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S:\UofT\4. MIE1623 - Intro to Healthcare Eng\CT_location\Final Project\"/>
    </mc:Choice>
  </mc:AlternateContent>
  <xr:revisionPtr revIDLastSave="0" documentId="8_{58D228F3-A49F-4015-A60C-E9A3707C306F}" xr6:coauthVersionLast="45" xr6:coauthVersionMax="45" xr10:uidLastSave="{00000000-0000-0000-0000-000000000000}"/>
  <bookViews>
    <workbookView xWindow="-120" yWindow="-120" windowWidth="29040" windowHeight="15840" tabRatio="674" firstSheet="2" activeTab="8" xr2:uid="{00000000-000D-0000-FFFF-FFFF00000000}"/>
  </bookViews>
  <sheets>
    <sheet name="Input Data - AnnualDemand" sheetId="1" r:id="rId1"/>
    <sheet name="Input Data - Costs &amp; Limits" sheetId="13" r:id="rId2"/>
    <sheet name="Input Data - TravelTime" sheetId="2" r:id="rId3"/>
    <sheet name="Preliminary Analysis - Demand" sheetId="11" r:id="rId4"/>
    <sheet name="Preliminary Analysis - TrTime" sheetId="20" r:id="rId5"/>
    <sheet name="Model Complete - MP" sheetId="28" state="hidden" r:id="rId6"/>
    <sheet name="Forecasted Demand - DMA (3yr)" sheetId="3" r:id="rId7"/>
    <sheet name="DMA (3yr) Sample" sheetId="19" state="hidden" r:id="rId8"/>
    <sheet name="Forecasted Demand - LR (H)" sheetId="8" r:id="rId9"/>
    <sheet name="Linear Regression-Hajra" sheetId="18" state="hidden" r:id="rId10"/>
  </sheets>
  <externalReferences>
    <externalReference r:id="rId11"/>
  </externalReferences>
  <definedNames>
    <definedName name="OpenSolver_ChosenSolver" localSheetId="5" hidden="1">CBC</definedName>
    <definedName name="OpenSolver_DualsNewSheet" localSheetId="5" hidden="1">0</definedName>
    <definedName name="OpenSolver_UpdateSensitivity" localSheetId="5" hidden="1">1</definedName>
    <definedName name="solver_cvg" localSheetId="5" hidden="1">0.0001</definedName>
    <definedName name="solver_drv" localSheetId="5" hidden="1">1</definedName>
    <definedName name="solver_est" localSheetId="5" hidden="1">1</definedName>
    <definedName name="solver_neg" localSheetId="5" hidden="1">1</definedName>
    <definedName name="solver_num" localSheetId="5" hidden="1">0</definedName>
    <definedName name="solver_nwt" localSheetId="5" hidden="1">1</definedName>
    <definedName name="solver_rlx" localSheetId="5" hidden="1">2</definedName>
    <definedName name="solver_scl" localSheetId="5" hidden="1">2</definedName>
    <definedName name="solver_typ" localSheetId="5" hidden="1">2</definedName>
    <definedName name="solver_val" localSheetId="5" hidden="1">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2421" i="28" l="1"/>
  <c r="AO2421" i="28"/>
  <c r="AN2421" i="28"/>
  <c r="AM2421" i="28"/>
  <c r="AL2421" i="28"/>
  <c r="AK2421" i="28"/>
  <c r="AJ2421" i="28"/>
  <c r="AI2421" i="28"/>
  <c r="AH2421" i="28"/>
  <c r="AG2421" i="28"/>
  <c r="AF2421" i="28"/>
  <c r="AE2421" i="28"/>
  <c r="AD2421" i="28"/>
  <c r="AC2421" i="28"/>
  <c r="AB2421" i="28"/>
  <c r="AA2421" i="28"/>
  <c r="Z2421" i="28"/>
  <c r="Y2421" i="28"/>
  <c r="X2421" i="28"/>
  <c r="U2421" i="28"/>
  <c r="U2419" i="28"/>
  <c r="U2418" i="28"/>
  <c r="U2417" i="28"/>
  <c r="U2416" i="28"/>
  <c r="U2415" i="28"/>
  <c r="U2414" i="28"/>
  <c r="U2413" i="28"/>
  <c r="U2412" i="28"/>
  <c r="U2411" i="28"/>
  <c r="U2410" i="28"/>
  <c r="U2409" i="28"/>
  <c r="U2408" i="28"/>
  <c r="U2407" i="28"/>
  <c r="U2406" i="28"/>
  <c r="U2405" i="28"/>
  <c r="U2404" i="28"/>
  <c r="U2403" i="28"/>
  <c r="U2402" i="28"/>
  <c r="U2401" i="28"/>
  <c r="U2400" i="28"/>
  <c r="U2399" i="28"/>
  <c r="U2398" i="28"/>
  <c r="U2397" i="28"/>
  <c r="U2396" i="28"/>
  <c r="U2395" i="28"/>
  <c r="U2394" i="28"/>
  <c r="U2393" i="28"/>
  <c r="U2392" i="28"/>
  <c r="U2391" i="28"/>
  <c r="U2390" i="28"/>
  <c r="U2389" i="28"/>
  <c r="U2388" i="28"/>
  <c r="U2387" i="28"/>
  <c r="U2386" i="28"/>
  <c r="U2385" i="28"/>
  <c r="U2384" i="28"/>
  <c r="U2383" i="28"/>
  <c r="U2382" i="28"/>
  <c r="U2381" i="28"/>
  <c r="U2380" i="28"/>
  <c r="U2379" i="28"/>
  <c r="U2378" i="28"/>
  <c r="U2377" i="28"/>
  <c r="U2376" i="28"/>
  <c r="U2375" i="28"/>
  <c r="U2374" i="28"/>
  <c r="U2373" i="28"/>
  <c r="U2372" i="28"/>
  <c r="U2371" i="28"/>
  <c r="U2370" i="28"/>
  <c r="U2369" i="28"/>
  <c r="U2368" i="28"/>
  <c r="U2367" i="28"/>
  <c r="U2366" i="28"/>
  <c r="U2365" i="28"/>
  <c r="U2364" i="28"/>
  <c r="U2363" i="28"/>
  <c r="U2362" i="28"/>
  <c r="U2361" i="28"/>
  <c r="U2360" i="28"/>
  <c r="U2359" i="28"/>
  <c r="U2358" i="28"/>
  <c r="U2357" i="28"/>
  <c r="U2356" i="28"/>
  <c r="U2355" i="28"/>
  <c r="U2354" i="28"/>
  <c r="U2353" i="28"/>
  <c r="U2352" i="28"/>
  <c r="U2351" i="28"/>
  <c r="U2350" i="28"/>
  <c r="U2349" i="28"/>
  <c r="U2348" i="28"/>
  <c r="U2347" i="28"/>
  <c r="U2346" i="28"/>
  <c r="U2345" i="28"/>
  <c r="U2344" i="28"/>
  <c r="U2343" i="28"/>
  <c r="U2342" i="28"/>
  <c r="U2341" i="28"/>
  <c r="U2340" i="28"/>
  <c r="U2339" i="28"/>
  <c r="U2338" i="28"/>
  <c r="U2337" i="28"/>
  <c r="U2336" i="28"/>
  <c r="U2335" i="28"/>
  <c r="U2334" i="28"/>
  <c r="U2333" i="28"/>
  <c r="U2332" i="28"/>
  <c r="U2331" i="28"/>
  <c r="U2330" i="28"/>
  <c r="U2329" i="28"/>
  <c r="U2328" i="28"/>
  <c r="U2327" i="28"/>
  <c r="U2326" i="28"/>
  <c r="U2325" i="28"/>
  <c r="U2324" i="28"/>
  <c r="U2323" i="28"/>
  <c r="U2322" i="28"/>
  <c r="U2321" i="28"/>
  <c r="U2320" i="28"/>
  <c r="U2319" i="28"/>
  <c r="U2318" i="28"/>
  <c r="U2317" i="28"/>
  <c r="U2316" i="28"/>
  <c r="U2315" i="28"/>
  <c r="U2314" i="28"/>
  <c r="U2313" i="28"/>
  <c r="U2312" i="28"/>
  <c r="U2311" i="28"/>
  <c r="U2310" i="28"/>
  <c r="U2309" i="28"/>
  <c r="U2308" i="28"/>
  <c r="U2307" i="28"/>
  <c r="U2306" i="28"/>
  <c r="U2305" i="28"/>
  <c r="U2304" i="28"/>
  <c r="U2303" i="28"/>
  <c r="U2302" i="28"/>
  <c r="U2301" i="28"/>
  <c r="U2300" i="28"/>
  <c r="U2299" i="28"/>
  <c r="U2298" i="28"/>
  <c r="U2297" i="28"/>
  <c r="U2296" i="28"/>
  <c r="U2295" i="28"/>
  <c r="U2294" i="28"/>
  <c r="U2293" i="28"/>
  <c r="U2292" i="28"/>
  <c r="U2291" i="28"/>
  <c r="U2290" i="28"/>
  <c r="U2289" i="28"/>
  <c r="U2288" i="28"/>
  <c r="U2287" i="28"/>
  <c r="U2286" i="28"/>
  <c r="U2285" i="28"/>
  <c r="U2284" i="28"/>
  <c r="U2283" i="28"/>
  <c r="U2282" i="28"/>
  <c r="U2281" i="28"/>
  <c r="U2280" i="28"/>
  <c r="U2279" i="28"/>
  <c r="U2278" i="28"/>
  <c r="U2277" i="28"/>
  <c r="U2276" i="28"/>
  <c r="U2275" i="28"/>
  <c r="U2274" i="28"/>
  <c r="U2273" i="28"/>
  <c r="U2272" i="28"/>
  <c r="U2271" i="28"/>
  <c r="U2270" i="28"/>
  <c r="U2269" i="28"/>
  <c r="U2268" i="28"/>
  <c r="U2267" i="28"/>
  <c r="U2266" i="28"/>
  <c r="U2265" i="28"/>
  <c r="U2264" i="28"/>
  <c r="U2263" i="28"/>
  <c r="U2262" i="28"/>
  <c r="U2261" i="28"/>
  <c r="U2260" i="28"/>
  <c r="U2259" i="28"/>
  <c r="U2258" i="28"/>
  <c r="U2257" i="28"/>
  <c r="U2256" i="28"/>
  <c r="U2255" i="28"/>
  <c r="U2254" i="28"/>
  <c r="U2253" i="28"/>
  <c r="U2252" i="28"/>
  <c r="U2251" i="28"/>
  <c r="U2250" i="28"/>
  <c r="U2249" i="28"/>
  <c r="U2248" i="28"/>
  <c r="U2247" i="28"/>
  <c r="U2246" i="28"/>
  <c r="U2245" i="28"/>
  <c r="U2244" i="28"/>
  <c r="U2243" i="28"/>
  <c r="U2242" i="28"/>
  <c r="U2241" i="28"/>
  <c r="U2240" i="28"/>
  <c r="U2239" i="28"/>
  <c r="U2238" i="28"/>
  <c r="U2237" i="28"/>
  <c r="U2236" i="28"/>
  <c r="U2235" i="28"/>
  <c r="U2234" i="28"/>
  <c r="U2233" i="28"/>
  <c r="U2232" i="28"/>
  <c r="U2231" i="28"/>
  <c r="U2230" i="28"/>
  <c r="U2229" i="28"/>
  <c r="U2228" i="28"/>
  <c r="U2227" i="28"/>
  <c r="U2226" i="28"/>
  <c r="U2225" i="28"/>
  <c r="U2224" i="28"/>
  <c r="U2223" i="28"/>
  <c r="U2222" i="28"/>
  <c r="U2221" i="28"/>
  <c r="U2220" i="28"/>
  <c r="U2219" i="28"/>
  <c r="U2218" i="28"/>
  <c r="U2217" i="28"/>
  <c r="U2216" i="28"/>
  <c r="U2215" i="28"/>
  <c r="U2214" i="28"/>
  <c r="U2213" i="28"/>
  <c r="U2212" i="28"/>
  <c r="U2211" i="28"/>
  <c r="U2210" i="28"/>
  <c r="U2209" i="28"/>
  <c r="U2208" i="28"/>
  <c r="U2207" i="28"/>
  <c r="U2206" i="28"/>
  <c r="U2205" i="28"/>
  <c r="U2204" i="28"/>
  <c r="U2203" i="28"/>
  <c r="U2202" i="28"/>
  <c r="U2201" i="28"/>
  <c r="U2200" i="28"/>
  <c r="U2199" i="28"/>
  <c r="U2198" i="28"/>
  <c r="U2197" i="28"/>
  <c r="U2196" i="28"/>
  <c r="U2195" i="28"/>
  <c r="U2194" i="28"/>
  <c r="U2193" i="28"/>
  <c r="U2192" i="28"/>
  <c r="U2191" i="28"/>
  <c r="U2190" i="28"/>
  <c r="U2189" i="28"/>
  <c r="U2188" i="28"/>
  <c r="U2187" i="28"/>
  <c r="U2186" i="28"/>
  <c r="U2185" i="28"/>
  <c r="U2184" i="28"/>
  <c r="U2183" i="28"/>
  <c r="U2182" i="28"/>
  <c r="U2181" i="28"/>
  <c r="U2180" i="28"/>
  <c r="U2179" i="28"/>
  <c r="U2178" i="28"/>
  <c r="U2177" i="28"/>
  <c r="U2176" i="28"/>
  <c r="U2175" i="28"/>
  <c r="U2174" i="28"/>
  <c r="U2173" i="28"/>
  <c r="U2172" i="28"/>
  <c r="U2171" i="28"/>
  <c r="U2170" i="28"/>
  <c r="U2169" i="28"/>
  <c r="U2168" i="28"/>
  <c r="U2167" i="28"/>
  <c r="U2166" i="28"/>
  <c r="U2165" i="28"/>
  <c r="U2164" i="28"/>
  <c r="U2163" i="28"/>
  <c r="U2162" i="28"/>
  <c r="U2161" i="28"/>
  <c r="U2160" i="28"/>
  <c r="U2159" i="28"/>
  <c r="U2158" i="28"/>
  <c r="U2157" i="28"/>
  <c r="U2156" i="28"/>
  <c r="U2155" i="28"/>
  <c r="U2154" i="28"/>
  <c r="U2153" i="28"/>
  <c r="U2152" i="28"/>
  <c r="U2151" i="28"/>
  <c r="U2150" i="28"/>
  <c r="U2149" i="28"/>
  <c r="U2148" i="28"/>
  <c r="U2147" i="28"/>
  <c r="U2146" i="28"/>
  <c r="U2145" i="28"/>
  <c r="U2144" i="28"/>
  <c r="U2143" i="28"/>
  <c r="U2142" i="28"/>
  <c r="U2141" i="28"/>
  <c r="U2140" i="28"/>
  <c r="U2139" i="28"/>
  <c r="U2138" i="28"/>
  <c r="U2137" i="28"/>
  <c r="U2136" i="28"/>
  <c r="U2135" i="28"/>
  <c r="U2134" i="28"/>
  <c r="U2133" i="28"/>
  <c r="U2132" i="28"/>
  <c r="U2131" i="28"/>
  <c r="U2130" i="28"/>
  <c r="U2129" i="28"/>
  <c r="U2128" i="28"/>
  <c r="U2127" i="28"/>
  <c r="U2126" i="28"/>
  <c r="U2125" i="28"/>
  <c r="U2124" i="28"/>
  <c r="U2123" i="28"/>
  <c r="U2122" i="28"/>
  <c r="U2121" i="28"/>
  <c r="U2120" i="28"/>
  <c r="U2119" i="28"/>
  <c r="U2118" i="28"/>
  <c r="U2117" i="28"/>
  <c r="U2116" i="28"/>
  <c r="U2115" i="28"/>
  <c r="U2114" i="28"/>
  <c r="U2113" i="28"/>
  <c r="U2112" i="28"/>
  <c r="U2111" i="28"/>
  <c r="U2110" i="28"/>
  <c r="U2109" i="28"/>
  <c r="U2108" i="28"/>
  <c r="U2107" i="28"/>
  <c r="U2106" i="28"/>
  <c r="U2105" i="28"/>
  <c r="U2104" i="28"/>
  <c r="U2103" i="28"/>
  <c r="U2102" i="28"/>
  <c r="U2101" i="28"/>
  <c r="U2100" i="28"/>
  <c r="U2099" i="28"/>
  <c r="U2098" i="28"/>
  <c r="U2097" i="28"/>
  <c r="U2096" i="28"/>
  <c r="U2095" i="28"/>
  <c r="U2094" i="28"/>
  <c r="U2093" i="28"/>
  <c r="U2092" i="28"/>
  <c r="U2091" i="28"/>
  <c r="U2090" i="28"/>
  <c r="U2089" i="28"/>
  <c r="U2088" i="28"/>
  <c r="U2087" i="28"/>
  <c r="U2086" i="28"/>
  <c r="U2085" i="28"/>
  <c r="U2084" i="28"/>
  <c r="U2083" i="28"/>
  <c r="U2082" i="28"/>
  <c r="U2081" i="28"/>
  <c r="U2080" i="28"/>
  <c r="U2079" i="28"/>
  <c r="U2078" i="28"/>
  <c r="U2077" i="28"/>
  <c r="U2076" i="28"/>
  <c r="U2075" i="28"/>
  <c r="U2074" i="28"/>
  <c r="U2073" i="28"/>
  <c r="U2072" i="28"/>
  <c r="U2071" i="28"/>
  <c r="U2070" i="28"/>
  <c r="U2069" i="28"/>
  <c r="U2068" i="28"/>
  <c r="U2067" i="28"/>
  <c r="U2066" i="28"/>
  <c r="U2065" i="28"/>
  <c r="U2064" i="28"/>
  <c r="U2063" i="28"/>
  <c r="U2062" i="28"/>
  <c r="U2061" i="28"/>
  <c r="U2060" i="28"/>
  <c r="U2059" i="28"/>
  <c r="U2058" i="28"/>
  <c r="U2057" i="28"/>
  <c r="U2056" i="28"/>
  <c r="U2055" i="28"/>
  <c r="U2054" i="28"/>
  <c r="U2053" i="28"/>
  <c r="U2052" i="28"/>
  <c r="U2051" i="28"/>
  <c r="U2050" i="28"/>
  <c r="U2049" i="28"/>
  <c r="U2048" i="28"/>
  <c r="U2047" i="28"/>
  <c r="U2046" i="28"/>
  <c r="U2045" i="28"/>
  <c r="U2044" i="28"/>
  <c r="U2043" i="28"/>
  <c r="U2042" i="28"/>
  <c r="U2041" i="28"/>
  <c r="U2040" i="28"/>
  <c r="U2039" i="28"/>
  <c r="U2038" i="28"/>
  <c r="U2037" i="28"/>
  <c r="U2036" i="28"/>
  <c r="U2035" i="28"/>
  <c r="U2034" i="28"/>
  <c r="U2033" i="28"/>
  <c r="U2032" i="28"/>
  <c r="U2031" i="28"/>
  <c r="U2030" i="28"/>
  <c r="U2029" i="28"/>
  <c r="U2028" i="28"/>
  <c r="U2027" i="28"/>
  <c r="U2026" i="28"/>
  <c r="U2025" i="28"/>
  <c r="U2024" i="28"/>
  <c r="U2023" i="28"/>
  <c r="U2022" i="28"/>
  <c r="U2021" i="28"/>
  <c r="U2020" i="28"/>
  <c r="U2019" i="28"/>
  <c r="U2018" i="28"/>
  <c r="U2017" i="28"/>
  <c r="U2016" i="28"/>
  <c r="U2015" i="28"/>
  <c r="U2014" i="28"/>
  <c r="U2013" i="28"/>
  <c r="U2012" i="28"/>
  <c r="U2011" i="28"/>
  <c r="U2010" i="28"/>
  <c r="U2009" i="28"/>
  <c r="U2008" i="28"/>
  <c r="U2007" i="28"/>
  <c r="U2006" i="28"/>
  <c r="U2005" i="28"/>
  <c r="U2004" i="28"/>
  <c r="U2003" i="28"/>
  <c r="U2002" i="28"/>
  <c r="U2001" i="28"/>
  <c r="U2000" i="28"/>
  <c r="U1999" i="28"/>
  <c r="U1998" i="28"/>
  <c r="U1997" i="28"/>
  <c r="U1996" i="28"/>
  <c r="U1995" i="28"/>
  <c r="U1994" i="28"/>
  <c r="U1993" i="28"/>
  <c r="U1992" i="28"/>
  <c r="U1991" i="28"/>
  <c r="U1990" i="28"/>
  <c r="U1989" i="28"/>
  <c r="U1988" i="28"/>
  <c r="U1987" i="28"/>
  <c r="U1986" i="28"/>
  <c r="U1985" i="28"/>
  <c r="U1984" i="28"/>
  <c r="U1983" i="28"/>
  <c r="U1982" i="28"/>
  <c r="U1981" i="28"/>
  <c r="U1980" i="28"/>
  <c r="U1979" i="28"/>
  <c r="U1978" i="28"/>
  <c r="U1977" i="28"/>
  <c r="U1976" i="28"/>
  <c r="U1975" i="28"/>
  <c r="U1974" i="28"/>
  <c r="U1973" i="28"/>
  <c r="U1972" i="28"/>
  <c r="U1971" i="28"/>
  <c r="U1970" i="28"/>
  <c r="U1969" i="28"/>
  <c r="U1968" i="28"/>
  <c r="U1967" i="28"/>
  <c r="U1966" i="28"/>
  <c r="U1965" i="28"/>
  <c r="U1964" i="28"/>
  <c r="U1963" i="28"/>
  <c r="U1962" i="28"/>
  <c r="U1961" i="28"/>
  <c r="U1960" i="28"/>
  <c r="U1959" i="28"/>
  <c r="U1958" i="28"/>
  <c r="U1957" i="28"/>
  <c r="U1956" i="28"/>
  <c r="U1955" i="28"/>
  <c r="U1954" i="28"/>
  <c r="U1953" i="28"/>
  <c r="U1952" i="28"/>
  <c r="U1951" i="28"/>
  <c r="U1950" i="28"/>
  <c r="U1949" i="28"/>
  <c r="U1948" i="28"/>
  <c r="U1947" i="28"/>
  <c r="U1946" i="28"/>
  <c r="U1945" i="28"/>
  <c r="U1944" i="28"/>
  <c r="U1943" i="28"/>
  <c r="U1942" i="28"/>
  <c r="U1941" i="28"/>
  <c r="U1940" i="28"/>
  <c r="U1939" i="28"/>
  <c r="U1938" i="28"/>
  <c r="U1937" i="28"/>
  <c r="U1936" i="28"/>
  <c r="U1935" i="28"/>
  <c r="U1934" i="28"/>
  <c r="U1933" i="28"/>
  <c r="U1932" i="28"/>
  <c r="U1931" i="28"/>
  <c r="U1930" i="28"/>
  <c r="U1929" i="28"/>
  <c r="U1928" i="28"/>
  <c r="U1927" i="28"/>
  <c r="U1926" i="28"/>
  <c r="U1925" i="28"/>
  <c r="U1924" i="28"/>
  <c r="U1923" i="28"/>
  <c r="U1922" i="28"/>
  <c r="U1921" i="28"/>
  <c r="U1920" i="28"/>
  <c r="U1919" i="28"/>
  <c r="U1918" i="28"/>
  <c r="U1917" i="28"/>
  <c r="U1916" i="28"/>
  <c r="U1915" i="28"/>
  <c r="U1914" i="28"/>
  <c r="U1913" i="28"/>
  <c r="U1912" i="28"/>
  <c r="U1911" i="28"/>
  <c r="U1910" i="28"/>
  <c r="U1909" i="28"/>
  <c r="U1908" i="28"/>
  <c r="U1907" i="28"/>
  <c r="U1906" i="28"/>
  <c r="U1905" i="28"/>
  <c r="U1904" i="28"/>
  <c r="U1903" i="28"/>
  <c r="U1902" i="28"/>
  <c r="U1901" i="28"/>
  <c r="U1900" i="28"/>
  <c r="U1899" i="28"/>
  <c r="U1898" i="28"/>
  <c r="U1897" i="28"/>
  <c r="U1896" i="28"/>
  <c r="U1895" i="28"/>
  <c r="U1894" i="28"/>
  <c r="U1893" i="28"/>
  <c r="U1892" i="28"/>
  <c r="U1891" i="28"/>
  <c r="U1890" i="28"/>
  <c r="U1889" i="28"/>
  <c r="U1888" i="28"/>
  <c r="U1887" i="28"/>
  <c r="U1886" i="28"/>
  <c r="U1885" i="28"/>
  <c r="U1884" i="28"/>
  <c r="U1883" i="28"/>
  <c r="U1882" i="28"/>
  <c r="U1881" i="28"/>
  <c r="U1880" i="28"/>
  <c r="U1879" i="28"/>
  <c r="U1878" i="28"/>
  <c r="U1877" i="28"/>
  <c r="U1876" i="28"/>
  <c r="U1875" i="28"/>
  <c r="U1874" i="28"/>
  <c r="U1873" i="28"/>
  <c r="U1872" i="28"/>
  <c r="U1871" i="28"/>
  <c r="U1870" i="28"/>
  <c r="U1869" i="28"/>
  <c r="U1868" i="28"/>
  <c r="U1867" i="28"/>
  <c r="U1866" i="28"/>
  <c r="U1865" i="28"/>
  <c r="U1864" i="28"/>
  <c r="U1863" i="28"/>
  <c r="U1862" i="28"/>
  <c r="U1861" i="28"/>
  <c r="U1860" i="28"/>
  <c r="U1859" i="28"/>
  <c r="U1858" i="28"/>
  <c r="U1857" i="28"/>
  <c r="U1856" i="28"/>
  <c r="U1855" i="28"/>
  <c r="U1854" i="28"/>
  <c r="U1853" i="28"/>
  <c r="U1852" i="28"/>
  <c r="U1851" i="28"/>
  <c r="U1850" i="28"/>
  <c r="U1849" i="28"/>
  <c r="U1848" i="28"/>
  <c r="U1847" i="28"/>
  <c r="U1846" i="28"/>
  <c r="U1845" i="28"/>
  <c r="U1844" i="28"/>
  <c r="U1843" i="28"/>
  <c r="U1842" i="28"/>
  <c r="U1841" i="28"/>
  <c r="U1840" i="28"/>
  <c r="U1839" i="28"/>
  <c r="U1838" i="28"/>
  <c r="U1837" i="28"/>
  <c r="U1836" i="28"/>
  <c r="U1835" i="28"/>
  <c r="U1834" i="28"/>
  <c r="U1833" i="28"/>
  <c r="U1832" i="28"/>
  <c r="U1831" i="28"/>
  <c r="U1830" i="28"/>
  <c r="U1829" i="28"/>
  <c r="U1828" i="28"/>
  <c r="U1827" i="28"/>
  <c r="U1826" i="28"/>
  <c r="U1825" i="28"/>
  <c r="U1824" i="28"/>
  <c r="U1823" i="28"/>
  <c r="U1822" i="28"/>
  <c r="U1821" i="28"/>
  <c r="U1820" i="28"/>
  <c r="U1819" i="28"/>
  <c r="U1818" i="28"/>
  <c r="U1817" i="28"/>
  <c r="U1816" i="28"/>
  <c r="U1815" i="28"/>
  <c r="U1814" i="28"/>
  <c r="U1813" i="28"/>
  <c r="U1812" i="28"/>
  <c r="U1811" i="28"/>
  <c r="U1810" i="28"/>
  <c r="U1809" i="28"/>
  <c r="U1808" i="28"/>
  <c r="U1807" i="28"/>
  <c r="U1806" i="28"/>
  <c r="U1805" i="28"/>
  <c r="U1804" i="28"/>
  <c r="U1803" i="28"/>
  <c r="U1802" i="28"/>
  <c r="U1801" i="28"/>
  <c r="U1800" i="28"/>
  <c r="U1799" i="28"/>
  <c r="U1798" i="28"/>
  <c r="U1797" i="28"/>
  <c r="U1796" i="28"/>
  <c r="U1795" i="28"/>
  <c r="U1794" i="28"/>
  <c r="U1793" i="28"/>
  <c r="U1792" i="28"/>
  <c r="U1791" i="28"/>
  <c r="U1790" i="28"/>
  <c r="U1789" i="28"/>
  <c r="U1788" i="28"/>
  <c r="U1787" i="28"/>
  <c r="U1786" i="28"/>
  <c r="U1785" i="28"/>
  <c r="U1784" i="28"/>
  <c r="U1783" i="28"/>
  <c r="U1782" i="28"/>
  <c r="U1781" i="28"/>
  <c r="U1780" i="28"/>
  <c r="U1779" i="28"/>
  <c r="U1778" i="28"/>
  <c r="U1777" i="28"/>
  <c r="U1776" i="28"/>
  <c r="U1775" i="28"/>
  <c r="U1774" i="28"/>
  <c r="U1773" i="28"/>
  <c r="U1772" i="28"/>
  <c r="U1771" i="28"/>
  <c r="U1770" i="28"/>
  <c r="U1769" i="28"/>
  <c r="U1768" i="28"/>
  <c r="U1767" i="28"/>
  <c r="U1766" i="28"/>
  <c r="U1765" i="28"/>
  <c r="U1764" i="28"/>
  <c r="U1763" i="28"/>
  <c r="U1762" i="28"/>
  <c r="U1761" i="28"/>
  <c r="U1760" i="28"/>
  <c r="U1759" i="28"/>
  <c r="U1758" i="28"/>
  <c r="U1757" i="28"/>
  <c r="U1756" i="28"/>
  <c r="U1755" i="28"/>
  <c r="U1754" i="28"/>
  <c r="U1753" i="28"/>
  <c r="U1752" i="28"/>
  <c r="U1751" i="28"/>
  <c r="U1750" i="28"/>
  <c r="U1749" i="28"/>
  <c r="U1748" i="28"/>
  <c r="U1747" i="28"/>
  <c r="U1746" i="28"/>
  <c r="U1745" i="28"/>
  <c r="U1744" i="28"/>
  <c r="U1743" i="28"/>
  <c r="U1742" i="28"/>
  <c r="U1741" i="28"/>
  <c r="U1740" i="28"/>
  <c r="U1739" i="28"/>
  <c r="U1738" i="28"/>
  <c r="U1737" i="28"/>
  <c r="U1736" i="28"/>
  <c r="U1735" i="28"/>
  <c r="U1734" i="28"/>
  <c r="U1733" i="28"/>
  <c r="U1732" i="28"/>
  <c r="U1731" i="28"/>
  <c r="U1730" i="28"/>
  <c r="U1729" i="28"/>
  <c r="U1728" i="28"/>
  <c r="U1727" i="28"/>
  <c r="U1726" i="28"/>
  <c r="U1725" i="28"/>
  <c r="U1724" i="28"/>
  <c r="U1723" i="28"/>
  <c r="U1722" i="28"/>
  <c r="U1721" i="28"/>
  <c r="U1720" i="28"/>
  <c r="U1719" i="28"/>
  <c r="U1718" i="28"/>
  <c r="U1717" i="28"/>
  <c r="U1716" i="28"/>
  <c r="U1715" i="28"/>
  <c r="U1714" i="28"/>
  <c r="U1713" i="28"/>
  <c r="U1712" i="28"/>
  <c r="U1711" i="28"/>
  <c r="U1710" i="28"/>
  <c r="U1709" i="28"/>
  <c r="U1708" i="28"/>
  <c r="U1707" i="28"/>
  <c r="U1706" i="28"/>
  <c r="U1705" i="28"/>
  <c r="U1704" i="28"/>
  <c r="U1703" i="28"/>
  <c r="U1702" i="28"/>
  <c r="U1701" i="28"/>
  <c r="U1700" i="28"/>
  <c r="U1699" i="28"/>
  <c r="U1698" i="28"/>
  <c r="U1697" i="28"/>
  <c r="U1696" i="28"/>
  <c r="U1695" i="28"/>
  <c r="U1694" i="28"/>
  <c r="U1693" i="28"/>
  <c r="U1692" i="28"/>
  <c r="U1691" i="28"/>
  <c r="U1690" i="28"/>
  <c r="U1689" i="28"/>
  <c r="U1688" i="28"/>
  <c r="U1687" i="28"/>
  <c r="U1686" i="28"/>
  <c r="U1685" i="28"/>
  <c r="U1684" i="28"/>
  <c r="U1683" i="28"/>
  <c r="U1682" i="28"/>
  <c r="U1681" i="28"/>
  <c r="U1680" i="28"/>
  <c r="U1679" i="28"/>
  <c r="U1678" i="28"/>
  <c r="U1677" i="28"/>
  <c r="U1676" i="28"/>
  <c r="U1675" i="28"/>
  <c r="U1674" i="28"/>
  <c r="U1673" i="28"/>
  <c r="U1672" i="28"/>
  <c r="U1671" i="28"/>
  <c r="U1670" i="28"/>
  <c r="U1669" i="28"/>
  <c r="U1668" i="28"/>
  <c r="U1667" i="28"/>
  <c r="U1666" i="28"/>
  <c r="U1665" i="28"/>
  <c r="U1664" i="28"/>
  <c r="U1663" i="28"/>
  <c r="U1662" i="28"/>
  <c r="U1661" i="28"/>
  <c r="U1660" i="28"/>
  <c r="U1659" i="28"/>
  <c r="U1658" i="28"/>
  <c r="U1657" i="28"/>
  <c r="U1656" i="28"/>
  <c r="U1655" i="28"/>
  <c r="U1654" i="28"/>
  <c r="U1653" i="28"/>
  <c r="U1652" i="28"/>
  <c r="U1651" i="28"/>
  <c r="U1650" i="28"/>
  <c r="U1649" i="28"/>
  <c r="U1648" i="28"/>
  <c r="U1647" i="28"/>
  <c r="U1646" i="28"/>
  <c r="U1645" i="28"/>
  <c r="U1644" i="28"/>
  <c r="U1643" i="28"/>
  <c r="U1642" i="28"/>
  <c r="U1641" i="28"/>
  <c r="U1640" i="28"/>
  <c r="U1639" i="28"/>
  <c r="U1638" i="28"/>
  <c r="U1637" i="28"/>
  <c r="U1636" i="28"/>
  <c r="U1635" i="28"/>
  <c r="U1634" i="28"/>
  <c r="U1633" i="28"/>
  <c r="U1632" i="28"/>
  <c r="U1631" i="28"/>
  <c r="U1630" i="28"/>
  <c r="U1629" i="28"/>
  <c r="U1628" i="28"/>
  <c r="U1627" i="28"/>
  <c r="U1626" i="28"/>
  <c r="U1625" i="28"/>
  <c r="U1624" i="28"/>
  <c r="U1623" i="28"/>
  <c r="U1622" i="28"/>
  <c r="U1621" i="28"/>
  <c r="U1620" i="28"/>
  <c r="U1619" i="28"/>
  <c r="AT1618" i="28" a="1"/>
  <c r="U1618" i="28"/>
  <c r="T1613" i="28"/>
  <c r="S1613" i="28"/>
  <c r="R1613" i="28"/>
  <c r="Q1613" i="28"/>
  <c r="P1613" i="28"/>
  <c r="O1613" i="28"/>
  <c r="N1613" i="28"/>
  <c r="M1613" i="28"/>
  <c r="L1613" i="28"/>
  <c r="K1613" i="28"/>
  <c r="J1613" i="28"/>
  <c r="I1613" i="28"/>
  <c r="H1613" i="28"/>
  <c r="G1613" i="28"/>
  <c r="F1613" i="28"/>
  <c r="E1613" i="28"/>
  <c r="D1613" i="28"/>
  <c r="C1613" i="28"/>
  <c r="B1613" i="28"/>
  <c r="T1612" i="28"/>
  <c r="S1612" i="28"/>
  <c r="R1612" i="28"/>
  <c r="Q1612" i="28"/>
  <c r="P1612" i="28"/>
  <c r="O1612" i="28"/>
  <c r="N1612" i="28"/>
  <c r="M1612" i="28"/>
  <c r="L1612" i="28"/>
  <c r="K1612" i="28"/>
  <c r="J1612" i="28"/>
  <c r="I1612" i="28"/>
  <c r="H1612" i="28"/>
  <c r="G1612" i="28"/>
  <c r="F1612" i="28"/>
  <c r="E1612" i="28"/>
  <c r="D1612" i="28"/>
  <c r="C1612" i="28"/>
  <c r="B1612" i="28"/>
  <c r="T1611" i="28"/>
  <c r="S1611" i="28"/>
  <c r="R1611" i="28"/>
  <c r="Q1611" i="28"/>
  <c r="P1611" i="28"/>
  <c r="O1611" i="28"/>
  <c r="N1611" i="28"/>
  <c r="M1611" i="28"/>
  <c r="L1611" i="28"/>
  <c r="K1611" i="28"/>
  <c r="J1611" i="28"/>
  <c r="I1611" i="28"/>
  <c r="H1611" i="28"/>
  <c r="G1611" i="28"/>
  <c r="F1611" i="28"/>
  <c r="E1611" i="28"/>
  <c r="D1611" i="28"/>
  <c r="C1611" i="28"/>
  <c r="B1611" i="28"/>
  <c r="T1610" i="28"/>
  <c r="S1610" i="28"/>
  <c r="R1610" i="28"/>
  <c r="Q1610" i="28"/>
  <c r="P1610" i="28"/>
  <c r="O1610" i="28"/>
  <c r="N1610" i="28"/>
  <c r="M1610" i="28"/>
  <c r="L1610" i="28"/>
  <c r="K1610" i="28"/>
  <c r="J1610" i="28"/>
  <c r="I1610" i="28"/>
  <c r="H1610" i="28"/>
  <c r="G1610" i="28"/>
  <c r="F1610" i="28"/>
  <c r="E1610" i="28"/>
  <c r="D1610" i="28"/>
  <c r="C1610" i="28"/>
  <c r="B1610" i="28"/>
  <c r="T1609" i="28"/>
  <c r="S1609" i="28"/>
  <c r="R1609" i="28"/>
  <c r="Q1609" i="28"/>
  <c r="P1609" i="28"/>
  <c r="O1609" i="28"/>
  <c r="N1609" i="28"/>
  <c r="M1609" i="28"/>
  <c r="L1609" i="28"/>
  <c r="K1609" i="28"/>
  <c r="J1609" i="28"/>
  <c r="I1609" i="28"/>
  <c r="H1609" i="28"/>
  <c r="G1609" i="28"/>
  <c r="F1609" i="28"/>
  <c r="E1609" i="28"/>
  <c r="D1609" i="28"/>
  <c r="C1609" i="28"/>
  <c r="B1609" i="28"/>
  <c r="T1608" i="28"/>
  <c r="S1608" i="28"/>
  <c r="R1608" i="28"/>
  <c r="Q1608" i="28"/>
  <c r="P1608" i="28"/>
  <c r="O1608" i="28"/>
  <c r="N1608" i="28"/>
  <c r="M1608" i="28"/>
  <c r="L1608" i="28"/>
  <c r="K1608" i="28"/>
  <c r="J1608" i="28"/>
  <c r="I1608" i="28"/>
  <c r="H1608" i="28"/>
  <c r="G1608" i="28"/>
  <c r="F1608" i="28"/>
  <c r="E1608" i="28"/>
  <c r="D1608" i="28"/>
  <c r="C1608" i="28"/>
  <c r="B1608" i="28"/>
  <c r="T1607" i="28"/>
  <c r="S1607" i="28"/>
  <c r="R1607" i="28"/>
  <c r="Q1607" i="28"/>
  <c r="P1607" i="28"/>
  <c r="O1607" i="28"/>
  <c r="N1607" i="28"/>
  <c r="M1607" i="28"/>
  <c r="L1607" i="28"/>
  <c r="K1607" i="28"/>
  <c r="J1607" i="28"/>
  <c r="I1607" i="28"/>
  <c r="H1607" i="28"/>
  <c r="G1607" i="28"/>
  <c r="F1607" i="28"/>
  <c r="E1607" i="28"/>
  <c r="D1607" i="28"/>
  <c r="C1607" i="28"/>
  <c r="B1607" i="28"/>
  <c r="T1606" i="28"/>
  <c r="S1606" i="28"/>
  <c r="R1606" i="28"/>
  <c r="Q1606" i="28"/>
  <c r="P1606" i="28"/>
  <c r="O1606" i="28"/>
  <c r="N1606" i="28"/>
  <c r="M1606" i="28"/>
  <c r="L1606" i="28"/>
  <c r="K1606" i="28"/>
  <c r="J1606" i="28"/>
  <c r="I1606" i="28"/>
  <c r="H1606" i="28"/>
  <c r="G1606" i="28"/>
  <c r="F1606" i="28"/>
  <c r="E1606" i="28"/>
  <c r="D1606" i="28"/>
  <c r="C1606" i="28"/>
  <c r="B1606" i="28"/>
  <c r="T1605" i="28"/>
  <c r="S1605" i="28"/>
  <c r="R1605" i="28"/>
  <c r="Q1605" i="28"/>
  <c r="P1605" i="28"/>
  <c r="O1605" i="28"/>
  <c r="N1605" i="28"/>
  <c r="M1605" i="28"/>
  <c r="L1605" i="28"/>
  <c r="K1605" i="28"/>
  <c r="J1605" i="28"/>
  <c r="I1605" i="28"/>
  <c r="H1605" i="28"/>
  <c r="G1605" i="28"/>
  <c r="F1605" i="28"/>
  <c r="E1605" i="28"/>
  <c r="D1605" i="28"/>
  <c r="C1605" i="28"/>
  <c r="B1605" i="28"/>
  <c r="T1604" i="28"/>
  <c r="S1604" i="28"/>
  <c r="R1604" i="28"/>
  <c r="Q1604" i="28"/>
  <c r="P1604" i="28"/>
  <c r="O1604" i="28"/>
  <c r="N1604" i="28"/>
  <c r="M1604" i="28"/>
  <c r="L1604" i="28"/>
  <c r="K1604" i="28"/>
  <c r="J1604" i="28"/>
  <c r="I1604" i="28"/>
  <c r="H1604" i="28"/>
  <c r="G1604" i="28"/>
  <c r="F1604" i="28"/>
  <c r="E1604" i="28"/>
  <c r="D1604" i="28"/>
  <c r="C1604" i="28"/>
  <c r="B1604" i="28"/>
  <c r="T1603" i="28"/>
  <c r="S1603" i="28"/>
  <c r="R1603" i="28"/>
  <c r="Q1603" i="28"/>
  <c r="P1603" i="28"/>
  <c r="O1603" i="28"/>
  <c r="N1603" i="28"/>
  <c r="M1603" i="28"/>
  <c r="L1603" i="28"/>
  <c r="K1603" i="28"/>
  <c r="J1603" i="28"/>
  <c r="I1603" i="28"/>
  <c r="H1603" i="28"/>
  <c r="G1603" i="28"/>
  <c r="F1603" i="28"/>
  <c r="E1603" i="28"/>
  <c r="D1603" i="28"/>
  <c r="C1603" i="28"/>
  <c r="B1603" i="28"/>
  <c r="T1602" i="28"/>
  <c r="S1602" i="28"/>
  <c r="R1602" i="28"/>
  <c r="Q1602" i="28"/>
  <c r="P1602" i="28"/>
  <c r="O1602" i="28"/>
  <c r="N1602" i="28"/>
  <c r="M1602" i="28"/>
  <c r="L1602" i="28"/>
  <c r="K1602" i="28"/>
  <c r="J1602" i="28"/>
  <c r="I1602" i="28"/>
  <c r="H1602" i="28"/>
  <c r="G1602" i="28"/>
  <c r="F1602" i="28"/>
  <c r="E1602" i="28"/>
  <c r="D1602" i="28"/>
  <c r="C1602" i="28"/>
  <c r="B1602" i="28"/>
  <c r="T1601" i="28"/>
  <c r="S1601" i="28"/>
  <c r="R1601" i="28"/>
  <c r="Q1601" i="28"/>
  <c r="P1601" i="28"/>
  <c r="O1601" i="28"/>
  <c r="N1601" i="28"/>
  <c r="M1601" i="28"/>
  <c r="L1601" i="28"/>
  <c r="K1601" i="28"/>
  <c r="J1601" i="28"/>
  <c r="I1601" i="28"/>
  <c r="H1601" i="28"/>
  <c r="G1601" i="28"/>
  <c r="F1601" i="28"/>
  <c r="E1601" i="28"/>
  <c r="D1601" i="28"/>
  <c r="C1601" i="28"/>
  <c r="B1601" i="28"/>
  <c r="T1600" i="28"/>
  <c r="S1600" i="28"/>
  <c r="R1600" i="28"/>
  <c r="Q1600" i="28"/>
  <c r="P1600" i="28"/>
  <c r="O1600" i="28"/>
  <c r="N1600" i="28"/>
  <c r="M1600" i="28"/>
  <c r="L1600" i="28"/>
  <c r="K1600" i="28"/>
  <c r="J1600" i="28"/>
  <c r="I1600" i="28"/>
  <c r="H1600" i="28"/>
  <c r="G1600" i="28"/>
  <c r="F1600" i="28"/>
  <c r="E1600" i="28"/>
  <c r="D1600" i="28"/>
  <c r="C1600" i="28"/>
  <c r="B1600" i="28"/>
  <c r="T1599" i="28"/>
  <c r="S1599" i="28"/>
  <c r="R1599" i="28"/>
  <c r="Q1599" i="28"/>
  <c r="P1599" i="28"/>
  <c r="O1599" i="28"/>
  <c r="N1599" i="28"/>
  <c r="M1599" i="28"/>
  <c r="L1599" i="28"/>
  <c r="K1599" i="28"/>
  <c r="J1599" i="28"/>
  <c r="I1599" i="28"/>
  <c r="H1599" i="28"/>
  <c r="G1599" i="28"/>
  <c r="F1599" i="28"/>
  <c r="E1599" i="28"/>
  <c r="D1599" i="28"/>
  <c r="C1599" i="28"/>
  <c r="B1599" i="28"/>
  <c r="T1598" i="28"/>
  <c r="S1598" i="28"/>
  <c r="R1598" i="28"/>
  <c r="Q1598" i="28"/>
  <c r="P1598" i="28"/>
  <c r="O1598" i="28"/>
  <c r="N1598" i="28"/>
  <c r="M1598" i="28"/>
  <c r="L1598" i="28"/>
  <c r="K1598" i="28"/>
  <c r="J1598" i="28"/>
  <c r="I1598" i="28"/>
  <c r="H1598" i="28"/>
  <c r="G1598" i="28"/>
  <c r="F1598" i="28"/>
  <c r="E1598" i="28"/>
  <c r="D1598" i="28"/>
  <c r="C1598" i="28"/>
  <c r="B1598" i="28"/>
  <c r="T1597" i="28"/>
  <c r="S1597" i="28"/>
  <c r="R1597" i="28"/>
  <c r="Q1597" i="28"/>
  <c r="P1597" i="28"/>
  <c r="O1597" i="28"/>
  <c r="N1597" i="28"/>
  <c r="M1597" i="28"/>
  <c r="L1597" i="28"/>
  <c r="K1597" i="28"/>
  <c r="J1597" i="28"/>
  <c r="I1597" i="28"/>
  <c r="H1597" i="28"/>
  <c r="G1597" i="28"/>
  <c r="F1597" i="28"/>
  <c r="E1597" i="28"/>
  <c r="D1597" i="28"/>
  <c r="C1597" i="28"/>
  <c r="B1597" i="28"/>
  <c r="T1596" i="28"/>
  <c r="S1596" i="28"/>
  <c r="R1596" i="28"/>
  <c r="Q1596" i="28"/>
  <c r="P1596" i="28"/>
  <c r="O1596" i="28"/>
  <c r="N1596" i="28"/>
  <c r="M1596" i="28"/>
  <c r="L1596" i="28"/>
  <c r="K1596" i="28"/>
  <c r="J1596" i="28"/>
  <c r="I1596" i="28"/>
  <c r="H1596" i="28"/>
  <c r="G1596" i="28"/>
  <c r="F1596" i="28"/>
  <c r="E1596" i="28"/>
  <c r="D1596" i="28"/>
  <c r="C1596" i="28"/>
  <c r="B1596" i="28"/>
  <c r="T1595" i="28"/>
  <c r="S1595" i="28"/>
  <c r="R1595" i="28"/>
  <c r="Q1595" i="28"/>
  <c r="P1595" i="28"/>
  <c r="O1595" i="28"/>
  <c r="N1595" i="28"/>
  <c r="M1595" i="28"/>
  <c r="L1595" i="28"/>
  <c r="K1595" i="28"/>
  <c r="J1595" i="28"/>
  <c r="I1595" i="28"/>
  <c r="H1595" i="28"/>
  <c r="G1595" i="28"/>
  <c r="F1595" i="28"/>
  <c r="E1595" i="28"/>
  <c r="D1595" i="28"/>
  <c r="C1595" i="28"/>
  <c r="B1595" i="28"/>
  <c r="T1594" i="28"/>
  <c r="S1594" i="28"/>
  <c r="R1594" i="28"/>
  <c r="Q1594" i="28"/>
  <c r="P1594" i="28"/>
  <c r="O1594" i="28"/>
  <c r="N1594" i="28"/>
  <c r="M1594" i="28"/>
  <c r="L1594" i="28"/>
  <c r="K1594" i="28"/>
  <c r="J1594" i="28"/>
  <c r="I1594" i="28"/>
  <c r="H1594" i="28"/>
  <c r="G1594" i="28"/>
  <c r="F1594" i="28"/>
  <c r="E1594" i="28"/>
  <c r="D1594" i="28"/>
  <c r="C1594" i="28"/>
  <c r="B1594" i="28"/>
  <c r="T1593" i="28"/>
  <c r="S1593" i="28"/>
  <c r="R1593" i="28"/>
  <c r="Q1593" i="28"/>
  <c r="P1593" i="28"/>
  <c r="O1593" i="28"/>
  <c r="N1593" i="28"/>
  <c r="M1593" i="28"/>
  <c r="L1593" i="28"/>
  <c r="K1593" i="28"/>
  <c r="J1593" i="28"/>
  <c r="I1593" i="28"/>
  <c r="H1593" i="28"/>
  <c r="G1593" i="28"/>
  <c r="F1593" i="28"/>
  <c r="E1593" i="28"/>
  <c r="D1593" i="28"/>
  <c r="C1593" i="28"/>
  <c r="B1593" i="28"/>
  <c r="T1592" i="28"/>
  <c r="S1592" i="28"/>
  <c r="R1592" i="28"/>
  <c r="Q1592" i="28"/>
  <c r="P1592" i="28"/>
  <c r="O1592" i="28"/>
  <c r="N1592" i="28"/>
  <c r="M1592" i="28"/>
  <c r="L1592" i="28"/>
  <c r="K1592" i="28"/>
  <c r="J1592" i="28"/>
  <c r="I1592" i="28"/>
  <c r="H1592" i="28"/>
  <c r="G1592" i="28"/>
  <c r="F1592" i="28"/>
  <c r="E1592" i="28"/>
  <c r="D1592" i="28"/>
  <c r="C1592" i="28"/>
  <c r="B1592" i="28"/>
  <c r="T1591" i="28"/>
  <c r="S1591" i="28"/>
  <c r="R1591" i="28"/>
  <c r="Q1591" i="28"/>
  <c r="P1591" i="28"/>
  <c r="O1591" i="28"/>
  <c r="N1591" i="28"/>
  <c r="M1591" i="28"/>
  <c r="L1591" i="28"/>
  <c r="K1591" i="28"/>
  <c r="J1591" i="28"/>
  <c r="I1591" i="28"/>
  <c r="H1591" i="28"/>
  <c r="G1591" i="28"/>
  <c r="F1591" i="28"/>
  <c r="E1591" i="28"/>
  <c r="D1591" i="28"/>
  <c r="C1591" i="28"/>
  <c r="B1591" i="28"/>
  <c r="T1590" i="28"/>
  <c r="S1590" i="28"/>
  <c r="R1590" i="28"/>
  <c r="Q1590" i="28"/>
  <c r="P1590" i="28"/>
  <c r="O1590" i="28"/>
  <c r="N1590" i="28"/>
  <c r="M1590" i="28"/>
  <c r="L1590" i="28"/>
  <c r="K1590" i="28"/>
  <c r="J1590" i="28"/>
  <c r="I1590" i="28"/>
  <c r="H1590" i="28"/>
  <c r="G1590" i="28"/>
  <c r="F1590" i="28"/>
  <c r="E1590" i="28"/>
  <c r="D1590" i="28"/>
  <c r="C1590" i="28"/>
  <c r="B1590" i="28"/>
  <c r="T1589" i="28"/>
  <c r="S1589" i="28"/>
  <c r="R1589" i="28"/>
  <c r="Q1589" i="28"/>
  <c r="P1589" i="28"/>
  <c r="O1589" i="28"/>
  <c r="N1589" i="28"/>
  <c r="M1589" i="28"/>
  <c r="L1589" i="28"/>
  <c r="K1589" i="28"/>
  <c r="J1589" i="28"/>
  <c r="I1589" i="28"/>
  <c r="H1589" i="28"/>
  <c r="G1589" i="28"/>
  <c r="F1589" i="28"/>
  <c r="E1589" i="28"/>
  <c r="D1589" i="28"/>
  <c r="C1589" i="28"/>
  <c r="B1589" i="28"/>
  <c r="T1588" i="28"/>
  <c r="S1588" i="28"/>
  <c r="R1588" i="28"/>
  <c r="Q1588" i="28"/>
  <c r="P1588" i="28"/>
  <c r="O1588" i="28"/>
  <c r="N1588" i="28"/>
  <c r="M1588" i="28"/>
  <c r="L1588" i="28"/>
  <c r="K1588" i="28"/>
  <c r="J1588" i="28"/>
  <c r="I1588" i="28"/>
  <c r="H1588" i="28"/>
  <c r="G1588" i="28"/>
  <c r="F1588" i="28"/>
  <c r="E1588" i="28"/>
  <c r="D1588" i="28"/>
  <c r="C1588" i="28"/>
  <c r="B1588" i="28"/>
  <c r="T1587" i="28"/>
  <c r="S1587" i="28"/>
  <c r="R1587" i="28"/>
  <c r="Q1587" i="28"/>
  <c r="P1587" i="28"/>
  <c r="O1587" i="28"/>
  <c r="N1587" i="28"/>
  <c r="M1587" i="28"/>
  <c r="L1587" i="28"/>
  <c r="K1587" i="28"/>
  <c r="J1587" i="28"/>
  <c r="I1587" i="28"/>
  <c r="H1587" i="28"/>
  <c r="G1587" i="28"/>
  <c r="F1587" i="28"/>
  <c r="E1587" i="28"/>
  <c r="D1587" i="28"/>
  <c r="C1587" i="28"/>
  <c r="B1587" i="28"/>
  <c r="T1586" i="28"/>
  <c r="S1586" i="28"/>
  <c r="R1586" i="28"/>
  <c r="Q1586" i="28"/>
  <c r="P1586" i="28"/>
  <c r="O1586" i="28"/>
  <c r="N1586" i="28"/>
  <c r="M1586" i="28"/>
  <c r="L1586" i="28"/>
  <c r="K1586" i="28"/>
  <c r="J1586" i="28"/>
  <c r="I1586" i="28"/>
  <c r="H1586" i="28"/>
  <c r="G1586" i="28"/>
  <c r="F1586" i="28"/>
  <c r="E1586" i="28"/>
  <c r="D1586" i="28"/>
  <c r="C1586" i="28"/>
  <c r="B1586" i="28"/>
  <c r="T1585" i="28"/>
  <c r="S1585" i="28"/>
  <c r="R1585" i="28"/>
  <c r="Q1585" i="28"/>
  <c r="P1585" i="28"/>
  <c r="O1585" i="28"/>
  <c r="N1585" i="28"/>
  <c r="M1585" i="28"/>
  <c r="L1585" i="28"/>
  <c r="K1585" i="28"/>
  <c r="J1585" i="28"/>
  <c r="I1585" i="28"/>
  <c r="H1585" i="28"/>
  <c r="G1585" i="28"/>
  <c r="F1585" i="28"/>
  <c r="E1585" i="28"/>
  <c r="D1585" i="28"/>
  <c r="C1585" i="28"/>
  <c r="B1585" i="28"/>
  <c r="T1584" i="28"/>
  <c r="S1584" i="28"/>
  <c r="R1584" i="28"/>
  <c r="Q1584" i="28"/>
  <c r="P1584" i="28"/>
  <c r="O1584" i="28"/>
  <c r="N1584" i="28"/>
  <c r="M1584" i="28"/>
  <c r="L1584" i="28"/>
  <c r="K1584" i="28"/>
  <c r="J1584" i="28"/>
  <c r="I1584" i="28"/>
  <c r="H1584" i="28"/>
  <c r="G1584" i="28"/>
  <c r="F1584" i="28"/>
  <c r="E1584" i="28"/>
  <c r="D1584" i="28"/>
  <c r="C1584" i="28"/>
  <c r="B1584" i="28"/>
  <c r="T1583" i="28"/>
  <c r="S1583" i="28"/>
  <c r="R1583" i="28"/>
  <c r="Q1583" i="28"/>
  <c r="P1583" i="28"/>
  <c r="O1583" i="28"/>
  <c r="N1583" i="28"/>
  <c r="M1583" i="28"/>
  <c r="L1583" i="28"/>
  <c r="K1583" i="28"/>
  <c r="J1583" i="28"/>
  <c r="I1583" i="28"/>
  <c r="H1583" i="28"/>
  <c r="G1583" i="28"/>
  <c r="F1583" i="28"/>
  <c r="E1583" i="28"/>
  <c r="D1583" i="28"/>
  <c r="C1583" i="28"/>
  <c r="B1583" i="28"/>
  <c r="T1582" i="28"/>
  <c r="S1582" i="28"/>
  <c r="R1582" i="28"/>
  <c r="Q1582" i="28"/>
  <c r="P1582" i="28"/>
  <c r="O1582" i="28"/>
  <c r="N1582" i="28"/>
  <c r="M1582" i="28"/>
  <c r="L1582" i="28"/>
  <c r="K1582" i="28"/>
  <c r="J1582" i="28"/>
  <c r="I1582" i="28"/>
  <c r="H1582" i="28"/>
  <c r="G1582" i="28"/>
  <c r="F1582" i="28"/>
  <c r="E1582" i="28"/>
  <c r="D1582" i="28"/>
  <c r="C1582" i="28"/>
  <c r="B1582" i="28"/>
  <c r="T1581" i="28"/>
  <c r="S1581" i="28"/>
  <c r="R1581" i="28"/>
  <c r="Q1581" i="28"/>
  <c r="P1581" i="28"/>
  <c r="O1581" i="28"/>
  <c r="N1581" i="28"/>
  <c r="M1581" i="28"/>
  <c r="L1581" i="28"/>
  <c r="K1581" i="28"/>
  <c r="J1581" i="28"/>
  <c r="I1581" i="28"/>
  <c r="H1581" i="28"/>
  <c r="G1581" i="28"/>
  <c r="F1581" i="28"/>
  <c r="E1581" i="28"/>
  <c r="D1581" i="28"/>
  <c r="C1581" i="28"/>
  <c r="B1581" i="28"/>
  <c r="T1580" i="28"/>
  <c r="S1580" i="28"/>
  <c r="R1580" i="28"/>
  <c r="Q1580" i="28"/>
  <c r="P1580" i="28"/>
  <c r="O1580" i="28"/>
  <c r="N1580" i="28"/>
  <c r="M1580" i="28"/>
  <c r="L1580" i="28"/>
  <c r="K1580" i="28"/>
  <c r="J1580" i="28"/>
  <c r="I1580" i="28"/>
  <c r="H1580" i="28"/>
  <c r="G1580" i="28"/>
  <c r="F1580" i="28"/>
  <c r="E1580" i="28"/>
  <c r="D1580" i="28"/>
  <c r="C1580" i="28"/>
  <c r="B1580" i="28"/>
  <c r="T1579" i="28"/>
  <c r="S1579" i="28"/>
  <c r="R1579" i="28"/>
  <c r="Q1579" i="28"/>
  <c r="P1579" i="28"/>
  <c r="O1579" i="28"/>
  <c r="N1579" i="28"/>
  <c r="M1579" i="28"/>
  <c r="L1579" i="28"/>
  <c r="K1579" i="28"/>
  <c r="J1579" i="28"/>
  <c r="I1579" i="28"/>
  <c r="H1579" i="28"/>
  <c r="G1579" i="28"/>
  <c r="F1579" i="28"/>
  <c r="E1579" i="28"/>
  <c r="D1579" i="28"/>
  <c r="C1579" i="28"/>
  <c r="B1579" i="28"/>
  <c r="T1578" i="28"/>
  <c r="S1578" i="28"/>
  <c r="R1578" i="28"/>
  <c r="Q1578" i="28"/>
  <c r="P1578" i="28"/>
  <c r="O1578" i="28"/>
  <c r="N1578" i="28"/>
  <c r="M1578" i="28"/>
  <c r="L1578" i="28"/>
  <c r="K1578" i="28"/>
  <c r="J1578" i="28"/>
  <c r="I1578" i="28"/>
  <c r="H1578" i="28"/>
  <c r="G1578" i="28"/>
  <c r="F1578" i="28"/>
  <c r="E1578" i="28"/>
  <c r="D1578" i="28"/>
  <c r="C1578" i="28"/>
  <c r="B1578" i="28"/>
  <c r="T1577" i="28"/>
  <c r="S1577" i="28"/>
  <c r="R1577" i="28"/>
  <c r="Q1577" i="28"/>
  <c r="P1577" i="28"/>
  <c r="O1577" i="28"/>
  <c r="N1577" i="28"/>
  <c r="M1577" i="28"/>
  <c r="L1577" i="28"/>
  <c r="K1577" i="28"/>
  <c r="J1577" i="28"/>
  <c r="I1577" i="28"/>
  <c r="H1577" i="28"/>
  <c r="G1577" i="28"/>
  <c r="F1577" i="28"/>
  <c r="E1577" i="28"/>
  <c r="D1577" i="28"/>
  <c r="C1577" i="28"/>
  <c r="B1577" i="28"/>
  <c r="T1576" i="28"/>
  <c r="S1576" i="28"/>
  <c r="R1576" i="28"/>
  <c r="Q1576" i="28"/>
  <c r="P1576" i="28"/>
  <c r="O1576" i="28"/>
  <c r="N1576" i="28"/>
  <c r="M1576" i="28"/>
  <c r="L1576" i="28"/>
  <c r="K1576" i="28"/>
  <c r="J1576" i="28"/>
  <c r="I1576" i="28"/>
  <c r="H1576" i="28"/>
  <c r="G1576" i="28"/>
  <c r="F1576" i="28"/>
  <c r="E1576" i="28"/>
  <c r="D1576" i="28"/>
  <c r="C1576" i="28"/>
  <c r="B1576" i="28"/>
  <c r="T1575" i="28"/>
  <c r="S1575" i="28"/>
  <c r="R1575" i="28"/>
  <c r="Q1575" i="28"/>
  <c r="P1575" i="28"/>
  <c r="O1575" i="28"/>
  <c r="N1575" i="28"/>
  <c r="M1575" i="28"/>
  <c r="L1575" i="28"/>
  <c r="K1575" i="28"/>
  <c r="J1575" i="28"/>
  <c r="I1575" i="28"/>
  <c r="H1575" i="28"/>
  <c r="G1575" i="28"/>
  <c r="F1575" i="28"/>
  <c r="E1575" i="28"/>
  <c r="D1575" i="28"/>
  <c r="C1575" i="28"/>
  <c r="B1575" i="28"/>
  <c r="T1574" i="28"/>
  <c r="S1574" i="28"/>
  <c r="R1574" i="28"/>
  <c r="Q1574" i="28"/>
  <c r="P1574" i="28"/>
  <c r="O1574" i="28"/>
  <c r="N1574" i="28"/>
  <c r="M1574" i="28"/>
  <c r="L1574" i="28"/>
  <c r="K1574" i="28"/>
  <c r="J1574" i="28"/>
  <c r="I1574" i="28"/>
  <c r="H1574" i="28"/>
  <c r="G1574" i="28"/>
  <c r="F1574" i="28"/>
  <c r="E1574" i="28"/>
  <c r="D1574" i="28"/>
  <c r="C1574" i="28"/>
  <c r="B1574" i="28"/>
  <c r="T1573" i="28"/>
  <c r="S1573" i="28"/>
  <c r="R1573" i="28"/>
  <c r="Q1573" i="28"/>
  <c r="P1573" i="28"/>
  <c r="O1573" i="28"/>
  <c r="N1573" i="28"/>
  <c r="M1573" i="28"/>
  <c r="L1573" i="28"/>
  <c r="K1573" i="28"/>
  <c r="J1573" i="28"/>
  <c r="I1573" i="28"/>
  <c r="H1573" i="28"/>
  <c r="G1573" i="28"/>
  <c r="F1573" i="28"/>
  <c r="E1573" i="28"/>
  <c r="D1573" i="28"/>
  <c r="C1573" i="28"/>
  <c r="B1573" i="28"/>
  <c r="T1572" i="28"/>
  <c r="S1572" i="28"/>
  <c r="R1572" i="28"/>
  <c r="Q1572" i="28"/>
  <c r="P1572" i="28"/>
  <c r="O1572" i="28"/>
  <c r="N1572" i="28"/>
  <c r="M1572" i="28"/>
  <c r="L1572" i="28"/>
  <c r="K1572" i="28"/>
  <c r="J1572" i="28"/>
  <c r="I1572" i="28"/>
  <c r="H1572" i="28"/>
  <c r="G1572" i="28"/>
  <c r="F1572" i="28"/>
  <c r="E1572" i="28"/>
  <c r="D1572" i="28"/>
  <c r="C1572" i="28"/>
  <c r="B1572" i="28"/>
  <c r="T1571" i="28"/>
  <c r="S1571" i="28"/>
  <c r="R1571" i="28"/>
  <c r="Q1571" i="28"/>
  <c r="P1571" i="28"/>
  <c r="O1571" i="28"/>
  <c r="N1571" i="28"/>
  <c r="M1571" i="28"/>
  <c r="L1571" i="28"/>
  <c r="K1571" i="28"/>
  <c r="J1571" i="28"/>
  <c r="I1571" i="28"/>
  <c r="H1571" i="28"/>
  <c r="G1571" i="28"/>
  <c r="F1571" i="28"/>
  <c r="E1571" i="28"/>
  <c r="D1571" i="28"/>
  <c r="C1571" i="28"/>
  <c r="B1571" i="28"/>
  <c r="T1570" i="28"/>
  <c r="S1570" i="28"/>
  <c r="R1570" i="28"/>
  <c r="Q1570" i="28"/>
  <c r="P1570" i="28"/>
  <c r="O1570" i="28"/>
  <c r="N1570" i="28"/>
  <c r="M1570" i="28"/>
  <c r="L1570" i="28"/>
  <c r="K1570" i="28"/>
  <c r="J1570" i="28"/>
  <c r="I1570" i="28"/>
  <c r="H1570" i="28"/>
  <c r="G1570" i="28"/>
  <c r="F1570" i="28"/>
  <c r="E1570" i="28"/>
  <c r="D1570" i="28"/>
  <c r="C1570" i="28"/>
  <c r="B1570" i="28"/>
  <c r="T1569" i="28"/>
  <c r="S1569" i="28"/>
  <c r="R1569" i="28"/>
  <c r="Q1569" i="28"/>
  <c r="P1569" i="28"/>
  <c r="O1569" i="28"/>
  <c r="N1569" i="28"/>
  <c r="M1569" i="28"/>
  <c r="L1569" i="28"/>
  <c r="K1569" i="28"/>
  <c r="J1569" i="28"/>
  <c r="I1569" i="28"/>
  <c r="H1569" i="28"/>
  <c r="G1569" i="28"/>
  <c r="F1569" i="28"/>
  <c r="E1569" i="28"/>
  <c r="D1569" i="28"/>
  <c r="C1569" i="28"/>
  <c r="B1569" i="28"/>
  <c r="T1568" i="28"/>
  <c r="S1568" i="28"/>
  <c r="R1568" i="28"/>
  <c r="Q1568" i="28"/>
  <c r="P1568" i="28"/>
  <c r="O1568" i="28"/>
  <c r="N1568" i="28"/>
  <c r="M1568" i="28"/>
  <c r="L1568" i="28"/>
  <c r="K1568" i="28"/>
  <c r="J1568" i="28"/>
  <c r="I1568" i="28"/>
  <c r="H1568" i="28"/>
  <c r="G1568" i="28"/>
  <c r="F1568" i="28"/>
  <c r="E1568" i="28"/>
  <c r="D1568" i="28"/>
  <c r="C1568" i="28"/>
  <c r="B1568" i="28"/>
  <c r="T1567" i="28"/>
  <c r="S1567" i="28"/>
  <c r="R1567" i="28"/>
  <c r="Q1567" i="28"/>
  <c r="P1567" i="28"/>
  <c r="O1567" i="28"/>
  <c r="N1567" i="28"/>
  <c r="M1567" i="28"/>
  <c r="L1567" i="28"/>
  <c r="K1567" i="28"/>
  <c r="J1567" i="28"/>
  <c r="I1567" i="28"/>
  <c r="H1567" i="28"/>
  <c r="G1567" i="28"/>
  <c r="F1567" i="28"/>
  <c r="E1567" i="28"/>
  <c r="D1567" i="28"/>
  <c r="C1567" i="28"/>
  <c r="B1567" i="28"/>
  <c r="T1566" i="28"/>
  <c r="S1566" i="28"/>
  <c r="R1566" i="28"/>
  <c r="Q1566" i="28"/>
  <c r="P1566" i="28"/>
  <c r="O1566" i="28"/>
  <c r="N1566" i="28"/>
  <c r="M1566" i="28"/>
  <c r="L1566" i="28"/>
  <c r="K1566" i="28"/>
  <c r="J1566" i="28"/>
  <c r="I1566" i="28"/>
  <c r="H1566" i="28"/>
  <c r="G1566" i="28"/>
  <c r="F1566" i="28"/>
  <c r="E1566" i="28"/>
  <c r="D1566" i="28"/>
  <c r="C1566" i="28"/>
  <c r="B1566" i="28"/>
  <c r="T1565" i="28"/>
  <c r="S1565" i="28"/>
  <c r="R1565" i="28"/>
  <c r="Q1565" i="28"/>
  <c r="P1565" i="28"/>
  <c r="O1565" i="28"/>
  <c r="N1565" i="28"/>
  <c r="M1565" i="28"/>
  <c r="L1565" i="28"/>
  <c r="K1565" i="28"/>
  <c r="J1565" i="28"/>
  <c r="I1565" i="28"/>
  <c r="H1565" i="28"/>
  <c r="G1565" i="28"/>
  <c r="F1565" i="28"/>
  <c r="E1565" i="28"/>
  <c r="D1565" i="28"/>
  <c r="C1565" i="28"/>
  <c r="B1565" i="28"/>
  <c r="T1564" i="28"/>
  <c r="S1564" i="28"/>
  <c r="R1564" i="28"/>
  <c r="Q1564" i="28"/>
  <c r="P1564" i="28"/>
  <c r="O1564" i="28"/>
  <c r="N1564" i="28"/>
  <c r="M1564" i="28"/>
  <c r="L1564" i="28"/>
  <c r="K1564" i="28"/>
  <c r="J1564" i="28"/>
  <c r="I1564" i="28"/>
  <c r="H1564" i="28"/>
  <c r="G1564" i="28"/>
  <c r="F1564" i="28"/>
  <c r="E1564" i="28"/>
  <c r="D1564" i="28"/>
  <c r="C1564" i="28"/>
  <c r="B1564" i="28"/>
  <c r="T1563" i="28"/>
  <c r="S1563" i="28"/>
  <c r="R1563" i="28"/>
  <c r="Q1563" i="28"/>
  <c r="P1563" i="28"/>
  <c r="O1563" i="28"/>
  <c r="N1563" i="28"/>
  <c r="M1563" i="28"/>
  <c r="L1563" i="28"/>
  <c r="K1563" i="28"/>
  <c r="J1563" i="28"/>
  <c r="I1563" i="28"/>
  <c r="H1563" i="28"/>
  <c r="G1563" i="28"/>
  <c r="F1563" i="28"/>
  <c r="E1563" i="28"/>
  <c r="D1563" i="28"/>
  <c r="C1563" i="28"/>
  <c r="B1563" i="28"/>
  <c r="T1562" i="28"/>
  <c r="S1562" i="28"/>
  <c r="R1562" i="28"/>
  <c r="Q1562" i="28"/>
  <c r="P1562" i="28"/>
  <c r="O1562" i="28"/>
  <c r="N1562" i="28"/>
  <c r="M1562" i="28"/>
  <c r="L1562" i="28"/>
  <c r="K1562" i="28"/>
  <c r="J1562" i="28"/>
  <c r="I1562" i="28"/>
  <c r="H1562" i="28"/>
  <c r="G1562" i="28"/>
  <c r="F1562" i="28"/>
  <c r="E1562" i="28"/>
  <c r="D1562" i="28"/>
  <c r="C1562" i="28"/>
  <c r="B1562" i="28"/>
  <c r="T1561" i="28"/>
  <c r="S1561" i="28"/>
  <c r="R1561" i="28"/>
  <c r="Q1561" i="28"/>
  <c r="P1561" i="28"/>
  <c r="O1561" i="28"/>
  <c r="N1561" i="28"/>
  <c r="M1561" i="28"/>
  <c r="L1561" i="28"/>
  <c r="K1561" i="28"/>
  <c r="J1561" i="28"/>
  <c r="I1561" i="28"/>
  <c r="H1561" i="28"/>
  <c r="G1561" i="28"/>
  <c r="F1561" i="28"/>
  <c r="E1561" i="28"/>
  <c r="D1561" i="28"/>
  <c r="C1561" i="28"/>
  <c r="B1561" i="28"/>
  <c r="T1560" i="28"/>
  <c r="S1560" i="28"/>
  <c r="R1560" i="28"/>
  <c r="Q1560" i="28"/>
  <c r="P1560" i="28"/>
  <c r="O1560" i="28"/>
  <c r="N1560" i="28"/>
  <c r="M1560" i="28"/>
  <c r="L1560" i="28"/>
  <c r="K1560" i="28"/>
  <c r="J1560" i="28"/>
  <c r="I1560" i="28"/>
  <c r="H1560" i="28"/>
  <c r="G1560" i="28"/>
  <c r="F1560" i="28"/>
  <c r="E1560" i="28"/>
  <c r="D1560" i="28"/>
  <c r="C1560" i="28"/>
  <c r="B1560" i="28"/>
  <c r="T1559" i="28"/>
  <c r="S1559" i="28"/>
  <c r="R1559" i="28"/>
  <c r="Q1559" i="28"/>
  <c r="P1559" i="28"/>
  <c r="O1559" i="28"/>
  <c r="N1559" i="28"/>
  <c r="M1559" i="28"/>
  <c r="L1559" i="28"/>
  <c r="K1559" i="28"/>
  <c r="J1559" i="28"/>
  <c r="I1559" i="28"/>
  <c r="H1559" i="28"/>
  <c r="G1559" i="28"/>
  <c r="F1559" i="28"/>
  <c r="E1559" i="28"/>
  <c r="D1559" i="28"/>
  <c r="C1559" i="28"/>
  <c r="B1559" i="28"/>
  <c r="T1558" i="28"/>
  <c r="S1558" i="28"/>
  <c r="R1558" i="28"/>
  <c r="Q1558" i="28"/>
  <c r="P1558" i="28"/>
  <c r="O1558" i="28"/>
  <c r="N1558" i="28"/>
  <c r="M1558" i="28"/>
  <c r="L1558" i="28"/>
  <c r="K1558" i="28"/>
  <c r="J1558" i="28"/>
  <c r="I1558" i="28"/>
  <c r="H1558" i="28"/>
  <c r="G1558" i="28"/>
  <c r="F1558" i="28"/>
  <c r="E1558" i="28"/>
  <c r="D1558" i="28"/>
  <c r="C1558" i="28"/>
  <c r="B1558" i="28"/>
  <c r="T1557" i="28"/>
  <c r="S1557" i="28"/>
  <c r="R1557" i="28"/>
  <c r="Q1557" i="28"/>
  <c r="P1557" i="28"/>
  <c r="O1557" i="28"/>
  <c r="N1557" i="28"/>
  <c r="M1557" i="28"/>
  <c r="L1557" i="28"/>
  <c r="K1557" i="28"/>
  <c r="J1557" i="28"/>
  <c r="I1557" i="28"/>
  <c r="H1557" i="28"/>
  <c r="G1557" i="28"/>
  <c r="F1557" i="28"/>
  <c r="E1557" i="28"/>
  <c r="D1557" i="28"/>
  <c r="C1557" i="28"/>
  <c r="B1557" i="28"/>
  <c r="T1556" i="28"/>
  <c r="S1556" i="28"/>
  <c r="R1556" i="28"/>
  <c r="Q1556" i="28"/>
  <c r="P1556" i="28"/>
  <c r="O1556" i="28"/>
  <c r="N1556" i="28"/>
  <c r="M1556" i="28"/>
  <c r="L1556" i="28"/>
  <c r="K1556" i="28"/>
  <c r="J1556" i="28"/>
  <c r="I1556" i="28"/>
  <c r="H1556" i="28"/>
  <c r="G1556" i="28"/>
  <c r="F1556" i="28"/>
  <c r="E1556" i="28"/>
  <c r="D1556" i="28"/>
  <c r="C1556" i="28"/>
  <c r="B1556" i="28"/>
  <c r="T1555" i="28"/>
  <c r="S1555" i="28"/>
  <c r="R1555" i="28"/>
  <c r="Q1555" i="28"/>
  <c r="P1555" i="28"/>
  <c r="O1555" i="28"/>
  <c r="N1555" i="28"/>
  <c r="M1555" i="28"/>
  <c r="L1555" i="28"/>
  <c r="K1555" i="28"/>
  <c r="J1555" i="28"/>
  <c r="I1555" i="28"/>
  <c r="H1555" i="28"/>
  <c r="G1555" i="28"/>
  <c r="F1555" i="28"/>
  <c r="E1555" i="28"/>
  <c r="D1555" i="28"/>
  <c r="C1555" i="28"/>
  <c r="B1555" i="28"/>
  <c r="T1554" i="28"/>
  <c r="S1554" i="28"/>
  <c r="R1554" i="28"/>
  <c r="Q1554" i="28"/>
  <c r="P1554" i="28"/>
  <c r="O1554" i="28"/>
  <c r="N1554" i="28"/>
  <c r="M1554" i="28"/>
  <c r="L1554" i="28"/>
  <c r="K1554" i="28"/>
  <c r="J1554" i="28"/>
  <c r="I1554" i="28"/>
  <c r="H1554" i="28"/>
  <c r="G1554" i="28"/>
  <c r="F1554" i="28"/>
  <c r="E1554" i="28"/>
  <c r="D1554" i="28"/>
  <c r="C1554" i="28"/>
  <c r="B1554" i="28"/>
  <c r="T1553" i="28"/>
  <c r="S1553" i="28"/>
  <c r="R1553" i="28"/>
  <c r="Q1553" i="28"/>
  <c r="P1553" i="28"/>
  <c r="O1553" i="28"/>
  <c r="N1553" i="28"/>
  <c r="M1553" i="28"/>
  <c r="L1553" i="28"/>
  <c r="K1553" i="28"/>
  <c r="J1553" i="28"/>
  <c r="I1553" i="28"/>
  <c r="H1553" i="28"/>
  <c r="G1553" i="28"/>
  <c r="F1553" i="28"/>
  <c r="E1553" i="28"/>
  <c r="D1553" i="28"/>
  <c r="C1553" i="28"/>
  <c r="B1553" i="28"/>
  <c r="T1552" i="28"/>
  <c r="S1552" i="28"/>
  <c r="R1552" i="28"/>
  <c r="Q1552" i="28"/>
  <c r="P1552" i="28"/>
  <c r="O1552" i="28"/>
  <c r="N1552" i="28"/>
  <c r="M1552" i="28"/>
  <c r="L1552" i="28"/>
  <c r="K1552" i="28"/>
  <c r="J1552" i="28"/>
  <c r="I1552" i="28"/>
  <c r="H1552" i="28"/>
  <c r="G1552" i="28"/>
  <c r="F1552" i="28"/>
  <c r="E1552" i="28"/>
  <c r="D1552" i="28"/>
  <c r="C1552" i="28"/>
  <c r="B1552" i="28"/>
  <c r="T1551" i="28"/>
  <c r="S1551" i="28"/>
  <c r="R1551" i="28"/>
  <c r="Q1551" i="28"/>
  <c r="P1551" i="28"/>
  <c r="O1551" i="28"/>
  <c r="N1551" i="28"/>
  <c r="M1551" i="28"/>
  <c r="L1551" i="28"/>
  <c r="K1551" i="28"/>
  <c r="J1551" i="28"/>
  <c r="I1551" i="28"/>
  <c r="H1551" i="28"/>
  <c r="G1551" i="28"/>
  <c r="F1551" i="28"/>
  <c r="E1551" i="28"/>
  <c r="D1551" i="28"/>
  <c r="C1551" i="28"/>
  <c r="B1551" i="28"/>
  <c r="T1550" i="28"/>
  <c r="S1550" i="28"/>
  <c r="R1550" i="28"/>
  <c r="Q1550" i="28"/>
  <c r="P1550" i="28"/>
  <c r="O1550" i="28"/>
  <c r="N1550" i="28"/>
  <c r="M1550" i="28"/>
  <c r="L1550" i="28"/>
  <c r="K1550" i="28"/>
  <c r="J1550" i="28"/>
  <c r="I1550" i="28"/>
  <c r="H1550" i="28"/>
  <c r="G1550" i="28"/>
  <c r="F1550" i="28"/>
  <c r="E1550" i="28"/>
  <c r="D1550" i="28"/>
  <c r="C1550" i="28"/>
  <c r="B1550" i="28"/>
  <c r="T1549" i="28"/>
  <c r="S1549" i="28"/>
  <c r="R1549" i="28"/>
  <c r="Q1549" i="28"/>
  <c r="P1549" i="28"/>
  <c r="O1549" i="28"/>
  <c r="N1549" i="28"/>
  <c r="M1549" i="28"/>
  <c r="L1549" i="28"/>
  <c r="K1549" i="28"/>
  <c r="J1549" i="28"/>
  <c r="I1549" i="28"/>
  <c r="H1549" i="28"/>
  <c r="G1549" i="28"/>
  <c r="F1549" i="28"/>
  <c r="E1549" i="28"/>
  <c r="D1549" i="28"/>
  <c r="C1549" i="28"/>
  <c r="B1549" i="28"/>
  <c r="T1548" i="28"/>
  <c r="S1548" i="28"/>
  <c r="R1548" i="28"/>
  <c r="Q1548" i="28"/>
  <c r="P1548" i="28"/>
  <c r="O1548" i="28"/>
  <c r="N1548" i="28"/>
  <c r="M1548" i="28"/>
  <c r="L1548" i="28"/>
  <c r="K1548" i="28"/>
  <c r="J1548" i="28"/>
  <c r="I1548" i="28"/>
  <c r="H1548" i="28"/>
  <c r="G1548" i="28"/>
  <c r="F1548" i="28"/>
  <c r="E1548" i="28"/>
  <c r="D1548" i="28"/>
  <c r="C1548" i="28"/>
  <c r="B1548" i="28"/>
  <c r="T1547" i="28"/>
  <c r="S1547" i="28"/>
  <c r="R1547" i="28"/>
  <c r="Q1547" i="28"/>
  <c r="P1547" i="28"/>
  <c r="O1547" i="28"/>
  <c r="N1547" i="28"/>
  <c r="M1547" i="28"/>
  <c r="L1547" i="28"/>
  <c r="K1547" i="28"/>
  <c r="J1547" i="28"/>
  <c r="I1547" i="28"/>
  <c r="H1547" i="28"/>
  <c r="G1547" i="28"/>
  <c r="F1547" i="28"/>
  <c r="E1547" i="28"/>
  <c r="D1547" i="28"/>
  <c r="C1547" i="28"/>
  <c r="B1547" i="28"/>
  <c r="T1546" i="28"/>
  <c r="S1546" i="28"/>
  <c r="R1546" i="28"/>
  <c r="Q1546" i="28"/>
  <c r="P1546" i="28"/>
  <c r="O1546" i="28"/>
  <c r="N1546" i="28"/>
  <c r="M1546" i="28"/>
  <c r="L1546" i="28"/>
  <c r="K1546" i="28"/>
  <c r="J1546" i="28"/>
  <c r="I1546" i="28"/>
  <c r="H1546" i="28"/>
  <c r="G1546" i="28"/>
  <c r="F1546" i="28"/>
  <c r="E1546" i="28"/>
  <c r="D1546" i="28"/>
  <c r="C1546" i="28"/>
  <c r="B1546" i="28"/>
  <c r="T1545" i="28"/>
  <c r="S1545" i="28"/>
  <c r="R1545" i="28"/>
  <c r="Q1545" i="28"/>
  <c r="P1545" i="28"/>
  <c r="O1545" i="28"/>
  <c r="N1545" i="28"/>
  <c r="M1545" i="28"/>
  <c r="L1545" i="28"/>
  <c r="K1545" i="28"/>
  <c r="J1545" i="28"/>
  <c r="I1545" i="28"/>
  <c r="H1545" i="28"/>
  <c r="G1545" i="28"/>
  <c r="F1545" i="28"/>
  <c r="E1545" i="28"/>
  <c r="D1545" i="28"/>
  <c r="C1545" i="28"/>
  <c r="B1545" i="28"/>
  <c r="T1544" i="28"/>
  <c r="S1544" i="28"/>
  <c r="R1544" i="28"/>
  <c r="Q1544" i="28"/>
  <c r="P1544" i="28"/>
  <c r="O1544" i="28"/>
  <c r="N1544" i="28"/>
  <c r="M1544" i="28"/>
  <c r="L1544" i="28"/>
  <c r="K1544" i="28"/>
  <c r="J1544" i="28"/>
  <c r="I1544" i="28"/>
  <c r="H1544" i="28"/>
  <c r="G1544" i="28"/>
  <c r="F1544" i="28"/>
  <c r="E1544" i="28"/>
  <c r="D1544" i="28"/>
  <c r="C1544" i="28"/>
  <c r="B1544" i="28"/>
  <c r="T1543" i="28"/>
  <c r="S1543" i="28"/>
  <c r="R1543" i="28"/>
  <c r="Q1543" i="28"/>
  <c r="P1543" i="28"/>
  <c r="O1543" i="28"/>
  <c r="N1543" i="28"/>
  <c r="M1543" i="28"/>
  <c r="L1543" i="28"/>
  <c r="K1543" i="28"/>
  <c r="J1543" i="28"/>
  <c r="I1543" i="28"/>
  <c r="H1543" i="28"/>
  <c r="G1543" i="28"/>
  <c r="F1543" i="28"/>
  <c r="E1543" i="28"/>
  <c r="D1543" i="28"/>
  <c r="C1543" i="28"/>
  <c r="B1543" i="28"/>
  <c r="T1542" i="28"/>
  <c r="S1542" i="28"/>
  <c r="R1542" i="28"/>
  <c r="Q1542" i="28"/>
  <c r="P1542" i="28"/>
  <c r="O1542" i="28"/>
  <c r="N1542" i="28"/>
  <c r="M1542" i="28"/>
  <c r="L1542" i="28"/>
  <c r="K1542" i="28"/>
  <c r="J1542" i="28"/>
  <c r="I1542" i="28"/>
  <c r="H1542" i="28"/>
  <c r="G1542" i="28"/>
  <c r="F1542" i="28"/>
  <c r="E1542" i="28"/>
  <c r="D1542" i="28"/>
  <c r="C1542" i="28"/>
  <c r="B1542" i="28"/>
  <c r="T1541" i="28"/>
  <c r="S1541" i="28"/>
  <c r="R1541" i="28"/>
  <c r="Q1541" i="28"/>
  <c r="P1541" i="28"/>
  <c r="O1541" i="28"/>
  <c r="N1541" i="28"/>
  <c r="M1541" i="28"/>
  <c r="L1541" i="28"/>
  <c r="K1541" i="28"/>
  <c r="J1541" i="28"/>
  <c r="I1541" i="28"/>
  <c r="H1541" i="28"/>
  <c r="G1541" i="28"/>
  <c r="F1541" i="28"/>
  <c r="E1541" i="28"/>
  <c r="D1541" i="28"/>
  <c r="C1541" i="28"/>
  <c r="B1541" i="28"/>
  <c r="T1540" i="28"/>
  <c r="S1540" i="28"/>
  <c r="R1540" i="28"/>
  <c r="Q1540" i="28"/>
  <c r="P1540" i="28"/>
  <c r="O1540" i="28"/>
  <c r="N1540" i="28"/>
  <c r="M1540" i="28"/>
  <c r="L1540" i="28"/>
  <c r="K1540" i="28"/>
  <c r="J1540" i="28"/>
  <c r="I1540" i="28"/>
  <c r="H1540" i="28"/>
  <c r="G1540" i="28"/>
  <c r="F1540" i="28"/>
  <c r="E1540" i="28"/>
  <c r="D1540" i="28"/>
  <c r="C1540" i="28"/>
  <c r="B1540" i="28"/>
  <c r="T1539" i="28"/>
  <c r="S1539" i="28"/>
  <c r="R1539" i="28"/>
  <c r="Q1539" i="28"/>
  <c r="P1539" i="28"/>
  <c r="O1539" i="28"/>
  <c r="N1539" i="28"/>
  <c r="M1539" i="28"/>
  <c r="L1539" i="28"/>
  <c r="K1539" i="28"/>
  <c r="J1539" i="28"/>
  <c r="I1539" i="28"/>
  <c r="H1539" i="28"/>
  <c r="G1539" i="28"/>
  <c r="F1539" i="28"/>
  <c r="E1539" i="28"/>
  <c r="D1539" i="28"/>
  <c r="C1539" i="28"/>
  <c r="B1539" i="28"/>
  <c r="T1538" i="28"/>
  <c r="S1538" i="28"/>
  <c r="R1538" i="28"/>
  <c r="Q1538" i="28"/>
  <c r="P1538" i="28"/>
  <c r="O1538" i="28"/>
  <c r="N1538" i="28"/>
  <c r="M1538" i="28"/>
  <c r="L1538" i="28"/>
  <c r="K1538" i="28"/>
  <c r="J1538" i="28"/>
  <c r="I1538" i="28"/>
  <c r="H1538" i="28"/>
  <c r="G1538" i="28"/>
  <c r="F1538" i="28"/>
  <c r="E1538" i="28"/>
  <c r="D1538" i="28"/>
  <c r="C1538" i="28"/>
  <c r="B1538" i="28"/>
  <c r="T1537" i="28"/>
  <c r="S1537" i="28"/>
  <c r="R1537" i="28"/>
  <c r="Q1537" i="28"/>
  <c r="P1537" i="28"/>
  <c r="O1537" i="28"/>
  <c r="N1537" i="28"/>
  <c r="M1537" i="28"/>
  <c r="L1537" i="28"/>
  <c r="K1537" i="28"/>
  <c r="J1537" i="28"/>
  <c r="I1537" i="28"/>
  <c r="H1537" i="28"/>
  <c r="G1537" i="28"/>
  <c r="F1537" i="28"/>
  <c r="E1537" i="28"/>
  <c r="D1537" i="28"/>
  <c r="C1537" i="28"/>
  <c r="B1537" i="28"/>
  <c r="T1536" i="28"/>
  <c r="S1536" i="28"/>
  <c r="R1536" i="28"/>
  <c r="Q1536" i="28"/>
  <c r="P1536" i="28"/>
  <c r="O1536" i="28"/>
  <c r="N1536" i="28"/>
  <c r="M1536" i="28"/>
  <c r="L1536" i="28"/>
  <c r="K1536" i="28"/>
  <c r="J1536" i="28"/>
  <c r="I1536" i="28"/>
  <c r="H1536" i="28"/>
  <c r="G1536" i="28"/>
  <c r="F1536" i="28"/>
  <c r="E1536" i="28"/>
  <c r="D1536" i="28"/>
  <c r="C1536" i="28"/>
  <c r="B1536" i="28"/>
  <c r="T1535" i="28"/>
  <c r="S1535" i="28"/>
  <c r="R1535" i="28"/>
  <c r="Q1535" i="28"/>
  <c r="P1535" i="28"/>
  <c r="O1535" i="28"/>
  <c r="N1535" i="28"/>
  <c r="M1535" i="28"/>
  <c r="L1535" i="28"/>
  <c r="K1535" i="28"/>
  <c r="J1535" i="28"/>
  <c r="I1535" i="28"/>
  <c r="H1535" i="28"/>
  <c r="G1535" i="28"/>
  <c r="F1535" i="28"/>
  <c r="E1535" i="28"/>
  <c r="D1535" i="28"/>
  <c r="C1535" i="28"/>
  <c r="B1535" i="28"/>
  <c r="T1534" i="28"/>
  <c r="S1534" i="28"/>
  <c r="R1534" i="28"/>
  <c r="Q1534" i="28"/>
  <c r="P1534" i="28"/>
  <c r="O1534" i="28"/>
  <c r="N1534" i="28"/>
  <c r="M1534" i="28"/>
  <c r="L1534" i="28"/>
  <c r="K1534" i="28"/>
  <c r="J1534" i="28"/>
  <c r="I1534" i="28"/>
  <c r="H1534" i="28"/>
  <c r="G1534" i="28"/>
  <c r="F1534" i="28"/>
  <c r="E1534" i="28"/>
  <c r="D1534" i="28"/>
  <c r="C1534" i="28"/>
  <c r="B1534" i="28"/>
  <c r="T1533" i="28"/>
  <c r="S1533" i="28"/>
  <c r="R1533" i="28"/>
  <c r="Q1533" i="28"/>
  <c r="P1533" i="28"/>
  <c r="O1533" i="28"/>
  <c r="N1533" i="28"/>
  <c r="M1533" i="28"/>
  <c r="L1533" i="28"/>
  <c r="K1533" i="28"/>
  <c r="J1533" i="28"/>
  <c r="I1533" i="28"/>
  <c r="H1533" i="28"/>
  <c r="G1533" i="28"/>
  <c r="F1533" i="28"/>
  <c r="E1533" i="28"/>
  <c r="D1533" i="28"/>
  <c r="C1533" i="28"/>
  <c r="B1533" i="28"/>
  <c r="T1532" i="28"/>
  <c r="S1532" i="28"/>
  <c r="R1532" i="28"/>
  <c r="Q1532" i="28"/>
  <c r="P1532" i="28"/>
  <c r="O1532" i="28"/>
  <c r="N1532" i="28"/>
  <c r="M1532" i="28"/>
  <c r="L1532" i="28"/>
  <c r="K1532" i="28"/>
  <c r="J1532" i="28"/>
  <c r="I1532" i="28"/>
  <c r="H1532" i="28"/>
  <c r="G1532" i="28"/>
  <c r="F1532" i="28"/>
  <c r="E1532" i="28"/>
  <c r="D1532" i="28"/>
  <c r="C1532" i="28"/>
  <c r="B1532" i="28"/>
  <c r="T1531" i="28"/>
  <c r="S1531" i="28"/>
  <c r="R1531" i="28"/>
  <c r="Q1531" i="28"/>
  <c r="P1531" i="28"/>
  <c r="O1531" i="28"/>
  <c r="N1531" i="28"/>
  <c r="M1531" i="28"/>
  <c r="L1531" i="28"/>
  <c r="K1531" i="28"/>
  <c r="J1531" i="28"/>
  <c r="I1531" i="28"/>
  <c r="H1531" i="28"/>
  <c r="G1531" i="28"/>
  <c r="F1531" i="28"/>
  <c r="E1531" i="28"/>
  <c r="D1531" i="28"/>
  <c r="C1531" i="28"/>
  <c r="B1531" i="28"/>
  <c r="T1530" i="28"/>
  <c r="S1530" i="28"/>
  <c r="R1530" i="28"/>
  <c r="Q1530" i="28"/>
  <c r="P1530" i="28"/>
  <c r="O1530" i="28"/>
  <c r="N1530" i="28"/>
  <c r="M1530" i="28"/>
  <c r="L1530" i="28"/>
  <c r="K1530" i="28"/>
  <c r="J1530" i="28"/>
  <c r="I1530" i="28"/>
  <c r="H1530" i="28"/>
  <c r="G1530" i="28"/>
  <c r="F1530" i="28"/>
  <c r="E1530" i="28"/>
  <c r="D1530" i="28"/>
  <c r="C1530" i="28"/>
  <c r="B1530" i="28"/>
  <c r="T1529" i="28"/>
  <c r="S1529" i="28"/>
  <c r="R1529" i="28"/>
  <c r="Q1529" i="28"/>
  <c r="P1529" i="28"/>
  <c r="O1529" i="28"/>
  <c r="N1529" i="28"/>
  <c r="M1529" i="28"/>
  <c r="L1529" i="28"/>
  <c r="K1529" i="28"/>
  <c r="J1529" i="28"/>
  <c r="I1529" i="28"/>
  <c r="H1529" i="28"/>
  <c r="G1529" i="28"/>
  <c r="F1529" i="28"/>
  <c r="E1529" i="28"/>
  <c r="D1529" i="28"/>
  <c r="C1529" i="28"/>
  <c r="B1529" i="28"/>
  <c r="T1528" i="28"/>
  <c r="S1528" i="28"/>
  <c r="R1528" i="28"/>
  <c r="Q1528" i="28"/>
  <c r="P1528" i="28"/>
  <c r="O1528" i="28"/>
  <c r="N1528" i="28"/>
  <c r="M1528" i="28"/>
  <c r="L1528" i="28"/>
  <c r="K1528" i="28"/>
  <c r="J1528" i="28"/>
  <c r="I1528" i="28"/>
  <c r="H1528" i="28"/>
  <c r="G1528" i="28"/>
  <c r="F1528" i="28"/>
  <c r="E1528" i="28"/>
  <c r="D1528" i="28"/>
  <c r="C1528" i="28"/>
  <c r="B1528" i="28"/>
  <c r="T1527" i="28"/>
  <c r="S1527" i="28"/>
  <c r="R1527" i="28"/>
  <c r="Q1527" i="28"/>
  <c r="P1527" i="28"/>
  <c r="O1527" i="28"/>
  <c r="N1527" i="28"/>
  <c r="M1527" i="28"/>
  <c r="L1527" i="28"/>
  <c r="K1527" i="28"/>
  <c r="J1527" i="28"/>
  <c r="I1527" i="28"/>
  <c r="H1527" i="28"/>
  <c r="G1527" i="28"/>
  <c r="F1527" i="28"/>
  <c r="E1527" i="28"/>
  <c r="D1527" i="28"/>
  <c r="C1527" i="28"/>
  <c r="B1527" i="28"/>
  <c r="T1526" i="28"/>
  <c r="S1526" i="28"/>
  <c r="R1526" i="28"/>
  <c r="Q1526" i="28"/>
  <c r="P1526" i="28"/>
  <c r="O1526" i="28"/>
  <c r="N1526" i="28"/>
  <c r="M1526" i="28"/>
  <c r="L1526" i="28"/>
  <c r="K1526" i="28"/>
  <c r="J1526" i="28"/>
  <c r="I1526" i="28"/>
  <c r="H1526" i="28"/>
  <c r="G1526" i="28"/>
  <c r="F1526" i="28"/>
  <c r="E1526" i="28"/>
  <c r="D1526" i="28"/>
  <c r="C1526" i="28"/>
  <c r="B1526" i="28"/>
  <c r="T1525" i="28"/>
  <c r="S1525" i="28"/>
  <c r="R1525" i="28"/>
  <c r="Q1525" i="28"/>
  <c r="P1525" i="28"/>
  <c r="O1525" i="28"/>
  <c r="N1525" i="28"/>
  <c r="M1525" i="28"/>
  <c r="L1525" i="28"/>
  <c r="K1525" i="28"/>
  <c r="J1525" i="28"/>
  <c r="I1525" i="28"/>
  <c r="H1525" i="28"/>
  <c r="G1525" i="28"/>
  <c r="F1525" i="28"/>
  <c r="E1525" i="28"/>
  <c r="D1525" i="28"/>
  <c r="C1525" i="28"/>
  <c r="B1525" i="28"/>
  <c r="T1524" i="28"/>
  <c r="S1524" i="28"/>
  <c r="R1524" i="28"/>
  <c r="Q1524" i="28"/>
  <c r="P1524" i="28"/>
  <c r="O1524" i="28"/>
  <c r="N1524" i="28"/>
  <c r="M1524" i="28"/>
  <c r="L1524" i="28"/>
  <c r="K1524" i="28"/>
  <c r="J1524" i="28"/>
  <c r="I1524" i="28"/>
  <c r="H1524" i="28"/>
  <c r="G1524" i="28"/>
  <c r="F1524" i="28"/>
  <c r="E1524" i="28"/>
  <c r="D1524" i="28"/>
  <c r="C1524" i="28"/>
  <c r="B1524" i="28"/>
  <c r="T1523" i="28"/>
  <c r="S1523" i="28"/>
  <c r="R1523" i="28"/>
  <c r="Q1523" i="28"/>
  <c r="P1523" i="28"/>
  <c r="O1523" i="28"/>
  <c r="N1523" i="28"/>
  <c r="M1523" i="28"/>
  <c r="L1523" i="28"/>
  <c r="K1523" i="28"/>
  <c r="J1523" i="28"/>
  <c r="I1523" i="28"/>
  <c r="H1523" i="28"/>
  <c r="G1523" i="28"/>
  <c r="F1523" i="28"/>
  <c r="E1523" i="28"/>
  <c r="D1523" i="28"/>
  <c r="C1523" i="28"/>
  <c r="B1523" i="28"/>
  <c r="T1522" i="28"/>
  <c r="S1522" i="28"/>
  <c r="R1522" i="28"/>
  <c r="Q1522" i="28"/>
  <c r="P1522" i="28"/>
  <c r="O1522" i="28"/>
  <c r="N1522" i="28"/>
  <c r="M1522" i="28"/>
  <c r="L1522" i="28"/>
  <c r="K1522" i="28"/>
  <c r="J1522" i="28"/>
  <c r="I1522" i="28"/>
  <c r="H1522" i="28"/>
  <c r="G1522" i="28"/>
  <c r="F1522" i="28"/>
  <c r="E1522" i="28"/>
  <c r="D1522" i="28"/>
  <c r="C1522" i="28"/>
  <c r="B1522" i="28"/>
  <c r="T1521" i="28"/>
  <c r="S1521" i="28"/>
  <c r="R1521" i="28"/>
  <c r="Q1521" i="28"/>
  <c r="P1521" i="28"/>
  <c r="O1521" i="28"/>
  <c r="N1521" i="28"/>
  <c r="M1521" i="28"/>
  <c r="L1521" i="28"/>
  <c r="K1521" i="28"/>
  <c r="J1521" i="28"/>
  <c r="I1521" i="28"/>
  <c r="H1521" i="28"/>
  <c r="G1521" i="28"/>
  <c r="F1521" i="28"/>
  <c r="E1521" i="28"/>
  <c r="D1521" i="28"/>
  <c r="C1521" i="28"/>
  <c r="B1521" i="28"/>
  <c r="T1520" i="28"/>
  <c r="S1520" i="28"/>
  <c r="R1520" i="28"/>
  <c r="Q1520" i="28"/>
  <c r="P1520" i="28"/>
  <c r="O1520" i="28"/>
  <c r="N1520" i="28"/>
  <c r="M1520" i="28"/>
  <c r="L1520" i="28"/>
  <c r="K1520" i="28"/>
  <c r="J1520" i="28"/>
  <c r="I1520" i="28"/>
  <c r="H1520" i="28"/>
  <c r="G1520" i="28"/>
  <c r="F1520" i="28"/>
  <c r="E1520" i="28"/>
  <c r="D1520" i="28"/>
  <c r="C1520" i="28"/>
  <c r="B1520" i="28"/>
  <c r="T1519" i="28"/>
  <c r="S1519" i="28"/>
  <c r="R1519" i="28"/>
  <c r="Q1519" i="28"/>
  <c r="P1519" i="28"/>
  <c r="O1519" i="28"/>
  <c r="N1519" i="28"/>
  <c r="M1519" i="28"/>
  <c r="L1519" i="28"/>
  <c r="K1519" i="28"/>
  <c r="J1519" i="28"/>
  <c r="I1519" i="28"/>
  <c r="H1519" i="28"/>
  <c r="G1519" i="28"/>
  <c r="F1519" i="28"/>
  <c r="E1519" i="28"/>
  <c r="D1519" i="28"/>
  <c r="C1519" i="28"/>
  <c r="B1519" i="28"/>
  <c r="T1518" i="28"/>
  <c r="S1518" i="28"/>
  <c r="R1518" i="28"/>
  <c r="Q1518" i="28"/>
  <c r="P1518" i="28"/>
  <c r="O1518" i="28"/>
  <c r="N1518" i="28"/>
  <c r="M1518" i="28"/>
  <c r="L1518" i="28"/>
  <c r="K1518" i="28"/>
  <c r="J1518" i="28"/>
  <c r="I1518" i="28"/>
  <c r="H1518" i="28"/>
  <c r="G1518" i="28"/>
  <c r="F1518" i="28"/>
  <c r="E1518" i="28"/>
  <c r="D1518" i="28"/>
  <c r="C1518" i="28"/>
  <c r="B1518" i="28"/>
  <c r="T1517" i="28"/>
  <c r="S1517" i="28"/>
  <c r="R1517" i="28"/>
  <c r="Q1517" i="28"/>
  <c r="P1517" i="28"/>
  <c r="O1517" i="28"/>
  <c r="N1517" i="28"/>
  <c r="M1517" i="28"/>
  <c r="L1517" i="28"/>
  <c r="K1517" i="28"/>
  <c r="J1517" i="28"/>
  <c r="I1517" i="28"/>
  <c r="H1517" i="28"/>
  <c r="G1517" i="28"/>
  <c r="F1517" i="28"/>
  <c r="E1517" i="28"/>
  <c r="D1517" i="28"/>
  <c r="C1517" i="28"/>
  <c r="B1517" i="28"/>
  <c r="T1516" i="28"/>
  <c r="S1516" i="28"/>
  <c r="R1516" i="28"/>
  <c r="Q1516" i="28"/>
  <c r="P1516" i="28"/>
  <c r="O1516" i="28"/>
  <c r="N1516" i="28"/>
  <c r="M1516" i="28"/>
  <c r="L1516" i="28"/>
  <c r="K1516" i="28"/>
  <c r="J1516" i="28"/>
  <c r="I1516" i="28"/>
  <c r="H1516" i="28"/>
  <c r="G1516" i="28"/>
  <c r="F1516" i="28"/>
  <c r="E1516" i="28"/>
  <c r="D1516" i="28"/>
  <c r="C1516" i="28"/>
  <c r="B1516" i="28"/>
  <c r="T1515" i="28"/>
  <c r="S1515" i="28"/>
  <c r="R1515" i="28"/>
  <c r="Q1515" i="28"/>
  <c r="P1515" i="28"/>
  <c r="O1515" i="28"/>
  <c r="N1515" i="28"/>
  <c r="M1515" i="28"/>
  <c r="L1515" i="28"/>
  <c r="K1515" i="28"/>
  <c r="J1515" i="28"/>
  <c r="I1515" i="28"/>
  <c r="H1515" i="28"/>
  <c r="G1515" i="28"/>
  <c r="F1515" i="28"/>
  <c r="E1515" i="28"/>
  <c r="D1515" i="28"/>
  <c r="C1515" i="28"/>
  <c r="B1515" i="28"/>
  <c r="T1514" i="28"/>
  <c r="S1514" i="28"/>
  <c r="R1514" i="28"/>
  <c r="Q1514" i="28"/>
  <c r="P1514" i="28"/>
  <c r="O1514" i="28"/>
  <c r="N1514" i="28"/>
  <c r="M1514" i="28"/>
  <c r="L1514" i="28"/>
  <c r="K1514" i="28"/>
  <c r="J1514" i="28"/>
  <c r="I1514" i="28"/>
  <c r="H1514" i="28"/>
  <c r="G1514" i="28"/>
  <c r="F1514" i="28"/>
  <c r="E1514" i="28"/>
  <c r="D1514" i="28"/>
  <c r="C1514" i="28"/>
  <c r="B1514" i="28"/>
  <c r="T1513" i="28"/>
  <c r="S1513" i="28"/>
  <c r="R1513" i="28"/>
  <c r="Q1513" i="28"/>
  <c r="P1513" i="28"/>
  <c r="O1513" i="28"/>
  <c r="N1513" i="28"/>
  <c r="M1513" i="28"/>
  <c r="L1513" i="28"/>
  <c r="K1513" i="28"/>
  <c r="J1513" i="28"/>
  <c r="I1513" i="28"/>
  <c r="H1513" i="28"/>
  <c r="G1513" i="28"/>
  <c r="F1513" i="28"/>
  <c r="E1513" i="28"/>
  <c r="D1513" i="28"/>
  <c r="C1513" i="28"/>
  <c r="B1513" i="28"/>
  <c r="T1512" i="28"/>
  <c r="S1512" i="28"/>
  <c r="R1512" i="28"/>
  <c r="Q1512" i="28"/>
  <c r="P1512" i="28"/>
  <c r="O1512" i="28"/>
  <c r="N1512" i="28"/>
  <c r="M1512" i="28"/>
  <c r="L1512" i="28"/>
  <c r="K1512" i="28"/>
  <c r="J1512" i="28"/>
  <c r="I1512" i="28"/>
  <c r="H1512" i="28"/>
  <c r="G1512" i="28"/>
  <c r="F1512" i="28"/>
  <c r="E1512" i="28"/>
  <c r="D1512" i="28"/>
  <c r="C1512" i="28"/>
  <c r="B1512" i="28"/>
  <c r="T1511" i="28"/>
  <c r="S1511" i="28"/>
  <c r="R1511" i="28"/>
  <c r="Q1511" i="28"/>
  <c r="P1511" i="28"/>
  <c r="O1511" i="28"/>
  <c r="N1511" i="28"/>
  <c r="M1511" i="28"/>
  <c r="L1511" i="28"/>
  <c r="K1511" i="28"/>
  <c r="J1511" i="28"/>
  <c r="I1511" i="28"/>
  <c r="H1511" i="28"/>
  <c r="G1511" i="28"/>
  <c r="F1511" i="28"/>
  <c r="E1511" i="28"/>
  <c r="D1511" i="28"/>
  <c r="C1511" i="28"/>
  <c r="B1511" i="28"/>
  <c r="T1510" i="28"/>
  <c r="S1510" i="28"/>
  <c r="R1510" i="28"/>
  <c r="Q1510" i="28"/>
  <c r="P1510" i="28"/>
  <c r="O1510" i="28"/>
  <c r="N1510" i="28"/>
  <c r="M1510" i="28"/>
  <c r="L1510" i="28"/>
  <c r="K1510" i="28"/>
  <c r="J1510" i="28"/>
  <c r="I1510" i="28"/>
  <c r="H1510" i="28"/>
  <c r="G1510" i="28"/>
  <c r="F1510" i="28"/>
  <c r="E1510" i="28"/>
  <c r="D1510" i="28"/>
  <c r="C1510" i="28"/>
  <c r="B1510" i="28"/>
  <c r="T1509" i="28"/>
  <c r="S1509" i="28"/>
  <c r="R1509" i="28"/>
  <c r="Q1509" i="28"/>
  <c r="P1509" i="28"/>
  <c r="O1509" i="28"/>
  <c r="N1509" i="28"/>
  <c r="M1509" i="28"/>
  <c r="L1509" i="28"/>
  <c r="K1509" i="28"/>
  <c r="J1509" i="28"/>
  <c r="I1509" i="28"/>
  <c r="H1509" i="28"/>
  <c r="G1509" i="28"/>
  <c r="F1509" i="28"/>
  <c r="E1509" i="28"/>
  <c r="D1509" i="28"/>
  <c r="C1509" i="28"/>
  <c r="B1509" i="28"/>
  <c r="T1508" i="28"/>
  <c r="S1508" i="28"/>
  <c r="R1508" i="28"/>
  <c r="Q1508" i="28"/>
  <c r="P1508" i="28"/>
  <c r="O1508" i="28"/>
  <c r="N1508" i="28"/>
  <c r="M1508" i="28"/>
  <c r="L1508" i="28"/>
  <c r="K1508" i="28"/>
  <c r="J1508" i="28"/>
  <c r="I1508" i="28"/>
  <c r="H1508" i="28"/>
  <c r="G1508" i="28"/>
  <c r="F1508" i="28"/>
  <c r="E1508" i="28"/>
  <c r="D1508" i="28"/>
  <c r="C1508" i="28"/>
  <c r="B1508" i="28"/>
  <c r="T1507" i="28"/>
  <c r="S1507" i="28"/>
  <c r="R1507" i="28"/>
  <c r="Q1507" i="28"/>
  <c r="P1507" i="28"/>
  <c r="O1507" i="28"/>
  <c r="N1507" i="28"/>
  <c r="M1507" i="28"/>
  <c r="L1507" i="28"/>
  <c r="K1507" i="28"/>
  <c r="J1507" i="28"/>
  <c r="I1507" i="28"/>
  <c r="H1507" i="28"/>
  <c r="G1507" i="28"/>
  <c r="F1507" i="28"/>
  <c r="E1507" i="28"/>
  <c r="D1507" i="28"/>
  <c r="C1507" i="28"/>
  <c r="B1507" i="28"/>
  <c r="T1506" i="28"/>
  <c r="S1506" i="28"/>
  <c r="R1506" i="28"/>
  <c r="Q1506" i="28"/>
  <c r="P1506" i="28"/>
  <c r="O1506" i="28"/>
  <c r="N1506" i="28"/>
  <c r="M1506" i="28"/>
  <c r="L1506" i="28"/>
  <c r="K1506" i="28"/>
  <c r="J1506" i="28"/>
  <c r="I1506" i="28"/>
  <c r="H1506" i="28"/>
  <c r="G1506" i="28"/>
  <c r="F1506" i="28"/>
  <c r="E1506" i="28"/>
  <c r="D1506" i="28"/>
  <c r="C1506" i="28"/>
  <c r="B1506" i="28"/>
  <c r="T1505" i="28"/>
  <c r="S1505" i="28"/>
  <c r="R1505" i="28"/>
  <c r="Q1505" i="28"/>
  <c r="P1505" i="28"/>
  <c r="O1505" i="28"/>
  <c r="N1505" i="28"/>
  <c r="M1505" i="28"/>
  <c r="L1505" i="28"/>
  <c r="K1505" i="28"/>
  <c r="J1505" i="28"/>
  <c r="I1505" i="28"/>
  <c r="H1505" i="28"/>
  <c r="G1505" i="28"/>
  <c r="F1505" i="28"/>
  <c r="E1505" i="28"/>
  <c r="D1505" i="28"/>
  <c r="C1505" i="28"/>
  <c r="B1505" i="28"/>
  <c r="T1504" i="28"/>
  <c r="S1504" i="28"/>
  <c r="R1504" i="28"/>
  <c r="Q1504" i="28"/>
  <c r="P1504" i="28"/>
  <c r="O1504" i="28"/>
  <c r="N1504" i="28"/>
  <c r="M1504" i="28"/>
  <c r="L1504" i="28"/>
  <c r="K1504" i="28"/>
  <c r="J1504" i="28"/>
  <c r="I1504" i="28"/>
  <c r="H1504" i="28"/>
  <c r="G1504" i="28"/>
  <c r="F1504" i="28"/>
  <c r="E1504" i="28"/>
  <c r="D1504" i="28"/>
  <c r="C1504" i="28"/>
  <c r="B1504" i="28"/>
  <c r="T1503" i="28"/>
  <c r="S1503" i="28"/>
  <c r="R1503" i="28"/>
  <c r="Q1503" i="28"/>
  <c r="P1503" i="28"/>
  <c r="O1503" i="28"/>
  <c r="N1503" i="28"/>
  <c r="M1503" i="28"/>
  <c r="L1503" i="28"/>
  <c r="K1503" i="28"/>
  <c r="J1503" i="28"/>
  <c r="I1503" i="28"/>
  <c r="H1503" i="28"/>
  <c r="G1503" i="28"/>
  <c r="F1503" i="28"/>
  <c r="E1503" i="28"/>
  <c r="D1503" i="28"/>
  <c r="C1503" i="28"/>
  <c r="B1503" i="28"/>
  <c r="T1502" i="28"/>
  <c r="S1502" i="28"/>
  <c r="R1502" i="28"/>
  <c r="Q1502" i="28"/>
  <c r="P1502" i="28"/>
  <c r="O1502" i="28"/>
  <c r="N1502" i="28"/>
  <c r="M1502" i="28"/>
  <c r="L1502" i="28"/>
  <c r="K1502" i="28"/>
  <c r="J1502" i="28"/>
  <c r="I1502" i="28"/>
  <c r="H1502" i="28"/>
  <c r="G1502" i="28"/>
  <c r="F1502" i="28"/>
  <c r="E1502" i="28"/>
  <c r="D1502" i="28"/>
  <c r="C1502" i="28"/>
  <c r="B1502" i="28"/>
  <c r="T1501" i="28"/>
  <c r="S1501" i="28"/>
  <c r="R1501" i="28"/>
  <c r="Q1501" i="28"/>
  <c r="P1501" i="28"/>
  <c r="O1501" i="28"/>
  <c r="N1501" i="28"/>
  <c r="M1501" i="28"/>
  <c r="L1501" i="28"/>
  <c r="K1501" i="28"/>
  <c r="J1501" i="28"/>
  <c r="I1501" i="28"/>
  <c r="H1501" i="28"/>
  <c r="G1501" i="28"/>
  <c r="F1501" i="28"/>
  <c r="E1501" i="28"/>
  <c r="D1501" i="28"/>
  <c r="C1501" i="28"/>
  <c r="B1501" i="28"/>
  <c r="T1500" i="28"/>
  <c r="S1500" i="28"/>
  <c r="R1500" i="28"/>
  <c r="Q1500" i="28"/>
  <c r="P1500" i="28"/>
  <c r="O1500" i="28"/>
  <c r="N1500" i="28"/>
  <c r="M1500" i="28"/>
  <c r="L1500" i="28"/>
  <c r="K1500" i="28"/>
  <c r="J1500" i="28"/>
  <c r="I1500" i="28"/>
  <c r="H1500" i="28"/>
  <c r="G1500" i="28"/>
  <c r="F1500" i="28"/>
  <c r="E1500" i="28"/>
  <c r="D1500" i="28"/>
  <c r="C1500" i="28"/>
  <c r="B1500" i="28"/>
  <c r="T1499" i="28"/>
  <c r="S1499" i="28"/>
  <c r="R1499" i="28"/>
  <c r="Q1499" i="28"/>
  <c r="P1499" i="28"/>
  <c r="O1499" i="28"/>
  <c r="N1499" i="28"/>
  <c r="M1499" i="28"/>
  <c r="L1499" i="28"/>
  <c r="K1499" i="28"/>
  <c r="J1499" i="28"/>
  <c r="I1499" i="28"/>
  <c r="H1499" i="28"/>
  <c r="G1499" i="28"/>
  <c r="F1499" i="28"/>
  <c r="E1499" i="28"/>
  <c r="D1499" i="28"/>
  <c r="C1499" i="28"/>
  <c r="B1499" i="28"/>
  <c r="T1498" i="28"/>
  <c r="S1498" i="28"/>
  <c r="R1498" i="28"/>
  <c r="Q1498" i="28"/>
  <c r="P1498" i="28"/>
  <c r="O1498" i="28"/>
  <c r="N1498" i="28"/>
  <c r="M1498" i="28"/>
  <c r="L1498" i="28"/>
  <c r="K1498" i="28"/>
  <c r="J1498" i="28"/>
  <c r="I1498" i="28"/>
  <c r="H1498" i="28"/>
  <c r="G1498" i="28"/>
  <c r="F1498" i="28"/>
  <c r="E1498" i="28"/>
  <c r="D1498" i="28"/>
  <c r="C1498" i="28"/>
  <c r="B1498" i="28"/>
  <c r="T1497" i="28"/>
  <c r="S1497" i="28"/>
  <c r="R1497" i="28"/>
  <c r="Q1497" i="28"/>
  <c r="P1497" i="28"/>
  <c r="O1497" i="28"/>
  <c r="N1497" i="28"/>
  <c r="M1497" i="28"/>
  <c r="L1497" i="28"/>
  <c r="K1497" i="28"/>
  <c r="J1497" i="28"/>
  <c r="I1497" i="28"/>
  <c r="H1497" i="28"/>
  <c r="G1497" i="28"/>
  <c r="F1497" i="28"/>
  <c r="E1497" i="28"/>
  <c r="D1497" i="28"/>
  <c r="C1497" i="28"/>
  <c r="B1497" i="28"/>
  <c r="T1496" i="28"/>
  <c r="S1496" i="28"/>
  <c r="R1496" i="28"/>
  <c r="Q1496" i="28"/>
  <c r="P1496" i="28"/>
  <c r="O1496" i="28"/>
  <c r="N1496" i="28"/>
  <c r="M1496" i="28"/>
  <c r="L1496" i="28"/>
  <c r="K1496" i="28"/>
  <c r="J1496" i="28"/>
  <c r="I1496" i="28"/>
  <c r="H1496" i="28"/>
  <c r="G1496" i="28"/>
  <c r="F1496" i="28"/>
  <c r="E1496" i="28"/>
  <c r="D1496" i="28"/>
  <c r="C1496" i="28"/>
  <c r="B1496" i="28"/>
  <c r="T1495" i="28"/>
  <c r="S1495" i="28"/>
  <c r="R1495" i="28"/>
  <c r="Q1495" i="28"/>
  <c r="P1495" i="28"/>
  <c r="O1495" i="28"/>
  <c r="N1495" i="28"/>
  <c r="M1495" i="28"/>
  <c r="L1495" i="28"/>
  <c r="K1495" i="28"/>
  <c r="J1495" i="28"/>
  <c r="I1495" i="28"/>
  <c r="H1495" i="28"/>
  <c r="G1495" i="28"/>
  <c r="F1495" i="28"/>
  <c r="E1495" i="28"/>
  <c r="D1495" i="28"/>
  <c r="C1495" i="28"/>
  <c r="B1495" i="28"/>
  <c r="T1494" i="28"/>
  <c r="S1494" i="28"/>
  <c r="R1494" i="28"/>
  <c r="Q1494" i="28"/>
  <c r="P1494" i="28"/>
  <c r="O1494" i="28"/>
  <c r="N1494" i="28"/>
  <c r="M1494" i="28"/>
  <c r="L1494" i="28"/>
  <c r="K1494" i="28"/>
  <c r="J1494" i="28"/>
  <c r="I1494" i="28"/>
  <c r="H1494" i="28"/>
  <c r="G1494" i="28"/>
  <c r="F1494" i="28"/>
  <c r="E1494" i="28"/>
  <c r="D1494" i="28"/>
  <c r="C1494" i="28"/>
  <c r="B1494" i="28"/>
  <c r="T1493" i="28"/>
  <c r="S1493" i="28"/>
  <c r="R1493" i="28"/>
  <c r="Q1493" i="28"/>
  <c r="P1493" i="28"/>
  <c r="O1493" i="28"/>
  <c r="N1493" i="28"/>
  <c r="M1493" i="28"/>
  <c r="L1493" i="28"/>
  <c r="K1493" i="28"/>
  <c r="J1493" i="28"/>
  <c r="I1493" i="28"/>
  <c r="H1493" i="28"/>
  <c r="G1493" i="28"/>
  <c r="F1493" i="28"/>
  <c r="E1493" i="28"/>
  <c r="D1493" i="28"/>
  <c r="C1493" i="28"/>
  <c r="B1493" i="28"/>
  <c r="T1492" i="28"/>
  <c r="S1492" i="28"/>
  <c r="R1492" i="28"/>
  <c r="Q1492" i="28"/>
  <c r="P1492" i="28"/>
  <c r="O1492" i="28"/>
  <c r="N1492" i="28"/>
  <c r="M1492" i="28"/>
  <c r="L1492" i="28"/>
  <c r="K1492" i="28"/>
  <c r="J1492" i="28"/>
  <c r="I1492" i="28"/>
  <c r="H1492" i="28"/>
  <c r="G1492" i="28"/>
  <c r="F1492" i="28"/>
  <c r="E1492" i="28"/>
  <c r="D1492" i="28"/>
  <c r="C1492" i="28"/>
  <c r="B1492" i="28"/>
  <c r="T1491" i="28"/>
  <c r="S1491" i="28"/>
  <c r="R1491" i="28"/>
  <c r="Q1491" i="28"/>
  <c r="P1491" i="28"/>
  <c r="O1491" i="28"/>
  <c r="N1491" i="28"/>
  <c r="M1491" i="28"/>
  <c r="L1491" i="28"/>
  <c r="K1491" i="28"/>
  <c r="J1491" i="28"/>
  <c r="I1491" i="28"/>
  <c r="H1491" i="28"/>
  <c r="G1491" i="28"/>
  <c r="F1491" i="28"/>
  <c r="E1491" i="28"/>
  <c r="D1491" i="28"/>
  <c r="C1491" i="28"/>
  <c r="B1491" i="28"/>
  <c r="T1490" i="28"/>
  <c r="S1490" i="28"/>
  <c r="R1490" i="28"/>
  <c r="Q1490" i="28"/>
  <c r="P1490" i="28"/>
  <c r="O1490" i="28"/>
  <c r="N1490" i="28"/>
  <c r="M1490" i="28"/>
  <c r="L1490" i="28"/>
  <c r="K1490" i="28"/>
  <c r="J1490" i="28"/>
  <c r="I1490" i="28"/>
  <c r="H1490" i="28"/>
  <c r="G1490" i="28"/>
  <c r="F1490" i="28"/>
  <c r="E1490" i="28"/>
  <c r="D1490" i="28"/>
  <c r="C1490" i="28"/>
  <c r="B1490" i="28"/>
  <c r="T1489" i="28"/>
  <c r="S1489" i="28"/>
  <c r="R1489" i="28"/>
  <c r="Q1489" i="28"/>
  <c r="P1489" i="28"/>
  <c r="O1489" i="28"/>
  <c r="N1489" i="28"/>
  <c r="M1489" i="28"/>
  <c r="L1489" i="28"/>
  <c r="K1489" i="28"/>
  <c r="J1489" i="28"/>
  <c r="I1489" i="28"/>
  <c r="H1489" i="28"/>
  <c r="G1489" i="28"/>
  <c r="F1489" i="28"/>
  <c r="E1489" i="28"/>
  <c r="D1489" i="28"/>
  <c r="C1489" i="28"/>
  <c r="B1489" i="28"/>
  <c r="T1488" i="28"/>
  <c r="S1488" i="28"/>
  <c r="R1488" i="28"/>
  <c r="Q1488" i="28"/>
  <c r="P1488" i="28"/>
  <c r="O1488" i="28"/>
  <c r="N1488" i="28"/>
  <c r="M1488" i="28"/>
  <c r="L1488" i="28"/>
  <c r="K1488" i="28"/>
  <c r="J1488" i="28"/>
  <c r="I1488" i="28"/>
  <c r="H1488" i="28"/>
  <c r="G1488" i="28"/>
  <c r="F1488" i="28"/>
  <c r="E1488" i="28"/>
  <c r="D1488" i="28"/>
  <c r="C1488" i="28"/>
  <c r="B1488" i="28"/>
  <c r="T1487" i="28"/>
  <c r="S1487" i="28"/>
  <c r="R1487" i="28"/>
  <c r="Q1487" i="28"/>
  <c r="P1487" i="28"/>
  <c r="O1487" i="28"/>
  <c r="N1487" i="28"/>
  <c r="M1487" i="28"/>
  <c r="L1487" i="28"/>
  <c r="K1487" i="28"/>
  <c r="J1487" i="28"/>
  <c r="I1487" i="28"/>
  <c r="H1487" i="28"/>
  <c r="G1487" i="28"/>
  <c r="F1487" i="28"/>
  <c r="E1487" i="28"/>
  <c r="D1487" i="28"/>
  <c r="C1487" i="28"/>
  <c r="B1487" i="28"/>
  <c r="T1486" i="28"/>
  <c r="S1486" i="28"/>
  <c r="R1486" i="28"/>
  <c r="Q1486" i="28"/>
  <c r="P1486" i="28"/>
  <c r="O1486" i="28"/>
  <c r="N1486" i="28"/>
  <c r="M1486" i="28"/>
  <c r="L1486" i="28"/>
  <c r="K1486" i="28"/>
  <c r="J1486" i="28"/>
  <c r="I1486" i="28"/>
  <c r="H1486" i="28"/>
  <c r="G1486" i="28"/>
  <c r="F1486" i="28"/>
  <c r="E1486" i="28"/>
  <c r="D1486" i="28"/>
  <c r="C1486" i="28"/>
  <c r="B1486" i="28"/>
  <c r="T1485" i="28"/>
  <c r="S1485" i="28"/>
  <c r="R1485" i="28"/>
  <c r="Q1485" i="28"/>
  <c r="P1485" i="28"/>
  <c r="O1485" i="28"/>
  <c r="N1485" i="28"/>
  <c r="M1485" i="28"/>
  <c r="L1485" i="28"/>
  <c r="K1485" i="28"/>
  <c r="J1485" i="28"/>
  <c r="I1485" i="28"/>
  <c r="H1485" i="28"/>
  <c r="G1485" i="28"/>
  <c r="F1485" i="28"/>
  <c r="E1485" i="28"/>
  <c r="D1485" i="28"/>
  <c r="C1485" i="28"/>
  <c r="B1485" i="28"/>
  <c r="T1484" i="28"/>
  <c r="S1484" i="28"/>
  <c r="R1484" i="28"/>
  <c r="Q1484" i="28"/>
  <c r="P1484" i="28"/>
  <c r="O1484" i="28"/>
  <c r="N1484" i="28"/>
  <c r="M1484" i="28"/>
  <c r="L1484" i="28"/>
  <c r="K1484" i="28"/>
  <c r="J1484" i="28"/>
  <c r="I1484" i="28"/>
  <c r="H1484" i="28"/>
  <c r="G1484" i="28"/>
  <c r="F1484" i="28"/>
  <c r="E1484" i="28"/>
  <c r="D1484" i="28"/>
  <c r="C1484" i="28"/>
  <c r="B1484" i="28"/>
  <c r="T1483" i="28"/>
  <c r="S1483" i="28"/>
  <c r="R1483" i="28"/>
  <c r="Q1483" i="28"/>
  <c r="P1483" i="28"/>
  <c r="O1483" i="28"/>
  <c r="N1483" i="28"/>
  <c r="M1483" i="28"/>
  <c r="L1483" i="28"/>
  <c r="K1483" i="28"/>
  <c r="J1483" i="28"/>
  <c r="I1483" i="28"/>
  <c r="H1483" i="28"/>
  <c r="G1483" i="28"/>
  <c r="F1483" i="28"/>
  <c r="E1483" i="28"/>
  <c r="D1483" i="28"/>
  <c r="C1483" i="28"/>
  <c r="B1483" i="28"/>
  <c r="T1482" i="28"/>
  <c r="S1482" i="28"/>
  <c r="R1482" i="28"/>
  <c r="Q1482" i="28"/>
  <c r="P1482" i="28"/>
  <c r="O1482" i="28"/>
  <c r="N1482" i="28"/>
  <c r="M1482" i="28"/>
  <c r="L1482" i="28"/>
  <c r="K1482" i="28"/>
  <c r="J1482" i="28"/>
  <c r="I1482" i="28"/>
  <c r="H1482" i="28"/>
  <c r="G1482" i="28"/>
  <c r="F1482" i="28"/>
  <c r="E1482" i="28"/>
  <c r="D1482" i="28"/>
  <c r="C1482" i="28"/>
  <c r="B1482" i="28"/>
  <c r="T1481" i="28"/>
  <c r="S1481" i="28"/>
  <c r="R1481" i="28"/>
  <c r="Q1481" i="28"/>
  <c r="P1481" i="28"/>
  <c r="O1481" i="28"/>
  <c r="N1481" i="28"/>
  <c r="M1481" i="28"/>
  <c r="L1481" i="28"/>
  <c r="K1481" i="28"/>
  <c r="J1481" i="28"/>
  <c r="I1481" i="28"/>
  <c r="H1481" i="28"/>
  <c r="G1481" i="28"/>
  <c r="F1481" i="28"/>
  <c r="E1481" i="28"/>
  <c r="D1481" i="28"/>
  <c r="C1481" i="28"/>
  <c r="B1481" i="28"/>
  <c r="T1480" i="28"/>
  <c r="S1480" i="28"/>
  <c r="R1480" i="28"/>
  <c r="Q1480" i="28"/>
  <c r="P1480" i="28"/>
  <c r="O1480" i="28"/>
  <c r="N1480" i="28"/>
  <c r="M1480" i="28"/>
  <c r="L1480" i="28"/>
  <c r="K1480" i="28"/>
  <c r="J1480" i="28"/>
  <c r="I1480" i="28"/>
  <c r="H1480" i="28"/>
  <c r="G1480" i="28"/>
  <c r="F1480" i="28"/>
  <c r="E1480" i="28"/>
  <c r="D1480" i="28"/>
  <c r="C1480" i="28"/>
  <c r="B1480" i="28"/>
  <c r="T1479" i="28"/>
  <c r="S1479" i="28"/>
  <c r="R1479" i="28"/>
  <c r="Q1479" i="28"/>
  <c r="P1479" i="28"/>
  <c r="O1479" i="28"/>
  <c r="N1479" i="28"/>
  <c r="M1479" i="28"/>
  <c r="L1479" i="28"/>
  <c r="K1479" i="28"/>
  <c r="J1479" i="28"/>
  <c r="I1479" i="28"/>
  <c r="H1479" i="28"/>
  <c r="G1479" i="28"/>
  <c r="F1479" i="28"/>
  <c r="E1479" i="28"/>
  <c r="D1479" i="28"/>
  <c r="C1479" i="28"/>
  <c r="B1479" i="28"/>
  <c r="T1478" i="28"/>
  <c r="S1478" i="28"/>
  <c r="R1478" i="28"/>
  <c r="Q1478" i="28"/>
  <c r="P1478" i="28"/>
  <c r="O1478" i="28"/>
  <c r="N1478" i="28"/>
  <c r="M1478" i="28"/>
  <c r="L1478" i="28"/>
  <c r="K1478" i="28"/>
  <c r="J1478" i="28"/>
  <c r="I1478" i="28"/>
  <c r="H1478" i="28"/>
  <c r="G1478" i="28"/>
  <c r="F1478" i="28"/>
  <c r="E1478" i="28"/>
  <c r="D1478" i="28"/>
  <c r="C1478" i="28"/>
  <c r="B1478" i="28"/>
  <c r="T1477" i="28"/>
  <c r="S1477" i="28"/>
  <c r="R1477" i="28"/>
  <c r="Q1477" i="28"/>
  <c r="P1477" i="28"/>
  <c r="O1477" i="28"/>
  <c r="N1477" i="28"/>
  <c r="M1477" i="28"/>
  <c r="L1477" i="28"/>
  <c r="K1477" i="28"/>
  <c r="J1477" i="28"/>
  <c r="I1477" i="28"/>
  <c r="H1477" i="28"/>
  <c r="G1477" i="28"/>
  <c r="F1477" i="28"/>
  <c r="E1477" i="28"/>
  <c r="D1477" i="28"/>
  <c r="C1477" i="28"/>
  <c r="B1477" i="28"/>
  <c r="T1476" i="28"/>
  <c r="S1476" i="28"/>
  <c r="R1476" i="28"/>
  <c r="Q1476" i="28"/>
  <c r="P1476" i="28"/>
  <c r="O1476" i="28"/>
  <c r="N1476" i="28"/>
  <c r="M1476" i="28"/>
  <c r="L1476" i="28"/>
  <c r="K1476" i="28"/>
  <c r="J1476" i="28"/>
  <c r="I1476" i="28"/>
  <c r="H1476" i="28"/>
  <c r="G1476" i="28"/>
  <c r="F1476" i="28"/>
  <c r="E1476" i="28"/>
  <c r="D1476" i="28"/>
  <c r="C1476" i="28"/>
  <c r="B1476" i="28"/>
  <c r="T1475" i="28"/>
  <c r="S1475" i="28"/>
  <c r="R1475" i="28"/>
  <c r="Q1475" i="28"/>
  <c r="P1475" i="28"/>
  <c r="O1475" i="28"/>
  <c r="N1475" i="28"/>
  <c r="M1475" i="28"/>
  <c r="L1475" i="28"/>
  <c r="K1475" i="28"/>
  <c r="J1475" i="28"/>
  <c r="I1475" i="28"/>
  <c r="H1475" i="28"/>
  <c r="G1475" i="28"/>
  <c r="F1475" i="28"/>
  <c r="E1475" i="28"/>
  <c r="D1475" i="28"/>
  <c r="C1475" i="28"/>
  <c r="B1475" i="28"/>
  <c r="T1474" i="28"/>
  <c r="S1474" i="28"/>
  <c r="R1474" i="28"/>
  <c r="Q1474" i="28"/>
  <c r="P1474" i="28"/>
  <c r="O1474" i="28"/>
  <c r="N1474" i="28"/>
  <c r="M1474" i="28"/>
  <c r="L1474" i="28"/>
  <c r="K1474" i="28"/>
  <c r="J1474" i="28"/>
  <c r="I1474" i="28"/>
  <c r="H1474" i="28"/>
  <c r="G1474" i="28"/>
  <c r="F1474" i="28"/>
  <c r="E1474" i="28"/>
  <c r="D1474" i="28"/>
  <c r="C1474" i="28"/>
  <c r="B1474" i="28"/>
  <c r="T1473" i="28"/>
  <c r="S1473" i="28"/>
  <c r="R1473" i="28"/>
  <c r="Q1473" i="28"/>
  <c r="P1473" i="28"/>
  <c r="O1473" i="28"/>
  <c r="N1473" i="28"/>
  <c r="M1473" i="28"/>
  <c r="L1473" i="28"/>
  <c r="K1473" i="28"/>
  <c r="J1473" i="28"/>
  <c r="I1473" i="28"/>
  <c r="H1473" i="28"/>
  <c r="G1473" i="28"/>
  <c r="F1473" i="28"/>
  <c r="E1473" i="28"/>
  <c r="D1473" i="28"/>
  <c r="C1473" i="28"/>
  <c r="B1473" i="28"/>
  <c r="T1472" i="28"/>
  <c r="S1472" i="28"/>
  <c r="R1472" i="28"/>
  <c r="Q1472" i="28"/>
  <c r="P1472" i="28"/>
  <c r="O1472" i="28"/>
  <c r="N1472" i="28"/>
  <c r="M1472" i="28"/>
  <c r="L1472" i="28"/>
  <c r="K1472" i="28"/>
  <c r="J1472" i="28"/>
  <c r="I1472" i="28"/>
  <c r="H1472" i="28"/>
  <c r="G1472" i="28"/>
  <c r="F1472" i="28"/>
  <c r="E1472" i="28"/>
  <c r="D1472" i="28"/>
  <c r="C1472" i="28"/>
  <c r="B1472" i="28"/>
  <c r="T1471" i="28"/>
  <c r="S1471" i="28"/>
  <c r="R1471" i="28"/>
  <c r="Q1471" i="28"/>
  <c r="P1471" i="28"/>
  <c r="O1471" i="28"/>
  <c r="N1471" i="28"/>
  <c r="M1471" i="28"/>
  <c r="L1471" i="28"/>
  <c r="K1471" i="28"/>
  <c r="J1471" i="28"/>
  <c r="I1471" i="28"/>
  <c r="H1471" i="28"/>
  <c r="G1471" i="28"/>
  <c r="F1471" i="28"/>
  <c r="E1471" i="28"/>
  <c r="D1471" i="28"/>
  <c r="C1471" i="28"/>
  <c r="B1471" i="28"/>
  <c r="T1470" i="28"/>
  <c r="S1470" i="28"/>
  <c r="R1470" i="28"/>
  <c r="Q1470" i="28"/>
  <c r="P1470" i="28"/>
  <c r="O1470" i="28"/>
  <c r="N1470" i="28"/>
  <c r="M1470" i="28"/>
  <c r="L1470" i="28"/>
  <c r="K1470" i="28"/>
  <c r="J1470" i="28"/>
  <c r="I1470" i="28"/>
  <c r="H1470" i="28"/>
  <c r="G1470" i="28"/>
  <c r="F1470" i="28"/>
  <c r="E1470" i="28"/>
  <c r="D1470" i="28"/>
  <c r="C1470" i="28"/>
  <c r="B1470" i="28"/>
  <c r="T1469" i="28"/>
  <c r="S1469" i="28"/>
  <c r="R1469" i="28"/>
  <c r="Q1469" i="28"/>
  <c r="P1469" i="28"/>
  <c r="O1469" i="28"/>
  <c r="N1469" i="28"/>
  <c r="M1469" i="28"/>
  <c r="L1469" i="28"/>
  <c r="K1469" i="28"/>
  <c r="J1469" i="28"/>
  <c r="I1469" i="28"/>
  <c r="H1469" i="28"/>
  <c r="G1469" i="28"/>
  <c r="F1469" i="28"/>
  <c r="E1469" i="28"/>
  <c r="D1469" i="28"/>
  <c r="C1469" i="28"/>
  <c r="B1469" i="28"/>
  <c r="T1468" i="28"/>
  <c r="S1468" i="28"/>
  <c r="R1468" i="28"/>
  <c r="Q1468" i="28"/>
  <c r="P1468" i="28"/>
  <c r="O1468" i="28"/>
  <c r="N1468" i="28"/>
  <c r="M1468" i="28"/>
  <c r="L1468" i="28"/>
  <c r="K1468" i="28"/>
  <c r="J1468" i="28"/>
  <c r="I1468" i="28"/>
  <c r="H1468" i="28"/>
  <c r="G1468" i="28"/>
  <c r="F1468" i="28"/>
  <c r="E1468" i="28"/>
  <c r="D1468" i="28"/>
  <c r="C1468" i="28"/>
  <c r="B1468" i="28"/>
  <c r="T1467" i="28"/>
  <c r="S1467" i="28"/>
  <c r="R1467" i="28"/>
  <c r="Q1467" i="28"/>
  <c r="P1467" i="28"/>
  <c r="O1467" i="28"/>
  <c r="N1467" i="28"/>
  <c r="M1467" i="28"/>
  <c r="L1467" i="28"/>
  <c r="K1467" i="28"/>
  <c r="J1467" i="28"/>
  <c r="I1467" i="28"/>
  <c r="H1467" i="28"/>
  <c r="G1467" i="28"/>
  <c r="F1467" i="28"/>
  <c r="E1467" i="28"/>
  <c r="D1467" i="28"/>
  <c r="C1467" i="28"/>
  <c r="B1467" i="28"/>
  <c r="T1466" i="28"/>
  <c r="S1466" i="28"/>
  <c r="R1466" i="28"/>
  <c r="Q1466" i="28"/>
  <c r="P1466" i="28"/>
  <c r="O1466" i="28"/>
  <c r="N1466" i="28"/>
  <c r="M1466" i="28"/>
  <c r="L1466" i="28"/>
  <c r="K1466" i="28"/>
  <c r="J1466" i="28"/>
  <c r="I1466" i="28"/>
  <c r="H1466" i="28"/>
  <c r="G1466" i="28"/>
  <c r="F1466" i="28"/>
  <c r="E1466" i="28"/>
  <c r="D1466" i="28"/>
  <c r="C1466" i="28"/>
  <c r="B1466" i="28"/>
  <c r="T1465" i="28"/>
  <c r="S1465" i="28"/>
  <c r="R1465" i="28"/>
  <c r="Q1465" i="28"/>
  <c r="P1465" i="28"/>
  <c r="O1465" i="28"/>
  <c r="N1465" i="28"/>
  <c r="M1465" i="28"/>
  <c r="L1465" i="28"/>
  <c r="K1465" i="28"/>
  <c r="J1465" i="28"/>
  <c r="I1465" i="28"/>
  <c r="H1465" i="28"/>
  <c r="G1465" i="28"/>
  <c r="F1465" i="28"/>
  <c r="E1465" i="28"/>
  <c r="D1465" i="28"/>
  <c r="C1465" i="28"/>
  <c r="B1465" i="28"/>
  <c r="T1464" i="28"/>
  <c r="S1464" i="28"/>
  <c r="R1464" i="28"/>
  <c r="Q1464" i="28"/>
  <c r="P1464" i="28"/>
  <c r="O1464" i="28"/>
  <c r="N1464" i="28"/>
  <c r="M1464" i="28"/>
  <c r="L1464" i="28"/>
  <c r="K1464" i="28"/>
  <c r="J1464" i="28"/>
  <c r="I1464" i="28"/>
  <c r="H1464" i="28"/>
  <c r="G1464" i="28"/>
  <c r="F1464" i="28"/>
  <c r="E1464" i="28"/>
  <c r="D1464" i="28"/>
  <c r="C1464" i="28"/>
  <c r="B1464" i="28"/>
  <c r="T1463" i="28"/>
  <c r="S1463" i="28"/>
  <c r="R1463" i="28"/>
  <c r="Q1463" i="28"/>
  <c r="P1463" i="28"/>
  <c r="O1463" i="28"/>
  <c r="N1463" i="28"/>
  <c r="M1463" i="28"/>
  <c r="L1463" i="28"/>
  <c r="K1463" i="28"/>
  <c r="J1463" i="28"/>
  <c r="I1463" i="28"/>
  <c r="H1463" i="28"/>
  <c r="G1463" i="28"/>
  <c r="F1463" i="28"/>
  <c r="E1463" i="28"/>
  <c r="D1463" i="28"/>
  <c r="C1463" i="28"/>
  <c r="B1463" i="28"/>
  <c r="T1462" i="28"/>
  <c r="S1462" i="28"/>
  <c r="R1462" i="28"/>
  <c r="Q1462" i="28"/>
  <c r="P1462" i="28"/>
  <c r="O1462" i="28"/>
  <c r="N1462" i="28"/>
  <c r="M1462" i="28"/>
  <c r="L1462" i="28"/>
  <c r="K1462" i="28"/>
  <c r="J1462" i="28"/>
  <c r="I1462" i="28"/>
  <c r="H1462" i="28"/>
  <c r="G1462" i="28"/>
  <c r="F1462" i="28"/>
  <c r="E1462" i="28"/>
  <c r="D1462" i="28"/>
  <c r="C1462" i="28"/>
  <c r="B1462" i="28"/>
  <c r="T1461" i="28"/>
  <c r="S1461" i="28"/>
  <c r="R1461" i="28"/>
  <c r="Q1461" i="28"/>
  <c r="P1461" i="28"/>
  <c r="O1461" i="28"/>
  <c r="N1461" i="28"/>
  <c r="M1461" i="28"/>
  <c r="L1461" i="28"/>
  <c r="K1461" i="28"/>
  <c r="J1461" i="28"/>
  <c r="I1461" i="28"/>
  <c r="H1461" i="28"/>
  <c r="G1461" i="28"/>
  <c r="F1461" i="28"/>
  <c r="E1461" i="28"/>
  <c r="D1461" i="28"/>
  <c r="C1461" i="28"/>
  <c r="B1461" i="28"/>
  <c r="T1460" i="28"/>
  <c r="S1460" i="28"/>
  <c r="R1460" i="28"/>
  <c r="Q1460" i="28"/>
  <c r="P1460" i="28"/>
  <c r="O1460" i="28"/>
  <c r="N1460" i="28"/>
  <c r="M1460" i="28"/>
  <c r="L1460" i="28"/>
  <c r="K1460" i="28"/>
  <c r="J1460" i="28"/>
  <c r="I1460" i="28"/>
  <c r="H1460" i="28"/>
  <c r="G1460" i="28"/>
  <c r="F1460" i="28"/>
  <c r="E1460" i="28"/>
  <c r="D1460" i="28"/>
  <c r="C1460" i="28"/>
  <c r="B1460" i="28"/>
  <c r="T1459" i="28"/>
  <c r="S1459" i="28"/>
  <c r="R1459" i="28"/>
  <c r="Q1459" i="28"/>
  <c r="P1459" i="28"/>
  <c r="O1459" i="28"/>
  <c r="N1459" i="28"/>
  <c r="M1459" i="28"/>
  <c r="L1459" i="28"/>
  <c r="K1459" i="28"/>
  <c r="J1459" i="28"/>
  <c r="I1459" i="28"/>
  <c r="H1459" i="28"/>
  <c r="G1459" i="28"/>
  <c r="F1459" i="28"/>
  <c r="E1459" i="28"/>
  <c r="D1459" i="28"/>
  <c r="C1459" i="28"/>
  <c r="B1459" i="28"/>
  <c r="T1458" i="28"/>
  <c r="S1458" i="28"/>
  <c r="R1458" i="28"/>
  <c r="Q1458" i="28"/>
  <c r="P1458" i="28"/>
  <c r="O1458" i="28"/>
  <c r="N1458" i="28"/>
  <c r="M1458" i="28"/>
  <c r="L1458" i="28"/>
  <c r="K1458" i="28"/>
  <c r="J1458" i="28"/>
  <c r="I1458" i="28"/>
  <c r="H1458" i="28"/>
  <c r="G1458" i="28"/>
  <c r="F1458" i="28"/>
  <c r="E1458" i="28"/>
  <c r="D1458" i="28"/>
  <c r="C1458" i="28"/>
  <c r="B1458" i="28"/>
  <c r="T1457" i="28"/>
  <c r="S1457" i="28"/>
  <c r="R1457" i="28"/>
  <c r="Q1457" i="28"/>
  <c r="P1457" i="28"/>
  <c r="O1457" i="28"/>
  <c r="N1457" i="28"/>
  <c r="M1457" i="28"/>
  <c r="L1457" i="28"/>
  <c r="K1457" i="28"/>
  <c r="J1457" i="28"/>
  <c r="I1457" i="28"/>
  <c r="H1457" i="28"/>
  <c r="G1457" i="28"/>
  <c r="F1457" i="28"/>
  <c r="E1457" i="28"/>
  <c r="D1457" i="28"/>
  <c r="C1457" i="28"/>
  <c r="B1457" i="28"/>
  <c r="T1456" i="28"/>
  <c r="S1456" i="28"/>
  <c r="R1456" i="28"/>
  <c r="Q1456" i="28"/>
  <c r="P1456" i="28"/>
  <c r="O1456" i="28"/>
  <c r="N1456" i="28"/>
  <c r="M1456" i="28"/>
  <c r="L1456" i="28"/>
  <c r="K1456" i="28"/>
  <c r="J1456" i="28"/>
  <c r="I1456" i="28"/>
  <c r="H1456" i="28"/>
  <c r="G1456" i="28"/>
  <c r="F1456" i="28"/>
  <c r="E1456" i="28"/>
  <c r="D1456" i="28"/>
  <c r="C1456" i="28"/>
  <c r="B1456" i="28"/>
  <c r="T1455" i="28"/>
  <c r="S1455" i="28"/>
  <c r="R1455" i="28"/>
  <c r="Q1455" i="28"/>
  <c r="P1455" i="28"/>
  <c r="O1455" i="28"/>
  <c r="N1455" i="28"/>
  <c r="M1455" i="28"/>
  <c r="L1455" i="28"/>
  <c r="K1455" i="28"/>
  <c r="J1455" i="28"/>
  <c r="I1455" i="28"/>
  <c r="H1455" i="28"/>
  <c r="G1455" i="28"/>
  <c r="F1455" i="28"/>
  <c r="E1455" i="28"/>
  <c r="D1455" i="28"/>
  <c r="C1455" i="28"/>
  <c r="B1455" i="28"/>
  <c r="T1454" i="28"/>
  <c r="S1454" i="28"/>
  <c r="R1454" i="28"/>
  <c r="Q1454" i="28"/>
  <c r="P1454" i="28"/>
  <c r="O1454" i="28"/>
  <c r="N1454" i="28"/>
  <c r="M1454" i="28"/>
  <c r="L1454" i="28"/>
  <c r="K1454" i="28"/>
  <c r="J1454" i="28"/>
  <c r="I1454" i="28"/>
  <c r="H1454" i="28"/>
  <c r="G1454" i="28"/>
  <c r="F1454" i="28"/>
  <c r="E1454" i="28"/>
  <c r="D1454" i="28"/>
  <c r="C1454" i="28"/>
  <c r="B1454" i="28"/>
  <c r="T1453" i="28"/>
  <c r="S1453" i="28"/>
  <c r="R1453" i="28"/>
  <c r="Q1453" i="28"/>
  <c r="P1453" i="28"/>
  <c r="O1453" i="28"/>
  <c r="N1453" i="28"/>
  <c r="M1453" i="28"/>
  <c r="L1453" i="28"/>
  <c r="K1453" i="28"/>
  <c r="J1453" i="28"/>
  <c r="I1453" i="28"/>
  <c r="H1453" i="28"/>
  <c r="G1453" i="28"/>
  <c r="F1453" i="28"/>
  <c r="E1453" i="28"/>
  <c r="D1453" i="28"/>
  <c r="C1453" i="28"/>
  <c r="B1453" i="28"/>
  <c r="T1452" i="28"/>
  <c r="S1452" i="28"/>
  <c r="R1452" i="28"/>
  <c r="Q1452" i="28"/>
  <c r="P1452" i="28"/>
  <c r="O1452" i="28"/>
  <c r="N1452" i="28"/>
  <c r="M1452" i="28"/>
  <c r="L1452" i="28"/>
  <c r="K1452" i="28"/>
  <c r="J1452" i="28"/>
  <c r="I1452" i="28"/>
  <c r="H1452" i="28"/>
  <c r="G1452" i="28"/>
  <c r="F1452" i="28"/>
  <c r="E1452" i="28"/>
  <c r="D1452" i="28"/>
  <c r="C1452" i="28"/>
  <c r="B1452" i="28"/>
  <c r="T1451" i="28"/>
  <c r="S1451" i="28"/>
  <c r="R1451" i="28"/>
  <c r="Q1451" i="28"/>
  <c r="P1451" i="28"/>
  <c r="O1451" i="28"/>
  <c r="N1451" i="28"/>
  <c r="M1451" i="28"/>
  <c r="L1451" i="28"/>
  <c r="K1451" i="28"/>
  <c r="J1451" i="28"/>
  <c r="I1451" i="28"/>
  <c r="H1451" i="28"/>
  <c r="G1451" i="28"/>
  <c r="F1451" i="28"/>
  <c r="E1451" i="28"/>
  <c r="D1451" i="28"/>
  <c r="C1451" i="28"/>
  <c r="B1451" i="28"/>
  <c r="T1450" i="28"/>
  <c r="S1450" i="28"/>
  <c r="R1450" i="28"/>
  <c r="Q1450" i="28"/>
  <c r="P1450" i="28"/>
  <c r="O1450" i="28"/>
  <c r="N1450" i="28"/>
  <c r="M1450" i="28"/>
  <c r="L1450" i="28"/>
  <c r="K1450" i="28"/>
  <c r="J1450" i="28"/>
  <c r="I1450" i="28"/>
  <c r="H1450" i="28"/>
  <c r="G1450" i="28"/>
  <c r="F1450" i="28"/>
  <c r="E1450" i="28"/>
  <c r="D1450" i="28"/>
  <c r="C1450" i="28"/>
  <c r="B1450" i="28"/>
  <c r="T1449" i="28"/>
  <c r="S1449" i="28"/>
  <c r="R1449" i="28"/>
  <c r="Q1449" i="28"/>
  <c r="P1449" i="28"/>
  <c r="O1449" i="28"/>
  <c r="N1449" i="28"/>
  <c r="M1449" i="28"/>
  <c r="L1449" i="28"/>
  <c r="K1449" i="28"/>
  <c r="J1449" i="28"/>
  <c r="I1449" i="28"/>
  <c r="H1449" i="28"/>
  <c r="G1449" i="28"/>
  <c r="F1449" i="28"/>
  <c r="E1449" i="28"/>
  <c r="D1449" i="28"/>
  <c r="C1449" i="28"/>
  <c r="B1449" i="28"/>
  <c r="T1448" i="28"/>
  <c r="S1448" i="28"/>
  <c r="R1448" i="28"/>
  <c r="Q1448" i="28"/>
  <c r="P1448" i="28"/>
  <c r="O1448" i="28"/>
  <c r="N1448" i="28"/>
  <c r="M1448" i="28"/>
  <c r="L1448" i="28"/>
  <c r="K1448" i="28"/>
  <c r="J1448" i="28"/>
  <c r="I1448" i="28"/>
  <c r="H1448" i="28"/>
  <c r="G1448" i="28"/>
  <c r="F1448" i="28"/>
  <c r="E1448" i="28"/>
  <c r="D1448" i="28"/>
  <c r="C1448" i="28"/>
  <c r="B1448" i="28"/>
  <c r="T1447" i="28"/>
  <c r="S1447" i="28"/>
  <c r="R1447" i="28"/>
  <c r="Q1447" i="28"/>
  <c r="P1447" i="28"/>
  <c r="O1447" i="28"/>
  <c r="N1447" i="28"/>
  <c r="M1447" i="28"/>
  <c r="L1447" i="28"/>
  <c r="K1447" i="28"/>
  <c r="J1447" i="28"/>
  <c r="I1447" i="28"/>
  <c r="H1447" i="28"/>
  <c r="G1447" i="28"/>
  <c r="F1447" i="28"/>
  <c r="E1447" i="28"/>
  <c r="D1447" i="28"/>
  <c r="C1447" i="28"/>
  <c r="B1447" i="28"/>
  <c r="T1446" i="28"/>
  <c r="S1446" i="28"/>
  <c r="R1446" i="28"/>
  <c r="Q1446" i="28"/>
  <c r="P1446" i="28"/>
  <c r="O1446" i="28"/>
  <c r="N1446" i="28"/>
  <c r="M1446" i="28"/>
  <c r="L1446" i="28"/>
  <c r="K1446" i="28"/>
  <c r="J1446" i="28"/>
  <c r="I1446" i="28"/>
  <c r="H1446" i="28"/>
  <c r="G1446" i="28"/>
  <c r="F1446" i="28"/>
  <c r="E1446" i="28"/>
  <c r="D1446" i="28"/>
  <c r="C1446" i="28"/>
  <c r="B1446" i="28"/>
  <c r="T1445" i="28"/>
  <c r="S1445" i="28"/>
  <c r="R1445" i="28"/>
  <c r="Q1445" i="28"/>
  <c r="P1445" i="28"/>
  <c r="O1445" i="28"/>
  <c r="N1445" i="28"/>
  <c r="M1445" i="28"/>
  <c r="L1445" i="28"/>
  <c r="K1445" i="28"/>
  <c r="J1445" i="28"/>
  <c r="I1445" i="28"/>
  <c r="H1445" i="28"/>
  <c r="G1445" i="28"/>
  <c r="F1445" i="28"/>
  <c r="E1445" i="28"/>
  <c r="D1445" i="28"/>
  <c r="C1445" i="28"/>
  <c r="B1445" i="28"/>
  <c r="T1444" i="28"/>
  <c r="S1444" i="28"/>
  <c r="R1444" i="28"/>
  <c r="Q1444" i="28"/>
  <c r="P1444" i="28"/>
  <c r="O1444" i="28"/>
  <c r="N1444" i="28"/>
  <c r="M1444" i="28"/>
  <c r="L1444" i="28"/>
  <c r="K1444" i="28"/>
  <c r="J1444" i="28"/>
  <c r="I1444" i="28"/>
  <c r="H1444" i="28"/>
  <c r="G1444" i="28"/>
  <c r="F1444" i="28"/>
  <c r="E1444" i="28"/>
  <c r="D1444" i="28"/>
  <c r="C1444" i="28"/>
  <c r="B1444" i="28"/>
  <c r="T1443" i="28"/>
  <c r="S1443" i="28"/>
  <c r="R1443" i="28"/>
  <c r="Q1443" i="28"/>
  <c r="P1443" i="28"/>
  <c r="O1443" i="28"/>
  <c r="N1443" i="28"/>
  <c r="M1443" i="28"/>
  <c r="L1443" i="28"/>
  <c r="K1443" i="28"/>
  <c r="J1443" i="28"/>
  <c r="I1443" i="28"/>
  <c r="H1443" i="28"/>
  <c r="G1443" i="28"/>
  <c r="F1443" i="28"/>
  <c r="E1443" i="28"/>
  <c r="D1443" i="28"/>
  <c r="C1443" i="28"/>
  <c r="B1443" i="28"/>
  <c r="T1442" i="28"/>
  <c r="S1442" i="28"/>
  <c r="R1442" i="28"/>
  <c r="Q1442" i="28"/>
  <c r="P1442" i="28"/>
  <c r="O1442" i="28"/>
  <c r="N1442" i="28"/>
  <c r="M1442" i="28"/>
  <c r="L1442" i="28"/>
  <c r="K1442" i="28"/>
  <c r="J1442" i="28"/>
  <c r="I1442" i="28"/>
  <c r="H1442" i="28"/>
  <c r="G1442" i="28"/>
  <c r="F1442" i="28"/>
  <c r="E1442" i="28"/>
  <c r="D1442" i="28"/>
  <c r="C1442" i="28"/>
  <c r="B1442" i="28"/>
  <c r="T1441" i="28"/>
  <c r="S1441" i="28"/>
  <c r="R1441" i="28"/>
  <c r="Q1441" i="28"/>
  <c r="P1441" i="28"/>
  <c r="O1441" i="28"/>
  <c r="N1441" i="28"/>
  <c r="M1441" i="28"/>
  <c r="L1441" i="28"/>
  <c r="K1441" i="28"/>
  <c r="J1441" i="28"/>
  <c r="I1441" i="28"/>
  <c r="H1441" i="28"/>
  <c r="G1441" i="28"/>
  <c r="F1441" i="28"/>
  <c r="E1441" i="28"/>
  <c r="D1441" i="28"/>
  <c r="C1441" i="28"/>
  <c r="B1441" i="28"/>
  <c r="T1440" i="28"/>
  <c r="S1440" i="28"/>
  <c r="R1440" i="28"/>
  <c r="Q1440" i="28"/>
  <c r="P1440" i="28"/>
  <c r="O1440" i="28"/>
  <c r="N1440" i="28"/>
  <c r="M1440" i="28"/>
  <c r="L1440" i="28"/>
  <c r="K1440" i="28"/>
  <c r="J1440" i="28"/>
  <c r="I1440" i="28"/>
  <c r="H1440" i="28"/>
  <c r="G1440" i="28"/>
  <c r="F1440" i="28"/>
  <c r="E1440" i="28"/>
  <c r="D1440" i="28"/>
  <c r="C1440" i="28"/>
  <c r="B1440" i="28"/>
  <c r="T1439" i="28"/>
  <c r="S1439" i="28"/>
  <c r="R1439" i="28"/>
  <c r="Q1439" i="28"/>
  <c r="P1439" i="28"/>
  <c r="O1439" i="28"/>
  <c r="N1439" i="28"/>
  <c r="M1439" i="28"/>
  <c r="L1439" i="28"/>
  <c r="K1439" i="28"/>
  <c r="J1439" i="28"/>
  <c r="I1439" i="28"/>
  <c r="H1439" i="28"/>
  <c r="G1439" i="28"/>
  <c r="F1439" i="28"/>
  <c r="E1439" i="28"/>
  <c r="D1439" i="28"/>
  <c r="C1439" i="28"/>
  <c r="B1439" i="28"/>
  <c r="T1438" i="28"/>
  <c r="S1438" i="28"/>
  <c r="R1438" i="28"/>
  <c r="Q1438" i="28"/>
  <c r="P1438" i="28"/>
  <c r="O1438" i="28"/>
  <c r="N1438" i="28"/>
  <c r="M1438" i="28"/>
  <c r="L1438" i="28"/>
  <c r="K1438" i="28"/>
  <c r="J1438" i="28"/>
  <c r="I1438" i="28"/>
  <c r="H1438" i="28"/>
  <c r="G1438" i="28"/>
  <c r="F1438" i="28"/>
  <c r="E1438" i="28"/>
  <c r="D1438" i="28"/>
  <c r="C1438" i="28"/>
  <c r="B1438" i="28"/>
  <c r="T1437" i="28"/>
  <c r="S1437" i="28"/>
  <c r="R1437" i="28"/>
  <c r="Q1437" i="28"/>
  <c r="P1437" i="28"/>
  <c r="O1437" i="28"/>
  <c r="N1437" i="28"/>
  <c r="M1437" i="28"/>
  <c r="L1437" i="28"/>
  <c r="K1437" i="28"/>
  <c r="J1437" i="28"/>
  <c r="I1437" i="28"/>
  <c r="H1437" i="28"/>
  <c r="G1437" i="28"/>
  <c r="F1437" i="28"/>
  <c r="E1437" i="28"/>
  <c r="D1437" i="28"/>
  <c r="C1437" i="28"/>
  <c r="B1437" i="28"/>
  <c r="T1436" i="28"/>
  <c r="S1436" i="28"/>
  <c r="R1436" i="28"/>
  <c r="Q1436" i="28"/>
  <c r="P1436" i="28"/>
  <c r="O1436" i="28"/>
  <c r="N1436" i="28"/>
  <c r="M1436" i="28"/>
  <c r="L1436" i="28"/>
  <c r="K1436" i="28"/>
  <c r="J1436" i="28"/>
  <c r="I1436" i="28"/>
  <c r="H1436" i="28"/>
  <c r="G1436" i="28"/>
  <c r="F1436" i="28"/>
  <c r="E1436" i="28"/>
  <c r="D1436" i="28"/>
  <c r="C1436" i="28"/>
  <c r="B1436" i="28"/>
  <c r="T1435" i="28"/>
  <c r="S1435" i="28"/>
  <c r="R1435" i="28"/>
  <c r="Q1435" i="28"/>
  <c r="P1435" i="28"/>
  <c r="O1435" i="28"/>
  <c r="N1435" i="28"/>
  <c r="M1435" i="28"/>
  <c r="L1435" i="28"/>
  <c r="K1435" i="28"/>
  <c r="J1435" i="28"/>
  <c r="I1435" i="28"/>
  <c r="H1435" i="28"/>
  <c r="G1435" i="28"/>
  <c r="F1435" i="28"/>
  <c r="E1435" i="28"/>
  <c r="D1435" i="28"/>
  <c r="C1435" i="28"/>
  <c r="B1435" i="28"/>
  <c r="T1434" i="28"/>
  <c r="S1434" i="28"/>
  <c r="R1434" i="28"/>
  <c r="Q1434" i="28"/>
  <c r="P1434" i="28"/>
  <c r="O1434" i="28"/>
  <c r="N1434" i="28"/>
  <c r="M1434" i="28"/>
  <c r="L1434" i="28"/>
  <c r="K1434" i="28"/>
  <c r="J1434" i="28"/>
  <c r="I1434" i="28"/>
  <c r="H1434" i="28"/>
  <c r="G1434" i="28"/>
  <c r="F1434" i="28"/>
  <c r="E1434" i="28"/>
  <c r="D1434" i="28"/>
  <c r="C1434" i="28"/>
  <c r="B1434" i="28"/>
  <c r="T1433" i="28"/>
  <c r="S1433" i="28"/>
  <c r="R1433" i="28"/>
  <c r="Q1433" i="28"/>
  <c r="P1433" i="28"/>
  <c r="O1433" i="28"/>
  <c r="N1433" i="28"/>
  <c r="M1433" i="28"/>
  <c r="L1433" i="28"/>
  <c r="K1433" i="28"/>
  <c r="J1433" i="28"/>
  <c r="I1433" i="28"/>
  <c r="H1433" i="28"/>
  <c r="G1433" i="28"/>
  <c r="F1433" i="28"/>
  <c r="E1433" i="28"/>
  <c r="D1433" i="28"/>
  <c r="C1433" i="28"/>
  <c r="B1433" i="28"/>
  <c r="T1432" i="28"/>
  <c r="S1432" i="28"/>
  <c r="R1432" i="28"/>
  <c r="Q1432" i="28"/>
  <c r="P1432" i="28"/>
  <c r="O1432" i="28"/>
  <c r="N1432" i="28"/>
  <c r="M1432" i="28"/>
  <c r="L1432" i="28"/>
  <c r="K1432" i="28"/>
  <c r="J1432" i="28"/>
  <c r="I1432" i="28"/>
  <c r="H1432" i="28"/>
  <c r="G1432" i="28"/>
  <c r="F1432" i="28"/>
  <c r="E1432" i="28"/>
  <c r="D1432" i="28"/>
  <c r="C1432" i="28"/>
  <c r="B1432" i="28"/>
  <c r="T1431" i="28"/>
  <c r="S1431" i="28"/>
  <c r="R1431" i="28"/>
  <c r="Q1431" i="28"/>
  <c r="P1431" i="28"/>
  <c r="O1431" i="28"/>
  <c r="N1431" i="28"/>
  <c r="M1431" i="28"/>
  <c r="L1431" i="28"/>
  <c r="K1431" i="28"/>
  <c r="J1431" i="28"/>
  <c r="I1431" i="28"/>
  <c r="H1431" i="28"/>
  <c r="G1431" i="28"/>
  <c r="F1431" i="28"/>
  <c r="E1431" i="28"/>
  <c r="D1431" i="28"/>
  <c r="C1431" i="28"/>
  <c r="B1431" i="28"/>
  <c r="T1430" i="28"/>
  <c r="S1430" i="28"/>
  <c r="R1430" i="28"/>
  <c r="Q1430" i="28"/>
  <c r="P1430" i="28"/>
  <c r="O1430" i="28"/>
  <c r="N1430" i="28"/>
  <c r="M1430" i="28"/>
  <c r="L1430" i="28"/>
  <c r="K1430" i="28"/>
  <c r="J1430" i="28"/>
  <c r="I1430" i="28"/>
  <c r="H1430" i="28"/>
  <c r="G1430" i="28"/>
  <c r="F1430" i="28"/>
  <c r="E1430" i="28"/>
  <c r="D1430" i="28"/>
  <c r="C1430" i="28"/>
  <c r="B1430" i="28"/>
  <c r="T1429" i="28"/>
  <c r="S1429" i="28"/>
  <c r="R1429" i="28"/>
  <c r="Q1429" i="28"/>
  <c r="P1429" i="28"/>
  <c r="O1429" i="28"/>
  <c r="N1429" i="28"/>
  <c r="M1429" i="28"/>
  <c r="L1429" i="28"/>
  <c r="K1429" i="28"/>
  <c r="J1429" i="28"/>
  <c r="I1429" i="28"/>
  <c r="H1429" i="28"/>
  <c r="G1429" i="28"/>
  <c r="F1429" i="28"/>
  <c r="E1429" i="28"/>
  <c r="D1429" i="28"/>
  <c r="C1429" i="28"/>
  <c r="B1429" i="28"/>
  <c r="T1428" i="28"/>
  <c r="S1428" i="28"/>
  <c r="R1428" i="28"/>
  <c r="Q1428" i="28"/>
  <c r="P1428" i="28"/>
  <c r="O1428" i="28"/>
  <c r="N1428" i="28"/>
  <c r="M1428" i="28"/>
  <c r="L1428" i="28"/>
  <c r="K1428" i="28"/>
  <c r="J1428" i="28"/>
  <c r="I1428" i="28"/>
  <c r="H1428" i="28"/>
  <c r="G1428" i="28"/>
  <c r="F1428" i="28"/>
  <c r="E1428" i="28"/>
  <c r="D1428" i="28"/>
  <c r="C1428" i="28"/>
  <c r="B1428" i="28"/>
  <c r="T1427" i="28"/>
  <c r="S1427" i="28"/>
  <c r="R1427" i="28"/>
  <c r="Q1427" i="28"/>
  <c r="P1427" i="28"/>
  <c r="O1427" i="28"/>
  <c r="N1427" i="28"/>
  <c r="M1427" i="28"/>
  <c r="L1427" i="28"/>
  <c r="K1427" i="28"/>
  <c r="J1427" i="28"/>
  <c r="I1427" i="28"/>
  <c r="H1427" i="28"/>
  <c r="G1427" i="28"/>
  <c r="F1427" i="28"/>
  <c r="E1427" i="28"/>
  <c r="D1427" i="28"/>
  <c r="C1427" i="28"/>
  <c r="B1427" i="28"/>
  <c r="T1426" i="28"/>
  <c r="S1426" i="28"/>
  <c r="R1426" i="28"/>
  <c r="Q1426" i="28"/>
  <c r="P1426" i="28"/>
  <c r="O1426" i="28"/>
  <c r="N1426" i="28"/>
  <c r="M1426" i="28"/>
  <c r="L1426" i="28"/>
  <c r="K1426" i="28"/>
  <c r="J1426" i="28"/>
  <c r="I1426" i="28"/>
  <c r="H1426" i="28"/>
  <c r="G1426" i="28"/>
  <c r="F1426" i="28"/>
  <c r="E1426" i="28"/>
  <c r="D1426" i="28"/>
  <c r="C1426" i="28"/>
  <c r="B1426" i="28"/>
  <c r="T1425" i="28"/>
  <c r="S1425" i="28"/>
  <c r="R1425" i="28"/>
  <c r="Q1425" i="28"/>
  <c r="P1425" i="28"/>
  <c r="O1425" i="28"/>
  <c r="N1425" i="28"/>
  <c r="M1425" i="28"/>
  <c r="L1425" i="28"/>
  <c r="K1425" i="28"/>
  <c r="J1425" i="28"/>
  <c r="I1425" i="28"/>
  <c r="H1425" i="28"/>
  <c r="G1425" i="28"/>
  <c r="F1425" i="28"/>
  <c r="E1425" i="28"/>
  <c r="D1425" i="28"/>
  <c r="C1425" i="28"/>
  <c r="B1425" i="28"/>
  <c r="T1424" i="28"/>
  <c r="S1424" i="28"/>
  <c r="R1424" i="28"/>
  <c r="Q1424" i="28"/>
  <c r="P1424" i="28"/>
  <c r="O1424" i="28"/>
  <c r="N1424" i="28"/>
  <c r="M1424" i="28"/>
  <c r="L1424" i="28"/>
  <c r="K1424" i="28"/>
  <c r="J1424" i="28"/>
  <c r="I1424" i="28"/>
  <c r="H1424" i="28"/>
  <c r="G1424" i="28"/>
  <c r="F1424" i="28"/>
  <c r="E1424" i="28"/>
  <c r="D1424" i="28"/>
  <c r="C1424" i="28"/>
  <c r="B1424" i="28"/>
  <c r="T1423" i="28"/>
  <c r="S1423" i="28"/>
  <c r="R1423" i="28"/>
  <c r="Q1423" i="28"/>
  <c r="P1423" i="28"/>
  <c r="O1423" i="28"/>
  <c r="N1423" i="28"/>
  <c r="M1423" i="28"/>
  <c r="L1423" i="28"/>
  <c r="K1423" i="28"/>
  <c r="J1423" i="28"/>
  <c r="I1423" i="28"/>
  <c r="H1423" i="28"/>
  <c r="G1423" i="28"/>
  <c r="F1423" i="28"/>
  <c r="E1423" i="28"/>
  <c r="D1423" i="28"/>
  <c r="C1423" i="28"/>
  <c r="B1423" i="28"/>
  <c r="T1422" i="28"/>
  <c r="S1422" i="28"/>
  <c r="R1422" i="28"/>
  <c r="Q1422" i="28"/>
  <c r="P1422" i="28"/>
  <c r="O1422" i="28"/>
  <c r="N1422" i="28"/>
  <c r="M1422" i="28"/>
  <c r="L1422" i="28"/>
  <c r="K1422" i="28"/>
  <c r="J1422" i="28"/>
  <c r="I1422" i="28"/>
  <c r="H1422" i="28"/>
  <c r="G1422" i="28"/>
  <c r="F1422" i="28"/>
  <c r="E1422" i="28"/>
  <c r="D1422" i="28"/>
  <c r="C1422" i="28"/>
  <c r="B1422" i="28"/>
  <c r="T1421" i="28"/>
  <c r="S1421" i="28"/>
  <c r="R1421" i="28"/>
  <c r="Q1421" i="28"/>
  <c r="P1421" i="28"/>
  <c r="O1421" i="28"/>
  <c r="N1421" i="28"/>
  <c r="M1421" i="28"/>
  <c r="L1421" i="28"/>
  <c r="K1421" i="28"/>
  <c r="J1421" i="28"/>
  <c r="I1421" i="28"/>
  <c r="H1421" i="28"/>
  <c r="G1421" i="28"/>
  <c r="F1421" i="28"/>
  <c r="E1421" i="28"/>
  <c r="D1421" i="28"/>
  <c r="C1421" i="28"/>
  <c r="B1421" i="28"/>
  <c r="T1420" i="28"/>
  <c r="S1420" i="28"/>
  <c r="R1420" i="28"/>
  <c r="Q1420" i="28"/>
  <c r="P1420" i="28"/>
  <c r="O1420" i="28"/>
  <c r="N1420" i="28"/>
  <c r="M1420" i="28"/>
  <c r="L1420" i="28"/>
  <c r="K1420" i="28"/>
  <c r="J1420" i="28"/>
  <c r="I1420" i="28"/>
  <c r="H1420" i="28"/>
  <c r="G1420" i="28"/>
  <c r="F1420" i="28"/>
  <c r="E1420" i="28"/>
  <c r="D1420" i="28"/>
  <c r="C1420" i="28"/>
  <c r="B1420" i="28"/>
  <c r="T1419" i="28"/>
  <c r="S1419" i="28"/>
  <c r="R1419" i="28"/>
  <c r="Q1419" i="28"/>
  <c r="P1419" i="28"/>
  <c r="O1419" i="28"/>
  <c r="N1419" i="28"/>
  <c r="M1419" i="28"/>
  <c r="L1419" i="28"/>
  <c r="K1419" i="28"/>
  <c r="J1419" i="28"/>
  <c r="I1419" i="28"/>
  <c r="H1419" i="28"/>
  <c r="G1419" i="28"/>
  <c r="F1419" i="28"/>
  <c r="E1419" i="28"/>
  <c r="D1419" i="28"/>
  <c r="C1419" i="28"/>
  <c r="B1419" i="28"/>
  <c r="T1418" i="28"/>
  <c r="S1418" i="28"/>
  <c r="R1418" i="28"/>
  <c r="Q1418" i="28"/>
  <c r="P1418" i="28"/>
  <c r="O1418" i="28"/>
  <c r="N1418" i="28"/>
  <c r="M1418" i="28"/>
  <c r="L1418" i="28"/>
  <c r="K1418" i="28"/>
  <c r="J1418" i="28"/>
  <c r="I1418" i="28"/>
  <c r="H1418" i="28"/>
  <c r="G1418" i="28"/>
  <c r="F1418" i="28"/>
  <c r="E1418" i="28"/>
  <c r="D1418" i="28"/>
  <c r="C1418" i="28"/>
  <c r="B1418" i="28"/>
  <c r="T1417" i="28"/>
  <c r="S1417" i="28"/>
  <c r="R1417" i="28"/>
  <c r="Q1417" i="28"/>
  <c r="P1417" i="28"/>
  <c r="O1417" i="28"/>
  <c r="N1417" i="28"/>
  <c r="M1417" i="28"/>
  <c r="L1417" i="28"/>
  <c r="K1417" i="28"/>
  <c r="J1417" i="28"/>
  <c r="I1417" i="28"/>
  <c r="H1417" i="28"/>
  <c r="G1417" i="28"/>
  <c r="F1417" i="28"/>
  <c r="E1417" i="28"/>
  <c r="D1417" i="28"/>
  <c r="C1417" i="28"/>
  <c r="B1417" i="28"/>
  <c r="T1416" i="28"/>
  <c r="S1416" i="28"/>
  <c r="R1416" i="28"/>
  <c r="Q1416" i="28"/>
  <c r="P1416" i="28"/>
  <c r="O1416" i="28"/>
  <c r="N1416" i="28"/>
  <c r="M1416" i="28"/>
  <c r="L1416" i="28"/>
  <c r="K1416" i="28"/>
  <c r="J1416" i="28"/>
  <c r="I1416" i="28"/>
  <c r="H1416" i="28"/>
  <c r="G1416" i="28"/>
  <c r="F1416" i="28"/>
  <c r="E1416" i="28"/>
  <c r="D1416" i="28"/>
  <c r="C1416" i="28"/>
  <c r="B1416" i="28"/>
  <c r="T1415" i="28"/>
  <c r="S1415" i="28"/>
  <c r="R1415" i="28"/>
  <c r="Q1415" i="28"/>
  <c r="P1415" i="28"/>
  <c r="O1415" i="28"/>
  <c r="N1415" i="28"/>
  <c r="M1415" i="28"/>
  <c r="L1415" i="28"/>
  <c r="K1415" i="28"/>
  <c r="J1415" i="28"/>
  <c r="I1415" i="28"/>
  <c r="H1415" i="28"/>
  <c r="G1415" i="28"/>
  <c r="F1415" i="28"/>
  <c r="E1415" i="28"/>
  <c r="D1415" i="28"/>
  <c r="C1415" i="28"/>
  <c r="B1415" i="28"/>
  <c r="T1414" i="28"/>
  <c r="S1414" i="28"/>
  <c r="R1414" i="28"/>
  <c r="Q1414" i="28"/>
  <c r="P1414" i="28"/>
  <c r="O1414" i="28"/>
  <c r="N1414" i="28"/>
  <c r="M1414" i="28"/>
  <c r="L1414" i="28"/>
  <c r="K1414" i="28"/>
  <c r="J1414" i="28"/>
  <c r="I1414" i="28"/>
  <c r="H1414" i="28"/>
  <c r="G1414" i="28"/>
  <c r="F1414" i="28"/>
  <c r="E1414" i="28"/>
  <c r="D1414" i="28"/>
  <c r="C1414" i="28"/>
  <c r="B1414" i="28"/>
  <c r="T1413" i="28"/>
  <c r="S1413" i="28"/>
  <c r="R1413" i="28"/>
  <c r="Q1413" i="28"/>
  <c r="P1413" i="28"/>
  <c r="O1413" i="28"/>
  <c r="N1413" i="28"/>
  <c r="M1413" i="28"/>
  <c r="L1413" i="28"/>
  <c r="K1413" i="28"/>
  <c r="J1413" i="28"/>
  <c r="I1413" i="28"/>
  <c r="H1413" i="28"/>
  <c r="G1413" i="28"/>
  <c r="F1413" i="28"/>
  <c r="E1413" i="28"/>
  <c r="D1413" i="28"/>
  <c r="C1413" i="28"/>
  <c r="B1413" i="28"/>
  <c r="T1412" i="28"/>
  <c r="S1412" i="28"/>
  <c r="R1412" i="28"/>
  <c r="Q1412" i="28"/>
  <c r="P1412" i="28"/>
  <c r="O1412" i="28"/>
  <c r="N1412" i="28"/>
  <c r="M1412" i="28"/>
  <c r="L1412" i="28"/>
  <c r="K1412" i="28"/>
  <c r="J1412" i="28"/>
  <c r="I1412" i="28"/>
  <c r="H1412" i="28"/>
  <c r="G1412" i="28"/>
  <c r="F1412" i="28"/>
  <c r="E1412" i="28"/>
  <c r="D1412" i="28"/>
  <c r="C1412" i="28"/>
  <c r="B1412" i="28"/>
  <c r="T1411" i="28"/>
  <c r="S1411" i="28"/>
  <c r="R1411" i="28"/>
  <c r="Q1411" i="28"/>
  <c r="P1411" i="28"/>
  <c r="O1411" i="28"/>
  <c r="N1411" i="28"/>
  <c r="M1411" i="28"/>
  <c r="L1411" i="28"/>
  <c r="K1411" i="28"/>
  <c r="J1411" i="28"/>
  <c r="I1411" i="28"/>
  <c r="H1411" i="28"/>
  <c r="G1411" i="28"/>
  <c r="F1411" i="28"/>
  <c r="E1411" i="28"/>
  <c r="D1411" i="28"/>
  <c r="C1411" i="28"/>
  <c r="B1411" i="28"/>
  <c r="T1410" i="28"/>
  <c r="S1410" i="28"/>
  <c r="R1410" i="28"/>
  <c r="Q1410" i="28"/>
  <c r="P1410" i="28"/>
  <c r="O1410" i="28"/>
  <c r="N1410" i="28"/>
  <c r="M1410" i="28"/>
  <c r="L1410" i="28"/>
  <c r="K1410" i="28"/>
  <c r="J1410" i="28"/>
  <c r="I1410" i="28"/>
  <c r="H1410" i="28"/>
  <c r="G1410" i="28"/>
  <c r="F1410" i="28"/>
  <c r="E1410" i="28"/>
  <c r="D1410" i="28"/>
  <c r="C1410" i="28"/>
  <c r="B1410" i="28"/>
  <c r="T1409" i="28"/>
  <c r="S1409" i="28"/>
  <c r="R1409" i="28"/>
  <c r="Q1409" i="28"/>
  <c r="P1409" i="28"/>
  <c r="O1409" i="28"/>
  <c r="N1409" i="28"/>
  <c r="M1409" i="28"/>
  <c r="L1409" i="28"/>
  <c r="K1409" i="28"/>
  <c r="J1409" i="28"/>
  <c r="I1409" i="28"/>
  <c r="H1409" i="28"/>
  <c r="G1409" i="28"/>
  <c r="F1409" i="28"/>
  <c r="E1409" i="28"/>
  <c r="D1409" i="28"/>
  <c r="C1409" i="28"/>
  <c r="B1409" i="28"/>
  <c r="T1408" i="28"/>
  <c r="S1408" i="28"/>
  <c r="R1408" i="28"/>
  <c r="Q1408" i="28"/>
  <c r="P1408" i="28"/>
  <c r="O1408" i="28"/>
  <c r="N1408" i="28"/>
  <c r="M1408" i="28"/>
  <c r="L1408" i="28"/>
  <c r="K1408" i="28"/>
  <c r="J1408" i="28"/>
  <c r="I1408" i="28"/>
  <c r="H1408" i="28"/>
  <c r="G1408" i="28"/>
  <c r="F1408" i="28"/>
  <c r="E1408" i="28"/>
  <c r="D1408" i="28"/>
  <c r="C1408" i="28"/>
  <c r="B1408" i="28"/>
  <c r="T1407" i="28"/>
  <c r="S1407" i="28"/>
  <c r="R1407" i="28"/>
  <c r="Q1407" i="28"/>
  <c r="P1407" i="28"/>
  <c r="O1407" i="28"/>
  <c r="N1407" i="28"/>
  <c r="M1407" i="28"/>
  <c r="L1407" i="28"/>
  <c r="K1407" i="28"/>
  <c r="J1407" i="28"/>
  <c r="I1407" i="28"/>
  <c r="H1407" i="28"/>
  <c r="G1407" i="28"/>
  <c r="F1407" i="28"/>
  <c r="E1407" i="28"/>
  <c r="D1407" i="28"/>
  <c r="C1407" i="28"/>
  <c r="B1407" i="28"/>
  <c r="T1406" i="28"/>
  <c r="S1406" i="28"/>
  <c r="R1406" i="28"/>
  <c r="Q1406" i="28"/>
  <c r="P1406" i="28"/>
  <c r="O1406" i="28"/>
  <c r="N1406" i="28"/>
  <c r="M1406" i="28"/>
  <c r="L1406" i="28"/>
  <c r="K1406" i="28"/>
  <c r="J1406" i="28"/>
  <c r="I1406" i="28"/>
  <c r="H1406" i="28"/>
  <c r="G1406" i="28"/>
  <c r="F1406" i="28"/>
  <c r="E1406" i="28"/>
  <c r="D1406" i="28"/>
  <c r="C1406" i="28"/>
  <c r="B1406" i="28"/>
  <c r="T1405" i="28"/>
  <c r="S1405" i="28"/>
  <c r="R1405" i="28"/>
  <c r="Q1405" i="28"/>
  <c r="P1405" i="28"/>
  <c r="O1405" i="28"/>
  <c r="N1405" i="28"/>
  <c r="M1405" i="28"/>
  <c r="L1405" i="28"/>
  <c r="K1405" i="28"/>
  <c r="J1405" i="28"/>
  <c r="I1405" i="28"/>
  <c r="H1405" i="28"/>
  <c r="G1405" i="28"/>
  <c r="F1405" i="28"/>
  <c r="E1405" i="28"/>
  <c r="D1405" i="28"/>
  <c r="C1405" i="28"/>
  <c r="B1405" i="28"/>
  <c r="T1404" i="28"/>
  <c r="S1404" i="28"/>
  <c r="R1404" i="28"/>
  <c r="Q1404" i="28"/>
  <c r="P1404" i="28"/>
  <c r="O1404" i="28"/>
  <c r="N1404" i="28"/>
  <c r="M1404" i="28"/>
  <c r="L1404" i="28"/>
  <c r="K1404" i="28"/>
  <c r="J1404" i="28"/>
  <c r="I1404" i="28"/>
  <c r="H1404" i="28"/>
  <c r="G1404" i="28"/>
  <c r="F1404" i="28"/>
  <c r="E1404" i="28"/>
  <c r="D1404" i="28"/>
  <c r="C1404" i="28"/>
  <c r="B1404" i="28"/>
  <c r="T1403" i="28"/>
  <c r="S1403" i="28"/>
  <c r="R1403" i="28"/>
  <c r="Q1403" i="28"/>
  <c r="P1403" i="28"/>
  <c r="O1403" i="28"/>
  <c r="N1403" i="28"/>
  <c r="M1403" i="28"/>
  <c r="L1403" i="28"/>
  <c r="K1403" i="28"/>
  <c r="J1403" i="28"/>
  <c r="I1403" i="28"/>
  <c r="H1403" i="28"/>
  <c r="G1403" i="28"/>
  <c r="F1403" i="28"/>
  <c r="E1403" i="28"/>
  <c r="D1403" i="28"/>
  <c r="C1403" i="28"/>
  <c r="B1403" i="28"/>
  <c r="T1402" i="28"/>
  <c r="S1402" i="28"/>
  <c r="R1402" i="28"/>
  <c r="Q1402" i="28"/>
  <c r="P1402" i="28"/>
  <c r="O1402" i="28"/>
  <c r="N1402" i="28"/>
  <c r="M1402" i="28"/>
  <c r="L1402" i="28"/>
  <c r="K1402" i="28"/>
  <c r="J1402" i="28"/>
  <c r="I1402" i="28"/>
  <c r="H1402" i="28"/>
  <c r="G1402" i="28"/>
  <c r="F1402" i="28"/>
  <c r="E1402" i="28"/>
  <c r="D1402" i="28"/>
  <c r="C1402" i="28"/>
  <c r="B1402" i="28"/>
  <c r="T1401" i="28"/>
  <c r="S1401" i="28"/>
  <c r="R1401" i="28"/>
  <c r="Q1401" i="28"/>
  <c r="P1401" i="28"/>
  <c r="O1401" i="28"/>
  <c r="N1401" i="28"/>
  <c r="M1401" i="28"/>
  <c r="L1401" i="28"/>
  <c r="K1401" i="28"/>
  <c r="J1401" i="28"/>
  <c r="I1401" i="28"/>
  <c r="H1401" i="28"/>
  <c r="G1401" i="28"/>
  <c r="F1401" i="28"/>
  <c r="E1401" i="28"/>
  <c r="D1401" i="28"/>
  <c r="C1401" i="28"/>
  <c r="B1401" i="28"/>
  <c r="T1400" i="28"/>
  <c r="S1400" i="28"/>
  <c r="R1400" i="28"/>
  <c r="Q1400" i="28"/>
  <c r="P1400" i="28"/>
  <c r="O1400" i="28"/>
  <c r="N1400" i="28"/>
  <c r="M1400" i="28"/>
  <c r="L1400" i="28"/>
  <c r="K1400" i="28"/>
  <c r="J1400" i="28"/>
  <c r="I1400" i="28"/>
  <c r="H1400" i="28"/>
  <c r="G1400" i="28"/>
  <c r="F1400" i="28"/>
  <c r="E1400" i="28"/>
  <c r="D1400" i="28"/>
  <c r="C1400" i="28"/>
  <c r="B1400" i="28"/>
  <c r="T1399" i="28"/>
  <c r="S1399" i="28"/>
  <c r="R1399" i="28"/>
  <c r="Q1399" i="28"/>
  <c r="P1399" i="28"/>
  <c r="O1399" i="28"/>
  <c r="N1399" i="28"/>
  <c r="M1399" i="28"/>
  <c r="L1399" i="28"/>
  <c r="K1399" i="28"/>
  <c r="J1399" i="28"/>
  <c r="I1399" i="28"/>
  <c r="H1399" i="28"/>
  <c r="G1399" i="28"/>
  <c r="F1399" i="28"/>
  <c r="E1399" i="28"/>
  <c r="D1399" i="28"/>
  <c r="C1399" i="28"/>
  <c r="B1399" i="28"/>
  <c r="T1398" i="28"/>
  <c r="S1398" i="28"/>
  <c r="R1398" i="28"/>
  <c r="Q1398" i="28"/>
  <c r="P1398" i="28"/>
  <c r="O1398" i="28"/>
  <c r="N1398" i="28"/>
  <c r="M1398" i="28"/>
  <c r="L1398" i="28"/>
  <c r="K1398" i="28"/>
  <c r="J1398" i="28"/>
  <c r="I1398" i="28"/>
  <c r="H1398" i="28"/>
  <c r="G1398" i="28"/>
  <c r="F1398" i="28"/>
  <c r="E1398" i="28"/>
  <c r="D1398" i="28"/>
  <c r="C1398" i="28"/>
  <c r="B1398" i="28"/>
  <c r="T1397" i="28"/>
  <c r="S1397" i="28"/>
  <c r="R1397" i="28"/>
  <c r="Q1397" i="28"/>
  <c r="P1397" i="28"/>
  <c r="O1397" i="28"/>
  <c r="N1397" i="28"/>
  <c r="M1397" i="28"/>
  <c r="L1397" i="28"/>
  <c r="K1397" i="28"/>
  <c r="J1397" i="28"/>
  <c r="I1397" i="28"/>
  <c r="H1397" i="28"/>
  <c r="G1397" i="28"/>
  <c r="F1397" i="28"/>
  <c r="E1397" i="28"/>
  <c r="D1397" i="28"/>
  <c r="C1397" i="28"/>
  <c r="B1397" i="28"/>
  <c r="T1396" i="28"/>
  <c r="S1396" i="28"/>
  <c r="R1396" i="28"/>
  <c r="Q1396" i="28"/>
  <c r="P1396" i="28"/>
  <c r="O1396" i="28"/>
  <c r="N1396" i="28"/>
  <c r="M1396" i="28"/>
  <c r="L1396" i="28"/>
  <c r="K1396" i="28"/>
  <c r="J1396" i="28"/>
  <c r="I1396" i="28"/>
  <c r="H1396" i="28"/>
  <c r="G1396" i="28"/>
  <c r="F1396" i="28"/>
  <c r="E1396" i="28"/>
  <c r="D1396" i="28"/>
  <c r="C1396" i="28"/>
  <c r="B1396" i="28"/>
  <c r="T1395" i="28"/>
  <c r="S1395" i="28"/>
  <c r="R1395" i="28"/>
  <c r="Q1395" i="28"/>
  <c r="P1395" i="28"/>
  <c r="O1395" i="28"/>
  <c r="N1395" i="28"/>
  <c r="M1395" i="28"/>
  <c r="L1395" i="28"/>
  <c r="K1395" i="28"/>
  <c r="J1395" i="28"/>
  <c r="I1395" i="28"/>
  <c r="H1395" i="28"/>
  <c r="G1395" i="28"/>
  <c r="F1395" i="28"/>
  <c r="E1395" i="28"/>
  <c r="D1395" i="28"/>
  <c r="C1395" i="28"/>
  <c r="B1395" i="28"/>
  <c r="T1394" i="28"/>
  <c r="S1394" i="28"/>
  <c r="R1394" i="28"/>
  <c r="Q1394" i="28"/>
  <c r="P1394" i="28"/>
  <c r="O1394" i="28"/>
  <c r="N1394" i="28"/>
  <c r="M1394" i="28"/>
  <c r="L1394" i="28"/>
  <c r="K1394" i="28"/>
  <c r="J1394" i="28"/>
  <c r="I1394" i="28"/>
  <c r="H1394" i="28"/>
  <c r="G1394" i="28"/>
  <c r="F1394" i="28"/>
  <c r="E1394" i="28"/>
  <c r="D1394" i="28"/>
  <c r="C1394" i="28"/>
  <c r="B1394" i="28"/>
  <c r="T1393" i="28"/>
  <c r="S1393" i="28"/>
  <c r="R1393" i="28"/>
  <c r="Q1393" i="28"/>
  <c r="P1393" i="28"/>
  <c r="O1393" i="28"/>
  <c r="N1393" i="28"/>
  <c r="M1393" i="28"/>
  <c r="L1393" i="28"/>
  <c r="K1393" i="28"/>
  <c r="J1393" i="28"/>
  <c r="I1393" i="28"/>
  <c r="H1393" i="28"/>
  <c r="G1393" i="28"/>
  <c r="F1393" i="28"/>
  <c r="E1393" i="28"/>
  <c r="D1393" i="28"/>
  <c r="C1393" i="28"/>
  <c r="B1393" i="28"/>
  <c r="T1392" i="28"/>
  <c r="S1392" i="28"/>
  <c r="R1392" i="28"/>
  <c r="Q1392" i="28"/>
  <c r="P1392" i="28"/>
  <c r="O1392" i="28"/>
  <c r="N1392" i="28"/>
  <c r="M1392" i="28"/>
  <c r="L1392" i="28"/>
  <c r="K1392" i="28"/>
  <c r="J1392" i="28"/>
  <c r="I1392" i="28"/>
  <c r="H1392" i="28"/>
  <c r="G1392" i="28"/>
  <c r="F1392" i="28"/>
  <c r="E1392" i="28"/>
  <c r="D1392" i="28"/>
  <c r="C1392" i="28"/>
  <c r="B1392" i="28"/>
  <c r="T1391" i="28"/>
  <c r="S1391" i="28"/>
  <c r="R1391" i="28"/>
  <c r="Q1391" i="28"/>
  <c r="P1391" i="28"/>
  <c r="O1391" i="28"/>
  <c r="N1391" i="28"/>
  <c r="M1391" i="28"/>
  <c r="L1391" i="28"/>
  <c r="K1391" i="28"/>
  <c r="J1391" i="28"/>
  <c r="I1391" i="28"/>
  <c r="H1391" i="28"/>
  <c r="G1391" i="28"/>
  <c r="F1391" i="28"/>
  <c r="E1391" i="28"/>
  <c r="D1391" i="28"/>
  <c r="C1391" i="28"/>
  <c r="B1391" i="28"/>
  <c r="T1390" i="28"/>
  <c r="S1390" i="28"/>
  <c r="R1390" i="28"/>
  <c r="Q1390" i="28"/>
  <c r="P1390" i="28"/>
  <c r="O1390" i="28"/>
  <c r="N1390" i="28"/>
  <c r="M1390" i="28"/>
  <c r="L1390" i="28"/>
  <c r="K1390" i="28"/>
  <c r="J1390" i="28"/>
  <c r="I1390" i="28"/>
  <c r="H1390" i="28"/>
  <c r="G1390" i="28"/>
  <c r="F1390" i="28"/>
  <c r="E1390" i="28"/>
  <c r="D1390" i="28"/>
  <c r="C1390" i="28"/>
  <c r="B1390" i="28"/>
  <c r="T1389" i="28"/>
  <c r="S1389" i="28"/>
  <c r="R1389" i="28"/>
  <c r="Q1389" i="28"/>
  <c r="P1389" i="28"/>
  <c r="O1389" i="28"/>
  <c r="N1389" i="28"/>
  <c r="M1389" i="28"/>
  <c r="L1389" i="28"/>
  <c r="K1389" i="28"/>
  <c r="J1389" i="28"/>
  <c r="I1389" i="28"/>
  <c r="H1389" i="28"/>
  <c r="G1389" i="28"/>
  <c r="F1389" i="28"/>
  <c r="E1389" i="28"/>
  <c r="D1389" i="28"/>
  <c r="C1389" i="28"/>
  <c r="B1389" i="28"/>
  <c r="T1388" i="28"/>
  <c r="S1388" i="28"/>
  <c r="R1388" i="28"/>
  <c r="Q1388" i="28"/>
  <c r="P1388" i="28"/>
  <c r="O1388" i="28"/>
  <c r="N1388" i="28"/>
  <c r="M1388" i="28"/>
  <c r="L1388" i="28"/>
  <c r="K1388" i="28"/>
  <c r="J1388" i="28"/>
  <c r="I1388" i="28"/>
  <c r="H1388" i="28"/>
  <c r="G1388" i="28"/>
  <c r="F1388" i="28"/>
  <c r="E1388" i="28"/>
  <c r="D1388" i="28"/>
  <c r="C1388" i="28"/>
  <c r="B1388" i="28"/>
  <c r="T1387" i="28"/>
  <c r="S1387" i="28"/>
  <c r="R1387" i="28"/>
  <c r="Q1387" i="28"/>
  <c r="P1387" i="28"/>
  <c r="O1387" i="28"/>
  <c r="N1387" i="28"/>
  <c r="M1387" i="28"/>
  <c r="L1387" i="28"/>
  <c r="K1387" i="28"/>
  <c r="J1387" i="28"/>
  <c r="I1387" i="28"/>
  <c r="H1387" i="28"/>
  <c r="G1387" i="28"/>
  <c r="F1387" i="28"/>
  <c r="E1387" i="28"/>
  <c r="D1387" i="28"/>
  <c r="C1387" i="28"/>
  <c r="B1387" i="28"/>
  <c r="T1386" i="28"/>
  <c r="S1386" i="28"/>
  <c r="R1386" i="28"/>
  <c r="Q1386" i="28"/>
  <c r="P1386" i="28"/>
  <c r="O1386" i="28"/>
  <c r="N1386" i="28"/>
  <c r="M1386" i="28"/>
  <c r="L1386" i="28"/>
  <c r="K1386" i="28"/>
  <c r="J1386" i="28"/>
  <c r="I1386" i="28"/>
  <c r="H1386" i="28"/>
  <c r="G1386" i="28"/>
  <c r="F1386" i="28"/>
  <c r="E1386" i="28"/>
  <c r="D1386" i="28"/>
  <c r="C1386" i="28"/>
  <c r="B1386" i="28"/>
  <c r="T1385" i="28"/>
  <c r="S1385" i="28"/>
  <c r="R1385" i="28"/>
  <c r="Q1385" i="28"/>
  <c r="P1385" i="28"/>
  <c r="O1385" i="28"/>
  <c r="N1385" i="28"/>
  <c r="M1385" i="28"/>
  <c r="L1385" i="28"/>
  <c r="K1385" i="28"/>
  <c r="J1385" i="28"/>
  <c r="I1385" i="28"/>
  <c r="H1385" i="28"/>
  <c r="G1385" i="28"/>
  <c r="F1385" i="28"/>
  <c r="E1385" i="28"/>
  <c r="D1385" i="28"/>
  <c r="C1385" i="28"/>
  <c r="B1385" i="28"/>
  <c r="T1384" i="28"/>
  <c r="S1384" i="28"/>
  <c r="R1384" i="28"/>
  <c r="Q1384" i="28"/>
  <c r="P1384" i="28"/>
  <c r="O1384" i="28"/>
  <c r="N1384" i="28"/>
  <c r="M1384" i="28"/>
  <c r="L1384" i="28"/>
  <c r="K1384" i="28"/>
  <c r="J1384" i="28"/>
  <c r="I1384" i="28"/>
  <c r="H1384" i="28"/>
  <c r="G1384" i="28"/>
  <c r="F1384" i="28"/>
  <c r="E1384" i="28"/>
  <c r="D1384" i="28"/>
  <c r="C1384" i="28"/>
  <c r="B1384" i="28"/>
  <c r="T1383" i="28"/>
  <c r="S1383" i="28"/>
  <c r="R1383" i="28"/>
  <c r="Q1383" i="28"/>
  <c r="P1383" i="28"/>
  <c r="O1383" i="28"/>
  <c r="N1383" i="28"/>
  <c r="M1383" i="28"/>
  <c r="L1383" i="28"/>
  <c r="K1383" i="28"/>
  <c r="J1383" i="28"/>
  <c r="I1383" i="28"/>
  <c r="H1383" i="28"/>
  <c r="G1383" i="28"/>
  <c r="F1383" i="28"/>
  <c r="E1383" i="28"/>
  <c r="D1383" i="28"/>
  <c r="C1383" i="28"/>
  <c r="B1383" i="28"/>
  <c r="T1382" i="28"/>
  <c r="S1382" i="28"/>
  <c r="R1382" i="28"/>
  <c r="Q1382" i="28"/>
  <c r="P1382" i="28"/>
  <c r="O1382" i="28"/>
  <c r="N1382" i="28"/>
  <c r="M1382" i="28"/>
  <c r="L1382" i="28"/>
  <c r="K1382" i="28"/>
  <c r="J1382" i="28"/>
  <c r="I1382" i="28"/>
  <c r="H1382" i="28"/>
  <c r="G1382" i="28"/>
  <c r="F1382" i="28"/>
  <c r="E1382" i="28"/>
  <c r="D1382" i="28"/>
  <c r="C1382" i="28"/>
  <c r="B1382" i="28"/>
  <c r="T1381" i="28"/>
  <c r="S1381" i="28"/>
  <c r="R1381" i="28"/>
  <c r="Q1381" i="28"/>
  <c r="P1381" i="28"/>
  <c r="O1381" i="28"/>
  <c r="N1381" i="28"/>
  <c r="M1381" i="28"/>
  <c r="L1381" i="28"/>
  <c r="K1381" i="28"/>
  <c r="J1381" i="28"/>
  <c r="I1381" i="28"/>
  <c r="H1381" i="28"/>
  <c r="G1381" i="28"/>
  <c r="F1381" i="28"/>
  <c r="E1381" i="28"/>
  <c r="D1381" i="28"/>
  <c r="C1381" i="28"/>
  <c r="B1381" i="28"/>
  <c r="T1380" i="28"/>
  <c r="S1380" i="28"/>
  <c r="R1380" i="28"/>
  <c r="Q1380" i="28"/>
  <c r="P1380" i="28"/>
  <c r="O1380" i="28"/>
  <c r="N1380" i="28"/>
  <c r="M1380" i="28"/>
  <c r="L1380" i="28"/>
  <c r="K1380" i="28"/>
  <c r="J1380" i="28"/>
  <c r="I1380" i="28"/>
  <c r="H1380" i="28"/>
  <c r="G1380" i="28"/>
  <c r="F1380" i="28"/>
  <c r="E1380" i="28"/>
  <c r="D1380" i="28"/>
  <c r="C1380" i="28"/>
  <c r="B1380" i="28"/>
  <c r="T1379" i="28"/>
  <c r="S1379" i="28"/>
  <c r="R1379" i="28"/>
  <c r="Q1379" i="28"/>
  <c r="P1379" i="28"/>
  <c r="O1379" i="28"/>
  <c r="N1379" i="28"/>
  <c r="M1379" i="28"/>
  <c r="L1379" i="28"/>
  <c r="K1379" i="28"/>
  <c r="J1379" i="28"/>
  <c r="I1379" i="28"/>
  <c r="H1379" i="28"/>
  <c r="G1379" i="28"/>
  <c r="F1379" i="28"/>
  <c r="E1379" i="28"/>
  <c r="D1379" i="28"/>
  <c r="C1379" i="28"/>
  <c r="B1379" i="28"/>
  <c r="T1378" i="28"/>
  <c r="S1378" i="28"/>
  <c r="R1378" i="28"/>
  <c r="Q1378" i="28"/>
  <c r="P1378" i="28"/>
  <c r="O1378" i="28"/>
  <c r="N1378" i="28"/>
  <c r="M1378" i="28"/>
  <c r="L1378" i="28"/>
  <c r="K1378" i="28"/>
  <c r="J1378" i="28"/>
  <c r="I1378" i="28"/>
  <c r="H1378" i="28"/>
  <c r="G1378" i="28"/>
  <c r="F1378" i="28"/>
  <c r="E1378" i="28"/>
  <c r="D1378" i="28"/>
  <c r="C1378" i="28"/>
  <c r="B1378" i="28"/>
  <c r="T1377" i="28"/>
  <c r="S1377" i="28"/>
  <c r="R1377" i="28"/>
  <c r="Q1377" i="28"/>
  <c r="P1377" i="28"/>
  <c r="O1377" i="28"/>
  <c r="N1377" i="28"/>
  <c r="M1377" i="28"/>
  <c r="L1377" i="28"/>
  <c r="K1377" i="28"/>
  <c r="J1377" i="28"/>
  <c r="I1377" i="28"/>
  <c r="H1377" i="28"/>
  <c r="G1377" i="28"/>
  <c r="F1377" i="28"/>
  <c r="E1377" i="28"/>
  <c r="D1377" i="28"/>
  <c r="C1377" i="28"/>
  <c r="B1377" i="28"/>
  <c r="T1376" i="28"/>
  <c r="S1376" i="28"/>
  <c r="R1376" i="28"/>
  <c r="Q1376" i="28"/>
  <c r="P1376" i="28"/>
  <c r="O1376" i="28"/>
  <c r="N1376" i="28"/>
  <c r="M1376" i="28"/>
  <c r="L1376" i="28"/>
  <c r="K1376" i="28"/>
  <c r="J1376" i="28"/>
  <c r="I1376" i="28"/>
  <c r="H1376" i="28"/>
  <c r="G1376" i="28"/>
  <c r="F1376" i="28"/>
  <c r="E1376" i="28"/>
  <c r="D1376" i="28"/>
  <c r="C1376" i="28"/>
  <c r="B1376" i="28"/>
  <c r="T1375" i="28"/>
  <c r="S1375" i="28"/>
  <c r="R1375" i="28"/>
  <c r="Q1375" i="28"/>
  <c r="P1375" i="28"/>
  <c r="O1375" i="28"/>
  <c r="N1375" i="28"/>
  <c r="M1375" i="28"/>
  <c r="L1375" i="28"/>
  <c r="K1375" i="28"/>
  <c r="J1375" i="28"/>
  <c r="I1375" i="28"/>
  <c r="H1375" i="28"/>
  <c r="G1375" i="28"/>
  <c r="F1375" i="28"/>
  <c r="E1375" i="28"/>
  <c r="D1375" i="28"/>
  <c r="C1375" i="28"/>
  <c r="B1375" i="28"/>
  <c r="T1374" i="28"/>
  <c r="S1374" i="28"/>
  <c r="R1374" i="28"/>
  <c r="Q1374" i="28"/>
  <c r="P1374" i="28"/>
  <c r="O1374" i="28"/>
  <c r="N1374" i="28"/>
  <c r="M1374" i="28"/>
  <c r="L1374" i="28"/>
  <c r="K1374" i="28"/>
  <c r="J1374" i="28"/>
  <c r="I1374" i="28"/>
  <c r="H1374" i="28"/>
  <c r="G1374" i="28"/>
  <c r="F1374" i="28"/>
  <c r="E1374" i="28"/>
  <c r="D1374" i="28"/>
  <c r="C1374" i="28"/>
  <c r="B1374" i="28"/>
  <c r="T1373" i="28"/>
  <c r="S1373" i="28"/>
  <c r="R1373" i="28"/>
  <c r="Q1373" i="28"/>
  <c r="P1373" i="28"/>
  <c r="O1373" i="28"/>
  <c r="N1373" i="28"/>
  <c r="M1373" i="28"/>
  <c r="L1373" i="28"/>
  <c r="K1373" i="28"/>
  <c r="J1373" i="28"/>
  <c r="I1373" i="28"/>
  <c r="H1373" i="28"/>
  <c r="G1373" i="28"/>
  <c r="F1373" i="28"/>
  <c r="E1373" i="28"/>
  <c r="D1373" i="28"/>
  <c r="C1373" i="28"/>
  <c r="B1373" i="28"/>
  <c r="T1372" i="28"/>
  <c r="S1372" i="28"/>
  <c r="R1372" i="28"/>
  <c r="Q1372" i="28"/>
  <c r="P1372" i="28"/>
  <c r="O1372" i="28"/>
  <c r="N1372" i="28"/>
  <c r="M1372" i="28"/>
  <c r="L1372" i="28"/>
  <c r="K1372" i="28"/>
  <c r="J1372" i="28"/>
  <c r="I1372" i="28"/>
  <c r="H1372" i="28"/>
  <c r="G1372" i="28"/>
  <c r="F1372" i="28"/>
  <c r="E1372" i="28"/>
  <c r="D1372" i="28"/>
  <c r="C1372" i="28"/>
  <c r="B1372" i="28"/>
  <c r="T1371" i="28"/>
  <c r="S1371" i="28"/>
  <c r="R1371" i="28"/>
  <c r="Q1371" i="28"/>
  <c r="P1371" i="28"/>
  <c r="O1371" i="28"/>
  <c r="N1371" i="28"/>
  <c r="M1371" i="28"/>
  <c r="L1371" i="28"/>
  <c r="K1371" i="28"/>
  <c r="J1371" i="28"/>
  <c r="I1371" i="28"/>
  <c r="H1371" i="28"/>
  <c r="G1371" i="28"/>
  <c r="F1371" i="28"/>
  <c r="E1371" i="28"/>
  <c r="D1371" i="28"/>
  <c r="C1371" i="28"/>
  <c r="B1371" i="28"/>
  <c r="T1370" i="28"/>
  <c r="S1370" i="28"/>
  <c r="R1370" i="28"/>
  <c r="Q1370" i="28"/>
  <c r="P1370" i="28"/>
  <c r="O1370" i="28"/>
  <c r="N1370" i="28"/>
  <c r="M1370" i="28"/>
  <c r="L1370" i="28"/>
  <c r="K1370" i="28"/>
  <c r="J1370" i="28"/>
  <c r="I1370" i="28"/>
  <c r="H1370" i="28"/>
  <c r="G1370" i="28"/>
  <c r="F1370" i="28"/>
  <c r="E1370" i="28"/>
  <c r="D1370" i="28"/>
  <c r="C1370" i="28"/>
  <c r="B1370" i="28"/>
  <c r="T1369" i="28"/>
  <c r="S1369" i="28"/>
  <c r="R1369" i="28"/>
  <c r="Q1369" i="28"/>
  <c r="P1369" i="28"/>
  <c r="O1369" i="28"/>
  <c r="N1369" i="28"/>
  <c r="M1369" i="28"/>
  <c r="L1369" i="28"/>
  <c r="K1369" i="28"/>
  <c r="J1369" i="28"/>
  <c r="I1369" i="28"/>
  <c r="H1369" i="28"/>
  <c r="G1369" i="28"/>
  <c r="F1369" i="28"/>
  <c r="E1369" i="28"/>
  <c r="D1369" i="28"/>
  <c r="C1369" i="28"/>
  <c r="B1369" i="28"/>
  <c r="T1368" i="28"/>
  <c r="S1368" i="28"/>
  <c r="R1368" i="28"/>
  <c r="Q1368" i="28"/>
  <c r="P1368" i="28"/>
  <c r="O1368" i="28"/>
  <c r="N1368" i="28"/>
  <c r="M1368" i="28"/>
  <c r="L1368" i="28"/>
  <c r="K1368" i="28"/>
  <c r="J1368" i="28"/>
  <c r="I1368" i="28"/>
  <c r="H1368" i="28"/>
  <c r="G1368" i="28"/>
  <c r="F1368" i="28"/>
  <c r="E1368" i="28"/>
  <c r="D1368" i="28"/>
  <c r="C1368" i="28"/>
  <c r="B1368" i="28"/>
  <c r="T1367" i="28"/>
  <c r="S1367" i="28"/>
  <c r="R1367" i="28"/>
  <c r="Q1367" i="28"/>
  <c r="P1367" i="28"/>
  <c r="O1367" i="28"/>
  <c r="N1367" i="28"/>
  <c r="M1367" i="28"/>
  <c r="L1367" i="28"/>
  <c r="K1367" i="28"/>
  <c r="J1367" i="28"/>
  <c r="I1367" i="28"/>
  <c r="H1367" i="28"/>
  <c r="G1367" i="28"/>
  <c r="F1367" i="28"/>
  <c r="E1367" i="28"/>
  <c r="D1367" i="28"/>
  <c r="C1367" i="28"/>
  <c r="B1367" i="28"/>
  <c r="T1366" i="28"/>
  <c r="S1366" i="28"/>
  <c r="R1366" i="28"/>
  <c r="Q1366" i="28"/>
  <c r="P1366" i="28"/>
  <c r="O1366" i="28"/>
  <c r="N1366" i="28"/>
  <c r="M1366" i="28"/>
  <c r="L1366" i="28"/>
  <c r="K1366" i="28"/>
  <c r="J1366" i="28"/>
  <c r="I1366" i="28"/>
  <c r="H1366" i="28"/>
  <c r="G1366" i="28"/>
  <c r="F1366" i="28"/>
  <c r="E1366" i="28"/>
  <c r="D1366" i="28"/>
  <c r="C1366" i="28"/>
  <c r="B1366" i="28"/>
  <c r="T1365" i="28"/>
  <c r="S1365" i="28"/>
  <c r="R1365" i="28"/>
  <c r="Q1365" i="28"/>
  <c r="P1365" i="28"/>
  <c r="O1365" i="28"/>
  <c r="N1365" i="28"/>
  <c r="M1365" i="28"/>
  <c r="L1365" i="28"/>
  <c r="K1365" i="28"/>
  <c r="J1365" i="28"/>
  <c r="I1365" i="28"/>
  <c r="H1365" i="28"/>
  <c r="G1365" i="28"/>
  <c r="F1365" i="28"/>
  <c r="E1365" i="28"/>
  <c r="D1365" i="28"/>
  <c r="C1365" i="28"/>
  <c r="B1365" i="28"/>
  <c r="T1364" i="28"/>
  <c r="S1364" i="28"/>
  <c r="R1364" i="28"/>
  <c r="Q1364" i="28"/>
  <c r="P1364" i="28"/>
  <c r="O1364" i="28"/>
  <c r="N1364" i="28"/>
  <c r="M1364" i="28"/>
  <c r="L1364" i="28"/>
  <c r="K1364" i="28"/>
  <c r="J1364" i="28"/>
  <c r="I1364" i="28"/>
  <c r="H1364" i="28"/>
  <c r="G1364" i="28"/>
  <c r="F1364" i="28"/>
  <c r="E1364" i="28"/>
  <c r="D1364" i="28"/>
  <c r="C1364" i="28"/>
  <c r="B1364" i="28"/>
  <c r="T1363" i="28"/>
  <c r="S1363" i="28"/>
  <c r="R1363" i="28"/>
  <c r="Q1363" i="28"/>
  <c r="P1363" i="28"/>
  <c r="O1363" i="28"/>
  <c r="N1363" i="28"/>
  <c r="M1363" i="28"/>
  <c r="L1363" i="28"/>
  <c r="K1363" i="28"/>
  <c r="J1363" i="28"/>
  <c r="I1363" i="28"/>
  <c r="H1363" i="28"/>
  <c r="G1363" i="28"/>
  <c r="F1363" i="28"/>
  <c r="E1363" i="28"/>
  <c r="D1363" i="28"/>
  <c r="C1363" i="28"/>
  <c r="B1363" i="28"/>
  <c r="T1362" i="28"/>
  <c r="S1362" i="28"/>
  <c r="R1362" i="28"/>
  <c r="Q1362" i="28"/>
  <c r="P1362" i="28"/>
  <c r="O1362" i="28"/>
  <c r="N1362" i="28"/>
  <c r="M1362" i="28"/>
  <c r="L1362" i="28"/>
  <c r="K1362" i="28"/>
  <c r="J1362" i="28"/>
  <c r="I1362" i="28"/>
  <c r="H1362" i="28"/>
  <c r="G1362" i="28"/>
  <c r="F1362" i="28"/>
  <c r="E1362" i="28"/>
  <c r="D1362" i="28"/>
  <c r="C1362" i="28"/>
  <c r="B1362" i="28"/>
  <c r="T1361" i="28"/>
  <c r="S1361" i="28"/>
  <c r="R1361" i="28"/>
  <c r="Q1361" i="28"/>
  <c r="P1361" i="28"/>
  <c r="O1361" i="28"/>
  <c r="N1361" i="28"/>
  <c r="M1361" i="28"/>
  <c r="L1361" i="28"/>
  <c r="K1361" i="28"/>
  <c r="J1361" i="28"/>
  <c r="I1361" i="28"/>
  <c r="H1361" i="28"/>
  <c r="G1361" i="28"/>
  <c r="F1361" i="28"/>
  <c r="E1361" i="28"/>
  <c r="D1361" i="28"/>
  <c r="C1361" i="28"/>
  <c r="B1361" i="28"/>
  <c r="T1360" i="28"/>
  <c r="S1360" i="28"/>
  <c r="R1360" i="28"/>
  <c r="Q1360" i="28"/>
  <c r="P1360" i="28"/>
  <c r="O1360" i="28"/>
  <c r="N1360" i="28"/>
  <c r="M1360" i="28"/>
  <c r="L1360" i="28"/>
  <c r="K1360" i="28"/>
  <c r="J1360" i="28"/>
  <c r="I1360" i="28"/>
  <c r="H1360" i="28"/>
  <c r="G1360" i="28"/>
  <c r="F1360" i="28"/>
  <c r="E1360" i="28"/>
  <c r="D1360" i="28"/>
  <c r="C1360" i="28"/>
  <c r="B1360" i="28"/>
  <c r="T1359" i="28"/>
  <c r="S1359" i="28"/>
  <c r="R1359" i="28"/>
  <c r="Q1359" i="28"/>
  <c r="P1359" i="28"/>
  <c r="O1359" i="28"/>
  <c r="N1359" i="28"/>
  <c r="M1359" i="28"/>
  <c r="L1359" i="28"/>
  <c r="K1359" i="28"/>
  <c r="J1359" i="28"/>
  <c r="I1359" i="28"/>
  <c r="H1359" i="28"/>
  <c r="G1359" i="28"/>
  <c r="F1359" i="28"/>
  <c r="E1359" i="28"/>
  <c r="D1359" i="28"/>
  <c r="C1359" i="28"/>
  <c r="B1359" i="28"/>
  <c r="T1358" i="28"/>
  <c r="S1358" i="28"/>
  <c r="R1358" i="28"/>
  <c r="Q1358" i="28"/>
  <c r="P1358" i="28"/>
  <c r="O1358" i="28"/>
  <c r="N1358" i="28"/>
  <c r="M1358" i="28"/>
  <c r="L1358" i="28"/>
  <c r="K1358" i="28"/>
  <c r="J1358" i="28"/>
  <c r="I1358" i="28"/>
  <c r="H1358" i="28"/>
  <c r="G1358" i="28"/>
  <c r="F1358" i="28"/>
  <c r="E1358" i="28"/>
  <c r="D1358" i="28"/>
  <c r="C1358" i="28"/>
  <c r="B1358" i="28"/>
  <c r="T1357" i="28"/>
  <c r="S1357" i="28"/>
  <c r="R1357" i="28"/>
  <c r="Q1357" i="28"/>
  <c r="P1357" i="28"/>
  <c r="O1357" i="28"/>
  <c r="N1357" i="28"/>
  <c r="M1357" i="28"/>
  <c r="L1357" i="28"/>
  <c r="K1357" i="28"/>
  <c r="J1357" i="28"/>
  <c r="I1357" i="28"/>
  <c r="H1357" i="28"/>
  <c r="G1357" i="28"/>
  <c r="F1357" i="28"/>
  <c r="E1357" i="28"/>
  <c r="D1357" i="28"/>
  <c r="C1357" i="28"/>
  <c r="B1357" i="28"/>
  <c r="T1356" i="28"/>
  <c r="S1356" i="28"/>
  <c r="R1356" i="28"/>
  <c r="Q1356" i="28"/>
  <c r="P1356" i="28"/>
  <c r="O1356" i="28"/>
  <c r="N1356" i="28"/>
  <c r="M1356" i="28"/>
  <c r="L1356" i="28"/>
  <c r="K1356" i="28"/>
  <c r="J1356" i="28"/>
  <c r="I1356" i="28"/>
  <c r="H1356" i="28"/>
  <c r="G1356" i="28"/>
  <c r="F1356" i="28"/>
  <c r="E1356" i="28"/>
  <c r="D1356" i="28"/>
  <c r="C1356" i="28"/>
  <c r="B1356" i="28"/>
  <c r="T1355" i="28"/>
  <c r="S1355" i="28"/>
  <c r="R1355" i="28"/>
  <c r="Q1355" i="28"/>
  <c r="P1355" i="28"/>
  <c r="O1355" i="28"/>
  <c r="N1355" i="28"/>
  <c r="M1355" i="28"/>
  <c r="L1355" i="28"/>
  <c r="K1355" i="28"/>
  <c r="J1355" i="28"/>
  <c r="I1355" i="28"/>
  <c r="H1355" i="28"/>
  <c r="G1355" i="28"/>
  <c r="F1355" i="28"/>
  <c r="E1355" i="28"/>
  <c r="D1355" i="28"/>
  <c r="C1355" i="28"/>
  <c r="B1355" i="28"/>
  <c r="T1354" i="28"/>
  <c r="S1354" i="28"/>
  <c r="R1354" i="28"/>
  <c r="Q1354" i="28"/>
  <c r="P1354" i="28"/>
  <c r="O1354" i="28"/>
  <c r="N1354" i="28"/>
  <c r="M1354" i="28"/>
  <c r="L1354" i="28"/>
  <c r="K1354" i="28"/>
  <c r="J1354" i="28"/>
  <c r="I1354" i="28"/>
  <c r="H1354" i="28"/>
  <c r="G1354" i="28"/>
  <c r="F1354" i="28"/>
  <c r="E1354" i="28"/>
  <c r="D1354" i="28"/>
  <c r="C1354" i="28"/>
  <c r="B1354" i="28"/>
  <c r="T1353" i="28"/>
  <c r="S1353" i="28"/>
  <c r="R1353" i="28"/>
  <c r="Q1353" i="28"/>
  <c r="P1353" i="28"/>
  <c r="O1353" i="28"/>
  <c r="N1353" i="28"/>
  <c r="M1353" i="28"/>
  <c r="L1353" i="28"/>
  <c r="K1353" i="28"/>
  <c r="J1353" i="28"/>
  <c r="I1353" i="28"/>
  <c r="H1353" i="28"/>
  <c r="G1353" i="28"/>
  <c r="F1353" i="28"/>
  <c r="E1353" i="28"/>
  <c r="D1353" i="28"/>
  <c r="C1353" i="28"/>
  <c r="B1353" i="28"/>
  <c r="T1352" i="28"/>
  <c r="S1352" i="28"/>
  <c r="R1352" i="28"/>
  <c r="Q1352" i="28"/>
  <c r="P1352" i="28"/>
  <c r="O1352" i="28"/>
  <c r="N1352" i="28"/>
  <c r="M1352" i="28"/>
  <c r="L1352" i="28"/>
  <c r="K1352" i="28"/>
  <c r="J1352" i="28"/>
  <c r="I1352" i="28"/>
  <c r="H1352" i="28"/>
  <c r="G1352" i="28"/>
  <c r="F1352" i="28"/>
  <c r="E1352" i="28"/>
  <c r="D1352" i="28"/>
  <c r="C1352" i="28"/>
  <c r="B1352" i="28"/>
  <c r="T1351" i="28"/>
  <c r="S1351" i="28"/>
  <c r="R1351" i="28"/>
  <c r="Q1351" i="28"/>
  <c r="P1351" i="28"/>
  <c r="O1351" i="28"/>
  <c r="N1351" i="28"/>
  <c r="M1351" i="28"/>
  <c r="L1351" i="28"/>
  <c r="K1351" i="28"/>
  <c r="J1351" i="28"/>
  <c r="I1351" i="28"/>
  <c r="H1351" i="28"/>
  <c r="G1351" i="28"/>
  <c r="F1351" i="28"/>
  <c r="E1351" i="28"/>
  <c r="D1351" i="28"/>
  <c r="C1351" i="28"/>
  <c r="B1351" i="28"/>
  <c r="T1350" i="28"/>
  <c r="S1350" i="28"/>
  <c r="R1350" i="28"/>
  <c r="Q1350" i="28"/>
  <c r="P1350" i="28"/>
  <c r="O1350" i="28"/>
  <c r="N1350" i="28"/>
  <c r="M1350" i="28"/>
  <c r="L1350" i="28"/>
  <c r="K1350" i="28"/>
  <c r="J1350" i="28"/>
  <c r="I1350" i="28"/>
  <c r="H1350" i="28"/>
  <c r="G1350" i="28"/>
  <c r="F1350" i="28"/>
  <c r="E1350" i="28"/>
  <c r="D1350" i="28"/>
  <c r="C1350" i="28"/>
  <c r="B1350" i="28"/>
  <c r="T1349" i="28"/>
  <c r="S1349" i="28"/>
  <c r="R1349" i="28"/>
  <c r="Q1349" i="28"/>
  <c r="P1349" i="28"/>
  <c r="O1349" i="28"/>
  <c r="N1349" i="28"/>
  <c r="M1349" i="28"/>
  <c r="L1349" i="28"/>
  <c r="K1349" i="28"/>
  <c r="J1349" i="28"/>
  <c r="I1349" i="28"/>
  <c r="H1349" i="28"/>
  <c r="G1349" i="28"/>
  <c r="F1349" i="28"/>
  <c r="E1349" i="28"/>
  <c r="D1349" i="28"/>
  <c r="C1349" i="28"/>
  <c r="B1349" i="28"/>
  <c r="T1348" i="28"/>
  <c r="S1348" i="28"/>
  <c r="R1348" i="28"/>
  <c r="Q1348" i="28"/>
  <c r="P1348" i="28"/>
  <c r="O1348" i="28"/>
  <c r="N1348" i="28"/>
  <c r="M1348" i="28"/>
  <c r="L1348" i="28"/>
  <c r="K1348" i="28"/>
  <c r="J1348" i="28"/>
  <c r="I1348" i="28"/>
  <c r="H1348" i="28"/>
  <c r="G1348" i="28"/>
  <c r="F1348" i="28"/>
  <c r="E1348" i="28"/>
  <c r="D1348" i="28"/>
  <c r="C1348" i="28"/>
  <c r="B1348" i="28"/>
  <c r="T1347" i="28"/>
  <c r="S1347" i="28"/>
  <c r="R1347" i="28"/>
  <c r="Q1347" i="28"/>
  <c r="P1347" i="28"/>
  <c r="O1347" i="28"/>
  <c r="N1347" i="28"/>
  <c r="M1347" i="28"/>
  <c r="L1347" i="28"/>
  <c r="K1347" i="28"/>
  <c r="J1347" i="28"/>
  <c r="I1347" i="28"/>
  <c r="H1347" i="28"/>
  <c r="G1347" i="28"/>
  <c r="F1347" i="28"/>
  <c r="E1347" i="28"/>
  <c r="D1347" i="28"/>
  <c r="C1347" i="28"/>
  <c r="B1347" i="28"/>
  <c r="T1346" i="28"/>
  <c r="S1346" i="28"/>
  <c r="R1346" i="28"/>
  <c r="Q1346" i="28"/>
  <c r="P1346" i="28"/>
  <c r="O1346" i="28"/>
  <c r="N1346" i="28"/>
  <c r="M1346" i="28"/>
  <c r="L1346" i="28"/>
  <c r="K1346" i="28"/>
  <c r="J1346" i="28"/>
  <c r="I1346" i="28"/>
  <c r="H1346" i="28"/>
  <c r="G1346" i="28"/>
  <c r="F1346" i="28"/>
  <c r="E1346" i="28"/>
  <c r="D1346" i="28"/>
  <c r="C1346" i="28"/>
  <c r="B1346" i="28"/>
  <c r="T1345" i="28"/>
  <c r="S1345" i="28"/>
  <c r="R1345" i="28"/>
  <c r="Q1345" i="28"/>
  <c r="P1345" i="28"/>
  <c r="O1345" i="28"/>
  <c r="N1345" i="28"/>
  <c r="M1345" i="28"/>
  <c r="L1345" i="28"/>
  <c r="K1345" i="28"/>
  <c r="J1345" i="28"/>
  <c r="I1345" i="28"/>
  <c r="H1345" i="28"/>
  <c r="G1345" i="28"/>
  <c r="F1345" i="28"/>
  <c r="E1345" i="28"/>
  <c r="D1345" i="28"/>
  <c r="C1345" i="28"/>
  <c r="B1345" i="28"/>
  <c r="T1344" i="28"/>
  <c r="S1344" i="28"/>
  <c r="R1344" i="28"/>
  <c r="Q1344" i="28"/>
  <c r="P1344" i="28"/>
  <c r="O1344" i="28"/>
  <c r="N1344" i="28"/>
  <c r="M1344" i="28"/>
  <c r="L1344" i="28"/>
  <c r="K1344" i="28"/>
  <c r="J1344" i="28"/>
  <c r="I1344" i="28"/>
  <c r="H1344" i="28"/>
  <c r="G1344" i="28"/>
  <c r="F1344" i="28"/>
  <c r="E1344" i="28"/>
  <c r="D1344" i="28"/>
  <c r="C1344" i="28"/>
  <c r="B1344" i="28"/>
  <c r="T1343" i="28"/>
  <c r="S1343" i="28"/>
  <c r="R1343" i="28"/>
  <c r="Q1343" i="28"/>
  <c r="P1343" i="28"/>
  <c r="O1343" i="28"/>
  <c r="N1343" i="28"/>
  <c r="M1343" i="28"/>
  <c r="L1343" i="28"/>
  <c r="K1343" i="28"/>
  <c r="J1343" i="28"/>
  <c r="I1343" i="28"/>
  <c r="H1343" i="28"/>
  <c r="G1343" i="28"/>
  <c r="F1343" i="28"/>
  <c r="E1343" i="28"/>
  <c r="D1343" i="28"/>
  <c r="C1343" i="28"/>
  <c r="B1343" i="28"/>
  <c r="T1342" i="28"/>
  <c r="S1342" i="28"/>
  <c r="R1342" i="28"/>
  <c r="Q1342" i="28"/>
  <c r="P1342" i="28"/>
  <c r="O1342" i="28"/>
  <c r="N1342" i="28"/>
  <c r="M1342" i="28"/>
  <c r="L1342" i="28"/>
  <c r="K1342" i="28"/>
  <c r="J1342" i="28"/>
  <c r="I1342" i="28"/>
  <c r="H1342" i="28"/>
  <c r="G1342" i="28"/>
  <c r="F1342" i="28"/>
  <c r="E1342" i="28"/>
  <c r="D1342" i="28"/>
  <c r="C1342" i="28"/>
  <c r="B1342" i="28"/>
  <c r="T1341" i="28"/>
  <c r="S1341" i="28"/>
  <c r="R1341" i="28"/>
  <c r="Q1341" i="28"/>
  <c r="P1341" i="28"/>
  <c r="O1341" i="28"/>
  <c r="N1341" i="28"/>
  <c r="M1341" i="28"/>
  <c r="L1341" i="28"/>
  <c r="K1341" i="28"/>
  <c r="J1341" i="28"/>
  <c r="I1341" i="28"/>
  <c r="H1341" i="28"/>
  <c r="G1341" i="28"/>
  <c r="F1341" i="28"/>
  <c r="E1341" i="28"/>
  <c r="D1341" i="28"/>
  <c r="C1341" i="28"/>
  <c r="B1341" i="28"/>
  <c r="T1340" i="28"/>
  <c r="S1340" i="28"/>
  <c r="R1340" i="28"/>
  <c r="Q1340" i="28"/>
  <c r="P1340" i="28"/>
  <c r="O1340" i="28"/>
  <c r="N1340" i="28"/>
  <c r="M1340" i="28"/>
  <c r="L1340" i="28"/>
  <c r="K1340" i="28"/>
  <c r="J1340" i="28"/>
  <c r="I1340" i="28"/>
  <c r="H1340" i="28"/>
  <c r="G1340" i="28"/>
  <c r="F1340" i="28"/>
  <c r="E1340" i="28"/>
  <c r="D1340" i="28"/>
  <c r="C1340" i="28"/>
  <c r="B1340" i="28"/>
  <c r="T1339" i="28"/>
  <c r="S1339" i="28"/>
  <c r="R1339" i="28"/>
  <c r="Q1339" i="28"/>
  <c r="P1339" i="28"/>
  <c r="O1339" i="28"/>
  <c r="N1339" i="28"/>
  <c r="M1339" i="28"/>
  <c r="L1339" i="28"/>
  <c r="K1339" i="28"/>
  <c r="J1339" i="28"/>
  <c r="I1339" i="28"/>
  <c r="H1339" i="28"/>
  <c r="G1339" i="28"/>
  <c r="F1339" i="28"/>
  <c r="E1339" i="28"/>
  <c r="D1339" i="28"/>
  <c r="C1339" i="28"/>
  <c r="B1339" i="28"/>
  <c r="T1338" i="28"/>
  <c r="S1338" i="28"/>
  <c r="R1338" i="28"/>
  <c r="Q1338" i="28"/>
  <c r="P1338" i="28"/>
  <c r="O1338" i="28"/>
  <c r="N1338" i="28"/>
  <c r="M1338" i="28"/>
  <c r="L1338" i="28"/>
  <c r="K1338" i="28"/>
  <c r="J1338" i="28"/>
  <c r="I1338" i="28"/>
  <c r="H1338" i="28"/>
  <c r="G1338" i="28"/>
  <c r="F1338" i="28"/>
  <c r="E1338" i="28"/>
  <c r="D1338" i="28"/>
  <c r="C1338" i="28"/>
  <c r="B1338" i="28"/>
  <c r="T1337" i="28"/>
  <c r="S1337" i="28"/>
  <c r="R1337" i="28"/>
  <c r="Q1337" i="28"/>
  <c r="P1337" i="28"/>
  <c r="O1337" i="28"/>
  <c r="N1337" i="28"/>
  <c r="M1337" i="28"/>
  <c r="L1337" i="28"/>
  <c r="K1337" i="28"/>
  <c r="J1337" i="28"/>
  <c r="I1337" i="28"/>
  <c r="H1337" i="28"/>
  <c r="G1337" i="28"/>
  <c r="F1337" i="28"/>
  <c r="E1337" i="28"/>
  <c r="D1337" i="28"/>
  <c r="C1337" i="28"/>
  <c r="B1337" i="28"/>
  <c r="T1336" i="28"/>
  <c r="S1336" i="28"/>
  <c r="R1336" i="28"/>
  <c r="Q1336" i="28"/>
  <c r="P1336" i="28"/>
  <c r="O1336" i="28"/>
  <c r="N1336" i="28"/>
  <c r="M1336" i="28"/>
  <c r="L1336" i="28"/>
  <c r="K1336" i="28"/>
  <c r="J1336" i="28"/>
  <c r="I1336" i="28"/>
  <c r="H1336" i="28"/>
  <c r="G1336" i="28"/>
  <c r="F1336" i="28"/>
  <c r="E1336" i="28"/>
  <c r="D1336" i="28"/>
  <c r="C1336" i="28"/>
  <c r="B1336" i="28"/>
  <c r="T1335" i="28"/>
  <c r="S1335" i="28"/>
  <c r="R1335" i="28"/>
  <c r="Q1335" i="28"/>
  <c r="P1335" i="28"/>
  <c r="O1335" i="28"/>
  <c r="N1335" i="28"/>
  <c r="M1335" i="28"/>
  <c r="L1335" i="28"/>
  <c r="K1335" i="28"/>
  <c r="J1335" i="28"/>
  <c r="I1335" i="28"/>
  <c r="H1335" i="28"/>
  <c r="G1335" i="28"/>
  <c r="F1335" i="28"/>
  <c r="E1335" i="28"/>
  <c r="D1335" i="28"/>
  <c r="C1335" i="28"/>
  <c r="B1335" i="28"/>
  <c r="T1334" i="28"/>
  <c r="S1334" i="28"/>
  <c r="R1334" i="28"/>
  <c r="Q1334" i="28"/>
  <c r="P1334" i="28"/>
  <c r="O1334" i="28"/>
  <c r="N1334" i="28"/>
  <c r="M1334" i="28"/>
  <c r="L1334" i="28"/>
  <c r="K1334" i="28"/>
  <c r="J1334" i="28"/>
  <c r="I1334" i="28"/>
  <c r="H1334" i="28"/>
  <c r="G1334" i="28"/>
  <c r="F1334" i="28"/>
  <c r="E1334" i="28"/>
  <c r="D1334" i="28"/>
  <c r="C1334" i="28"/>
  <c r="B1334" i="28"/>
  <c r="T1333" i="28"/>
  <c r="S1333" i="28"/>
  <c r="R1333" i="28"/>
  <c r="Q1333" i="28"/>
  <c r="P1333" i="28"/>
  <c r="O1333" i="28"/>
  <c r="N1333" i="28"/>
  <c r="M1333" i="28"/>
  <c r="L1333" i="28"/>
  <c r="K1333" i="28"/>
  <c r="J1333" i="28"/>
  <c r="I1333" i="28"/>
  <c r="H1333" i="28"/>
  <c r="G1333" i="28"/>
  <c r="F1333" i="28"/>
  <c r="E1333" i="28"/>
  <c r="D1333" i="28"/>
  <c r="C1333" i="28"/>
  <c r="B1333" i="28"/>
  <c r="T1332" i="28"/>
  <c r="S1332" i="28"/>
  <c r="R1332" i="28"/>
  <c r="Q1332" i="28"/>
  <c r="P1332" i="28"/>
  <c r="O1332" i="28"/>
  <c r="N1332" i="28"/>
  <c r="M1332" i="28"/>
  <c r="L1332" i="28"/>
  <c r="K1332" i="28"/>
  <c r="J1332" i="28"/>
  <c r="I1332" i="28"/>
  <c r="H1332" i="28"/>
  <c r="G1332" i="28"/>
  <c r="F1332" i="28"/>
  <c r="E1332" i="28"/>
  <c r="D1332" i="28"/>
  <c r="C1332" i="28"/>
  <c r="B1332" i="28"/>
  <c r="T1331" i="28"/>
  <c r="S1331" i="28"/>
  <c r="R1331" i="28"/>
  <c r="Q1331" i="28"/>
  <c r="P1331" i="28"/>
  <c r="O1331" i="28"/>
  <c r="N1331" i="28"/>
  <c r="M1331" i="28"/>
  <c r="L1331" i="28"/>
  <c r="K1331" i="28"/>
  <c r="J1331" i="28"/>
  <c r="I1331" i="28"/>
  <c r="H1331" i="28"/>
  <c r="G1331" i="28"/>
  <c r="F1331" i="28"/>
  <c r="E1331" i="28"/>
  <c r="D1331" i="28"/>
  <c r="C1331" i="28"/>
  <c r="B1331" i="28"/>
  <c r="T1330" i="28"/>
  <c r="S1330" i="28"/>
  <c r="R1330" i="28"/>
  <c r="Q1330" i="28"/>
  <c r="P1330" i="28"/>
  <c r="O1330" i="28"/>
  <c r="N1330" i="28"/>
  <c r="M1330" i="28"/>
  <c r="L1330" i="28"/>
  <c r="K1330" i="28"/>
  <c r="J1330" i="28"/>
  <c r="I1330" i="28"/>
  <c r="H1330" i="28"/>
  <c r="G1330" i="28"/>
  <c r="F1330" i="28"/>
  <c r="E1330" i="28"/>
  <c r="D1330" i="28"/>
  <c r="C1330" i="28"/>
  <c r="B1330" i="28"/>
  <c r="T1329" i="28"/>
  <c r="S1329" i="28"/>
  <c r="R1329" i="28"/>
  <c r="Q1329" i="28"/>
  <c r="P1329" i="28"/>
  <c r="O1329" i="28"/>
  <c r="N1329" i="28"/>
  <c r="M1329" i="28"/>
  <c r="L1329" i="28"/>
  <c r="K1329" i="28"/>
  <c r="J1329" i="28"/>
  <c r="I1329" i="28"/>
  <c r="H1329" i="28"/>
  <c r="G1329" i="28"/>
  <c r="F1329" i="28"/>
  <c r="E1329" i="28"/>
  <c r="D1329" i="28"/>
  <c r="C1329" i="28"/>
  <c r="B1329" i="28"/>
  <c r="T1328" i="28"/>
  <c r="S1328" i="28"/>
  <c r="R1328" i="28"/>
  <c r="Q1328" i="28"/>
  <c r="P1328" i="28"/>
  <c r="O1328" i="28"/>
  <c r="N1328" i="28"/>
  <c r="M1328" i="28"/>
  <c r="L1328" i="28"/>
  <c r="K1328" i="28"/>
  <c r="J1328" i="28"/>
  <c r="I1328" i="28"/>
  <c r="H1328" i="28"/>
  <c r="G1328" i="28"/>
  <c r="F1328" i="28"/>
  <c r="E1328" i="28"/>
  <c r="D1328" i="28"/>
  <c r="C1328" i="28"/>
  <c r="B1328" i="28"/>
  <c r="T1327" i="28"/>
  <c r="S1327" i="28"/>
  <c r="R1327" i="28"/>
  <c r="Q1327" i="28"/>
  <c r="P1327" i="28"/>
  <c r="O1327" i="28"/>
  <c r="N1327" i="28"/>
  <c r="M1327" i="28"/>
  <c r="L1327" i="28"/>
  <c r="K1327" i="28"/>
  <c r="J1327" i="28"/>
  <c r="I1327" i="28"/>
  <c r="H1327" i="28"/>
  <c r="G1327" i="28"/>
  <c r="F1327" i="28"/>
  <c r="E1327" i="28"/>
  <c r="D1327" i="28"/>
  <c r="C1327" i="28"/>
  <c r="B1327" i="28"/>
  <c r="T1326" i="28"/>
  <c r="S1326" i="28"/>
  <c r="R1326" i="28"/>
  <c r="Q1326" i="28"/>
  <c r="P1326" i="28"/>
  <c r="O1326" i="28"/>
  <c r="N1326" i="28"/>
  <c r="M1326" i="28"/>
  <c r="L1326" i="28"/>
  <c r="K1326" i="28"/>
  <c r="J1326" i="28"/>
  <c r="I1326" i="28"/>
  <c r="H1326" i="28"/>
  <c r="G1326" i="28"/>
  <c r="F1326" i="28"/>
  <c r="E1326" i="28"/>
  <c r="D1326" i="28"/>
  <c r="C1326" i="28"/>
  <c r="B1326" i="28"/>
  <c r="T1325" i="28"/>
  <c r="S1325" i="28"/>
  <c r="R1325" i="28"/>
  <c r="Q1325" i="28"/>
  <c r="P1325" i="28"/>
  <c r="O1325" i="28"/>
  <c r="N1325" i="28"/>
  <c r="M1325" i="28"/>
  <c r="L1325" i="28"/>
  <c r="K1325" i="28"/>
  <c r="J1325" i="28"/>
  <c r="I1325" i="28"/>
  <c r="H1325" i="28"/>
  <c r="G1325" i="28"/>
  <c r="F1325" i="28"/>
  <c r="E1325" i="28"/>
  <c r="D1325" i="28"/>
  <c r="C1325" i="28"/>
  <c r="B1325" i="28"/>
  <c r="T1324" i="28"/>
  <c r="S1324" i="28"/>
  <c r="R1324" i="28"/>
  <c r="Q1324" i="28"/>
  <c r="P1324" i="28"/>
  <c r="O1324" i="28"/>
  <c r="N1324" i="28"/>
  <c r="M1324" i="28"/>
  <c r="L1324" i="28"/>
  <c r="K1324" i="28"/>
  <c r="J1324" i="28"/>
  <c r="I1324" i="28"/>
  <c r="H1324" i="28"/>
  <c r="G1324" i="28"/>
  <c r="F1324" i="28"/>
  <c r="E1324" i="28"/>
  <c r="D1324" i="28"/>
  <c r="C1324" i="28"/>
  <c r="B1324" i="28"/>
  <c r="T1323" i="28"/>
  <c r="S1323" i="28"/>
  <c r="R1323" i="28"/>
  <c r="Q1323" i="28"/>
  <c r="P1323" i="28"/>
  <c r="O1323" i="28"/>
  <c r="N1323" i="28"/>
  <c r="M1323" i="28"/>
  <c r="L1323" i="28"/>
  <c r="K1323" i="28"/>
  <c r="J1323" i="28"/>
  <c r="I1323" i="28"/>
  <c r="H1323" i="28"/>
  <c r="G1323" i="28"/>
  <c r="F1323" i="28"/>
  <c r="E1323" i="28"/>
  <c r="D1323" i="28"/>
  <c r="C1323" i="28"/>
  <c r="B1323" i="28"/>
  <c r="T1322" i="28"/>
  <c r="S1322" i="28"/>
  <c r="R1322" i="28"/>
  <c r="Q1322" i="28"/>
  <c r="P1322" i="28"/>
  <c r="O1322" i="28"/>
  <c r="N1322" i="28"/>
  <c r="M1322" i="28"/>
  <c r="L1322" i="28"/>
  <c r="K1322" i="28"/>
  <c r="J1322" i="28"/>
  <c r="I1322" i="28"/>
  <c r="H1322" i="28"/>
  <c r="G1322" i="28"/>
  <c r="F1322" i="28"/>
  <c r="E1322" i="28"/>
  <c r="D1322" i="28"/>
  <c r="C1322" i="28"/>
  <c r="B1322" i="28"/>
  <c r="T1321" i="28"/>
  <c r="S1321" i="28"/>
  <c r="R1321" i="28"/>
  <c r="Q1321" i="28"/>
  <c r="P1321" i="28"/>
  <c r="O1321" i="28"/>
  <c r="N1321" i="28"/>
  <c r="M1321" i="28"/>
  <c r="L1321" i="28"/>
  <c r="K1321" i="28"/>
  <c r="J1321" i="28"/>
  <c r="I1321" i="28"/>
  <c r="H1321" i="28"/>
  <c r="G1321" i="28"/>
  <c r="F1321" i="28"/>
  <c r="E1321" i="28"/>
  <c r="D1321" i="28"/>
  <c r="C1321" i="28"/>
  <c r="B1321" i="28"/>
  <c r="T1320" i="28"/>
  <c r="S1320" i="28"/>
  <c r="R1320" i="28"/>
  <c r="Q1320" i="28"/>
  <c r="P1320" i="28"/>
  <c r="O1320" i="28"/>
  <c r="N1320" i="28"/>
  <c r="M1320" i="28"/>
  <c r="L1320" i="28"/>
  <c r="K1320" i="28"/>
  <c r="J1320" i="28"/>
  <c r="I1320" i="28"/>
  <c r="H1320" i="28"/>
  <c r="G1320" i="28"/>
  <c r="F1320" i="28"/>
  <c r="E1320" i="28"/>
  <c r="D1320" i="28"/>
  <c r="C1320" i="28"/>
  <c r="B1320" i="28"/>
  <c r="T1319" i="28"/>
  <c r="S1319" i="28"/>
  <c r="R1319" i="28"/>
  <c r="Q1319" i="28"/>
  <c r="P1319" i="28"/>
  <c r="O1319" i="28"/>
  <c r="N1319" i="28"/>
  <c r="M1319" i="28"/>
  <c r="L1319" i="28"/>
  <c r="K1319" i="28"/>
  <c r="J1319" i="28"/>
  <c r="I1319" i="28"/>
  <c r="H1319" i="28"/>
  <c r="G1319" i="28"/>
  <c r="F1319" i="28"/>
  <c r="E1319" i="28"/>
  <c r="D1319" i="28"/>
  <c r="C1319" i="28"/>
  <c r="B1319" i="28"/>
  <c r="T1318" i="28"/>
  <c r="S1318" i="28"/>
  <c r="R1318" i="28"/>
  <c r="Q1318" i="28"/>
  <c r="P1318" i="28"/>
  <c r="O1318" i="28"/>
  <c r="N1318" i="28"/>
  <c r="M1318" i="28"/>
  <c r="L1318" i="28"/>
  <c r="K1318" i="28"/>
  <c r="J1318" i="28"/>
  <c r="I1318" i="28"/>
  <c r="H1318" i="28"/>
  <c r="G1318" i="28"/>
  <c r="F1318" i="28"/>
  <c r="E1318" i="28"/>
  <c r="D1318" i="28"/>
  <c r="C1318" i="28"/>
  <c r="B1318" i="28"/>
  <c r="T1317" i="28"/>
  <c r="S1317" i="28"/>
  <c r="R1317" i="28"/>
  <c r="Q1317" i="28"/>
  <c r="P1317" i="28"/>
  <c r="O1317" i="28"/>
  <c r="N1317" i="28"/>
  <c r="M1317" i="28"/>
  <c r="L1317" i="28"/>
  <c r="K1317" i="28"/>
  <c r="J1317" i="28"/>
  <c r="I1317" i="28"/>
  <c r="H1317" i="28"/>
  <c r="G1317" i="28"/>
  <c r="F1317" i="28"/>
  <c r="E1317" i="28"/>
  <c r="D1317" i="28"/>
  <c r="C1317" i="28"/>
  <c r="B1317" i="28"/>
  <c r="T1316" i="28"/>
  <c r="S1316" i="28"/>
  <c r="R1316" i="28"/>
  <c r="Q1316" i="28"/>
  <c r="P1316" i="28"/>
  <c r="O1316" i="28"/>
  <c r="N1316" i="28"/>
  <c r="M1316" i="28"/>
  <c r="L1316" i="28"/>
  <c r="K1316" i="28"/>
  <c r="J1316" i="28"/>
  <c r="I1316" i="28"/>
  <c r="H1316" i="28"/>
  <c r="G1316" i="28"/>
  <c r="F1316" i="28"/>
  <c r="E1316" i="28"/>
  <c r="D1316" i="28"/>
  <c r="C1316" i="28"/>
  <c r="B1316" i="28"/>
  <c r="T1315" i="28"/>
  <c r="S1315" i="28"/>
  <c r="R1315" i="28"/>
  <c r="Q1315" i="28"/>
  <c r="P1315" i="28"/>
  <c r="O1315" i="28"/>
  <c r="N1315" i="28"/>
  <c r="M1315" i="28"/>
  <c r="L1315" i="28"/>
  <c r="K1315" i="28"/>
  <c r="J1315" i="28"/>
  <c r="I1315" i="28"/>
  <c r="H1315" i="28"/>
  <c r="G1315" i="28"/>
  <c r="F1315" i="28"/>
  <c r="E1315" i="28"/>
  <c r="D1315" i="28"/>
  <c r="C1315" i="28"/>
  <c r="B1315" i="28"/>
  <c r="T1314" i="28"/>
  <c r="S1314" i="28"/>
  <c r="R1314" i="28"/>
  <c r="Q1314" i="28"/>
  <c r="P1314" i="28"/>
  <c r="O1314" i="28"/>
  <c r="N1314" i="28"/>
  <c r="M1314" i="28"/>
  <c r="L1314" i="28"/>
  <c r="K1314" i="28"/>
  <c r="J1314" i="28"/>
  <c r="I1314" i="28"/>
  <c r="H1314" i="28"/>
  <c r="G1314" i="28"/>
  <c r="F1314" i="28"/>
  <c r="E1314" i="28"/>
  <c r="D1314" i="28"/>
  <c r="C1314" i="28"/>
  <c r="B1314" i="28"/>
  <c r="T1313" i="28"/>
  <c r="S1313" i="28"/>
  <c r="R1313" i="28"/>
  <c r="Q1313" i="28"/>
  <c r="P1313" i="28"/>
  <c r="O1313" i="28"/>
  <c r="N1313" i="28"/>
  <c r="M1313" i="28"/>
  <c r="L1313" i="28"/>
  <c r="K1313" i="28"/>
  <c r="J1313" i="28"/>
  <c r="I1313" i="28"/>
  <c r="H1313" i="28"/>
  <c r="G1313" i="28"/>
  <c r="F1313" i="28"/>
  <c r="E1313" i="28"/>
  <c r="D1313" i="28"/>
  <c r="C1313" i="28"/>
  <c r="B1313" i="28"/>
  <c r="T1312" i="28"/>
  <c r="S1312" i="28"/>
  <c r="R1312" i="28"/>
  <c r="Q1312" i="28"/>
  <c r="P1312" i="28"/>
  <c r="O1312" i="28"/>
  <c r="N1312" i="28"/>
  <c r="M1312" i="28"/>
  <c r="L1312" i="28"/>
  <c r="K1312" i="28"/>
  <c r="J1312" i="28"/>
  <c r="I1312" i="28"/>
  <c r="H1312" i="28"/>
  <c r="G1312" i="28"/>
  <c r="F1312" i="28"/>
  <c r="E1312" i="28"/>
  <c r="D1312" i="28"/>
  <c r="C1312" i="28"/>
  <c r="B1312" i="28"/>
  <c r="T1311" i="28"/>
  <c r="S1311" i="28"/>
  <c r="R1311" i="28"/>
  <c r="Q1311" i="28"/>
  <c r="P1311" i="28"/>
  <c r="O1311" i="28"/>
  <c r="N1311" i="28"/>
  <c r="M1311" i="28"/>
  <c r="L1311" i="28"/>
  <c r="K1311" i="28"/>
  <c r="J1311" i="28"/>
  <c r="I1311" i="28"/>
  <c r="H1311" i="28"/>
  <c r="G1311" i="28"/>
  <c r="F1311" i="28"/>
  <c r="E1311" i="28"/>
  <c r="D1311" i="28"/>
  <c r="C1311" i="28"/>
  <c r="B1311" i="28"/>
  <c r="T1310" i="28"/>
  <c r="S1310" i="28"/>
  <c r="R1310" i="28"/>
  <c r="Q1310" i="28"/>
  <c r="P1310" i="28"/>
  <c r="O1310" i="28"/>
  <c r="N1310" i="28"/>
  <c r="M1310" i="28"/>
  <c r="L1310" i="28"/>
  <c r="K1310" i="28"/>
  <c r="J1310" i="28"/>
  <c r="I1310" i="28"/>
  <c r="H1310" i="28"/>
  <c r="G1310" i="28"/>
  <c r="F1310" i="28"/>
  <c r="E1310" i="28"/>
  <c r="D1310" i="28"/>
  <c r="C1310" i="28"/>
  <c r="B1310" i="28"/>
  <c r="T1309" i="28"/>
  <c r="S1309" i="28"/>
  <c r="R1309" i="28"/>
  <c r="Q1309" i="28"/>
  <c r="P1309" i="28"/>
  <c r="O1309" i="28"/>
  <c r="N1309" i="28"/>
  <c r="M1309" i="28"/>
  <c r="L1309" i="28"/>
  <c r="K1309" i="28"/>
  <c r="J1309" i="28"/>
  <c r="I1309" i="28"/>
  <c r="H1309" i="28"/>
  <c r="G1309" i="28"/>
  <c r="F1309" i="28"/>
  <c r="E1309" i="28"/>
  <c r="D1309" i="28"/>
  <c r="C1309" i="28"/>
  <c r="B1309" i="28"/>
  <c r="T1308" i="28"/>
  <c r="S1308" i="28"/>
  <c r="R1308" i="28"/>
  <c r="Q1308" i="28"/>
  <c r="P1308" i="28"/>
  <c r="O1308" i="28"/>
  <c r="N1308" i="28"/>
  <c r="M1308" i="28"/>
  <c r="L1308" i="28"/>
  <c r="K1308" i="28"/>
  <c r="J1308" i="28"/>
  <c r="I1308" i="28"/>
  <c r="H1308" i="28"/>
  <c r="G1308" i="28"/>
  <c r="F1308" i="28"/>
  <c r="E1308" i="28"/>
  <c r="D1308" i="28"/>
  <c r="C1308" i="28"/>
  <c r="B1308" i="28"/>
  <c r="T1307" i="28"/>
  <c r="S1307" i="28"/>
  <c r="R1307" i="28"/>
  <c r="Q1307" i="28"/>
  <c r="P1307" i="28"/>
  <c r="O1307" i="28"/>
  <c r="N1307" i="28"/>
  <c r="M1307" i="28"/>
  <c r="L1307" i="28"/>
  <c r="K1307" i="28"/>
  <c r="J1307" i="28"/>
  <c r="I1307" i="28"/>
  <c r="H1307" i="28"/>
  <c r="G1307" i="28"/>
  <c r="F1307" i="28"/>
  <c r="E1307" i="28"/>
  <c r="D1307" i="28"/>
  <c r="C1307" i="28"/>
  <c r="B1307" i="28"/>
  <c r="T1306" i="28"/>
  <c r="S1306" i="28"/>
  <c r="R1306" i="28"/>
  <c r="Q1306" i="28"/>
  <c r="P1306" i="28"/>
  <c r="O1306" i="28"/>
  <c r="N1306" i="28"/>
  <c r="M1306" i="28"/>
  <c r="L1306" i="28"/>
  <c r="K1306" i="28"/>
  <c r="J1306" i="28"/>
  <c r="I1306" i="28"/>
  <c r="H1306" i="28"/>
  <c r="G1306" i="28"/>
  <c r="F1306" i="28"/>
  <c r="E1306" i="28"/>
  <c r="D1306" i="28"/>
  <c r="C1306" i="28"/>
  <c r="B1306" i="28"/>
  <c r="T1305" i="28"/>
  <c r="S1305" i="28"/>
  <c r="R1305" i="28"/>
  <c r="Q1305" i="28"/>
  <c r="P1305" i="28"/>
  <c r="O1305" i="28"/>
  <c r="N1305" i="28"/>
  <c r="M1305" i="28"/>
  <c r="L1305" i="28"/>
  <c r="K1305" i="28"/>
  <c r="J1305" i="28"/>
  <c r="I1305" i="28"/>
  <c r="H1305" i="28"/>
  <c r="G1305" i="28"/>
  <c r="F1305" i="28"/>
  <c r="E1305" i="28"/>
  <c r="D1305" i="28"/>
  <c r="C1305" i="28"/>
  <c r="B1305" i="28"/>
  <c r="T1304" i="28"/>
  <c r="S1304" i="28"/>
  <c r="R1304" i="28"/>
  <c r="Q1304" i="28"/>
  <c r="P1304" i="28"/>
  <c r="O1304" i="28"/>
  <c r="N1304" i="28"/>
  <c r="M1304" i="28"/>
  <c r="L1304" i="28"/>
  <c r="K1304" i="28"/>
  <c r="J1304" i="28"/>
  <c r="I1304" i="28"/>
  <c r="H1304" i="28"/>
  <c r="G1304" i="28"/>
  <c r="F1304" i="28"/>
  <c r="E1304" i="28"/>
  <c r="D1304" i="28"/>
  <c r="C1304" i="28"/>
  <c r="B1304" i="28"/>
  <c r="T1303" i="28"/>
  <c r="S1303" i="28"/>
  <c r="R1303" i="28"/>
  <c r="Q1303" i="28"/>
  <c r="P1303" i="28"/>
  <c r="O1303" i="28"/>
  <c r="N1303" i="28"/>
  <c r="M1303" i="28"/>
  <c r="L1303" i="28"/>
  <c r="K1303" i="28"/>
  <c r="J1303" i="28"/>
  <c r="I1303" i="28"/>
  <c r="H1303" i="28"/>
  <c r="G1303" i="28"/>
  <c r="F1303" i="28"/>
  <c r="E1303" i="28"/>
  <c r="D1303" i="28"/>
  <c r="C1303" i="28"/>
  <c r="B1303" i="28"/>
  <c r="T1302" i="28"/>
  <c r="S1302" i="28"/>
  <c r="R1302" i="28"/>
  <c r="Q1302" i="28"/>
  <c r="P1302" i="28"/>
  <c r="O1302" i="28"/>
  <c r="N1302" i="28"/>
  <c r="M1302" i="28"/>
  <c r="L1302" i="28"/>
  <c r="K1302" i="28"/>
  <c r="J1302" i="28"/>
  <c r="I1302" i="28"/>
  <c r="H1302" i="28"/>
  <c r="G1302" i="28"/>
  <c r="F1302" i="28"/>
  <c r="E1302" i="28"/>
  <c r="D1302" i="28"/>
  <c r="C1302" i="28"/>
  <c r="B1302" i="28"/>
  <c r="T1301" i="28"/>
  <c r="S1301" i="28"/>
  <c r="R1301" i="28"/>
  <c r="Q1301" i="28"/>
  <c r="P1301" i="28"/>
  <c r="O1301" i="28"/>
  <c r="N1301" i="28"/>
  <c r="M1301" i="28"/>
  <c r="L1301" i="28"/>
  <c r="K1301" i="28"/>
  <c r="J1301" i="28"/>
  <c r="I1301" i="28"/>
  <c r="H1301" i="28"/>
  <c r="G1301" i="28"/>
  <c r="F1301" i="28"/>
  <c r="E1301" i="28"/>
  <c r="D1301" i="28"/>
  <c r="C1301" i="28"/>
  <c r="B1301" i="28"/>
  <c r="T1300" i="28"/>
  <c r="S1300" i="28"/>
  <c r="R1300" i="28"/>
  <c r="Q1300" i="28"/>
  <c r="P1300" i="28"/>
  <c r="O1300" i="28"/>
  <c r="N1300" i="28"/>
  <c r="M1300" i="28"/>
  <c r="L1300" i="28"/>
  <c r="K1300" i="28"/>
  <c r="J1300" i="28"/>
  <c r="I1300" i="28"/>
  <c r="H1300" i="28"/>
  <c r="G1300" i="28"/>
  <c r="F1300" i="28"/>
  <c r="E1300" i="28"/>
  <c r="D1300" i="28"/>
  <c r="C1300" i="28"/>
  <c r="B1300" i="28"/>
  <c r="T1299" i="28"/>
  <c r="S1299" i="28"/>
  <c r="R1299" i="28"/>
  <c r="Q1299" i="28"/>
  <c r="P1299" i="28"/>
  <c r="O1299" i="28"/>
  <c r="N1299" i="28"/>
  <c r="M1299" i="28"/>
  <c r="L1299" i="28"/>
  <c r="K1299" i="28"/>
  <c r="J1299" i="28"/>
  <c r="I1299" i="28"/>
  <c r="H1299" i="28"/>
  <c r="G1299" i="28"/>
  <c r="F1299" i="28"/>
  <c r="E1299" i="28"/>
  <c r="D1299" i="28"/>
  <c r="C1299" i="28"/>
  <c r="B1299" i="28"/>
  <c r="T1298" i="28"/>
  <c r="S1298" i="28"/>
  <c r="R1298" i="28"/>
  <c r="Q1298" i="28"/>
  <c r="P1298" i="28"/>
  <c r="O1298" i="28"/>
  <c r="N1298" i="28"/>
  <c r="M1298" i="28"/>
  <c r="L1298" i="28"/>
  <c r="K1298" i="28"/>
  <c r="J1298" i="28"/>
  <c r="I1298" i="28"/>
  <c r="H1298" i="28"/>
  <c r="G1298" i="28"/>
  <c r="F1298" i="28"/>
  <c r="E1298" i="28"/>
  <c r="D1298" i="28"/>
  <c r="C1298" i="28"/>
  <c r="B1298" i="28"/>
  <c r="T1297" i="28"/>
  <c r="S1297" i="28"/>
  <c r="R1297" i="28"/>
  <c r="Q1297" i="28"/>
  <c r="P1297" i="28"/>
  <c r="O1297" i="28"/>
  <c r="N1297" i="28"/>
  <c r="M1297" i="28"/>
  <c r="L1297" i="28"/>
  <c r="K1297" i="28"/>
  <c r="J1297" i="28"/>
  <c r="I1297" i="28"/>
  <c r="H1297" i="28"/>
  <c r="G1297" i="28"/>
  <c r="F1297" i="28"/>
  <c r="E1297" i="28"/>
  <c r="D1297" i="28"/>
  <c r="C1297" i="28"/>
  <c r="B1297" i="28"/>
  <c r="T1296" i="28"/>
  <c r="S1296" i="28"/>
  <c r="R1296" i="28"/>
  <c r="Q1296" i="28"/>
  <c r="P1296" i="28"/>
  <c r="O1296" i="28"/>
  <c r="N1296" i="28"/>
  <c r="M1296" i="28"/>
  <c r="L1296" i="28"/>
  <c r="K1296" i="28"/>
  <c r="J1296" i="28"/>
  <c r="I1296" i="28"/>
  <c r="H1296" i="28"/>
  <c r="G1296" i="28"/>
  <c r="F1296" i="28"/>
  <c r="E1296" i="28"/>
  <c r="D1296" i="28"/>
  <c r="C1296" i="28"/>
  <c r="B1296" i="28"/>
  <c r="T1295" i="28"/>
  <c r="S1295" i="28"/>
  <c r="R1295" i="28"/>
  <c r="Q1295" i="28"/>
  <c r="P1295" i="28"/>
  <c r="O1295" i="28"/>
  <c r="N1295" i="28"/>
  <c r="M1295" i="28"/>
  <c r="L1295" i="28"/>
  <c r="K1295" i="28"/>
  <c r="J1295" i="28"/>
  <c r="I1295" i="28"/>
  <c r="H1295" i="28"/>
  <c r="G1295" i="28"/>
  <c r="F1295" i="28"/>
  <c r="E1295" i="28"/>
  <c r="D1295" i="28"/>
  <c r="C1295" i="28"/>
  <c r="B1295" i="28"/>
  <c r="T1294" i="28"/>
  <c r="S1294" i="28"/>
  <c r="R1294" i="28"/>
  <c r="Q1294" i="28"/>
  <c r="P1294" i="28"/>
  <c r="O1294" i="28"/>
  <c r="N1294" i="28"/>
  <c r="M1294" i="28"/>
  <c r="L1294" i="28"/>
  <c r="K1294" i="28"/>
  <c r="J1294" i="28"/>
  <c r="I1294" i="28"/>
  <c r="H1294" i="28"/>
  <c r="G1294" i="28"/>
  <c r="F1294" i="28"/>
  <c r="E1294" i="28"/>
  <c r="D1294" i="28"/>
  <c r="C1294" i="28"/>
  <c r="B1294" i="28"/>
  <c r="T1293" i="28"/>
  <c r="S1293" i="28"/>
  <c r="R1293" i="28"/>
  <c r="Q1293" i="28"/>
  <c r="P1293" i="28"/>
  <c r="O1293" i="28"/>
  <c r="N1293" i="28"/>
  <c r="M1293" i="28"/>
  <c r="L1293" i="28"/>
  <c r="K1293" i="28"/>
  <c r="J1293" i="28"/>
  <c r="I1293" i="28"/>
  <c r="H1293" i="28"/>
  <c r="G1293" i="28"/>
  <c r="F1293" i="28"/>
  <c r="E1293" i="28"/>
  <c r="D1293" i="28"/>
  <c r="C1293" i="28"/>
  <c r="B1293" i="28"/>
  <c r="T1292" i="28"/>
  <c r="S1292" i="28"/>
  <c r="R1292" i="28"/>
  <c r="Q1292" i="28"/>
  <c r="P1292" i="28"/>
  <c r="O1292" i="28"/>
  <c r="N1292" i="28"/>
  <c r="M1292" i="28"/>
  <c r="L1292" i="28"/>
  <c r="K1292" i="28"/>
  <c r="J1292" i="28"/>
  <c r="I1292" i="28"/>
  <c r="H1292" i="28"/>
  <c r="G1292" i="28"/>
  <c r="F1292" i="28"/>
  <c r="E1292" i="28"/>
  <c r="D1292" i="28"/>
  <c r="C1292" i="28"/>
  <c r="B1292" i="28"/>
  <c r="T1291" i="28"/>
  <c r="S1291" i="28"/>
  <c r="R1291" i="28"/>
  <c r="Q1291" i="28"/>
  <c r="P1291" i="28"/>
  <c r="O1291" i="28"/>
  <c r="N1291" i="28"/>
  <c r="M1291" i="28"/>
  <c r="L1291" i="28"/>
  <c r="K1291" i="28"/>
  <c r="J1291" i="28"/>
  <c r="I1291" i="28"/>
  <c r="H1291" i="28"/>
  <c r="G1291" i="28"/>
  <c r="F1291" i="28"/>
  <c r="E1291" i="28"/>
  <c r="D1291" i="28"/>
  <c r="C1291" i="28"/>
  <c r="B1291" i="28"/>
  <c r="T1290" i="28"/>
  <c r="S1290" i="28"/>
  <c r="R1290" i="28"/>
  <c r="Q1290" i="28"/>
  <c r="P1290" i="28"/>
  <c r="O1290" i="28"/>
  <c r="N1290" i="28"/>
  <c r="M1290" i="28"/>
  <c r="L1290" i="28"/>
  <c r="K1290" i="28"/>
  <c r="J1290" i="28"/>
  <c r="I1290" i="28"/>
  <c r="H1290" i="28"/>
  <c r="G1290" i="28"/>
  <c r="F1290" i="28"/>
  <c r="E1290" i="28"/>
  <c r="D1290" i="28"/>
  <c r="C1290" i="28"/>
  <c r="B1290" i="28"/>
  <c r="T1289" i="28"/>
  <c r="S1289" i="28"/>
  <c r="R1289" i="28"/>
  <c r="Q1289" i="28"/>
  <c r="P1289" i="28"/>
  <c r="O1289" i="28"/>
  <c r="N1289" i="28"/>
  <c r="M1289" i="28"/>
  <c r="L1289" i="28"/>
  <c r="K1289" i="28"/>
  <c r="J1289" i="28"/>
  <c r="I1289" i="28"/>
  <c r="H1289" i="28"/>
  <c r="G1289" i="28"/>
  <c r="F1289" i="28"/>
  <c r="E1289" i="28"/>
  <c r="D1289" i="28"/>
  <c r="C1289" i="28"/>
  <c r="B1289" i="28"/>
  <c r="T1288" i="28"/>
  <c r="S1288" i="28"/>
  <c r="R1288" i="28"/>
  <c r="Q1288" i="28"/>
  <c r="P1288" i="28"/>
  <c r="O1288" i="28"/>
  <c r="N1288" i="28"/>
  <c r="M1288" i="28"/>
  <c r="L1288" i="28"/>
  <c r="K1288" i="28"/>
  <c r="J1288" i="28"/>
  <c r="I1288" i="28"/>
  <c r="H1288" i="28"/>
  <c r="G1288" i="28"/>
  <c r="F1288" i="28"/>
  <c r="E1288" i="28"/>
  <c r="D1288" i="28"/>
  <c r="C1288" i="28"/>
  <c r="B1288" i="28"/>
  <c r="T1287" i="28"/>
  <c r="S1287" i="28"/>
  <c r="R1287" i="28"/>
  <c r="Q1287" i="28"/>
  <c r="P1287" i="28"/>
  <c r="O1287" i="28"/>
  <c r="N1287" i="28"/>
  <c r="M1287" i="28"/>
  <c r="L1287" i="28"/>
  <c r="K1287" i="28"/>
  <c r="J1287" i="28"/>
  <c r="I1287" i="28"/>
  <c r="H1287" i="28"/>
  <c r="G1287" i="28"/>
  <c r="F1287" i="28"/>
  <c r="E1287" i="28"/>
  <c r="D1287" i="28"/>
  <c r="C1287" i="28"/>
  <c r="B1287" i="28"/>
  <c r="T1286" i="28"/>
  <c r="S1286" i="28"/>
  <c r="R1286" i="28"/>
  <c r="Q1286" i="28"/>
  <c r="P1286" i="28"/>
  <c r="O1286" i="28"/>
  <c r="N1286" i="28"/>
  <c r="M1286" i="28"/>
  <c r="L1286" i="28"/>
  <c r="K1286" i="28"/>
  <c r="J1286" i="28"/>
  <c r="I1286" i="28"/>
  <c r="H1286" i="28"/>
  <c r="G1286" i="28"/>
  <c r="F1286" i="28"/>
  <c r="E1286" i="28"/>
  <c r="D1286" i="28"/>
  <c r="C1286" i="28"/>
  <c r="B1286" i="28"/>
  <c r="T1285" i="28"/>
  <c r="S1285" i="28"/>
  <c r="R1285" i="28"/>
  <c r="Q1285" i="28"/>
  <c r="P1285" i="28"/>
  <c r="O1285" i="28"/>
  <c r="N1285" i="28"/>
  <c r="M1285" i="28"/>
  <c r="L1285" i="28"/>
  <c r="K1285" i="28"/>
  <c r="J1285" i="28"/>
  <c r="I1285" i="28"/>
  <c r="H1285" i="28"/>
  <c r="G1285" i="28"/>
  <c r="F1285" i="28"/>
  <c r="E1285" i="28"/>
  <c r="D1285" i="28"/>
  <c r="C1285" i="28"/>
  <c r="B1285" i="28"/>
  <c r="T1284" i="28"/>
  <c r="S1284" i="28"/>
  <c r="R1284" i="28"/>
  <c r="Q1284" i="28"/>
  <c r="P1284" i="28"/>
  <c r="O1284" i="28"/>
  <c r="N1284" i="28"/>
  <c r="M1284" i="28"/>
  <c r="L1284" i="28"/>
  <c r="K1284" i="28"/>
  <c r="J1284" i="28"/>
  <c r="I1284" i="28"/>
  <c r="H1284" i="28"/>
  <c r="G1284" i="28"/>
  <c r="F1284" i="28"/>
  <c r="E1284" i="28"/>
  <c r="D1284" i="28"/>
  <c r="C1284" i="28"/>
  <c r="B1284" i="28"/>
  <c r="T1283" i="28"/>
  <c r="S1283" i="28"/>
  <c r="R1283" i="28"/>
  <c r="Q1283" i="28"/>
  <c r="P1283" i="28"/>
  <c r="O1283" i="28"/>
  <c r="N1283" i="28"/>
  <c r="M1283" i="28"/>
  <c r="L1283" i="28"/>
  <c r="K1283" i="28"/>
  <c r="J1283" i="28"/>
  <c r="I1283" i="28"/>
  <c r="H1283" i="28"/>
  <c r="G1283" i="28"/>
  <c r="F1283" i="28"/>
  <c r="E1283" i="28"/>
  <c r="D1283" i="28"/>
  <c r="C1283" i="28"/>
  <c r="B1283" i="28"/>
  <c r="T1282" i="28"/>
  <c r="S1282" i="28"/>
  <c r="R1282" i="28"/>
  <c r="Q1282" i="28"/>
  <c r="P1282" i="28"/>
  <c r="O1282" i="28"/>
  <c r="N1282" i="28"/>
  <c r="M1282" i="28"/>
  <c r="L1282" i="28"/>
  <c r="K1282" i="28"/>
  <c r="J1282" i="28"/>
  <c r="I1282" i="28"/>
  <c r="H1282" i="28"/>
  <c r="G1282" i="28"/>
  <c r="F1282" i="28"/>
  <c r="E1282" i="28"/>
  <c r="D1282" i="28"/>
  <c r="C1282" i="28"/>
  <c r="B1282" i="28"/>
  <c r="T1281" i="28"/>
  <c r="S1281" i="28"/>
  <c r="R1281" i="28"/>
  <c r="Q1281" i="28"/>
  <c r="P1281" i="28"/>
  <c r="O1281" i="28"/>
  <c r="N1281" i="28"/>
  <c r="M1281" i="28"/>
  <c r="L1281" i="28"/>
  <c r="K1281" i="28"/>
  <c r="J1281" i="28"/>
  <c r="I1281" i="28"/>
  <c r="H1281" i="28"/>
  <c r="G1281" i="28"/>
  <c r="F1281" i="28"/>
  <c r="E1281" i="28"/>
  <c r="D1281" i="28"/>
  <c r="C1281" i="28"/>
  <c r="B1281" i="28"/>
  <c r="T1280" i="28"/>
  <c r="S1280" i="28"/>
  <c r="R1280" i="28"/>
  <c r="Q1280" i="28"/>
  <c r="P1280" i="28"/>
  <c r="O1280" i="28"/>
  <c r="N1280" i="28"/>
  <c r="M1280" i="28"/>
  <c r="L1280" i="28"/>
  <c r="K1280" i="28"/>
  <c r="J1280" i="28"/>
  <c r="I1280" i="28"/>
  <c r="H1280" i="28"/>
  <c r="G1280" i="28"/>
  <c r="F1280" i="28"/>
  <c r="E1280" i="28"/>
  <c r="D1280" i="28"/>
  <c r="C1280" i="28"/>
  <c r="B1280" i="28"/>
  <c r="T1279" i="28"/>
  <c r="S1279" i="28"/>
  <c r="R1279" i="28"/>
  <c r="Q1279" i="28"/>
  <c r="P1279" i="28"/>
  <c r="O1279" i="28"/>
  <c r="N1279" i="28"/>
  <c r="M1279" i="28"/>
  <c r="L1279" i="28"/>
  <c r="K1279" i="28"/>
  <c r="J1279" i="28"/>
  <c r="I1279" i="28"/>
  <c r="H1279" i="28"/>
  <c r="G1279" i="28"/>
  <c r="F1279" i="28"/>
  <c r="E1279" i="28"/>
  <c r="D1279" i="28"/>
  <c r="C1279" i="28"/>
  <c r="B1279" i="28"/>
  <c r="T1278" i="28"/>
  <c r="S1278" i="28"/>
  <c r="R1278" i="28"/>
  <c r="Q1278" i="28"/>
  <c r="P1278" i="28"/>
  <c r="O1278" i="28"/>
  <c r="N1278" i="28"/>
  <c r="M1278" i="28"/>
  <c r="L1278" i="28"/>
  <c r="K1278" i="28"/>
  <c r="J1278" i="28"/>
  <c r="I1278" i="28"/>
  <c r="H1278" i="28"/>
  <c r="G1278" i="28"/>
  <c r="F1278" i="28"/>
  <c r="E1278" i="28"/>
  <c r="D1278" i="28"/>
  <c r="C1278" i="28"/>
  <c r="B1278" i="28"/>
  <c r="T1277" i="28"/>
  <c r="S1277" i="28"/>
  <c r="R1277" i="28"/>
  <c r="Q1277" i="28"/>
  <c r="P1277" i="28"/>
  <c r="O1277" i="28"/>
  <c r="N1277" i="28"/>
  <c r="M1277" i="28"/>
  <c r="L1277" i="28"/>
  <c r="K1277" i="28"/>
  <c r="J1277" i="28"/>
  <c r="I1277" i="28"/>
  <c r="H1277" i="28"/>
  <c r="G1277" i="28"/>
  <c r="F1277" i="28"/>
  <c r="E1277" i="28"/>
  <c r="D1277" i="28"/>
  <c r="C1277" i="28"/>
  <c r="B1277" i="28"/>
  <c r="T1276" i="28"/>
  <c r="S1276" i="28"/>
  <c r="R1276" i="28"/>
  <c r="Q1276" i="28"/>
  <c r="P1276" i="28"/>
  <c r="O1276" i="28"/>
  <c r="N1276" i="28"/>
  <c r="M1276" i="28"/>
  <c r="L1276" i="28"/>
  <c r="K1276" i="28"/>
  <c r="J1276" i="28"/>
  <c r="I1276" i="28"/>
  <c r="H1276" i="28"/>
  <c r="G1276" i="28"/>
  <c r="F1276" i="28"/>
  <c r="E1276" i="28"/>
  <c r="D1276" i="28"/>
  <c r="C1276" i="28"/>
  <c r="B1276" i="28"/>
  <c r="T1275" i="28"/>
  <c r="S1275" i="28"/>
  <c r="R1275" i="28"/>
  <c r="Q1275" i="28"/>
  <c r="P1275" i="28"/>
  <c r="O1275" i="28"/>
  <c r="N1275" i="28"/>
  <c r="M1275" i="28"/>
  <c r="L1275" i="28"/>
  <c r="K1275" i="28"/>
  <c r="J1275" i="28"/>
  <c r="I1275" i="28"/>
  <c r="H1275" i="28"/>
  <c r="G1275" i="28"/>
  <c r="F1275" i="28"/>
  <c r="E1275" i="28"/>
  <c r="D1275" i="28"/>
  <c r="C1275" i="28"/>
  <c r="B1275" i="28"/>
  <c r="T1274" i="28"/>
  <c r="S1274" i="28"/>
  <c r="R1274" i="28"/>
  <c r="Q1274" i="28"/>
  <c r="P1274" i="28"/>
  <c r="O1274" i="28"/>
  <c r="N1274" i="28"/>
  <c r="M1274" i="28"/>
  <c r="L1274" i="28"/>
  <c r="K1274" i="28"/>
  <c r="J1274" i="28"/>
  <c r="I1274" i="28"/>
  <c r="H1274" i="28"/>
  <c r="G1274" i="28"/>
  <c r="F1274" i="28"/>
  <c r="E1274" i="28"/>
  <c r="D1274" i="28"/>
  <c r="C1274" i="28"/>
  <c r="B1274" i="28"/>
  <c r="T1273" i="28"/>
  <c r="S1273" i="28"/>
  <c r="R1273" i="28"/>
  <c r="Q1273" i="28"/>
  <c r="P1273" i="28"/>
  <c r="O1273" i="28"/>
  <c r="N1273" i="28"/>
  <c r="M1273" i="28"/>
  <c r="L1273" i="28"/>
  <c r="K1273" i="28"/>
  <c r="J1273" i="28"/>
  <c r="I1273" i="28"/>
  <c r="H1273" i="28"/>
  <c r="G1273" i="28"/>
  <c r="F1273" i="28"/>
  <c r="E1273" i="28"/>
  <c r="D1273" i="28"/>
  <c r="C1273" i="28"/>
  <c r="B1273" i="28"/>
  <c r="T1272" i="28"/>
  <c r="S1272" i="28"/>
  <c r="R1272" i="28"/>
  <c r="Q1272" i="28"/>
  <c r="P1272" i="28"/>
  <c r="O1272" i="28"/>
  <c r="N1272" i="28"/>
  <c r="M1272" i="28"/>
  <c r="L1272" i="28"/>
  <c r="K1272" i="28"/>
  <c r="J1272" i="28"/>
  <c r="I1272" i="28"/>
  <c r="H1272" i="28"/>
  <c r="G1272" i="28"/>
  <c r="F1272" i="28"/>
  <c r="E1272" i="28"/>
  <c r="D1272" i="28"/>
  <c r="C1272" i="28"/>
  <c r="B1272" i="28"/>
  <c r="T1271" i="28"/>
  <c r="S1271" i="28"/>
  <c r="R1271" i="28"/>
  <c r="Q1271" i="28"/>
  <c r="P1271" i="28"/>
  <c r="O1271" i="28"/>
  <c r="N1271" i="28"/>
  <c r="M1271" i="28"/>
  <c r="L1271" i="28"/>
  <c r="K1271" i="28"/>
  <c r="J1271" i="28"/>
  <c r="I1271" i="28"/>
  <c r="H1271" i="28"/>
  <c r="G1271" i="28"/>
  <c r="F1271" i="28"/>
  <c r="E1271" i="28"/>
  <c r="D1271" i="28"/>
  <c r="C1271" i="28"/>
  <c r="B1271" i="28"/>
  <c r="T1270" i="28"/>
  <c r="S1270" i="28"/>
  <c r="R1270" i="28"/>
  <c r="Q1270" i="28"/>
  <c r="P1270" i="28"/>
  <c r="O1270" i="28"/>
  <c r="N1270" i="28"/>
  <c r="M1270" i="28"/>
  <c r="L1270" i="28"/>
  <c r="K1270" i="28"/>
  <c r="J1270" i="28"/>
  <c r="I1270" i="28"/>
  <c r="H1270" i="28"/>
  <c r="G1270" i="28"/>
  <c r="F1270" i="28"/>
  <c r="E1270" i="28"/>
  <c r="D1270" i="28"/>
  <c r="C1270" i="28"/>
  <c r="B1270" i="28"/>
  <c r="T1269" i="28"/>
  <c r="S1269" i="28"/>
  <c r="R1269" i="28"/>
  <c r="Q1269" i="28"/>
  <c r="P1269" i="28"/>
  <c r="O1269" i="28"/>
  <c r="N1269" i="28"/>
  <c r="M1269" i="28"/>
  <c r="L1269" i="28"/>
  <c r="K1269" i="28"/>
  <c r="J1269" i="28"/>
  <c r="I1269" i="28"/>
  <c r="H1269" i="28"/>
  <c r="G1269" i="28"/>
  <c r="F1269" i="28"/>
  <c r="E1269" i="28"/>
  <c r="D1269" i="28"/>
  <c r="C1269" i="28"/>
  <c r="B1269" i="28"/>
  <c r="T1268" i="28"/>
  <c r="S1268" i="28"/>
  <c r="R1268" i="28"/>
  <c r="Q1268" i="28"/>
  <c r="P1268" i="28"/>
  <c r="O1268" i="28"/>
  <c r="N1268" i="28"/>
  <c r="M1268" i="28"/>
  <c r="L1268" i="28"/>
  <c r="K1268" i="28"/>
  <c r="J1268" i="28"/>
  <c r="I1268" i="28"/>
  <c r="H1268" i="28"/>
  <c r="G1268" i="28"/>
  <c r="F1268" i="28"/>
  <c r="E1268" i="28"/>
  <c r="D1268" i="28"/>
  <c r="C1268" i="28"/>
  <c r="B1268" i="28"/>
  <c r="T1267" i="28"/>
  <c r="S1267" i="28"/>
  <c r="R1267" i="28"/>
  <c r="Q1267" i="28"/>
  <c r="P1267" i="28"/>
  <c r="O1267" i="28"/>
  <c r="N1267" i="28"/>
  <c r="M1267" i="28"/>
  <c r="L1267" i="28"/>
  <c r="K1267" i="28"/>
  <c r="J1267" i="28"/>
  <c r="I1267" i="28"/>
  <c r="H1267" i="28"/>
  <c r="G1267" i="28"/>
  <c r="F1267" i="28"/>
  <c r="E1267" i="28"/>
  <c r="D1267" i="28"/>
  <c r="C1267" i="28"/>
  <c r="B1267" i="28"/>
  <c r="T1266" i="28"/>
  <c r="S1266" i="28"/>
  <c r="R1266" i="28"/>
  <c r="Q1266" i="28"/>
  <c r="P1266" i="28"/>
  <c r="O1266" i="28"/>
  <c r="N1266" i="28"/>
  <c r="M1266" i="28"/>
  <c r="L1266" i="28"/>
  <c r="K1266" i="28"/>
  <c r="J1266" i="28"/>
  <c r="I1266" i="28"/>
  <c r="H1266" i="28"/>
  <c r="G1266" i="28"/>
  <c r="F1266" i="28"/>
  <c r="E1266" i="28"/>
  <c r="D1266" i="28"/>
  <c r="C1266" i="28"/>
  <c r="B1266" i="28"/>
  <c r="T1265" i="28"/>
  <c r="S1265" i="28"/>
  <c r="R1265" i="28"/>
  <c r="Q1265" i="28"/>
  <c r="P1265" i="28"/>
  <c r="O1265" i="28"/>
  <c r="N1265" i="28"/>
  <c r="M1265" i="28"/>
  <c r="L1265" i="28"/>
  <c r="K1265" i="28"/>
  <c r="J1265" i="28"/>
  <c r="I1265" i="28"/>
  <c r="H1265" i="28"/>
  <c r="G1265" i="28"/>
  <c r="F1265" i="28"/>
  <c r="E1265" i="28"/>
  <c r="D1265" i="28"/>
  <c r="C1265" i="28"/>
  <c r="B1265" i="28"/>
  <c r="T1264" i="28"/>
  <c r="S1264" i="28"/>
  <c r="R1264" i="28"/>
  <c r="Q1264" i="28"/>
  <c r="P1264" i="28"/>
  <c r="O1264" i="28"/>
  <c r="N1264" i="28"/>
  <c r="M1264" i="28"/>
  <c r="L1264" i="28"/>
  <c r="K1264" i="28"/>
  <c r="J1264" i="28"/>
  <c r="I1264" i="28"/>
  <c r="H1264" i="28"/>
  <c r="G1264" i="28"/>
  <c r="F1264" i="28"/>
  <c r="E1264" i="28"/>
  <c r="D1264" i="28"/>
  <c r="C1264" i="28"/>
  <c r="B1264" i="28"/>
  <c r="T1263" i="28"/>
  <c r="S1263" i="28"/>
  <c r="R1263" i="28"/>
  <c r="Q1263" i="28"/>
  <c r="P1263" i="28"/>
  <c r="O1263" i="28"/>
  <c r="N1263" i="28"/>
  <c r="M1263" i="28"/>
  <c r="L1263" i="28"/>
  <c r="K1263" i="28"/>
  <c r="J1263" i="28"/>
  <c r="I1263" i="28"/>
  <c r="H1263" i="28"/>
  <c r="G1263" i="28"/>
  <c r="F1263" i="28"/>
  <c r="E1263" i="28"/>
  <c r="D1263" i="28"/>
  <c r="C1263" i="28"/>
  <c r="B1263" i="28"/>
  <c r="T1262" i="28"/>
  <c r="S1262" i="28"/>
  <c r="R1262" i="28"/>
  <c r="Q1262" i="28"/>
  <c r="P1262" i="28"/>
  <c r="O1262" i="28"/>
  <c r="N1262" i="28"/>
  <c r="M1262" i="28"/>
  <c r="L1262" i="28"/>
  <c r="K1262" i="28"/>
  <c r="J1262" i="28"/>
  <c r="I1262" i="28"/>
  <c r="H1262" i="28"/>
  <c r="G1262" i="28"/>
  <c r="F1262" i="28"/>
  <c r="E1262" i="28"/>
  <c r="D1262" i="28"/>
  <c r="C1262" i="28"/>
  <c r="B1262" i="28"/>
  <c r="T1261" i="28"/>
  <c r="S1261" i="28"/>
  <c r="R1261" i="28"/>
  <c r="Q1261" i="28"/>
  <c r="P1261" i="28"/>
  <c r="O1261" i="28"/>
  <c r="N1261" i="28"/>
  <c r="M1261" i="28"/>
  <c r="L1261" i="28"/>
  <c r="K1261" i="28"/>
  <c r="J1261" i="28"/>
  <c r="I1261" i="28"/>
  <c r="H1261" i="28"/>
  <c r="G1261" i="28"/>
  <c r="F1261" i="28"/>
  <c r="E1261" i="28"/>
  <c r="D1261" i="28"/>
  <c r="C1261" i="28"/>
  <c r="B1261" i="28"/>
  <c r="T1260" i="28"/>
  <c r="S1260" i="28"/>
  <c r="R1260" i="28"/>
  <c r="Q1260" i="28"/>
  <c r="P1260" i="28"/>
  <c r="O1260" i="28"/>
  <c r="N1260" i="28"/>
  <c r="M1260" i="28"/>
  <c r="L1260" i="28"/>
  <c r="K1260" i="28"/>
  <c r="J1260" i="28"/>
  <c r="I1260" i="28"/>
  <c r="H1260" i="28"/>
  <c r="G1260" i="28"/>
  <c r="F1260" i="28"/>
  <c r="E1260" i="28"/>
  <c r="D1260" i="28"/>
  <c r="C1260" i="28"/>
  <c r="B1260" i="28"/>
  <c r="T1259" i="28"/>
  <c r="S1259" i="28"/>
  <c r="R1259" i="28"/>
  <c r="Q1259" i="28"/>
  <c r="P1259" i="28"/>
  <c r="O1259" i="28"/>
  <c r="N1259" i="28"/>
  <c r="M1259" i="28"/>
  <c r="L1259" i="28"/>
  <c r="K1259" i="28"/>
  <c r="J1259" i="28"/>
  <c r="I1259" i="28"/>
  <c r="H1259" i="28"/>
  <c r="G1259" i="28"/>
  <c r="F1259" i="28"/>
  <c r="E1259" i="28"/>
  <c r="D1259" i="28"/>
  <c r="C1259" i="28"/>
  <c r="B1259" i="28"/>
  <c r="T1258" i="28"/>
  <c r="S1258" i="28"/>
  <c r="R1258" i="28"/>
  <c r="Q1258" i="28"/>
  <c r="P1258" i="28"/>
  <c r="O1258" i="28"/>
  <c r="N1258" i="28"/>
  <c r="M1258" i="28"/>
  <c r="L1258" i="28"/>
  <c r="K1258" i="28"/>
  <c r="J1258" i="28"/>
  <c r="I1258" i="28"/>
  <c r="H1258" i="28"/>
  <c r="G1258" i="28"/>
  <c r="F1258" i="28"/>
  <c r="E1258" i="28"/>
  <c r="D1258" i="28"/>
  <c r="C1258" i="28"/>
  <c r="B1258" i="28"/>
  <c r="T1257" i="28"/>
  <c r="S1257" i="28"/>
  <c r="R1257" i="28"/>
  <c r="Q1257" i="28"/>
  <c r="P1257" i="28"/>
  <c r="O1257" i="28"/>
  <c r="N1257" i="28"/>
  <c r="M1257" i="28"/>
  <c r="L1257" i="28"/>
  <c r="K1257" i="28"/>
  <c r="J1257" i="28"/>
  <c r="I1257" i="28"/>
  <c r="H1257" i="28"/>
  <c r="G1257" i="28"/>
  <c r="F1257" i="28"/>
  <c r="E1257" i="28"/>
  <c r="D1257" i="28"/>
  <c r="C1257" i="28"/>
  <c r="B1257" i="28"/>
  <c r="T1256" i="28"/>
  <c r="S1256" i="28"/>
  <c r="R1256" i="28"/>
  <c r="Q1256" i="28"/>
  <c r="P1256" i="28"/>
  <c r="O1256" i="28"/>
  <c r="N1256" i="28"/>
  <c r="M1256" i="28"/>
  <c r="L1256" i="28"/>
  <c r="K1256" i="28"/>
  <c r="J1256" i="28"/>
  <c r="I1256" i="28"/>
  <c r="H1256" i="28"/>
  <c r="G1256" i="28"/>
  <c r="F1256" i="28"/>
  <c r="E1256" i="28"/>
  <c r="D1256" i="28"/>
  <c r="C1256" i="28"/>
  <c r="B1256" i="28"/>
  <c r="T1255" i="28"/>
  <c r="S1255" i="28"/>
  <c r="R1255" i="28"/>
  <c r="Q1255" i="28"/>
  <c r="P1255" i="28"/>
  <c r="O1255" i="28"/>
  <c r="N1255" i="28"/>
  <c r="M1255" i="28"/>
  <c r="L1255" i="28"/>
  <c r="K1255" i="28"/>
  <c r="J1255" i="28"/>
  <c r="I1255" i="28"/>
  <c r="H1255" i="28"/>
  <c r="G1255" i="28"/>
  <c r="F1255" i="28"/>
  <c r="E1255" i="28"/>
  <c r="D1255" i="28"/>
  <c r="C1255" i="28"/>
  <c r="B1255" i="28"/>
  <c r="T1254" i="28"/>
  <c r="S1254" i="28"/>
  <c r="R1254" i="28"/>
  <c r="Q1254" i="28"/>
  <c r="P1254" i="28"/>
  <c r="O1254" i="28"/>
  <c r="N1254" i="28"/>
  <c r="M1254" i="28"/>
  <c r="L1254" i="28"/>
  <c r="K1254" i="28"/>
  <c r="J1254" i="28"/>
  <c r="I1254" i="28"/>
  <c r="H1254" i="28"/>
  <c r="G1254" i="28"/>
  <c r="F1254" i="28"/>
  <c r="E1254" i="28"/>
  <c r="D1254" i="28"/>
  <c r="C1254" i="28"/>
  <c r="B1254" i="28"/>
  <c r="T1253" i="28"/>
  <c r="S1253" i="28"/>
  <c r="R1253" i="28"/>
  <c r="Q1253" i="28"/>
  <c r="P1253" i="28"/>
  <c r="O1253" i="28"/>
  <c r="N1253" i="28"/>
  <c r="M1253" i="28"/>
  <c r="L1253" i="28"/>
  <c r="K1253" i="28"/>
  <c r="J1253" i="28"/>
  <c r="I1253" i="28"/>
  <c r="H1253" i="28"/>
  <c r="G1253" i="28"/>
  <c r="F1253" i="28"/>
  <c r="E1253" i="28"/>
  <c r="D1253" i="28"/>
  <c r="C1253" i="28"/>
  <c r="B1253" i="28"/>
  <c r="T1252" i="28"/>
  <c r="S1252" i="28"/>
  <c r="R1252" i="28"/>
  <c r="Q1252" i="28"/>
  <c r="P1252" i="28"/>
  <c r="O1252" i="28"/>
  <c r="N1252" i="28"/>
  <c r="M1252" i="28"/>
  <c r="L1252" i="28"/>
  <c r="K1252" i="28"/>
  <c r="J1252" i="28"/>
  <c r="I1252" i="28"/>
  <c r="H1252" i="28"/>
  <c r="G1252" i="28"/>
  <c r="F1252" i="28"/>
  <c r="E1252" i="28"/>
  <c r="D1252" i="28"/>
  <c r="C1252" i="28"/>
  <c r="B1252" i="28"/>
  <c r="T1251" i="28"/>
  <c r="S1251" i="28"/>
  <c r="R1251" i="28"/>
  <c r="Q1251" i="28"/>
  <c r="P1251" i="28"/>
  <c r="O1251" i="28"/>
  <c r="N1251" i="28"/>
  <c r="M1251" i="28"/>
  <c r="L1251" i="28"/>
  <c r="K1251" i="28"/>
  <c r="J1251" i="28"/>
  <c r="I1251" i="28"/>
  <c r="H1251" i="28"/>
  <c r="G1251" i="28"/>
  <c r="F1251" i="28"/>
  <c r="E1251" i="28"/>
  <c r="D1251" i="28"/>
  <c r="C1251" i="28"/>
  <c r="B1251" i="28"/>
  <c r="T1250" i="28"/>
  <c r="S1250" i="28"/>
  <c r="R1250" i="28"/>
  <c r="Q1250" i="28"/>
  <c r="P1250" i="28"/>
  <c r="O1250" i="28"/>
  <c r="N1250" i="28"/>
  <c r="M1250" i="28"/>
  <c r="L1250" i="28"/>
  <c r="K1250" i="28"/>
  <c r="J1250" i="28"/>
  <c r="I1250" i="28"/>
  <c r="H1250" i="28"/>
  <c r="G1250" i="28"/>
  <c r="F1250" i="28"/>
  <c r="E1250" i="28"/>
  <c r="D1250" i="28"/>
  <c r="C1250" i="28"/>
  <c r="B1250" i="28"/>
  <c r="T1249" i="28"/>
  <c r="S1249" i="28"/>
  <c r="R1249" i="28"/>
  <c r="Q1249" i="28"/>
  <c r="P1249" i="28"/>
  <c r="O1249" i="28"/>
  <c r="N1249" i="28"/>
  <c r="M1249" i="28"/>
  <c r="L1249" i="28"/>
  <c r="K1249" i="28"/>
  <c r="J1249" i="28"/>
  <c r="I1249" i="28"/>
  <c r="H1249" i="28"/>
  <c r="G1249" i="28"/>
  <c r="F1249" i="28"/>
  <c r="E1249" i="28"/>
  <c r="D1249" i="28"/>
  <c r="C1249" i="28"/>
  <c r="B1249" i="28"/>
  <c r="T1248" i="28"/>
  <c r="S1248" i="28"/>
  <c r="R1248" i="28"/>
  <c r="Q1248" i="28"/>
  <c r="P1248" i="28"/>
  <c r="O1248" i="28"/>
  <c r="N1248" i="28"/>
  <c r="M1248" i="28"/>
  <c r="L1248" i="28"/>
  <c r="K1248" i="28"/>
  <c r="J1248" i="28"/>
  <c r="I1248" i="28"/>
  <c r="H1248" i="28"/>
  <c r="G1248" i="28"/>
  <c r="F1248" i="28"/>
  <c r="E1248" i="28"/>
  <c r="D1248" i="28"/>
  <c r="C1248" i="28"/>
  <c r="B1248" i="28"/>
  <c r="T1247" i="28"/>
  <c r="S1247" i="28"/>
  <c r="R1247" i="28"/>
  <c r="Q1247" i="28"/>
  <c r="P1247" i="28"/>
  <c r="O1247" i="28"/>
  <c r="N1247" i="28"/>
  <c r="M1247" i="28"/>
  <c r="L1247" i="28"/>
  <c r="K1247" i="28"/>
  <c r="J1247" i="28"/>
  <c r="I1247" i="28"/>
  <c r="H1247" i="28"/>
  <c r="G1247" i="28"/>
  <c r="F1247" i="28"/>
  <c r="E1247" i="28"/>
  <c r="D1247" i="28"/>
  <c r="C1247" i="28"/>
  <c r="B1247" i="28"/>
  <c r="T1246" i="28"/>
  <c r="S1246" i="28"/>
  <c r="R1246" i="28"/>
  <c r="Q1246" i="28"/>
  <c r="P1246" i="28"/>
  <c r="O1246" i="28"/>
  <c r="N1246" i="28"/>
  <c r="M1246" i="28"/>
  <c r="L1246" i="28"/>
  <c r="K1246" i="28"/>
  <c r="J1246" i="28"/>
  <c r="I1246" i="28"/>
  <c r="H1246" i="28"/>
  <c r="G1246" i="28"/>
  <c r="F1246" i="28"/>
  <c r="E1246" i="28"/>
  <c r="D1246" i="28"/>
  <c r="C1246" i="28"/>
  <c r="B1246" i="28"/>
  <c r="T1245" i="28"/>
  <c r="S1245" i="28"/>
  <c r="R1245" i="28"/>
  <c r="Q1245" i="28"/>
  <c r="P1245" i="28"/>
  <c r="O1245" i="28"/>
  <c r="N1245" i="28"/>
  <c r="M1245" i="28"/>
  <c r="L1245" i="28"/>
  <c r="K1245" i="28"/>
  <c r="J1245" i="28"/>
  <c r="I1245" i="28"/>
  <c r="H1245" i="28"/>
  <c r="G1245" i="28"/>
  <c r="F1245" i="28"/>
  <c r="E1245" i="28"/>
  <c r="D1245" i="28"/>
  <c r="C1245" i="28"/>
  <c r="B1245" i="28"/>
  <c r="T1244" i="28"/>
  <c r="S1244" i="28"/>
  <c r="R1244" i="28"/>
  <c r="Q1244" i="28"/>
  <c r="P1244" i="28"/>
  <c r="O1244" i="28"/>
  <c r="N1244" i="28"/>
  <c r="M1244" i="28"/>
  <c r="L1244" i="28"/>
  <c r="K1244" i="28"/>
  <c r="J1244" i="28"/>
  <c r="I1244" i="28"/>
  <c r="H1244" i="28"/>
  <c r="G1244" i="28"/>
  <c r="F1244" i="28"/>
  <c r="E1244" i="28"/>
  <c r="D1244" i="28"/>
  <c r="C1244" i="28"/>
  <c r="B1244" i="28"/>
  <c r="T1243" i="28"/>
  <c r="S1243" i="28"/>
  <c r="R1243" i="28"/>
  <c r="Q1243" i="28"/>
  <c r="P1243" i="28"/>
  <c r="O1243" i="28"/>
  <c r="N1243" i="28"/>
  <c r="M1243" i="28"/>
  <c r="L1243" i="28"/>
  <c r="K1243" i="28"/>
  <c r="J1243" i="28"/>
  <c r="I1243" i="28"/>
  <c r="H1243" i="28"/>
  <c r="G1243" i="28"/>
  <c r="F1243" i="28"/>
  <c r="E1243" i="28"/>
  <c r="D1243" i="28"/>
  <c r="C1243" i="28"/>
  <c r="B1243" i="28"/>
  <c r="T1242" i="28"/>
  <c r="S1242" i="28"/>
  <c r="R1242" i="28"/>
  <c r="Q1242" i="28"/>
  <c r="P1242" i="28"/>
  <c r="O1242" i="28"/>
  <c r="N1242" i="28"/>
  <c r="M1242" i="28"/>
  <c r="L1242" i="28"/>
  <c r="K1242" i="28"/>
  <c r="J1242" i="28"/>
  <c r="I1242" i="28"/>
  <c r="H1242" i="28"/>
  <c r="G1242" i="28"/>
  <c r="F1242" i="28"/>
  <c r="E1242" i="28"/>
  <c r="D1242" i="28"/>
  <c r="C1242" i="28"/>
  <c r="B1242" i="28"/>
  <c r="T1241" i="28"/>
  <c r="S1241" i="28"/>
  <c r="R1241" i="28"/>
  <c r="Q1241" i="28"/>
  <c r="P1241" i="28"/>
  <c r="O1241" i="28"/>
  <c r="N1241" i="28"/>
  <c r="M1241" i="28"/>
  <c r="L1241" i="28"/>
  <c r="K1241" i="28"/>
  <c r="J1241" i="28"/>
  <c r="I1241" i="28"/>
  <c r="H1241" i="28"/>
  <c r="G1241" i="28"/>
  <c r="F1241" i="28"/>
  <c r="E1241" i="28"/>
  <c r="D1241" i="28"/>
  <c r="C1241" i="28"/>
  <c r="B1241" i="28"/>
  <c r="T1240" i="28"/>
  <c r="S1240" i="28"/>
  <c r="R1240" i="28"/>
  <c r="Q1240" i="28"/>
  <c r="P1240" i="28"/>
  <c r="O1240" i="28"/>
  <c r="N1240" i="28"/>
  <c r="M1240" i="28"/>
  <c r="L1240" i="28"/>
  <c r="K1240" i="28"/>
  <c r="J1240" i="28"/>
  <c r="I1240" i="28"/>
  <c r="H1240" i="28"/>
  <c r="G1240" i="28"/>
  <c r="F1240" i="28"/>
  <c r="E1240" i="28"/>
  <c r="D1240" i="28"/>
  <c r="C1240" i="28"/>
  <c r="B1240" i="28"/>
  <c r="T1239" i="28"/>
  <c r="S1239" i="28"/>
  <c r="R1239" i="28"/>
  <c r="Q1239" i="28"/>
  <c r="P1239" i="28"/>
  <c r="O1239" i="28"/>
  <c r="N1239" i="28"/>
  <c r="M1239" i="28"/>
  <c r="L1239" i="28"/>
  <c r="K1239" i="28"/>
  <c r="J1239" i="28"/>
  <c r="I1239" i="28"/>
  <c r="H1239" i="28"/>
  <c r="G1239" i="28"/>
  <c r="F1239" i="28"/>
  <c r="E1239" i="28"/>
  <c r="D1239" i="28"/>
  <c r="C1239" i="28"/>
  <c r="B1239" i="28"/>
  <c r="T1238" i="28"/>
  <c r="S1238" i="28"/>
  <c r="R1238" i="28"/>
  <c r="Q1238" i="28"/>
  <c r="P1238" i="28"/>
  <c r="O1238" i="28"/>
  <c r="N1238" i="28"/>
  <c r="M1238" i="28"/>
  <c r="L1238" i="28"/>
  <c r="K1238" i="28"/>
  <c r="J1238" i="28"/>
  <c r="I1238" i="28"/>
  <c r="H1238" i="28"/>
  <c r="G1238" i="28"/>
  <c r="F1238" i="28"/>
  <c r="E1238" i="28"/>
  <c r="D1238" i="28"/>
  <c r="C1238" i="28"/>
  <c r="B1238" i="28"/>
  <c r="T1237" i="28"/>
  <c r="S1237" i="28"/>
  <c r="R1237" i="28"/>
  <c r="Q1237" i="28"/>
  <c r="P1237" i="28"/>
  <c r="O1237" i="28"/>
  <c r="N1237" i="28"/>
  <c r="M1237" i="28"/>
  <c r="L1237" i="28"/>
  <c r="K1237" i="28"/>
  <c r="J1237" i="28"/>
  <c r="I1237" i="28"/>
  <c r="H1237" i="28"/>
  <c r="G1237" i="28"/>
  <c r="F1237" i="28"/>
  <c r="E1237" i="28"/>
  <c r="D1237" i="28"/>
  <c r="C1237" i="28"/>
  <c r="B1237" i="28"/>
  <c r="T1236" i="28"/>
  <c r="S1236" i="28"/>
  <c r="R1236" i="28"/>
  <c r="Q1236" i="28"/>
  <c r="P1236" i="28"/>
  <c r="O1236" i="28"/>
  <c r="N1236" i="28"/>
  <c r="M1236" i="28"/>
  <c r="L1236" i="28"/>
  <c r="K1236" i="28"/>
  <c r="J1236" i="28"/>
  <c r="I1236" i="28"/>
  <c r="H1236" i="28"/>
  <c r="G1236" i="28"/>
  <c r="F1236" i="28"/>
  <c r="E1236" i="28"/>
  <c r="D1236" i="28"/>
  <c r="C1236" i="28"/>
  <c r="B1236" i="28"/>
  <c r="T1235" i="28"/>
  <c r="S1235" i="28"/>
  <c r="R1235" i="28"/>
  <c r="Q1235" i="28"/>
  <c r="P1235" i="28"/>
  <c r="O1235" i="28"/>
  <c r="N1235" i="28"/>
  <c r="M1235" i="28"/>
  <c r="L1235" i="28"/>
  <c r="K1235" i="28"/>
  <c r="J1235" i="28"/>
  <c r="I1235" i="28"/>
  <c r="H1235" i="28"/>
  <c r="G1235" i="28"/>
  <c r="F1235" i="28"/>
  <c r="E1235" i="28"/>
  <c r="D1235" i="28"/>
  <c r="C1235" i="28"/>
  <c r="B1235" i="28"/>
  <c r="T1234" i="28"/>
  <c r="S1234" i="28"/>
  <c r="R1234" i="28"/>
  <c r="Q1234" i="28"/>
  <c r="P1234" i="28"/>
  <c r="O1234" i="28"/>
  <c r="N1234" i="28"/>
  <c r="M1234" i="28"/>
  <c r="L1234" i="28"/>
  <c r="K1234" i="28"/>
  <c r="J1234" i="28"/>
  <c r="I1234" i="28"/>
  <c r="H1234" i="28"/>
  <c r="G1234" i="28"/>
  <c r="F1234" i="28"/>
  <c r="E1234" i="28"/>
  <c r="D1234" i="28"/>
  <c r="C1234" i="28"/>
  <c r="B1234" i="28"/>
  <c r="T1233" i="28"/>
  <c r="S1233" i="28"/>
  <c r="R1233" i="28"/>
  <c r="Q1233" i="28"/>
  <c r="P1233" i="28"/>
  <c r="O1233" i="28"/>
  <c r="N1233" i="28"/>
  <c r="M1233" i="28"/>
  <c r="L1233" i="28"/>
  <c r="K1233" i="28"/>
  <c r="J1233" i="28"/>
  <c r="I1233" i="28"/>
  <c r="H1233" i="28"/>
  <c r="G1233" i="28"/>
  <c r="F1233" i="28"/>
  <c r="E1233" i="28"/>
  <c r="D1233" i="28"/>
  <c r="C1233" i="28"/>
  <c r="B1233" i="28"/>
  <c r="T1232" i="28"/>
  <c r="S1232" i="28"/>
  <c r="R1232" i="28"/>
  <c r="Q1232" i="28"/>
  <c r="P1232" i="28"/>
  <c r="O1232" i="28"/>
  <c r="N1232" i="28"/>
  <c r="M1232" i="28"/>
  <c r="L1232" i="28"/>
  <c r="K1232" i="28"/>
  <c r="J1232" i="28"/>
  <c r="I1232" i="28"/>
  <c r="H1232" i="28"/>
  <c r="G1232" i="28"/>
  <c r="F1232" i="28"/>
  <c r="E1232" i="28"/>
  <c r="D1232" i="28"/>
  <c r="C1232" i="28"/>
  <c r="B1232" i="28"/>
  <c r="T1231" i="28"/>
  <c r="S1231" i="28"/>
  <c r="R1231" i="28"/>
  <c r="Q1231" i="28"/>
  <c r="P1231" i="28"/>
  <c r="O1231" i="28"/>
  <c r="N1231" i="28"/>
  <c r="M1231" i="28"/>
  <c r="L1231" i="28"/>
  <c r="K1231" i="28"/>
  <c r="J1231" i="28"/>
  <c r="I1231" i="28"/>
  <c r="H1231" i="28"/>
  <c r="G1231" i="28"/>
  <c r="F1231" i="28"/>
  <c r="E1231" i="28"/>
  <c r="D1231" i="28"/>
  <c r="C1231" i="28"/>
  <c r="B1231" i="28"/>
  <c r="T1230" i="28"/>
  <c r="S1230" i="28"/>
  <c r="R1230" i="28"/>
  <c r="Q1230" i="28"/>
  <c r="P1230" i="28"/>
  <c r="O1230" i="28"/>
  <c r="N1230" i="28"/>
  <c r="M1230" i="28"/>
  <c r="L1230" i="28"/>
  <c r="K1230" i="28"/>
  <c r="J1230" i="28"/>
  <c r="I1230" i="28"/>
  <c r="H1230" i="28"/>
  <c r="G1230" i="28"/>
  <c r="F1230" i="28"/>
  <c r="E1230" i="28"/>
  <c r="D1230" i="28"/>
  <c r="C1230" i="28"/>
  <c r="B1230" i="28"/>
  <c r="T1229" i="28"/>
  <c r="S1229" i="28"/>
  <c r="R1229" i="28"/>
  <c r="Q1229" i="28"/>
  <c r="P1229" i="28"/>
  <c r="O1229" i="28"/>
  <c r="N1229" i="28"/>
  <c r="M1229" i="28"/>
  <c r="L1229" i="28"/>
  <c r="K1229" i="28"/>
  <c r="J1229" i="28"/>
  <c r="I1229" i="28"/>
  <c r="H1229" i="28"/>
  <c r="G1229" i="28"/>
  <c r="F1229" i="28"/>
  <c r="E1229" i="28"/>
  <c r="D1229" i="28"/>
  <c r="C1229" i="28"/>
  <c r="B1229" i="28"/>
  <c r="T1228" i="28"/>
  <c r="S1228" i="28"/>
  <c r="R1228" i="28"/>
  <c r="Q1228" i="28"/>
  <c r="P1228" i="28"/>
  <c r="O1228" i="28"/>
  <c r="N1228" i="28"/>
  <c r="M1228" i="28"/>
  <c r="L1228" i="28"/>
  <c r="K1228" i="28"/>
  <c r="J1228" i="28"/>
  <c r="I1228" i="28"/>
  <c r="H1228" i="28"/>
  <c r="G1228" i="28"/>
  <c r="F1228" i="28"/>
  <c r="E1228" i="28"/>
  <c r="D1228" i="28"/>
  <c r="C1228" i="28"/>
  <c r="B1228" i="28"/>
  <c r="T1227" i="28"/>
  <c r="S1227" i="28"/>
  <c r="R1227" i="28"/>
  <c r="Q1227" i="28"/>
  <c r="P1227" i="28"/>
  <c r="O1227" i="28"/>
  <c r="N1227" i="28"/>
  <c r="M1227" i="28"/>
  <c r="L1227" i="28"/>
  <c r="K1227" i="28"/>
  <c r="J1227" i="28"/>
  <c r="I1227" i="28"/>
  <c r="H1227" i="28"/>
  <c r="G1227" i="28"/>
  <c r="F1227" i="28"/>
  <c r="E1227" i="28"/>
  <c r="D1227" i="28"/>
  <c r="C1227" i="28"/>
  <c r="B1227" i="28"/>
  <c r="T1226" i="28"/>
  <c r="S1226" i="28"/>
  <c r="R1226" i="28"/>
  <c r="Q1226" i="28"/>
  <c r="P1226" i="28"/>
  <c r="O1226" i="28"/>
  <c r="N1226" i="28"/>
  <c r="M1226" i="28"/>
  <c r="L1226" i="28"/>
  <c r="K1226" i="28"/>
  <c r="J1226" i="28"/>
  <c r="I1226" i="28"/>
  <c r="H1226" i="28"/>
  <c r="G1226" i="28"/>
  <c r="F1226" i="28"/>
  <c r="E1226" i="28"/>
  <c r="D1226" i="28"/>
  <c r="C1226" i="28"/>
  <c r="B1226" i="28"/>
  <c r="T1225" i="28"/>
  <c r="S1225" i="28"/>
  <c r="R1225" i="28"/>
  <c r="Q1225" i="28"/>
  <c r="P1225" i="28"/>
  <c r="O1225" i="28"/>
  <c r="N1225" i="28"/>
  <c r="M1225" i="28"/>
  <c r="L1225" i="28"/>
  <c r="K1225" i="28"/>
  <c r="J1225" i="28"/>
  <c r="I1225" i="28"/>
  <c r="H1225" i="28"/>
  <c r="G1225" i="28"/>
  <c r="F1225" i="28"/>
  <c r="E1225" i="28"/>
  <c r="D1225" i="28"/>
  <c r="C1225" i="28"/>
  <c r="B1225" i="28"/>
  <c r="T1224" i="28"/>
  <c r="S1224" i="28"/>
  <c r="R1224" i="28"/>
  <c r="Q1224" i="28"/>
  <c r="P1224" i="28"/>
  <c r="O1224" i="28"/>
  <c r="N1224" i="28"/>
  <c r="M1224" i="28"/>
  <c r="L1224" i="28"/>
  <c r="K1224" i="28"/>
  <c r="J1224" i="28"/>
  <c r="I1224" i="28"/>
  <c r="H1224" i="28"/>
  <c r="G1224" i="28"/>
  <c r="F1224" i="28"/>
  <c r="E1224" i="28"/>
  <c r="D1224" i="28"/>
  <c r="C1224" i="28"/>
  <c r="B1224" i="28"/>
  <c r="T1223" i="28"/>
  <c r="S1223" i="28"/>
  <c r="R1223" i="28"/>
  <c r="Q1223" i="28"/>
  <c r="P1223" i="28"/>
  <c r="O1223" i="28"/>
  <c r="N1223" i="28"/>
  <c r="M1223" i="28"/>
  <c r="L1223" i="28"/>
  <c r="K1223" i="28"/>
  <c r="J1223" i="28"/>
  <c r="I1223" i="28"/>
  <c r="H1223" i="28"/>
  <c r="G1223" i="28"/>
  <c r="F1223" i="28"/>
  <c r="E1223" i="28"/>
  <c r="D1223" i="28"/>
  <c r="C1223" i="28"/>
  <c r="B1223" i="28"/>
  <c r="T1222" i="28"/>
  <c r="S1222" i="28"/>
  <c r="R1222" i="28"/>
  <c r="Q1222" i="28"/>
  <c r="P1222" i="28"/>
  <c r="O1222" i="28"/>
  <c r="N1222" i="28"/>
  <c r="M1222" i="28"/>
  <c r="L1222" i="28"/>
  <c r="K1222" i="28"/>
  <c r="J1222" i="28"/>
  <c r="I1222" i="28"/>
  <c r="H1222" i="28"/>
  <c r="G1222" i="28"/>
  <c r="F1222" i="28"/>
  <c r="E1222" i="28"/>
  <c r="D1222" i="28"/>
  <c r="C1222" i="28"/>
  <c r="B1222" i="28"/>
  <c r="T1221" i="28"/>
  <c r="S1221" i="28"/>
  <c r="R1221" i="28"/>
  <c r="Q1221" i="28"/>
  <c r="P1221" i="28"/>
  <c r="O1221" i="28"/>
  <c r="N1221" i="28"/>
  <c r="M1221" i="28"/>
  <c r="L1221" i="28"/>
  <c r="K1221" i="28"/>
  <c r="J1221" i="28"/>
  <c r="I1221" i="28"/>
  <c r="H1221" i="28"/>
  <c r="G1221" i="28"/>
  <c r="F1221" i="28"/>
  <c r="E1221" i="28"/>
  <c r="D1221" i="28"/>
  <c r="C1221" i="28"/>
  <c r="B1221" i="28"/>
  <c r="T1220" i="28"/>
  <c r="S1220" i="28"/>
  <c r="R1220" i="28"/>
  <c r="Q1220" i="28"/>
  <c r="P1220" i="28"/>
  <c r="O1220" i="28"/>
  <c r="N1220" i="28"/>
  <c r="M1220" i="28"/>
  <c r="L1220" i="28"/>
  <c r="K1220" i="28"/>
  <c r="J1220" i="28"/>
  <c r="I1220" i="28"/>
  <c r="H1220" i="28"/>
  <c r="G1220" i="28"/>
  <c r="F1220" i="28"/>
  <c r="E1220" i="28"/>
  <c r="D1220" i="28"/>
  <c r="C1220" i="28"/>
  <c r="B1220" i="28"/>
  <c r="T1219" i="28"/>
  <c r="S1219" i="28"/>
  <c r="R1219" i="28"/>
  <c r="Q1219" i="28"/>
  <c r="P1219" i="28"/>
  <c r="O1219" i="28"/>
  <c r="N1219" i="28"/>
  <c r="M1219" i="28"/>
  <c r="L1219" i="28"/>
  <c r="K1219" i="28"/>
  <c r="J1219" i="28"/>
  <c r="I1219" i="28"/>
  <c r="H1219" i="28"/>
  <c r="G1219" i="28"/>
  <c r="F1219" i="28"/>
  <c r="E1219" i="28"/>
  <c r="D1219" i="28"/>
  <c r="C1219" i="28"/>
  <c r="B1219" i="28"/>
  <c r="T1218" i="28"/>
  <c r="S1218" i="28"/>
  <c r="R1218" i="28"/>
  <c r="Q1218" i="28"/>
  <c r="P1218" i="28"/>
  <c r="O1218" i="28"/>
  <c r="N1218" i="28"/>
  <c r="M1218" i="28"/>
  <c r="L1218" i="28"/>
  <c r="K1218" i="28"/>
  <c r="J1218" i="28"/>
  <c r="I1218" i="28"/>
  <c r="H1218" i="28"/>
  <c r="G1218" i="28"/>
  <c r="F1218" i="28"/>
  <c r="E1218" i="28"/>
  <c r="D1218" i="28"/>
  <c r="C1218" i="28"/>
  <c r="B1218" i="28"/>
  <c r="T1217" i="28"/>
  <c r="S1217" i="28"/>
  <c r="R1217" i="28"/>
  <c r="Q1217" i="28"/>
  <c r="P1217" i="28"/>
  <c r="O1217" i="28"/>
  <c r="N1217" i="28"/>
  <c r="M1217" i="28"/>
  <c r="L1217" i="28"/>
  <c r="K1217" i="28"/>
  <c r="J1217" i="28"/>
  <c r="I1217" i="28"/>
  <c r="H1217" i="28"/>
  <c r="G1217" i="28"/>
  <c r="F1217" i="28"/>
  <c r="E1217" i="28"/>
  <c r="D1217" i="28"/>
  <c r="C1217" i="28"/>
  <c r="B1217" i="28"/>
  <c r="T1216" i="28"/>
  <c r="S1216" i="28"/>
  <c r="R1216" i="28"/>
  <c r="Q1216" i="28"/>
  <c r="P1216" i="28"/>
  <c r="O1216" i="28"/>
  <c r="N1216" i="28"/>
  <c r="M1216" i="28"/>
  <c r="L1216" i="28"/>
  <c r="K1216" i="28"/>
  <c r="J1216" i="28"/>
  <c r="I1216" i="28"/>
  <c r="H1216" i="28"/>
  <c r="G1216" i="28"/>
  <c r="F1216" i="28"/>
  <c r="E1216" i="28"/>
  <c r="D1216" i="28"/>
  <c r="C1216" i="28"/>
  <c r="B1216" i="28"/>
  <c r="T1215" i="28"/>
  <c r="S1215" i="28"/>
  <c r="R1215" i="28"/>
  <c r="Q1215" i="28"/>
  <c r="P1215" i="28"/>
  <c r="O1215" i="28"/>
  <c r="N1215" i="28"/>
  <c r="M1215" i="28"/>
  <c r="L1215" i="28"/>
  <c r="K1215" i="28"/>
  <c r="J1215" i="28"/>
  <c r="I1215" i="28"/>
  <c r="H1215" i="28"/>
  <c r="G1215" i="28"/>
  <c r="F1215" i="28"/>
  <c r="E1215" i="28"/>
  <c r="D1215" i="28"/>
  <c r="C1215" i="28"/>
  <c r="B1215" i="28"/>
  <c r="T1214" i="28"/>
  <c r="S1214" i="28"/>
  <c r="R1214" i="28"/>
  <c r="Q1214" i="28"/>
  <c r="P1214" i="28"/>
  <c r="O1214" i="28"/>
  <c r="N1214" i="28"/>
  <c r="M1214" i="28"/>
  <c r="L1214" i="28"/>
  <c r="K1214" i="28"/>
  <c r="J1214" i="28"/>
  <c r="I1214" i="28"/>
  <c r="H1214" i="28"/>
  <c r="G1214" i="28"/>
  <c r="F1214" i="28"/>
  <c r="E1214" i="28"/>
  <c r="D1214" i="28"/>
  <c r="C1214" i="28"/>
  <c r="B1214" i="28"/>
  <c r="T1213" i="28"/>
  <c r="S1213" i="28"/>
  <c r="R1213" i="28"/>
  <c r="Q1213" i="28"/>
  <c r="P1213" i="28"/>
  <c r="O1213" i="28"/>
  <c r="N1213" i="28"/>
  <c r="M1213" i="28"/>
  <c r="L1213" i="28"/>
  <c r="K1213" i="28"/>
  <c r="J1213" i="28"/>
  <c r="I1213" i="28"/>
  <c r="H1213" i="28"/>
  <c r="G1213" i="28"/>
  <c r="F1213" i="28"/>
  <c r="E1213" i="28"/>
  <c r="D1213" i="28"/>
  <c r="C1213" i="28"/>
  <c r="B1213" i="28"/>
  <c r="T1212" i="28"/>
  <c r="S1212" i="28"/>
  <c r="R1212" i="28"/>
  <c r="Q1212" i="28"/>
  <c r="P1212" i="28"/>
  <c r="O1212" i="28"/>
  <c r="N1212" i="28"/>
  <c r="M1212" i="28"/>
  <c r="L1212" i="28"/>
  <c r="K1212" i="28"/>
  <c r="J1212" i="28"/>
  <c r="I1212" i="28"/>
  <c r="H1212" i="28"/>
  <c r="G1212" i="28"/>
  <c r="F1212" i="28"/>
  <c r="E1212" i="28"/>
  <c r="D1212" i="28"/>
  <c r="C1212" i="28"/>
  <c r="B1212" i="28"/>
  <c r="T1211" i="28"/>
  <c r="S1211" i="28"/>
  <c r="R1211" i="28"/>
  <c r="Q1211" i="28"/>
  <c r="P1211" i="28"/>
  <c r="O1211" i="28"/>
  <c r="N1211" i="28"/>
  <c r="M1211" i="28"/>
  <c r="L1211" i="28"/>
  <c r="K1211" i="28"/>
  <c r="J1211" i="28"/>
  <c r="I1211" i="28"/>
  <c r="H1211" i="28"/>
  <c r="G1211" i="28"/>
  <c r="F1211" i="28"/>
  <c r="E1211" i="28"/>
  <c r="D1211" i="28"/>
  <c r="C1211" i="28"/>
  <c r="B1211" i="28"/>
  <c r="T1210" i="28"/>
  <c r="S1210" i="28"/>
  <c r="R1210" i="28"/>
  <c r="Q1210" i="28"/>
  <c r="P1210" i="28"/>
  <c r="O1210" i="28"/>
  <c r="N1210" i="28"/>
  <c r="M1210" i="28"/>
  <c r="L1210" i="28"/>
  <c r="K1210" i="28"/>
  <c r="J1210" i="28"/>
  <c r="I1210" i="28"/>
  <c r="H1210" i="28"/>
  <c r="G1210" i="28"/>
  <c r="F1210" i="28"/>
  <c r="E1210" i="28"/>
  <c r="D1210" i="28"/>
  <c r="C1210" i="28"/>
  <c r="B1210" i="28"/>
  <c r="T1209" i="28"/>
  <c r="S1209" i="28"/>
  <c r="R1209" i="28"/>
  <c r="Q1209" i="28"/>
  <c r="P1209" i="28"/>
  <c r="O1209" i="28"/>
  <c r="N1209" i="28"/>
  <c r="M1209" i="28"/>
  <c r="L1209" i="28"/>
  <c r="K1209" i="28"/>
  <c r="J1209" i="28"/>
  <c r="I1209" i="28"/>
  <c r="H1209" i="28"/>
  <c r="G1209" i="28"/>
  <c r="F1209" i="28"/>
  <c r="E1209" i="28"/>
  <c r="D1209" i="28"/>
  <c r="C1209" i="28"/>
  <c r="B1209" i="28"/>
  <c r="T1208" i="28"/>
  <c r="S1208" i="28"/>
  <c r="R1208" i="28"/>
  <c r="Q1208" i="28"/>
  <c r="P1208" i="28"/>
  <c r="O1208" i="28"/>
  <c r="N1208" i="28"/>
  <c r="M1208" i="28"/>
  <c r="L1208" i="28"/>
  <c r="K1208" i="28"/>
  <c r="J1208" i="28"/>
  <c r="I1208" i="28"/>
  <c r="H1208" i="28"/>
  <c r="G1208" i="28"/>
  <c r="F1208" i="28"/>
  <c r="E1208" i="28"/>
  <c r="D1208" i="28"/>
  <c r="C1208" i="28"/>
  <c r="B1208" i="28"/>
  <c r="T1207" i="28"/>
  <c r="S1207" i="28"/>
  <c r="R1207" i="28"/>
  <c r="Q1207" i="28"/>
  <c r="P1207" i="28"/>
  <c r="O1207" i="28"/>
  <c r="N1207" i="28"/>
  <c r="M1207" i="28"/>
  <c r="L1207" i="28"/>
  <c r="K1207" i="28"/>
  <c r="J1207" i="28"/>
  <c r="I1207" i="28"/>
  <c r="H1207" i="28"/>
  <c r="G1207" i="28"/>
  <c r="F1207" i="28"/>
  <c r="E1207" i="28"/>
  <c r="D1207" i="28"/>
  <c r="C1207" i="28"/>
  <c r="B1207" i="28"/>
  <c r="T1206" i="28"/>
  <c r="S1206" i="28"/>
  <c r="R1206" i="28"/>
  <c r="Q1206" i="28"/>
  <c r="P1206" i="28"/>
  <c r="O1206" i="28"/>
  <c r="N1206" i="28"/>
  <c r="M1206" i="28"/>
  <c r="L1206" i="28"/>
  <c r="K1206" i="28"/>
  <c r="J1206" i="28"/>
  <c r="I1206" i="28"/>
  <c r="H1206" i="28"/>
  <c r="G1206" i="28"/>
  <c r="F1206" i="28"/>
  <c r="E1206" i="28"/>
  <c r="D1206" i="28"/>
  <c r="C1206" i="28"/>
  <c r="B1206" i="28"/>
  <c r="T1205" i="28"/>
  <c r="S1205" i="28"/>
  <c r="R1205" i="28"/>
  <c r="Q1205" i="28"/>
  <c r="P1205" i="28"/>
  <c r="O1205" i="28"/>
  <c r="N1205" i="28"/>
  <c r="M1205" i="28"/>
  <c r="L1205" i="28"/>
  <c r="K1205" i="28"/>
  <c r="J1205" i="28"/>
  <c r="I1205" i="28"/>
  <c r="H1205" i="28"/>
  <c r="G1205" i="28"/>
  <c r="F1205" i="28"/>
  <c r="E1205" i="28"/>
  <c r="D1205" i="28"/>
  <c r="C1205" i="28"/>
  <c r="B1205" i="28"/>
  <c r="T1204" i="28"/>
  <c r="S1204" i="28"/>
  <c r="R1204" i="28"/>
  <c r="Q1204" i="28"/>
  <c r="P1204" i="28"/>
  <c r="O1204" i="28"/>
  <c r="N1204" i="28"/>
  <c r="M1204" i="28"/>
  <c r="L1204" i="28"/>
  <c r="K1204" i="28"/>
  <c r="J1204" i="28"/>
  <c r="I1204" i="28"/>
  <c r="H1204" i="28"/>
  <c r="G1204" i="28"/>
  <c r="F1204" i="28"/>
  <c r="E1204" i="28"/>
  <c r="D1204" i="28"/>
  <c r="C1204" i="28"/>
  <c r="B1204" i="28"/>
  <c r="T1203" i="28"/>
  <c r="S1203" i="28"/>
  <c r="R1203" i="28"/>
  <c r="Q1203" i="28"/>
  <c r="P1203" i="28"/>
  <c r="O1203" i="28"/>
  <c r="N1203" i="28"/>
  <c r="M1203" i="28"/>
  <c r="L1203" i="28"/>
  <c r="K1203" i="28"/>
  <c r="J1203" i="28"/>
  <c r="I1203" i="28"/>
  <c r="H1203" i="28"/>
  <c r="G1203" i="28"/>
  <c r="F1203" i="28"/>
  <c r="E1203" i="28"/>
  <c r="D1203" i="28"/>
  <c r="C1203" i="28"/>
  <c r="B1203" i="28"/>
  <c r="T1202" i="28"/>
  <c r="S1202" i="28"/>
  <c r="R1202" i="28"/>
  <c r="Q1202" i="28"/>
  <c r="P1202" i="28"/>
  <c r="O1202" i="28"/>
  <c r="N1202" i="28"/>
  <c r="M1202" i="28"/>
  <c r="L1202" i="28"/>
  <c r="K1202" i="28"/>
  <c r="J1202" i="28"/>
  <c r="I1202" i="28"/>
  <c r="H1202" i="28"/>
  <c r="G1202" i="28"/>
  <c r="F1202" i="28"/>
  <c r="E1202" i="28"/>
  <c r="D1202" i="28"/>
  <c r="C1202" i="28"/>
  <c r="B1202" i="28"/>
  <c r="T1201" i="28"/>
  <c r="S1201" i="28"/>
  <c r="R1201" i="28"/>
  <c r="Q1201" i="28"/>
  <c r="P1201" i="28"/>
  <c r="O1201" i="28"/>
  <c r="N1201" i="28"/>
  <c r="M1201" i="28"/>
  <c r="L1201" i="28"/>
  <c r="K1201" i="28"/>
  <c r="J1201" i="28"/>
  <c r="I1201" i="28"/>
  <c r="H1201" i="28"/>
  <c r="G1201" i="28"/>
  <c r="F1201" i="28"/>
  <c r="E1201" i="28"/>
  <c r="D1201" i="28"/>
  <c r="C1201" i="28"/>
  <c r="B1201" i="28"/>
  <c r="T1200" i="28"/>
  <c r="S1200" i="28"/>
  <c r="R1200" i="28"/>
  <c r="Q1200" i="28"/>
  <c r="P1200" i="28"/>
  <c r="O1200" i="28"/>
  <c r="N1200" i="28"/>
  <c r="M1200" i="28"/>
  <c r="L1200" i="28"/>
  <c r="K1200" i="28"/>
  <c r="J1200" i="28"/>
  <c r="I1200" i="28"/>
  <c r="H1200" i="28"/>
  <c r="G1200" i="28"/>
  <c r="F1200" i="28"/>
  <c r="E1200" i="28"/>
  <c r="D1200" i="28"/>
  <c r="C1200" i="28"/>
  <c r="B1200" i="28"/>
  <c r="T1199" i="28"/>
  <c r="S1199" i="28"/>
  <c r="R1199" i="28"/>
  <c r="Q1199" i="28"/>
  <c r="P1199" i="28"/>
  <c r="O1199" i="28"/>
  <c r="N1199" i="28"/>
  <c r="M1199" i="28"/>
  <c r="L1199" i="28"/>
  <c r="K1199" i="28"/>
  <c r="J1199" i="28"/>
  <c r="I1199" i="28"/>
  <c r="H1199" i="28"/>
  <c r="G1199" i="28"/>
  <c r="F1199" i="28"/>
  <c r="E1199" i="28"/>
  <c r="D1199" i="28"/>
  <c r="C1199" i="28"/>
  <c r="B1199" i="28"/>
  <c r="T1198" i="28"/>
  <c r="S1198" i="28"/>
  <c r="R1198" i="28"/>
  <c r="Q1198" i="28"/>
  <c r="P1198" i="28"/>
  <c r="O1198" i="28"/>
  <c r="N1198" i="28"/>
  <c r="M1198" i="28"/>
  <c r="L1198" i="28"/>
  <c r="K1198" i="28"/>
  <c r="J1198" i="28"/>
  <c r="I1198" i="28"/>
  <c r="H1198" i="28"/>
  <c r="G1198" i="28"/>
  <c r="F1198" i="28"/>
  <c r="E1198" i="28"/>
  <c r="D1198" i="28"/>
  <c r="C1198" i="28"/>
  <c r="B1198" i="28"/>
  <c r="T1197" i="28"/>
  <c r="S1197" i="28"/>
  <c r="R1197" i="28"/>
  <c r="Q1197" i="28"/>
  <c r="P1197" i="28"/>
  <c r="O1197" i="28"/>
  <c r="N1197" i="28"/>
  <c r="M1197" i="28"/>
  <c r="L1197" i="28"/>
  <c r="K1197" i="28"/>
  <c r="J1197" i="28"/>
  <c r="I1197" i="28"/>
  <c r="H1197" i="28"/>
  <c r="G1197" i="28"/>
  <c r="F1197" i="28"/>
  <c r="E1197" i="28"/>
  <c r="D1197" i="28"/>
  <c r="C1197" i="28"/>
  <c r="B1197" i="28"/>
  <c r="T1196" i="28"/>
  <c r="S1196" i="28"/>
  <c r="R1196" i="28"/>
  <c r="Q1196" i="28"/>
  <c r="P1196" i="28"/>
  <c r="O1196" i="28"/>
  <c r="N1196" i="28"/>
  <c r="M1196" i="28"/>
  <c r="L1196" i="28"/>
  <c r="K1196" i="28"/>
  <c r="J1196" i="28"/>
  <c r="I1196" i="28"/>
  <c r="H1196" i="28"/>
  <c r="G1196" i="28"/>
  <c r="F1196" i="28"/>
  <c r="E1196" i="28"/>
  <c r="D1196" i="28"/>
  <c r="C1196" i="28"/>
  <c r="B1196" i="28"/>
  <c r="T1195" i="28"/>
  <c r="S1195" i="28"/>
  <c r="R1195" i="28"/>
  <c r="Q1195" i="28"/>
  <c r="P1195" i="28"/>
  <c r="O1195" i="28"/>
  <c r="N1195" i="28"/>
  <c r="M1195" i="28"/>
  <c r="L1195" i="28"/>
  <c r="K1195" i="28"/>
  <c r="J1195" i="28"/>
  <c r="I1195" i="28"/>
  <c r="H1195" i="28"/>
  <c r="G1195" i="28"/>
  <c r="F1195" i="28"/>
  <c r="E1195" i="28"/>
  <c r="D1195" i="28"/>
  <c r="C1195" i="28"/>
  <c r="B1195" i="28"/>
  <c r="T1194" i="28"/>
  <c r="S1194" i="28"/>
  <c r="R1194" i="28"/>
  <c r="Q1194" i="28"/>
  <c r="P1194" i="28"/>
  <c r="O1194" i="28"/>
  <c r="N1194" i="28"/>
  <c r="M1194" i="28"/>
  <c r="L1194" i="28"/>
  <c r="K1194" i="28"/>
  <c r="J1194" i="28"/>
  <c r="I1194" i="28"/>
  <c r="H1194" i="28"/>
  <c r="G1194" i="28"/>
  <c r="F1194" i="28"/>
  <c r="E1194" i="28"/>
  <c r="D1194" i="28"/>
  <c r="C1194" i="28"/>
  <c r="B1194" i="28"/>
  <c r="T1193" i="28"/>
  <c r="S1193" i="28"/>
  <c r="R1193" i="28"/>
  <c r="Q1193" i="28"/>
  <c r="P1193" i="28"/>
  <c r="O1193" i="28"/>
  <c r="N1193" i="28"/>
  <c r="M1193" i="28"/>
  <c r="L1193" i="28"/>
  <c r="K1193" i="28"/>
  <c r="J1193" i="28"/>
  <c r="I1193" i="28"/>
  <c r="H1193" i="28"/>
  <c r="G1193" i="28"/>
  <c r="F1193" i="28"/>
  <c r="E1193" i="28"/>
  <c r="D1193" i="28"/>
  <c r="C1193" i="28"/>
  <c r="B1193" i="28"/>
  <c r="T1192" i="28"/>
  <c r="S1192" i="28"/>
  <c r="R1192" i="28"/>
  <c r="Q1192" i="28"/>
  <c r="P1192" i="28"/>
  <c r="O1192" i="28"/>
  <c r="N1192" i="28"/>
  <c r="M1192" i="28"/>
  <c r="L1192" i="28"/>
  <c r="K1192" i="28"/>
  <c r="J1192" i="28"/>
  <c r="I1192" i="28"/>
  <c r="H1192" i="28"/>
  <c r="G1192" i="28"/>
  <c r="F1192" i="28"/>
  <c r="E1192" i="28"/>
  <c r="D1192" i="28"/>
  <c r="C1192" i="28"/>
  <c r="B1192" i="28"/>
  <c r="T1191" i="28"/>
  <c r="S1191" i="28"/>
  <c r="R1191" i="28"/>
  <c r="Q1191" i="28"/>
  <c r="P1191" i="28"/>
  <c r="O1191" i="28"/>
  <c r="N1191" i="28"/>
  <c r="M1191" i="28"/>
  <c r="L1191" i="28"/>
  <c r="K1191" i="28"/>
  <c r="J1191" i="28"/>
  <c r="I1191" i="28"/>
  <c r="H1191" i="28"/>
  <c r="G1191" i="28"/>
  <c r="F1191" i="28"/>
  <c r="E1191" i="28"/>
  <c r="D1191" i="28"/>
  <c r="C1191" i="28"/>
  <c r="B1191" i="28"/>
  <c r="T1190" i="28"/>
  <c r="S1190" i="28"/>
  <c r="R1190" i="28"/>
  <c r="Q1190" i="28"/>
  <c r="P1190" i="28"/>
  <c r="O1190" i="28"/>
  <c r="N1190" i="28"/>
  <c r="M1190" i="28"/>
  <c r="L1190" i="28"/>
  <c r="K1190" i="28"/>
  <c r="J1190" i="28"/>
  <c r="I1190" i="28"/>
  <c r="H1190" i="28"/>
  <c r="G1190" i="28"/>
  <c r="F1190" i="28"/>
  <c r="E1190" i="28"/>
  <c r="D1190" i="28"/>
  <c r="C1190" i="28"/>
  <c r="B1190" i="28"/>
  <c r="T1189" i="28"/>
  <c r="S1189" i="28"/>
  <c r="R1189" i="28"/>
  <c r="Q1189" i="28"/>
  <c r="P1189" i="28"/>
  <c r="O1189" i="28"/>
  <c r="N1189" i="28"/>
  <c r="M1189" i="28"/>
  <c r="L1189" i="28"/>
  <c r="K1189" i="28"/>
  <c r="J1189" i="28"/>
  <c r="I1189" i="28"/>
  <c r="H1189" i="28"/>
  <c r="G1189" i="28"/>
  <c r="F1189" i="28"/>
  <c r="E1189" i="28"/>
  <c r="D1189" i="28"/>
  <c r="C1189" i="28"/>
  <c r="B1189" i="28"/>
  <c r="T1188" i="28"/>
  <c r="S1188" i="28"/>
  <c r="R1188" i="28"/>
  <c r="Q1188" i="28"/>
  <c r="P1188" i="28"/>
  <c r="O1188" i="28"/>
  <c r="N1188" i="28"/>
  <c r="M1188" i="28"/>
  <c r="L1188" i="28"/>
  <c r="K1188" i="28"/>
  <c r="J1188" i="28"/>
  <c r="I1188" i="28"/>
  <c r="H1188" i="28"/>
  <c r="G1188" i="28"/>
  <c r="F1188" i="28"/>
  <c r="E1188" i="28"/>
  <c r="D1188" i="28"/>
  <c r="C1188" i="28"/>
  <c r="B1188" i="28"/>
  <c r="T1187" i="28"/>
  <c r="S1187" i="28"/>
  <c r="R1187" i="28"/>
  <c r="Q1187" i="28"/>
  <c r="P1187" i="28"/>
  <c r="O1187" i="28"/>
  <c r="N1187" i="28"/>
  <c r="M1187" i="28"/>
  <c r="L1187" i="28"/>
  <c r="K1187" i="28"/>
  <c r="J1187" i="28"/>
  <c r="I1187" i="28"/>
  <c r="H1187" i="28"/>
  <c r="G1187" i="28"/>
  <c r="F1187" i="28"/>
  <c r="E1187" i="28"/>
  <c r="D1187" i="28"/>
  <c r="C1187" i="28"/>
  <c r="B1187" i="28"/>
  <c r="T1186" i="28"/>
  <c r="S1186" i="28"/>
  <c r="R1186" i="28"/>
  <c r="Q1186" i="28"/>
  <c r="P1186" i="28"/>
  <c r="O1186" i="28"/>
  <c r="N1186" i="28"/>
  <c r="M1186" i="28"/>
  <c r="L1186" i="28"/>
  <c r="K1186" i="28"/>
  <c r="J1186" i="28"/>
  <c r="I1186" i="28"/>
  <c r="H1186" i="28"/>
  <c r="G1186" i="28"/>
  <c r="F1186" i="28"/>
  <c r="E1186" i="28"/>
  <c r="D1186" i="28"/>
  <c r="C1186" i="28"/>
  <c r="B1186" i="28"/>
  <c r="T1185" i="28"/>
  <c r="S1185" i="28"/>
  <c r="R1185" i="28"/>
  <c r="Q1185" i="28"/>
  <c r="P1185" i="28"/>
  <c r="O1185" i="28"/>
  <c r="N1185" i="28"/>
  <c r="M1185" i="28"/>
  <c r="L1185" i="28"/>
  <c r="K1185" i="28"/>
  <c r="J1185" i="28"/>
  <c r="I1185" i="28"/>
  <c r="H1185" i="28"/>
  <c r="G1185" i="28"/>
  <c r="F1185" i="28"/>
  <c r="E1185" i="28"/>
  <c r="D1185" i="28"/>
  <c r="C1185" i="28"/>
  <c r="B1185" i="28"/>
  <c r="T1184" i="28"/>
  <c r="S1184" i="28"/>
  <c r="R1184" i="28"/>
  <c r="Q1184" i="28"/>
  <c r="P1184" i="28"/>
  <c r="O1184" i="28"/>
  <c r="N1184" i="28"/>
  <c r="M1184" i="28"/>
  <c r="L1184" i="28"/>
  <c r="K1184" i="28"/>
  <c r="J1184" i="28"/>
  <c r="I1184" i="28"/>
  <c r="H1184" i="28"/>
  <c r="G1184" i="28"/>
  <c r="F1184" i="28"/>
  <c r="E1184" i="28"/>
  <c r="D1184" i="28"/>
  <c r="C1184" i="28"/>
  <c r="B1184" i="28"/>
  <c r="T1183" i="28"/>
  <c r="S1183" i="28"/>
  <c r="R1183" i="28"/>
  <c r="Q1183" i="28"/>
  <c r="P1183" i="28"/>
  <c r="O1183" i="28"/>
  <c r="N1183" i="28"/>
  <c r="M1183" i="28"/>
  <c r="L1183" i="28"/>
  <c r="K1183" i="28"/>
  <c r="J1183" i="28"/>
  <c r="I1183" i="28"/>
  <c r="H1183" i="28"/>
  <c r="G1183" i="28"/>
  <c r="F1183" i="28"/>
  <c r="E1183" i="28"/>
  <c r="D1183" i="28"/>
  <c r="C1183" i="28"/>
  <c r="B1183" i="28"/>
  <c r="T1182" i="28"/>
  <c r="S1182" i="28"/>
  <c r="R1182" i="28"/>
  <c r="Q1182" i="28"/>
  <c r="P1182" i="28"/>
  <c r="O1182" i="28"/>
  <c r="N1182" i="28"/>
  <c r="M1182" i="28"/>
  <c r="L1182" i="28"/>
  <c r="K1182" i="28"/>
  <c r="J1182" i="28"/>
  <c r="I1182" i="28"/>
  <c r="H1182" i="28"/>
  <c r="G1182" i="28"/>
  <c r="F1182" i="28"/>
  <c r="E1182" i="28"/>
  <c r="D1182" i="28"/>
  <c r="C1182" i="28"/>
  <c r="B1182" i="28"/>
  <c r="T1181" i="28"/>
  <c r="S1181" i="28"/>
  <c r="R1181" i="28"/>
  <c r="Q1181" i="28"/>
  <c r="P1181" i="28"/>
  <c r="O1181" i="28"/>
  <c r="N1181" i="28"/>
  <c r="M1181" i="28"/>
  <c r="L1181" i="28"/>
  <c r="K1181" i="28"/>
  <c r="J1181" i="28"/>
  <c r="I1181" i="28"/>
  <c r="H1181" i="28"/>
  <c r="G1181" i="28"/>
  <c r="F1181" i="28"/>
  <c r="E1181" i="28"/>
  <c r="D1181" i="28"/>
  <c r="C1181" i="28"/>
  <c r="B1181" i="28"/>
  <c r="T1180" i="28"/>
  <c r="S1180" i="28"/>
  <c r="R1180" i="28"/>
  <c r="Q1180" i="28"/>
  <c r="P1180" i="28"/>
  <c r="O1180" i="28"/>
  <c r="N1180" i="28"/>
  <c r="M1180" i="28"/>
  <c r="L1180" i="28"/>
  <c r="K1180" i="28"/>
  <c r="J1180" i="28"/>
  <c r="I1180" i="28"/>
  <c r="H1180" i="28"/>
  <c r="G1180" i="28"/>
  <c r="F1180" i="28"/>
  <c r="E1180" i="28"/>
  <c r="D1180" i="28"/>
  <c r="C1180" i="28"/>
  <c r="B1180" i="28"/>
  <c r="T1179" i="28"/>
  <c r="S1179" i="28"/>
  <c r="R1179" i="28"/>
  <c r="Q1179" i="28"/>
  <c r="P1179" i="28"/>
  <c r="O1179" i="28"/>
  <c r="N1179" i="28"/>
  <c r="M1179" i="28"/>
  <c r="L1179" i="28"/>
  <c r="K1179" i="28"/>
  <c r="J1179" i="28"/>
  <c r="I1179" i="28"/>
  <c r="H1179" i="28"/>
  <c r="G1179" i="28"/>
  <c r="F1179" i="28"/>
  <c r="E1179" i="28"/>
  <c r="D1179" i="28"/>
  <c r="C1179" i="28"/>
  <c r="B1179" i="28"/>
  <c r="T1178" i="28"/>
  <c r="S1178" i="28"/>
  <c r="R1178" i="28"/>
  <c r="Q1178" i="28"/>
  <c r="P1178" i="28"/>
  <c r="O1178" i="28"/>
  <c r="N1178" i="28"/>
  <c r="M1178" i="28"/>
  <c r="L1178" i="28"/>
  <c r="K1178" i="28"/>
  <c r="J1178" i="28"/>
  <c r="I1178" i="28"/>
  <c r="H1178" i="28"/>
  <c r="G1178" i="28"/>
  <c r="F1178" i="28"/>
  <c r="E1178" i="28"/>
  <c r="D1178" i="28"/>
  <c r="C1178" i="28"/>
  <c r="B1178" i="28"/>
  <c r="T1177" i="28"/>
  <c r="S1177" i="28"/>
  <c r="R1177" i="28"/>
  <c r="Q1177" i="28"/>
  <c r="P1177" i="28"/>
  <c r="O1177" i="28"/>
  <c r="N1177" i="28"/>
  <c r="M1177" i="28"/>
  <c r="L1177" i="28"/>
  <c r="K1177" i="28"/>
  <c r="J1177" i="28"/>
  <c r="I1177" i="28"/>
  <c r="H1177" i="28"/>
  <c r="G1177" i="28"/>
  <c r="F1177" i="28"/>
  <c r="E1177" i="28"/>
  <c r="D1177" i="28"/>
  <c r="C1177" i="28"/>
  <c r="B1177" i="28"/>
  <c r="T1176" i="28"/>
  <c r="S1176" i="28"/>
  <c r="R1176" i="28"/>
  <c r="Q1176" i="28"/>
  <c r="P1176" i="28"/>
  <c r="O1176" i="28"/>
  <c r="N1176" i="28"/>
  <c r="M1176" i="28"/>
  <c r="L1176" i="28"/>
  <c r="K1176" i="28"/>
  <c r="J1176" i="28"/>
  <c r="I1176" i="28"/>
  <c r="H1176" i="28"/>
  <c r="G1176" i="28"/>
  <c r="F1176" i="28"/>
  <c r="E1176" i="28"/>
  <c r="D1176" i="28"/>
  <c r="C1176" i="28"/>
  <c r="B1176" i="28"/>
  <c r="T1175" i="28"/>
  <c r="S1175" i="28"/>
  <c r="R1175" i="28"/>
  <c r="Q1175" i="28"/>
  <c r="P1175" i="28"/>
  <c r="O1175" i="28"/>
  <c r="N1175" i="28"/>
  <c r="M1175" i="28"/>
  <c r="L1175" i="28"/>
  <c r="K1175" i="28"/>
  <c r="J1175" i="28"/>
  <c r="I1175" i="28"/>
  <c r="H1175" i="28"/>
  <c r="G1175" i="28"/>
  <c r="F1175" i="28"/>
  <c r="E1175" i="28"/>
  <c r="D1175" i="28"/>
  <c r="C1175" i="28"/>
  <c r="B1175" i="28"/>
  <c r="T1174" i="28"/>
  <c r="S1174" i="28"/>
  <c r="R1174" i="28"/>
  <c r="Q1174" i="28"/>
  <c r="P1174" i="28"/>
  <c r="O1174" i="28"/>
  <c r="N1174" i="28"/>
  <c r="M1174" i="28"/>
  <c r="L1174" i="28"/>
  <c r="K1174" i="28"/>
  <c r="J1174" i="28"/>
  <c r="I1174" i="28"/>
  <c r="H1174" i="28"/>
  <c r="G1174" i="28"/>
  <c r="F1174" i="28"/>
  <c r="E1174" i="28"/>
  <c r="D1174" i="28"/>
  <c r="C1174" i="28"/>
  <c r="B1174" i="28"/>
  <c r="T1173" i="28"/>
  <c r="S1173" i="28"/>
  <c r="R1173" i="28"/>
  <c r="Q1173" i="28"/>
  <c r="P1173" i="28"/>
  <c r="O1173" i="28"/>
  <c r="N1173" i="28"/>
  <c r="M1173" i="28"/>
  <c r="L1173" i="28"/>
  <c r="K1173" i="28"/>
  <c r="J1173" i="28"/>
  <c r="I1173" i="28"/>
  <c r="H1173" i="28"/>
  <c r="G1173" i="28"/>
  <c r="F1173" i="28"/>
  <c r="E1173" i="28"/>
  <c r="D1173" i="28"/>
  <c r="C1173" i="28"/>
  <c r="B1173" i="28"/>
  <c r="T1172" i="28"/>
  <c r="S1172" i="28"/>
  <c r="R1172" i="28"/>
  <c r="Q1172" i="28"/>
  <c r="P1172" i="28"/>
  <c r="O1172" i="28"/>
  <c r="N1172" i="28"/>
  <c r="M1172" i="28"/>
  <c r="L1172" i="28"/>
  <c r="K1172" i="28"/>
  <c r="J1172" i="28"/>
  <c r="I1172" i="28"/>
  <c r="H1172" i="28"/>
  <c r="G1172" i="28"/>
  <c r="F1172" i="28"/>
  <c r="E1172" i="28"/>
  <c r="D1172" i="28"/>
  <c r="C1172" i="28"/>
  <c r="B1172" i="28"/>
  <c r="T1171" i="28"/>
  <c r="S1171" i="28"/>
  <c r="R1171" i="28"/>
  <c r="Q1171" i="28"/>
  <c r="P1171" i="28"/>
  <c r="O1171" i="28"/>
  <c r="N1171" i="28"/>
  <c r="M1171" i="28"/>
  <c r="L1171" i="28"/>
  <c r="K1171" i="28"/>
  <c r="J1171" i="28"/>
  <c r="I1171" i="28"/>
  <c r="H1171" i="28"/>
  <c r="G1171" i="28"/>
  <c r="F1171" i="28"/>
  <c r="E1171" i="28"/>
  <c r="D1171" i="28"/>
  <c r="C1171" i="28"/>
  <c r="B1171" i="28"/>
  <c r="T1170" i="28"/>
  <c r="S1170" i="28"/>
  <c r="R1170" i="28"/>
  <c r="Q1170" i="28"/>
  <c r="P1170" i="28"/>
  <c r="O1170" i="28"/>
  <c r="N1170" i="28"/>
  <c r="M1170" i="28"/>
  <c r="L1170" i="28"/>
  <c r="K1170" i="28"/>
  <c r="J1170" i="28"/>
  <c r="I1170" i="28"/>
  <c r="H1170" i="28"/>
  <c r="G1170" i="28"/>
  <c r="F1170" i="28"/>
  <c r="E1170" i="28"/>
  <c r="D1170" i="28"/>
  <c r="C1170" i="28"/>
  <c r="B1170" i="28"/>
  <c r="T1169" i="28"/>
  <c r="S1169" i="28"/>
  <c r="R1169" i="28"/>
  <c r="Q1169" i="28"/>
  <c r="P1169" i="28"/>
  <c r="O1169" i="28"/>
  <c r="N1169" i="28"/>
  <c r="M1169" i="28"/>
  <c r="L1169" i="28"/>
  <c r="K1169" i="28"/>
  <c r="J1169" i="28"/>
  <c r="I1169" i="28"/>
  <c r="H1169" i="28"/>
  <c r="G1169" i="28"/>
  <c r="F1169" i="28"/>
  <c r="E1169" i="28"/>
  <c r="D1169" i="28"/>
  <c r="C1169" i="28"/>
  <c r="B1169" i="28"/>
  <c r="T1168" i="28"/>
  <c r="S1168" i="28"/>
  <c r="R1168" i="28"/>
  <c r="Q1168" i="28"/>
  <c r="P1168" i="28"/>
  <c r="O1168" i="28"/>
  <c r="N1168" i="28"/>
  <c r="M1168" i="28"/>
  <c r="L1168" i="28"/>
  <c r="K1168" i="28"/>
  <c r="J1168" i="28"/>
  <c r="I1168" i="28"/>
  <c r="H1168" i="28"/>
  <c r="G1168" i="28"/>
  <c r="F1168" i="28"/>
  <c r="E1168" i="28"/>
  <c r="D1168" i="28"/>
  <c r="C1168" i="28"/>
  <c r="B1168" i="28"/>
  <c r="T1167" i="28"/>
  <c r="S1167" i="28"/>
  <c r="R1167" i="28"/>
  <c r="Q1167" i="28"/>
  <c r="P1167" i="28"/>
  <c r="O1167" i="28"/>
  <c r="N1167" i="28"/>
  <c r="M1167" i="28"/>
  <c r="L1167" i="28"/>
  <c r="K1167" i="28"/>
  <c r="J1167" i="28"/>
  <c r="I1167" i="28"/>
  <c r="H1167" i="28"/>
  <c r="G1167" i="28"/>
  <c r="F1167" i="28"/>
  <c r="E1167" i="28"/>
  <c r="D1167" i="28"/>
  <c r="C1167" i="28"/>
  <c r="B1167" i="28"/>
  <c r="T1166" i="28"/>
  <c r="S1166" i="28"/>
  <c r="R1166" i="28"/>
  <c r="Q1166" i="28"/>
  <c r="P1166" i="28"/>
  <c r="O1166" i="28"/>
  <c r="N1166" i="28"/>
  <c r="M1166" i="28"/>
  <c r="L1166" i="28"/>
  <c r="K1166" i="28"/>
  <c r="J1166" i="28"/>
  <c r="I1166" i="28"/>
  <c r="H1166" i="28"/>
  <c r="G1166" i="28"/>
  <c r="F1166" i="28"/>
  <c r="E1166" i="28"/>
  <c r="D1166" i="28"/>
  <c r="C1166" i="28"/>
  <c r="B1166" i="28"/>
  <c r="T1165" i="28"/>
  <c r="S1165" i="28"/>
  <c r="R1165" i="28"/>
  <c r="Q1165" i="28"/>
  <c r="P1165" i="28"/>
  <c r="O1165" i="28"/>
  <c r="N1165" i="28"/>
  <c r="M1165" i="28"/>
  <c r="L1165" i="28"/>
  <c r="K1165" i="28"/>
  <c r="J1165" i="28"/>
  <c r="I1165" i="28"/>
  <c r="H1165" i="28"/>
  <c r="G1165" i="28"/>
  <c r="F1165" i="28"/>
  <c r="E1165" i="28"/>
  <c r="D1165" i="28"/>
  <c r="C1165" i="28"/>
  <c r="B1165" i="28"/>
  <c r="T1164" i="28"/>
  <c r="S1164" i="28"/>
  <c r="R1164" i="28"/>
  <c r="Q1164" i="28"/>
  <c r="P1164" i="28"/>
  <c r="O1164" i="28"/>
  <c r="N1164" i="28"/>
  <c r="M1164" i="28"/>
  <c r="L1164" i="28"/>
  <c r="K1164" i="28"/>
  <c r="J1164" i="28"/>
  <c r="I1164" i="28"/>
  <c r="H1164" i="28"/>
  <c r="G1164" i="28"/>
  <c r="F1164" i="28"/>
  <c r="E1164" i="28"/>
  <c r="D1164" i="28"/>
  <c r="C1164" i="28"/>
  <c r="B1164" i="28"/>
  <c r="T1163" i="28"/>
  <c r="S1163" i="28"/>
  <c r="R1163" i="28"/>
  <c r="Q1163" i="28"/>
  <c r="P1163" i="28"/>
  <c r="O1163" i="28"/>
  <c r="N1163" i="28"/>
  <c r="M1163" i="28"/>
  <c r="L1163" i="28"/>
  <c r="K1163" i="28"/>
  <c r="J1163" i="28"/>
  <c r="I1163" i="28"/>
  <c r="H1163" i="28"/>
  <c r="G1163" i="28"/>
  <c r="F1163" i="28"/>
  <c r="E1163" i="28"/>
  <c r="D1163" i="28"/>
  <c r="C1163" i="28"/>
  <c r="B1163" i="28"/>
  <c r="T1162" i="28"/>
  <c r="S1162" i="28"/>
  <c r="R1162" i="28"/>
  <c r="Q1162" i="28"/>
  <c r="P1162" i="28"/>
  <c r="O1162" i="28"/>
  <c r="N1162" i="28"/>
  <c r="M1162" i="28"/>
  <c r="L1162" i="28"/>
  <c r="K1162" i="28"/>
  <c r="J1162" i="28"/>
  <c r="I1162" i="28"/>
  <c r="H1162" i="28"/>
  <c r="G1162" i="28"/>
  <c r="F1162" i="28"/>
  <c r="E1162" i="28"/>
  <c r="D1162" i="28"/>
  <c r="C1162" i="28"/>
  <c r="B1162" i="28"/>
  <c r="T1161" i="28"/>
  <c r="S1161" i="28"/>
  <c r="R1161" i="28"/>
  <c r="Q1161" i="28"/>
  <c r="P1161" i="28"/>
  <c r="O1161" i="28"/>
  <c r="N1161" i="28"/>
  <c r="M1161" i="28"/>
  <c r="L1161" i="28"/>
  <c r="K1161" i="28"/>
  <c r="J1161" i="28"/>
  <c r="I1161" i="28"/>
  <c r="H1161" i="28"/>
  <c r="G1161" i="28"/>
  <c r="F1161" i="28"/>
  <c r="E1161" i="28"/>
  <c r="D1161" i="28"/>
  <c r="C1161" i="28"/>
  <c r="B1161" i="28"/>
  <c r="T1160" i="28"/>
  <c r="S1160" i="28"/>
  <c r="R1160" i="28"/>
  <c r="Q1160" i="28"/>
  <c r="P1160" i="28"/>
  <c r="O1160" i="28"/>
  <c r="N1160" i="28"/>
  <c r="M1160" i="28"/>
  <c r="L1160" i="28"/>
  <c r="K1160" i="28"/>
  <c r="J1160" i="28"/>
  <c r="I1160" i="28"/>
  <c r="H1160" i="28"/>
  <c r="G1160" i="28"/>
  <c r="F1160" i="28"/>
  <c r="E1160" i="28"/>
  <c r="D1160" i="28"/>
  <c r="C1160" i="28"/>
  <c r="B1160" i="28"/>
  <c r="T1159" i="28"/>
  <c r="S1159" i="28"/>
  <c r="R1159" i="28"/>
  <c r="Q1159" i="28"/>
  <c r="P1159" i="28"/>
  <c r="O1159" i="28"/>
  <c r="N1159" i="28"/>
  <c r="M1159" i="28"/>
  <c r="L1159" i="28"/>
  <c r="K1159" i="28"/>
  <c r="J1159" i="28"/>
  <c r="I1159" i="28"/>
  <c r="H1159" i="28"/>
  <c r="G1159" i="28"/>
  <c r="F1159" i="28"/>
  <c r="E1159" i="28"/>
  <c r="D1159" i="28"/>
  <c r="C1159" i="28"/>
  <c r="B1159" i="28"/>
  <c r="T1158" i="28"/>
  <c r="S1158" i="28"/>
  <c r="R1158" i="28"/>
  <c r="Q1158" i="28"/>
  <c r="P1158" i="28"/>
  <c r="O1158" i="28"/>
  <c r="N1158" i="28"/>
  <c r="M1158" i="28"/>
  <c r="L1158" i="28"/>
  <c r="K1158" i="28"/>
  <c r="J1158" i="28"/>
  <c r="I1158" i="28"/>
  <c r="H1158" i="28"/>
  <c r="G1158" i="28"/>
  <c r="F1158" i="28"/>
  <c r="E1158" i="28"/>
  <c r="D1158" i="28"/>
  <c r="C1158" i="28"/>
  <c r="B1158" i="28"/>
  <c r="T1157" i="28"/>
  <c r="S1157" i="28"/>
  <c r="R1157" i="28"/>
  <c r="Q1157" i="28"/>
  <c r="P1157" i="28"/>
  <c r="O1157" i="28"/>
  <c r="N1157" i="28"/>
  <c r="M1157" i="28"/>
  <c r="L1157" i="28"/>
  <c r="K1157" i="28"/>
  <c r="J1157" i="28"/>
  <c r="I1157" i="28"/>
  <c r="H1157" i="28"/>
  <c r="G1157" i="28"/>
  <c r="F1157" i="28"/>
  <c r="E1157" i="28"/>
  <c r="D1157" i="28"/>
  <c r="C1157" i="28"/>
  <c r="B1157" i="28"/>
  <c r="T1156" i="28"/>
  <c r="S1156" i="28"/>
  <c r="R1156" i="28"/>
  <c r="Q1156" i="28"/>
  <c r="P1156" i="28"/>
  <c r="O1156" i="28"/>
  <c r="N1156" i="28"/>
  <c r="M1156" i="28"/>
  <c r="L1156" i="28"/>
  <c r="K1156" i="28"/>
  <c r="J1156" i="28"/>
  <c r="I1156" i="28"/>
  <c r="H1156" i="28"/>
  <c r="G1156" i="28"/>
  <c r="F1156" i="28"/>
  <c r="E1156" i="28"/>
  <c r="D1156" i="28"/>
  <c r="C1156" i="28"/>
  <c r="B1156" i="28"/>
  <c r="T1155" i="28"/>
  <c r="S1155" i="28"/>
  <c r="R1155" i="28"/>
  <c r="Q1155" i="28"/>
  <c r="P1155" i="28"/>
  <c r="O1155" i="28"/>
  <c r="N1155" i="28"/>
  <c r="M1155" i="28"/>
  <c r="L1155" i="28"/>
  <c r="K1155" i="28"/>
  <c r="J1155" i="28"/>
  <c r="I1155" i="28"/>
  <c r="H1155" i="28"/>
  <c r="G1155" i="28"/>
  <c r="F1155" i="28"/>
  <c r="E1155" i="28"/>
  <c r="D1155" i="28"/>
  <c r="C1155" i="28"/>
  <c r="B1155" i="28"/>
  <c r="T1154" i="28"/>
  <c r="S1154" i="28"/>
  <c r="R1154" i="28"/>
  <c r="Q1154" i="28"/>
  <c r="P1154" i="28"/>
  <c r="O1154" i="28"/>
  <c r="N1154" i="28"/>
  <c r="M1154" i="28"/>
  <c r="L1154" i="28"/>
  <c r="K1154" i="28"/>
  <c r="J1154" i="28"/>
  <c r="I1154" i="28"/>
  <c r="H1154" i="28"/>
  <c r="G1154" i="28"/>
  <c r="F1154" i="28"/>
  <c r="E1154" i="28"/>
  <c r="D1154" i="28"/>
  <c r="C1154" i="28"/>
  <c r="B1154" i="28"/>
  <c r="T1153" i="28"/>
  <c r="S1153" i="28"/>
  <c r="R1153" i="28"/>
  <c r="Q1153" i="28"/>
  <c r="P1153" i="28"/>
  <c r="O1153" i="28"/>
  <c r="N1153" i="28"/>
  <c r="M1153" i="28"/>
  <c r="L1153" i="28"/>
  <c r="K1153" i="28"/>
  <c r="J1153" i="28"/>
  <c r="I1153" i="28"/>
  <c r="H1153" i="28"/>
  <c r="G1153" i="28"/>
  <c r="F1153" i="28"/>
  <c r="E1153" i="28"/>
  <c r="D1153" i="28"/>
  <c r="C1153" i="28"/>
  <c r="B1153" i="28"/>
  <c r="T1152" i="28"/>
  <c r="S1152" i="28"/>
  <c r="R1152" i="28"/>
  <c r="Q1152" i="28"/>
  <c r="P1152" i="28"/>
  <c r="O1152" i="28"/>
  <c r="N1152" i="28"/>
  <c r="M1152" i="28"/>
  <c r="L1152" i="28"/>
  <c r="K1152" i="28"/>
  <c r="J1152" i="28"/>
  <c r="I1152" i="28"/>
  <c r="H1152" i="28"/>
  <c r="G1152" i="28"/>
  <c r="F1152" i="28"/>
  <c r="E1152" i="28"/>
  <c r="D1152" i="28"/>
  <c r="C1152" i="28"/>
  <c r="B1152" i="28"/>
  <c r="T1151" i="28"/>
  <c r="S1151" i="28"/>
  <c r="R1151" i="28"/>
  <c r="Q1151" i="28"/>
  <c r="P1151" i="28"/>
  <c r="O1151" i="28"/>
  <c r="N1151" i="28"/>
  <c r="M1151" i="28"/>
  <c r="L1151" i="28"/>
  <c r="K1151" i="28"/>
  <c r="J1151" i="28"/>
  <c r="I1151" i="28"/>
  <c r="H1151" i="28"/>
  <c r="G1151" i="28"/>
  <c r="F1151" i="28"/>
  <c r="E1151" i="28"/>
  <c r="D1151" i="28"/>
  <c r="C1151" i="28"/>
  <c r="B1151" i="28"/>
  <c r="T1150" i="28"/>
  <c r="S1150" i="28"/>
  <c r="R1150" i="28"/>
  <c r="Q1150" i="28"/>
  <c r="P1150" i="28"/>
  <c r="O1150" i="28"/>
  <c r="N1150" i="28"/>
  <c r="M1150" i="28"/>
  <c r="L1150" i="28"/>
  <c r="K1150" i="28"/>
  <c r="J1150" i="28"/>
  <c r="I1150" i="28"/>
  <c r="H1150" i="28"/>
  <c r="G1150" i="28"/>
  <c r="F1150" i="28"/>
  <c r="E1150" i="28"/>
  <c r="D1150" i="28"/>
  <c r="C1150" i="28"/>
  <c r="B1150" i="28"/>
  <c r="T1149" i="28"/>
  <c r="S1149" i="28"/>
  <c r="R1149" i="28"/>
  <c r="Q1149" i="28"/>
  <c r="P1149" i="28"/>
  <c r="O1149" i="28"/>
  <c r="N1149" i="28"/>
  <c r="M1149" i="28"/>
  <c r="L1149" i="28"/>
  <c r="K1149" i="28"/>
  <c r="J1149" i="28"/>
  <c r="I1149" i="28"/>
  <c r="H1149" i="28"/>
  <c r="G1149" i="28"/>
  <c r="F1149" i="28"/>
  <c r="E1149" i="28"/>
  <c r="D1149" i="28"/>
  <c r="C1149" i="28"/>
  <c r="B1149" i="28"/>
  <c r="T1148" i="28"/>
  <c r="S1148" i="28"/>
  <c r="R1148" i="28"/>
  <c r="Q1148" i="28"/>
  <c r="P1148" i="28"/>
  <c r="O1148" i="28"/>
  <c r="N1148" i="28"/>
  <c r="M1148" i="28"/>
  <c r="L1148" i="28"/>
  <c r="K1148" i="28"/>
  <c r="J1148" i="28"/>
  <c r="I1148" i="28"/>
  <c r="H1148" i="28"/>
  <c r="G1148" i="28"/>
  <c r="F1148" i="28"/>
  <c r="E1148" i="28"/>
  <c r="D1148" i="28"/>
  <c r="C1148" i="28"/>
  <c r="B1148" i="28"/>
  <c r="T1147" i="28"/>
  <c r="S1147" i="28"/>
  <c r="R1147" i="28"/>
  <c r="Q1147" i="28"/>
  <c r="P1147" i="28"/>
  <c r="O1147" i="28"/>
  <c r="N1147" i="28"/>
  <c r="M1147" i="28"/>
  <c r="L1147" i="28"/>
  <c r="K1147" i="28"/>
  <c r="J1147" i="28"/>
  <c r="I1147" i="28"/>
  <c r="H1147" i="28"/>
  <c r="G1147" i="28"/>
  <c r="F1147" i="28"/>
  <c r="E1147" i="28"/>
  <c r="D1147" i="28"/>
  <c r="C1147" i="28"/>
  <c r="B1147" i="28"/>
  <c r="T1146" i="28"/>
  <c r="S1146" i="28"/>
  <c r="R1146" i="28"/>
  <c r="Q1146" i="28"/>
  <c r="P1146" i="28"/>
  <c r="O1146" i="28"/>
  <c r="N1146" i="28"/>
  <c r="M1146" i="28"/>
  <c r="L1146" i="28"/>
  <c r="K1146" i="28"/>
  <c r="J1146" i="28"/>
  <c r="I1146" i="28"/>
  <c r="H1146" i="28"/>
  <c r="G1146" i="28"/>
  <c r="F1146" i="28"/>
  <c r="E1146" i="28"/>
  <c r="D1146" i="28"/>
  <c r="C1146" i="28"/>
  <c r="B1146" i="28"/>
  <c r="T1145" i="28"/>
  <c r="S1145" i="28"/>
  <c r="R1145" i="28"/>
  <c r="Q1145" i="28"/>
  <c r="P1145" i="28"/>
  <c r="O1145" i="28"/>
  <c r="N1145" i="28"/>
  <c r="M1145" i="28"/>
  <c r="L1145" i="28"/>
  <c r="K1145" i="28"/>
  <c r="J1145" i="28"/>
  <c r="I1145" i="28"/>
  <c r="H1145" i="28"/>
  <c r="G1145" i="28"/>
  <c r="F1145" i="28"/>
  <c r="E1145" i="28"/>
  <c r="D1145" i="28"/>
  <c r="C1145" i="28"/>
  <c r="B1145" i="28"/>
  <c r="T1144" i="28"/>
  <c r="S1144" i="28"/>
  <c r="R1144" i="28"/>
  <c r="Q1144" i="28"/>
  <c r="P1144" i="28"/>
  <c r="O1144" i="28"/>
  <c r="N1144" i="28"/>
  <c r="M1144" i="28"/>
  <c r="L1144" i="28"/>
  <c r="K1144" i="28"/>
  <c r="J1144" i="28"/>
  <c r="I1144" i="28"/>
  <c r="H1144" i="28"/>
  <c r="G1144" i="28"/>
  <c r="F1144" i="28"/>
  <c r="E1144" i="28"/>
  <c r="D1144" i="28"/>
  <c r="C1144" i="28"/>
  <c r="B1144" i="28"/>
  <c r="T1143" i="28"/>
  <c r="S1143" i="28"/>
  <c r="R1143" i="28"/>
  <c r="Q1143" i="28"/>
  <c r="P1143" i="28"/>
  <c r="O1143" i="28"/>
  <c r="N1143" i="28"/>
  <c r="M1143" i="28"/>
  <c r="L1143" i="28"/>
  <c r="K1143" i="28"/>
  <c r="J1143" i="28"/>
  <c r="I1143" i="28"/>
  <c r="H1143" i="28"/>
  <c r="G1143" i="28"/>
  <c r="F1143" i="28"/>
  <c r="E1143" i="28"/>
  <c r="D1143" i="28"/>
  <c r="C1143" i="28"/>
  <c r="B1143" i="28"/>
  <c r="T1142" i="28"/>
  <c r="S1142" i="28"/>
  <c r="R1142" i="28"/>
  <c r="Q1142" i="28"/>
  <c r="P1142" i="28"/>
  <c r="O1142" i="28"/>
  <c r="N1142" i="28"/>
  <c r="M1142" i="28"/>
  <c r="L1142" i="28"/>
  <c r="K1142" i="28"/>
  <c r="J1142" i="28"/>
  <c r="I1142" i="28"/>
  <c r="H1142" i="28"/>
  <c r="G1142" i="28"/>
  <c r="F1142" i="28"/>
  <c r="E1142" i="28"/>
  <c r="D1142" i="28"/>
  <c r="C1142" i="28"/>
  <c r="B1142" i="28"/>
  <c r="T1141" i="28"/>
  <c r="S1141" i="28"/>
  <c r="R1141" i="28"/>
  <c r="Q1141" i="28"/>
  <c r="P1141" i="28"/>
  <c r="O1141" i="28"/>
  <c r="N1141" i="28"/>
  <c r="M1141" i="28"/>
  <c r="L1141" i="28"/>
  <c r="K1141" i="28"/>
  <c r="J1141" i="28"/>
  <c r="I1141" i="28"/>
  <c r="H1141" i="28"/>
  <c r="G1141" i="28"/>
  <c r="F1141" i="28"/>
  <c r="E1141" i="28"/>
  <c r="D1141" i="28"/>
  <c r="C1141" i="28"/>
  <c r="B1141" i="28"/>
  <c r="T1140" i="28"/>
  <c r="S1140" i="28"/>
  <c r="R1140" i="28"/>
  <c r="Q1140" i="28"/>
  <c r="P1140" i="28"/>
  <c r="O1140" i="28"/>
  <c r="N1140" i="28"/>
  <c r="M1140" i="28"/>
  <c r="L1140" i="28"/>
  <c r="K1140" i="28"/>
  <c r="J1140" i="28"/>
  <c r="I1140" i="28"/>
  <c r="H1140" i="28"/>
  <c r="G1140" i="28"/>
  <c r="F1140" i="28"/>
  <c r="E1140" i="28"/>
  <c r="D1140" i="28"/>
  <c r="C1140" i="28"/>
  <c r="B1140" i="28"/>
  <c r="T1139" i="28"/>
  <c r="S1139" i="28"/>
  <c r="R1139" i="28"/>
  <c r="Q1139" i="28"/>
  <c r="P1139" i="28"/>
  <c r="O1139" i="28"/>
  <c r="N1139" i="28"/>
  <c r="M1139" i="28"/>
  <c r="L1139" i="28"/>
  <c r="K1139" i="28"/>
  <c r="J1139" i="28"/>
  <c r="I1139" i="28"/>
  <c r="H1139" i="28"/>
  <c r="G1139" i="28"/>
  <c r="F1139" i="28"/>
  <c r="E1139" i="28"/>
  <c r="D1139" i="28"/>
  <c r="C1139" i="28"/>
  <c r="B1139" i="28"/>
  <c r="T1138" i="28"/>
  <c r="S1138" i="28"/>
  <c r="R1138" i="28"/>
  <c r="Q1138" i="28"/>
  <c r="P1138" i="28"/>
  <c r="O1138" i="28"/>
  <c r="N1138" i="28"/>
  <c r="M1138" i="28"/>
  <c r="L1138" i="28"/>
  <c r="K1138" i="28"/>
  <c r="J1138" i="28"/>
  <c r="I1138" i="28"/>
  <c r="H1138" i="28"/>
  <c r="G1138" i="28"/>
  <c r="F1138" i="28"/>
  <c r="E1138" i="28"/>
  <c r="D1138" i="28"/>
  <c r="C1138" i="28"/>
  <c r="B1138" i="28"/>
  <c r="T1137" i="28"/>
  <c r="S1137" i="28"/>
  <c r="R1137" i="28"/>
  <c r="Q1137" i="28"/>
  <c r="P1137" i="28"/>
  <c r="O1137" i="28"/>
  <c r="N1137" i="28"/>
  <c r="M1137" i="28"/>
  <c r="L1137" i="28"/>
  <c r="K1137" i="28"/>
  <c r="J1137" i="28"/>
  <c r="I1137" i="28"/>
  <c r="H1137" i="28"/>
  <c r="G1137" i="28"/>
  <c r="F1137" i="28"/>
  <c r="E1137" i="28"/>
  <c r="D1137" i="28"/>
  <c r="C1137" i="28"/>
  <c r="B1137" i="28"/>
  <c r="T1136" i="28"/>
  <c r="S1136" i="28"/>
  <c r="R1136" i="28"/>
  <c r="Q1136" i="28"/>
  <c r="P1136" i="28"/>
  <c r="O1136" i="28"/>
  <c r="N1136" i="28"/>
  <c r="M1136" i="28"/>
  <c r="L1136" i="28"/>
  <c r="K1136" i="28"/>
  <c r="J1136" i="28"/>
  <c r="I1136" i="28"/>
  <c r="H1136" i="28"/>
  <c r="G1136" i="28"/>
  <c r="F1136" i="28"/>
  <c r="E1136" i="28"/>
  <c r="D1136" i="28"/>
  <c r="C1136" i="28"/>
  <c r="B1136" i="28"/>
  <c r="T1135" i="28"/>
  <c r="S1135" i="28"/>
  <c r="R1135" i="28"/>
  <c r="Q1135" i="28"/>
  <c r="P1135" i="28"/>
  <c r="O1135" i="28"/>
  <c r="N1135" i="28"/>
  <c r="M1135" i="28"/>
  <c r="L1135" i="28"/>
  <c r="K1135" i="28"/>
  <c r="J1135" i="28"/>
  <c r="I1135" i="28"/>
  <c r="H1135" i="28"/>
  <c r="G1135" i="28"/>
  <c r="F1135" i="28"/>
  <c r="E1135" i="28"/>
  <c r="D1135" i="28"/>
  <c r="C1135" i="28"/>
  <c r="B1135" i="28"/>
  <c r="T1134" i="28"/>
  <c r="S1134" i="28"/>
  <c r="R1134" i="28"/>
  <c r="Q1134" i="28"/>
  <c r="P1134" i="28"/>
  <c r="O1134" i="28"/>
  <c r="N1134" i="28"/>
  <c r="M1134" i="28"/>
  <c r="L1134" i="28"/>
  <c r="K1134" i="28"/>
  <c r="J1134" i="28"/>
  <c r="I1134" i="28"/>
  <c r="H1134" i="28"/>
  <c r="G1134" i="28"/>
  <c r="F1134" i="28"/>
  <c r="E1134" i="28"/>
  <c r="D1134" i="28"/>
  <c r="C1134" i="28"/>
  <c r="B1134" i="28"/>
  <c r="T1133" i="28"/>
  <c r="S1133" i="28"/>
  <c r="R1133" i="28"/>
  <c r="Q1133" i="28"/>
  <c r="P1133" i="28"/>
  <c r="O1133" i="28"/>
  <c r="N1133" i="28"/>
  <c r="M1133" i="28"/>
  <c r="L1133" i="28"/>
  <c r="K1133" i="28"/>
  <c r="J1133" i="28"/>
  <c r="I1133" i="28"/>
  <c r="H1133" i="28"/>
  <c r="G1133" i="28"/>
  <c r="F1133" i="28"/>
  <c r="E1133" i="28"/>
  <c r="D1133" i="28"/>
  <c r="C1133" i="28"/>
  <c r="B1133" i="28"/>
  <c r="T1132" i="28"/>
  <c r="S1132" i="28"/>
  <c r="R1132" i="28"/>
  <c r="Q1132" i="28"/>
  <c r="P1132" i="28"/>
  <c r="O1132" i="28"/>
  <c r="N1132" i="28"/>
  <c r="M1132" i="28"/>
  <c r="L1132" i="28"/>
  <c r="K1132" i="28"/>
  <c r="J1132" i="28"/>
  <c r="I1132" i="28"/>
  <c r="H1132" i="28"/>
  <c r="G1132" i="28"/>
  <c r="F1132" i="28"/>
  <c r="E1132" i="28"/>
  <c r="D1132" i="28"/>
  <c r="C1132" i="28"/>
  <c r="B1132" i="28"/>
  <c r="T1131" i="28"/>
  <c r="S1131" i="28"/>
  <c r="R1131" i="28"/>
  <c r="Q1131" i="28"/>
  <c r="P1131" i="28"/>
  <c r="O1131" i="28"/>
  <c r="N1131" i="28"/>
  <c r="M1131" i="28"/>
  <c r="L1131" i="28"/>
  <c r="K1131" i="28"/>
  <c r="J1131" i="28"/>
  <c r="I1131" i="28"/>
  <c r="H1131" i="28"/>
  <c r="G1131" i="28"/>
  <c r="F1131" i="28"/>
  <c r="E1131" i="28"/>
  <c r="D1131" i="28"/>
  <c r="C1131" i="28"/>
  <c r="B1131" i="28"/>
  <c r="T1130" i="28"/>
  <c r="S1130" i="28"/>
  <c r="R1130" i="28"/>
  <c r="Q1130" i="28"/>
  <c r="P1130" i="28"/>
  <c r="O1130" i="28"/>
  <c r="N1130" i="28"/>
  <c r="M1130" i="28"/>
  <c r="L1130" i="28"/>
  <c r="K1130" i="28"/>
  <c r="J1130" i="28"/>
  <c r="I1130" i="28"/>
  <c r="H1130" i="28"/>
  <c r="G1130" i="28"/>
  <c r="F1130" i="28"/>
  <c r="E1130" i="28"/>
  <c r="D1130" i="28"/>
  <c r="C1130" i="28"/>
  <c r="B1130" i="28"/>
  <c r="T1129" i="28"/>
  <c r="S1129" i="28"/>
  <c r="R1129" i="28"/>
  <c r="Q1129" i="28"/>
  <c r="P1129" i="28"/>
  <c r="O1129" i="28"/>
  <c r="N1129" i="28"/>
  <c r="M1129" i="28"/>
  <c r="L1129" i="28"/>
  <c r="K1129" i="28"/>
  <c r="J1129" i="28"/>
  <c r="I1129" i="28"/>
  <c r="H1129" i="28"/>
  <c r="G1129" i="28"/>
  <c r="F1129" i="28"/>
  <c r="E1129" i="28"/>
  <c r="D1129" i="28"/>
  <c r="C1129" i="28"/>
  <c r="B1129" i="28"/>
  <c r="T1128" i="28"/>
  <c r="S1128" i="28"/>
  <c r="R1128" i="28"/>
  <c r="Q1128" i="28"/>
  <c r="P1128" i="28"/>
  <c r="O1128" i="28"/>
  <c r="N1128" i="28"/>
  <c r="M1128" i="28"/>
  <c r="L1128" i="28"/>
  <c r="K1128" i="28"/>
  <c r="J1128" i="28"/>
  <c r="I1128" i="28"/>
  <c r="H1128" i="28"/>
  <c r="G1128" i="28"/>
  <c r="F1128" i="28"/>
  <c r="E1128" i="28"/>
  <c r="D1128" i="28"/>
  <c r="C1128" i="28"/>
  <c r="B1128" i="28"/>
  <c r="T1127" i="28"/>
  <c r="S1127" i="28"/>
  <c r="R1127" i="28"/>
  <c r="Q1127" i="28"/>
  <c r="P1127" i="28"/>
  <c r="O1127" i="28"/>
  <c r="N1127" i="28"/>
  <c r="M1127" i="28"/>
  <c r="L1127" i="28"/>
  <c r="K1127" i="28"/>
  <c r="J1127" i="28"/>
  <c r="I1127" i="28"/>
  <c r="H1127" i="28"/>
  <c r="G1127" i="28"/>
  <c r="F1127" i="28"/>
  <c r="E1127" i="28"/>
  <c r="D1127" i="28"/>
  <c r="C1127" i="28"/>
  <c r="B1127" i="28"/>
  <c r="T1126" i="28"/>
  <c r="S1126" i="28"/>
  <c r="R1126" i="28"/>
  <c r="Q1126" i="28"/>
  <c r="P1126" i="28"/>
  <c r="O1126" i="28"/>
  <c r="N1126" i="28"/>
  <c r="M1126" i="28"/>
  <c r="L1126" i="28"/>
  <c r="K1126" i="28"/>
  <c r="J1126" i="28"/>
  <c r="I1126" i="28"/>
  <c r="H1126" i="28"/>
  <c r="G1126" i="28"/>
  <c r="F1126" i="28"/>
  <c r="E1126" i="28"/>
  <c r="D1126" i="28"/>
  <c r="C1126" i="28"/>
  <c r="B1126" i="28"/>
  <c r="T1125" i="28"/>
  <c r="S1125" i="28"/>
  <c r="R1125" i="28"/>
  <c r="Q1125" i="28"/>
  <c r="P1125" i="28"/>
  <c r="O1125" i="28"/>
  <c r="N1125" i="28"/>
  <c r="M1125" i="28"/>
  <c r="L1125" i="28"/>
  <c r="K1125" i="28"/>
  <c r="J1125" i="28"/>
  <c r="I1125" i="28"/>
  <c r="H1125" i="28"/>
  <c r="G1125" i="28"/>
  <c r="F1125" i="28"/>
  <c r="E1125" i="28"/>
  <c r="D1125" i="28"/>
  <c r="C1125" i="28"/>
  <c r="B1125" i="28"/>
  <c r="T1124" i="28"/>
  <c r="S1124" i="28"/>
  <c r="R1124" i="28"/>
  <c r="Q1124" i="28"/>
  <c r="P1124" i="28"/>
  <c r="O1124" i="28"/>
  <c r="N1124" i="28"/>
  <c r="M1124" i="28"/>
  <c r="L1124" i="28"/>
  <c r="K1124" i="28"/>
  <c r="J1124" i="28"/>
  <c r="I1124" i="28"/>
  <c r="H1124" i="28"/>
  <c r="G1124" i="28"/>
  <c r="F1124" i="28"/>
  <c r="E1124" i="28"/>
  <c r="D1124" i="28"/>
  <c r="C1124" i="28"/>
  <c r="B1124" i="28"/>
  <c r="T1123" i="28"/>
  <c r="S1123" i="28"/>
  <c r="R1123" i="28"/>
  <c r="Q1123" i="28"/>
  <c r="P1123" i="28"/>
  <c r="O1123" i="28"/>
  <c r="N1123" i="28"/>
  <c r="M1123" i="28"/>
  <c r="L1123" i="28"/>
  <c r="K1123" i="28"/>
  <c r="J1123" i="28"/>
  <c r="I1123" i="28"/>
  <c r="H1123" i="28"/>
  <c r="G1123" i="28"/>
  <c r="F1123" i="28"/>
  <c r="E1123" i="28"/>
  <c r="D1123" i="28"/>
  <c r="C1123" i="28"/>
  <c r="B1123" i="28"/>
  <c r="T1122" i="28"/>
  <c r="S1122" i="28"/>
  <c r="R1122" i="28"/>
  <c r="Q1122" i="28"/>
  <c r="P1122" i="28"/>
  <c r="O1122" i="28"/>
  <c r="N1122" i="28"/>
  <c r="M1122" i="28"/>
  <c r="L1122" i="28"/>
  <c r="K1122" i="28"/>
  <c r="J1122" i="28"/>
  <c r="I1122" i="28"/>
  <c r="H1122" i="28"/>
  <c r="G1122" i="28"/>
  <c r="F1122" i="28"/>
  <c r="E1122" i="28"/>
  <c r="D1122" i="28"/>
  <c r="C1122" i="28"/>
  <c r="B1122" i="28"/>
  <c r="T1121" i="28"/>
  <c r="S1121" i="28"/>
  <c r="R1121" i="28"/>
  <c r="Q1121" i="28"/>
  <c r="P1121" i="28"/>
  <c r="O1121" i="28"/>
  <c r="N1121" i="28"/>
  <c r="M1121" i="28"/>
  <c r="L1121" i="28"/>
  <c r="K1121" i="28"/>
  <c r="J1121" i="28"/>
  <c r="I1121" i="28"/>
  <c r="H1121" i="28"/>
  <c r="G1121" i="28"/>
  <c r="F1121" i="28"/>
  <c r="E1121" i="28"/>
  <c r="D1121" i="28"/>
  <c r="C1121" i="28"/>
  <c r="B1121" i="28"/>
  <c r="T1120" i="28"/>
  <c r="S1120" i="28"/>
  <c r="R1120" i="28"/>
  <c r="Q1120" i="28"/>
  <c r="P1120" i="28"/>
  <c r="O1120" i="28"/>
  <c r="N1120" i="28"/>
  <c r="M1120" i="28"/>
  <c r="L1120" i="28"/>
  <c r="K1120" i="28"/>
  <c r="J1120" i="28"/>
  <c r="I1120" i="28"/>
  <c r="H1120" i="28"/>
  <c r="G1120" i="28"/>
  <c r="F1120" i="28"/>
  <c r="E1120" i="28"/>
  <c r="D1120" i="28"/>
  <c r="C1120" i="28"/>
  <c r="B1120" i="28"/>
  <c r="T1119" i="28"/>
  <c r="S1119" i="28"/>
  <c r="R1119" i="28"/>
  <c r="Q1119" i="28"/>
  <c r="P1119" i="28"/>
  <c r="O1119" i="28"/>
  <c r="N1119" i="28"/>
  <c r="M1119" i="28"/>
  <c r="L1119" i="28"/>
  <c r="K1119" i="28"/>
  <c r="J1119" i="28"/>
  <c r="I1119" i="28"/>
  <c r="H1119" i="28"/>
  <c r="G1119" i="28"/>
  <c r="F1119" i="28"/>
  <c r="E1119" i="28"/>
  <c r="D1119" i="28"/>
  <c r="C1119" i="28"/>
  <c r="B1119" i="28"/>
  <c r="T1118" i="28"/>
  <c r="S1118" i="28"/>
  <c r="R1118" i="28"/>
  <c r="Q1118" i="28"/>
  <c r="P1118" i="28"/>
  <c r="O1118" i="28"/>
  <c r="N1118" i="28"/>
  <c r="M1118" i="28"/>
  <c r="L1118" i="28"/>
  <c r="K1118" i="28"/>
  <c r="J1118" i="28"/>
  <c r="I1118" i="28"/>
  <c r="H1118" i="28"/>
  <c r="G1118" i="28"/>
  <c r="F1118" i="28"/>
  <c r="E1118" i="28"/>
  <c r="D1118" i="28"/>
  <c r="C1118" i="28"/>
  <c r="B1118" i="28"/>
  <c r="T1117" i="28"/>
  <c r="S1117" i="28"/>
  <c r="R1117" i="28"/>
  <c r="Q1117" i="28"/>
  <c r="P1117" i="28"/>
  <c r="O1117" i="28"/>
  <c r="N1117" i="28"/>
  <c r="M1117" i="28"/>
  <c r="L1117" i="28"/>
  <c r="K1117" i="28"/>
  <c r="J1117" i="28"/>
  <c r="I1117" i="28"/>
  <c r="H1117" i="28"/>
  <c r="G1117" i="28"/>
  <c r="F1117" i="28"/>
  <c r="E1117" i="28"/>
  <c r="D1117" i="28"/>
  <c r="C1117" i="28"/>
  <c r="B1117" i="28"/>
  <c r="T1116" i="28"/>
  <c r="S1116" i="28"/>
  <c r="R1116" i="28"/>
  <c r="Q1116" i="28"/>
  <c r="P1116" i="28"/>
  <c r="O1116" i="28"/>
  <c r="N1116" i="28"/>
  <c r="M1116" i="28"/>
  <c r="L1116" i="28"/>
  <c r="K1116" i="28"/>
  <c r="J1116" i="28"/>
  <c r="I1116" i="28"/>
  <c r="H1116" i="28"/>
  <c r="G1116" i="28"/>
  <c r="F1116" i="28"/>
  <c r="E1116" i="28"/>
  <c r="D1116" i="28"/>
  <c r="C1116" i="28"/>
  <c r="B1116" i="28"/>
  <c r="T1115" i="28"/>
  <c r="S1115" i="28"/>
  <c r="R1115" i="28"/>
  <c r="Q1115" i="28"/>
  <c r="P1115" i="28"/>
  <c r="O1115" i="28"/>
  <c r="N1115" i="28"/>
  <c r="M1115" i="28"/>
  <c r="L1115" i="28"/>
  <c r="K1115" i="28"/>
  <c r="J1115" i="28"/>
  <c r="I1115" i="28"/>
  <c r="H1115" i="28"/>
  <c r="G1115" i="28"/>
  <c r="F1115" i="28"/>
  <c r="E1115" i="28"/>
  <c r="D1115" i="28"/>
  <c r="C1115" i="28"/>
  <c r="B1115" i="28"/>
  <c r="T1114" i="28"/>
  <c r="S1114" i="28"/>
  <c r="R1114" i="28"/>
  <c r="Q1114" i="28"/>
  <c r="P1114" i="28"/>
  <c r="O1114" i="28"/>
  <c r="N1114" i="28"/>
  <c r="M1114" i="28"/>
  <c r="L1114" i="28"/>
  <c r="K1114" i="28"/>
  <c r="J1114" i="28"/>
  <c r="I1114" i="28"/>
  <c r="H1114" i="28"/>
  <c r="G1114" i="28"/>
  <c r="F1114" i="28"/>
  <c r="E1114" i="28"/>
  <c r="D1114" i="28"/>
  <c r="C1114" i="28"/>
  <c r="B1114" i="28"/>
  <c r="T1113" i="28"/>
  <c r="S1113" i="28"/>
  <c r="R1113" i="28"/>
  <c r="Q1113" i="28"/>
  <c r="P1113" i="28"/>
  <c r="O1113" i="28"/>
  <c r="N1113" i="28"/>
  <c r="M1113" i="28"/>
  <c r="L1113" i="28"/>
  <c r="K1113" i="28"/>
  <c r="J1113" i="28"/>
  <c r="I1113" i="28"/>
  <c r="H1113" i="28"/>
  <c r="G1113" i="28"/>
  <c r="F1113" i="28"/>
  <c r="E1113" i="28"/>
  <c r="D1113" i="28"/>
  <c r="C1113" i="28"/>
  <c r="B1113" i="28"/>
  <c r="T1112" i="28"/>
  <c r="S1112" i="28"/>
  <c r="R1112" i="28"/>
  <c r="Q1112" i="28"/>
  <c r="P1112" i="28"/>
  <c r="O1112" i="28"/>
  <c r="N1112" i="28"/>
  <c r="M1112" i="28"/>
  <c r="L1112" i="28"/>
  <c r="K1112" i="28"/>
  <c r="J1112" i="28"/>
  <c r="I1112" i="28"/>
  <c r="H1112" i="28"/>
  <c r="G1112" i="28"/>
  <c r="F1112" i="28"/>
  <c r="E1112" i="28"/>
  <c r="D1112" i="28"/>
  <c r="C1112" i="28"/>
  <c r="B1112" i="28"/>
  <c r="T1111" i="28"/>
  <c r="S1111" i="28"/>
  <c r="R1111" i="28"/>
  <c r="Q1111" i="28"/>
  <c r="P1111" i="28"/>
  <c r="O1111" i="28"/>
  <c r="N1111" i="28"/>
  <c r="M1111" i="28"/>
  <c r="L1111" i="28"/>
  <c r="K1111" i="28"/>
  <c r="J1111" i="28"/>
  <c r="I1111" i="28"/>
  <c r="H1111" i="28"/>
  <c r="G1111" i="28"/>
  <c r="F1111" i="28"/>
  <c r="E1111" i="28"/>
  <c r="D1111" i="28"/>
  <c r="C1111" i="28"/>
  <c r="B1111" i="28"/>
  <c r="T1110" i="28"/>
  <c r="S1110" i="28"/>
  <c r="R1110" i="28"/>
  <c r="Q1110" i="28"/>
  <c r="P1110" i="28"/>
  <c r="O1110" i="28"/>
  <c r="N1110" i="28"/>
  <c r="M1110" i="28"/>
  <c r="L1110" i="28"/>
  <c r="K1110" i="28"/>
  <c r="J1110" i="28"/>
  <c r="I1110" i="28"/>
  <c r="H1110" i="28"/>
  <c r="G1110" i="28"/>
  <c r="F1110" i="28"/>
  <c r="E1110" i="28"/>
  <c r="D1110" i="28"/>
  <c r="C1110" i="28"/>
  <c r="B1110" i="28"/>
  <c r="T1109" i="28"/>
  <c r="S1109" i="28"/>
  <c r="R1109" i="28"/>
  <c r="Q1109" i="28"/>
  <c r="P1109" i="28"/>
  <c r="O1109" i="28"/>
  <c r="N1109" i="28"/>
  <c r="M1109" i="28"/>
  <c r="L1109" i="28"/>
  <c r="K1109" i="28"/>
  <c r="J1109" i="28"/>
  <c r="I1109" i="28"/>
  <c r="H1109" i="28"/>
  <c r="G1109" i="28"/>
  <c r="F1109" i="28"/>
  <c r="E1109" i="28"/>
  <c r="D1109" i="28"/>
  <c r="C1109" i="28"/>
  <c r="B1109" i="28"/>
  <c r="T1108" i="28"/>
  <c r="S1108" i="28"/>
  <c r="R1108" i="28"/>
  <c r="Q1108" i="28"/>
  <c r="P1108" i="28"/>
  <c r="O1108" i="28"/>
  <c r="N1108" i="28"/>
  <c r="M1108" i="28"/>
  <c r="L1108" i="28"/>
  <c r="K1108" i="28"/>
  <c r="J1108" i="28"/>
  <c r="I1108" i="28"/>
  <c r="H1108" i="28"/>
  <c r="G1108" i="28"/>
  <c r="F1108" i="28"/>
  <c r="E1108" i="28"/>
  <c r="D1108" i="28"/>
  <c r="C1108" i="28"/>
  <c r="B1108" i="28"/>
  <c r="T1107" i="28"/>
  <c r="S1107" i="28"/>
  <c r="R1107" i="28"/>
  <c r="Q1107" i="28"/>
  <c r="P1107" i="28"/>
  <c r="O1107" i="28"/>
  <c r="N1107" i="28"/>
  <c r="M1107" i="28"/>
  <c r="L1107" i="28"/>
  <c r="K1107" i="28"/>
  <c r="J1107" i="28"/>
  <c r="I1107" i="28"/>
  <c r="H1107" i="28"/>
  <c r="G1107" i="28"/>
  <c r="F1107" i="28"/>
  <c r="E1107" i="28"/>
  <c r="D1107" i="28"/>
  <c r="C1107" i="28"/>
  <c r="B1107" i="28"/>
  <c r="T1106" i="28"/>
  <c r="S1106" i="28"/>
  <c r="R1106" i="28"/>
  <c r="Q1106" i="28"/>
  <c r="P1106" i="28"/>
  <c r="O1106" i="28"/>
  <c r="N1106" i="28"/>
  <c r="M1106" i="28"/>
  <c r="L1106" i="28"/>
  <c r="K1106" i="28"/>
  <c r="J1106" i="28"/>
  <c r="I1106" i="28"/>
  <c r="H1106" i="28"/>
  <c r="G1106" i="28"/>
  <c r="F1106" i="28"/>
  <c r="E1106" i="28"/>
  <c r="D1106" i="28"/>
  <c r="C1106" i="28"/>
  <c r="B1106" i="28"/>
  <c r="T1105" i="28"/>
  <c r="S1105" i="28"/>
  <c r="R1105" i="28"/>
  <c r="Q1105" i="28"/>
  <c r="P1105" i="28"/>
  <c r="O1105" i="28"/>
  <c r="N1105" i="28"/>
  <c r="M1105" i="28"/>
  <c r="L1105" i="28"/>
  <c r="K1105" i="28"/>
  <c r="J1105" i="28"/>
  <c r="I1105" i="28"/>
  <c r="H1105" i="28"/>
  <c r="G1105" i="28"/>
  <c r="F1105" i="28"/>
  <c r="E1105" i="28"/>
  <c r="D1105" i="28"/>
  <c r="C1105" i="28"/>
  <c r="B1105" i="28"/>
  <c r="T1104" i="28"/>
  <c r="S1104" i="28"/>
  <c r="R1104" i="28"/>
  <c r="Q1104" i="28"/>
  <c r="P1104" i="28"/>
  <c r="O1104" i="28"/>
  <c r="N1104" i="28"/>
  <c r="M1104" i="28"/>
  <c r="L1104" i="28"/>
  <c r="K1104" i="28"/>
  <c r="J1104" i="28"/>
  <c r="I1104" i="28"/>
  <c r="H1104" i="28"/>
  <c r="G1104" i="28"/>
  <c r="F1104" i="28"/>
  <c r="E1104" i="28"/>
  <c r="D1104" i="28"/>
  <c r="C1104" i="28"/>
  <c r="B1104" i="28"/>
  <c r="T1103" i="28"/>
  <c r="S1103" i="28"/>
  <c r="R1103" i="28"/>
  <c r="Q1103" i="28"/>
  <c r="P1103" i="28"/>
  <c r="O1103" i="28"/>
  <c r="N1103" i="28"/>
  <c r="M1103" i="28"/>
  <c r="L1103" i="28"/>
  <c r="K1103" i="28"/>
  <c r="J1103" i="28"/>
  <c r="I1103" i="28"/>
  <c r="H1103" i="28"/>
  <c r="G1103" i="28"/>
  <c r="F1103" i="28"/>
  <c r="E1103" i="28"/>
  <c r="D1103" i="28"/>
  <c r="C1103" i="28"/>
  <c r="B1103" i="28"/>
  <c r="T1102" i="28"/>
  <c r="S1102" i="28"/>
  <c r="R1102" i="28"/>
  <c r="Q1102" i="28"/>
  <c r="P1102" i="28"/>
  <c r="O1102" i="28"/>
  <c r="N1102" i="28"/>
  <c r="M1102" i="28"/>
  <c r="L1102" i="28"/>
  <c r="K1102" i="28"/>
  <c r="J1102" i="28"/>
  <c r="I1102" i="28"/>
  <c r="H1102" i="28"/>
  <c r="G1102" i="28"/>
  <c r="F1102" i="28"/>
  <c r="E1102" i="28"/>
  <c r="D1102" i="28"/>
  <c r="C1102" i="28"/>
  <c r="B1102" i="28"/>
  <c r="T1101" i="28"/>
  <c r="S1101" i="28"/>
  <c r="R1101" i="28"/>
  <c r="Q1101" i="28"/>
  <c r="P1101" i="28"/>
  <c r="O1101" i="28"/>
  <c r="N1101" i="28"/>
  <c r="M1101" i="28"/>
  <c r="L1101" i="28"/>
  <c r="K1101" i="28"/>
  <c r="J1101" i="28"/>
  <c r="I1101" i="28"/>
  <c r="H1101" i="28"/>
  <c r="G1101" i="28"/>
  <c r="F1101" i="28"/>
  <c r="E1101" i="28"/>
  <c r="D1101" i="28"/>
  <c r="C1101" i="28"/>
  <c r="B1101" i="28"/>
  <c r="T1100" i="28"/>
  <c r="S1100" i="28"/>
  <c r="R1100" i="28"/>
  <c r="Q1100" i="28"/>
  <c r="P1100" i="28"/>
  <c r="O1100" i="28"/>
  <c r="N1100" i="28"/>
  <c r="M1100" i="28"/>
  <c r="L1100" i="28"/>
  <c r="K1100" i="28"/>
  <c r="J1100" i="28"/>
  <c r="I1100" i="28"/>
  <c r="H1100" i="28"/>
  <c r="G1100" i="28"/>
  <c r="F1100" i="28"/>
  <c r="E1100" i="28"/>
  <c r="D1100" i="28"/>
  <c r="C1100" i="28"/>
  <c r="B1100" i="28"/>
  <c r="T1099" i="28"/>
  <c r="S1099" i="28"/>
  <c r="R1099" i="28"/>
  <c r="Q1099" i="28"/>
  <c r="P1099" i="28"/>
  <c r="O1099" i="28"/>
  <c r="N1099" i="28"/>
  <c r="M1099" i="28"/>
  <c r="L1099" i="28"/>
  <c r="K1099" i="28"/>
  <c r="J1099" i="28"/>
  <c r="I1099" i="28"/>
  <c r="H1099" i="28"/>
  <c r="G1099" i="28"/>
  <c r="F1099" i="28"/>
  <c r="E1099" i="28"/>
  <c r="D1099" i="28"/>
  <c r="C1099" i="28"/>
  <c r="B1099" i="28"/>
  <c r="T1098" i="28"/>
  <c r="S1098" i="28"/>
  <c r="R1098" i="28"/>
  <c r="Q1098" i="28"/>
  <c r="P1098" i="28"/>
  <c r="O1098" i="28"/>
  <c r="N1098" i="28"/>
  <c r="M1098" i="28"/>
  <c r="L1098" i="28"/>
  <c r="K1098" i="28"/>
  <c r="J1098" i="28"/>
  <c r="I1098" i="28"/>
  <c r="H1098" i="28"/>
  <c r="G1098" i="28"/>
  <c r="F1098" i="28"/>
  <c r="E1098" i="28"/>
  <c r="D1098" i="28"/>
  <c r="C1098" i="28"/>
  <c r="B1098" i="28"/>
  <c r="T1097" i="28"/>
  <c r="S1097" i="28"/>
  <c r="R1097" i="28"/>
  <c r="Q1097" i="28"/>
  <c r="P1097" i="28"/>
  <c r="O1097" i="28"/>
  <c r="N1097" i="28"/>
  <c r="M1097" i="28"/>
  <c r="L1097" i="28"/>
  <c r="K1097" i="28"/>
  <c r="J1097" i="28"/>
  <c r="I1097" i="28"/>
  <c r="H1097" i="28"/>
  <c r="G1097" i="28"/>
  <c r="F1097" i="28"/>
  <c r="E1097" i="28"/>
  <c r="D1097" i="28"/>
  <c r="C1097" i="28"/>
  <c r="B1097" i="28"/>
  <c r="T1096" i="28"/>
  <c r="S1096" i="28"/>
  <c r="R1096" i="28"/>
  <c r="Q1096" i="28"/>
  <c r="P1096" i="28"/>
  <c r="O1096" i="28"/>
  <c r="N1096" i="28"/>
  <c r="M1096" i="28"/>
  <c r="L1096" i="28"/>
  <c r="K1096" i="28"/>
  <c r="J1096" i="28"/>
  <c r="I1096" i="28"/>
  <c r="H1096" i="28"/>
  <c r="G1096" i="28"/>
  <c r="F1096" i="28"/>
  <c r="E1096" i="28"/>
  <c r="D1096" i="28"/>
  <c r="C1096" i="28"/>
  <c r="B1096" i="28"/>
  <c r="T1095" i="28"/>
  <c r="S1095" i="28"/>
  <c r="R1095" i="28"/>
  <c r="Q1095" i="28"/>
  <c r="P1095" i="28"/>
  <c r="O1095" i="28"/>
  <c r="N1095" i="28"/>
  <c r="M1095" i="28"/>
  <c r="L1095" i="28"/>
  <c r="K1095" i="28"/>
  <c r="J1095" i="28"/>
  <c r="I1095" i="28"/>
  <c r="H1095" i="28"/>
  <c r="G1095" i="28"/>
  <c r="F1095" i="28"/>
  <c r="E1095" i="28"/>
  <c r="D1095" i="28"/>
  <c r="C1095" i="28"/>
  <c r="B1095" i="28"/>
  <c r="T1094" i="28"/>
  <c r="S1094" i="28"/>
  <c r="R1094" i="28"/>
  <c r="Q1094" i="28"/>
  <c r="P1094" i="28"/>
  <c r="O1094" i="28"/>
  <c r="N1094" i="28"/>
  <c r="M1094" i="28"/>
  <c r="L1094" i="28"/>
  <c r="K1094" i="28"/>
  <c r="J1094" i="28"/>
  <c r="I1094" i="28"/>
  <c r="H1094" i="28"/>
  <c r="G1094" i="28"/>
  <c r="F1094" i="28"/>
  <c r="E1094" i="28"/>
  <c r="D1094" i="28"/>
  <c r="C1094" i="28"/>
  <c r="B1094" i="28"/>
  <c r="T1093" i="28"/>
  <c r="S1093" i="28"/>
  <c r="R1093" i="28"/>
  <c r="Q1093" i="28"/>
  <c r="P1093" i="28"/>
  <c r="O1093" i="28"/>
  <c r="N1093" i="28"/>
  <c r="M1093" i="28"/>
  <c r="L1093" i="28"/>
  <c r="K1093" i="28"/>
  <c r="J1093" i="28"/>
  <c r="I1093" i="28"/>
  <c r="H1093" i="28"/>
  <c r="G1093" i="28"/>
  <c r="F1093" i="28"/>
  <c r="E1093" i="28"/>
  <c r="D1093" i="28"/>
  <c r="C1093" i="28"/>
  <c r="B1093" i="28"/>
  <c r="T1092" i="28"/>
  <c r="S1092" i="28"/>
  <c r="R1092" i="28"/>
  <c r="Q1092" i="28"/>
  <c r="P1092" i="28"/>
  <c r="O1092" i="28"/>
  <c r="N1092" i="28"/>
  <c r="M1092" i="28"/>
  <c r="L1092" i="28"/>
  <c r="K1092" i="28"/>
  <c r="J1092" i="28"/>
  <c r="I1092" i="28"/>
  <c r="H1092" i="28"/>
  <c r="G1092" i="28"/>
  <c r="F1092" i="28"/>
  <c r="E1092" i="28"/>
  <c r="D1092" i="28"/>
  <c r="C1092" i="28"/>
  <c r="B1092" i="28"/>
  <c r="T1091" i="28"/>
  <c r="S1091" i="28"/>
  <c r="R1091" i="28"/>
  <c r="Q1091" i="28"/>
  <c r="P1091" i="28"/>
  <c r="O1091" i="28"/>
  <c r="N1091" i="28"/>
  <c r="M1091" i="28"/>
  <c r="L1091" i="28"/>
  <c r="K1091" i="28"/>
  <c r="J1091" i="28"/>
  <c r="I1091" i="28"/>
  <c r="H1091" i="28"/>
  <c r="G1091" i="28"/>
  <c r="F1091" i="28"/>
  <c r="E1091" i="28"/>
  <c r="D1091" i="28"/>
  <c r="C1091" i="28"/>
  <c r="B1091" i="28"/>
  <c r="T1090" i="28"/>
  <c r="S1090" i="28"/>
  <c r="R1090" i="28"/>
  <c r="Q1090" i="28"/>
  <c r="P1090" i="28"/>
  <c r="O1090" i="28"/>
  <c r="N1090" i="28"/>
  <c r="M1090" i="28"/>
  <c r="L1090" i="28"/>
  <c r="K1090" i="28"/>
  <c r="J1090" i="28"/>
  <c r="I1090" i="28"/>
  <c r="H1090" i="28"/>
  <c r="G1090" i="28"/>
  <c r="F1090" i="28"/>
  <c r="E1090" i="28"/>
  <c r="D1090" i="28"/>
  <c r="C1090" i="28"/>
  <c r="B1090" i="28"/>
  <c r="T1089" i="28"/>
  <c r="S1089" i="28"/>
  <c r="R1089" i="28"/>
  <c r="Q1089" i="28"/>
  <c r="P1089" i="28"/>
  <c r="O1089" i="28"/>
  <c r="N1089" i="28"/>
  <c r="M1089" i="28"/>
  <c r="L1089" i="28"/>
  <c r="K1089" i="28"/>
  <c r="J1089" i="28"/>
  <c r="I1089" i="28"/>
  <c r="H1089" i="28"/>
  <c r="G1089" i="28"/>
  <c r="F1089" i="28"/>
  <c r="E1089" i="28"/>
  <c r="D1089" i="28"/>
  <c r="C1089" i="28"/>
  <c r="B1089" i="28"/>
  <c r="T1088" i="28"/>
  <c r="S1088" i="28"/>
  <c r="R1088" i="28"/>
  <c r="Q1088" i="28"/>
  <c r="P1088" i="28"/>
  <c r="O1088" i="28"/>
  <c r="N1088" i="28"/>
  <c r="M1088" i="28"/>
  <c r="L1088" i="28"/>
  <c r="K1088" i="28"/>
  <c r="J1088" i="28"/>
  <c r="I1088" i="28"/>
  <c r="H1088" i="28"/>
  <c r="G1088" i="28"/>
  <c r="F1088" i="28"/>
  <c r="E1088" i="28"/>
  <c r="D1088" i="28"/>
  <c r="C1088" i="28"/>
  <c r="B1088" i="28"/>
  <c r="T1087" i="28"/>
  <c r="S1087" i="28"/>
  <c r="R1087" i="28"/>
  <c r="Q1087" i="28"/>
  <c r="P1087" i="28"/>
  <c r="O1087" i="28"/>
  <c r="N1087" i="28"/>
  <c r="M1087" i="28"/>
  <c r="L1087" i="28"/>
  <c r="K1087" i="28"/>
  <c r="J1087" i="28"/>
  <c r="I1087" i="28"/>
  <c r="H1087" i="28"/>
  <c r="G1087" i="28"/>
  <c r="F1087" i="28"/>
  <c r="E1087" i="28"/>
  <c r="D1087" i="28"/>
  <c r="C1087" i="28"/>
  <c r="B1087" i="28"/>
  <c r="T1086" i="28"/>
  <c r="S1086" i="28"/>
  <c r="R1086" i="28"/>
  <c r="Q1086" i="28"/>
  <c r="P1086" i="28"/>
  <c r="O1086" i="28"/>
  <c r="N1086" i="28"/>
  <c r="M1086" i="28"/>
  <c r="L1086" i="28"/>
  <c r="K1086" i="28"/>
  <c r="J1086" i="28"/>
  <c r="I1086" i="28"/>
  <c r="H1086" i="28"/>
  <c r="G1086" i="28"/>
  <c r="F1086" i="28"/>
  <c r="E1086" i="28"/>
  <c r="D1086" i="28"/>
  <c r="C1086" i="28"/>
  <c r="B1086" i="28"/>
  <c r="T1085" i="28"/>
  <c r="S1085" i="28"/>
  <c r="R1085" i="28"/>
  <c r="Q1085" i="28"/>
  <c r="P1085" i="28"/>
  <c r="O1085" i="28"/>
  <c r="N1085" i="28"/>
  <c r="M1085" i="28"/>
  <c r="L1085" i="28"/>
  <c r="K1085" i="28"/>
  <c r="J1085" i="28"/>
  <c r="I1085" i="28"/>
  <c r="H1085" i="28"/>
  <c r="G1085" i="28"/>
  <c r="F1085" i="28"/>
  <c r="E1085" i="28"/>
  <c r="D1085" i="28"/>
  <c r="C1085" i="28"/>
  <c r="B1085" i="28"/>
  <c r="T1084" i="28"/>
  <c r="S1084" i="28"/>
  <c r="R1084" i="28"/>
  <c r="Q1084" i="28"/>
  <c r="P1084" i="28"/>
  <c r="O1084" i="28"/>
  <c r="N1084" i="28"/>
  <c r="M1084" i="28"/>
  <c r="L1084" i="28"/>
  <c r="K1084" i="28"/>
  <c r="J1084" i="28"/>
  <c r="I1084" i="28"/>
  <c r="H1084" i="28"/>
  <c r="G1084" i="28"/>
  <c r="F1084" i="28"/>
  <c r="E1084" i="28"/>
  <c r="D1084" i="28"/>
  <c r="C1084" i="28"/>
  <c r="B1084" i="28"/>
  <c r="T1083" i="28"/>
  <c r="S1083" i="28"/>
  <c r="R1083" i="28"/>
  <c r="Q1083" i="28"/>
  <c r="P1083" i="28"/>
  <c r="O1083" i="28"/>
  <c r="N1083" i="28"/>
  <c r="M1083" i="28"/>
  <c r="L1083" i="28"/>
  <c r="K1083" i="28"/>
  <c r="J1083" i="28"/>
  <c r="I1083" i="28"/>
  <c r="H1083" i="28"/>
  <c r="G1083" i="28"/>
  <c r="F1083" i="28"/>
  <c r="E1083" i="28"/>
  <c r="D1083" i="28"/>
  <c r="C1083" i="28"/>
  <c r="B1083" i="28"/>
  <c r="T1082" i="28"/>
  <c r="S1082" i="28"/>
  <c r="R1082" i="28"/>
  <c r="Q1082" i="28"/>
  <c r="P1082" i="28"/>
  <c r="O1082" i="28"/>
  <c r="N1082" i="28"/>
  <c r="M1082" i="28"/>
  <c r="L1082" i="28"/>
  <c r="K1082" i="28"/>
  <c r="J1082" i="28"/>
  <c r="I1082" i="28"/>
  <c r="H1082" i="28"/>
  <c r="G1082" i="28"/>
  <c r="F1082" i="28"/>
  <c r="E1082" i="28"/>
  <c r="D1082" i="28"/>
  <c r="C1082" i="28"/>
  <c r="B1082" i="28"/>
  <c r="T1081" i="28"/>
  <c r="S1081" i="28"/>
  <c r="R1081" i="28"/>
  <c r="Q1081" i="28"/>
  <c r="P1081" i="28"/>
  <c r="O1081" i="28"/>
  <c r="N1081" i="28"/>
  <c r="M1081" i="28"/>
  <c r="L1081" i="28"/>
  <c r="K1081" i="28"/>
  <c r="J1081" i="28"/>
  <c r="I1081" i="28"/>
  <c r="H1081" i="28"/>
  <c r="G1081" i="28"/>
  <c r="F1081" i="28"/>
  <c r="E1081" i="28"/>
  <c r="D1081" i="28"/>
  <c r="C1081" i="28"/>
  <c r="B1081" i="28"/>
  <c r="T1080" i="28"/>
  <c r="S1080" i="28"/>
  <c r="R1080" i="28"/>
  <c r="Q1080" i="28"/>
  <c r="P1080" i="28"/>
  <c r="O1080" i="28"/>
  <c r="N1080" i="28"/>
  <c r="M1080" i="28"/>
  <c r="L1080" i="28"/>
  <c r="K1080" i="28"/>
  <c r="J1080" i="28"/>
  <c r="I1080" i="28"/>
  <c r="H1080" i="28"/>
  <c r="G1080" i="28"/>
  <c r="F1080" i="28"/>
  <c r="E1080" i="28"/>
  <c r="D1080" i="28"/>
  <c r="C1080" i="28"/>
  <c r="B1080" i="28"/>
  <c r="T1079" i="28"/>
  <c r="S1079" i="28"/>
  <c r="R1079" i="28"/>
  <c r="Q1079" i="28"/>
  <c r="P1079" i="28"/>
  <c r="O1079" i="28"/>
  <c r="N1079" i="28"/>
  <c r="M1079" i="28"/>
  <c r="L1079" i="28"/>
  <c r="K1079" i="28"/>
  <c r="J1079" i="28"/>
  <c r="I1079" i="28"/>
  <c r="H1079" i="28"/>
  <c r="G1079" i="28"/>
  <c r="F1079" i="28"/>
  <c r="E1079" i="28"/>
  <c r="D1079" i="28"/>
  <c r="C1079" i="28"/>
  <c r="B1079" i="28"/>
  <c r="T1078" i="28"/>
  <c r="S1078" i="28"/>
  <c r="R1078" i="28"/>
  <c r="Q1078" i="28"/>
  <c r="P1078" i="28"/>
  <c r="O1078" i="28"/>
  <c r="N1078" i="28"/>
  <c r="M1078" i="28"/>
  <c r="L1078" i="28"/>
  <c r="K1078" i="28"/>
  <c r="J1078" i="28"/>
  <c r="I1078" i="28"/>
  <c r="H1078" i="28"/>
  <c r="G1078" i="28"/>
  <c r="F1078" i="28"/>
  <c r="E1078" i="28"/>
  <c r="D1078" i="28"/>
  <c r="C1078" i="28"/>
  <c r="B1078" i="28"/>
  <c r="T1077" i="28"/>
  <c r="S1077" i="28"/>
  <c r="R1077" i="28"/>
  <c r="Q1077" i="28"/>
  <c r="P1077" i="28"/>
  <c r="O1077" i="28"/>
  <c r="N1077" i="28"/>
  <c r="M1077" i="28"/>
  <c r="L1077" i="28"/>
  <c r="K1077" i="28"/>
  <c r="J1077" i="28"/>
  <c r="I1077" i="28"/>
  <c r="H1077" i="28"/>
  <c r="G1077" i="28"/>
  <c r="F1077" i="28"/>
  <c r="E1077" i="28"/>
  <c r="D1077" i="28"/>
  <c r="C1077" i="28"/>
  <c r="B1077" i="28"/>
  <c r="T1076" i="28"/>
  <c r="S1076" i="28"/>
  <c r="R1076" i="28"/>
  <c r="Q1076" i="28"/>
  <c r="P1076" i="28"/>
  <c r="O1076" i="28"/>
  <c r="N1076" i="28"/>
  <c r="M1076" i="28"/>
  <c r="L1076" i="28"/>
  <c r="K1076" i="28"/>
  <c r="J1076" i="28"/>
  <c r="I1076" i="28"/>
  <c r="H1076" i="28"/>
  <c r="G1076" i="28"/>
  <c r="F1076" i="28"/>
  <c r="E1076" i="28"/>
  <c r="D1076" i="28"/>
  <c r="C1076" i="28"/>
  <c r="B1076" i="28"/>
  <c r="T1075" i="28"/>
  <c r="S1075" i="28"/>
  <c r="R1075" i="28"/>
  <c r="Q1075" i="28"/>
  <c r="P1075" i="28"/>
  <c r="O1075" i="28"/>
  <c r="N1075" i="28"/>
  <c r="M1075" i="28"/>
  <c r="L1075" i="28"/>
  <c r="K1075" i="28"/>
  <c r="J1075" i="28"/>
  <c r="I1075" i="28"/>
  <c r="H1075" i="28"/>
  <c r="G1075" i="28"/>
  <c r="F1075" i="28"/>
  <c r="E1075" i="28"/>
  <c r="D1075" i="28"/>
  <c r="C1075" i="28"/>
  <c r="B1075" i="28"/>
  <c r="T1074" i="28"/>
  <c r="S1074" i="28"/>
  <c r="R1074" i="28"/>
  <c r="Q1074" i="28"/>
  <c r="P1074" i="28"/>
  <c r="O1074" i="28"/>
  <c r="N1074" i="28"/>
  <c r="M1074" i="28"/>
  <c r="L1074" i="28"/>
  <c r="K1074" i="28"/>
  <c r="J1074" i="28"/>
  <c r="I1074" i="28"/>
  <c r="H1074" i="28"/>
  <c r="G1074" i="28"/>
  <c r="F1074" i="28"/>
  <c r="E1074" i="28"/>
  <c r="D1074" i="28"/>
  <c r="C1074" i="28"/>
  <c r="B1074" i="28"/>
  <c r="T1073" i="28"/>
  <c r="S1073" i="28"/>
  <c r="R1073" i="28"/>
  <c r="Q1073" i="28"/>
  <c r="P1073" i="28"/>
  <c r="O1073" i="28"/>
  <c r="N1073" i="28"/>
  <c r="M1073" i="28"/>
  <c r="L1073" i="28"/>
  <c r="K1073" i="28"/>
  <c r="J1073" i="28"/>
  <c r="I1073" i="28"/>
  <c r="H1073" i="28"/>
  <c r="G1073" i="28"/>
  <c r="F1073" i="28"/>
  <c r="E1073" i="28"/>
  <c r="D1073" i="28"/>
  <c r="C1073" i="28"/>
  <c r="B1073" i="28"/>
  <c r="T1072" i="28"/>
  <c r="S1072" i="28"/>
  <c r="R1072" i="28"/>
  <c r="Q1072" i="28"/>
  <c r="P1072" i="28"/>
  <c r="O1072" i="28"/>
  <c r="N1072" i="28"/>
  <c r="M1072" i="28"/>
  <c r="L1072" i="28"/>
  <c r="K1072" i="28"/>
  <c r="J1072" i="28"/>
  <c r="I1072" i="28"/>
  <c r="H1072" i="28"/>
  <c r="G1072" i="28"/>
  <c r="F1072" i="28"/>
  <c r="E1072" i="28"/>
  <c r="D1072" i="28"/>
  <c r="C1072" i="28"/>
  <c r="B1072" i="28"/>
  <c r="T1071" i="28"/>
  <c r="S1071" i="28"/>
  <c r="R1071" i="28"/>
  <c r="Q1071" i="28"/>
  <c r="P1071" i="28"/>
  <c r="O1071" i="28"/>
  <c r="N1071" i="28"/>
  <c r="M1071" i="28"/>
  <c r="L1071" i="28"/>
  <c r="K1071" i="28"/>
  <c r="J1071" i="28"/>
  <c r="I1071" i="28"/>
  <c r="H1071" i="28"/>
  <c r="G1071" i="28"/>
  <c r="F1071" i="28"/>
  <c r="E1071" i="28"/>
  <c r="D1071" i="28"/>
  <c r="C1071" i="28"/>
  <c r="B1071" i="28"/>
  <c r="T1070" i="28"/>
  <c r="S1070" i="28"/>
  <c r="R1070" i="28"/>
  <c r="Q1070" i="28"/>
  <c r="P1070" i="28"/>
  <c r="O1070" i="28"/>
  <c r="N1070" i="28"/>
  <c r="M1070" i="28"/>
  <c r="L1070" i="28"/>
  <c r="K1070" i="28"/>
  <c r="J1070" i="28"/>
  <c r="I1070" i="28"/>
  <c r="H1070" i="28"/>
  <c r="G1070" i="28"/>
  <c r="F1070" i="28"/>
  <c r="E1070" i="28"/>
  <c r="D1070" i="28"/>
  <c r="C1070" i="28"/>
  <c r="B1070" i="28"/>
  <c r="T1069" i="28"/>
  <c r="S1069" i="28"/>
  <c r="R1069" i="28"/>
  <c r="Q1069" i="28"/>
  <c r="P1069" i="28"/>
  <c r="O1069" i="28"/>
  <c r="N1069" i="28"/>
  <c r="M1069" i="28"/>
  <c r="L1069" i="28"/>
  <c r="K1069" i="28"/>
  <c r="J1069" i="28"/>
  <c r="I1069" i="28"/>
  <c r="H1069" i="28"/>
  <c r="G1069" i="28"/>
  <c r="F1069" i="28"/>
  <c r="E1069" i="28"/>
  <c r="D1069" i="28"/>
  <c r="C1069" i="28"/>
  <c r="B1069" i="28"/>
  <c r="T1068" i="28"/>
  <c r="S1068" i="28"/>
  <c r="R1068" i="28"/>
  <c r="Q1068" i="28"/>
  <c r="P1068" i="28"/>
  <c r="O1068" i="28"/>
  <c r="N1068" i="28"/>
  <c r="M1068" i="28"/>
  <c r="L1068" i="28"/>
  <c r="K1068" i="28"/>
  <c r="J1068" i="28"/>
  <c r="I1068" i="28"/>
  <c r="H1068" i="28"/>
  <c r="G1068" i="28"/>
  <c r="F1068" i="28"/>
  <c r="E1068" i="28"/>
  <c r="D1068" i="28"/>
  <c r="C1068" i="28"/>
  <c r="B1068" i="28"/>
  <c r="T1067" i="28"/>
  <c r="S1067" i="28"/>
  <c r="R1067" i="28"/>
  <c r="Q1067" i="28"/>
  <c r="P1067" i="28"/>
  <c r="O1067" i="28"/>
  <c r="N1067" i="28"/>
  <c r="M1067" i="28"/>
  <c r="L1067" i="28"/>
  <c r="K1067" i="28"/>
  <c r="J1067" i="28"/>
  <c r="I1067" i="28"/>
  <c r="H1067" i="28"/>
  <c r="G1067" i="28"/>
  <c r="F1067" i="28"/>
  <c r="E1067" i="28"/>
  <c r="D1067" i="28"/>
  <c r="C1067" i="28"/>
  <c r="B1067" i="28"/>
  <c r="T1066" i="28"/>
  <c r="S1066" i="28"/>
  <c r="R1066" i="28"/>
  <c r="Q1066" i="28"/>
  <c r="P1066" i="28"/>
  <c r="O1066" i="28"/>
  <c r="N1066" i="28"/>
  <c r="M1066" i="28"/>
  <c r="L1066" i="28"/>
  <c r="K1066" i="28"/>
  <c r="J1066" i="28"/>
  <c r="I1066" i="28"/>
  <c r="H1066" i="28"/>
  <c r="G1066" i="28"/>
  <c r="F1066" i="28"/>
  <c r="E1066" i="28"/>
  <c r="D1066" i="28"/>
  <c r="C1066" i="28"/>
  <c r="B1066" i="28"/>
  <c r="T1065" i="28"/>
  <c r="S1065" i="28"/>
  <c r="R1065" i="28"/>
  <c r="Q1065" i="28"/>
  <c r="P1065" i="28"/>
  <c r="O1065" i="28"/>
  <c r="N1065" i="28"/>
  <c r="M1065" i="28"/>
  <c r="L1065" i="28"/>
  <c r="K1065" i="28"/>
  <c r="J1065" i="28"/>
  <c r="I1065" i="28"/>
  <c r="H1065" i="28"/>
  <c r="G1065" i="28"/>
  <c r="F1065" i="28"/>
  <c r="E1065" i="28"/>
  <c r="D1065" i="28"/>
  <c r="C1065" i="28"/>
  <c r="B1065" i="28"/>
  <c r="T1064" i="28"/>
  <c r="S1064" i="28"/>
  <c r="R1064" i="28"/>
  <c r="Q1064" i="28"/>
  <c r="P1064" i="28"/>
  <c r="O1064" i="28"/>
  <c r="N1064" i="28"/>
  <c r="M1064" i="28"/>
  <c r="L1064" i="28"/>
  <c r="K1064" i="28"/>
  <c r="J1064" i="28"/>
  <c r="I1064" i="28"/>
  <c r="H1064" i="28"/>
  <c r="G1064" i="28"/>
  <c r="F1064" i="28"/>
  <c r="E1064" i="28"/>
  <c r="D1064" i="28"/>
  <c r="C1064" i="28"/>
  <c r="B1064" i="28"/>
  <c r="T1063" i="28"/>
  <c r="S1063" i="28"/>
  <c r="R1063" i="28"/>
  <c r="Q1063" i="28"/>
  <c r="P1063" i="28"/>
  <c r="O1063" i="28"/>
  <c r="N1063" i="28"/>
  <c r="M1063" i="28"/>
  <c r="L1063" i="28"/>
  <c r="K1063" i="28"/>
  <c r="J1063" i="28"/>
  <c r="I1063" i="28"/>
  <c r="H1063" i="28"/>
  <c r="G1063" i="28"/>
  <c r="F1063" i="28"/>
  <c r="E1063" i="28"/>
  <c r="D1063" i="28"/>
  <c r="C1063" i="28"/>
  <c r="B1063" i="28"/>
  <c r="T1062" i="28"/>
  <c r="S1062" i="28"/>
  <c r="R1062" i="28"/>
  <c r="Q1062" i="28"/>
  <c r="P1062" i="28"/>
  <c r="O1062" i="28"/>
  <c r="N1062" i="28"/>
  <c r="M1062" i="28"/>
  <c r="L1062" i="28"/>
  <c r="K1062" i="28"/>
  <c r="J1062" i="28"/>
  <c r="I1062" i="28"/>
  <c r="H1062" i="28"/>
  <c r="G1062" i="28"/>
  <c r="F1062" i="28"/>
  <c r="E1062" i="28"/>
  <c r="D1062" i="28"/>
  <c r="C1062" i="28"/>
  <c r="B1062" i="28"/>
  <c r="T1061" i="28"/>
  <c r="S1061" i="28"/>
  <c r="R1061" i="28"/>
  <c r="Q1061" i="28"/>
  <c r="P1061" i="28"/>
  <c r="O1061" i="28"/>
  <c r="N1061" i="28"/>
  <c r="M1061" i="28"/>
  <c r="L1061" i="28"/>
  <c r="K1061" i="28"/>
  <c r="J1061" i="28"/>
  <c r="I1061" i="28"/>
  <c r="H1061" i="28"/>
  <c r="G1061" i="28"/>
  <c r="F1061" i="28"/>
  <c r="E1061" i="28"/>
  <c r="D1061" i="28"/>
  <c r="C1061" i="28"/>
  <c r="B1061" i="28"/>
  <c r="T1060" i="28"/>
  <c r="S1060" i="28"/>
  <c r="R1060" i="28"/>
  <c r="Q1060" i="28"/>
  <c r="P1060" i="28"/>
  <c r="O1060" i="28"/>
  <c r="N1060" i="28"/>
  <c r="M1060" i="28"/>
  <c r="L1060" i="28"/>
  <c r="K1060" i="28"/>
  <c r="J1060" i="28"/>
  <c r="I1060" i="28"/>
  <c r="H1060" i="28"/>
  <c r="G1060" i="28"/>
  <c r="F1060" i="28"/>
  <c r="E1060" i="28"/>
  <c r="D1060" i="28"/>
  <c r="C1060" i="28"/>
  <c r="B1060" i="28"/>
  <c r="T1059" i="28"/>
  <c r="S1059" i="28"/>
  <c r="R1059" i="28"/>
  <c r="Q1059" i="28"/>
  <c r="P1059" i="28"/>
  <c r="O1059" i="28"/>
  <c r="N1059" i="28"/>
  <c r="M1059" i="28"/>
  <c r="L1059" i="28"/>
  <c r="K1059" i="28"/>
  <c r="J1059" i="28"/>
  <c r="I1059" i="28"/>
  <c r="H1059" i="28"/>
  <c r="G1059" i="28"/>
  <c r="F1059" i="28"/>
  <c r="E1059" i="28"/>
  <c r="D1059" i="28"/>
  <c r="C1059" i="28"/>
  <c r="B1059" i="28"/>
  <c r="T1058" i="28"/>
  <c r="S1058" i="28"/>
  <c r="R1058" i="28"/>
  <c r="Q1058" i="28"/>
  <c r="P1058" i="28"/>
  <c r="O1058" i="28"/>
  <c r="N1058" i="28"/>
  <c r="M1058" i="28"/>
  <c r="L1058" i="28"/>
  <c r="K1058" i="28"/>
  <c r="J1058" i="28"/>
  <c r="I1058" i="28"/>
  <c r="H1058" i="28"/>
  <c r="G1058" i="28"/>
  <c r="F1058" i="28"/>
  <c r="E1058" i="28"/>
  <c r="D1058" i="28"/>
  <c r="C1058" i="28"/>
  <c r="B1058" i="28"/>
  <c r="T1057" i="28"/>
  <c r="S1057" i="28"/>
  <c r="R1057" i="28"/>
  <c r="Q1057" i="28"/>
  <c r="P1057" i="28"/>
  <c r="O1057" i="28"/>
  <c r="N1057" i="28"/>
  <c r="M1057" i="28"/>
  <c r="L1057" i="28"/>
  <c r="K1057" i="28"/>
  <c r="J1057" i="28"/>
  <c r="I1057" i="28"/>
  <c r="H1057" i="28"/>
  <c r="G1057" i="28"/>
  <c r="F1057" i="28"/>
  <c r="E1057" i="28"/>
  <c r="D1057" i="28"/>
  <c r="C1057" i="28"/>
  <c r="B1057" i="28"/>
  <c r="T1056" i="28"/>
  <c r="S1056" i="28"/>
  <c r="R1056" i="28"/>
  <c r="Q1056" i="28"/>
  <c r="P1056" i="28"/>
  <c r="O1056" i="28"/>
  <c r="N1056" i="28"/>
  <c r="M1056" i="28"/>
  <c r="L1056" i="28"/>
  <c r="K1056" i="28"/>
  <c r="J1056" i="28"/>
  <c r="I1056" i="28"/>
  <c r="H1056" i="28"/>
  <c r="G1056" i="28"/>
  <c r="F1056" i="28"/>
  <c r="E1056" i="28"/>
  <c r="D1056" i="28"/>
  <c r="C1056" i="28"/>
  <c r="B1056" i="28"/>
  <c r="T1055" i="28"/>
  <c r="S1055" i="28"/>
  <c r="R1055" i="28"/>
  <c r="Q1055" i="28"/>
  <c r="P1055" i="28"/>
  <c r="O1055" i="28"/>
  <c r="N1055" i="28"/>
  <c r="M1055" i="28"/>
  <c r="L1055" i="28"/>
  <c r="K1055" i="28"/>
  <c r="J1055" i="28"/>
  <c r="I1055" i="28"/>
  <c r="H1055" i="28"/>
  <c r="G1055" i="28"/>
  <c r="F1055" i="28"/>
  <c r="E1055" i="28"/>
  <c r="D1055" i="28"/>
  <c r="C1055" i="28"/>
  <c r="B1055" i="28"/>
  <c r="T1054" i="28"/>
  <c r="S1054" i="28"/>
  <c r="R1054" i="28"/>
  <c r="Q1054" i="28"/>
  <c r="P1054" i="28"/>
  <c r="O1054" i="28"/>
  <c r="N1054" i="28"/>
  <c r="M1054" i="28"/>
  <c r="L1054" i="28"/>
  <c r="K1054" i="28"/>
  <c r="J1054" i="28"/>
  <c r="I1054" i="28"/>
  <c r="H1054" i="28"/>
  <c r="G1054" i="28"/>
  <c r="F1054" i="28"/>
  <c r="E1054" i="28"/>
  <c r="D1054" i="28"/>
  <c r="C1054" i="28"/>
  <c r="B1054" i="28"/>
  <c r="T1053" i="28"/>
  <c r="S1053" i="28"/>
  <c r="R1053" i="28"/>
  <c r="Q1053" i="28"/>
  <c r="P1053" i="28"/>
  <c r="O1053" i="28"/>
  <c r="N1053" i="28"/>
  <c r="M1053" i="28"/>
  <c r="L1053" i="28"/>
  <c r="K1053" i="28"/>
  <c r="J1053" i="28"/>
  <c r="I1053" i="28"/>
  <c r="H1053" i="28"/>
  <c r="G1053" i="28"/>
  <c r="F1053" i="28"/>
  <c r="E1053" i="28"/>
  <c r="D1053" i="28"/>
  <c r="C1053" i="28"/>
  <c r="B1053" i="28"/>
  <c r="T1052" i="28"/>
  <c r="S1052" i="28"/>
  <c r="R1052" i="28"/>
  <c r="Q1052" i="28"/>
  <c r="P1052" i="28"/>
  <c r="O1052" i="28"/>
  <c r="N1052" i="28"/>
  <c r="M1052" i="28"/>
  <c r="L1052" i="28"/>
  <c r="K1052" i="28"/>
  <c r="J1052" i="28"/>
  <c r="I1052" i="28"/>
  <c r="H1052" i="28"/>
  <c r="G1052" i="28"/>
  <c r="F1052" i="28"/>
  <c r="E1052" i="28"/>
  <c r="D1052" i="28"/>
  <c r="C1052" i="28"/>
  <c r="B1052" i="28"/>
  <c r="T1051" i="28"/>
  <c r="S1051" i="28"/>
  <c r="R1051" i="28"/>
  <c r="Q1051" i="28"/>
  <c r="P1051" i="28"/>
  <c r="O1051" i="28"/>
  <c r="N1051" i="28"/>
  <c r="M1051" i="28"/>
  <c r="L1051" i="28"/>
  <c r="K1051" i="28"/>
  <c r="J1051" i="28"/>
  <c r="I1051" i="28"/>
  <c r="H1051" i="28"/>
  <c r="G1051" i="28"/>
  <c r="F1051" i="28"/>
  <c r="E1051" i="28"/>
  <c r="D1051" i="28"/>
  <c r="C1051" i="28"/>
  <c r="B1051" i="28"/>
  <c r="T1050" i="28"/>
  <c r="S1050" i="28"/>
  <c r="R1050" i="28"/>
  <c r="Q1050" i="28"/>
  <c r="P1050" i="28"/>
  <c r="O1050" i="28"/>
  <c r="N1050" i="28"/>
  <c r="M1050" i="28"/>
  <c r="L1050" i="28"/>
  <c r="K1050" i="28"/>
  <c r="J1050" i="28"/>
  <c r="I1050" i="28"/>
  <c r="H1050" i="28"/>
  <c r="G1050" i="28"/>
  <c r="F1050" i="28"/>
  <c r="E1050" i="28"/>
  <c r="D1050" i="28"/>
  <c r="C1050" i="28"/>
  <c r="B1050" i="28"/>
  <c r="T1049" i="28"/>
  <c r="S1049" i="28"/>
  <c r="R1049" i="28"/>
  <c r="Q1049" i="28"/>
  <c r="P1049" i="28"/>
  <c r="O1049" i="28"/>
  <c r="N1049" i="28"/>
  <c r="M1049" i="28"/>
  <c r="L1049" i="28"/>
  <c r="K1049" i="28"/>
  <c r="J1049" i="28"/>
  <c r="I1049" i="28"/>
  <c r="H1049" i="28"/>
  <c r="G1049" i="28"/>
  <c r="F1049" i="28"/>
  <c r="E1049" i="28"/>
  <c r="D1049" i="28"/>
  <c r="C1049" i="28"/>
  <c r="B1049" i="28"/>
  <c r="T1048" i="28"/>
  <c r="S1048" i="28"/>
  <c r="R1048" i="28"/>
  <c r="Q1048" i="28"/>
  <c r="P1048" i="28"/>
  <c r="O1048" i="28"/>
  <c r="N1048" i="28"/>
  <c r="M1048" i="28"/>
  <c r="L1048" i="28"/>
  <c r="K1048" i="28"/>
  <c r="J1048" i="28"/>
  <c r="I1048" i="28"/>
  <c r="H1048" i="28"/>
  <c r="G1048" i="28"/>
  <c r="F1048" i="28"/>
  <c r="E1048" i="28"/>
  <c r="D1048" i="28"/>
  <c r="C1048" i="28"/>
  <c r="B1048" i="28"/>
  <c r="T1047" i="28"/>
  <c r="S1047" i="28"/>
  <c r="R1047" i="28"/>
  <c r="Q1047" i="28"/>
  <c r="P1047" i="28"/>
  <c r="O1047" i="28"/>
  <c r="N1047" i="28"/>
  <c r="M1047" i="28"/>
  <c r="L1047" i="28"/>
  <c r="K1047" i="28"/>
  <c r="J1047" i="28"/>
  <c r="I1047" i="28"/>
  <c r="H1047" i="28"/>
  <c r="G1047" i="28"/>
  <c r="F1047" i="28"/>
  <c r="E1047" i="28"/>
  <c r="D1047" i="28"/>
  <c r="C1047" i="28"/>
  <c r="B1047" i="28"/>
  <c r="T1046" i="28"/>
  <c r="S1046" i="28"/>
  <c r="R1046" i="28"/>
  <c r="Q1046" i="28"/>
  <c r="P1046" i="28"/>
  <c r="O1046" i="28"/>
  <c r="N1046" i="28"/>
  <c r="M1046" i="28"/>
  <c r="L1046" i="28"/>
  <c r="K1046" i="28"/>
  <c r="J1046" i="28"/>
  <c r="I1046" i="28"/>
  <c r="H1046" i="28"/>
  <c r="G1046" i="28"/>
  <c r="F1046" i="28"/>
  <c r="E1046" i="28"/>
  <c r="D1046" i="28"/>
  <c r="C1046" i="28"/>
  <c r="B1046" i="28"/>
  <c r="T1045" i="28"/>
  <c r="S1045" i="28"/>
  <c r="R1045" i="28"/>
  <c r="Q1045" i="28"/>
  <c r="P1045" i="28"/>
  <c r="O1045" i="28"/>
  <c r="N1045" i="28"/>
  <c r="M1045" i="28"/>
  <c r="L1045" i="28"/>
  <c r="K1045" i="28"/>
  <c r="J1045" i="28"/>
  <c r="I1045" i="28"/>
  <c r="H1045" i="28"/>
  <c r="G1045" i="28"/>
  <c r="F1045" i="28"/>
  <c r="E1045" i="28"/>
  <c r="D1045" i="28"/>
  <c r="C1045" i="28"/>
  <c r="B1045" i="28"/>
  <c r="T1044" i="28"/>
  <c r="S1044" i="28"/>
  <c r="R1044" i="28"/>
  <c r="Q1044" i="28"/>
  <c r="P1044" i="28"/>
  <c r="O1044" i="28"/>
  <c r="N1044" i="28"/>
  <c r="M1044" i="28"/>
  <c r="L1044" i="28"/>
  <c r="K1044" i="28"/>
  <c r="J1044" i="28"/>
  <c r="I1044" i="28"/>
  <c r="H1044" i="28"/>
  <c r="G1044" i="28"/>
  <c r="F1044" i="28"/>
  <c r="E1044" i="28"/>
  <c r="D1044" i="28"/>
  <c r="C1044" i="28"/>
  <c r="B1044" i="28"/>
  <c r="T1043" i="28"/>
  <c r="S1043" i="28"/>
  <c r="R1043" i="28"/>
  <c r="Q1043" i="28"/>
  <c r="P1043" i="28"/>
  <c r="O1043" i="28"/>
  <c r="N1043" i="28"/>
  <c r="M1043" i="28"/>
  <c r="L1043" i="28"/>
  <c r="K1043" i="28"/>
  <c r="J1043" i="28"/>
  <c r="I1043" i="28"/>
  <c r="H1043" i="28"/>
  <c r="G1043" i="28"/>
  <c r="F1043" i="28"/>
  <c r="E1043" i="28"/>
  <c r="D1043" i="28"/>
  <c r="C1043" i="28"/>
  <c r="B1043" i="28"/>
  <c r="T1042" i="28"/>
  <c r="S1042" i="28"/>
  <c r="R1042" i="28"/>
  <c r="Q1042" i="28"/>
  <c r="P1042" i="28"/>
  <c r="O1042" i="28"/>
  <c r="N1042" i="28"/>
  <c r="M1042" i="28"/>
  <c r="L1042" i="28"/>
  <c r="K1042" i="28"/>
  <c r="J1042" i="28"/>
  <c r="I1042" i="28"/>
  <c r="H1042" i="28"/>
  <c r="G1042" i="28"/>
  <c r="F1042" i="28"/>
  <c r="E1042" i="28"/>
  <c r="D1042" i="28"/>
  <c r="C1042" i="28"/>
  <c r="B1042" i="28"/>
  <c r="T1041" i="28"/>
  <c r="S1041" i="28"/>
  <c r="R1041" i="28"/>
  <c r="Q1041" i="28"/>
  <c r="P1041" i="28"/>
  <c r="O1041" i="28"/>
  <c r="N1041" i="28"/>
  <c r="M1041" i="28"/>
  <c r="L1041" i="28"/>
  <c r="K1041" i="28"/>
  <c r="J1041" i="28"/>
  <c r="I1041" i="28"/>
  <c r="H1041" i="28"/>
  <c r="G1041" i="28"/>
  <c r="F1041" i="28"/>
  <c r="E1041" i="28"/>
  <c r="D1041" i="28"/>
  <c r="C1041" i="28"/>
  <c r="B1041" i="28"/>
  <c r="T1040" i="28"/>
  <c r="S1040" i="28"/>
  <c r="R1040" i="28"/>
  <c r="Q1040" i="28"/>
  <c r="P1040" i="28"/>
  <c r="O1040" i="28"/>
  <c r="N1040" i="28"/>
  <c r="M1040" i="28"/>
  <c r="L1040" i="28"/>
  <c r="K1040" i="28"/>
  <c r="J1040" i="28"/>
  <c r="I1040" i="28"/>
  <c r="H1040" i="28"/>
  <c r="G1040" i="28"/>
  <c r="F1040" i="28"/>
  <c r="E1040" i="28"/>
  <c r="D1040" i="28"/>
  <c r="C1040" i="28"/>
  <c r="B1040" i="28"/>
  <c r="T1039" i="28"/>
  <c r="S1039" i="28"/>
  <c r="R1039" i="28"/>
  <c r="Q1039" i="28"/>
  <c r="P1039" i="28"/>
  <c r="O1039" i="28"/>
  <c r="N1039" i="28"/>
  <c r="M1039" i="28"/>
  <c r="L1039" i="28"/>
  <c r="K1039" i="28"/>
  <c r="J1039" i="28"/>
  <c r="I1039" i="28"/>
  <c r="H1039" i="28"/>
  <c r="G1039" i="28"/>
  <c r="F1039" i="28"/>
  <c r="E1039" i="28"/>
  <c r="D1039" i="28"/>
  <c r="C1039" i="28"/>
  <c r="B1039" i="28"/>
  <c r="T1038" i="28"/>
  <c r="S1038" i="28"/>
  <c r="R1038" i="28"/>
  <c r="Q1038" i="28"/>
  <c r="P1038" i="28"/>
  <c r="O1038" i="28"/>
  <c r="N1038" i="28"/>
  <c r="M1038" i="28"/>
  <c r="L1038" i="28"/>
  <c r="K1038" i="28"/>
  <c r="J1038" i="28"/>
  <c r="I1038" i="28"/>
  <c r="H1038" i="28"/>
  <c r="G1038" i="28"/>
  <c r="F1038" i="28"/>
  <c r="E1038" i="28"/>
  <c r="D1038" i="28"/>
  <c r="C1038" i="28"/>
  <c r="B1038" i="28"/>
  <c r="T1037" i="28"/>
  <c r="S1037" i="28"/>
  <c r="R1037" i="28"/>
  <c r="Q1037" i="28"/>
  <c r="P1037" i="28"/>
  <c r="O1037" i="28"/>
  <c r="N1037" i="28"/>
  <c r="M1037" i="28"/>
  <c r="L1037" i="28"/>
  <c r="K1037" i="28"/>
  <c r="J1037" i="28"/>
  <c r="I1037" i="28"/>
  <c r="H1037" i="28"/>
  <c r="G1037" i="28"/>
  <c r="F1037" i="28"/>
  <c r="E1037" i="28"/>
  <c r="D1037" i="28"/>
  <c r="C1037" i="28"/>
  <c r="B1037" i="28"/>
  <c r="T1036" i="28"/>
  <c r="S1036" i="28"/>
  <c r="R1036" i="28"/>
  <c r="Q1036" i="28"/>
  <c r="P1036" i="28"/>
  <c r="O1036" i="28"/>
  <c r="N1036" i="28"/>
  <c r="M1036" i="28"/>
  <c r="L1036" i="28"/>
  <c r="K1036" i="28"/>
  <c r="J1036" i="28"/>
  <c r="I1036" i="28"/>
  <c r="H1036" i="28"/>
  <c r="G1036" i="28"/>
  <c r="F1036" i="28"/>
  <c r="E1036" i="28"/>
  <c r="D1036" i="28"/>
  <c r="C1036" i="28"/>
  <c r="B1036" i="28"/>
  <c r="T1035" i="28"/>
  <c r="S1035" i="28"/>
  <c r="R1035" i="28"/>
  <c r="Q1035" i="28"/>
  <c r="P1035" i="28"/>
  <c r="O1035" i="28"/>
  <c r="N1035" i="28"/>
  <c r="M1035" i="28"/>
  <c r="L1035" i="28"/>
  <c r="K1035" i="28"/>
  <c r="J1035" i="28"/>
  <c r="I1035" i="28"/>
  <c r="H1035" i="28"/>
  <c r="G1035" i="28"/>
  <c r="F1035" i="28"/>
  <c r="E1035" i="28"/>
  <c r="D1035" i="28"/>
  <c r="C1035" i="28"/>
  <c r="B1035" i="28"/>
  <c r="T1034" i="28"/>
  <c r="S1034" i="28"/>
  <c r="R1034" i="28"/>
  <c r="Q1034" i="28"/>
  <c r="P1034" i="28"/>
  <c r="O1034" i="28"/>
  <c r="N1034" i="28"/>
  <c r="M1034" i="28"/>
  <c r="L1034" i="28"/>
  <c r="K1034" i="28"/>
  <c r="J1034" i="28"/>
  <c r="I1034" i="28"/>
  <c r="H1034" i="28"/>
  <c r="G1034" i="28"/>
  <c r="F1034" i="28"/>
  <c r="E1034" i="28"/>
  <c r="D1034" i="28"/>
  <c r="C1034" i="28"/>
  <c r="B1034" i="28"/>
  <c r="T1033" i="28"/>
  <c r="S1033" i="28"/>
  <c r="R1033" i="28"/>
  <c r="Q1033" i="28"/>
  <c r="P1033" i="28"/>
  <c r="O1033" i="28"/>
  <c r="N1033" i="28"/>
  <c r="M1033" i="28"/>
  <c r="L1033" i="28"/>
  <c r="K1033" i="28"/>
  <c r="J1033" i="28"/>
  <c r="I1033" i="28"/>
  <c r="H1033" i="28"/>
  <c r="G1033" i="28"/>
  <c r="F1033" i="28"/>
  <c r="E1033" i="28"/>
  <c r="D1033" i="28"/>
  <c r="C1033" i="28"/>
  <c r="B1033" i="28"/>
  <c r="T1032" i="28"/>
  <c r="S1032" i="28"/>
  <c r="R1032" i="28"/>
  <c r="Q1032" i="28"/>
  <c r="P1032" i="28"/>
  <c r="O1032" i="28"/>
  <c r="N1032" i="28"/>
  <c r="M1032" i="28"/>
  <c r="L1032" i="28"/>
  <c r="K1032" i="28"/>
  <c r="J1032" i="28"/>
  <c r="I1032" i="28"/>
  <c r="H1032" i="28"/>
  <c r="G1032" i="28"/>
  <c r="F1032" i="28"/>
  <c r="E1032" i="28"/>
  <c r="D1032" i="28"/>
  <c r="C1032" i="28"/>
  <c r="B1032" i="28"/>
  <c r="T1031" i="28"/>
  <c r="S1031" i="28"/>
  <c r="R1031" i="28"/>
  <c r="Q1031" i="28"/>
  <c r="P1031" i="28"/>
  <c r="O1031" i="28"/>
  <c r="N1031" i="28"/>
  <c r="M1031" i="28"/>
  <c r="L1031" i="28"/>
  <c r="K1031" i="28"/>
  <c r="J1031" i="28"/>
  <c r="I1031" i="28"/>
  <c r="H1031" i="28"/>
  <c r="G1031" i="28"/>
  <c r="F1031" i="28"/>
  <c r="E1031" i="28"/>
  <c r="D1031" i="28"/>
  <c r="C1031" i="28"/>
  <c r="B1031" i="28"/>
  <c r="T1030" i="28"/>
  <c r="S1030" i="28"/>
  <c r="R1030" i="28"/>
  <c r="Q1030" i="28"/>
  <c r="P1030" i="28"/>
  <c r="O1030" i="28"/>
  <c r="N1030" i="28"/>
  <c r="M1030" i="28"/>
  <c r="L1030" i="28"/>
  <c r="K1030" i="28"/>
  <c r="J1030" i="28"/>
  <c r="I1030" i="28"/>
  <c r="H1030" i="28"/>
  <c r="G1030" i="28"/>
  <c r="F1030" i="28"/>
  <c r="E1030" i="28"/>
  <c r="D1030" i="28"/>
  <c r="C1030" i="28"/>
  <c r="B1030" i="28"/>
  <c r="T1029" i="28"/>
  <c r="S1029" i="28"/>
  <c r="R1029" i="28"/>
  <c r="Q1029" i="28"/>
  <c r="P1029" i="28"/>
  <c r="O1029" i="28"/>
  <c r="N1029" i="28"/>
  <c r="M1029" i="28"/>
  <c r="L1029" i="28"/>
  <c r="K1029" i="28"/>
  <c r="J1029" i="28"/>
  <c r="I1029" i="28"/>
  <c r="H1029" i="28"/>
  <c r="G1029" i="28"/>
  <c r="F1029" i="28"/>
  <c r="E1029" i="28"/>
  <c r="D1029" i="28"/>
  <c r="C1029" i="28"/>
  <c r="B1029" i="28"/>
  <c r="T1028" i="28"/>
  <c r="S1028" i="28"/>
  <c r="R1028" i="28"/>
  <c r="Q1028" i="28"/>
  <c r="P1028" i="28"/>
  <c r="O1028" i="28"/>
  <c r="N1028" i="28"/>
  <c r="M1028" i="28"/>
  <c r="L1028" i="28"/>
  <c r="K1028" i="28"/>
  <c r="J1028" i="28"/>
  <c r="I1028" i="28"/>
  <c r="H1028" i="28"/>
  <c r="G1028" i="28"/>
  <c r="F1028" i="28"/>
  <c r="E1028" i="28"/>
  <c r="D1028" i="28"/>
  <c r="C1028" i="28"/>
  <c r="B1028" i="28"/>
  <c r="T1027" i="28"/>
  <c r="S1027" i="28"/>
  <c r="R1027" i="28"/>
  <c r="Q1027" i="28"/>
  <c r="P1027" i="28"/>
  <c r="O1027" i="28"/>
  <c r="N1027" i="28"/>
  <c r="M1027" i="28"/>
  <c r="L1027" i="28"/>
  <c r="K1027" i="28"/>
  <c r="J1027" i="28"/>
  <c r="I1027" i="28"/>
  <c r="H1027" i="28"/>
  <c r="G1027" i="28"/>
  <c r="F1027" i="28"/>
  <c r="E1027" i="28"/>
  <c r="D1027" i="28"/>
  <c r="C1027" i="28"/>
  <c r="B1027" i="28"/>
  <c r="T1026" i="28"/>
  <c r="S1026" i="28"/>
  <c r="R1026" i="28"/>
  <c r="Q1026" i="28"/>
  <c r="P1026" i="28"/>
  <c r="O1026" i="28"/>
  <c r="N1026" i="28"/>
  <c r="M1026" i="28"/>
  <c r="L1026" i="28"/>
  <c r="K1026" i="28"/>
  <c r="J1026" i="28"/>
  <c r="I1026" i="28"/>
  <c r="H1026" i="28"/>
  <c r="G1026" i="28"/>
  <c r="F1026" i="28"/>
  <c r="E1026" i="28"/>
  <c r="D1026" i="28"/>
  <c r="C1026" i="28"/>
  <c r="B1026" i="28"/>
  <c r="T1025" i="28"/>
  <c r="S1025" i="28"/>
  <c r="R1025" i="28"/>
  <c r="Q1025" i="28"/>
  <c r="P1025" i="28"/>
  <c r="O1025" i="28"/>
  <c r="N1025" i="28"/>
  <c r="M1025" i="28"/>
  <c r="L1025" i="28"/>
  <c r="K1025" i="28"/>
  <c r="J1025" i="28"/>
  <c r="I1025" i="28"/>
  <c r="H1025" i="28"/>
  <c r="G1025" i="28"/>
  <c r="F1025" i="28"/>
  <c r="E1025" i="28"/>
  <c r="D1025" i="28"/>
  <c r="C1025" i="28"/>
  <c r="B1025" i="28"/>
  <c r="T1024" i="28"/>
  <c r="S1024" i="28"/>
  <c r="R1024" i="28"/>
  <c r="Q1024" i="28"/>
  <c r="P1024" i="28"/>
  <c r="O1024" i="28"/>
  <c r="N1024" i="28"/>
  <c r="M1024" i="28"/>
  <c r="L1024" i="28"/>
  <c r="K1024" i="28"/>
  <c r="J1024" i="28"/>
  <c r="I1024" i="28"/>
  <c r="H1024" i="28"/>
  <c r="G1024" i="28"/>
  <c r="F1024" i="28"/>
  <c r="E1024" i="28"/>
  <c r="D1024" i="28"/>
  <c r="C1024" i="28"/>
  <c r="B1024" i="28"/>
  <c r="T1023" i="28"/>
  <c r="S1023" i="28"/>
  <c r="R1023" i="28"/>
  <c r="Q1023" i="28"/>
  <c r="P1023" i="28"/>
  <c r="O1023" i="28"/>
  <c r="N1023" i="28"/>
  <c r="M1023" i="28"/>
  <c r="L1023" i="28"/>
  <c r="K1023" i="28"/>
  <c r="J1023" i="28"/>
  <c r="I1023" i="28"/>
  <c r="H1023" i="28"/>
  <c r="G1023" i="28"/>
  <c r="F1023" i="28"/>
  <c r="E1023" i="28"/>
  <c r="D1023" i="28"/>
  <c r="C1023" i="28"/>
  <c r="B1023" i="28"/>
  <c r="T1022" i="28"/>
  <c r="S1022" i="28"/>
  <c r="R1022" i="28"/>
  <c r="Q1022" i="28"/>
  <c r="P1022" i="28"/>
  <c r="O1022" i="28"/>
  <c r="N1022" i="28"/>
  <c r="M1022" i="28"/>
  <c r="L1022" i="28"/>
  <c r="K1022" i="28"/>
  <c r="J1022" i="28"/>
  <c r="I1022" i="28"/>
  <c r="H1022" i="28"/>
  <c r="G1022" i="28"/>
  <c r="F1022" i="28"/>
  <c r="E1022" i="28"/>
  <c r="D1022" i="28"/>
  <c r="C1022" i="28"/>
  <c r="B1022" i="28"/>
  <c r="T1021" i="28"/>
  <c r="S1021" i="28"/>
  <c r="R1021" i="28"/>
  <c r="Q1021" i="28"/>
  <c r="P1021" i="28"/>
  <c r="O1021" i="28"/>
  <c r="N1021" i="28"/>
  <c r="M1021" i="28"/>
  <c r="L1021" i="28"/>
  <c r="K1021" i="28"/>
  <c r="J1021" i="28"/>
  <c r="I1021" i="28"/>
  <c r="H1021" i="28"/>
  <c r="G1021" i="28"/>
  <c r="F1021" i="28"/>
  <c r="E1021" i="28"/>
  <c r="D1021" i="28"/>
  <c r="C1021" i="28"/>
  <c r="B1021" i="28"/>
  <c r="T1020" i="28"/>
  <c r="S1020" i="28"/>
  <c r="R1020" i="28"/>
  <c r="Q1020" i="28"/>
  <c r="P1020" i="28"/>
  <c r="O1020" i="28"/>
  <c r="N1020" i="28"/>
  <c r="M1020" i="28"/>
  <c r="L1020" i="28"/>
  <c r="K1020" i="28"/>
  <c r="J1020" i="28"/>
  <c r="I1020" i="28"/>
  <c r="H1020" i="28"/>
  <c r="G1020" i="28"/>
  <c r="F1020" i="28"/>
  <c r="E1020" i="28"/>
  <c r="D1020" i="28"/>
  <c r="C1020" i="28"/>
  <c r="B1020" i="28"/>
  <c r="T1019" i="28"/>
  <c r="S1019" i="28"/>
  <c r="R1019" i="28"/>
  <c r="Q1019" i="28"/>
  <c r="P1019" i="28"/>
  <c r="O1019" i="28"/>
  <c r="N1019" i="28"/>
  <c r="M1019" i="28"/>
  <c r="L1019" i="28"/>
  <c r="K1019" i="28"/>
  <c r="J1019" i="28"/>
  <c r="I1019" i="28"/>
  <c r="H1019" i="28"/>
  <c r="G1019" i="28"/>
  <c r="F1019" i="28"/>
  <c r="E1019" i="28"/>
  <c r="D1019" i="28"/>
  <c r="C1019" i="28"/>
  <c r="B1019" i="28"/>
  <c r="T1018" i="28"/>
  <c r="S1018" i="28"/>
  <c r="R1018" i="28"/>
  <c r="Q1018" i="28"/>
  <c r="P1018" i="28"/>
  <c r="O1018" i="28"/>
  <c r="N1018" i="28"/>
  <c r="M1018" i="28"/>
  <c r="L1018" i="28"/>
  <c r="K1018" i="28"/>
  <c r="J1018" i="28"/>
  <c r="I1018" i="28"/>
  <c r="H1018" i="28"/>
  <c r="G1018" i="28"/>
  <c r="F1018" i="28"/>
  <c r="E1018" i="28"/>
  <c r="D1018" i="28"/>
  <c r="C1018" i="28"/>
  <c r="B1018" i="28"/>
  <c r="T1017" i="28"/>
  <c r="S1017" i="28"/>
  <c r="R1017" i="28"/>
  <c r="Q1017" i="28"/>
  <c r="P1017" i="28"/>
  <c r="O1017" i="28"/>
  <c r="N1017" i="28"/>
  <c r="M1017" i="28"/>
  <c r="L1017" i="28"/>
  <c r="K1017" i="28"/>
  <c r="J1017" i="28"/>
  <c r="I1017" i="28"/>
  <c r="H1017" i="28"/>
  <c r="G1017" i="28"/>
  <c r="F1017" i="28"/>
  <c r="E1017" i="28"/>
  <c r="D1017" i="28"/>
  <c r="C1017" i="28"/>
  <c r="B1017" i="28"/>
  <c r="T1016" i="28"/>
  <c r="S1016" i="28"/>
  <c r="R1016" i="28"/>
  <c r="Q1016" i="28"/>
  <c r="P1016" i="28"/>
  <c r="O1016" i="28"/>
  <c r="N1016" i="28"/>
  <c r="M1016" i="28"/>
  <c r="L1016" i="28"/>
  <c r="K1016" i="28"/>
  <c r="J1016" i="28"/>
  <c r="I1016" i="28"/>
  <c r="H1016" i="28"/>
  <c r="G1016" i="28"/>
  <c r="F1016" i="28"/>
  <c r="E1016" i="28"/>
  <c r="D1016" i="28"/>
  <c r="C1016" i="28"/>
  <c r="B1016" i="28"/>
  <c r="T1015" i="28"/>
  <c r="S1015" i="28"/>
  <c r="R1015" i="28"/>
  <c r="Q1015" i="28"/>
  <c r="P1015" i="28"/>
  <c r="O1015" i="28"/>
  <c r="N1015" i="28"/>
  <c r="M1015" i="28"/>
  <c r="L1015" i="28"/>
  <c r="K1015" i="28"/>
  <c r="J1015" i="28"/>
  <c r="I1015" i="28"/>
  <c r="H1015" i="28"/>
  <c r="G1015" i="28"/>
  <c r="F1015" i="28"/>
  <c r="E1015" i="28"/>
  <c r="D1015" i="28"/>
  <c r="C1015" i="28"/>
  <c r="B1015" i="28"/>
  <c r="T1014" i="28"/>
  <c r="S1014" i="28"/>
  <c r="R1014" i="28"/>
  <c r="Q1014" i="28"/>
  <c r="P1014" i="28"/>
  <c r="O1014" i="28"/>
  <c r="N1014" i="28"/>
  <c r="M1014" i="28"/>
  <c r="L1014" i="28"/>
  <c r="K1014" i="28"/>
  <c r="J1014" i="28"/>
  <c r="I1014" i="28"/>
  <c r="H1014" i="28"/>
  <c r="G1014" i="28"/>
  <c r="F1014" i="28"/>
  <c r="E1014" i="28"/>
  <c r="D1014" i="28"/>
  <c r="C1014" i="28"/>
  <c r="B1014" i="28"/>
  <c r="T1013" i="28"/>
  <c r="S1013" i="28"/>
  <c r="R1013" i="28"/>
  <c r="Q1013" i="28"/>
  <c r="P1013" i="28"/>
  <c r="O1013" i="28"/>
  <c r="N1013" i="28"/>
  <c r="M1013" i="28"/>
  <c r="L1013" i="28"/>
  <c r="K1013" i="28"/>
  <c r="J1013" i="28"/>
  <c r="I1013" i="28"/>
  <c r="H1013" i="28"/>
  <c r="G1013" i="28"/>
  <c r="F1013" i="28"/>
  <c r="E1013" i="28"/>
  <c r="D1013" i="28"/>
  <c r="C1013" i="28"/>
  <c r="B1013" i="28"/>
  <c r="T1012" i="28"/>
  <c r="S1012" i="28"/>
  <c r="R1012" i="28"/>
  <c r="Q1012" i="28"/>
  <c r="P1012" i="28"/>
  <c r="O1012" i="28"/>
  <c r="N1012" i="28"/>
  <c r="M1012" i="28"/>
  <c r="L1012" i="28"/>
  <c r="K1012" i="28"/>
  <c r="J1012" i="28"/>
  <c r="I1012" i="28"/>
  <c r="H1012" i="28"/>
  <c r="G1012" i="28"/>
  <c r="F1012" i="28"/>
  <c r="E1012" i="28"/>
  <c r="D1012" i="28"/>
  <c r="C1012" i="28"/>
  <c r="B1012" i="28"/>
  <c r="T1011" i="28"/>
  <c r="S1011" i="28"/>
  <c r="R1011" i="28"/>
  <c r="Q1011" i="28"/>
  <c r="P1011" i="28"/>
  <c r="O1011" i="28"/>
  <c r="N1011" i="28"/>
  <c r="M1011" i="28"/>
  <c r="L1011" i="28"/>
  <c r="K1011" i="28"/>
  <c r="J1011" i="28"/>
  <c r="I1011" i="28"/>
  <c r="H1011" i="28"/>
  <c r="G1011" i="28"/>
  <c r="F1011" i="28"/>
  <c r="E1011" i="28"/>
  <c r="D1011" i="28"/>
  <c r="C1011" i="28"/>
  <c r="B1011" i="28"/>
  <c r="T1010" i="28"/>
  <c r="S1010" i="28"/>
  <c r="R1010" i="28"/>
  <c r="Q1010" i="28"/>
  <c r="P1010" i="28"/>
  <c r="O1010" i="28"/>
  <c r="N1010" i="28"/>
  <c r="M1010" i="28"/>
  <c r="L1010" i="28"/>
  <c r="K1010" i="28"/>
  <c r="J1010" i="28"/>
  <c r="I1010" i="28"/>
  <c r="H1010" i="28"/>
  <c r="G1010" i="28"/>
  <c r="F1010" i="28"/>
  <c r="E1010" i="28"/>
  <c r="D1010" i="28"/>
  <c r="C1010" i="28"/>
  <c r="B1010" i="28"/>
  <c r="T1009" i="28"/>
  <c r="S1009" i="28"/>
  <c r="R1009" i="28"/>
  <c r="Q1009" i="28"/>
  <c r="P1009" i="28"/>
  <c r="O1009" i="28"/>
  <c r="N1009" i="28"/>
  <c r="M1009" i="28"/>
  <c r="L1009" i="28"/>
  <c r="K1009" i="28"/>
  <c r="J1009" i="28"/>
  <c r="I1009" i="28"/>
  <c r="H1009" i="28"/>
  <c r="G1009" i="28"/>
  <c r="F1009" i="28"/>
  <c r="E1009" i="28"/>
  <c r="D1009" i="28"/>
  <c r="C1009" i="28"/>
  <c r="B1009" i="28"/>
  <c r="T1008" i="28"/>
  <c r="S1008" i="28"/>
  <c r="R1008" i="28"/>
  <c r="Q1008" i="28"/>
  <c r="P1008" i="28"/>
  <c r="O1008" i="28"/>
  <c r="N1008" i="28"/>
  <c r="M1008" i="28"/>
  <c r="L1008" i="28"/>
  <c r="K1008" i="28"/>
  <c r="J1008" i="28"/>
  <c r="I1008" i="28"/>
  <c r="H1008" i="28"/>
  <c r="G1008" i="28"/>
  <c r="F1008" i="28"/>
  <c r="E1008" i="28"/>
  <c r="D1008" i="28"/>
  <c r="C1008" i="28"/>
  <c r="B1008" i="28"/>
  <c r="T1007" i="28"/>
  <c r="S1007" i="28"/>
  <c r="R1007" i="28"/>
  <c r="Q1007" i="28"/>
  <c r="P1007" i="28"/>
  <c r="O1007" i="28"/>
  <c r="N1007" i="28"/>
  <c r="M1007" i="28"/>
  <c r="L1007" i="28"/>
  <c r="K1007" i="28"/>
  <c r="J1007" i="28"/>
  <c r="I1007" i="28"/>
  <c r="H1007" i="28"/>
  <c r="G1007" i="28"/>
  <c r="F1007" i="28"/>
  <c r="E1007" i="28"/>
  <c r="D1007" i="28"/>
  <c r="C1007" i="28"/>
  <c r="B1007" i="28"/>
  <c r="T1006" i="28"/>
  <c r="S1006" i="28"/>
  <c r="R1006" i="28"/>
  <c r="Q1006" i="28"/>
  <c r="P1006" i="28"/>
  <c r="O1006" i="28"/>
  <c r="N1006" i="28"/>
  <c r="M1006" i="28"/>
  <c r="L1006" i="28"/>
  <c r="K1006" i="28"/>
  <c r="J1006" i="28"/>
  <c r="I1006" i="28"/>
  <c r="H1006" i="28"/>
  <c r="G1006" i="28"/>
  <c r="F1006" i="28"/>
  <c r="E1006" i="28"/>
  <c r="D1006" i="28"/>
  <c r="C1006" i="28"/>
  <c r="B1006" i="28"/>
  <c r="T1005" i="28"/>
  <c r="S1005" i="28"/>
  <c r="R1005" i="28"/>
  <c r="Q1005" i="28"/>
  <c r="P1005" i="28"/>
  <c r="O1005" i="28"/>
  <c r="N1005" i="28"/>
  <c r="M1005" i="28"/>
  <c r="L1005" i="28"/>
  <c r="K1005" i="28"/>
  <c r="J1005" i="28"/>
  <c r="I1005" i="28"/>
  <c r="H1005" i="28"/>
  <c r="G1005" i="28"/>
  <c r="F1005" i="28"/>
  <c r="E1005" i="28"/>
  <c r="D1005" i="28"/>
  <c r="C1005" i="28"/>
  <c r="B1005" i="28"/>
  <c r="T1004" i="28"/>
  <c r="S1004" i="28"/>
  <c r="R1004" i="28"/>
  <c r="Q1004" i="28"/>
  <c r="P1004" i="28"/>
  <c r="O1004" i="28"/>
  <c r="N1004" i="28"/>
  <c r="M1004" i="28"/>
  <c r="L1004" i="28"/>
  <c r="K1004" i="28"/>
  <c r="J1004" i="28"/>
  <c r="I1004" i="28"/>
  <c r="H1004" i="28"/>
  <c r="G1004" i="28"/>
  <c r="F1004" i="28"/>
  <c r="E1004" i="28"/>
  <c r="D1004" i="28"/>
  <c r="C1004" i="28"/>
  <c r="B1004" i="28"/>
  <c r="T1003" i="28"/>
  <c r="S1003" i="28"/>
  <c r="R1003" i="28"/>
  <c r="Q1003" i="28"/>
  <c r="P1003" i="28"/>
  <c r="O1003" i="28"/>
  <c r="N1003" i="28"/>
  <c r="M1003" i="28"/>
  <c r="L1003" i="28"/>
  <c r="K1003" i="28"/>
  <c r="J1003" i="28"/>
  <c r="I1003" i="28"/>
  <c r="H1003" i="28"/>
  <c r="G1003" i="28"/>
  <c r="F1003" i="28"/>
  <c r="E1003" i="28"/>
  <c r="D1003" i="28"/>
  <c r="C1003" i="28"/>
  <c r="B1003" i="28"/>
  <c r="T1002" i="28"/>
  <c r="S1002" i="28"/>
  <c r="R1002" i="28"/>
  <c r="Q1002" i="28"/>
  <c r="P1002" i="28"/>
  <c r="O1002" i="28"/>
  <c r="N1002" i="28"/>
  <c r="M1002" i="28"/>
  <c r="L1002" i="28"/>
  <c r="K1002" i="28"/>
  <c r="J1002" i="28"/>
  <c r="I1002" i="28"/>
  <c r="H1002" i="28"/>
  <c r="G1002" i="28"/>
  <c r="F1002" i="28"/>
  <c r="E1002" i="28"/>
  <c r="D1002" i="28"/>
  <c r="C1002" i="28"/>
  <c r="B1002" i="28"/>
  <c r="T1001" i="28"/>
  <c r="S1001" i="28"/>
  <c r="R1001" i="28"/>
  <c r="Q1001" i="28"/>
  <c r="P1001" i="28"/>
  <c r="O1001" i="28"/>
  <c r="N1001" i="28"/>
  <c r="M1001" i="28"/>
  <c r="L1001" i="28"/>
  <c r="K1001" i="28"/>
  <c r="J1001" i="28"/>
  <c r="I1001" i="28"/>
  <c r="H1001" i="28"/>
  <c r="G1001" i="28"/>
  <c r="F1001" i="28"/>
  <c r="E1001" i="28"/>
  <c r="D1001" i="28"/>
  <c r="C1001" i="28"/>
  <c r="B1001" i="28"/>
  <c r="T1000" i="28"/>
  <c r="S1000" i="28"/>
  <c r="R1000" i="28"/>
  <c r="Q1000" i="28"/>
  <c r="P1000" i="28"/>
  <c r="O1000" i="28"/>
  <c r="N1000" i="28"/>
  <c r="M1000" i="28"/>
  <c r="L1000" i="28"/>
  <c r="K1000" i="28"/>
  <c r="J1000" i="28"/>
  <c r="I1000" i="28"/>
  <c r="H1000" i="28"/>
  <c r="G1000" i="28"/>
  <c r="F1000" i="28"/>
  <c r="E1000" i="28"/>
  <c r="D1000" i="28"/>
  <c r="C1000" i="28"/>
  <c r="B1000" i="28"/>
  <c r="T999" i="28"/>
  <c r="S999" i="28"/>
  <c r="R999" i="28"/>
  <c r="Q999" i="28"/>
  <c r="P999" i="28"/>
  <c r="O999" i="28"/>
  <c r="N999" i="28"/>
  <c r="M999" i="28"/>
  <c r="L999" i="28"/>
  <c r="K999" i="28"/>
  <c r="J999" i="28"/>
  <c r="I999" i="28"/>
  <c r="H999" i="28"/>
  <c r="G999" i="28"/>
  <c r="F999" i="28"/>
  <c r="E999" i="28"/>
  <c r="D999" i="28"/>
  <c r="C999" i="28"/>
  <c r="B999" i="28"/>
  <c r="T998" i="28"/>
  <c r="S998" i="28"/>
  <c r="R998" i="28"/>
  <c r="Q998" i="28"/>
  <c r="P998" i="28"/>
  <c r="O998" i="28"/>
  <c r="N998" i="28"/>
  <c r="M998" i="28"/>
  <c r="L998" i="28"/>
  <c r="K998" i="28"/>
  <c r="J998" i="28"/>
  <c r="I998" i="28"/>
  <c r="H998" i="28"/>
  <c r="G998" i="28"/>
  <c r="F998" i="28"/>
  <c r="E998" i="28"/>
  <c r="D998" i="28"/>
  <c r="C998" i="28"/>
  <c r="B998" i="28"/>
  <c r="T997" i="28"/>
  <c r="S997" i="28"/>
  <c r="R997" i="28"/>
  <c r="Q997" i="28"/>
  <c r="P997" i="28"/>
  <c r="O997" i="28"/>
  <c r="N997" i="28"/>
  <c r="M997" i="28"/>
  <c r="L997" i="28"/>
  <c r="K997" i="28"/>
  <c r="J997" i="28"/>
  <c r="I997" i="28"/>
  <c r="H997" i="28"/>
  <c r="G997" i="28"/>
  <c r="F997" i="28"/>
  <c r="E997" i="28"/>
  <c r="D997" i="28"/>
  <c r="C997" i="28"/>
  <c r="B997" i="28"/>
  <c r="T996" i="28"/>
  <c r="S996" i="28"/>
  <c r="R996" i="28"/>
  <c r="Q996" i="28"/>
  <c r="P996" i="28"/>
  <c r="O996" i="28"/>
  <c r="N996" i="28"/>
  <c r="M996" i="28"/>
  <c r="L996" i="28"/>
  <c r="K996" i="28"/>
  <c r="J996" i="28"/>
  <c r="I996" i="28"/>
  <c r="H996" i="28"/>
  <c r="G996" i="28"/>
  <c r="F996" i="28"/>
  <c r="E996" i="28"/>
  <c r="D996" i="28"/>
  <c r="C996" i="28"/>
  <c r="B996" i="28"/>
  <c r="T995" i="28"/>
  <c r="S995" i="28"/>
  <c r="R995" i="28"/>
  <c r="Q995" i="28"/>
  <c r="P995" i="28"/>
  <c r="O995" i="28"/>
  <c r="N995" i="28"/>
  <c r="M995" i="28"/>
  <c r="L995" i="28"/>
  <c r="K995" i="28"/>
  <c r="J995" i="28"/>
  <c r="I995" i="28"/>
  <c r="H995" i="28"/>
  <c r="G995" i="28"/>
  <c r="F995" i="28"/>
  <c r="E995" i="28"/>
  <c r="D995" i="28"/>
  <c r="C995" i="28"/>
  <c r="B995" i="28"/>
  <c r="T994" i="28"/>
  <c r="S994" i="28"/>
  <c r="R994" i="28"/>
  <c r="Q994" i="28"/>
  <c r="P994" i="28"/>
  <c r="O994" i="28"/>
  <c r="N994" i="28"/>
  <c r="M994" i="28"/>
  <c r="L994" i="28"/>
  <c r="K994" i="28"/>
  <c r="J994" i="28"/>
  <c r="I994" i="28"/>
  <c r="H994" i="28"/>
  <c r="G994" i="28"/>
  <c r="F994" i="28"/>
  <c r="E994" i="28"/>
  <c r="D994" i="28"/>
  <c r="C994" i="28"/>
  <c r="B994" i="28"/>
  <c r="T993" i="28"/>
  <c r="S993" i="28"/>
  <c r="R993" i="28"/>
  <c r="Q993" i="28"/>
  <c r="P993" i="28"/>
  <c r="O993" i="28"/>
  <c r="N993" i="28"/>
  <c r="M993" i="28"/>
  <c r="L993" i="28"/>
  <c r="K993" i="28"/>
  <c r="J993" i="28"/>
  <c r="I993" i="28"/>
  <c r="H993" i="28"/>
  <c r="G993" i="28"/>
  <c r="F993" i="28"/>
  <c r="E993" i="28"/>
  <c r="D993" i="28"/>
  <c r="C993" i="28"/>
  <c r="B993" i="28"/>
  <c r="T992" i="28"/>
  <c r="S992" i="28"/>
  <c r="R992" i="28"/>
  <c r="Q992" i="28"/>
  <c r="P992" i="28"/>
  <c r="O992" i="28"/>
  <c r="N992" i="28"/>
  <c r="M992" i="28"/>
  <c r="L992" i="28"/>
  <c r="K992" i="28"/>
  <c r="J992" i="28"/>
  <c r="I992" i="28"/>
  <c r="H992" i="28"/>
  <c r="G992" i="28"/>
  <c r="F992" i="28"/>
  <c r="E992" i="28"/>
  <c r="D992" i="28"/>
  <c r="C992" i="28"/>
  <c r="B992" i="28"/>
  <c r="T991" i="28"/>
  <c r="S991" i="28"/>
  <c r="R991" i="28"/>
  <c r="Q991" i="28"/>
  <c r="P991" i="28"/>
  <c r="O991" i="28"/>
  <c r="N991" i="28"/>
  <c r="M991" i="28"/>
  <c r="L991" i="28"/>
  <c r="K991" i="28"/>
  <c r="J991" i="28"/>
  <c r="I991" i="28"/>
  <c r="H991" i="28"/>
  <c r="G991" i="28"/>
  <c r="F991" i="28"/>
  <c r="E991" i="28"/>
  <c r="D991" i="28"/>
  <c r="C991" i="28"/>
  <c r="B991" i="28"/>
  <c r="T990" i="28"/>
  <c r="S990" i="28"/>
  <c r="R990" i="28"/>
  <c r="Q990" i="28"/>
  <c r="P990" i="28"/>
  <c r="O990" i="28"/>
  <c r="N990" i="28"/>
  <c r="M990" i="28"/>
  <c r="L990" i="28"/>
  <c r="K990" i="28"/>
  <c r="J990" i="28"/>
  <c r="I990" i="28"/>
  <c r="H990" i="28"/>
  <c r="G990" i="28"/>
  <c r="F990" i="28"/>
  <c r="E990" i="28"/>
  <c r="D990" i="28"/>
  <c r="C990" i="28"/>
  <c r="B990" i="28"/>
  <c r="T989" i="28"/>
  <c r="S989" i="28"/>
  <c r="R989" i="28"/>
  <c r="Q989" i="28"/>
  <c r="P989" i="28"/>
  <c r="O989" i="28"/>
  <c r="N989" i="28"/>
  <c r="M989" i="28"/>
  <c r="L989" i="28"/>
  <c r="K989" i="28"/>
  <c r="J989" i="28"/>
  <c r="I989" i="28"/>
  <c r="H989" i="28"/>
  <c r="G989" i="28"/>
  <c r="F989" i="28"/>
  <c r="E989" i="28"/>
  <c r="D989" i="28"/>
  <c r="C989" i="28"/>
  <c r="B989" i="28"/>
  <c r="T988" i="28"/>
  <c r="S988" i="28"/>
  <c r="R988" i="28"/>
  <c r="Q988" i="28"/>
  <c r="P988" i="28"/>
  <c r="O988" i="28"/>
  <c r="N988" i="28"/>
  <c r="M988" i="28"/>
  <c r="L988" i="28"/>
  <c r="K988" i="28"/>
  <c r="J988" i="28"/>
  <c r="I988" i="28"/>
  <c r="H988" i="28"/>
  <c r="G988" i="28"/>
  <c r="F988" i="28"/>
  <c r="E988" i="28"/>
  <c r="D988" i="28"/>
  <c r="C988" i="28"/>
  <c r="B988" i="28"/>
  <c r="T987" i="28"/>
  <c r="S987" i="28"/>
  <c r="R987" i="28"/>
  <c r="Q987" i="28"/>
  <c r="P987" i="28"/>
  <c r="O987" i="28"/>
  <c r="N987" i="28"/>
  <c r="M987" i="28"/>
  <c r="L987" i="28"/>
  <c r="K987" i="28"/>
  <c r="J987" i="28"/>
  <c r="I987" i="28"/>
  <c r="H987" i="28"/>
  <c r="G987" i="28"/>
  <c r="F987" i="28"/>
  <c r="E987" i="28"/>
  <c r="D987" i="28"/>
  <c r="C987" i="28"/>
  <c r="B987" i="28"/>
  <c r="T986" i="28"/>
  <c r="S986" i="28"/>
  <c r="R986" i="28"/>
  <c r="Q986" i="28"/>
  <c r="P986" i="28"/>
  <c r="O986" i="28"/>
  <c r="N986" i="28"/>
  <c r="M986" i="28"/>
  <c r="L986" i="28"/>
  <c r="K986" i="28"/>
  <c r="J986" i="28"/>
  <c r="I986" i="28"/>
  <c r="H986" i="28"/>
  <c r="G986" i="28"/>
  <c r="F986" i="28"/>
  <c r="E986" i="28"/>
  <c r="D986" i="28"/>
  <c r="C986" i="28"/>
  <c r="B986" i="28"/>
  <c r="T985" i="28"/>
  <c r="S985" i="28"/>
  <c r="R985" i="28"/>
  <c r="Q985" i="28"/>
  <c r="P985" i="28"/>
  <c r="O985" i="28"/>
  <c r="N985" i="28"/>
  <c r="M985" i="28"/>
  <c r="L985" i="28"/>
  <c r="K985" i="28"/>
  <c r="J985" i="28"/>
  <c r="I985" i="28"/>
  <c r="H985" i="28"/>
  <c r="G985" i="28"/>
  <c r="F985" i="28"/>
  <c r="E985" i="28"/>
  <c r="D985" i="28"/>
  <c r="C985" i="28"/>
  <c r="B985" i="28"/>
  <c r="T984" i="28"/>
  <c r="S984" i="28"/>
  <c r="R984" i="28"/>
  <c r="Q984" i="28"/>
  <c r="P984" i="28"/>
  <c r="O984" i="28"/>
  <c r="N984" i="28"/>
  <c r="M984" i="28"/>
  <c r="L984" i="28"/>
  <c r="K984" i="28"/>
  <c r="J984" i="28"/>
  <c r="I984" i="28"/>
  <c r="H984" i="28"/>
  <c r="G984" i="28"/>
  <c r="F984" i="28"/>
  <c r="E984" i="28"/>
  <c r="D984" i="28"/>
  <c r="C984" i="28"/>
  <c r="B984" i="28"/>
  <c r="T983" i="28"/>
  <c r="S983" i="28"/>
  <c r="R983" i="28"/>
  <c r="Q983" i="28"/>
  <c r="P983" i="28"/>
  <c r="O983" i="28"/>
  <c r="N983" i="28"/>
  <c r="M983" i="28"/>
  <c r="L983" i="28"/>
  <c r="K983" i="28"/>
  <c r="J983" i="28"/>
  <c r="I983" i="28"/>
  <c r="H983" i="28"/>
  <c r="G983" i="28"/>
  <c r="F983" i="28"/>
  <c r="E983" i="28"/>
  <c r="D983" i="28"/>
  <c r="C983" i="28"/>
  <c r="B983" i="28"/>
  <c r="T982" i="28"/>
  <c r="S982" i="28"/>
  <c r="R982" i="28"/>
  <c r="Q982" i="28"/>
  <c r="P982" i="28"/>
  <c r="O982" i="28"/>
  <c r="N982" i="28"/>
  <c r="M982" i="28"/>
  <c r="L982" i="28"/>
  <c r="K982" i="28"/>
  <c r="J982" i="28"/>
  <c r="I982" i="28"/>
  <c r="H982" i="28"/>
  <c r="G982" i="28"/>
  <c r="F982" i="28"/>
  <c r="E982" i="28"/>
  <c r="D982" i="28"/>
  <c r="C982" i="28"/>
  <c r="B982" i="28"/>
  <c r="T981" i="28"/>
  <c r="S981" i="28"/>
  <c r="R981" i="28"/>
  <c r="Q981" i="28"/>
  <c r="P981" i="28"/>
  <c r="O981" i="28"/>
  <c r="N981" i="28"/>
  <c r="M981" i="28"/>
  <c r="L981" i="28"/>
  <c r="K981" i="28"/>
  <c r="J981" i="28"/>
  <c r="I981" i="28"/>
  <c r="H981" i="28"/>
  <c r="G981" i="28"/>
  <c r="F981" i="28"/>
  <c r="E981" i="28"/>
  <c r="D981" i="28"/>
  <c r="C981" i="28"/>
  <c r="B981" i="28"/>
  <c r="T980" i="28"/>
  <c r="S980" i="28"/>
  <c r="R980" i="28"/>
  <c r="Q980" i="28"/>
  <c r="P980" i="28"/>
  <c r="O980" i="28"/>
  <c r="N980" i="28"/>
  <c r="M980" i="28"/>
  <c r="L980" i="28"/>
  <c r="K980" i="28"/>
  <c r="J980" i="28"/>
  <c r="I980" i="28"/>
  <c r="H980" i="28"/>
  <c r="G980" i="28"/>
  <c r="F980" i="28"/>
  <c r="E980" i="28"/>
  <c r="D980" i="28"/>
  <c r="C980" i="28"/>
  <c r="B980" i="28"/>
  <c r="T979" i="28"/>
  <c r="S979" i="28"/>
  <c r="R979" i="28"/>
  <c r="Q979" i="28"/>
  <c r="P979" i="28"/>
  <c r="O979" i="28"/>
  <c r="N979" i="28"/>
  <c r="M979" i="28"/>
  <c r="L979" i="28"/>
  <c r="K979" i="28"/>
  <c r="J979" i="28"/>
  <c r="I979" i="28"/>
  <c r="H979" i="28"/>
  <c r="G979" i="28"/>
  <c r="F979" i="28"/>
  <c r="E979" i="28"/>
  <c r="D979" i="28"/>
  <c r="C979" i="28"/>
  <c r="B979" i="28"/>
  <c r="T978" i="28"/>
  <c r="S978" i="28"/>
  <c r="R978" i="28"/>
  <c r="Q978" i="28"/>
  <c r="P978" i="28"/>
  <c r="O978" i="28"/>
  <c r="N978" i="28"/>
  <c r="M978" i="28"/>
  <c r="L978" i="28"/>
  <c r="K978" i="28"/>
  <c r="J978" i="28"/>
  <c r="I978" i="28"/>
  <c r="H978" i="28"/>
  <c r="G978" i="28"/>
  <c r="F978" i="28"/>
  <c r="E978" i="28"/>
  <c r="D978" i="28"/>
  <c r="C978" i="28"/>
  <c r="B978" i="28"/>
  <c r="T977" i="28"/>
  <c r="S977" i="28"/>
  <c r="R977" i="28"/>
  <c r="Q977" i="28"/>
  <c r="P977" i="28"/>
  <c r="O977" i="28"/>
  <c r="N977" i="28"/>
  <c r="M977" i="28"/>
  <c r="L977" i="28"/>
  <c r="K977" i="28"/>
  <c r="J977" i="28"/>
  <c r="I977" i="28"/>
  <c r="H977" i="28"/>
  <c r="G977" i="28"/>
  <c r="F977" i="28"/>
  <c r="E977" i="28"/>
  <c r="D977" i="28"/>
  <c r="C977" i="28"/>
  <c r="B977" i="28"/>
  <c r="T976" i="28"/>
  <c r="S976" i="28"/>
  <c r="R976" i="28"/>
  <c r="Q976" i="28"/>
  <c r="P976" i="28"/>
  <c r="O976" i="28"/>
  <c r="N976" i="28"/>
  <c r="M976" i="28"/>
  <c r="L976" i="28"/>
  <c r="K976" i="28"/>
  <c r="J976" i="28"/>
  <c r="I976" i="28"/>
  <c r="H976" i="28"/>
  <c r="G976" i="28"/>
  <c r="F976" i="28"/>
  <c r="E976" i="28"/>
  <c r="D976" i="28"/>
  <c r="C976" i="28"/>
  <c r="B976" i="28"/>
  <c r="T975" i="28"/>
  <c r="S975" i="28"/>
  <c r="R975" i="28"/>
  <c r="Q975" i="28"/>
  <c r="P975" i="28"/>
  <c r="O975" i="28"/>
  <c r="N975" i="28"/>
  <c r="M975" i="28"/>
  <c r="L975" i="28"/>
  <c r="K975" i="28"/>
  <c r="J975" i="28"/>
  <c r="I975" i="28"/>
  <c r="H975" i="28"/>
  <c r="G975" i="28"/>
  <c r="F975" i="28"/>
  <c r="E975" i="28"/>
  <c r="D975" i="28"/>
  <c r="C975" i="28"/>
  <c r="B975" i="28"/>
  <c r="T974" i="28"/>
  <c r="S974" i="28"/>
  <c r="R974" i="28"/>
  <c r="Q974" i="28"/>
  <c r="P974" i="28"/>
  <c r="O974" i="28"/>
  <c r="N974" i="28"/>
  <c r="M974" i="28"/>
  <c r="L974" i="28"/>
  <c r="K974" i="28"/>
  <c r="J974" i="28"/>
  <c r="I974" i="28"/>
  <c r="H974" i="28"/>
  <c r="G974" i="28"/>
  <c r="F974" i="28"/>
  <c r="E974" i="28"/>
  <c r="D974" i="28"/>
  <c r="C974" i="28"/>
  <c r="B974" i="28"/>
  <c r="T973" i="28"/>
  <c r="S973" i="28"/>
  <c r="R973" i="28"/>
  <c r="Q973" i="28"/>
  <c r="P973" i="28"/>
  <c r="O973" i="28"/>
  <c r="N973" i="28"/>
  <c r="M973" i="28"/>
  <c r="L973" i="28"/>
  <c r="K973" i="28"/>
  <c r="J973" i="28"/>
  <c r="I973" i="28"/>
  <c r="H973" i="28"/>
  <c r="G973" i="28"/>
  <c r="F973" i="28"/>
  <c r="E973" i="28"/>
  <c r="D973" i="28"/>
  <c r="C973" i="28"/>
  <c r="B973" i="28"/>
  <c r="T972" i="28"/>
  <c r="S972" i="28"/>
  <c r="R972" i="28"/>
  <c r="Q972" i="28"/>
  <c r="P972" i="28"/>
  <c r="O972" i="28"/>
  <c r="N972" i="28"/>
  <c r="M972" i="28"/>
  <c r="L972" i="28"/>
  <c r="K972" i="28"/>
  <c r="J972" i="28"/>
  <c r="I972" i="28"/>
  <c r="H972" i="28"/>
  <c r="G972" i="28"/>
  <c r="F972" i="28"/>
  <c r="E972" i="28"/>
  <c r="D972" i="28"/>
  <c r="C972" i="28"/>
  <c r="B972" i="28"/>
  <c r="T971" i="28"/>
  <c r="S971" i="28"/>
  <c r="R971" i="28"/>
  <c r="Q971" i="28"/>
  <c r="P971" i="28"/>
  <c r="O971" i="28"/>
  <c r="N971" i="28"/>
  <c r="M971" i="28"/>
  <c r="L971" i="28"/>
  <c r="K971" i="28"/>
  <c r="J971" i="28"/>
  <c r="I971" i="28"/>
  <c r="H971" i="28"/>
  <c r="G971" i="28"/>
  <c r="F971" i="28"/>
  <c r="E971" i="28"/>
  <c r="D971" i="28"/>
  <c r="C971" i="28"/>
  <c r="B971" i="28"/>
  <c r="T970" i="28"/>
  <c r="S970" i="28"/>
  <c r="R970" i="28"/>
  <c r="Q970" i="28"/>
  <c r="P970" i="28"/>
  <c r="O970" i="28"/>
  <c r="N970" i="28"/>
  <c r="M970" i="28"/>
  <c r="L970" i="28"/>
  <c r="K970" i="28"/>
  <c r="J970" i="28"/>
  <c r="I970" i="28"/>
  <c r="H970" i="28"/>
  <c r="G970" i="28"/>
  <c r="F970" i="28"/>
  <c r="E970" i="28"/>
  <c r="D970" i="28"/>
  <c r="C970" i="28"/>
  <c r="B970" i="28"/>
  <c r="T969" i="28"/>
  <c r="S969" i="28"/>
  <c r="R969" i="28"/>
  <c r="Q969" i="28"/>
  <c r="P969" i="28"/>
  <c r="O969" i="28"/>
  <c r="N969" i="28"/>
  <c r="M969" i="28"/>
  <c r="L969" i="28"/>
  <c r="K969" i="28"/>
  <c r="J969" i="28"/>
  <c r="I969" i="28"/>
  <c r="H969" i="28"/>
  <c r="G969" i="28"/>
  <c r="F969" i="28"/>
  <c r="E969" i="28"/>
  <c r="D969" i="28"/>
  <c r="C969" i="28"/>
  <c r="B969" i="28"/>
  <c r="T968" i="28"/>
  <c r="S968" i="28"/>
  <c r="R968" i="28"/>
  <c r="Q968" i="28"/>
  <c r="P968" i="28"/>
  <c r="O968" i="28"/>
  <c r="N968" i="28"/>
  <c r="M968" i="28"/>
  <c r="L968" i="28"/>
  <c r="K968" i="28"/>
  <c r="J968" i="28"/>
  <c r="I968" i="28"/>
  <c r="H968" i="28"/>
  <c r="G968" i="28"/>
  <c r="F968" i="28"/>
  <c r="E968" i="28"/>
  <c r="D968" i="28"/>
  <c r="C968" i="28"/>
  <c r="B968" i="28"/>
  <c r="T967" i="28"/>
  <c r="S967" i="28"/>
  <c r="R967" i="28"/>
  <c r="Q967" i="28"/>
  <c r="P967" i="28"/>
  <c r="O967" i="28"/>
  <c r="N967" i="28"/>
  <c r="M967" i="28"/>
  <c r="L967" i="28"/>
  <c r="K967" i="28"/>
  <c r="J967" i="28"/>
  <c r="I967" i="28"/>
  <c r="H967" i="28"/>
  <c r="G967" i="28"/>
  <c r="F967" i="28"/>
  <c r="E967" i="28"/>
  <c r="D967" i="28"/>
  <c r="C967" i="28"/>
  <c r="B967" i="28"/>
  <c r="T966" i="28"/>
  <c r="S966" i="28"/>
  <c r="R966" i="28"/>
  <c r="Q966" i="28"/>
  <c r="P966" i="28"/>
  <c r="O966" i="28"/>
  <c r="N966" i="28"/>
  <c r="M966" i="28"/>
  <c r="L966" i="28"/>
  <c r="K966" i="28"/>
  <c r="J966" i="28"/>
  <c r="I966" i="28"/>
  <c r="H966" i="28"/>
  <c r="G966" i="28"/>
  <c r="F966" i="28"/>
  <c r="E966" i="28"/>
  <c r="D966" i="28"/>
  <c r="C966" i="28"/>
  <c r="B966" i="28"/>
  <c r="T965" i="28"/>
  <c r="S965" i="28"/>
  <c r="R965" i="28"/>
  <c r="Q965" i="28"/>
  <c r="P965" i="28"/>
  <c r="O965" i="28"/>
  <c r="N965" i="28"/>
  <c r="M965" i="28"/>
  <c r="L965" i="28"/>
  <c r="K965" i="28"/>
  <c r="J965" i="28"/>
  <c r="I965" i="28"/>
  <c r="H965" i="28"/>
  <c r="G965" i="28"/>
  <c r="F965" i="28"/>
  <c r="E965" i="28"/>
  <c r="D965" i="28"/>
  <c r="C965" i="28"/>
  <c r="B965" i="28"/>
  <c r="T964" i="28"/>
  <c r="S964" i="28"/>
  <c r="R964" i="28"/>
  <c r="Q964" i="28"/>
  <c r="P964" i="28"/>
  <c r="O964" i="28"/>
  <c r="N964" i="28"/>
  <c r="M964" i="28"/>
  <c r="L964" i="28"/>
  <c r="K964" i="28"/>
  <c r="J964" i="28"/>
  <c r="I964" i="28"/>
  <c r="H964" i="28"/>
  <c r="G964" i="28"/>
  <c r="F964" i="28"/>
  <c r="E964" i="28"/>
  <c r="D964" i="28"/>
  <c r="C964" i="28"/>
  <c r="B964" i="28"/>
  <c r="T963" i="28"/>
  <c r="S963" i="28"/>
  <c r="R963" i="28"/>
  <c r="Q963" i="28"/>
  <c r="P963" i="28"/>
  <c r="O963" i="28"/>
  <c r="N963" i="28"/>
  <c r="M963" i="28"/>
  <c r="L963" i="28"/>
  <c r="K963" i="28"/>
  <c r="J963" i="28"/>
  <c r="I963" i="28"/>
  <c r="H963" i="28"/>
  <c r="G963" i="28"/>
  <c r="F963" i="28"/>
  <c r="E963" i="28"/>
  <c r="D963" i="28"/>
  <c r="C963" i="28"/>
  <c r="B963" i="28"/>
  <c r="T962" i="28"/>
  <c r="S962" i="28"/>
  <c r="R962" i="28"/>
  <c r="Q962" i="28"/>
  <c r="P962" i="28"/>
  <c r="O962" i="28"/>
  <c r="N962" i="28"/>
  <c r="M962" i="28"/>
  <c r="L962" i="28"/>
  <c r="K962" i="28"/>
  <c r="J962" i="28"/>
  <c r="I962" i="28"/>
  <c r="H962" i="28"/>
  <c r="G962" i="28"/>
  <c r="F962" i="28"/>
  <c r="E962" i="28"/>
  <c r="D962" i="28"/>
  <c r="C962" i="28"/>
  <c r="B962" i="28"/>
  <c r="T961" i="28"/>
  <c r="S961" i="28"/>
  <c r="R961" i="28"/>
  <c r="Q961" i="28"/>
  <c r="P961" i="28"/>
  <c r="O961" i="28"/>
  <c r="N961" i="28"/>
  <c r="M961" i="28"/>
  <c r="L961" i="28"/>
  <c r="K961" i="28"/>
  <c r="J961" i="28"/>
  <c r="I961" i="28"/>
  <c r="H961" i="28"/>
  <c r="G961" i="28"/>
  <c r="F961" i="28"/>
  <c r="E961" i="28"/>
  <c r="D961" i="28"/>
  <c r="C961" i="28"/>
  <c r="B961" i="28"/>
  <c r="T960" i="28"/>
  <c r="S960" i="28"/>
  <c r="R960" i="28"/>
  <c r="Q960" i="28"/>
  <c r="P960" i="28"/>
  <c r="O960" i="28"/>
  <c r="N960" i="28"/>
  <c r="M960" i="28"/>
  <c r="L960" i="28"/>
  <c r="K960" i="28"/>
  <c r="J960" i="28"/>
  <c r="I960" i="28"/>
  <c r="H960" i="28"/>
  <c r="G960" i="28"/>
  <c r="F960" i="28"/>
  <c r="E960" i="28"/>
  <c r="D960" i="28"/>
  <c r="C960" i="28"/>
  <c r="B960" i="28"/>
  <c r="T959" i="28"/>
  <c r="S959" i="28"/>
  <c r="R959" i="28"/>
  <c r="Q959" i="28"/>
  <c r="P959" i="28"/>
  <c r="O959" i="28"/>
  <c r="N959" i="28"/>
  <c r="M959" i="28"/>
  <c r="L959" i="28"/>
  <c r="K959" i="28"/>
  <c r="J959" i="28"/>
  <c r="I959" i="28"/>
  <c r="H959" i="28"/>
  <c r="G959" i="28"/>
  <c r="F959" i="28"/>
  <c r="E959" i="28"/>
  <c r="D959" i="28"/>
  <c r="C959" i="28"/>
  <c r="B959" i="28"/>
  <c r="T958" i="28"/>
  <c r="S958" i="28"/>
  <c r="R958" i="28"/>
  <c r="Q958" i="28"/>
  <c r="P958" i="28"/>
  <c r="O958" i="28"/>
  <c r="N958" i="28"/>
  <c r="M958" i="28"/>
  <c r="L958" i="28"/>
  <c r="K958" i="28"/>
  <c r="J958" i="28"/>
  <c r="I958" i="28"/>
  <c r="H958" i="28"/>
  <c r="G958" i="28"/>
  <c r="F958" i="28"/>
  <c r="E958" i="28"/>
  <c r="D958" i="28"/>
  <c r="C958" i="28"/>
  <c r="B958" i="28"/>
  <c r="T957" i="28"/>
  <c r="S957" i="28"/>
  <c r="R957" i="28"/>
  <c r="Q957" i="28"/>
  <c r="P957" i="28"/>
  <c r="O957" i="28"/>
  <c r="N957" i="28"/>
  <c r="M957" i="28"/>
  <c r="L957" i="28"/>
  <c r="K957" i="28"/>
  <c r="J957" i="28"/>
  <c r="I957" i="28"/>
  <c r="H957" i="28"/>
  <c r="G957" i="28"/>
  <c r="F957" i="28"/>
  <c r="E957" i="28"/>
  <c r="D957" i="28"/>
  <c r="C957" i="28"/>
  <c r="B957" i="28"/>
  <c r="T956" i="28"/>
  <c r="S956" i="28"/>
  <c r="R956" i="28"/>
  <c r="Q956" i="28"/>
  <c r="P956" i="28"/>
  <c r="O956" i="28"/>
  <c r="N956" i="28"/>
  <c r="M956" i="28"/>
  <c r="L956" i="28"/>
  <c r="K956" i="28"/>
  <c r="J956" i="28"/>
  <c r="I956" i="28"/>
  <c r="H956" i="28"/>
  <c r="G956" i="28"/>
  <c r="F956" i="28"/>
  <c r="E956" i="28"/>
  <c r="D956" i="28"/>
  <c r="C956" i="28"/>
  <c r="B956" i="28"/>
  <c r="T955" i="28"/>
  <c r="S955" i="28"/>
  <c r="R955" i="28"/>
  <c r="Q955" i="28"/>
  <c r="P955" i="28"/>
  <c r="O955" i="28"/>
  <c r="N955" i="28"/>
  <c r="M955" i="28"/>
  <c r="L955" i="28"/>
  <c r="K955" i="28"/>
  <c r="J955" i="28"/>
  <c r="I955" i="28"/>
  <c r="H955" i="28"/>
  <c r="G955" i="28"/>
  <c r="F955" i="28"/>
  <c r="E955" i="28"/>
  <c r="D955" i="28"/>
  <c r="C955" i="28"/>
  <c r="B955" i="28"/>
  <c r="T954" i="28"/>
  <c r="S954" i="28"/>
  <c r="R954" i="28"/>
  <c r="Q954" i="28"/>
  <c r="P954" i="28"/>
  <c r="O954" i="28"/>
  <c r="N954" i="28"/>
  <c r="M954" i="28"/>
  <c r="L954" i="28"/>
  <c r="K954" i="28"/>
  <c r="J954" i="28"/>
  <c r="I954" i="28"/>
  <c r="H954" i="28"/>
  <c r="G954" i="28"/>
  <c r="F954" i="28"/>
  <c r="E954" i="28"/>
  <c r="D954" i="28"/>
  <c r="C954" i="28"/>
  <c r="B954" i="28"/>
  <c r="T953" i="28"/>
  <c r="S953" i="28"/>
  <c r="R953" i="28"/>
  <c r="Q953" i="28"/>
  <c r="P953" i="28"/>
  <c r="O953" i="28"/>
  <c r="N953" i="28"/>
  <c r="M953" i="28"/>
  <c r="L953" i="28"/>
  <c r="K953" i="28"/>
  <c r="J953" i="28"/>
  <c r="I953" i="28"/>
  <c r="H953" i="28"/>
  <c r="G953" i="28"/>
  <c r="F953" i="28"/>
  <c r="E953" i="28"/>
  <c r="D953" i="28"/>
  <c r="C953" i="28"/>
  <c r="B953" i="28"/>
  <c r="T952" i="28"/>
  <c r="S952" i="28"/>
  <c r="R952" i="28"/>
  <c r="Q952" i="28"/>
  <c r="P952" i="28"/>
  <c r="O952" i="28"/>
  <c r="N952" i="28"/>
  <c r="M952" i="28"/>
  <c r="L952" i="28"/>
  <c r="K952" i="28"/>
  <c r="J952" i="28"/>
  <c r="I952" i="28"/>
  <c r="H952" i="28"/>
  <c r="G952" i="28"/>
  <c r="F952" i="28"/>
  <c r="E952" i="28"/>
  <c r="D952" i="28"/>
  <c r="C952" i="28"/>
  <c r="B952" i="28"/>
  <c r="T951" i="28"/>
  <c r="S951" i="28"/>
  <c r="R951" i="28"/>
  <c r="Q951" i="28"/>
  <c r="P951" i="28"/>
  <c r="O951" i="28"/>
  <c r="N951" i="28"/>
  <c r="M951" i="28"/>
  <c r="L951" i="28"/>
  <c r="K951" i="28"/>
  <c r="J951" i="28"/>
  <c r="I951" i="28"/>
  <c r="H951" i="28"/>
  <c r="G951" i="28"/>
  <c r="F951" i="28"/>
  <c r="E951" i="28"/>
  <c r="D951" i="28"/>
  <c r="C951" i="28"/>
  <c r="B951" i="28"/>
  <c r="T950" i="28"/>
  <c r="S950" i="28"/>
  <c r="R950" i="28"/>
  <c r="Q950" i="28"/>
  <c r="P950" i="28"/>
  <c r="O950" i="28"/>
  <c r="N950" i="28"/>
  <c r="M950" i="28"/>
  <c r="L950" i="28"/>
  <c r="K950" i="28"/>
  <c r="J950" i="28"/>
  <c r="I950" i="28"/>
  <c r="H950" i="28"/>
  <c r="G950" i="28"/>
  <c r="F950" i="28"/>
  <c r="E950" i="28"/>
  <c r="D950" i="28"/>
  <c r="C950" i="28"/>
  <c r="B950" i="28"/>
  <c r="T949" i="28"/>
  <c r="S949" i="28"/>
  <c r="R949" i="28"/>
  <c r="Q949" i="28"/>
  <c r="P949" i="28"/>
  <c r="O949" i="28"/>
  <c r="N949" i="28"/>
  <c r="M949" i="28"/>
  <c r="L949" i="28"/>
  <c r="K949" i="28"/>
  <c r="J949" i="28"/>
  <c r="I949" i="28"/>
  <c r="H949" i="28"/>
  <c r="G949" i="28"/>
  <c r="F949" i="28"/>
  <c r="E949" i="28"/>
  <c r="D949" i="28"/>
  <c r="C949" i="28"/>
  <c r="B949" i="28"/>
  <c r="T948" i="28"/>
  <c r="S948" i="28"/>
  <c r="R948" i="28"/>
  <c r="Q948" i="28"/>
  <c r="P948" i="28"/>
  <c r="O948" i="28"/>
  <c r="N948" i="28"/>
  <c r="M948" i="28"/>
  <c r="L948" i="28"/>
  <c r="K948" i="28"/>
  <c r="J948" i="28"/>
  <c r="I948" i="28"/>
  <c r="H948" i="28"/>
  <c r="G948" i="28"/>
  <c r="F948" i="28"/>
  <c r="E948" i="28"/>
  <c r="D948" i="28"/>
  <c r="C948" i="28"/>
  <c r="B948" i="28"/>
  <c r="T947" i="28"/>
  <c r="S947" i="28"/>
  <c r="R947" i="28"/>
  <c r="Q947" i="28"/>
  <c r="P947" i="28"/>
  <c r="O947" i="28"/>
  <c r="N947" i="28"/>
  <c r="M947" i="28"/>
  <c r="L947" i="28"/>
  <c r="K947" i="28"/>
  <c r="J947" i="28"/>
  <c r="I947" i="28"/>
  <c r="H947" i="28"/>
  <c r="G947" i="28"/>
  <c r="F947" i="28"/>
  <c r="E947" i="28"/>
  <c r="D947" i="28"/>
  <c r="C947" i="28"/>
  <c r="B947" i="28"/>
  <c r="T946" i="28"/>
  <c r="S946" i="28"/>
  <c r="R946" i="28"/>
  <c r="Q946" i="28"/>
  <c r="P946" i="28"/>
  <c r="O946" i="28"/>
  <c r="N946" i="28"/>
  <c r="M946" i="28"/>
  <c r="L946" i="28"/>
  <c r="K946" i="28"/>
  <c r="J946" i="28"/>
  <c r="I946" i="28"/>
  <c r="H946" i="28"/>
  <c r="G946" i="28"/>
  <c r="F946" i="28"/>
  <c r="E946" i="28"/>
  <c r="D946" i="28"/>
  <c r="C946" i="28"/>
  <c r="B946" i="28"/>
  <c r="T945" i="28"/>
  <c r="S945" i="28"/>
  <c r="R945" i="28"/>
  <c r="Q945" i="28"/>
  <c r="P945" i="28"/>
  <c r="O945" i="28"/>
  <c r="N945" i="28"/>
  <c r="M945" i="28"/>
  <c r="L945" i="28"/>
  <c r="K945" i="28"/>
  <c r="J945" i="28"/>
  <c r="I945" i="28"/>
  <c r="H945" i="28"/>
  <c r="G945" i="28"/>
  <c r="F945" i="28"/>
  <c r="E945" i="28"/>
  <c r="D945" i="28"/>
  <c r="C945" i="28"/>
  <c r="B945" i="28"/>
  <c r="T944" i="28"/>
  <c r="S944" i="28"/>
  <c r="R944" i="28"/>
  <c r="Q944" i="28"/>
  <c r="P944" i="28"/>
  <c r="O944" i="28"/>
  <c r="N944" i="28"/>
  <c r="M944" i="28"/>
  <c r="L944" i="28"/>
  <c r="K944" i="28"/>
  <c r="J944" i="28"/>
  <c r="I944" i="28"/>
  <c r="H944" i="28"/>
  <c r="G944" i="28"/>
  <c r="F944" i="28"/>
  <c r="E944" i="28"/>
  <c r="D944" i="28"/>
  <c r="C944" i="28"/>
  <c r="B944" i="28"/>
  <c r="T943" i="28"/>
  <c r="S943" i="28"/>
  <c r="R943" i="28"/>
  <c r="Q943" i="28"/>
  <c r="P943" i="28"/>
  <c r="O943" i="28"/>
  <c r="N943" i="28"/>
  <c r="M943" i="28"/>
  <c r="L943" i="28"/>
  <c r="K943" i="28"/>
  <c r="J943" i="28"/>
  <c r="I943" i="28"/>
  <c r="H943" i="28"/>
  <c r="G943" i="28"/>
  <c r="F943" i="28"/>
  <c r="E943" i="28"/>
  <c r="D943" i="28"/>
  <c r="C943" i="28"/>
  <c r="B943" i="28"/>
  <c r="T942" i="28"/>
  <c r="S942" i="28"/>
  <c r="R942" i="28"/>
  <c r="Q942" i="28"/>
  <c r="P942" i="28"/>
  <c r="O942" i="28"/>
  <c r="N942" i="28"/>
  <c r="M942" i="28"/>
  <c r="L942" i="28"/>
  <c r="K942" i="28"/>
  <c r="J942" i="28"/>
  <c r="I942" i="28"/>
  <c r="H942" i="28"/>
  <c r="G942" i="28"/>
  <c r="F942" i="28"/>
  <c r="E942" i="28"/>
  <c r="D942" i="28"/>
  <c r="C942" i="28"/>
  <c r="B942" i="28"/>
  <c r="T941" i="28"/>
  <c r="S941" i="28"/>
  <c r="R941" i="28"/>
  <c r="Q941" i="28"/>
  <c r="P941" i="28"/>
  <c r="O941" i="28"/>
  <c r="N941" i="28"/>
  <c r="M941" i="28"/>
  <c r="L941" i="28"/>
  <c r="K941" i="28"/>
  <c r="J941" i="28"/>
  <c r="I941" i="28"/>
  <c r="H941" i="28"/>
  <c r="G941" i="28"/>
  <c r="F941" i="28"/>
  <c r="E941" i="28"/>
  <c r="D941" i="28"/>
  <c r="C941" i="28"/>
  <c r="B941" i="28"/>
  <c r="T940" i="28"/>
  <c r="S940" i="28"/>
  <c r="R940" i="28"/>
  <c r="Q940" i="28"/>
  <c r="P940" i="28"/>
  <c r="O940" i="28"/>
  <c r="N940" i="28"/>
  <c r="M940" i="28"/>
  <c r="L940" i="28"/>
  <c r="K940" i="28"/>
  <c r="J940" i="28"/>
  <c r="I940" i="28"/>
  <c r="H940" i="28"/>
  <c r="G940" i="28"/>
  <c r="F940" i="28"/>
  <c r="E940" i="28"/>
  <c r="D940" i="28"/>
  <c r="C940" i="28"/>
  <c r="B940" i="28"/>
  <c r="T939" i="28"/>
  <c r="S939" i="28"/>
  <c r="R939" i="28"/>
  <c r="Q939" i="28"/>
  <c r="P939" i="28"/>
  <c r="O939" i="28"/>
  <c r="N939" i="28"/>
  <c r="M939" i="28"/>
  <c r="L939" i="28"/>
  <c r="K939" i="28"/>
  <c r="J939" i="28"/>
  <c r="I939" i="28"/>
  <c r="H939" i="28"/>
  <c r="G939" i="28"/>
  <c r="F939" i="28"/>
  <c r="E939" i="28"/>
  <c r="D939" i="28"/>
  <c r="C939" i="28"/>
  <c r="B939" i="28"/>
  <c r="T938" i="28"/>
  <c r="S938" i="28"/>
  <c r="R938" i="28"/>
  <c r="Q938" i="28"/>
  <c r="P938" i="28"/>
  <c r="O938" i="28"/>
  <c r="N938" i="28"/>
  <c r="M938" i="28"/>
  <c r="L938" i="28"/>
  <c r="K938" i="28"/>
  <c r="J938" i="28"/>
  <c r="I938" i="28"/>
  <c r="H938" i="28"/>
  <c r="G938" i="28"/>
  <c r="F938" i="28"/>
  <c r="E938" i="28"/>
  <c r="D938" i="28"/>
  <c r="C938" i="28"/>
  <c r="B938" i="28"/>
  <c r="T937" i="28"/>
  <c r="S937" i="28"/>
  <c r="R937" i="28"/>
  <c r="Q937" i="28"/>
  <c r="P937" i="28"/>
  <c r="O937" i="28"/>
  <c r="N937" i="28"/>
  <c r="M937" i="28"/>
  <c r="L937" i="28"/>
  <c r="K937" i="28"/>
  <c r="J937" i="28"/>
  <c r="I937" i="28"/>
  <c r="H937" i="28"/>
  <c r="G937" i="28"/>
  <c r="F937" i="28"/>
  <c r="E937" i="28"/>
  <c r="D937" i="28"/>
  <c r="C937" i="28"/>
  <c r="B937" i="28"/>
  <c r="T936" i="28"/>
  <c r="S936" i="28"/>
  <c r="R936" i="28"/>
  <c r="Q936" i="28"/>
  <c r="P936" i="28"/>
  <c r="O936" i="28"/>
  <c r="N936" i="28"/>
  <c r="M936" i="28"/>
  <c r="L936" i="28"/>
  <c r="K936" i="28"/>
  <c r="J936" i="28"/>
  <c r="I936" i="28"/>
  <c r="H936" i="28"/>
  <c r="G936" i="28"/>
  <c r="F936" i="28"/>
  <c r="E936" i="28"/>
  <c r="D936" i="28"/>
  <c r="C936" i="28"/>
  <c r="B936" i="28"/>
  <c r="T935" i="28"/>
  <c r="S935" i="28"/>
  <c r="R935" i="28"/>
  <c r="Q935" i="28"/>
  <c r="P935" i="28"/>
  <c r="O935" i="28"/>
  <c r="N935" i="28"/>
  <c r="M935" i="28"/>
  <c r="L935" i="28"/>
  <c r="K935" i="28"/>
  <c r="J935" i="28"/>
  <c r="I935" i="28"/>
  <c r="H935" i="28"/>
  <c r="G935" i="28"/>
  <c r="F935" i="28"/>
  <c r="E935" i="28"/>
  <c r="D935" i="28"/>
  <c r="C935" i="28"/>
  <c r="B935" i="28"/>
  <c r="T934" i="28"/>
  <c r="S934" i="28"/>
  <c r="R934" i="28"/>
  <c r="Q934" i="28"/>
  <c r="P934" i="28"/>
  <c r="O934" i="28"/>
  <c r="N934" i="28"/>
  <c r="M934" i="28"/>
  <c r="L934" i="28"/>
  <c r="K934" i="28"/>
  <c r="J934" i="28"/>
  <c r="I934" i="28"/>
  <c r="H934" i="28"/>
  <c r="G934" i="28"/>
  <c r="F934" i="28"/>
  <c r="E934" i="28"/>
  <c r="D934" i="28"/>
  <c r="C934" i="28"/>
  <c r="B934" i="28"/>
  <c r="T933" i="28"/>
  <c r="S933" i="28"/>
  <c r="R933" i="28"/>
  <c r="Q933" i="28"/>
  <c r="P933" i="28"/>
  <c r="O933" i="28"/>
  <c r="N933" i="28"/>
  <c r="M933" i="28"/>
  <c r="L933" i="28"/>
  <c r="K933" i="28"/>
  <c r="J933" i="28"/>
  <c r="I933" i="28"/>
  <c r="H933" i="28"/>
  <c r="G933" i="28"/>
  <c r="F933" i="28"/>
  <c r="E933" i="28"/>
  <c r="D933" i="28"/>
  <c r="C933" i="28"/>
  <c r="B933" i="28"/>
  <c r="T932" i="28"/>
  <c r="S932" i="28"/>
  <c r="R932" i="28"/>
  <c r="Q932" i="28"/>
  <c r="P932" i="28"/>
  <c r="O932" i="28"/>
  <c r="N932" i="28"/>
  <c r="M932" i="28"/>
  <c r="L932" i="28"/>
  <c r="K932" i="28"/>
  <c r="J932" i="28"/>
  <c r="I932" i="28"/>
  <c r="H932" i="28"/>
  <c r="G932" i="28"/>
  <c r="F932" i="28"/>
  <c r="E932" i="28"/>
  <c r="D932" i="28"/>
  <c r="C932" i="28"/>
  <c r="B932" i="28"/>
  <c r="T931" i="28"/>
  <c r="S931" i="28"/>
  <c r="R931" i="28"/>
  <c r="Q931" i="28"/>
  <c r="P931" i="28"/>
  <c r="O931" i="28"/>
  <c r="N931" i="28"/>
  <c r="M931" i="28"/>
  <c r="L931" i="28"/>
  <c r="K931" i="28"/>
  <c r="J931" i="28"/>
  <c r="I931" i="28"/>
  <c r="H931" i="28"/>
  <c r="G931" i="28"/>
  <c r="F931" i="28"/>
  <c r="E931" i="28"/>
  <c r="D931" i="28"/>
  <c r="C931" i="28"/>
  <c r="B931" i="28"/>
  <c r="T930" i="28"/>
  <c r="S930" i="28"/>
  <c r="R930" i="28"/>
  <c r="Q930" i="28"/>
  <c r="P930" i="28"/>
  <c r="O930" i="28"/>
  <c r="N930" i="28"/>
  <c r="M930" i="28"/>
  <c r="L930" i="28"/>
  <c r="K930" i="28"/>
  <c r="J930" i="28"/>
  <c r="I930" i="28"/>
  <c r="H930" i="28"/>
  <c r="G930" i="28"/>
  <c r="F930" i="28"/>
  <c r="E930" i="28"/>
  <c r="D930" i="28"/>
  <c r="C930" i="28"/>
  <c r="B930" i="28"/>
  <c r="T929" i="28"/>
  <c r="S929" i="28"/>
  <c r="R929" i="28"/>
  <c r="Q929" i="28"/>
  <c r="P929" i="28"/>
  <c r="O929" i="28"/>
  <c r="N929" i="28"/>
  <c r="M929" i="28"/>
  <c r="L929" i="28"/>
  <c r="K929" i="28"/>
  <c r="J929" i="28"/>
  <c r="I929" i="28"/>
  <c r="H929" i="28"/>
  <c r="G929" i="28"/>
  <c r="F929" i="28"/>
  <c r="E929" i="28"/>
  <c r="D929" i="28"/>
  <c r="C929" i="28"/>
  <c r="B929" i="28"/>
  <c r="T928" i="28"/>
  <c r="S928" i="28"/>
  <c r="R928" i="28"/>
  <c r="Q928" i="28"/>
  <c r="P928" i="28"/>
  <c r="O928" i="28"/>
  <c r="N928" i="28"/>
  <c r="M928" i="28"/>
  <c r="L928" i="28"/>
  <c r="K928" i="28"/>
  <c r="J928" i="28"/>
  <c r="I928" i="28"/>
  <c r="H928" i="28"/>
  <c r="G928" i="28"/>
  <c r="F928" i="28"/>
  <c r="E928" i="28"/>
  <c r="D928" i="28"/>
  <c r="C928" i="28"/>
  <c r="B928" i="28"/>
  <c r="T927" i="28"/>
  <c r="S927" i="28"/>
  <c r="R927" i="28"/>
  <c r="Q927" i="28"/>
  <c r="P927" i="28"/>
  <c r="O927" i="28"/>
  <c r="N927" i="28"/>
  <c r="M927" i="28"/>
  <c r="L927" i="28"/>
  <c r="K927" i="28"/>
  <c r="J927" i="28"/>
  <c r="I927" i="28"/>
  <c r="H927" i="28"/>
  <c r="G927" i="28"/>
  <c r="F927" i="28"/>
  <c r="E927" i="28"/>
  <c r="D927" i="28"/>
  <c r="C927" i="28"/>
  <c r="B927" i="28"/>
  <c r="T926" i="28"/>
  <c r="S926" i="28"/>
  <c r="R926" i="28"/>
  <c r="Q926" i="28"/>
  <c r="P926" i="28"/>
  <c r="O926" i="28"/>
  <c r="N926" i="28"/>
  <c r="M926" i="28"/>
  <c r="L926" i="28"/>
  <c r="K926" i="28"/>
  <c r="J926" i="28"/>
  <c r="I926" i="28"/>
  <c r="H926" i="28"/>
  <c r="G926" i="28"/>
  <c r="F926" i="28"/>
  <c r="E926" i="28"/>
  <c r="D926" i="28"/>
  <c r="C926" i="28"/>
  <c r="B926" i="28"/>
  <c r="T925" i="28"/>
  <c r="S925" i="28"/>
  <c r="R925" i="28"/>
  <c r="Q925" i="28"/>
  <c r="P925" i="28"/>
  <c r="O925" i="28"/>
  <c r="N925" i="28"/>
  <c r="M925" i="28"/>
  <c r="L925" i="28"/>
  <c r="K925" i="28"/>
  <c r="J925" i="28"/>
  <c r="I925" i="28"/>
  <c r="H925" i="28"/>
  <c r="G925" i="28"/>
  <c r="F925" i="28"/>
  <c r="E925" i="28"/>
  <c r="D925" i="28"/>
  <c r="C925" i="28"/>
  <c r="B925" i="28"/>
  <c r="T924" i="28"/>
  <c r="S924" i="28"/>
  <c r="R924" i="28"/>
  <c r="Q924" i="28"/>
  <c r="P924" i="28"/>
  <c r="O924" i="28"/>
  <c r="N924" i="28"/>
  <c r="M924" i="28"/>
  <c r="L924" i="28"/>
  <c r="K924" i="28"/>
  <c r="J924" i="28"/>
  <c r="I924" i="28"/>
  <c r="H924" i="28"/>
  <c r="G924" i="28"/>
  <c r="F924" i="28"/>
  <c r="E924" i="28"/>
  <c r="D924" i="28"/>
  <c r="C924" i="28"/>
  <c r="B924" i="28"/>
  <c r="T923" i="28"/>
  <c r="S923" i="28"/>
  <c r="R923" i="28"/>
  <c r="Q923" i="28"/>
  <c r="P923" i="28"/>
  <c r="O923" i="28"/>
  <c r="N923" i="28"/>
  <c r="M923" i="28"/>
  <c r="L923" i="28"/>
  <c r="K923" i="28"/>
  <c r="J923" i="28"/>
  <c r="I923" i="28"/>
  <c r="H923" i="28"/>
  <c r="G923" i="28"/>
  <c r="F923" i="28"/>
  <c r="E923" i="28"/>
  <c r="D923" i="28"/>
  <c r="C923" i="28"/>
  <c r="B923" i="28"/>
  <c r="T922" i="28"/>
  <c r="S922" i="28"/>
  <c r="R922" i="28"/>
  <c r="Q922" i="28"/>
  <c r="P922" i="28"/>
  <c r="O922" i="28"/>
  <c r="N922" i="28"/>
  <c r="M922" i="28"/>
  <c r="L922" i="28"/>
  <c r="K922" i="28"/>
  <c r="J922" i="28"/>
  <c r="I922" i="28"/>
  <c r="H922" i="28"/>
  <c r="G922" i="28"/>
  <c r="F922" i="28"/>
  <c r="E922" i="28"/>
  <c r="D922" i="28"/>
  <c r="C922" i="28"/>
  <c r="B922" i="28"/>
  <c r="T921" i="28"/>
  <c r="S921" i="28"/>
  <c r="R921" i="28"/>
  <c r="Q921" i="28"/>
  <c r="P921" i="28"/>
  <c r="O921" i="28"/>
  <c r="N921" i="28"/>
  <c r="M921" i="28"/>
  <c r="L921" i="28"/>
  <c r="K921" i="28"/>
  <c r="J921" i="28"/>
  <c r="I921" i="28"/>
  <c r="H921" i="28"/>
  <c r="G921" i="28"/>
  <c r="F921" i="28"/>
  <c r="E921" i="28"/>
  <c r="D921" i="28"/>
  <c r="C921" i="28"/>
  <c r="B921" i="28"/>
  <c r="T920" i="28"/>
  <c r="S920" i="28"/>
  <c r="R920" i="28"/>
  <c r="Q920" i="28"/>
  <c r="P920" i="28"/>
  <c r="O920" i="28"/>
  <c r="N920" i="28"/>
  <c r="M920" i="28"/>
  <c r="L920" i="28"/>
  <c r="K920" i="28"/>
  <c r="J920" i="28"/>
  <c r="I920" i="28"/>
  <c r="H920" i="28"/>
  <c r="G920" i="28"/>
  <c r="F920" i="28"/>
  <c r="E920" i="28"/>
  <c r="D920" i="28"/>
  <c r="C920" i="28"/>
  <c r="B920" i="28"/>
  <c r="T919" i="28"/>
  <c r="S919" i="28"/>
  <c r="R919" i="28"/>
  <c r="Q919" i="28"/>
  <c r="P919" i="28"/>
  <c r="O919" i="28"/>
  <c r="N919" i="28"/>
  <c r="M919" i="28"/>
  <c r="L919" i="28"/>
  <c r="K919" i="28"/>
  <c r="J919" i="28"/>
  <c r="I919" i="28"/>
  <c r="H919" i="28"/>
  <c r="G919" i="28"/>
  <c r="F919" i="28"/>
  <c r="E919" i="28"/>
  <c r="D919" i="28"/>
  <c r="C919" i="28"/>
  <c r="B919" i="28"/>
  <c r="T918" i="28"/>
  <c r="S918" i="28"/>
  <c r="R918" i="28"/>
  <c r="Q918" i="28"/>
  <c r="P918" i="28"/>
  <c r="O918" i="28"/>
  <c r="N918" i="28"/>
  <c r="M918" i="28"/>
  <c r="L918" i="28"/>
  <c r="K918" i="28"/>
  <c r="J918" i="28"/>
  <c r="I918" i="28"/>
  <c r="H918" i="28"/>
  <c r="G918" i="28"/>
  <c r="F918" i="28"/>
  <c r="E918" i="28"/>
  <c r="D918" i="28"/>
  <c r="C918" i="28"/>
  <c r="B918" i="28"/>
  <c r="T917" i="28"/>
  <c r="S917" i="28"/>
  <c r="R917" i="28"/>
  <c r="Q917" i="28"/>
  <c r="P917" i="28"/>
  <c r="O917" i="28"/>
  <c r="N917" i="28"/>
  <c r="M917" i="28"/>
  <c r="L917" i="28"/>
  <c r="K917" i="28"/>
  <c r="J917" i="28"/>
  <c r="I917" i="28"/>
  <c r="H917" i="28"/>
  <c r="G917" i="28"/>
  <c r="F917" i="28"/>
  <c r="E917" i="28"/>
  <c r="D917" i="28"/>
  <c r="C917" i="28"/>
  <c r="B917" i="28"/>
  <c r="T916" i="28"/>
  <c r="S916" i="28"/>
  <c r="R916" i="28"/>
  <c r="Q916" i="28"/>
  <c r="P916" i="28"/>
  <c r="O916" i="28"/>
  <c r="N916" i="28"/>
  <c r="M916" i="28"/>
  <c r="L916" i="28"/>
  <c r="K916" i="28"/>
  <c r="J916" i="28"/>
  <c r="I916" i="28"/>
  <c r="H916" i="28"/>
  <c r="G916" i="28"/>
  <c r="F916" i="28"/>
  <c r="E916" i="28"/>
  <c r="D916" i="28"/>
  <c r="C916" i="28"/>
  <c r="B916" i="28"/>
  <c r="T915" i="28"/>
  <c r="S915" i="28"/>
  <c r="R915" i="28"/>
  <c r="Q915" i="28"/>
  <c r="P915" i="28"/>
  <c r="O915" i="28"/>
  <c r="N915" i="28"/>
  <c r="M915" i="28"/>
  <c r="L915" i="28"/>
  <c r="K915" i="28"/>
  <c r="J915" i="28"/>
  <c r="I915" i="28"/>
  <c r="H915" i="28"/>
  <c r="G915" i="28"/>
  <c r="F915" i="28"/>
  <c r="E915" i="28"/>
  <c r="D915" i="28"/>
  <c r="C915" i="28"/>
  <c r="B915" i="28"/>
  <c r="T914" i="28"/>
  <c r="S914" i="28"/>
  <c r="R914" i="28"/>
  <c r="Q914" i="28"/>
  <c r="P914" i="28"/>
  <c r="O914" i="28"/>
  <c r="N914" i="28"/>
  <c r="M914" i="28"/>
  <c r="L914" i="28"/>
  <c r="K914" i="28"/>
  <c r="J914" i="28"/>
  <c r="I914" i="28"/>
  <c r="H914" i="28"/>
  <c r="G914" i="28"/>
  <c r="F914" i="28"/>
  <c r="E914" i="28"/>
  <c r="D914" i="28"/>
  <c r="C914" i="28"/>
  <c r="B914" i="28"/>
  <c r="T913" i="28"/>
  <c r="S913" i="28"/>
  <c r="R913" i="28"/>
  <c r="Q913" i="28"/>
  <c r="P913" i="28"/>
  <c r="O913" i="28"/>
  <c r="N913" i="28"/>
  <c r="M913" i="28"/>
  <c r="L913" i="28"/>
  <c r="K913" i="28"/>
  <c r="J913" i="28"/>
  <c r="I913" i="28"/>
  <c r="H913" i="28"/>
  <c r="G913" i="28"/>
  <c r="F913" i="28"/>
  <c r="E913" i="28"/>
  <c r="D913" i="28"/>
  <c r="C913" i="28"/>
  <c r="B913" i="28"/>
  <c r="T912" i="28"/>
  <c r="S912" i="28"/>
  <c r="R912" i="28"/>
  <c r="Q912" i="28"/>
  <c r="P912" i="28"/>
  <c r="O912" i="28"/>
  <c r="N912" i="28"/>
  <c r="M912" i="28"/>
  <c r="L912" i="28"/>
  <c r="K912" i="28"/>
  <c r="J912" i="28"/>
  <c r="I912" i="28"/>
  <c r="H912" i="28"/>
  <c r="G912" i="28"/>
  <c r="F912" i="28"/>
  <c r="E912" i="28"/>
  <c r="D912" i="28"/>
  <c r="C912" i="28"/>
  <c r="B912" i="28"/>
  <c r="T911" i="28"/>
  <c r="S911" i="28"/>
  <c r="R911" i="28"/>
  <c r="Q911" i="28"/>
  <c r="P911" i="28"/>
  <c r="O911" i="28"/>
  <c r="N911" i="28"/>
  <c r="M911" i="28"/>
  <c r="L911" i="28"/>
  <c r="K911" i="28"/>
  <c r="J911" i="28"/>
  <c r="I911" i="28"/>
  <c r="H911" i="28"/>
  <c r="G911" i="28"/>
  <c r="F911" i="28"/>
  <c r="E911" i="28"/>
  <c r="D911" i="28"/>
  <c r="C911" i="28"/>
  <c r="B911" i="28"/>
  <c r="T910" i="28"/>
  <c r="S910" i="28"/>
  <c r="R910" i="28"/>
  <c r="Q910" i="28"/>
  <c r="P910" i="28"/>
  <c r="O910" i="28"/>
  <c r="N910" i="28"/>
  <c r="M910" i="28"/>
  <c r="L910" i="28"/>
  <c r="K910" i="28"/>
  <c r="J910" i="28"/>
  <c r="I910" i="28"/>
  <c r="H910" i="28"/>
  <c r="G910" i="28"/>
  <c r="F910" i="28"/>
  <c r="E910" i="28"/>
  <c r="D910" i="28"/>
  <c r="C910" i="28"/>
  <c r="B910" i="28"/>
  <c r="T909" i="28"/>
  <c r="S909" i="28"/>
  <c r="R909" i="28"/>
  <c r="Q909" i="28"/>
  <c r="P909" i="28"/>
  <c r="O909" i="28"/>
  <c r="N909" i="28"/>
  <c r="M909" i="28"/>
  <c r="L909" i="28"/>
  <c r="K909" i="28"/>
  <c r="J909" i="28"/>
  <c r="I909" i="28"/>
  <c r="H909" i="28"/>
  <c r="G909" i="28"/>
  <c r="F909" i="28"/>
  <c r="E909" i="28"/>
  <c r="D909" i="28"/>
  <c r="C909" i="28"/>
  <c r="B909" i="28"/>
  <c r="T908" i="28"/>
  <c r="S908" i="28"/>
  <c r="R908" i="28"/>
  <c r="Q908" i="28"/>
  <c r="P908" i="28"/>
  <c r="O908" i="28"/>
  <c r="N908" i="28"/>
  <c r="M908" i="28"/>
  <c r="L908" i="28"/>
  <c r="K908" i="28"/>
  <c r="J908" i="28"/>
  <c r="I908" i="28"/>
  <c r="H908" i="28"/>
  <c r="G908" i="28"/>
  <c r="F908" i="28"/>
  <c r="E908" i="28"/>
  <c r="D908" i="28"/>
  <c r="C908" i="28"/>
  <c r="B908" i="28"/>
  <c r="T907" i="28"/>
  <c r="S907" i="28"/>
  <c r="R907" i="28"/>
  <c r="Q907" i="28"/>
  <c r="P907" i="28"/>
  <c r="O907" i="28"/>
  <c r="N907" i="28"/>
  <c r="M907" i="28"/>
  <c r="L907" i="28"/>
  <c r="K907" i="28"/>
  <c r="J907" i="28"/>
  <c r="I907" i="28"/>
  <c r="H907" i="28"/>
  <c r="G907" i="28"/>
  <c r="F907" i="28"/>
  <c r="E907" i="28"/>
  <c r="D907" i="28"/>
  <c r="C907" i="28"/>
  <c r="B907" i="28"/>
  <c r="T906" i="28"/>
  <c r="S906" i="28"/>
  <c r="R906" i="28"/>
  <c r="Q906" i="28"/>
  <c r="P906" i="28"/>
  <c r="O906" i="28"/>
  <c r="N906" i="28"/>
  <c r="M906" i="28"/>
  <c r="L906" i="28"/>
  <c r="K906" i="28"/>
  <c r="J906" i="28"/>
  <c r="I906" i="28"/>
  <c r="H906" i="28"/>
  <c r="G906" i="28"/>
  <c r="F906" i="28"/>
  <c r="E906" i="28"/>
  <c r="D906" i="28"/>
  <c r="C906" i="28"/>
  <c r="B906" i="28"/>
  <c r="T905" i="28"/>
  <c r="S905" i="28"/>
  <c r="R905" i="28"/>
  <c r="Q905" i="28"/>
  <c r="P905" i="28"/>
  <c r="O905" i="28"/>
  <c r="N905" i="28"/>
  <c r="M905" i="28"/>
  <c r="L905" i="28"/>
  <c r="K905" i="28"/>
  <c r="J905" i="28"/>
  <c r="I905" i="28"/>
  <c r="H905" i="28"/>
  <c r="G905" i="28"/>
  <c r="F905" i="28"/>
  <c r="E905" i="28"/>
  <c r="D905" i="28"/>
  <c r="C905" i="28"/>
  <c r="B905" i="28"/>
  <c r="T904" i="28"/>
  <c r="S904" i="28"/>
  <c r="R904" i="28"/>
  <c r="Q904" i="28"/>
  <c r="P904" i="28"/>
  <c r="O904" i="28"/>
  <c r="N904" i="28"/>
  <c r="M904" i="28"/>
  <c r="L904" i="28"/>
  <c r="K904" i="28"/>
  <c r="J904" i="28"/>
  <c r="I904" i="28"/>
  <c r="H904" i="28"/>
  <c r="G904" i="28"/>
  <c r="F904" i="28"/>
  <c r="E904" i="28"/>
  <c r="D904" i="28"/>
  <c r="C904" i="28"/>
  <c r="B904" i="28"/>
  <c r="T903" i="28"/>
  <c r="S903" i="28"/>
  <c r="R903" i="28"/>
  <c r="Q903" i="28"/>
  <c r="P903" i="28"/>
  <c r="O903" i="28"/>
  <c r="N903" i="28"/>
  <c r="M903" i="28"/>
  <c r="L903" i="28"/>
  <c r="K903" i="28"/>
  <c r="J903" i="28"/>
  <c r="I903" i="28"/>
  <c r="H903" i="28"/>
  <c r="G903" i="28"/>
  <c r="F903" i="28"/>
  <c r="E903" i="28"/>
  <c r="D903" i="28"/>
  <c r="C903" i="28"/>
  <c r="B903" i="28"/>
  <c r="T902" i="28"/>
  <c r="S902" i="28"/>
  <c r="R902" i="28"/>
  <c r="Q902" i="28"/>
  <c r="P902" i="28"/>
  <c r="O902" i="28"/>
  <c r="N902" i="28"/>
  <c r="M902" i="28"/>
  <c r="L902" i="28"/>
  <c r="K902" i="28"/>
  <c r="J902" i="28"/>
  <c r="I902" i="28"/>
  <c r="H902" i="28"/>
  <c r="G902" i="28"/>
  <c r="F902" i="28"/>
  <c r="E902" i="28"/>
  <c r="D902" i="28"/>
  <c r="C902" i="28"/>
  <c r="B902" i="28"/>
  <c r="T901" i="28"/>
  <c r="S901" i="28"/>
  <c r="R901" i="28"/>
  <c r="Q901" i="28"/>
  <c r="P901" i="28"/>
  <c r="O901" i="28"/>
  <c r="N901" i="28"/>
  <c r="M901" i="28"/>
  <c r="L901" i="28"/>
  <c r="K901" i="28"/>
  <c r="J901" i="28"/>
  <c r="I901" i="28"/>
  <c r="H901" i="28"/>
  <c r="G901" i="28"/>
  <c r="F901" i="28"/>
  <c r="E901" i="28"/>
  <c r="D901" i="28"/>
  <c r="C901" i="28"/>
  <c r="B901" i="28"/>
  <c r="T900" i="28"/>
  <c r="S900" i="28"/>
  <c r="R900" i="28"/>
  <c r="Q900" i="28"/>
  <c r="P900" i="28"/>
  <c r="O900" i="28"/>
  <c r="N900" i="28"/>
  <c r="M900" i="28"/>
  <c r="L900" i="28"/>
  <c r="K900" i="28"/>
  <c r="J900" i="28"/>
  <c r="I900" i="28"/>
  <c r="H900" i="28"/>
  <c r="G900" i="28"/>
  <c r="F900" i="28"/>
  <c r="E900" i="28"/>
  <c r="D900" i="28"/>
  <c r="C900" i="28"/>
  <c r="B900" i="28"/>
  <c r="T899" i="28"/>
  <c r="S899" i="28"/>
  <c r="R899" i="28"/>
  <c r="Q899" i="28"/>
  <c r="P899" i="28"/>
  <c r="O899" i="28"/>
  <c r="N899" i="28"/>
  <c r="M899" i="28"/>
  <c r="L899" i="28"/>
  <c r="K899" i="28"/>
  <c r="J899" i="28"/>
  <c r="I899" i="28"/>
  <c r="H899" i="28"/>
  <c r="G899" i="28"/>
  <c r="F899" i="28"/>
  <c r="E899" i="28"/>
  <c r="D899" i="28"/>
  <c r="C899" i="28"/>
  <c r="B899" i="28"/>
  <c r="T898" i="28"/>
  <c r="S898" i="28"/>
  <c r="R898" i="28"/>
  <c r="Q898" i="28"/>
  <c r="P898" i="28"/>
  <c r="O898" i="28"/>
  <c r="N898" i="28"/>
  <c r="M898" i="28"/>
  <c r="L898" i="28"/>
  <c r="K898" i="28"/>
  <c r="J898" i="28"/>
  <c r="I898" i="28"/>
  <c r="H898" i="28"/>
  <c r="G898" i="28"/>
  <c r="F898" i="28"/>
  <c r="E898" i="28"/>
  <c r="D898" i="28"/>
  <c r="C898" i="28"/>
  <c r="B898" i="28"/>
  <c r="T897" i="28"/>
  <c r="S897" i="28"/>
  <c r="R897" i="28"/>
  <c r="Q897" i="28"/>
  <c r="P897" i="28"/>
  <c r="O897" i="28"/>
  <c r="N897" i="28"/>
  <c r="M897" i="28"/>
  <c r="L897" i="28"/>
  <c r="K897" i="28"/>
  <c r="J897" i="28"/>
  <c r="I897" i="28"/>
  <c r="H897" i="28"/>
  <c r="G897" i="28"/>
  <c r="F897" i="28"/>
  <c r="E897" i="28"/>
  <c r="D897" i="28"/>
  <c r="C897" i="28"/>
  <c r="B897" i="28"/>
  <c r="T896" i="28"/>
  <c r="S896" i="28"/>
  <c r="R896" i="28"/>
  <c r="Q896" i="28"/>
  <c r="P896" i="28"/>
  <c r="O896" i="28"/>
  <c r="N896" i="28"/>
  <c r="M896" i="28"/>
  <c r="L896" i="28"/>
  <c r="K896" i="28"/>
  <c r="J896" i="28"/>
  <c r="I896" i="28"/>
  <c r="H896" i="28"/>
  <c r="G896" i="28"/>
  <c r="F896" i="28"/>
  <c r="E896" i="28"/>
  <c r="D896" i="28"/>
  <c r="C896" i="28"/>
  <c r="B896" i="28"/>
  <c r="T895" i="28"/>
  <c r="S895" i="28"/>
  <c r="R895" i="28"/>
  <c r="Q895" i="28"/>
  <c r="P895" i="28"/>
  <c r="O895" i="28"/>
  <c r="N895" i="28"/>
  <c r="M895" i="28"/>
  <c r="L895" i="28"/>
  <c r="K895" i="28"/>
  <c r="J895" i="28"/>
  <c r="I895" i="28"/>
  <c r="H895" i="28"/>
  <c r="G895" i="28"/>
  <c r="F895" i="28"/>
  <c r="E895" i="28"/>
  <c r="D895" i="28"/>
  <c r="C895" i="28"/>
  <c r="B895" i="28"/>
  <c r="T894" i="28"/>
  <c r="S894" i="28"/>
  <c r="R894" i="28"/>
  <c r="Q894" i="28"/>
  <c r="P894" i="28"/>
  <c r="O894" i="28"/>
  <c r="N894" i="28"/>
  <c r="M894" i="28"/>
  <c r="L894" i="28"/>
  <c r="K894" i="28"/>
  <c r="J894" i="28"/>
  <c r="I894" i="28"/>
  <c r="H894" i="28"/>
  <c r="G894" i="28"/>
  <c r="F894" i="28"/>
  <c r="E894" i="28"/>
  <c r="D894" i="28"/>
  <c r="C894" i="28"/>
  <c r="B894" i="28"/>
  <c r="T893" i="28"/>
  <c r="S893" i="28"/>
  <c r="R893" i="28"/>
  <c r="Q893" i="28"/>
  <c r="P893" i="28"/>
  <c r="O893" i="28"/>
  <c r="N893" i="28"/>
  <c r="M893" i="28"/>
  <c r="L893" i="28"/>
  <c r="K893" i="28"/>
  <c r="J893" i="28"/>
  <c r="I893" i="28"/>
  <c r="H893" i="28"/>
  <c r="G893" i="28"/>
  <c r="F893" i="28"/>
  <c r="E893" i="28"/>
  <c r="D893" i="28"/>
  <c r="C893" i="28"/>
  <c r="B893" i="28"/>
  <c r="T892" i="28"/>
  <c r="S892" i="28"/>
  <c r="R892" i="28"/>
  <c r="Q892" i="28"/>
  <c r="P892" i="28"/>
  <c r="O892" i="28"/>
  <c r="N892" i="28"/>
  <c r="M892" i="28"/>
  <c r="L892" i="28"/>
  <c r="K892" i="28"/>
  <c r="J892" i="28"/>
  <c r="I892" i="28"/>
  <c r="H892" i="28"/>
  <c r="G892" i="28"/>
  <c r="F892" i="28"/>
  <c r="E892" i="28"/>
  <c r="D892" i="28"/>
  <c r="C892" i="28"/>
  <c r="B892" i="28"/>
  <c r="T891" i="28"/>
  <c r="S891" i="28"/>
  <c r="R891" i="28"/>
  <c r="Q891" i="28"/>
  <c r="P891" i="28"/>
  <c r="O891" i="28"/>
  <c r="N891" i="28"/>
  <c r="M891" i="28"/>
  <c r="L891" i="28"/>
  <c r="K891" i="28"/>
  <c r="J891" i="28"/>
  <c r="I891" i="28"/>
  <c r="H891" i="28"/>
  <c r="G891" i="28"/>
  <c r="F891" i="28"/>
  <c r="E891" i="28"/>
  <c r="D891" i="28"/>
  <c r="C891" i="28"/>
  <c r="B891" i="28"/>
  <c r="T890" i="28"/>
  <c r="S890" i="28"/>
  <c r="R890" i="28"/>
  <c r="Q890" i="28"/>
  <c r="P890" i="28"/>
  <c r="O890" i="28"/>
  <c r="N890" i="28"/>
  <c r="M890" i="28"/>
  <c r="L890" i="28"/>
  <c r="K890" i="28"/>
  <c r="J890" i="28"/>
  <c r="I890" i="28"/>
  <c r="H890" i="28"/>
  <c r="G890" i="28"/>
  <c r="F890" i="28"/>
  <c r="E890" i="28"/>
  <c r="D890" i="28"/>
  <c r="C890" i="28"/>
  <c r="B890" i="28"/>
  <c r="T889" i="28"/>
  <c r="S889" i="28"/>
  <c r="R889" i="28"/>
  <c r="Q889" i="28"/>
  <c r="P889" i="28"/>
  <c r="O889" i="28"/>
  <c r="N889" i="28"/>
  <c r="M889" i="28"/>
  <c r="L889" i="28"/>
  <c r="K889" i="28"/>
  <c r="J889" i="28"/>
  <c r="I889" i="28"/>
  <c r="H889" i="28"/>
  <c r="G889" i="28"/>
  <c r="F889" i="28"/>
  <c r="E889" i="28"/>
  <c r="D889" i="28"/>
  <c r="C889" i="28"/>
  <c r="B889" i="28"/>
  <c r="T888" i="28"/>
  <c r="S888" i="28"/>
  <c r="R888" i="28"/>
  <c r="Q888" i="28"/>
  <c r="P888" i="28"/>
  <c r="O888" i="28"/>
  <c r="N888" i="28"/>
  <c r="M888" i="28"/>
  <c r="L888" i="28"/>
  <c r="K888" i="28"/>
  <c r="J888" i="28"/>
  <c r="I888" i="28"/>
  <c r="H888" i="28"/>
  <c r="G888" i="28"/>
  <c r="F888" i="28"/>
  <c r="E888" i="28"/>
  <c r="D888" i="28"/>
  <c r="C888" i="28"/>
  <c r="B888" i="28"/>
  <c r="T887" i="28"/>
  <c r="S887" i="28"/>
  <c r="R887" i="28"/>
  <c r="Q887" i="28"/>
  <c r="P887" i="28"/>
  <c r="O887" i="28"/>
  <c r="N887" i="28"/>
  <c r="M887" i="28"/>
  <c r="L887" i="28"/>
  <c r="K887" i="28"/>
  <c r="J887" i="28"/>
  <c r="I887" i="28"/>
  <c r="H887" i="28"/>
  <c r="G887" i="28"/>
  <c r="F887" i="28"/>
  <c r="E887" i="28"/>
  <c r="D887" i="28"/>
  <c r="C887" i="28"/>
  <c r="B887" i="28"/>
  <c r="T886" i="28"/>
  <c r="S886" i="28"/>
  <c r="R886" i="28"/>
  <c r="Q886" i="28"/>
  <c r="P886" i="28"/>
  <c r="O886" i="28"/>
  <c r="N886" i="28"/>
  <c r="M886" i="28"/>
  <c r="L886" i="28"/>
  <c r="K886" i="28"/>
  <c r="J886" i="28"/>
  <c r="I886" i="28"/>
  <c r="H886" i="28"/>
  <c r="G886" i="28"/>
  <c r="F886" i="28"/>
  <c r="E886" i="28"/>
  <c r="D886" i="28"/>
  <c r="C886" i="28"/>
  <c r="B886" i="28"/>
  <c r="T885" i="28"/>
  <c r="S885" i="28"/>
  <c r="R885" i="28"/>
  <c r="Q885" i="28"/>
  <c r="P885" i="28"/>
  <c r="O885" i="28"/>
  <c r="N885" i="28"/>
  <c r="M885" i="28"/>
  <c r="L885" i="28"/>
  <c r="K885" i="28"/>
  <c r="J885" i="28"/>
  <c r="I885" i="28"/>
  <c r="H885" i="28"/>
  <c r="G885" i="28"/>
  <c r="F885" i="28"/>
  <c r="E885" i="28"/>
  <c r="D885" i="28"/>
  <c r="C885" i="28"/>
  <c r="B885" i="28"/>
  <c r="T884" i="28"/>
  <c r="S884" i="28"/>
  <c r="R884" i="28"/>
  <c r="Q884" i="28"/>
  <c r="P884" i="28"/>
  <c r="O884" i="28"/>
  <c r="N884" i="28"/>
  <c r="M884" i="28"/>
  <c r="L884" i="28"/>
  <c r="K884" i="28"/>
  <c r="J884" i="28"/>
  <c r="I884" i="28"/>
  <c r="H884" i="28"/>
  <c r="G884" i="28"/>
  <c r="F884" i="28"/>
  <c r="E884" i="28"/>
  <c r="D884" i="28"/>
  <c r="C884" i="28"/>
  <c r="B884" i="28"/>
  <c r="T883" i="28"/>
  <c r="S883" i="28"/>
  <c r="R883" i="28"/>
  <c r="Q883" i="28"/>
  <c r="P883" i="28"/>
  <c r="O883" i="28"/>
  <c r="N883" i="28"/>
  <c r="M883" i="28"/>
  <c r="L883" i="28"/>
  <c r="K883" i="28"/>
  <c r="J883" i="28"/>
  <c r="I883" i="28"/>
  <c r="H883" i="28"/>
  <c r="G883" i="28"/>
  <c r="F883" i="28"/>
  <c r="E883" i="28"/>
  <c r="D883" i="28"/>
  <c r="C883" i="28"/>
  <c r="B883" i="28"/>
  <c r="T882" i="28"/>
  <c r="S882" i="28"/>
  <c r="R882" i="28"/>
  <c r="Q882" i="28"/>
  <c r="P882" i="28"/>
  <c r="O882" i="28"/>
  <c r="N882" i="28"/>
  <c r="M882" i="28"/>
  <c r="L882" i="28"/>
  <c r="K882" i="28"/>
  <c r="J882" i="28"/>
  <c r="I882" i="28"/>
  <c r="H882" i="28"/>
  <c r="G882" i="28"/>
  <c r="F882" i="28"/>
  <c r="E882" i="28"/>
  <c r="D882" i="28"/>
  <c r="C882" i="28"/>
  <c r="B882" i="28"/>
  <c r="T881" i="28"/>
  <c r="S881" i="28"/>
  <c r="R881" i="28"/>
  <c r="Q881" i="28"/>
  <c r="P881" i="28"/>
  <c r="O881" i="28"/>
  <c r="N881" i="28"/>
  <c r="M881" i="28"/>
  <c r="L881" i="28"/>
  <c r="K881" i="28"/>
  <c r="J881" i="28"/>
  <c r="I881" i="28"/>
  <c r="H881" i="28"/>
  <c r="G881" i="28"/>
  <c r="F881" i="28"/>
  <c r="E881" i="28"/>
  <c r="D881" i="28"/>
  <c r="C881" i="28"/>
  <c r="B881" i="28"/>
  <c r="T880" i="28"/>
  <c r="S880" i="28"/>
  <c r="R880" i="28"/>
  <c r="Q880" i="28"/>
  <c r="P880" i="28"/>
  <c r="O880" i="28"/>
  <c r="N880" i="28"/>
  <c r="M880" i="28"/>
  <c r="L880" i="28"/>
  <c r="K880" i="28"/>
  <c r="J880" i="28"/>
  <c r="I880" i="28"/>
  <c r="H880" i="28"/>
  <c r="G880" i="28"/>
  <c r="F880" i="28"/>
  <c r="E880" i="28"/>
  <c r="D880" i="28"/>
  <c r="C880" i="28"/>
  <c r="B880" i="28"/>
  <c r="T879" i="28"/>
  <c r="S879" i="28"/>
  <c r="R879" i="28"/>
  <c r="Q879" i="28"/>
  <c r="P879" i="28"/>
  <c r="O879" i="28"/>
  <c r="N879" i="28"/>
  <c r="M879" i="28"/>
  <c r="L879" i="28"/>
  <c r="K879" i="28"/>
  <c r="J879" i="28"/>
  <c r="I879" i="28"/>
  <c r="H879" i="28"/>
  <c r="G879" i="28"/>
  <c r="F879" i="28"/>
  <c r="E879" i="28"/>
  <c r="D879" i="28"/>
  <c r="C879" i="28"/>
  <c r="B879" i="28"/>
  <c r="T878" i="28"/>
  <c r="S878" i="28"/>
  <c r="R878" i="28"/>
  <c r="Q878" i="28"/>
  <c r="P878" i="28"/>
  <c r="O878" i="28"/>
  <c r="N878" i="28"/>
  <c r="M878" i="28"/>
  <c r="L878" i="28"/>
  <c r="K878" i="28"/>
  <c r="J878" i="28"/>
  <c r="I878" i="28"/>
  <c r="H878" i="28"/>
  <c r="G878" i="28"/>
  <c r="F878" i="28"/>
  <c r="E878" i="28"/>
  <c r="D878" i="28"/>
  <c r="C878" i="28"/>
  <c r="B878" i="28"/>
  <c r="T877" i="28"/>
  <c r="S877" i="28"/>
  <c r="R877" i="28"/>
  <c r="Q877" i="28"/>
  <c r="P877" i="28"/>
  <c r="O877" i="28"/>
  <c r="N877" i="28"/>
  <c r="M877" i="28"/>
  <c r="L877" i="28"/>
  <c r="K877" i="28"/>
  <c r="J877" i="28"/>
  <c r="I877" i="28"/>
  <c r="H877" i="28"/>
  <c r="G877" i="28"/>
  <c r="F877" i="28"/>
  <c r="E877" i="28"/>
  <c r="D877" i="28"/>
  <c r="C877" i="28"/>
  <c r="B877" i="28"/>
  <c r="T876" i="28"/>
  <c r="S876" i="28"/>
  <c r="R876" i="28"/>
  <c r="Q876" i="28"/>
  <c r="P876" i="28"/>
  <c r="O876" i="28"/>
  <c r="N876" i="28"/>
  <c r="M876" i="28"/>
  <c r="L876" i="28"/>
  <c r="K876" i="28"/>
  <c r="J876" i="28"/>
  <c r="I876" i="28"/>
  <c r="H876" i="28"/>
  <c r="G876" i="28"/>
  <c r="F876" i="28"/>
  <c r="E876" i="28"/>
  <c r="D876" i="28"/>
  <c r="C876" i="28"/>
  <c r="B876" i="28"/>
  <c r="T875" i="28"/>
  <c r="S875" i="28"/>
  <c r="R875" i="28"/>
  <c r="Q875" i="28"/>
  <c r="P875" i="28"/>
  <c r="O875" i="28"/>
  <c r="N875" i="28"/>
  <c r="M875" i="28"/>
  <c r="L875" i="28"/>
  <c r="K875" i="28"/>
  <c r="J875" i="28"/>
  <c r="I875" i="28"/>
  <c r="H875" i="28"/>
  <c r="G875" i="28"/>
  <c r="F875" i="28"/>
  <c r="E875" i="28"/>
  <c r="D875" i="28"/>
  <c r="C875" i="28"/>
  <c r="B875" i="28"/>
  <c r="T874" i="28"/>
  <c r="S874" i="28"/>
  <c r="R874" i="28"/>
  <c r="Q874" i="28"/>
  <c r="P874" i="28"/>
  <c r="O874" i="28"/>
  <c r="N874" i="28"/>
  <c r="M874" i="28"/>
  <c r="L874" i="28"/>
  <c r="K874" i="28"/>
  <c r="J874" i="28"/>
  <c r="I874" i="28"/>
  <c r="H874" i="28"/>
  <c r="G874" i="28"/>
  <c r="F874" i="28"/>
  <c r="E874" i="28"/>
  <c r="D874" i="28"/>
  <c r="C874" i="28"/>
  <c r="B874" i="28"/>
  <c r="T873" i="28"/>
  <c r="S873" i="28"/>
  <c r="R873" i="28"/>
  <c r="Q873" i="28"/>
  <c r="P873" i="28"/>
  <c r="O873" i="28"/>
  <c r="N873" i="28"/>
  <c r="M873" i="28"/>
  <c r="L873" i="28"/>
  <c r="K873" i="28"/>
  <c r="J873" i="28"/>
  <c r="I873" i="28"/>
  <c r="H873" i="28"/>
  <c r="G873" i="28"/>
  <c r="F873" i="28"/>
  <c r="E873" i="28"/>
  <c r="D873" i="28"/>
  <c r="C873" i="28"/>
  <c r="B873" i="28"/>
  <c r="T872" i="28"/>
  <c r="S872" i="28"/>
  <c r="R872" i="28"/>
  <c r="Q872" i="28"/>
  <c r="P872" i="28"/>
  <c r="O872" i="28"/>
  <c r="N872" i="28"/>
  <c r="M872" i="28"/>
  <c r="L872" i="28"/>
  <c r="K872" i="28"/>
  <c r="J872" i="28"/>
  <c r="I872" i="28"/>
  <c r="H872" i="28"/>
  <c r="G872" i="28"/>
  <c r="F872" i="28"/>
  <c r="E872" i="28"/>
  <c r="D872" i="28"/>
  <c r="C872" i="28"/>
  <c r="B872" i="28"/>
  <c r="T871" i="28"/>
  <c r="S871" i="28"/>
  <c r="R871" i="28"/>
  <c r="Q871" i="28"/>
  <c r="P871" i="28"/>
  <c r="O871" i="28"/>
  <c r="N871" i="28"/>
  <c r="M871" i="28"/>
  <c r="L871" i="28"/>
  <c r="K871" i="28"/>
  <c r="J871" i="28"/>
  <c r="I871" i="28"/>
  <c r="H871" i="28"/>
  <c r="G871" i="28"/>
  <c r="F871" i="28"/>
  <c r="E871" i="28"/>
  <c r="D871" i="28"/>
  <c r="C871" i="28"/>
  <c r="B871" i="28"/>
  <c r="T870" i="28"/>
  <c r="S870" i="28"/>
  <c r="R870" i="28"/>
  <c r="Q870" i="28"/>
  <c r="P870" i="28"/>
  <c r="O870" i="28"/>
  <c r="N870" i="28"/>
  <c r="M870" i="28"/>
  <c r="L870" i="28"/>
  <c r="K870" i="28"/>
  <c r="J870" i="28"/>
  <c r="I870" i="28"/>
  <c r="H870" i="28"/>
  <c r="G870" i="28"/>
  <c r="F870" i="28"/>
  <c r="E870" i="28"/>
  <c r="D870" i="28"/>
  <c r="C870" i="28"/>
  <c r="B870" i="28"/>
  <c r="T869" i="28"/>
  <c r="S869" i="28"/>
  <c r="R869" i="28"/>
  <c r="Q869" i="28"/>
  <c r="P869" i="28"/>
  <c r="O869" i="28"/>
  <c r="N869" i="28"/>
  <c r="M869" i="28"/>
  <c r="L869" i="28"/>
  <c r="K869" i="28"/>
  <c r="J869" i="28"/>
  <c r="I869" i="28"/>
  <c r="H869" i="28"/>
  <c r="G869" i="28"/>
  <c r="F869" i="28"/>
  <c r="E869" i="28"/>
  <c r="D869" i="28"/>
  <c r="C869" i="28"/>
  <c r="B869" i="28"/>
  <c r="T868" i="28"/>
  <c r="S868" i="28"/>
  <c r="R868" i="28"/>
  <c r="Q868" i="28"/>
  <c r="P868" i="28"/>
  <c r="O868" i="28"/>
  <c r="N868" i="28"/>
  <c r="M868" i="28"/>
  <c r="L868" i="28"/>
  <c r="K868" i="28"/>
  <c r="J868" i="28"/>
  <c r="I868" i="28"/>
  <c r="H868" i="28"/>
  <c r="G868" i="28"/>
  <c r="F868" i="28"/>
  <c r="E868" i="28"/>
  <c r="D868" i="28"/>
  <c r="C868" i="28"/>
  <c r="B868" i="28"/>
  <c r="T867" i="28"/>
  <c r="S867" i="28"/>
  <c r="R867" i="28"/>
  <c r="Q867" i="28"/>
  <c r="P867" i="28"/>
  <c r="O867" i="28"/>
  <c r="N867" i="28"/>
  <c r="M867" i="28"/>
  <c r="L867" i="28"/>
  <c r="K867" i="28"/>
  <c r="J867" i="28"/>
  <c r="I867" i="28"/>
  <c r="H867" i="28"/>
  <c r="G867" i="28"/>
  <c r="F867" i="28"/>
  <c r="E867" i="28"/>
  <c r="D867" i="28"/>
  <c r="C867" i="28"/>
  <c r="B867" i="28"/>
  <c r="T866" i="28"/>
  <c r="S866" i="28"/>
  <c r="R866" i="28"/>
  <c r="Q866" i="28"/>
  <c r="P866" i="28"/>
  <c r="O866" i="28"/>
  <c r="N866" i="28"/>
  <c r="M866" i="28"/>
  <c r="L866" i="28"/>
  <c r="K866" i="28"/>
  <c r="J866" i="28"/>
  <c r="I866" i="28"/>
  <c r="H866" i="28"/>
  <c r="G866" i="28"/>
  <c r="F866" i="28"/>
  <c r="E866" i="28"/>
  <c r="D866" i="28"/>
  <c r="C866" i="28"/>
  <c r="B866" i="28"/>
  <c r="T865" i="28"/>
  <c r="S865" i="28"/>
  <c r="R865" i="28"/>
  <c r="Q865" i="28"/>
  <c r="P865" i="28"/>
  <c r="O865" i="28"/>
  <c r="N865" i="28"/>
  <c r="M865" i="28"/>
  <c r="L865" i="28"/>
  <c r="K865" i="28"/>
  <c r="J865" i="28"/>
  <c r="I865" i="28"/>
  <c r="H865" i="28"/>
  <c r="G865" i="28"/>
  <c r="F865" i="28"/>
  <c r="E865" i="28"/>
  <c r="D865" i="28"/>
  <c r="C865" i="28"/>
  <c r="B865" i="28"/>
  <c r="T864" i="28"/>
  <c r="S864" i="28"/>
  <c r="R864" i="28"/>
  <c r="Q864" i="28"/>
  <c r="P864" i="28"/>
  <c r="O864" i="28"/>
  <c r="N864" i="28"/>
  <c r="M864" i="28"/>
  <c r="L864" i="28"/>
  <c r="K864" i="28"/>
  <c r="J864" i="28"/>
  <c r="I864" i="28"/>
  <c r="H864" i="28"/>
  <c r="G864" i="28"/>
  <c r="F864" i="28"/>
  <c r="E864" i="28"/>
  <c r="D864" i="28"/>
  <c r="C864" i="28"/>
  <c r="B864" i="28"/>
  <c r="T863" i="28"/>
  <c r="S863" i="28"/>
  <c r="R863" i="28"/>
  <c r="Q863" i="28"/>
  <c r="P863" i="28"/>
  <c r="O863" i="28"/>
  <c r="N863" i="28"/>
  <c r="M863" i="28"/>
  <c r="L863" i="28"/>
  <c r="K863" i="28"/>
  <c r="J863" i="28"/>
  <c r="I863" i="28"/>
  <c r="H863" i="28"/>
  <c r="G863" i="28"/>
  <c r="F863" i="28"/>
  <c r="E863" i="28"/>
  <c r="D863" i="28"/>
  <c r="C863" i="28"/>
  <c r="B863" i="28"/>
  <c r="T862" i="28"/>
  <c r="S862" i="28"/>
  <c r="R862" i="28"/>
  <c r="Q862" i="28"/>
  <c r="P862" i="28"/>
  <c r="O862" i="28"/>
  <c r="N862" i="28"/>
  <c r="M862" i="28"/>
  <c r="L862" i="28"/>
  <c r="K862" i="28"/>
  <c r="J862" i="28"/>
  <c r="I862" i="28"/>
  <c r="H862" i="28"/>
  <c r="G862" i="28"/>
  <c r="F862" i="28"/>
  <c r="E862" i="28"/>
  <c r="D862" i="28"/>
  <c r="C862" i="28"/>
  <c r="B862" i="28"/>
  <c r="T861" i="28"/>
  <c r="S861" i="28"/>
  <c r="R861" i="28"/>
  <c r="Q861" i="28"/>
  <c r="P861" i="28"/>
  <c r="O861" i="28"/>
  <c r="N861" i="28"/>
  <c r="M861" i="28"/>
  <c r="L861" i="28"/>
  <c r="K861" i="28"/>
  <c r="J861" i="28"/>
  <c r="I861" i="28"/>
  <c r="H861" i="28"/>
  <c r="G861" i="28"/>
  <c r="F861" i="28"/>
  <c r="E861" i="28"/>
  <c r="D861" i="28"/>
  <c r="C861" i="28"/>
  <c r="B861" i="28"/>
  <c r="T860" i="28"/>
  <c r="S860" i="28"/>
  <c r="R860" i="28"/>
  <c r="Q860" i="28"/>
  <c r="P860" i="28"/>
  <c r="O860" i="28"/>
  <c r="N860" i="28"/>
  <c r="M860" i="28"/>
  <c r="L860" i="28"/>
  <c r="K860" i="28"/>
  <c r="J860" i="28"/>
  <c r="I860" i="28"/>
  <c r="H860" i="28"/>
  <c r="G860" i="28"/>
  <c r="F860" i="28"/>
  <c r="E860" i="28"/>
  <c r="D860" i="28"/>
  <c r="C860" i="28"/>
  <c r="B860" i="28"/>
  <c r="T859" i="28"/>
  <c r="S859" i="28"/>
  <c r="R859" i="28"/>
  <c r="Q859" i="28"/>
  <c r="P859" i="28"/>
  <c r="O859" i="28"/>
  <c r="N859" i="28"/>
  <c r="M859" i="28"/>
  <c r="L859" i="28"/>
  <c r="K859" i="28"/>
  <c r="J859" i="28"/>
  <c r="I859" i="28"/>
  <c r="H859" i="28"/>
  <c r="G859" i="28"/>
  <c r="F859" i="28"/>
  <c r="E859" i="28"/>
  <c r="D859" i="28"/>
  <c r="C859" i="28"/>
  <c r="B859" i="28"/>
  <c r="T858" i="28"/>
  <c r="S858" i="28"/>
  <c r="R858" i="28"/>
  <c r="Q858" i="28"/>
  <c r="P858" i="28"/>
  <c r="O858" i="28"/>
  <c r="N858" i="28"/>
  <c r="M858" i="28"/>
  <c r="L858" i="28"/>
  <c r="K858" i="28"/>
  <c r="J858" i="28"/>
  <c r="I858" i="28"/>
  <c r="H858" i="28"/>
  <c r="G858" i="28"/>
  <c r="F858" i="28"/>
  <c r="E858" i="28"/>
  <c r="D858" i="28"/>
  <c r="C858" i="28"/>
  <c r="B858" i="28"/>
  <c r="T857" i="28"/>
  <c r="S857" i="28"/>
  <c r="R857" i="28"/>
  <c r="Q857" i="28"/>
  <c r="P857" i="28"/>
  <c r="O857" i="28"/>
  <c r="N857" i="28"/>
  <c r="M857" i="28"/>
  <c r="L857" i="28"/>
  <c r="K857" i="28"/>
  <c r="J857" i="28"/>
  <c r="I857" i="28"/>
  <c r="H857" i="28"/>
  <c r="G857" i="28"/>
  <c r="F857" i="28"/>
  <c r="E857" i="28"/>
  <c r="D857" i="28"/>
  <c r="C857" i="28"/>
  <c r="B857" i="28"/>
  <c r="T856" i="28"/>
  <c r="S856" i="28"/>
  <c r="R856" i="28"/>
  <c r="Q856" i="28"/>
  <c r="P856" i="28"/>
  <c r="O856" i="28"/>
  <c r="N856" i="28"/>
  <c r="M856" i="28"/>
  <c r="L856" i="28"/>
  <c r="K856" i="28"/>
  <c r="J856" i="28"/>
  <c r="I856" i="28"/>
  <c r="H856" i="28"/>
  <c r="G856" i="28"/>
  <c r="F856" i="28"/>
  <c r="E856" i="28"/>
  <c r="D856" i="28"/>
  <c r="C856" i="28"/>
  <c r="B856" i="28"/>
  <c r="T855" i="28"/>
  <c r="S855" i="28"/>
  <c r="R855" i="28"/>
  <c r="Q855" i="28"/>
  <c r="P855" i="28"/>
  <c r="O855" i="28"/>
  <c r="N855" i="28"/>
  <c r="M855" i="28"/>
  <c r="L855" i="28"/>
  <c r="K855" i="28"/>
  <c r="J855" i="28"/>
  <c r="I855" i="28"/>
  <c r="H855" i="28"/>
  <c r="G855" i="28"/>
  <c r="F855" i="28"/>
  <c r="E855" i="28"/>
  <c r="D855" i="28"/>
  <c r="C855" i="28"/>
  <c r="B855" i="28"/>
  <c r="T854" i="28"/>
  <c r="S854" i="28"/>
  <c r="R854" i="28"/>
  <c r="Q854" i="28"/>
  <c r="P854" i="28"/>
  <c r="O854" i="28"/>
  <c r="N854" i="28"/>
  <c r="M854" i="28"/>
  <c r="L854" i="28"/>
  <c r="K854" i="28"/>
  <c r="J854" i="28"/>
  <c r="I854" i="28"/>
  <c r="H854" i="28"/>
  <c r="G854" i="28"/>
  <c r="F854" i="28"/>
  <c r="E854" i="28"/>
  <c r="D854" i="28"/>
  <c r="C854" i="28"/>
  <c r="B854" i="28"/>
  <c r="T853" i="28"/>
  <c r="S853" i="28"/>
  <c r="R853" i="28"/>
  <c r="Q853" i="28"/>
  <c r="P853" i="28"/>
  <c r="O853" i="28"/>
  <c r="N853" i="28"/>
  <c r="M853" i="28"/>
  <c r="L853" i="28"/>
  <c r="K853" i="28"/>
  <c r="J853" i="28"/>
  <c r="I853" i="28"/>
  <c r="H853" i="28"/>
  <c r="G853" i="28"/>
  <c r="F853" i="28"/>
  <c r="E853" i="28"/>
  <c r="D853" i="28"/>
  <c r="C853" i="28"/>
  <c r="B853" i="28"/>
  <c r="T852" i="28"/>
  <c r="S852" i="28"/>
  <c r="R852" i="28"/>
  <c r="Q852" i="28"/>
  <c r="P852" i="28"/>
  <c r="O852" i="28"/>
  <c r="N852" i="28"/>
  <c r="M852" i="28"/>
  <c r="L852" i="28"/>
  <c r="K852" i="28"/>
  <c r="J852" i="28"/>
  <c r="I852" i="28"/>
  <c r="H852" i="28"/>
  <c r="G852" i="28"/>
  <c r="F852" i="28"/>
  <c r="E852" i="28"/>
  <c r="D852" i="28"/>
  <c r="C852" i="28"/>
  <c r="B852" i="28"/>
  <c r="T851" i="28"/>
  <c r="S851" i="28"/>
  <c r="R851" i="28"/>
  <c r="Q851" i="28"/>
  <c r="P851" i="28"/>
  <c r="O851" i="28"/>
  <c r="N851" i="28"/>
  <c r="M851" i="28"/>
  <c r="L851" i="28"/>
  <c r="K851" i="28"/>
  <c r="J851" i="28"/>
  <c r="I851" i="28"/>
  <c r="H851" i="28"/>
  <c r="G851" i="28"/>
  <c r="F851" i="28"/>
  <c r="E851" i="28"/>
  <c r="D851" i="28"/>
  <c r="C851" i="28"/>
  <c r="B851" i="28"/>
  <c r="T850" i="28"/>
  <c r="S850" i="28"/>
  <c r="R850" i="28"/>
  <c r="Q850" i="28"/>
  <c r="P850" i="28"/>
  <c r="O850" i="28"/>
  <c r="N850" i="28"/>
  <c r="M850" i="28"/>
  <c r="L850" i="28"/>
  <c r="K850" i="28"/>
  <c r="J850" i="28"/>
  <c r="I850" i="28"/>
  <c r="H850" i="28"/>
  <c r="G850" i="28"/>
  <c r="F850" i="28"/>
  <c r="E850" i="28"/>
  <c r="D850" i="28"/>
  <c r="C850" i="28"/>
  <c r="B850" i="28"/>
  <c r="T849" i="28"/>
  <c r="S849" i="28"/>
  <c r="R849" i="28"/>
  <c r="Q849" i="28"/>
  <c r="P849" i="28"/>
  <c r="O849" i="28"/>
  <c r="N849" i="28"/>
  <c r="M849" i="28"/>
  <c r="L849" i="28"/>
  <c r="K849" i="28"/>
  <c r="J849" i="28"/>
  <c r="I849" i="28"/>
  <c r="H849" i="28"/>
  <c r="G849" i="28"/>
  <c r="F849" i="28"/>
  <c r="E849" i="28"/>
  <c r="D849" i="28"/>
  <c r="C849" i="28"/>
  <c r="B849" i="28"/>
  <c r="T848" i="28"/>
  <c r="S848" i="28"/>
  <c r="R848" i="28"/>
  <c r="Q848" i="28"/>
  <c r="P848" i="28"/>
  <c r="O848" i="28"/>
  <c r="N848" i="28"/>
  <c r="M848" i="28"/>
  <c r="L848" i="28"/>
  <c r="K848" i="28"/>
  <c r="J848" i="28"/>
  <c r="I848" i="28"/>
  <c r="H848" i="28"/>
  <c r="G848" i="28"/>
  <c r="F848" i="28"/>
  <c r="E848" i="28"/>
  <c r="D848" i="28"/>
  <c r="C848" i="28"/>
  <c r="B848" i="28"/>
  <c r="T847" i="28"/>
  <c r="S847" i="28"/>
  <c r="R847" i="28"/>
  <c r="Q847" i="28"/>
  <c r="P847" i="28"/>
  <c r="O847" i="28"/>
  <c r="N847" i="28"/>
  <c r="M847" i="28"/>
  <c r="L847" i="28"/>
  <c r="K847" i="28"/>
  <c r="J847" i="28"/>
  <c r="I847" i="28"/>
  <c r="H847" i="28"/>
  <c r="G847" i="28"/>
  <c r="F847" i="28"/>
  <c r="E847" i="28"/>
  <c r="D847" i="28"/>
  <c r="C847" i="28"/>
  <c r="B847" i="28"/>
  <c r="T846" i="28"/>
  <c r="S846" i="28"/>
  <c r="R846" i="28"/>
  <c r="Q846" i="28"/>
  <c r="P846" i="28"/>
  <c r="O846" i="28"/>
  <c r="N846" i="28"/>
  <c r="M846" i="28"/>
  <c r="L846" i="28"/>
  <c r="K846" i="28"/>
  <c r="J846" i="28"/>
  <c r="I846" i="28"/>
  <c r="H846" i="28"/>
  <c r="G846" i="28"/>
  <c r="F846" i="28"/>
  <c r="E846" i="28"/>
  <c r="D846" i="28"/>
  <c r="C846" i="28"/>
  <c r="B846" i="28"/>
  <c r="T845" i="28"/>
  <c r="S845" i="28"/>
  <c r="R845" i="28"/>
  <c r="Q845" i="28"/>
  <c r="P845" i="28"/>
  <c r="O845" i="28"/>
  <c r="N845" i="28"/>
  <c r="M845" i="28"/>
  <c r="L845" i="28"/>
  <c r="K845" i="28"/>
  <c r="J845" i="28"/>
  <c r="I845" i="28"/>
  <c r="H845" i="28"/>
  <c r="G845" i="28"/>
  <c r="F845" i="28"/>
  <c r="E845" i="28"/>
  <c r="D845" i="28"/>
  <c r="C845" i="28"/>
  <c r="B845" i="28"/>
  <c r="T844" i="28"/>
  <c r="S844" i="28"/>
  <c r="R844" i="28"/>
  <c r="Q844" i="28"/>
  <c r="P844" i="28"/>
  <c r="O844" i="28"/>
  <c r="N844" i="28"/>
  <c r="M844" i="28"/>
  <c r="L844" i="28"/>
  <c r="K844" i="28"/>
  <c r="J844" i="28"/>
  <c r="I844" i="28"/>
  <c r="H844" i="28"/>
  <c r="G844" i="28"/>
  <c r="F844" i="28"/>
  <c r="E844" i="28"/>
  <c r="D844" i="28"/>
  <c r="C844" i="28"/>
  <c r="B844" i="28"/>
  <c r="T843" i="28"/>
  <c r="S843" i="28"/>
  <c r="R843" i="28"/>
  <c r="Q843" i="28"/>
  <c r="P843" i="28"/>
  <c r="O843" i="28"/>
  <c r="N843" i="28"/>
  <c r="M843" i="28"/>
  <c r="L843" i="28"/>
  <c r="K843" i="28"/>
  <c r="J843" i="28"/>
  <c r="I843" i="28"/>
  <c r="H843" i="28"/>
  <c r="G843" i="28"/>
  <c r="F843" i="28"/>
  <c r="E843" i="28"/>
  <c r="D843" i="28"/>
  <c r="C843" i="28"/>
  <c r="B843" i="28"/>
  <c r="T842" i="28"/>
  <c r="S842" i="28"/>
  <c r="R842" i="28"/>
  <c r="Q842" i="28"/>
  <c r="P842" i="28"/>
  <c r="O842" i="28"/>
  <c r="N842" i="28"/>
  <c r="M842" i="28"/>
  <c r="L842" i="28"/>
  <c r="K842" i="28"/>
  <c r="J842" i="28"/>
  <c r="I842" i="28"/>
  <c r="H842" i="28"/>
  <c r="G842" i="28"/>
  <c r="F842" i="28"/>
  <c r="E842" i="28"/>
  <c r="D842" i="28"/>
  <c r="C842" i="28"/>
  <c r="B842" i="28"/>
  <c r="T841" i="28"/>
  <c r="S841" i="28"/>
  <c r="R841" i="28"/>
  <c r="Q841" i="28"/>
  <c r="P841" i="28"/>
  <c r="O841" i="28"/>
  <c r="N841" i="28"/>
  <c r="M841" i="28"/>
  <c r="L841" i="28"/>
  <c r="K841" i="28"/>
  <c r="J841" i="28"/>
  <c r="I841" i="28"/>
  <c r="H841" i="28"/>
  <c r="G841" i="28"/>
  <c r="F841" i="28"/>
  <c r="E841" i="28"/>
  <c r="D841" i="28"/>
  <c r="C841" i="28"/>
  <c r="B841" i="28"/>
  <c r="T840" i="28"/>
  <c r="S840" i="28"/>
  <c r="R840" i="28"/>
  <c r="Q840" i="28"/>
  <c r="P840" i="28"/>
  <c r="O840" i="28"/>
  <c r="N840" i="28"/>
  <c r="M840" i="28"/>
  <c r="L840" i="28"/>
  <c r="K840" i="28"/>
  <c r="J840" i="28"/>
  <c r="I840" i="28"/>
  <c r="H840" i="28"/>
  <c r="G840" i="28"/>
  <c r="F840" i="28"/>
  <c r="E840" i="28"/>
  <c r="D840" i="28"/>
  <c r="C840" i="28"/>
  <c r="B840" i="28"/>
  <c r="T839" i="28"/>
  <c r="S839" i="28"/>
  <c r="R839" i="28"/>
  <c r="Q839" i="28"/>
  <c r="P839" i="28"/>
  <c r="O839" i="28"/>
  <c r="N839" i="28"/>
  <c r="M839" i="28"/>
  <c r="L839" i="28"/>
  <c r="K839" i="28"/>
  <c r="J839" i="28"/>
  <c r="I839" i="28"/>
  <c r="H839" i="28"/>
  <c r="G839" i="28"/>
  <c r="F839" i="28"/>
  <c r="E839" i="28"/>
  <c r="D839" i="28"/>
  <c r="C839" i="28"/>
  <c r="B839" i="28"/>
  <c r="T838" i="28"/>
  <c r="S838" i="28"/>
  <c r="R838" i="28"/>
  <c r="Q838" i="28"/>
  <c r="P838" i="28"/>
  <c r="O838" i="28"/>
  <c r="N838" i="28"/>
  <c r="M838" i="28"/>
  <c r="L838" i="28"/>
  <c r="K838" i="28"/>
  <c r="J838" i="28"/>
  <c r="I838" i="28"/>
  <c r="H838" i="28"/>
  <c r="G838" i="28"/>
  <c r="F838" i="28"/>
  <c r="E838" i="28"/>
  <c r="D838" i="28"/>
  <c r="C838" i="28"/>
  <c r="B838" i="28"/>
  <c r="T837" i="28"/>
  <c r="S837" i="28"/>
  <c r="R837" i="28"/>
  <c r="Q837" i="28"/>
  <c r="P837" i="28"/>
  <c r="O837" i="28"/>
  <c r="N837" i="28"/>
  <c r="M837" i="28"/>
  <c r="L837" i="28"/>
  <c r="K837" i="28"/>
  <c r="J837" i="28"/>
  <c r="I837" i="28"/>
  <c r="H837" i="28"/>
  <c r="G837" i="28"/>
  <c r="F837" i="28"/>
  <c r="E837" i="28"/>
  <c r="D837" i="28"/>
  <c r="C837" i="28"/>
  <c r="B837" i="28"/>
  <c r="T836" i="28"/>
  <c r="S836" i="28"/>
  <c r="R836" i="28"/>
  <c r="Q836" i="28"/>
  <c r="P836" i="28"/>
  <c r="O836" i="28"/>
  <c r="N836" i="28"/>
  <c r="M836" i="28"/>
  <c r="L836" i="28"/>
  <c r="K836" i="28"/>
  <c r="J836" i="28"/>
  <c r="I836" i="28"/>
  <c r="H836" i="28"/>
  <c r="G836" i="28"/>
  <c r="F836" i="28"/>
  <c r="E836" i="28"/>
  <c r="D836" i="28"/>
  <c r="C836" i="28"/>
  <c r="B836" i="28"/>
  <c r="T835" i="28"/>
  <c r="S835" i="28"/>
  <c r="R835" i="28"/>
  <c r="Q835" i="28"/>
  <c r="P835" i="28"/>
  <c r="O835" i="28"/>
  <c r="N835" i="28"/>
  <c r="M835" i="28"/>
  <c r="L835" i="28"/>
  <c r="K835" i="28"/>
  <c r="J835" i="28"/>
  <c r="I835" i="28"/>
  <c r="H835" i="28"/>
  <c r="G835" i="28"/>
  <c r="F835" i="28"/>
  <c r="E835" i="28"/>
  <c r="D835" i="28"/>
  <c r="C835" i="28"/>
  <c r="B835" i="28"/>
  <c r="T834" i="28"/>
  <c r="S834" i="28"/>
  <c r="R834" i="28"/>
  <c r="Q834" i="28"/>
  <c r="P834" i="28"/>
  <c r="O834" i="28"/>
  <c r="N834" i="28"/>
  <c r="M834" i="28"/>
  <c r="L834" i="28"/>
  <c r="K834" i="28"/>
  <c r="J834" i="28"/>
  <c r="I834" i="28"/>
  <c r="H834" i="28"/>
  <c r="G834" i="28"/>
  <c r="F834" i="28"/>
  <c r="E834" i="28"/>
  <c r="D834" i="28"/>
  <c r="C834" i="28"/>
  <c r="B834" i="28"/>
  <c r="T833" i="28"/>
  <c r="S833" i="28"/>
  <c r="R833" i="28"/>
  <c r="Q833" i="28"/>
  <c r="P833" i="28"/>
  <c r="O833" i="28"/>
  <c r="N833" i="28"/>
  <c r="M833" i="28"/>
  <c r="L833" i="28"/>
  <c r="K833" i="28"/>
  <c r="J833" i="28"/>
  <c r="I833" i="28"/>
  <c r="H833" i="28"/>
  <c r="G833" i="28"/>
  <c r="F833" i="28"/>
  <c r="E833" i="28"/>
  <c r="D833" i="28"/>
  <c r="C833" i="28"/>
  <c r="B833" i="28"/>
  <c r="T832" i="28"/>
  <c r="S832" i="28"/>
  <c r="R832" i="28"/>
  <c r="Q832" i="28"/>
  <c r="P832" i="28"/>
  <c r="O832" i="28"/>
  <c r="N832" i="28"/>
  <c r="M832" i="28"/>
  <c r="L832" i="28"/>
  <c r="K832" i="28"/>
  <c r="J832" i="28"/>
  <c r="I832" i="28"/>
  <c r="H832" i="28"/>
  <c r="G832" i="28"/>
  <c r="F832" i="28"/>
  <c r="E832" i="28"/>
  <c r="D832" i="28"/>
  <c r="C832" i="28"/>
  <c r="B832" i="28"/>
  <c r="T831" i="28"/>
  <c r="S831" i="28"/>
  <c r="R831" i="28"/>
  <c r="Q831" i="28"/>
  <c r="P831" i="28"/>
  <c r="O831" i="28"/>
  <c r="N831" i="28"/>
  <c r="M831" i="28"/>
  <c r="L831" i="28"/>
  <c r="K831" i="28"/>
  <c r="J831" i="28"/>
  <c r="I831" i="28"/>
  <c r="H831" i="28"/>
  <c r="G831" i="28"/>
  <c r="F831" i="28"/>
  <c r="E831" i="28"/>
  <c r="D831" i="28"/>
  <c r="C831" i="28"/>
  <c r="B831" i="28"/>
  <c r="T830" i="28"/>
  <c r="S830" i="28"/>
  <c r="R830" i="28"/>
  <c r="Q830" i="28"/>
  <c r="P830" i="28"/>
  <c r="O830" i="28"/>
  <c r="N830" i="28"/>
  <c r="M830" i="28"/>
  <c r="L830" i="28"/>
  <c r="K830" i="28"/>
  <c r="J830" i="28"/>
  <c r="I830" i="28"/>
  <c r="H830" i="28"/>
  <c r="G830" i="28"/>
  <c r="F830" i="28"/>
  <c r="E830" i="28"/>
  <c r="D830" i="28"/>
  <c r="C830" i="28"/>
  <c r="B830" i="28"/>
  <c r="T829" i="28"/>
  <c r="S829" i="28"/>
  <c r="R829" i="28"/>
  <c r="Q829" i="28"/>
  <c r="P829" i="28"/>
  <c r="O829" i="28"/>
  <c r="N829" i="28"/>
  <c r="M829" i="28"/>
  <c r="L829" i="28"/>
  <c r="K829" i="28"/>
  <c r="J829" i="28"/>
  <c r="I829" i="28"/>
  <c r="H829" i="28"/>
  <c r="G829" i="28"/>
  <c r="F829" i="28"/>
  <c r="E829" i="28"/>
  <c r="D829" i="28"/>
  <c r="C829" i="28"/>
  <c r="B829" i="28"/>
  <c r="T828" i="28"/>
  <c r="S828" i="28"/>
  <c r="R828" i="28"/>
  <c r="Q828" i="28"/>
  <c r="P828" i="28"/>
  <c r="O828" i="28"/>
  <c r="N828" i="28"/>
  <c r="M828" i="28"/>
  <c r="L828" i="28"/>
  <c r="K828" i="28"/>
  <c r="J828" i="28"/>
  <c r="I828" i="28"/>
  <c r="H828" i="28"/>
  <c r="G828" i="28"/>
  <c r="F828" i="28"/>
  <c r="E828" i="28"/>
  <c r="D828" i="28"/>
  <c r="C828" i="28"/>
  <c r="B828" i="28"/>
  <c r="T827" i="28"/>
  <c r="S827" i="28"/>
  <c r="R827" i="28"/>
  <c r="Q827" i="28"/>
  <c r="P827" i="28"/>
  <c r="O827" i="28"/>
  <c r="N827" i="28"/>
  <c r="M827" i="28"/>
  <c r="L827" i="28"/>
  <c r="K827" i="28"/>
  <c r="J827" i="28"/>
  <c r="I827" i="28"/>
  <c r="H827" i="28"/>
  <c r="G827" i="28"/>
  <c r="F827" i="28"/>
  <c r="E827" i="28"/>
  <c r="D827" i="28"/>
  <c r="C827" i="28"/>
  <c r="B827" i="28"/>
  <c r="T826" i="28"/>
  <c r="S826" i="28"/>
  <c r="R826" i="28"/>
  <c r="Q826" i="28"/>
  <c r="P826" i="28"/>
  <c r="O826" i="28"/>
  <c r="N826" i="28"/>
  <c r="M826" i="28"/>
  <c r="L826" i="28"/>
  <c r="K826" i="28"/>
  <c r="J826" i="28"/>
  <c r="I826" i="28"/>
  <c r="H826" i="28"/>
  <c r="G826" i="28"/>
  <c r="F826" i="28"/>
  <c r="E826" i="28"/>
  <c r="D826" i="28"/>
  <c r="C826" i="28"/>
  <c r="B826" i="28"/>
  <c r="T825" i="28"/>
  <c r="S825" i="28"/>
  <c r="R825" i="28"/>
  <c r="Q825" i="28"/>
  <c r="P825" i="28"/>
  <c r="O825" i="28"/>
  <c r="N825" i="28"/>
  <c r="M825" i="28"/>
  <c r="L825" i="28"/>
  <c r="K825" i="28"/>
  <c r="J825" i="28"/>
  <c r="I825" i="28"/>
  <c r="H825" i="28"/>
  <c r="G825" i="28"/>
  <c r="F825" i="28"/>
  <c r="E825" i="28"/>
  <c r="D825" i="28"/>
  <c r="C825" i="28"/>
  <c r="B825" i="28"/>
  <c r="T824" i="28"/>
  <c r="S824" i="28"/>
  <c r="R824" i="28"/>
  <c r="Q824" i="28"/>
  <c r="P824" i="28"/>
  <c r="O824" i="28"/>
  <c r="N824" i="28"/>
  <c r="M824" i="28"/>
  <c r="L824" i="28"/>
  <c r="K824" i="28"/>
  <c r="J824" i="28"/>
  <c r="I824" i="28"/>
  <c r="H824" i="28"/>
  <c r="G824" i="28"/>
  <c r="F824" i="28"/>
  <c r="E824" i="28"/>
  <c r="D824" i="28"/>
  <c r="C824" i="28"/>
  <c r="B824" i="28"/>
  <c r="T823" i="28"/>
  <c r="S823" i="28"/>
  <c r="R823" i="28"/>
  <c r="Q823" i="28"/>
  <c r="P823" i="28"/>
  <c r="O823" i="28"/>
  <c r="N823" i="28"/>
  <c r="M823" i="28"/>
  <c r="L823" i="28"/>
  <c r="K823" i="28"/>
  <c r="J823" i="28"/>
  <c r="I823" i="28"/>
  <c r="H823" i="28"/>
  <c r="G823" i="28"/>
  <c r="F823" i="28"/>
  <c r="E823" i="28"/>
  <c r="D823" i="28"/>
  <c r="C823" i="28"/>
  <c r="B823" i="28"/>
  <c r="T822" i="28"/>
  <c r="S822" i="28"/>
  <c r="R822" i="28"/>
  <c r="Q822" i="28"/>
  <c r="P822" i="28"/>
  <c r="O822" i="28"/>
  <c r="N822" i="28"/>
  <c r="M822" i="28"/>
  <c r="L822" i="28"/>
  <c r="K822" i="28"/>
  <c r="J822" i="28"/>
  <c r="I822" i="28"/>
  <c r="H822" i="28"/>
  <c r="G822" i="28"/>
  <c r="F822" i="28"/>
  <c r="E822" i="28"/>
  <c r="D822" i="28"/>
  <c r="C822" i="28"/>
  <c r="B822" i="28"/>
  <c r="T821" i="28"/>
  <c r="S821" i="28"/>
  <c r="R821" i="28"/>
  <c r="Q821" i="28"/>
  <c r="P821" i="28"/>
  <c r="O821" i="28"/>
  <c r="N821" i="28"/>
  <c r="M821" i="28"/>
  <c r="L821" i="28"/>
  <c r="K821" i="28"/>
  <c r="J821" i="28"/>
  <c r="I821" i="28"/>
  <c r="H821" i="28"/>
  <c r="G821" i="28"/>
  <c r="F821" i="28"/>
  <c r="E821" i="28"/>
  <c r="D821" i="28"/>
  <c r="C821" i="28"/>
  <c r="B821" i="28"/>
  <c r="T820" i="28"/>
  <c r="S820" i="28"/>
  <c r="R820" i="28"/>
  <c r="Q820" i="28"/>
  <c r="P820" i="28"/>
  <c r="O820" i="28"/>
  <c r="N820" i="28"/>
  <c r="M820" i="28"/>
  <c r="L820" i="28"/>
  <c r="K820" i="28"/>
  <c r="J820" i="28"/>
  <c r="I820" i="28"/>
  <c r="H820" i="28"/>
  <c r="G820" i="28"/>
  <c r="F820" i="28"/>
  <c r="E820" i="28"/>
  <c r="D820" i="28"/>
  <c r="C820" i="28"/>
  <c r="B820" i="28"/>
  <c r="T819" i="28"/>
  <c r="S819" i="28"/>
  <c r="R819" i="28"/>
  <c r="Q819" i="28"/>
  <c r="P819" i="28"/>
  <c r="O819" i="28"/>
  <c r="N819" i="28"/>
  <c r="M819" i="28"/>
  <c r="L819" i="28"/>
  <c r="K819" i="28"/>
  <c r="J819" i="28"/>
  <c r="I819" i="28"/>
  <c r="H819" i="28"/>
  <c r="G819" i="28"/>
  <c r="F819" i="28"/>
  <c r="E819" i="28"/>
  <c r="D819" i="28"/>
  <c r="C819" i="28"/>
  <c r="B819" i="28"/>
  <c r="T818" i="28"/>
  <c r="S818" i="28"/>
  <c r="R818" i="28"/>
  <c r="Q818" i="28"/>
  <c r="P818" i="28"/>
  <c r="O818" i="28"/>
  <c r="N818" i="28"/>
  <c r="M818" i="28"/>
  <c r="L818" i="28"/>
  <c r="K818" i="28"/>
  <c r="J818" i="28"/>
  <c r="I818" i="28"/>
  <c r="H818" i="28"/>
  <c r="G818" i="28"/>
  <c r="F818" i="28"/>
  <c r="E818" i="28"/>
  <c r="D818" i="28"/>
  <c r="C818" i="28"/>
  <c r="B818" i="28"/>
  <c r="T817" i="28"/>
  <c r="S817" i="28"/>
  <c r="R817" i="28"/>
  <c r="Q817" i="28"/>
  <c r="P817" i="28"/>
  <c r="O817" i="28"/>
  <c r="N817" i="28"/>
  <c r="M817" i="28"/>
  <c r="L817" i="28"/>
  <c r="K817" i="28"/>
  <c r="J817" i="28"/>
  <c r="I817" i="28"/>
  <c r="H817" i="28"/>
  <c r="G817" i="28"/>
  <c r="F817" i="28"/>
  <c r="E817" i="28"/>
  <c r="D817" i="28"/>
  <c r="C817" i="28"/>
  <c r="B817" i="28"/>
  <c r="T816" i="28"/>
  <c r="S816" i="28"/>
  <c r="R816" i="28"/>
  <c r="Q816" i="28"/>
  <c r="P816" i="28"/>
  <c r="O816" i="28"/>
  <c r="N816" i="28"/>
  <c r="M816" i="28"/>
  <c r="L816" i="28"/>
  <c r="K816" i="28"/>
  <c r="J816" i="28"/>
  <c r="I816" i="28"/>
  <c r="H816" i="28"/>
  <c r="G816" i="28"/>
  <c r="F816" i="28"/>
  <c r="E816" i="28"/>
  <c r="D816" i="28"/>
  <c r="C816" i="28"/>
  <c r="B816" i="28"/>
  <c r="T815" i="28"/>
  <c r="S815" i="28"/>
  <c r="R815" i="28"/>
  <c r="Q815" i="28"/>
  <c r="P815" i="28"/>
  <c r="O815" i="28"/>
  <c r="N815" i="28"/>
  <c r="M815" i="28"/>
  <c r="L815" i="28"/>
  <c r="K815" i="28"/>
  <c r="J815" i="28"/>
  <c r="I815" i="28"/>
  <c r="H815" i="28"/>
  <c r="G815" i="28"/>
  <c r="F815" i="28"/>
  <c r="E815" i="28"/>
  <c r="D815" i="28"/>
  <c r="C815" i="28"/>
  <c r="B815" i="28"/>
  <c r="T814" i="28"/>
  <c r="S814" i="28"/>
  <c r="R814" i="28"/>
  <c r="Q814" i="28"/>
  <c r="P814" i="28"/>
  <c r="O814" i="28"/>
  <c r="N814" i="28"/>
  <c r="M814" i="28"/>
  <c r="L814" i="28"/>
  <c r="K814" i="28"/>
  <c r="J814" i="28"/>
  <c r="I814" i="28"/>
  <c r="H814" i="28"/>
  <c r="G814" i="28"/>
  <c r="F814" i="28"/>
  <c r="E814" i="28"/>
  <c r="D814" i="28"/>
  <c r="C814" i="28"/>
  <c r="B814" i="28"/>
  <c r="T813" i="28"/>
  <c r="S813" i="28"/>
  <c r="R813" i="28"/>
  <c r="Q813" i="28"/>
  <c r="P813" i="28"/>
  <c r="O813" i="28"/>
  <c r="N813" i="28"/>
  <c r="M813" i="28"/>
  <c r="L813" i="28"/>
  <c r="K813" i="28"/>
  <c r="J813" i="28"/>
  <c r="I813" i="28"/>
  <c r="H813" i="28"/>
  <c r="G813" i="28"/>
  <c r="F813" i="28"/>
  <c r="E813" i="28"/>
  <c r="D813" i="28"/>
  <c r="C813" i="28"/>
  <c r="B813" i="28"/>
  <c r="AY2368" i="28" l="1"/>
  <c r="BB2156" i="28"/>
  <c r="BG2149" i="28"/>
  <c r="BJ2077" i="28"/>
  <c r="AZ2012" i="28"/>
  <c r="BF1969" i="28"/>
  <c r="AX1955" i="28"/>
  <c r="BH1941" i="28"/>
  <c r="AY1928" i="28"/>
  <c r="BI1914" i="28"/>
  <c r="AZ1901" i="28"/>
  <c r="BJ1887" i="28"/>
  <c r="BA1874" i="28"/>
  <c r="BK1860" i="28"/>
  <c r="BG1850" i="28"/>
  <c r="BE1840" i="28"/>
  <c r="BH1831" i="28"/>
  <c r="BA1828" i="28"/>
  <c r="AT1825" i="28"/>
  <c r="BF1821" i="28"/>
  <c r="AY1818" i="28"/>
  <c r="BK1814" i="28"/>
  <c r="BD1811" i="28"/>
  <c r="AW1808" i="28"/>
  <c r="BI1804" i="28"/>
  <c r="BB1801" i="28"/>
  <c r="AU1798" i="28"/>
  <c r="BG1794" i="28"/>
  <c r="AZ1791" i="28"/>
  <c r="BL1787" i="28"/>
  <c r="BE1784" i="28"/>
  <c r="AX1781" i="28"/>
  <c r="BJ1777" i="28"/>
  <c r="BC1774" i="28"/>
  <c r="AV1771" i="28"/>
  <c r="BH1767" i="28"/>
  <c r="BA1764" i="28"/>
  <c r="AT1761" i="28"/>
  <c r="BF1757" i="28"/>
  <c r="AY1754" i="28"/>
  <c r="BK1750" i="28"/>
  <c r="BD1747" i="28"/>
  <c r="AW1744" i="28"/>
  <c r="BI1740" i="28"/>
  <c r="BB1737" i="28"/>
  <c r="AU1734" i="28"/>
  <c r="BG1730" i="28"/>
  <c r="AZ1727" i="28"/>
  <c r="BL1723" i="28"/>
  <c r="BE1720" i="28"/>
  <c r="AX1717" i="28"/>
  <c r="BJ1713" i="28"/>
  <c r="BC1710" i="28"/>
  <c r="AV1707" i="28"/>
  <c r="BH1703" i="28"/>
  <c r="BA1700" i="28"/>
  <c r="AT1697" i="28"/>
  <c r="BF1693" i="28"/>
  <c r="BD1690" i="28"/>
  <c r="AT1688" i="28"/>
  <c r="BC1685" i="28"/>
  <c r="BL1682" i="28"/>
  <c r="BB1680" i="28"/>
  <c r="BK1677" i="28"/>
  <c r="BA1675" i="28"/>
  <c r="BJ1672" i="28"/>
  <c r="AZ1670" i="28"/>
  <c r="BI1667" i="28"/>
  <c r="AY1665" i="28"/>
  <c r="BH1662" i="28"/>
  <c r="AX1660" i="28"/>
  <c r="BG1657" i="28"/>
  <c r="AW1655" i="28"/>
  <c r="BF1652" i="28"/>
  <c r="AV1650" i="28"/>
  <c r="BE1647" i="28"/>
  <c r="AU1645" i="28"/>
  <c r="BD1642" i="28"/>
  <c r="AT1640" i="28"/>
  <c r="BC1637" i="28"/>
  <c r="BL1634" i="28"/>
  <c r="BB1632" i="28"/>
  <c r="BK1629" i="28"/>
  <c r="BA1627" i="28"/>
  <c r="BJ1624" i="28"/>
  <c r="AZ1622" i="28"/>
  <c r="BI1619" i="28"/>
  <c r="BH2143" i="28"/>
  <c r="BG2137" i="28"/>
  <c r="BJ2065" i="28"/>
  <c r="AZ2003" i="28"/>
  <c r="BC1966" i="28"/>
  <c r="AT1953" i="28"/>
  <c r="BD1939" i="28"/>
  <c r="AU1926" i="28"/>
  <c r="BE1912" i="28"/>
  <c r="AV1899" i="28"/>
  <c r="BF1885" i="28"/>
  <c r="AW1872" i="28"/>
  <c r="AV1859" i="28"/>
  <c r="AT1849" i="28"/>
  <c r="BK1838" i="28"/>
  <c r="AW1831" i="28"/>
  <c r="BI1827" i="28"/>
  <c r="BB1824" i="28"/>
  <c r="AU1821" i="28"/>
  <c r="BG1817" i="28"/>
  <c r="AZ1814" i="28"/>
  <c r="BL1810" i="28"/>
  <c r="BE1807" i="28"/>
  <c r="AX1804" i="28"/>
  <c r="BJ1800" i="28"/>
  <c r="BC1797" i="28"/>
  <c r="AV1794" i="28"/>
  <c r="BH1790" i="28"/>
  <c r="BA1787" i="28"/>
  <c r="AT1784" i="28"/>
  <c r="BF1780" i="28"/>
  <c r="AY1777" i="28"/>
  <c r="BK1773" i="28"/>
  <c r="BD1770" i="28"/>
  <c r="AW1767" i="28"/>
  <c r="BI1763" i="28"/>
  <c r="BB1760" i="28"/>
  <c r="AU1757" i="28"/>
  <c r="BG1753" i="28"/>
  <c r="AZ1750" i="28"/>
  <c r="BL1746" i="28"/>
  <c r="BE1743" i="28"/>
  <c r="AX1740" i="28"/>
  <c r="BJ1736" i="28"/>
  <c r="BC1733" i="28"/>
  <c r="AV1730" i="28"/>
  <c r="BH1726" i="28"/>
  <c r="BA1723" i="28"/>
  <c r="AT1720" i="28"/>
  <c r="BF1716" i="28"/>
  <c r="AY1713" i="28"/>
  <c r="BK1709" i="28"/>
  <c r="BD1706" i="28"/>
  <c r="AW1703" i="28"/>
  <c r="BI1699" i="28"/>
  <c r="BB1696" i="28"/>
  <c r="AU1693" i="28"/>
  <c r="AV1690" i="28"/>
  <c r="BE1687" i="28"/>
  <c r="AU1685" i="28"/>
  <c r="BD1682" i="28"/>
  <c r="AT1680" i="28"/>
  <c r="BC1677" i="28"/>
  <c r="BL1674" i="28"/>
  <c r="BB1672" i="28"/>
  <c r="BK1669" i="28"/>
  <c r="BA1667" i="28"/>
  <c r="BJ1664" i="28"/>
  <c r="AZ1662" i="28"/>
  <c r="BI1659" i="28"/>
  <c r="AY1657" i="28"/>
  <c r="BH1654" i="28"/>
  <c r="AX1652" i="28"/>
  <c r="BG1649" i="28"/>
  <c r="AW1647" i="28"/>
  <c r="BF1644" i="28"/>
  <c r="AV1642" i="28"/>
  <c r="BE1639" i="28"/>
  <c r="AU1637" i="28"/>
  <c r="BD1634" i="28"/>
  <c r="AT1632" i="28"/>
  <c r="BC1629" i="28"/>
  <c r="BL1626" i="28"/>
  <c r="BB1624" i="28"/>
  <c r="BK1621" i="28"/>
  <c r="BH2131" i="28"/>
  <c r="BK2059" i="28"/>
  <c r="BJ1998" i="28"/>
  <c r="AZ1965" i="28"/>
  <c r="BJ1951" i="28"/>
  <c r="BA1938" i="28"/>
  <c r="BK1924" i="28"/>
  <c r="BB1911" i="28"/>
  <c r="BL1897" i="28"/>
  <c r="BC1884" i="28"/>
  <c r="AT1871" i="28"/>
  <c r="AY1858" i="28"/>
  <c r="AW1848" i="28"/>
  <c r="AU1838" i="28"/>
  <c r="BK1830" i="28"/>
  <c r="BD1827" i="28"/>
  <c r="AW1824" i="28"/>
  <c r="BI1820" i="28"/>
  <c r="BB1817" i="28"/>
  <c r="AU1814" i="28"/>
  <c r="BG1810" i="28"/>
  <c r="AZ1807" i="28"/>
  <c r="BL1803" i="28"/>
  <c r="BE1800" i="28"/>
  <c r="AX1797" i="28"/>
  <c r="BJ1793" i="28"/>
  <c r="BC1790" i="28"/>
  <c r="AV1787" i="28"/>
  <c r="BH1783" i="28"/>
  <c r="BA1780" i="28"/>
  <c r="AT1777" i="28"/>
  <c r="BF1773" i="28"/>
  <c r="AY1770" i="28"/>
  <c r="BK1766" i="28"/>
  <c r="BD1763" i="28"/>
  <c r="AW1760" i="28"/>
  <c r="BI1756" i="28"/>
  <c r="BB1753" i="28"/>
  <c r="AU1750" i="28"/>
  <c r="BG1746" i="28"/>
  <c r="AZ1743" i="28"/>
  <c r="BL1739" i="28"/>
  <c r="BE1736" i="28"/>
  <c r="AX1733" i="28"/>
  <c r="BJ1729" i="28"/>
  <c r="BC1726" i="28"/>
  <c r="AV1723" i="28"/>
  <c r="BH1719" i="28"/>
  <c r="BA1716" i="28"/>
  <c r="AT1713" i="28"/>
  <c r="BF1709" i="28"/>
  <c r="AY1706" i="28"/>
  <c r="BK1702" i="28"/>
  <c r="BD1699" i="28"/>
  <c r="AW1696" i="28"/>
  <c r="BI1692" i="28"/>
  <c r="BK1689" i="28"/>
  <c r="BA1687" i="28"/>
  <c r="BJ1684" i="28"/>
  <c r="AZ1682" i="28"/>
  <c r="BI1679" i="28"/>
  <c r="AY1677" i="28"/>
  <c r="BH1674" i="28"/>
  <c r="AX1672" i="28"/>
  <c r="BG1669" i="28"/>
  <c r="AW1667" i="28"/>
  <c r="BF1664" i="28"/>
  <c r="AV1662" i="28"/>
  <c r="BE1659" i="28"/>
  <c r="AU1657" i="28"/>
  <c r="BD1654" i="28"/>
  <c r="AT1652" i="28"/>
  <c r="BC1649" i="28"/>
  <c r="BL1646" i="28"/>
  <c r="BB1644" i="28"/>
  <c r="BK1641" i="28"/>
  <c r="BA1639" i="28"/>
  <c r="BJ1636" i="28"/>
  <c r="AZ1634" i="28"/>
  <c r="BI1631" i="28"/>
  <c r="AY1629" i="28"/>
  <c r="BH1626" i="28"/>
  <c r="AX1624" i="28"/>
  <c r="AX2416" i="28"/>
  <c r="BI2125" i="28"/>
  <c r="BK2053" i="28"/>
  <c r="BA1994" i="28"/>
  <c r="AX1964" i="28"/>
  <c r="BH1950" i="28"/>
  <c r="AY1937" i="28"/>
  <c r="BI1923" i="28"/>
  <c r="AZ1910" i="28"/>
  <c r="BJ1896" i="28"/>
  <c r="BA1883" i="28"/>
  <c r="BK1869" i="28"/>
  <c r="BB1857" i="28"/>
  <c r="AZ1847" i="28"/>
  <c r="AX1837" i="28"/>
  <c r="BF1830" i="28"/>
  <c r="AY1827" i="28"/>
  <c r="BK1823" i="28"/>
  <c r="BD1820" i="28"/>
  <c r="AW1817" i="28"/>
  <c r="BI1813" i="28"/>
  <c r="BB1810" i="28"/>
  <c r="AU1807" i="28"/>
  <c r="BG1803" i="28"/>
  <c r="AZ1800" i="28"/>
  <c r="BL1796" i="28"/>
  <c r="BE1793" i="28"/>
  <c r="AX1790" i="28"/>
  <c r="BJ1786" i="28"/>
  <c r="BC1783" i="28"/>
  <c r="AV1780" i="28"/>
  <c r="BH1776" i="28"/>
  <c r="BA1773" i="28"/>
  <c r="AT1770" i="28"/>
  <c r="BF1766" i="28"/>
  <c r="AY1763" i="28"/>
  <c r="BK1759" i="28"/>
  <c r="BD1756" i="28"/>
  <c r="AW1753" i="28"/>
  <c r="BI1749" i="28"/>
  <c r="BB1746" i="28"/>
  <c r="AU1743" i="28"/>
  <c r="BG1739" i="28"/>
  <c r="AZ1736" i="28"/>
  <c r="BL1732" i="28"/>
  <c r="BE1729" i="28"/>
  <c r="AX1726" i="28"/>
  <c r="BJ1722" i="28"/>
  <c r="BC1719" i="28"/>
  <c r="AV1716" i="28"/>
  <c r="BH1712" i="28"/>
  <c r="BA1709" i="28"/>
  <c r="AT1706" i="28"/>
  <c r="BF1702" i="28"/>
  <c r="AY1699" i="28"/>
  <c r="BK1695" i="28"/>
  <c r="BD1692" i="28"/>
  <c r="BG1689" i="28"/>
  <c r="AW1687" i="28"/>
  <c r="BF1684" i="28"/>
  <c r="AV1682" i="28"/>
  <c r="BE1679" i="28"/>
  <c r="AU1677" i="28"/>
  <c r="BD1674" i="28"/>
  <c r="AT1672" i="28"/>
  <c r="BC1669" i="28"/>
  <c r="BL1666" i="28"/>
  <c r="BB1664" i="28"/>
  <c r="BK1661" i="28"/>
  <c r="BA1659" i="28"/>
  <c r="BJ1656" i="28"/>
  <c r="AZ1654" i="28"/>
  <c r="BI1651" i="28"/>
  <c r="AY1649" i="28"/>
  <c r="BH1646" i="28"/>
  <c r="AX1644" i="28"/>
  <c r="BG1641" i="28"/>
  <c r="AW1639" i="28"/>
  <c r="BF1636" i="28"/>
  <c r="AV1634" i="28"/>
  <c r="BE1631" i="28"/>
  <c r="AU1629" i="28"/>
  <c r="BD1626" i="28"/>
  <c r="AT1624" i="28"/>
  <c r="BC1621" i="28"/>
  <c r="AY2301" i="28"/>
  <c r="AZ2265" i="28"/>
  <c r="BI2113" i="28"/>
  <c r="BK2041" i="28"/>
  <c r="AW1987" i="28"/>
  <c r="BL1961" i="28"/>
  <c r="BC1948" i="28"/>
  <c r="AT1935" i="28"/>
  <c r="BD1921" i="28"/>
  <c r="AU1908" i="28"/>
  <c r="BE1894" i="28"/>
  <c r="AV1881" i="28"/>
  <c r="BF1867" i="28"/>
  <c r="BH1855" i="28"/>
  <c r="BF1845" i="28"/>
  <c r="BD1835" i="28"/>
  <c r="AU1830" i="28"/>
  <c r="BG1826" i="28"/>
  <c r="AZ1823" i="28"/>
  <c r="BL1819" i="28"/>
  <c r="BE1816" i="28"/>
  <c r="AX1813" i="28"/>
  <c r="BJ1809" i="28"/>
  <c r="BC1806" i="28"/>
  <c r="AV1803" i="28"/>
  <c r="BH1799" i="28"/>
  <c r="BA1796" i="28"/>
  <c r="AT1793" i="28"/>
  <c r="BF1789" i="28"/>
  <c r="AY1786" i="28"/>
  <c r="BK1782" i="28"/>
  <c r="BD1779" i="28"/>
  <c r="AW1776" i="28"/>
  <c r="BI1772" i="28"/>
  <c r="BB1769" i="28"/>
  <c r="AU1766" i="28"/>
  <c r="BG1762" i="28"/>
  <c r="AZ1759" i="28"/>
  <c r="BL1755" i="28"/>
  <c r="BE1752" i="28"/>
  <c r="AX1749" i="28"/>
  <c r="BJ1745" i="28"/>
  <c r="BC1742" i="28"/>
  <c r="AV1739" i="28"/>
  <c r="BH1735" i="28"/>
  <c r="BA1732" i="28"/>
  <c r="AT1729" i="28"/>
  <c r="BF1725" i="28"/>
  <c r="AY1722" i="28"/>
  <c r="BK1718" i="28"/>
  <c r="BD1715" i="28"/>
  <c r="AW1712" i="28"/>
  <c r="BI1708" i="28"/>
  <c r="BB1705" i="28"/>
  <c r="AU1702" i="28"/>
  <c r="BG1698" i="28"/>
  <c r="AZ1695" i="28"/>
  <c r="BL1691" i="28"/>
  <c r="AY1689" i="28"/>
  <c r="BH1686" i="28"/>
  <c r="AX1684" i="28"/>
  <c r="BG1681" i="28"/>
  <c r="AW1679" i="28"/>
  <c r="BF1676" i="28"/>
  <c r="AV1674" i="28"/>
  <c r="BE1671" i="28"/>
  <c r="AU1669" i="28"/>
  <c r="BD1666" i="28"/>
  <c r="AT1664" i="28"/>
  <c r="BC1661" i="28"/>
  <c r="BL1658" i="28"/>
  <c r="BB1656" i="28"/>
  <c r="BK1653" i="28"/>
  <c r="BA1651" i="28"/>
  <c r="BJ1648" i="28"/>
  <c r="AZ1646" i="28"/>
  <c r="BI1643" i="28"/>
  <c r="AY1641" i="28"/>
  <c r="BH1638" i="28"/>
  <c r="AX1636" i="28"/>
  <c r="BG1633" i="28"/>
  <c r="AW1631" i="28"/>
  <c r="BF1628" i="28"/>
  <c r="AV1626" i="28"/>
  <c r="BE1623" i="28"/>
  <c r="AU1621" i="28"/>
  <c r="BL2231" i="28"/>
  <c r="BI2107" i="28"/>
  <c r="BL2035" i="28"/>
  <c r="BI1983" i="28"/>
  <c r="BJ1960" i="28"/>
  <c r="BA1947" i="28"/>
  <c r="BK1933" i="28"/>
  <c r="BB1920" i="28"/>
  <c r="BL1906" i="28"/>
  <c r="BC1893" i="28"/>
  <c r="AT1880" i="28"/>
  <c r="BD1866" i="28"/>
  <c r="BK1854" i="28"/>
  <c r="BI1844" i="28"/>
  <c r="BG1834" i="28"/>
  <c r="BI1829" i="28"/>
  <c r="BB1826" i="28"/>
  <c r="AU1823" i="28"/>
  <c r="BG1819" i="28"/>
  <c r="AZ1816" i="28"/>
  <c r="BL1812" i="28"/>
  <c r="BE1809" i="28"/>
  <c r="AX1806" i="28"/>
  <c r="BJ1802" i="28"/>
  <c r="BC1799" i="28"/>
  <c r="AV1796" i="28"/>
  <c r="BH1792" i="28"/>
  <c r="BA1789" i="28"/>
  <c r="AT1786" i="28"/>
  <c r="BF1782" i="28"/>
  <c r="AY1779" i="28"/>
  <c r="BK1775" i="28"/>
  <c r="BD1772" i="28"/>
  <c r="AW1769" i="28"/>
  <c r="BI1765" i="28"/>
  <c r="BB1762" i="28"/>
  <c r="AU1759" i="28"/>
  <c r="BG1755" i="28"/>
  <c r="AZ1752" i="28"/>
  <c r="BL1748" i="28"/>
  <c r="BE1745" i="28"/>
  <c r="AX1742" i="28"/>
  <c r="BJ1738" i="28"/>
  <c r="BC1735" i="28"/>
  <c r="AV1732" i="28"/>
  <c r="BH1728" i="28"/>
  <c r="BA1725" i="28"/>
  <c r="AT1722" i="28"/>
  <c r="BF1718" i="28"/>
  <c r="AY1715" i="28"/>
  <c r="BK1711" i="28"/>
  <c r="BD1708" i="28"/>
  <c r="AW1705" i="28"/>
  <c r="BI1701" i="28"/>
  <c r="BB1698" i="28"/>
  <c r="AU1695" i="28"/>
  <c r="BG1691" i="28"/>
  <c r="AU1689" i="28"/>
  <c r="BD1686" i="28"/>
  <c r="AT1684" i="28"/>
  <c r="BC1681" i="28"/>
  <c r="BL1678" i="28"/>
  <c r="BB1676" i="28"/>
  <c r="BK1673" i="28"/>
  <c r="BA1671" i="28"/>
  <c r="BJ1668" i="28"/>
  <c r="AZ1666" i="28"/>
  <c r="BI1663" i="28"/>
  <c r="AY1661" i="28"/>
  <c r="BH1658" i="28"/>
  <c r="AX1656" i="28"/>
  <c r="BG1653" i="28"/>
  <c r="AW1651" i="28"/>
  <c r="BF1648" i="28"/>
  <c r="AV1646" i="28"/>
  <c r="BE1643" i="28"/>
  <c r="AT2205" i="28"/>
  <c r="BI2101" i="28"/>
  <c r="AY2030" i="28"/>
  <c r="BB1980" i="28"/>
  <c r="BH1959" i="28"/>
  <c r="AY1946" i="28"/>
  <c r="BI1932" i="28"/>
  <c r="AZ1919" i="28"/>
  <c r="BJ1905" i="28"/>
  <c r="BA1892" i="28"/>
  <c r="BK1878" i="28"/>
  <c r="BB1865" i="28"/>
  <c r="AU1854" i="28"/>
  <c r="BL1843" i="28"/>
  <c r="BJ1833" i="28"/>
  <c r="BC1829" i="28"/>
  <c r="AV1826" i="28"/>
  <c r="BH1822" i="28"/>
  <c r="BA1819" i="28"/>
  <c r="AT1816" i="28"/>
  <c r="BF1812" i="28"/>
  <c r="AY1809" i="28"/>
  <c r="BK1805" i="28"/>
  <c r="BD1802" i="28"/>
  <c r="AW1799" i="28"/>
  <c r="BI1795" i="28"/>
  <c r="BB1792" i="28"/>
  <c r="AU1789" i="28"/>
  <c r="BG1785" i="28"/>
  <c r="AZ1782" i="28"/>
  <c r="BL1778" i="28"/>
  <c r="BE1775" i="28"/>
  <c r="AX1772" i="28"/>
  <c r="BJ1768" i="28"/>
  <c r="BC1765" i="28"/>
  <c r="AV1762" i="28"/>
  <c r="BH1758" i="28"/>
  <c r="BA1755" i="28"/>
  <c r="AT1752" i="28"/>
  <c r="BF1748" i="28"/>
  <c r="AY1745" i="28"/>
  <c r="BK1741" i="28"/>
  <c r="BD1738" i="28"/>
  <c r="AW1735" i="28"/>
  <c r="BI1731" i="28"/>
  <c r="BB1728" i="28"/>
  <c r="AU1725" i="28"/>
  <c r="BG1721" i="28"/>
  <c r="AZ1718" i="28"/>
  <c r="BL1714" i="28"/>
  <c r="BE1711" i="28"/>
  <c r="AX1708" i="28"/>
  <c r="BJ1704" i="28"/>
  <c r="BC1701" i="28"/>
  <c r="AV1698" i="28"/>
  <c r="BH1694" i="28"/>
  <c r="BA1691" i="28"/>
  <c r="BJ1688" i="28"/>
  <c r="AZ1686" i="28"/>
  <c r="BI1683" i="28"/>
  <c r="AY1681" i="28"/>
  <c r="BH1678" i="28"/>
  <c r="AX1676" i="28"/>
  <c r="BG1673" i="28"/>
  <c r="AW1671" i="28"/>
  <c r="BF1668" i="28"/>
  <c r="AV1666" i="28"/>
  <c r="BE1663" i="28"/>
  <c r="AU1661" i="28"/>
  <c r="BD1658" i="28"/>
  <c r="AT1656" i="28"/>
  <c r="BC1653" i="28"/>
  <c r="BL1650" i="28"/>
  <c r="BB1648" i="28"/>
  <c r="BK1645" i="28"/>
  <c r="BA1643" i="28"/>
  <c r="BJ1640" i="28"/>
  <c r="AZ1638" i="28"/>
  <c r="BI1635" i="28"/>
  <c r="AY1633" i="28"/>
  <c r="BH1630" i="28"/>
  <c r="AX1628" i="28"/>
  <c r="BG1625" i="28"/>
  <c r="AW1623" i="28"/>
  <c r="BF1620" i="28"/>
  <c r="AU2178" i="28"/>
  <c r="BI2095" i="28"/>
  <c r="BI2025" i="28"/>
  <c r="AU1977" i="28"/>
  <c r="BE1958" i="28"/>
  <c r="AV1945" i="28"/>
  <c r="BF1931" i="28"/>
  <c r="AW1918" i="28"/>
  <c r="BG1904" i="28"/>
  <c r="AX1891" i="28"/>
  <c r="BH1877" i="28"/>
  <c r="AY1864" i="28"/>
  <c r="AX1853" i="28"/>
  <c r="AV1843" i="28"/>
  <c r="AT1833" i="28"/>
  <c r="AX1829" i="28"/>
  <c r="BJ1825" i="28"/>
  <c r="BC1822" i="28"/>
  <c r="AV1819" i="28"/>
  <c r="BH1815" i="28"/>
  <c r="BA1812" i="28"/>
  <c r="AT1809" i="28"/>
  <c r="BF1805" i="28"/>
  <c r="AY1802" i="28"/>
  <c r="BK1798" i="28"/>
  <c r="BD1795" i="28"/>
  <c r="AW1792" i="28"/>
  <c r="BI1788" i="28"/>
  <c r="BB1785" i="28"/>
  <c r="AU1782" i="28"/>
  <c r="BG1778" i="28"/>
  <c r="AZ1775" i="28"/>
  <c r="BL1771" i="28"/>
  <c r="BE1768" i="28"/>
  <c r="AX1765" i="28"/>
  <c r="BJ1761" i="28"/>
  <c r="BC1758" i="28"/>
  <c r="AV1755" i="28"/>
  <c r="BH1751" i="28"/>
  <c r="BA1748" i="28"/>
  <c r="AT1745" i="28"/>
  <c r="BF1741" i="28"/>
  <c r="AY1738" i="28"/>
  <c r="BK1734" i="28"/>
  <c r="BD1731" i="28"/>
  <c r="AW1728" i="28"/>
  <c r="BI1724" i="28"/>
  <c r="BB1721" i="28"/>
  <c r="AU1718" i="28"/>
  <c r="BG1714" i="28"/>
  <c r="AZ1711" i="28"/>
  <c r="BL1707" i="28"/>
  <c r="BE1704" i="28"/>
  <c r="AX1701" i="28"/>
  <c r="BJ1697" i="28"/>
  <c r="BC1694" i="28"/>
  <c r="AW1691" i="28"/>
  <c r="BF1688" i="28"/>
  <c r="AV1686" i="28"/>
  <c r="BE1683" i="28"/>
  <c r="AU1681" i="28"/>
  <c r="BD1678" i="28"/>
  <c r="AT1676" i="28"/>
  <c r="BC1673" i="28"/>
  <c r="BL1670" i="28"/>
  <c r="BB1668" i="28"/>
  <c r="BK1665" i="28"/>
  <c r="BA1663" i="28"/>
  <c r="BJ1660" i="28"/>
  <c r="AZ1658" i="28"/>
  <c r="BI1655" i="28"/>
  <c r="AY1653" i="28"/>
  <c r="BH1650" i="28"/>
  <c r="AX1648" i="28"/>
  <c r="BG1645" i="28"/>
  <c r="AW1643" i="28"/>
  <c r="BF1640" i="28"/>
  <c r="AV1638" i="28"/>
  <c r="BE1635" i="28"/>
  <c r="AU1633" i="28"/>
  <c r="BD1630" i="28"/>
  <c r="AT1628" i="28"/>
  <c r="BC1625" i="28"/>
  <c r="BL1622" i="28"/>
  <c r="BB1620" i="28"/>
  <c r="BB2165" i="28"/>
  <c r="BJ2089" i="28"/>
  <c r="AZ2021" i="28"/>
  <c r="BG1973" i="28"/>
  <c r="BC1957" i="28"/>
  <c r="AT1944" i="28"/>
  <c r="BD1930" i="28"/>
  <c r="AU1917" i="28"/>
  <c r="BE1903" i="28"/>
  <c r="AV1890" i="28"/>
  <c r="BF1876" i="28"/>
  <c r="AW1863" i="28"/>
  <c r="BA1852" i="28"/>
  <c r="AY1842" i="28"/>
  <c r="BA1832" i="28"/>
  <c r="BL1828" i="28"/>
  <c r="BE1825" i="28"/>
  <c r="AX1822" i="28"/>
  <c r="BJ1818" i="28"/>
  <c r="BC1815" i="28"/>
  <c r="AV1812" i="28"/>
  <c r="BH1808" i="28"/>
  <c r="BA1805" i="28"/>
  <c r="AT1802" i="28"/>
  <c r="BF1798" i="28"/>
  <c r="AY1795" i="28"/>
  <c r="BK1791" i="28"/>
  <c r="BD1788" i="28"/>
  <c r="AW1785" i="28"/>
  <c r="BI1781" i="28"/>
  <c r="BB1778" i="28"/>
  <c r="AU1775" i="28"/>
  <c r="BG1771" i="28"/>
  <c r="AZ1768" i="28"/>
  <c r="BL1764" i="28"/>
  <c r="BE1761" i="28"/>
  <c r="AX1758" i="28"/>
  <c r="BJ1754" i="28"/>
  <c r="BC1751" i="28"/>
  <c r="AV1748" i="28"/>
  <c r="BH1744" i="28"/>
  <c r="BA1741" i="28"/>
  <c r="AT1738" i="28"/>
  <c r="BF1734" i="28"/>
  <c r="AY1731" i="28"/>
  <c r="BK1727" i="28"/>
  <c r="BD1724" i="28"/>
  <c r="AW1721" i="28"/>
  <c r="BI1717" i="28"/>
  <c r="BB1714" i="28"/>
  <c r="AU1711" i="28"/>
  <c r="BG1707" i="28"/>
  <c r="AZ1704" i="28"/>
  <c r="BL1700" i="28"/>
  <c r="BE1697" i="28"/>
  <c r="AX1694" i="28"/>
  <c r="BL1690" i="28"/>
  <c r="BB1688" i="28"/>
  <c r="BK1685" i="28"/>
  <c r="BA1683" i="28"/>
  <c r="BJ1680" i="28"/>
  <c r="AZ1678" i="28"/>
  <c r="BI1675" i="28"/>
  <c r="AY1673" i="28"/>
  <c r="BH1670" i="28"/>
  <c r="AX1668" i="28"/>
  <c r="BG1665" i="28"/>
  <c r="AW1663" i="28"/>
  <c r="BF1660" i="28"/>
  <c r="AV1658" i="28"/>
  <c r="BE1655" i="28"/>
  <c r="AU1653" i="28"/>
  <c r="BD1650" i="28"/>
  <c r="AT1648" i="28"/>
  <c r="BC1645" i="28"/>
  <c r="BL1642" i="28"/>
  <c r="BB1640" i="28"/>
  <c r="BK1637" i="28"/>
  <c r="BA1635" i="28"/>
  <c r="BJ1632" i="28"/>
  <c r="AZ1630" i="28"/>
  <c r="BI1627" i="28"/>
  <c r="AY1625" i="28"/>
  <c r="BH1622" i="28"/>
  <c r="AY1621" i="28"/>
  <c r="BB1628" i="28"/>
  <c r="AT1636" i="28"/>
  <c r="AT1644" i="28"/>
  <c r="AV1654" i="28"/>
  <c r="AX1664" i="28"/>
  <c r="AZ1674" i="28"/>
  <c r="BB1684" i="28"/>
  <c r="BE1695" i="28"/>
  <c r="AU1709" i="28"/>
  <c r="BD1722" i="28"/>
  <c r="AT1736" i="28"/>
  <c r="BC1749" i="28"/>
  <c r="BL1762" i="28"/>
  <c r="BB1776" i="28"/>
  <c r="BK1789" i="28"/>
  <c r="BA1803" i="28"/>
  <c r="BJ1816" i="28"/>
  <c r="AZ1830" i="28"/>
  <c r="BI1868" i="28"/>
  <c r="BG1922" i="28"/>
  <c r="BD1990" i="28"/>
  <c r="AV1618" i="28"/>
  <c r="BG1621" i="28"/>
  <c r="BJ1628" i="28"/>
  <c r="BB1636" i="28"/>
  <c r="BJ1644" i="28"/>
  <c r="BL1654" i="28"/>
  <c r="AU1665" i="28"/>
  <c r="AW1675" i="28"/>
  <c r="AY1685" i="28"/>
  <c r="BH1696" i="28"/>
  <c r="AX1710" i="28"/>
  <c r="BG1723" i="28"/>
  <c r="AW1737" i="28"/>
  <c r="BF1750" i="28"/>
  <c r="AV1764" i="28"/>
  <c r="BE1777" i="28"/>
  <c r="AU1791" i="28"/>
  <c r="BD1804" i="28"/>
  <c r="AT1818" i="28"/>
  <c r="BC1831" i="28"/>
  <c r="AY1873" i="28"/>
  <c r="AW1927" i="28"/>
  <c r="BJ2007" i="28"/>
  <c r="AZ1618" i="28"/>
  <c r="AV1622" i="28"/>
  <c r="BG1629" i="28"/>
  <c r="AY1637" i="28"/>
  <c r="AY1645" i="28"/>
  <c r="BA1655" i="28"/>
  <c r="BC1665" i="28"/>
  <c r="BE1675" i="28"/>
  <c r="BG1685" i="28"/>
  <c r="AY1697" i="28"/>
  <c r="BH1710" i="28"/>
  <c r="AX1724" i="28"/>
  <c r="BG1737" i="28"/>
  <c r="AW1751" i="28"/>
  <c r="BF1764" i="28"/>
  <c r="AV1778" i="28"/>
  <c r="BE1791" i="28"/>
  <c r="AU1805" i="28"/>
  <c r="BD1818" i="28"/>
  <c r="AT1832" i="28"/>
  <c r="BD1875" i="28"/>
  <c r="BB1929" i="28"/>
  <c r="BI2016" i="28"/>
  <c r="BD1618" i="28"/>
  <c r="BD1622" i="28"/>
  <c r="AV1630" i="28"/>
  <c r="BG1637" i="28"/>
  <c r="BD1646" i="28"/>
  <c r="BF1656" i="28"/>
  <c r="BH1666" i="28"/>
  <c r="BJ1676" i="28"/>
  <c r="BL1686" i="28"/>
  <c r="BL1698" i="28"/>
  <c r="BB1712" i="28"/>
  <c r="BK1725" i="28"/>
  <c r="BA1739" i="28"/>
  <c r="BJ1752" i="28"/>
  <c r="AZ1766" i="28"/>
  <c r="BI1779" i="28"/>
  <c r="AY1793" i="28"/>
  <c r="BH1806" i="28"/>
  <c r="AX1820" i="28"/>
  <c r="BA1836" i="28"/>
  <c r="AY1882" i="28"/>
  <c r="AW1936" i="28"/>
  <c r="BK2047" i="28"/>
  <c r="BH1618" i="28"/>
  <c r="BA1623" i="28"/>
  <c r="BL1630" i="28"/>
  <c r="BD1638" i="28"/>
  <c r="BA1647" i="28"/>
  <c r="BC1657" i="28"/>
  <c r="BE1667" i="28"/>
  <c r="BG1677" i="28"/>
  <c r="BI1687" i="28"/>
  <c r="AV1700" i="28"/>
  <c r="BE1713" i="28"/>
  <c r="AU1727" i="28"/>
  <c r="BD1740" i="28"/>
  <c r="AT1754" i="28"/>
  <c r="BC1767" i="28"/>
  <c r="BL1780" i="28"/>
  <c r="BB1794" i="28"/>
  <c r="BK1807" i="28"/>
  <c r="BA1821" i="28"/>
  <c r="BH1839" i="28"/>
  <c r="BH1886" i="28"/>
  <c r="BF1940" i="28"/>
  <c r="BK2071" i="28"/>
  <c r="BL1618" i="28"/>
  <c r="BI1623" i="28"/>
  <c r="BA1631" i="28"/>
  <c r="BL1638" i="28"/>
  <c r="BI1647" i="28"/>
  <c r="BK1657" i="28"/>
  <c r="AT1668" i="28"/>
  <c r="AV1678" i="28"/>
  <c r="AX1688" i="28"/>
  <c r="BF1700" i="28"/>
  <c r="AV1714" i="28"/>
  <c r="BE1727" i="28"/>
  <c r="AU1741" i="28"/>
  <c r="BD1754" i="28"/>
  <c r="AT1768" i="28"/>
  <c r="BC1781" i="28"/>
  <c r="BL1794" i="28"/>
  <c r="BB1808" i="28"/>
  <c r="BK1821" i="28"/>
  <c r="BB1841" i="28"/>
  <c r="AT1889" i="28"/>
  <c r="BK1942" i="28"/>
  <c r="BI2083" i="28"/>
  <c r="AW1619" i="28"/>
  <c r="BF1624" i="28"/>
  <c r="AX1632" i="28"/>
  <c r="BI1639" i="28"/>
  <c r="AU1649" i="28"/>
  <c r="AW1659" i="28"/>
  <c r="AY1669" i="28"/>
  <c r="BA1679" i="28"/>
  <c r="BC1689" i="28"/>
  <c r="AZ1702" i="28"/>
  <c r="BI1715" i="28"/>
  <c r="AY1729" i="28"/>
  <c r="BH1742" i="28"/>
  <c r="AX1756" i="28"/>
  <c r="BG1769" i="28"/>
  <c r="AW1783" i="28"/>
  <c r="BF1796" i="28"/>
  <c r="AV1810" i="28"/>
  <c r="BE1823" i="28"/>
  <c r="BC1846" i="28"/>
  <c r="BH1895" i="28"/>
  <c r="BF1949" i="28"/>
  <c r="BH2119" i="28"/>
  <c r="BA1619" i="28"/>
  <c r="AU1625" i="28"/>
  <c r="BF1632" i="28"/>
  <c r="AX1640" i="28"/>
  <c r="BK1649" i="28"/>
  <c r="AT1660" i="28"/>
  <c r="AV1670" i="28"/>
  <c r="AX1680" i="28"/>
  <c r="AZ1690" i="28"/>
  <c r="BC1703" i="28"/>
  <c r="BL1716" i="28"/>
  <c r="BB1730" i="28"/>
  <c r="BK1743" i="28"/>
  <c r="BA1757" i="28"/>
  <c r="BJ1770" i="28"/>
  <c r="AZ1784" i="28"/>
  <c r="BI1797" i="28"/>
  <c r="AY1811" i="28"/>
  <c r="BH1824" i="28"/>
  <c r="BJ1849" i="28"/>
  <c r="AX1900" i="28"/>
  <c r="AV1954" i="28"/>
  <c r="BE1619" i="28"/>
  <c r="BK1625" i="28"/>
  <c r="BC1633" i="28"/>
  <c r="AU1641" i="28"/>
  <c r="AZ1650" i="28"/>
  <c r="BB1660" i="28"/>
  <c r="BD1670" i="28"/>
  <c r="BF1680" i="28"/>
  <c r="BH1690" i="28"/>
  <c r="AT1704" i="28"/>
  <c r="BC1717" i="28"/>
  <c r="BL1730" i="28"/>
  <c r="BB1744" i="28"/>
  <c r="BK1757" i="28"/>
  <c r="BA1771" i="28"/>
  <c r="BJ1784" i="28"/>
  <c r="AZ1798" i="28"/>
  <c r="BI1811" i="28"/>
  <c r="AY1825" i="28"/>
  <c r="BD1851" i="28"/>
  <c r="BC1902" i="28"/>
  <c r="BA1956" i="28"/>
  <c r="AT1620" i="28"/>
  <c r="AZ1626" i="28"/>
  <c r="BK1633" i="28"/>
  <c r="BC1641" i="28"/>
  <c r="BE1651" i="28"/>
  <c r="BG1661" i="28"/>
  <c r="BI1671" i="28"/>
  <c r="BK1681" i="28"/>
  <c r="AX1692" i="28"/>
  <c r="BG1705" i="28"/>
  <c r="AW1719" i="28"/>
  <c r="BF1732" i="28"/>
  <c r="AV1746" i="28"/>
  <c r="BE1759" i="28"/>
  <c r="AU1773" i="28"/>
  <c r="BD1786" i="28"/>
  <c r="AT1800" i="28"/>
  <c r="BC1813" i="28"/>
  <c r="BL1826" i="28"/>
  <c r="BE1856" i="28"/>
  <c r="AX1909" i="28"/>
  <c r="AV1963" i="28"/>
  <c r="AX1620" i="28"/>
  <c r="AW1627" i="28"/>
  <c r="BH1634" i="28"/>
  <c r="AZ1642" i="28"/>
  <c r="BB1652" i="28"/>
  <c r="BD1662" i="28"/>
  <c r="BF1672" i="28"/>
  <c r="BH1682" i="28"/>
  <c r="BA1693" i="28"/>
  <c r="BJ1706" i="28"/>
  <c r="AZ1720" i="28"/>
  <c r="BI1733" i="28"/>
  <c r="AY1747" i="28"/>
  <c r="BH1760" i="28"/>
  <c r="AX1774" i="28"/>
  <c r="BG1787" i="28"/>
  <c r="AW1801" i="28"/>
  <c r="BF1814" i="28"/>
  <c r="AV1828" i="28"/>
  <c r="BL1859" i="28"/>
  <c r="BG1913" i="28"/>
  <c r="BL1967" i="28"/>
  <c r="BJ1620" i="28"/>
  <c r="BE1627" i="28"/>
  <c r="AW1635" i="28"/>
  <c r="BH1642" i="28"/>
  <c r="BJ1652" i="28"/>
  <c r="BL1662" i="28"/>
  <c r="AU1673" i="28"/>
  <c r="AW1683" i="28"/>
  <c r="BK1693" i="28"/>
  <c r="BA1707" i="28"/>
  <c r="BJ1720" i="28"/>
  <c r="AZ1734" i="28"/>
  <c r="BI1747" i="28"/>
  <c r="AY1761" i="28"/>
  <c r="BH1774" i="28"/>
  <c r="AX1788" i="28"/>
  <c r="BG1801" i="28"/>
  <c r="AW1815" i="28"/>
  <c r="BF1828" i="28"/>
  <c r="AU1862" i="28"/>
  <c r="BL1915" i="28"/>
  <c r="AZ1971" i="28"/>
  <c r="M2423" i="28"/>
  <c r="X1618" i="28" a="1"/>
  <c r="AU1618" i="28"/>
  <c r="AY1618" i="28"/>
  <c r="BC1618" i="28"/>
  <c r="BG1618" i="28"/>
  <c r="BK1618" i="28"/>
  <c r="AV1619" i="28"/>
  <c r="AZ1619" i="28"/>
  <c r="BD1619" i="28"/>
  <c r="BH1619" i="28"/>
  <c r="BL1619" i="28"/>
  <c r="AW1620" i="28"/>
  <c r="BA1620" i="28"/>
  <c r="BE1620" i="28"/>
  <c r="BI1620" i="28"/>
  <c r="AT1621" i="28"/>
  <c r="AX1621" i="28"/>
  <c r="BB1621" i="28"/>
  <c r="BF1621" i="28"/>
  <c r="BJ1621" i="28"/>
  <c r="AU1622" i="28"/>
  <c r="AY1622" i="28"/>
  <c r="BC1622" i="28"/>
  <c r="BG1622" i="28"/>
  <c r="BK1622" i="28"/>
  <c r="AV1623" i="28"/>
  <c r="AZ1623" i="28"/>
  <c r="BD1623" i="28"/>
  <c r="BH1623" i="28"/>
  <c r="BL1623" i="28"/>
  <c r="AW1624" i="28"/>
  <c r="BA1624" i="28"/>
  <c r="BE1624" i="28"/>
  <c r="BI1624" i="28"/>
  <c r="AT1625" i="28"/>
  <c r="AX1625" i="28"/>
  <c r="BB1625" i="28"/>
  <c r="BF1625" i="28"/>
  <c r="BJ1625" i="28"/>
  <c r="AU1626" i="28"/>
  <c r="AY1626" i="28"/>
  <c r="BC1626" i="28"/>
  <c r="BG1626" i="28"/>
  <c r="BK1626" i="28"/>
  <c r="AV1627" i="28"/>
  <c r="AZ1627" i="28"/>
  <c r="BD1627" i="28"/>
  <c r="BH1627" i="28"/>
  <c r="BL1627" i="28"/>
  <c r="AW1628" i="28"/>
  <c r="BA1628" i="28"/>
  <c r="BE1628" i="28"/>
  <c r="BI1628" i="28"/>
  <c r="AT1629" i="28"/>
  <c r="AX1629" i="28"/>
  <c r="BB1629" i="28"/>
  <c r="BF1629" i="28"/>
  <c r="BJ1629" i="28"/>
  <c r="AU1630" i="28"/>
  <c r="AY1630" i="28"/>
  <c r="BC1630" i="28"/>
  <c r="BG1630" i="28"/>
  <c r="BK1630" i="28"/>
  <c r="AV1631" i="28"/>
  <c r="AZ1631" i="28"/>
  <c r="BD1631" i="28"/>
  <c r="BH1631" i="28"/>
  <c r="BL1631" i="28"/>
  <c r="AW1632" i="28"/>
  <c r="BA1632" i="28"/>
  <c r="BE1632" i="28"/>
  <c r="BI1632" i="28"/>
  <c r="AT1633" i="28"/>
  <c r="AX1633" i="28"/>
  <c r="BB1633" i="28"/>
  <c r="BF1633" i="28"/>
  <c r="BJ1633" i="28"/>
  <c r="AU1634" i="28"/>
  <c r="AY1634" i="28"/>
  <c r="BC1634" i="28"/>
  <c r="BG1634" i="28"/>
  <c r="BK1634" i="28"/>
  <c r="AV1635" i="28"/>
  <c r="AZ1635" i="28"/>
  <c r="BD1635" i="28"/>
  <c r="BH1635" i="28"/>
  <c r="BL1635" i="28"/>
  <c r="AW1636" i="28"/>
  <c r="BA1636" i="28"/>
  <c r="BE1636" i="28"/>
  <c r="BI1636" i="28"/>
  <c r="AT1637" i="28"/>
  <c r="AX1637" i="28"/>
  <c r="BB1637" i="28"/>
  <c r="BF1637" i="28"/>
  <c r="BJ1637" i="28"/>
  <c r="AU1638" i="28"/>
  <c r="AY1638" i="28"/>
  <c r="BC1638" i="28"/>
  <c r="BG1638" i="28"/>
  <c r="BK1638" i="28"/>
  <c r="AV1639" i="28"/>
  <c r="AZ1639" i="28"/>
  <c r="BD1639" i="28"/>
  <c r="BH1639" i="28"/>
  <c r="BL1639" i="28"/>
  <c r="AW1640" i="28"/>
  <c r="BA1640" i="28"/>
  <c r="BE1640" i="28"/>
  <c r="BI1640" i="28"/>
  <c r="AT1641" i="28"/>
  <c r="AX1641" i="28"/>
  <c r="BB1641" i="28"/>
  <c r="BF1641" i="28"/>
  <c r="BJ1641" i="28"/>
  <c r="AU1642" i="28"/>
  <c r="AY1642" i="28"/>
  <c r="BC1642" i="28"/>
  <c r="BG1642" i="28"/>
  <c r="BK1642" i="28"/>
  <c r="AV1643" i="28"/>
  <c r="AZ1643" i="28"/>
  <c r="BD1643" i="28"/>
  <c r="BH1643" i="28"/>
  <c r="BL1643" i="28"/>
  <c r="AW1644" i="28"/>
  <c r="BA1644" i="28"/>
  <c r="BE1644" i="28"/>
  <c r="BI1644" i="28"/>
  <c r="AT1645" i="28"/>
  <c r="AX1645" i="28"/>
  <c r="BB1645" i="28"/>
  <c r="BF1645" i="28"/>
  <c r="BJ1645" i="28"/>
  <c r="AU1646" i="28"/>
  <c r="AY1646" i="28"/>
  <c r="BC1646" i="28"/>
  <c r="BG1646" i="28"/>
  <c r="BK1646" i="28"/>
  <c r="AV1647" i="28"/>
  <c r="AZ1647" i="28"/>
  <c r="BD1647" i="28"/>
  <c r="BH1647" i="28"/>
  <c r="BL1647" i="28"/>
  <c r="AW1648" i="28"/>
  <c r="BA1648" i="28"/>
  <c r="BE1648" i="28"/>
  <c r="BI1648" i="28"/>
  <c r="AT1649" i="28"/>
  <c r="AX1649" i="28"/>
  <c r="BB1649" i="28"/>
  <c r="BF1649" i="28"/>
  <c r="BJ1649" i="28"/>
  <c r="AU1650" i="28"/>
  <c r="AY1650" i="28"/>
  <c r="BC1650" i="28"/>
  <c r="BG1650" i="28"/>
  <c r="BK1650" i="28"/>
  <c r="AV1651" i="28"/>
  <c r="AZ1651" i="28"/>
  <c r="BD1651" i="28"/>
  <c r="BH1651" i="28"/>
  <c r="BL1651" i="28"/>
  <c r="AW1652" i="28"/>
  <c r="BA1652" i="28"/>
  <c r="BE1652" i="28"/>
  <c r="BI1652" i="28"/>
  <c r="AT1653" i="28"/>
  <c r="AX1653" i="28"/>
  <c r="BB1653" i="28"/>
  <c r="BF1653" i="28"/>
  <c r="BJ1653" i="28"/>
  <c r="AU1654" i="28"/>
  <c r="AY1654" i="28"/>
  <c r="BC1654" i="28"/>
  <c r="BG1654" i="28"/>
  <c r="BK1654" i="28"/>
  <c r="AV1655" i="28"/>
  <c r="AZ1655" i="28"/>
  <c r="BD1655" i="28"/>
  <c r="BH1655" i="28"/>
  <c r="BL1655" i="28"/>
  <c r="AW1656" i="28"/>
  <c r="BA1656" i="28"/>
  <c r="BE1656" i="28"/>
  <c r="BI1656" i="28"/>
  <c r="AT1657" i="28"/>
  <c r="AX1657" i="28"/>
  <c r="BB1657" i="28"/>
  <c r="BF1657" i="28"/>
  <c r="BJ1657" i="28"/>
  <c r="AU1658" i="28"/>
  <c r="AY1658" i="28"/>
  <c r="BC1658" i="28"/>
  <c r="BG1658" i="28"/>
  <c r="BK1658" i="28"/>
  <c r="AV1659" i="28"/>
  <c r="AZ1659" i="28"/>
  <c r="BD1659" i="28"/>
  <c r="BH1659" i="28"/>
  <c r="BL1659" i="28"/>
  <c r="AW1660" i="28"/>
  <c r="BA1660" i="28"/>
  <c r="BE1660" i="28"/>
  <c r="BI1660" i="28"/>
  <c r="AT1661" i="28"/>
  <c r="AX1661" i="28"/>
  <c r="BB1661" i="28"/>
  <c r="BF1661" i="28"/>
  <c r="BJ1661" i="28"/>
  <c r="AU1662" i="28"/>
  <c r="AY1662" i="28"/>
  <c r="BC1662" i="28"/>
  <c r="BG1662" i="28"/>
  <c r="BK1662" i="28"/>
  <c r="AV1663" i="28"/>
  <c r="AZ1663" i="28"/>
  <c r="BD1663" i="28"/>
  <c r="BH1663" i="28"/>
  <c r="BL1663" i="28"/>
  <c r="AW1664" i="28"/>
  <c r="BA1664" i="28"/>
  <c r="BE1664" i="28"/>
  <c r="BI1664" i="28"/>
  <c r="AT1665" i="28"/>
  <c r="AX1665" i="28"/>
  <c r="BB1665" i="28"/>
  <c r="BF1665" i="28"/>
  <c r="BJ1665" i="28"/>
  <c r="AU1666" i="28"/>
  <c r="AY1666" i="28"/>
  <c r="BC1666" i="28"/>
  <c r="BG1666" i="28"/>
  <c r="BK1666" i="28"/>
  <c r="AV1667" i="28"/>
  <c r="AZ1667" i="28"/>
  <c r="BD1667" i="28"/>
  <c r="BH1667" i="28"/>
  <c r="BL1667" i="28"/>
  <c r="AW1668" i="28"/>
  <c r="BA1668" i="28"/>
  <c r="BE1668" i="28"/>
  <c r="BI1668" i="28"/>
  <c r="AT1669" i="28"/>
  <c r="AX1669" i="28"/>
  <c r="BB1669" i="28"/>
  <c r="BF1669" i="28"/>
  <c r="BJ1669" i="28"/>
  <c r="AU1670" i="28"/>
  <c r="AY1670" i="28"/>
  <c r="BC1670" i="28"/>
  <c r="BG1670" i="28"/>
  <c r="BK1670" i="28"/>
  <c r="AV1671" i="28"/>
  <c r="AZ1671" i="28"/>
  <c r="BD1671" i="28"/>
  <c r="BH1671" i="28"/>
  <c r="BL1671" i="28"/>
  <c r="AW1672" i="28"/>
  <c r="BA1672" i="28"/>
  <c r="BE1672" i="28"/>
  <c r="BI1672" i="28"/>
  <c r="AT1673" i="28"/>
  <c r="AX1673" i="28"/>
  <c r="BB1673" i="28"/>
  <c r="BF1673" i="28"/>
  <c r="BJ1673" i="28"/>
  <c r="AU1674" i="28"/>
  <c r="AY1674" i="28"/>
  <c r="BC1674" i="28"/>
  <c r="BG1674" i="28"/>
  <c r="BK1674" i="28"/>
  <c r="AV1675" i="28"/>
  <c r="AZ1675" i="28"/>
  <c r="BD1675" i="28"/>
  <c r="BH1675" i="28"/>
  <c r="BL1675" i="28"/>
  <c r="AW1676" i="28"/>
  <c r="BA1676" i="28"/>
  <c r="BE1676" i="28"/>
  <c r="BI1676" i="28"/>
  <c r="AT1677" i="28"/>
  <c r="AX1677" i="28"/>
  <c r="BB1677" i="28"/>
  <c r="BF1677" i="28"/>
  <c r="BJ1677" i="28"/>
  <c r="AU1678" i="28"/>
  <c r="AY1678" i="28"/>
  <c r="BC1678" i="28"/>
  <c r="BG1678" i="28"/>
  <c r="BK1678" i="28"/>
  <c r="AV1679" i="28"/>
  <c r="AZ1679" i="28"/>
  <c r="BD1679" i="28"/>
  <c r="BH1679" i="28"/>
  <c r="BL1679" i="28"/>
  <c r="AW1680" i="28"/>
  <c r="BA1680" i="28"/>
  <c r="BE1680" i="28"/>
  <c r="BI1680" i="28"/>
  <c r="AT1681" i="28"/>
  <c r="AX1681" i="28"/>
  <c r="BB1681" i="28"/>
  <c r="BF1681" i="28"/>
  <c r="BJ1681" i="28"/>
  <c r="AU1682" i="28"/>
  <c r="AY1682" i="28"/>
  <c r="BC1682" i="28"/>
  <c r="BG1682" i="28"/>
  <c r="BK1682" i="28"/>
  <c r="AV1683" i="28"/>
  <c r="AZ1683" i="28"/>
  <c r="BD1683" i="28"/>
  <c r="BH1683" i="28"/>
  <c r="BL1683" i="28"/>
  <c r="AW1684" i="28"/>
  <c r="BA1684" i="28"/>
  <c r="BE1684" i="28"/>
  <c r="BI1684" i="28"/>
  <c r="AT1685" i="28"/>
  <c r="AX1685" i="28"/>
  <c r="BB1685" i="28"/>
  <c r="BF1685" i="28"/>
  <c r="BJ1685" i="28"/>
  <c r="AU1686" i="28"/>
  <c r="AY1686" i="28"/>
  <c r="BC1686" i="28"/>
  <c r="BG1686" i="28"/>
  <c r="BK1686" i="28"/>
  <c r="AV1687" i="28"/>
  <c r="AZ1687" i="28"/>
  <c r="BD1687" i="28"/>
  <c r="BH1687" i="28"/>
  <c r="BL1687" i="28"/>
  <c r="AW1688" i="28"/>
  <c r="BA1688" i="28"/>
  <c r="BE1688" i="28"/>
  <c r="BI1688" i="28"/>
  <c r="AT1689" i="28"/>
  <c r="AX1689" i="28"/>
  <c r="BB1689" i="28"/>
  <c r="BF1689" i="28"/>
  <c r="BJ1689" i="28"/>
  <c r="AU1690" i="28"/>
  <c r="AY1690" i="28"/>
  <c r="BC1690" i="28"/>
  <c r="BG1690" i="28"/>
  <c r="BK1690" i="28"/>
  <c r="AV1691" i="28"/>
  <c r="AZ1691" i="28"/>
  <c r="BE1691" i="28"/>
  <c r="BK1691" i="28"/>
  <c r="AW1692" i="28"/>
  <c r="BB1692" i="28"/>
  <c r="BH1692" i="28"/>
  <c r="AT1693" i="28"/>
  <c r="AY1693" i="28"/>
  <c r="BE1693" i="28"/>
  <c r="BJ1693" i="28"/>
  <c r="AV1694" i="28"/>
  <c r="BB1694" i="28"/>
  <c r="BG1694" i="28"/>
  <c r="BL1694" i="28"/>
  <c r="AY1695" i="28"/>
  <c r="BD1695" i="28"/>
  <c r="BI1695" i="28"/>
  <c r="AV1696" i="28"/>
  <c r="BA1696" i="28"/>
  <c r="BF1696" i="28"/>
  <c r="BL1696" i="28"/>
  <c r="AX1697" i="28"/>
  <c r="BC1697" i="28"/>
  <c r="BI1697" i="28"/>
  <c r="AU1698" i="28"/>
  <c r="AZ1698" i="28"/>
  <c r="BF1698" i="28"/>
  <c r="BK1698" i="28"/>
  <c r="AW1699" i="28"/>
  <c r="BC1699" i="28"/>
  <c r="BH1699" i="28"/>
  <c r="AT1700" i="28"/>
  <c r="AZ1700" i="28"/>
  <c r="BE1700" i="28"/>
  <c r="BJ1700" i="28"/>
  <c r="AW1701" i="28"/>
  <c r="BB1701" i="28"/>
  <c r="BG1701" i="28"/>
  <c r="AT1702" i="28"/>
  <c r="AY1702" i="28"/>
  <c r="BD1702" i="28"/>
  <c r="BJ1702" i="28"/>
  <c r="AV1703" i="28"/>
  <c r="BA1703" i="28"/>
  <c r="BG1703" i="28"/>
  <c r="BL1703" i="28"/>
  <c r="AX1704" i="28"/>
  <c r="BD1704" i="28"/>
  <c r="BI1704" i="28"/>
  <c r="AU1705" i="28"/>
  <c r="BA1705" i="28"/>
  <c r="BF1705" i="28"/>
  <c r="BK1705" i="28"/>
  <c r="AX1706" i="28"/>
  <c r="BC1706" i="28"/>
  <c r="BH1706" i="28"/>
  <c r="AU1707" i="28"/>
  <c r="AZ1707" i="28"/>
  <c r="BE1707" i="28"/>
  <c r="BK1707" i="28"/>
  <c r="AW1708" i="28"/>
  <c r="BB1708" i="28"/>
  <c r="BH1708" i="28"/>
  <c r="AT1709" i="28"/>
  <c r="AY1709" i="28"/>
  <c r="BE1709" i="28"/>
  <c r="BJ1709" i="28"/>
  <c r="AV1710" i="28"/>
  <c r="BB1710" i="28"/>
  <c r="BG1710" i="28"/>
  <c r="BL1710" i="28"/>
  <c r="AY1711" i="28"/>
  <c r="BD1711" i="28"/>
  <c r="BI1711" i="28"/>
  <c r="AV1712" i="28"/>
  <c r="BA1712" i="28"/>
  <c r="BF1712" i="28"/>
  <c r="BL1712" i="28"/>
  <c r="AX1713" i="28"/>
  <c r="BC1713" i="28"/>
  <c r="BI1713" i="28"/>
  <c r="AU1714" i="28"/>
  <c r="AZ1714" i="28"/>
  <c r="BF1714" i="28"/>
  <c r="BK1714" i="28"/>
  <c r="AW1715" i="28"/>
  <c r="BC1715" i="28"/>
  <c r="BH1715" i="28"/>
  <c r="AT1716" i="28"/>
  <c r="AZ1716" i="28"/>
  <c r="BE1716" i="28"/>
  <c r="BJ1716" i="28"/>
  <c r="AW1717" i="28"/>
  <c r="BB1717" i="28"/>
  <c r="BG1717" i="28"/>
  <c r="AT1718" i="28"/>
  <c r="AY1718" i="28"/>
  <c r="BD1718" i="28"/>
  <c r="BJ1718" i="28"/>
  <c r="AV1719" i="28"/>
  <c r="BA1719" i="28"/>
  <c r="BG1719" i="28"/>
  <c r="BL1719" i="28"/>
  <c r="AX1720" i="28"/>
  <c r="BD1720" i="28"/>
  <c r="BI1720" i="28"/>
  <c r="AU1721" i="28"/>
  <c r="BA1721" i="28"/>
  <c r="BF1721" i="28"/>
  <c r="BK1721" i="28"/>
  <c r="AX1722" i="28"/>
  <c r="BC1722" i="28"/>
  <c r="BH1722" i="28"/>
  <c r="AU1723" i="28"/>
  <c r="AZ1723" i="28"/>
  <c r="BE1723" i="28"/>
  <c r="BK1723" i="28"/>
  <c r="AW1724" i="28"/>
  <c r="BB1724" i="28"/>
  <c r="BH1724" i="28"/>
  <c r="AT1725" i="28"/>
  <c r="AY1725" i="28"/>
  <c r="BE1725" i="28"/>
  <c r="BJ1725" i="28"/>
  <c r="AV1726" i="28"/>
  <c r="BB1726" i="28"/>
  <c r="BG1726" i="28"/>
  <c r="BL1726" i="28"/>
  <c r="AY1727" i="28"/>
  <c r="BD1727" i="28"/>
  <c r="BI1727" i="28"/>
  <c r="AV1728" i="28"/>
  <c r="BA1728" i="28"/>
  <c r="BF1728" i="28"/>
  <c r="BL1728" i="28"/>
  <c r="AX1729" i="28"/>
  <c r="BC1729" i="28"/>
  <c r="BI1729" i="28"/>
  <c r="AU1730" i="28"/>
  <c r="AZ1730" i="28"/>
  <c r="BF1730" i="28"/>
  <c r="BK1730" i="28"/>
  <c r="AW1731" i="28"/>
  <c r="BC1731" i="28"/>
  <c r="BH1731" i="28"/>
  <c r="AT1732" i="28"/>
  <c r="AZ1732" i="28"/>
  <c r="BE1732" i="28"/>
  <c r="BJ1732" i="28"/>
  <c r="AW1733" i="28"/>
  <c r="BB1733" i="28"/>
  <c r="BG1733" i="28"/>
  <c r="AT1734" i="28"/>
  <c r="AY1734" i="28"/>
  <c r="BD1734" i="28"/>
  <c r="BJ1734" i="28"/>
  <c r="AV1735" i="28"/>
  <c r="BA1735" i="28"/>
  <c r="BG1735" i="28"/>
  <c r="BL1735" i="28"/>
  <c r="AX1736" i="28"/>
  <c r="BD1736" i="28"/>
  <c r="BI1736" i="28"/>
  <c r="AU1737" i="28"/>
  <c r="BA1737" i="28"/>
  <c r="BF1737" i="28"/>
  <c r="BK1737" i="28"/>
  <c r="AX1738" i="28"/>
  <c r="BC1738" i="28"/>
  <c r="BH1738" i="28"/>
  <c r="AU1739" i="28"/>
  <c r="AZ1739" i="28"/>
  <c r="BE1739" i="28"/>
  <c r="BK1739" i="28"/>
  <c r="AW1740" i="28"/>
  <c r="BB1740" i="28"/>
  <c r="BH1740" i="28"/>
  <c r="AT1741" i="28"/>
  <c r="AY1741" i="28"/>
  <c r="BE1741" i="28"/>
  <c r="BJ1741" i="28"/>
  <c r="AV1742" i="28"/>
  <c r="BB1742" i="28"/>
  <c r="BG1742" i="28"/>
  <c r="BL1742" i="28"/>
  <c r="AY1743" i="28"/>
  <c r="BD1743" i="28"/>
  <c r="BI1743" i="28"/>
  <c r="AV1744" i="28"/>
  <c r="BA1744" i="28"/>
  <c r="BF1744" i="28"/>
  <c r="BL1744" i="28"/>
  <c r="AX1745" i="28"/>
  <c r="BC1745" i="28"/>
  <c r="BI1745" i="28"/>
  <c r="AU1746" i="28"/>
  <c r="AZ1746" i="28"/>
  <c r="BF1746" i="28"/>
  <c r="BK1746" i="28"/>
  <c r="AW1747" i="28"/>
  <c r="BC1747" i="28"/>
  <c r="BH1747" i="28"/>
  <c r="AT1748" i="28"/>
  <c r="AZ1748" i="28"/>
  <c r="BE1748" i="28"/>
  <c r="BJ1748" i="28"/>
  <c r="AW1749" i="28"/>
  <c r="BB1749" i="28"/>
  <c r="BG1749" i="28"/>
  <c r="AT1750" i="28"/>
  <c r="AY1750" i="28"/>
  <c r="BD1750" i="28"/>
  <c r="BJ1750" i="28"/>
  <c r="AV1751" i="28"/>
  <c r="BA1751" i="28"/>
  <c r="BG1751" i="28"/>
  <c r="BL1751" i="28"/>
  <c r="AX1752" i="28"/>
  <c r="BD1752" i="28"/>
  <c r="BI1752" i="28"/>
  <c r="AU1753" i="28"/>
  <c r="BA1753" i="28"/>
  <c r="BF1753" i="28"/>
  <c r="BK1753" i="28"/>
  <c r="AX1754" i="28"/>
  <c r="BC1754" i="28"/>
  <c r="BH1754" i="28"/>
  <c r="AU1755" i="28"/>
  <c r="AZ1755" i="28"/>
  <c r="BE1755" i="28"/>
  <c r="BK1755" i="28"/>
  <c r="AW1756" i="28"/>
  <c r="BB1756" i="28"/>
  <c r="BH1756" i="28"/>
  <c r="AT1757" i="28"/>
  <c r="AY1757" i="28"/>
  <c r="BE1757" i="28"/>
  <c r="BJ1757" i="28"/>
  <c r="AV1758" i="28"/>
  <c r="BB1758" i="28"/>
  <c r="BG1758" i="28"/>
  <c r="BL1758" i="28"/>
  <c r="AY1759" i="28"/>
  <c r="BD1759" i="28"/>
  <c r="BI1759" i="28"/>
  <c r="AV1760" i="28"/>
  <c r="BA1760" i="28"/>
  <c r="BF1760" i="28"/>
  <c r="BL1760" i="28"/>
  <c r="AX1761" i="28"/>
  <c r="BC1761" i="28"/>
  <c r="BI1761" i="28"/>
  <c r="AU1762" i="28"/>
  <c r="AZ1762" i="28"/>
  <c r="BF1762" i="28"/>
  <c r="BK1762" i="28"/>
  <c r="AW1763" i="28"/>
  <c r="BC1763" i="28"/>
  <c r="BH1763" i="28"/>
  <c r="AT1764" i="28"/>
  <c r="AZ1764" i="28"/>
  <c r="BE1764" i="28"/>
  <c r="BJ1764" i="28"/>
  <c r="AW1765" i="28"/>
  <c r="BB1765" i="28"/>
  <c r="BG1765" i="28"/>
  <c r="AT1766" i="28"/>
  <c r="AY1766" i="28"/>
  <c r="BD1766" i="28"/>
  <c r="BJ1766" i="28"/>
  <c r="AV1767" i="28"/>
  <c r="BA1767" i="28"/>
  <c r="BG1767" i="28"/>
  <c r="BL1767" i="28"/>
  <c r="AX1768" i="28"/>
  <c r="BD1768" i="28"/>
  <c r="BI1768" i="28"/>
  <c r="AU1769" i="28"/>
  <c r="BA1769" i="28"/>
  <c r="BF1769" i="28"/>
  <c r="BK1769" i="28"/>
  <c r="AX1770" i="28"/>
  <c r="BC1770" i="28"/>
  <c r="BH1770" i="28"/>
  <c r="AU1771" i="28"/>
  <c r="AZ1771" i="28"/>
  <c r="BE1771" i="28"/>
  <c r="BK1771" i="28"/>
  <c r="AW1772" i="28"/>
  <c r="BB1772" i="28"/>
  <c r="BH1772" i="28"/>
  <c r="AT1773" i="28"/>
  <c r="AY1773" i="28"/>
  <c r="BE1773" i="28"/>
  <c r="BJ1773" i="28"/>
  <c r="AV1774" i="28"/>
  <c r="BB1774" i="28"/>
  <c r="BG1774" i="28"/>
  <c r="BL1774" i="28"/>
  <c r="AY1775" i="28"/>
  <c r="BD1775" i="28"/>
  <c r="BI1775" i="28"/>
  <c r="AV1776" i="28"/>
  <c r="BA1776" i="28"/>
  <c r="BF1776" i="28"/>
  <c r="BL1776" i="28"/>
  <c r="AX1777" i="28"/>
  <c r="BC1777" i="28"/>
  <c r="BI1777" i="28"/>
  <c r="AU1778" i="28"/>
  <c r="AZ1778" i="28"/>
  <c r="BF1778" i="28"/>
  <c r="BK1778" i="28"/>
  <c r="AW1779" i="28"/>
  <c r="BC1779" i="28"/>
  <c r="BH1779" i="28"/>
  <c r="AT1780" i="28"/>
  <c r="AZ1780" i="28"/>
  <c r="BE1780" i="28"/>
  <c r="BJ1780" i="28"/>
  <c r="AW1781" i="28"/>
  <c r="BB1781" i="28"/>
  <c r="BG1781" i="28"/>
  <c r="AT1782" i="28"/>
  <c r="AY1782" i="28"/>
  <c r="BD1782" i="28"/>
  <c r="BJ1782" i="28"/>
  <c r="AV1783" i="28"/>
  <c r="BA1783" i="28"/>
  <c r="BG1783" i="28"/>
  <c r="BL1783" i="28"/>
  <c r="AX1784" i="28"/>
  <c r="BD1784" i="28"/>
  <c r="BI1784" i="28"/>
  <c r="AU1785" i="28"/>
  <c r="BA1785" i="28"/>
  <c r="BF1785" i="28"/>
  <c r="BK1785" i="28"/>
  <c r="AX1786" i="28"/>
  <c r="BC1786" i="28"/>
  <c r="BH1786" i="28"/>
  <c r="AU1787" i="28"/>
  <c r="AZ1787" i="28"/>
  <c r="BE1787" i="28"/>
  <c r="BK1787" i="28"/>
  <c r="AW1788" i="28"/>
  <c r="BB1788" i="28"/>
  <c r="BH1788" i="28"/>
  <c r="AT1789" i="28"/>
  <c r="AY1789" i="28"/>
  <c r="BE1789" i="28"/>
  <c r="BJ1789" i="28"/>
  <c r="AV1790" i="28"/>
  <c r="BB1790" i="28"/>
  <c r="BG1790" i="28"/>
  <c r="BL1790" i="28"/>
  <c r="AY1791" i="28"/>
  <c r="BD1791" i="28"/>
  <c r="BI1791" i="28"/>
  <c r="AV1792" i="28"/>
  <c r="BA1792" i="28"/>
  <c r="BF1792" i="28"/>
  <c r="BL1792" i="28"/>
  <c r="AX1793" i="28"/>
  <c r="BC1793" i="28"/>
  <c r="BI1793" i="28"/>
  <c r="AU1794" i="28"/>
  <c r="AZ1794" i="28"/>
  <c r="BF1794" i="28"/>
  <c r="BK1794" i="28"/>
  <c r="AW1795" i="28"/>
  <c r="BC1795" i="28"/>
  <c r="BH1795" i="28"/>
  <c r="AT1796" i="28"/>
  <c r="AZ1796" i="28"/>
  <c r="BE1796" i="28"/>
  <c r="BJ1796" i="28"/>
  <c r="AW1797" i="28"/>
  <c r="BB1797" i="28"/>
  <c r="BG1797" i="28"/>
  <c r="AT1798" i="28"/>
  <c r="AY1798" i="28"/>
  <c r="BD1798" i="28"/>
  <c r="BJ1798" i="28"/>
  <c r="AV1799" i="28"/>
  <c r="BA1799" i="28"/>
  <c r="BG1799" i="28"/>
  <c r="BL1799" i="28"/>
  <c r="AX1800" i="28"/>
  <c r="BD1800" i="28"/>
  <c r="BI1800" i="28"/>
  <c r="AU1801" i="28"/>
  <c r="BA1801" i="28"/>
  <c r="BF1801" i="28"/>
  <c r="BK1801" i="28"/>
  <c r="AX1802" i="28"/>
  <c r="BC1802" i="28"/>
  <c r="BH1802" i="28"/>
  <c r="AU1803" i="28"/>
  <c r="AZ1803" i="28"/>
  <c r="BE1803" i="28"/>
  <c r="BK1803" i="28"/>
  <c r="AW1804" i="28"/>
  <c r="BB1804" i="28"/>
  <c r="BH1804" i="28"/>
  <c r="AT1805" i="28"/>
  <c r="AY1805" i="28"/>
  <c r="BE1805" i="28"/>
  <c r="BJ1805" i="28"/>
  <c r="AV1806" i="28"/>
  <c r="BB1806" i="28"/>
  <c r="BG1806" i="28"/>
  <c r="BL1806" i="28"/>
  <c r="AY1807" i="28"/>
  <c r="BD1807" i="28"/>
  <c r="BI1807" i="28"/>
  <c r="AV1808" i="28"/>
  <c r="BA1808" i="28"/>
  <c r="BF1808" i="28"/>
  <c r="BL1808" i="28"/>
  <c r="AX1809" i="28"/>
  <c r="BC1809" i="28"/>
  <c r="BI1809" i="28"/>
  <c r="AU1810" i="28"/>
  <c r="AZ1810" i="28"/>
  <c r="BF1810" i="28"/>
  <c r="BK1810" i="28"/>
  <c r="AW1811" i="28"/>
  <c r="BC1811" i="28"/>
  <c r="BH1811" i="28"/>
  <c r="AT1812" i="28"/>
  <c r="AZ1812" i="28"/>
  <c r="BE1812" i="28"/>
  <c r="BJ1812" i="28"/>
  <c r="AW1813" i="28"/>
  <c r="BB1813" i="28"/>
  <c r="BG1813" i="28"/>
  <c r="AT1814" i="28"/>
  <c r="AY1814" i="28"/>
  <c r="BD1814" i="28"/>
  <c r="BJ1814" i="28"/>
  <c r="AV1815" i="28"/>
  <c r="BA1815" i="28"/>
  <c r="BG1815" i="28"/>
  <c r="BL1815" i="28"/>
  <c r="AX1816" i="28"/>
  <c r="BD1816" i="28"/>
  <c r="BI1816" i="28"/>
  <c r="AU1817" i="28"/>
  <c r="BA1817" i="28"/>
  <c r="BF1817" i="28"/>
  <c r="BK1817" i="28"/>
  <c r="AX1818" i="28"/>
  <c r="BC1818" i="28"/>
  <c r="BH1818" i="28"/>
  <c r="AU1819" i="28"/>
  <c r="AZ1819" i="28"/>
  <c r="BE1819" i="28"/>
  <c r="BK1819" i="28"/>
  <c r="AW1820" i="28"/>
  <c r="BB1820" i="28"/>
  <c r="BH1820" i="28"/>
  <c r="AT1821" i="28"/>
  <c r="AY1821" i="28"/>
  <c r="BE1821" i="28"/>
  <c r="BJ1821" i="28"/>
  <c r="AV1822" i="28"/>
  <c r="BB1822" i="28"/>
  <c r="BG1822" i="28"/>
  <c r="BL1822" i="28"/>
  <c r="AY1823" i="28"/>
  <c r="BD1823" i="28"/>
  <c r="BI1823" i="28"/>
  <c r="AV1824" i="28"/>
  <c r="BA1824" i="28"/>
  <c r="BF1824" i="28"/>
  <c r="BL1824" i="28"/>
  <c r="AX1825" i="28"/>
  <c r="BC1825" i="28"/>
  <c r="BI1825" i="28"/>
  <c r="AU1826" i="28"/>
  <c r="AZ1826" i="28"/>
  <c r="BF1826" i="28"/>
  <c r="BK1826" i="28"/>
  <c r="AW1827" i="28"/>
  <c r="BC1827" i="28"/>
  <c r="BH1827" i="28"/>
  <c r="AT1828" i="28"/>
  <c r="AZ1828" i="28"/>
  <c r="BE1828" i="28"/>
  <c r="BJ1828" i="28"/>
  <c r="AW1829" i="28"/>
  <c r="BB1829" i="28"/>
  <c r="BG1829" i="28"/>
  <c r="AT1830" i="28"/>
  <c r="AY1830" i="28"/>
  <c r="BD1830" i="28"/>
  <c r="BJ1830" i="28"/>
  <c r="AV1831" i="28"/>
  <c r="BA1831" i="28"/>
  <c r="BG1831" i="28"/>
  <c r="BL1831" i="28"/>
  <c r="AX1832" i="28"/>
  <c r="BI1832" i="28"/>
  <c r="BF1833" i="28"/>
  <c r="BC1834" i="28"/>
  <c r="AZ1835" i="28"/>
  <c r="AW1836" i="28"/>
  <c r="AT1837" i="28"/>
  <c r="BJ1837" i="28"/>
  <c r="BG1838" i="28"/>
  <c r="BD1839" i="28"/>
  <c r="BA1840" i="28"/>
  <c r="AX1841" i="28"/>
  <c r="AU1842" i="28"/>
  <c r="BK1842" i="28"/>
  <c r="BH1843" i="28"/>
  <c r="BE1844" i="28"/>
  <c r="BB1845" i="28"/>
  <c r="AY1846" i="28"/>
  <c r="AV1847" i="28"/>
  <c r="BL1847" i="28"/>
  <c r="BI1848" i="28"/>
  <c r="BF1849" i="28"/>
  <c r="BC1850" i="28"/>
  <c r="AZ1851" i="28"/>
  <c r="AW1852" i="28"/>
  <c r="AT1853" i="28"/>
  <c r="BJ1853" i="28"/>
  <c r="BG1854" i="28"/>
  <c r="BD1855" i="28"/>
  <c r="BA1856" i="28"/>
  <c r="AX1857" i="28"/>
  <c r="AU1858" i="28"/>
  <c r="BK1858" i="28"/>
  <c r="BH1859" i="28"/>
  <c r="BF1860" i="28"/>
  <c r="BH1861" i="28"/>
  <c r="BK1862" i="28"/>
  <c r="AT1864" i="28"/>
  <c r="AV1865" i="28"/>
  <c r="AY1866" i="28"/>
  <c r="BA1867" i="28"/>
  <c r="BC1868" i="28"/>
  <c r="BF1869" i="28"/>
  <c r="BH1870" i="28"/>
  <c r="BJ1871" i="28"/>
  <c r="AT1873" i="28"/>
  <c r="AV1874" i="28"/>
  <c r="AX1875" i="28"/>
  <c r="BA1876" i="28"/>
  <c r="BC1877" i="28"/>
  <c r="BE1878" i="28"/>
  <c r="BH1879" i="28"/>
  <c r="BJ1880" i="28"/>
  <c r="BL1881" i="28"/>
  <c r="AV1883" i="28"/>
  <c r="AX1884" i="28"/>
  <c r="AZ1885" i="28"/>
  <c r="BC1886" i="28"/>
  <c r="BE1887" i="28"/>
  <c r="BG1888" i="28"/>
  <c r="BJ1889" i="28"/>
  <c r="BL1890" i="28"/>
  <c r="AU1892" i="28"/>
  <c r="AX1893" i="28"/>
  <c r="AZ1894" i="28"/>
  <c r="BB1895" i="28"/>
  <c r="BE1896" i="28"/>
  <c r="BG1897" i="28"/>
  <c r="BI1898" i="28"/>
  <c r="BL1899" i="28"/>
  <c r="AU1901" i="28"/>
  <c r="AW1902" i="28"/>
  <c r="AZ1903" i="28"/>
  <c r="BB1904" i="28"/>
  <c r="BD1905" i="28"/>
  <c r="BG1906" i="28"/>
  <c r="BI1907" i="28"/>
  <c r="BK1908" i="28"/>
  <c r="AU1910" i="28"/>
  <c r="AW1911" i="28"/>
  <c r="AY1912" i="28"/>
  <c r="BB1913" i="28"/>
  <c r="BD1914" i="28"/>
  <c r="BF1915" i="28"/>
  <c r="BI1916" i="28"/>
  <c r="BK1917" i="28"/>
  <c r="AT1919" i="28"/>
  <c r="AW1920" i="28"/>
  <c r="AY1921" i="28"/>
  <c r="BA1922" i="28"/>
  <c r="BD1923" i="28"/>
  <c r="BF1924" i="28"/>
  <c r="BH1925" i="28"/>
  <c r="BK1926" i="28"/>
  <c r="AT1928" i="28"/>
  <c r="AV1929" i="28"/>
  <c r="AY1930" i="28"/>
  <c r="BA1931" i="28"/>
  <c r="BC1932" i="28"/>
  <c r="BF1933" i="28"/>
  <c r="BH1934" i="28"/>
  <c r="BJ1935" i="28"/>
  <c r="AT1937" i="28"/>
  <c r="AV1938" i="28"/>
  <c r="AX1939" i="28"/>
  <c r="BA1940" i="28"/>
  <c r="BC1941" i="28"/>
  <c r="BE1942" i="28"/>
  <c r="BH1943" i="28"/>
  <c r="BJ1944" i="28"/>
  <c r="BL1945" i="28"/>
  <c r="AV1947" i="28"/>
  <c r="AX1948" i="28"/>
  <c r="AZ1949" i="28"/>
  <c r="BC1950" i="28"/>
  <c r="BE1951" i="28"/>
  <c r="BG1952" i="28"/>
  <c r="BJ1953" i="28"/>
  <c r="BL1954" i="28"/>
  <c r="AU1956" i="28"/>
  <c r="AX1957" i="28"/>
  <c r="AZ1958" i="28"/>
  <c r="BB1959" i="28"/>
  <c r="BE1960" i="28"/>
  <c r="BG1961" i="28"/>
  <c r="BI1962" i="28"/>
  <c r="BL1963" i="28"/>
  <c r="AU1965" i="28"/>
  <c r="AW1966" i="28"/>
  <c r="BD1967" i="28"/>
  <c r="AX1969" i="28"/>
  <c r="BK1970" i="28"/>
  <c r="BJ1972" i="28"/>
  <c r="AX1976" i="28"/>
  <c r="BE1979" i="28"/>
  <c r="BL1982" i="28"/>
  <c r="AZ1986" i="28"/>
  <c r="BG1989" i="28"/>
  <c r="AX1993" i="28"/>
  <c r="BH1997" i="28"/>
  <c r="AX2002" i="28"/>
  <c r="BG2006" i="28"/>
  <c r="AX2011" i="28"/>
  <c r="BG2015" i="28"/>
  <c r="AW2020" i="28"/>
  <c r="BG2024" i="28"/>
  <c r="AW2029" i="28"/>
  <c r="BB2034" i="28"/>
  <c r="BB2040" i="28"/>
  <c r="BB2046" i="28"/>
  <c r="BA2052" i="28"/>
  <c r="BB2058" i="28"/>
  <c r="BA2064" i="28"/>
  <c r="AZ2070" i="28"/>
  <c r="BA2076" i="28"/>
  <c r="AZ2082" i="28"/>
  <c r="AZ2088" i="28"/>
  <c r="AZ2094" i="28"/>
  <c r="AZ2100" i="28"/>
  <c r="AY2106" i="28"/>
  <c r="AZ2112" i="28"/>
  <c r="AY2118" i="28"/>
  <c r="AX2124" i="28"/>
  <c r="AY2130" i="28"/>
  <c r="AX2136" i="28"/>
  <c r="AX2142" i="28"/>
  <c r="AX2148" i="28"/>
  <c r="AX2154" i="28"/>
  <c r="AW2163" i="28"/>
  <c r="AW2172" i="28"/>
  <c r="AY2198" i="28"/>
  <c r="AX2225" i="28"/>
  <c r="AZ2256" i="28"/>
  <c r="AY2292" i="28"/>
  <c r="BJ2418" i="28"/>
  <c r="BF2418" i="28"/>
  <c r="BB2418" i="28"/>
  <c r="AX2418" i="28"/>
  <c r="AT2418" i="28"/>
  <c r="BI2417" i="28"/>
  <c r="BE2417" i="28"/>
  <c r="BA2417" i="28"/>
  <c r="AW2417" i="28"/>
  <c r="BL2416" i="28"/>
  <c r="BH2416" i="28"/>
  <c r="BD2416" i="28"/>
  <c r="AZ2416" i="28"/>
  <c r="AV2416" i="28"/>
  <c r="BK2415" i="28"/>
  <c r="BG2415" i="28"/>
  <c r="BC2415" i="28"/>
  <c r="AY2415" i="28"/>
  <c r="AU2415" i="28"/>
  <c r="BJ2414" i="28"/>
  <c r="BF2414" i="28"/>
  <c r="BB2414" i="28"/>
  <c r="AX2414" i="28"/>
  <c r="AT2414" i="28"/>
  <c r="BI2413" i="28"/>
  <c r="BE2413" i="28"/>
  <c r="BA2413" i="28"/>
  <c r="AW2413" i="28"/>
  <c r="BL2412" i="28"/>
  <c r="BH2412" i="28"/>
  <c r="BD2412" i="28"/>
  <c r="AZ2412" i="28"/>
  <c r="AV2412" i="28"/>
  <c r="BK2411" i="28"/>
  <c r="BG2411" i="28"/>
  <c r="BC2411" i="28"/>
  <c r="AY2411" i="28"/>
  <c r="AU2411" i="28"/>
  <c r="BJ2410" i="28"/>
  <c r="BF2410" i="28"/>
  <c r="BB2410" i="28"/>
  <c r="AX2410" i="28"/>
  <c r="AT2410" i="28"/>
  <c r="BI2409" i="28"/>
  <c r="BE2409" i="28"/>
  <c r="BA2409" i="28"/>
  <c r="AW2409" i="28"/>
  <c r="BL2408" i="28"/>
  <c r="BH2408" i="28"/>
  <c r="BD2408" i="28"/>
  <c r="AZ2408" i="28"/>
  <c r="AV2408" i="28"/>
  <c r="BK2407" i="28"/>
  <c r="BG2407" i="28"/>
  <c r="BC2407" i="28"/>
  <c r="AY2407" i="28"/>
  <c r="AU2407" i="28"/>
  <c r="BJ2406" i="28"/>
  <c r="BF2406" i="28"/>
  <c r="BB2406" i="28"/>
  <c r="AX2406" i="28"/>
  <c r="AT2406" i="28"/>
  <c r="BI2405" i="28"/>
  <c r="BE2405" i="28"/>
  <c r="BA2405" i="28"/>
  <c r="AW2405" i="28"/>
  <c r="BL2404" i="28"/>
  <c r="BH2404" i="28"/>
  <c r="BD2404" i="28"/>
  <c r="AZ2404" i="28"/>
  <c r="AV2404" i="28"/>
  <c r="BK2403" i="28"/>
  <c r="BG2403" i="28"/>
  <c r="BC2403" i="28"/>
  <c r="AY2403" i="28"/>
  <c r="AU2403" i="28"/>
  <c r="BJ2402" i="28"/>
  <c r="BF2402" i="28"/>
  <c r="BB2402" i="28"/>
  <c r="AX2402" i="28"/>
  <c r="AT2402" i="28"/>
  <c r="BI2401" i="28"/>
  <c r="BE2401" i="28"/>
  <c r="BA2401" i="28"/>
  <c r="AW2401" i="28"/>
  <c r="BL2400" i="28"/>
  <c r="BH2400" i="28"/>
  <c r="BD2400" i="28"/>
  <c r="AZ2400" i="28"/>
  <c r="AV2400" i="28"/>
  <c r="BK2399" i="28"/>
  <c r="BG2399" i="28"/>
  <c r="BC2399" i="28"/>
  <c r="AY2399" i="28"/>
  <c r="AU2399" i="28"/>
  <c r="BJ2398" i="28"/>
  <c r="BF2398" i="28"/>
  <c r="BB2398" i="28"/>
  <c r="AX2398" i="28"/>
  <c r="AT2398" i="28"/>
  <c r="BI2397" i="28"/>
  <c r="BE2397" i="28"/>
  <c r="BA2397" i="28"/>
  <c r="AW2397" i="28"/>
  <c r="BL2396" i="28"/>
  <c r="BH2396" i="28"/>
  <c r="BD2396" i="28"/>
  <c r="AZ2396" i="28"/>
  <c r="AV2396" i="28"/>
  <c r="BK2395" i="28"/>
  <c r="BG2395" i="28"/>
  <c r="BC2395" i="28"/>
  <c r="AY2395" i="28"/>
  <c r="AU2395" i="28"/>
  <c r="BJ2394" i="28"/>
  <c r="BF2394" i="28"/>
  <c r="BB2394" i="28"/>
  <c r="AX2394" i="28"/>
  <c r="AT2394" i="28"/>
  <c r="BI2393" i="28"/>
  <c r="BE2393" i="28"/>
  <c r="BA2393" i="28"/>
  <c r="AW2393" i="28"/>
  <c r="BL2392" i="28"/>
  <c r="BH2392" i="28"/>
  <c r="BD2392" i="28"/>
  <c r="AZ2392" i="28"/>
  <c r="AV2392" i="28"/>
  <c r="BK2391" i="28"/>
  <c r="BG2391" i="28"/>
  <c r="BC2391" i="28"/>
  <c r="AY2391" i="28"/>
  <c r="AU2391" i="28"/>
  <c r="BJ2390" i="28"/>
  <c r="BF2390" i="28"/>
  <c r="BB2390" i="28"/>
  <c r="AX2390" i="28"/>
  <c r="AT2390" i="28"/>
  <c r="BI2389" i="28"/>
  <c r="BE2389" i="28"/>
  <c r="BA2389" i="28"/>
  <c r="AW2389" i="28"/>
  <c r="BL2388" i="28"/>
  <c r="BH2388" i="28"/>
  <c r="BD2388" i="28"/>
  <c r="AZ2388" i="28"/>
  <c r="AV2388" i="28"/>
  <c r="BK2387" i="28"/>
  <c r="BG2387" i="28"/>
  <c r="BC2387" i="28"/>
  <c r="AY2387" i="28"/>
  <c r="AU2387" i="28"/>
  <c r="BJ2386" i="28"/>
  <c r="BF2386" i="28"/>
  <c r="BB2386" i="28"/>
  <c r="AX2386" i="28"/>
  <c r="AT2386" i="28"/>
  <c r="BI2385" i="28"/>
  <c r="BE2385" i="28"/>
  <c r="BA2385" i="28"/>
  <c r="AW2385" i="28"/>
  <c r="BL2384" i="28"/>
  <c r="BH2384" i="28"/>
  <c r="BD2384" i="28"/>
  <c r="AZ2384" i="28"/>
  <c r="AV2384" i="28"/>
  <c r="BK2383" i="28"/>
  <c r="BG2383" i="28"/>
  <c r="BC2383" i="28"/>
  <c r="AY2383" i="28"/>
  <c r="AU2383" i="28"/>
  <c r="BJ2382" i="28"/>
  <c r="BF2382" i="28"/>
  <c r="BB2382" i="28"/>
  <c r="AX2382" i="28"/>
  <c r="AT2382" i="28"/>
  <c r="BI2381" i="28"/>
  <c r="BE2381" i="28"/>
  <c r="BA2381" i="28"/>
  <c r="AW2381" i="28"/>
  <c r="BL2380" i="28"/>
  <c r="BH2380" i="28"/>
  <c r="BD2380" i="28"/>
  <c r="AZ2380" i="28"/>
  <c r="AV2380" i="28"/>
  <c r="BK2379" i="28"/>
  <c r="BG2379" i="28"/>
  <c r="BC2379" i="28"/>
  <c r="AY2379" i="28"/>
  <c r="AU2379" i="28"/>
  <c r="BJ2378" i="28"/>
  <c r="BF2378" i="28"/>
  <c r="BB2378" i="28"/>
  <c r="AX2378" i="28"/>
  <c r="AT2378" i="28"/>
  <c r="BI2377" i="28"/>
  <c r="BE2377" i="28"/>
  <c r="BA2377" i="28"/>
  <c r="AW2377" i="28"/>
  <c r="BL2376" i="28"/>
  <c r="BH2376" i="28"/>
  <c r="BD2376" i="28"/>
  <c r="AZ2376" i="28"/>
  <c r="AV2376" i="28"/>
  <c r="BK2375" i="28"/>
  <c r="BG2375" i="28"/>
  <c r="BC2375" i="28"/>
  <c r="AY2375" i="28"/>
  <c r="AU2375" i="28"/>
  <c r="BJ2374" i="28"/>
  <c r="BF2374" i="28"/>
  <c r="BB2374" i="28"/>
  <c r="AX2374" i="28"/>
  <c r="AT2374" i="28"/>
  <c r="BI2373" i="28"/>
  <c r="BE2373" i="28"/>
  <c r="BA2373" i="28"/>
  <c r="AW2373" i="28"/>
  <c r="BL2372" i="28"/>
  <c r="BH2372" i="28"/>
  <c r="BD2372" i="28"/>
  <c r="AZ2372" i="28"/>
  <c r="AV2372" i="28"/>
  <c r="BK2371" i="28"/>
  <c r="BG2371" i="28"/>
  <c r="BC2371" i="28"/>
  <c r="AY2371" i="28"/>
  <c r="AU2371" i="28"/>
  <c r="BJ2370" i="28"/>
  <c r="BF2370" i="28"/>
  <c r="BB2370" i="28"/>
  <c r="AX2370" i="28"/>
  <c r="AT2370" i="28"/>
  <c r="BI2369" i="28"/>
  <c r="BE2369" i="28"/>
  <c r="BA2369" i="28"/>
  <c r="AW2369" i="28"/>
  <c r="BL2368" i="28"/>
  <c r="BH2368" i="28"/>
  <c r="BD2368" i="28"/>
  <c r="AZ2368" i="28"/>
  <c r="AV2368" i="28"/>
  <c r="BK2367" i="28"/>
  <c r="BG2367" i="28"/>
  <c r="BC2367" i="28"/>
  <c r="AY2367" i="28"/>
  <c r="AU2367" i="28"/>
  <c r="BJ2366" i="28"/>
  <c r="BF2366" i="28"/>
  <c r="BB2366" i="28"/>
  <c r="AX2366" i="28"/>
  <c r="AT2366" i="28"/>
  <c r="BI2365" i="28"/>
  <c r="BE2365" i="28"/>
  <c r="BA2365" i="28"/>
  <c r="AW2365" i="28"/>
  <c r="BL2364" i="28"/>
  <c r="BH2364" i="28"/>
  <c r="BD2364" i="28"/>
  <c r="AZ2364" i="28"/>
  <c r="AV2364" i="28"/>
  <c r="BK2363" i="28"/>
  <c r="BG2363" i="28"/>
  <c r="BC2363" i="28"/>
  <c r="AY2363" i="28"/>
  <c r="AU2363" i="28"/>
  <c r="BJ2362" i="28"/>
  <c r="BF2362" i="28"/>
  <c r="BB2362" i="28"/>
  <c r="AX2362" i="28"/>
  <c r="AT2362" i="28"/>
  <c r="BI2361" i="28"/>
  <c r="BE2361" i="28"/>
  <c r="BA2361" i="28"/>
  <c r="AW2361" i="28"/>
  <c r="BL2360" i="28"/>
  <c r="BH2360" i="28"/>
  <c r="BD2360" i="28"/>
  <c r="AZ2360" i="28"/>
  <c r="AV2360" i="28"/>
  <c r="BK2359" i="28"/>
  <c r="BG2359" i="28"/>
  <c r="BC2359" i="28"/>
  <c r="AY2359" i="28"/>
  <c r="AU2359" i="28"/>
  <c r="BJ2358" i="28"/>
  <c r="BF2358" i="28"/>
  <c r="BB2358" i="28"/>
  <c r="AX2358" i="28"/>
  <c r="AT2358" i="28"/>
  <c r="BI2357" i="28"/>
  <c r="BE2357" i="28"/>
  <c r="BA2357" i="28"/>
  <c r="AW2357" i="28"/>
  <c r="BL2356" i="28"/>
  <c r="BH2356" i="28"/>
  <c r="BD2356" i="28"/>
  <c r="AZ2356" i="28"/>
  <c r="AV2356" i="28"/>
  <c r="BK2355" i="28"/>
  <c r="BG2355" i="28"/>
  <c r="BC2355" i="28"/>
  <c r="AY2355" i="28"/>
  <c r="AU2355" i="28"/>
  <c r="BJ2354" i="28"/>
  <c r="BF2354" i="28"/>
  <c r="BB2354" i="28"/>
  <c r="AX2354" i="28"/>
  <c r="AT2354" i="28"/>
  <c r="BI2353" i="28"/>
  <c r="BE2353" i="28"/>
  <c r="BA2353" i="28"/>
  <c r="AW2353" i="28"/>
  <c r="BL2352" i="28"/>
  <c r="BH2352" i="28"/>
  <c r="BD2352" i="28"/>
  <c r="AZ2352" i="28"/>
  <c r="AV2352" i="28"/>
  <c r="BK2351" i="28"/>
  <c r="BG2351" i="28"/>
  <c r="BC2351" i="28"/>
  <c r="AY2351" i="28"/>
  <c r="AU2351" i="28"/>
  <c r="BJ2350" i="28"/>
  <c r="BF2350" i="28"/>
  <c r="BB2350" i="28"/>
  <c r="AX2350" i="28"/>
  <c r="AT2350" i="28"/>
  <c r="BI2349" i="28"/>
  <c r="BE2349" i="28"/>
  <c r="BA2349" i="28"/>
  <c r="AW2349" i="28"/>
  <c r="BL2348" i="28"/>
  <c r="BH2348" i="28"/>
  <c r="BD2348" i="28"/>
  <c r="AZ2348" i="28"/>
  <c r="AV2348" i="28"/>
  <c r="BK2347" i="28"/>
  <c r="BG2347" i="28"/>
  <c r="BC2347" i="28"/>
  <c r="AY2347" i="28"/>
  <c r="AU2347" i="28"/>
  <c r="BJ2346" i="28"/>
  <c r="BF2346" i="28"/>
  <c r="BB2346" i="28"/>
  <c r="AX2346" i="28"/>
  <c r="AT2346" i="28"/>
  <c r="BI2345" i="28"/>
  <c r="BE2345" i="28"/>
  <c r="BA2345" i="28"/>
  <c r="AW2345" i="28"/>
  <c r="BL2344" i="28"/>
  <c r="BH2344" i="28"/>
  <c r="BD2344" i="28"/>
  <c r="AZ2344" i="28"/>
  <c r="AV2344" i="28"/>
  <c r="BK2343" i="28"/>
  <c r="BG2343" i="28"/>
  <c r="BC2343" i="28"/>
  <c r="AY2343" i="28"/>
  <c r="AU2343" i="28"/>
  <c r="BJ2342" i="28"/>
  <c r="BF2342" i="28"/>
  <c r="BB2342" i="28"/>
  <c r="AX2342" i="28"/>
  <c r="AT2342" i="28"/>
  <c r="BI2341" i="28"/>
  <c r="BE2341" i="28"/>
  <c r="BA2341" i="28"/>
  <c r="AW2341" i="28"/>
  <c r="BL2340" i="28"/>
  <c r="BH2340" i="28"/>
  <c r="BD2340" i="28"/>
  <c r="AZ2340" i="28"/>
  <c r="AV2340" i="28"/>
  <c r="BK2339" i="28"/>
  <c r="BG2339" i="28"/>
  <c r="BC2339" i="28"/>
  <c r="AY2339" i="28"/>
  <c r="AU2339" i="28"/>
  <c r="BJ2338" i="28"/>
  <c r="BF2338" i="28"/>
  <c r="BB2338" i="28"/>
  <c r="AX2338" i="28"/>
  <c r="AT2338" i="28"/>
  <c r="BI2337" i="28"/>
  <c r="BE2337" i="28"/>
  <c r="BA2337" i="28"/>
  <c r="AW2337" i="28"/>
  <c r="BL2336" i="28"/>
  <c r="BH2336" i="28"/>
  <c r="BD2336" i="28"/>
  <c r="AZ2336" i="28"/>
  <c r="AV2336" i="28"/>
  <c r="BK2335" i="28"/>
  <c r="BG2335" i="28"/>
  <c r="BC2335" i="28"/>
  <c r="AY2335" i="28"/>
  <c r="AU2335" i="28"/>
  <c r="BJ2334" i="28"/>
  <c r="BF2334" i="28"/>
  <c r="BB2334" i="28"/>
  <c r="AX2334" i="28"/>
  <c r="AT2334" i="28"/>
  <c r="BI2333" i="28"/>
  <c r="BE2333" i="28"/>
  <c r="BA2333" i="28"/>
  <c r="AW2333" i="28"/>
  <c r="BL2332" i="28"/>
  <c r="BH2332" i="28"/>
  <c r="BD2332" i="28"/>
  <c r="AZ2332" i="28"/>
  <c r="AV2332" i="28"/>
  <c r="BK2331" i="28"/>
  <c r="BG2331" i="28"/>
  <c r="BC2331" i="28"/>
  <c r="AY2331" i="28"/>
  <c r="AU2331" i="28"/>
  <c r="BJ2330" i="28"/>
  <c r="BF2330" i="28"/>
  <c r="BB2330" i="28"/>
  <c r="AX2330" i="28"/>
  <c r="AT2330" i="28"/>
  <c r="BI2329" i="28"/>
  <c r="BE2329" i="28"/>
  <c r="BA2329" i="28"/>
  <c r="AW2329" i="28"/>
  <c r="BL2328" i="28"/>
  <c r="BH2328" i="28"/>
  <c r="BD2328" i="28"/>
  <c r="AZ2328" i="28"/>
  <c r="AV2328" i="28"/>
  <c r="BK2327" i="28"/>
  <c r="BG2327" i="28"/>
  <c r="BC2327" i="28"/>
  <c r="AY2327" i="28"/>
  <c r="AU2327" i="28"/>
  <c r="BJ2326" i="28"/>
  <c r="BF2326" i="28"/>
  <c r="BB2326" i="28"/>
  <c r="AX2326" i="28"/>
  <c r="AT2326" i="28"/>
  <c r="BI2325" i="28"/>
  <c r="BE2325" i="28"/>
  <c r="BA2325" i="28"/>
  <c r="AW2325" i="28"/>
  <c r="BL2324" i="28"/>
  <c r="BH2324" i="28"/>
  <c r="BD2324" i="28"/>
  <c r="AZ2324" i="28"/>
  <c r="AV2324" i="28"/>
  <c r="BK2323" i="28"/>
  <c r="BG2323" i="28"/>
  <c r="BC2323" i="28"/>
  <c r="AY2323" i="28"/>
  <c r="AU2323" i="28"/>
  <c r="BJ2322" i="28"/>
  <c r="BF2322" i="28"/>
  <c r="BB2322" i="28"/>
  <c r="AX2322" i="28"/>
  <c r="AT2322" i="28"/>
  <c r="BI2321" i="28"/>
  <c r="BE2321" i="28"/>
  <c r="BA2321" i="28"/>
  <c r="AW2321" i="28"/>
  <c r="BL2320" i="28"/>
  <c r="BH2320" i="28"/>
  <c r="BD2320" i="28"/>
  <c r="AZ2320" i="28"/>
  <c r="AV2320" i="28"/>
  <c r="BK2319" i="28"/>
  <c r="BG2319" i="28"/>
  <c r="BC2319" i="28"/>
  <c r="AY2319" i="28"/>
  <c r="AU2319" i="28"/>
  <c r="BJ2318" i="28"/>
  <c r="BF2318" i="28"/>
  <c r="BB2318" i="28"/>
  <c r="AX2318" i="28"/>
  <c r="AT2318" i="28"/>
  <c r="BI2317" i="28"/>
  <c r="BE2317" i="28"/>
  <c r="BA2317" i="28"/>
  <c r="AW2317" i="28"/>
  <c r="BL2316" i="28"/>
  <c r="BH2316" i="28"/>
  <c r="BD2316" i="28"/>
  <c r="AZ2316" i="28"/>
  <c r="AV2316" i="28"/>
  <c r="BK2315" i="28"/>
  <c r="BG2315" i="28"/>
  <c r="BC2315" i="28"/>
  <c r="AY2315" i="28"/>
  <c r="AU2315" i="28"/>
  <c r="BJ2314" i="28"/>
  <c r="BF2314" i="28"/>
  <c r="BB2314" i="28"/>
  <c r="BK2418" i="28"/>
  <c r="BE2418" i="28"/>
  <c r="AZ2418" i="28"/>
  <c r="AU2418" i="28"/>
  <c r="BH2417" i="28"/>
  <c r="BC2417" i="28"/>
  <c r="AX2417" i="28"/>
  <c r="BK2416" i="28"/>
  <c r="BF2416" i="28"/>
  <c r="BA2416" i="28"/>
  <c r="AU2416" i="28"/>
  <c r="BI2415" i="28"/>
  <c r="BD2415" i="28"/>
  <c r="AX2415" i="28"/>
  <c r="BL2414" i="28"/>
  <c r="BG2414" i="28"/>
  <c r="BA2414" i="28"/>
  <c r="AV2414" i="28"/>
  <c r="BJ2413" i="28"/>
  <c r="BD2413" i="28"/>
  <c r="AY2413" i="28"/>
  <c r="AT2413" i="28"/>
  <c r="BG2412" i="28"/>
  <c r="BB2412" i="28"/>
  <c r="AW2412" i="28"/>
  <c r="BJ2411" i="28"/>
  <c r="BE2411" i="28"/>
  <c r="AZ2411" i="28"/>
  <c r="AT2411" i="28"/>
  <c r="BH2410" i="28"/>
  <c r="BC2410" i="28"/>
  <c r="AW2410" i="28"/>
  <c r="BK2409" i="28"/>
  <c r="BF2409" i="28"/>
  <c r="AZ2409" i="28"/>
  <c r="AU2409" i="28"/>
  <c r="BI2408" i="28"/>
  <c r="BC2408" i="28"/>
  <c r="AX2408" i="28"/>
  <c r="BL2407" i="28"/>
  <c r="BF2407" i="28"/>
  <c r="BA2407" i="28"/>
  <c r="AV2407" i="28"/>
  <c r="BI2406" i="28"/>
  <c r="BD2406" i="28"/>
  <c r="AY2406" i="28"/>
  <c r="BL2405" i="28"/>
  <c r="BG2405" i="28"/>
  <c r="BB2405" i="28"/>
  <c r="AV2405" i="28"/>
  <c r="BJ2404" i="28"/>
  <c r="BE2404" i="28"/>
  <c r="AY2404" i="28"/>
  <c r="AT2404" i="28"/>
  <c r="BH2403" i="28"/>
  <c r="BB2403" i="28"/>
  <c r="AW2403" i="28"/>
  <c r="BK2402" i="28"/>
  <c r="BE2402" i="28"/>
  <c r="AZ2402" i="28"/>
  <c r="AU2402" i="28"/>
  <c r="BH2401" i="28"/>
  <c r="BC2401" i="28"/>
  <c r="AX2401" i="28"/>
  <c r="BK2400" i="28"/>
  <c r="BF2400" i="28"/>
  <c r="BA2400" i="28"/>
  <c r="AU2400" i="28"/>
  <c r="BI2399" i="28"/>
  <c r="BD2399" i="28"/>
  <c r="AX2399" i="28"/>
  <c r="BL2398" i="28"/>
  <c r="BG2398" i="28"/>
  <c r="BA2398" i="28"/>
  <c r="AV2398" i="28"/>
  <c r="BJ2397" i="28"/>
  <c r="BD2397" i="28"/>
  <c r="AY2397" i="28"/>
  <c r="AT2397" i="28"/>
  <c r="BG2396" i="28"/>
  <c r="BB2396" i="28"/>
  <c r="AW2396" i="28"/>
  <c r="BJ2395" i="28"/>
  <c r="BE2395" i="28"/>
  <c r="AZ2395" i="28"/>
  <c r="AT2395" i="28"/>
  <c r="BH2394" i="28"/>
  <c r="BC2394" i="28"/>
  <c r="AW2394" i="28"/>
  <c r="BK2393" i="28"/>
  <c r="BF2393" i="28"/>
  <c r="AZ2393" i="28"/>
  <c r="AU2393" i="28"/>
  <c r="BI2392" i="28"/>
  <c r="BC2392" i="28"/>
  <c r="AX2392" i="28"/>
  <c r="BL2391" i="28"/>
  <c r="BF2391" i="28"/>
  <c r="BA2391" i="28"/>
  <c r="AV2391" i="28"/>
  <c r="BI2390" i="28"/>
  <c r="BD2390" i="28"/>
  <c r="AY2390" i="28"/>
  <c r="BL2389" i="28"/>
  <c r="BG2389" i="28"/>
  <c r="BB2389" i="28"/>
  <c r="AV2389" i="28"/>
  <c r="BJ2388" i="28"/>
  <c r="BE2388" i="28"/>
  <c r="AY2388" i="28"/>
  <c r="AT2388" i="28"/>
  <c r="BH2387" i="28"/>
  <c r="BB2387" i="28"/>
  <c r="AW2387" i="28"/>
  <c r="BK2386" i="28"/>
  <c r="BE2386" i="28"/>
  <c r="AZ2386" i="28"/>
  <c r="AU2386" i="28"/>
  <c r="BH2385" i="28"/>
  <c r="BC2385" i="28"/>
  <c r="AX2385" i="28"/>
  <c r="BK2384" i="28"/>
  <c r="BF2384" i="28"/>
  <c r="BA2384" i="28"/>
  <c r="AU2384" i="28"/>
  <c r="BI2383" i="28"/>
  <c r="BD2383" i="28"/>
  <c r="AX2383" i="28"/>
  <c r="BL2382" i="28"/>
  <c r="BG2382" i="28"/>
  <c r="BA2382" i="28"/>
  <c r="AV2382" i="28"/>
  <c r="BJ2381" i="28"/>
  <c r="BD2381" i="28"/>
  <c r="AY2381" i="28"/>
  <c r="AT2381" i="28"/>
  <c r="BG2380" i="28"/>
  <c r="BB2380" i="28"/>
  <c r="AW2380" i="28"/>
  <c r="BJ2379" i="28"/>
  <c r="BE2379" i="28"/>
  <c r="AZ2379" i="28"/>
  <c r="AT2379" i="28"/>
  <c r="BH2378" i="28"/>
  <c r="BC2378" i="28"/>
  <c r="AW2378" i="28"/>
  <c r="BK2377" i="28"/>
  <c r="BF2377" i="28"/>
  <c r="AZ2377" i="28"/>
  <c r="AU2377" i="28"/>
  <c r="BI2376" i="28"/>
  <c r="BC2376" i="28"/>
  <c r="AX2376" i="28"/>
  <c r="BL2375" i="28"/>
  <c r="BF2375" i="28"/>
  <c r="BA2375" i="28"/>
  <c r="AV2375" i="28"/>
  <c r="BI2374" i="28"/>
  <c r="BD2374" i="28"/>
  <c r="AY2374" i="28"/>
  <c r="BL2373" i="28"/>
  <c r="BG2373" i="28"/>
  <c r="BB2373" i="28"/>
  <c r="AV2373" i="28"/>
  <c r="BJ2372" i="28"/>
  <c r="BE2372" i="28"/>
  <c r="AY2372" i="28"/>
  <c r="AT2372" i="28"/>
  <c r="BH2371" i="28"/>
  <c r="BB2371" i="28"/>
  <c r="AW2371" i="28"/>
  <c r="BK2370" i="28"/>
  <c r="BE2370" i="28"/>
  <c r="AZ2370" i="28"/>
  <c r="AU2370" i="28"/>
  <c r="BH2369" i="28"/>
  <c r="BC2369" i="28"/>
  <c r="AX2369" i="28"/>
  <c r="BK2368" i="28"/>
  <c r="BF2368" i="28"/>
  <c r="BA2368" i="28"/>
  <c r="AU2368" i="28"/>
  <c r="BI2367" i="28"/>
  <c r="BD2367" i="28"/>
  <c r="AX2367" i="28"/>
  <c r="BL2366" i="28"/>
  <c r="BG2366" i="28"/>
  <c r="BA2366" i="28"/>
  <c r="AV2366" i="28"/>
  <c r="BJ2365" i="28"/>
  <c r="BD2365" i="28"/>
  <c r="AY2365" i="28"/>
  <c r="AT2365" i="28"/>
  <c r="BG2364" i="28"/>
  <c r="BB2364" i="28"/>
  <c r="AW2364" i="28"/>
  <c r="BJ2363" i="28"/>
  <c r="BE2363" i="28"/>
  <c r="AZ2363" i="28"/>
  <c r="AT2363" i="28"/>
  <c r="BH2362" i="28"/>
  <c r="BC2362" i="28"/>
  <c r="AW2362" i="28"/>
  <c r="BK2361" i="28"/>
  <c r="BF2361" i="28"/>
  <c r="AZ2361" i="28"/>
  <c r="AU2361" i="28"/>
  <c r="BI2360" i="28"/>
  <c r="BC2360" i="28"/>
  <c r="AX2360" i="28"/>
  <c r="BL2359" i="28"/>
  <c r="BF2359" i="28"/>
  <c r="BA2359" i="28"/>
  <c r="AV2359" i="28"/>
  <c r="BI2358" i="28"/>
  <c r="BD2358" i="28"/>
  <c r="AY2358" i="28"/>
  <c r="BL2357" i="28"/>
  <c r="BG2357" i="28"/>
  <c r="BB2357" i="28"/>
  <c r="AV2357" i="28"/>
  <c r="BJ2356" i="28"/>
  <c r="BE2356" i="28"/>
  <c r="AY2356" i="28"/>
  <c r="AT2356" i="28"/>
  <c r="BH2355" i="28"/>
  <c r="BB2355" i="28"/>
  <c r="AW2355" i="28"/>
  <c r="BK2354" i="28"/>
  <c r="BE2354" i="28"/>
  <c r="AZ2354" i="28"/>
  <c r="AU2354" i="28"/>
  <c r="BH2353" i="28"/>
  <c r="BC2353" i="28"/>
  <c r="AX2353" i="28"/>
  <c r="BK2352" i="28"/>
  <c r="BF2352" i="28"/>
  <c r="BA2352" i="28"/>
  <c r="AU2352" i="28"/>
  <c r="BI2351" i="28"/>
  <c r="BD2351" i="28"/>
  <c r="AX2351" i="28"/>
  <c r="BL2350" i="28"/>
  <c r="BG2350" i="28"/>
  <c r="BA2350" i="28"/>
  <c r="AV2350" i="28"/>
  <c r="BJ2349" i="28"/>
  <c r="BD2349" i="28"/>
  <c r="AY2349" i="28"/>
  <c r="AT2349" i="28"/>
  <c r="BG2348" i="28"/>
  <c r="BL2418" i="28"/>
  <c r="BD2418" i="28"/>
  <c r="AW2418" i="28"/>
  <c r="BJ2417" i="28"/>
  <c r="BB2417" i="28"/>
  <c r="AU2417" i="28"/>
  <c r="BG2416" i="28"/>
  <c r="AY2416" i="28"/>
  <c r="BL2415" i="28"/>
  <c r="BE2415" i="28"/>
  <c r="AW2415" i="28"/>
  <c r="BI2414" i="28"/>
  <c r="BC2414" i="28"/>
  <c r="AU2414" i="28"/>
  <c r="BG2413" i="28"/>
  <c r="AZ2413" i="28"/>
  <c r="BK2412" i="28"/>
  <c r="BE2412" i="28"/>
  <c r="AX2412" i="28"/>
  <c r="BI2411" i="28"/>
  <c r="BB2411" i="28"/>
  <c r="AV2411" i="28"/>
  <c r="BG2410" i="28"/>
  <c r="AZ2410" i="28"/>
  <c r="BL2409" i="28"/>
  <c r="BD2409" i="28"/>
  <c r="AX2409" i="28"/>
  <c r="BJ2408" i="28"/>
  <c r="BB2408" i="28"/>
  <c r="AU2408" i="28"/>
  <c r="BH2407" i="28"/>
  <c r="AZ2407" i="28"/>
  <c r="BL2406" i="28"/>
  <c r="BE2406" i="28"/>
  <c r="AW2406" i="28"/>
  <c r="BJ2405" i="28"/>
  <c r="BC2405" i="28"/>
  <c r="AU2405" i="28"/>
  <c r="BG2404" i="28"/>
  <c r="BA2404" i="28"/>
  <c r="BL2403" i="28"/>
  <c r="BE2403" i="28"/>
  <c r="AX2403" i="28"/>
  <c r="BI2402" i="28"/>
  <c r="BC2402" i="28"/>
  <c r="AV2402" i="28"/>
  <c r="BG2401" i="28"/>
  <c r="AZ2401" i="28"/>
  <c r="AT2401" i="28"/>
  <c r="BE2400" i="28"/>
  <c r="AX2400" i="28"/>
  <c r="BJ2399" i="28"/>
  <c r="BB2399" i="28"/>
  <c r="AV2399" i="28"/>
  <c r="BH2398" i="28"/>
  <c r="AZ2398" i="28"/>
  <c r="BL2397" i="28"/>
  <c r="BF2397" i="28"/>
  <c r="AX2397" i="28"/>
  <c r="BJ2396" i="28"/>
  <c r="BC2396" i="28"/>
  <c r="AU2396" i="28"/>
  <c r="BH2395" i="28"/>
  <c r="BA2395" i="28"/>
  <c r="BL2394" i="28"/>
  <c r="BE2394" i="28"/>
  <c r="AY2394" i="28"/>
  <c r="BJ2393" i="28"/>
  <c r="BC2393" i="28"/>
  <c r="AV2393" i="28"/>
  <c r="BG2392" i="28"/>
  <c r="BA2392" i="28"/>
  <c r="AT2392" i="28"/>
  <c r="BE2391" i="28"/>
  <c r="AX2391" i="28"/>
  <c r="BK2390" i="28"/>
  <c r="BC2390" i="28"/>
  <c r="AV2390" i="28"/>
  <c r="BH2389" i="28"/>
  <c r="AZ2389" i="28"/>
  <c r="AT2389" i="28"/>
  <c r="BF2388" i="28"/>
  <c r="AX2388" i="28"/>
  <c r="BJ2387" i="28"/>
  <c r="BD2387" i="28"/>
  <c r="AV2387" i="28"/>
  <c r="BH2386" i="28"/>
  <c r="BA2386" i="28"/>
  <c r="BL2385" i="28"/>
  <c r="BF2385" i="28"/>
  <c r="AY2385" i="28"/>
  <c r="BJ2384" i="28"/>
  <c r="BC2384" i="28"/>
  <c r="AW2384" i="28"/>
  <c r="BH2383" i="28"/>
  <c r="BA2383" i="28"/>
  <c r="AT2383" i="28"/>
  <c r="BE2382" i="28"/>
  <c r="AY2382" i="28"/>
  <c r="BK2381" i="28"/>
  <c r="BC2381" i="28"/>
  <c r="AV2381" i="28"/>
  <c r="BI2380" i="28"/>
  <c r="BA2380" i="28"/>
  <c r="AT2380" i="28"/>
  <c r="BF2379" i="28"/>
  <c r="AX2379" i="28"/>
  <c r="BK2378" i="28"/>
  <c r="BD2378" i="28"/>
  <c r="AV2378" i="28"/>
  <c r="BH2377" i="28"/>
  <c r="BB2377" i="28"/>
  <c r="AT2377" i="28"/>
  <c r="BF2376" i="28"/>
  <c r="AY2376" i="28"/>
  <c r="BJ2375" i="28"/>
  <c r="BD2375" i="28"/>
  <c r="AW2375" i="28"/>
  <c r="BH2374" i="28"/>
  <c r="BA2374" i="28"/>
  <c r="AU2374" i="28"/>
  <c r="BF2373" i="28"/>
  <c r="AY2373" i="28"/>
  <c r="BK2372" i="28"/>
  <c r="BC2372" i="28"/>
  <c r="AW2372" i="28"/>
  <c r="BI2371" i="28"/>
  <c r="BA2371" i="28"/>
  <c r="AT2371" i="28"/>
  <c r="BG2370" i="28"/>
  <c r="AY2370" i="28"/>
  <c r="BK2369" i="28"/>
  <c r="BD2369" i="28"/>
  <c r="AV2369" i="28"/>
  <c r="BI2368" i="28"/>
  <c r="BB2368" i="28"/>
  <c r="AT2368" i="28"/>
  <c r="BF2367" i="28"/>
  <c r="AZ2367" i="28"/>
  <c r="BK2366" i="28"/>
  <c r="BD2366" i="28"/>
  <c r="AW2366" i="28"/>
  <c r="BH2365" i="28"/>
  <c r="BB2365" i="28"/>
  <c r="AU2365" i="28"/>
  <c r="BF2364" i="28"/>
  <c r="AY2364" i="28"/>
  <c r="BL2363" i="28"/>
  <c r="BD2363" i="28"/>
  <c r="AW2363" i="28"/>
  <c r="BI2362" i="28"/>
  <c r="BA2362" i="28"/>
  <c r="AU2362" i="28"/>
  <c r="BG2361" i="28"/>
  <c r="AY2361" i="28"/>
  <c r="BK2360" i="28"/>
  <c r="BE2360" i="28"/>
  <c r="AW2360" i="28"/>
  <c r="BI2359" i="28"/>
  <c r="BB2359" i="28"/>
  <c r="AT2359" i="28"/>
  <c r="BG2358" i="28"/>
  <c r="AZ2358" i="28"/>
  <c r="BK2357" i="28"/>
  <c r="BD2357" i="28"/>
  <c r="AX2357" i="28"/>
  <c r="BI2356" i="28"/>
  <c r="BB2356" i="28"/>
  <c r="AU2356" i="28"/>
  <c r="BF2355" i="28"/>
  <c r="AZ2355" i="28"/>
  <c r="BL2354" i="28"/>
  <c r="BD2354" i="28"/>
  <c r="AW2354" i="28"/>
  <c r="BJ2353" i="28"/>
  <c r="BB2353" i="28"/>
  <c r="AU2353" i="28"/>
  <c r="BG2352" i="28"/>
  <c r="AY2352" i="28"/>
  <c r="BL2351" i="28"/>
  <c r="BE2351" i="28"/>
  <c r="AW2351" i="28"/>
  <c r="BI2350" i="28"/>
  <c r="BC2350" i="28"/>
  <c r="AU2350" i="28"/>
  <c r="BG2349" i="28"/>
  <c r="AZ2349" i="28"/>
  <c r="BK2348" i="28"/>
  <c r="BE2348" i="28"/>
  <c r="AY2348" i="28"/>
  <c r="AT2348" i="28"/>
  <c r="BH2347" i="28"/>
  <c r="BB2347" i="28"/>
  <c r="AW2347" i="28"/>
  <c r="BK2346" i="28"/>
  <c r="BE2346" i="28"/>
  <c r="AZ2346" i="28"/>
  <c r="AU2346" i="28"/>
  <c r="BH2345" i="28"/>
  <c r="BC2345" i="28"/>
  <c r="AX2345" i="28"/>
  <c r="BK2344" i="28"/>
  <c r="BF2344" i="28"/>
  <c r="BA2344" i="28"/>
  <c r="AU2344" i="28"/>
  <c r="BI2343" i="28"/>
  <c r="BD2343" i="28"/>
  <c r="AX2343" i="28"/>
  <c r="BL2342" i="28"/>
  <c r="BG2342" i="28"/>
  <c r="BA2342" i="28"/>
  <c r="AV2342" i="28"/>
  <c r="BJ2341" i="28"/>
  <c r="BD2341" i="28"/>
  <c r="AY2341" i="28"/>
  <c r="AT2341" i="28"/>
  <c r="BG2340" i="28"/>
  <c r="BB2340" i="28"/>
  <c r="AW2340" i="28"/>
  <c r="BJ2339" i="28"/>
  <c r="BE2339" i="28"/>
  <c r="AZ2339" i="28"/>
  <c r="AT2339" i="28"/>
  <c r="BH2338" i="28"/>
  <c r="BC2338" i="28"/>
  <c r="AW2338" i="28"/>
  <c r="BK2337" i="28"/>
  <c r="BF2337" i="28"/>
  <c r="AZ2337" i="28"/>
  <c r="AU2337" i="28"/>
  <c r="BI2336" i="28"/>
  <c r="BC2336" i="28"/>
  <c r="AX2336" i="28"/>
  <c r="BL2335" i="28"/>
  <c r="BF2335" i="28"/>
  <c r="BA2335" i="28"/>
  <c r="AV2335" i="28"/>
  <c r="BI2334" i="28"/>
  <c r="BD2334" i="28"/>
  <c r="AY2334" i="28"/>
  <c r="BL2333" i="28"/>
  <c r="BG2333" i="28"/>
  <c r="BB2333" i="28"/>
  <c r="AV2333" i="28"/>
  <c r="BJ2332" i="28"/>
  <c r="BE2332" i="28"/>
  <c r="AY2332" i="28"/>
  <c r="AT2332" i="28"/>
  <c r="BH2331" i="28"/>
  <c r="BB2331" i="28"/>
  <c r="AW2331" i="28"/>
  <c r="BK2330" i="28"/>
  <c r="BE2330" i="28"/>
  <c r="AZ2330" i="28"/>
  <c r="AU2330" i="28"/>
  <c r="BH2329" i="28"/>
  <c r="BC2329" i="28"/>
  <c r="AX2329" i="28"/>
  <c r="BK2328" i="28"/>
  <c r="BF2328" i="28"/>
  <c r="BA2328" i="28"/>
  <c r="AU2328" i="28"/>
  <c r="BI2327" i="28"/>
  <c r="BD2327" i="28"/>
  <c r="AX2327" i="28"/>
  <c r="BL2326" i="28"/>
  <c r="BG2326" i="28"/>
  <c r="BA2326" i="28"/>
  <c r="AV2326" i="28"/>
  <c r="BJ2325" i="28"/>
  <c r="BD2325" i="28"/>
  <c r="AY2325" i="28"/>
  <c r="AT2325" i="28"/>
  <c r="BG2324" i="28"/>
  <c r="BB2324" i="28"/>
  <c r="AW2324" i="28"/>
  <c r="BJ2323" i="28"/>
  <c r="BE2323" i="28"/>
  <c r="AZ2323" i="28"/>
  <c r="AT2323" i="28"/>
  <c r="BH2322" i="28"/>
  <c r="BC2322" i="28"/>
  <c r="AW2322" i="28"/>
  <c r="BK2321" i="28"/>
  <c r="BF2321" i="28"/>
  <c r="BG2418" i="28"/>
  <c r="AY2418" i="28"/>
  <c r="BK2417" i="28"/>
  <c r="BD2417" i="28"/>
  <c r="AV2417" i="28"/>
  <c r="BI2416" i="28"/>
  <c r="BB2416" i="28"/>
  <c r="AT2416" i="28"/>
  <c r="BF2415" i="28"/>
  <c r="AZ2415" i="28"/>
  <c r="BK2414" i="28"/>
  <c r="BD2414" i="28"/>
  <c r="AW2414" i="28"/>
  <c r="BH2413" i="28"/>
  <c r="BB2413" i="28"/>
  <c r="AU2413" i="28"/>
  <c r="BF2412" i="28"/>
  <c r="AY2412" i="28"/>
  <c r="BL2411" i="28"/>
  <c r="BD2411" i="28"/>
  <c r="AW2411" i="28"/>
  <c r="BI2410" i="28"/>
  <c r="BA2410" i="28"/>
  <c r="AU2410" i="28"/>
  <c r="BG2409" i="28"/>
  <c r="AY2409" i="28"/>
  <c r="BK2408" i="28"/>
  <c r="BE2408" i="28"/>
  <c r="AW2408" i="28"/>
  <c r="BI2407" i="28"/>
  <c r="BB2407" i="28"/>
  <c r="AT2407" i="28"/>
  <c r="BG2406" i="28"/>
  <c r="AZ2406" i="28"/>
  <c r="BK2405" i="28"/>
  <c r="BD2405" i="28"/>
  <c r="AX2405" i="28"/>
  <c r="BI2404" i="28"/>
  <c r="BB2404" i="28"/>
  <c r="AU2404" i="28"/>
  <c r="BF2403" i="28"/>
  <c r="AZ2403" i="28"/>
  <c r="BL2402" i="28"/>
  <c r="BD2402" i="28"/>
  <c r="AW2402" i="28"/>
  <c r="BJ2401" i="28"/>
  <c r="BB2401" i="28"/>
  <c r="AU2401" i="28"/>
  <c r="BG2400" i="28"/>
  <c r="AY2400" i="28"/>
  <c r="BL2399" i="28"/>
  <c r="BE2399" i="28"/>
  <c r="AW2399" i="28"/>
  <c r="BI2398" i="28"/>
  <c r="BC2398" i="28"/>
  <c r="AU2398" i="28"/>
  <c r="BG2397" i="28"/>
  <c r="AZ2397" i="28"/>
  <c r="BK2396" i="28"/>
  <c r="BE2396" i="28"/>
  <c r="AX2396" i="28"/>
  <c r="BI2395" i="28"/>
  <c r="BB2395" i="28"/>
  <c r="AV2395" i="28"/>
  <c r="BG2394" i="28"/>
  <c r="AZ2394" i="28"/>
  <c r="BL2393" i="28"/>
  <c r="BD2393" i="28"/>
  <c r="AX2393" i="28"/>
  <c r="BJ2392" i="28"/>
  <c r="BB2392" i="28"/>
  <c r="AU2392" i="28"/>
  <c r="BH2391" i="28"/>
  <c r="AZ2391" i="28"/>
  <c r="BL2390" i="28"/>
  <c r="BE2390" i="28"/>
  <c r="AW2390" i="28"/>
  <c r="BJ2389" i="28"/>
  <c r="BC2389" i="28"/>
  <c r="AU2389" i="28"/>
  <c r="BG2388" i="28"/>
  <c r="BA2388" i="28"/>
  <c r="BL2387" i="28"/>
  <c r="BE2387" i="28"/>
  <c r="AX2387" i="28"/>
  <c r="BI2386" i="28"/>
  <c r="BC2386" i="28"/>
  <c r="AV2386" i="28"/>
  <c r="BG2385" i="28"/>
  <c r="AZ2385" i="28"/>
  <c r="AT2385" i="28"/>
  <c r="BE2384" i="28"/>
  <c r="AX2384" i="28"/>
  <c r="BJ2383" i="28"/>
  <c r="BB2383" i="28"/>
  <c r="AV2383" i="28"/>
  <c r="BH2382" i="28"/>
  <c r="AZ2382" i="28"/>
  <c r="BL2381" i="28"/>
  <c r="BF2381" i="28"/>
  <c r="AX2381" i="28"/>
  <c r="BJ2380" i="28"/>
  <c r="BC2380" i="28"/>
  <c r="AU2380" i="28"/>
  <c r="BH2379" i="28"/>
  <c r="BA2379" i="28"/>
  <c r="BL2378" i="28"/>
  <c r="BE2378" i="28"/>
  <c r="AY2378" i="28"/>
  <c r="BJ2377" i="28"/>
  <c r="BC2377" i="28"/>
  <c r="AV2377" i="28"/>
  <c r="BG2376" i="28"/>
  <c r="BA2376" i="28"/>
  <c r="AT2376" i="28"/>
  <c r="BE2375" i="28"/>
  <c r="AX2375" i="28"/>
  <c r="BK2374" i="28"/>
  <c r="BC2374" i="28"/>
  <c r="AV2374" i="28"/>
  <c r="BH2373" i="28"/>
  <c r="AZ2373" i="28"/>
  <c r="AT2373" i="28"/>
  <c r="BF2372" i="28"/>
  <c r="AX2372" i="28"/>
  <c r="BJ2371" i="28"/>
  <c r="BD2371" i="28"/>
  <c r="AV2371" i="28"/>
  <c r="BH2370" i="28"/>
  <c r="BA2370" i="28"/>
  <c r="BL2369" i="28"/>
  <c r="BF2369" i="28"/>
  <c r="AY2369" i="28"/>
  <c r="BJ2368" i="28"/>
  <c r="BC2368" i="28"/>
  <c r="AW2368" i="28"/>
  <c r="BH2367" i="28"/>
  <c r="BA2367" i="28"/>
  <c r="AT2367" i="28"/>
  <c r="BE2366" i="28"/>
  <c r="AY2366" i="28"/>
  <c r="BK2365" i="28"/>
  <c r="BC2365" i="28"/>
  <c r="AV2365" i="28"/>
  <c r="BI2364" i="28"/>
  <c r="BA2364" i="28"/>
  <c r="AT2364" i="28"/>
  <c r="BF2363" i="28"/>
  <c r="AX2363" i="28"/>
  <c r="BK2362" i="28"/>
  <c r="BD2362" i="28"/>
  <c r="AV2362" i="28"/>
  <c r="BH2361" i="28"/>
  <c r="BB2361" i="28"/>
  <c r="AT2361" i="28"/>
  <c r="BF2360" i="28"/>
  <c r="AY2360" i="28"/>
  <c r="BJ2359" i="28"/>
  <c r="BD2359" i="28"/>
  <c r="AW2359" i="28"/>
  <c r="BH2358" i="28"/>
  <c r="BA2358" i="28"/>
  <c r="AU2358" i="28"/>
  <c r="BF2357" i="28"/>
  <c r="AY2357" i="28"/>
  <c r="BK2356" i="28"/>
  <c r="BC2356" i="28"/>
  <c r="AW2356" i="28"/>
  <c r="BI2355" i="28"/>
  <c r="BA2355" i="28"/>
  <c r="AT2355" i="28"/>
  <c r="BG2354" i="28"/>
  <c r="AY2354" i="28"/>
  <c r="BK2353" i="28"/>
  <c r="BD2353" i="28"/>
  <c r="AV2353" i="28"/>
  <c r="BI2352" i="28"/>
  <c r="BB2352" i="28"/>
  <c r="AT2352" i="28"/>
  <c r="BF2351" i="28"/>
  <c r="AZ2351" i="28"/>
  <c r="BK2350" i="28"/>
  <c r="BD2350" i="28"/>
  <c r="AW2350" i="28"/>
  <c r="BH2349" i="28"/>
  <c r="BB2349" i="28"/>
  <c r="AU2349" i="28"/>
  <c r="BF2348" i="28"/>
  <c r="BA2348" i="28"/>
  <c r="AU2348" i="28"/>
  <c r="BI2347" i="28"/>
  <c r="BD2347" i="28"/>
  <c r="AX2347" i="28"/>
  <c r="BL2346" i="28"/>
  <c r="BG2346" i="28"/>
  <c r="BA2346" i="28"/>
  <c r="AV2346" i="28"/>
  <c r="BJ2345" i="28"/>
  <c r="BD2345" i="28"/>
  <c r="AY2345" i="28"/>
  <c r="AT2345" i="28"/>
  <c r="BG2344" i="28"/>
  <c r="BB2344" i="28"/>
  <c r="AW2344" i="28"/>
  <c r="BJ2343" i="28"/>
  <c r="BE2343" i="28"/>
  <c r="AZ2343" i="28"/>
  <c r="AT2343" i="28"/>
  <c r="BH2342" i="28"/>
  <c r="BC2342" i="28"/>
  <c r="AW2342" i="28"/>
  <c r="BK2341" i="28"/>
  <c r="BF2341" i="28"/>
  <c r="AZ2341" i="28"/>
  <c r="AU2341" i="28"/>
  <c r="BI2340" i="28"/>
  <c r="BC2340" i="28"/>
  <c r="AX2340" i="28"/>
  <c r="BL2339" i="28"/>
  <c r="BF2339" i="28"/>
  <c r="BA2339" i="28"/>
  <c r="AV2339" i="28"/>
  <c r="BI2338" i="28"/>
  <c r="BD2338" i="28"/>
  <c r="AY2338" i="28"/>
  <c r="BL2337" i="28"/>
  <c r="BG2337" i="28"/>
  <c r="BB2337" i="28"/>
  <c r="AV2337" i="28"/>
  <c r="BJ2336" i="28"/>
  <c r="BE2336" i="28"/>
  <c r="AY2336" i="28"/>
  <c r="AT2336" i="28"/>
  <c r="BH2335" i="28"/>
  <c r="BB2335" i="28"/>
  <c r="AW2335" i="28"/>
  <c r="BK2334" i="28"/>
  <c r="BE2334" i="28"/>
  <c r="AZ2334" i="28"/>
  <c r="AU2334" i="28"/>
  <c r="BH2333" i="28"/>
  <c r="BC2333" i="28"/>
  <c r="AX2333" i="28"/>
  <c r="BK2332" i="28"/>
  <c r="BF2332" i="28"/>
  <c r="BA2332" i="28"/>
  <c r="AU2332" i="28"/>
  <c r="BI2331" i="28"/>
  <c r="BD2331" i="28"/>
  <c r="AX2331" i="28"/>
  <c r="BL2330" i="28"/>
  <c r="BG2330" i="28"/>
  <c r="BA2330" i="28"/>
  <c r="AV2330" i="28"/>
  <c r="BJ2329" i="28"/>
  <c r="BD2329" i="28"/>
  <c r="AY2329" i="28"/>
  <c r="AT2329" i="28"/>
  <c r="BG2328" i="28"/>
  <c r="BB2328" i="28"/>
  <c r="AW2328" i="28"/>
  <c r="BJ2327" i="28"/>
  <c r="BE2327" i="28"/>
  <c r="AZ2327" i="28"/>
  <c r="AT2327" i="28"/>
  <c r="BH2326" i="28"/>
  <c r="BC2326" i="28"/>
  <c r="AW2326" i="28"/>
  <c r="BK2325" i="28"/>
  <c r="BF2325" i="28"/>
  <c r="AZ2325" i="28"/>
  <c r="AU2325" i="28"/>
  <c r="BI2324" i="28"/>
  <c r="BC2324" i="28"/>
  <c r="AX2324" i="28"/>
  <c r="BL2323" i="28"/>
  <c r="BF2323" i="28"/>
  <c r="BA2323" i="28"/>
  <c r="AV2323" i="28"/>
  <c r="BI2322" i="28"/>
  <c r="BD2322" i="28"/>
  <c r="AY2322" i="28"/>
  <c r="BL2321" i="28"/>
  <c r="BG2321" i="28"/>
  <c r="BB2321" i="28"/>
  <c r="AV2321" i="28"/>
  <c r="BJ2320" i="28"/>
  <c r="BE2320" i="28"/>
  <c r="AY2320" i="28"/>
  <c r="AT2320" i="28"/>
  <c r="BH2319" i="28"/>
  <c r="BB2319" i="28"/>
  <c r="AW2319" i="28"/>
  <c r="BK2318" i="28"/>
  <c r="BE2318" i="28"/>
  <c r="AZ2318" i="28"/>
  <c r="AU2318" i="28"/>
  <c r="BH2317" i="28"/>
  <c r="BC2317" i="28"/>
  <c r="AX2317" i="28"/>
  <c r="BK2316" i="28"/>
  <c r="BF2316" i="28"/>
  <c r="BA2316" i="28"/>
  <c r="AU2316" i="28"/>
  <c r="BI2315" i="28"/>
  <c r="BD2315" i="28"/>
  <c r="AX2315" i="28"/>
  <c r="BH2418" i="28"/>
  <c r="BL2417" i="28"/>
  <c r="AY2417" i="28"/>
  <c r="BC2416" i="28"/>
  <c r="BH2415" i="28"/>
  <c r="AT2415" i="28"/>
  <c r="AY2414" i="28"/>
  <c r="BC2413" i="28"/>
  <c r="BI2412" i="28"/>
  <c r="AT2412" i="28"/>
  <c r="AX2411" i="28"/>
  <c r="BD2410" i="28"/>
  <c r="BH2409" i="28"/>
  <c r="AT2409" i="28"/>
  <c r="AY2408" i="28"/>
  <c r="BD2407" i="28"/>
  <c r="BH2406" i="28"/>
  <c r="AU2406" i="28"/>
  <c r="AY2405" i="28"/>
  <c r="BC2404" i="28"/>
  <c r="BI2403" i="28"/>
  <c r="AT2403" i="28"/>
  <c r="AY2402" i="28"/>
  <c r="BD2401" i="28"/>
  <c r="BI2400" i="28"/>
  <c r="AT2400" i="28"/>
  <c r="AZ2399" i="28"/>
  <c r="BD2398" i="28"/>
  <c r="BH2397" i="28"/>
  <c r="AU2397" i="28"/>
  <c r="AY2396" i="28"/>
  <c r="BD2395" i="28"/>
  <c r="BI2394" i="28"/>
  <c r="AU2394" i="28"/>
  <c r="AY2393" i="28"/>
  <c r="BE2392" i="28"/>
  <c r="BI2391" i="28"/>
  <c r="AT2391" i="28"/>
  <c r="AZ2390" i="28"/>
  <c r="BD2389" i="28"/>
  <c r="BI2388" i="28"/>
  <c r="AU2388" i="28"/>
  <c r="AZ2387" i="28"/>
  <c r="BD2386" i="28"/>
  <c r="BJ2385" i="28"/>
  <c r="AU2385" i="28"/>
  <c r="AY2384" i="28"/>
  <c r="BE2383" i="28"/>
  <c r="BI2382" i="28"/>
  <c r="AU2382" i="28"/>
  <c r="AZ2381" i="28"/>
  <c r="BE2380" i="28"/>
  <c r="BI2379" i="28"/>
  <c r="AV2379" i="28"/>
  <c r="AZ2378" i="28"/>
  <c r="BD2377" i="28"/>
  <c r="BJ2376" i="28"/>
  <c r="AU2376" i="28"/>
  <c r="AZ2375" i="28"/>
  <c r="BE2374" i="28"/>
  <c r="BJ2373" i="28"/>
  <c r="AU2373" i="28"/>
  <c r="BA2372" i="28"/>
  <c r="BE2371" i="28"/>
  <c r="BI2370" i="28"/>
  <c r="AV2370" i="28"/>
  <c r="AZ2369" i="28"/>
  <c r="BE2368" i="28"/>
  <c r="BJ2367" i="28"/>
  <c r="AV2367" i="28"/>
  <c r="AZ2366" i="28"/>
  <c r="BF2365" i="28"/>
  <c r="BJ2364" i="28"/>
  <c r="AU2364" i="28"/>
  <c r="BA2363" i="28"/>
  <c r="BE2362" i="28"/>
  <c r="BJ2361" i="28"/>
  <c r="AV2361" i="28"/>
  <c r="BA2360" i="28"/>
  <c r="BE2359" i="28"/>
  <c r="BK2358" i="28"/>
  <c r="AV2358" i="28"/>
  <c r="AZ2357" i="28"/>
  <c r="BF2356" i="28"/>
  <c r="BJ2355" i="28"/>
  <c r="AV2355" i="28"/>
  <c r="BA2354" i="28"/>
  <c r="BF2353" i="28"/>
  <c r="BJ2352" i="28"/>
  <c r="AW2352" i="28"/>
  <c r="BA2351" i="28"/>
  <c r="BE2350" i="28"/>
  <c r="BK2349" i="28"/>
  <c r="AV2349" i="28"/>
  <c r="BB2348" i="28"/>
  <c r="BJ2347" i="28"/>
  <c r="AZ2347" i="28"/>
  <c r="BH2346" i="28"/>
  <c r="AW2346" i="28"/>
  <c r="BF2345" i="28"/>
  <c r="AU2345" i="28"/>
  <c r="BC2344" i="28"/>
  <c r="BL2343" i="28"/>
  <c r="BA2343" i="28"/>
  <c r="BI2342" i="28"/>
  <c r="AY2342" i="28"/>
  <c r="BG2341" i="28"/>
  <c r="AV2341" i="28"/>
  <c r="BE2340" i="28"/>
  <c r="AT2340" i="28"/>
  <c r="BB2339" i="28"/>
  <c r="BK2338" i="28"/>
  <c r="AZ2338" i="28"/>
  <c r="BH2337" i="28"/>
  <c r="AX2337" i="28"/>
  <c r="BF2336" i="28"/>
  <c r="AU2336" i="28"/>
  <c r="BD2335" i="28"/>
  <c r="BL2334" i="28"/>
  <c r="BA2334" i="28"/>
  <c r="BJ2333" i="28"/>
  <c r="AY2333" i="28"/>
  <c r="BG2332" i="28"/>
  <c r="AW2332" i="28"/>
  <c r="BE2331" i="28"/>
  <c r="AT2331" i="28"/>
  <c r="BC2330" i="28"/>
  <c r="BK2329" i="28"/>
  <c r="AZ2329" i="28"/>
  <c r="BI2328" i="28"/>
  <c r="AX2328" i="28"/>
  <c r="BF2327" i="28"/>
  <c r="AV2327" i="28"/>
  <c r="BD2326" i="28"/>
  <c r="BL2325" i="28"/>
  <c r="BB2325" i="28"/>
  <c r="BJ2324" i="28"/>
  <c r="AY2324" i="28"/>
  <c r="BH2323" i="28"/>
  <c r="AW2323" i="28"/>
  <c r="BE2322" i="28"/>
  <c r="AU2322" i="28"/>
  <c r="BC2321" i="28"/>
  <c r="AU2321" i="28"/>
  <c r="BG2320" i="28"/>
  <c r="BA2320" i="28"/>
  <c r="BL2319" i="28"/>
  <c r="BE2319" i="28"/>
  <c r="AX2319" i="28"/>
  <c r="BI2318" i="28"/>
  <c r="BC2318" i="28"/>
  <c r="AV2318" i="28"/>
  <c r="BG2317" i="28"/>
  <c r="AZ2317" i="28"/>
  <c r="AT2317" i="28"/>
  <c r="BE2316" i="28"/>
  <c r="AX2316" i="28"/>
  <c r="BJ2315" i="28"/>
  <c r="BB2315" i="28"/>
  <c r="AV2315" i="28"/>
  <c r="BI2314" i="28"/>
  <c r="BD2314" i="28"/>
  <c r="AY2314" i="28"/>
  <c r="AU2314" i="28"/>
  <c r="BJ2313" i="28"/>
  <c r="BF2313" i="28"/>
  <c r="BB2313" i="28"/>
  <c r="AX2313" i="28"/>
  <c r="AT2313" i="28"/>
  <c r="BI2312" i="28"/>
  <c r="BE2312" i="28"/>
  <c r="BA2312" i="28"/>
  <c r="AW2312" i="28"/>
  <c r="BL2311" i="28"/>
  <c r="BH2311" i="28"/>
  <c r="BD2311" i="28"/>
  <c r="AZ2311" i="28"/>
  <c r="AV2311" i="28"/>
  <c r="BK2310" i="28"/>
  <c r="BG2310" i="28"/>
  <c r="BC2310" i="28"/>
  <c r="AY2310" i="28"/>
  <c r="AU2310" i="28"/>
  <c r="BJ2309" i="28"/>
  <c r="BF2309" i="28"/>
  <c r="BB2309" i="28"/>
  <c r="AX2309" i="28"/>
  <c r="AT2309" i="28"/>
  <c r="BI2308" i="28"/>
  <c r="BE2308" i="28"/>
  <c r="BA2308" i="28"/>
  <c r="AW2308" i="28"/>
  <c r="BL2307" i="28"/>
  <c r="BH2307" i="28"/>
  <c r="BD2307" i="28"/>
  <c r="AZ2307" i="28"/>
  <c r="AV2307" i="28"/>
  <c r="BK2306" i="28"/>
  <c r="BG2306" i="28"/>
  <c r="BC2306" i="28"/>
  <c r="AY2306" i="28"/>
  <c r="AU2306" i="28"/>
  <c r="BJ2305" i="28"/>
  <c r="BF2305" i="28"/>
  <c r="BB2305" i="28"/>
  <c r="AX2305" i="28"/>
  <c r="AT2305" i="28"/>
  <c r="BI2304" i="28"/>
  <c r="BE2304" i="28"/>
  <c r="BA2304" i="28"/>
  <c r="AW2304" i="28"/>
  <c r="BL2303" i="28"/>
  <c r="BH2303" i="28"/>
  <c r="BD2303" i="28"/>
  <c r="AZ2303" i="28"/>
  <c r="AV2303" i="28"/>
  <c r="BK2302" i="28"/>
  <c r="BG2302" i="28"/>
  <c r="BC2302" i="28"/>
  <c r="AY2302" i="28"/>
  <c r="AU2302" i="28"/>
  <c r="BJ2301" i="28"/>
  <c r="BF2301" i="28"/>
  <c r="BB2301" i="28"/>
  <c r="AX2301" i="28"/>
  <c r="AT2301" i="28"/>
  <c r="BI2300" i="28"/>
  <c r="BE2300" i="28"/>
  <c r="BA2300" i="28"/>
  <c r="AW2300" i="28"/>
  <c r="BL2299" i="28"/>
  <c r="BH2299" i="28"/>
  <c r="BD2299" i="28"/>
  <c r="AZ2299" i="28"/>
  <c r="AV2299" i="28"/>
  <c r="BK2298" i="28"/>
  <c r="BG2298" i="28"/>
  <c r="BC2298" i="28"/>
  <c r="AY2298" i="28"/>
  <c r="AU2298" i="28"/>
  <c r="BJ2297" i="28"/>
  <c r="BF2297" i="28"/>
  <c r="BB2297" i="28"/>
  <c r="AX2297" i="28"/>
  <c r="AT2297" i="28"/>
  <c r="BI2296" i="28"/>
  <c r="BE2296" i="28"/>
  <c r="BA2296" i="28"/>
  <c r="AW2296" i="28"/>
  <c r="BL2295" i="28"/>
  <c r="BH2295" i="28"/>
  <c r="BD2295" i="28"/>
  <c r="AZ2295" i="28"/>
  <c r="AV2295" i="28"/>
  <c r="BK2294" i="28"/>
  <c r="BG2294" i="28"/>
  <c r="BC2294" i="28"/>
  <c r="AY2294" i="28"/>
  <c r="AU2294" i="28"/>
  <c r="BJ2293" i="28"/>
  <c r="BF2293" i="28"/>
  <c r="BB2293" i="28"/>
  <c r="AX2293" i="28"/>
  <c r="AT2293" i="28"/>
  <c r="BI2292" i="28"/>
  <c r="BE2292" i="28"/>
  <c r="BA2292" i="28"/>
  <c r="AW2292" i="28"/>
  <c r="BL2291" i="28"/>
  <c r="BH2291" i="28"/>
  <c r="BD2291" i="28"/>
  <c r="AZ2291" i="28"/>
  <c r="AV2291" i="28"/>
  <c r="BK2290" i="28"/>
  <c r="BG2290" i="28"/>
  <c r="BC2290" i="28"/>
  <c r="AY2290" i="28"/>
  <c r="AU2290" i="28"/>
  <c r="BJ2289" i="28"/>
  <c r="BF2289" i="28"/>
  <c r="BB2289" i="28"/>
  <c r="AX2289" i="28"/>
  <c r="AT2289" i="28"/>
  <c r="BI2288" i="28"/>
  <c r="BE2288" i="28"/>
  <c r="BA2288" i="28"/>
  <c r="AW2288" i="28"/>
  <c r="BL2287" i="28"/>
  <c r="BH2287" i="28"/>
  <c r="BD2287" i="28"/>
  <c r="AZ2287" i="28"/>
  <c r="AV2287" i="28"/>
  <c r="BK2286" i="28"/>
  <c r="BG2286" i="28"/>
  <c r="BC2286" i="28"/>
  <c r="AY2286" i="28"/>
  <c r="AU2286" i="28"/>
  <c r="BJ2285" i="28"/>
  <c r="BF2285" i="28"/>
  <c r="BB2285" i="28"/>
  <c r="AX2285" i="28"/>
  <c r="AT2285" i="28"/>
  <c r="BI2284" i="28"/>
  <c r="BE2284" i="28"/>
  <c r="BA2284" i="28"/>
  <c r="AW2284" i="28"/>
  <c r="BL2283" i="28"/>
  <c r="BH2283" i="28"/>
  <c r="BD2283" i="28"/>
  <c r="AZ2283" i="28"/>
  <c r="AV2283" i="28"/>
  <c r="BK2282" i="28"/>
  <c r="BG2282" i="28"/>
  <c r="BC2282" i="28"/>
  <c r="AY2282" i="28"/>
  <c r="AU2282" i="28"/>
  <c r="BJ2281" i="28"/>
  <c r="BF2281" i="28"/>
  <c r="BB2281" i="28"/>
  <c r="AX2281" i="28"/>
  <c r="AT2281" i="28"/>
  <c r="BI2280" i="28"/>
  <c r="BE2280" i="28"/>
  <c r="BA2280" i="28"/>
  <c r="AW2280" i="28"/>
  <c r="BL2279" i="28"/>
  <c r="BH2279" i="28"/>
  <c r="BD2279" i="28"/>
  <c r="AZ2279" i="28"/>
  <c r="AV2279" i="28"/>
  <c r="BK2278" i="28"/>
  <c r="BG2278" i="28"/>
  <c r="BC2278" i="28"/>
  <c r="AY2278" i="28"/>
  <c r="AU2278" i="28"/>
  <c r="BJ2277" i="28"/>
  <c r="BF2277" i="28"/>
  <c r="BB2277" i="28"/>
  <c r="AX2277" i="28"/>
  <c r="AT2277" i="28"/>
  <c r="BI2276" i="28"/>
  <c r="BE2276" i="28"/>
  <c r="BA2276" i="28"/>
  <c r="AW2276" i="28"/>
  <c r="BL2275" i="28"/>
  <c r="BH2275" i="28"/>
  <c r="BD2275" i="28"/>
  <c r="AZ2275" i="28"/>
  <c r="AV2275" i="28"/>
  <c r="BK2274" i="28"/>
  <c r="BG2274" i="28"/>
  <c r="BC2274" i="28"/>
  <c r="AY2274" i="28"/>
  <c r="AU2274" i="28"/>
  <c r="BJ2273" i="28"/>
  <c r="BF2273" i="28"/>
  <c r="BB2273" i="28"/>
  <c r="AX2273" i="28"/>
  <c r="AT2273" i="28"/>
  <c r="BI2272" i="28"/>
  <c r="BE2272" i="28"/>
  <c r="BA2272" i="28"/>
  <c r="AW2272" i="28"/>
  <c r="BL2271" i="28"/>
  <c r="BH2271" i="28"/>
  <c r="BD2271" i="28"/>
  <c r="AZ2271" i="28"/>
  <c r="AV2271" i="28"/>
  <c r="BK2270" i="28"/>
  <c r="BG2270" i="28"/>
  <c r="BC2270" i="28"/>
  <c r="AY2270" i="28"/>
  <c r="AU2270" i="28"/>
  <c r="BJ2269" i="28"/>
  <c r="BF2269" i="28"/>
  <c r="BB2269" i="28"/>
  <c r="AX2269" i="28"/>
  <c r="AT2269" i="28"/>
  <c r="BI2268" i="28"/>
  <c r="BE2268" i="28"/>
  <c r="BA2268" i="28"/>
  <c r="AW2268" i="28"/>
  <c r="BL2267" i="28"/>
  <c r="BH2267" i="28"/>
  <c r="BD2267" i="28"/>
  <c r="AZ2267" i="28"/>
  <c r="AV2267" i="28"/>
  <c r="BK2266" i="28"/>
  <c r="BG2266" i="28"/>
  <c r="BC2266" i="28"/>
  <c r="AY2266" i="28"/>
  <c r="AU2266" i="28"/>
  <c r="BJ2265" i="28"/>
  <c r="BF2265" i="28"/>
  <c r="BB2265" i="28"/>
  <c r="AX2265" i="28"/>
  <c r="AT2265" i="28"/>
  <c r="BI2264" i="28"/>
  <c r="BE2264" i="28"/>
  <c r="BA2264" i="28"/>
  <c r="AW2264" i="28"/>
  <c r="BL2263" i="28"/>
  <c r="BH2263" i="28"/>
  <c r="BD2263" i="28"/>
  <c r="AZ2263" i="28"/>
  <c r="AV2263" i="28"/>
  <c r="BK2262" i="28"/>
  <c r="BG2262" i="28"/>
  <c r="BC2262" i="28"/>
  <c r="AY2262" i="28"/>
  <c r="AU2262" i="28"/>
  <c r="BJ2261" i="28"/>
  <c r="BF2261" i="28"/>
  <c r="BB2261" i="28"/>
  <c r="AX2261" i="28"/>
  <c r="AT2261" i="28"/>
  <c r="BI2260" i="28"/>
  <c r="BE2260" i="28"/>
  <c r="BA2260" i="28"/>
  <c r="AW2260" i="28"/>
  <c r="BL2259" i="28"/>
  <c r="BH2259" i="28"/>
  <c r="BD2259" i="28"/>
  <c r="AZ2259" i="28"/>
  <c r="AV2259" i="28"/>
  <c r="BK2258" i="28"/>
  <c r="BG2258" i="28"/>
  <c r="BC2258" i="28"/>
  <c r="AY2258" i="28"/>
  <c r="AU2258" i="28"/>
  <c r="BJ2257" i="28"/>
  <c r="BF2257" i="28"/>
  <c r="BB2257" i="28"/>
  <c r="AX2257" i="28"/>
  <c r="AT2257" i="28"/>
  <c r="BI2256" i="28"/>
  <c r="BE2256" i="28"/>
  <c r="BA2256" i="28"/>
  <c r="AW2256" i="28"/>
  <c r="BL2255" i="28"/>
  <c r="BH2255" i="28"/>
  <c r="BD2255" i="28"/>
  <c r="AZ2255" i="28"/>
  <c r="AV2255" i="28"/>
  <c r="BK2254" i="28"/>
  <c r="BG2254" i="28"/>
  <c r="BC2254" i="28"/>
  <c r="AY2254" i="28"/>
  <c r="AU2254" i="28"/>
  <c r="BJ2253" i="28"/>
  <c r="BF2253" i="28"/>
  <c r="BB2253" i="28"/>
  <c r="AX2253" i="28"/>
  <c r="AT2253" i="28"/>
  <c r="BI2252" i="28"/>
  <c r="BE2252" i="28"/>
  <c r="BA2252" i="28"/>
  <c r="AW2252" i="28"/>
  <c r="BL2251" i="28"/>
  <c r="BH2251" i="28"/>
  <c r="BD2251" i="28"/>
  <c r="AZ2251" i="28"/>
  <c r="AV2251" i="28"/>
  <c r="BK2250" i="28"/>
  <c r="BG2250" i="28"/>
  <c r="BC2250" i="28"/>
  <c r="AY2250" i="28"/>
  <c r="AU2250" i="28"/>
  <c r="BJ2249" i="28"/>
  <c r="BF2249" i="28"/>
  <c r="BB2249" i="28"/>
  <c r="AX2249" i="28"/>
  <c r="AT2249" i="28"/>
  <c r="BI2248" i="28"/>
  <c r="BE2248" i="28"/>
  <c r="BA2248" i="28"/>
  <c r="AW2248" i="28"/>
  <c r="BL2247" i="28"/>
  <c r="BH2247" i="28"/>
  <c r="BD2247" i="28"/>
  <c r="AZ2247" i="28"/>
  <c r="AV2247" i="28"/>
  <c r="BK2246" i="28"/>
  <c r="BG2246" i="28"/>
  <c r="BC2246" i="28"/>
  <c r="AY2246" i="28"/>
  <c r="AU2246" i="28"/>
  <c r="BJ2245" i="28"/>
  <c r="BF2245" i="28"/>
  <c r="BB2245" i="28"/>
  <c r="AX2245" i="28"/>
  <c r="AT2245" i="28"/>
  <c r="BI2244" i="28"/>
  <c r="BE2244" i="28"/>
  <c r="BA2244" i="28"/>
  <c r="AW2244" i="28"/>
  <c r="BL2243" i="28"/>
  <c r="BH2243" i="28"/>
  <c r="BD2243" i="28"/>
  <c r="AZ2243" i="28"/>
  <c r="AV2243" i="28"/>
  <c r="BK2242" i="28"/>
  <c r="BG2242" i="28"/>
  <c r="BC2242" i="28"/>
  <c r="AY2242" i="28"/>
  <c r="AU2242" i="28"/>
  <c r="BJ2241" i="28"/>
  <c r="BF2241" i="28"/>
  <c r="BB2241" i="28"/>
  <c r="AX2241" i="28"/>
  <c r="AT2241" i="28"/>
  <c r="BI2240" i="28"/>
  <c r="BE2240" i="28"/>
  <c r="BA2240" i="28"/>
  <c r="AW2240" i="28"/>
  <c r="BL2239" i="28"/>
  <c r="BH2239" i="28"/>
  <c r="BA2418" i="28"/>
  <c r="BF2417" i="28"/>
  <c r="BJ2416" i="28"/>
  <c r="AW2416" i="28"/>
  <c r="BA2415" i="28"/>
  <c r="BE2414" i="28"/>
  <c r="BK2413" i="28"/>
  <c r="AV2413" i="28"/>
  <c r="BA2412" i="28"/>
  <c r="BF2411" i="28"/>
  <c r="BK2410" i="28"/>
  <c r="AV2410" i="28"/>
  <c r="BB2409" i="28"/>
  <c r="BF2408" i="28"/>
  <c r="BJ2407" i="28"/>
  <c r="AW2407" i="28"/>
  <c r="BA2406" i="28"/>
  <c r="BF2405" i="28"/>
  <c r="BK2404" i="28"/>
  <c r="AW2404" i="28"/>
  <c r="BA2403" i="28"/>
  <c r="BG2402" i="28"/>
  <c r="BK2401" i="28"/>
  <c r="AV2401" i="28"/>
  <c r="BB2400" i="28"/>
  <c r="BF2399" i="28"/>
  <c r="BK2398" i="28"/>
  <c r="AW2398" i="28"/>
  <c r="BB2397" i="28"/>
  <c r="BF2396" i="28"/>
  <c r="BL2395" i="28"/>
  <c r="AW2395" i="28"/>
  <c r="BA2394" i="28"/>
  <c r="BG2393" i="28"/>
  <c r="BK2392" i="28"/>
  <c r="AW2392" i="28"/>
  <c r="BB2391" i="28"/>
  <c r="BG2390" i="28"/>
  <c r="BK2389" i="28"/>
  <c r="AX2389" i="28"/>
  <c r="BB2388" i="28"/>
  <c r="BF2387" i="28"/>
  <c r="BL2386" i="28"/>
  <c r="AW2386" i="28"/>
  <c r="BB2385" i="28"/>
  <c r="BG2384" i="28"/>
  <c r="BL2383" i="28"/>
  <c r="AW2383" i="28"/>
  <c r="BC2382" i="28"/>
  <c r="BG2381" i="28"/>
  <c r="BK2380" i="28"/>
  <c r="AX2380" i="28"/>
  <c r="BB2379" i="28"/>
  <c r="BG2378" i="28"/>
  <c r="BL2377" i="28"/>
  <c r="AX2377" i="28"/>
  <c r="BB2376" i="28"/>
  <c r="BH2375" i="28"/>
  <c r="BL2374" i="28"/>
  <c r="AW2374" i="28"/>
  <c r="BC2373" i="28"/>
  <c r="BG2372" i="28"/>
  <c r="BL2371" i="28"/>
  <c r="AX2371" i="28"/>
  <c r="BC2370" i="28"/>
  <c r="BG2369" i="28"/>
  <c r="AT2369" i="28"/>
  <c r="AX2368" i="28"/>
  <c r="BB2367" i="28"/>
  <c r="BH2366" i="28"/>
  <c r="BL2365" i="28"/>
  <c r="AX2365" i="28"/>
  <c r="BC2364" i="28"/>
  <c r="BH2363" i="28"/>
  <c r="BL2362" i="28"/>
  <c r="AY2362" i="28"/>
  <c r="BC2361" i="28"/>
  <c r="BG2360" i="28"/>
  <c r="AT2360" i="28"/>
  <c r="AX2359" i="28"/>
  <c r="BC2358" i="28"/>
  <c r="BH2357" i="28"/>
  <c r="AT2357" i="28"/>
  <c r="AX2356" i="28"/>
  <c r="BD2355" i="28"/>
  <c r="BH2354" i="28"/>
  <c r="BL2353" i="28"/>
  <c r="AY2353" i="28"/>
  <c r="BC2352" i="28"/>
  <c r="BH2351" i="28"/>
  <c r="AT2351" i="28"/>
  <c r="AY2350" i="28"/>
  <c r="BC2349" i="28"/>
  <c r="BI2348" i="28"/>
  <c r="AW2348" i="28"/>
  <c r="BE2347" i="28"/>
  <c r="AT2347" i="28"/>
  <c r="BC2346" i="28"/>
  <c r="BK2345" i="28"/>
  <c r="AZ2345" i="28"/>
  <c r="BI2344" i="28"/>
  <c r="AX2344" i="28"/>
  <c r="BF2343" i="28"/>
  <c r="AV2343" i="28"/>
  <c r="BD2342" i="28"/>
  <c r="BL2341" i="28"/>
  <c r="BB2341" i="28"/>
  <c r="BJ2340" i="28"/>
  <c r="AY2340" i="28"/>
  <c r="BH2339" i="28"/>
  <c r="AW2339" i="28"/>
  <c r="BE2338" i="28"/>
  <c r="AU2338" i="28"/>
  <c r="BC2337" i="28"/>
  <c r="BK2336" i="28"/>
  <c r="BA2336" i="28"/>
  <c r="BI2335" i="28"/>
  <c r="AX2335" i="28"/>
  <c r="BG2334" i="28"/>
  <c r="AV2334" i="28"/>
  <c r="BD2333" i="28"/>
  <c r="AT2333" i="28"/>
  <c r="BB2332" i="28"/>
  <c r="BJ2331" i="28"/>
  <c r="AZ2331" i="28"/>
  <c r="BH2330" i="28"/>
  <c r="AW2330" i="28"/>
  <c r="BF2329" i="28"/>
  <c r="AU2329" i="28"/>
  <c r="BC2328" i="28"/>
  <c r="BL2327" i="28"/>
  <c r="BA2327" i="28"/>
  <c r="BI2326" i="28"/>
  <c r="AY2326" i="28"/>
  <c r="BG2325" i="28"/>
  <c r="AV2325" i="28"/>
  <c r="BE2324" i="28"/>
  <c r="AT2324" i="28"/>
  <c r="BB2323" i="28"/>
  <c r="BK2322" i="28"/>
  <c r="AZ2322" i="28"/>
  <c r="BH2321" i="28"/>
  <c r="AY2321" i="28"/>
  <c r="BK2320" i="28"/>
  <c r="BC2320" i="28"/>
  <c r="AW2320" i="28"/>
  <c r="BI2319" i="28"/>
  <c r="BA2319" i="28"/>
  <c r="AT2319" i="28"/>
  <c r="BG2318" i="28"/>
  <c r="AY2318" i="28"/>
  <c r="BK2317" i="28"/>
  <c r="BD2317" i="28"/>
  <c r="BI2418" i="28"/>
  <c r="AZ2417" i="28"/>
  <c r="BJ2415" i="28"/>
  <c r="AZ2414" i="28"/>
  <c r="BJ2412" i="28"/>
  <c r="BA2411" i="28"/>
  <c r="BJ2409" i="28"/>
  <c r="BA2408" i="28"/>
  <c r="BK2406" i="28"/>
  <c r="AZ2405" i="28"/>
  <c r="BJ2403" i="28"/>
  <c r="BA2402" i="28"/>
  <c r="BJ2400" i="28"/>
  <c r="BA2399" i="28"/>
  <c r="BK2397" i="28"/>
  <c r="BA2396" i="28"/>
  <c r="BK2394" i="28"/>
  <c r="BB2393" i="28"/>
  <c r="BJ2391" i="28"/>
  <c r="BA2390" i="28"/>
  <c r="BK2388" i="28"/>
  <c r="BA2387" i="28"/>
  <c r="BK2385" i="28"/>
  <c r="BB2384" i="28"/>
  <c r="BK2382" i="28"/>
  <c r="BB2381" i="28"/>
  <c r="BL2379" i="28"/>
  <c r="BA2378" i="28"/>
  <c r="BK2376" i="28"/>
  <c r="BB2375" i="28"/>
  <c r="BK2373" i="28"/>
  <c r="BB2372" i="28"/>
  <c r="BL2370" i="28"/>
  <c r="BB2369" i="28"/>
  <c r="BL2367" i="28"/>
  <c r="BC2366" i="28"/>
  <c r="BK2364" i="28"/>
  <c r="BB2363" i="28"/>
  <c r="BL2361" i="28"/>
  <c r="BB2360" i="28"/>
  <c r="BL2358" i="28"/>
  <c r="BC2357" i="28"/>
  <c r="BL2355" i="28"/>
  <c r="BC2354" i="28"/>
  <c r="AT2353" i="28"/>
  <c r="BB2351" i="28"/>
  <c r="BL2349" i="28"/>
  <c r="BC2348" i="28"/>
  <c r="BA2347" i="28"/>
  <c r="AY2346" i="28"/>
  <c r="AV2345" i="28"/>
  <c r="AT2344" i="28"/>
  <c r="BK2342" i="28"/>
  <c r="BH2341" i="28"/>
  <c r="BF2340" i="28"/>
  <c r="BD2339" i="28"/>
  <c r="BA2338" i="28"/>
  <c r="AY2337" i="28"/>
  <c r="AW2336" i="28"/>
  <c r="AT2335" i="28"/>
  <c r="BK2333" i="28"/>
  <c r="BI2332" i="28"/>
  <c r="BF2331" i="28"/>
  <c r="BD2330" i="28"/>
  <c r="BB2329" i="28"/>
  <c r="AY2328" i="28"/>
  <c r="AW2327" i="28"/>
  <c r="AU2326" i="28"/>
  <c r="BK2324" i="28"/>
  <c r="BI2323" i="28"/>
  <c r="BG2322" i="28"/>
  <c r="BD2321" i="28"/>
  <c r="BI2320" i="28"/>
  <c r="AU2320" i="28"/>
  <c r="AZ2319" i="28"/>
  <c r="BD2318" i="28"/>
  <c r="BJ2317" i="28"/>
  <c r="AV2317" i="28"/>
  <c r="BG2316" i="28"/>
  <c r="AW2316" i="28"/>
  <c r="BF2315" i="28"/>
  <c r="AW2315" i="28"/>
  <c r="BH2314" i="28"/>
  <c r="BA2314" i="28"/>
  <c r="AV2314" i="28"/>
  <c r="BI2313" i="28"/>
  <c r="BD2313" i="28"/>
  <c r="AY2313" i="28"/>
  <c r="BL2312" i="28"/>
  <c r="BG2312" i="28"/>
  <c r="BB2312" i="28"/>
  <c r="AV2312" i="28"/>
  <c r="BJ2311" i="28"/>
  <c r="BE2311" i="28"/>
  <c r="AY2311" i="28"/>
  <c r="AT2311" i="28"/>
  <c r="BH2310" i="28"/>
  <c r="BB2310" i="28"/>
  <c r="AW2310" i="28"/>
  <c r="BK2309" i="28"/>
  <c r="BE2309" i="28"/>
  <c r="AZ2309" i="28"/>
  <c r="AU2309" i="28"/>
  <c r="BH2308" i="28"/>
  <c r="BC2308" i="28"/>
  <c r="AX2308" i="28"/>
  <c r="BK2307" i="28"/>
  <c r="BF2307" i="28"/>
  <c r="BA2307" i="28"/>
  <c r="AU2307" i="28"/>
  <c r="BI2306" i="28"/>
  <c r="BD2306" i="28"/>
  <c r="AX2306" i="28"/>
  <c r="BL2305" i="28"/>
  <c r="BG2305" i="28"/>
  <c r="BA2305" i="28"/>
  <c r="AV2305" i="28"/>
  <c r="BJ2304" i="28"/>
  <c r="BD2304" i="28"/>
  <c r="AY2304" i="28"/>
  <c r="AT2304" i="28"/>
  <c r="BG2303" i="28"/>
  <c r="BB2303" i="28"/>
  <c r="AW2303" i="28"/>
  <c r="BJ2302" i="28"/>
  <c r="BE2302" i="28"/>
  <c r="AZ2302" i="28"/>
  <c r="AT2302" i="28"/>
  <c r="BH2301" i="28"/>
  <c r="BC2301" i="28"/>
  <c r="AW2301" i="28"/>
  <c r="BK2300" i="28"/>
  <c r="BF2300" i="28"/>
  <c r="AZ2300" i="28"/>
  <c r="AU2300" i="28"/>
  <c r="BI2299" i="28"/>
  <c r="BC2299" i="28"/>
  <c r="AX2299" i="28"/>
  <c r="BL2298" i="28"/>
  <c r="BF2298" i="28"/>
  <c r="BA2298" i="28"/>
  <c r="AV2298" i="28"/>
  <c r="BI2297" i="28"/>
  <c r="BD2297" i="28"/>
  <c r="AY2297" i="28"/>
  <c r="BL2296" i="28"/>
  <c r="BG2296" i="28"/>
  <c r="BB2296" i="28"/>
  <c r="AV2296" i="28"/>
  <c r="BJ2295" i="28"/>
  <c r="BE2295" i="28"/>
  <c r="AY2295" i="28"/>
  <c r="AT2295" i="28"/>
  <c r="BH2294" i="28"/>
  <c r="BB2294" i="28"/>
  <c r="AW2294" i="28"/>
  <c r="BK2293" i="28"/>
  <c r="BE2293" i="28"/>
  <c r="AZ2293" i="28"/>
  <c r="AU2293" i="28"/>
  <c r="BH2292" i="28"/>
  <c r="BC2292" i="28"/>
  <c r="AX2292" i="28"/>
  <c r="BK2291" i="28"/>
  <c r="BF2291" i="28"/>
  <c r="BA2291" i="28"/>
  <c r="AU2291" i="28"/>
  <c r="BI2290" i="28"/>
  <c r="BD2290" i="28"/>
  <c r="AX2290" i="28"/>
  <c r="BL2289" i="28"/>
  <c r="BG2289" i="28"/>
  <c r="BA2289" i="28"/>
  <c r="AV2289" i="28"/>
  <c r="BJ2288" i="28"/>
  <c r="BD2288" i="28"/>
  <c r="AY2288" i="28"/>
  <c r="AT2288" i="28"/>
  <c r="BG2287" i="28"/>
  <c r="BB2287" i="28"/>
  <c r="AW2287" i="28"/>
  <c r="BJ2286" i="28"/>
  <c r="BE2286" i="28"/>
  <c r="AZ2286" i="28"/>
  <c r="AT2286" i="28"/>
  <c r="BH2285" i="28"/>
  <c r="BC2285" i="28"/>
  <c r="AW2285" i="28"/>
  <c r="BK2284" i="28"/>
  <c r="BF2284" i="28"/>
  <c r="AZ2284" i="28"/>
  <c r="AU2284" i="28"/>
  <c r="BI2283" i="28"/>
  <c r="BC2283" i="28"/>
  <c r="AX2283" i="28"/>
  <c r="BL2282" i="28"/>
  <c r="BF2282" i="28"/>
  <c r="BA2282" i="28"/>
  <c r="AV2282" i="28"/>
  <c r="BI2281" i="28"/>
  <c r="BD2281" i="28"/>
  <c r="AY2281" i="28"/>
  <c r="BL2280" i="28"/>
  <c r="BG2280" i="28"/>
  <c r="BB2280" i="28"/>
  <c r="AV2280" i="28"/>
  <c r="BJ2279" i="28"/>
  <c r="BE2279" i="28"/>
  <c r="AY2279" i="28"/>
  <c r="AT2279" i="28"/>
  <c r="BH2278" i="28"/>
  <c r="BB2278" i="28"/>
  <c r="AW2278" i="28"/>
  <c r="BK2277" i="28"/>
  <c r="BE2277" i="28"/>
  <c r="AZ2277" i="28"/>
  <c r="AU2277" i="28"/>
  <c r="BH2276" i="28"/>
  <c r="BC2276" i="28"/>
  <c r="AX2276" i="28"/>
  <c r="BK2275" i="28"/>
  <c r="BF2275" i="28"/>
  <c r="BA2275" i="28"/>
  <c r="AU2275" i="28"/>
  <c r="BI2274" i="28"/>
  <c r="BD2274" i="28"/>
  <c r="AX2274" i="28"/>
  <c r="BL2273" i="28"/>
  <c r="BG2273" i="28"/>
  <c r="BA2273" i="28"/>
  <c r="AV2273" i="28"/>
  <c r="BJ2272" i="28"/>
  <c r="BD2272" i="28"/>
  <c r="AY2272" i="28"/>
  <c r="AT2272" i="28"/>
  <c r="BG2271" i="28"/>
  <c r="BB2271" i="28"/>
  <c r="AW2271" i="28"/>
  <c r="BJ2270" i="28"/>
  <c r="BE2270" i="28"/>
  <c r="AZ2270" i="28"/>
  <c r="AT2270" i="28"/>
  <c r="BH2269" i="28"/>
  <c r="BC2269" i="28"/>
  <c r="AW2269" i="28"/>
  <c r="BK2268" i="28"/>
  <c r="BF2268" i="28"/>
  <c r="AZ2268" i="28"/>
  <c r="AU2268" i="28"/>
  <c r="BI2267" i="28"/>
  <c r="BC2267" i="28"/>
  <c r="AX2267" i="28"/>
  <c r="BL2266" i="28"/>
  <c r="BF2266" i="28"/>
  <c r="BA2266" i="28"/>
  <c r="AV2266" i="28"/>
  <c r="BI2265" i="28"/>
  <c r="BD2265" i="28"/>
  <c r="AY2265" i="28"/>
  <c r="BL2264" i="28"/>
  <c r="BG2264" i="28"/>
  <c r="BB2264" i="28"/>
  <c r="AV2264" i="28"/>
  <c r="BJ2263" i="28"/>
  <c r="BE2263" i="28"/>
  <c r="AY2263" i="28"/>
  <c r="AT2263" i="28"/>
  <c r="BH2262" i="28"/>
  <c r="BB2262" i="28"/>
  <c r="AW2262" i="28"/>
  <c r="BK2261" i="28"/>
  <c r="BE2261" i="28"/>
  <c r="AZ2261" i="28"/>
  <c r="AU2261" i="28"/>
  <c r="BH2260" i="28"/>
  <c r="BC2260" i="28"/>
  <c r="AX2260" i="28"/>
  <c r="BK2259" i="28"/>
  <c r="BF2259" i="28"/>
  <c r="BA2259" i="28"/>
  <c r="AU2259" i="28"/>
  <c r="BI2258" i="28"/>
  <c r="BD2258" i="28"/>
  <c r="AX2258" i="28"/>
  <c r="BL2257" i="28"/>
  <c r="BG2257" i="28"/>
  <c r="BA2257" i="28"/>
  <c r="AV2257" i="28"/>
  <c r="BJ2256" i="28"/>
  <c r="BD2256" i="28"/>
  <c r="AY2256" i="28"/>
  <c r="AT2256" i="28"/>
  <c r="BG2255" i="28"/>
  <c r="BB2255" i="28"/>
  <c r="AW2255" i="28"/>
  <c r="BJ2254" i="28"/>
  <c r="BE2254" i="28"/>
  <c r="AZ2254" i="28"/>
  <c r="AT2254" i="28"/>
  <c r="BH2253" i="28"/>
  <c r="BC2253" i="28"/>
  <c r="AW2253" i="28"/>
  <c r="BK2252" i="28"/>
  <c r="BF2252" i="28"/>
  <c r="AZ2252" i="28"/>
  <c r="AU2252" i="28"/>
  <c r="BI2251" i="28"/>
  <c r="BC2251" i="28"/>
  <c r="AX2251" i="28"/>
  <c r="BL2250" i="28"/>
  <c r="BF2250" i="28"/>
  <c r="BA2250" i="28"/>
  <c r="AV2250" i="28"/>
  <c r="BI2249" i="28"/>
  <c r="BD2249" i="28"/>
  <c r="AY2249" i="28"/>
  <c r="BL2248" i="28"/>
  <c r="BG2248" i="28"/>
  <c r="BB2248" i="28"/>
  <c r="AV2248" i="28"/>
  <c r="BJ2247" i="28"/>
  <c r="BE2247" i="28"/>
  <c r="AY2247" i="28"/>
  <c r="AT2247" i="28"/>
  <c r="BH2246" i="28"/>
  <c r="BB2246" i="28"/>
  <c r="AW2246" i="28"/>
  <c r="BK2245" i="28"/>
  <c r="BE2245" i="28"/>
  <c r="AZ2245" i="28"/>
  <c r="AU2245" i="28"/>
  <c r="BH2244" i="28"/>
  <c r="BC2244" i="28"/>
  <c r="AX2244" i="28"/>
  <c r="BK2243" i="28"/>
  <c r="BF2243" i="28"/>
  <c r="BA2243" i="28"/>
  <c r="AU2243" i="28"/>
  <c r="BI2242" i="28"/>
  <c r="BD2242" i="28"/>
  <c r="AX2242" i="28"/>
  <c r="BL2241" i="28"/>
  <c r="BG2241" i="28"/>
  <c r="BA2241" i="28"/>
  <c r="AV2241" i="28"/>
  <c r="BJ2240" i="28"/>
  <c r="BD2240" i="28"/>
  <c r="AY2240" i="28"/>
  <c r="AT2240" i="28"/>
  <c r="BG2239" i="28"/>
  <c r="BC2239" i="28"/>
  <c r="AY2239" i="28"/>
  <c r="AU2239" i="28"/>
  <c r="BJ2238" i="28"/>
  <c r="BF2238" i="28"/>
  <c r="BB2238" i="28"/>
  <c r="AX2238" i="28"/>
  <c r="AT2238" i="28"/>
  <c r="BI2237" i="28"/>
  <c r="BE2237" i="28"/>
  <c r="BA2237" i="28"/>
  <c r="AW2237" i="28"/>
  <c r="BL2236" i="28"/>
  <c r="BH2236" i="28"/>
  <c r="BD2236" i="28"/>
  <c r="AZ2236" i="28"/>
  <c r="AV2236" i="28"/>
  <c r="BK2235" i="28"/>
  <c r="BG2235" i="28"/>
  <c r="BC2235" i="28"/>
  <c r="AY2235" i="28"/>
  <c r="AU2235" i="28"/>
  <c r="BJ2234" i="28"/>
  <c r="BF2234" i="28"/>
  <c r="BB2234" i="28"/>
  <c r="AX2234" i="28"/>
  <c r="AT2234" i="28"/>
  <c r="BI2233" i="28"/>
  <c r="BE2233" i="28"/>
  <c r="BA2233" i="28"/>
  <c r="AW2233" i="28"/>
  <c r="BL2232" i="28"/>
  <c r="BH2232" i="28"/>
  <c r="BD2232" i="28"/>
  <c r="AZ2232" i="28"/>
  <c r="AV2232" i="28"/>
  <c r="BK2231" i="28"/>
  <c r="BG2231" i="28"/>
  <c r="BC2231" i="28"/>
  <c r="AY2231" i="28"/>
  <c r="AU2231" i="28"/>
  <c r="BJ2230" i="28"/>
  <c r="BF2230" i="28"/>
  <c r="BB2230" i="28"/>
  <c r="AX2230" i="28"/>
  <c r="AT2230" i="28"/>
  <c r="BI2229" i="28"/>
  <c r="BE2229" i="28"/>
  <c r="BA2229" i="28"/>
  <c r="AW2229" i="28"/>
  <c r="BL2228" i="28"/>
  <c r="BH2228" i="28"/>
  <c r="BD2228" i="28"/>
  <c r="AZ2228" i="28"/>
  <c r="AV2228" i="28"/>
  <c r="BK2227" i="28"/>
  <c r="BG2227" i="28"/>
  <c r="BC2227" i="28"/>
  <c r="AY2227" i="28"/>
  <c r="AU2227" i="28"/>
  <c r="BJ2226" i="28"/>
  <c r="BF2226" i="28"/>
  <c r="BB2226" i="28"/>
  <c r="AX2226" i="28"/>
  <c r="AT2226" i="28"/>
  <c r="BI2225" i="28"/>
  <c r="BE2225" i="28"/>
  <c r="BA2225" i="28"/>
  <c r="AW2225" i="28"/>
  <c r="BL2224" i="28"/>
  <c r="BH2224" i="28"/>
  <c r="BD2224" i="28"/>
  <c r="AZ2224" i="28"/>
  <c r="AV2224" i="28"/>
  <c r="BK2223" i="28"/>
  <c r="BG2223" i="28"/>
  <c r="BC2223" i="28"/>
  <c r="AY2223" i="28"/>
  <c r="AU2223" i="28"/>
  <c r="BJ2222" i="28"/>
  <c r="BF2222" i="28"/>
  <c r="BB2222" i="28"/>
  <c r="AX2222" i="28"/>
  <c r="AT2222" i="28"/>
  <c r="BI2221" i="28"/>
  <c r="BE2221" i="28"/>
  <c r="BA2221" i="28"/>
  <c r="AW2221" i="28"/>
  <c r="BL2220" i="28"/>
  <c r="BH2220" i="28"/>
  <c r="BD2220" i="28"/>
  <c r="AZ2220" i="28"/>
  <c r="AV2220" i="28"/>
  <c r="BK2219" i="28"/>
  <c r="BG2219" i="28"/>
  <c r="BC2219" i="28"/>
  <c r="AY2219" i="28"/>
  <c r="AU2219" i="28"/>
  <c r="BJ2218" i="28"/>
  <c r="BF2218" i="28"/>
  <c r="BB2218" i="28"/>
  <c r="AX2218" i="28"/>
  <c r="AT2218" i="28"/>
  <c r="BI2217" i="28"/>
  <c r="BE2217" i="28"/>
  <c r="BA2217" i="28"/>
  <c r="AW2217" i="28"/>
  <c r="BL2216" i="28"/>
  <c r="BH2216" i="28"/>
  <c r="BD2216" i="28"/>
  <c r="AZ2216" i="28"/>
  <c r="AV2216" i="28"/>
  <c r="BK2215" i="28"/>
  <c r="BG2215" i="28"/>
  <c r="BC2215" i="28"/>
  <c r="AY2215" i="28"/>
  <c r="AU2215" i="28"/>
  <c r="BJ2214" i="28"/>
  <c r="BF2214" i="28"/>
  <c r="BB2214" i="28"/>
  <c r="AX2214" i="28"/>
  <c r="AT2214" i="28"/>
  <c r="BI2213" i="28"/>
  <c r="BE2213" i="28"/>
  <c r="BA2213" i="28"/>
  <c r="AW2213" i="28"/>
  <c r="BL2212" i="28"/>
  <c r="BH2212" i="28"/>
  <c r="BD2212" i="28"/>
  <c r="AZ2212" i="28"/>
  <c r="AV2212" i="28"/>
  <c r="BK2211" i="28"/>
  <c r="BG2211" i="28"/>
  <c r="BC2211" i="28"/>
  <c r="AY2211" i="28"/>
  <c r="AU2211" i="28"/>
  <c r="BJ2210" i="28"/>
  <c r="BF2210" i="28"/>
  <c r="BB2210" i="28"/>
  <c r="AX2210" i="28"/>
  <c r="AT2210" i="28"/>
  <c r="BI2209" i="28"/>
  <c r="BE2209" i="28"/>
  <c r="BA2209" i="28"/>
  <c r="AW2209" i="28"/>
  <c r="BL2208" i="28"/>
  <c r="BH2208" i="28"/>
  <c r="BD2208" i="28"/>
  <c r="AZ2208" i="28"/>
  <c r="AV2208" i="28"/>
  <c r="BK2207" i="28"/>
  <c r="BG2207" i="28"/>
  <c r="BC2207" i="28"/>
  <c r="AY2207" i="28"/>
  <c r="AU2207" i="28"/>
  <c r="BJ2206" i="28"/>
  <c r="BF2206" i="28"/>
  <c r="BB2206" i="28"/>
  <c r="AX2206" i="28"/>
  <c r="AT2206" i="28"/>
  <c r="BI2205" i="28"/>
  <c r="BE2205" i="28"/>
  <c r="BA2205" i="28"/>
  <c r="AW2205" i="28"/>
  <c r="BL2204" i="28"/>
  <c r="BH2204" i="28"/>
  <c r="BD2204" i="28"/>
  <c r="AZ2204" i="28"/>
  <c r="AV2204" i="28"/>
  <c r="BK2203" i="28"/>
  <c r="BG2203" i="28"/>
  <c r="BC2203" i="28"/>
  <c r="AY2203" i="28"/>
  <c r="AU2203" i="28"/>
  <c r="BJ2202" i="28"/>
  <c r="BF2202" i="28"/>
  <c r="BB2202" i="28"/>
  <c r="AX2202" i="28"/>
  <c r="AT2202" i="28"/>
  <c r="BI2201" i="28"/>
  <c r="BE2201" i="28"/>
  <c r="BA2201" i="28"/>
  <c r="AW2201" i="28"/>
  <c r="BL2200" i="28"/>
  <c r="BH2200" i="28"/>
  <c r="BD2200" i="28"/>
  <c r="AZ2200" i="28"/>
  <c r="AV2200" i="28"/>
  <c r="BK2199" i="28"/>
  <c r="BG2199" i="28"/>
  <c r="BC2199" i="28"/>
  <c r="AY2199" i="28"/>
  <c r="AU2199" i="28"/>
  <c r="BJ2198" i="28"/>
  <c r="BF2198" i="28"/>
  <c r="BB2198" i="28"/>
  <c r="AX2198" i="28"/>
  <c r="AT2198" i="28"/>
  <c r="BI2197" i="28"/>
  <c r="BE2197" i="28"/>
  <c r="BA2197" i="28"/>
  <c r="AW2197" i="28"/>
  <c r="BL2196" i="28"/>
  <c r="BH2196" i="28"/>
  <c r="BD2196" i="28"/>
  <c r="AZ2196" i="28"/>
  <c r="AV2196" i="28"/>
  <c r="BK2195" i="28"/>
  <c r="BG2195" i="28"/>
  <c r="BC2195" i="28"/>
  <c r="AY2195" i="28"/>
  <c r="AU2195" i="28"/>
  <c r="BJ2194" i="28"/>
  <c r="BF2194" i="28"/>
  <c r="BB2194" i="28"/>
  <c r="AX2194" i="28"/>
  <c r="AT2194" i="28"/>
  <c r="BI2193" i="28"/>
  <c r="BE2193" i="28"/>
  <c r="BA2193" i="28"/>
  <c r="AW2193" i="28"/>
  <c r="BL2192" i="28"/>
  <c r="BH2192" i="28"/>
  <c r="BD2192" i="28"/>
  <c r="AZ2192" i="28"/>
  <c r="AV2192" i="28"/>
  <c r="BK2191" i="28"/>
  <c r="BG2191" i="28"/>
  <c r="BC2191" i="28"/>
  <c r="AY2191" i="28"/>
  <c r="AU2191" i="28"/>
  <c r="BJ2190" i="28"/>
  <c r="BF2190" i="28"/>
  <c r="BB2190" i="28"/>
  <c r="AX2190" i="28"/>
  <c r="AT2190" i="28"/>
  <c r="BI2189" i="28"/>
  <c r="BE2189" i="28"/>
  <c r="BA2189" i="28"/>
  <c r="AW2189" i="28"/>
  <c r="BL2188" i="28"/>
  <c r="BH2188" i="28"/>
  <c r="BD2188" i="28"/>
  <c r="AZ2188" i="28"/>
  <c r="AV2188" i="28"/>
  <c r="BK2187" i="28"/>
  <c r="BG2187" i="28"/>
  <c r="BC2187" i="28"/>
  <c r="AY2187" i="28"/>
  <c r="AU2187" i="28"/>
  <c r="BJ2186" i="28"/>
  <c r="BF2186" i="28"/>
  <c r="BB2186" i="28"/>
  <c r="AX2186" i="28"/>
  <c r="AT2186" i="28"/>
  <c r="BI2185" i="28"/>
  <c r="BE2185" i="28"/>
  <c r="BA2185" i="28"/>
  <c r="AW2185" i="28"/>
  <c r="BL2184" i="28"/>
  <c r="BH2184" i="28"/>
  <c r="BD2184" i="28"/>
  <c r="AZ2184" i="28"/>
  <c r="AV2184" i="28"/>
  <c r="BK2183" i="28"/>
  <c r="BG2183" i="28"/>
  <c r="BC2183" i="28"/>
  <c r="AY2183" i="28"/>
  <c r="AU2183" i="28"/>
  <c r="BJ2182" i="28"/>
  <c r="BF2182" i="28"/>
  <c r="BB2182" i="28"/>
  <c r="AX2182" i="28"/>
  <c r="AT2182" i="28"/>
  <c r="BI2181" i="28"/>
  <c r="BE2181" i="28"/>
  <c r="BA2181" i="28"/>
  <c r="AW2181" i="28"/>
  <c r="BL2180" i="28"/>
  <c r="BH2180" i="28"/>
  <c r="BD2180" i="28"/>
  <c r="AZ2180" i="28"/>
  <c r="AV2180" i="28"/>
  <c r="BK2179" i="28"/>
  <c r="BG2179" i="28"/>
  <c r="BC2179" i="28"/>
  <c r="AY2179" i="28"/>
  <c r="AU2179" i="28"/>
  <c r="BJ2178" i="28"/>
  <c r="BF2178" i="28"/>
  <c r="BB2178" i="28"/>
  <c r="AX2178" i="28"/>
  <c r="AT2178" i="28"/>
  <c r="BI2177" i="28"/>
  <c r="BE2177" i="28"/>
  <c r="BA2177" i="28"/>
  <c r="AW2177" i="28"/>
  <c r="BL2176" i="28"/>
  <c r="BH2176" i="28"/>
  <c r="BD2176" i="28"/>
  <c r="AZ2176" i="28"/>
  <c r="AV2176" i="28"/>
  <c r="BK2175" i="28"/>
  <c r="BG2175" i="28"/>
  <c r="BC2175" i="28"/>
  <c r="AY2175" i="28"/>
  <c r="AU2175" i="28"/>
  <c r="BJ2174" i="28"/>
  <c r="BF2174" i="28"/>
  <c r="BB2174" i="28"/>
  <c r="AX2174" i="28"/>
  <c r="AT2174" i="28"/>
  <c r="BI2173" i="28"/>
  <c r="BE2173" i="28"/>
  <c r="BA2173" i="28"/>
  <c r="AW2173" i="28"/>
  <c r="BL2172" i="28"/>
  <c r="BH2172" i="28"/>
  <c r="BD2172" i="28"/>
  <c r="AZ2172" i="28"/>
  <c r="BC2418" i="28"/>
  <c r="AT2417" i="28"/>
  <c r="BB2415" i="28"/>
  <c r="BL2413" i="28"/>
  <c r="BC2412" i="28"/>
  <c r="BL2410" i="28"/>
  <c r="BC2409" i="28"/>
  <c r="AT2408" i="28"/>
  <c r="BC2406" i="28"/>
  <c r="AT2405" i="28"/>
  <c r="BD2403" i="28"/>
  <c r="BL2401" i="28"/>
  <c r="BC2400" i="28"/>
  <c r="AT2399" i="28"/>
  <c r="BC2397" i="28"/>
  <c r="AT2396" i="28"/>
  <c r="BD2394" i="28"/>
  <c r="AT2393" i="28"/>
  <c r="BD2391" i="28"/>
  <c r="AU2390" i="28"/>
  <c r="BC2388" i="28"/>
  <c r="AT2387" i="28"/>
  <c r="BD2385" i="28"/>
  <c r="AT2384" i="28"/>
  <c r="BD2382" i="28"/>
  <c r="AU2381" i="28"/>
  <c r="BD2379" i="28"/>
  <c r="AU2378" i="28"/>
  <c r="BE2376" i="28"/>
  <c r="AT2375" i="28"/>
  <c r="BD2373" i="28"/>
  <c r="AU2372" i="28"/>
  <c r="BD2370" i="28"/>
  <c r="AU2369" i="28"/>
  <c r="BE2367" i="28"/>
  <c r="AU2366" i="28"/>
  <c r="BE2364" i="28"/>
  <c r="AV2363" i="28"/>
  <c r="BD2361" i="28"/>
  <c r="AU2360" i="28"/>
  <c r="BE2358" i="28"/>
  <c r="AU2357" i="28"/>
  <c r="BE2355" i="28"/>
  <c r="AV2354" i="28"/>
  <c r="BE2352" i="28"/>
  <c r="AV2351" i="28"/>
  <c r="BF2349" i="28"/>
  <c r="AX2348" i="28"/>
  <c r="AV2347" i="28"/>
  <c r="BL2345" i="28"/>
  <c r="BJ2344" i="28"/>
  <c r="BH2343" i="28"/>
  <c r="BE2342" i="28"/>
  <c r="BC2341" i="28"/>
  <c r="BA2340" i="28"/>
  <c r="AX2339" i="28"/>
  <c r="AV2338" i="28"/>
  <c r="AT2337" i="28"/>
  <c r="BJ2335" i="28"/>
  <c r="BH2334" i="28"/>
  <c r="BF2333" i="28"/>
  <c r="BC2332" i="28"/>
  <c r="BA2331" i="28"/>
  <c r="AY2330" i="28"/>
  <c r="AV2329" i="28"/>
  <c r="AT2328" i="28"/>
  <c r="BK2326" i="28"/>
  <c r="BH2325" i="28"/>
  <c r="BF2324" i="28"/>
  <c r="BD2323" i="28"/>
  <c r="BA2322" i="28"/>
  <c r="AZ2321" i="28"/>
  <c r="BF2320" i="28"/>
  <c r="BJ2319" i="28"/>
  <c r="AV2319" i="28"/>
  <c r="BA2318" i="28"/>
  <c r="BF2317" i="28"/>
  <c r="AU2317" i="28"/>
  <c r="BC2316" i="28"/>
  <c r="AT2316" i="28"/>
  <c r="BE2315" i="28"/>
  <c r="AT2315" i="28"/>
  <c r="BG2314" i="28"/>
  <c r="AZ2314" i="28"/>
  <c r="AT2314" i="28"/>
  <c r="BH2313" i="28"/>
  <c r="BC2313" i="28"/>
  <c r="AW2313" i="28"/>
  <c r="BK2312" i="28"/>
  <c r="BF2312" i="28"/>
  <c r="AZ2312" i="28"/>
  <c r="AU2312" i="28"/>
  <c r="BI2311" i="28"/>
  <c r="BC2311" i="28"/>
  <c r="AX2311" i="28"/>
  <c r="BL2310" i="28"/>
  <c r="BF2310" i="28"/>
  <c r="BA2310" i="28"/>
  <c r="AV2310" i="28"/>
  <c r="BI2309" i="28"/>
  <c r="BD2309" i="28"/>
  <c r="AY2309" i="28"/>
  <c r="BL2308" i="28"/>
  <c r="BG2308" i="28"/>
  <c r="BB2308" i="28"/>
  <c r="AV2308" i="28"/>
  <c r="BJ2307" i="28"/>
  <c r="BE2307" i="28"/>
  <c r="AY2307" i="28"/>
  <c r="AT2307" i="28"/>
  <c r="BH2306" i="28"/>
  <c r="BB2306" i="28"/>
  <c r="AW2306" i="28"/>
  <c r="BK2305" i="28"/>
  <c r="BE2305" i="28"/>
  <c r="AZ2305" i="28"/>
  <c r="AU2305" i="28"/>
  <c r="BH2304" i="28"/>
  <c r="BC2304" i="28"/>
  <c r="AX2304" i="28"/>
  <c r="BK2303" i="28"/>
  <c r="BF2303" i="28"/>
  <c r="BA2303" i="28"/>
  <c r="AU2303" i="28"/>
  <c r="BI2302" i="28"/>
  <c r="BD2302" i="28"/>
  <c r="AX2302" i="28"/>
  <c r="BL2301" i="28"/>
  <c r="BG2301" i="28"/>
  <c r="BA2301" i="28"/>
  <c r="AV2301" i="28"/>
  <c r="BJ2300" i="28"/>
  <c r="BD2300" i="28"/>
  <c r="AY2300" i="28"/>
  <c r="AT2300" i="28"/>
  <c r="BG2299" i="28"/>
  <c r="BB2299" i="28"/>
  <c r="AW2299" i="28"/>
  <c r="BJ2298" i="28"/>
  <c r="BE2298" i="28"/>
  <c r="AZ2298" i="28"/>
  <c r="AT2298" i="28"/>
  <c r="BH2297" i="28"/>
  <c r="BC2297" i="28"/>
  <c r="AW2297" i="28"/>
  <c r="BK2296" i="28"/>
  <c r="BF2296" i="28"/>
  <c r="AZ2296" i="28"/>
  <c r="AU2296" i="28"/>
  <c r="BI2295" i="28"/>
  <c r="BC2295" i="28"/>
  <c r="AX2295" i="28"/>
  <c r="BL2294" i="28"/>
  <c r="BF2294" i="28"/>
  <c r="BA2294" i="28"/>
  <c r="AV2294" i="28"/>
  <c r="BI2293" i="28"/>
  <c r="BD2293" i="28"/>
  <c r="AY2293" i="28"/>
  <c r="BL2292" i="28"/>
  <c r="BG2292" i="28"/>
  <c r="BB2292" i="28"/>
  <c r="AV2292" i="28"/>
  <c r="BJ2291" i="28"/>
  <c r="BE2291" i="28"/>
  <c r="AY2291" i="28"/>
  <c r="AT2291" i="28"/>
  <c r="BH2290" i="28"/>
  <c r="BB2290" i="28"/>
  <c r="AW2290" i="28"/>
  <c r="BK2289" i="28"/>
  <c r="BE2289" i="28"/>
  <c r="AZ2289" i="28"/>
  <c r="AU2289" i="28"/>
  <c r="BH2288" i="28"/>
  <c r="BC2288" i="28"/>
  <c r="AX2288" i="28"/>
  <c r="BK2287" i="28"/>
  <c r="BF2287" i="28"/>
  <c r="BA2287" i="28"/>
  <c r="AU2287" i="28"/>
  <c r="BI2286" i="28"/>
  <c r="BD2286" i="28"/>
  <c r="AX2286" i="28"/>
  <c r="BL2285" i="28"/>
  <c r="BG2285" i="28"/>
  <c r="BA2285" i="28"/>
  <c r="AV2285" i="28"/>
  <c r="BJ2284" i="28"/>
  <c r="BD2284" i="28"/>
  <c r="AY2284" i="28"/>
  <c r="AT2284" i="28"/>
  <c r="BG2283" i="28"/>
  <c r="BB2283" i="28"/>
  <c r="AW2283" i="28"/>
  <c r="BJ2282" i="28"/>
  <c r="BE2282" i="28"/>
  <c r="AZ2282" i="28"/>
  <c r="AT2282" i="28"/>
  <c r="BH2281" i="28"/>
  <c r="BC2281" i="28"/>
  <c r="AW2281" i="28"/>
  <c r="BK2280" i="28"/>
  <c r="BF2280" i="28"/>
  <c r="AZ2280" i="28"/>
  <c r="AU2280" i="28"/>
  <c r="BI2279" i="28"/>
  <c r="BC2279" i="28"/>
  <c r="AX2279" i="28"/>
  <c r="BL2278" i="28"/>
  <c r="BF2278" i="28"/>
  <c r="BA2278" i="28"/>
  <c r="AV2278" i="28"/>
  <c r="BI2277" i="28"/>
  <c r="BD2277" i="28"/>
  <c r="AY2277" i="28"/>
  <c r="BL2276" i="28"/>
  <c r="BG2276" i="28"/>
  <c r="BB2276" i="28"/>
  <c r="AV2276" i="28"/>
  <c r="BJ2275" i="28"/>
  <c r="BE2275" i="28"/>
  <c r="AY2275" i="28"/>
  <c r="AT2275" i="28"/>
  <c r="BH2274" i="28"/>
  <c r="BB2274" i="28"/>
  <c r="AW2274" i="28"/>
  <c r="BK2273" i="28"/>
  <c r="BE2273" i="28"/>
  <c r="AZ2273" i="28"/>
  <c r="AU2273" i="28"/>
  <c r="BH2272" i="28"/>
  <c r="BC2272" i="28"/>
  <c r="AX2272" i="28"/>
  <c r="BK2271" i="28"/>
  <c r="BF2271" i="28"/>
  <c r="BA2271" i="28"/>
  <c r="AU2271" i="28"/>
  <c r="BI2270" i="28"/>
  <c r="BD2270" i="28"/>
  <c r="AX2270" i="28"/>
  <c r="BL2269" i="28"/>
  <c r="BG2269" i="28"/>
  <c r="BA2269" i="28"/>
  <c r="AV2269" i="28"/>
  <c r="BJ2268" i="28"/>
  <c r="BD2268" i="28"/>
  <c r="AY2268" i="28"/>
  <c r="AT2268" i="28"/>
  <c r="BG2267" i="28"/>
  <c r="BB2267" i="28"/>
  <c r="AW2267" i="28"/>
  <c r="BJ2266" i="28"/>
  <c r="BE2266" i="28"/>
  <c r="AZ2266" i="28"/>
  <c r="AT2266" i="28"/>
  <c r="BH2265" i="28"/>
  <c r="BC2265" i="28"/>
  <c r="AW2265" i="28"/>
  <c r="BK2264" i="28"/>
  <c r="BF2264" i="28"/>
  <c r="AZ2264" i="28"/>
  <c r="AU2264" i="28"/>
  <c r="BI2263" i="28"/>
  <c r="BC2263" i="28"/>
  <c r="AX2263" i="28"/>
  <c r="BL2262" i="28"/>
  <c r="BF2262" i="28"/>
  <c r="BA2262" i="28"/>
  <c r="AV2262" i="28"/>
  <c r="BI2261" i="28"/>
  <c r="BD2261" i="28"/>
  <c r="AY2261" i="28"/>
  <c r="BL2260" i="28"/>
  <c r="BG2260" i="28"/>
  <c r="BB2260" i="28"/>
  <c r="AV2260" i="28"/>
  <c r="BJ2259" i="28"/>
  <c r="BE2259" i="28"/>
  <c r="AY2259" i="28"/>
  <c r="AT2259" i="28"/>
  <c r="BH2258" i="28"/>
  <c r="BB2258" i="28"/>
  <c r="AW2258" i="28"/>
  <c r="BK2257" i="28"/>
  <c r="BE2257" i="28"/>
  <c r="AZ2257" i="28"/>
  <c r="AU2257" i="28"/>
  <c r="BH2256" i="28"/>
  <c r="BC2256" i="28"/>
  <c r="AX2256" i="28"/>
  <c r="BK2255" i="28"/>
  <c r="BF2255" i="28"/>
  <c r="BA2255" i="28"/>
  <c r="AU2255" i="28"/>
  <c r="BI2254" i="28"/>
  <c r="BD2254" i="28"/>
  <c r="AX2254" i="28"/>
  <c r="BL2253" i="28"/>
  <c r="BG2253" i="28"/>
  <c r="BA2253" i="28"/>
  <c r="AV2253" i="28"/>
  <c r="BJ2252" i="28"/>
  <c r="BD2252" i="28"/>
  <c r="AY2252" i="28"/>
  <c r="AT2252" i="28"/>
  <c r="BG2251" i="28"/>
  <c r="BB2251" i="28"/>
  <c r="AW2251" i="28"/>
  <c r="BJ2250" i="28"/>
  <c r="BE2250" i="28"/>
  <c r="AZ2250" i="28"/>
  <c r="AT2250" i="28"/>
  <c r="BH2249" i="28"/>
  <c r="BC2249" i="28"/>
  <c r="AW2249" i="28"/>
  <c r="BK2248" i="28"/>
  <c r="BF2248" i="28"/>
  <c r="AZ2248" i="28"/>
  <c r="AU2248" i="28"/>
  <c r="BI2247" i="28"/>
  <c r="BC2247" i="28"/>
  <c r="AX2247" i="28"/>
  <c r="BL2246" i="28"/>
  <c r="BF2246" i="28"/>
  <c r="BA2246" i="28"/>
  <c r="AV2246" i="28"/>
  <c r="BI2245" i="28"/>
  <c r="BD2245" i="28"/>
  <c r="AY2245" i="28"/>
  <c r="BL2244" i="28"/>
  <c r="BG2244" i="28"/>
  <c r="BB2244" i="28"/>
  <c r="AV2244" i="28"/>
  <c r="BJ2243" i="28"/>
  <c r="BE2243" i="28"/>
  <c r="AY2243" i="28"/>
  <c r="AT2243" i="28"/>
  <c r="BH2242" i="28"/>
  <c r="BB2242" i="28"/>
  <c r="AW2242" i="28"/>
  <c r="BK2241" i="28"/>
  <c r="BE2241" i="28"/>
  <c r="AZ2241" i="28"/>
  <c r="AU2241" i="28"/>
  <c r="BH2240" i="28"/>
  <c r="BC2240" i="28"/>
  <c r="AX2240" i="28"/>
  <c r="BK2239" i="28"/>
  <c r="BF2239" i="28"/>
  <c r="BB2239" i="28"/>
  <c r="AX2239" i="28"/>
  <c r="AT2239" i="28"/>
  <c r="BI2238" i="28"/>
  <c r="BE2238" i="28"/>
  <c r="BA2238" i="28"/>
  <c r="AW2238" i="28"/>
  <c r="BL2237" i="28"/>
  <c r="BH2237" i="28"/>
  <c r="BD2237" i="28"/>
  <c r="AZ2237" i="28"/>
  <c r="AV2237" i="28"/>
  <c r="BK2236" i="28"/>
  <c r="BG2236" i="28"/>
  <c r="BC2236" i="28"/>
  <c r="AY2236" i="28"/>
  <c r="AU2236" i="28"/>
  <c r="BJ2235" i="28"/>
  <c r="BF2235" i="28"/>
  <c r="BB2235" i="28"/>
  <c r="AX2235" i="28"/>
  <c r="AT2235" i="28"/>
  <c r="BI2234" i="28"/>
  <c r="BE2234" i="28"/>
  <c r="BA2234" i="28"/>
  <c r="AW2234" i="28"/>
  <c r="BL2233" i="28"/>
  <c r="BH2233" i="28"/>
  <c r="BD2233" i="28"/>
  <c r="AZ2233" i="28"/>
  <c r="AV2233" i="28"/>
  <c r="BK2232" i="28"/>
  <c r="BG2232" i="28"/>
  <c r="BC2232" i="28"/>
  <c r="AY2232" i="28"/>
  <c r="AU2232" i="28"/>
  <c r="BJ2231" i="28"/>
  <c r="BF2231" i="28"/>
  <c r="BB2231" i="28"/>
  <c r="AX2231" i="28"/>
  <c r="AT2231" i="28"/>
  <c r="BI2230" i="28"/>
  <c r="BE2230" i="28"/>
  <c r="BA2230" i="28"/>
  <c r="AW2230" i="28"/>
  <c r="BL2229" i="28"/>
  <c r="BH2229" i="28"/>
  <c r="BD2229" i="28"/>
  <c r="AZ2229" i="28"/>
  <c r="AV2229" i="28"/>
  <c r="BK2228" i="28"/>
  <c r="BG2228" i="28"/>
  <c r="BC2228" i="28"/>
  <c r="AY2228" i="28"/>
  <c r="AU2228" i="28"/>
  <c r="BJ2227" i="28"/>
  <c r="BF2227" i="28"/>
  <c r="BB2227" i="28"/>
  <c r="AX2227" i="28"/>
  <c r="AT2227" i="28"/>
  <c r="BI2226" i="28"/>
  <c r="BE2226" i="28"/>
  <c r="BA2226" i="28"/>
  <c r="AW2226" i="28"/>
  <c r="BL2225" i="28"/>
  <c r="BH2225" i="28"/>
  <c r="BD2225" i="28"/>
  <c r="AZ2225" i="28"/>
  <c r="AV2225" i="28"/>
  <c r="BK2224" i="28"/>
  <c r="BG2224" i="28"/>
  <c r="BC2224" i="28"/>
  <c r="AY2224" i="28"/>
  <c r="AU2224" i="28"/>
  <c r="BJ2223" i="28"/>
  <c r="BF2223" i="28"/>
  <c r="BB2223" i="28"/>
  <c r="AX2223" i="28"/>
  <c r="AT2223" i="28"/>
  <c r="BI2222" i="28"/>
  <c r="BE2222" i="28"/>
  <c r="BA2222" i="28"/>
  <c r="AW2222" i="28"/>
  <c r="BL2221" i="28"/>
  <c r="BH2221" i="28"/>
  <c r="BD2221" i="28"/>
  <c r="AZ2221" i="28"/>
  <c r="AV2221" i="28"/>
  <c r="BK2220" i="28"/>
  <c r="BG2220" i="28"/>
  <c r="BC2220" i="28"/>
  <c r="AY2220" i="28"/>
  <c r="AU2220" i="28"/>
  <c r="BJ2219" i="28"/>
  <c r="BF2219" i="28"/>
  <c r="BB2219" i="28"/>
  <c r="AX2219" i="28"/>
  <c r="AT2219" i="28"/>
  <c r="BI2218" i="28"/>
  <c r="BE2218" i="28"/>
  <c r="BA2218" i="28"/>
  <c r="AW2218" i="28"/>
  <c r="BL2217" i="28"/>
  <c r="BH2217" i="28"/>
  <c r="BD2217" i="28"/>
  <c r="AZ2217" i="28"/>
  <c r="AV2217" i="28"/>
  <c r="BK2216" i="28"/>
  <c r="BG2216" i="28"/>
  <c r="BC2216" i="28"/>
  <c r="AY2216" i="28"/>
  <c r="AU2216" i="28"/>
  <c r="BJ2215" i="28"/>
  <c r="BF2215" i="28"/>
  <c r="BB2215" i="28"/>
  <c r="AX2215" i="28"/>
  <c r="AT2215" i="28"/>
  <c r="BI2214" i="28"/>
  <c r="BE2214" i="28"/>
  <c r="BA2214" i="28"/>
  <c r="AW2214" i="28"/>
  <c r="BL2213" i="28"/>
  <c r="BH2213" i="28"/>
  <c r="BD2213" i="28"/>
  <c r="AZ2213" i="28"/>
  <c r="AV2213" i="28"/>
  <c r="BK2212" i="28"/>
  <c r="BG2212" i="28"/>
  <c r="BC2212" i="28"/>
  <c r="AY2212" i="28"/>
  <c r="AU2212" i="28"/>
  <c r="BJ2211" i="28"/>
  <c r="BF2211" i="28"/>
  <c r="BB2211" i="28"/>
  <c r="AX2211" i="28"/>
  <c r="AT2211" i="28"/>
  <c r="BI2210" i="28"/>
  <c r="BE2210" i="28"/>
  <c r="BA2210" i="28"/>
  <c r="AW2210" i="28"/>
  <c r="BL2209" i="28"/>
  <c r="BH2209" i="28"/>
  <c r="BD2209" i="28"/>
  <c r="AZ2209" i="28"/>
  <c r="AV2209" i="28"/>
  <c r="BK2208" i="28"/>
  <c r="BG2208" i="28"/>
  <c r="BC2208" i="28"/>
  <c r="AY2208" i="28"/>
  <c r="AU2208" i="28"/>
  <c r="BJ2207" i="28"/>
  <c r="BF2207" i="28"/>
  <c r="BB2207" i="28"/>
  <c r="AX2207" i="28"/>
  <c r="AT2207" i="28"/>
  <c r="BI2206" i="28"/>
  <c r="BE2206" i="28"/>
  <c r="BA2206" i="28"/>
  <c r="AW2206" i="28"/>
  <c r="BL2205" i="28"/>
  <c r="BH2205" i="28"/>
  <c r="BD2205" i="28"/>
  <c r="AZ2205" i="28"/>
  <c r="AV2205" i="28"/>
  <c r="BK2204" i="28"/>
  <c r="BG2204" i="28"/>
  <c r="BC2204" i="28"/>
  <c r="AY2204" i="28"/>
  <c r="AU2204" i="28"/>
  <c r="BJ2203" i="28"/>
  <c r="BF2203" i="28"/>
  <c r="BB2203" i="28"/>
  <c r="AX2203" i="28"/>
  <c r="AT2203" i="28"/>
  <c r="BI2202" i="28"/>
  <c r="BE2202" i="28"/>
  <c r="BA2202" i="28"/>
  <c r="AW2202" i="28"/>
  <c r="BL2201" i="28"/>
  <c r="BH2201" i="28"/>
  <c r="BD2201" i="28"/>
  <c r="AZ2201" i="28"/>
  <c r="AV2201" i="28"/>
  <c r="BK2200" i="28"/>
  <c r="BG2200" i="28"/>
  <c r="BC2200" i="28"/>
  <c r="AY2200" i="28"/>
  <c r="AU2200" i="28"/>
  <c r="BJ2199" i="28"/>
  <c r="BF2199" i="28"/>
  <c r="BB2199" i="28"/>
  <c r="AX2199" i="28"/>
  <c r="AT2199" i="28"/>
  <c r="BI2198" i="28"/>
  <c r="BE2198" i="28"/>
  <c r="BA2198" i="28"/>
  <c r="AW2198" i="28"/>
  <c r="BL2197" i="28"/>
  <c r="BH2197" i="28"/>
  <c r="BD2197" i="28"/>
  <c r="AZ2197" i="28"/>
  <c r="AV2197" i="28"/>
  <c r="BK2196" i="28"/>
  <c r="BG2196" i="28"/>
  <c r="BC2196" i="28"/>
  <c r="AY2196" i="28"/>
  <c r="AU2196" i="28"/>
  <c r="BJ2195" i="28"/>
  <c r="BF2195" i="28"/>
  <c r="BB2195" i="28"/>
  <c r="AX2195" i="28"/>
  <c r="AT2195" i="28"/>
  <c r="BI2194" i="28"/>
  <c r="BE2194" i="28"/>
  <c r="BA2194" i="28"/>
  <c r="AW2194" i="28"/>
  <c r="BL2193" i="28"/>
  <c r="BH2193" i="28"/>
  <c r="BD2193" i="28"/>
  <c r="AZ2193" i="28"/>
  <c r="AV2193" i="28"/>
  <c r="BK2192" i="28"/>
  <c r="BG2192" i="28"/>
  <c r="BC2192" i="28"/>
  <c r="AY2192" i="28"/>
  <c r="AU2192" i="28"/>
  <c r="BJ2191" i="28"/>
  <c r="BF2191" i="28"/>
  <c r="BB2191" i="28"/>
  <c r="AX2191" i="28"/>
  <c r="AT2191" i="28"/>
  <c r="BI2190" i="28"/>
  <c r="BE2190" i="28"/>
  <c r="BA2190" i="28"/>
  <c r="AW2190" i="28"/>
  <c r="BL2189" i="28"/>
  <c r="BH2189" i="28"/>
  <c r="BD2189" i="28"/>
  <c r="AZ2189" i="28"/>
  <c r="AV2189" i="28"/>
  <c r="BK2188" i="28"/>
  <c r="BG2188" i="28"/>
  <c r="BC2188" i="28"/>
  <c r="AY2188" i="28"/>
  <c r="AU2188" i="28"/>
  <c r="BJ2187" i="28"/>
  <c r="BF2187" i="28"/>
  <c r="BB2187" i="28"/>
  <c r="AX2187" i="28"/>
  <c r="AT2187" i="28"/>
  <c r="BI2186" i="28"/>
  <c r="BE2186" i="28"/>
  <c r="BA2186" i="28"/>
  <c r="AW2186" i="28"/>
  <c r="BL2185" i="28"/>
  <c r="BH2185" i="28"/>
  <c r="BD2185" i="28"/>
  <c r="AZ2185" i="28"/>
  <c r="AV2185" i="28"/>
  <c r="BK2184" i="28"/>
  <c r="BG2184" i="28"/>
  <c r="BC2184" i="28"/>
  <c r="AY2184" i="28"/>
  <c r="AU2184" i="28"/>
  <c r="BJ2183" i="28"/>
  <c r="BF2183" i="28"/>
  <c r="BB2183" i="28"/>
  <c r="AX2183" i="28"/>
  <c r="AT2183" i="28"/>
  <c r="BI2182" i="28"/>
  <c r="BE2182" i="28"/>
  <c r="BA2182" i="28"/>
  <c r="AW2182" i="28"/>
  <c r="BL2181" i="28"/>
  <c r="BH2181" i="28"/>
  <c r="BD2181" i="28"/>
  <c r="AZ2181" i="28"/>
  <c r="AV2181" i="28"/>
  <c r="BK2180" i="28"/>
  <c r="BG2180" i="28"/>
  <c r="BC2180" i="28"/>
  <c r="AY2180" i="28"/>
  <c r="AU2180" i="28"/>
  <c r="BJ2179" i="28"/>
  <c r="BF2179" i="28"/>
  <c r="BB2179" i="28"/>
  <c r="AX2179" i="28"/>
  <c r="AT2179" i="28"/>
  <c r="BI2178" i="28"/>
  <c r="BE2178" i="28"/>
  <c r="BA2178" i="28"/>
  <c r="AW2178" i="28"/>
  <c r="BL2177" i="28"/>
  <c r="BH2177" i="28"/>
  <c r="BD2177" i="28"/>
  <c r="AZ2177" i="28"/>
  <c r="AV2177" i="28"/>
  <c r="BK2176" i="28"/>
  <c r="BG2176" i="28"/>
  <c r="BC2176" i="28"/>
  <c r="AY2176" i="28"/>
  <c r="AU2176" i="28"/>
  <c r="BJ2175" i="28"/>
  <c r="BF2175" i="28"/>
  <c r="BB2175" i="28"/>
  <c r="AX2175" i="28"/>
  <c r="AT2175" i="28"/>
  <c r="BI2174" i="28"/>
  <c r="BE2174" i="28"/>
  <c r="BA2174" i="28"/>
  <c r="AW2174" i="28"/>
  <c r="BL2173" i="28"/>
  <c r="BH2173" i="28"/>
  <c r="BD2173" i="28"/>
  <c r="AZ2173" i="28"/>
  <c r="AV2173" i="28"/>
  <c r="BK2172" i="28"/>
  <c r="BG2172" i="28"/>
  <c r="BC2172" i="28"/>
  <c r="AY2172" i="28"/>
  <c r="AU2172" i="28"/>
  <c r="BJ2171" i="28"/>
  <c r="BF2171" i="28"/>
  <c r="BB2171" i="28"/>
  <c r="AX2171" i="28"/>
  <c r="AT2171" i="28"/>
  <c r="BI2170" i="28"/>
  <c r="BE2170" i="28"/>
  <c r="BA2170" i="28"/>
  <c r="AW2170" i="28"/>
  <c r="BL2169" i="28"/>
  <c r="BH2169" i="28"/>
  <c r="BD2169" i="28"/>
  <c r="AZ2169" i="28"/>
  <c r="AV2169" i="28"/>
  <c r="BK2168" i="28"/>
  <c r="BG2168" i="28"/>
  <c r="BC2168" i="28"/>
  <c r="AY2168" i="28"/>
  <c r="AU2168" i="28"/>
  <c r="BJ2167" i="28"/>
  <c r="BF2167" i="28"/>
  <c r="BB2167" i="28"/>
  <c r="AX2167" i="28"/>
  <c r="AT2167" i="28"/>
  <c r="BI2166" i="28"/>
  <c r="BE2166" i="28"/>
  <c r="BA2166" i="28"/>
  <c r="AW2166" i="28"/>
  <c r="BL2165" i="28"/>
  <c r="BH2165" i="28"/>
  <c r="BD2165" i="28"/>
  <c r="AZ2165" i="28"/>
  <c r="AV2165" i="28"/>
  <c r="BK2164" i="28"/>
  <c r="BG2164" i="28"/>
  <c r="BC2164" i="28"/>
  <c r="AY2164" i="28"/>
  <c r="AU2164" i="28"/>
  <c r="BJ2163" i="28"/>
  <c r="BF2163" i="28"/>
  <c r="BB2163" i="28"/>
  <c r="AX2163" i="28"/>
  <c r="AT2163" i="28"/>
  <c r="BI2162" i="28"/>
  <c r="BE2162" i="28"/>
  <c r="BA2162" i="28"/>
  <c r="AW2162" i="28"/>
  <c r="BL2161" i="28"/>
  <c r="BH2161" i="28"/>
  <c r="BD2161" i="28"/>
  <c r="AZ2161" i="28"/>
  <c r="AV2161" i="28"/>
  <c r="BK2160" i="28"/>
  <c r="BG2160" i="28"/>
  <c r="BC2160" i="28"/>
  <c r="AY2160" i="28"/>
  <c r="AU2160" i="28"/>
  <c r="BJ2159" i="28"/>
  <c r="BF2159" i="28"/>
  <c r="BB2159" i="28"/>
  <c r="AX2159" i="28"/>
  <c r="AT2159" i="28"/>
  <c r="BI2158" i="28"/>
  <c r="BE2158" i="28"/>
  <c r="BA2158" i="28"/>
  <c r="AW2158" i="28"/>
  <c r="BL2157" i="28"/>
  <c r="BH2157" i="28"/>
  <c r="BD2157" i="28"/>
  <c r="AZ2157" i="28"/>
  <c r="AV2157" i="28"/>
  <c r="BK2156" i="28"/>
  <c r="BG2156" i="28"/>
  <c r="BC2156" i="28"/>
  <c r="AY2156" i="28"/>
  <c r="AU2156" i="28"/>
  <c r="BJ2155" i="28"/>
  <c r="BF2155" i="28"/>
  <c r="BB2155" i="28"/>
  <c r="AX2155" i="28"/>
  <c r="AT2155" i="28"/>
  <c r="BI2154" i="28"/>
  <c r="BE2154" i="28"/>
  <c r="BA2154" i="28"/>
  <c r="AW2154" i="28"/>
  <c r="BL2153" i="28"/>
  <c r="BH2153" i="28"/>
  <c r="BD2153" i="28"/>
  <c r="AZ2153" i="28"/>
  <c r="AV2153" i="28"/>
  <c r="BK2152" i="28"/>
  <c r="BG2152" i="28"/>
  <c r="BC2152" i="28"/>
  <c r="AY2152" i="28"/>
  <c r="AU2152" i="28"/>
  <c r="BJ2151" i="28"/>
  <c r="BF2151" i="28"/>
  <c r="BB2151" i="28"/>
  <c r="AX2151" i="28"/>
  <c r="AT2151" i="28"/>
  <c r="BI2150" i="28"/>
  <c r="BE2150" i="28"/>
  <c r="BA2150" i="28"/>
  <c r="AW2150" i="28"/>
  <c r="BL2149" i="28"/>
  <c r="BH2149" i="28"/>
  <c r="BD2149" i="28"/>
  <c r="AZ2149" i="28"/>
  <c r="AV2149" i="28"/>
  <c r="BK2148" i="28"/>
  <c r="BG2148" i="28"/>
  <c r="BC2148" i="28"/>
  <c r="AY2148" i="28"/>
  <c r="AU2148" i="28"/>
  <c r="BJ2147" i="28"/>
  <c r="BF2147" i="28"/>
  <c r="BB2147" i="28"/>
  <c r="AX2147" i="28"/>
  <c r="AT2147" i="28"/>
  <c r="BI2146" i="28"/>
  <c r="BE2146" i="28"/>
  <c r="BA2146" i="28"/>
  <c r="AW2146" i="28"/>
  <c r="BL2145" i="28"/>
  <c r="BH2145" i="28"/>
  <c r="BD2145" i="28"/>
  <c r="AZ2145" i="28"/>
  <c r="AV2145" i="28"/>
  <c r="BK2144" i="28"/>
  <c r="BG2144" i="28"/>
  <c r="BC2144" i="28"/>
  <c r="AY2144" i="28"/>
  <c r="AU2144" i="28"/>
  <c r="BJ2143" i="28"/>
  <c r="BF2143" i="28"/>
  <c r="BB2143" i="28"/>
  <c r="AX2143" i="28"/>
  <c r="AT2143" i="28"/>
  <c r="BI2142" i="28"/>
  <c r="BE2142" i="28"/>
  <c r="BA2142" i="28"/>
  <c r="AW2142" i="28"/>
  <c r="BL2141" i="28"/>
  <c r="BH2141" i="28"/>
  <c r="BD2141" i="28"/>
  <c r="AZ2141" i="28"/>
  <c r="AV2141" i="28"/>
  <c r="BK2140" i="28"/>
  <c r="BG2140" i="28"/>
  <c r="BC2140" i="28"/>
  <c r="AY2140" i="28"/>
  <c r="AU2140" i="28"/>
  <c r="BJ2139" i="28"/>
  <c r="BF2139" i="28"/>
  <c r="BB2139" i="28"/>
  <c r="AX2139" i="28"/>
  <c r="AT2139" i="28"/>
  <c r="BI2138" i="28"/>
  <c r="BE2138" i="28"/>
  <c r="BA2138" i="28"/>
  <c r="AW2138" i="28"/>
  <c r="BL2137" i="28"/>
  <c r="BH2137" i="28"/>
  <c r="BD2137" i="28"/>
  <c r="AZ2137" i="28"/>
  <c r="AV2137" i="28"/>
  <c r="BK2136" i="28"/>
  <c r="BG2136" i="28"/>
  <c r="BC2136" i="28"/>
  <c r="AY2136" i="28"/>
  <c r="AU2136" i="28"/>
  <c r="BJ2135" i="28"/>
  <c r="BF2135" i="28"/>
  <c r="BB2135" i="28"/>
  <c r="AX2135" i="28"/>
  <c r="AT2135" i="28"/>
  <c r="BI2134" i="28"/>
  <c r="BE2134" i="28"/>
  <c r="BA2134" i="28"/>
  <c r="AW2134" i="28"/>
  <c r="BL2133" i="28"/>
  <c r="BH2133" i="28"/>
  <c r="BD2133" i="28"/>
  <c r="AZ2133" i="28"/>
  <c r="AV2133" i="28"/>
  <c r="BK2132" i="28"/>
  <c r="BG2132" i="28"/>
  <c r="BC2132" i="28"/>
  <c r="AY2132" i="28"/>
  <c r="AU2132" i="28"/>
  <c r="BJ2131" i="28"/>
  <c r="BF2131" i="28"/>
  <c r="BB2131" i="28"/>
  <c r="AX2131" i="28"/>
  <c r="AT2131" i="28"/>
  <c r="BI2130" i="28"/>
  <c r="BE2130" i="28"/>
  <c r="BA2130" i="28"/>
  <c r="AW2130" i="28"/>
  <c r="BL2129" i="28"/>
  <c r="BH2129" i="28"/>
  <c r="BD2129" i="28"/>
  <c r="AZ2129" i="28"/>
  <c r="AV2129" i="28"/>
  <c r="BK2128" i="28"/>
  <c r="BG2128" i="28"/>
  <c r="BC2128" i="28"/>
  <c r="AY2128" i="28"/>
  <c r="AU2128" i="28"/>
  <c r="BJ2127" i="28"/>
  <c r="BF2127" i="28"/>
  <c r="BB2127" i="28"/>
  <c r="AX2127" i="28"/>
  <c r="AT2127" i="28"/>
  <c r="BI2126" i="28"/>
  <c r="BE2126" i="28"/>
  <c r="BA2126" i="28"/>
  <c r="AW2126" i="28"/>
  <c r="BL2125" i="28"/>
  <c r="BH2125" i="28"/>
  <c r="BD2125" i="28"/>
  <c r="AZ2125" i="28"/>
  <c r="AV2125" i="28"/>
  <c r="BK2124" i="28"/>
  <c r="BG2124" i="28"/>
  <c r="BC2124" i="28"/>
  <c r="AY2124" i="28"/>
  <c r="AU2124" i="28"/>
  <c r="BJ2123" i="28"/>
  <c r="BF2123" i="28"/>
  <c r="BB2123" i="28"/>
  <c r="AX2123" i="28"/>
  <c r="AT2123" i="28"/>
  <c r="BI2122" i="28"/>
  <c r="BE2122" i="28"/>
  <c r="BA2122" i="28"/>
  <c r="AW2122" i="28"/>
  <c r="BL2121" i="28"/>
  <c r="BH2121" i="28"/>
  <c r="BD2121" i="28"/>
  <c r="AZ2121" i="28"/>
  <c r="AV2121" i="28"/>
  <c r="BK2120" i="28"/>
  <c r="BG2120" i="28"/>
  <c r="BC2120" i="28"/>
  <c r="AY2120" i="28"/>
  <c r="AU2120" i="28"/>
  <c r="BJ2119" i="28"/>
  <c r="BF2119" i="28"/>
  <c r="BB2119" i="28"/>
  <c r="AX2119" i="28"/>
  <c r="AT2119" i="28"/>
  <c r="BI2118" i="28"/>
  <c r="BE2118" i="28"/>
  <c r="BA2118" i="28"/>
  <c r="AW2118" i="28"/>
  <c r="BL2117" i="28"/>
  <c r="BH2117" i="28"/>
  <c r="BD2117" i="28"/>
  <c r="AZ2117" i="28"/>
  <c r="AV2117" i="28"/>
  <c r="BK2116" i="28"/>
  <c r="BG2116" i="28"/>
  <c r="BC2116" i="28"/>
  <c r="AY2116" i="28"/>
  <c r="AU2116" i="28"/>
  <c r="BJ2115" i="28"/>
  <c r="BF2115" i="28"/>
  <c r="BB2115" i="28"/>
  <c r="AX2115" i="28"/>
  <c r="AT2115" i="28"/>
  <c r="BI2114" i="28"/>
  <c r="BE2114" i="28"/>
  <c r="BA2114" i="28"/>
  <c r="AW2114" i="28"/>
  <c r="BL2113" i="28"/>
  <c r="BH2113" i="28"/>
  <c r="BD2113" i="28"/>
  <c r="AZ2113" i="28"/>
  <c r="AV2113" i="28"/>
  <c r="BK2112" i="28"/>
  <c r="BG2112" i="28"/>
  <c r="BC2112" i="28"/>
  <c r="AY2112" i="28"/>
  <c r="AU2112" i="28"/>
  <c r="BJ2111" i="28"/>
  <c r="BF2111" i="28"/>
  <c r="BB2111" i="28"/>
  <c r="AX2111" i="28"/>
  <c r="AT2111" i="28"/>
  <c r="BI2110" i="28"/>
  <c r="BE2110" i="28"/>
  <c r="BA2110" i="28"/>
  <c r="AW2110" i="28"/>
  <c r="BL2109" i="28"/>
  <c r="BH2109" i="28"/>
  <c r="BD2109" i="28"/>
  <c r="AZ2109" i="28"/>
  <c r="AV2109" i="28"/>
  <c r="BK2108" i="28"/>
  <c r="BG2108" i="28"/>
  <c r="BC2108" i="28"/>
  <c r="AY2108" i="28"/>
  <c r="AU2108" i="28"/>
  <c r="BJ2107" i="28"/>
  <c r="BF2107" i="28"/>
  <c r="BB2107" i="28"/>
  <c r="AX2107" i="28"/>
  <c r="AT2107" i="28"/>
  <c r="BI2106" i="28"/>
  <c r="BE2106" i="28"/>
  <c r="BA2106" i="28"/>
  <c r="AW2106" i="28"/>
  <c r="BL2105" i="28"/>
  <c r="BH2105" i="28"/>
  <c r="BD2105" i="28"/>
  <c r="AZ2105" i="28"/>
  <c r="AV2105" i="28"/>
  <c r="BK2104" i="28"/>
  <c r="BG2104" i="28"/>
  <c r="BC2104" i="28"/>
  <c r="AY2104" i="28"/>
  <c r="AU2104" i="28"/>
  <c r="BJ2103" i="28"/>
  <c r="BF2103" i="28"/>
  <c r="BB2103" i="28"/>
  <c r="AX2103" i="28"/>
  <c r="AT2103" i="28"/>
  <c r="BI2102" i="28"/>
  <c r="BE2102" i="28"/>
  <c r="BA2102" i="28"/>
  <c r="AW2102" i="28"/>
  <c r="BL2101" i="28"/>
  <c r="BH2101" i="28"/>
  <c r="BD2101" i="28"/>
  <c r="AZ2101" i="28"/>
  <c r="AV2101" i="28"/>
  <c r="BK2100" i="28"/>
  <c r="BG2100" i="28"/>
  <c r="BC2100" i="28"/>
  <c r="AY2100" i="28"/>
  <c r="AU2100" i="28"/>
  <c r="BJ2099" i="28"/>
  <c r="BF2099" i="28"/>
  <c r="BB2099" i="28"/>
  <c r="AX2099" i="28"/>
  <c r="AT2099" i="28"/>
  <c r="BI2098" i="28"/>
  <c r="BE2098" i="28"/>
  <c r="BA2098" i="28"/>
  <c r="AW2098" i="28"/>
  <c r="BL2097" i="28"/>
  <c r="BH2097" i="28"/>
  <c r="BD2097" i="28"/>
  <c r="AZ2097" i="28"/>
  <c r="AV2097" i="28"/>
  <c r="BK2096" i="28"/>
  <c r="BG2096" i="28"/>
  <c r="BC2096" i="28"/>
  <c r="AY2096" i="28"/>
  <c r="AU2096" i="28"/>
  <c r="BJ2095" i="28"/>
  <c r="BF2095" i="28"/>
  <c r="BB2095" i="28"/>
  <c r="AX2095" i="28"/>
  <c r="AT2095" i="28"/>
  <c r="BI2094" i="28"/>
  <c r="BE2094" i="28"/>
  <c r="BA2094" i="28"/>
  <c r="AW2094" i="28"/>
  <c r="BL2093" i="28"/>
  <c r="BH2093" i="28"/>
  <c r="BD2093" i="28"/>
  <c r="AZ2093" i="28"/>
  <c r="AV2093" i="28"/>
  <c r="BK2092" i="28"/>
  <c r="BG2092" i="28"/>
  <c r="BC2092" i="28"/>
  <c r="AY2092" i="28"/>
  <c r="AU2092" i="28"/>
  <c r="BJ2091" i="28"/>
  <c r="BF2091" i="28"/>
  <c r="BB2091" i="28"/>
  <c r="AX2091" i="28"/>
  <c r="AT2091" i="28"/>
  <c r="BI2090" i="28"/>
  <c r="BE2090" i="28"/>
  <c r="BA2090" i="28"/>
  <c r="AW2090" i="28"/>
  <c r="BL2089" i="28"/>
  <c r="BH2089" i="28"/>
  <c r="BD2089" i="28"/>
  <c r="AZ2089" i="28"/>
  <c r="AV2089" i="28"/>
  <c r="BK2088" i="28"/>
  <c r="BG2088" i="28"/>
  <c r="BC2088" i="28"/>
  <c r="AY2088" i="28"/>
  <c r="AU2088" i="28"/>
  <c r="BJ2087" i="28"/>
  <c r="BF2087" i="28"/>
  <c r="BB2087" i="28"/>
  <c r="AX2087" i="28"/>
  <c r="AT2087" i="28"/>
  <c r="BI2086" i="28"/>
  <c r="BE2086" i="28"/>
  <c r="BA2086" i="28"/>
  <c r="AW2086" i="28"/>
  <c r="BL2085" i="28"/>
  <c r="BH2085" i="28"/>
  <c r="BD2085" i="28"/>
  <c r="AZ2085" i="28"/>
  <c r="AV2085" i="28"/>
  <c r="BK2084" i="28"/>
  <c r="BG2084" i="28"/>
  <c r="BC2084" i="28"/>
  <c r="AY2084" i="28"/>
  <c r="AU2084" i="28"/>
  <c r="BJ2083" i="28"/>
  <c r="BF2083" i="28"/>
  <c r="BB2083" i="28"/>
  <c r="AX2083" i="28"/>
  <c r="AT2083" i="28"/>
  <c r="BI2082" i="28"/>
  <c r="BE2082" i="28"/>
  <c r="BA2082" i="28"/>
  <c r="AW2082" i="28"/>
  <c r="BL2081" i="28"/>
  <c r="BH2081" i="28"/>
  <c r="BD2081" i="28"/>
  <c r="AZ2081" i="28"/>
  <c r="AV2081" i="28"/>
  <c r="BK2080" i="28"/>
  <c r="BG2080" i="28"/>
  <c r="BC2080" i="28"/>
  <c r="AY2080" i="28"/>
  <c r="AU2080" i="28"/>
  <c r="BJ2079" i="28"/>
  <c r="BF2079" i="28"/>
  <c r="BB2079" i="28"/>
  <c r="AX2079" i="28"/>
  <c r="AT2079" i="28"/>
  <c r="BI2078" i="28"/>
  <c r="BE2078" i="28"/>
  <c r="BA2078" i="28"/>
  <c r="AW2078" i="28"/>
  <c r="BL2077" i="28"/>
  <c r="BH2077" i="28"/>
  <c r="BD2077" i="28"/>
  <c r="AZ2077" i="28"/>
  <c r="AV2077" i="28"/>
  <c r="BK2076" i="28"/>
  <c r="BG2076" i="28"/>
  <c r="BC2076" i="28"/>
  <c r="AY2076" i="28"/>
  <c r="AU2076" i="28"/>
  <c r="BJ2075" i="28"/>
  <c r="BF2075" i="28"/>
  <c r="BB2075" i="28"/>
  <c r="AX2075" i="28"/>
  <c r="AT2075" i="28"/>
  <c r="BI2074" i="28"/>
  <c r="BE2074" i="28"/>
  <c r="BA2074" i="28"/>
  <c r="AW2074" i="28"/>
  <c r="BL2073" i="28"/>
  <c r="BH2073" i="28"/>
  <c r="BD2073" i="28"/>
  <c r="AZ2073" i="28"/>
  <c r="AV2073" i="28"/>
  <c r="BK2072" i="28"/>
  <c r="BG2072" i="28"/>
  <c r="BC2072" i="28"/>
  <c r="AY2072" i="28"/>
  <c r="AU2072" i="28"/>
  <c r="BJ2071" i="28"/>
  <c r="BF2071" i="28"/>
  <c r="BB2071" i="28"/>
  <c r="AX2071" i="28"/>
  <c r="AT2071" i="28"/>
  <c r="BI2070" i="28"/>
  <c r="BE2070" i="28"/>
  <c r="BA2070" i="28"/>
  <c r="AW2070" i="28"/>
  <c r="BL2069" i="28"/>
  <c r="BH2069" i="28"/>
  <c r="BD2069" i="28"/>
  <c r="AZ2069" i="28"/>
  <c r="AV2069" i="28"/>
  <c r="BK2068" i="28"/>
  <c r="BG2068" i="28"/>
  <c r="BC2068" i="28"/>
  <c r="AY2068" i="28"/>
  <c r="AU2068" i="28"/>
  <c r="BJ2067" i="28"/>
  <c r="BF2067" i="28"/>
  <c r="BB2067" i="28"/>
  <c r="AX2067" i="28"/>
  <c r="AT2067" i="28"/>
  <c r="BI2066" i="28"/>
  <c r="BE2066" i="28"/>
  <c r="BA2066" i="28"/>
  <c r="AW2066" i="28"/>
  <c r="BL2065" i="28"/>
  <c r="BH2065" i="28"/>
  <c r="BD2065" i="28"/>
  <c r="AZ2065" i="28"/>
  <c r="AV2065" i="28"/>
  <c r="BK2064" i="28"/>
  <c r="BG2064" i="28"/>
  <c r="BC2064" i="28"/>
  <c r="AY2064" i="28"/>
  <c r="AU2064" i="28"/>
  <c r="BJ2063" i="28"/>
  <c r="BF2063" i="28"/>
  <c r="BB2063" i="28"/>
  <c r="AX2063" i="28"/>
  <c r="AT2063" i="28"/>
  <c r="BI2062" i="28"/>
  <c r="BE2062" i="28"/>
  <c r="BA2062" i="28"/>
  <c r="AW2062" i="28"/>
  <c r="BL2061" i="28"/>
  <c r="BH2061" i="28"/>
  <c r="BD2061" i="28"/>
  <c r="AZ2061" i="28"/>
  <c r="AV2061" i="28"/>
  <c r="BK2060" i="28"/>
  <c r="BG2060" i="28"/>
  <c r="BC2060" i="28"/>
  <c r="AY2060" i="28"/>
  <c r="AU2060" i="28"/>
  <c r="BJ2059" i="28"/>
  <c r="BF2059" i="28"/>
  <c r="BB2059" i="28"/>
  <c r="AX2059" i="28"/>
  <c r="AT2059" i="28"/>
  <c r="BI2058" i="28"/>
  <c r="BE2058" i="28"/>
  <c r="BA2058" i="28"/>
  <c r="AW2058" i="28"/>
  <c r="BL2057" i="28"/>
  <c r="BH2057" i="28"/>
  <c r="BD2057" i="28"/>
  <c r="AZ2057" i="28"/>
  <c r="AV2057" i="28"/>
  <c r="BK2056" i="28"/>
  <c r="BG2056" i="28"/>
  <c r="BC2056" i="28"/>
  <c r="AY2056" i="28"/>
  <c r="AU2056" i="28"/>
  <c r="BJ2055" i="28"/>
  <c r="BF2055" i="28"/>
  <c r="BB2055" i="28"/>
  <c r="AX2055" i="28"/>
  <c r="AT2055" i="28"/>
  <c r="BI2054" i="28"/>
  <c r="BE2054" i="28"/>
  <c r="BA2054" i="28"/>
  <c r="AW2054" i="28"/>
  <c r="BL2053" i="28"/>
  <c r="BH2053" i="28"/>
  <c r="BD2053" i="28"/>
  <c r="AZ2053" i="28"/>
  <c r="AV2053" i="28"/>
  <c r="BK2052" i="28"/>
  <c r="BG2052" i="28"/>
  <c r="BC2052" i="28"/>
  <c r="AY2052" i="28"/>
  <c r="AU2052" i="28"/>
  <c r="BJ2051" i="28"/>
  <c r="BF2051" i="28"/>
  <c r="BB2051" i="28"/>
  <c r="AX2051" i="28"/>
  <c r="AT2051" i="28"/>
  <c r="BI2050" i="28"/>
  <c r="BE2050" i="28"/>
  <c r="BA2050" i="28"/>
  <c r="AW2050" i="28"/>
  <c r="BL2049" i="28"/>
  <c r="BH2049" i="28"/>
  <c r="BD2049" i="28"/>
  <c r="AZ2049" i="28"/>
  <c r="AV2049" i="28"/>
  <c r="BK2048" i="28"/>
  <c r="BG2048" i="28"/>
  <c r="BC2048" i="28"/>
  <c r="AY2048" i="28"/>
  <c r="AU2048" i="28"/>
  <c r="BJ2047" i="28"/>
  <c r="BF2047" i="28"/>
  <c r="BB2047" i="28"/>
  <c r="AX2047" i="28"/>
  <c r="AT2047" i="28"/>
  <c r="BI2046" i="28"/>
  <c r="BE2046" i="28"/>
  <c r="BA2046" i="28"/>
  <c r="AW2046" i="28"/>
  <c r="BL2045" i="28"/>
  <c r="BH2045" i="28"/>
  <c r="BD2045" i="28"/>
  <c r="AZ2045" i="28"/>
  <c r="AV2045" i="28"/>
  <c r="BK2044" i="28"/>
  <c r="BG2044" i="28"/>
  <c r="BC2044" i="28"/>
  <c r="AY2044" i="28"/>
  <c r="AU2044" i="28"/>
  <c r="BJ2043" i="28"/>
  <c r="BF2043" i="28"/>
  <c r="BB2043" i="28"/>
  <c r="AX2043" i="28"/>
  <c r="AT2043" i="28"/>
  <c r="BI2042" i="28"/>
  <c r="BE2042" i="28"/>
  <c r="BA2042" i="28"/>
  <c r="AW2042" i="28"/>
  <c r="BL2041" i="28"/>
  <c r="BH2041" i="28"/>
  <c r="BD2041" i="28"/>
  <c r="AZ2041" i="28"/>
  <c r="AV2041" i="28"/>
  <c r="BK2040" i="28"/>
  <c r="BG2040" i="28"/>
  <c r="BC2040" i="28"/>
  <c r="AY2040" i="28"/>
  <c r="AU2040" i="28"/>
  <c r="BJ2039" i="28"/>
  <c r="BF2039" i="28"/>
  <c r="BB2039" i="28"/>
  <c r="AX2039" i="28"/>
  <c r="AT2039" i="28"/>
  <c r="BI2038" i="28"/>
  <c r="BE2038" i="28"/>
  <c r="BA2038" i="28"/>
  <c r="AW2038" i="28"/>
  <c r="BL2037" i="28"/>
  <c r="BH2037" i="28"/>
  <c r="BD2037" i="28"/>
  <c r="AZ2037" i="28"/>
  <c r="AV2037" i="28"/>
  <c r="BK2036" i="28"/>
  <c r="BG2036" i="28"/>
  <c r="BC2036" i="28"/>
  <c r="AY2036" i="28"/>
  <c r="AU2036" i="28"/>
  <c r="BJ2035" i="28"/>
  <c r="BF2035" i="28"/>
  <c r="BB2035" i="28"/>
  <c r="AX2035" i="28"/>
  <c r="AT2035" i="28"/>
  <c r="BI2034" i="28"/>
  <c r="BE2034" i="28"/>
  <c r="BA2034" i="28"/>
  <c r="AW2034" i="28"/>
  <c r="BL2033" i="28"/>
  <c r="BH2033" i="28"/>
  <c r="BD2033" i="28"/>
  <c r="AZ2033" i="28"/>
  <c r="AV2033" i="28"/>
  <c r="BK2032" i="28"/>
  <c r="BG2032" i="28"/>
  <c r="BC2032" i="28"/>
  <c r="AY2032" i="28"/>
  <c r="AU2032" i="28"/>
  <c r="BJ2031" i="28"/>
  <c r="BF2031" i="28"/>
  <c r="BB2031" i="28"/>
  <c r="AV2418" i="28"/>
  <c r="AV2415" i="28"/>
  <c r="AU2412" i="28"/>
  <c r="AV2409" i="28"/>
  <c r="AV2406" i="28"/>
  <c r="AV2403" i="28"/>
  <c r="AW2400" i="28"/>
  <c r="AV2397" i="28"/>
  <c r="AV2394" i="28"/>
  <c r="AW2391" i="28"/>
  <c r="AW2388" i="28"/>
  <c r="AV2385" i="28"/>
  <c r="AW2382" i="28"/>
  <c r="AW2379" i="28"/>
  <c r="AW2376" i="28"/>
  <c r="AX2373" i="28"/>
  <c r="AW2370" i="28"/>
  <c r="AW2367" i="28"/>
  <c r="AX2364" i="28"/>
  <c r="AX2361" i="28"/>
  <c r="AW2358" i="28"/>
  <c r="AX2355" i="28"/>
  <c r="AX2352" i="28"/>
  <c r="AX2349" i="28"/>
  <c r="BI2346" i="28"/>
  <c r="BE2344" i="28"/>
  <c r="AZ2342" i="28"/>
  <c r="AU2340" i="28"/>
  <c r="BJ2337" i="28"/>
  <c r="BE2335" i="28"/>
  <c r="AZ2333" i="28"/>
  <c r="AV2331" i="28"/>
  <c r="BJ2328" i="28"/>
  <c r="BE2326" i="28"/>
  <c r="BA2324" i="28"/>
  <c r="AV2322" i="28"/>
  <c r="BB2320" i="28"/>
  <c r="BL2318" i="28"/>
  <c r="BB2317" i="28"/>
  <c r="BB2316" i="28"/>
  <c r="BA2315" i="28"/>
  <c r="BE2314" i="28"/>
  <c r="BL2313" i="28"/>
  <c r="BA2313" i="28"/>
  <c r="BJ2312" i="28"/>
  <c r="AY2312" i="28"/>
  <c r="BG2311" i="28"/>
  <c r="AW2311" i="28"/>
  <c r="BE2310" i="28"/>
  <c r="AT2310" i="28"/>
  <c r="BC2309" i="28"/>
  <c r="BK2308" i="28"/>
  <c r="AZ2308" i="28"/>
  <c r="BI2307" i="28"/>
  <c r="AX2307" i="28"/>
  <c r="BF2306" i="28"/>
  <c r="AV2306" i="28"/>
  <c r="BD2305" i="28"/>
  <c r="BL2304" i="28"/>
  <c r="BB2304" i="28"/>
  <c r="BJ2303" i="28"/>
  <c r="AY2303" i="28"/>
  <c r="BH2302" i="28"/>
  <c r="AW2302" i="28"/>
  <c r="BE2301" i="28"/>
  <c r="AU2301" i="28"/>
  <c r="BC2300" i="28"/>
  <c r="BK2299" i="28"/>
  <c r="BA2299" i="28"/>
  <c r="BI2298" i="28"/>
  <c r="AX2298" i="28"/>
  <c r="BG2297" i="28"/>
  <c r="AV2297" i="28"/>
  <c r="BD2296" i="28"/>
  <c r="AT2296" i="28"/>
  <c r="BB2295" i="28"/>
  <c r="BJ2294" i="28"/>
  <c r="AZ2294" i="28"/>
  <c r="BH2293" i="28"/>
  <c r="AW2293" i="28"/>
  <c r="BF2292" i="28"/>
  <c r="AU2292" i="28"/>
  <c r="BC2291" i="28"/>
  <c r="BL2290" i="28"/>
  <c r="BA2290" i="28"/>
  <c r="BI2289" i="28"/>
  <c r="AY2289" i="28"/>
  <c r="BG2288" i="28"/>
  <c r="AV2288" i="28"/>
  <c r="BE2287" i="28"/>
  <c r="AT2287" i="28"/>
  <c r="BB2286" i="28"/>
  <c r="BK2285" i="28"/>
  <c r="AZ2285" i="28"/>
  <c r="BH2284" i="28"/>
  <c r="AX2284" i="28"/>
  <c r="BF2283" i="28"/>
  <c r="AU2283" i="28"/>
  <c r="BD2282" i="28"/>
  <c r="BL2281" i="28"/>
  <c r="BA2281" i="28"/>
  <c r="BJ2280" i="28"/>
  <c r="AY2280" i="28"/>
  <c r="BG2279" i="28"/>
  <c r="AW2279" i="28"/>
  <c r="BE2278" i="28"/>
  <c r="AT2278" i="28"/>
  <c r="BC2277" i="28"/>
  <c r="BK2276" i="28"/>
  <c r="AZ2276" i="28"/>
  <c r="BI2275" i="28"/>
  <c r="AX2275" i="28"/>
  <c r="BF2274" i="28"/>
  <c r="AV2274" i="28"/>
  <c r="BD2273" i="28"/>
  <c r="BL2272" i="28"/>
  <c r="BB2272" i="28"/>
  <c r="BJ2271" i="28"/>
  <c r="AY2271" i="28"/>
  <c r="BH2270" i="28"/>
  <c r="AW2270" i="28"/>
  <c r="BE2269" i="28"/>
  <c r="AU2269" i="28"/>
  <c r="BC2268" i="28"/>
  <c r="BK2267" i="28"/>
  <c r="BA2267" i="28"/>
  <c r="BI2266" i="28"/>
  <c r="AX2266" i="28"/>
  <c r="BG2265" i="28"/>
  <c r="AV2265" i="28"/>
  <c r="BD2264" i="28"/>
  <c r="AT2264" i="28"/>
  <c r="BB2263" i="28"/>
  <c r="BJ2262" i="28"/>
  <c r="AZ2262" i="28"/>
  <c r="BH2261" i="28"/>
  <c r="AW2261" i="28"/>
  <c r="BF2260" i="28"/>
  <c r="AU2260" i="28"/>
  <c r="BC2259" i="28"/>
  <c r="BL2258" i="28"/>
  <c r="BA2258" i="28"/>
  <c r="BI2257" i="28"/>
  <c r="AY2257" i="28"/>
  <c r="BG2256" i="28"/>
  <c r="AV2256" i="28"/>
  <c r="BE2255" i="28"/>
  <c r="AT2255" i="28"/>
  <c r="BB2254" i="28"/>
  <c r="BK2253" i="28"/>
  <c r="AZ2253" i="28"/>
  <c r="BH2252" i="28"/>
  <c r="AX2252" i="28"/>
  <c r="BF2251" i="28"/>
  <c r="AU2251" i="28"/>
  <c r="BD2250" i="28"/>
  <c r="BL2249" i="28"/>
  <c r="BA2249" i="28"/>
  <c r="BJ2248" i="28"/>
  <c r="AY2248" i="28"/>
  <c r="BG2247" i="28"/>
  <c r="AW2247" i="28"/>
  <c r="BE2246" i="28"/>
  <c r="AT2246" i="28"/>
  <c r="BC2245" i="28"/>
  <c r="BK2244" i="28"/>
  <c r="AZ2244" i="28"/>
  <c r="BI2243" i="28"/>
  <c r="AX2243" i="28"/>
  <c r="BF2242" i="28"/>
  <c r="AV2242" i="28"/>
  <c r="BD2241" i="28"/>
  <c r="BL2240" i="28"/>
  <c r="BB2240" i="28"/>
  <c r="BJ2239" i="28"/>
  <c r="BA2239" i="28"/>
  <c r="BL2238" i="28"/>
  <c r="BD2238" i="28"/>
  <c r="AV2238" i="28"/>
  <c r="BG2237" i="28"/>
  <c r="AY2237" i="28"/>
  <c r="BJ2236" i="28"/>
  <c r="BB2236" i="28"/>
  <c r="AT2236" i="28"/>
  <c r="BE2235" i="28"/>
  <c r="AW2235" i="28"/>
  <c r="BH2234" i="28"/>
  <c r="AZ2234" i="28"/>
  <c r="BK2233" i="28"/>
  <c r="BC2233" i="28"/>
  <c r="AU2233" i="28"/>
  <c r="BF2232" i="28"/>
  <c r="AX2232" i="28"/>
  <c r="BI2231" i="28"/>
  <c r="BA2231" i="28"/>
  <c r="BL2230" i="28"/>
  <c r="BD2230" i="28"/>
  <c r="AV2230" i="28"/>
  <c r="BG2229" i="28"/>
  <c r="AY2229" i="28"/>
  <c r="BJ2228" i="28"/>
  <c r="BB2228" i="28"/>
  <c r="AT2228" i="28"/>
  <c r="BE2227" i="28"/>
  <c r="AW2227" i="28"/>
  <c r="BH2226" i="28"/>
  <c r="AZ2226" i="28"/>
  <c r="BK2225" i="28"/>
  <c r="BC2225" i="28"/>
  <c r="AU2225" i="28"/>
  <c r="BF2224" i="28"/>
  <c r="AX2224" i="28"/>
  <c r="BI2223" i="28"/>
  <c r="BA2223" i="28"/>
  <c r="BL2222" i="28"/>
  <c r="BD2222" i="28"/>
  <c r="AV2222" i="28"/>
  <c r="BG2221" i="28"/>
  <c r="AY2221" i="28"/>
  <c r="BJ2220" i="28"/>
  <c r="BB2220" i="28"/>
  <c r="AT2220" i="28"/>
  <c r="BE2219" i="28"/>
  <c r="AW2219" i="28"/>
  <c r="BH2218" i="28"/>
  <c r="AZ2218" i="28"/>
  <c r="BK2217" i="28"/>
  <c r="BC2217" i="28"/>
  <c r="AU2217" i="28"/>
  <c r="BF2216" i="28"/>
  <c r="AX2216" i="28"/>
  <c r="BI2215" i="28"/>
  <c r="BA2215" i="28"/>
  <c r="BL2214" i="28"/>
  <c r="BD2214" i="28"/>
  <c r="AV2214" i="28"/>
  <c r="BG2213" i="28"/>
  <c r="AY2213" i="28"/>
  <c r="BJ2212" i="28"/>
  <c r="BB2212" i="28"/>
  <c r="AT2212" i="28"/>
  <c r="BE2211" i="28"/>
  <c r="AW2211" i="28"/>
  <c r="BH2210" i="28"/>
  <c r="AZ2210" i="28"/>
  <c r="BK2209" i="28"/>
  <c r="BC2209" i="28"/>
  <c r="AU2209" i="28"/>
  <c r="BF2208" i="28"/>
  <c r="AX2208" i="28"/>
  <c r="BI2207" i="28"/>
  <c r="BA2207" i="28"/>
  <c r="BL2206" i="28"/>
  <c r="BD2206" i="28"/>
  <c r="AV2206" i="28"/>
  <c r="BG2205" i="28"/>
  <c r="AY2205" i="28"/>
  <c r="BJ2204" i="28"/>
  <c r="BB2204" i="28"/>
  <c r="AT2204" i="28"/>
  <c r="BE2203" i="28"/>
  <c r="AW2203" i="28"/>
  <c r="BH2202" i="28"/>
  <c r="AZ2202" i="28"/>
  <c r="BK2201" i="28"/>
  <c r="BC2201" i="28"/>
  <c r="AU2201" i="28"/>
  <c r="BF2200" i="28"/>
  <c r="AX2200" i="28"/>
  <c r="BI2199" i="28"/>
  <c r="BA2199" i="28"/>
  <c r="BL2198" i="28"/>
  <c r="BD2198" i="28"/>
  <c r="AV2198" i="28"/>
  <c r="BG2197" i="28"/>
  <c r="AY2197" i="28"/>
  <c r="BJ2196" i="28"/>
  <c r="BB2196" i="28"/>
  <c r="AT2196" i="28"/>
  <c r="BE2195" i="28"/>
  <c r="AW2195" i="28"/>
  <c r="BH2194" i="28"/>
  <c r="AZ2194" i="28"/>
  <c r="BK2193" i="28"/>
  <c r="BC2193" i="28"/>
  <c r="AU2193" i="28"/>
  <c r="BF2192" i="28"/>
  <c r="AX2192" i="28"/>
  <c r="BI2191" i="28"/>
  <c r="BA2191" i="28"/>
  <c r="BL2190" i="28"/>
  <c r="BD2190" i="28"/>
  <c r="AV2190" i="28"/>
  <c r="BG2189" i="28"/>
  <c r="AY2189" i="28"/>
  <c r="BJ2188" i="28"/>
  <c r="BB2188" i="28"/>
  <c r="AT2188" i="28"/>
  <c r="BE2187" i="28"/>
  <c r="AW2187" i="28"/>
  <c r="BH2186" i="28"/>
  <c r="AZ2186" i="28"/>
  <c r="BK2185" i="28"/>
  <c r="BC2185" i="28"/>
  <c r="AU2185" i="28"/>
  <c r="BF2184" i="28"/>
  <c r="AX2184" i="28"/>
  <c r="BI2183" i="28"/>
  <c r="BA2183" i="28"/>
  <c r="BL2182" i="28"/>
  <c r="BD2182" i="28"/>
  <c r="AV2182" i="28"/>
  <c r="BG2181" i="28"/>
  <c r="AY2181" i="28"/>
  <c r="BJ2180" i="28"/>
  <c r="BB2180" i="28"/>
  <c r="AT2180" i="28"/>
  <c r="BE2179" i="28"/>
  <c r="AW2179" i="28"/>
  <c r="BH2178" i="28"/>
  <c r="AZ2178" i="28"/>
  <c r="BK2177" i="28"/>
  <c r="BC2177" i="28"/>
  <c r="AU2177" i="28"/>
  <c r="BF2176" i="28"/>
  <c r="AX2176" i="28"/>
  <c r="BI2175" i="28"/>
  <c r="BA2175" i="28"/>
  <c r="BL2174" i="28"/>
  <c r="BD2174" i="28"/>
  <c r="AV2174" i="28"/>
  <c r="BG2173" i="28"/>
  <c r="AY2173" i="28"/>
  <c r="BJ2172" i="28"/>
  <c r="BB2172" i="28"/>
  <c r="AV2172" i="28"/>
  <c r="BI2171" i="28"/>
  <c r="BD2171" i="28"/>
  <c r="AY2171" i="28"/>
  <c r="BL2170" i="28"/>
  <c r="BG2170" i="28"/>
  <c r="BB2170" i="28"/>
  <c r="AV2170" i="28"/>
  <c r="BJ2169" i="28"/>
  <c r="BE2169" i="28"/>
  <c r="AY2169" i="28"/>
  <c r="AT2169" i="28"/>
  <c r="BH2168" i="28"/>
  <c r="BB2168" i="28"/>
  <c r="AW2168" i="28"/>
  <c r="BK2167" i="28"/>
  <c r="BE2167" i="28"/>
  <c r="AZ2167" i="28"/>
  <c r="AU2167" i="28"/>
  <c r="BH2166" i="28"/>
  <c r="BC2166" i="28"/>
  <c r="AX2166" i="28"/>
  <c r="BK2165" i="28"/>
  <c r="BF2165" i="28"/>
  <c r="BA2165" i="28"/>
  <c r="AU2165" i="28"/>
  <c r="BI2164" i="28"/>
  <c r="BD2164" i="28"/>
  <c r="AX2164" i="28"/>
  <c r="BL2163" i="28"/>
  <c r="BG2163" i="28"/>
  <c r="BA2163" i="28"/>
  <c r="AV2163" i="28"/>
  <c r="BJ2162" i="28"/>
  <c r="BD2162" i="28"/>
  <c r="AY2162" i="28"/>
  <c r="AT2162" i="28"/>
  <c r="BG2161" i="28"/>
  <c r="BB2161" i="28"/>
  <c r="AW2161" i="28"/>
  <c r="BJ2160" i="28"/>
  <c r="BE2160" i="28"/>
  <c r="AZ2160" i="28"/>
  <c r="AT2160" i="28"/>
  <c r="BH2159" i="28"/>
  <c r="BC2159" i="28"/>
  <c r="AW2159" i="28"/>
  <c r="BK2158" i="28"/>
  <c r="BF2158" i="28"/>
  <c r="AZ2158" i="28"/>
  <c r="AU2158" i="28"/>
  <c r="BI2157" i="28"/>
  <c r="BC2157" i="28"/>
  <c r="AX2157" i="28"/>
  <c r="BL2156" i="28"/>
  <c r="BF2156" i="28"/>
  <c r="BA2156" i="28"/>
  <c r="AV2156" i="28"/>
  <c r="BI2155" i="28"/>
  <c r="BD2155" i="28"/>
  <c r="AY2155" i="28"/>
  <c r="BL2154" i="28"/>
  <c r="BG2154" i="28"/>
  <c r="BB2154" i="28"/>
  <c r="BG2417" i="28"/>
  <c r="BH2414" i="28"/>
  <c r="BH2411" i="28"/>
  <c r="BG2408" i="28"/>
  <c r="BH2405" i="28"/>
  <c r="BH2402" i="28"/>
  <c r="BH2399" i="28"/>
  <c r="BI2396" i="28"/>
  <c r="BH2393" i="28"/>
  <c r="BH2390" i="28"/>
  <c r="BI2387" i="28"/>
  <c r="BI2384" i="28"/>
  <c r="BH2381" i="28"/>
  <c r="BI2378" i="28"/>
  <c r="BI2375" i="28"/>
  <c r="BI2372" i="28"/>
  <c r="BJ2369" i="28"/>
  <c r="BI2366" i="28"/>
  <c r="BI2363" i="28"/>
  <c r="BJ2360" i="28"/>
  <c r="BJ2357" i="28"/>
  <c r="BI2354" i="28"/>
  <c r="BJ2351" i="28"/>
  <c r="BJ2348" i="28"/>
  <c r="BD2346" i="28"/>
  <c r="AY2344" i="28"/>
  <c r="AU2342" i="28"/>
  <c r="BI2339" i="28"/>
  <c r="BD2337" i="28"/>
  <c r="AZ2335" i="28"/>
  <c r="AU2333" i="28"/>
  <c r="BI2330" i="28"/>
  <c r="BE2328" i="28"/>
  <c r="AZ2326" i="28"/>
  <c r="AU2324" i="28"/>
  <c r="BJ2321" i="28"/>
  <c r="AX2320" i="28"/>
  <c r="BH2318" i="28"/>
  <c r="AY2317" i="28"/>
  <c r="AY2316" i="28"/>
  <c r="AZ2315" i="28"/>
  <c r="BC2314" i="28"/>
  <c r="BK2313" i="28"/>
  <c r="AZ2313" i="28"/>
  <c r="BH2312" i="28"/>
  <c r="AX2312" i="28"/>
  <c r="BF2311" i="28"/>
  <c r="AU2311" i="28"/>
  <c r="BD2310" i="28"/>
  <c r="BL2309" i="28"/>
  <c r="BA2309" i="28"/>
  <c r="BJ2308" i="28"/>
  <c r="AY2308" i="28"/>
  <c r="BG2307" i="28"/>
  <c r="AW2307" i="28"/>
  <c r="BE2306" i="28"/>
  <c r="AT2306" i="28"/>
  <c r="BC2305" i="28"/>
  <c r="BK2304" i="28"/>
  <c r="AZ2304" i="28"/>
  <c r="BI2303" i="28"/>
  <c r="AX2303" i="28"/>
  <c r="BF2302" i="28"/>
  <c r="AV2302" i="28"/>
  <c r="BD2301" i="28"/>
  <c r="BL2300" i="28"/>
  <c r="BB2300" i="28"/>
  <c r="BJ2299" i="28"/>
  <c r="AY2299" i="28"/>
  <c r="BH2298" i="28"/>
  <c r="AW2298" i="28"/>
  <c r="BE2297" i="28"/>
  <c r="AU2297" i="28"/>
  <c r="BC2296" i="28"/>
  <c r="BK2295" i="28"/>
  <c r="BA2295" i="28"/>
  <c r="BI2294" i="28"/>
  <c r="AX2294" i="28"/>
  <c r="BG2293" i="28"/>
  <c r="AV2293" i="28"/>
  <c r="BD2292" i="28"/>
  <c r="AT2292" i="28"/>
  <c r="BB2291" i="28"/>
  <c r="BJ2290" i="28"/>
  <c r="AZ2290" i="28"/>
  <c r="BH2289" i="28"/>
  <c r="AW2289" i="28"/>
  <c r="BF2288" i="28"/>
  <c r="AU2288" i="28"/>
  <c r="BC2287" i="28"/>
  <c r="BL2286" i="28"/>
  <c r="BA2286" i="28"/>
  <c r="BI2285" i="28"/>
  <c r="AY2285" i="28"/>
  <c r="BG2284" i="28"/>
  <c r="AV2284" i="28"/>
  <c r="BE2283" i="28"/>
  <c r="AT2283" i="28"/>
  <c r="BB2282" i="28"/>
  <c r="BK2281" i="28"/>
  <c r="AZ2281" i="28"/>
  <c r="BH2280" i="28"/>
  <c r="AX2280" i="28"/>
  <c r="BF2279" i="28"/>
  <c r="AU2279" i="28"/>
  <c r="BD2278" i="28"/>
  <c r="BL2277" i="28"/>
  <c r="BA2277" i="28"/>
  <c r="BJ2276" i="28"/>
  <c r="AY2276" i="28"/>
  <c r="BG2275" i="28"/>
  <c r="AW2275" i="28"/>
  <c r="BE2274" i="28"/>
  <c r="AT2274" i="28"/>
  <c r="BC2273" i="28"/>
  <c r="BK2272" i="28"/>
  <c r="AZ2272" i="28"/>
  <c r="BI2271" i="28"/>
  <c r="AX2271" i="28"/>
  <c r="BF2270" i="28"/>
  <c r="AV2270" i="28"/>
  <c r="BD2269" i="28"/>
  <c r="BL2268" i="28"/>
  <c r="BB2268" i="28"/>
  <c r="BJ2267" i="28"/>
  <c r="AY2267" i="28"/>
  <c r="BH2266" i="28"/>
  <c r="AW2266" i="28"/>
  <c r="BE2265" i="28"/>
  <c r="AU2265" i="28"/>
  <c r="BC2264" i="28"/>
  <c r="BK2263" i="28"/>
  <c r="BA2263" i="28"/>
  <c r="BI2262" i="28"/>
  <c r="AX2262" i="28"/>
  <c r="BG2261" i="28"/>
  <c r="AV2261" i="28"/>
  <c r="BD2260" i="28"/>
  <c r="AT2260" i="28"/>
  <c r="BB2259" i="28"/>
  <c r="BJ2258" i="28"/>
  <c r="AZ2258" i="28"/>
  <c r="BH2257" i="28"/>
  <c r="AW2257" i="28"/>
  <c r="BF2256" i="28"/>
  <c r="AU2256" i="28"/>
  <c r="BC2255" i="28"/>
  <c r="BL2254" i="28"/>
  <c r="BA2254" i="28"/>
  <c r="BI2253" i="28"/>
  <c r="AY2253" i="28"/>
  <c r="BG2252" i="28"/>
  <c r="AV2252" i="28"/>
  <c r="BE2251" i="28"/>
  <c r="AT2251" i="28"/>
  <c r="BB2250" i="28"/>
  <c r="BK2249" i="28"/>
  <c r="AZ2249" i="28"/>
  <c r="BH2248" i="28"/>
  <c r="AX2248" i="28"/>
  <c r="BF2247" i="28"/>
  <c r="AU2247" i="28"/>
  <c r="BD2246" i="28"/>
  <c r="BL2245" i="28"/>
  <c r="BA2245" i="28"/>
  <c r="BJ2244" i="28"/>
  <c r="AY2244" i="28"/>
  <c r="BG2243" i="28"/>
  <c r="AW2243" i="28"/>
  <c r="BE2242" i="28"/>
  <c r="AT2242" i="28"/>
  <c r="BC2241" i="28"/>
  <c r="BK2240" i="28"/>
  <c r="AZ2240" i="28"/>
  <c r="BI2239" i="28"/>
  <c r="AZ2239" i="28"/>
  <c r="BK2238" i="28"/>
  <c r="BC2238" i="28"/>
  <c r="AU2238" i="28"/>
  <c r="BF2237" i="28"/>
  <c r="AX2237" i="28"/>
  <c r="BI2236" i="28"/>
  <c r="BA2236" i="28"/>
  <c r="BL2235" i="28"/>
  <c r="BD2235" i="28"/>
  <c r="AV2235" i="28"/>
  <c r="BG2234" i="28"/>
  <c r="AY2234" i="28"/>
  <c r="BJ2233" i="28"/>
  <c r="BB2233" i="28"/>
  <c r="AT2233" i="28"/>
  <c r="BE2232" i="28"/>
  <c r="AW2232" i="28"/>
  <c r="BH2231" i="28"/>
  <c r="AZ2231" i="28"/>
  <c r="BK2230" i="28"/>
  <c r="BC2230" i="28"/>
  <c r="AU2230" i="28"/>
  <c r="BF2229" i="28"/>
  <c r="AX2229" i="28"/>
  <c r="BI2228" i="28"/>
  <c r="BA2228" i="28"/>
  <c r="BL2227" i="28"/>
  <c r="BD2227" i="28"/>
  <c r="AV2227" i="28"/>
  <c r="BG2226" i="28"/>
  <c r="AY2226" i="28"/>
  <c r="BJ2225" i="28"/>
  <c r="BB2225" i="28"/>
  <c r="AT2225" i="28"/>
  <c r="BE2224" i="28"/>
  <c r="AW2224" i="28"/>
  <c r="BH2223" i="28"/>
  <c r="AZ2223" i="28"/>
  <c r="BK2222" i="28"/>
  <c r="BC2222" i="28"/>
  <c r="AU2222" i="28"/>
  <c r="BF2221" i="28"/>
  <c r="AX2221" i="28"/>
  <c r="BI2220" i="28"/>
  <c r="BA2220" i="28"/>
  <c r="BL2219" i="28"/>
  <c r="BD2219" i="28"/>
  <c r="AV2219" i="28"/>
  <c r="BG2218" i="28"/>
  <c r="AY2218" i="28"/>
  <c r="BJ2217" i="28"/>
  <c r="BB2217" i="28"/>
  <c r="AT2217" i="28"/>
  <c r="BE2216" i="28"/>
  <c r="AW2216" i="28"/>
  <c r="BH2215" i="28"/>
  <c r="AZ2215" i="28"/>
  <c r="BK2214" i="28"/>
  <c r="BC2214" i="28"/>
  <c r="AU2214" i="28"/>
  <c r="BF2213" i="28"/>
  <c r="AX2213" i="28"/>
  <c r="BI2212" i="28"/>
  <c r="BA2212" i="28"/>
  <c r="BL2211" i="28"/>
  <c r="BD2211" i="28"/>
  <c r="AV2211" i="28"/>
  <c r="BG2210" i="28"/>
  <c r="AY2210" i="28"/>
  <c r="BJ2209" i="28"/>
  <c r="BB2209" i="28"/>
  <c r="AT2209" i="28"/>
  <c r="BE2208" i="28"/>
  <c r="AW2208" i="28"/>
  <c r="BH2207" i="28"/>
  <c r="AZ2207" i="28"/>
  <c r="BK2206" i="28"/>
  <c r="BC2206" i="28"/>
  <c r="AU2206" i="28"/>
  <c r="BF2205" i="28"/>
  <c r="AX2205" i="28"/>
  <c r="BI2204" i="28"/>
  <c r="BA2204" i="28"/>
  <c r="BL2203" i="28"/>
  <c r="BD2203" i="28"/>
  <c r="AV2203" i="28"/>
  <c r="BG2202" i="28"/>
  <c r="AY2202" i="28"/>
  <c r="BJ2201" i="28"/>
  <c r="BB2201" i="28"/>
  <c r="AT2201" i="28"/>
  <c r="BE2200" i="28"/>
  <c r="AW2200" i="28"/>
  <c r="BH2199" i="28"/>
  <c r="AZ2199" i="28"/>
  <c r="BK2198" i="28"/>
  <c r="BC2198" i="28"/>
  <c r="AU2198" i="28"/>
  <c r="BF2197" i="28"/>
  <c r="AX2197" i="28"/>
  <c r="BI2196" i="28"/>
  <c r="BA2196" i="28"/>
  <c r="BL2195" i="28"/>
  <c r="BD2195" i="28"/>
  <c r="AV2195" i="28"/>
  <c r="BG2194" i="28"/>
  <c r="AY2194" i="28"/>
  <c r="BJ2193" i="28"/>
  <c r="BB2193" i="28"/>
  <c r="AT2193" i="28"/>
  <c r="BE2192" i="28"/>
  <c r="AW2192" i="28"/>
  <c r="BH2191" i="28"/>
  <c r="AZ2191" i="28"/>
  <c r="BK2190" i="28"/>
  <c r="BC2190" i="28"/>
  <c r="AU2190" i="28"/>
  <c r="BF2189" i="28"/>
  <c r="AX2189" i="28"/>
  <c r="BI2188" i="28"/>
  <c r="BA2188" i="28"/>
  <c r="BL2187" i="28"/>
  <c r="BD2187" i="28"/>
  <c r="AV2187" i="28"/>
  <c r="BG2186" i="28"/>
  <c r="AY2186" i="28"/>
  <c r="BJ2185" i="28"/>
  <c r="BB2185" i="28"/>
  <c r="AT2185" i="28"/>
  <c r="BE2184" i="28"/>
  <c r="AW2184" i="28"/>
  <c r="BH2183" i="28"/>
  <c r="AZ2183" i="28"/>
  <c r="BK2182" i="28"/>
  <c r="BC2182" i="28"/>
  <c r="AU2182" i="28"/>
  <c r="BF2181" i="28"/>
  <c r="AX2181" i="28"/>
  <c r="BI2180" i="28"/>
  <c r="BA2180" i="28"/>
  <c r="BL2179" i="28"/>
  <c r="BD2179" i="28"/>
  <c r="AV2179" i="28"/>
  <c r="BG2178" i="28"/>
  <c r="AY2178" i="28"/>
  <c r="BJ2177" i="28"/>
  <c r="BB2177" i="28"/>
  <c r="AT2177" i="28"/>
  <c r="BE2176" i="28"/>
  <c r="AW2176" i="28"/>
  <c r="BH2175" i="28"/>
  <c r="AZ2175" i="28"/>
  <c r="BK2174" i="28"/>
  <c r="BC2174" i="28"/>
  <c r="AU2174" i="28"/>
  <c r="BF2173" i="28"/>
  <c r="AX2173" i="28"/>
  <c r="BI2172" i="28"/>
  <c r="BA2172" i="28"/>
  <c r="AT2172" i="28"/>
  <c r="BH2171" i="28"/>
  <c r="BC2171" i="28"/>
  <c r="AW2171" i="28"/>
  <c r="BK2170" i="28"/>
  <c r="BF2170" i="28"/>
  <c r="AZ2170" i="28"/>
  <c r="AU2170" i="28"/>
  <c r="BI2169" i="28"/>
  <c r="BC2169" i="28"/>
  <c r="AX2169" i="28"/>
  <c r="BL2168" i="28"/>
  <c r="BF2168" i="28"/>
  <c r="BA2168" i="28"/>
  <c r="AV2168" i="28"/>
  <c r="BI2167" i="28"/>
  <c r="BD2167" i="28"/>
  <c r="AY2167" i="28"/>
  <c r="BL2166" i="28"/>
  <c r="BG2166" i="28"/>
  <c r="BB2166" i="28"/>
  <c r="AV2166" i="28"/>
  <c r="BJ2165" i="28"/>
  <c r="BE2165" i="28"/>
  <c r="AY2165" i="28"/>
  <c r="AT2165" i="28"/>
  <c r="BH2164" i="28"/>
  <c r="BB2164" i="28"/>
  <c r="AW2164" i="28"/>
  <c r="BK2163" i="28"/>
  <c r="BE2163" i="28"/>
  <c r="AZ2163" i="28"/>
  <c r="AU2163" i="28"/>
  <c r="BH2162" i="28"/>
  <c r="BC2162" i="28"/>
  <c r="AX2162" i="28"/>
  <c r="BK2161" i="28"/>
  <c r="BF2161" i="28"/>
  <c r="BA2161" i="28"/>
  <c r="AU2161" i="28"/>
  <c r="BI2160" i="28"/>
  <c r="BD2160" i="28"/>
  <c r="AX2160" i="28"/>
  <c r="BL2159" i="28"/>
  <c r="BG2159" i="28"/>
  <c r="BA2159" i="28"/>
  <c r="AV2159" i="28"/>
  <c r="BJ2158" i="28"/>
  <c r="BD2158" i="28"/>
  <c r="AY2158" i="28"/>
  <c r="AT2158" i="28"/>
  <c r="BG2157" i="28"/>
  <c r="BB2157" i="28"/>
  <c r="AW2157" i="28"/>
  <c r="BJ2156" i="28"/>
  <c r="BE2156" i="28"/>
  <c r="AZ2156" i="28"/>
  <c r="AT2156" i="28"/>
  <c r="BH2155" i="28"/>
  <c r="BC2155" i="28"/>
  <c r="AW2155" i="28"/>
  <c r="BK2154" i="28"/>
  <c r="BF2154" i="28"/>
  <c r="AZ2154" i="28"/>
  <c r="AU2154" i="28"/>
  <c r="BI2153" i="28"/>
  <c r="BC2153" i="28"/>
  <c r="AX2153" i="28"/>
  <c r="BL2152" i="28"/>
  <c r="BF2152" i="28"/>
  <c r="BA2152" i="28"/>
  <c r="AV2152" i="28"/>
  <c r="BI2151" i="28"/>
  <c r="BD2151" i="28"/>
  <c r="AY2151" i="28"/>
  <c r="BL2150" i="28"/>
  <c r="BG2150" i="28"/>
  <c r="BB2150" i="28"/>
  <c r="AV2150" i="28"/>
  <c r="BJ2149" i="28"/>
  <c r="BE2149" i="28"/>
  <c r="AY2149" i="28"/>
  <c r="AT2149" i="28"/>
  <c r="BH2148" i="28"/>
  <c r="BB2148" i="28"/>
  <c r="AW2148" i="28"/>
  <c r="BK2147" i="28"/>
  <c r="BE2147" i="28"/>
  <c r="AZ2147" i="28"/>
  <c r="AU2147" i="28"/>
  <c r="BH2146" i="28"/>
  <c r="BC2146" i="28"/>
  <c r="AX2146" i="28"/>
  <c r="BK2145" i="28"/>
  <c r="BF2145" i="28"/>
  <c r="BA2145" i="28"/>
  <c r="AU2145" i="28"/>
  <c r="BI2144" i="28"/>
  <c r="BD2144" i="28"/>
  <c r="AX2144" i="28"/>
  <c r="BL2143" i="28"/>
  <c r="BG2143" i="28"/>
  <c r="BA2143" i="28"/>
  <c r="AV2143" i="28"/>
  <c r="BJ2142" i="28"/>
  <c r="BD2142" i="28"/>
  <c r="AY2142" i="28"/>
  <c r="AT2142" i="28"/>
  <c r="BG2141" i="28"/>
  <c r="BB2141" i="28"/>
  <c r="AW2141" i="28"/>
  <c r="BJ2140" i="28"/>
  <c r="BE2140" i="28"/>
  <c r="AZ2140" i="28"/>
  <c r="AT2140" i="28"/>
  <c r="BH2139" i="28"/>
  <c r="BC2139" i="28"/>
  <c r="AW2139" i="28"/>
  <c r="BK2138" i="28"/>
  <c r="BF2138" i="28"/>
  <c r="AZ2138" i="28"/>
  <c r="AU2138" i="28"/>
  <c r="BI2137" i="28"/>
  <c r="BC2137" i="28"/>
  <c r="AX2137" i="28"/>
  <c r="BL2136" i="28"/>
  <c r="BF2136" i="28"/>
  <c r="BA2136" i="28"/>
  <c r="AV2136" i="28"/>
  <c r="BI2135" i="28"/>
  <c r="BD2135" i="28"/>
  <c r="AY2135" i="28"/>
  <c r="BL2134" i="28"/>
  <c r="BG2134" i="28"/>
  <c r="BB2134" i="28"/>
  <c r="AV2134" i="28"/>
  <c r="BJ2133" i="28"/>
  <c r="BE2133" i="28"/>
  <c r="AY2133" i="28"/>
  <c r="AT2133" i="28"/>
  <c r="BH2132" i="28"/>
  <c r="BB2132" i="28"/>
  <c r="AW2132" i="28"/>
  <c r="BK2131" i="28"/>
  <c r="BE2131" i="28"/>
  <c r="AZ2131" i="28"/>
  <c r="AU2131" i="28"/>
  <c r="BH2130" i="28"/>
  <c r="BC2130" i="28"/>
  <c r="AX2130" i="28"/>
  <c r="BK2129" i="28"/>
  <c r="BF2129" i="28"/>
  <c r="BA2129" i="28"/>
  <c r="AU2129" i="28"/>
  <c r="BI2128" i="28"/>
  <c r="BD2128" i="28"/>
  <c r="AX2128" i="28"/>
  <c r="BL2127" i="28"/>
  <c r="BG2127" i="28"/>
  <c r="BA2127" i="28"/>
  <c r="AV2127" i="28"/>
  <c r="BJ2126" i="28"/>
  <c r="BD2126" i="28"/>
  <c r="AY2126" i="28"/>
  <c r="AT2126" i="28"/>
  <c r="BG2125" i="28"/>
  <c r="BB2125" i="28"/>
  <c r="AW2125" i="28"/>
  <c r="BJ2124" i="28"/>
  <c r="BE2124" i="28"/>
  <c r="AZ2124" i="28"/>
  <c r="AT2124" i="28"/>
  <c r="BH2123" i="28"/>
  <c r="BC2123" i="28"/>
  <c r="AW2123" i="28"/>
  <c r="BK2122" i="28"/>
  <c r="BF2122" i="28"/>
  <c r="AZ2122" i="28"/>
  <c r="AU2122" i="28"/>
  <c r="BI2121" i="28"/>
  <c r="BC2121" i="28"/>
  <c r="AX2121" i="28"/>
  <c r="BL2120" i="28"/>
  <c r="BF2120" i="28"/>
  <c r="BA2120" i="28"/>
  <c r="AV2120" i="28"/>
  <c r="BI2119" i="28"/>
  <c r="BD2119" i="28"/>
  <c r="AY2119" i="28"/>
  <c r="BL2118" i="28"/>
  <c r="BG2118" i="28"/>
  <c r="BB2118" i="28"/>
  <c r="AV2118" i="28"/>
  <c r="BJ2117" i="28"/>
  <c r="BE2117" i="28"/>
  <c r="AY2117" i="28"/>
  <c r="AT2117" i="28"/>
  <c r="BH2116" i="28"/>
  <c r="BB2116" i="28"/>
  <c r="AW2116" i="28"/>
  <c r="BK2115" i="28"/>
  <c r="BE2115" i="28"/>
  <c r="AZ2115" i="28"/>
  <c r="AU2115" i="28"/>
  <c r="BH2114" i="28"/>
  <c r="BC2114" i="28"/>
  <c r="AX2114" i="28"/>
  <c r="BK2113" i="28"/>
  <c r="BF2113" i="28"/>
  <c r="BA2113" i="28"/>
  <c r="AU2113" i="28"/>
  <c r="BI2112" i="28"/>
  <c r="BD2112" i="28"/>
  <c r="AX2112" i="28"/>
  <c r="BL2111" i="28"/>
  <c r="BG2111" i="28"/>
  <c r="BA2111" i="28"/>
  <c r="AV2111" i="28"/>
  <c r="BJ2110" i="28"/>
  <c r="BD2110" i="28"/>
  <c r="AY2110" i="28"/>
  <c r="AT2110" i="28"/>
  <c r="BG2109" i="28"/>
  <c r="BB2109" i="28"/>
  <c r="AW2109" i="28"/>
  <c r="BJ2108" i="28"/>
  <c r="BE2108" i="28"/>
  <c r="AZ2108" i="28"/>
  <c r="AT2108" i="28"/>
  <c r="BH2107" i="28"/>
  <c r="BC2107" i="28"/>
  <c r="AW2107" i="28"/>
  <c r="BK2106" i="28"/>
  <c r="BF2106" i="28"/>
  <c r="AZ2106" i="28"/>
  <c r="AU2106" i="28"/>
  <c r="BI2105" i="28"/>
  <c r="BC2105" i="28"/>
  <c r="AX2105" i="28"/>
  <c r="BL2104" i="28"/>
  <c r="BF2104" i="28"/>
  <c r="BA2104" i="28"/>
  <c r="AV2104" i="28"/>
  <c r="BI2103" i="28"/>
  <c r="BD2103" i="28"/>
  <c r="AY2103" i="28"/>
  <c r="BL2102" i="28"/>
  <c r="BG2102" i="28"/>
  <c r="BB2102" i="28"/>
  <c r="AV2102" i="28"/>
  <c r="BJ2101" i="28"/>
  <c r="BE2101" i="28"/>
  <c r="AY2101" i="28"/>
  <c r="AT2101" i="28"/>
  <c r="BH2100" i="28"/>
  <c r="BB2100" i="28"/>
  <c r="AW2100" i="28"/>
  <c r="BK2099" i="28"/>
  <c r="BE2099" i="28"/>
  <c r="AZ2099" i="28"/>
  <c r="AU2099" i="28"/>
  <c r="BH2098" i="28"/>
  <c r="BC2098" i="28"/>
  <c r="AX2098" i="28"/>
  <c r="BK2097" i="28"/>
  <c r="BF2097" i="28"/>
  <c r="BA2097" i="28"/>
  <c r="AU2097" i="28"/>
  <c r="BI2096" i="28"/>
  <c r="BD2096" i="28"/>
  <c r="AX2096" i="28"/>
  <c r="BL2095" i="28"/>
  <c r="BG2095" i="28"/>
  <c r="BA2095" i="28"/>
  <c r="AV2095" i="28"/>
  <c r="BJ2094" i="28"/>
  <c r="BD2094" i="28"/>
  <c r="AY2094" i="28"/>
  <c r="AT2094" i="28"/>
  <c r="BG2093" i="28"/>
  <c r="BB2093" i="28"/>
  <c r="AW2093" i="28"/>
  <c r="BJ2092" i="28"/>
  <c r="BE2092" i="28"/>
  <c r="AZ2092" i="28"/>
  <c r="AT2092" i="28"/>
  <c r="BH2091" i="28"/>
  <c r="BC2091" i="28"/>
  <c r="AW2091" i="28"/>
  <c r="BK2090" i="28"/>
  <c r="BF2090" i="28"/>
  <c r="AZ2090" i="28"/>
  <c r="AU2090" i="28"/>
  <c r="BI2089" i="28"/>
  <c r="BC2089" i="28"/>
  <c r="AX2089" i="28"/>
  <c r="BL2088" i="28"/>
  <c r="BF2088" i="28"/>
  <c r="BA2088" i="28"/>
  <c r="AV2088" i="28"/>
  <c r="BI2087" i="28"/>
  <c r="BD2087" i="28"/>
  <c r="AY2087" i="28"/>
  <c r="BL2086" i="28"/>
  <c r="BG2086" i="28"/>
  <c r="BB2086" i="28"/>
  <c r="AV2086" i="28"/>
  <c r="BJ2085" i="28"/>
  <c r="BE2085" i="28"/>
  <c r="AY2085" i="28"/>
  <c r="AT2085" i="28"/>
  <c r="BH2084" i="28"/>
  <c r="BB2084" i="28"/>
  <c r="AW2084" i="28"/>
  <c r="BK2083" i="28"/>
  <c r="BE2083" i="28"/>
  <c r="AZ2083" i="28"/>
  <c r="AU2083" i="28"/>
  <c r="BH2082" i="28"/>
  <c r="BC2082" i="28"/>
  <c r="AX2082" i="28"/>
  <c r="BK2081" i="28"/>
  <c r="BF2081" i="28"/>
  <c r="BA2081" i="28"/>
  <c r="AU2081" i="28"/>
  <c r="BI2080" i="28"/>
  <c r="BD2080" i="28"/>
  <c r="AX2080" i="28"/>
  <c r="BL2079" i="28"/>
  <c r="BG2079" i="28"/>
  <c r="BA2079" i="28"/>
  <c r="AV2079" i="28"/>
  <c r="BJ2078" i="28"/>
  <c r="BD2078" i="28"/>
  <c r="AY2078" i="28"/>
  <c r="AT2078" i="28"/>
  <c r="BG2077" i="28"/>
  <c r="BB2077" i="28"/>
  <c r="AW2077" i="28"/>
  <c r="BJ2076" i="28"/>
  <c r="BE2076" i="28"/>
  <c r="AZ2076" i="28"/>
  <c r="AT2076" i="28"/>
  <c r="BH2075" i="28"/>
  <c r="BC2075" i="28"/>
  <c r="AW2075" i="28"/>
  <c r="BK2074" i="28"/>
  <c r="BF2074" i="28"/>
  <c r="AZ2074" i="28"/>
  <c r="AU2074" i="28"/>
  <c r="BI2073" i="28"/>
  <c r="BC2073" i="28"/>
  <c r="AX2073" i="28"/>
  <c r="BL2072" i="28"/>
  <c r="BF2072" i="28"/>
  <c r="BA2072" i="28"/>
  <c r="AV2072" i="28"/>
  <c r="BI2071" i="28"/>
  <c r="BD2071" i="28"/>
  <c r="AY2071" i="28"/>
  <c r="BL2070" i="28"/>
  <c r="BG2070" i="28"/>
  <c r="BB2070" i="28"/>
  <c r="AV2070" i="28"/>
  <c r="BJ2069" i="28"/>
  <c r="BE2069" i="28"/>
  <c r="AY2069" i="28"/>
  <c r="AT2069" i="28"/>
  <c r="BH2068" i="28"/>
  <c r="BB2068" i="28"/>
  <c r="AW2068" i="28"/>
  <c r="BK2067" i="28"/>
  <c r="BE2067" i="28"/>
  <c r="AZ2067" i="28"/>
  <c r="AU2067" i="28"/>
  <c r="BH2066" i="28"/>
  <c r="BC2066" i="28"/>
  <c r="AX2066" i="28"/>
  <c r="BK2065" i="28"/>
  <c r="BF2065" i="28"/>
  <c r="BA2065" i="28"/>
  <c r="AU2065" i="28"/>
  <c r="BI2064" i="28"/>
  <c r="BD2064" i="28"/>
  <c r="AX2064" i="28"/>
  <c r="BL2063" i="28"/>
  <c r="BG2063" i="28"/>
  <c r="BA2063" i="28"/>
  <c r="AV2063" i="28"/>
  <c r="BJ2062" i="28"/>
  <c r="BD2062" i="28"/>
  <c r="AY2062" i="28"/>
  <c r="AT2062" i="28"/>
  <c r="BG2061" i="28"/>
  <c r="BB2061" i="28"/>
  <c r="AW2061" i="28"/>
  <c r="BJ2060" i="28"/>
  <c r="BE2060" i="28"/>
  <c r="AZ2060" i="28"/>
  <c r="AT2060" i="28"/>
  <c r="BH2059" i="28"/>
  <c r="BC2059" i="28"/>
  <c r="AW2059" i="28"/>
  <c r="BK2058" i="28"/>
  <c r="BF2058" i="28"/>
  <c r="AZ2058" i="28"/>
  <c r="AU2058" i="28"/>
  <c r="BI2057" i="28"/>
  <c r="BC2057" i="28"/>
  <c r="AX2057" i="28"/>
  <c r="BL2056" i="28"/>
  <c r="BF2056" i="28"/>
  <c r="BA2056" i="28"/>
  <c r="AV2056" i="28"/>
  <c r="BI2055" i="28"/>
  <c r="BD2055" i="28"/>
  <c r="AY2055" i="28"/>
  <c r="BL2054" i="28"/>
  <c r="BG2054" i="28"/>
  <c r="BB2054" i="28"/>
  <c r="AV2054" i="28"/>
  <c r="BJ2053" i="28"/>
  <c r="BE2053" i="28"/>
  <c r="AY2053" i="28"/>
  <c r="AT2053" i="28"/>
  <c r="BH2052" i="28"/>
  <c r="BB2052" i="28"/>
  <c r="AW2052" i="28"/>
  <c r="BK2051" i="28"/>
  <c r="BE2051" i="28"/>
  <c r="AZ2051" i="28"/>
  <c r="AU2051" i="28"/>
  <c r="BH2050" i="28"/>
  <c r="BC2050" i="28"/>
  <c r="AX2050" i="28"/>
  <c r="BK2049" i="28"/>
  <c r="BF2049" i="28"/>
  <c r="BA2049" i="28"/>
  <c r="AU2049" i="28"/>
  <c r="BI2048" i="28"/>
  <c r="BD2048" i="28"/>
  <c r="AX2048" i="28"/>
  <c r="BL2047" i="28"/>
  <c r="BG2047" i="28"/>
  <c r="BA2047" i="28"/>
  <c r="AV2047" i="28"/>
  <c r="BJ2046" i="28"/>
  <c r="BD2046" i="28"/>
  <c r="AY2046" i="28"/>
  <c r="AT2046" i="28"/>
  <c r="BG2045" i="28"/>
  <c r="BB2045" i="28"/>
  <c r="AW2045" i="28"/>
  <c r="BJ2044" i="28"/>
  <c r="BE2044" i="28"/>
  <c r="AZ2044" i="28"/>
  <c r="AT2044" i="28"/>
  <c r="BH2043" i="28"/>
  <c r="BC2043" i="28"/>
  <c r="AW2043" i="28"/>
  <c r="BK2042" i="28"/>
  <c r="BF2042" i="28"/>
  <c r="AZ2042" i="28"/>
  <c r="AU2042" i="28"/>
  <c r="BI2041" i="28"/>
  <c r="BC2041" i="28"/>
  <c r="AX2041" i="28"/>
  <c r="BL2040" i="28"/>
  <c r="BF2040" i="28"/>
  <c r="BA2040" i="28"/>
  <c r="AV2040" i="28"/>
  <c r="BI2039" i="28"/>
  <c r="BD2039" i="28"/>
  <c r="AY2039" i="28"/>
  <c r="BL2038" i="28"/>
  <c r="BG2038" i="28"/>
  <c r="BB2038" i="28"/>
  <c r="AV2038" i="28"/>
  <c r="BJ2037" i="28"/>
  <c r="BE2037" i="28"/>
  <c r="AY2037" i="28"/>
  <c r="AT2037" i="28"/>
  <c r="BH2036" i="28"/>
  <c r="BB2036" i="28"/>
  <c r="AW2036" i="28"/>
  <c r="BK2035" i="28"/>
  <c r="BE2035" i="28"/>
  <c r="AZ2035" i="28"/>
  <c r="AU2035" i="28"/>
  <c r="BH2034" i="28"/>
  <c r="BC2034" i="28"/>
  <c r="AX2034" i="28"/>
  <c r="BK2033" i="28"/>
  <c r="BF2033" i="28"/>
  <c r="BA2033" i="28"/>
  <c r="AU2033" i="28"/>
  <c r="BI2032" i="28"/>
  <c r="BD2032" i="28"/>
  <c r="AX2032" i="28"/>
  <c r="BL2031" i="28"/>
  <c r="BG2031" i="28"/>
  <c r="BA2031" i="28"/>
  <c r="AW2031" i="28"/>
  <c r="BL2030" i="28"/>
  <c r="BH2030" i="28"/>
  <c r="BD2030" i="28"/>
  <c r="AZ2030" i="28"/>
  <c r="AV2030" i="28"/>
  <c r="BK2029" i="28"/>
  <c r="BG2029" i="28"/>
  <c r="BC2029" i="28"/>
  <c r="AY2029" i="28"/>
  <c r="AU2029" i="28"/>
  <c r="BJ2028" i="28"/>
  <c r="BF2028" i="28"/>
  <c r="BB2028" i="28"/>
  <c r="AX2028" i="28"/>
  <c r="AT2028" i="28"/>
  <c r="BI2027" i="28"/>
  <c r="BE2027" i="28"/>
  <c r="BA2027" i="28"/>
  <c r="AW2027" i="28"/>
  <c r="BL2026" i="28"/>
  <c r="BH2026" i="28"/>
  <c r="BD2026" i="28"/>
  <c r="AZ2026" i="28"/>
  <c r="AV2026" i="28"/>
  <c r="BK2025" i="28"/>
  <c r="BG2025" i="28"/>
  <c r="BC2025" i="28"/>
  <c r="AY2025" i="28"/>
  <c r="AU2025" i="28"/>
  <c r="BJ2024" i="28"/>
  <c r="BF2024" i="28"/>
  <c r="BB2024" i="28"/>
  <c r="AX2024" i="28"/>
  <c r="AT2024" i="28"/>
  <c r="BI2023" i="28"/>
  <c r="BE2023" i="28"/>
  <c r="BA2023" i="28"/>
  <c r="AW2023" i="28"/>
  <c r="BL2022" i="28"/>
  <c r="BH2022" i="28"/>
  <c r="BD2022" i="28"/>
  <c r="AZ2022" i="28"/>
  <c r="AV2022" i="28"/>
  <c r="BK2021" i="28"/>
  <c r="BG2021" i="28"/>
  <c r="BC2021" i="28"/>
  <c r="AY2021" i="28"/>
  <c r="AU2021" i="28"/>
  <c r="BJ2020" i="28"/>
  <c r="BF2020" i="28"/>
  <c r="BB2020" i="28"/>
  <c r="AX2020" i="28"/>
  <c r="AT2020" i="28"/>
  <c r="BI2019" i="28"/>
  <c r="BE2019" i="28"/>
  <c r="BA2019" i="28"/>
  <c r="AW2019" i="28"/>
  <c r="BL2018" i="28"/>
  <c r="BH2018" i="28"/>
  <c r="BD2018" i="28"/>
  <c r="AZ2018" i="28"/>
  <c r="AV2018" i="28"/>
  <c r="BK2017" i="28"/>
  <c r="BG2017" i="28"/>
  <c r="BC2017" i="28"/>
  <c r="AY2017" i="28"/>
  <c r="AU2017" i="28"/>
  <c r="BJ2016" i="28"/>
  <c r="BF2016" i="28"/>
  <c r="BB2016" i="28"/>
  <c r="AX2016" i="28"/>
  <c r="AT2016" i="28"/>
  <c r="BI2015" i="28"/>
  <c r="BE2015" i="28"/>
  <c r="BA2015" i="28"/>
  <c r="AW2015" i="28"/>
  <c r="BL2014" i="28"/>
  <c r="BH2014" i="28"/>
  <c r="BD2014" i="28"/>
  <c r="AZ2014" i="28"/>
  <c r="AV2014" i="28"/>
  <c r="BK2013" i="28"/>
  <c r="BG2013" i="28"/>
  <c r="BC2013" i="28"/>
  <c r="AY2013" i="28"/>
  <c r="AU2013" i="28"/>
  <c r="BJ2012" i="28"/>
  <c r="BF2012" i="28"/>
  <c r="BB2012" i="28"/>
  <c r="AX2012" i="28"/>
  <c r="AT2012" i="28"/>
  <c r="BI2011" i="28"/>
  <c r="BE2011" i="28"/>
  <c r="BA2011" i="28"/>
  <c r="AW2011" i="28"/>
  <c r="BL2010" i="28"/>
  <c r="BH2010" i="28"/>
  <c r="BD2010" i="28"/>
  <c r="AZ2010" i="28"/>
  <c r="AV2010" i="28"/>
  <c r="BK2009" i="28"/>
  <c r="BG2009" i="28"/>
  <c r="BC2009" i="28"/>
  <c r="AY2009" i="28"/>
  <c r="AU2009" i="28"/>
  <c r="BJ2008" i="28"/>
  <c r="BF2008" i="28"/>
  <c r="BB2008" i="28"/>
  <c r="AX2008" i="28"/>
  <c r="AT2008" i="28"/>
  <c r="BI2007" i="28"/>
  <c r="BE2007" i="28"/>
  <c r="BA2007" i="28"/>
  <c r="AW2007" i="28"/>
  <c r="BL2006" i="28"/>
  <c r="BH2006" i="28"/>
  <c r="BD2006" i="28"/>
  <c r="AZ2006" i="28"/>
  <c r="AV2006" i="28"/>
  <c r="BK2005" i="28"/>
  <c r="BG2005" i="28"/>
  <c r="BC2005" i="28"/>
  <c r="AY2005" i="28"/>
  <c r="AU2005" i="28"/>
  <c r="BJ2004" i="28"/>
  <c r="BF2004" i="28"/>
  <c r="BB2004" i="28"/>
  <c r="AX2004" i="28"/>
  <c r="AT2004" i="28"/>
  <c r="BI2003" i="28"/>
  <c r="BE2003" i="28"/>
  <c r="BA2003" i="28"/>
  <c r="AW2003" i="28"/>
  <c r="BL2002" i="28"/>
  <c r="BH2002" i="28"/>
  <c r="BD2002" i="28"/>
  <c r="AZ2002" i="28"/>
  <c r="AV2002" i="28"/>
  <c r="BK2001" i="28"/>
  <c r="BG2001" i="28"/>
  <c r="BC2001" i="28"/>
  <c r="AY2001" i="28"/>
  <c r="AU2001" i="28"/>
  <c r="BJ2000" i="28"/>
  <c r="BF2000" i="28"/>
  <c r="BB2000" i="28"/>
  <c r="AX2000" i="28"/>
  <c r="AT2000" i="28"/>
  <c r="BI1999" i="28"/>
  <c r="BE1999" i="28"/>
  <c r="BA1999" i="28"/>
  <c r="AW1999" i="28"/>
  <c r="BL1998" i="28"/>
  <c r="BH1998" i="28"/>
  <c r="BD1998" i="28"/>
  <c r="AZ1998" i="28"/>
  <c r="AV1998" i="28"/>
  <c r="BK1997" i="28"/>
  <c r="BG1997" i="28"/>
  <c r="BC1997" i="28"/>
  <c r="AY1997" i="28"/>
  <c r="AU1997" i="28"/>
  <c r="BJ1996" i="28"/>
  <c r="BF1996" i="28"/>
  <c r="BB1996" i="28"/>
  <c r="AX1996" i="28"/>
  <c r="AT1996" i="28"/>
  <c r="BI1995" i="28"/>
  <c r="BE1995" i="28"/>
  <c r="BA1995" i="28"/>
  <c r="AW1995" i="28"/>
  <c r="BL1994" i="28"/>
  <c r="BH1994" i="28"/>
  <c r="BD1994" i="28"/>
  <c r="AZ1994" i="28"/>
  <c r="AV1994" i="28"/>
  <c r="BK1993" i="28"/>
  <c r="BG1993" i="28"/>
  <c r="BC1993" i="28"/>
  <c r="AY1993" i="28"/>
  <c r="AU1993" i="28"/>
  <c r="BJ1992" i="28"/>
  <c r="BF1992" i="28"/>
  <c r="BE2416" i="28"/>
  <c r="BF2413" i="28"/>
  <c r="BE2410" i="28"/>
  <c r="BE2407" i="28"/>
  <c r="BF2404" i="28"/>
  <c r="BF2401" i="28"/>
  <c r="BE2398" i="28"/>
  <c r="BF2395" i="28"/>
  <c r="BF2392" i="28"/>
  <c r="BF2389" i="28"/>
  <c r="BG2386" i="28"/>
  <c r="BF2383" i="28"/>
  <c r="BF2380" i="28"/>
  <c r="BG2377" i="28"/>
  <c r="BG2374" i="28"/>
  <c r="BF2371" i="28"/>
  <c r="BG2368" i="28"/>
  <c r="BG2365" i="28"/>
  <c r="BG2362" i="28"/>
  <c r="BH2359" i="28"/>
  <c r="BG2356" i="28"/>
  <c r="BG2353" i="28"/>
  <c r="BH2350" i="28"/>
  <c r="BL2347" i="28"/>
  <c r="BG2345" i="28"/>
  <c r="BB2343" i="28"/>
  <c r="AX2341" i="28"/>
  <c r="BL2338" i="28"/>
  <c r="BG2336" i="28"/>
  <c r="BC2334" i="28"/>
  <c r="AX2332" i="28"/>
  <c r="BL2329" i="28"/>
  <c r="BH2327" i="28"/>
  <c r="BC2325" i="28"/>
  <c r="AX2323" i="28"/>
  <c r="AX2321" i="28"/>
  <c r="BF2319" i="28"/>
  <c r="AW2318" i="28"/>
  <c r="BJ2316" i="28"/>
  <c r="BL2315" i="28"/>
  <c r="BL2314" i="28"/>
  <c r="AX2314" i="28"/>
  <c r="BG2313" i="28"/>
  <c r="AV2313" i="28"/>
  <c r="BD2312" i="28"/>
  <c r="AT2312" i="28"/>
  <c r="BB2311" i="28"/>
  <c r="BJ2310" i="28"/>
  <c r="AZ2310" i="28"/>
  <c r="BH2309" i="28"/>
  <c r="AW2309" i="28"/>
  <c r="BF2308" i="28"/>
  <c r="AU2308" i="28"/>
  <c r="BC2307" i="28"/>
  <c r="BL2306" i="28"/>
  <c r="BA2306" i="28"/>
  <c r="BI2305" i="28"/>
  <c r="AY2305" i="28"/>
  <c r="BG2304" i="28"/>
  <c r="AV2304" i="28"/>
  <c r="BE2303" i="28"/>
  <c r="AT2303" i="28"/>
  <c r="BB2302" i="28"/>
  <c r="BK2301" i="28"/>
  <c r="AZ2301" i="28"/>
  <c r="BH2300" i="28"/>
  <c r="AX2300" i="28"/>
  <c r="BF2299" i="28"/>
  <c r="AU2299" i="28"/>
  <c r="BD2298" i="28"/>
  <c r="BL2297" i="28"/>
  <c r="BA2297" i="28"/>
  <c r="BJ2296" i="28"/>
  <c r="AY2296" i="28"/>
  <c r="BG2295" i="28"/>
  <c r="AW2295" i="28"/>
  <c r="BE2294" i="28"/>
  <c r="AT2294" i="28"/>
  <c r="BC2293" i="28"/>
  <c r="BK2292" i="28"/>
  <c r="AZ2292" i="28"/>
  <c r="BI2291" i="28"/>
  <c r="AX2291" i="28"/>
  <c r="BF2290" i="28"/>
  <c r="AV2290" i="28"/>
  <c r="BD2289" i="28"/>
  <c r="BL2288" i="28"/>
  <c r="BB2288" i="28"/>
  <c r="BJ2287" i="28"/>
  <c r="AY2287" i="28"/>
  <c r="BH2286" i="28"/>
  <c r="AW2286" i="28"/>
  <c r="BE2285" i="28"/>
  <c r="AU2285" i="28"/>
  <c r="BC2284" i="28"/>
  <c r="BK2283" i="28"/>
  <c r="BA2283" i="28"/>
  <c r="BI2282" i="28"/>
  <c r="AX2282" i="28"/>
  <c r="BG2281" i="28"/>
  <c r="AV2281" i="28"/>
  <c r="BD2280" i="28"/>
  <c r="AT2280" i="28"/>
  <c r="BB2279" i="28"/>
  <c r="BJ2278" i="28"/>
  <c r="AZ2278" i="28"/>
  <c r="BH2277" i="28"/>
  <c r="AW2277" i="28"/>
  <c r="BF2276" i="28"/>
  <c r="AU2276" i="28"/>
  <c r="BC2275" i="28"/>
  <c r="BL2274" i="28"/>
  <c r="BA2274" i="28"/>
  <c r="BI2273" i="28"/>
  <c r="AY2273" i="28"/>
  <c r="BG2272" i="28"/>
  <c r="AV2272" i="28"/>
  <c r="BE2271" i="28"/>
  <c r="AT2271" i="28"/>
  <c r="BB2270" i="28"/>
  <c r="BK2269" i="28"/>
  <c r="AZ2269" i="28"/>
  <c r="BH2268" i="28"/>
  <c r="AX2268" i="28"/>
  <c r="BF2267" i="28"/>
  <c r="AU2267" i="28"/>
  <c r="BD2266" i="28"/>
  <c r="BL2265" i="28"/>
  <c r="BA2265" i="28"/>
  <c r="BJ2264" i="28"/>
  <c r="AY2264" i="28"/>
  <c r="BG2263" i="28"/>
  <c r="AW2263" i="28"/>
  <c r="BE2262" i="28"/>
  <c r="AT2262" i="28"/>
  <c r="BC2261" i="28"/>
  <c r="BK2260" i="28"/>
  <c r="AZ2260" i="28"/>
  <c r="BI2259" i="28"/>
  <c r="AX2259" i="28"/>
  <c r="BF2258" i="28"/>
  <c r="AV2258" i="28"/>
  <c r="BD2257" i="28"/>
  <c r="BL2256" i="28"/>
  <c r="BB2256" i="28"/>
  <c r="BJ2255" i="28"/>
  <c r="AY2255" i="28"/>
  <c r="BH2254" i="28"/>
  <c r="AW2254" i="28"/>
  <c r="BE2253" i="28"/>
  <c r="AU2253" i="28"/>
  <c r="BC2252" i="28"/>
  <c r="BK2251" i="28"/>
  <c r="BA2251" i="28"/>
  <c r="BI2250" i="28"/>
  <c r="AX2250" i="28"/>
  <c r="BG2249" i="28"/>
  <c r="AV2249" i="28"/>
  <c r="BD2248" i="28"/>
  <c r="AT2248" i="28"/>
  <c r="BB2247" i="28"/>
  <c r="BJ2246" i="28"/>
  <c r="AZ2246" i="28"/>
  <c r="BH2245" i="28"/>
  <c r="AW2245" i="28"/>
  <c r="BF2244" i="28"/>
  <c r="AU2244" i="28"/>
  <c r="BC2243" i="28"/>
  <c r="BL2242" i="28"/>
  <c r="BA2242" i="28"/>
  <c r="BI2241" i="28"/>
  <c r="AY2241" i="28"/>
  <c r="BG2240" i="28"/>
  <c r="AV2240" i="28"/>
  <c r="BE2239" i="28"/>
  <c r="AW2239" i="28"/>
  <c r="BH2238" i="28"/>
  <c r="AZ2238" i="28"/>
  <c r="BK2237" i="28"/>
  <c r="BC2237" i="28"/>
  <c r="AU2237" i="28"/>
  <c r="BF2236" i="28"/>
  <c r="AX2236" i="28"/>
  <c r="BI2235" i="28"/>
  <c r="BA2235" i="28"/>
  <c r="BL2234" i="28"/>
  <c r="BD2234" i="28"/>
  <c r="AV2234" i="28"/>
  <c r="BG2233" i="28"/>
  <c r="AY2233" i="28"/>
  <c r="BJ2232" i="28"/>
  <c r="BB2232" i="28"/>
  <c r="AT2232" i="28"/>
  <c r="BE2231" i="28"/>
  <c r="AW2231" i="28"/>
  <c r="BH2230" i="28"/>
  <c r="AZ2230" i="28"/>
  <c r="BK2229" i="28"/>
  <c r="BC2229" i="28"/>
  <c r="AU2229" i="28"/>
  <c r="BF2228" i="28"/>
  <c r="AX2228" i="28"/>
  <c r="BI2227" i="28"/>
  <c r="BA2227" i="28"/>
  <c r="BL2226" i="28"/>
  <c r="BD2226" i="28"/>
  <c r="AV2226" i="28"/>
  <c r="BG2225" i="28"/>
  <c r="AY2225" i="28"/>
  <c r="BJ2224" i="28"/>
  <c r="BB2224" i="28"/>
  <c r="AT2224" i="28"/>
  <c r="BE2223" i="28"/>
  <c r="AW2223" i="28"/>
  <c r="BH2222" i="28"/>
  <c r="AZ2222" i="28"/>
  <c r="BK2221" i="28"/>
  <c r="BC2221" i="28"/>
  <c r="AU2221" i="28"/>
  <c r="BF2220" i="28"/>
  <c r="AX2220" i="28"/>
  <c r="BI2219" i="28"/>
  <c r="BA2219" i="28"/>
  <c r="BL2218" i="28"/>
  <c r="BD2218" i="28"/>
  <c r="AV2218" i="28"/>
  <c r="BG2217" i="28"/>
  <c r="AY2217" i="28"/>
  <c r="BJ2216" i="28"/>
  <c r="BB2216" i="28"/>
  <c r="AT2216" i="28"/>
  <c r="BE2215" i="28"/>
  <c r="AW2215" i="28"/>
  <c r="BH2214" i="28"/>
  <c r="AZ2214" i="28"/>
  <c r="BK2213" i="28"/>
  <c r="BC2213" i="28"/>
  <c r="AU2213" i="28"/>
  <c r="BF2212" i="28"/>
  <c r="AX2212" i="28"/>
  <c r="BI2211" i="28"/>
  <c r="BA2211" i="28"/>
  <c r="BL2210" i="28"/>
  <c r="BD2210" i="28"/>
  <c r="AV2210" i="28"/>
  <c r="BG2209" i="28"/>
  <c r="AY2209" i="28"/>
  <c r="BJ2208" i="28"/>
  <c r="BB2208" i="28"/>
  <c r="AT2208" i="28"/>
  <c r="BE2207" i="28"/>
  <c r="AW2207" i="28"/>
  <c r="BH2206" i="28"/>
  <c r="AZ2206" i="28"/>
  <c r="BK2205" i="28"/>
  <c r="BC2205" i="28"/>
  <c r="AU2205" i="28"/>
  <c r="BF2204" i="28"/>
  <c r="AX2204" i="28"/>
  <c r="BI2203" i="28"/>
  <c r="BA2203" i="28"/>
  <c r="BL2202" i="28"/>
  <c r="BD2202" i="28"/>
  <c r="AV2202" i="28"/>
  <c r="BG2201" i="28"/>
  <c r="AY2201" i="28"/>
  <c r="BJ2200" i="28"/>
  <c r="BB2200" i="28"/>
  <c r="AT2200" i="28"/>
  <c r="BE2199" i="28"/>
  <c r="AW2199" i="28"/>
  <c r="BH2198" i="28"/>
  <c r="AZ2198" i="28"/>
  <c r="BK2197" i="28"/>
  <c r="BC2197" i="28"/>
  <c r="AU2197" i="28"/>
  <c r="BF2196" i="28"/>
  <c r="AX2196" i="28"/>
  <c r="BI2195" i="28"/>
  <c r="BA2195" i="28"/>
  <c r="BL2194" i="28"/>
  <c r="BD2194" i="28"/>
  <c r="AV2194" i="28"/>
  <c r="BG2193" i="28"/>
  <c r="AY2193" i="28"/>
  <c r="BJ2192" i="28"/>
  <c r="BB2192" i="28"/>
  <c r="AT2192" i="28"/>
  <c r="BE2191" i="28"/>
  <c r="AW2191" i="28"/>
  <c r="BH2190" i="28"/>
  <c r="AZ2190" i="28"/>
  <c r="BK2189" i="28"/>
  <c r="BC2189" i="28"/>
  <c r="AU2189" i="28"/>
  <c r="BF2188" i="28"/>
  <c r="AX2188" i="28"/>
  <c r="BI2187" i="28"/>
  <c r="BA2187" i="28"/>
  <c r="BL2186" i="28"/>
  <c r="BD2186" i="28"/>
  <c r="AV2186" i="28"/>
  <c r="BG2185" i="28"/>
  <c r="AY2185" i="28"/>
  <c r="BJ2184" i="28"/>
  <c r="BB2184" i="28"/>
  <c r="AT2184" i="28"/>
  <c r="BE2183" i="28"/>
  <c r="AW2183" i="28"/>
  <c r="BH2182" i="28"/>
  <c r="AZ2182" i="28"/>
  <c r="BK2181" i="28"/>
  <c r="BC2181" i="28"/>
  <c r="AU2181" i="28"/>
  <c r="BF2180" i="28"/>
  <c r="AX2180" i="28"/>
  <c r="BI2179" i="28"/>
  <c r="BA2179" i="28"/>
  <c r="BL2178" i="28"/>
  <c r="BD2178" i="28"/>
  <c r="AV2178" i="28"/>
  <c r="BG2177" i="28"/>
  <c r="AY2177" i="28"/>
  <c r="BJ2176" i="28"/>
  <c r="BB2176" i="28"/>
  <c r="AT2176" i="28"/>
  <c r="BE2175" i="28"/>
  <c r="AW2175" i="28"/>
  <c r="BH2174" i="28"/>
  <c r="AZ2174" i="28"/>
  <c r="BK2173" i="28"/>
  <c r="BC2173" i="28"/>
  <c r="AU2173" i="28"/>
  <c r="AY2410" i="28"/>
  <c r="AY2398" i="28"/>
  <c r="AY2386" i="28"/>
  <c r="AZ2374" i="28"/>
  <c r="AZ2362" i="28"/>
  <c r="AZ2350" i="28"/>
  <c r="BK2340" i="28"/>
  <c r="BL2331" i="28"/>
  <c r="BL2322" i="28"/>
  <c r="BI2316" i="28"/>
  <c r="BE2313" i="28"/>
  <c r="BA2311" i="28"/>
  <c r="AV2309" i="28"/>
  <c r="BJ2306" i="28"/>
  <c r="BF2304" i="28"/>
  <c r="BA2302" i="28"/>
  <c r="AV2300" i="28"/>
  <c r="BK2297" i="28"/>
  <c r="BF2295" i="28"/>
  <c r="BA2293" i="28"/>
  <c r="AW2291" i="28"/>
  <c r="BK2288" i="28"/>
  <c r="BF2286" i="28"/>
  <c r="BB2284" i="28"/>
  <c r="AW2282" i="28"/>
  <c r="BK2279" i="28"/>
  <c r="BG2277" i="28"/>
  <c r="BB2275" i="28"/>
  <c r="AW2273" i="28"/>
  <c r="BL2270" i="28"/>
  <c r="BG2268" i="28"/>
  <c r="BB2266" i="28"/>
  <c r="AX2264" i="28"/>
  <c r="BL2261" i="28"/>
  <c r="BG2259" i="28"/>
  <c r="BC2257" i="28"/>
  <c r="AX2255" i="28"/>
  <c r="BL2252" i="28"/>
  <c r="BH2250" i="28"/>
  <c r="BC2248" i="28"/>
  <c r="AX2246" i="28"/>
  <c r="AT2244" i="28"/>
  <c r="BH2241" i="28"/>
  <c r="BD2239" i="28"/>
  <c r="BJ2237" i="28"/>
  <c r="AW2236" i="28"/>
  <c r="BC2234" i="28"/>
  <c r="BI2232" i="28"/>
  <c r="AV2231" i="28"/>
  <c r="BB2229" i="28"/>
  <c r="BH2227" i="28"/>
  <c r="AU2226" i="28"/>
  <c r="BA2224" i="28"/>
  <c r="BG2222" i="28"/>
  <c r="AT2221" i="28"/>
  <c r="AZ2219" i="28"/>
  <c r="BF2217" i="28"/>
  <c r="BL2215" i="28"/>
  <c r="AY2214" i="28"/>
  <c r="BE2212" i="28"/>
  <c r="BK2210" i="28"/>
  <c r="AX2209" i="28"/>
  <c r="BD2207" i="28"/>
  <c r="BJ2205" i="28"/>
  <c r="AW2204" i="28"/>
  <c r="BC2202" i="28"/>
  <c r="BI2200" i="28"/>
  <c r="AV2199" i="28"/>
  <c r="BB2197" i="28"/>
  <c r="BH2195" i="28"/>
  <c r="AU2194" i="28"/>
  <c r="BA2192" i="28"/>
  <c r="BG2190" i="28"/>
  <c r="AT2189" i="28"/>
  <c r="AZ2187" i="28"/>
  <c r="BF2185" i="28"/>
  <c r="BL2183" i="28"/>
  <c r="AY2182" i="28"/>
  <c r="BE2180" i="28"/>
  <c r="BK2178" i="28"/>
  <c r="AX2177" i="28"/>
  <c r="BD2175" i="28"/>
  <c r="BJ2173" i="28"/>
  <c r="BE2172" i="28"/>
  <c r="BK2171" i="28"/>
  <c r="AZ2171" i="28"/>
  <c r="BH2170" i="28"/>
  <c r="AX2170" i="28"/>
  <c r="BF2169" i="28"/>
  <c r="AU2169" i="28"/>
  <c r="BD2168" i="28"/>
  <c r="BL2167" i="28"/>
  <c r="BA2167" i="28"/>
  <c r="BJ2166" i="28"/>
  <c r="AY2166" i="28"/>
  <c r="BG2165" i="28"/>
  <c r="AW2165" i="28"/>
  <c r="BE2164" i="28"/>
  <c r="AT2164" i="28"/>
  <c r="BC2163" i="28"/>
  <c r="BK2162" i="28"/>
  <c r="AZ2162" i="28"/>
  <c r="BI2161" i="28"/>
  <c r="AX2161" i="28"/>
  <c r="BF2160" i="28"/>
  <c r="AV2160" i="28"/>
  <c r="BD2159" i="28"/>
  <c r="BL2158" i="28"/>
  <c r="BB2158" i="28"/>
  <c r="BJ2157" i="28"/>
  <c r="AY2157" i="28"/>
  <c r="BH2156" i="28"/>
  <c r="AW2156" i="28"/>
  <c r="BE2155" i="28"/>
  <c r="AU2155" i="28"/>
  <c r="BC2154" i="28"/>
  <c r="AT2154" i="28"/>
  <c r="BF2153" i="28"/>
  <c r="AY2153" i="28"/>
  <c r="BJ2152" i="28"/>
  <c r="BD2152" i="28"/>
  <c r="AW2152" i="28"/>
  <c r="BH2151" i="28"/>
  <c r="BA2151" i="28"/>
  <c r="AU2151" i="28"/>
  <c r="BF2150" i="28"/>
  <c r="AY2150" i="28"/>
  <c r="BK2149" i="28"/>
  <c r="BC2149" i="28"/>
  <c r="AW2149" i="28"/>
  <c r="BI2148" i="28"/>
  <c r="BA2148" i="28"/>
  <c r="AT2148" i="28"/>
  <c r="BG2147" i="28"/>
  <c r="AY2147" i="28"/>
  <c r="BK2146" i="28"/>
  <c r="BD2146" i="28"/>
  <c r="AV2146" i="28"/>
  <c r="BI2145" i="28"/>
  <c r="BB2145" i="28"/>
  <c r="AT2145" i="28"/>
  <c r="BF2144" i="28"/>
  <c r="AZ2144" i="28"/>
  <c r="BK2143" i="28"/>
  <c r="BD2143" i="28"/>
  <c r="AW2143" i="28"/>
  <c r="BH2142" i="28"/>
  <c r="BB2142" i="28"/>
  <c r="AU2142" i="28"/>
  <c r="BF2141" i="28"/>
  <c r="AY2141" i="28"/>
  <c r="BL2140" i="28"/>
  <c r="BD2140" i="28"/>
  <c r="AW2140" i="28"/>
  <c r="BI2139" i="28"/>
  <c r="BA2139" i="28"/>
  <c r="AU2139" i="28"/>
  <c r="BG2138" i="28"/>
  <c r="AY2138" i="28"/>
  <c r="BK2137" i="28"/>
  <c r="BE2137" i="28"/>
  <c r="AW2137" i="28"/>
  <c r="BI2136" i="28"/>
  <c r="BB2136" i="28"/>
  <c r="AT2136" i="28"/>
  <c r="BG2135" i="28"/>
  <c r="AZ2135" i="28"/>
  <c r="BK2134" i="28"/>
  <c r="BD2134" i="28"/>
  <c r="AX2134" i="28"/>
  <c r="BI2133" i="28"/>
  <c r="BB2133" i="28"/>
  <c r="AU2133" i="28"/>
  <c r="BF2132" i="28"/>
  <c r="AZ2132" i="28"/>
  <c r="BL2131" i="28"/>
  <c r="BD2131" i="28"/>
  <c r="AW2131" i="28"/>
  <c r="BJ2130" i="28"/>
  <c r="BB2130" i="28"/>
  <c r="AU2130" i="28"/>
  <c r="BG2129" i="28"/>
  <c r="AY2129" i="28"/>
  <c r="BL2128" i="28"/>
  <c r="BE2128" i="28"/>
  <c r="AW2128" i="28"/>
  <c r="BI2127" i="28"/>
  <c r="BC2127" i="28"/>
  <c r="AU2127" i="28"/>
  <c r="BG2126" i="28"/>
  <c r="AZ2126" i="28"/>
  <c r="BK2125" i="28"/>
  <c r="BE2125" i="28"/>
  <c r="AX2125" i="28"/>
  <c r="BI2124" i="28"/>
  <c r="BB2124" i="28"/>
  <c r="AV2124" i="28"/>
  <c r="BG2123" i="28"/>
  <c r="AZ2123" i="28"/>
  <c r="BL2122" i="28"/>
  <c r="BD2122" i="28"/>
  <c r="AX2122" i="28"/>
  <c r="BJ2121" i="28"/>
  <c r="BB2121" i="28"/>
  <c r="AU2121" i="28"/>
  <c r="BH2120" i="28"/>
  <c r="AZ2120" i="28"/>
  <c r="BL2119" i="28"/>
  <c r="BE2119" i="28"/>
  <c r="AW2119" i="28"/>
  <c r="BJ2118" i="28"/>
  <c r="BC2118" i="28"/>
  <c r="AU2118" i="28"/>
  <c r="BG2117" i="28"/>
  <c r="BA2117" i="28"/>
  <c r="BL2116" i="28"/>
  <c r="BE2116" i="28"/>
  <c r="AX2116" i="28"/>
  <c r="BI2115" i="28"/>
  <c r="BC2115" i="28"/>
  <c r="AV2115" i="28"/>
  <c r="BG2114" i="28"/>
  <c r="AZ2114" i="28"/>
  <c r="AT2114" i="28"/>
  <c r="BE2113" i="28"/>
  <c r="AX2113" i="28"/>
  <c r="BJ2112" i="28"/>
  <c r="BB2112" i="28"/>
  <c r="AV2112" i="28"/>
  <c r="BH2111" i="28"/>
  <c r="AZ2111" i="28"/>
  <c r="BL2110" i="28"/>
  <c r="BF2110" i="28"/>
  <c r="AX2110" i="28"/>
  <c r="BJ2109" i="28"/>
  <c r="BC2109" i="28"/>
  <c r="AU2109" i="28"/>
  <c r="BH2108" i="28"/>
  <c r="BA2108" i="28"/>
  <c r="BL2107" i="28"/>
  <c r="BE2107" i="28"/>
  <c r="AY2107" i="28"/>
  <c r="BJ2106" i="28"/>
  <c r="BC2106" i="28"/>
  <c r="AV2106" i="28"/>
  <c r="BG2105" i="28"/>
  <c r="BA2105" i="28"/>
  <c r="AT2105" i="28"/>
  <c r="BE2104" i="28"/>
  <c r="AX2104" i="28"/>
  <c r="BK2103" i="28"/>
  <c r="BC2103" i="28"/>
  <c r="AV2103" i="28"/>
  <c r="BH2102" i="28"/>
  <c r="AZ2102" i="28"/>
  <c r="AT2102" i="28"/>
  <c r="BF2101" i="28"/>
  <c r="AX2101" i="28"/>
  <c r="BJ2100" i="28"/>
  <c r="BD2100" i="28"/>
  <c r="AV2100" i="28"/>
  <c r="BH2099" i="28"/>
  <c r="BA2099" i="28"/>
  <c r="BL2098" i="28"/>
  <c r="BF2098" i="28"/>
  <c r="AY2098" i="28"/>
  <c r="BJ2097" i="28"/>
  <c r="BC2097" i="28"/>
  <c r="AW2097" i="28"/>
  <c r="BH2096" i="28"/>
  <c r="BA2096" i="28"/>
  <c r="AT2096" i="28"/>
  <c r="BE2095" i="28"/>
  <c r="AY2095" i="28"/>
  <c r="BK2094" i="28"/>
  <c r="BC2094" i="28"/>
  <c r="AV2094" i="28"/>
  <c r="BI2093" i="28"/>
  <c r="BA2093" i="28"/>
  <c r="AT2093" i="28"/>
  <c r="BF2092" i="28"/>
  <c r="AX2092" i="28"/>
  <c r="BK2091" i="28"/>
  <c r="BD2091" i="28"/>
  <c r="AV2091" i="28"/>
  <c r="BH2090" i="28"/>
  <c r="BB2090" i="28"/>
  <c r="AT2090" i="28"/>
  <c r="BF2089" i="28"/>
  <c r="AY2089" i="28"/>
  <c r="BJ2088" i="28"/>
  <c r="BD2088" i="28"/>
  <c r="AW2088" i="28"/>
  <c r="BH2087" i="28"/>
  <c r="BA2087" i="28"/>
  <c r="AU2087" i="28"/>
  <c r="BF2086" i="28"/>
  <c r="AY2086" i="28"/>
  <c r="BK2085" i="28"/>
  <c r="BC2085" i="28"/>
  <c r="AW2085" i="28"/>
  <c r="BI2084" i="28"/>
  <c r="BA2084" i="28"/>
  <c r="AT2084" i="28"/>
  <c r="BG2083" i="28"/>
  <c r="AY2083" i="28"/>
  <c r="BK2082" i="28"/>
  <c r="BD2082" i="28"/>
  <c r="AV2082" i="28"/>
  <c r="BI2081" i="28"/>
  <c r="BB2081" i="28"/>
  <c r="AT2081" i="28"/>
  <c r="BF2080" i="28"/>
  <c r="AZ2080" i="28"/>
  <c r="BK2079" i="28"/>
  <c r="BD2079" i="28"/>
  <c r="AW2079" i="28"/>
  <c r="BH2078" i="28"/>
  <c r="BB2078" i="28"/>
  <c r="AU2078" i="28"/>
  <c r="BF2077" i="28"/>
  <c r="AY2077" i="28"/>
  <c r="BL2076" i="28"/>
  <c r="BD2076" i="28"/>
  <c r="AW2076" i="28"/>
  <c r="BI2075" i="28"/>
  <c r="BA2075" i="28"/>
  <c r="AU2075" i="28"/>
  <c r="BG2074" i="28"/>
  <c r="AY2074" i="28"/>
  <c r="BK2073" i="28"/>
  <c r="BE2073" i="28"/>
  <c r="AW2073" i="28"/>
  <c r="BI2072" i="28"/>
  <c r="BB2072" i="28"/>
  <c r="AT2072" i="28"/>
  <c r="BG2071" i="28"/>
  <c r="AZ2071" i="28"/>
  <c r="BK2070" i="28"/>
  <c r="BD2070" i="28"/>
  <c r="AX2070" i="28"/>
  <c r="BI2069" i="28"/>
  <c r="BB2069" i="28"/>
  <c r="AU2069" i="28"/>
  <c r="BF2068" i="28"/>
  <c r="AZ2068" i="28"/>
  <c r="BL2067" i="28"/>
  <c r="BD2067" i="28"/>
  <c r="AW2067" i="28"/>
  <c r="BJ2066" i="28"/>
  <c r="BB2066" i="28"/>
  <c r="AU2066" i="28"/>
  <c r="BG2065" i="28"/>
  <c r="AY2065" i="28"/>
  <c r="BL2064" i="28"/>
  <c r="BE2064" i="28"/>
  <c r="AW2064" i="28"/>
  <c r="BI2063" i="28"/>
  <c r="BC2063" i="28"/>
  <c r="AU2063" i="28"/>
  <c r="BG2062" i="28"/>
  <c r="AZ2062" i="28"/>
  <c r="BK2061" i="28"/>
  <c r="BE2061" i="28"/>
  <c r="AX2061" i="28"/>
  <c r="BI2060" i="28"/>
  <c r="BB2060" i="28"/>
  <c r="AV2060" i="28"/>
  <c r="BG2059" i="28"/>
  <c r="AZ2059" i="28"/>
  <c r="BL2058" i="28"/>
  <c r="BD2058" i="28"/>
  <c r="AX2058" i="28"/>
  <c r="BJ2057" i="28"/>
  <c r="BB2057" i="28"/>
  <c r="AU2057" i="28"/>
  <c r="BH2056" i="28"/>
  <c r="AZ2056" i="28"/>
  <c r="BL2055" i="28"/>
  <c r="BE2055" i="28"/>
  <c r="AW2055" i="28"/>
  <c r="BJ2054" i="28"/>
  <c r="BC2054" i="28"/>
  <c r="AU2054" i="28"/>
  <c r="BG2053" i="28"/>
  <c r="BA2053" i="28"/>
  <c r="BL2052" i="28"/>
  <c r="BE2052" i="28"/>
  <c r="AX2052" i="28"/>
  <c r="BI2051" i="28"/>
  <c r="BC2051" i="28"/>
  <c r="AV2051" i="28"/>
  <c r="BG2050" i="28"/>
  <c r="AZ2050" i="28"/>
  <c r="AT2050" i="28"/>
  <c r="BE2049" i="28"/>
  <c r="AX2049" i="28"/>
  <c r="BJ2048" i="28"/>
  <c r="BB2048" i="28"/>
  <c r="AV2048" i="28"/>
  <c r="BH2047" i="28"/>
  <c r="AZ2047" i="28"/>
  <c r="BL2046" i="28"/>
  <c r="BF2046" i="28"/>
  <c r="AX2046" i="28"/>
  <c r="BJ2045" i="28"/>
  <c r="BC2045" i="28"/>
  <c r="AU2045" i="28"/>
  <c r="BH2044" i="28"/>
  <c r="BA2044" i="28"/>
  <c r="BL2043" i="28"/>
  <c r="BE2043" i="28"/>
  <c r="AY2043" i="28"/>
  <c r="BJ2042" i="28"/>
  <c r="BC2042" i="28"/>
  <c r="AV2042" i="28"/>
  <c r="BG2041" i="28"/>
  <c r="BA2041" i="28"/>
  <c r="AT2041" i="28"/>
  <c r="BE2040" i="28"/>
  <c r="AX2040" i="28"/>
  <c r="BK2039" i="28"/>
  <c r="BC2039" i="28"/>
  <c r="AV2039" i="28"/>
  <c r="BH2038" i="28"/>
  <c r="AZ2038" i="28"/>
  <c r="AT2038" i="28"/>
  <c r="BF2037" i="28"/>
  <c r="AX2037" i="28"/>
  <c r="BJ2036" i="28"/>
  <c r="BD2036" i="28"/>
  <c r="AV2036" i="28"/>
  <c r="BH2035" i="28"/>
  <c r="BA2035" i="28"/>
  <c r="BL2034" i="28"/>
  <c r="BF2034" i="28"/>
  <c r="AY2034" i="28"/>
  <c r="BJ2033" i="28"/>
  <c r="BC2033" i="28"/>
  <c r="AW2033" i="28"/>
  <c r="BH2032" i="28"/>
  <c r="BA2032" i="28"/>
  <c r="AT2032" i="28"/>
  <c r="BE2031" i="28"/>
  <c r="AY2031" i="28"/>
  <c r="AT2031" i="28"/>
  <c r="BG2030" i="28"/>
  <c r="BB2030" i="28"/>
  <c r="AW2030" i="28"/>
  <c r="BJ2029" i="28"/>
  <c r="BE2029" i="28"/>
  <c r="AZ2029" i="28"/>
  <c r="AT2029" i="28"/>
  <c r="BH2028" i="28"/>
  <c r="BC2028" i="28"/>
  <c r="AW2028" i="28"/>
  <c r="BK2027" i="28"/>
  <c r="BF2027" i="28"/>
  <c r="AZ2027" i="28"/>
  <c r="AU2027" i="28"/>
  <c r="BI2026" i="28"/>
  <c r="BC2026" i="28"/>
  <c r="AX2026" i="28"/>
  <c r="BL2025" i="28"/>
  <c r="BF2025" i="28"/>
  <c r="BA2025" i="28"/>
  <c r="AV2025" i="28"/>
  <c r="BI2024" i="28"/>
  <c r="BD2024" i="28"/>
  <c r="AY2024" i="28"/>
  <c r="BL2023" i="28"/>
  <c r="BG2023" i="28"/>
  <c r="BB2023" i="28"/>
  <c r="AV2023" i="28"/>
  <c r="BJ2022" i="28"/>
  <c r="BE2022" i="28"/>
  <c r="AY2022" i="28"/>
  <c r="AT2022" i="28"/>
  <c r="BH2021" i="28"/>
  <c r="BB2021" i="28"/>
  <c r="AW2021" i="28"/>
  <c r="BK2020" i="28"/>
  <c r="BE2020" i="28"/>
  <c r="AZ2020" i="28"/>
  <c r="AU2020" i="28"/>
  <c r="BH2019" i="28"/>
  <c r="BC2019" i="28"/>
  <c r="AX2019" i="28"/>
  <c r="BK2018" i="28"/>
  <c r="BF2018" i="28"/>
  <c r="BA2018" i="28"/>
  <c r="AU2018" i="28"/>
  <c r="BI2017" i="28"/>
  <c r="BD2017" i="28"/>
  <c r="AX2017" i="28"/>
  <c r="BL2016" i="28"/>
  <c r="BG2016" i="28"/>
  <c r="BA2016" i="28"/>
  <c r="AV2016" i="28"/>
  <c r="BJ2015" i="28"/>
  <c r="BD2015" i="28"/>
  <c r="AY2015" i="28"/>
  <c r="AT2015" i="28"/>
  <c r="BG2014" i="28"/>
  <c r="BB2014" i="28"/>
  <c r="AW2014" i="28"/>
  <c r="BJ2013" i="28"/>
  <c r="BE2013" i="28"/>
  <c r="AZ2013" i="28"/>
  <c r="AT2013" i="28"/>
  <c r="BH2012" i="28"/>
  <c r="BC2012" i="28"/>
  <c r="AW2012" i="28"/>
  <c r="BK2011" i="28"/>
  <c r="BF2011" i="28"/>
  <c r="AZ2011" i="28"/>
  <c r="AU2011" i="28"/>
  <c r="BI2010" i="28"/>
  <c r="BC2010" i="28"/>
  <c r="AX2010" i="28"/>
  <c r="BL2009" i="28"/>
  <c r="BF2009" i="28"/>
  <c r="BA2009" i="28"/>
  <c r="AV2009" i="28"/>
  <c r="BI2008" i="28"/>
  <c r="BD2008" i="28"/>
  <c r="AY2008" i="28"/>
  <c r="BL2007" i="28"/>
  <c r="BG2007" i="28"/>
  <c r="BB2007" i="28"/>
  <c r="AV2007" i="28"/>
  <c r="BJ2006" i="28"/>
  <c r="BE2006" i="28"/>
  <c r="AY2006" i="28"/>
  <c r="AT2006" i="28"/>
  <c r="BH2005" i="28"/>
  <c r="BB2005" i="28"/>
  <c r="AW2005" i="28"/>
  <c r="BK2004" i="28"/>
  <c r="BE2004" i="28"/>
  <c r="AZ2004" i="28"/>
  <c r="AU2004" i="28"/>
  <c r="BH2003" i="28"/>
  <c r="BC2003" i="28"/>
  <c r="AX2003" i="28"/>
  <c r="BK2002" i="28"/>
  <c r="BF2002" i="28"/>
  <c r="BA2002" i="28"/>
  <c r="AU2002" i="28"/>
  <c r="BI2001" i="28"/>
  <c r="BD2001" i="28"/>
  <c r="AX2001" i="28"/>
  <c r="BL2000" i="28"/>
  <c r="BG2000" i="28"/>
  <c r="BA2000" i="28"/>
  <c r="AV2000" i="28"/>
  <c r="BJ1999" i="28"/>
  <c r="BD1999" i="28"/>
  <c r="AY1999" i="28"/>
  <c r="AT1999" i="28"/>
  <c r="BG1998" i="28"/>
  <c r="BB1998" i="28"/>
  <c r="AW1998" i="28"/>
  <c r="BJ1997" i="28"/>
  <c r="BE1997" i="28"/>
  <c r="AZ1997" i="28"/>
  <c r="AT1997" i="28"/>
  <c r="BH1996" i="28"/>
  <c r="BC1996" i="28"/>
  <c r="AW1996" i="28"/>
  <c r="BK1995" i="28"/>
  <c r="BF1995" i="28"/>
  <c r="AZ1995" i="28"/>
  <c r="AU1995" i="28"/>
  <c r="BI1994" i="28"/>
  <c r="BC1994" i="28"/>
  <c r="AX1994" i="28"/>
  <c r="BL1993" i="28"/>
  <c r="BF1993" i="28"/>
  <c r="BA1993" i="28"/>
  <c r="AV1993" i="28"/>
  <c r="BI1992" i="28"/>
  <c r="BD1992" i="28"/>
  <c r="AZ1992" i="28"/>
  <c r="AV1992" i="28"/>
  <c r="BK1991" i="28"/>
  <c r="BG1991" i="28"/>
  <c r="BC1991" i="28"/>
  <c r="AY1991" i="28"/>
  <c r="AU1991" i="28"/>
  <c r="BJ1990" i="28"/>
  <c r="BF1990" i="28"/>
  <c r="BB1990" i="28"/>
  <c r="AX1990" i="28"/>
  <c r="AT1990" i="28"/>
  <c r="BI1989" i="28"/>
  <c r="BE1989" i="28"/>
  <c r="BA1989" i="28"/>
  <c r="AW1989" i="28"/>
  <c r="BL1988" i="28"/>
  <c r="BH1988" i="28"/>
  <c r="BD1988" i="28"/>
  <c r="AZ1988" i="28"/>
  <c r="AV1988" i="28"/>
  <c r="BK1987" i="28"/>
  <c r="BG1987" i="28"/>
  <c r="BC1987" i="28"/>
  <c r="AY1987" i="28"/>
  <c r="AU1987" i="28"/>
  <c r="BJ1986" i="28"/>
  <c r="BF1986" i="28"/>
  <c r="BB1986" i="28"/>
  <c r="AX1986" i="28"/>
  <c r="AT1986" i="28"/>
  <c r="BI1985" i="28"/>
  <c r="BE1985" i="28"/>
  <c r="BA1985" i="28"/>
  <c r="AW1985" i="28"/>
  <c r="BL1984" i="28"/>
  <c r="BH1984" i="28"/>
  <c r="BD1984" i="28"/>
  <c r="AZ1984" i="28"/>
  <c r="AV1984" i="28"/>
  <c r="BK1983" i="28"/>
  <c r="BG1983" i="28"/>
  <c r="BC1983" i="28"/>
  <c r="AY1983" i="28"/>
  <c r="AU1983" i="28"/>
  <c r="BJ1982" i="28"/>
  <c r="BF1982" i="28"/>
  <c r="BB1982" i="28"/>
  <c r="AX1982" i="28"/>
  <c r="AT1982" i="28"/>
  <c r="BI1981" i="28"/>
  <c r="BE1981" i="28"/>
  <c r="BA1981" i="28"/>
  <c r="AW1981" i="28"/>
  <c r="BL1980" i="28"/>
  <c r="BH1980" i="28"/>
  <c r="BD1980" i="28"/>
  <c r="AZ1980" i="28"/>
  <c r="AV1980" i="28"/>
  <c r="BK1979" i="28"/>
  <c r="BG1979" i="28"/>
  <c r="BC1979" i="28"/>
  <c r="AY1979" i="28"/>
  <c r="AU1979" i="28"/>
  <c r="BJ1978" i="28"/>
  <c r="BF1978" i="28"/>
  <c r="BB1978" i="28"/>
  <c r="AX1978" i="28"/>
  <c r="AT1978" i="28"/>
  <c r="BI1977" i="28"/>
  <c r="BE1977" i="28"/>
  <c r="BA1977" i="28"/>
  <c r="AW1977" i="28"/>
  <c r="BL1976" i="28"/>
  <c r="BH1976" i="28"/>
  <c r="BD1976" i="28"/>
  <c r="AZ1976" i="28"/>
  <c r="AV1976" i="28"/>
  <c r="BK1975" i="28"/>
  <c r="BG1975" i="28"/>
  <c r="BC1975" i="28"/>
  <c r="AY1975" i="28"/>
  <c r="AU1975" i="28"/>
  <c r="BJ1974" i="28"/>
  <c r="BF1974" i="28"/>
  <c r="BB1974" i="28"/>
  <c r="AX1974" i="28"/>
  <c r="AT1974" i="28"/>
  <c r="BI1973" i="28"/>
  <c r="BE1973" i="28"/>
  <c r="BA1973" i="28"/>
  <c r="AW1973" i="28"/>
  <c r="BL1972" i="28"/>
  <c r="BH1972" i="28"/>
  <c r="BD1972" i="28"/>
  <c r="AZ1972" i="28"/>
  <c r="AV1972" i="28"/>
  <c r="BK1971" i="28"/>
  <c r="BG1971" i="28"/>
  <c r="BC1971" i="28"/>
  <c r="AY1971" i="28"/>
  <c r="AU1971" i="28"/>
  <c r="BJ1970" i="28"/>
  <c r="BF1970" i="28"/>
  <c r="BB1970" i="28"/>
  <c r="AX1970" i="28"/>
  <c r="AT1970" i="28"/>
  <c r="BI1969" i="28"/>
  <c r="BE1969" i="28"/>
  <c r="BA1969" i="28"/>
  <c r="AW1969" i="28"/>
  <c r="BL1968" i="28"/>
  <c r="BH1968" i="28"/>
  <c r="BD1968" i="28"/>
  <c r="AZ1968" i="28"/>
  <c r="AV1968" i="28"/>
  <c r="BK1967" i="28"/>
  <c r="BG1967" i="28"/>
  <c r="BC1967" i="28"/>
  <c r="AY1967" i="28"/>
  <c r="AU1967" i="28"/>
  <c r="BJ1966" i="28"/>
  <c r="BF1966" i="28"/>
  <c r="BB1966" i="28"/>
  <c r="AX1966" i="28"/>
  <c r="AT1966" i="28"/>
  <c r="BI1965" i="28"/>
  <c r="BE1965" i="28"/>
  <c r="BA1965" i="28"/>
  <c r="AW1965" i="28"/>
  <c r="BL1964" i="28"/>
  <c r="BH1964" i="28"/>
  <c r="BD1964" i="28"/>
  <c r="AZ1964" i="28"/>
  <c r="AV1964" i="28"/>
  <c r="BK1963" i="28"/>
  <c r="BG1963" i="28"/>
  <c r="BC1963" i="28"/>
  <c r="AY1963" i="28"/>
  <c r="AU1963" i="28"/>
  <c r="BJ1962" i="28"/>
  <c r="BF1962" i="28"/>
  <c r="BB1962" i="28"/>
  <c r="AX1962" i="28"/>
  <c r="AT1962" i="28"/>
  <c r="BI1961" i="28"/>
  <c r="BE1961" i="28"/>
  <c r="BA1961" i="28"/>
  <c r="AW1961" i="28"/>
  <c r="BL1960" i="28"/>
  <c r="BH1960" i="28"/>
  <c r="BD1960" i="28"/>
  <c r="AZ1960" i="28"/>
  <c r="AV1960" i="28"/>
  <c r="BK1959" i="28"/>
  <c r="BG1959" i="28"/>
  <c r="BC1959" i="28"/>
  <c r="AY1959" i="28"/>
  <c r="AU1959" i="28"/>
  <c r="BJ1958" i="28"/>
  <c r="BF1958" i="28"/>
  <c r="BB1958" i="28"/>
  <c r="AX1958" i="28"/>
  <c r="AT1958" i="28"/>
  <c r="BI1957" i="28"/>
  <c r="BE1957" i="28"/>
  <c r="BA1957" i="28"/>
  <c r="AW1957" i="28"/>
  <c r="BL1956" i="28"/>
  <c r="BH1956" i="28"/>
  <c r="BD1956" i="28"/>
  <c r="AZ1956" i="28"/>
  <c r="AV1956" i="28"/>
  <c r="BK1955" i="28"/>
  <c r="BG1955" i="28"/>
  <c r="BC1955" i="28"/>
  <c r="AY1955" i="28"/>
  <c r="AU1955" i="28"/>
  <c r="BJ1954" i="28"/>
  <c r="BF1954" i="28"/>
  <c r="BB1954" i="28"/>
  <c r="AX1954" i="28"/>
  <c r="AT1954" i="28"/>
  <c r="BI1953" i="28"/>
  <c r="BE1953" i="28"/>
  <c r="BA1953" i="28"/>
  <c r="AW1953" i="28"/>
  <c r="BL1952" i="28"/>
  <c r="BH1952" i="28"/>
  <c r="BD1952" i="28"/>
  <c r="AZ1952" i="28"/>
  <c r="AV1952" i="28"/>
  <c r="BK1951" i="28"/>
  <c r="BG1951" i="28"/>
  <c r="BC1951" i="28"/>
  <c r="AY1951" i="28"/>
  <c r="AU1951" i="28"/>
  <c r="BJ1950" i="28"/>
  <c r="BF1950" i="28"/>
  <c r="BB1950" i="28"/>
  <c r="AX1950" i="28"/>
  <c r="AT1950" i="28"/>
  <c r="BI1949" i="28"/>
  <c r="BE1949" i="28"/>
  <c r="BA1949" i="28"/>
  <c r="AW1949" i="28"/>
  <c r="BL1948" i="28"/>
  <c r="BH1948" i="28"/>
  <c r="BD1948" i="28"/>
  <c r="AZ1948" i="28"/>
  <c r="AV1948" i="28"/>
  <c r="BK1947" i="28"/>
  <c r="BG1947" i="28"/>
  <c r="BC1947" i="28"/>
  <c r="AY1947" i="28"/>
  <c r="AU1947" i="28"/>
  <c r="BJ1946" i="28"/>
  <c r="BF1946" i="28"/>
  <c r="BB1946" i="28"/>
  <c r="AX1946" i="28"/>
  <c r="AT1946" i="28"/>
  <c r="BI1945" i="28"/>
  <c r="BE1945" i="28"/>
  <c r="BA1945" i="28"/>
  <c r="AW1945" i="28"/>
  <c r="BL1944" i="28"/>
  <c r="BH1944" i="28"/>
  <c r="BD1944" i="28"/>
  <c r="AZ1944" i="28"/>
  <c r="AV1944" i="28"/>
  <c r="BK1943" i="28"/>
  <c r="BG1943" i="28"/>
  <c r="BC1943" i="28"/>
  <c r="AY1943" i="28"/>
  <c r="AU1943" i="28"/>
  <c r="BJ1942" i="28"/>
  <c r="BF1942" i="28"/>
  <c r="BB1942" i="28"/>
  <c r="AX1942" i="28"/>
  <c r="AT1942" i="28"/>
  <c r="BI1941" i="28"/>
  <c r="BE1941" i="28"/>
  <c r="BA1941" i="28"/>
  <c r="AW1941" i="28"/>
  <c r="BL1940" i="28"/>
  <c r="BH1940" i="28"/>
  <c r="BD1940" i="28"/>
  <c r="AZ1940" i="28"/>
  <c r="AV1940" i="28"/>
  <c r="BK1939" i="28"/>
  <c r="BG1939" i="28"/>
  <c r="BC1939" i="28"/>
  <c r="AY1939" i="28"/>
  <c r="AU1939" i="28"/>
  <c r="BJ1938" i="28"/>
  <c r="BF1938" i="28"/>
  <c r="BB1938" i="28"/>
  <c r="AX1938" i="28"/>
  <c r="AT1938" i="28"/>
  <c r="BI1937" i="28"/>
  <c r="BE1937" i="28"/>
  <c r="BA1937" i="28"/>
  <c r="AW1937" i="28"/>
  <c r="BL1936" i="28"/>
  <c r="BH1936" i="28"/>
  <c r="BD1936" i="28"/>
  <c r="AZ1936" i="28"/>
  <c r="AV1936" i="28"/>
  <c r="BK1935" i="28"/>
  <c r="BG1935" i="28"/>
  <c r="BC1935" i="28"/>
  <c r="AY1935" i="28"/>
  <c r="AU1935" i="28"/>
  <c r="BJ1934" i="28"/>
  <c r="BF1934" i="28"/>
  <c r="BB1934" i="28"/>
  <c r="AX1934" i="28"/>
  <c r="AT1934" i="28"/>
  <c r="BI1933" i="28"/>
  <c r="BE1933" i="28"/>
  <c r="BA1933" i="28"/>
  <c r="AW1933" i="28"/>
  <c r="BL1932" i="28"/>
  <c r="BH1932" i="28"/>
  <c r="BD1932" i="28"/>
  <c r="AZ1932" i="28"/>
  <c r="AV1932" i="28"/>
  <c r="BK1931" i="28"/>
  <c r="BG1931" i="28"/>
  <c r="BC1931" i="28"/>
  <c r="AY1931" i="28"/>
  <c r="AU1931" i="28"/>
  <c r="BJ1930" i="28"/>
  <c r="BF1930" i="28"/>
  <c r="BB1930" i="28"/>
  <c r="AX1930" i="28"/>
  <c r="AT1930" i="28"/>
  <c r="BI1929" i="28"/>
  <c r="BE1929" i="28"/>
  <c r="BA1929" i="28"/>
  <c r="AW1929" i="28"/>
  <c r="BL1928" i="28"/>
  <c r="BH1928" i="28"/>
  <c r="BD1928" i="28"/>
  <c r="AZ1928" i="28"/>
  <c r="AV1928" i="28"/>
  <c r="BK1927" i="28"/>
  <c r="BG1927" i="28"/>
  <c r="BC1927" i="28"/>
  <c r="AY1927" i="28"/>
  <c r="AU1927" i="28"/>
  <c r="BJ1926" i="28"/>
  <c r="BF1926" i="28"/>
  <c r="BB1926" i="28"/>
  <c r="AX1926" i="28"/>
  <c r="AT1926" i="28"/>
  <c r="BI1925" i="28"/>
  <c r="BE1925" i="28"/>
  <c r="BA1925" i="28"/>
  <c r="AW1925" i="28"/>
  <c r="BL1924" i="28"/>
  <c r="BH1924" i="28"/>
  <c r="BD1924" i="28"/>
  <c r="AZ1924" i="28"/>
  <c r="AV1924" i="28"/>
  <c r="BK1923" i="28"/>
  <c r="BG1923" i="28"/>
  <c r="BC1923" i="28"/>
  <c r="AY1923" i="28"/>
  <c r="AU1923" i="28"/>
  <c r="BJ1922" i="28"/>
  <c r="BF1922" i="28"/>
  <c r="BB1922" i="28"/>
  <c r="AX1922" i="28"/>
  <c r="AT1922" i="28"/>
  <c r="BI1921" i="28"/>
  <c r="BE1921" i="28"/>
  <c r="BA1921" i="28"/>
  <c r="AW1921" i="28"/>
  <c r="BL1920" i="28"/>
  <c r="BH1920" i="28"/>
  <c r="BD1920" i="28"/>
  <c r="AZ1920" i="28"/>
  <c r="AV1920" i="28"/>
  <c r="BK1919" i="28"/>
  <c r="BG1919" i="28"/>
  <c r="BC1919" i="28"/>
  <c r="AY1919" i="28"/>
  <c r="AU1919" i="28"/>
  <c r="BJ1918" i="28"/>
  <c r="BF1918" i="28"/>
  <c r="BB1918" i="28"/>
  <c r="AX1918" i="28"/>
  <c r="AT1918" i="28"/>
  <c r="BI1917" i="28"/>
  <c r="BE1917" i="28"/>
  <c r="BA1917" i="28"/>
  <c r="AW1917" i="28"/>
  <c r="BL1916" i="28"/>
  <c r="BH1916" i="28"/>
  <c r="BD1916" i="28"/>
  <c r="AZ1916" i="28"/>
  <c r="AV1916" i="28"/>
  <c r="BK1915" i="28"/>
  <c r="BG1915" i="28"/>
  <c r="BC1915" i="28"/>
  <c r="AY1915" i="28"/>
  <c r="AU1915" i="28"/>
  <c r="BJ1914" i="28"/>
  <c r="BF1914" i="28"/>
  <c r="BB1914" i="28"/>
  <c r="AX1914" i="28"/>
  <c r="AT1914" i="28"/>
  <c r="BI1913" i="28"/>
  <c r="BE1913" i="28"/>
  <c r="BA1913" i="28"/>
  <c r="AW1913" i="28"/>
  <c r="BL1912" i="28"/>
  <c r="BH1912" i="28"/>
  <c r="BD1912" i="28"/>
  <c r="AZ1912" i="28"/>
  <c r="AV1912" i="28"/>
  <c r="BK1911" i="28"/>
  <c r="BG1911" i="28"/>
  <c r="BC1911" i="28"/>
  <c r="AY1911" i="28"/>
  <c r="AU1911" i="28"/>
  <c r="BJ1910" i="28"/>
  <c r="BF1910" i="28"/>
  <c r="BB1910" i="28"/>
  <c r="AX1910" i="28"/>
  <c r="AT1910" i="28"/>
  <c r="BI1909" i="28"/>
  <c r="BE1909" i="28"/>
  <c r="BA1909" i="28"/>
  <c r="AW1909" i="28"/>
  <c r="BL1908" i="28"/>
  <c r="BH1908" i="28"/>
  <c r="BD1908" i="28"/>
  <c r="AZ1908" i="28"/>
  <c r="AV1908" i="28"/>
  <c r="BK1907" i="28"/>
  <c r="BG1907" i="28"/>
  <c r="BC1907" i="28"/>
  <c r="AY1907" i="28"/>
  <c r="AU1907" i="28"/>
  <c r="BJ1906" i="28"/>
  <c r="BF1906" i="28"/>
  <c r="BB1906" i="28"/>
  <c r="AX1906" i="28"/>
  <c r="AT1906" i="28"/>
  <c r="BI1905" i="28"/>
  <c r="BE1905" i="28"/>
  <c r="BA1905" i="28"/>
  <c r="AW1905" i="28"/>
  <c r="BL1904" i="28"/>
  <c r="BH1904" i="28"/>
  <c r="BD1904" i="28"/>
  <c r="AZ1904" i="28"/>
  <c r="AV1904" i="28"/>
  <c r="BK1903" i="28"/>
  <c r="BG1903" i="28"/>
  <c r="BC1903" i="28"/>
  <c r="AY1903" i="28"/>
  <c r="AU1903" i="28"/>
  <c r="BJ1902" i="28"/>
  <c r="BF1902" i="28"/>
  <c r="BB1902" i="28"/>
  <c r="AX1902" i="28"/>
  <c r="AT1902" i="28"/>
  <c r="BI1901" i="28"/>
  <c r="BE1901" i="28"/>
  <c r="BA1901" i="28"/>
  <c r="AW1901" i="28"/>
  <c r="BL1900" i="28"/>
  <c r="BH1900" i="28"/>
  <c r="BD1900" i="28"/>
  <c r="AZ1900" i="28"/>
  <c r="AV1900" i="28"/>
  <c r="BK1899" i="28"/>
  <c r="BG1899" i="28"/>
  <c r="BC1899" i="28"/>
  <c r="AY1899" i="28"/>
  <c r="AU1899" i="28"/>
  <c r="BJ1898" i="28"/>
  <c r="BF1898" i="28"/>
  <c r="BB1898" i="28"/>
  <c r="AX1898" i="28"/>
  <c r="AT1898" i="28"/>
  <c r="BI1897" i="28"/>
  <c r="BE1897" i="28"/>
  <c r="BA1897" i="28"/>
  <c r="AW1897" i="28"/>
  <c r="BL1896" i="28"/>
  <c r="BH1896" i="28"/>
  <c r="BD1896" i="28"/>
  <c r="AZ1896" i="28"/>
  <c r="AV1896" i="28"/>
  <c r="BK1895" i="28"/>
  <c r="BG1895" i="28"/>
  <c r="BC1895" i="28"/>
  <c r="AY1895" i="28"/>
  <c r="AU1895" i="28"/>
  <c r="BJ1894" i="28"/>
  <c r="BF1894" i="28"/>
  <c r="BB1894" i="28"/>
  <c r="AX1894" i="28"/>
  <c r="AT1894" i="28"/>
  <c r="BI1893" i="28"/>
  <c r="BE1893" i="28"/>
  <c r="BA1893" i="28"/>
  <c r="AW1893" i="28"/>
  <c r="BL1892" i="28"/>
  <c r="BH1892" i="28"/>
  <c r="BD1892" i="28"/>
  <c r="AZ1892" i="28"/>
  <c r="AV1892" i="28"/>
  <c r="BK1891" i="28"/>
  <c r="BG1891" i="28"/>
  <c r="BC1891" i="28"/>
  <c r="AY1891" i="28"/>
  <c r="AU1891" i="28"/>
  <c r="BJ1890" i="28"/>
  <c r="BF1890" i="28"/>
  <c r="BB1890" i="28"/>
  <c r="AX1890" i="28"/>
  <c r="AT1890" i="28"/>
  <c r="BI1889" i="28"/>
  <c r="BE1889" i="28"/>
  <c r="BA1889" i="28"/>
  <c r="AW1889" i="28"/>
  <c r="BL1888" i="28"/>
  <c r="BH1888" i="28"/>
  <c r="BD1888" i="28"/>
  <c r="AZ1888" i="28"/>
  <c r="AV1888" i="28"/>
  <c r="BK1887" i="28"/>
  <c r="BG1887" i="28"/>
  <c r="BC1887" i="28"/>
  <c r="AY1887" i="28"/>
  <c r="AU1887" i="28"/>
  <c r="BJ1886" i="28"/>
  <c r="BF1886" i="28"/>
  <c r="BB1886" i="28"/>
  <c r="AX1886" i="28"/>
  <c r="AT1886" i="28"/>
  <c r="BI1885" i="28"/>
  <c r="BE1885" i="28"/>
  <c r="BA1885" i="28"/>
  <c r="AW1885" i="28"/>
  <c r="BL1884" i="28"/>
  <c r="BH1884" i="28"/>
  <c r="BD1884" i="28"/>
  <c r="AZ1884" i="28"/>
  <c r="AV1884" i="28"/>
  <c r="BK1883" i="28"/>
  <c r="BG1883" i="28"/>
  <c r="BC1883" i="28"/>
  <c r="AY1883" i="28"/>
  <c r="AU1883" i="28"/>
  <c r="BJ1882" i="28"/>
  <c r="BF1882" i="28"/>
  <c r="BB1882" i="28"/>
  <c r="AX1882" i="28"/>
  <c r="AT1882" i="28"/>
  <c r="BI1881" i="28"/>
  <c r="BE1881" i="28"/>
  <c r="BA1881" i="28"/>
  <c r="AW1881" i="28"/>
  <c r="BL1880" i="28"/>
  <c r="BH1880" i="28"/>
  <c r="BD1880" i="28"/>
  <c r="AZ1880" i="28"/>
  <c r="AV1880" i="28"/>
  <c r="BK1879" i="28"/>
  <c r="BG1879" i="28"/>
  <c r="BC1879" i="28"/>
  <c r="AY1879" i="28"/>
  <c r="AU1879" i="28"/>
  <c r="BJ1878" i="28"/>
  <c r="BF1878" i="28"/>
  <c r="BB1878" i="28"/>
  <c r="AX1878" i="28"/>
  <c r="AT1878" i="28"/>
  <c r="BI1877" i="28"/>
  <c r="BE1877" i="28"/>
  <c r="BA1877" i="28"/>
  <c r="AW1877" i="28"/>
  <c r="BL1876" i="28"/>
  <c r="BH1876" i="28"/>
  <c r="BD1876" i="28"/>
  <c r="AZ1876" i="28"/>
  <c r="AV1876" i="28"/>
  <c r="BK1875" i="28"/>
  <c r="BG1875" i="28"/>
  <c r="BC1875" i="28"/>
  <c r="AY1875" i="28"/>
  <c r="AU1875" i="28"/>
  <c r="BJ1874" i="28"/>
  <c r="BF1874" i="28"/>
  <c r="BB1874" i="28"/>
  <c r="AX1874" i="28"/>
  <c r="AT1874" i="28"/>
  <c r="BI1873" i="28"/>
  <c r="BE1873" i="28"/>
  <c r="BA1873" i="28"/>
  <c r="AW1873" i="28"/>
  <c r="BL1872" i="28"/>
  <c r="BH1872" i="28"/>
  <c r="BD1872" i="28"/>
  <c r="AZ1872" i="28"/>
  <c r="AV1872" i="28"/>
  <c r="BK1871" i="28"/>
  <c r="BG1871" i="28"/>
  <c r="BC1871" i="28"/>
  <c r="AY1871" i="28"/>
  <c r="AU1871" i="28"/>
  <c r="BJ1870" i="28"/>
  <c r="BF1870" i="28"/>
  <c r="BB1870" i="28"/>
  <c r="AX1870" i="28"/>
  <c r="AT1870" i="28"/>
  <c r="BI1869" i="28"/>
  <c r="BE1869" i="28"/>
  <c r="BA1869" i="28"/>
  <c r="AW1869" i="28"/>
  <c r="BL1868" i="28"/>
  <c r="BH1868" i="28"/>
  <c r="BD1868" i="28"/>
  <c r="AZ1868" i="28"/>
  <c r="AV1868" i="28"/>
  <c r="BK1867" i="28"/>
  <c r="BG1867" i="28"/>
  <c r="BC1867" i="28"/>
  <c r="AY1867" i="28"/>
  <c r="AU1867" i="28"/>
  <c r="BJ1866" i="28"/>
  <c r="BF1866" i="28"/>
  <c r="BB1866" i="28"/>
  <c r="AX1866" i="28"/>
  <c r="AT1866" i="28"/>
  <c r="BI1865" i="28"/>
  <c r="BE1865" i="28"/>
  <c r="BA1865" i="28"/>
  <c r="AW1865" i="28"/>
  <c r="BL1864" i="28"/>
  <c r="BH1864" i="28"/>
  <c r="BD1864" i="28"/>
  <c r="AZ1864" i="28"/>
  <c r="AV1864" i="28"/>
  <c r="BK1863" i="28"/>
  <c r="BG1863" i="28"/>
  <c r="BC1863" i="28"/>
  <c r="AY1863" i="28"/>
  <c r="AU1863" i="28"/>
  <c r="BJ1862" i="28"/>
  <c r="BF1862" i="28"/>
  <c r="BB1862" i="28"/>
  <c r="AX1862" i="28"/>
  <c r="AT1862" i="28"/>
  <c r="BI1861" i="28"/>
  <c r="BE1861" i="28"/>
  <c r="BA1861" i="28"/>
  <c r="AW1861" i="28"/>
  <c r="BL1860" i="28"/>
  <c r="BH1860" i="28"/>
  <c r="BD1860" i="28"/>
  <c r="AX2407" i="28"/>
  <c r="AX2395" i="28"/>
  <c r="AZ2383" i="28"/>
  <c r="AZ2371" i="28"/>
  <c r="AZ2359" i="28"/>
  <c r="BF2347" i="28"/>
  <c r="BG2338" i="28"/>
  <c r="BG2329" i="28"/>
  <c r="AT2321" i="28"/>
  <c r="BH2315" i="28"/>
  <c r="AU2313" i="28"/>
  <c r="BI2310" i="28"/>
  <c r="BD2308" i="28"/>
  <c r="AZ2306" i="28"/>
  <c r="AU2304" i="28"/>
  <c r="BI2301" i="28"/>
  <c r="BE2299" i="28"/>
  <c r="AZ2297" i="28"/>
  <c r="AU2295" i="28"/>
  <c r="BJ2292" i="28"/>
  <c r="BE2290" i="28"/>
  <c r="AZ2288" i="28"/>
  <c r="AV2286" i="28"/>
  <c r="BJ2283" i="28"/>
  <c r="BE2281" i="28"/>
  <c r="BA2279" i="28"/>
  <c r="AV2277" i="28"/>
  <c r="BJ2274" i="28"/>
  <c r="BF2272" i="28"/>
  <c r="BA2270" i="28"/>
  <c r="AV2268" i="28"/>
  <c r="BK2265" i="28"/>
  <c r="BF2263" i="28"/>
  <c r="BA2261" i="28"/>
  <c r="AW2259" i="28"/>
  <c r="BK2256" i="28"/>
  <c r="BF2254" i="28"/>
  <c r="BB2252" i="28"/>
  <c r="AW2250" i="28"/>
  <c r="BK2247" i="28"/>
  <c r="BG2245" i="28"/>
  <c r="BB2243" i="28"/>
  <c r="AW2241" i="28"/>
  <c r="AV2239" i="28"/>
  <c r="BB2237" i="28"/>
  <c r="BH2235" i="28"/>
  <c r="AU2234" i="28"/>
  <c r="BA2232" i="28"/>
  <c r="BG2230" i="28"/>
  <c r="AT2229" i="28"/>
  <c r="AZ2227" i="28"/>
  <c r="BF2225" i="28"/>
  <c r="BL2223" i="28"/>
  <c r="AY2222" i="28"/>
  <c r="BE2220" i="28"/>
  <c r="BK2218" i="28"/>
  <c r="AX2217" i="28"/>
  <c r="BD2215" i="28"/>
  <c r="BJ2213" i="28"/>
  <c r="AW2212" i="28"/>
  <c r="BC2210" i="28"/>
  <c r="BI2208" i="28"/>
  <c r="AV2207" i="28"/>
  <c r="BB2205" i="28"/>
  <c r="BH2203" i="28"/>
  <c r="AU2202" i="28"/>
  <c r="BA2200" i="28"/>
  <c r="BG2198" i="28"/>
  <c r="AT2197" i="28"/>
  <c r="AZ2195" i="28"/>
  <c r="BF2193" i="28"/>
  <c r="BL2191" i="28"/>
  <c r="AY2190" i="28"/>
  <c r="BE2188" i="28"/>
  <c r="BK2186" i="28"/>
  <c r="AX2185" i="28"/>
  <c r="BD2183" i="28"/>
  <c r="BJ2181" i="28"/>
  <c r="AW2180" i="28"/>
  <c r="BC2178" i="28"/>
  <c r="BI2176" i="28"/>
  <c r="AV2175" i="28"/>
  <c r="BB2173" i="28"/>
  <c r="AX2172" i="28"/>
  <c r="BG2171" i="28"/>
  <c r="AV2171" i="28"/>
  <c r="BD2170" i="28"/>
  <c r="AT2170" i="28"/>
  <c r="BB2169" i="28"/>
  <c r="BJ2168" i="28"/>
  <c r="AZ2168" i="28"/>
  <c r="BH2167" i="28"/>
  <c r="AW2167" i="28"/>
  <c r="BF2166" i="28"/>
  <c r="AU2166" i="28"/>
  <c r="BC2165" i="28"/>
  <c r="BL2164" i="28"/>
  <c r="BA2164" i="28"/>
  <c r="BI2163" i="28"/>
  <c r="AY2163" i="28"/>
  <c r="BG2162" i="28"/>
  <c r="AV2162" i="28"/>
  <c r="BE2161" i="28"/>
  <c r="AT2161" i="28"/>
  <c r="BB2160" i="28"/>
  <c r="BK2159" i="28"/>
  <c r="AZ2159" i="28"/>
  <c r="BH2158" i="28"/>
  <c r="AX2158" i="28"/>
  <c r="BF2157" i="28"/>
  <c r="AU2157" i="28"/>
  <c r="BD2156" i="28"/>
  <c r="BL2155" i="28"/>
  <c r="BA2155" i="28"/>
  <c r="BJ2154" i="28"/>
  <c r="AY2154" i="28"/>
  <c r="BK2153" i="28"/>
  <c r="BE2153" i="28"/>
  <c r="AW2153" i="28"/>
  <c r="BI2152" i="28"/>
  <c r="BB2152" i="28"/>
  <c r="AT2152" i="28"/>
  <c r="BG2151" i="28"/>
  <c r="AZ2151" i="28"/>
  <c r="BK2150" i="28"/>
  <c r="BD2150" i="28"/>
  <c r="AX2150" i="28"/>
  <c r="BI2149" i="28"/>
  <c r="BB2149" i="28"/>
  <c r="AU2149" i="28"/>
  <c r="BF2148" i="28"/>
  <c r="AZ2148" i="28"/>
  <c r="BL2147" i="28"/>
  <c r="BD2147" i="28"/>
  <c r="AW2147" i="28"/>
  <c r="BJ2146" i="28"/>
  <c r="BB2146" i="28"/>
  <c r="AU2146" i="28"/>
  <c r="BG2145" i="28"/>
  <c r="AY2145" i="28"/>
  <c r="BL2144" i="28"/>
  <c r="BE2144" i="28"/>
  <c r="AW2144" i="28"/>
  <c r="BI2143" i="28"/>
  <c r="BC2143" i="28"/>
  <c r="AU2143" i="28"/>
  <c r="BG2142" i="28"/>
  <c r="AZ2142" i="28"/>
  <c r="BK2141" i="28"/>
  <c r="BE2141" i="28"/>
  <c r="AX2141" i="28"/>
  <c r="BI2140" i="28"/>
  <c r="BB2140" i="28"/>
  <c r="AV2140" i="28"/>
  <c r="BG2139" i="28"/>
  <c r="AZ2139" i="28"/>
  <c r="BL2138" i="28"/>
  <c r="BD2138" i="28"/>
  <c r="AX2138" i="28"/>
  <c r="BJ2137" i="28"/>
  <c r="BB2137" i="28"/>
  <c r="AU2137" i="28"/>
  <c r="BH2136" i="28"/>
  <c r="AZ2136" i="28"/>
  <c r="BL2135" i="28"/>
  <c r="BE2135" i="28"/>
  <c r="AW2135" i="28"/>
  <c r="BJ2134" i="28"/>
  <c r="BC2134" i="28"/>
  <c r="AU2134" i="28"/>
  <c r="BG2133" i="28"/>
  <c r="BA2133" i="28"/>
  <c r="BL2132" i="28"/>
  <c r="BE2132" i="28"/>
  <c r="AX2132" i="28"/>
  <c r="BI2131" i="28"/>
  <c r="BC2131" i="28"/>
  <c r="AV2131" i="28"/>
  <c r="BG2130" i="28"/>
  <c r="AZ2130" i="28"/>
  <c r="AT2130" i="28"/>
  <c r="BE2129" i="28"/>
  <c r="AX2129" i="28"/>
  <c r="BJ2128" i="28"/>
  <c r="BB2128" i="28"/>
  <c r="AV2128" i="28"/>
  <c r="BH2127" i="28"/>
  <c r="AZ2127" i="28"/>
  <c r="BL2126" i="28"/>
  <c r="BF2126" i="28"/>
  <c r="AX2126" i="28"/>
  <c r="BJ2125" i="28"/>
  <c r="BC2125" i="28"/>
  <c r="AU2125" i="28"/>
  <c r="BH2124" i="28"/>
  <c r="BA2124" i="28"/>
  <c r="BL2123" i="28"/>
  <c r="BE2123" i="28"/>
  <c r="AY2123" i="28"/>
  <c r="BJ2122" i="28"/>
  <c r="BC2122" i="28"/>
  <c r="AV2122" i="28"/>
  <c r="BG2121" i="28"/>
  <c r="BA2121" i="28"/>
  <c r="AT2121" i="28"/>
  <c r="BE2120" i="28"/>
  <c r="AX2120" i="28"/>
  <c r="BK2119" i="28"/>
  <c r="BC2119" i="28"/>
  <c r="AV2119" i="28"/>
  <c r="BH2118" i="28"/>
  <c r="AZ2118" i="28"/>
  <c r="AT2118" i="28"/>
  <c r="BF2117" i="28"/>
  <c r="AX2117" i="28"/>
  <c r="BJ2116" i="28"/>
  <c r="BD2116" i="28"/>
  <c r="AV2116" i="28"/>
  <c r="BH2115" i="28"/>
  <c r="BA2115" i="28"/>
  <c r="BL2114" i="28"/>
  <c r="BF2114" i="28"/>
  <c r="AY2114" i="28"/>
  <c r="BJ2113" i="28"/>
  <c r="BC2113" i="28"/>
  <c r="AW2113" i="28"/>
  <c r="BH2112" i="28"/>
  <c r="BA2112" i="28"/>
  <c r="AT2112" i="28"/>
  <c r="BE2111" i="28"/>
  <c r="AY2111" i="28"/>
  <c r="BK2110" i="28"/>
  <c r="BC2110" i="28"/>
  <c r="AV2110" i="28"/>
  <c r="BI2109" i="28"/>
  <c r="BA2109" i="28"/>
  <c r="AT2109" i="28"/>
  <c r="BF2108" i="28"/>
  <c r="AX2108" i="28"/>
  <c r="BK2107" i="28"/>
  <c r="BD2107" i="28"/>
  <c r="AV2107" i="28"/>
  <c r="BH2106" i="28"/>
  <c r="BB2106" i="28"/>
  <c r="AT2106" i="28"/>
  <c r="BF2105" i="28"/>
  <c r="AY2105" i="28"/>
  <c r="BJ2104" i="28"/>
  <c r="BD2104" i="28"/>
  <c r="AW2104" i="28"/>
  <c r="BH2103" i="28"/>
  <c r="BA2103" i="28"/>
  <c r="AU2103" i="28"/>
  <c r="BF2102" i="28"/>
  <c r="AY2102" i="28"/>
  <c r="BK2101" i="28"/>
  <c r="BC2101" i="28"/>
  <c r="AW2101" i="28"/>
  <c r="BI2100" i="28"/>
  <c r="BA2100" i="28"/>
  <c r="AT2100" i="28"/>
  <c r="BG2099" i="28"/>
  <c r="AY2099" i="28"/>
  <c r="BK2098" i="28"/>
  <c r="BD2098" i="28"/>
  <c r="AV2098" i="28"/>
  <c r="BI2097" i="28"/>
  <c r="BB2097" i="28"/>
  <c r="AT2097" i="28"/>
  <c r="BF2096" i="28"/>
  <c r="AZ2096" i="28"/>
  <c r="BK2095" i="28"/>
  <c r="BD2095" i="28"/>
  <c r="AW2095" i="28"/>
  <c r="BH2094" i="28"/>
  <c r="BB2094" i="28"/>
  <c r="AU2094" i="28"/>
  <c r="BF2093" i="28"/>
  <c r="AY2093" i="28"/>
  <c r="BL2092" i="28"/>
  <c r="BD2092" i="28"/>
  <c r="AW2092" i="28"/>
  <c r="BI2091" i="28"/>
  <c r="BA2091" i="28"/>
  <c r="AU2091" i="28"/>
  <c r="BG2090" i="28"/>
  <c r="AY2090" i="28"/>
  <c r="BK2089" i="28"/>
  <c r="BE2089" i="28"/>
  <c r="AW2089" i="28"/>
  <c r="BI2088" i="28"/>
  <c r="BB2088" i="28"/>
  <c r="AT2088" i="28"/>
  <c r="BG2087" i="28"/>
  <c r="AZ2087" i="28"/>
  <c r="BK2086" i="28"/>
  <c r="BD2086" i="28"/>
  <c r="AX2086" i="28"/>
  <c r="BI2085" i="28"/>
  <c r="BB2085" i="28"/>
  <c r="AU2085" i="28"/>
  <c r="BF2084" i="28"/>
  <c r="AZ2084" i="28"/>
  <c r="BL2083" i="28"/>
  <c r="BD2083" i="28"/>
  <c r="AW2083" i="28"/>
  <c r="BJ2082" i="28"/>
  <c r="BB2082" i="28"/>
  <c r="AU2082" i="28"/>
  <c r="BG2081" i="28"/>
  <c r="AY2081" i="28"/>
  <c r="BL2080" i="28"/>
  <c r="BE2080" i="28"/>
  <c r="AW2080" i="28"/>
  <c r="BI2079" i="28"/>
  <c r="BC2079" i="28"/>
  <c r="AU2079" i="28"/>
  <c r="BG2078" i="28"/>
  <c r="AZ2078" i="28"/>
  <c r="BK2077" i="28"/>
  <c r="BE2077" i="28"/>
  <c r="AX2077" i="28"/>
  <c r="BI2076" i="28"/>
  <c r="BB2076" i="28"/>
  <c r="AV2076" i="28"/>
  <c r="BG2075" i="28"/>
  <c r="AZ2075" i="28"/>
  <c r="BL2074" i="28"/>
  <c r="BD2074" i="28"/>
  <c r="AX2074" i="28"/>
  <c r="BJ2073" i="28"/>
  <c r="BB2073" i="28"/>
  <c r="AU2073" i="28"/>
  <c r="BH2072" i="28"/>
  <c r="AZ2072" i="28"/>
  <c r="BL2071" i="28"/>
  <c r="BE2071" i="28"/>
  <c r="AW2071" i="28"/>
  <c r="BJ2070" i="28"/>
  <c r="BC2070" i="28"/>
  <c r="AU2070" i="28"/>
  <c r="BG2069" i="28"/>
  <c r="BA2069" i="28"/>
  <c r="BL2068" i="28"/>
  <c r="BE2068" i="28"/>
  <c r="AX2068" i="28"/>
  <c r="BI2067" i="28"/>
  <c r="BC2067" i="28"/>
  <c r="AV2067" i="28"/>
  <c r="BG2066" i="28"/>
  <c r="AZ2066" i="28"/>
  <c r="AT2066" i="28"/>
  <c r="BE2065" i="28"/>
  <c r="AX2065" i="28"/>
  <c r="BJ2064" i="28"/>
  <c r="BB2064" i="28"/>
  <c r="AV2064" i="28"/>
  <c r="BH2063" i="28"/>
  <c r="AZ2063" i="28"/>
  <c r="BL2062" i="28"/>
  <c r="BF2062" i="28"/>
  <c r="AX2062" i="28"/>
  <c r="BJ2061" i="28"/>
  <c r="BC2061" i="28"/>
  <c r="AU2061" i="28"/>
  <c r="BH2060" i="28"/>
  <c r="BA2060" i="28"/>
  <c r="BL2059" i="28"/>
  <c r="BE2059" i="28"/>
  <c r="AY2059" i="28"/>
  <c r="BJ2058" i="28"/>
  <c r="BC2058" i="28"/>
  <c r="AV2058" i="28"/>
  <c r="BG2057" i="28"/>
  <c r="BA2057" i="28"/>
  <c r="AT2057" i="28"/>
  <c r="BE2056" i="28"/>
  <c r="AX2056" i="28"/>
  <c r="BK2055" i="28"/>
  <c r="BC2055" i="28"/>
  <c r="AV2055" i="28"/>
  <c r="BH2054" i="28"/>
  <c r="AZ2054" i="28"/>
  <c r="AT2054" i="28"/>
  <c r="BF2053" i="28"/>
  <c r="AX2053" i="28"/>
  <c r="BJ2052" i="28"/>
  <c r="BD2052" i="28"/>
  <c r="AV2052" i="28"/>
  <c r="BH2051" i="28"/>
  <c r="BA2051" i="28"/>
  <c r="BL2050" i="28"/>
  <c r="BF2050" i="28"/>
  <c r="AY2050" i="28"/>
  <c r="BJ2049" i="28"/>
  <c r="BC2049" i="28"/>
  <c r="AW2049" i="28"/>
  <c r="BH2048" i="28"/>
  <c r="BA2048" i="28"/>
  <c r="AT2048" i="28"/>
  <c r="BE2047" i="28"/>
  <c r="AY2047" i="28"/>
  <c r="BK2046" i="28"/>
  <c r="BC2046" i="28"/>
  <c r="AV2046" i="28"/>
  <c r="BI2045" i="28"/>
  <c r="BA2045" i="28"/>
  <c r="AT2045" i="28"/>
  <c r="BF2044" i="28"/>
  <c r="AX2044" i="28"/>
  <c r="BK2043" i="28"/>
  <c r="BD2043" i="28"/>
  <c r="AV2043" i="28"/>
  <c r="BH2042" i="28"/>
  <c r="BB2042" i="28"/>
  <c r="AT2042" i="28"/>
  <c r="BF2041" i="28"/>
  <c r="AY2041" i="28"/>
  <c r="BJ2040" i="28"/>
  <c r="BD2040" i="28"/>
  <c r="AW2040" i="28"/>
  <c r="BH2039" i="28"/>
  <c r="BA2039" i="28"/>
  <c r="AU2039" i="28"/>
  <c r="BF2038" i="28"/>
  <c r="AY2038" i="28"/>
  <c r="BK2037" i="28"/>
  <c r="BC2037" i="28"/>
  <c r="AW2037" i="28"/>
  <c r="BI2036" i="28"/>
  <c r="BA2036" i="28"/>
  <c r="AT2036" i="28"/>
  <c r="BG2035" i="28"/>
  <c r="AY2035" i="28"/>
  <c r="BK2034" i="28"/>
  <c r="BD2034" i="28"/>
  <c r="AV2034" i="28"/>
  <c r="BI2033" i="28"/>
  <c r="BB2033" i="28"/>
  <c r="AT2033" i="28"/>
  <c r="BF2032" i="28"/>
  <c r="AZ2032" i="28"/>
  <c r="BK2031" i="28"/>
  <c r="BD2031" i="28"/>
  <c r="AX2031" i="28"/>
  <c r="BK2030" i="28"/>
  <c r="BF2030" i="28"/>
  <c r="BA2030" i="28"/>
  <c r="AU2030" i="28"/>
  <c r="BI2029" i="28"/>
  <c r="BD2029" i="28"/>
  <c r="AX2029" i="28"/>
  <c r="BL2028" i="28"/>
  <c r="BG2028" i="28"/>
  <c r="BA2028" i="28"/>
  <c r="AV2028" i="28"/>
  <c r="BJ2027" i="28"/>
  <c r="BD2027" i="28"/>
  <c r="AY2027" i="28"/>
  <c r="AT2027" i="28"/>
  <c r="BG2026" i="28"/>
  <c r="BB2026" i="28"/>
  <c r="AW2026" i="28"/>
  <c r="BJ2025" i="28"/>
  <c r="BE2025" i="28"/>
  <c r="AZ2025" i="28"/>
  <c r="AT2025" i="28"/>
  <c r="BH2024" i="28"/>
  <c r="BC2024" i="28"/>
  <c r="AW2024" i="28"/>
  <c r="BK2023" i="28"/>
  <c r="BF2023" i="28"/>
  <c r="AZ2023" i="28"/>
  <c r="AU2023" i="28"/>
  <c r="BI2022" i="28"/>
  <c r="BC2022" i="28"/>
  <c r="AX2022" i="28"/>
  <c r="BL2021" i="28"/>
  <c r="BF2021" i="28"/>
  <c r="BA2021" i="28"/>
  <c r="AV2021" i="28"/>
  <c r="BI2020" i="28"/>
  <c r="BD2020" i="28"/>
  <c r="AY2020" i="28"/>
  <c r="BL2019" i="28"/>
  <c r="BG2019" i="28"/>
  <c r="BB2019" i="28"/>
  <c r="AV2019" i="28"/>
  <c r="BJ2018" i="28"/>
  <c r="BE2018" i="28"/>
  <c r="AY2018" i="28"/>
  <c r="AT2018" i="28"/>
  <c r="BH2017" i="28"/>
  <c r="BB2017" i="28"/>
  <c r="AW2017" i="28"/>
  <c r="BK2016" i="28"/>
  <c r="BE2016" i="28"/>
  <c r="AZ2016" i="28"/>
  <c r="AU2016" i="28"/>
  <c r="BH2015" i="28"/>
  <c r="BC2015" i="28"/>
  <c r="AX2015" i="28"/>
  <c r="BK2014" i="28"/>
  <c r="BF2014" i="28"/>
  <c r="BA2014" i="28"/>
  <c r="AU2014" i="28"/>
  <c r="BI2013" i="28"/>
  <c r="BD2013" i="28"/>
  <c r="AX2013" i="28"/>
  <c r="BL2012" i="28"/>
  <c r="BG2012" i="28"/>
  <c r="BA2012" i="28"/>
  <c r="AV2012" i="28"/>
  <c r="BJ2011" i="28"/>
  <c r="BD2011" i="28"/>
  <c r="AY2011" i="28"/>
  <c r="AT2011" i="28"/>
  <c r="BG2010" i="28"/>
  <c r="BB2010" i="28"/>
  <c r="AW2010" i="28"/>
  <c r="BJ2009" i="28"/>
  <c r="BE2009" i="28"/>
  <c r="AZ2009" i="28"/>
  <c r="AT2009" i="28"/>
  <c r="BH2008" i="28"/>
  <c r="BC2008" i="28"/>
  <c r="AW2008" i="28"/>
  <c r="BK2007" i="28"/>
  <c r="BF2007" i="28"/>
  <c r="AZ2007" i="28"/>
  <c r="AU2007" i="28"/>
  <c r="BI2006" i="28"/>
  <c r="BC2006" i="28"/>
  <c r="AX2006" i="28"/>
  <c r="BL2005" i="28"/>
  <c r="BF2005" i="28"/>
  <c r="BA2005" i="28"/>
  <c r="AV2005" i="28"/>
  <c r="BI2004" i="28"/>
  <c r="BD2004" i="28"/>
  <c r="AY2004" i="28"/>
  <c r="BL2003" i="28"/>
  <c r="BG2003" i="28"/>
  <c r="BB2003" i="28"/>
  <c r="AV2003" i="28"/>
  <c r="BJ2002" i="28"/>
  <c r="BE2002" i="28"/>
  <c r="AY2002" i="28"/>
  <c r="AT2002" i="28"/>
  <c r="BH2001" i="28"/>
  <c r="BB2001" i="28"/>
  <c r="AW2001" i="28"/>
  <c r="BK2000" i="28"/>
  <c r="BE2000" i="28"/>
  <c r="AZ2000" i="28"/>
  <c r="AU2000" i="28"/>
  <c r="BH1999" i="28"/>
  <c r="BC1999" i="28"/>
  <c r="AX1999" i="28"/>
  <c r="BK1998" i="28"/>
  <c r="BF1998" i="28"/>
  <c r="BA1998" i="28"/>
  <c r="AU1998" i="28"/>
  <c r="BI1997" i="28"/>
  <c r="BD1997" i="28"/>
  <c r="AX1997" i="28"/>
  <c r="BL1996" i="28"/>
  <c r="BG1996" i="28"/>
  <c r="BA1996" i="28"/>
  <c r="AV1996" i="28"/>
  <c r="BJ1995" i="28"/>
  <c r="BD1995" i="28"/>
  <c r="AY1995" i="28"/>
  <c r="AT1995" i="28"/>
  <c r="BG1994" i="28"/>
  <c r="BB1994" i="28"/>
  <c r="AW1994" i="28"/>
  <c r="BJ1993" i="28"/>
  <c r="BE1993" i="28"/>
  <c r="AZ1993" i="28"/>
  <c r="AT1993" i="28"/>
  <c r="BH1992" i="28"/>
  <c r="BC1992" i="28"/>
  <c r="AY1992" i="28"/>
  <c r="AU1992" i="28"/>
  <c r="BJ1991" i="28"/>
  <c r="BF1991" i="28"/>
  <c r="BB1991" i="28"/>
  <c r="AX1991" i="28"/>
  <c r="AT1991" i="28"/>
  <c r="BI1990" i="28"/>
  <c r="BE1990" i="28"/>
  <c r="BA1990" i="28"/>
  <c r="AW1990" i="28"/>
  <c r="BL1989" i="28"/>
  <c r="BH1989" i="28"/>
  <c r="BD1989" i="28"/>
  <c r="AZ1989" i="28"/>
  <c r="AV1989" i="28"/>
  <c r="BK1988" i="28"/>
  <c r="BG1988" i="28"/>
  <c r="BC1988" i="28"/>
  <c r="AY1988" i="28"/>
  <c r="AU1988" i="28"/>
  <c r="BJ1987" i="28"/>
  <c r="BF1987" i="28"/>
  <c r="BB1987" i="28"/>
  <c r="AX1987" i="28"/>
  <c r="AT1987" i="28"/>
  <c r="BI1986" i="28"/>
  <c r="BE1986" i="28"/>
  <c r="BA1986" i="28"/>
  <c r="AW1986" i="28"/>
  <c r="BL1985" i="28"/>
  <c r="BH1985" i="28"/>
  <c r="BD1985" i="28"/>
  <c r="AZ1985" i="28"/>
  <c r="AV1985" i="28"/>
  <c r="BK1984" i="28"/>
  <c r="BG1984" i="28"/>
  <c r="BC1984" i="28"/>
  <c r="AY1984" i="28"/>
  <c r="AU1984" i="28"/>
  <c r="BJ1983" i="28"/>
  <c r="BF1983" i="28"/>
  <c r="BB1983" i="28"/>
  <c r="AX1983" i="28"/>
  <c r="AT1983" i="28"/>
  <c r="BI1982" i="28"/>
  <c r="BE1982" i="28"/>
  <c r="BA1982" i="28"/>
  <c r="AW1982" i="28"/>
  <c r="BL1981" i="28"/>
  <c r="BH1981" i="28"/>
  <c r="BD1981" i="28"/>
  <c r="AZ1981" i="28"/>
  <c r="AV1981" i="28"/>
  <c r="BK1980" i="28"/>
  <c r="BG1980" i="28"/>
  <c r="BC1980" i="28"/>
  <c r="AY1980" i="28"/>
  <c r="AU1980" i="28"/>
  <c r="BJ1979" i="28"/>
  <c r="BF1979" i="28"/>
  <c r="BB1979" i="28"/>
  <c r="AX1979" i="28"/>
  <c r="AT1979" i="28"/>
  <c r="BI1978" i="28"/>
  <c r="BE1978" i="28"/>
  <c r="BA1978" i="28"/>
  <c r="AW1978" i="28"/>
  <c r="BL1977" i="28"/>
  <c r="BH1977" i="28"/>
  <c r="BD1977" i="28"/>
  <c r="AZ1977" i="28"/>
  <c r="AV1977" i="28"/>
  <c r="BK1976" i="28"/>
  <c r="BG1976" i="28"/>
  <c r="BC1976" i="28"/>
  <c r="AY1976" i="28"/>
  <c r="AU1976" i="28"/>
  <c r="BJ1975" i="28"/>
  <c r="BF1975" i="28"/>
  <c r="BB1975" i="28"/>
  <c r="AX1975" i="28"/>
  <c r="AT1975" i="28"/>
  <c r="BI1974" i="28"/>
  <c r="BE1974" i="28"/>
  <c r="BA1974" i="28"/>
  <c r="AW1974" i="28"/>
  <c r="BL1973" i="28"/>
  <c r="BH1973" i="28"/>
  <c r="BD1973" i="28"/>
  <c r="AZ1973" i="28"/>
  <c r="AV1973" i="28"/>
  <c r="BK1972" i="28"/>
  <c r="BG1972" i="28"/>
  <c r="BC1972" i="28"/>
  <c r="AY1972" i="28"/>
  <c r="AU1972" i="28"/>
  <c r="BJ1971" i="28"/>
  <c r="BF1971" i="28"/>
  <c r="BB1971" i="28"/>
  <c r="AX1971" i="28"/>
  <c r="AT1971" i="28"/>
  <c r="BI1970" i="28"/>
  <c r="BE1970" i="28"/>
  <c r="BA1970" i="28"/>
  <c r="AW1970" i="28"/>
  <c r="BL1969" i="28"/>
  <c r="BH1969" i="28"/>
  <c r="BD1969" i="28"/>
  <c r="AZ1969" i="28"/>
  <c r="AV1969" i="28"/>
  <c r="BK1968" i="28"/>
  <c r="BG1968" i="28"/>
  <c r="BC1968" i="28"/>
  <c r="AY1968" i="28"/>
  <c r="AU1968" i="28"/>
  <c r="BJ1967" i="28"/>
  <c r="BF1967" i="28"/>
  <c r="BB1967" i="28"/>
  <c r="AX1967" i="28"/>
  <c r="AT1967" i="28"/>
  <c r="AX2413" i="28"/>
  <c r="AY2401" i="28"/>
  <c r="AY2389" i="28"/>
  <c r="AY2377" i="28"/>
  <c r="AZ2365" i="28"/>
  <c r="AZ2353" i="28"/>
  <c r="AW2343" i="28"/>
  <c r="AW2334" i="28"/>
  <c r="AX2325" i="28"/>
  <c r="BL2317" i="28"/>
  <c r="AW2314" i="28"/>
  <c r="BK2311" i="28"/>
  <c r="BG2309" i="28"/>
  <c r="BB2307" i="28"/>
  <c r="AW2305" i="28"/>
  <c r="BL2302" i="28"/>
  <c r="BG2300" i="28"/>
  <c r="BB2298" i="28"/>
  <c r="AX2296" i="28"/>
  <c r="BL2293" i="28"/>
  <c r="BG2291" i="28"/>
  <c r="BC2289" i="28"/>
  <c r="AX2287" i="28"/>
  <c r="BL2284" i="28"/>
  <c r="BH2282" i="28"/>
  <c r="BC2280" i="28"/>
  <c r="AX2278" i="28"/>
  <c r="AT2276" i="28"/>
  <c r="BH2273" i="28"/>
  <c r="BC2271" i="28"/>
  <c r="AY2269" i="28"/>
  <c r="AT2267" i="28"/>
  <c r="BH2264" i="28"/>
  <c r="BD2262" i="28"/>
  <c r="AY2260" i="28"/>
  <c r="AT2258" i="28"/>
  <c r="BI2255" i="28"/>
  <c r="BD2253" i="28"/>
  <c r="AY2251" i="28"/>
  <c r="AU2249" i="28"/>
  <c r="BI2246" i="28"/>
  <c r="BD2244" i="28"/>
  <c r="AZ2242" i="28"/>
  <c r="AU2240" i="28"/>
  <c r="AY2238" i="28"/>
  <c r="BE2236" i="28"/>
  <c r="BK2234" i="28"/>
  <c r="AX2233" i="28"/>
  <c r="BD2231" i="28"/>
  <c r="BJ2229" i="28"/>
  <c r="AW2228" i="28"/>
  <c r="BC2226" i="28"/>
  <c r="BI2224" i="28"/>
  <c r="AV2223" i="28"/>
  <c r="BB2221" i="28"/>
  <c r="BH2219" i="28"/>
  <c r="AU2218" i="28"/>
  <c r="BA2216" i="28"/>
  <c r="BG2214" i="28"/>
  <c r="AT2213" i="28"/>
  <c r="AZ2211" i="28"/>
  <c r="BF2209" i="28"/>
  <c r="BL2207" i="28"/>
  <c r="AY2206" i="28"/>
  <c r="BE2204" i="28"/>
  <c r="BK2202" i="28"/>
  <c r="AX2201" i="28"/>
  <c r="BD2199" i="28"/>
  <c r="BJ2197" i="28"/>
  <c r="AW2196" i="28"/>
  <c r="BC2194" i="28"/>
  <c r="BI2192" i="28"/>
  <c r="AV2191" i="28"/>
  <c r="BB2189" i="28"/>
  <c r="BH2187" i="28"/>
  <c r="AU2186" i="28"/>
  <c r="BA2184" i="28"/>
  <c r="BG2182" i="28"/>
  <c r="AT2181" i="28"/>
  <c r="AZ2179" i="28"/>
  <c r="BF2177" i="28"/>
  <c r="BL2175" i="28"/>
  <c r="AY2174" i="28"/>
  <c r="BF2172" i="28"/>
  <c r="BL2171" i="28"/>
  <c r="BA2171" i="28"/>
  <c r="BJ2170" i="28"/>
  <c r="AY2170" i="28"/>
  <c r="BG2169" i="28"/>
  <c r="AW2169" i="28"/>
  <c r="BE2168" i="28"/>
  <c r="AT2168" i="28"/>
  <c r="BC2167" i="28"/>
  <c r="BK2166" i="28"/>
  <c r="AZ2166" i="28"/>
  <c r="BI2165" i="28"/>
  <c r="AX2165" i="28"/>
  <c r="BF2164" i="28"/>
  <c r="AV2164" i="28"/>
  <c r="BD2163" i="28"/>
  <c r="BL2162" i="28"/>
  <c r="BB2162" i="28"/>
  <c r="BJ2161" i="28"/>
  <c r="AY2161" i="28"/>
  <c r="BH2160" i="28"/>
  <c r="AW2160" i="28"/>
  <c r="BE2159" i="28"/>
  <c r="AU2159" i="28"/>
  <c r="BC2158" i="28"/>
  <c r="BK2157" i="28"/>
  <c r="BA2157" i="28"/>
  <c r="BI2156" i="28"/>
  <c r="AX2156" i="28"/>
  <c r="BG2155" i="28"/>
  <c r="AV2155" i="28"/>
  <c r="BD2154" i="28"/>
  <c r="AV2154" i="28"/>
  <c r="BG2153" i="28"/>
  <c r="BA2153" i="28"/>
  <c r="AT2153" i="28"/>
  <c r="BE2152" i="28"/>
  <c r="AX2152" i="28"/>
  <c r="BK2151" i="28"/>
  <c r="BC2151" i="28"/>
  <c r="AV2151" i="28"/>
  <c r="BH2150" i="28"/>
  <c r="AZ2150" i="28"/>
  <c r="AT2150" i="28"/>
  <c r="BF2149" i="28"/>
  <c r="AX2149" i="28"/>
  <c r="BJ2148" i="28"/>
  <c r="BD2148" i="28"/>
  <c r="AV2148" i="28"/>
  <c r="BH2147" i="28"/>
  <c r="BA2147" i="28"/>
  <c r="BL2146" i="28"/>
  <c r="BF2146" i="28"/>
  <c r="AY2146" i="28"/>
  <c r="BJ2145" i="28"/>
  <c r="BC2145" i="28"/>
  <c r="AW2145" i="28"/>
  <c r="BH2144" i="28"/>
  <c r="BA2144" i="28"/>
  <c r="AT2144" i="28"/>
  <c r="BE2143" i="28"/>
  <c r="AY2143" i="28"/>
  <c r="BK2142" i="28"/>
  <c r="BC2142" i="28"/>
  <c r="AV2142" i="28"/>
  <c r="BI2141" i="28"/>
  <c r="BA2141" i="28"/>
  <c r="AT2141" i="28"/>
  <c r="BF2140" i="28"/>
  <c r="AX2140" i="28"/>
  <c r="BK2139" i="28"/>
  <c r="BD2139" i="28"/>
  <c r="AV2139" i="28"/>
  <c r="BH2138" i="28"/>
  <c r="BB2138" i="28"/>
  <c r="AT2138" i="28"/>
  <c r="BF2137" i="28"/>
  <c r="AY2137" i="28"/>
  <c r="BJ2136" i="28"/>
  <c r="BD2136" i="28"/>
  <c r="AW2136" i="28"/>
  <c r="BH2135" i="28"/>
  <c r="BA2135" i="28"/>
  <c r="AU2135" i="28"/>
  <c r="BF2134" i="28"/>
  <c r="AY2134" i="28"/>
  <c r="BK2133" i="28"/>
  <c r="BC2133" i="28"/>
  <c r="AW2133" i="28"/>
  <c r="BI2132" i="28"/>
  <c r="BA2132" i="28"/>
  <c r="AT2132" i="28"/>
  <c r="BG2131" i="28"/>
  <c r="AY2131" i="28"/>
  <c r="BK2130" i="28"/>
  <c r="BD2130" i="28"/>
  <c r="AV2130" i="28"/>
  <c r="BI2129" i="28"/>
  <c r="BB2129" i="28"/>
  <c r="AT2129" i="28"/>
  <c r="BF2128" i="28"/>
  <c r="AZ2128" i="28"/>
  <c r="BK2127" i="28"/>
  <c r="BD2127" i="28"/>
  <c r="AW2127" i="28"/>
  <c r="BH2126" i="28"/>
  <c r="BB2126" i="28"/>
  <c r="AU2126" i="28"/>
  <c r="BF2125" i="28"/>
  <c r="AY2125" i="28"/>
  <c r="BL2124" i="28"/>
  <c r="BD2124" i="28"/>
  <c r="AW2124" i="28"/>
  <c r="BI2123" i="28"/>
  <c r="BA2123" i="28"/>
  <c r="AU2123" i="28"/>
  <c r="BG2122" i="28"/>
  <c r="AY2122" i="28"/>
  <c r="BK2121" i="28"/>
  <c r="BE2121" i="28"/>
  <c r="AW2121" i="28"/>
  <c r="BI2120" i="28"/>
  <c r="BB2120" i="28"/>
  <c r="AT2120" i="28"/>
  <c r="BG2119" i="28"/>
  <c r="AZ2119" i="28"/>
  <c r="BK2118" i="28"/>
  <c r="BD2118" i="28"/>
  <c r="AX2118" i="28"/>
  <c r="BI2117" i="28"/>
  <c r="BB2117" i="28"/>
  <c r="AU2117" i="28"/>
  <c r="BF2116" i="28"/>
  <c r="AZ2116" i="28"/>
  <c r="BL2115" i="28"/>
  <c r="BD2115" i="28"/>
  <c r="AW2115" i="28"/>
  <c r="BJ2114" i="28"/>
  <c r="BB2114" i="28"/>
  <c r="AU2114" i="28"/>
  <c r="BG2113" i="28"/>
  <c r="AY2113" i="28"/>
  <c r="BL2112" i="28"/>
  <c r="BE2112" i="28"/>
  <c r="AW2112" i="28"/>
  <c r="BI2111" i="28"/>
  <c r="BC2111" i="28"/>
  <c r="AU2111" i="28"/>
  <c r="BG2110" i="28"/>
  <c r="AZ2110" i="28"/>
  <c r="BK2109" i="28"/>
  <c r="BE2109" i="28"/>
  <c r="AX2109" i="28"/>
  <c r="BI2108" i="28"/>
  <c r="BB2108" i="28"/>
  <c r="AV2108" i="28"/>
  <c r="BG2107" i="28"/>
  <c r="AZ2107" i="28"/>
  <c r="BL2106" i="28"/>
  <c r="BD2106" i="28"/>
  <c r="AX2106" i="28"/>
  <c r="BJ2105" i="28"/>
  <c r="BB2105" i="28"/>
  <c r="AU2105" i="28"/>
  <c r="BH2104" i="28"/>
  <c r="AZ2104" i="28"/>
  <c r="BL2103" i="28"/>
  <c r="BE2103" i="28"/>
  <c r="AW2103" i="28"/>
  <c r="BJ2102" i="28"/>
  <c r="BC2102" i="28"/>
  <c r="AU2102" i="28"/>
  <c r="BG2101" i="28"/>
  <c r="BA2101" i="28"/>
  <c r="BL2100" i="28"/>
  <c r="BE2100" i="28"/>
  <c r="AX2100" i="28"/>
  <c r="BI2099" i="28"/>
  <c r="BC2099" i="28"/>
  <c r="AV2099" i="28"/>
  <c r="BG2098" i="28"/>
  <c r="AZ2098" i="28"/>
  <c r="AT2098" i="28"/>
  <c r="BE2097" i="28"/>
  <c r="AX2097" i="28"/>
  <c r="BJ2096" i="28"/>
  <c r="BB2096" i="28"/>
  <c r="AV2096" i="28"/>
  <c r="BH2095" i="28"/>
  <c r="AZ2095" i="28"/>
  <c r="BL2094" i="28"/>
  <c r="BF2094" i="28"/>
  <c r="AX2094" i="28"/>
  <c r="BJ2093" i="28"/>
  <c r="BC2093" i="28"/>
  <c r="AU2093" i="28"/>
  <c r="BH2092" i="28"/>
  <c r="BA2092" i="28"/>
  <c r="BL2091" i="28"/>
  <c r="BE2091" i="28"/>
  <c r="AY2091" i="28"/>
  <c r="BJ2090" i="28"/>
  <c r="BC2090" i="28"/>
  <c r="AV2090" i="28"/>
  <c r="BG2089" i="28"/>
  <c r="BA2089" i="28"/>
  <c r="AT2089" i="28"/>
  <c r="BE2088" i="28"/>
  <c r="AX2088" i="28"/>
  <c r="BK2087" i="28"/>
  <c r="BC2087" i="28"/>
  <c r="AV2087" i="28"/>
  <c r="BH2086" i="28"/>
  <c r="AZ2086" i="28"/>
  <c r="AT2086" i="28"/>
  <c r="BF2085" i="28"/>
  <c r="AX2085" i="28"/>
  <c r="BJ2084" i="28"/>
  <c r="BD2084" i="28"/>
  <c r="AV2084" i="28"/>
  <c r="BH2083" i="28"/>
  <c r="BA2083" i="28"/>
  <c r="BL2082" i="28"/>
  <c r="BF2082" i="28"/>
  <c r="AY2082" i="28"/>
  <c r="BJ2081" i="28"/>
  <c r="BC2081" i="28"/>
  <c r="AW2081" i="28"/>
  <c r="BH2080" i="28"/>
  <c r="BA2080" i="28"/>
  <c r="AT2080" i="28"/>
  <c r="BE2079" i="28"/>
  <c r="AY2079" i="28"/>
  <c r="BK2078" i="28"/>
  <c r="BC2078" i="28"/>
  <c r="AV2078" i="28"/>
  <c r="BI2077" i="28"/>
  <c r="BA2077" i="28"/>
  <c r="AT2077" i="28"/>
  <c r="BF2076" i="28"/>
  <c r="AX2076" i="28"/>
  <c r="BK2075" i="28"/>
  <c r="BD2075" i="28"/>
  <c r="AV2075" i="28"/>
  <c r="BH2074" i="28"/>
  <c r="BB2074" i="28"/>
  <c r="AT2074" i="28"/>
  <c r="BF2073" i="28"/>
  <c r="AY2073" i="28"/>
  <c r="BJ2072" i="28"/>
  <c r="BD2072" i="28"/>
  <c r="AW2072" i="28"/>
  <c r="BH2071" i="28"/>
  <c r="BA2071" i="28"/>
  <c r="AU2071" i="28"/>
  <c r="BF2070" i="28"/>
  <c r="AY2070" i="28"/>
  <c r="BK2069" i="28"/>
  <c r="BC2069" i="28"/>
  <c r="AW2069" i="28"/>
  <c r="BI2068" i="28"/>
  <c r="BA2068" i="28"/>
  <c r="AT2068" i="28"/>
  <c r="BG2067" i="28"/>
  <c r="AY2067" i="28"/>
  <c r="BK2066" i="28"/>
  <c r="BD2066" i="28"/>
  <c r="AV2066" i="28"/>
  <c r="BI2065" i="28"/>
  <c r="BB2065" i="28"/>
  <c r="AT2065" i="28"/>
  <c r="BF2064" i="28"/>
  <c r="AZ2064" i="28"/>
  <c r="BK2063" i="28"/>
  <c r="BD2063" i="28"/>
  <c r="AW2063" i="28"/>
  <c r="BH2062" i="28"/>
  <c r="BB2062" i="28"/>
  <c r="AU2062" i="28"/>
  <c r="BF2061" i="28"/>
  <c r="AY2061" i="28"/>
  <c r="BL2060" i="28"/>
  <c r="BD2060" i="28"/>
  <c r="AW2060" i="28"/>
  <c r="BI2059" i="28"/>
  <c r="BA2059" i="28"/>
  <c r="AU2059" i="28"/>
  <c r="BG2058" i="28"/>
  <c r="AY2058" i="28"/>
  <c r="BK2057" i="28"/>
  <c r="BE2057" i="28"/>
  <c r="AW2057" i="28"/>
  <c r="BI2056" i="28"/>
  <c r="BB2056" i="28"/>
  <c r="AT2056" i="28"/>
  <c r="BG2055" i="28"/>
  <c r="AZ2055" i="28"/>
  <c r="BK2054" i="28"/>
  <c r="BD2054" i="28"/>
  <c r="AX2054" i="28"/>
  <c r="BI2053" i="28"/>
  <c r="BB2053" i="28"/>
  <c r="AU2053" i="28"/>
  <c r="BF2052" i="28"/>
  <c r="AZ2052" i="28"/>
  <c r="BL2051" i="28"/>
  <c r="BD2051" i="28"/>
  <c r="AW2051" i="28"/>
  <c r="BJ2050" i="28"/>
  <c r="BB2050" i="28"/>
  <c r="AU2050" i="28"/>
  <c r="BG2049" i="28"/>
  <c r="AY2049" i="28"/>
  <c r="BL2048" i="28"/>
  <c r="BE2048" i="28"/>
  <c r="AW2048" i="28"/>
  <c r="BI2047" i="28"/>
  <c r="BC2047" i="28"/>
  <c r="AU2047" i="28"/>
  <c r="BG2046" i="28"/>
  <c r="AZ2046" i="28"/>
  <c r="BK2045" i="28"/>
  <c r="BE2045" i="28"/>
  <c r="AX2045" i="28"/>
  <c r="BI2044" i="28"/>
  <c r="BB2044" i="28"/>
  <c r="AV2044" i="28"/>
  <c r="BG2043" i="28"/>
  <c r="AZ2043" i="28"/>
  <c r="BL2042" i="28"/>
  <c r="BD2042" i="28"/>
  <c r="AX2042" i="28"/>
  <c r="BJ2041" i="28"/>
  <c r="BB2041" i="28"/>
  <c r="AU2041" i="28"/>
  <c r="BH2040" i="28"/>
  <c r="AZ2040" i="28"/>
  <c r="BL2039" i="28"/>
  <c r="BE2039" i="28"/>
  <c r="AW2039" i="28"/>
  <c r="BJ2038" i="28"/>
  <c r="BC2038" i="28"/>
  <c r="AU2038" i="28"/>
  <c r="BG2037" i="28"/>
  <c r="BA2037" i="28"/>
  <c r="BL2036" i="28"/>
  <c r="BE2036" i="28"/>
  <c r="AX2036" i="28"/>
  <c r="BI2035" i="28"/>
  <c r="BC2035" i="28"/>
  <c r="AV2035" i="28"/>
  <c r="BG2034" i="28"/>
  <c r="AZ2034" i="28"/>
  <c r="AT2034" i="28"/>
  <c r="BE2033" i="28"/>
  <c r="AX2033" i="28"/>
  <c r="BJ2032" i="28"/>
  <c r="BB2032" i="28"/>
  <c r="AV2032" i="28"/>
  <c r="BH2031" i="28"/>
  <c r="AZ2031" i="28"/>
  <c r="AU2031" i="28"/>
  <c r="BI2030" i="28"/>
  <c r="BC2030" i="28"/>
  <c r="AX2030" i="28"/>
  <c r="BL2029" i="28"/>
  <c r="BF2029" i="28"/>
  <c r="BA2029" i="28"/>
  <c r="AV2029" i="28"/>
  <c r="BI2028" i="28"/>
  <c r="BD2028" i="28"/>
  <c r="AY2028" i="28"/>
  <c r="BL2027" i="28"/>
  <c r="BG2027" i="28"/>
  <c r="BB2027" i="28"/>
  <c r="AV2027" i="28"/>
  <c r="BJ2026" i="28"/>
  <c r="BE2026" i="28"/>
  <c r="AY2026" i="28"/>
  <c r="AT2026" i="28"/>
  <c r="BH2025" i="28"/>
  <c r="BB2025" i="28"/>
  <c r="AW2025" i="28"/>
  <c r="BK2024" i="28"/>
  <c r="BE2024" i="28"/>
  <c r="AZ2024" i="28"/>
  <c r="AU2024" i="28"/>
  <c r="BH2023" i="28"/>
  <c r="BC2023" i="28"/>
  <c r="AX2023" i="28"/>
  <c r="BK2022" i="28"/>
  <c r="BF2022" i="28"/>
  <c r="BA2022" i="28"/>
  <c r="AU2022" i="28"/>
  <c r="BI2021" i="28"/>
  <c r="BD2021" i="28"/>
  <c r="AX2021" i="28"/>
  <c r="BL2020" i="28"/>
  <c r="BG2020" i="28"/>
  <c r="BA2020" i="28"/>
  <c r="AV2020" i="28"/>
  <c r="BJ2019" i="28"/>
  <c r="BD2019" i="28"/>
  <c r="AY2019" i="28"/>
  <c r="AT2019" i="28"/>
  <c r="BG2018" i="28"/>
  <c r="BB2018" i="28"/>
  <c r="AW2018" i="28"/>
  <c r="BJ2017" i="28"/>
  <c r="BE2017" i="28"/>
  <c r="AZ2017" i="28"/>
  <c r="AT2017" i="28"/>
  <c r="BH2016" i="28"/>
  <c r="BC2016" i="28"/>
  <c r="AW2016" i="28"/>
  <c r="BK2015" i="28"/>
  <c r="BF2015" i="28"/>
  <c r="AZ2015" i="28"/>
  <c r="AU2015" i="28"/>
  <c r="BI2014" i="28"/>
  <c r="BC2014" i="28"/>
  <c r="AX2014" i="28"/>
  <c r="BL2013" i="28"/>
  <c r="BF2013" i="28"/>
  <c r="BA2013" i="28"/>
  <c r="AV2013" i="28"/>
  <c r="BI2012" i="28"/>
  <c r="BD2012" i="28"/>
  <c r="AY2012" i="28"/>
  <c r="BL2011" i="28"/>
  <c r="BG2011" i="28"/>
  <c r="BB2011" i="28"/>
  <c r="AV2011" i="28"/>
  <c r="BJ2010" i="28"/>
  <c r="BE2010" i="28"/>
  <c r="AY2010" i="28"/>
  <c r="AT2010" i="28"/>
  <c r="BH2009" i="28"/>
  <c r="BB2009" i="28"/>
  <c r="AW2009" i="28"/>
  <c r="BK2008" i="28"/>
  <c r="BE2008" i="28"/>
  <c r="AZ2008" i="28"/>
  <c r="AU2008" i="28"/>
  <c r="BH2007" i="28"/>
  <c r="BC2007" i="28"/>
  <c r="AX2007" i="28"/>
  <c r="BK2006" i="28"/>
  <c r="BF2006" i="28"/>
  <c r="BA2006" i="28"/>
  <c r="AU2006" i="28"/>
  <c r="BI2005" i="28"/>
  <c r="BD2005" i="28"/>
  <c r="AX2005" i="28"/>
  <c r="BL2004" i="28"/>
  <c r="BG2004" i="28"/>
  <c r="BA2004" i="28"/>
  <c r="AV2004" i="28"/>
  <c r="BJ2003" i="28"/>
  <c r="BD2003" i="28"/>
  <c r="AY2003" i="28"/>
  <c r="AT2003" i="28"/>
  <c r="BG2002" i="28"/>
  <c r="BB2002" i="28"/>
  <c r="AW2002" i="28"/>
  <c r="BJ2001" i="28"/>
  <c r="BE2001" i="28"/>
  <c r="AZ2001" i="28"/>
  <c r="AT2001" i="28"/>
  <c r="BH2000" i="28"/>
  <c r="BC2000" i="28"/>
  <c r="AW2000" i="28"/>
  <c r="BK1999" i="28"/>
  <c r="BF1999" i="28"/>
  <c r="AZ1999" i="28"/>
  <c r="AU1999" i="28"/>
  <c r="BI1998" i="28"/>
  <c r="BC1998" i="28"/>
  <c r="AX1998" i="28"/>
  <c r="BL1997" i="28"/>
  <c r="BF1997" i="28"/>
  <c r="BA1997" i="28"/>
  <c r="AV1997" i="28"/>
  <c r="BI1996" i="28"/>
  <c r="BD1996" i="28"/>
  <c r="AY1996" i="28"/>
  <c r="BL1995" i="28"/>
  <c r="BG1995" i="28"/>
  <c r="BB1995" i="28"/>
  <c r="AV1995" i="28"/>
  <c r="BJ1994" i="28"/>
  <c r="BE1994" i="28"/>
  <c r="AY1994" i="28"/>
  <c r="AT1994" i="28"/>
  <c r="BH1993" i="28"/>
  <c r="BB1993" i="28"/>
  <c r="AW1993" i="28"/>
  <c r="BK1992" i="28"/>
  <c r="BE1992" i="28"/>
  <c r="BA1992" i="28"/>
  <c r="AW1992" i="28"/>
  <c r="BL1991" i="28"/>
  <c r="BH1991" i="28"/>
  <c r="BD1991" i="28"/>
  <c r="AZ1991" i="28"/>
  <c r="AV1991" i="28"/>
  <c r="BK1990" i="28"/>
  <c r="BG1990" i="28"/>
  <c r="BC1990" i="28"/>
  <c r="AY1990" i="28"/>
  <c r="AU1990" i="28"/>
  <c r="BJ1989" i="28"/>
  <c r="BF1989" i="28"/>
  <c r="BB1989" i="28"/>
  <c r="AX1989" i="28"/>
  <c r="AT1989" i="28"/>
  <c r="BI1988" i="28"/>
  <c r="BE1988" i="28"/>
  <c r="BA1988" i="28"/>
  <c r="AW1988" i="28"/>
  <c r="BL1987" i="28"/>
  <c r="BH1987" i="28"/>
  <c r="BD1987" i="28"/>
  <c r="AZ1987" i="28"/>
  <c r="AV1987" i="28"/>
  <c r="BK1986" i="28"/>
  <c r="BG1986" i="28"/>
  <c r="BC1986" i="28"/>
  <c r="AY1986" i="28"/>
  <c r="AU1986" i="28"/>
  <c r="BJ1985" i="28"/>
  <c r="BF1985" i="28"/>
  <c r="BB1985" i="28"/>
  <c r="AX1985" i="28"/>
  <c r="AT1985" i="28"/>
  <c r="BI1984" i="28"/>
  <c r="BE1984" i="28"/>
  <c r="BA1984" i="28"/>
  <c r="AW1984" i="28"/>
  <c r="BL1983" i="28"/>
  <c r="BH1983" i="28"/>
  <c r="BD1983" i="28"/>
  <c r="AZ1983" i="28"/>
  <c r="AV1983" i="28"/>
  <c r="BK1982" i="28"/>
  <c r="BG1982" i="28"/>
  <c r="BC1982" i="28"/>
  <c r="AY1982" i="28"/>
  <c r="AU1982" i="28"/>
  <c r="BJ1981" i="28"/>
  <c r="BF1981" i="28"/>
  <c r="BB1981" i="28"/>
  <c r="AX1981" i="28"/>
  <c r="AT1981" i="28"/>
  <c r="BI1980" i="28"/>
  <c r="BE1980" i="28"/>
  <c r="BA1980" i="28"/>
  <c r="AW1980" i="28"/>
  <c r="BL1979" i="28"/>
  <c r="BH1979" i="28"/>
  <c r="BD1979" i="28"/>
  <c r="AZ1979" i="28"/>
  <c r="AV1979" i="28"/>
  <c r="BK1978" i="28"/>
  <c r="BG1978" i="28"/>
  <c r="BC1978" i="28"/>
  <c r="AY1978" i="28"/>
  <c r="AU1978" i="28"/>
  <c r="BJ1977" i="28"/>
  <c r="BF1977" i="28"/>
  <c r="BB1977" i="28"/>
  <c r="AX1977" i="28"/>
  <c r="AT1977" i="28"/>
  <c r="BI1976" i="28"/>
  <c r="BE1976" i="28"/>
  <c r="BA1976" i="28"/>
  <c r="AW1976" i="28"/>
  <c r="BL1975" i="28"/>
  <c r="BH1975" i="28"/>
  <c r="BD1975" i="28"/>
  <c r="AZ1975" i="28"/>
  <c r="AV1975" i="28"/>
  <c r="BK1974" i="28"/>
  <c r="BG1974" i="28"/>
  <c r="BC1974" i="28"/>
  <c r="AY1974" i="28"/>
  <c r="AU1974" i="28"/>
  <c r="BJ1973" i="28"/>
  <c r="BF1973" i="28"/>
  <c r="BB1973" i="28"/>
  <c r="AX1973" i="28"/>
  <c r="AT1973" i="28"/>
  <c r="BI1972" i="28"/>
  <c r="BE1972" i="28"/>
  <c r="BA1972" i="28"/>
  <c r="AY2392" i="28"/>
  <c r="BB2345" i="28"/>
  <c r="BK2314" i="28"/>
  <c r="BH2305" i="28"/>
  <c r="BH2296" i="28"/>
  <c r="BI2287" i="28"/>
  <c r="BI2278" i="28"/>
  <c r="BI2269" i="28"/>
  <c r="BJ2260" i="28"/>
  <c r="BJ2251" i="28"/>
  <c r="BJ2242" i="28"/>
  <c r="AZ2235" i="28"/>
  <c r="BE2228" i="28"/>
  <c r="BJ2221" i="28"/>
  <c r="AV2215" i="28"/>
  <c r="BA2208" i="28"/>
  <c r="BF2201" i="28"/>
  <c r="BK2194" i="28"/>
  <c r="AW2188" i="28"/>
  <c r="BB2181" i="28"/>
  <c r="BG2174" i="28"/>
  <c r="AU2171" i="28"/>
  <c r="BI2168" i="28"/>
  <c r="BD2166" i="28"/>
  <c r="AZ2164" i="28"/>
  <c r="AU2162" i="28"/>
  <c r="BI2159" i="28"/>
  <c r="BE2157" i="28"/>
  <c r="AZ2155" i="28"/>
  <c r="BB2153" i="28"/>
  <c r="BL2151" i="28"/>
  <c r="BC2150" i="28"/>
  <c r="BL2148" i="28"/>
  <c r="BC2147" i="28"/>
  <c r="AT2146" i="28"/>
  <c r="BB2144" i="28"/>
  <c r="BL2142" i="28"/>
  <c r="BC2141" i="28"/>
  <c r="BL2139" i="28"/>
  <c r="BC2138" i="28"/>
  <c r="AT2137" i="28"/>
  <c r="BC2135" i="28"/>
  <c r="AT2134" i="28"/>
  <c r="BD2132" i="28"/>
  <c r="BL2130" i="28"/>
  <c r="BC2129" i="28"/>
  <c r="AT2128" i="28"/>
  <c r="BC2126" i="28"/>
  <c r="AT2125" i="28"/>
  <c r="BD2123" i="28"/>
  <c r="AT2122" i="28"/>
  <c r="BD2120" i="28"/>
  <c r="AU2119" i="28"/>
  <c r="BC2117" i="28"/>
  <c r="AT2116" i="28"/>
  <c r="BD2114" i="28"/>
  <c r="AT2113" i="28"/>
  <c r="BD2111" i="28"/>
  <c r="AU2110" i="28"/>
  <c r="BD2108" i="28"/>
  <c r="AU2107" i="28"/>
  <c r="BE2105" i="28"/>
  <c r="AT2104" i="28"/>
  <c r="BD2102" i="28"/>
  <c r="AU2101" i="28"/>
  <c r="BD2099" i="28"/>
  <c r="AU2098" i="28"/>
  <c r="BE2096" i="28"/>
  <c r="AU2095" i="28"/>
  <c r="BE2093" i="28"/>
  <c r="AV2092" i="28"/>
  <c r="BD2090" i="28"/>
  <c r="AU2089" i="28"/>
  <c r="BE2087" i="28"/>
  <c r="AU2086" i="28"/>
  <c r="BE2084" i="28"/>
  <c r="AV2083" i="28"/>
  <c r="BE2081" i="28"/>
  <c r="AV2080" i="28"/>
  <c r="BF2078" i="28"/>
  <c r="AU2077" i="28"/>
  <c r="BE2075" i="28"/>
  <c r="AV2074" i="28"/>
  <c r="BE2072" i="28"/>
  <c r="AV2071" i="28"/>
  <c r="BF2069" i="28"/>
  <c r="AV2068" i="28"/>
  <c r="BF2066" i="28"/>
  <c r="AW2065" i="28"/>
  <c r="BE2063" i="28"/>
  <c r="AV2062" i="28"/>
  <c r="BF2060" i="28"/>
  <c r="AV2059" i="28"/>
  <c r="BF2057" i="28"/>
  <c r="AW2056" i="28"/>
  <c r="BF2054" i="28"/>
  <c r="AW2053" i="28"/>
  <c r="BG2051" i="28"/>
  <c r="AV2050" i="28"/>
  <c r="BF2048" i="28"/>
  <c r="AW2047" i="28"/>
  <c r="BF2045" i="28"/>
  <c r="AW2044" i="28"/>
  <c r="BG2042" i="28"/>
  <c r="AW2041" i="28"/>
  <c r="BG2039" i="28"/>
  <c r="AX2038" i="28"/>
  <c r="BF2036" i="28"/>
  <c r="AW2035" i="28"/>
  <c r="BG2033" i="28"/>
  <c r="AW2032" i="28"/>
  <c r="BJ2030" i="28"/>
  <c r="BH2029" i="28"/>
  <c r="BE2028" i="28"/>
  <c r="BC2027" i="28"/>
  <c r="BA2026" i="28"/>
  <c r="AX2025" i="28"/>
  <c r="AV2024" i="28"/>
  <c r="AT2023" i="28"/>
  <c r="BJ2021" i="28"/>
  <c r="BH2020" i="28"/>
  <c r="BF2019" i="28"/>
  <c r="BC2018" i="28"/>
  <c r="BA2017" i="28"/>
  <c r="AY2016" i="28"/>
  <c r="AV2015" i="28"/>
  <c r="AT2014" i="28"/>
  <c r="BK2012" i="28"/>
  <c r="BH2011" i="28"/>
  <c r="BF2010" i="28"/>
  <c r="BD2009" i="28"/>
  <c r="BA2008" i="28"/>
  <c r="AY2007" i="28"/>
  <c r="AW2006" i="28"/>
  <c r="AT2005" i="28"/>
  <c r="BK2003" i="28"/>
  <c r="BI2002" i="28"/>
  <c r="BF2001" i="28"/>
  <c r="BD2000" i="28"/>
  <c r="BB1999" i="28"/>
  <c r="AY1998" i="28"/>
  <c r="AW1997" i="28"/>
  <c r="AU1996" i="28"/>
  <c r="BK1994" i="28"/>
  <c r="BI1993" i="28"/>
  <c r="BG1992" i="28"/>
  <c r="BI1991" i="28"/>
  <c r="BL1990" i="28"/>
  <c r="AV1990" i="28"/>
  <c r="AY1989" i="28"/>
  <c r="BB1988" i="28"/>
  <c r="BE1987" i="28"/>
  <c r="BH1986" i="28"/>
  <c r="BK1985" i="28"/>
  <c r="AU1985" i="28"/>
  <c r="AX1984" i="28"/>
  <c r="BA1983" i="28"/>
  <c r="BD1982" i="28"/>
  <c r="BG1981" i="28"/>
  <c r="BJ1980" i="28"/>
  <c r="AT1980" i="28"/>
  <c r="AW1979" i="28"/>
  <c r="AZ1978" i="28"/>
  <c r="BC1977" i="28"/>
  <c r="BF1976" i="28"/>
  <c r="BI1975" i="28"/>
  <c r="BL1974" i="28"/>
  <c r="AV1974" i="28"/>
  <c r="AY1973" i="28"/>
  <c r="BB1972" i="28"/>
  <c r="BL1971" i="28"/>
  <c r="BD1971" i="28"/>
  <c r="AV1971" i="28"/>
  <c r="BG1970" i="28"/>
  <c r="AY1970" i="28"/>
  <c r="BJ1969" i="28"/>
  <c r="BB1969" i="28"/>
  <c r="AT1969" i="28"/>
  <c r="BE1968" i="28"/>
  <c r="AW1968" i="28"/>
  <c r="BH1967" i="28"/>
  <c r="AZ1967" i="28"/>
  <c r="BK1966" i="28"/>
  <c r="BE1966" i="28"/>
  <c r="AZ1966" i="28"/>
  <c r="AU1966" i="28"/>
  <c r="BH1965" i="28"/>
  <c r="BC1965" i="28"/>
  <c r="AX1965" i="28"/>
  <c r="BK1964" i="28"/>
  <c r="BF1964" i="28"/>
  <c r="BA1964" i="28"/>
  <c r="AU1964" i="28"/>
  <c r="BI1963" i="28"/>
  <c r="BD1963" i="28"/>
  <c r="AX1963" i="28"/>
  <c r="BL1962" i="28"/>
  <c r="BG1962" i="28"/>
  <c r="BA1962" i="28"/>
  <c r="AV1962" i="28"/>
  <c r="BJ1961" i="28"/>
  <c r="BD1961" i="28"/>
  <c r="AY1961" i="28"/>
  <c r="AT1961" i="28"/>
  <c r="BG1960" i="28"/>
  <c r="BB1960" i="28"/>
  <c r="AW1960" i="28"/>
  <c r="BJ1959" i="28"/>
  <c r="BE1959" i="28"/>
  <c r="AZ1959" i="28"/>
  <c r="AT1959" i="28"/>
  <c r="BH1958" i="28"/>
  <c r="BC1958" i="28"/>
  <c r="AW1958" i="28"/>
  <c r="BK1957" i="28"/>
  <c r="BF1957" i="28"/>
  <c r="AZ1957" i="28"/>
  <c r="AU1957" i="28"/>
  <c r="BI1956" i="28"/>
  <c r="BC1956" i="28"/>
  <c r="AX1956" i="28"/>
  <c r="BL1955" i="28"/>
  <c r="BF1955" i="28"/>
  <c r="BA1955" i="28"/>
  <c r="AV1955" i="28"/>
  <c r="BI1954" i="28"/>
  <c r="BD1954" i="28"/>
  <c r="AY1954" i="28"/>
  <c r="BL1953" i="28"/>
  <c r="BG1953" i="28"/>
  <c r="BB1953" i="28"/>
  <c r="AV1953" i="28"/>
  <c r="BJ1952" i="28"/>
  <c r="BE1952" i="28"/>
  <c r="AY1952" i="28"/>
  <c r="AT1952" i="28"/>
  <c r="BH1951" i="28"/>
  <c r="BB1951" i="28"/>
  <c r="AW1951" i="28"/>
  <c r="BK1950" i="28"/>
  <c r="BE1950" i="28"/>
  <c r="AZ1950" i="28"/>
  <c r="AU1950" i="28"/>
  <c r="BH1949" i="28"/>
  <c r="BC1949" i="28"/>
  <c r="AX1949" i="28"/>
  <c r="BK1948" i="28"/>
  <c r="BF1948" i="28"/>
  <c r="BA1948" i="28"/>
  <c r="AU1948" i="28"/>
  <c r="BI1947" i="28"/>
  <c r="BD1947" i="28"/>
  <c r="AX1947" i="28"/>
  <c r="BL1946" i="28"/>
  <c r="BG1946" i="28"/>
  <c r="BA1946" i="28"/>
  <c r="AV1946" i="28"/>
  <c r="BJ1945" i="28"/>
  <c r="BD1945" i="28"/>
  <c r="AY1945" i="28"/>
  <c r="AT1945" i="28"/>
  <c r="BG1944" i="28"/>
  <c r="BB1944" i="28"/>
  <c r="AW1944" i="28"/>
  <c r="BJ1943" i="28"/>
  <c r="BE1943" i="28"/>
  <c r="AZ1943" i="28"/>
  <c r="AT1943" i="28"/>
  <c r="BH1942" i="28"/>
  <c r="BC1942" i="28"/>
  <c r="AW1942" i="28"/>
  <c r="BK1941" i="28"/>
  <c r="BF1941" i="28"/>
  <c r="AZ1941" i="28"/>
  <c r="AU1941" i="28"/>
  <c r="BI1940" i="28"/>
  <c r="BC1940" i="28"/>
  <c r="AX1940" i="28"/>
  <c r="BL1939" i="28"/>
  <c r="BF1939" i="28"/>
  <c r="BA1939" i="28"/>
  <c r="AV1939" i="28"/>
  <c r="BI1938" i="28"/>
  <c r="BD1938" i="28"/>
  <c r="AY1938" i="28"/>
  <c r="BL1937" i="28"/>
  <c r="BG1937" i="28"/>
  <c r="BB1937" i="28"/>
  <c r="AV1937" i="28"/>
  <c r="BJ1936" i="28"/>
  <c r="BE1936" i="28"/>
  <c r="AY1936" i="28"/>
  <c r="AT1936" i="28"/>
  <c r="BH1935" i="28"/>
  <c r="BB1935" i="28"/>
  <c r="AW1935" i="28"/>
  <c r="BK1934" i="28"/>
  <c r="BE1934" i="28"/>
  <c r="AZ1934" i="28"/>
  <c r="AU1934" i="28"/>
  <c r="BH1933" i="28"/>
  <c r="BC1933" i="28"/>
  <c r="AX1933" i="28"/>
  <c r="BK1932" i="28"/>
  <c r="BF1932" i="28"/>
  <c r="BA1932" i="28"/>
  <c r="AU1932" i="28"/>
  <c r="BI1931" i="28"/>
  <c r="BD1931" i="28"/>
  <c r="AX1931" i="28"/>
  <c r="BL1930" i="28"/>
  <c r="BG1930" i="28"/>
  <c r="BA1930" i="28"/>
  <c r="AV1930" i="28"/>
  <c r="BJ1929" i="28"/>
  <c r="BD1929" i="28"/>
  <c r="AY1929" i="28"/>
  <c r="AT1929" i="28"/>
  <c r="BG1928" i="28"/>
  <c r="BB1928" i="28"/>
  <c r="AW1928" i="28"/>
  <c r="BJ1927" i="28"/>
  <c r="BE1927" i="28"/>
  <c r="AZ1927" i="28"/>
  <c r="AT1927" i="28"/>
  <c r="BH1926" i="28"/>
  <c r="BC1926" i="28"/>
  <c r="AW1926" i="28"/>
  <c r="BK1925" i="28"/>
  <c r="BF1925" i="28"/>
  <c r="AZ1925" i="28"/>
  <c r="AU1925" i="28"/>
  <c r="BI1924" i="28"/>
  <c r="BC1924" i="28"/>
  <c r="AX1924" i="28"/>
  <c r="BL1923" i="28"/>
  <c r="BF1923" i="28"/>
  <c r="BA1923" i="28"/>
  <c r="AV1923" i="28"/>
  <c r="BI1922" i="28"/>
  <c r="BD1922" i="28"/>
  <c r="AY1922" i="28"/>
  <c r="BL1921" i="28"/>
  <c r="BG1921" i="28"/>
  <c r="BB1921" i="28"/>
  <c r="AV1921" i="28"/>
  <c r="BJ1920" i="28"/>
  <c r="BE1920" i="28"/>
  <c r="AY1920" i="28"/>
  <c r="AT1920" i="28"/>
  <c r="BH1919" i="28"/>
  <c r="BB1919" i="28"/>
  <c r="AW1919" i="28"/>
  <c r="BK1918" i="28"/>
  <c r="BE1918" i="28"/>
  <c r="AZ1918" i="28"/>
  <c r="AU1918" i="28"/>
  <c r="BH1917" i="28"/>
  <c r="BC1917" i="28"/>
  <c r="AX1917" i="28"/>
  <c r="BK1916" i="28"/>
  <c r="BF1916" i="28"/>
  <c r="BA1916" i="28"/>
  <c r="AU1916" i="28"/>
  <c r="BI1915" i="28"/>
  <c r="BD1915" i="28"/>
  <c r="AX1915" i="28"/>
  <c r="BL1914" i="28"/>
  <c r="BG1914" i="28"/>
  <c r="BA1914" i="28"/>
  <c r="AV1914" i="28"/>
  <c r="BJ1913" i="28"/>
  <c r="BD1913" i="28"/>
  <c r="AY1913" i="28"/>
  <c r="AT1913" i="28"/>
  <c r="BG1912" i="28"/>
  <c r="BB1912" i="28"/>
  <c r="AW1912" i="28"/>
  <c r="BJ1911" i="28"/>
  <c r="BE1911" i="28"/>
  <c r="AZ1911" i="28"/>
  <c r="AT1911" i="28"/>
  <c r="BH1910" i="28"/>
  <c r="BC1910" i="28"/>
  <c r="AW1910" i="28"/>
  <c r="BK1909" i="28"/>
  <c r="BF1909" i="28"/>
  <c r="AZ1909" i="28"/>
  <c r="AU1909" i="28"/>
  <c r="BI1908" i="28"/>
  <c r="BC1908" i="28"/>
  <c r="AX1908" i="28"/>
  <c r="BL1907" i="28"/>
  <c r="BF1907" i="28"/>
  <c r="BA1907" i="28"/>
  <c r="AV1907" i="28"/>
  <c r="BI1906" i="28"/>
  <c r="BD1906" i="28"/>
  <c r="AY1906" i="28"/>
  <c r="BL1905" i="28"/>
  <c r="BG1905" i="28"/>
  <c r="BB1905" i="28"/>
  <c r="AV1905" i="28"/>
  <c r="BJ1904" i="28"/>
  <c r="BE1904" i="28"/>
  <c r="AY1904" i="28"/>
  <c r="AT1904" i="28"/>
  <c r="BH1903" i="28"/>
  <c r="BB1903" i="28"/>
  <c r="AW1903" i="28"/>
  <c r="BK1902" i="28"/>
  <c r="BE1902" i="28"/>
  <c r="AZ1902" i="28"/>
  <c r="AU1902" i="28"/>
  <c r="BH1901" i="28"/>
  <c r="BC1901" i="28"/>
  <c r="AX1901" i="28"/>
  <c r="BK1900" i="28"/>
  <c r="BF1900" i="28"/>
  <c r="BA1900" i="28"/>
  <c r="AU1900" i="28"/>
  <c r="BI1899" i="28"/>
  <c r="BD1899" i="28"/>
  <c r="AX1899" i="28"/>
  <c r="BL1898" i="28"/>
  <c r="BG1898" i="28"/>
  <c r="BA1898" i="28"/>
  <c r="AV1898" i="28"/>
  <c r="BJ1897" i="28"/>
  <c r="BD1897" i="28"/>
  <c r="AY1897" i="28"/>
  <c r="AT1897" i="28"/>
  <c r="BG1896" i="28"/>
  <c r="BB1896" i="28"/>
  <c r="AW1896" i="28"/>
  <c r="BJ1895" i="28"/>
  <c r="BE1895" i="28"/>
  <c r="AZ1895" i="28"/>
  <c r="AT1895" i="28"/>
  <c r="BH1894" i="28"/>
  <c r="BC1894" i="28"/>
  <c r="AW1894" i="28"/>
  <c r="BK1893" i="28"/>
  <c r="BF1893" i="28"/>
  <c r="AZ1893" i="28"/>
  <c r="AU1893" i="28"/>
  <c r="BI1892" i="28"/>
  <c r="BC1892" i="28"/>
  <c r="AX1892" i="28"/>
  <c r="BL1891" i="28"/>
  <c r="BF1891" i="28"/>
  <c r="BA1891" i="28"/>
  <c r="AV1891" i="28"/>
  <c r="BI1890" i="28"/>
  <c r="BD1890" i="28"/>
  <c r="AY1890" i="28"/>
  <c r="BL1889" i="28"/>
  <c r="BG1889" i="28"/>
  <c r="BB1889" i="28"/>
  <c r="AV1889" i="28"/>
  <c r="BJ1888" i="28"/>
  <c r="BE1888" i="28"/>
  <c r="AY1888" i="28"/>
  <c r="AT1888" i="28"/>
  <c r="BH1887" i="28"/>
  <c r="BB1887" i="28"/>
  <c r="AW1887" i="28"/>
  <c r="BK1886" i="28"/>
  <c r="BE1886" i="28"/>
  <c r="AZ1886" i="28"/>
  <c r="AU1886" i="28"/>
  <c r="BH1885" i="28"/>
  <c r="BC1885" i="28"/>
  <c r="AX1885" i="28"/>
  <c r="BK1884" i="28"/>
  <c r="BF1884" i="28"/>
  <c r="BA1884" i="28"/>
  <c r="AU1884" i="28"/>
  <c r="BI1883" i="28"/>
  <c r="BD1883" i="28"/>
  <c r="AX1883" i="28"/>
  <c r="BL1882" i="28"/>
  <c r="BG1882" i="28"/>
  <c r="BA1882" i="28"/>
  <c r="AV1882" i="28"/>
  <c r="BJ1881" i="28"/>
  <c r="BD1881" i="28"/>
  <c r="AY1881" i="28"/>
  <c r="AT1881" i="28"/>
  <c r="BG1880" i="28"/>
  <c r="BB1880" i="28"/>
  <c r="AW1880" i="28"/>
  <c r="BJ1879" i="28"/>
  <c r="BE1879" i="28"/>
  <c r="AZ1879" i="28"/>
  <c r="AT1879" i="28"/>
  <c r="BH1878" i="28"/>
  <c r="BC1878" i="28"/>
  <c r="AW1878" i="28"/>
  <c r="BK1877" i="28"/>
  <c r="BF1877" i="28"/>
  <c r="AZ1877" i="28"/>
  <c r="AU1877" i="28"/>
  <c r="BI1876" i="28"/>
  <c r="BC1876" i="28"/>
  <c r="AX1876" i="28"/>
  <c r="BL1875" i="28"/>
  <c r="BF1875" i="28"/>
  <c r="BA1875" i="28"/>
  <c r="AV1875" i="28"/>
  <c r="BI1874" i="28"/>
  <c r="BD1874" i="28"/>
  <c r="AY1874" i="28"/>
  <c r="BL1873" i="28"/>
  <c r="BG1873" i="28"/>
  <c r="BB1873" i="28"/>
  <c r="AV1873" i="28"/>
  <c r="BJ1872" i="28"/>
  <c r="BE1872" i="28"/>
  <c r="AY1872" i="28"/>
  <c r="AT1872" i="28"/>
  <c r="BH1871" i="28"/>
  <c r="BB1871" i="28"/>
  <c r="AW1871" i="28"/>
  <c r="BK1870" i="28"/>
  <c r="BE1870" i="28"/>
  <c r="AZ1870" i="28"/>
  <c r="AU1870" i="28"/>
  <c r="BH1869" i="28"/>
  <c r="BC1869" i="28"/>
  <c r="AX1869" i="28"/>
  <c r="BK1868" i="28"/>
  <c r="BF1868" i="28"/>
  <c r="BA1868" i="28"/>
  <c r="AU1868" i="28"/>
  <c r="BI1867" i="28"/>
  <c r="BD1867" i="28"/>
  <c r="AX1867" i="28"/>
  <c r="BL1866" i="28"/>
  <c r="BG1866" i="28"/>
  <c r="BA1866" i="28"/>
  <c r="AV1866" i="28"/>
  <c r="BJ1865" i="28"/>
  <c r="BD1865" i="28"/>
  <c r="AY1865" i="28"/>
  <c r="AT1865" i="28"/>
  <c r="BG1864" i="28"/>
  <c r="BB1864" i="28"/>
  <c r="AW1864" i="28"/>
  <c r="BJ1863" i="28"/>
  <c r="BE1863" i="28"/>
  <c r="AZ1863" i="28"/>
  <c r="AT1863" i="28"/>
  <c r="BH1862" i="28"/>
  <c r="BC1862" i="28"/>
  <c r="AW1862" i="28"/>
  <c r="BK1861" i="28"/>
  <c r="BF1861" i="28"/>
  <c r="AZ1861" i="28"/>
  <c r="AU1861" i="28"/>
  <c r="BI1860" i="28"/>
  <c r="BC1860" i="28"/>
  <c r="AY1860" i="28"/>
  <c r="AU1860" i="28"/>
  <c r="BJ1859" i="28"/>
  <c r="BF1859" i="28"/>
  <c r="BB1859" i="28"/>
  <c r="AX1859" i="28"/>
  <c r="AT1859" i="28"/>
  <c r="BI1858" i="28"/>
  <c r="BE1858" i="28"/>
  <c r="BA1858" i="28"/>
  <c r="AW1858" i="28"/>
  <c r="BL1857" i="28"/>
  <c r="BH1857" i="28"/>
  <c r="BD1857" i="28"/>
  <c r="AZ1857" i="28"/>
  <c r="AV1857" i="28"/>
  <c r="BK1856" i="28"/>
  <c r="BG1856" i="28"/>
  <c r="BC1856" i="28"/>
  <c r="AY1856" i="28"/>
  <c r="AU1856" i="28"/>
  <c r="BJ1855" i="28"/>
  <c r="BF1855" i="28"/>
  <c r="BB1855" i="28"/>
  <c r="AX1855" i="28"/>
  <c r="AT1855" i="28"/>
  <c r="BI1854" i="28"/>
  <c r="BE1854" i="28"/>
  <c r="BA1854" i="28"/>
  <c r="AW1854" i="28"/>
  <c r="BL1853" i="28"/>
  <c r="BH1853" i="28"/>
  <c r="BD1853" i="28"/>
  <c r="AZ1853" i="28"/>
  <c r="AV1853" i="28"/>
  <c r="BK1852" i="28"/>
  <c r="BG1852" i="28"/>
  <c r="BC1852" i="28"/>
  <c r="AY1852" i="28"/>
  <c r="AU1852" i="28"/>
  <c r="BJ1851" i="28"/>
  <c r="BF1851" i="28"/>
  <c r="BB1851" i="28"/>
  <c r="AX1851" i="28"/>
  <c r="AT1851" i="28"/>
  <c r="BI1850" i="28"/>
  <c r="BE1850" i="28"/>
  <c r="BA1850" i="28"/>
  <c r="AW1850" i="28"/>
  <c r="BL1849" i="28"/>
  <c r="BH1849" i="28"/>
  <c r="BD1849" i="28"/>
  <c r="AZ1849" i="28"/>
  <c r="AV1849" i="28"/>
  <c r="BK1848" i="28"/>
  <c r="BG1848" i="28"/>
  <c r="BC1848" i="28"/>
  <c r="AY1848" i="28"/>
  <c r="AU1848" i="28"/>
  <c r="BJ1847" i="28"/>
  <c r="BF1847" i="28"/>
  <c r="BB1847" i="28"/>
  <c r="AX1847" i="28"/>
  <c r="AT1847" i="28"/>
  <c r="BI1846" i="28"/>
  <c r="BE1846" i="28"/>
  <c r="BA1846" i="28"/>
  <c r="AW1846" i="28"/>
  <c r="BL1845" i="28"/>
  <c r="BH1845" i="28"/>
  <c r="BD1845" i="28"/>
  <c r="AZ1845" i="28"/>
  <c r="AV1845" i="28"/>
  <c r="BK1844" i="28"/>
  <c r="BG1844" i="28"/>
  <c r="BC1844" i="28"/>
  <c r="AY1844" i="28"/>
  <c r="AU1844" i="28"/>
  <c r="BJ1843" i="28"/>
  <c r="BF1843" i="28"/>
  <c r="BB1843" i="28"/>
  <c r="AX1843" i="28"/>
  <c r="AT1843" i="28"/>
  <c r="BI1842" i="28"/>
  <c r="BE1842" i="28"/>
  <c r="BA1842" i="28"/>
  <c r="AW1842" i="28"/>
  <c r="BL1841" i="28"/>
  <c r="BH1841" i="28"/>
  <c r="BD1841" i="28"/>
  <c r="AZ1841" i="28"/>
  <c r="AV1841" i="28"/>
  <c r="BK1840" i="28"/>
  <c r="BG1840" i="28"/>
  <c r="BC1840" i="28"/>
  <c r="AY1840" i="28"/>
  <c r="AU1840" i="28"/>
  <c r="BJ1839" i="28"/>
  <c r="BF1839" i="28"/>
  <c r="BB1839" i="28"/>
  <c r="AX1839" i="28"/>
  <c r="AT1839" i="28"/>
  <c r="BI1838" i="28"/>
  <c r="BE1838" i="28"/>
  <c r="BA1838" i="28"/>
  <c r="AW1838" i="28"/>
  <c r="BL1837" i="28"/>
  <c r="BH1837" i="28"/>
  <c r="BD1837" i="28"/>
  <c r="AZ1837" i="28"/>
  <c r="AV1837" i="28"/>
  <c r="BK1836" i="28"/>
  <c r="BG1836" i="28"/>
  <c r="BC1836" i="28"/>
  <c r="AY1836" i="28"/>
  <c r="AU1836" i="28"/>
  <c r="BJ1835" i="28"/>
  <c r="BF1835" i="28"/>
  <c r="BB1835" i="28"/>
  <c r="AX1835" i="28"/>
  <c r="AT1835" i="28"/>
  <c r="BI1834" i="28"/>
  <c r="BE1834" i="28"/>
  <c r="BA1834" i="28"/>
  <c r="AW1834" i="28"/>
  <c r="BL1833" i="28"/>
  <c r="BH1833" i="28"/>
  <c r="BD1833" i="28"/>
  <c r="AZ1833" i="28"/>
  <c r="AV1833" i="28"/>
  <c r="BK1832" i="28"/>
  <c r="BG1832" i="28"/>
  <c r="BC1832" i="28"/>
  <c r="AY1832" i="28"/>
  <c r="AU1832" i="28"/>
  <c r="BJ1831" i="28"/>
  <c r="BF1831" i="28"/>
  <c r="BB1831" i="28"/>
  <c r="AX1831" i="28"/>
  <c r="AT1831" i="28"/>
  <c r="BI1830" i="28"/>
  <c r="BE1830" i="28"/>
  <c r="BA1830" i="28"/>
  <c r="AW1830" i="28"/>
  <c r="BL1829" i="28"/>
  <c r="BH1829" i="28"/>
  <c r="BD1829" i="28"/>
  <c r="AZ1829" i="28"/>
  <c r="AV1829" i="28"/>
  <c r="BK1828" i="28"/>
  <c r="BG1828" i="28"/>
  <c r="BC1828" i="28"/>
  <c r="AY1828" i="28"/>
  <c r="AU1828" i="28"/>
  <c r="BJ1827" i="28"/>
  <c r="BF1827" i="28"/>
  <c r="BB1827" i="28"/>
  <c r="AX1827" i="28"/>
  <c r="AT1827" i="28"/>
  <c r="BI1826" i="28"/>
  <c r="BE1826" i="28"/>
  <c r="BA1826" i="28"/>
  <c r="AW1826" i="28"/>
  <c r="BL1825" i="28"/>
  <c r="BH1825" i="28"/>
  <c r="BD1825" i="28"/>
  <c r="AZ1825" i="28"/>
  <c r="AV1825" i="28"/>
  <c r="BK1824" i="28"/>
  <c r="BG1824" i="28"/>
  <c r="BC1824" i="28"/>
  <c r="AY1824" i="28"/>
  <c r="AU1824" i="28"/>
  <c r="BJ1823" i="28"/>
  <c r="BF1823" i="28"/>
  <c r="BB1823" i="28"/>
  <c r="AX1823" i="28"/>
  <c r="AT1823" i="28"/>
  <c r="BI1822" i="28"/>
  <c r="BE1822" i="28"/>
  <c r="BA1822" i="28"/>
  <c r="AW1822" i="28"/>
  <c r="BL1821" i="28"/>
  <c r="BH1821" i="28"/>
  <c r="BD1821" i="28"/>
  <c r="AZ1821" i="28"/>
  <c r="AV1821" i="28"/>
  <c r="BK1820" i="28"/>
  <c r="BG1820" i="28"/>
  <c r="BC1820" i="28"/>
  <c r="AY1820" i="28"/>
  <c r="AU1820" i="28"/>
  <c r="BJ1819" i="28"/>
  <c r="BF1819" i="28"/>
  <c r="BB1819" i="28"/>
  <c r="AX1819" i="28"/>
  <c r="AT1819" i="28"/>
  <c r="BI1818" i="28"/>
  <c r="BE1818" i="28"/>
  <c r="BA1818" i="28"/>
  <c r="AW1818" i="28"/>
  <c r="BL1817" i="28"/>
  <c r="BH1817" i="28"/>
  <c r="BD1817" i="28"/>
  <c r="AZ1817" i="28"/>
  <c r="AV1817" i="28"/>
  <c r="BK1816" i="28"/>
  <c r="BG1816" i="28"/>
  <c r="BC1816" i="28"/>
  <c r="AY1816" i="28"/>
  <c r="AU1816" i="28"/>
  <c r="BJ1815" i="28"/>
  <c r="BF1815" i="28"/>
  <c r="BB1815" i="28"/>
  <c r="AX1815" i="28"/>
  <c r="AT1815" i="28"/>
  <c r="BI1814" i="28"/>
  <c r="BE1814" i="28"/>
  <c r="BA1814" i="28"/>
  <c r="AW1814" i="28"/>
  <c r="BL1813" i="28"/>
  <c r="BH1813" i="28"/>
  <c r="BD1813" i="28"/>
  <c r="AZ1813" i="28"/>
  <c r="AV1813" i="28"/>
  <c r="BK1812" i="28"/>
  <c r="BG1812" i="28"/>
  <c r="BC1812" i="28"/>
  <c r="AY1812" i="28"/>
  <c r="AU1812" i="28"/>
  <c r="BJ1811" i="28"/>
  <c r="BF1811" i="28"/>
  <c r="BB1811" i="28"/>
  <c r="AX1811" i="28"/>
  <c r="AT1811" i="28"/>
  <c r="BI1810" i="28"/>
  <c r="BE1810" i="28"/>
  <c r="BA1810" i="28"/>
  <c r="AW1810" i="28"/>
  <c r="BL1809" i="28"/>
  <c r="BH1809" i="28"/>
  <c r="BD1809" i="28"/>
  <c r="AZ1809" i="28"/>
  <c r="AV1809" i="28"/>
  <c r="BK1808" i="28"/>
  <c r="BG1808" i="28"/>
  <c r="BC1808" i="28"/>
  <c r="AY1808" i="28"/>
  <c r="AU1808" i="28"/>
  <c r="BJ1807" i="28"/>
  <c r="BF1807" i="28"/>
  <c r="BB1807" i="28"/>
  <c r="AX1807" i="28"/>
  <c r="AT1807" i="28"/>
  <c r="BI1806" i="28"/>
  <c r="BE1806" i="28"/>
  <c r="BA1806" i="28"/>
  <c r="AW1806" i="28"/>
  <c r="BL1805" i="28"/>
  <c r="BH1805" i="28"/>
  <c r="BD1805" i="28"/>
  <c r="AZ1805" i="28"/>
  <c r="AV1805" i="28"/>
  <c r="BK1804" i="28"/>
  <c r="BG1804" i="28"/>
  <c r="BC1804" i="28"/>
  <c r="AY1804" i="28"/>
  <c r="AU1804" i="28"/>
  <c r="BJ1803" i="28"/>
  <c r="BF1803" i="28"/>
  <c r="BB1803" i="28"/>
  <c r="AX1803" i="28"/>
  <c r="AT1803" i="28"/>
  <c r="BI1802" i="28"/>
  <c r="BE1802" i="28"/>
  <c r="BA1802" i="28"/>
  <c r="AW1802" i="28"/>
  <c r="BL1801" i="28"/>
  <c r="BH1801" i="28"/>
  <c r="BD1801" i="28"/>
  <c r="AZ1801" i="28"/>
  <c r="AV1801" i="28"/>
  <c r="BK1800" i="28"/>
  <c r="BG1800" i="28"/>
  <c r="BC1800" i="28"/>
  <c r="AY1800" i="28"/>
  <c r="AU1800" i="28"/>
  <c r="BJ1799" i="28"/>
  <c r="BF1799" i="28"/>
  <c r="BB1799" i="28"/>
  <c r="AX1799" i="28"/>
  <c r="AT1799" i="28"/>
  <c r="BI1798" i="28"/>
  <c r="BE1798" i="28"/>
  <c r="BA1798" i="28"/>
  <c r="AW1798" i="28"/>
  <c r="BL1797" i="28"/>
  <c r="BH1797" i="28"/>
  <c r="BD1797" i="28"/>
  <c r="AZ1797" i="28"/>
  <c r="AV1797" i="28"/>
  <c r="BK1796" i="28"/>
  <c r="BG1796" i="28"/>
  <c r="BC1796" i="28"/>
  <c r="AY1796" i="28"/>
  <c r="AU1796" i="28"/>
  <c r="BJ1795" i="28"/>
  <c r="BF1795" i="28"/>
  <c r="BB1795" i="28"/>
  <c r="AX1795" i="28"/>
  <c r="AT1795" i="28"/>
  <c r="BI1794" i="28"/>
  <c r="BE1794" i="28"/>
  <c r="BA1794" i="28"/>
  <c r="AW1794" i="28"/>
  <c r="BL1793" i="28"/>
  <c r="BH1793" i="28"/>
  <c r="BD1793" i="28"/>
  <c r="AZ1793" i="28"/>
  <c r="AV1793" i="28"/>
  <c r="BK1792" i="28"/>
  <c r="BG1792" i="28"/>
  <c r="BC1792" i="28"/>
  <c r="AY1792" i="28"/>
  <c r="AU1792" i="28"/>
  <c r="BJ1791" i="28"/>
  <c r="BF1791" i="28"/>
  <c r="BB1791" i="28"/>
  <c r="AX1791" i="28"/>
  <c r="AT1791" i="28"/>
  <c r="BI1790" i="28"/>
  <c r="BE1790" i="28"/>
  <c r="BA1790" i="28"/>
  <c r="AW1790" i="28"/>
  <c r="BL1789" i="28"/>
  <c r="BH1789" i="28"/>
  <c r="BD1789" i="28"/>
  <c r="AZ1789" i="28"/>
  <c r="AV1789" i="28"/>
  <c r="BK1788" i="28"/>
  <c r="BG1788" i="28"/>
  <c r="BC1788" i="28"/>
  <c r="AY1788" i="28"/>
  <c r="AU1788" i="28"/>
  <c r="BJ1787" i="28"/>
  <c r="BF1787" i="28"/>
  <c r="BB1787" i="28"/>
  <c r="AX1787" i="28"/>
  <c r="AT1787" i="28"/>
  <c r="BI1786" i="28"/>
  <c r="BE1786" i="28"/>
  <c r="BA1786" i="28"/>
  <c r="AW1786" i="28"/>
  <c r="BL1785" i="28"/>
  <c r="BH1785" i="28"/>
  <c r="BD1785" i="28"/>
  <c r="AZ1785" i="28"/>
  <c r="AV1785" i="28"/>
  <c r="BK1784" i="28"/>
  <c r="BG1784" i="28"/>
  <c r="BC1784" i="28"/>
  <c r="AY1784" i="28"/>
  <c r="AU1784" i="28"/>
  <c r="BJ1783" i="28"/>
  <c r="BF1783" i="28"/>
  <c r="BB1783" i="28"/>
  <c r="AX1783" i="28"/>
  <c r="AT1783" i="28"/>
  <c r="BI1782" i="28"/>
  <c r="BE1782" i="28"/>
  <c r="BA1782" i="28"/>
  <c r="AW1782" i="28"/>
  <c r="BL1781" i="28"/>
  <c r="BH1781" i="28"/>
  <c r="BD1781" i="28"/>
  <c r="AZ1781" i="28"/>
  <c r="AV1781" i="28"/>
  <c r="BK1780" i="28"/>
  <c r="BG1780" i="28"/>
  <c r="BC1780" i="28"/>
  <c r="AY1780" i="28"/>
  <c r="AU1780" i="28"/>
  <c r="BJ1779" i="28"/>
  <c r="BF1779" i="28"/>
  <c r="BB1779" i="28"/>
  <c r="AX1779" i="28"/>
  <c r="AT1779" i="28"/>
  <c r="BI1778" i="28"/>
  <c r="BE1778" i="28"/>
  <c r="BA1778" i="28"/>
  <c r="AW1778" i="28"/>
  <c r="BL1777" i="28"/>
  <c r="BH1777" i="28"/>
  <c r="BD1777" i="28"/>
  <c r="AZ1777" i="28"/>
  <c r="AV1777" i="28"/>
  <c r="BK1776" i="28"/>
  <c r="BG1776" i="28"/>
  <c r="BC1776" i="28"/>
  <c r="AY1776" i="28"/>
  <c r="AU1776" i="28"/>
  <c r="BJ1775" i="28"/>
  <c r="BF1775" i="28"/>
  <c r="BB1775" i="28"/>
  <c r="AX1775" i="28"/>
  <c r="AT1775" i="28"/>
  <c r="BI1774" i="28"/>
  <c r="BE1774" i="28"/>
  <c r="BA1774" i="28"/>
  <c r="AW1774" i="28"/>
  <c r="BL1773" i="28"/>
  <c r="BH1773" i="28"/>
  <c r="BD1773" i="28"/>
  <c r="AZ1773" i="28"/>
  <c r="AV1773" i="28"/>
  <c r="BK1772" i="28"/>
  <c r="BG1772" i="28"/>
  <c r="BC1772" i="28"/>
  <c r="AY1772" i="28"/>
  <c r="AU1772" i="28"/>
  <c r="BJ1771" i="28"/>
  <c r="BF1771" i="28"/>
  <c r="BB1771" i="28"/>
  <c r="AX1771" i="28"/>
  <c r="AT1771" i="28"/>
  <c r="BI1770" i="28"/>
  <c r="BE1770" i="28"/>
  <c r="BA1770" i="28"/>
  <c r="AW1770" i="28"/>
  <c r="BL1769" i="28"/>
  <c r="BH1769" i="28"/>
  <c r="BD1769" i="28"/>
  <c r="AZ1769" i="28"/>
  <c r="AV1769" i="28"/>
  <c r="BK1768" i="28"/>
  <c r="BG1768" i="28"/>
  <c r="BC1768" i="28"/>
  <c r="AY1768" i="28"/>
  <c r="AU1768" i="28"/>
  <c r="BJ1767" i="28"/>
  <c r="BF1767" i="28"/>
  <c r="BB1767" i="28"/>
  <c r="AX1767" i="28"/>
  <c r="AT1767" i="28"/>
  <c r="BI1766" i="28"/>
  <c r="BE1766" i="28"/>
  <c r="BA1766" i="28"/>
  <c r="AW1766" i="28"/>
  <c r="BL1765" i="28"/>
  <c r="BH1765" i="28"/>
  <c r="BD1765" i="28"/>
  <c r="AZ1765" i="28"/>
  <c r="AV1765" i="28"/>
  <c r="BK1764" i="28"/>
  <c r="BG1764" i="28"/>
  <c r="BC1764" i="28"/>
  <c r="AY1764" i="28"/>
  <c r="AU1764" i="28"/>
  <c r="BJ1763" i="28"/>
  <c r="BF1763" i="28"/>
  <c r="BB1763" i="28"/>
  <c r="AX1763" i="28"/>
  <c r="AT1763" i="28"/>
  <c r="BI1762" i="28"/>
  <c r="BE1762" i="28"/>
  <c r="BA1762" i="28"/>
  <c r="AW1762" i="28"/>
  <c r="BL1761" i="28"/>
  <c r="BH1761" i="28"/>
  <c r="BD1761" i="28"/>
  <c r="AZ1761" i="28"/>
  <c r="AV1761" i="28"/>
  <c r="BK1760" i="28"/>
  <c r="BG1760" i="28"/>
  <c r="BC1760" i="28"/>
  <c r="AY1760" i="28"/>
  <c r="AU1760" i="28"/>
  <c r="BJ1759" i="28"/>
  <c r="BF1759" i="28"/>
  <c r="BB1759" i="28"/>
  <c r="AX1759" i="28"/>
  <c r="AT1759" i="28"/>
  <c r="BI1758" i="28"/>
  <c r="BE1758" i="28"/>
  <c r="BA1758" i="28"/>
  <c r="AW1758" i="28"/>
  <c r="BL1757" i="28"/>
  <c r="BH1757" i="28"/>
  <c r="BD1757" i="28"/>
  <c r="AZ1757" i="28"/>
  <c r="AV1757" i="28"/>
  <c r="BK1756" i="28"/>
  <c r="BG1756" i="28"/>
  <c r="BC1756" i="28"/>
  <c r="AY1756" i="28"/>
  <c r="AU1756" i="28"/>
  <c r="BJ1755" i="28"/>
  <c r="BF1755" i="28"/>
  <c r="BB1755" i="28"/>
  <c r="AX1755" i="28"/>
  <c r="AT1755" i="28"/>
  <c r="BI1754" i="28"/>
  <c r="BE1754" i="28"/>
  <c r="BA1754" i="28"/>
  <c r="AW1754" i="28"/>
  <c r="BL1753" i="28"/>
  <c r="BH1753" i="28"/>
  <c r="BD1753" i="28"/>
  <c r="AZ1753" i="28"/>
  <c r="AV1753" i="28"/>
  <c r="BK1752" i="28"/>
  <c r="BG1752" i="28"/>
  <c r="BC1752" i="28"/>
  <c r="AY1752" i="28"/>
  <c r="AU1752" i="28"/>
  <c r="BJ1751" i="28"/>
  <c r="BF1751" i="28"/>
  <c r="BB1751" i="28"/>
  <c r="AX1751" i="28"/>
  <c r="AT1751" i="28"/>
  <c r="BI1750" i="28"/>
  <c r="BE1750" i="28"/>
  <c r="BA1750" i="28"/>
  <c r="AW1750" i="28"/>
  <c r="BL1749" i="28"/>
  <c r="BH1749" i="28"/>
  <c r="BD1749" i="28"/>
  <c r="AZ1749" i="28"/>
  <c r="AV1749" i="28"/>
  <c r="BK1748" i="28"/>
  <c r="BG1748" i="28"/>
  <c r="BC1748" i="28"/>
  <c r="AY1748" i="28"/>
  <c r="AU1748" i="28"/>
  <c r="BJ1747" i="28"/>
  <c r="BF1747" i="28"/>
  <c r="BB1747" i="28"/>
  <c r="AX1747" i="28"/>
  <c r="AT1747" i="28"/>
  <c r="BI1746" i="28"/>
  <c r="BE1746" i="28"/>
  <c r="BA1746" i="28"/>
  <c r="AW1746" i="28"/>
  <c r="BL1745" i="28"/>
  <c r="BH1745" i="28"/>
  <c r="BD1745" i="28"/>
  <c r="AZ1745" i="28"/>
  <c r="AV1745" i="28"/>
  <c r="BK1744" i="28"/>
  <c r="BG1744" i="28"/>
  <c r="BC1744" i="28"/>
  <c r="AY1744" i="28"/>
  <c r="AU1744" i="28"/>
  <c r="BJ1743" i="28"/>
  <c r="BF1743" i="28"/>
  <c r="BB1743" i="28"/>
  <c r="AX1743" i="28"/>
  <c r="AT1743" i="28"/>
  <c r="BI1742" i="28"/>
  <c r="BE1742" i="28"/>
  <c r="BA1742" i="28"/>
  <c r="AW1742" i="28"/>
  <c r="BL1741" i="28"/>
  <c r="BH1741" i="28"/>
  <c r="BD1741" i="28"/>
  <c r="AZ1741" i="28"/>
  <c r="AV1741" i="28"/>
  <c r="BK1740" i="28"/>
  <c r="BG1740" i="28"/>
  <c r="BC1740" i="28"/>
  <c r="AY1740" i="28"/>
  <c r="AU1740" i="28"/>
  <c r="BJ1739" i="28"/>
  <c r="BF1739" i="28"/>
  <c r="BB1739" i="28"/>
  <c r="AX1739" i="28"/>
  <c r="AT1739" i="28"/>
  <c r="BI1738" i="28"/>
  <c r="BE1738" i="28"/>
  <c r="BA1738" i="28"/>
  <c r="AW1738" i="28"/>
  <c r="BL1737" i="28"/>
  <c r="BH1737" i="28"/>
  <c r="BD1737" i="28"/>
  <c r="AZ1737" i="28"/>
  <c r="AV1737" i="28"/>
  <c r="BK1736" i="28"/>
  <c r="BG1736" i="28"/>
  <c r="BC1736" i="28"/>
  <c r="AY1736" i="28"/>
  <c r="AU1736" i="28"/>
  <c r="BJ1735" i="28"/>
  <c r="BF1735" i="28"/>
  <c r="BB1735" i="28"/>
  <c r="AX1735" i="28"/>
  <c r="AT1735" i="28"/>
  <c r="BI1734" i="28"/>
  <c r="BE1734" i="28"/>
  <c r="BA1734" i="28"/>
  <c r="AW1734" i="28"/>
  <c r="BL1733" i="28"/>
  <c r="BH1733" i="28"/>
  <c r="BD1733" i="28"/>
  <c r="AZ1733" i="28"/>
  <c r="AV1733" i="28"/>
  <c r="BK1732" i="28"/>
  <c r="BG1732" i="28"/>
  <c r="BC1732" i="28"/>
  <c r="AY1732" i="28"/>
  <c r="AU1732" i="28"/>
  <c r="BJ1731" i="28"/>
  <c r="BF1731" i="28"/>
  <c r="BB1731" i="28"/>
  <c r="AX1731" i="28"/>
  <c r="AT1731" i="28"/>
  <c r="BI1730" i="28"/>
  <c r="BE1730" i="28"/>
  <c r="BA1730" i="28"/>
  <c r="AW1730" i="28"/>
  <c r="BL1729" i="28"/>
  <c r="BH1729" i="28"/>
  <c r="BD1729" i="28"/>
  <c r="AZ1729" i="28"/>
  <c r="AV1729" i="28"/>
  <c r="BK1728" i="28"/>
  <c r="BG1728" i="28"/>
  <c r="BC1728" i="28"/>
  <c r="AY1728" i="28"/>
  <c r="AU1728" i="28"/>
  <c r="BJ1727" i="28"/>
  <c r="BF1727" i="28"/>
  <c r="BB1727" i="28"/>
  <c r="AX1727" i="28"/>
  <c r="AT1727" i="28"/>
  <c r="BI1726" i="28"/>
  <c r="BE1726" i="28"/>
  <c r="BA1726" i="28"/>
  <c r="AW1726" i="28"/>
  <c r="BL1725" i="28"/>
  <c r="BH1725" i="28"/>
  <c r="BD1725" i="28"/>
  <c r="AZ1725" i="28"/>
  <c r="AV1725" i="28"/>
  <c r="BK1724" i="28"/>
  <c r="BG1724" i="28"/>
  <c r="BC1724" i="28"/>
  <c r="AY1724" i="28"/>
  <c r="AU1724" i="28"/>
  <c r="BJ1723" i="28"/>
  <c r="BF1723" i="28"/>
  <c r="BB1723" i="28"/>
  <c r="AX1723" i="28"/>
  <c r="AT1723" i="28"/>
  <c r="BI1722" i="28"/>
  <c r="BE1722" i="28"/>
  <c r="BA1722" i="28"/>
  <c r="AW1722" i="28"/>
  <c r="BL1721" i="28"/>
  <c r="BH1721" i="28"/>
  <c r="BD1721" i="28"/>
  <c r="AZ1721" i="28"/>
  <c r="AV1721" i="28"/>
  <c r="BK1720" i="28"/>
  <c r="BG1720" i="28"/>
  <c r="BC1720" i="28"/>
  <c r="AY1720" i="28"/>
  <c r="AU1720" i="28"/>
  <c r="BJ1719" i="28"/>
  <c r="BF1719" i="28"/>
  <c r="BB1719" i="28"/>
  <c r="AX1719" i="28"/>
  <c r="AT1719" i="28"/>
  <c r="BI1718" i="28"/>
  <c r="BE1718" i="28"/>
  <c r="BA1718" i="28"/>
  <c r="AW1718" i="28"/>
  <c r="BL1717" i="28"/>
  <c r="BH1717" i="28"/>
  <c r="BD1717" i="28"/>
  <c r="AZ1717" i="28"/>
  <c r="AV1717" i="28"/>
  <c r="BK1716" i="28"/>
  <c r="BG1716" i="28"/>
  <c r="BC1716" i="28"/>
  <c r="AY1716" i="28"/>
  <c r="AU1716" i="28"/>
  <c r="BJ1715" i="28"/>
  <c r="BF1715" i="28"/>
  <c r="BB1715" i="28"/>
  <c r="AX1715" i="28"/>
  <c r="AT1715" i="28"/>
  <c r="BI1714" i="28"/>
  <c r="BE1714" i="28"/>
  <c r="BA1714" i="28"/>
  <c r="AW1714" i="28"/>
  <c r="BL1713" i="28"/>
  <c r="BH1713" i="28"/>
  <c r="BD1713" i="28"/>
  <c r="AZ1713" i="28"/>
  <c r="AV1713" i="28"/>
  <c r="BK1712" i="28"/>
  <c r="BG1712" i="28"/>
  <c r="BC1712" i="28"/>
  <c r="AY1712" i="28"/>
  <c r="AU1712" i="28"/>
  <c r="BJ1711" i="28"/>
  <c r="BF1711" i="28"/>
  <c r="BB1711" i="28"/>
  <c r="AX1711" i="28"/>
  <c r="AT1711" i="28"/>
  <c r="BI1710" i="28"/>
  <c r="BE1710" i="28"/>
  <c r="BA1710" i="28"/>
  <c r="AW1710" i="28"/>
  <c r="BL1709" i="28"/>
  <c r="BH1709" i="28"/>
  <c r="BD1709" i="28"/>
  <c r="AZ1709" i="28"/>
  <c r="AV1709" i="28"/>
  <c r="BK1708" i="28"/>
  <c r="BG1708" i="28"/>
  <c r="BC1708" i="28"/>
  <c r="AY1708" i="28"/>
  <c r="AU1708" i="28"/>
  <c r="BJ1707" i="28"/>
  <c r="BF1707" i="28"/>
  <c r="BB1707" i="28"/>
  <c r="AX1707" i="28"/>
  <c r="AT1707" i="28"/>
  <c r="BI1706" i="28"/>
  <c r="BE1706" i="28"/>
  <c r="BA1706" i="28"/>
  <c r="AW1706" i="28"/>
  <c r="BL1705" i="28"/>
  <c r="BH1705" i="28"/>
  <c r="BD1705" i="28"/>
  <c r="AZ1705" i="28"/>
  <c r="AV1705" i="28"/>
  <c r="BK1704" i="28"/>
  <c r="BG1704" i="28"/>
  <c r="BC1704" i="28"/>
  <c r="AY1704" i="28"/>
  <c r="AU1704" i="28"/>
  <c r="BJ1703" i="28"/>
  <c r="BF1703" i="28"/>
  <c r="BB1703" i="28"/>
  <c r="AX1703" i="28"/>
  <c r="AT1703" i="28"/>
  <c r="BI1702" i="28"/>
  <c r="BE1702" i="28"/>
  <c r="BA1702" i="28"/>
  <c r="AW1702" i="28"/>
  <c r="BL1701" i="28"/>
  <c r="BH1701" i="28"/>
  <c r="BD1701" i="28"/>
  <c r="AZ1701" i="28"/>
  <c r="AV1701" i="28"/>
  <c r="BK1700" i="28"/>
  <c r="BG1700" i="28"/>
  <c r="BC1700" i="28"/>
  <c r="AY1700" i="28"/>
  <c r="AU1700" i="28"/>
  <c r="BJ1699" i="28"/>
  <c r="BF1699" i="28"/>
  <c r="BB1699" i="28"/>
  <c r="AX1699" i="28"/>
  <c r="AT1699" i="28"/>
  <c r="BI1698" i="28"/>
  <c r="BE1698" i="28"/>
  <c r="BA1698" i="28"/>
  <c r="AW1698" i="28"/>
  <c r="BL1697" i="28"/>
  <c r="BH1697" i="28"/>
  <c r="BD1697" i="28"/>
  <c r="AZ1697" i="28"/>
  <c r="AV1697" i="28"/>
  <c r="BK1696" i="28"/>
  <c r="BG1696" i="28"/>
  <c r="BC1696" i="28"/>
  <c r="AY1696" i="28"/>
  <c r="AU1696" i="28"/>
  <c r="BJ1695" i="28"/>
  <c r="BF1695" i="28"/>
  <c r="BB1695" i="28"/>
  <c r="AX1695" i="28"/>
  <c r="AT1695" i="28"/>
  <c r="BI1694" i="28"/>
  <c r="BE1694" i="28"/>
  <c r="BA1694" i="28"/>
  <c r="AW1694" i="28"/>
  <c r="BL1693" i="28"/>
  <c r="BH1693" i="28"/>
  <c r="BD1693" i="28"/>
  <c r="AZ1693" i="28"/>
  <c r="AV1693" i="28"/>
  <c r="BK1692" i="28"/>
  <c r="BG1692" i="28"/>
  <c r="BC1692" i="28"/>
  <c r="AY1692" i="28"/>
  <c r="AU1692" i="28"/>
  <c r="BJ1691" i="28"/>
  <c r="BF1691" i="28"/>
  <c r="BB1691" i="28"/>
  <c r="AY2380" i="28"/>
  <c r="BB2336" i="28"/>
  <c r="BC2312" i="28"/>
  <c r="BC2303" i="28"/>
  <c r="BD2294" i="28"/>
  <c r="BD2285" i="28"/>
  <c r="BD2276" i="28"/>
  <c r="BE2267" i="28"/>
  <c r="BE2258" i="28"/>
  <c r="BE2249" i="28"/>
  <c r="BF2240" i="28"/>
  <c r="BF2233" i="28"/>
  <c r="BK2226" i="28"/>
  <c r="AW2220" i="28"/>
  <c r="BB2213" i="28"/>
  <c r="BG2206" i="28"/>
  <c r="BL2199" i="28"/>
  <c r="AX2193" i="28"/>
  <c r="BC2186" i="28"/>
  <c r="BH2179" i="28"/>
  <c r="AT2173" i="28"/>
  <c r="BC2170" i="28"/>
  <c r="AX2168" i="28"/>
  <c r="AT2166" i="28"/>
  <c r="BH2163" i="28"/>
  <c r="BC2161" i="28"/>
  <c r="AY2159" i="28"/>
  <c r="AT2157" i="28"/>
  <c r="BH2154" i="28"/>
  <c r="AU2153" i="28"/>
  <c r="BE2151" i="28"/>
  <c r="AU2150" i="28"/>
  <c r="BE2148" i="28"/>
  <c r="AV2147" i="28"/>
  <c r="BE2145" i="28"/>
  <c r="AV2144" i="28"/>
  <c r="BF2142" i="28"/>
  <c r="AU2141" i="28"/>
  <c r="BE2139" i="28"/>
  <c r="AV2138" i="28"/>
  <c r="BE2136" i="28"/>
  <c r="AV2135" i="28"/>
  <c r="BF2133" i="28"/>
  <c r="AV2132" i="28"/>
  <c r="BF2130" i="28"/>
  <c r="AW2129" i="28"/>
  <c r="BE2127" i="28"/>
  <c r="AV2126" i="28"/>
  <c r="BF2124" i="28"/>
  <c r="AV2123" i="28"/>
  <c r="BF2121" i="28"/>
  <c r="AW2120" i="28"/>
  <c r="BF2118" i="28"/>
  <c r="AW2117" i="28"/>
  <c r="BG2115" i="28"/>
  <c r="AV2114" i="28"/>
  <c r="BF2112" i="28"/>
  <c r="AW2111" i="28"/>
  <c r="BF2109" i="28"/>
  <c r="AW2108" i="28"/>
  <c r="BG2106" i="28"/>
  <c r="AW2105" i="28"/>
  <c r="BG2103" i="28"/>
  <c r="AX2102" i="28"/>
  <c r="BF2100" i="28"/>
  <c r="AW2099" i="28"/>
  <c r="BG2097" i="28"/>
  <c r="AW2096" i="28"/>
  <c r="BG2094" i="28"/>
  <c r="AX2093" i="28"/>
  <c r="BG2091" i="28"/>
  <c r="AX2090" i="28"/>
  <c r="BH2088" i="28"/>
  <c r="AW2087" i="28"/>
  <c r="BG2085" i="28"/>
  <c r="AX2084" i="28"/>
  <c r="BG2082" i="28"/>
  <c r="AX2081" i="28"/>
  <c r="BH2079" i="28"/>
  <c r="AX2078" i="28"/>
  <c r="BH2076" i="28"/>
  <c r="AY2075" i="28"/>
  <c r="BG2073" i="28"/>
  <c r="AX2072" i="28"/>
  <c r="BH2070" i="28"/>
  <c r="AX2069" i="28"/>
  <c r="BH2067" i="28"/>
  <c r="AY2066" i="28"/>
  <c r="BH2064" i="28"/>
  <c r="AY2063" i="28"/>
  <c r="BI2061" i="28"/>
  <c r="AX2060" i="28"/>
  <c r="BH2058" i="28"/>
  <c r="AY2057" i="28"/>
  <c r="BH2055" i="28"/>
  <c r="AY2054" i="28"/>
  <c r="BI2052" i="28"/>
  <c r="AY2051" i="28"/>
  <c r="BI2049" i="28"/>
  <c r="AZ2048" i="28"/>
  <c r="BH2046" i="28"/>
  <c r="AY2045" i="28"/>
  <c r="BI2043" i="28"/>
  <c r="AY2042" i="28"/>
  <c r="BI2040" i="28"/>
  <c r="AZ2039" i="28"/>
  <c r="BI2037" i="28"/>
  <c r="AZ2036" i="28"/>
  <c r="BJ2034" i="28"/>
  <c r="AY2033" i="28"/>
  <c r="BI2031" i="28"/>
  <c r="BE2030" i="28"/>
  <c r="BB2029" i="28"/>
  <c r="AZ2028" i="28"/>
  <c r="AX2027" i="28"/>
  <c r="AU2026" i="28"/>
  <c r="BL2024" i="28"/>
  <c r="BJ2023" i="28"/>
  <c r="BG2022" i="28"/>
  <c r="BE2021" i="28"/>
  <c r="BC2020" i="28"/>
  <c r="AZ2019" i="28"/>
  <c r="AX2018" i="28"/>
  <c r="AV2017" i="28"/>
  <c r="BL2015" i="28"/>
  <c r="BJ2014" i="28"/>
  <c r="BH2013" i="28"/>
  <c r="BE2012" i="28"/>
  <c r="BC2011" i="28"/>
  <c r="BA2010" i="28"/>
  <c r="AX2009" i="28"/>
  <c r="AV2008" i="28"/>
  <c r="AT2007" i="28"/>
  <c r="BJ2005" i="28"/>
  <c r="BH2004" i="28"/>
  <c r="BF2003" i="28"/>
  <c r="BC2002" i="28"/>
  <c r="BA2001" i="28"/>
  <c r="AY2000" i="28"/>
  <c r="AV1999" i="28"/>
  <c r="AT1998" i="28"/>
  <c r="BK1996" i="28"/>
  <c r="BH1995" i="28"/>
  <c r="BF1994" i="28"/>
  <c r="BD1993" i="28"/>
  <c r="BB1992" i="28"/>
  <c r="BE1991" i="28"/>
  <c r="BH1990" i="28"/>
  <c r="BK1989" i="28"/>
  <c r="AU1989" i="28"/>
  <c r="AX1988" i="28"/>
  <c r="BA1987" i="28"/>
  <c r="BD1986" i="28"/>
  <c r="BG1985" i="28"/>
  <c r="BJ1984" i="28"/>
  <c r="AT1984" i="28"/>
  <c r="AW1983" i="28"/>
  <c r="AZ1982" i="28"/>
  <c r="BC1981" i="28"/>
  <c r="BF1980" i="28"/>
  <c r="BI1979" i="28"/>
  <c r="BL1978" i="28"/>
  <c r="AV1978" i="28"/>
  <c r="AY1977" i="28"/>
  <c r="BB1976" i="28"/>
  <c r="BE1975" i="28"/>
  <c r="BH1974" i="28"/>
  <c r="BK1973" i="28"/>
  <c r="AU1973" i="28"/>
  <c r="AX1972" i="28"/>
  <c r="BI1971" i="28"/>
  <c r="BA1971" i="28"/>
  <c r="BL1970" i="28"/>
  <c r="BD1970" i="28"/>
  <c r="AV1970" i="28"/>
  <c r="BG1969" i="28"/>
  <c r="AY1969" i="28"/>
  <c r="BJ1968" i="28"/>
  <c r="BB1968" i="28"/>
  <c r="AT1968" i="28"/>
  <c r="BE1967" i="28"/>
  <c r="AW1967" i="28"/>
  <c r="BI1966" i="28"/>
  <c r="BD1966" i="28"/>
  <c r="AY1966" i="28"/>
  <c r="BL1965" i="28"/>
  <c r="BG1965" i="28"/>
  <c r="BB1965" i="28"/>
  <c r="AV1965" i="28"/>
  <c r="BJ1964" i="28"/>
  <c r="BE1964" i="28"/>
  <c r="AY1964" i="28"/>
  <c r="AT1964" i="28"/>
  <c r="BH1963" i="28"/>
  <c r="BB1963" i="28"/>
  <c r="AW1963" i="28"/>
  <c r="BK1962" i="28"/>
  <c r="BE1962" i="28"/>
  <c r="AZ1962" i="28"/>
  <c r="AU1962" i="28"/>
  <c r="BH1961" i="28"/>
  <c r="BC1961" i="28"/>
  <c r="AX1961" i="28"/>
  <c r="BK1960" i="28"/>
  <c r="BF1960" i="28"/>
  <c r="BA1960" i="28"/>
  <c r="AU1960" i="28"/>
  <c r="BI1959" i="28"/>
  <c r="BD1959" i="28"/>
  <c r="AX1959" i="28"/>
  <c r="BL1958" i="28"/>
  <c r="BG1958" i="28"/>
  <c r="BA1958" i="28"/>
  <c r="AV1958" i="28"/>
  <c r="BJ1957" i="28"/>
  <c r="BD1957" i="28"/>
  <c r="AY1957" i="28"/>
  <c r="AT1957" i="28"/>
  <c r="BG1956" i="28"/>
  <c r="BB1956" i="28"/>
  <c r="AW1956" i="28"/>
  <c r="BJ1955" i="28"/>
  <c r="BE1955" i="28"/>
  <c r="AZ1955" i="28"/>
  <c r="AT1955" i="28"/>
  <c r="BH1954" i="28"/>
  <c r="BC1954" i="28"/>
  <c r="AW1954" i="28"/>
  <c r="BK1953" i="28"/>
  <c r="BF1953" i="28"/>
  <c r="AZ1953" i="28"/>
  <c r="AU1953" i="28"/>
  <c r="BI1952" i="28"/>
  <c r="BC1952" i="28"/>
  <c r="AX1952" i="28"/>
  <c r="BL1951" i="28"/>
  <c r="BF1951" i="28"/>
  <c r="BA1951" i="28"/>
  <c r="AV1951" i="28"/>
  <c r="BI1950" i="28"/>
  <c r="BD1950" i="28"/>
  <c r="AY1950" i="28"/>
  <c r="BL1949" i="28"/>
  <c r="BG1949" i="28"/>
  <c r="BB1949" i="28"/>
  <c r="AV1949" i="28"/>
  <c r="BJ1948" i="28"/>
  <c r="BE1948" i="28"/>
  <c r="AY1948" i="28"/>
  <c r="AT1948" i="28"/>
  <c r="BH1947" i="28"/>
  <c r="BB1947" i="28"/>
  <c r="AW1947" i="28"/>
  <c r="BK1946" i="28"/>
  <c r="BE1946" i="28"/>
  <c r="AZ1946" i="28"/>
  <c r="AU1946" i="28"/>
  <c r="BH1945" i="28"/>
  <c r="BC1945" i="28"/>
  <c r="AX1945" i="28"/>
  <c r="BK1944" i="28"/>
  <c r="BF1944" i="28"/>
  <c r="BA1944" i="28"/>
  <c r="AU1944" i="28"/>
  <c r="BI1943" i="28"/>
  <c r="BD1943" i="28"/>
  <c r="AX1943" i="28"/>
  <c r="BL1942" i="28"/>
  <c r="BG1942" i="28"/>
  <c r="BA1942" i="28"/>
  <c r="AV1942" i="28"/>
  <c r="BJ1941" i="28"/>
  <c r="BD1941" i="28"/>
  <c r="AY1941" i="28"/>
  <c r="AT1941" i="28"/>
  <c r="BG1940" i="28"/>
  <c r="BB1940" i="28"/>
  <c r="AW1940" i="28"/>
  <c r="BJ1939" i="28"/>
  <c r="BE1939" i="28"/>
  <c r="AZ1939" i="28"/>
  <c r="AT1939" i="28"/>
  <c r="BH1938" i="28"/>
  <c r="BC1938" i="28"/>
  <c r="AW1938" i="28"/>
  <c r="BK1937" i="28"/>
  <c r="BF1937" i="28"/>
  <c r="AZ1937" i="28"/>
  <c r="AU1937" i="28"/>
  <c r="BI1936" i="28"/>
  <c r="BC1936" i="28"/>
  <c r="AX1936" i="28"/>
  <c r="BL1935" i="28"/>
  <c r="BF1935" i="28"/>
  <c r="BA1935" i="28"/>
  <c r="AV1935" i="28"/>
  <c r="BI1934" i="28"/>
  <c r="BD1934" i="28"/>
  <c r="AY1934" i="28"/>
  <c r="BL1933" i="28"/>
  <c r="BG1933" i="28"/>
  <c r="BB1933" i="28"/>
  <c r="AV1933" i="28"/>
  <c r="BJ1932" i="28"/>
  <c r="BE1932" i="28"/>
  <c r="AY1932" i="28"/>
  <c r="AT1932" i="28"/>
  <c r="BH1931" i="28"/>
  <c r="BB1931" i="28"/>
  <c r="AW1931" i="28"/>
  <c r="BK1930" i="28"/>
  <c r="BE1930" i="28"/>
  <c r="AZ1930" i="28"/>
  <c r="AU1930" i="28"/>
  <c r="BH1929" i="28"/>
  <c r="BC1929" i="28"/>
  <c r="AX1929" i="28"/>
  <c r="BK1928" i="28"/>
  <c r="BF1928" i="28"/>
  <c r="BA1928" i="28"/>
  <c r="AU1928" i="28"/>
  <c r="BI1927" i="28"/>
  <c r="BD1927" i="28"/>
  <c r="AX1927" i="28"/>
  <c r="BL1926" i="28"/>
  <c r="BG1926" i="28"/>
  <c r="BA1926" i="28"/>
  <c r="AV1926" i="28"/>
  <c r="BJ1925" i="28"/>
  <c r="BD1925" i="28"/>
  <c r="AY1925" i="28"/>
  <c r="AT1925" i="28"/>
  <c r="BG1924" i="28"/>
  <c r="BB1924" i="28"/>
  <c r="AW1924" i="28"/>
  <c r="BJ1923" i="28"/>
  <c r="BE1923" i="28"/>
  <c r="AZ1923" i="28"/>
  <c r="AT1923" i="28"/>
  <c r="BH1922" i="28"/>
  <c r="BC1922" i="28"/>
  <c r="AW1922" i="28"/>
  <c r="BK1921" i="28"/>
  <c r="BF1921" i="28"/>
  <c r="AZ1921" i="28"/>
  <c r="AU1921" i="28"/>
  <c r="BI1920" i="28"/>
  <c r="BC1920" i="28"/>
  <c r="AX1920" i="28"/>
  <c r="BL1919" i="28"/>
  <c r="BF1919" i="28"/>
  <c r="BA1919" i="28"/>
  <c r="AV1919" i="28"/>
  <c r="BI1918" i="28"/>
  <c r="BD1918" i="28"/>
  <c r="AY1918" i="28"/>
  <c r="BL1917" i="28"/>
  <c r="BG1917" i="28"/>
  <c r="BB1917" i="28"/>
  <c r="AV1917" i="28"/>
  <c r="BJ1916" i="28"/>
  <c r="BE1916" i="28"/>
  <c r="AY1916" i="28"/>
  <c r="AT1916" i="28"/>
  <c r="BH1915" i="28"/>
  <c r="BB1915" i="28"/>
  <c r="AW1915" i="28"/>
  <c r="BK1914" i="28"/>
  <c r="BE1914" i="28"/>
  <c r="AZ1914" i="28"/>
  <c r="AU1914" i="28"/>
  <c r="BH1913" i="28"/>
  <c r="BC1913" i="28"/>
  <c r="AX1913" i="28"/>
  <c r="BK1912" i="28"/>
  <c r="BF1912" i="28"/>
  <c r="BA1912" i="28"/>
  <c r="AU1912" i="28"/>
  <c r="BI1911" i="28"/>
  <c r="BD1911" i="28"/>
  <c r="AX1911" i="28"/>
  <c r="BL1910" i="28"/>
  <c r="BG1910" i="28"/>
  <c r="BA1910" i="28"/>
  <c r="AV1910" i="28"/>
  <c r="BJ1909" i="28"/>
  <c r="BD1909" i="28"/>
  <c r="AY1909" i="28"/>
  <c r="AT1909" i="28"/>
  <c r="BG1908" i="28"/>
  <c r="BB1908" i="28"/>
  <c r="AW1908" i="28"/>
  <c r="BJ1907" i="28"/>
  <c r="BE1907" i="28"/>
  <c r="AZ1907" i="28"/>
  <c r="AT1907" i="28"/>
  <c r="BH1906" i="28"/>
  <c r="BC1906" i="28"/>
  <c r="AW1906" i="28"/>
  <c r="BK1905" i="28"/>
  <c r="BF1905" i="28"/>
  <c r="AZ1905" i="28"/>
  <c r="AU1905" i="28"/>
  <c r="BI1904" i="28"/>
  <c r="BC1904" i="28"/>
  <c r="AX1904" i="28"/>
  <c r="BL1903" i="28"/>
  <c r="BF1903" i="28"/>
  <c r="BA1903" i="28"/>
  <c r="AV1903" i="28"/>
  <c r="BI1902" i="28"/>
  <c r="BD1902" i="28"/>
  <c r="AY1902" i="28"/>
  <c r="BL1901" i="28"/>
  <c r="BG1901" i="28"/>
  <c r="BB1901" i="28"/>
  <c r="AV1901" i="28"/>
  <c r="BJ1900" i="28"/>
  <c r="BE1900" i="28"/>
  <c r="AY1900" i="28"/>
  <c r="AT1900" i="28"/>
  <c r="BH1899" i="28"/>
  <c r="BB1899" i="28"/>
  <c r="AW1899" i="28"/>
  <c r="BK1898" i="28"/>
  <c r="BE1898" i="28"/>
  <c r="AZ1898" i="28"/>
  <c r="AU1898" i="28"/>
  <c r="BH1897" i="28"/>
  <c r="BC1897" i="28"/>
  <c r="AX1897" i="28"/>
  <c r="BK1896" i="28"/>
  <c r="BF1896" i="28"/>
  <c r="BA1896" i="28"/>
  <c r="AU1896" i="28"/>
  <c r="BI1895" i="28"/>
  <c r="BD1895" i="28"/>
  <c r="AX1895" i="28"/>
  <c r="BL1894" i="28"/>
  <c r="BG1894" i="28"/>
  <c r="BA1894" i="28"/>
  <c r="AV1894" i="28"/>
  <c r="BJ1893" i="28"/>
  <c r="BD1893" i="28"/>
  <c r="AY1893" i="28"/>
  <c r="AT1893" i="28"/>
  <c r="BG1892" i="28"/>
  <c r="BB1892" i="28"/>
  <c r="AW1892" i="28"/>
  <c r="BJ1891" i="28"/>
  <c r="BE1891" i="28"/>
  <c r="AZ1891" i="28"/>
  <c r="AT1891" i="28"/>
  <c r="BH1890" i="28"/>
  <c r="BC1890" i="28"/>
  <c r="AW1890" i="28"/>
  <c r="BK1889" i="28"/>
  <c r="BF1889" i="28"/>
  <c r="AZ1889" i="28"/>
  <c r="AU1889" i="28"/>
  <c r="BI1888" i="28"/>
  <c r="BC1888" i="28"/>
  <c r="AX1888" i="28"/>
  <c r="BL1887" i="28"/>
  <c r="BF1887" i="28"/>
  <c r="BA1887" i="28"/>
  <c r="AV1887" i="28"/>
  <c r="BI1886" i="28"/>
  <c r="BD1886" i="28"/>
  <c r="AY1886" i="28"/>
  <c r="BL1885" i="28"/>
  <c r="BG1885" i="28"/>
  <c r="BB1885" i="28"/>
  <c r="AV1885" i="28"/>
  <c r="BJ1884" i="28"/>
  <c r="BE1884" i="28"/>
  <c r="AY1884" i="28"/>
  <c r="AT1884" i="28"/>
  <c r="BH1883" i="28"/>
  <c r="BB1883" i="28"/>
  <c r="AW1883" i="28"/>
  <c r="BK1882" i="28"/>
  <c r="BE1882" i="28"/>
  <c r="AZ1882" i="28"/>
  <c r="AU1882" i="28"/>
  <c r="BH1881" i="28"/>
  <c r="BC1881" i="28"/>
  <c r="AX1881" i="28"/>
  <c r="BK1880" i="28"/>
  <c r="BF1880" i="28"/>
  <c r="BA1880" i="28"/>
  <c r="AU1880" i="28"/>
  <c r="BI1879" i="28"/>
  <c r="BD1879" i="28"/>
  <c r="AX1879" i="28"/>
  <c r="BL1878" i="28"/>
  <c r="BG1878" i="28"/>
  <c r="BA1878" i="28"/>
  <c r="AV1878" i="28"/>
  <c r="BJ1877" i="28"/>
  <c r="BD1877" i="28"/>
  <c r="AY1877" i="28"/>
  <c r="AT1877" i="28"/>
  <c r="BG1876" i="28"/>
  <c r="BB1876" i="28"/>
  <c r="AW1876" i="28"/>
  <c r="BJ1875" i="28"/>
  <c r="BE1875" i="28"/>
  <c r="AZ1875" i="28"/>
  <c r="AT1875" i="28"/>
  <c r="BH1874" i="28"/>
  <c r="BC1874" i="28"/>
  <c r="AW1874" i="28"/>
  <c r="BK1873" i="28"/>
  <c r="BF1873" i="28"/>
  <c r="AZ1873" i="28"/>
  <c r="AU1873" i="28"/>
  <c r="BI1872" i="28"/>
  <c r="BC1872" i="28"/>
  <c r="AX1872" i="28"/>
  <c r="BL1871" i="28"/>
  <c r="BF1871" i="28"/>
  <c r="BA1871" i="28"/>
  <c r="AV1871" i="28"/>
  <c r="BI1870" i="28"/>
  <c r="BD1870" i="28"/>
  <c r="AY1870" i="28"/>
  <c r="BL1869" i="28"/>
  <c r="BG1869" i="28"/>
  <c r="BB1869" i="28"/>
  <c r="AV1869" i="28"/>
  <c r="BJ1868" i="28"/>
  <c r="BE1868" i="28"/>
  <c r="AY1868" i="28"/>
  <c r="AT1868" i="28"/>
  <c r="BH1867" i="28"/>
  <c r="BB1867" i="28"/>
  <c r="AW1867" i="28"/>
  <c r="BK1866" i="28"/>
  <c r="BE1866" i="28"/>
  <c r="AZ1866" i="28"/>
  <c r="AU1866" i="28"/>
  <c r="BH1865" i="28"/>
  <c r="BC1865" i="28"/>
  <c r="AX1865" i="28"/>
  <c r="BK1864" i="28"/>
  <c r="BF1864" i="28"/>
  <c r="BA1864" i="28"/>
  <c r="AU1864" i="28"/>
  <c r="BI1863" i="28"/>
  <c r="BD1863" i="28"/>
  <c r="AX1863" i="28"/>
  <c r="BL1862" i="28"/>
  <c r="BG1862" i="28"/>
  <c r="BA1862" i="28"/>
  <c r="AV1862" i="28"/>
  <c r="BJ1861" i="28"/>
  <c r="BD1861" i="28"/>
  <c r="AY1861" i="28"/>
  <c r="AT1861" i="28"/>
  <c r="BG1860" i="28"/>
  <c r="BB1860" i="28"/>
  <c r="AX1860" i="28"/>
  <c r="AT1860" i="28"/>
  <c r="BI1859" i="28"/>
  <c r="BE1859" i="28"/>
  <c r="BA1859" i="28"/>
  <c r="AW1859" i="28"/>
  <c r="BL1858" i="28"/>
  <c r="BH1858" i="28"/>
  <c r="BD1858" i="28"/>
  <c r="AZ1858" i="28"/>
  <c r="AV1858" i="28"/>
  <c r="BK1857" i="28"/>
  <c r="BG1857" i="28"/>
  <c r="BC1857" i="28"/>
  <c r="AY1857" i="28"/>
  <c r="AU1857" i="28"/>
  <c r="BJ1856" i="28"/>
  <c r="BF1856" i="28"/>
  <c r="BB1856" i="28"/>
  <c r="AX1856" i="28"/>
  <c r="AT1856" i="28"/>
  <c r="BI1855" i="28"/>
  <c r="BE1855" i="28"/>
  <c r="BA1855" i="28"/>
  <c r="AW1855" i="28"/>
  <c r="BL1854" i="28"/>
  <c r="BH1854" i="28"/>
  <c r="BD1854" i="28"/>
  <c r="AZ1854" i="28"/>
  <c r="AV1854" i="28"/>
  <c r="BK1853" i="28"/>
  <c r="BG1853" i="28"/>
  <c r="BC1853" i="28"/>
  <c r="AY1853" i="28"/>
  <c r="AU1853" i="28"/>
  <c r="BJ1852" i="28"/>
  <c r="BF1852" i="28"/>
  <c r="BB1852" i="28"/>
  <c r="AX1852" i="28"/>
  <c r="AT1852" i="28"/>
  <c r="BI1851" i="28"/>
  <c r="BE1851" i="28"/>
  <c r="BA1851" i="28"/>
  <c r="AW1851" i="28"/>
  <c r="BL1850" i="28"/>
  <c r="BH1850" i="28"/>
  <c r="BD1850" i="28"/>
  <c r="AZ1850" i="28"/>
  <c r="AV1850" i="28"/>
  <c r="BK1849" i="28"/>
  <c r="BG1849" i="28"/>
  <c r="BC1849" i="28"/>
  <c r="AY1849" i="28"/>
  <c r="AU1849" i="28"/>
  <c r="BJ1848" i="28"/>
  <c r="BF1848" i="28"/>
  <c r="BB1848" i="28"/>
  <c r="AX1848" i="28"/>
  <c r="AT1848" i="28"/>
  <c r="BI1847" i="28"/>
  <c r="BE1847" i="28"/>
  <c r="BA1847" i="28"/>
  <c r="AW1847" i="28"/>
  <c r="BL1846" i="28"/>
  <c r="BH1846" i="28"/>
  <c r="BD1846" i="28"/>
  <c r="AZ1846" i="28"/>
  <c r="AV1846" i="28"/>
  <c r="BK1845" i="28"/>
  <c r="BG1845" i="28"/>
  <c r="BC1845" i="28"/>
  <c r="AY1845" i="28"/>
  <c r="AU1845" i="28"/>
  <c r="BJ1844" i="28"/>
  <c r="BF1844" i="28"/>
  <c r="BB1844" i="28"/>
  <c r="AX1844" i="28"/>
  <c r="AT1844" i="28"/>
  <c r="BI1843" i="28"/>
  <c r="BE1843" i="28"/>
  <c r="BA1843" i="28"/>
  <c r="AW1843" i="28"/>
  <c r="BL1842" i="28"/>
  <c r="BH1842" i="28"/>
  <c r="BD1842" i="28"/>
  <c r="AZ1842" i="28"/>
  <c r="AV1842" i="28"/>
  <c r="BK1841" i="28"/>
  <c r="BG1841" i="28"/>
  <c r="BC1841" i="28"/>
  <c r="AY1841" i="28"/>
  <c r="AU1841" i="28"/>
  <c r="BJ1840" i="28"/>
  <c r="BF1840" i="28"/>
  <c r="BB1840" i="28"/>
  <c r="AX1840" i="28"/>
  <c r="AT1840" i="28"/>
  <c r="BI1839" i="28"/>
  <c r="BE1839" i="28"/>
  <c r="BA1839" i="28"/>
  <c r="AW1839" i="28"/>
  <c r="BL1838" i="28"/>
  <c r="BH1838" i="28"/>
  <c r="BD1838" i="28"/>
  <c r="AZ1838" i="28"/>
  <c r="AV1838" i="28"/>
  <c r="BK1837" i="28"/>
  <c r="BG1837" i="28"/>
  <c r="BC1837" i="28"/>
  <c r="AY1837" i="28"/>
  <c r="AU1837" i="28"/>
  <c r="BJ1836" i="28"/>
  <c r="BF1836" i="28"/>
  <c r="BB1836" i="28"/>
  <c r="AX1836" i="28"/>
  <c r="AT1836" i="28"/>
  <c r="BI1835" i="28"/>
  <c r="BE1835" i="28"/>
  <c r="BA1835" i="28"/>
  <c r="AW1835" i="28"/>
  <c r="BL1834" i="28"/>
  <c r="BH1834" i="28"/>
  <c r="BD1834" i="28"/>
  <c r="AZ1834" i="28"/>
  <c r="AV1834" i="28"/>
  <c r="BK1833" i="28"/>
  <c r="BG1833" i="28"/>
  <c r="BC1833" i="28"/>
  <c r="AY1833" i="28"/>
  <c r="AU1833" i="28"/>
  <c r="BJ1832" i="28"/>
  <c r="BF1832" i="28"/>
  <c r="AX2404" i="28"/>
  <c r="BA2356" i="28"/>
  <c r="BD2319" i="28"/>
  <c r="AT2308" i="28"/>
  <c r="AT2299" i="28"/>
  <c r="AT2290" i="28"/>
  <c r="AU2281" i="28"/>
  <c r="AU2272" i="28"/>
  <c r="AU2263" i="28"/>
  <c r="AV2254" i="28"/>
  <c r="AV2245" i="28"/>
  <c r="AT2237" i="28"/>
  <c r="AY2230" i="28"/>
  <c r="BD2223" i="28"/>
  <c r="BI2216" i="28"/>
  <c r="AU2210" i="28"/>
  <c r="AZ2203" i="28"/>
  <c r="BE2196" i="28"/>
  <c r="BJ2189" i="28"/>
  <c r="AV2183" i="28"/>
  <c r="BA2176" i="28"/>
  <c r="BE2171" i="28"/>
  <c r="BA2169" i="28"/>
  <c r="AV2167" i="28"/>
  <c r="BJ2164" i="28"/>
  <c r="BF2162" i="28"/>
  <c r="BA2160" i="28"/>
  <c r="AV2158" i="28"/>
  <c r="BK2155" i="28"/>
  <c r="BJ2153" i="28"/>
  <c r="AZ2152" i="28"/>
  <c r="BJ2150" i="28"/>
  <c r="BA2149" i="28"/>
  <c r="BI2147" i="28"/>
  <c r="AZ2146" i="28"/>
  <c r="BJ2144" i="28"/>
  <c r="AZ2143" i="28"/>
  <c r="BJ2141" i="28"/>
  <c r="BA2140" i="28"/>
  <c r="BJ2138" i="28"/>
  <c r="BA2137" i="28"/>
  <c r="BK2135" i="28"/>
  <c r="AZ2134" i="28"/>
  <c r="BJ2132" i="28"/>
  <c r="BA2131" i="28"/>
  <c r="BJ2129" i="28"/>
  <c r="BA2128" i="28"/>
  <c r="BK2126" i="28"/>
  <c r="BA2125" i="28"/>
  <c r="BK2123" i="28"/>
  <c r="BB2122" i="28"/>
  <c r="BJ2120" i="28"/>
  <c r="BA2119" i="28"/>
  <c r="BK2117" i="28"/>
  <c r="BA2116" i="28"/>
  <c r="BK2114" i="28"/>
  <c r="BB2113" i="28"/>
  <c r="BK2111" i="28"/>
  <c r="BB2110" i="28"/>
  <c r="BL2108" i="28"/>
  <c r="BA2107" i="28"/>
  <c r="BK2105" i="28"/>
  <c r="BB2104" i="28"/>
  <c r="BK2102" i="28"/>
  <c r="BB2101" i="28"/>
  <c r="BL2099" i="28"/>
  <c r="BB2098" i="28"/>
  <c r="BL2096" i="28"/>
  <c r="BC2095" i="28"/>
  <c r="BK2093" i="28"/>
  <c r="BB2092" i="28"/>
  <c r="BL2090" i="28"/>
  <c r="BB2089" i="28"/>
  <c r="BL2087" i="28"/>
  <c r="BC2086" i="28"/>
  <c r="BL2084" i="28"/>
  <c r="BC2083" i="28"/>
  <c r="AT2082" i="28"/>
  <c r="BB2080" i="28"/>
  <c r="BL2078" i="28"/>
  <c r="BC2077" i="28"/>
  <c r="BL2075" i="28"/>
  <c r="BC2074" i="28"/>
  <c r="AT2073" i="28"/>
  <c r="BC2071" i="28"/>
  <c r="AT2070" i="28"/>
  <c r="BD2068" i="28"/>
  <c r="BL2066" i="28"/>
  <c r="BC2065" i="28"/>
  <c r="AT2064" i="28"/>
  <c r="BC2062" i="28"/>
  <c r="AT2061" i="28"/>
  <c r="BD2059" i="28"/>
  <c r="AT2058" i="28"/>
  <c r="BD2056" i="28"/>
  <c r="AU2055" i="28"/>
  <c r="BC2053" i="28"/>
  <c r="AT2052" i="28"/>
  <c r="BD2050" i="28"/>
  <c r="AT2049" i="28"/>
  <c r="BD2047" i="28"/>
  <c r="AU2046" i="28"/>
  <c r="BD2044" i="28"/>
  <c r="AU2043" i="28"/>
  <c r="BE2041" i="28"/>
  <c r="AT2040" i="28"/>
  <c r="BD2038" i="28"/>
  <c r="AU2037" i="28"/>
  <c r="BD2035" i="28"/>
  <c r="AU2034" i="28"/>
  <c r="BE2032" i="28"/>
  <c r="AV2031" i="28"/>
  <c r="AT2030" i="28"/>
  <c r="BK2028" i="28"/>
  <c r="BH2027" i="28"/>
  <c r="BF2026" i="28"/>
  <c r="BD2025" i="28"/>
  <c r="BA2024" i="28"/>
  <c r="AY2023" i="28"/>
  <c r="AW2022" i="28"/>
  <c r="AT2021" i="28"/>
  <c r="BK2019" i="28"/>
  <c r="BI2018" i="28"/>
  <c r="BF2017" i="28"/>
  <c r="BD2016" i="28"/>
  <c r="BB2015" i="28"/>
  <c r="AY2014" i="28"/>
  <c r="AW2013" i="28"/>
  <c r="AU2012" i="28"/>
  <c r="BK2010" i="28"/>
  <c r="BI2009" i="28"/>
  <c r="BG2008" i="28"/>
  <c r="BD2007" i="28"/>
  <c r="BB2006" i="28"/>
  <c r="AZ2005" i="28"/>
  <c r="AW2004" i="28"/>
  <c r="AU2003" i="28"/>
  <c r="BL2001" i="28"/>
  <c r="BI2000" i="28"/>
  <c r="BG1999" i="28"/>
  <c r="BE1998" i="28"/>
  <c r="BB1997" i="28"/>
  <c r="AZ1996" i="28"/>
  <c r="AX1995" i="28"/>
  <c r="AU1994" i="28"/>
  <c r="BL1992" i="28"/>
  <c r="AT1992" i="28"/>
  <c r="AW1991" i="28"/>
  <c r="AZ1990" i="28"/>
  <c r="BC1989" i="28"/>
  <c r="BF1988" i="28"/>
  <c r="BI1987" i="28"/>
  <c r="BL1986" i="28"/>
  <c r="AV1986" i="28"/>
  <c r="AY1985" i="28"/>
  <c r="BB1984" i="28"/>
  <c r="BE1983" i="28"/>
  <c r="BH1982" i="28"/>
  <c r="BK1981" i="28"/>
  <c r="AU1981" i="28"/>
  <c r="AX1980" i="28"/>
  <c r="BA1979" i="28"/>
  <c r="BD1978" i="28"/>
  <c r="BG1977" i="28"/>
  <c r="BJ1976" i="28"/>
  <c r="AT1976" i="28"/>
  <c r="AW1975" i="28"/>
  <c r="AZ1974" i="28"/>
  <c r="BC1973" i="28"/>
  <c r="BF1972" i="28"/>
  <c r="AT1972" i="28"/>
  <c r="BE1971" i="28"/>
  <c r="AW1971" i="28"/>
  <c r="BH1970" i="28"/>
  <c r="AZ1970" i="28"/>
  <c r="BK1969" i="28"/>
  <c r="BC1969" i="28"/>
  <c r="AU1969" i="28"/>
  <c r="BF1968" i="28"/>
  <c r="AX1968" i="28"/>
  <c r="BI1967" i="28"/>
  <c r="BA1967" i="28"/>
  <c r="BL1966" i="28"/>
  <c r="BG1966" i="28"/>
  <c r="BA1966" i="28"/>
  <c r="AV1966" i="28"/>
  <c r="BJ1965" i="28"/>
  <c r="BD1965" i="28"/>
  <c r="AY1965" i="28"/>
  <c r="AT1965" i="28"/>
  <c r="BG1964" i="28"/>
  <c r="BB1964" i="28"/>
  <c r="AW1964" i="28"/>
  <c r="BJ1963" i="28"/>
  <c r="BE1963" i="28"/>
  <c r="AZ1963" i="28"/>
  <c r="AT1963" i="28"/>
  <c r="BH1962" i="28"/>
  <c r="BC1962" i="28"/>
  <c r="AW1962" i="28"/>
  <c r="BK1961" i="28"/>
  <c r="BF1961" i="28"/>
  <c r="AZ1961" i="28"/>
  <c r="AU1961" i="28"/>
  <c r="BI1960" i="28"/>
  <c r="BC1960" i="28"/>
  <c r="AX1960" i="28"/>
  <c r="BL1959" i="28"/>
  <c r="BF1959" i="28"/>
  <c r="BA1959" i="28"/>
  <c r="AV1959" i="28"/>
  <c r="BI1958" i="28"/>
  <c r="BD1958" i="28"/>
  <c r="AY1958" i="28"/>
  <c r="BL1957" i="28"/>
  <c r="BG1957" i="28"/>
  <c r="BB1957" i="28"/>
  <c r="AV1957" i="28"/>
  <c r="BJ1956" i="28"/>
  <c r="BE1956" i="28"/>
  <c r="AY1956" i="28"/>
  <c r="AT1956" i="28"/>
  <c r="BH1955" i="28"/>
  <c r="BB1955" i="28"/>
  <c r="AW1955" i="28"/>
  <c r="BK1954" i="28"/>
  <c r="BE1954" i="28"/>
  <c r="AZ1954" i="28"/>
  <c r="AU1954" i="28"/>
  <c r="BH1953" i="28"/>
  <c r="BC1953" i="28"/>
  <c r="AX1953" i="28"/>
  <c r="BK1952" i="28"/>
  <c r="BF1952" i="28"/>
  <c r="BA1952" i="28"/>
  <c r="AU1952" i="28"/>
  <c r="BI1951" i="28"/>
  <c r="BD1951" i="28"/>
  <c r="AX1951" i="28"/>
  <c r="BL1950" i="28"/>
  <c r="BG1950" i="28"/>
  <c r="BA1950" i="28"/>
  <c r="AV1950" i="28"/>
  <c r="BJ1949" i="28"/>
  <c r="BD1949" i="28"/>
  <c r="AY1949" i="28"/>
  <c r="AT1949" i="28"/>
  <c r="BG1948" i="28"/>
  <c r="BB1948" i="28"/>
  <c r="AW1948" i="28"/>
  <c r="BJ1947" i="28"/>
  <c r="BE1947" i="28"/>
  <c r="AZ1947" i="28"/>
  <c r="AT1947" i="28"/>
  <c r="BH1946" i="28"/>
  <c r="BC1946" i="28"/>
  <c r="AW1946" i="28"/>
  <c r="BK1945" i="28"/>
  <c r="BF1945" i="28"/>
  <c r="AZ1945" i="28"/>
  <c r="AU1945" i="28"/>
  <c r="BI1944" i="28"/>
  <c r="BC1944" i="28"/>
  <c r="AX1944" i="28"/>
  <c r="BL1943" i="28"/>
  <c r="BF1943" i="28"/>
  <c r="BA1943" i="28"/>
  <c r="AV1943" i="28"/>
  <c r="BI1942" i="28"/>
  <c r="BD1942" i="28"/>
  <c r="AY1942" i="28"/>
  <c r="BL1941" i="28"/>
  <c r="BG1941" i="28"/>
  <c r="BB1941" i="28"/>
  <c r="AV1941" i="28"/>
  <c r="BJ1940" i="28"/>
  <c r="BE1940" i="28"/>
  <c r="AY1940" i="28"/>
  <c r="AT1940" i="28"/>
  <c r="BH1939" i="28"/>
  <c r="BB1939" i="28"/>
  <c r="AW1939" i="28"/>
  <c r="BK1938" i="28"/>
  <c r="BE1938" i="28"/>
  <c r="AZ1938" i="28"/>
  <c r="AU1938" i="28"/>
  <c r="BH1937" i="28"/>
  <c r="BC1937" i="28"/>
  <c r="AX1937" i="28"/>
  <c r="BK1936" i="28"/>
  <c r="BF1936" i="28"/>
  <c r="BA1936" i="28"/>
  <c r="AU1936" i="28"/>
  <c r="BI1935" i="28"/>
  <c r="BD1935" i="28"/>
  <c r="AX1935" i="28"/>
  <c r="BL1934" i="28"/>
  <c r="BG1934" i="28"/>
  <c r="BA1934" i="28"/>
  <c r="AV1934" i="28"/>
  <c r="BJ1933" i="28"/>
  <c r="BD1933" i="28"/>
  <c r="AY1933" i="28"/>
  <c r="AT1933" i="28"/>
  <c r="BG1932" i="28"/>
  <c r="BB1932" i="28"/>
  <c r="AW1932" i="28"/>
  <c r="BJ1931" i="28"/>
  <c r="BE1931" i="28"/>
  <c r="AZ1931" i="28"/>
  <c r="AT1931" i="28"/>
  <c r="BH1930" i="28"/>
  <c r="BC1930" i="28"/>
  <c r="AW1930" i="28"/>
  <c r="BK1929" i="28"/>
  <c r="BF1929" i="28"/>
  <c r="AZ1929" i="28"/>
  <c r="AU1929" i="28"/>
  <c r="BI1928" i="28"/>
  <c r="BC1928" i="28"/>
  <c r="AX1928" i="28"/>
  <c r="BL1927" i="28"/>
  <c r="BF1927" i="28"/>
  <c r="BA1927" i="28"/>
  <c r="AV1927" i="28"/>
  <c r="BI1926" i="28"/>
  <c r="BD1926" i="28"/>
  <c r="AY1926" i="28"/>
  <c r="BL1925" i="28"/>
  <c r="BG1925" i="28"/>
  <c r="BB1925" i="28"/>
  <c r="AV1925" i="28"/>
  <c r="BJ1924" i="28"/>
  <c r="BE1924" i="28"/>
  <c r="AY1924" i="28"/>
  <c r="AT1924" i="28"/>
  <c r="BH1923" i="28"/>
  <c r="BB1923" i="28"/>
  <c r="AW1923" i="28"/>
  <c r="BK1922" i="28"/>
  <c r="BE1922" i="28"/>
  <c r="AZ1922" i="28"/>
  <c r="AU1922" i="28"/>
  <c r="BH1921" i="28"/>
  <c r="BC1921" i="28"/>
  <c r="AX1921" i="28"/>
  <c r="BK1920" i="28"/>
  <c r="BF1920" i="28"/>
  <c r="BA1920" i="28"/>
  <c r="AU1920" i="28"/>
  <c r="BI1919" i="28"/>
  <c r="BD1919" i="28"/>
  <c r="AX1919" i="28"/>
  <c r="BL1918" i="28"/>
  <c r="BG1918" i="28"/>
  <c r="BA1918" i="28"/>
  <c r="AV1918" i="28"/>
  <c r="BJ1917" i="28"/>
  <c r="BD1917" i="28"/>
  <c r="AY1917" i="28"/>
  <c r="AT1917" i="28"/>
  <c r="BG1916" i="28"/>
  <c r="BB1916" i="28"/>
  <c r="AW1916" i="28"/>
  <c r="BJ1915" i="28"/>
  <c r="BE1915" i="28"/>
  <c r="AZ1915" i="28"/>
  <c r="AT1915" i="28"/>
  <c r="BH1914" i="28"/>
  <c r="BC1914" i="28"/>
  <c r="AW1914" i="28"/>
  <c r="BK1913" i="28"/>
  <c r="BF1913" i="28"/>
  <c r="AZ1913" i="28"/>
  <c r="AU1913" i="28"/>
  <c r="BI1912" i="28"/>
  <c r="BC1912" i="28"/>
  <c r="AX1912" i="28"/>
  <c r="BL1911" i="28"/>
  <c r="BF1911" i="28"/>
  <c r="BA1911" i="28"/>
  <c r="AV1911" i="28"/>
  <c r="BI1910" i="28"/>
  <c r="BD1910" i="28"/>
  <c r="AY1910" i="28"/>
  <c r="BL1909" i="28"/>
  <c r="BG1909" i="28"/>
  <c r="BB1909" i="28"/>
  <c r="AV1909" i="28"/>
  <c r="BJ1908" i="28"/>
  <c r="BE1908" i="28"/>
  <c r="AY1908" i="28"/>
  <c r="AT1908" i="28"/>
  <c r="BH1907" i="28"/>
  <c r="BB1907" i="28"/>
  <c r="AW1907" i="28"/>
  <c r="BK1906" i="28"/>
  <c r="BE1906" i="28"/>
  <c r="AZ1906" i="28"/>
  <c r="AU1906" i="28"/>
  <c r="BH1905" i="28"/>
  <c r="BC1905" i="28"/>
  <c r="AX1905" i="28"/>
  <c r="BK1904" i="28"/>
  <c r="BF1904" i="28"/>
  <c r="BA1904" i="28"/>
  <c r="AU1904" i="28"/>
  <c r="BI1903" i="28"/>
  <c r="BD1903" i="28"/>
  <c r="AX1903" i="28"/>
  <c r="BL1902" i="28"/>
  <c r="BG1902" i="28"/>
  <c r="BA1902" i="28"/>
  <c r="AV1902" i="28"/>
  <c r="BJ1901" i="28"/>
  <c r="BD1901" i="28"/>
  <c r="AY1901" i="28"/>
  <c r="AT1901" i="28"/>
  <c r="BG1900" i="28"/>
  <c r="BB1900" i="28"/>
  <c r="AW1900" i="28"/>
  <c r="BJ1899" i="28"/>
  <c r="BE1899" i="28"/>
  <c r="AZ1899" i="28"/>
  <c r="AT1899" i="28"/>
  <c r="BH1898" i="28"/>
  <c r="BC1898" i="28"/>
  <c r="AW1898" i="28"/>
  <c r="BK1897" i="28"/>
  <c r="BF1897" i="28"/>
  <c r="AZ1897" i="28"/>
  <c r="AU1897" i="28"/>
  <c r="BI1896" i="28"/>
  <c r="BC1896" i="28"/>
  <c r="AX1896" i="28"/>
  <c r="BL1895" i="28"/>
  <c r="BF1895" i="28"/>
  <c r="BA1895" i="28"/>
  <c r="AV1895" i="28"/>
  <c r="BI1894" i="28"/>
  <c r="BD1894" i="28"/>
  <c r="AY1894" i="28"/>
  <c r="BL1893" i="28"/>
  <c r="BG1893" i="28"/>
  <c r="BB1893" i="28"/>
  <c r="AV1893" i="28"/>
  <c r="BJ1892" i="28"/>
  <c r="BE1892" i="28"/>
  <c r="AY1892" i="28"/>
  <c r="AT1892" i="28"/>
  <c r="BH1891" i="28"/>
  <c r="BB1891" i="28"/>
  <c r="AW1891" i="28"/>
  <c r="BK1890" i="28"/>
  <c r="BE1890" i="28"/>
  <c r="AZ1890" i="28"/>
  <c r="AU1890" i="28"/>
  <c r="BH1889" i="28"/>
  <c r="BC1889" i="28"/>
  <c r="AX1889" i="28"/>
  <c r="BK1888" i="28"/>
  <c r="BF1888" i="28"/>
  <c r="BA1888" i="28"/>
  <c r="AU1888" i="28"/>
  <c r="BI1887" i="28"/>
  <c r="BD1887" i="28"/>
  <c r="AX1887" i="28"/>
  <c r="BL1886" i="28"/>
  <c r="BG1886" i="28"/>
  <c r="BA1886" i="28"/>
  <c r="AV1886" i="28"/>
  <c r="BJ1885" i="28"/>
  <c r="BD1885" i="28"/>
  <c r="AY1885" i="28"/>
  <c r="AT1885" i="28"/>
  <c r="BG1884" i="28"/>
  <c r="BB1884" i="28"/>
  <c r="AW1884" i="28"/>
  <c r="BJ1883" i="28"/>
  <c r="BE1883" i="28"/>
  <c r="AZ1883" i="28"/>
  <c r="AT1883" i="28"/>
  <c r="BH1882" i="28"/>
  <c r="BC1882" i="28"/>
  <c r="AW1882" i="28"/>
  <c r="BK1881" i="28"/>
  <c r="BF1881" i="28"/>
  <c r="AZ1881" i="28"/>
  <c r="AU1881" i="28"/>
  <c r="BI1880" i="28"/>
  <c r="BC1880" i="28"/>
  <c r="AX1880" i="28"/>
  <c r="BL1879" i="28"/>
  <c r="BF1879" i="28"/>
  <c r="BA1879" i="28"/>
  <c r="AV1879" i="28"/>
  <c r="BI1878" i="28"/>
  <c r="BD1878" i="28"/>
  <c r="AY1878" i="28"/>
  <c r="BL1877" i="28"/>
  <c r="BG1877" i="28"/>
  <c r="BB1877" i="28"/>
  <c r="AV1877" i="28"/>
  <c r="BJ1876" i="28"/>
  <c r="BE1876" i="28"/>
  <c r="AY1876" i="28"/>
  <c r="AT1876" i="28"/>
  <c r="BH1875" i="28"/>
  <c r="BB1875" i="28"/>
  <c r="AW1875" i="28"/>
  <c r="BK1874" i="28"/>
  <c r="BE1874" i="28"/>
  <c r="AZ1874" i="28"/>
  <c r="AU1874" i="28"/>
  <c r="BH1873" i="28"/>
  <c r="BC1873" i="28"/>
  <c r="AX1873" i="28"/>
  <c r="BK1872" i="28"/>
  <c r="BF1872" i="28"/>
  <c r="BA1872" i="28"/>
  <c r="AU1872" i="28"/>
  <c r="BI1871" i="28"/>
  <c r="BD1871" i="28"/>
  <c r="AX1871" i="28"/>
  <c r="BL1870" i="28"/>
  <c r="BG1870" i="28"/>
  <c r="BA1870" i="28"/>
  <c r="AV1870" i="28"/>
  <c r="BJ1869" i="28"/>
  <c r="BD1869" i="28"/>
  <c r="AY1869" i="28"/>
  <c r="AT1869" i="28"/>
  <c r="BG1868" i="28"/>
  <c r="BB1868" i="28"/>
  <c r="AW1868" i="28"/>
  <c r="BJ1867" i="28"/>
  <c r="BE1867" i="28"/>
  <c r="AZ1867" i="28"/>
  <c r="AT1867" i="28"/>
  <c r="BH1866" i="28"/>
  <c r="BC1866" i="28"/>
  <c r="AW1866" i="28"/>
  <c r="BK1865" i="28"/>
  <c r="BF1865" i="28"/>
  <c r="AZ1865" i="28"/>
  <c r="AU1865" i="28"/>
  <c r="BI1864" i="28"/>
  <c r="BC1864" i="28"/>
  <c r="AX1864" i="28"/>
  <c r="BL1863" i="28"/>
  <c r="BF1863" i="28"/>
  <c r="BA1863" i="28"/>
  <c r="AV1863" i="28"/>
  <c r="BI1862" i="28"/>
  <c r="BD1862" i="28"/>
  <c r="AY1862" i="28"/>
  <c r="BL1861" i="28"/>
  <c r="BG1861" i="28"/>
  <c r="BB1861" i="28"/>
  <c r="AV1861" i="28"/>
  <c r="BJ1860" i="28"/>
  <c r="BE1860" i="28"/>
  <c r="AZ1860" i="28"/>
  <c r="AV1860" i="28"/>
  <c r="BK1859" i="28"/>
  <c r="BG1859" i="28"/>
  <c r="BC1859" i="28"/>
  <c r="AY1859" i="28"/>
  <c r="AU1859" i="28"/>
  <c r="BJ1858" i="28"/>
  <c r="BF1858" i="28"/>
  <c r="BB1858" i="28"/>
  <c r="AX1858" i="28"/>
  <c r="AT1858" i="28"/>
  <c r="BI1857" i="28"/>
  <c r="BE1857" i="28"/>
  <c r="BA1857" i="28"/>
  <c r="AW1857" i="28"/>
  <c r="BL1856" i="28"/>
  <c r="BH1856" i="28"/>
  <c r="BD1856" i="28"/>
  <c r="AZ1856" i="28"/>
  <c r="AV1856" i="28"/>
  <c r="BK1855" i="28"/>
  <c r="BG1855" i="28"/>
  <c r="BC1855" i="28"/>
  <c r="AY1855" i="28"/>
  <c r="AU1855" i="28"/>
  <c r="BJ1854" i="28"/>
  <c r="BF1854" i="28"/>
  <c r="BB1854" i="28"/>
  <c r="AX1854" i="28"/>
  <c r="AT1854" i="28"/>
  <c r="BI1853" i="28"/>
  <c r="BE1853" i="28"/>
  <c r="BA1853" i="28"/>
  <c r="AW1853" i="28"/>
  <c r="BL1852" i="28"/>
  <c r="BH1852" i="28"/>
  <c r="BD1852" i="28"/>
  <c r="AZ1852" i="28"/>
  <c r="AV1852" i="28"/>
  <c r="BK1851" i="28"/>
  <c r="BG1851" i="28"/>
  <c r="BC1851" i="28"/>
  <c r="AY1851" i="28"/>
  <c r="AU1851" i="28"/>
  <c r="BJ1850" i="28"/>
  <c r="BF1850" i="28"/>
  <c r="BB1850" i="28"/>
  <c r="AX1850" i="28"/>
  <c r="AT1850" i="28"/>
  <c r="BI1849" i="28"/>
  <c r="BE1849" i="28"/>
  <c r="BA1849" i="28"/>
  <c r="AW1849" i="28"/>
  <c r="BL1848" i="28"/>
  <c r="BH1848" i="28"/>
  <c r="BD1848" i="28"/>
  <c r="AZ1848" i="28"/>
  <c r="AV1848" i="28"/>
  <c r="BK1847" i="28"/>
  <c r="BG1847" i="28"/>
  <c r="BC1847" i="28"/>
  <c r="AY1847" i="28"/>
  <c r="AU1847" i="28"/>
  <c r="BJ1846" i="28"/>
  <c r="BF1846" i="28"/>
  <c r="BB1846" i="28"/>
  <c r="AX1846" i="28"/>
  <c r="AT1846" i="28"/>
  <c r="BI1845" i="28"/>
  <c r="BE1845" i="28"/>
  <c r="BA1845" i="28"/>
  <c r="AW1845" i="28"/>
  <c r="BL1844" i="28"/>
  <c r="BH1844" i="28"/>
  <c r="BD1844" i="28"/>
  <c r="AZ1844" i="28"/>
  <c r="AV1844" i="28"/>
  <c r="BK1843" i="28"/>
  <c r="BG1843" i="28"/>
  <c r="BC1843" i="28"/>
  <c r="AY1843" i="28"/>
  <c r="AU1843" i="28"/>
  <c r="BJ1842" i="28"/>
  <c r="BF1842" i="28"/>
  <c r="BB1842" i="28"/>
  <c r="AX1842" i="28"/>
  <c r="AT1842" i="28"/>
  <c r="BI1841" i="28"/>
  <c r="BE1841" i="28"/>
  <c r="BA1841" i="28"/>
  <c r="AW1841" i="28"/>
  <c r="BL1840" i="28"/>
  <c r="BH1840" i="28"/>
  <c r="BD1840" i="28"/>
  <c r="AZ1840" i="28"/>
  <c r="AV1840" i="28"/>
  <c r="BK1839" i="28"/>
  <c r="BG1839" i="28"/>
  <c r="BC1839" i="28"/>
  <c r="AY1839" i="28"/>
  <c r="AU1839" i="28"/>
  <c r="BJ1838" i="28"/>
  <c r="BF1838" i="28"/>
  <c r="BB1838" i="28"/>
  <c r="AX1838" i="28"/>
  <c r="AT1838" i="28"/>
  <c r="BI1837" i="28"/>
  <c r="BE1837" i="28"/>
  <c r="BA1837" i="28"/>
  <c r="AW1837" i="28"/>
  <c r="BL1836" i="28"/>
  <c r="BH1836" i="28"/>
  <c r="BD1836" i="28"/>
  <c r="AZ1836" i="28"/>
  <c r="AV1836" i="28"/>
  <c r="BK1835" i="28"/>
  <c r="BG1835" i="28"/>
  <c r="BC1835" i="28"/>
  <c r="AY1835" i="28"/>
  <c r="AU1835" i="28"/>
  <c r="BJ1834" i="28"/>
  <c r="BF1834" i="28"/>
  <c r="BB1834" i="28"/>
  <c r="AX1834" i="28"/>
  <c r="AT1834" i="28"/>
  <c r="BI1833" i="28"/>
  <c r="BE1833" i="28"/>
  <c r="BA1833" i="28"/>
  <c r="AW1833" i="28"/>
  <c r="BL1832" i="28"/>
  <c r="BH1832" i="28"/>
  <c r="BD1832" i="28"/>
  <c r="AZ1832" i="28"/>
  <c r="AW1618" i="28"/>
  <c r="BA1618" i="28"/>
  <c r="BE1618" i="28"/>
  <c r="BI1618" i="28"/>
  <c r="AT1619" i="28"/>
  <c r="AX1619" i="28"/>
  <c r="BB1619" i="28"/>
  <c r="BF1619" i="28"/>
  <c r="BJ1619" i="28"/>
  <c r="AU1620" i="28"/>
  <c r="AY1620" i="28"/>
  <c r="BC1620" i="28"/>
  <c r="BG1620" i="28"/>
  <c r="BK1620" i="28"/>
  <c r="AV1621" i="28"/>
  <c r="AZ1621" i="28"/>
  <c r="BD1621" i="28"/>
  <c r="BH1621" i="28"/>
  <c r="BL1621" i="28"/>
  <c r="AW1622" i="28"/>
  <c r="BA1622" i="28"/>
  <c r="BE1622" i="28"/>
  <c r="BI1622" i="28"/>
  <c r="AT1623" i="28"/>
  <c r="AX1623" i="28"/>
  <c r="BB1623" i="28"/>
  <c r="BF1623" i="28"/>
  <c r="BJ1623" i="28"/>
  <c r="AU1624" i="28"/>
  <c r="AY1624" i="28"/>
  <c r="BC1624" i="28"/>
  <c r="BG1624" i="28"/>
  <c r="BK1624" i="28"/>
  <c r="AV1625" i="28"/>
  <c r="AZ1625" i="28"/>
  <c r="BD1625" i="28"/>
  <c r="BH1625" i="28"/>
  <c r="BL1625" i="28"/>
  <c r="AW1626" i="28"/>
  <c r="BA1626" i="28"/>
  <c r="BE1626" i="28"/>
  <c r="BI1626" i="28"/>
  <c r="AT1627" i="28"/>
  <c r="AX1627" i="28"/>
  <c r="BB1627" i="28"/>
  <c r="BF1627" i="28"/>
  <c r="BJ1627" i="28"/>
  <c r="AU1628" i="28"/>
  <c r="AY1628" i="28"/>
  <c r="BC1628" i="28"/>
  <c r="BG1628" i="28"/>
  <c r="BK1628" i="28"/>
  <c r="AV1629" i="28"/>
  <c r="AZ1629" i="28"/>
  <c r="BD1629" i="28"/>
  <c r="BH1629" i="28"/>
  <c r="BL1629" i="28"/>
  <c r="AW1630" i="28"/>
  <c r="BA1630" i="28"/>
  <c r="BE1630" i="28"/>
  <c r="BI1630" i="28"/>
  <c r="AT1631" i="28"/>
  <c r="AX1631" i="28"/>
  <c r="BB1631" i="28"/>
  <c r="BF1631" i="28"/>
  <c r="BJ1631" i="28"/>
  <c r="AU1632" i="28"/>
  <c r="AY1632" i="28"/>
  <c r="BC1632" i="28"/>
  <c r="BG1632" i="28"/>
  <c r="BK1632" i="28"/>
  <c r="AV1633" i="28"/>
  <c r="AZ1633" i="28"/>
  <c r="BD1633" i="28"/>
  <c r="BH1633" i="28"/>
  <c r="BL1633" i="28"/>
  <c r="AW1634" i="28"/>
  <c r="BA1634" i="28"/>
  <c r="BE1634" i="28"/>
  <c r="BI1634" i="28"/>
  <c r="AT1635" i="28"/>
  <c r="AX1635" i="28"/>
  <c r="BB1635" i="28"/>
  <c r="BF1635" i="28"/>
  <c r="BJ1635" i="28"/>
  <c r="AU1636" i="28"/>
  <c r="AY1636" i="28"/>
  <c r="BC1636" i="28"/>
  <c r="BG1636" i="28"/>
  <c r="BK1636" i="28"/>
  <c r="AV1637" i="28"/>
  <c r="AZ1637" i="28"/>
  <c r="BD1637" i="28"/>
  <c r="BH1637" i="28"/>
  <c r="BL1637" i="28"/>
  <c r="AW1638" i="28"/>
  <c r="BA1638" i="28"/>
  <c r="BE1638" i="28"/>
  <c r="BI1638" i="28"/>
  <c r="AT1639" i="28"/>
  <c r="AX1639" i="28"/>
  <c r="BB1639" i="28"/>
  <c r="BF1639" i="28"/>
  <c r="BJ1639" i="28"/>
  <c r="AU1640" i="28"/>
  <c r="AY1640" i="28"/>
  <c r="BC1640" i="28"/>
  <c r="BG1640" i="28"/>
  <c r="BK1640" i="28"/>
  <c r="AV1641" i="28"/>
  <c r="AZ1641" i="28"/>
  <c r="BD1641" i="28"/>
  <c r="BH1641" i="28"/>
  <c r="BL1641" i="28"/>
  <c r="AW1642" i="28"/>
  <c r="BA1642" i="28"/>
  <c r="BE1642" i="28"/>
  <c r="BI1642" i="28"/>
  <c r="AT1643" i="28"/>
  <c r="AX1643" i="28"/>
  <c r="BB1643" i="28"/>
  <c r="BF1643" i="28"/>
  <c r="BJ1643" i="28"/>
  <c r="AU1644" i="28"/>
  <c r="AY1644" i="28"/>
  <c r="BC1644" i="28"/>
  <c r="BG1644" i="28"/>
  <c r="BK1644" i="28"/>
  <c r="AV1645" i="28"/>
  <c r="AZ1645" i="28"/>
  <c r="BD1645" i="28"/>
  <c r="BH1645" i="28"/>
  <c r="BL1645" i="28"/>
  <c r="AW1646" i="28"/>
  <c r="BA1646" i="28"/>
  <c r="BE1646" i="28"/>
  <c r="BI1646" i="28"/>
  <c r="AT1647" i="28"/>
  <c r="AX1647" i="28"/>
  <c r="BB1647" i="28"/>
  <c r="BF1647" i="28"/>
  <c r="BJ1647" i="28"/>
  <c r="AU1648" i="28"/>
  <c r="AY1648" i="28"/>
  <c r="BC1648" i="28"/>
  <c r="BG1648" i="28"/>
  <c r="BK1648" i="28"/>
  <c r="AV1649" i="28"/>
  <c r="AZ1649" i="28"/>
  <c r="BD1649" i="28"/>
  <c r="BH1649" i="28"/>
  <c r="BL1649" i="28"/>
  <c r="AW1650" i="28"/>
  <c r="BA1650" i="28"/>
  <c r="BE1650" i="28"/>
  <c r="BI1650" i="28"/>
  <c r="AT1651" i="28"/>
  <c r="AX1651" i="28"/>
  <c r="BB1651" i="28"/>
  <c r="BF1651" i="28"/>
  <c r="BJ1651" i="28"/>
  <c r="AU1652" i="28"/>
  <c r="AY1652" i="28"/>
  <c r="BC1652" i="28"/>
  <c r="BG1652" i="28"/>
  <c r="BK1652" i="28"/>
  <c r="AV1653" i="28"/>
  <c r="AZ1653" i="28"/>
  <c r="BD1653" i="28"/>
  <c r="BH1653" i="28"/>
  <c r="BL1653" i="28"/>
  <c r="AW1654" i="28"/>
  <c r="BA1654" i="28"/>
  <c r="BE1654" i="28"/>
  <c r="BI1654" i="28"/>
  <c r="AT1655" i="28"/>
  <c r="AX1655" i="28"/>
  <c r="BB1655" i="28"/>
  <c r="BF1655" i="28"/>
  <c r="BJ1655" i="28"/>
  <c r="AU1656" i="28"/>
  <c r="AY1656" i="28"/>
  <c r="BC1656" i="28"/>
  <c r="BG1656" i="28"/>
  <c r="BK1656" i="28"/>
  <c r="AV1657" i="28"/>
  <c r="AZ1657" i="28"/>
  <c r="BD1657" i="28"/>
  <c r="BH1657" i="28"/>
  <c r="BL1657" i="28"/>
  <c r="AW1658" i="28"/>
  <c r="BA1658" i="28"/>
  <c r="BE1658" i="28"/>
  <c r="BI1658" i="28"/>
  <c r="AT1659" i="28"/>
  <c r="AX1659" i="28"/>
  <c r="BB1659" i="28"/>
  <c r="BF1659" i="28"/>
  <c r="BJ1659" i="28"/>
  <c r="AU1660" i="28"/>
  <c r="AY1660" i="28"/>
  <c r="BC1660" i="28"/>
  <c r="BG1660" i="28"/>
  <c r="BK1660" i="28"/>
  <c r="AV1661" i="28"/>
  <c r="AZ1661" i="28"/>
  <c r="BD1661" i="28"/>
  <c r="BH1661" i="28"/>
  <c r="BL1661" i="28"/>
  <c r="AW1662" i="28"/>
  <c r="BA1662" i="28"/>
  <c r="BE1662" i="28"/>
  <c r="BI1662" i="28"/>
  <c r="AT1663" i="28"/>
  <c r="AX1663" i="28"/>
  <c r="BB1663" i="28"/>
  <c r="BF1663" i="28"/>
  <c r="BJ1663" i="28"/>
  <c r="AU1664" i="28"/>
  <c r="AY1664" i="28"/>
  <c r="BC1664" i="28"/>
  <c r="BG1664" i="28"/>
  <c r="BK1664" i="28"/>
  <c r="AV1665" i="28"/>
  <c r="AZ1665" i="28"/>
  <c r="BD1665" i="28"/>
  <c r="BH1665" i="28"/>
  <c r="BL1665" i="28"/>
  <c r="AW1666" i="28"/>
  <c r="BA1666" i="28"/>
  <c r="BE1666" i="28"/>
  <c r="BI1666" i="28"/>
  <c r="AT1667" i="28"/>
  <c r="AX1667" i="28"/>
  <c r="BB1667" i="28"/>
  <c r="BF1667" i="28"/>
  <c r="BJ1667" i="28"/>
  <c r="AU1668" i="28"/>
  <c r="AY1668" i="28"/>
  <c r="BC1668" i="28"/>
  <c r="BG1668" i="28"/>
  <c r="BK1668" i="28"/>
  <c r="AV1669" i="28"/>
  <c r="AZ1669" i="28"/>
  <c r="BD1669" i="28"/>
  <c r="BH1669" i="28"/>
  <c r="BL1669" i="28"/>
  <c r="AW1670" i="28"/>
  <c r="BA1670" i="28"/>
  <c r="BE1670" i="28"/>
  <c r="BI1670" i="28"/>
  <c r="AT1671" i="28"/>
  <c r="AX1671" i="28"/>
  <c r="BB1671" i="28"/>
  <c r="BF1671" i="28"/>
  <c r="BJ1671" i="28"/>
  <c r="AU1672" i="28"/>
  <c r="AY1672" i="28"/>
  <c r="BC1672" i="28"/>
  <c r="BG1672" i="28"/>
  <c r="BK1672" i="28"/>
  <c r="AV1673" i="28"/>
  <c r="AZ1673" i="28"/>
  <c r="BD1673" i="28"/>
  <c r="BH1673" i="28"/>
  <c r="BL1673" i="28"/>
  <c r="AW1674" i="28"/>
  <c r="BA1674" i="28"/>
  <c r="BE1674" i="28"/>
  <c r="BI1674" i="28"/>
  <c r="AT1675" i="28"/>
  <c r="AX1675" i="28"/>
  <c r="BB1675" i="28"/>
  <c r="BF1675" i="28"/>
  <c r="BJ1675" i="28"/>
  <c r="AU1676" i="28"/>
  <c r="AY1676" i="28"/>
  <c r="BC1676" i="28"/>
  <c r="BG1676" i="28"/>
  <c r="BK1676" i="28"/>
  <c r="AV1677" i="28"/>
  <c r="AZ1677" i="28"/>
  <c r="BD1677" i="28"/>
  <c r="BH1677" i="28"/>
  <c r="BL1677" i="28"/>
  <c r="AW1678" i="28"/>
  <c r="BA1678" i="28"/>
  <c r="BE1678" i="28"/>
  <c r="BI1678" i="28"/>
  <c r="AT1679" i="28"/>
  <c r="AX1679" i="28"/>
  <c r="BB1679" i="28"/>
  <c r="BF1679" i="28"/>
  <c r="BJ1679" i="28"/>
  <c r="AU1680" i="28"/>
  <c r="AY1680" i="28"/>
  <c r="BC1680" i="28"/>
  <c r="BG1680" i="28"/>
  <c r="BK1680" i="28"/>
  <c r="AV1681" i="28"/>
  <c r="AZ1681" i="28"/>
  <c r="BD1681" i="28"/>
  <c r="BH1681" i="28"/>
  <c r="BL1681" i="28"/>
  <c r="AW1682" i="28"/>
  <c r="BA1682" i="28"/>
  <c r="BE1682" i="28"/>
  <c r="BI1682" i="28"/>
  <c r="AT1683" i="28"/>
  <c r="AX1683" i="28"/>
  <c r="BB1683" i="28"/>
  <c r="BF1683" i="28"/>
  <c r="BJ1683" i="28"/>
  <c r="AU1684" i="28"/>
  <c r="AY1684" i="28"/>
  <c r="BC1684" i="28"/>
  <c r="BG1684" i="28"/>
  <c r="BK1684" i="28"/>
  <c r="AV1685" i="28"/>
  <c r="AZ1685" i="28"/>
  <c r="BD1685" i="28"/>
  <c r="BH1685" i="28"/>
  <c r="BL1685" i="28"/>
  <c r="AW1686" i="28"/>
  <c r="BA1686" i="28"/>
  <c r="BE1686" i="28"/>
  <c r="BI1686" i="28"/>
  <c r="AT1687" i="28"/>
  <c r="AX1687" i="28"/>
  <c r="BB1687" i="28"/>
  <c r="BF1687" i="28"/>
  <c r="BJ1687" i="28"/>
  <c r="AU1688" i="28"/>
  <c r="AY1688" i="28"/>
  <c r="BC1688" i="28"/>
  <c r="BG1688" i="28"/>
  <c r="BK1688" i="28"/>
  <c r="AV1689" i="28"/>
  <c r="AZ1689" i="28"/>
  <c r="BD1689" i="28"/>
  <c r="BH1689" i="28"/>
  <c r="BL1689" i="28"/>
  <c r="AW1690" i="28"/>
  <c r="BA1690" i="28"/>
  <c r="BE1690" i="28"/>
  <c r="BI1690" i="28"/>
  <c r="AT1691" i="28"/>
  <c r="AX1691" i="28"/>
  <c r="BC1691" i="28"/>
  <c r="BH1691" i="28"/>
  <c r="AT1692" i="28"/>
  <c r="AZ1692" i="28"/>
  <c r="BE1692" i="28"/>
  <c r="BJ1692" i="28"/>
  <c r="AW1693" i="28"/>
  <c r="BB1693" i="28"/>
  <c r="BG1693" i="28"/>
  <c r="AT1694" i="28"/>
  <c r="AY1694" i="28"/>
  <c r="BD1694" i="28"/>
  <c r="BJ1694" i="28"/>
  <c r="AV1695" i="28"/>
  <c r="BA1695" i="28"/>
  <c r="BG1695" i="28"/>
  <c r="BL1695" i="28"/>
  <c r="AX1696" i="28"/>
  <c r="BD1696" i="28"/>
  <c r="BI1696" i="28"/>
  <c r="AU1697" i="28"/>
  <c r="BA1697" i="28"/>
  <c r="BF1697" i="28"/>
  <c r="BK1697" i="28"/>
  <c r="AX1698" i="28"/>
  <c r="BC1698" i="28"/>
  <c r="BH1698" i="28"/>
  <c r="AU1699" i="28"/>
  <c r="AZ1699" i="28"/>
  <c r="BE1699" i="28"/>
  <c r="BK1699" i="28"/>
  <c r="AW1700" i="28"/>
  <c r="BB1700" i="28"/>
  <c r="BH1700" i="28"/>
  <c r="AT1701" i="28"/>
  <c r="AY1701" i="28"/>
  <c r="BE1701" i="28"/>
  <c r="BJ1701" i="28"/>
  <c r="AV1702" i="28"/>
  <c r="BB1702" i="28"/>
  <c r="BG1702" i="28"/>
  <c r="BL1702" i="28"/>
  <c r="AY1703" i="28"/>
  <c r="BD1703" i="28"/>
  <c r="BI1703" i="28"/>
  <c r="AV1704" i="28"/>
  <c r="BA1704" i="28"/>
  <c r="BF1704" i="28"/>
  <c r="BL1704" i="28"/>
  <c r="AX1705" i="28"/>
  <c r="BC1705" i="28"/>
  <c r="BI1705" i="28"/>
  <c r="AU1706" i="28"/>
  <c r="AZ1706" i="28"/>
  <c r="BF1706" i="28"/>
  <c r="BK1706" i="28"/>
  <c r="AW1707" i="28"/>
  <c r="BC1707" i="28"/>
  <c r="BH1707" i="28"/>
  <c r="AT1708" i="28"/>
  <c r="AZ1708" i="28"/>
  <c r="BE1708" i="28"/>
  <c r="BJ1708" i="28"/>
  <c r="AW1709" i="28"/>
  <c r="BB1709" i="28"/>
  <c r="BG1709" i="28"/>
  <c r="AT1710" i="28"/>
  <c r="AY1710" i="28"/>
  <c r="BD1710" i="28"/>
  <c r="BJ1710" i="28"/>
  <c r="AV1711" i="28"/>
  <c r="BA1711" i="28"/>
  <c r="BG1711" i="28"/>
  <c r="BL1711" i="28"/>
  <c r="AX1712" i="28"/>
  <c r="BD1712" i="28"/>
  <c r="BI1712" i="28"/>
  <c r="AU1713" i="28"/>
  <c r="BA1713" i="28"/>
  <c r="BF1713" i="28"/>
  <c r="BK1713" i="28"/>
  <c r="AX1714" i="28"/>
  <c r="BC1714" i="28"/>
  <c r="BH1714" i="28"/>
  <c r="AU1715" i="28"/>
  <c r="AZ1715" i="28"/>
  <c r="BE1715" i="28"/>
  <c r="BK1715" i="28"/>
  <c r="AW1716" i="28"/>
  <c r="BB1716" i="28"/>
  <c r="BH1716" i="28"/>
  <c r="AT1717" i="28"/>
  <c r="AY1717" i="28"/>
  <c r="BE1717" i="28"/>
  <c r="BJ1717" i="28"/>
  <c r="AV1718" i="28"/>
  <c r="BB1718" i="28"/>
  <c r="BG1718" i="28"/>
  <c r="BL1718" i="28"/>
  <c r="AY1719" i="28"/>
  <c r="BD1719" i="28"/>
  <c r="BI1719" i="28"/>
  <c r="AV1720" i="28"/>
  <c r="BA1720" i="28"/>
  <c r="BF1720" i="28"/>
  <c r="BL1720" i="28"/>
  <c r="AX1721" i="28"/>
  <c r="BC1721" i="28"/>
  <c r="BI1721" i="28"/>
  <c r="AU1722" i="28"/>
  <c r="AZ1722" i="28"/>
  <c r="BF1722" i="28"/>
  <c r="BK1722" i="28"/>
  <c r="AW1723" i="28"/>
  <c r="BC1723" i="28"/>
  <c r="BH1723" i="28"/>
  <c r="AT1724" i="28"/>
  <c r="AZ1724" i="28"/>
  <c r="BE1724" i="28"/>
  <c r="BJ1724" i="28"/>
  <c r="AW1725" i="28"/>
  <c r="BB1725" i="28"/>
  <c r="BG1725" i="28"/>
  <c r="AT1726" i="28"/>
  <c r="AY1726" i="28"/>
  <c r="BD1726" i="28"/>
  <c r="BJ1726" i="28"/>
  <c r="AV1727" i="28"/>
  <c r="BA1727" i="28"/>
  <c r="BG1727" i="28"/>
  <c r="BL1727" i="28"/>
  <c r="AX1728" i="28"/>
  <c r="BD1728" i="28"/>
  <c r="BI1728" i="28"/>
  <c r="AU1729" i="28"/>
  <c r="BA1729" i="28"/>
  <c r="BF1729" i="28"/>
  <c r="BK1729" i="28"/>
  <c r="AX1730" i="28"/>
  <c r="BC1730" i="28"/>
  <c r="BH1730" i="28"/>
  <c r="AU1731" i="28"/>
  <c r="AZ1731" i="28"/>
  <c r="BE1731" i="28"/>
  <c r="BK1731" i="28"/>
  <c r="AW1732" i="28"/>
  <c r="BB1732" i="28"/>
  <c r="BH1732" i="28"/>
  <c r="AT1733" i="28"/>
  <c r="AY1733" i="28"/>
  <c r="BE1733" i="28"/>
  <c r="BJ1733" i="28"/>
  <c r="AV1734" i="28"/>
  <c r="BB1734" i="28"/>
  <c r="BG1734" i="28"/>
  <c r="BL1734" i="28"/>
  <c r="AY1735" i="28"/>
  <c r="BD1735" i="28"/>
  <c r="BI1735" i="28"/>
  <c r="AV1736" i="28"/>
  <c r="BA1736" i="28"/>
  <c r="BF1736" i="28"/>
  <c r="BL1736" i="28"/>
  <c r="AX1737" i="28"/>
  <c r="BC1737" i="28"/>
  <c r="BI1737" i="28"/>
  <c r="AU1738" i="28"/>
  <c r="AZ1738" i="28"/>
  <c r="BF1738" i="28"/>
  <c r="BK1738" i="28"/>
  <c r="AW1739" i="28"/>
  <c r="BC1739" i="28"/>
  <c r="BH1739" i="28"/>
  <c r="AT1740" i="28"/>
  <c r="AZ1740" i="28"/>
  <c r="BE1740" i="28"/>
  <c r="BJ1740" i="28"/>
  <c r="AW1741" i="28"/>
  <c r="BB1741" i="28"/>
  <c r="BG1741" i="28"/>
  <c r="AT1742" i="28"/>
  <c r="AY1742" i="28"/>
  <c r="BD1742" i="28"/>
  <c r="BJ1742" i="28"/>
  <c r="AV1743" i="28"/>
  <c r="BA1743" i="28"/>
  <c r="BG1743" i="28"/>
  <c r="BL1743" i="28"/>
  <c r="AX1744" i="28"/>
  <c r="BD1744" i="28"/>
  <c r="BI1744" i="28"/>
  <c r="AU1745" i="28"/>
  <c r="BA1745" i="28"/>
  <c r="BF1745" i="28"/>
  <c r="BK1745" i="28"/>
  <c r="AX1746" i="28"/>
  <c r="BC1746" i="28"/>
  <c r="BH1746" i="28"/>
  <c r="AU1747" i="28"/>
  <c r="AZ1747" i="28"/>
  <c r="BE1747" i="28"/>
  <c r="BK1747" i="28"/>
  <c r="AW1748" i="28"/>
  <c r="BB1748" i="28"/>
  <c r="BH1748" i="28"/>
  <c r="AT1749" i="28"/>
  <c r="AY1749" i="28"/>
  <c r="BE1749" i="28"/>
  <c r="BJ1749" i="28"/>
  <c r="AV1750" i="28"/>
  <c r="BB1750" i="28"/>
  <c r="BG1750" i="28"/>
  <c r="BL1750" i="28"/>
  <c r="AY1751" i="28"/>
  <c r="BD1751" i="28"/>
  <c r="BI1751" i="28"/>
  <c r="AV1752" i="28"/>
  <c r="BA1752" i="28"/>
  <c r="BF1752" i="28"/>
  <c r="BL1752" i="28"/>
  <c r="AX1753" i="28"/>
  <c r="BC1753" i="28"/>
  <c r="BI1753" i="28"/>
  <c r="AU1754" i="28"/>
  <c r="AZ1754" i="28"/>
  <c r="BF1754" i="28"/>
  <c r="BK1754" i="28"/>
  <c r="AW1755" i="28"/>
  <c r="BC1755" i="28"/>
  <c r="BH1755" i="28"/>
  <c r="AT1756" i="28"/>
  <c r="AZ1756" i="28"/>
  <c r="BE1756" i="28"/>
  <c r="BJ1756" i="28"/>
  <c r="AW1757" i="28"/>
  <c r="BB1757" i="28"/>
  <c r="BG1757" i="28"/>
  <c r="AT1758" i="28"/>
  <c r="AY1758" i="28"/>
  <c r="BD1758" i="28"/>
  <c r="BJ1758" i="28"/>
  <c r="AV1759" i="28"/>
  <c r="BA1759" i="28"/>
  <c r="BG1759" i="28"/>
  <c r="BL1759" i="28"/>
  <c r="AX1760" i="28"/>
  <c r="BD1760" i="28"/>
  <c r="BI1760" i="28"/>
  <c r="AU1761" i="28"/>
  <c r="BA1761" i="28"/>
  <c r="BF1761" i="28"/>
  <c r="BK1761" i="28"/>
  <c r="AX1762" i="28"/>
  <c r="BC1762" i="28"/>
  <c r="BH1762" i="28"/>
  <c r="AU1763" i="28"/>
  <c r="AZ1763" i="28"/>
  <c r="BE1763" i="28"/>
  <c r="BK1763" i="28"/>
  <c r="AW1764" i="28"/>
  <c r="BB1764" i="28"/>
  <c r="BH1764" i="28"/>
  <c r="AT1765" i="28"/>
  <c r="AY1765" i="28"/>
  <c r="BE1765" i="28"/>
  <c r="BJ1765" i="28"/>
  <c r="AV1766" i="28"/>
  <c r="BB1766" i="28"/>
  <c r="BG1766" i="28"/>
  <c r="BL1766" i="28"/>
  <c r="AY1767" i="28"/>
  <c r="BD1767" i="28"/>
  <c r="BI1767" i="28"/>
  <c r="AV1768" i="28"/>
  <c r="BA1768" i="28"/>
  <c r="BF1768" i="28"/>
  <c r="BL1768" i="28"/>
  <c r="AX1769" i="28"/>
  <c r="BC1769" i="28"/>
  <c r="BI1769" i="28"/>
  <c r="AU1770" i="28"/>
  <c r="AZ1770" i="28"/>
  <c r="BF1770" i="28"/>
  <c r="BK1770" i="28"/>
  <c r="AW1771" i="28"/>
  <c r="BC1771" i="28"/>
  <c r="BH1771" i="28"/>
  <c r="AT1772" i="28"/>
  <c r="AZ1772" i="28"/>
  <c r="BE1772" i="28"/>
  <c r="BJ1772" i="28"/>
  <c r="AW1773" i="28"/>
  <c r="BB1773" i="28"/>
  <c r="BG1773" i="28"/>
  <c r="AT1774" i="28"/>
  <c r="AY1774" i="28"/>
  <c r="BD1774" i="28"/>
  <c r="BJ1774" i="28"/>
  <c r="AV1775" i="28"/>
  <c r="BA1775" i="28"/>
  <c r="BG1775" i="28"/>
  <c r="BL1775" i="28"/>
  <c r="AX1776" i="28"/>
  <c r="BD1776" i="28"/>
  <c r="BI1776" i="28"/>
  <c r="AU1777" i="28"/>
  <c r="BA1777" i="28"/>
  <c r="BF1777" i="28"/>
  <c r="BK1777" i="28"/>
  <c r="AX1778" i="28"/>
  <c r="BC1778" i="28"/>
  <c r="BH1778" i="28"/>
  <c r="AU1779" i="28"/>
  <c r="AZ1779" i="28"/>
  <c r="BE1779" i="28"/>
  <c r="BK1779" i="28"/>
  <c r="AW1780" i="28"/>
  <c r="BB1780" i="28"/>
  <c r="BH1780" i="28"/>
  <c r="AT1781" i="28"/>
  <c r="AY1781" i="28"/>
  <c r="BE1781" i="28"/>
  <c r="BJ1781" i="28"/>
  <c r="AV1782" i="28"/>
  <c r="BB1782" i="28"/>
  <c r="BG1782" i="28"/>
  <c r="BL1782" i="28"/>
  <c r="AY1783" i="28"/>
  <c r="BD1783" i="28"/>
  <c r="BI1783" i="28"/>
  <c r="AV1784" i="28"/>
  <c r="BA1784" i="28"/>
  <c r="BF1784" i="28"/>
  <c r="BL1784" i="28"/>
  <c r="AX1785" i="28"/>
  <c r="BC1785" i="28"/>
  <c r="BI1785" i="28"/>
  <c r="AU1786" i="28"/>
  <c r="AZ1786" i="28"/>
  <c r="BF1786" i="28"/>
  <c r="BK1786" i="28"/>
  <c r="AW1787" i="28"/>
  <c r="BC1787" i="28"/>
  <c r="BH1787" i="28"/>
  <c r="AT1788" i="28"/>
  <c r="AZ1788" i="28"/>
  <c r="BE1788" i="28"/>
  <c r="BJ1788" i="28"/>
  <c r="AW1789" i="28"/>
  <c r="BB1789" i="28"/>
  <c r="BG1789" i="28"/>
  <c r="AT1790" i="28"/>
  <c r="AY1790" i="28"/>
  <c r="BD1790" i="28"/>
  <c r="BJ1790" i="28"/>
  <c r="AV1791" i="28"/>
  <c r="BA1791" i="28"/>
  <c r="BG1791" i="28"/>
  <c r="BL1791" i="28"/>
  <c r="AX1792" i="28"/>
  <c r="BD1792" i="28"/>
  <c r="BI1792" i="28"/>
  <c r="AU1793" i="28"/>
  <c r="BA1793" i="28"/>
  <c r="BF1793" i="28"/>
  <c r="BK1793" i="28"/>
  <c r="AX1794" i="28"/>
  <c r="BC1794" i="28"/>
  <c r="BH1794" i="28"/>
  <c r="AU1795" i="28"/>
  <c r="AZ1795" i="28"/>
  <c r="BE1795" i="28"/>
  <c r="BK1795" i="28"/>
  <c r="AW1796" i="28"/>
  <c r="BB1796" i="28"/>
  <c r="BH1796" i="28"/>
  <c r="AT1797" i="28"/>
  <c r="AY1797" i="28"/>
  <c r="BE1797" i="28"/>
  <c r="BJ1797" i="28"/>
  <c r="AV1798" i="28"/>
  <c r="BB1798" i="28"/>
  <c r="BG1798" i="28"/>
  <c r="BL1798" i="28"/>
  <c r="AY1799" i="28"/>
  <c r="BD1799" i="28"/>
  <c r="BI1799" i="28"/>
  <c r="AV1800" i="28"/>
  <c r="BA1800" i="28"/>
  <c r="BF1800" i="28"/>
  <c r="BL1800" i="28"/>
  <c r="AX1801" i="28"/>
  <c r="BC1801" i="28"/>
  <c r="BI1801" i="28"/>
  <c r="AU1802" i="28"/>
  <c r="AZ1802" i="28"/>
  <c r="BF1802" i="28"/>
  <c r="BK1802" i="28"/>
  <c r="AW1803" i="28"/>
  <c r="BC1803" i="28"/>
  <c r="BH1803" i="28"/>
  <c r="AT1804" i="28"/>
  <c r="AZ1804" i="28"/>
  <c r="BE1804" i="28"/>
  <c r="BJ1804" i="28"/>
  <c r="AW1805" i="28"/>
  <c r="BB1805" i="28"/>
  <c r="BG1805" i="28"/>
  <c r="AT1806" i="28"/>
  <c r="AY1806" i="28"/>
  <c r="BD1806" i="28"/>
  <c r="BJ1806" i="28"/>
  <c r="AV1807" i="28"/>
  <c r="BA1807" i="28"/>
  <c r="BG1807" i="28"/>
  <c r="BL1807" i="28"/>
  <c r="AX1808" i="28"/>
  <c r="BD1808" i="28"/>
  <c r="BI1808" i="28"/>
  <c r="AU1809" i="28"/>
  <c r="BA1809" i="28"/>
  <c r="BF1809" i="28"/>
  <c r="BK1809" i="28"/>
  <c r="AX1810" i="28"/>
  <c r="BC1810" i="28"/>
  <c r="BH1810" i="28"/>
  <c r="AU1811" i="28"/>
  <c r="AZ1811" i="28"/>
  <c r="BE1811" i="28"/>
  <c r="BK1811" i="28"/>
  <c r="AW1812" i="28"/>
  <c r="BB1812" i="28"/>
  <c r="BH1812" i="28"/>
  <c r="AT1813" i="28"/>
  <c r="AY1813" i="28"/>
  <c r="BE1813" i="28"/>
  <c r="BJ1813" i="28"/>
  <c r="AV1814" i="28"/>
  <c r="BB1814" i="28"/>
  <c r="BG1814" i="28"/>
  <c r="BL1814" i="28"/>
  <c r="AY1815" i="28"/>
  <c r="BD1815" i="28"/>
  <c r="BI1815" i="28"/>
  <c r="AV1816" i="28"/>
  <c r="BA1816" i="28"/>
  <c r="BF1816" i="28"/>
  <c r="BL1816" i="28"/>
  <c r="AX1817" i="28"/>
  <c r="BC1817" i="28"/>
  <c r="BI1817" i="28"/>
  <c r="AU1818" i="28"/>
  <c r="AZ1818" i="28"/>
  <c r="BF1818" i="28"/>
  <c r="BK1818" i="28"/>
  <c r="AW1819" i="28"/>
  <c r="BC1819" i="28"/>
  <c r="BH1819" i="28"/>
  <c r="AT1820" i="28"/>
  <c r="AZ1820" i="28"/>
  <c r="BE1820" i="28"/>
  <c r="BJ1820" i="28"/>
  <c r="AW1821" i="28"/>
  <c r="BB1821" i="28"/>
  <c r="BG1821" i="28"/>
  <c r="AT1822" i="28"/>
  <c r="AY1822" i="28"/>
  <c r="BD1822" i="28"/>
  <c r="BJ1822" i="28"/>
  <c r="AV1823" i="28"/>
  <c r="BA1823" i="28"/>
  <c r="BG1823" i="28"/>
  <c r="BL1823" i="28"/>
  <c r="AX1824" i="28"/>
  <c r="BD1824" i="28"/>
  <c r="BI1824" i="28"/>
  <c r="AU1825" i="28"/>
  <c r="BA1825" i="28"/>
  <c r="BF1825" i="28"/>
  <c r="BK1825" i="28"/>
  <c r="AX1826" i="28"/>
  <c r="BC1826" i="28"/>
  <c r="BH1826" i="28"/>
  <c r="AU1827" i="28"/>
  <c r="AZ1827" i="28"/>
  <c r="BE1827" i="28"/>
  <c r="BK1827" i="28"/>
  <c r="AW1828" i="28"/>
  <c r="BB1828" i="28"/>
  <c r="BH1828" i="28"/>
  <c r="AT1829" i="28"/>
  <c r="AY1829" i="28"/>
  <c r="BE1829" i="28"/>
  <c r="BJ1829" i="28"/>
  <c r="AV1830" i="28"/>
  <c r="BB1830" i="28"/>
  <c r="BG1830" i="28"/>
  <c r="BL1830" i="28"/>
  <c r="AY1831" i="28"/>
  <c r="BD1831" i="28"/>
  <c r="BI1831" i="28"/>
  <c r="AV1832" i="28"/>
  <c r="BB1832" i="28"/>
  <c r="AX1833" i="28"/>
  <c r="AU1834" i="28"/>
  <c r="BK1834" i="28"/>
  <c r="BH1835" i="28"/>
  <c r="BE1836" i="28"/>
  <c r="BB1837" i="28"/>
  <c r="AY1838" i="28"/>
  <c r="AV1839" i="28"/>
  <c r="BL1839" i="28"/>
  <c r="BI1840" i="28"/>
  <c r="BF1841" i="28"/>
  <c r="BC1842" i="28"/>
  <c r="AZ1843" i="28"/>
  <c r="AW1844" i="28"/>
  <c r="AT1845" i="28"/>
  <c r="BJ1845" i="28"/>
  <c r="BG1846" i="28"/>
  <c r="BD1847" i="28"/>
  <c r="BA1848" i="28"/>
  <c r="AX1849" i="28"/>
  <c r="AU1850" i="28"/>
  <c r="BK1850" i="28"/>
  <c r="BH1851" i="28"/>
  <c r="BE1852" i="28"/>
  <c r="BB1853" i="28"/>
  <c r="AY1854" i="28"/>
  <c r="AV1855" i="28"/>
  <c r="BL1855" i="28"/>
  <c r="BI1856" i="28"/>
  <c r="BF1857" i="28"/>
  <c r="BC1858" i="28"/>
  <c r="AZ1859" i="28"/>
  <c r="AW1860" i="28"/>
  <c r="AX1861" i="28"/>
  <c r="AZ1862" i="28"/>
  <c r="BB1863" i="28"/>
  <c r="BE1864" i="28"/>
  <c r="BG1865" i="28"/>
  <c r="BI1866" i="28"/>
  <c r="BL1867" i="28"/>
  <c r="AU1869" i="28"/>
  <c r="AW1870" i="28"/>
  <c r="AZ1871" i="28"/>
  <c r="BB1872" i="28"/>
  <c r="BD1873" i="28"/>
  <c r="BG1874" i="28"/>
  <c r="BI1875" i="28"/>
  <c r="BK1876" i="28"/>
  <c r="AU1878" i="28"/>
  <c r="AW1879" i="28"/>
  <c r="AY1880" i="28"/>
  <c r="BB1881" i="28"/>
  <c r="BD1882" i="28"/>
  <c r="BF1883" i="28"/>
  <c r="BI1884" i="28"/>
  <c r="BK1885" i="28"/>
  <c r="AT1887" i="28"/>
  <c r="AW1888" i="28"/>
  <c r="AY1889" i="28"/>
  <c r="BA1890" i="28"/>
  <c r="BD1891" i="28"/>
  <c r="BF1892" i="28"/>
  <c r="BH1893" i="28"/>
  <c r="BK1894" i="28"/>
  <c r="AT1896" i="28"/>
  <c r="AV1897" i="28"/>
  <c r="AY1898" i="28"/>
  <c r="BA1899" i="28"/>
  <c r="BC1900" i="28"/>
  <c r="BF1901" i="28"/>
  <c r="BH1902" i="28"/>
  <c r="BJ1903" i="28"/>
  <c r="AT1905" i="28"/>
  <c r="AV1906" i="28"/>
  <c r="AX1907" i="28"/>
  <c r="BA1908" i="28"/>
  <c r="BC1909" i="28"/>
  <c r="BE1910" i="28"/>
  <c r="BH1911" i="28"/>
  <c r="BJ1912" i="28"/>
  <c r="BL1913" i="28"/>
  <c r="AV1915" i="28"/>
  <c r="AX1916" i="28"/>
  <c r="AZ1917" i="28"/>
  <c r="BC1918" i="28"/>
  <c r="BE1919" i="28"/>
  <c r="BG1920" i="28"/>
  <c r="BJ1921" i="28"/>
  <c r="BL1922" i="28"/>
  <c r="AU1924" i="28"/>
  <c r="AX1925" i="28"/>
  <c r="AZ1926" i="28"/>
  <c r="BB1927" i="28"/>
  <c r="BE1928" i="28"/>
  <c r="BG1929" i="28"/>
  <c r="BI1930" i="28"/>
  <c r="BL1931" i="28"/>
  <c r="AU1933" i="28"/>
  <c r="AW1934" i="28"/>
  <c r="AZ1935" i="28"/>
  <c r="BB1936" i="28"/>
  <c r="BD1937" i="28"/>
  <c r="BG1938" i="28"/>
  <c r="BI1939" i="28"/>
  <c r="BK1940" i="28"/>
  <c r="AU1942" i="28"/>
  <c r="AW1943" i="28"/>
  <c r="AY1944" i="28"/>
  <c r="BB1945" i="28"/>
  <c r="BD1946" i="28"/>
  <c r="BF1947" i="28"/>
  <c r="BI1948" i="28"/>
  <c r="BK1949" i="28"/>
  <c r="AT1951" i="28"/>
  <c r="AW1952" i="28"/>
  <c r="AY1953" i="28"/>
  <c r="BA1954" i="28"/>
  <c r="BD1955" i="28"/>
  <c r="BF1956" i="28"/>
  <c r="BH1957" i="28"/>
  <c r="BK1958" i="28"/>
  <c r="AT1960" i="28"/>
  <c r="AV1961" i="28"/>
  <c r="AY1962" i="28"/>
  <c r="BA1963" i="28"/>
  <c r="BC1964" i="28"/>
  <c r="BF1965" i="28"/>
  <c r="BH1966" i="28"/>
  <c r="BA1968" i="28"/>
  <c r="AU1970" i="28"/>
  <c r="BH1971" i="28"/>
  <c r="BD1974" i="28"/>
  <c r="BK1977" i="28"/>
  <c r="AY1981" i="28"/>
  <c r="BF1984" i="28"/>
  <c r="AT1988" i="28"/>
  <c r="BA1991" i="28"/>
  <c r="BC1995" i="28"/>
  <c r="BL1999" i="28"/>
  <c r="BC2004" i="28"/>
  <c r="BL2008" i="28"/>
  <c r="BB2013" i="28"/>
  <c r="BL2017" i="28"/>
  <c r="BB2022" i="28"/>
  <c r="BK2026" i="28"/>
  <c r="BC2031" i="28"/>
  <c r="BB2037" i="28"/>
  <c r="BA2043" i="28"/>
  <c r="BB2049" i="28"/>
  <c r="BA2055" i="28"/>
  <c r="BA2061" i="28"/>
  <c r="BA2067" i="28"/>
  <c r="BA2073" i="28"/>
  <c r="AZ2079" i="28"/>
  <c r="BA2085" i="28"/>
  <c r="AZ2091" i="28"/>
  <c r="AY2097" i="28"/>
  <c r="AZ2103" i="28"/>
  <c r="AY2109" i="28"/>
  <c r="AY2115" i="28"/>
  <c r="AY2121" i="28"/>
  <c r="AY2127" i="28"/>
  <c r="AX2133" i="28"/>
  <c r="AY2139" i="28"/>
  <c r="AX2145" i="28"/>
  <c r="AW2151" i="28"/>
  <c r="BG2158" i="28"/>
  <c r="BG2167" i="28"/>
  <c r="BI2184" i="28"/>
  <c r="BH2211" i="28"/>
  <c r="BG2238" i="28"/>
  <c r="AZ2274" i="28"/>
  <c r="AX2310" i="28"/>
  <c r="AT1618" i="28"/>
  <c r="AX1618" i="28"/>
  <c r="BB1618" i="28"/>
  <c r="BF1618" i="28"/>
  <c r="BJ1618" i="28"/>
  <c r="AU1619" i="28"/>
  <c r="AY1619" i="28"/>
  <c r="BC1619" i="28"/>
  <c r="BG1619" i="28"/>
  <c r="BK1619" i="28"/>
  <c r="AV1620" i="28"/>
  <c r="AZ1620" i="28"/>
  <c r="BD1620" i="28"/>
  <c r="BH1620" i="28"/>
  <c r="BL1620" i="28"/>
  <c r="AW1621" i="28"/>
  <c r="BA1621" i="28"/>
  <c r="BE1621" i="28"/>
  <c r="BI1621" i="28"/>
  <c r="AT1622" i="28"/>
  <c r="AX1622" i="28"/>
  <c r="BB1622" i="28"/>
  <c r="BF1622" i="28"/>
  <c r="BJ1622" i="28"/>
  <c r="AU1623" i="28"/>
  <c r="AY1623" i="28"/>
  <c r="BC1623" i="28"/>
  <c r="BG1623" i="28"/>
  <c r="BK1623" i="28"/>
  <c r="AV1624" i="28"/>
  <c r="AZ1624" i="28"/>
  <c r="BD1624" i="28"/>
  <c r="BH1624" i="28"/>
  <c r="BL1624" i="28"/>
  <c r="AW1625" i="28"/>
  <c r="BA1625" i="28"/>
  <c r="BE1625" i="28"/>
  <c r="BI1625" i="28"/>
  <c r="AT1626" i="28"/>
  <c r="AX1626" i="28"/>
  <c r="BB1626" i="28"/>
  <c r="BF1626" i="28"/>
  <c r="BJ1626" i="28"/>
  <c r="AU1627" i="28"/>
  <c r="AY1627" i="28"/>
  <c r="BC1627" i="28"/>
  <c r="BG1627" i="28"/>
  <c r="BK1627" i="28"/>
  <c r="AV1628" i="28"/>
  <c r="AZ1628" i="28"/>
  <c r="BD1628" i="28"/>
  <c r="BH1628" i="28"/>
  <c r="BL1628" i="28"/>
  <c r="AW1629" i="28"/>
  <c r="BA1629" i="28"/>
  <c r="BE1629" i="28"/>
  <c r="BI1629" i="28"/>
  <c r="AT1630" i="28"/>
  <c r="AX1630" i="28"/>
  <c r="BB1630" i="28"/>
  <c r="BF1630" i="28"/>
  <c r="BJ1630" i="28"/>
  <c r="AU1631" i="28"/>
  <c r="AY1631" i="28"/>
  <c r="BC1631" i="28"/>
  <c r="BG1631" i="28"/>
  <c r="BK1631" i="28"/>
  <c r="AV1632" i="28"/>
  <c r="AZ1632" i="28"/>
  <c r="BD1632" i="28"/>
  <c r="BH1632" i="28"/>
  <c r="BL1632" i="28"/>
  <c r="AW1633" i="28"/>
  <c r="BA1633" i="28"/>
  <c r="BE1633" i="28"/>
  <c r="BI1633" i="28"/>
  <c r="AT1634" i="28"/>
  <c r="AX1634" i="28"/>
  <c r="BB1634" i="28"/>
  <c r="BF1634" i="28"/>
  <c r="BJ1634" i="28"/>
  <c r="AU1635" i="28"/>
  <c r="AY1635" i="28"/>
  <c r="BC1635" i="28"/>
  <c r="BG1635" i="28"/>
  <c r="BK1635" i="28"/>
  <c r="AV1636" i="28"/>
  <c r="AZ1636" i="28"/>
  <c r="BD1636" i="28"/>
  <c r="BH1636" i="28"/>
  <c r="BL1636" i="28"/>
  <c r="AW1637" i="28"/>
  <c r="BA1637" i="28"/>
  <c r="BE1637" i="28"/>
  <c r="BI1637" i="28"/>
  <c r="AT1638" i="28"/>
  <c r="AX1638" i="28"/>
  <c r="BB1638" i="28"/>
  <c r="BF1638" i="28"/>
  <c r="BJ1638" i="28"/>
  <c r="AU1639" i="28"/>
  <c r="AY1639" i="28"/>
  <c r="BC1639" i="28"/>
  <c r="BG1639" i="28"/>
  <c r="BK1639" i="28"/>
  <c r="AV1640" i="28"/>
  <c r="AZ1640" i="28"/>
  <c r="BD1640" i="28"/>
  <c r="BH1640" i="28"/>
  <c r="BL1640" i="28"/>
  <c r="AW1641" i="28"/>
  <c r="BA1641" i="28"/>
  <c r="BE1641" i="28"/>
  <c r="BI1641" i="28"/>
  <c r="AT1642" i="28"/>
  <c r="AX1642" i="28"/>
  <c r="BB1642" i="28"/>
  <c r="BF1642" i="28"/>
  <c r="BJ1642" i="28"/>
  <c r="AU1643" i="28"/>
  <c r="AY1643" i="28"/>
  <c r="BC1643" i="28"/>
  <c r="BG1643" i="28"/>
  <c r="BK1643" i="28"/>
  <c r="AV1644" i="28"/>
  <c r="AZ1644" i="28"/>
  <c r="BD1644" i="28"/>
  <c r="BH1644" i="28"/>
  <c r="BL1644" i="28"/>
  <c r="AW1645" i="28"/>
  <c r="BA1645" i="28"/>
  <c r="BE1645" i="28"/>
  <c r="BI1645" i="28"/>
  <c r="AT1646" i="28"/>
  <c r="AX1646" i="28"/>
  <c r="BB1646" i="28"/>
  <c r="BF1646" i="28"/>
  <c r="BJ1646" i="28"/>
  <c r="AU1647" i="28"/>
  <c r="AY1647" i="28"/>
  <c r="BC1647" i="28"/>
  <c r="BG1647" i="28"/>
  <c r="BK1647" i="28"/>
  <c r="AV1648" i="28"/>
  <c r="AZ1648" i="28"/>
  <c r="BD1648" i="28"/>
  <c r="BH1648" i="28"/>
  <c r="BL1648" i="28"/>
  <c r="AW1649" i="28"/>
  <c r="BA1649" i="28"/>
  <c r="BE1649" i="28"/>
  <c r="BI1649" i="28"/>
  <c r="AT1650" i="28"/>
  <c r="AX1650" i="28"/>
  <c r="BB1650" i="28"/>
  <c r="BF1650" i="28"/>
  <c r="BJ1650" i="28"/>
  <c r="AU1651" i="28"/>
  <c r="AY1651" i="28"/>
  <c r="BC1651" i="28"/>
  <c r="BG1651" i="28"/>
  <c r="BK1651" i="28"/>
  <c r="AV1652" i="28"/>
  <c r="AZ1652" i="28"/>
  <c r="BD1652" i="28"/>
  <c r="BH1652" i="28"/>
  <c r="BL1652" i="28"/>
  <c r="AW1653" i="28"/>
  <c r="BA1653" i="28"/>
  <c r="BE1653" i="28"/>
  <c r="BI1653" i="28"/>
  <c r="AT1654" i="28"/>
  <c r="AX1654" i="28"/>
  <c r="BB1654" i="28"/>
  <c r="BF1654" i="28"/>
  <c r="BJ1654" i="28"/>
  <c r="AU1655" i="28"/>
  <c r="AY1655" i="28"/>
  <c r="BC1655" i="28"/>
  <c r="BG1655" i="28"/>
  <c r="BK1655" i="28"/>
  <c r="AV1656" i="28"/>
  <c r="AZ1656" i="28"/>
  <c r="BD1656" i="28"/>
  <c r="BH1656" i="28"/>
  <c r="BL1656" i="28"/>
  <c r="AW1657" i="28"/>
  <c r="BA1657" i="28"/>
  <c r="BE1657" i="28"/>
  <c r="BI1657" i="28"/>
  <c r="AT1658" i="28"/>
  <c r="AX1658" i="28"/>
  <c r="BB1658" i="28"/>
  <c r="BF1658" i="28"/>
  <c r="BJ1658" i="28"/>
  <c r="AU1659" i="28"/>
  <c r="AY1659" i="28"/>
  <c r="BC1659" i="28"/>
  <c r="BG1659" i="28"/>
  <c r="BK1659" i="28"/>
  <c r="AV1660" i="28"/>
  <c r="AZ1660" i="28"/>
  <c r="BD1660" i="28"/>
  <c r="BH1660" i="28"/>
  <c r="BL1660" i="28"/>
  <c r="AW1661" i="28"/>
  <c r="BA1661" i="28"/>
  <c r="BE1661" i="28"/>
  <c r="BI1661" i="28"/>
  <c r="AT1662" i="28"/>
  <c r="AX1662" i="28"/>
  <c r="BB1662" i="28"/>
  <c r="BF1662" i="28"/>
  <c r="BJ1662" i="28"/>
  <c r="AU1663" i="28"/>
  <c r="AY1663" i="28"/>
  <c r="BC1663" i="28"/>
  <c r="BG1663" i="28"/>
  <c r="BK1663" i="28"/>
  <c r="AV1664" i="28"/>
  <c r="AZ1664" i="28"/>
  <c r="BD1664" i="28"/>
  <c r="BH1664" i="28"/>
  <c r="BL1664" i="28"/>
  <c r="AW1665" i="28"/>
  <c r="BA1665" i="28"/>
  <c r="BE1665" i="28"/>
  <c r="BI1665" i="28"/>
  <c r="AT1666" i="28"/>
  <c r="AX1666" i="28"/>
  <c r="BB1666" i="28"/>
  <c r="BF1666" i="28"/>
  <c r="BJ1666" i="28"/>
  <c r="AU1667" i="28"/>
  <c r="AY1667" i="28"/>
  <c r="BC1667" i="28"/>
  <c r="BG1667" i="28"/>
  <c r="BK1667" i="28"/>
  <c r="AV1668" i="28"/>
  <c r="AZ1668" i="28"/>
  <c r="BD1668" i="28"/>
  <c r="BH1668" i="28"/>
  <c r="BL1668" i="28"/>
  <c r="AW1669" i="28"/>
  <c r="BA1669" i="28"/>
  <c r="BE1669" i="28"/>
  <c r="BI1669" i="28"/>
  <c r="AT1670" i="28"/>
  <c r="AX1670" i="28"/>
  <c r="BB1670" i="28"/>
  <c r="BF1670" i="28"/>
  <c r="BJ1670" i="28"/>
  <c r="AU1671" i="28"/>
  <c r="AY1671" i="28"/>
  <c r="BC1671" i="28"/>
  <c r="BG1671" i="28"/>
  <c r="BK1671" i="28"/>
  <c r="AV1672" i="28"/>
  <c r="AZ1672" i="28"/>
  <c r="BD1672" i="28"/>
  <c r="BH1672" i="28"/>
  <c r="BL1672" i="28"/>
  <c r="AW1673" i="28"/>
  <c r="BA1673" i="28"/>
  <c r="BE1673" i="28"/>
  <c r="BI1673" i="28"/>
  <c r="AT1674" i="28"/>
  <c r="AX1674" i="28"/>
  <c r="BB1674" i="28"/>
  <c r="BF1674" i="28"/>
  <c r="BJ1674" i="28"/>
  <c r="AU1675" i="28"/>
  <c r="AY1675" i="28"/>
  <c r="BC1675" i="28"/>
  <c r="BG1675" i="28"/>
  <c r="BK1675" i="28"/>
  <c r="AV1676" i="28"/>
  <c r="AZ1676" i="28"/>
  <c r="BD1676" i="28"/>
  <c r="BH1676" i="28"/>
  <c r="BL1676" i="28"/>
  <c r="AW1677" i="28"/>
  <c r="BA1677" i="28"/>
  <c r="BE1677" i="28"/>
  <c r="BI1677" i="28"/>
  <c r="AT1678" i="28"/>
  <c r="AX1678" i="28"/>
  <c r="BB1678" i="28"/>
  <c r="BF1678" i="28"/>
  <c r="BJ1678" i="28"/>
  <c r="AU1679" i="28"/>
  <c r="AY1679" i="28"/>
  <c r="BC1679" i="28"/>
  <c r="BG1679" i="28"/>
  <c r="BK1679" i="28"/>
  <c r="AV1680" i="28"/>
  <c r="AZ1680" i="28"/>
  <c r="BD1680" i="28"/>
  <c r="BH1680" i="28"/>
  <c r="BL1680" i="28"/>
  <c r="AW1681" i="28"/>
  <c r="BA1681" i="28"/>
  <c r="BE1681" i="28"/>
  <c r="BI1681" i="28"/>
  <c r="AT1682" i="28"/>
  <c r="AX1682" i="28"/>
  <c r="BB1682" i="28"/>
  <c r="BF1682" i="28"/>
  <c r="BJ1682" i="28"/>
  <c r="AU1683" i="28"/>
  <c r="AY1683" i="28"/>
  <c r="BC1683" i="28"/>
  <c r="BG1683" i="28"/>
  <c r="BK1683" i="28"/>
  <c r="AV1684" i="28"/>
  <c r="AZ1684" i="28"/>
  <c r="BD1684" i="28"/>
  <c r="BH1684" i="28"/>
  <c r="BL1684" i="28"/>
  <c r="AW1685" i="28"/>
  <c r="BA1685" i="28"/>
  <c r="BE1685" i="28"/>
  <c r="BI1685" i="28"/>
  <c r="AT1686" i="28"/>
  <c r="AX1686" i="28"/>
  <c r="BB1686" i="28"/>
  <c r="BF1686" i="28"/>
  <c r="BJ1686" i="28"/>
  <c r="AU1687" i="28"/>
  <c r="AY1687" i="28"/>
  <c r="BC1687" i="28"/>
  <c r="BG1687" i="28"/>
  <c r="BK1687" i="28"/>
  <c r="AV1688" i="28"/>
  <c r="AZ1688" i="28"/>
  <c r="BD1688" i="28"/>
  <c r="BH1688" i="28"/>
  <c r="BL1688" i="28"/>
  <c r="AW1689" i="28"/>
  <c r="BA1689" i="28"/>
  <c r="BE1689" i="28"/>
  <c r="BI1689" i="28"/>
  <c r="AT1690" i="28"/>
  <c r="AX1690" i="28"/>
  <c r="BB1690" i="28"/>
  <c r="BF1690" i="28"/>
  <c r="BJ1690" i="28"/>
  <c r="AU1691" i="28"/>
  <c r="AY1691" i="28"/>
  <c r="BD1691" i="28"/>
  <c r="BI1691" i="28"/>
  <c r="AV1692" i="28"/>
  <c r="BA1692" i="28"/>
  <c r="BF1692" i="28"/>
  <c r="BL1692" i="28"/>
  <c r="AX1693" i="28"/>
  <c r="BC1693" i="28"/>
  <c r="BI1693" i="28"/>
  <c r="AU1694" i="28"/>
  <c r="AZ1694" i="28"/>
  <c r="BF1694" i="28"/>
  <c r="BK1694" i="28"/>
  <c r="AW1695" i="28"/>
  <c r="BC1695" i="28"/>
  <c r="BH1695" i="28"/>
  <c r="AT1696" i="28"/>
  <c r="AZ1696" i="28"/>
  <c r="BE1696" i="28"/>
  <c r="BJ1696" i="28"/>
  <c r="AW1697" i="28"/>
  <c r="BB1697" i="28"/>
  <c r="BG1697" i="28"/>
  <c r="AT1698" i="28"/>
  <c r="AY1698" i="28"/>
  <c r="BD1698" i="28"/>
  <c r="BJ1698" i="28"/>
  <c r="AV1699" i="28"/>
  <c r="BA1699" i="28"/>
  <c r="BG1699" i="28"/>
  <c r="BL1699" i="28"/>
  <c r="AX1700" i="28"/>
  <c r="BD1700" i="28"/>
  <c r="BI1700" i="28"/>
  <c r="AU1701" i="28"/>
  <c r="BA1701" i="28"/>
  <c r="BF1701" i="28"/>
  <c r="BK1701" i="28"/>
  <c r="AX1702" i="28"/>
  <c r="BC1702" i="28"/>
  <c r="BH1702" i="28"/>
  <c r="AU1703" i="28"/>
  <c r="AZ1703" i="28"/>
  <c r="BE1703" i="28"/>
  <c r="BK1703" i="28"/>
  <c r="AW1704" i="28"/>
  <c r="BB1704" i="28"/>
  <c r="BH1704" i="28"/>
  <c r="AT1705" i="28"/>
  <c r="AY1705" i="28"/>
  <c r="BE1705" i="28"/>
  <c r="BJ1705" i="28"/>
  <c r="AV1706" i="28"/>
  <c r="BB1706" i="28"/>
  <c r="BG1706" i="28"/>
  <c r="BL1706" i="28"/>
  <c r="AY1707" i="28"/>
  <c r="BD1707" i="28"/>
  <c r="BI1707" i="28"/>
  <c r="AV1708" i="28"/>
  <c r="BA1708" i="28"/>
  <c r="BF1708" i="28"/>
  <c r="BL1708" i="28"/>
  <c r="AX1709" i="28"/>
  <c r="BC1709" i="28"/>
  <c r="BI1709" i="28"/>
  <c r="AU1710" i="28"/>
  <c r="AZ1710" i="28"/>
  <c r="BF1710" i="28"/>
  <c r="BK1710" i="28"/>
  <c r="AW1711" i="28"/>
  <c r="BC1711" i="28"/>
  <c r="BH1711" i="28"/>
  <c r="AT1712" i="28"/>
  <c r="AZ1712" i="28"/>
  <c r="BE1712" i="28"/>
  <c r="BJ1712" i="28"/>
  <c r="AW1713" i="28"/>
  <c r="BB1713" i="28"/>
  <c r="BG1713" i="28"/>
  <c r="AT1714" i="28"/>
  <c r="AY1714" i="28"/>
  <c r="BD1714" i="28"/>
  <c r="BJ1714" i="28"/>
  <c r="AV1715" i="28"/>
  <c r="BA1715" i="28"/>
  <c r="BG1715" i="28"/>
  <c r="BL1715" i="28"/>
  <c r="AX1716" i="28"/>
  <c r="BD1716" i="28"/>
  <c r="BI1716" i="28"/>
  <c r="AU1717" i="28"/>
  <c r="BA1717" i="28"/>
  <c r="BF1717" i="28"/>
  <c r="BK1717" i="28"/>
  <c r="AX1718" i="28"/>
  <c r="BC1718" i="28"/>
  <c r="BH1718" i="28"/>
  <c r="AU1719" i="28"/>
  <c r="AZ1719" i="28"/>
  <c r="BE1719" i="28"/>
  <c r="BK1719" i="28"/>
  <c r="AW1720" i="28"/>
  <c r="BB1720" i="28"/>
  <c r="BH1720" i="28"/>
  <c r="AT1721" i="28"/>
  <c r="AY1721" i="28"/>
  <c r="BE1721" i="28"/>
  <c r="BJ1721" i="28"/>
  <c r="AV1722" i="28"/>
  <c r="BB1722" i="28"/>
  <c r="BG1722" i="28"/>
  <c r="BL1722" i="28"/>
  <c r="AY1723" i="28"/>
  <c r="BD1723" i="28"/>
  <c r="BI1723" i="28"/>
  <c r="AV1724" i="28"/>
  <c r="BA1724" i="28"/>
  <c r="BF1724" i="28"/>
  <c r="BL1724" i="28"/>
  <c r="AX1725" i="28"/>
  <c r="BC1725" i="28"/>
  <c r="BI1725" i="28"/>
  <c r="AU1726" i="28"/>
  <c r="AZ1726" i="28"/>
  <c r="BF1726" i="28"/>
  <c r="BK1726" i="28"/>
  <c r="AW1727" i="28"/>
  <c r="BC1727" i="28"/>
  <c r="BH1727" i="28"/>
  <c r="AT1728" i="28"/>
  <c r="AZ1728" i="28"/>
  <c r="BE1728" i="28"/>
  <c r="BJ1728" i="28"/>
  <c r="AW1729" i="28"/>
  <c r="BB1729" i="28"/>
  <c r="BG1729" i="28"/>
  <c r="AT1730" i="28"/>
  <c r="AY1730" i="28"/>
  <c r="BD1730" i="28"/>
  <c r="BJ1730" i="28"/>
  <c r="AV1731" i="28"/>
  <c r="BA1731" i="28"/>
  <c r="BG1731" i="28"/>
  <c r="BL1731" i="28"/>
  <c r="AX1732" i="28"/>
  <c r="BD1732" i="28"/>
  <c r="BI1732" i="28"/>
  <c r="AU1733" i="28"/>
  <c r="BA1733" i="28"/>
  <c r="BF1733" i="28"/>
  <c r="BK1733" i="28"/>
  <c r="AX1734" i="28"/>
  <c r="BC1734" i="28"/>
  <c r="BH1734" i="28"/>
  <c r="AU1735" i="28"/>
  <c r="AZ1735" i="28"/>
  <c r="BE1735" i="28"/>
  <c r="BK1735" i="28"/>
  <c r="AW1736" i="28"/>
  <c r="BB1736" i="28"/>
  <c r="BH1736" i="28"/>
  <c r="AT1737" i="28"/>
  <c r="AY1737" i="28"/>
  <c r="BE1737" i="28"/>
  <c r="BJ1737" i="28"/>
  <c r="AV1738" i="28"/>
  <c r="BB1738" i="28"/>
  <c r="BG1738" i="28"/>
  <c r="BL1738" i="28"/>
  <c r="AY1739" i="28"/>
  <c r="BD1739" i="28"/>
  <c r="BI1739" i="28"/>
  <c r="AV1740" i="28"/>
  <c r="BA1740" i="28"/>
  <c r="BF1740" i="28"/>
  <c r="BL1740" i="28"/>
  <c r="AX1741" i="28"/>
  <c r="BC1741" i="28"/>
  <c r="BI1741" i="28"/>
  <c r="AU1742" i="28"/>
  <c r="AZ1742" i="28"/>
  <c r="BF1742" i="28"/>
  <c r="BK1742" i="28"/>
  <c r="AW1743" i="28"/>
  <c r="BC1743" i="28"/>
  <c r="BH1743" i="28"/>
  <c r="AT1744" i="28"/>
  <c r="AZ1744" i="28"/>
  <c r="BE1744" i="28"/>
  <c r="BJ1744" i="28"/>
  <c r="AW1745" i="28"/>
  <c r="BB1745" i="28"/>
  <c r="BG1745" i="28"/>
  <c r="AT1746" i="28"/>
  <c r="AY1746" i="28"/>
  <c r="BD1746" i="28"/>
  <c r="BJ1746" i="28"/>
  <c r="AV1747" i="28"/>
  <c r="BA1747" i="28"/>
  <c r="BG1747" i="28"/>
  <c r="BL1747" i="28"/>
  <c r="AX1748" i="28"/>
  <c r="BD1748" i="28"/>
  <c r="BI1748" i="28"/>
  <c r="AU1749" i="28"/>
  <c r="BA1749" i="28"/>
  <c r="BF1749" i="28"/>
  <c r="BK1749" i="28"/>
  <c r="AX1750" i="28"/>
  <c r="BC1750" i="28"/>
  <c r="BH1750" i="28"/>
  <c r="AU1751" i="28"/>
  <c r="AZ1751" i="28"/>
  <c r="BE1751" i="28"/>
  <c r="BK1751" i="28"/>
  <c r="AW1752" i="28"/>
  <c r="BB1752" i="28"/>
  <c r="BH1752" i="28"/>
  <c r="AT1753" i="28"/>
  <c r="AY1753" i="28"/>
  <c r="BE1753" i="28"/>
  <c r="BJ1753" i="28"/>
  <c r="AV1754" i="28"/>
  <c r="BB1754" i="28"/>
  <c r="BG1754" i="28"/>
  <c r="BL1754" i="28"/>
  <c r="AY1755" i="28"/>
  <c r="BD1755" i="28"/>
  <c r="BI1755" i="28"/>
  <c r="AV1756" i="28"/>
  <c r="BA1756" i="28"/>
  <c r="BF1756" i="28"/>
  <c r="BL1756" i="28"/>
  <c r="AX1757" i="28"/>
  <c r="BC1757" i="28"/>
  <c r="BI1757" i="28"/>
  <c r="AU1758" i="28"/>
  <c r="AZ1758" i="28"/>
  <c r="BF1758" i="28"/>
  <c r="BK1758" i="28"/>
  <c r="AW1759" i="28"/>
  <c r="BC1759" i="28"/>
  <c r="BH1759" i="28"/>
  <c r="AT1760" i="28"/>
  <c r="AZ1760" i="28"/>
  <c r="BE1760" i="28"/>
  <c r="BJ1760" i="28"/>
  <c r="AW1761" i="28"/>
  <c r="BB1761" i="28"/>
  <c r="BG1761" i="28"/>
  <c r="AT1762" i="28"/>
  <c r="AY1762" i="28"/>
  <c r="BD1762" i="28"/>
  <c r="BJ1762" i="28"/>
  <c r="AV1763" i="28"/>
  <c r="BA1763" i="28"/>
  <c r="BG1763" i="28"/>
  <c r="BL1763" i="28"/>
  <c r="AX1764" i="28"/>
  <c r="BD1764" i="28"/>
  <c r="BI1764" i="28"/>
  <c r="AU1765" i="28"/>
  <c r="BA1765" i="28"/>
  <c r="BF1765" i="28"/>
  <c r="BK1765" i="28"/>
  <c r="AX1766" i="28"/>
  <c r="BC1766" i="28"/>
  <c r="BH1766" i="28"/>
  <c r="AU1767" i="28"/>
  <c r="AZ1767" i="28"/>
  <c r="BE1767" i="28"/>
  <c r="BK1767" i="28"/>
  <c r="AW1768" i="28"/>
  <c r="BB1768" i="28"/>
  <c r="BH1768" i="28"/>
  <c r="AT1769" i="28"/>
  <c r="AY1769" i="28"/>
  <c r="BE1769" i="28"/>
  <c r="BJ1769" i="28"/>
  <c r="AV1770" i="28"/>
  <c r="BB1770" i="28"/>
  <c r="BG1770" i="28"/>
  <c r="BL1770" i="28"/>
  <c r="AY1771" i="28"/>
  <c r="BD1771" i="28"/>
  <c r="BI1771" i="28"/>
  <c r="AV1772" i="28"/>
  <c r="BA1772" i="28"/>
  <c r="BF1772" i="28"/>
  <c r="BL1772" i="28"/>
  <c r="AX1773" i="28"/>
  <c r="BC1773" i="28"/>
  <c r="BI1773" i="28"/>
  <c r="AU1774" i="28"/>
  <c r="AZ1774" i="28"/>
  <c r="BF1774" i="28"/>
  <c r="BK1774" i="28"/>
  <c r="AW1775" i="28"/>
  <c r="BC1775" i="28"/>
  <c r="BH1775" i="28"/>
  <c r="AT1776" i="28"/>
  <c r="AZ1776" i="28"/>
  <c r="BE1776" i="28"/>
  <c r="BJ1776" i="28"/>
  <c r="AW1777" i="28"/>
  <c r="BB1777" i="28"/>
  <c r="BG1777" i="28"/>
  <c r="AT1778" i="28"/>
  <c r="AY1778" i="28"/>
  <c r="BD1778" i="28"/>
  <c r="BJ1778" i="28"/>
  <c r="AV1779" i="28"/>
  <c r="BA1779" i="28"/>
  <c r="BG1779" i="28"/>
  <c r="BL1779" i="28"/>
  <c r="AX1780" i="28"/>
  <c r="BD1780" i="28"/>
  <c r="BI1780" i="28"/>
  <c r="AU1781" i="28"/>
  <c r="BA1781" i="28"/>
  <c r="BF1781" i="28"/>
  <c r="BK1781" i="28"/>
  <c r="AX1782" i="28"/>
  <c r="BC1782" i="28"/>
  <c r="BH1782" i="28"/>
  <c r="AU1783" i="28"/>
  <c r="AZ1783" i="28"/>
  <c r="BE1783" i="28"/>
  <c r="BK1783" i="28"/>
  <c r="AW1784" i="28"/>
  <c r="BB1784" i="28"/>
  <c r="BH1784" i="28"/>
  <c r="AT1785" i="28"/>
  <c r="AY1785" i="28"/>
  <c r="BE1785" i="28"/>
  <c r="BJ1785" i="28"/>
  <c r="AV1786" i="28"/>
  <c r="BB1786" i="28"/>
  <c r="BG1786" i="28"/>
  <c r="BL1786" i="28"/>
  <c r="AY1787" i="28"/>
  <c r="BD1787" i="28"/>
  <c r="BI1787" i="28"/>
  <c r="AV1788" i="28"/>
  <c r="BA1788" i="28"/>
  <c r="BF1788" i="28"/>
  <c r="BL1788" i="28"/>
  <c r="AX1789" i="28"/>
  <c r="BC1789" i="28"/>
  <c r="BI1789" i="28"/>
  <c r="AU1790" i="28"/>
  <c r="AZ1790" i="28"/>
  <c r="BF1790" i="28"/>
  <c r="BK1790" i="28"/>
  <c r="AW1791" i="28"/>
  <c r="BC1791" i="28"/>
  <c r="BH1791" i="28"/>
  <c r="AT1792" i="28"/>
  <c r="AZ1792" i="28"/>
  <c r="BE1792" i="28"/>
  <c r="BJ1792" i="28"/>
  <c r="AW1793" i="28"/>
  <c r="BB1793" i="28"/>
  <c r="BG1793" i="28"/>
  <c r="AT1794" i="28"/>
  <c r="AY1794" i="28"/>
  <c r="BD1794" i="28"/>
  <c r="BJ1794" i="28"/>
  <c r="AV1795" i="28"/>
  <c r="BA1795" i="28"/>
  <c r="BG1795" i="28"/>
  <c r="BL1795" i="28"/>
  <c r="AX1796" i="28"/>
  <c r="BD1796" i="28"/>
  <c r="BI1796" i="28"/>
  <c r="AU1797" i="28"/>
  <c r="BA1797" i="28"/>
  <c r="BF1797" i="28"/>
  <c r="BK1797" i="28"/>
  <c r="AX1798" i="28"/>
  <c r="BC1798" i="28"/>
  <c r="BH1798" i="28"/>
  <c r="AU1799" i="28"/>
  <c r="AZ1799" i="28"/>
  <c r="BE1799" i="28"/>
  <c r="BK1799" i="28"/>
  <c r="AW1800" i="28"/>
  <c r="BB1800" i="28"/>
  <c r="BH1800" i="28"/>
  <c r="AT1801" i="28"/>
  <c r="AY1801" i="28"/>
  <c r="BE1801" i="28"/>
  <c r="BJ1801" i="28"/>
  <c r="AV1802" i="28"/>
  <c r="BB1802" i="28"/>
  <c r="BG1802" i="28"/>
  <c r="BL1802" i="28"/>
  <c r="AY1803" i="28"/>
  <c r="BD1803" i="28"/>
  <c r="BI1803" i="28"/>
  <c r="AV1804" i="28"/>
  <c r="BA1804" i="28"/>
  <c r="BF1804" i="28"/>
  <c r="BL1804" i="28"/>
  <c r="AX1805" i="28"/>
  <c r="BC1805" i="28"/>
  <c r="BI1805" i="28"/>
  <c r="AU1806" i="28"/>
  <c r="AZ1806" i="28"/>
  <c r="BF1806" i="28"/>
  <c r="BK1806" i="28"/>
  <c r="AW1807" i="28"/>
  <c r="BC1807" i="28"/>
  <c r="BH1807" i="28"/>
  <c r="AT1808" i="28"/>
  <c r="AZ1808" i="28"/>
  <c r="BE1808" i="28"/>
  <c r="BJ1808" i="28"/>
  <c r="AW1809" i="28"/>
  <c r="BB1809" i="28"/>
  <c r="BG1809" i="28"/>
  <c r="AT1810" i="28"/>
  <c r="AY1810" i="28"/>
  <c r="BD1810" i="28"/>
  <c r="BJ1810" i="28"/>
  <c r="AV1811" i="28"/>
  <c r="BA1811" i="28"/>
  <c r="BG1811" i="28"/>
  <c r="BL1811" i="28"/>
  <c r="AX1812" i="28"/>
  <c r="BD1812" i="28"/>
  <c r="BI1812" i="28"/>
  <c r="AU1813" i="28"/>
  <c r="BA1813" i="28"/>
  <c r="BF1813" i="28"/>
  <c r="BK1813" i="28"/>
  <c r="AX1814" i="28"/>
  <c r="BC1814" i="28"/>
  <c r="BH1814" i="28"/>
  <c r="AU1815" i="28"/>
  <c r="AZ1815" i="28"/>
  <c r="BE1815" i="28"/>
  <c r="BK1815" i="28"/>
  <c r="AW1816" i="28"/>
  <c r="BB1816" i="28"/>
  <c r="BH1816" i="28"/>
  <c r="AT1817" i="28"/>
  <c r="AY1817" i="28"/>
  <c r="BE1817" i="28"/>
  <c r="BJ1817" i="28"/>
  <c r="AV1818" i="28"/>
  <c r="BB1818" i="28"/>
  <c r="BG1818" i="28"/>
  <c r="BL1818" i="28"/>
  <c r="AY1819" i="28"/>
  <c r="BD1819" i="28"/>
  <c r="BI1819" i="28"/>
  <c r="AV1820" i="28"/>
  <c r="BA1820" i="28"/>
  <c r="BF1820" i="28"/>
  <c r="BL1820" i="28"/>
  <c r="AX1821" i="28"/>
  <c r="BC1821" i="28"/>
  <c r="BI1821" i="28"/>
  <c r="AU1822" i="28"/>
  <c r="AZ1822" i="28"/>
  <c r="BF1822" i="28"/>
  <c r="BK1822" i="28"/>
  <c r="AW1823" i="28"/>
  <c r="BC1823" i="28"/>
  <c r="BH1823" i="28"/>
  <c r="AT1824" i="28"/>
  <c r="AZ1824" i="28"/>
  <c r="BE1824" i="28"/>
  <c r="BJ1824" i="28"/>
  <c r="AW1825" i="28"/>
  <c r="BB1825" i="28"/>
  <c r="BG1825" i="28"/>
  <c r="AT1826" i="28"/>
  <c r="AY1826" i="28"/>
  <c r="BD1826" i="28"/>
  <c r="BJ1826" i="28"/>
  <c r="AV1827" i="28"/>
  <c r="BA1827" i="28"/>
  <c r="BG1827" i="28"/>
  <c r="BL1827" i="28"/>
  <c r="AX1828" i="28"/>
  <c r="BD1828" i="28"/>
  <c r="BI1828" i="28"/>
  <c r="AU1829" i="28"/>
  <c r="BA1829" i="28"/>
  <c r="BF1829" i="28"/>
  <c r="BK1829" i="28"/>
  <c r="AX1830" i="28"/>
  <c r="BC1830" i="28"/>
  <c r="BH1830" i="28"/>
  <c r="AU1831" i="28"/>
  <c r="AZ1831" i="28"/>
  <c r="BE1831" i="28"/>
  <c r="BK1831" i="28"/>
  <c r="AW1832" i="28"/>
  <c r="BE1832" i="28"/>
  <c r="BB1833" i="28"/>
  <c r="AY1834" i="28"/>
  <c r="AV1835" i="28"/>
  <c r="BL1835" i="28"/>
  <c r="BI1836" i="28"/>
  <c r="BF1837" i="28"/>
  <c r="BC1838" i="28"/>
  <c r="AZ1839" i="28"/>
  <c r="AW1840" i="28"/>
  <c r="AT1841" i="28"/>
  <c r="BJ1841" i="28"/>
  <c r="BG1842" i="28"/>
  <c r="BD1843" i="28"/>
  <c r="BA1844" i="28"/>
  <c r="AX1845" i="28"/>
  <c r="AU1846" i="28"/>
  <c r="BK1846" i="28"/>
  <c r="BH1847" i="28"/>
  <c r="BE1848" i="28"/>
  <c r="BB1849" i="28"/>
  <c r="AY1850" i="28"/>
  <c r="AV1851" i="28"/>
  <c r="BL1851" i="28"/>
  <c r="BI1852" i="28"/>
  <c r="BF1853" i="28"/>
  <c r="BC1854" i="28"/>
  <c r="AZ1855" i="28"/>
  <c r="AW1856" i="28"/>
  <c r="AT1857" i="28"/>
  <c r="BJ1857" i="28"/>
  <c r="BG1858" i="28"/>
  <c r="BD1859" i="28"/>
  <c r="BA1860" i="28"/>
  <c r="BC1861" i="28"/>
  <c r="BE1862" i="28"/>
  <c r="BH1863" i="28"/>
  <c r="BJ1864" i="28"/>
  <c r="BL1865" i="28"/>
  <c r="AV1867" i="28"/>
  <c r="AX1868" i="28"/>
  <c r="AZ1869" i="28"/>
  <c r="BC1870" i="28"/>
  <c r="BE1871" i="28"/>
  <c r="BG1872" i="28"/>
  <c r="BJ1873" i="28"/>
  <c r="BL1874" i="28"/>
  <c r="AU1876" i="28"/>
  <c r="AX1877" i="28"/>
  <c r="AZ1878" i="28"/>
  <c r="BB1879" i="28"/>
  <c r="BE1880" i="28"/>
  <c r="BG1881" i="28"/>
  <c r="BI1882" i="28"/>
  <c r="BL1883" i="28"/>
  <c r="AU1885" i="28"/>
  <c r="AW1886" i="28"/>
  <c r="AZ1887" i="28"/>
  <c r="BB1888" i="28"/>
  <c r="BD1889" i="28"/>
  <c r="BG1890" i="28"/>
  <c r="BI1891" i="28"/>
  <c r="BK1892" i="28"/>
  <c r="AU1894" i="28"/>
  <c r="AW1895" i="28"/>
  <c r="AY1896" i="28"/>
  <c r="BB1897" i="28"/>
  <c r="BD1898" i="28"/>
  <c r="BF1899" i="28"/>
  <c r="BI1900" i="28"/>
  <c r="BK1901" i="28"/>
  <c r="AT1903" i="28"/>
  <c r="AW1904" i="28"/>
  <c r="AY1905" i="28"/>
  <c r="BA1906" i="28"/>
  <c r="BD1907" i="28"/>
  <c r="BF1908" i="28"/>
  <c r="BH1909" i="28"/>
  <c r="BK1910" i="28"/>
  <c r="AT1912" i="28"/>
  <c r="AV1913" i="28"/>
  <c r="AY1914" i="28"/>
  <c r="BA1915" i="28"/>
  <c r="BC1916" i="28"/>
  <c r="BF1917" i="28"/>
  <c r="BH1918" i="28"/>
  <c r="BJ1919" i="28"/>
  <c r="AT1921" i="28"/>
  <c r="AV1922" i="28"/>
  <c r="AX1923" i="28"/>
  <c r="BA1924" i="28"/>
  <c r="BC1925" i="28"/>
  <c r="BE1926" i="28"/>
  <c r="BH1927" i="28"/>
  <c r="BJ1928" i="28"/>
  <c r="BL1929" i="28"/>
  <c r="AV1931" i="28"/>
  <c r="AX1932" i="28"/>
  <c r="AZ1933" i="28"/>
  <c r="BC1934" i="28"/>
  <c r="BE1935" i="28"/>
  <c r="BG1936" i="28"/>
  <c r="BJ1937" i="28"/>
  <c r="BL1938" i="28"/>
  <c r="AU1940" i="28"/>
  <c r="AX1941" i="28"/>
  <c r="AZ1942" i="28"/>
  <c r="BB1943" i="28"/>
  <c r="BE1944" i="28"/>
  <c r="BG1945" i="28"/>
  <c r="BI1946" i="28"/>
  <c r="BL1947" i="28"/>
  <c r="AU1949" i="28"/>
  <c r="AW1950" i="28"/>
  <c r="AZ1951" i="28"/>
  <c r="BB1952" i="28"/>
  <c r="BD1953" i="28"/>
  <c r="BG1954" i="28"/>
  <c r="BI1955" i="28"/>
  <c r="BK1956" i="28"/>
  <c r="AU1958" i="28"/>
  <c r="AW1959" i="28"/>
  <c r="AY1960" i="28"/>
  <c r="BB1961" i="28"/>
  <c r="BD1962" i="28"/>
  <c r="BF1963" i="28"/>
  <c r="BI1964" i="28"/>
  <c r="BK1965" i="28"/>
  <c r="AV1967" i="28"/>
  <c r="BI1968" i="28"/>
  <c r="BC1970" i="28"/>
  <c r="AW1972" i="28"/>
  <c r="BA1975" i="28"/>
  <c r="BH1978" i="28"/>
  <c r="AV1982" i="28"/>
  <c r="BC1985" i="28"/>
  <c r="BJ1988" i="28"/>
  <c r="AX1992" i="28"/>
  <c r="BE1996" i="28"/>
  <c r="AV2001" i="28"/>
  <c r="BE2005" i="28"/>
  <c r="AU2010" i="28"/>
  <c r="BE2014" i="28"/>
  <c r="AU2019" i="28"/>
  <c r="BD2023" i="28"/>
  <c r="AU2028" i="28"/>
  <c r="BL2032" i="28"/>
  <c r="BK2038" i="28"/>
  <c r="BL2044" i="28"/>
  <c r="BK2050" i="28"/>
  <c r="BJ2056" i="28"/>
  <c r="BK2062" i="28"/>
  <c r="BJ2068" i="28"/>
  <c r="BJ2074" i="28"/>
  <c r="BJ2080" i="28"/>
  <c r="BJ2086" i="28"/>
  <c r="BI2092" i="28"/>
  <c r="BJ2098" i="28"/>
  <c r="BI2104" i="28"/>
  <c r="BH2110" i="28"/>
  <c r="BI2116" i="28"/>
  <c r="BH2122" i="28"/>
  <c r="BH2128" i="28"/>
  <c r="BH2134" i="28"/>
  <c r="BH2140" i="28"/>
  <c r="BG2146" i="28"/>
  <c r="BH2152" i="28"/>
  <c r="BL2160" i="28"/>
  <c r="BK2169" i="28"/>
  <c r="BD2191" i="28"/>
  <c r="BC2218" i="28"/>
  <c r="BA2247" i="28"/>
  <c r="AY2283" i="28"/>
  <c r="BB2327" i="28"/>
  <c r="AN2418" i="28" l="1"/>
  <c r="AJ2418" i="28"/>
  <c r="AF2418" i="28"/>
  <c r="AB2418" i="28"/>
  <c r="X2418" i="28"/>
  <c r="AM2417" i="28"/>
  <c r="AI2417" i="28"/>
  <c r="AE2417" i="28"/>
  <c r="AA2417" i="28"/>
  <c r="AP2416" i="28"/>
  <c r="AL2416" i="28"/>
  <c r="AH2416" i="28"/>
  <c r="AD2416" i="28"/>
  <c r="Z2416" i="28"/>
  <c r="AO2415" i="28"/>
  <c r="AK2415" i="28"/>
  <c r="AG2415" i="28"/>
  <c r="AC2415" i="28"/>
  <c r="Y2415" i="28"/>
  <c r="AN2414" i="28"/>
  <c r="AJ2414" i="28"/>
  <c r="AF2414" i="28"/>
  <c r="AB2414" i="28"/>
  <c r="X2414" i="28"/>
  <c r="AM2413" i="28"/>
  <c r="AI2413" i="28"/>
  <c r="AE2413" i="28"/>
  <c r="AA2413" i="28"/>
  <c r="AP2412" i="28"/>
  <c r="AL2412" i="28"/>
  <c r="AH2412" i="28"/>
  <c r="AD2412" i="28"/>
  <c r="Z2412" i="28"/>
  <c r="AO2411" i="28"/>
  <c r="AK2411" i="28"/>
  <c r="AG2411" i="28"/>
  <c r="AC2411" i="28"/>
  <c r="Y2411" i="28"/>
  <c r="AN2410" i="28"/>
  <c r="AJ2410" i="28"/>
  <c r="AF2410" i="28"/>
  <c r="AB2410" i="28"/>
  <c r="X2410" i="28"/>
  <c r="AM2409" i="28"/>
  <c r="AI2409" i="28"/>
  <c r="AE2409" i="28"/>
  <c r="AA2409" i="28"/>
  <c r="AP2408" i="28"/>
  <c r="AL2408" i="28"/>
  <c r="AH2408" i="28"/>
  <c r="AD2408" i="28"/>
  <c r="Z2408" i="28"/>
  <c r="AO2407" i="28"/>
  <c r="AK2407" i="28"/>
  <c r="AG2407" i="28"/>
  <c r="AC2407" i="28"/>
  <c r="Y2407" i="28"/>
  <c r="AN2406" i="28"/>
  <c r="AJ2406" i="28"/>
  <c r="AF2406" i="28"/>
  <c r="AB2406" i="28"/>
  <c r="X2406" i="28"/>
  <c r="AM2405" i="28"/>
  <c r="AI2405" i="28"/>
  <c r="AE2405" i="28"/>
  <c r="AA2405" i="28"/>
  <c r="AP2404" i="28"/>
  <c r="AL2404" i="28"/>
  <c r="AH2404" i="28"/>
  <c r="AD2404" i="28"/>
  <c r="Z2404" i="28"/>
  <c r="AO2403" i="28"/>
  <c r="AK2403" i="28"/>
  <c r="AG2403" i="28"/>
  <c r="AC2403" i="28"/>
  <c r="Y2403" i="28"/>
  <c r="AN2402" i="28"/>
  <c r="AJ2402" i="28"/>
  <c r="AF2402" i="28"/>
  <c r="AB2402" i="28"/>
  <c r="X2402" i="28"/>
  <c r="AM2401" i="28"/>
  <c r="AI2401" i="28"/>
  <c r="AE2401" i="28"/>
  <c r="AA2401" i="28"/>
  <c r="AP2400" i="28"/>
  <c r="AL2400" i="28"/>
  <c r="AH2400" i="28"/>
  <c r="AD2400" i="28"/>
  <c r="Z2400" i="28"/>
  <c r="AO2399" i="28"/>
  <c r="AK2399" i="28"/>
  <c r="AG2399" i="28"/>
  <c r="AC2399" i="28"/>
  <c r="Y2399" i="28"/>
  <c r="AN2398" i="28"/>
  <c r="AJ2398" i="28"/>
  <c r="AF2398" i="28"/>
  <c r="AB2398" i="28"/>
  <c r="X2398" i="28"/>
  <c r="AM2397" i="28"/>
  <c r="AI2397" i="28"/>
  <c r="AE2397" i="28"/>
  <c r="AA2397" i="28"/>
  <c r="AP2396" i="28"/>
  <c r="AL2396" i="28"/>
  <c r="AH2396" i="28"/>
  <c r="AD2396" i="28"/>
  <c r="Z2396" i="28"/>
  <c r="AO2395" i="28"/>
  <c r="AK2395" i="28"/>
  <c r="AG2395" i="28"/>
  <c r="AC2395" i="28"/>
  <c r="Y2395" i="28"/>
  <c r="AN2394" i="28"/>
  <c r="AJ2394" i="28"/>
  <c r="AF2394" i="28"/>
  <c r="AB2394" i="28"/>
  <c r="X2394" i="28"/>
  <c r="AM2393" i="28"/>
  <c r="AI2393" i="28"/>
  <c r="AE2393" i="28"/>
  <c r="AA2393" i="28"/>
  <c r="AP2392" i="28"/>
  <c r="AL2392" i="28"/>
  <c r="AH2392" i="28"/>
  <c r="AD2392" i="28"/>
  <c r="Z2392" i="28"/>
  <c r="AO2391" i="28"/>
  <c r="AK2391" i="28"/>
  <c r="AG2391" i="28"/>
  <c r="AC2391" i="28"/>
  <c r="Y2391" i="28"/>
  <c r="AN2390" i="28"/>
  <c r="AJ2390" i="28"/>
  <c r="AF2390" i="28"/>
  <c r="AB2390" i="28"/>
  <c r="X2390" i="28"/>
  <c r="AM2389" i="28"/>
  <c r="AI2389" i="28"/>
  <c r="AE2389" i="28"/>
  <c r="AA2389" i="28"/>
  <c r="AP2388" i="28"/>
  <c r="AL2388" i="28"/>
  <c r="AH2388" i="28"/>
  <c r="AD2388" i="28"/>
  <c r="Z2388" i="28"/>
  <c r="AO2387" i="28"/>
  <c r="AK2387" i="28"/>
  <c r="AG2387" i="28"/>
  <c r="AC2387" i="28"/>
  <c r="Y2387" i="28"/>
  <c r="AN2386" i="28"/>
  <c r="AJ2386" i="28"/>
  <c r="AF2386" i="28"/>
  <c r="AB2386" i="28"/>
  <c r="X2386" i="28"/>
  <c r="AM2385" i="28"/>
  <c r="AI2385" i="28"/>
  <c r="AE2385" i="28"/>
  <c r="AA2385" i="28"/>
  <c r="AP2384" i="28"/>
  <c r="AL2384" i="28"/>
  <c r="AH2384" i="28"/>
  <c r="AD2384" i="28"/>
  <c r="Z2384" i="28"/>
  <c r="AO2383" i="28"/>
  <c r="AK2383" i="28"/>
  <c r="AG2383" i="28"/>
  <c r="AC2383" i="28"/>
  <c r="Y2383" i="28"/>
  <c r="AN2382" i="28"/>
  <c r="AJ2382" i="28"/>
  <c r="AF2382" i="28"/>
  <c r="AB2382" i="28"/>
  <c r="X2382" i="28"/>
  <c r="AM2381" i="28"/>
  <c r="AI2381" i="28"/>
  <c r="AE2381" i="28"/>
  <c r="AA2381" i="28"/>
  <c r="AP2380" i="28"/>
  <c r="AL2380" i="28"/>
  <c r="AH2380" i="28"/>
  <c r="AD2380" i="28"/>
  <c r="Z2380" i="28"/>
  <c r="AO2379" i="28"/>
  <c r="AK2379" i="28"/>
  <c r="AG2379" i="28"/>
  <c r="AC2379" i="28"/>
  <c r="Y2379" i="28"/>
  <c r="AN2378" i="28"/>
  <c r="AJ2378" i="28"/>
  <c r="AF2378" i="28"/>
  <c r="AB2378" i="28"/>
  <c r="X2378" i="28"/>
  <c r="AM2377" i="28"/>
  <c r="AI2377" i="28"/>
  <c r="AE2377" i="28"/>
  <c r="AA2377" i="28"/>
  <c r="AP2376" i="28"/>
  <c r="AL2376" i="28"/>
  <c r="AH2376" i="28"/>
  <c r="AD2376" i="28"/>
  <c r="Z2376" i="28"/>
  <c r="AO2375" i="28"/>
  <c r="AK2375" i="28"/>
  <c r="AG2375" i="28"/>
  <c r="AC2375" i="28"/>
  <c r="Y2375" i="28"/>
  <c r="AN2374" i="28"/>
  <c r="AJ2374" i="28"/>
  <c r="AF2374" i="28"/>
  <c r="AB2374" i="28"/>
  <c r="X2374" i="28"/>
  <c r="AM2373" i="28"/>
  <c r="AI2373" i="28"/>
  <c r="AE2373" i="28"/>
  <c r="AA2373" i="28"/>
  <c r="AP2372" i="28"/>
  <c r="AL2372" i="28"/>
  <c r="AH2372" i="28"/>
  <c r="AD2372" i="28"/>
  <c r="Z2372" i="28"/>
  <c r="AO2371" i="28"/>
  <c r="AK2371" i="28"/>
  <c r="AG2371" i="28"/>
  <c r="AC2371" i="28"/>
  <c r="Y2371" i="28"/>
  <c r="AN2370" i="28"/>
  <c r="AJ2370" i="28"/>
  <c r="AF2370" i="28"/>
  <c r="AB2370" i="28"/>
  <c r="X2370" i="28"/>
  <c r="AM2369" i="28"/>
  <c r="AI2369" i="28"/>
  <c r="AE2369" i="28"/>
  <c r="AA2369" i="28"/>
  <c r="AP2368" i="28"/>
  <c r="AL2368" i="28"/>
  <c r="AH2368" i="28"/>
  <c r="AD2368" i="28"/>
  <c r="Z2368" i="28"/>
  <c r="AO2367" i="28"/>
  <c r="AK2367" i="28"/>
  <c r="AG2367" i="28"/>
  <c r="AC2367" i="28"/>
  <c r="Y2367" i="28"/>
  <c r="AN2366" i="28"/>
  <c r="AJ2366" i="28"/>
  <c r="AF2366" i="28"/>
  <c r="AB2366" i="28"/>
  <c r="X2366" i="28"/>
  <c r="AM2365" i="28"/>
  <c r="AI2365" i="28"/>
  <c r="AE2365" i="28"/>
  <c r="AA2365" i="28"/>
  <c r="AP2364" i="28"/>
  <c r="AL2364" i="28"/>
  <c r="AH2364" i="28"/>
  <c r="AD2364" i="28"/>
  <c r="Z2364" i="28"/>
  <c r="AO2363" i="28"/>
  <c r="AK2363" i="28"/>
  <c r="AG2363" i="28"/>
  <c r="AC2363" i="28"/>
  <c r="Y2363" i="28"/>
  <c r="AN2362" i="28"/>
  <c r="AJ2362" i="28"/>
  <c r="AF2362" i="28"/>
  <c r="AB2362" i="28"/>
  <c r="X2362" i="28"/>
  <c r="AM2361" i="28"/>
  <c r="AI2361" i="28"/>
  <c r="AE2361" i="28"/>
  <c r="AA2361" i="28"/>
  <c r="AP2360" i="28"/>
  <c r="BN2360" i="28" s="1"/>
  <c r="AL2360" i="28"/>
  <c r="AH2360" i="28"/>
  <c r="AD2360" i="28"/>
  <c r="Z2360" i="28"/>
  <c r="AO2359" i="28"/>
  <c r="AK2359" i="28"/>
  <c r="AG2359" i="28"/>
  <c r="AC2359" i="28"/>
  <c r="Y2359" i="28"/>
  <c r="AN2358" i="28"/>
  <c r="AJ2358" i="28"/>
  <c r="AF2358" i="28"/>
  <c r="AB2358" i="28"/>
  <c r="X2358" i="28"/>
  <c r="AM2357" i="28"/>
  <c r="AI2357" i="28"/>
  <c r="AE2357" i="28"/>
  <c r="AA2357" i="28"/>
  <c r="AP2356" i="28"/>
  <c r="AL2356" i="28"/>
  <c r="AH2356" i="28"/>
  <c r="AD2356" i="28"/>
  <c r="Z2356" i="28"/>
  <c r="AO2355" i="28"/>
  <c r="AK2355" i="28"/>
  <c r="AG2355" i="28"/>
  <c r="AC2355" i="28"/>
  <c r="Y2355" i="28"/>
  <c r="AN2354" i="28"/>
  <c r="AJ2354" i="28"/>
  <c r="AF2354" i="28"/>
  <c r="AB2354" i="28"/>
  <c r="X2354" i="28"/>
  <c r="AM2353" i="28"/>
  <c r="AI2353" i="28"/>
  <c r="AE2353" i="28"/>
  <c r="AA2353" i="28"/>
  <c r="AP2352" i="28"/>
  <c r="AL2352" i="28"/>
  <c r="AH2352" i="28"/>
  <c r="AD2352" i="28"/>
  <c r="Z2352" i="28"/>
  <c r="AO2351" i="28"/>
  <c r="AK2351" i="28"/>
  <c r="AG2351" i="28"/>
  <c r="AC2351" i="28"/>
  <c r="Y2351" i="28"/>
  <c r="AN2350" i="28"/>
  <c r="AJ2350" i="28"/>
  <c r="AF2350" i="28"/>
  <c r="AB2350" i="28"/>
  <c r="X2350" i="28"/>
  <c r="AM2349" i="28"/>
  <c r="AI2349" i="28"/>
  <c r="AE2349" i="28"/>
  <c r="AA2349" i="28"/>
  <c r="AP2348" i="28"/>
  <c r="AL2348" i="28"/>
  <c r="AH2348" i="28"/>
  <c r="AD2348" i="28"/>
  <c r="Z2348" i="28"/>
  <c r="AO2347" i="28"/>
  <c r="AK2347" i="28"/>
  <c r="AG2347" i="28"/>
  <c r="AC2347" i="28"/>
  <c r="Y2347" i="28"/>
  <c r="AN2346" i="28"/>
  <c r="AJ2346" i="28"/>
  <c r="AF2346" i="28"/>
  <c r="AB2346" i="28"/>
  <c r="X2346" i="28"/>
  <c r="AM2345" i="28"/>
  <c r="AI2345" i="28"/>
  <c r="AE2345" i="28"/>
  <c r="AA2345" i="28"/>
  <c r="AP2344" i="28"/>
  <c r="AL2344" i="28"/>
  <c r="AH2344" i="28"/>
  <c r="AD2344" i="28"/>
  <c r="Z2344" i="28"/>
  <c r="AO2343" i="28"/>
  <c r="AK2343" i="28"/>
  <c r="AG2343" i="28"/>
  <c r="AC2343" i="28"/>
  <c r="Y2343" i="28"/>
  <c r="AN2342" i="28"/>
  <c r="AJ2342" i="28"/>
  <c r="AF2342" i="28"/>
  <c r="AB2342" i="28"/>
  <c r="X2342" i="28"/>
  <c r="AM2341" i="28"/>
  <c r="AI2341" i="28"/>
  <c r="AE2341" i="28"/>
  <c r="AA2341" i="28"/>
  <c r="AP2340" i="28"/>
  <c r="AL2340" i="28"/>
  <c r="AH2340" i="28"/>
  <c r="AD2340" i="28"/>
  <c r="Z2340" i="28"/>
  <c r="AO2339" i="28"/>
  <c r="AK2339" i="28"/>
  <c r="AG2339" i="28"/>
  <c r="AC2339" i="28"/>
  <c r="Y2339" i="28"/>
  <c r="AN2338" i="28"/>
  <c r="AJ2338" i="28"/>
  <c r="AF2338" i="28"/>
  <c r="AB2338" i="28"/>
  <c r="X2338" i="28"/>
  <c r="AM2337" i="28"/>
  <c r="AI2337" i="28"/>
  <c r="AE2337" i="28"/>
  <c r="AA2337" i="28"/>
  <c r="AP2336" i="28"/>
  <c r="AL2336" i="28"/>
  <c r="AH2336" i="28"/>
  <c r="AD2336" i="28"/>
  <c r="Z2336" i="28"/>
  <c r="AO2335" i="28"/>
  <c r="AK2335" i="28"/>
  <c r="AG2335" i="28"/>
  <c r="AC2335" i="28"/>
  <c r="Y2335" i="28"/>
  <c r="AN2334" i="28"/>
  <c r="AJ2334" i="28"/>
  <c r="AF2334" i="28"/>
  <c r="AB2334" i="28"/>
  <c r="X2334" i="28"/>
  <c r="AM2333" i="28"/>
  <c r="AI2333" i="28"/>
  <c r="AE2333" i="28"/>
  <c r="AA2333" i="28"/>
  <c r="AP2332" i="28"/>
  <c r="AL2332" i="28"/>
  <c r="AH2332" i="28"/>
  <c r="AD2332" i="28"/>
  <c r="Z2332" i="28"/>
  <c r="AO2331" i="28"/>
  <c r="AK2331" i="28"/>
  <c r="AG2331" i="28"/>
  <c r="AC2331" i="28"/>
  <c r="Y2331" i="28"/>
  <c r="AN2330" i="28"/>
  <c r="AJ2330" i="28"/>
  <c r="AF2330" i="28"/>
  <c r="AB2330" i="28"/>
  <c r="X2330" i="28"/>
  <c r="AM2329" i="28"/>
  <c r="AI2329" i="28"/>
  <c r="AE2329" i="28"/>
  <c r="AA2329" i="28"/>
  <c r="AP2328" i="28"/>
  <c r="AL2328" i="28"/>
  <c r="AH2328" i="28"/>
  <c r="AD2328" i="28"/>
  <c r="Z2328" i="28"/>
  <c r="AO2327" i="28"/>
  <c r="AK2327" i="28"/>
  <c r="AG2327" i="28"/>
  <c r="AC2327" i="28"/>
  <c r="Y2327" i="28"/>
  <c r="AN2326" i="28"/>
  <c r="AJ2326" i="28"/>
  <c r="AF2326" i="28"/>
  <c r="AB2326" i="28"/>
  <c r="X2326" i="28"/>
  <c r="AM2325" i="28"/>
  <c r="AI2325" i="28"/>
  <c r="AE2325" i="28"/>
  <c r="AA2325" i="28"/>
  <c r="AP2324" i="28"/>
  <c r="AL2324" i="28"/>
  <c r="AH2324" i="28"/>
  <c r="AD2324" i="28"/>
  <c r="Z2324" i="28"/>
  <c r="AO2323" i="28"/>
  <c r="AK2323" i="28"/>
  <c r="AG2323" i="28"/>
  <c r="AC2323" i="28"/>
  <c r="Y2323" i="28"/>
  <c r="AN2322" i="28"/>
  <c r="AJ2322" i="28"/>
  <c r="AF2322" i="28"/>
  <c r="AB2322" i="28"/>
  <c r="X2322" i="28"/>
  <c r="AM2321" i="28"/>
  <c r="AI2321" i="28"/>
  <c r="AE2321" i="28"/>
  <c r="AA2321" i="28"/>
  <c r="AP2320" i="28"/>
  <c r="AL2320" i="28"/>
  <c r="AH2320" i="28"/>
  <c r="AD2320" i="28"/>
  <c r="Z2320" i="28"/>
  <c r="AO2319" i="28"/>
  <c r="AK2319" i="28"/>
  <c r="AG2319" i="28"/>
  <c r="AC2319" i="28"/>
  <c r="Y2319" i="28"/>
  <c r="AN2318" i="28"/>
  <c r="AJ2318" i="28"/>
  <c r="AF2318" i="28"/>
  <c r="AB2318" i="28"/>
  <c r="X2318" i="28"/>
  <c r="AM2317" i="28"/>
  <c r="AI2317" i="28"/>
  <c r="AE2317" i="28"/>
  <c r="AA2317" i="28"/>
  <c r="AP2316" i="28"/>
  <c r="AL2316" i="28"/>
  <c r="AH2316" i="28"/>
  <c r="AD2316" i="28"/>
  <c r="Z2316" i="28"/>
  <c r="AO2315" i="28"/>
  <c r="AK2315" i="28"/>
  <c r="AG2315" i="28"/>
  <c r="AC2315" i="28"/>
  <c r="Y2315" i="28"/>
  <c r="AN2314" i="28"/>
  <c r="AJ2314" i="28"/>
  <c r="AF2314" i="28"/>
  <c r="AB2314" i="28"/>
  <c r="X2314" i="28"/>
  <c r="AM2313" i="28"/>
  <c r="AI2313" i="28"/>
  <c r="AE2313" i="28"/>
  <c r="AA2313" i="28"/>
  <c r="AP2312" i="28"/>
  <c r="AL2312" i="28"/>
  <c r="AH2312" i="28"/>
  <c r="AD2312" i="28"/>
  <c r="Z2312" i="28"/>
  <c r="AO2311" i="28"/>
  <c r="AK2311" i="28"/>
  <c r="AG2311" i="28"/>
  <c r="AC2311" i="28"/>
  <c r="Y2311" i="28"/>
  <c r="AN2310" i="28"/>
  <c r="AJ2310" i="28"/>
  <c r="AF2310" i="28"/>
  <c r="AB2310" i="28"/>
  <c r="X2310" i="28"/>
  <c r="AM2309" i="28"/>
  <c r="AI2309" i="28"/>
  <c r="AE2309" i="28"/>
  <c r="AA2309" i="28"/>
  <c r="AP2308" i="28"/>
  <c r="AL2308" i="28"/>
  <c r="AH2308" i="28"/>
  <c r="AD2308" i="28"/>
  <c r="Z2308" i="28"/>
  <c r="AO2307" i="28"/>
  <c r="AK2307" i="28"/>
  <c r="AG2307" i="28"/>
  <c r="AC2307" i="28"/>
  <c r="Y2307" i="28"/>
  <c r="AN2306" i="28"/>
  <c r="AJ2306" i="28"/>
  <c r="AF2306" i="28"/>
  <c r="AB2306" i="28"/>
  <c r="X2306" i="28"/>
  <c r="AM2305" i="28"/>
  <c r="AI2305" i="28"/>
  <c r="AE2305" i="28"/>
  <c r="AA2305" i="28"/>
  <c r="AP2304" i="28"/>
  <c r="AL2304" i="28"/>
  <c r="AH2304" i="28"/>
  <c r="AD2304" i="28"/>
  <c r="Z2304" i="28"/>
  <c r="AO2303" i="28"/>
  <c r="AK2303" i="28"/>
  <c r="AG2303" i="28"/>
  <c r="AC2303" i="28"/>
  <c r="Y2303" i="28"/>
  <c r="AN2302" i="28"/>
  <c r="AJ2302" i="28"/>
  <c r="AF2302" i="28"/>
  <c r="AB2302" i="28"/>
  <c r="X2302" i="28"/>
  <c r="AM2301" i="28"/>
  <c r="AI2301" i="28"/>
  <c r="AE2301" i="28"/>
  <c r="AA2301" i="28"/>
  <c r="AP2300" i="28"/>
  <c r="AL2300" i="28"/>
  <c r="AH2300" i="28"/>
  <c r="AD2300" i="28"/>
  <c r="Z2300" i="28"/>
  <c r="AO2299" i="28"/>
  <c r="AK2299" i="28"/>
  <c r="AG2299" i="28"/>
  <c r="AC2299" i="28"/>
  <c r="Y2299" i="28"/>
  <c r="AN2298" i="28"/>
  <c r="AJ2298" i="28"/>
  <c r="AF2298" i="28"/>
  <c r="AB2298" i="28"/>
  <c r="X2298" i="28"/>
  <c r="AM2297" i="28"/>
  <c r="AI2297" i="28"/>
  <c r="AE2297" i="28"/>
  <c r="AA2297" i="28"/>
  <c r="AP2296" i="28"/>
  <c r="AL2296" i="28"/>
  <c r="AH2296" i="28"/>
  <c r="AD2296" i="28"/>
  <c r="Z2296" i="28"/>
  <c r="AO2295" i="28"/>
  <c r="AK2295" i="28"/>
  <c r="AG2295" i="28"/>
  <c r="AC2295" i="28"/>
  <c r="Y2295" i="28"/>
  <c r="AN2294" i="28"/>
  <c r="AJ2294" i="28"/>
  <c r="AF2294" i="28"/>
  <c r="AB2294" i="28"/>
  <c r="X2294" i="28"/>
  <c r="AM2293" i="28"/>
  <c r="AI2293" i="28"/>
  <c r="AE2293" i="28"/>
  <c r="AA2293" i="28"/>
  <c r="AP2292" i="28"/>
  <c r="AL2292" i="28"/>
  <c r="AH2292" i="28"/>
  <c r="AD2292" i="28"/>
  <c r="Z2292" i="28"/>
  <c r="AO2291" i="28"/>
  <c r="AK2291" i="28"/>
  <c r="AG2291" i="28"/>
  <c r="AC2291" i="28"/>
  <c r="Y2291" i="28"/>
  <c r="AN2290" i="28"/>
  <c r="AJ2290" i="28"/>
  <c r="AF2290" i="28"/>
  <c r="AB2290" i="28"/>
  <c r="X2290" i="28"/>
  <c r="AM2289" i="28"/>
  <c r="AI2289" i="28"/>
  <c r="AE2289" i="28"/>
  <c r="AA2289" i="28"/>
  <c r="AP2288" i="28"/>
  <c r="AL2288" i="28"/>
  <c r="AH2288" i="28"/>
  <c r="AD2288" i="28"/>
  <c r="Z2288" i="28"/>
  <c r="AO2287" i="28"/>
  <c r="AK2287" i="28"/>
  <c r="AG2287" i="28"/>
  <c r="AC2287" i="28"/>
  <c r="Y2287" i="28"/>
  <c r="AN2286" i="28"/>
  <c r="AJ2286" i="28"/>
  <c r="AF2286" i="28"/>
  <c r="AB2286" i="28"/>
  <c r="X2286" i="28"/>
  <c r="AM2285" i="28"/>
  <c r="AI2285" i="28"/>
  <c r="AE2285" i="28"/>
  <c r="AA2285" i="28"/>
  <c r="AP2284" i="28"/>
  <c r="AL2284" i="28"/>
  <c r="AH2284" i="28"/>
  <c r="AD2284" i="28"/>
  <c r="Z2284" i="28"/>
  <c r="AO2283" i="28"/>
  <c r="AK2283" i="28"/>
  <c r="AG2283" i="28"/>
  <c r="AC2283" i="28"/>
  <c r="Y2283" i="28"/>
  <c r="AN2282" i="28"/>
  <c r="AJ2282" i="28"/>
  <c r="AF2282" i="28"/>
  <c r="AB2282" i="28"/>
  <c r="X2282" i="28"/>
  <c r="AM2281" i="28"/>
  <c r="AI2281" i="28"/>
  <c r="AE2281" i="28"/>
  <c r="AA2281" i="28"/>
  <c r="AP2280" i="28"/>
  <c r="AL2280" i="28"/>
  <c r="AH2280" i="28"/>
  <c r="AD2280" i="28"/>
  <c r="Z2280" i="28"/>
  <c r="AO2279" i="28"/>
  <c r="AK2279" i="28"/>
  <c r="AG2279" i="28"/>
  <c r="AC2279" i="28"/>
  <c r="Y2279" i="28"/>
  <c r="AN2278" i="28"/>
  <c r="AJ2278" i="28"/>
  <c r="AF2278" i="28"/>
  <c r="AB2278" i="28"/>
  <c r="X2278" i="28"/>
  <c r="BO2278" i="28" s="1"/>
  <c r="AM2277" i="28"/>
  <c r="AI2277" i="28"/>
  <c r="AE2277" i="28"/>
  <c r="AA2277" i="28"/>
  <c r="AP2276" i="28"/>
  <c r="AL2276" i="28"/>
  <c r="AH2276" i="28"/>
  <c r="AD2276" i="28"/>
  <c r="Z2276" i="28"/>
  <c r="AO2275" i="28"/>
  <c r="AK2275" i="28"/>
  <c r="AG2275" i="28"/>
  <c r="AC2275" i="28"/>
  <c r="Y2275" i="28"/>
  <c r="AN2274" i="28"/>
  <c r="AJ2274" i="28"/>
  <c r="AF2274" i="28"/>
  <c r="AB2274" i="28"/>
  <c r="X2274" i="28"/>
  <c r="AM2273" i="28"/>
  <c r="AI2273" i="28"/>
  <c r="AE2273" i="28"/>
  <c r="AA2273" i="28"/>
  <c r="AP2272" i="28"/>
  <c r="AL2272" i="28"/>
  <c r="AH2272" i="28"/>
  <c r="AD2272" i="28"/>
  <c r="Z2272" i="28"/>
  <c r="AO2271" i="28"/>
  <c r="AK2271" i="28"/>
  <c r="AG2271" i="28"/>
  <c r="AC2271" i="28"/>
  <c r="Y2271" i="28"/>
  <c r="AN2270" i="28"/>
  <c r="AJ2270" i="28"/>
  <c r="AF2270" i="28"/>
  <c r="AB2270" i="28"/>
  <c r="X2270" i="28"/>
  <c r="AM2269" i="28"/>
  <c r="AI2269" i="28"/>
  <c r="AE2269" i="28"/>
  <c r="AA2269" i="28"/>
  <c r="AP2268" i="28"/>
  <c r="AL2268" i="28"/>
  <c r="AH2268" i="28"/>
  <c r="AD2268" i="28"/>
  <c r="Z2268" i="28"/>
  <c r="AO2267" i="28"/>
  <c r="AK2267" i="28"/>
  <c r="AG2267" i="28"/>
  <c r="AC2267" i="28"/>
  <c r="Y2267" i="28"/>
  <c r="AN2266" i="28"/>
  <c r="AJ2266" i="28"/>
  <c r="AF2266" i="28"/>
  <c r="AB2266" i="28"/>
  <c r="X2266" i="28"/>
  <c r="AM2265" i="28"/>
  <c r="AI2265" i="28"/>
  <c r="AE2265" i="28"/>
  <c r="AA2265" i="28"/>
  <c r="AP2264" i="28"/>
  <c r="AL2264" i="28"/>
  <c r="AH2264" i="28"/>
  <c r="AD2264" i="28"/>
  <c r="Z2264" i="28"/>
  <c r="AO2263" i="28"/>
  <c r="AK2263" i="28"/>
  <c r="AG2263" i="28"/>
  <c r="AC2263" i="28"/>
  <c r="Y2263" i="28"/>
  <c r="AN2262" i="28"/>
  <c r="AJ2262" i="28"/>
  <c r="AF2262" i="28"/>
  <c r="AB2262" i="28"/>
  <c r="X2262" i="28"/>
  <c r="AM2261" i="28"/>
  <c r="AI2261" i="28"/>
  <c r="AE2261" i="28"/>
  <c r="AA2261" i="28"/>
  <c r="AP2260" i="28"/>
  <c r="AL2260" i="28"/>
  <c r="AH2260" i="28"/>
  <c r="AD2260" i="28"/>
  <c r="Z2260" i="28"/>
  <c r="AO2259" i="28"/>
  <c r="AK2259" i="28"/>
  <c r="AG2259" i="28"/>
  <c r="AC2259" i="28"/>
  <c r="Y2259" i="28"/>
  <c r="AN2258" i="28"/>
  <c r="AJ2258" i="28"/>
  <c r="AF2258" i="28"/>
  <c r="AB2258" i="28"/>
  <c r="X2258" i="28"/>
  <c r="BO2258" i="28" s="1"/>
  <c r="AM2257" i="28"/>
  <c r="AI2257" i="28"/>
  <c r="AE2257" i="28"/>
  <c r="AA2257" i="28"/>
  <c r="AP2256" i="28"/>
  <c r="AL2256" i="28"/>
  <c r="AH2256" i="28"/>
  <c r="AD2256" i="28"/>
  <c r="Z2256" i="28"/>
  <c r="AO2255" i="28"/>
  <c r="AK2255" i="28"/>
  <c r="AG2255" i="28"/>
  <c r="AC2255" i="28"/>
  <c r="Y2255" i="28"/>
  <c r="AN2254" i="28"/>
  <c r="AJ2254" i="28"/>
  <c r="AF2254" i="28"/>
  <c r="AB2254" i="28"/>
  <c r="X2254" i="28"/>
  <c r="AM2253" i="28"/>
  <c r="AI2253" i="28"/>
  <c r="AE2253" i="28"/>
  <c r="AA2253" i="28"/>
  <c r="AP2252" i="28"/>
  <c r="AL2252" i="28"/>
  <c r="AH2252" i="28"/>
  <c r="AD2252" i="28"/>
  <c r="Z2252" i="28"/>
  <c r="AO2251" i="28"/>
  <c r="AK2251" i="28"/>
  <c r="AG2251" i="28"/>
  <c r="AC2251" i="28"/>
  <c r="Y2251" i="28"/>
  <c r="AN2250" i="28"/>
  <c r="AJ2250" i="28"/>
  <c r="AF2250" i="28"/>
  <c r="AB2250" i="28"/>
  <c r="X2250" i="28"/>
  <c r="AM2249" i="28"/>
  <c r="AI2249" i="28"/>
  <c r="AE2249" i="28"/>
  <c r="AA2249" i="28"/>
  <c r="AP2248" i="28"/>
  <c r="AL2248" i="28"/>
  <c r="AH2248" i="28"/>
  <c r="AD2248" i="28"/>
  <c r="Z2248" i="28"/>
  <c r="AO2247" i="28"/>
  <c r="AK2247" i="28"/>
  <c r="AG2247" i="28"/>
  <c r="AC2247" i="28"/>
  <c r="Y2247" i="28"/>
  <c r="AN2246" i="28"/>
  <c r="AJ2246" i="28"/>
  <c r="AF2246" i="28"/>
  <c r="AB2246" i="28"/>
  <c r="X2246" i="28"/>
  <c r="AM2245" i="28"/>
  <c r="AI2245" i="28"/>
  <c r="AE2245" i="28"/>
  <c r="AA2245" i="28"/>
  <c r="AP2244" i="28"/>
  <c r="AL2244" i="28"/>
  <c r="AH2244" i="28"/>
  <c r="AD2244" i="28"/>
  <c r="Z2244" i="28"/>
  <c r="AO2243" i="28"/>
  <c r="AK2243" i="28"/>
  <c r="AG2243" i="28"/>
  <c r="AC2243" i="28"/>
  <c r="Y2243" i="28"/>
  <c r="AN2242" i="28"/>
  <c r="AJ2242" i="28"/>
  <c r="AF2242" i="28"/>
  <c r="AB2242" i="28"/>
  <c r="X2242" i="28"/>
  <c r="AM2241" i="28"/>
  <c r="AI2241" i="28"/>
  <c r="AE2241" i="28"/>
  <c r="AA2241" i="28"/>
  <c r="AP2240" i="28"/>
  <c r="AL2240" i="28"/>
  <c r="AH2240" i="28"/>
  <c r="AD2240" i="28"/>
  <c r="Z2240" i="28"/>
  <c r="AO2239" i="28"/>
  <c r="AK2239" i="28"/>
  <c r="AG2239" i="28"/>
  <c r="AC2239" i="28"/>
  <c r="Y2239" i="28"/>
  <c r="AN2238" i="28"/>
  <c r="AJ2238" i="28"/>
  <c r="AF2238" i="28"/>
  <c r="AB2238" i="28"/>
  <c r="X2238" i="28"/>
  <c r="AM2237" i="28"/>
  <c r="AI2237" i="28"/>
  <c r="AE2237" i="28"/>
  <c r="AA2237" i="28"/>
  <c r="BQ2237" i="28" s="1"/>
  <c r="AP2236" i="28"/>
  <c r="AL2236" i="28"/>
  <c r="AH2236" i="28"/>
  <c r="AD2236" i="28"/>
  <c r="Z2236" i="28"/>
  <c r="AO2235" i="28"/>
  <c r="AK2235" i="28"/>
  <c r="AG2235" i="28"/>
  <c r="AC2235" i="28"/>
  <c r="Y2235" i="28"/>
  <c r="AN2234" i="28"/>
  <c r="AJ2234" i="28"/>
  <c r="AF2234" i="28"/>
  <c r="AB2234" i="28"/>
  <c r="X2234" i="28"/>
  <c r="AM2233" i="28"/>
  <c r="AI2233" i="28"/>
  <c r="AE2233" i="28"/>
  <c r="AA2233" i="28"/>
  <c r="AP2232" i="28"/>
  <c r="AL2232" i="28"/>
  <c r="AH2232" i="28"/>
  <c r="AD2232" i="28"/>
  <c r="Z2232" i="28"/>
  <c r="AO2231" i="28"/>
  <c r="AK2231" i="28"/>
  <c r="AG2231" i="28"/>
  <c r="AC2231" i="28"/>
  <c r="Y2231" i="28"/>
  <c r="AN2230" i="28"/>
  <c r="AJ2230" i="28"/>
  <c r="AF2230" i="28"/>
  <c r="AB2230" i="28"/>
  <c r="X2230" i="28"/>
  <c r="AM2229" i="28"/>
  <c r="AI2229" i="28"/>
  <c r="AE2229" i="28"/>
  <c r="AA2229" i="28"/>
  <c r="AP2228" i="28"/>
  <c r="AL2228" i="28"/>
  <c r="AH2228" i="28"/>
  <c r="AD2228" i="28"/>
  <c r="Z2228" i="28"/>
  <c r="AO2227" i="28"/>
  <c r="AK2227" i="28"/>
  <c r="AG2227" i="28"/>
  <c r="AC2227" i="28"/>
  <c r="Y2227" i="28"/>
  <c r="AN2226" i="28"/>
  <c r="AJ2226" i="28"/>
  <c r="AF2226" i="28"/>
  <c r="AB2226" i="28"/>
  <c r="X2226" i="28"/>
  <c r="AM2225" i="28"/>
  <c r="AI2225" i="28"/>
  <c r="AE2225" i="28"/>
  <c r="AA2225" i="28"/>
  <c r="AP2224" i="28"/>
  <c r="AL2224" i="28"/>
  <c r="AH2224" i="28"/>
  <c r="AD2224" i="28"/>
  <c r="Z2224" i="28"/>
  <c r="AO2223" i="28"/>
  <c r="AK2223" i="28"/>
  <c r="AG2223" i="28"/>
  <c r="AC2223" i="28"/>
  <c r="Y2223" i="28"/>
  <c r="AN2222" i="28"/>
  <c r="AJ2222" i="28"/>
  <c r="AF2222" i="28"/>
  <c r="AB2222" i="28"/>
  <c r="X2222" i="28"/>
  <c r="AM2221" i="28"/>
  <c r="AI2221" i="28"/>
  <c r="AE2221" i="28"/>
  <c r="AA2221" i="28"/>
  <c r="AP2220" i="28"/>
  <c r="AL2220" i="28"/>
  <c r="AH2220" i="28"/>
  <c r="AD2220" i="28"/>
  <c r="Z2220" i="28"/>
  <c r="AO2219" i="28"/>
  <c r="AK2219" i="28"/>
  <c r="AG2219" i="28"/>
  <c r="AC2219" i="28"/>
  <c r="Y2219" i="28"/>
  <c r="AN2218" i="28"/>
  <c r="AJ2218" i="28"/>
  <c r="AF2218" i="28"/>
  <c r="AB2218" i="28"/>
  <c r="X2218" i="28"/>
  <c r="AM2217" i="28"/>
  <c r="AI2217" i="28"/>
  <c r="AE2217" i="28"/>
  <c r="AA2217" i="28"/>
  <c r="AP2216" i="28"/>
  <c r="AL2216" i="28"/>
  <c r="AH2216" i="28"/>
  <c r="AD2216" i="28"/>
  <c r="Z2216" i="28"/>
  <c r="AO2215" i="28"/>
  <c r="AK2215" i="28"/>
  <c r="AG2215" i="28"/>
  <c r="AC2215" i="28"/>
  <c r="Y2215" i="28"/>
  <c r="AN2214" i="28"/>
  <c r="AJ2214" i="28"/>
  <c r="AF2214" i="28"/>
  <c r="AB2214" i="28"/>
  <c r="X2214" i="28"/>
  <c r="AM2213" i="28"/>
  <c r="AI2213" i="28"/>
  <c r="AE2213" i="28"/>
  <c r="AA2213" i="28"/>
  <c r="AP2212" i="28"/>
  <c r="AL2212" i="28"/>
  <c r="AH2212" i="28"/>
  <c r="AD2212" i="28"/>
  <c r="Z2212" i="28"/>
  <c r="AO2211" i="28"/>
  <c r="AK2211" i="28"/>
  <c r="AG2211" i="28"/>
  <c r="AC2211" i="28"/>
  <c r="Y2211" i="28"/>
  <c r="AN2210" i="28"/>
  <c r="AJ2210" i="28"/>
  <c r="AF2210" i="28"/>
  <c r="AB2210" i="28"/>
  <c r="X2210" i="28"/>
  <c r="AM2209" i="28"/>
  <c r="AI2209" i="28"/>
  <c r="AE2209" i="28"/>
  <c r="AA2209" i="28"/>
  <c r="AP2208" i="28"/>
  <c r="AL2208" i="28"/>
  <c r="AH2208" i="28"/>
  <c r="AD2208" i="28"/>
  <c r="Z2208" i="28"/>
  <c r="AO2207" i="28"/>
  <c r="AK2207" i="28"/>
  <c r="AG2207" i="28"/>
  <c r="AC2207" i="28"/>
  <c r="Y2207" i="28"/>
  <c r="AN2206" i="28"/>
  <c r="AJ2206" i="28"/>
  <c r="AF2206" i="28"/>
  <c r="AB2206" i="28"/>
  <c r="X2206" i="28"/>
  <c r="AM2205" i="28"/>
  <c r="AI2205" i="28"/>
  <c r="AE2205" i="28"/>
  <c r="AA2205" i="28"/>
  <c r="AP2204" i="28"/>
  <c r="AL2204" i="28"/>
  <c r="AH2204" i="28"/>
  <c r="AD2204" i="28"/>
  <c r="Z2204" i="28"/>
  <c r="AO2203" i="28"/>
  <c r="AK2203" i="28"/>
  <c r="AG2203" i="28"/>
  <c r="AC2203" i="28"/>
  <c r="Y2203" i="28"/>
  <c r="AN2202" i="28"/>
  <c r="AJ2202" i="28"/>
  <c r="AF2202" i="28"/>
  <c r="AB2202" i="28"/>
  <c r="X2202" i="28"/>
  <c r="AM2201" i="28"/>
  <c r="AI2201" i="28"/>
  <c r="AE2201" i="28"/>
  <c r="AA2201" i="28"/>
  <c r="AP2200" i="28"/>
  <c r="AL2200" i="28"/>
  <c r="AH2200" i="28"/>
  <c r="AD2200" i="28"/>
  <c r="Z2200" i="28"/>
  <c r="AO2199" i="28"/>
  <c r="AK2199" i="28"/>
  <c r="AG2199" i="28"/>
  <c r="AC2199" i="28"/>
  <c r="Y2199" i="28"/>
  <c r="AN2198" i="28"/>
  <c r="AJ2198" i="28"/>
  <c r="AF2198" i="28"/>
  <c r="AB2198" i="28"/>
  <c r="X2198" i="28"/>
  <c r="AM2197" i="28"/>
  <c r="AI2197" i="28"/>
  <c r="AE2197" i="28"/>
  <c r="AA2197" i="28"/>
  <c r="AP2196" i="28"/>
  <c r="AL2196" i="28"/>
  <c r="AH2196" i="28"/>
  <c r="AD2196" i="28"/>
  <c r="Z2196" i="28"/>
  <c r="AO2195" i="28"/>
  <c r="AK2195" i="28"/>
  <c r="AG2195" i="28"/>
  <c r="AC2195" i="28"/>
  <c r="Y2195" i="28"/>
  <c r="AN2194" i="28"/>
  <c r="AJ2194" i="28"/>
  <c r="AF2194" i="28"/>
  <c r="AB2194" i="28"/>
  <c r="X2194" i="28"/>
  <c r="AM2193" i="28"/>
  <c r="AI2193" i="28"/>
  <c r="AE2193" i="28"/>
  <c r="AA2193" i="28"/>
  <c r="AP2192" i="28"/>
  <c r="AL2192" i="28"/>
  <c r="AH2192" i="28"/>
  <c r="AD2192" i="28"/>
  <c r="Z2192" i="28"/>
  <c r="AO2191" i="28"/>
  <c r="AK2191" i="28"/>
  <c r="AG2191" i="28"/>
  <c r="AC2191" i="28"/>
  <c r="Y2191" i="28"/>
  <c r="AN2190" i="28"/>
  <c r="AJ2190" i="28"/>
  <c r="AF2190" i="28"/>
  <c r="AB2190" i="28"/>
  <c r="X2190" i="28"/>
  <c r="AM2189" i="28"/>
  <c r="AI2189" i="28"/>
  <c r="AE2189" i="28"/>
  <c r="AA2189" i="28"/>
  <c r="AP2188" i="28"/>
  <c r="AL2188" i="28"/>
  <c r="AH2188" i="28"/>
  <c r="AD2188" i="28"/>
  <c r="Z2188" i="28"/>
  <c r="AO2187" i="28"/>
  <c r="AK2187" i="28"/>
  <c r="AG2187" i="28"/>
  <c r="AC2187" i="28"/>
  <c r="Y2187" i="28"/>
  <c r="AN2186" i="28"/>
  <c r="AJ2186" i="28"/>
  <c r="AF2186" i="28"/>
  <c r="AB2186" i="28"/>
  <c r="X2186" i="28"/>
  <c r="AM2185" i="28"/>
  <c r="AI2185" i="28"/>
  <c r="AE2185" i="28"/>
  <c r="AA2185" i="28"/>
  <c r="AP2184" i="28"/>
  <c r="AL2184" i="28"/>
  <c r="AH2184" i="28"/>
  <c r="AD2184" i="28"/>
  <c r="Z2184" i="28"/>
  <c r="AO2183" i="28"/>
  <c r="AK2183" i="28"/>
  <c r="AG2183" i="28"/>
  <c r="AC2183" i="28"/>
  <c r="Y2183" i="28"/>
  <c r="AN2182" i="28"/>
  <c r="AJ2182" i="28"/>
  <c r="AF2182" i="28"/>
  <c r="AB2182" i="28"/>
  <c r="X2182" i="28"/>
  <c r="AM2181" i="28"/>
  <c r="AI2181" i="28"/>
  <c r="AE2181" i="28"/>
  <c r="AA2181" i="28"/>
  <c r="AP2180" i="28"/>
  <c r="AL2180" i="28"/>
  <c r="AH2180" i="28"/>
  <c r="AD2180" i="28"/>
  <c r="Z2180" i="28"/>
  <c r="AO2179" i="28"/>
  <c r="AK2179" i="28"/>
  <c r="AG2179" i="28"/>
  <c r="AC2179" i="28"/>
  <c r="Y2179" i="28"/>
  <c r="BO2179" i="28" s="1"/>
  <c r="AN2178" i="28"/>
  <c r="AJ2178" i="28"/>
  <c r="AF2178" i="28"/>
  <c r="AB2178" i="28"/>
  <c r="X2178" i="28"/>
  <c r="AM2177" i="28"/>
  <c r="AI2177" i="28"/>
  <c r="AE2177" i="28"/>
  <c r="AA2177" i="28"/>
  <c r="AP2176" i="28"/>
  <c r="AL2176" i="28"/>
  <c r="AH2176" i="28"/>
  <c r="AD2176" i="28"/>
  <c r="Z2176" i="28"/>
  <c r="AO2175" i="28"/>
  <c r="AK2175" i="28"/>
  <c r="AG2175" i="28"/>
  <c r="AC2175" i="28"/>
  <c r="Y2175" i="28"/>
  <c r="AN2174" i="28"/>
  <c r="AJ2174" i="28"/>
  <c r="AF2174" i="28"/>
  <c r="AB2174" i="28"/>
  <c r="X2174" i="28"/>
  <c r="AM2173" i="28"/>
  <c r="AI2173" i="28"/>
  <c r="AE2173" i="28"/>
  <c r="AA2173" i="28"/>
  <c r="AP2172" i="28"/>
  <c r="AL2172" i="28"/>
  <c r="AH2172" i="28"/>
  <c r="AD2172" i="28"/>
  <c r="Z2172" i="28"/>
  <c r="AO2171" i="28"/>
  <c r="AK2171" i="28"/>
  <c r="AG2171" i="28"/>
  <c r="AC2171" i="28"/>
  <c r="Y2171" i="28"/>
  <c r="AN2170" i="28"/>
  <c r="AJ2170" i="28"/>
  <c r="AF2170" i="28"/>
  <c r="AB2170" i="28"/>
  <c r="X2170" i="28"/>
  <c r="AM2169" i="28"/>
  <c r="AI2169" i="28"/>
  <c r="AE2169" i="28"/>
  <c r="AA2169" i="28"/>
  <c r="AP2168" i="28"/>
  <c r="AL2168" i="28"/>
  <c r="AH2168" i="28"/>
  <c r="AD2168" i="28"/>
  <c r="Z2168" i="28"/>
  <c r="AO2167" i="28"/>
  <c r="AK2167" i="28"/>
  <c r="AG2167" i="28"/>
  <c r="AC2167" i="28"/>
  <c r="Y2167" i="28"/>
  <c r="AN2166" i="28"/>
  <c r="AJ2166" i="28"/>
  <c r="AF2166" i="28"/>
  <c r="AB2166" i="28"/>
  <c r="X2166" i="28"/>
  <c r="AM2165" i="28"/>
  <c r="AI2165" i="28"/>
  <c r="AE2165" i="28"/>
  <c r="AA2165" i="28"/>
  <c r="AP2164" i="28"/>
  <c r="AL2164" i="28"/>
  <c r="AH2164" i="28"/>
  <c r="AD2164" i="28"/>
  <c r="Z2164" i="28"/>
  <c r="AO2163" i="28"/>
  <c r="AK2163" i="28"/>
  <c r="AG2163" i="28"/>
  <c r="AC2163" i="28"/>
  <c r="Y2163" i="28"/>
  <c r="AN2162" i="28"/>
  <c r="AJ2162" i="28"/>
  <c r="AF2162" i="28"/>
  <c r="AB2162" i="28"/>
  <c r="X2162" i="28"/>
  <c r="AM2161" i="28"/>
  <c r="AI2161" i="28"/>
  <c r="AE2161" i="28"/>
  <c r="AA2161" i="28"/>
  <c r="AP2160" i="28"/>
  <c r="AL2160" i="28"/>
  <c r="AH2160" i="28"/>
  <c r="AD2160" i="28"/>
  <c r="Z2160" i="28"/>
  <c r="AO2159" i="28"/>
  <c r="AK2159" i="28"/>
  <c r="AG2159" i="28"/>
  <c r="AC2159" i="28"/>
  <c r="Y2159" i="28"/>
  <c r="AN2158" i="28"/>
  <c r="AJ2158" i="28"/>
  <c r="AF2158" i="28"/>
  <c r="AB2158" i="28"/>
  <c r="X2158" i="28"/>
  <c r="AM2157" i="28"/>
  <c r="AI2157" i="28"/>
  <c r="AE2157" i="28"/>
  <c r="AA2157" i="28"/>
  <c r="AP2156" i="28"/>
  <c r="AL2156" i="28"/>
  <c r="AH2156" i="28"/>
  <c r="AD2156" i="28"/>
  <c r="Z2156" i="28"/>
  <c r="AO2155" i="28"/>
  <c r="AK2155" i="28"/>
  <c r="AG2155" i="28"/>
  <c r="AC2155" i="28"/>
  <c r="Y2155" i="28"/>
  <c r="AN2154" i="28"/>
  <c r="AJ2154" i="28"/>
  <c r="AF2154" i="28"/>
  <c r="AB2154" i="28"/>
  <c r="X2154" i="28"/>
  <c r="AM2153" i="28"/>
  <c r="AI2153" i="28"/>
  <c r="AE2153" i="28"/>
  <c r="AA2153" i="28"/>
  <c r="AP2152" i="28"/>
  <c r="AL2152" i="28"/>
  <c r="AH2152" i="28"/>
  <c r="AD2152" i="28"/>
  <c r="Z2152" i="28"/>
  <c r="AO2151" i="28"/>
  <c r="AK2151" i="28"/>
  <c r="AG2151" i="28"/>
  <c r="AC2151" i="28"/>
  <c r="Y2151" i="28"/>
  <c r="AN2150" i="28"/>
  <c r="AJ2150" i="28"/>
  <c r="AF2150" i="28"/>
  <c r="AB2150" i="28"/>
  <c r="X2150" i="28"/>
  <c r="AM2149" i="28"/>
  <c r="AI2149" i="28"/>
  <c r="AE2149" i="28"/>
  <c r="AA2149" i="28"/>
  <c r="AP2148" i="28"/>
  <c r="AL2148" i="28"/>
  <c r="AH2148" i="28"/>
  <c r="AD2148" i="28"/>
  <c r="Z2148" i="28"/>
  <c r="AO2147" i="28"/>
  <c r="AK2147" i="28"/>
  <c r="AG2147" i="28"/>
  <c r="AC2147" i="28"/>
  <c r="Y2147" i="28"/>
  <c r="AN2146" i="28"/>
  <c r="AJ2146" i="28"/>
  <c r="AF2146" i="28"/>
  <c r="AB2146" i="28"/>
  <c r="X2146" i="28"/>
  <c r="AM2145" i="28"/>
  <c r="AI2145" i="28"/>
  <c r="AE2145" i="28"/>
  <c r="AA2145" i="28"/>
  <c r="AP2144" i="28"/>
  <c r="AL2144" i="28"/>
  <c r="AH2144" i="28"/>
  <c r="AD2144" i="28"/>
  <c r="Z2144" i="28"/>
  <c r="AO2143" i="28"/>
  <c r="AK2143" i="28"/>
  <c r="AG2143" i="28"/>
  <c r="AC2143" i="28"/>
  <c r="Y2143" i="28"/>
  <c r="AN2142" i="28"/>
  <c r="AJ2142" i="28"/>
  <c r="AF2142" i="28"/>
  <c r="AB2142" i="28"/>
  <c r="X2142" i="28"/>
  <c r="AM2141" i="28"/>
  <c r="AI2141" i="28"/>
  <c r="AE2141" i="28"/>
  <c r="AA2141" i="28"/>
  <c r="AP2140" i="28"/>
  <c r="AL2140" i="28"/>
  <c r="AH2140" i="28"/>
  <c r="AD2140" i="28"/>
  <c r="Z2140" i="28"/>
  <c r="AO2139" i="28"/>
  <c r="AK2139" i="28"/>
  <c r="AG2139" i="28"/>
  <c r="AC2139" i="28"/>
  <c r="Y2139" i="28"/>
  <c r="AN2138" i="28"/>
  <c r="AJ2138" i="28"/>
  <c r="AF2138" i="28"/>
  <c r="AB2138" i="28"/>
  <c r="X2138" i="28"/>
  <c r="AM2137" i="28"/>
  <c r="AI2137" i="28"/>
  <c r="AE2137" i="28"/>
  <c r="AA2137" i="28"/>
  <c r="AP2136" i="28"/>
  <c r="AL2136" i="28"/>
  <c r="AH2136" i="28"/>
  <c r="AD2136" i="28"/>
  <c r="Z2136" i="28"/>
  <c r="AO2135" i="28"/>
  <c r="AK2135" i="28"/>
  <c r="AG2135" i="28"/>
  <c r="AC2135" i="28"/>
  <c r="Y2135" i="28"/>
  <c r="AN2134" i="28"/>
  <c r="AJ2134" i="28"/>
  <c r="AF2134" i="28"/>
  <c r="AB2134" i="28"/>
  <c r="X2134" i="28"/>
  <c r="AM2133" i="28"/>
  <c r="AI2133" i="28"/>
  <c r="BN2133" i="28" s="1"/>
  <c r="AE2133" i="28"/>
  <c r="AA2133" i="28"/>
  <c r="AP2132" i="28"/>
  <c r="AL2132" i="28"/>
  <c r="AH2132" i="28"/>
  <c r="AD2132" i="28"/>
  <c r="Z2132" i="28"/>
  <c r="AO2131" i="28"/>
  <c r="AK2131" i="28"/>
  <c r="AG2131" i="28"/>
  <c r="AC2131" i="28"/>
  <c r="Y2131" i="28"/>
  <c r="AN2130" i="28"/>
  <c r="AJ2130" i="28"/>
  <c r="AF2130" i="28"/>
  <c r="AB2130" i="28"/>
  <c r="X2130" i="28"/>
  <c r="AM2129" i="28"/>
  <c r="AI2129" i="28"/>
  <c r="AE2129" i="28"/>
  <c r="AA2129" i="28"/>
  <c r="AP2128" i="28"/>
  <c r="AL2128" i="28"/>
  <c r="AH2128" i="28"/>
  <c r="AD2128" i="28"/>
  <c r="Z2128" i="28"/>
  <c r="AO2127" i="28"/>
  <c r="AK2127" i="28"/>
  <c r="AG2127" i="28"/>
  <c r="AC2127" i="28"/>
  <c r="Y2127" i="28"/>
  <c r="AN2126" i="28"/>
  <c r="AJ2126" i="28"/>
  <c r="AF2126" i="28"/>
  <c r="AB2126" i="28"/>
  <c r="X2126" i="28"/>
  <c r="AM2125" i="28"/>
  <c r="AI2125" i="28"/>
  <c r="AE2125" i="28"/>
  <c r="AA2125" i="28"/>
  <c r="AP2124" i="28"/>
  <c r="AL2124" i="28"/>
  <c r="AH2124" i="28"/>
  <c r="AD2124" i="28"/>
  <c r="Z2124" i="28"/>
  <c r="AO2123" i="28"/>
  <c r="AK2123" i="28"/>
  <c r="AG2123" i="28"/>
  <c r="AC2123" i="28"/>
  <c r="Y2123" i="28"/>
  <c r="AN2122" i="28"/>
  <c r="AJ2122" i="28"/>
  <c r="AF2122" i="28"/>
  <c r="AB2122" i="28"/>
  <c r="X2122" i="28"/>
  <c r="AM2121" i="28"/>
  <c r="AI2121" i="28"/>
  <c r="AE2121" i="28"/>
  <c r="AA2121" i="28"/>
  <c r="AP2120" i="28"/>
  <c r="AL2120" i="28"/>
  <c r="AH2120" i="28"/>
  <c r="AD2120" i="28"/>
  <c r="Z2120" i="28"/>
  <c r="AO2119" i="28"/>
  <c r="AK2119" i="28"/>
  <c r="AG2119" i="28"/>
  <c r="AC2119" i="28"/>
  <c r="Y2119" i="28"/>
  <c r="AN2118" i="28"/>
  <c r="AJ2118" i="28"/>
  <c r="AF2118" i="28"/>
  <c r="AB2118" i="28"/>
  <c r="X2118" i="28"/>
  <c r="AM2117" i="28"/>
  <c r="AI2117" i="28"/>
  <c r="AE2117" i="28"/>
  <c r="AA2117" i="28"/>
  <c r="AP2116" i="28"/>
  <c r="AL2116" i="28"/>
  <c r="AH2116" i="28"/>
  <c r="AD2116" i="28"/>
  <c r="Z2116" i="28"/>
  <c r="AO2115" i="28"/>
  <c r="AK2115" i="28"/>
  <c r="AG2115" i="28"/>
  <c r="AC2115" i="28"/>
  <c r="Y2115" i="28"/>
  <c r="AN2114" i="28"/>
  <c r="AJ2114" i="28"/>
  <c r="AF2114" i="28"/>
  <c r="AB2114" i="28"/>
  <c r="X2114" i="28"/>
  <c r="AM2113" i="28"/>
  <c r="AI2113" i="28"/>
  <c r="AE2113" i="28"/>
  <c r="AA2113" i="28"/>
  <c r="AP2112" i="28"/>
  <c r="AL2112" i="28"/>
  <c r="AH2112" i="28"/>
  <c r="AD2112" i="28"/>
  <c r="Z2112" i="28"/>
  <c r="AO2111" i="28"/>
  <c r="AK2111" i="28"/>
  <c r="AG2111" i="28"/>
  <c r="AC2111" i="28"/>
  <c r="Y2111" i="28"/>
  <c r="AN2110" i="28"/>
  <c r="AJ2110" i="28"/>
  <c r="AF2110" i="28"/>
  <c r="AB2110" i="28"/>
  <c r="X2110" i="28"/>
  <c r="AM2109" i="28"/>
  <c r="AI2109" i="28"/>
  <c r="AE2109" i="28"/>
  <c r="AA2109" i="28"/>
  <c r="AP2108" i="28"/>
  <c r="AL2108" i="28"/>
  <c r="AH2108" i="28"/>
  <c r="AD2108" i="28"/>
  <c r="Z2108" i="28"/>
  <c r="AO2107" i="28"/>
  <c r="AK2107" i="28"/>
  <c r="AG2107" i="28"/>
  <c r="AC2107" i="28"/>
  <c r="Y2107" i="28"/>
  <c r="AN2106" i="28"/>
  <c r="AJ2106" i="28"/>
  <c r="AF2106" i="28"/>
  <c r="AB2106" i="28"/>
  <c r="X2106" i="28"/>
  <c r="AM2105" i="28"/>
  <c r="AI2105" i="28"/>
  <c r="AE2105" i="28"/>
  <c r="AA2105" i="28"/>
  <c r="AP2104" i="28"/>
  <c r="AL2104" i="28"/>
  <c r="AH2104" i="28"/>
  <c r="AD2104" i="28"/>
  <c r="Z2104" i="28"/>
  <c r="AO2103" i="28"/>
  <c r="AK2103" i="28"/>
  <c r="AG2103" i="28"/>
  <c r="AC2103" i="28"/>
  <c r="Y2103" i="28"/>
  <c r="AN2102" i="28"/>
  <c r="AJ2102" i="28"/>
  <c r="AF2102" i="28"/>
  <c r="AB2102" i="28"/>
  <c r="X2102" i="28"/>
  <c r="AM2101" i="28"/>
  <c r="AI2101" i="28"/>
  <c r="AE2101" i="28"/>
  <c r="AA2101" i="28"/>
  <c r="AP2100" i="28"/>
  <c r="AL2100" i="28"/>
  <c r="AH2100" i="28"/>
  <c r="AD2100" i="28"/>
  <c r="Z2100" i="28"/>
  <c r="AO2099" i="28"/>
  <c r="AK2099" i="28"/>
  <c r="AG2099" i="28"/>
  <c r="AC2099" i="28"/>
  <c r="Y2099" i="28"/>
  <c r="AN2098" i="28"/>
  <c r="AJ2098" i="28"/>
  <c r="AF2098" i="28"/>
  <c r="AB2098" i="28"/>
  <c r="X2098" i="28"/>
  <c r="AM2097" i="28"/>
  <c r="AI2097" i="28"/>
  <c r="AE2097" i="28"/>
  <c r="AA2097" i="28"/>
  <c r="AP2096" i="28"/>
  <c r="AL2096" i="28"/>
  <c r="AH2096" i="28"/>
  <c r="AD2096" i="28"/>
  <c r="Z2096" i="28"/>
  <c r="AO2095" i="28"/>
  <c r="AK2095" i="28"/>
  <c r="AG2095" i="28"/>
  <c r="AC2095" i="28"/>
  <c r="Y2095" i="28"/>
  <c r="AN2094" i="28"/>
  <c r="AJ2094" i="28"/>
  <c r="AF2094" i="28"/>
  <c r="AB2094" i="28"/>
  <c r="X2094" i="28"/>
  <c r="AM2093" i="28"/>
  <c r="AI2093" i="28"/>
  <c r="AE2093" i="28"/>
  <c r="AA2093" i="28"/>
  <c r="AP2092" i="28"/>
  <c r="AL2092" i="28"/>
  <c r="AH2092" i="28"/>
  <c r="AD2092" i="28"/>
  <c r="Z2092" i="28"/>
  <c r="AO2091" i="28"/>
  <c r="AK2091" i="28"/>
  <c r="AG2091" i="28"/>
  <c r="AC2091" i="28"/>
  <c r="Y2091" i="28"/>
  <c r="AN2090" i="28"/>
  <c r="AJ2090" i="28"/>
  <c r="AF2090" i="28"/>
  <c r="AB2090" i="28"/>
  <c r="X2090" i="28"/>
  <c r="AM2089" i="28"/>
  <c r="AI2089" i="28"/>
  <c r="AE2089" i="28"/>
  <c r="AA2089" i="28"/>
  <c r="AP2088" i="28"/>
  <c r="AL2088" i="28"/>
  <c r="AH2088" i="28"/>
  <c r="AD2088" i="28"/>
  <c r="Z2088" i="28"/>
  <c r="AO2087" i="28"/>
  <c r="AK2087" i="28"/>
  <c r="AG2087" i="28"/>
  <c r="AC2087" i="28"/>
  <c r="Y2087" i="28"/>
  <c r="AN2086" i="28"/>
  <c r="AJ2086" i="28"/>
  <c r="AF2086" i="28"/>
  <c r="AB2086" i="28"/>
  <c r="X2086" i="28"/>
  <c r="AM2085" i="28"/>
  <c r="AI2085" i="28"/>
  <c r="AE2085" i="28"/>
  <c r="AA2085" i="28"/>
  <c r="AP2084" i="28"/>
  <c r="AL2084" i="28"/>
  <c r="AH2084" i="28"/>
  <c r="AD2084" i="28"/>
  <c r="Z2084" i="28"/>
  <c r="AO2083" i="28"/>
  <c r="AK2083" i="28"/>
  <c r="AG2083" i="28"/>
  <c r="AC2083" i="28"/>
  <c r="Y2083" i="28"/>
  <c r="AN2082" i="28"/>
  <c r="AJ2082" i="28"/>
  <c r="AF2082" i="28"/>
  <c r="AB2082" i="28"/>
  <c r="X2082" i="28"/>
  <c r="AM2081" i="28"/>
  <c r="AI2081" i="28"/>
  <c r="AE2081" i="28"/>
  <c r="AA2081" i="28"/>
  <c r="AP2080" i="28"/>
  <c r="AL2080" i="28"/>
  <c r="AH2080" i="28"/>
  <c r="AD2080" i="28"/>
  <c r="Z2080" i="28"/>
  <c r="AO2079" i="28"/>
  <c r="AK2079" i="28"/>
  <c r="AG2079" i="28"/>
  <c r="AC2079" i="28"/>
  <c r="Y2079" i="28"/>
  <c r="AN2078" i="28"/>
  <c r="AJ2078" i="28"/>
  <c r="AF2078" i="28"/>
  <c r="AB2078" i="28"/>
  <c r="X2078" i="28"/>
  <c r="AM2077" i="28"/>
  <c r="AI2077" i="28"/>
  <c r="AE2077" i="28"/>
  <c r="AA2077" i="28"/>
  <c r="AP2076" i="28"/>
  <c r="AL2076" i="28"/>
  <c r="AH2076" i="28"/>
  <c r="AD2076" i="28"/>
  <c r="Z2076" i="28"/>
  <c r="AO2075" i="28"/>
  <c r="AK2075" i="28"/>
  <c r="AG2075" i="28"/>
  <c r="AC2075" i="28"/>
  <c r="Y2075" i="28"/>
  <c r="AN2074" i="28"/>
  <c r="AJ2074" i="28"/>
  <c r="AF2074" i="28"/>
  <c r="AB2074" i="28"/>
  <c r="X2074" i="28"/>
  <c r="AM2073" i="28"/>
  <c r="AI2073" i="28"/>
  <c r="AE2073" i="28"/>
  <c r="AA2073" i="28"/>
  <c r="AP2072" i="28"/>
  <c r="AL2072" i="28"/>
  <c r="AH2072" i="28"/>
  <c r="AD2072" i="28"/>
  <c r="AO2418" i="28"/>
  <c r="AK2418" i="28"/>
  <c r="AG2418" i="28"/>
  <c r="AC2418" i="28"/>
  <c r="Y2418" i="28"/>
  <c r="AN2417" i="28"/>
  <c r="AJ2417" i="28"/>
  <c r="AF2417" i="28"/>
  <c r="AB2417" i="28"/>
  <c r="X2417" i="28"/>
  <c r="AM2416" i="28"/>
  <c r="AI2416" i="28"/>
  <c r="AE2416" i="28"/>
  <c r="AA2416" i="28"/>
  <c r="AP2415" i="28"/>
  <c r="AL2415" i="28"/>
  <c r="AH2415" i="28"/>
  <c r="AD2415" i="28"/>
  <c r="Z2415" i="28"/>
  <c r="AO2414" i="28"/>
  <c r="AK2414" i="28"/>
  <c r="AG2414" i="28"/>
  <c r="AC2414" i="28"/>
  <c r="Y2414" i="28"/>
  <c r="AN2413" i="28"/>
  <c r="AJ2413" i="28"/>
  <c r="AF2413" i="28"/>
  <c r="AB2413" i="28"/>
  <c r="X2413" i="28"/>
  <c r="AM2412" i="28"/>
  <c r="AI2412" i="28"/>
  <c r="AE2412" i="28"/>
  <c r="AA2412" i="28"/>
  <c r="AP2411" i="28"/>
  <c r="AL2411" i="28"/>
  <c r="AH2411" i="28"/>
  <c r="AD2411" i="28"/>
  <c r="Z2411" i="28"/>
  <c r="AO2410" i="28"/>
  <c r="AK2410" i="28"/>
  <c r="AG2410" i="28"/>
  <c r="AC2410" i="28"/>
  <c r="Y2410" i="28"/>
  <c r="AN2409" i="28"/>
  <c r="AJ2409" i="28"/>
  <c r="AF2409" i="28"/>
  <c r="AB2409" i="28"/>
  <c r="X2409" i="28"/>
  <c r="AM2408" i="28"/>
  <c r="AI2408" i="28"/>
  <c r="AE2408" i="28"/>
  <c r="AA2408" i="28"/>
  <c r="AP2407" i="28"/>
  <c r="AL2407" i="28"/>
  <c r="AH2407" i="28"/>
  <c r="AD2407" i="28"/>
  <c r="Z2407" i="28"/>
  <c r="AO2406" i="28"/>
  <c r="AK2406" i="28"/>
  <c r="AG2406" i="28"/>
  <c r="AC2406" i="28"/>
  <c r="Y2406" i="28"/>
  <c r="AN2405" i="28"/>
  <c r="AJ2405" i="28"/>
  <c r="AF2405" i="28"/>
  <c r="AB2405" i="28"/>
  <c r="X2405" i="28"/>
  <c r="BQ2405" i="28" s="1"/>
  <c r="AM2404" i="28"/>
  <c r="AI2404" i="28"/>
  <c r="AE2404" i="28"/>
  <c r="AA2404" i="28"/>
  <c r="AP2403" i="28"/>
  <c r="AL2403" i="28"/>
  <c r="AH2403" i="28"/>
  <c r="AD2403" i="28"/>
  <c r="Z2403" i="28"/>
  <c r="AO2402" i="28"/>
  <c r="AK2402" i="28"/>
  <c r="AG2402" i="28"/>
  <c r="AC2402" i="28"/>
  <c r="Y2402" i="28"/>
  <c r="AN2401" i="28"/>
  <c r="AJ2401" i="28"/>
  <c r="AF2401" i="28"/>
  <c r="AB2401" i="28"/>
  <c r="X2401" i="28"/>
  <c r="AM2400" i="28"/>
  <c r="AI2400" i="28"/>
  <c r="AE2400" i="28"/>
  <c r="AA2400" i="28"/>
  <c r="AP2399" i="28"/>
  <c r="AL2399" i="28"/>
  <c r="AH2399" i="28"/>
  <c r="AD2399" i="28"/>
  <c r="Z2399" i="28"/>
  <c r="AO2398" i="28"/>
  <c r="AK2398" i="28"/>
  <c r="AG2398" i="28"/>
  <c r="AC2398" i="28"/>
  <c r="Y2398" i="28"/>
  <c r="AN2397" i="28"/>
  <c r="AJ2397" i="28"/>
  <c r="AF2397" i="28"/>
  <c r="AB2397" i="28"/>
  <c r="X2397" i="28"/>
  <c r="AM2396" i="28"/>
  <c r="AI2396" i="28"/>
  <c r="AE2396" i="28"/>
  <c r="AA2396" i="28"/>
  <c r="AP2395" i="28"/>
  <c r="AL2395" i="28"/>
  <c r="AH2395" i="28"/>
  <c r="AD2395" i="28"/>
  <c r="Z2395" i="28"/>
  <c r="AO2394" i="28"/>
  <c r="AK2394" i="28"/>
  <c r="AG2394" i="28"/>
  <c r="AC2394" i="28"/>
  <c r="Y2394" i="28"/>
  <c r="AN2393" i="28"/>
  <c r="AJ2393" i="28"/>
  <c r="AF2393" i="28"/>
  <c r="AB2393" i="28"/>
  <c r="X2393" i="28"/>
  <c r="AM2392" i="28"/>
  <c r="AI2392" i="28"/>
  <c r="AE2392" i="28"/>
  <c r="AA2392" i="28"/>
  <c r="AP2391" i="28"/>
  <c r="AL2391" i="28"/>
  <c r="AH2391" i="28"/>
  <c r="AD2391" i="28"/>
  <c r="Z2391" i="28"/>
  <c r="AO2390" i="28"/>
  <c r="AK2390" i="28"/>
  <c r="AG2390" i="28"/>
  <c r="AC2390" i="28"/>
  <c r="Y2390" i="28"/>
  <c r="AN2389" i="28"/>
  <c r="AJ2389" i="28"/>
  <c r="AF2389" i="28"/>
  <c r="AB2389" i="28"/>
  <c r="X2389" i="28"/>
  <c r="AM2388" i="28"/>
  <c r="AI2388" i="28"/>
  <c r="AE2388" i="28"/>
  <c r="AA2388" i="28"/>
  <c r="AP2387" i="28"/>
  <c r="AL2387" i="28"/>
  <c r="AH2387" i="28"/>
  <c r="AD2387" i="28"/>
  <c r="Z2387" i="28"/>
  <c r="AO2386" i="28"/>
  <c r="AK2386" i="28"/>
  <c r="AG2386" i="28"/>
  <c r="AC2386" i="28"/>
  <c r="Y2386" i="28"/>
  <c r="AN2385" i="28"/>
  <c r="AJ2385" i="28"/>
  <c r="AF2385" i="28"/>
  <c r="AB2385" i="28"/>
  <c r="X2385" i="28"/>
  <c r="AM2384" i="28"/>
  <c r="AI2384" i="28"/>
  <c r="AE2384" i="28"/>
  <c r="AA2384" i="28"/>
  <c r="AP2383" i="28"/>
  <c r="AL2383" i="28"/>
  <c r="AH2383" i="28"/>
  <c r="AD2383" i="28"/>
  <c r="Z2383" i="28"/>
  <c r="AO2382" i="28"/>
  <c r="AK2382" i="28"/>
  <c r="AG2382" i="28"/>
  <c r="AC2382" i="28"/>
  <c r="Y2382" i="28"/>
  <c r="AN2381" i="28"/>
  <c r="AJ2381" i="28"/>
  <c r="AF2381" i="28"/>
  <c r="AB2381" i="28"/>
  <c r="X2381" i="28"/>
  <c r="AM2380" i="28"/>
  <c r="AI2380" i="28"/>
  <c r="AE2380" i="28"/>
  <c r="AA2380" i="28"/>
  <c r="AP2379" i="28"/>
  <c r="AL2379" i="28"/>
  <c r="AH2379" i="28"/>
  <c r="AD2379" i="28"/>
  <c r="Z2379" i="28"/>
  <c r="AO2378" i="28"/>
  <c r="AK2378" i="28"/>
  <c r="AG2378" i="28"/>
  <c r="AC2378" i="28"/>
  <c r="Y2378" i="28"/>
  <c r="AN2377" i="28"/>
  <c r="AJ2377" i="28"/>
  <c r="AF2377" i="28"/>
  <c r="AB2377" i="28"/>
  <c r="X2377" i="28"/>
  <c r="AM2376" i="28"/>
  <c r="AI2376" i="28"/>
  <c r="AE2376" i="28"/>
  <c r="AA2376" i="28"/>
  <c r="AP2375" i="28"/>
  <c r="AL2375" i="28"/>
  <c r="AH2375" i="28"/>
  <c r="AD2375" i="28"/>
  <c r="Z2375" i="28"/>
  <c r="AO2374" i="28"/>
  <c r="AK2374" i="28"/>
  <c r="AG2374" i="28"/>
  <c r="AC2374" i="28"/>
  <c r="Y2374" i="28"/>
  <c r="AN2373" i="28"/>
  <c r="AJ2373" i="28"/>
  <c r="AF2373" i="28"/>
  <c r="AB2373" i="28"/>
  <c r="X2373" i="28"/>
  <c r="AM2372" i="28"/>
  <c r="AI2372" i="28"/>
  <c r="AE2372" i="28"/>
  <c r="AA2372" i="28"/>
  <c r="AP2371" i="28"/>
  <c r="AL2371" i="28"/>
  <c r="AH2371" i="28"/>
  <c r="AD2371" i="28"/>
  <c r="Z2371" i="28"/>
  <c r="AO2370" i="28"/>
  <c r="AK2370" i="28"/>
  <c r="AG2370" i="28"/>
  <c r="AC2370" i="28"/>
  <c r="Y2370" i="28"/>
  <c r="AN2369" i="28"/>
  <c r="AJ2369" i="28"/>
  <c r="AF2369" i="28"/>
  <c r="AB2369" i="28"/>
  <c r="X2369" i="28"/>
  <c r="AM2368" i="28"/>
  <c r="AI2368" i="28"/>
  <c r="AE2368" i="28"/>
  <c r="AA2368" i="28"/>
  <c r="AP2367" i="28"/>
  <c r="AL2367" i="28"/>
  <c r="AH2367" i="28"/>
  <c r="AD2367" i="28"/>
  <c r="Z2367" i="28"/>
  <c r="AO2366" i="28"/>
  <c r="AK2366" i="28"/>
  <c r="AG2366" i="28"/>
  <c r="AC2366" i="28"/>
  <c r="Y2366" i="28"/>
  <c r="AN2365" i="28"/>
  <c r="AJ2365" i="28"/>
  <c r="AF2365" i="28"/>
  <c r="AB2365" i="28"/>
  <c r="X2365" i="28"/>
  <c r="AM2364" i="28"/>
  <c r="AI2364" i="28"/>
  <c r="AE2364" i="28"/>
  <c r="AA2364" i="28"/>
  <c r="AP2363" i="28"/>
  <c r="AL2363" i="28"/>
  <c r="AH2363" i="28"/>
  <c r="AD2363" i="28"/>
  <c r="Z2363" i="28"/>
  <c r="AO2362" i="28"/>
  <c r="AK2362" i="28"/>
  <c r="AG2362" i="28"/>
  <c r="AC2362" i="28"/>
  <c r="Y2362" i="28"/>
  <c r="AN2361" i="28"/>
  <c r="AJ2361" i="28"/>
  <c r="AF2361" i="28"/>
  <c r="AB2361" i="28"/>
  <c r="X2361" i="28"/>
  <c r="AM2360" i="28"/>
  <c r="AI2360" i="28"/>
  <c r="AE2360" i="28"/>
  <c r="AA2360" i="28"/>
  <c r="AP2359" i="28"/>
  <c r="AL2359" i="28"/>
  <c r="AH2359" i="28"/>
  <c r="AD2359" i="28"/>
  <c r="Z2359" i="28"/>
  <c r="AO2358" i="28"/>
  <c r="AK2358" i="28"/>
  <c r="AG2358" i="28"/>
  <c r="AC2358" i="28"/>
  <c r="Y2358" i="28"/>
  <c r="AN2357" i="28"/>
  <c r="AJ2357" i="28"/>
  <c r="AF2357" i="28"/>
  <c r="AB2357" i="28"/>
  <c r="X2357" i="28"/>
  <c r="AM2356" i="28"/>
  <c r="AI2356" i="28"/>
  <c r="AE2356" i="28"/>
  <c r="AA2356" i="28"/>
  <c r="AP2355" i="28"/>
  <c r="AL2355" i="28"/>
  <c r="AH2355" i="28"/>
  <c r="AD2355" i="28"/>
  <c r="Z2355" i="28"/>
  <c r="AO2354" i="28"/>
  <c r="AK2354" i="28"/>
  <c r="AG2354" i="28"/>
  <c r="AC2354" i="28"/>
  <c r="Y2354" i="28"/>
  <c r="AN2353" i="28"/>
  <c r="AJ2353" i="28"/>
  <c r="AF2353" i="28"/>
  <c r="AB2353" i="28"/>
  <c r="X2353" i="28"/>
  <c r="AM2352" i="28"/>
  <c r="AI2352" i="28"/>
  <c r="AE2352" i="28"/>
  <c r="AA2352" i="28"/>
  <c r="AP2351" i="28"/>
  <c r="AL2351" i="28"/>
  <c r="AH2351" i="28"/>
  <c r="AD2351" i="28"/>
  <c r="Z2351" i="28"/>
  <c r="AO2350" i="28"/>
  <c r="AK2350" i="28"/>
  <c r="AG2350" i="28"/>
  <c r="AC2350" i="28"/>
  <c r="Y2350" i="28"/>
  <c r="AN2349" i="28"/>
  <c r="AJ2349" i="28"/>
  <c r="AF2349" i="28"/>
  <c r="AB2349" i="28"/>
  <c r="X2349" i="28"/>
  <c r="AM2348" i="28"/>
  <c r="AI2348" i="28"/>
  <c r="AE2348" i="28"/>
  <c r="AA2348" i="28"/>
  <c r="AP2347" i="28"/>
  <c r="AL2347" i="28"/>
  <c r="AH2347" i="28"/>
  <c r="AP2418" i="28"/>
  <c r="AH2418" i="28"/>
  <c r="Z2418" i="28"/>
  <c r="AK2417" i="28"/>
  <c r="AC2417" i="28"/>
  <c r="AN2416" i="28"/>
  <c r="AF2416" i="28"/>
  <c r="X2416" i="28"/>
  <c r="AI2415" i="28"/>
  <c r="AA2415" i="28"/>
  <c r="AL2414" i="28"/>
  <c r="AD2414" i="28"/>
  <c r="AO2413" i="28"/>
  <c r="AG2413" i="28"/>
  <c r="Y2413" i="28"/>
  <c r="AJ2412" i="28"/>
  <c r="AB2412" i="28"/>
  <c r="AM2411" i="28"/>
  <c r="AE2411" i="28"/>
  <c r="AP2410" i="28"/>
  <c r="AH2410" i="28"/>
  <c r="Z2410" i="28"/>
  <c r="AK2409" i="28"/>
  <c r="AC2409" i="28"/>
  <c r="AN2408" i="28"/>
  <c r="AF2408" i="28"/>
  <c r="X2408" i="28"/>
  <c r="AI2407" i="28"/>
  <c r="AA2407" i="28"/>
  <c r="AL2406" i="28"/>
  <c r="AD2406" i="28"/>
  <c r="AO2405" i="28"/>
  <c r="AG2405" i="28"/>
  <c r="Y2405" i="28"/>
  <c r="AJ2404" i="28"/>
  <c r="AB2404" i="28"/>
  <c r="AM2403" i="28"/>
  <c r="AE2403" i="28"/>
  <c r="AP2402" i="28"/>
  <c r="AH2402" i="28"/>
  <c r="Z2402" i="28"/>
  <c r="AK2401" i="28"/>
  <c r="AC2401" i="28"/>
  <c r="AN2400" i="28"/>
  <c r="AF2400" i="28"/>
  <c r="X2400" i="28"/>
  <c r="AI2399" i="28"/>
  <c r="AA2399" i="28"/>
  <c r="AL2398" i="28"/>
  <c r="AD2398" i="28"/>
  <c r="AO2397" i="28"/>
  <c r="AG2397" i="28"/>
  <c r="Y2397" i="28"/>
  <c r="AJ2396" i="28"/>
  <c r="AB2396" i="28"/>
  <c r="AM2395" i="28"/>
  <c r="AE2395" i="28"/>
  <c r="AP2394" i="28"/>
  <c r="AH2394" i="28"/>
  <c r="Z2394" i="28"/>
  <c r="AK2393" i="28"/>
  <c r="AC2393" i="28"/>
  <c r="AN2392" i="28"/>
  <c r="AF2392" i="28"/>
  <c r="X2392" i="28"/>
  <c r="AI2391" i="28"/>
  <c r="AA2391" i="28"/>
  <c r="AL2390" i="28"/>
  <c r="AD2390" i="28"/>
  <c r="AO2389" i="28"/>
  <c r="AG2389" i="28"/>
  <c r="Y2389" i="28"/>
  <c r="AJ2388" i="28"/>
  <c r="AB2388" i="28"/>
  <c r="AM2387" i="28"/>
  <c r="AE2387" i="28"/>
  <c r="AP2386" i="28"/>
  <c r="AH2386" i="28"/>
  <c r="Z2386" i="28"/>
  <c r="AK2385" i="28"/>
  <c r="AC2385" i="28"/>
  <c r="AN2384" i="28"/>
  <c r="AF2384" i="28"/>
  <c r="X2384" i="28"/>
  <c r="AI2383" i="28"/>
  <c r="AA2383" i="28"/>
  <c r="AL2382" i="28"/>
  <c r="AD2382" i="28"/>
  <c r="AO2381" i="28"/>
  <c r="AG2381" i="28"/>
  <c r="Y2381" i="28"/>
  <c r="AJ2380" i="28"/>
  <c r="AB2380" i="28"/>
  <c r="AM2379" i="28"/>
  <c r="AE2379" i="28"/>
  <c r="AP2378" i="28"/>
  <c r="AH2378" i="28"/>
  <c r="Z2378" i="28"/>
  <c r="AK2377" i="28"/>
  <c r="AC2377" i="28"/>
  <c r="AN2376" i="28"/>
  <c r="AF2376" i="28"/>
  <c r="X2376" i="28"/>
  <c r="AI2375" i="28"/>
  <c r="AA2375" i="28"/>
  <c r="AL2374" i="28"/>
  <c r="AD2374" i="28"/>
  <c r="AO2373" i="28"/>
  <c r="AG2373" i="28"/>
  <c r="Y2373" i="28"/>
  <c r="AJ2372" i="28"/>
  <c r="AB2372" i="28"/>
  <c r="AM2371" i="28"/>
  <c r="AE2371" i="28"/>
  <c r="AP2370" i="28"/>
  <c r="AH2370" i="28"/>
  <c r="Z2370" i="28"/>
  <c r="AK2369" i="28"/>
  <c r="AC2369" i="28"/>
  <c r="AN2368" i="28"/>
  <c r="AF2368" i="28"/>
  <c r="X2368" i="28"/>
  <c r="AI2367" i="28"/>
  <c r="AA2367" i="28"/>
  <c r="AL2366" i="28"/>
  <c r="AD2366" i="28"/>
  <c r="AO2365" i="28"/>
  <c r="AG2365" i="28"/>
  <c r="Y2365" i="28"/>
  <c r="AJ2364" i="28"/>
  <c r="AB2364" i="28"/>
  <c r="AM2363" i="28"/>
  <c r="AE2363" i="28"/>
  <c r="AP2362" i="28"/>
  <c r="AH2362" i="28"/>
  <c r="Z2362" i="28"/>
  <c r="AK2361" i="28"/>
  <c r="AC2361" i="28"/>
  <c r="AN2360" i="28"/>
  <c r="AF2360" i="28"/>
  <c r="X2360" i="28"/>
  <c r="AI2359" i="28"/>
  <c r="AA2359" i="28"/>
  <c r="AL2358" i="28"/>
  <c r="AD2358" i="28"/>
  <c r="AO2357" i="28"/>
  <c r="AG2357" i="28"/>
  <c r="Y2357" i="28"/>
  <c r="AJ2356" i="28"/>
  <c r="AB2356" i="28"/>
  <c r="AM2355" i="28"/>
  <c r="AE2355" i="28"/>
  <c r="AP2354" i="28"/>
  <c r="AH2354" i="28"/>
  <c r="Z2354" i="28"/>
  <c r="AK2353" i="28"/>
  <c r="AC2353" i="28"/>
  <c r="AN2352" i="28"/>
  <c r="AF2352" i="28"/>
  <c r="X2352" i="28"/>
  <c r="AI2351" i="28"/>
  <c r="AA2351" i="28"/>
  <c r="AL2350" i="28"/>
  <c r="AD2350" i="28"/>
  <c r="AO2349" i="28"/>
  <c r="AG2349" i="28"/>
  <c r="Y2349" i="28"/>
  <c r="AJ2348" i="28"/>
  <c r="AB2348" i="28"/>
  <c r="AM2347" i="28"/>
  <c r="AE2347" i="28"/>
  <c r="Z2347" i="28"/>
  <c r="AM2346" i="28"/>
  <c r="AH2346" i="28"/>
  <c r="AC2346" i="28"/>
  <c r="AP2345" i="28"/>
  <c r="AK2345" i="28"/>
  <c r="AF2345" i="28"/>
  <c r="Z2345" i="28"/>
  <c r="AN2344" i="28"/>
  <c r="AI2344" i="28"/>
  <c r="AC2344" i="28"/>
  <c r="X2344" i="28"/>
  <c r="AL2343" i="28"/>
  <c r="AF2343" i="28"/>
  <c r="AA2343" i="28"/>
  <c r="AO2342" i="28"/>
  <c r="AI2342" i="28"/>
  <c r="AD2342" i="28"/>
  <c r="Y2342" i="28"/>
  <c r="AL2341" i="28"/>
  <c r="AG2341" i="28"/>
  <c r="AB2341" i="28"/>
  <c r="AO2340" i="28"/>
  <c r="AJ2340" i="28"/>
  <c r="AE2340" i="28"/>
  <c r="Y2340" i="28"/>
  <c r="AM2339" i="28"/>
  <c r="AH2339" i="28"/>
  <c r="AB2339" i="28"/>
  <c r="AP2338" i="28"/>
  <c r="AK2338" i="28"/>
  <c r="AE2338" i="28"/>
  <c r="Z2338" i="28"/>
  <c r="AN2337" i="28"/>
  <c r="AH2337" i="28"/>
  <c r="AC2337" i="28"/>
  <c r="X2337" i="28"/>
  <c r="AK2336" i="28"/>
  <c r="AF2336" i="28"/>
  <c r="AA2336" i="28"/>
  <c r="AN2335" i="28"/>
  <c r="AI2335" i="28"/>
  <c r="AD2335" i="28"/>
  <c r="X2335" i="28"/>
  <c r="AL2334" i="28"/>
  <c r="AG2334" i="28"/>
  <c r="AA2334" i="28"/>
  <c r="AO2333" i="28"/>
  <c r="AJ2333" i="28"/>
  <c r="AD2333" i="28"/>
  <c r="Y2333" i="28"/>
  <c r="AM2332" i="28"/>
  <c r="AG2332" i="28"/>
  <c r="AB2332" i="28"/>
  <c r="AP2331" i="28"/>
  <c r="AJ2331" i="28"/>
  <c r="AE2331" i="28"/>
  <c r="Z2331" i="28"/>
  <c r="AM2330" i="28"/>
  <c r="AH2330" i="28"/>
  <c r="AC2330" i="28"/>
  <c r="AP2329" i="28"/>
  <c r="AK2329" i="28"/>
  <c r="AF2329" i="28"/>
  <c r="Z2329" i="28"/>
  <c r="AN2328" i="28"/>
  <c r="AI2328" i="28"/>
  <c r="AC2328" i="28"/>
  <c r="X2328" i="28"/>
  <c r="AL2327" i="28"/>
  <c r="AF2327" i="28"/>
  <c r="AA2327" i="28"/>
  <c r="AO2326" i="28"/>
  <c r="AI2326" i="28"/>
  <c r="AD2326" i="28"/>
  <c r="Y2326" i="28"/>
  <c r="AL2325" i="28"/>
  <c r="AG2325" i="28"/>
  <c r="AB2325" i="28"/>
  <c r="AO2324" i="28"/>
  <c r="AJ2324" i="28"/>
  <c r="AE2324" i="28"/>
  <c r="Y2324" i="28"/>
  <c r="AM2323" i="28"/>
  <c r="AH2323" i="28"/>
  <c r="AB2323" i="28"/>
  <c r="AP2322" i="28"/>
  <c r="AK2322" i="28"/>
  <c r="AE2322" i="28"/>
  <c r="Z2322" i="28"/>
  <c r="AN2321" i="28"/>
  <c r="AH2321" i="28"/>
  <c r="AC2321" i="28"/>
  <c r="X2321" i="28"/>
  <c r="AK2320" i="28"/>
  <c r="AF2320" i="28"/>
  <c r="AA2320" i="28"/>
  <c r="AN2319" i="28"/>
  <c r="AI2319" i="28"/>
  <c r="AD2319" i="28"/>
  <c r="X2319" i="28"/>
  <c r="AL2318" i="28"/>
  <c r="AG2318" i="28"/>
  <c r="AA2318" i="28"/>
  <c r="AO2317" i="28"/>
  <c r="AJ2317" i="28"/>
  <c r="AD2317" i="28"/>
  <c r="Y2317" i="28"/>
  <c r="AM2316" i="28"/>
  <c r="AG2316" i="28"/>
  <c r="AB2316" i="28"/>
  <c r="AP2315" i="28"/>
  <c r="AJ2315" i="28"/>
  <c r="AE2315" i="28"/>
  <c r="Z2315" i="28"/>
  <c r="AM2314" i="28"/>
  <c r="AH2314" i="28"/>
  <c r="AC2314" i="28"/>
  <c r="AP2313" i="28"/>
  <c r="AK2313" i="28"/>
  <c r="AF2313" i="28"/>
  <c r="Z2313" i="28"/>
  <c r="AN2312" i="28"/>
  <c r="AI2312" i="28"/>
  <c r="AC2312" i="28"/>
  <c r="X2312" i="28"/>
  <c r="AL2311" i="28"/>
  <c r="AF2311" i="28"/>
  <c r="AA2311" i="28"/>
  <c r="AO2310" i="28"/>
  <c r="AI2310" i="28"/>
  <c r="AD2310" i="28"/>
  <c r="Y2310" i="28"/>
  <c r="AL2309" i="28"/>
  <c r="AG2309" i="28"/>
  <c r="AB2309" i="28"/>
  <c r="AO2308" i="28"/>
  <c r="AJ2308" i="28"/>
  <c r="AE2308" i="28"/>
  <c r="Y2308" i="28"/>
  <c r="AM2307" i="28"/>
  <c r="AH2307" i="28"/>
  <c r="AB2307" i="28"/>
  <c r="AP2306" i="28"/>
  <c r="AK2306" i="28"/>
  <c r="AE2306" i="28"/>
  <c r="Z2306" i="28"/>
  <c r="AN2305" i="28"/>
  <c r="AH2305" i="28"/>
  <c r="AC2305" i="28"/>
  <c r="X2305" i="28"/>
  <c r="AK2304" i="28"/>
  <c r="AF2304" i="28"/>
  <c r="AA2304" i="28"/>
  <c r="AN2303" i="28"/>
  <c r="AI2303" i="28"/>
  <c r="AD2303" i="28"/>
  <c r="X2303" i="28"/>
  <c r="AL2302" i="28"/>
  <c r="AG2302" i="28"/>
  <c r="AA2302" i="28"/>
  <c r="AO2301" i="28"/>
  <c r="AJ2301" i="28"/>
  <c r="AD2301" i="28"/>
  <c r="Y2301" i="28"/>
  <c r="AM2300" i="28"/>
  <c r="AG2300" i="28"/>
  <c r="AB2300" i="28"/>
  <c r="AP2299" i="28"/>
  <c r="AJ2299" i="28"/>
  <c r="AE2299" i="28"/>
  <c r="Z2299" i="28"/>
  <c r="AM2298" i="28"/>
  <c r="AH2298" i="28"/>
  <c r="AC2298" i="28"/>
  <c r="AP2297" i="28"/>
  <c r="AK2297" i="28"/>
  <c r="AF2297" i="28"/>
  <c r="Z2297" i="28"/>
  <c r="AN2296" i="28"/>
  <c r="AI2296" i="28"/>
  <c r="AC2296" i="28"/>
  <c r="X2296" i="28"/>
  <c r="AL2295" i="28"/>
  <c r="AF2295" i="28"/>
  <c r="AA2295" i="28"/>
  <c r="AO2294" i="28"/>
  <c r="AI2294" i="28"/>
  <c r="AD2294" i="28"/>
  <c r="Y2294" i="28"/>
  <c r="AL2293" i="28"/>
  <c r="AG2293" i="28"/>
  <c r="AB2293" i="28"/>
  <c r="AO2292" i="28"/>
  <c r="AJ2292" i="28"/>
  <c r="AE2292" i="28"/>
  <c r="Y2292" i="28"/>
  <c r="AM2291" i="28"/>
  <c r="AH2291" i="28"/>
  <c r="AB2291" i="28"/>
  <c r="AP2290" i="28"/>
  <c r="AK2290" i="28"/>
  <c r="AE2290" i="28"/>
  <c r="Z2290" i="28"/>
  <c r="AN2289" i="28"/>
  <c r="AH2289" i="28"/>
  <c r="AC2289" i="28"/>
  <c r="X2289" i="28"/>
  <c r="AK2288" i="28"/>
  <c r="AF2288" i="28"/>
  <c r="AA2288" i="28"/>
  <c r="AN2287" i="28"/>
  <c r="AI2287" i="28"/>
  <c r="AD2287" i="28"/>
  <c r="X2287" i="28"/>
  <c r="AL2286" i="28"/>
  <c r="AG2286" i="28"/>
  <c r="AA2286" i="28"/>
  <c r="AO2285" i="28"/>
  <c r="AJ2285" i="28"/>
  <c r="AD2285" i="28"/>
  <c r="Y2285" i="28"/>
  <c r="AM2284" i="28"/>
  <c r="AG2284" i="28"/>
  <c r="AB2284" i="28"/>
  <c r="AP2283" i="28"/>
  <c r="AJ2283" i="28"/>
  <c r="AE2283" i="28"/>
  <c r="Z2283" i="28"/>
  <c r="AM2282" i="28"/>
  <c r="AH2282" i="28"/>
  <c r="AC2282" i="28"/>
  <c r="AP2281" i="28"/>
  <c r="AK2281" i="28"/>
  <c r="AF2281" i="28"/>
  <c r="Z2281" i="28"/>
  <c r="AN2280" i="28"/>
  <c r="AI2280" i="28"/>
  <c r="AC2280" i="28"/>
  <c r="X2280" i="28"/>
  <c r="AL2279" i="28"/>
  <c r="AF2279" i="28"/>
  <c r="AA2279" i="28"/>
  <c r="AO2278" i="28"/>
  <c r="AI2278" i="28"/>
  <c r="AD2278" i="28"/>
  <c r="Y2278" i="28"/>
  <c r="AL2277" i="28"/>
  <c r="AG2277" i="28"/>
  <c r="AB2277" i="28"/>
  <c r="AO2276" i="28"/>
  <c r="AJ2276" i="28"/>
  <c r="AE2276" i="28"/>
  <c r="Y2276" i="28"/>
  <c r="AM2275" i="28"/>
  <c r="AH2275" i="28"/>
  <c r="AB2275" i="28"/>
  <c r="AP2274" i="28"/>
  <c r="AK2274" i="28"/>
  <c r="AE2274" i="28"/>
  <c r="Z2274" i="28"/>
  <c r="AN2273" i="28"/>
  <c r="AH2273" i="28"/>
  <c r="AC2273" i="28"/>
  <c r="X2273" i="28"/>
  <c r="AK2272" i="28"/>
  <c r="AF2272" i="28"/>
  <c r="AA2272" i="28"/>
  <c r="AN2271" i="28"/>
  <c r="AI2271" i="28"/>
  <c r="AD2271" i="28"/>
  <c r="X2271" i="28"/>
  <c r="AL2270" i="28"/>
  <c r="AG2270" i="28"/>
  <c r="AA2270" i="28"/>
  <c r="AO2269" i="28"/>
  <c r="AJ2269" i="28"/>
  <c r="AD2269" i="28"/>
  <c r="Y2269" i="28"/>
  <c r="AM2268" i="28"/>
  <c r="AG2268" i="28"/>
  <c r="AB2268" i="28"/>
  <c r="AP2267" i="28"/>
  <c r="AJ2267" i="28"/>
  <c r="AE2267" i="28"/>
  <c r="Z2267" i="28"/>
  <c r="AM2266" i="28"/>
  <c r="AH2266" i="28"/>
  <c r="AC2266" i="28"/>
  <c r="AP2265" i="28"/>
  <c r="AK2265" i="28"/>
  <c r="AF2265" i="28"/>
  <c r="Z2265" i="28"/>
  <c r="AN2264" i="28"/>
  <c r="AI2264" i="28"/>
  <c r="AC2264" i="28"/>
  <c r="X2264" i="28"/>
  <c r="AL2263" i="28"/>
  <c r="AF2263" i="28"/>
  <c r="AA2263" i="28"/>
  <c r="AO2262" i="28"/>
  <c r="AI2262" i="28"/>
  <c r="AD2262" i="28"/>
  <c r="Y2262" i="28"/>
  <c r="AL2261" i="28"/>
  <c r="AG2261" i="28"/>
  <c r="AB2261" i="28"/>
  <c r="AO2260" i="28"/>
  <c r="AJ2260" i="28"/>
  <c r="AE2260" i="28"/>
  <c r="Y2260" i="28"/>
  <c r="AM2259" i="28"/>
  <c r="AH2259" i="28"/>
  <c r="AB2259" i="28"/>
  <c r="AP2258" i="28"/>
  <c r="AK2258" i="28"/>
  <c r="AE2258" i="28"/>
  <c r="Z2258" i="28"/>
  <c r="AN2257" i="28"/>
  <c r="AH2257" i="28"/>
  <c r="AC2257" i="28"/>
  <c r="X2257" i="28"/>
  <c r="AK2256" i="28"/>
  <c r="AF2256" i="28"/>
  <c r="AA2256" i="28"/>
  <c r="AN2255" i="28"/>
  <c r="AI2255" i="28"/>
  <c r="AD2255" i="28"/>
  <c r="X2255" i="28"/>
  <c r="AL2254" i="28"/>
  <c r="AG2254" i="28"/>
  <c r="AA2254" i="28"/>
  <c r="AO2253" i="28"/>
  <c r="AJ2253" i="28"/>
  <c r="AD2253" i="28"/>
  <c r="Y2253" i="28"/>
  <c r="AM2252" i="28"/>
  <c r="AG2252" i="28"/>
  <c r="AB2252" i="28"/>
  <c r="AP2251" i="28"/>
  <c r="AJ2251" i="28"/>
  <c r="AE2251" i="28"/>
  <c r="Z2251" i="28"/>
  <c r="AM2250" i="28"/>
  <c r="AH2250" i="28"/>
  <c r="AC2250" i="28"/>
  <c r="AP2249" i="28"/>
  <c r="AK2249" i="28"/>
  <c r="AF2249" i="28"/>
  <c r="Z2249" i="28"/>
  <c r="AN2248" i="28"/>
  <c r="AI2248" i="28"/>
  <c r="AC2248" i="28"/>
  <c r="X2248" i="28"/>
  <c r="AL2247" i="28"/>
  <c r="AF2247" i="28"/>
  <c r="AA2247" i="28"/>
  <c r="AO2246" i="28"/>
  <c r="AI2246" i="28"/>
  <c r="AD2246" i="28"/>
  <c r="Y2246" i="28"/>
  <c r="AL2245" i="28"/>
  <c r="AG2245" i="28"/>
  <c r="AB2245" i="28"/>
  <c r="AO2244" i="28"/>
  <c r="AJ2244" i="28"/>
  <c r="AE2244" i="28"/>
  <c r="Y2244" i="28"/>
  <c r="AM2243" i="28"/>
  <c r="AH2243" i="28"/>
  <c r="AB2243" i="28"/>
  <c r="AP2242" i="28"/>
  <c r="AK2242" i="28"/>
  <c r="AE2242" i="28"/>
  <c r="Z2242" i="28"/>
  <c r="AN2241" i="28"/>
  <c r="AH2241" i="28"/>
  <c r="AC2241" i="28"/>
  <c r="X2241" i="28"/>
  <c r="AK2240" i="28"/>
  <c r="AF2240" i="28"/>
  <c r="AA2240" i="28"/>
  <c r="AN2239" i="28"/>
  <c r="AI2239" i="28"/>
  <c r="AD2239" i="28"/>
  <c r="X2239" i="28"/>
  <c r="AL2238" i="28"/>
  <c r="AG2238" i="28"/>
  <c r="AA2238" i="28"/>
  <c r="AO2237" i="28"/>
  <c r="AJ2237" i="28"/>
  <c r="AD2237" i="28"/>
  <c r="Y2237" i="28"/>
  <c r="AM2236" i="28"/>
  <c r="AG2236" i="28"/>
  <c r="AB2236" i="28"/>
  <c r="AP2235" i="28"/>
  <c r="AJ2235" i="28"/>
  <c r="AE2235" i="28"/>
  <c r="Z2235" i="28"/>
  <c r="AM2234" i="28"/>
  <c r="AH2234" i="28"/>
  <c r="AC2234" i="28"/>
  <c r="AP2233" i="28"/>
  <c r="AK2233" i="28"/>
  <c r="AF2233" i="28"/>
  <c r="Z2233" i="28"/>
  <c r="AN2232" i="28"/>
  <c r="AI2232" i="28"/>
  <c r="AC2232" i="28"/>
  <c r="X2232" i="28"/>
  <c r="AL2231" i="28"/>
  <c r="AF2231" i="28"/>
  <c r="AA2231" i="28"/>
  <c r="AO2230" i="28"/>
  <c r="AI2230" i="28"/>
  <c r="AD2230" i="28"/>
  <c r="Y2230" i="28"/>
  <c r="AL2229" i="28"/>
  <c r="AG2229" i="28"/>
  <c r="AB2229" i="28"/>
  <c r="AO2228" i="28"/>
  <c r="AJ2228" i="28"/>
  <c r="AE2228" i="28"/>
  <c r="Y2228" i="28"/>
  <c r="AM2227" i="28"/>
  <c r="AH2227" i="28"/>
  <c r="AB2227" i="28"/>
  <c r="AP2226" i="28"/>
  <c r="AK2226" i="28"/>
  <c r="AE2226" i="28"/>
  <c r="Z2226" i="28"/>
  <c r="AN2225" i="28"/>
  <c r="AH2225" i="28"/>
  <c r="AC2225" i="28"/>
  <c r="X2225" i="28"/>
  <c r="AK2224" i="28"/>
  <c r="AF2224" i="28"/>
  <c r="AA2224" i="28"/>
  <c r="AN2223" i="28"/>
  <c r="AI2223" i="28"/>
  <c r="AD2223" i="28"/>
  <c r="X2223" i="28"/>
  <c r="AL2222" i="28"/>
  <c r="AG2222" i="28"/>
  <c r="AA2222" i="28"/>
  <c r="AO2221" i="28"/>
  <c r="AJ2221" i="28"/>
  <c r="AD2221" i="28"/>
  <c r="Y2221" i="28"/>
  <c r="AM2220" i="28"/>
  <c r="AG2220" i="28"/>
  <c r="AB2220" i="28"/>
  <c r="AP2219" i="28"/>
  <c r="AJ2219" i="28"/>
  <c r="AE2219" i="28"/>
  <c r="Z2219" i="28"/>
  <c r="AM2218" i="28"/>
  <c r="AH2218" i="28"/>
  <c r="AC2218" i="28"/>
  <c r="AP2217" i="28"/>
  <c r="AK2217" i="28"/>
  <c r="AF2217" i="28"/>
  <c r="Z2217" i="28"/>
  <c r="AN2216" i="28"/>
  <c r="AI2216" i="28"/>
  <c r="AC2216" i="28"/>
  <c r="X2216" i="28"/>
  <c r="AL2215" i="28"/>
  <c r="AF2215" i="28"/>
  <c r="AA2215" i="28"/>
  <c r="AO2214" i="28"/>
  <c r="AI2214" i="28"/>
  <c r="AD2214" i="28"/>
  <c r="Y2214" i="28"/>
  <c r="AL2213" i="28"/>
  <c r="AG2213" i="28"/>
  <c r="AB2213" i="28"/>
  <c r="AO2212" i="28"/>
  <c r="AJ2212" i="28"/>
  <c r="AE2212" i="28"/>
  <c r="Y2212" i="28"/>
  <c r="AM2211" i="28"/>
  <c r="AH2211" i="28"/>
  <c r="AB2211" i="28"/>
  <c r="AP2210" i="28"/>
  <c r="AK2210" i="28"/>
  <c r="AE2210" i="28"/>
  <c r="Z2210" i="28"/>
  <c r="AN2209" i="28"/>
  <c r="AH2209" i="28"/>
  <c r="AC2209" i="28"/>
  <c r="X2209" i="28"/>
  <c r="AK2208" i="28"/>
  <c r="AF2208" i="28"/>
  <c r="AA2208" i="28"/>
  <c r="AN2207" i="28"/>
  <c r="AI2207" i="28"/>
  <c r="AD2207" i="28"/>
  <c r="X2207" i="28"/>
  <c r="AL2206" i="28"/>
  <c r="AG2206" i="28"/>
  <c r="AM2418" i="28"/>
  <c r="AE2418" i="28"/>
  <c r="AP2417" i="28"/>
  <c r="AH2417" i="28"/>
  <c r="Z2417" i="28"/>
  <c r="AK2416" i="28"/>
  <c r="AC2416" i="28"/>
  <c r="AN2415" i="28"/>
  <c r="AF2415" i="28"/>
  <c r="X2415" i="28"/>
  <c r="AI2414" i="28"/>
  <c r="AA2414" i="28"/>
  <c r="AL2413" i="28"/>
  <c r="AD2413" i="28"/>
  <c r="AO2412" i="28"/>
  <c r="AG2412" i="28"/>
  <c r="Y2412" i="28"/>
  <c r="AJ2411" i="28"/>
  <c r="AB2411" i="28"/>
  <c r="AM2410" i="28"/>
  <c r="AE2410" i="28"/>
  <c r="AP2409" i="28"/>
  <c r="AH2409" i="28"/>
  <c r="Z2409" i="28"/>
  <c r="AK2408" i="28"/>
  <c r="AC2408" i="28"/>
  <c r="AN2407" i="28"/>
  <c r="AF2407" i="28"/>
  <c r="X2407" i="28"/>
  <c r="AI2406" i="28"/>
  <c r="AA2406" i="28"/>
  <c r="AL2405" i="28"/>
  <c r="AD2405" i="28"/>
  <c r="AO2404" i="28"/>
  <c r="AG2404" i="28"/>
  <c r="Y2404" i="28"/>
  <c r="AJ2403" i="28"/>
  <c r="AB2403" i="28"/>
  <c r="AM2402" i="28"/>
  <c r="AE2402" i="28"/>
  <c r="AP2401" i="28"/>
  <c r="AH2401" i="28"/>
  <c r="Z2401" i="28"/>
  <c r="AK2400" i="28"/>
  <c r="AC2400" i="28"/>
  <c r="AN2399" i="28"/>
  <c r="AF2399" i="28"/>
  <c r="X2399" i="28"/>
  <c r="AI2398" i="28"/>
  <c r="AA2398" i="28"/>
  <c r="AL2397" i="28"/>
  <c r="AD2397" i="28"/>
  <c r="AO2396" i="28"/>
  <c r="AG2396" i="28"/>
  <c r="Y2396" i="28"/>
  <c r="AJ2395" i="28"/>
  <c r="AB2395" i="28"/>
  <c r="AM2394" i="28"/>
  <c r="AE2394" i="28"/>
  <c r="AP2393" i="28"/>
  <c r="AH2393" i="28"/>
  <c r="Z2393" i="28"/>
  <c r="AK2392" i="28"/>
  <c r="AC2392" i="28"/>
  <c r="AN2391" i="28"/>
  <c r="AF2391" i="28"/>
  <c r="X2391" i="28"/>
  <c r="AI2390" i="28"/>
  <c r="AA2390" i="28"/>
  <c r="AL2389" i="28"/>
  <c r="AD2389" i="28"/>
  <c r="AO2388" i="28"/>
  <c r="AG2388" i="28"/>
  <c r="Y2388" i="28"/>
  <c r="AJ2387" i="28"/>
  <c r="AB2387" i="28"/>
  <c r="AM2386" i="28"/>
  <c r="AE2386" i="28"/>
  <c r="AP2385" i="28"/>
  <c r="AH2385" i="28"/>
  <c r="Z2385" i="28"/>
  <c r="AK2384" i="28"/>
  <c r="AC2384" i="28"/>
  <c r="AN2383" i="28"/>
  <c r="AF2383" i="28"/>
  <c r="X2383" i="28"/>
  <c r="AI2382" i="28"/>
  <c r="AA2382" i="28"/>
  <c r="AL2381" i="28"/>
  <c r="AD2381" i="28"/>
  <c r="AO2380" i="28"/>
  <c r="AG2380" i="28"/>
  <c r="Y2380" i="28"/>
  <c r="AJ2379" i="28"/>
  <c r="AB2379" i="28"/>
  <c r="AM2378" i="28"/>
  <c r="AE2378" i="28"/>
  <c r="AP2377" i="28"/>
  <c r="AH2377" i="28"/>
  <c r="Z2377" i="28"/>
  <c r="AK2376" i="28"/>
  <c r="AC2376" i="28"/>
  <c r="AN2375" i="28"/>
  <c r="AF2375" i="28"/>
  <c r="X2375" i="28"/>
  <c r="AI2374" i="28"/>
  <c r="AA2374" i="28"/>
  <c r="AL2373" i="28"/>
  <c r="AD2373" i="28"/>
  <c r="AO2372" i="28"/>
  <c r="AG2372" i="28"/>
  <c r="Y2372" i="28"/>
  <c r="AJ2371" i="28"/>
  <c r="AB2371" i="28"/>
  <c r="AM2370" i="28"/>
  <c r="AE2370" i="28"/>
  <c r="AP2369" i="28"/>
  <c r="AH2369" i="28"/>
  <c r="Z2369" i="28"/>
  <c r="AK2368" i="28"/>
  <c r="AC2368" i="28"/>
  <c r="AN2367" i="28"/>
  <c r="AF2367" i="28"/>
  <c r="X2367" i="28"/>
  <c r="AI2366" i="28"/>
  <c r="AA2366" i="28"/>
  <c r="AL2365" i="28"/>
  <c r="AD2365" i="28"/>
  <c r="AO2364" i="28"/>
  <c r="AG2364" i="28"/>
  <c r="Y2364" i="28"/>
  <c r="AJ2363" i="28"/>
  <c r="AB2363" i="28"/>
  <c r="AM2362" i="28"/>
  <c r="AE2362" i="28"/>
  <c r="AP2361" i="28"/>
  <c r="AH2361" i="28"/>
  <c r="Z2361" i="28"/>
  <c r="AK2360" i="28"/>
  <c r="AC2360" i="28"/>
  <c r="AN2359" i="28"/>
  <c r="AF2359" i="28"/>
  <c r="X2359" i="28"/>
  <c r="AI2358" i="28"/>
  <c r="AA2358" i="28"/>
  <c r="AL2357" i="28"/>
  <c r="AD2357" i="28"/>
  <c r="AO2356" i="28"/>
  <c r="AG2356" i="28"/>
  <c r="Y2356" i="28"/>
  <c r="AJ2355" i="28"/>
  <c r="AB2355" i="28"/>
  <c r="AM2354" i="28"/>
  <c r="AE2354" i="28"/>
  <c r="AP2353" i="28"/>
  <c r="AH2353" i="28"/>
  <c r="Z2353" i="28"/>
  <c r="AK2352" i="28"/>
  <c r="AC2352" i="28"/>
  <c r="AN2351" i="28"/>
  <c r="AF2351" i="28"/>
  <c r="X2351" i="28"/>
  <c r="AI2350" i="28"/>
  <c r="AA2350" i="28"/>
  <c r="AL2349" i="28"/>
  <c r="AD2349" i="28"/>
  <c r="AO2348" i="28"/>
  <c r="AG2348" i="28"/>
  <c r="Y2348" i="28"/>
  <c r="AJ2347" i="28"/>
  <c r="AD2347" i="28"/>
  <c r="X2347" i="28"/>
  <c r="BN2347" i="28" s="1"/>
  <c r="AL2346" i="28"/>
  <c r="AG2346" i="28"/>
  <c r="AA2346" i="28"/>
  <c r="AO2345" i="28"/>
  <c r="AJ2345" i="28"/>
  <c r="AD2345" i="28"/>
  <c r="Y2345" i="28"/>
  <c r="AM2344" i="28"/>
  <c r="AG2344" i="28"/>
  <c r="AB2344" i="28"/>
  <c r="AP2343" i="28"/>
  <c r="AJ2343" i="28"/>
  <c r="AE2343" i="28"/>
  <c r="Z2343" i="28"/>
  <c r="AM2342" i="28"/>
  <c r="AH2342" i="28"/>
  <c r="AC2342" i="28"/>
  <c r="AP2341" i="28"/>
  <c r="AK2341" i="28"/>
  <c r="AF2341" i="28"/>
  <c r="Z2341" i="28"/>
  <c r="AN2340" i="28"/>
  <c r="AI2340" i="28"/>
  <c r="AC2340" i="28"/>
  <c r="X2340" i="28"/>
  <c r="AL2339" i="28"/>
  <c r="AF2339" i="28"/>
  <c r="AA2339" i="28"/>
  <c r="AO2338" i="28"/>
  <c r="AI2338" i="28"/>
  <c r="AD2338" i="28"/>
  <c r="Y2338" i="28"/>
  <c r="AL2337" i="28"/>
  <c r="AG2337" i="28"/>
  <c r="AB2337" i="28"/>
  <c r="AO2336" i="28"/>
  <c r="AJ2336" i="28"/>
  <c r="AE2336" i="28"/>
  <c r="Y2336" i="28"/>
  <c r="AM2335" i="28"/>
  <c r="AH2335" i="28"/>
  <c r="AB2335" i="28"/>
  <c r="AP2334" i="28"/>
  <c r="AK2334" i="28"/>
  <c r="AE2334" i="28"/>
  <c r="Z2334" i="28"/>
  <c r="AN2333" i="28"/>
  <c r="AH2333" i="28"/>
  <c r="AC2333" i="28"/>
  <c r="X2333" i="28"/>
  <c r="AK2332" i="28"/>
  <c r="AF2332" i="28"/>
  <c r="AA2332" i="28"/>
  <c r="AN2331" i="28"/>
  <c r="AI2331" i="28"/>
  <c r="AD2331" i="28"/>
  <c r="X2331" i="28"/>
  <c r="AL2330" i="28"/>
  <c r="AG2330" i="28"/>
  <c r="AA2330" i="28"/>
  <c r="AO2329" i="28"/>
  <c r="AJ2329" i="28"/>
  <c r="AD2329" i="28"/>
  <c r="Y2329" i="28"/>
  <c r="AM2328" i="28"/>
  <c r="AG2328" i="28"/>
  <c r="AB2328" i="28"/>
  <c r="AP2327" i="28"/>
  <c r="AJ2327" i="28"/>
  <c r="AE2327" i="28"/>
  <c r="Z2327" i="28"/>
  <c r="AM2326" i="28"/>
  <c r="AH2326" i="28"/>
  <c r="AC2326" i="28"/>
  <c r="AP2325" i="28"/>
  <c r="AK2325" i="28"/>
  <c r="AF2325" i="28"/>
  <c r="Z2325" i="28"/>
  <c r="AN2324" i="28"/>
  <c r="AI2324" i="28"/>
  <c r="AC2324" i="28"/>
  <c r="X2324" i="28"/>
  <c r="AL2323" i="28"/>
  <c r="AF2323" i="28"/>
  <c r="AA2323" i="28"/>
  <c r="AO2322" i="28"/>
  <c r="AI2322" i="28"/>
  <c r="AD2322" i="28"/>
  <c r="Y2322" i="28"/>
  <c r="AL2321" i="28"/>
  <c r="AG2321" i="28"/>
  <c r="AB2321" i="28"/>
  <c r="AO2320" i="28"/>
  <c r="AJ2320" i="28"/>
  <c r="AE2320" i="28"/>
  <c r="Y2320" i="28"/>
  <c r="AM2319" i="28"/>
  <c r="AH2319" i="28"/>
  <c r="AB2319" i="28"/>
  <c r="AP2318" i="28"/>
  <c r="AK2318" i="28"/>
  <c r="AE2318" i="28"/>
  <c r="Z2318" i="28"/>
  <c r="AN2317" i="28"/>
  <c r="AH2317" i="28"/>
  <c r="AC2317" i="28"/>
  <c r="X2317" i="28"/>
  <c r="AK2316" i="28"/>
  <c r="AF2316" i="28"/>
  <c r="AA2316" i="28"/>
  <c r="AN2315" i="28"/>
  <c r="AI2315" i="28"/>
  <c r="AD2315" i="28"/>
  <c r="X2315" i="28"/>
  <c r="AL2314" i="28"/>
  <c r="AG2314" i="28"/>
  <c r="AA2314" i="28"/>
  <c r="AO2313" i="28"/>
  <c r="AJ2313" i="28"/>
  <c r="AD2313" i="28"/>
  <c r="Y2313" i="28"/>
  <c r="AM2312" i="28"/>
  <c r="AG2312" i="28"/>
  <c r="AB2312" i="28"/>
  <c r="AP2311" i="28"/>
  <c r="AJ2311" i="28"/>
  <c r="AE2311" i="28"/>
  <c r="Z2311" i="28"/>
  <c r="AM2310" i="28"/>
  <c r="AH2310" i="28"/>
  <c r="AC2310" i="28"/>
  <c r="AP2309" i="28"/>
  <c r="AK2309" i="28"/>
  <c r="AF2309" i="28"/>
  <c r="Z2309" i="28"/>
  <c r="AN2308" i="28"/>
  <c r="AI2308" i="28"/>
  <c r="AC2308" i="28"/>
  <c r="X2308" i="28"/>
  <c r="AL2307" i="28"/>
  <c r="AF2307" i="28"/>
  <c r="AA2307" i="28"/>
  <c r="AO2306" i="28"/>
  <c r="AI2306" i="28"/>
  <c r="AD2306" i="28"/>
  <c r="Y2306" i="28"/>
  <c r="AL2305" i="28"/>
  <c r="AG2305" i="28"/>
  <c r="AB2305" i="28"/>
  <c r="AO2304" i="28"/>
  <c r="AJ2304" i="28"/>
  <c r="AE2304" i="28"/>
  <c r="Y2304" i="28"/>
  <c r="AM2303" i="28"/>
  <c r="AH2303" i="28"/>
  <c r="AB2303" i="28"/>
  <c r="AP2302" i="28"/>
  <c r="AK2302" i="28"/>
  <c r="AE2302" i="28"/>
  <c r="Z2302" i="28"/>
  <c r="AN2301" i="28"/>
  <c r="AH2301" i="28"/>
  <c r="AC2301" i="28"/>
  <c r="X2301" i="28"/>
  <c r="AK2300" i="28"/>
  <c r="AF2300" i="28"/>
  <c r="AA2300" i="28"/>
  <c r="AN2299" i="28"/>
  <c r="AI2299" i="28"/>
  <c r="AD2299" i="28"/>
  <c r="X2299" i="28"/>
  <c r="AL2298" i="28"/>
  <c r="AG2298" i="28"/>
  <c r="AA2298" i="28"/>
  <c r="AO2297" i="28"/>
  <c r="AJ2297" i="28"/>
  <c r="AD2297" i="28"/>
  <c r="Y2297" i="28"/>
  <c r="AM2296" i="28"/>
  <c r="AG2296" i="28"/>
  <c r="AB2296" i="28"/>
  <c r="AP2295" i="28"/>
  <c r="AJ2295" i="28"/>
  <c r="AE2295" i="28"/>
  <c r="Z2295" i="28"/>
  <c r="AM2294" i="28"/>
  <c r="AH2294" i="28"/>
  <c r="AC2294" i="28"/>
  <c r="AP2293" i="28"/>
  <c r="AK2293" i="28"/>
  <c r="AF2293" i="28"/>
  <c r="Z2293" i="28"/>
  <c r="AN2292" i="28"/>
  <c r="AI2292" i="28"/>
  <c r="AC2292" i="28"/>
  <c r="X2292" i="28"/>
  <c r="AL2291" i="28"/>
  <c r="AF2291" i="28"/>
  <c r="AA2291" i="28"/>
  <c r="AO2290" i="28"/>
  <c r="AI2290" i="28"/>
  <c r="AD2290" i="28"/>
  <c r="Y2290" i="28"/>
  <c r="AL2289" i="28"/>
  <c r="AG2289" i="28"/>
  <c r="AB2289" i="28"/>
  <c r="AO2288" i="28"/>
  <c r="AJ2288" i="28"/>
  <c r="AE2288" i="28"/>
  <c r="Y2288" i="28"/>
  <c r="AM2287" i="28"/>
  <c r="AH2287" i="28"/>
  <c r="AB2287" i="28"/>
  <c r="AP2286" i="28"/>
  <c r="AK2286" i="28"/>
  <c r="AE2286" i="28"/>
  <c r="Z2286" i="28"/>
  <c r="AN2285" i="28"/>
  <c r="AH2285" i="28"/>
  <c r="AC2285" i="28"/>
  <c r="X2285" i="28"/>
  <c r="AK2284" i="28"/>
  <c r="AF2284" i="28"/>
  <c r="AA2284" i="28"/>
  <c r="AN2283" i="28"/>
  <c r="AI2283" i="28"/>
  <c r="AD2283" i="28"/>
  <c r="X2283" i="28"/>
  <c r="AL2282" i="28"/>
  <c r="AG2282" i="28"/>
  <c r="AA2282" i="28"/>
  <c r="AO2281" i="28"/>
  <c r="AJ2281" i="28"/>
  <c r="AD2281" i="28"/>
  <c r="Y2281" i="28"/>
  <c r="AM2280" i="28"/>
  <c r="AG2280" i="28"/>
  <c r="AB2280" i="28"/>
  <c r="AP2279" i="28"/>
  <c r="AJ2279" i="28"/>
  <c r="AE2279" i="28"/>
  <c r="Z2279" i="28"/>
  <c r="AM2278" i="28"/>
  <c r="AH2278" i="28"/>
  <c r="AC2278" i="28"/>
  <c r="AP2277" i="28"/>
  <c r="AK2277" i="28"/>
  <c r="AF2277" i="28"/>
  <c r="Z2277" i="28"/>
  <c r="AN2276" i="28"/>
  <c r="AI2276" i="28"/>
  <c r="AC2276" i="28"/>
  <c r="X2276" i="28"/>
  <c r="AL2275" i="28"/>
  <c r="AF2275" i="28"/>
  <c r="AA2275" i="28"/>
  <c r="AO2274" i="28"/>
  <c r="AI2274" i="28"/>
  <c r="AD2274" i="28"/>
  <c r="Y2274" i="28"/>
  <c r="AL2273" i="28"/>
  <c r="AG2273" i="28"/>
  <c r="AB2273" i="28"/>
  <c r="AO2272" i="28"/>
  <c r="AJ2272" i="28"/>
  <c r="AE2272" i="28"/>
  <c r="Y2272" i="28"/>
  <c r="AM2271" i="28"/>
  <c r="AH2271" i="28"/>
  <c r="AB2271" i="28"/>
  <c r="AP2270" i="28"/>
  <c r="AK2270" i="28"/>
  <c r="AE2270" i="28"/>
  <c r="Z2270" i="28"/>
  <c r="AN2269" i="28"/>
  <c r="AH2269" i="28"/>
  <c r="AC2269" i="28"/>
  <c r="X2269" i="28"/>
  <c r="AK2268" i="28"/>
  <c r="AF2268" i="28"/>
  <c r="AA2268" i="28"/>
  <c r="AN2267" i="28"/>
  <c r="AI2267" i="28"/>
  <c r="AD2267" i="28"/>
  <c r="X2267" i="28"/>
  <c r="AL2266" i="28"/>
  <c r="AG2266" i="28"/>
  <c r="AA2266" i="28"/>
  <c r="BQ2266" i="28" s="1"/>
  <c r="AO2265" i="28"/>
  <c r="AJ2265" i="28"/>
  <c r="AD2265" i="28"/>
  <c r="Y2265" i="28"/>
  <c r="AM2264" i="28"/>
  <c r="AG2264" i="28"/>
  <c r="AB2264" i="28"/>
  <c r="AP2263" i="28"/>
  <c r="AJ2263" i="28"/>
  <c r="AE2263" i="28"/>
  <c r="Z2263" i="28"/>
  <c r="AM2262" i="28"/>
  <c r="AH2262" i="28"/>
  <c r="AC2262" i="28"/>
  <c r="AP2261" i="28"/>
  <c r="AK2261" i="28"/>
  <c r="AF2261" i="28"/>
  <c r="Z2261" i="28"/>
  <c r="AN2260" i="28"/>
  <c r="AI2260" i="28"/>
  <c r="AC2260" i="28"/>
  <c r="X2260" i="28"/>
  <c r="AL2259" i="28"/>
  <c r="AF2259" i="28"/>
  <c r="AA2259" i="28"/>
  <c r="AO2258" i="28"/>
  <c r="AI2258" i="28"/>
  <c r="AD2258" i="28"/>
  <c r="Y2258" i="28"/>
  <c r="AL2257" i="28"/>
  <c r="AG2257" i="28"/>
  <c r="AB2257" i="28"/>
  <c r="AO2256" i="28"/>
  <c r="AJ2256" i="28"/>
  <c r="AE2256" i="28"/>
  <c r="Y2256" i="28"/>
  <c r="AM2255" i="28"/>
  <c r="AH2255" i="28"/>
  <c r="AB2255" i="28"/>
  <c r="AP2254" i="28"/>
  <c r="AK2254" i="28"/>
  <c r="AE2254" i="28"/>
  <c r="Z2254" i="28"/>
  <c r="AN2253" i="28"/>
  <c r="AH2253" i="28"/>
  <c r="AC2253" i="28"/>
  <c r="X2253" i="28"/>
  <c r="AK2252" i="28"/>
  <c r="AF2252" i="28"/>
  <c r="AA2252" i="28"/>
  <c r="AN2251" i="28"/>
  <c r="AI2251" i="28"/>
  <c r="AD2251" i="28"/>
  <c r="X2251" i="28"/>
  <c r="AL2250" i="28"/>
  <c r="AG2250" i="28"/>
  <c r="AA2250" i="28"/>
  <c r="AO2249" i="28"/>
  <c r="AJ2249" i="28"/>
  <c r="AD2249" i="28"/>
  <c r="Y2249" i="28"/>
  <c r="AM2248" i="28"/>
  <c r="AG2248" i="28"/>
  <c r="AB2248" i="28"/>
  <c r="AP2247" i="28"/>
  <c r="AJ2247" i="28"/>
  <c r="AE2247" i="28"/>
  <c r="Z2247" i="28"/>
  <c r="AM2246" i="28"/>
  <c r="AH2246" i="28"/>
  <c r="AC2246" i="28"/>
  <c r="AP2245" i="28"/>
  <c r="AK2245" i="28"/>
  <c r="AF2245" i="28"/>
  <c r="Z2245" i="28"/>
  <c r="AN2244" i="28"/>
  <c r="AI2244" i="28"/>
  <c r="AC2244" i="28"/>
  <c r="X2244" i="28"/>
  <c r="AL2243" i="28"/>
  <c r="AF2243" i="28"/>
  <c r="AA2243" i="28"/>
  <c r="AO2242" i="28"/>
  <c r="AI2242" i="28"/>
  <c r="AD2242" i="28"/>
  <c r="Y2242" i="28"/>
  <c r="AL2241" i="28"/>
  <c r="AG2241" i="28"/>
  <c r="AB2241" i="28"/>
  <c r="AO2240" i="28"/>
  <c r="AJ2240" i="28"/>
  <c r="AE2240" i="28"/>
  <c r="Y2240" i="28"/>
  <c r="AM2239" i="28"/>
  <c r="AH2239" i="28"/>
  <c r="AB2239" i="28"/>
  <c r="AP2238" i="28"/>
  <c r="AK2238" i="28"/>
  <c r="AE2238" i="28"/>
  <c r="Z2238" i="28"/>
  <c r="AN2237" i="28"/>
  <c r="AH2237" i="28"/>
  <c r="AC2237" i="28"/>
  <c r="X2237" i="28"/>
  <c r="AK2236" i="28"/>
  <c r="AF2236" i="28"/>
  <c r="AA2236" i="28"/>
  <c r="AN2235" i="28"/>
  <c r="AI2235" i="28"/>
  <c r="AD2235" i="28"/>
  <c r="X2235" i="28"/>
  <c r="AL2234" i="28"/>
  <c r="AG2234" i="28"/>
  <c r="AA2234" i="28"/>
  <c r="AO2233" i="28"/>
  <c r="AJ2233" i="28"/>
  <c r="AD2233" i="28"/>
  <c r="Y2233" i="28"/>
  <c r="AM2232" i="28"/>
  <c r="AG2232" i="28"/>
  <c r="AB2232" i="28"/>
  <c r="AP2231" i="28"/>
  <c r="AJ2231" i="28"/>
  <c r="AE2231" i="28"/>
  <c r="Z2231" i="28"/>
  <c r="AM2230" i="28"/>
  <c r="AH2230" i="28"/>
  <c r="AC2230" i="28"/>
  <c r="AP2229" i="28"/>
  <c r="AK2229" i="28"/>
  <c r="AF2229" i="28"/>
  <c r="Z2229" i="28"/>
  <c r="AN2228" i="28"/>
  <c r="AI2228" i="28"/>
  <c r="AC2228" i="28"/>
  <c r="X2228" i="28"/>
  <c r="AL2227" i="28"/>
  <c r="AF2227" i="28"/>
  <c r="AA2227" i="28"/>
  <c r="AO2226" i="28"/>
  <c r="AI2226" i="28"/>
  <c r="AD2226" i="28"/>
  <c r="Y2226" i="28"/>
  <c r="AL2225" i="28"/>
  <c r="AG2225" i="28"/>
  <c r="AB2225" i="28"/>
  <c r="AO2224" i="28"/>
  <c r="AJ2224" i="28"/>
  <c r="AE2224" i="28"/>
  <c r="Y2224" i="28"/>
  <c r="AM2223" i="28"/>
  <c r="AH2223" i="28"/>
  <c r="AB2223" i="28"/>
  <c r="AP2222" i="28"/>
  <c r="AK2222" i="28"/>
  <c r="AE2222" i="28"/>
  <c r="Z2222" i="28"/>
  <c r="AN2221" i="28"/>
  <c r="AH2221" i="28"/>
  <c r="AC2221" i="28"/>
  <c r="X2221" i="28"/>
  <c r="AK2220" i="28"/>
  <c r="AF2220" i="28"/>
  <c r="AA2220" i="28"/>
  <c r="AN2219" i="28"/>
  <c r="AI2219" i="28"/>
  <c r="AD2219" i="28"/>
  <c r="X2219" i="28"/>
  <c r="AL2218" i="28"/>
  <c r="AG2218" i="28"/>
  <c r="AA2218" i="28"/>
  <c r="AO2217" i="28"/>
  <c r="AJ2217" i="28"/>
  <c r="AD2217" i="28"/>
  <c r="Y2217" i="28"/>
  <c r="AM2216" i="28"/>
  <c r="AG2216" i="28"/>
  <c r="AB2216" i="28"/>
  <c r="AP2215" i="28"/>
  <c r="AJ2215" i="28"/>
  <c r="AE2215" i="28"/>
  <c r="Z2215" i="28"/>
  <c r="AM2214" i="28"/>
  <c r="AH2214" i="28"/>
  <c r="AC2214" i="28"/>
  <c r="AP2213" i="28"/>
  <c r="AK2213" i="28"/>
  <c r="AF2213" i="28"/>
  <c r="Z2213" i="28"/>
  <c r="AN2212" i="28"/>
  <c r="AI2212" i="28"/>
  <c r="AC2212" i="28"/>
  <c r="X2212" i="28"/>
  <c r="AL2211" i="28"/>
  <c r="AF2211" i="28"/>
  <c r="AA2211" i="28"/>
  <c r="AO2210" i="28"/>
  <c r="AI2210" i="28"/>
  <c r="AD2210" i="28"/>
  <c r="Y2210" i="28"/>
  <c r="AL2209" i="28"/>
  <c r="AG2209" i="28"/>
  <c r="AB2209" i="28"/>
  <c r="AO2208" i="28"/>
  <c r="AJ2208" i="28"/>
  <c r="AE2208" i="28"/>
  <c r="Y2208" i="28"/>
  <c r="AM2207" i="28"/>
  <c r="AH2207" i="28"/>
  <c r="AB2207" i="28"/>
  <c r="AP2206" i="28"/>
  <c r="AK2206" i="28"/>
  <c r="AE2206" i="28"/>
  <c r="Z2206" i="28"/>
  <c r="AN2205" i="28"/>
  <c r="AH2205" i="28"/>
  <c r="AC2205" i="28"/>
  <c r="X2205" i="28"/>
  <c r="AK2204" i="28"/>
  <c r="AF2204" i="28"/>
  <c r="AA2204" i="28"/>
  <c r="AN2203" i="28"/>
  <c r="AI2203" i="28"/>
  <c r="AD2203" i="28"/>
  <c r="X2203" i="28"/>
  <c r="AL2202" i="28"/>
  <c r="AG2202" i="28"/>
  <c r="AA2202" i="28"/>
  <c r="AO2201" i="28"/>
  <c r="AJ2201" i="28"/>
  <c r="AD2201" i="28"/>
  <c r="Y2201" i="28"/>
  <c r="AM2200" i="28"/>
  <c r="AG2200" i="28"/>
  <c r="AB2200" i="28"/>
  <c r="AP2199" i="28"/>
  <c r="AJ2199" i="28"/>
  <c r="AE2199" i="28"/>
  <c r="Z2199" i="28"/>
  <c r="AM2198" i="28"/>
  <c r="AH2198" i="28"/>
  <c r="AC2198" i="28"/>
  <c r="AP2197" i="28"/>
  <c r="AK2197" i="28"/>
  <c r="AF2197" i="28"/>
  <c r="Z2197" i="28"/>
  <c r="AN2196" i="28"/>
  <c r="AI2196" i="28"/>
  <c r="AC2196" i="28"/>
  <c r="X2196" i="28"/>
  <c r="AL2195" i="28"/>
  <c r="AF2195" i="28"/>
  <c r="AA2195" i="28"/>
  <c r="AO2194" i="28"/>
  <c r="AI2194" i="28"/>
  <c r="AD2194" i="28"/>
  <c r="Y2194" i="28"/>
  <c r="AL2193" i="28"/>
  <c r="AG2193" i="28"/>
  <c r="AB2193" i="28"/>
  <c r="AO2192" i="28"/>
  <c r="AJ2192" i="28"/>
  <c r="AE2192" i="28"/>
  <c r="Y2192" i="28"/>
  <c r="AM2191" i="28"/>
  <c r="AH2191" i="28"/>
  <c r="AB2191" i="28"/>
  <c r="AP2190" i="28"/>
  <c r="AK2190" i="28"/>
  <c r="AE2190" i="28"/>
  <c r="Z2190" i="28"/>
  <c r="AN2189" i="28"/>
  <c r="AH2189" i="28"/>
  <c r="AC2189" i="28"/>
  <c r="X2189" i="28"/>
  <c r="AK2188" i="28"/>
  <c r="AF2188" i="28"/>
  <c r="AA2188" i="28"/>
  <c r="AN2187" i="28"/>
  <c r="AI2187" i="28"/>
  <c r="AD2187" i="28"/>
  <c r="X2187" i="28"/>
  <c r="AL2186" i="28"/>
  <c r="AG2186" i="28"/>
  <c r="AA2186" i="28"/>
  <c r="AO2185" i="28"/>
  <c r="AJ2185" i="28"/>
  <c r="AD2185" i="28"/>
  <c r="Y2185" i="28"/>
  <c r="AM2184" i="28"/>
  <c r="AG2184" i="28"/>
  <c r="AB2184" i="28"/>
  <c r="AP2183" i="28"/>
  <c r="AJ2183" i="28"/>
  <c r="AE2183" i="28"/>
  <c r="Z2183" i="28"/>
  <c r="AM2182" i="28"/>
  <c r="AH2182" i="28"/>
  <c r="AC2182" i="28"/>
  <c r="AP2181" i="28"/>
  <c r="AK2181" i="28"/>
  <c r="AF2181" i="28"/>
  <c r="Z2181" i="28"/>
  <c r="AN2180" i="28"/>
  <c r="AI2180" i="28"/>
  <c r="AC2180" i="28"/>
  <c r="X2180" i="28"/>
  <c r="AL2179" i="28"/>
  <c r="AF2179" i="28"/>
  <c r="AA2179" i="28"/>
  <c r="AO2178" i="28"/>
  <c r="AI2178" i="28"/>
  <c r="AD2178" i="28"/>
  <c r="Y2178" i="28"/>
  <c r="AL2177" i="28"/>
  <c r="AG2177" i="28"/>
  <c r="AB2177" i="28"/>
  <c r="AO2176" i="28"/>
  <c r="AJ2176" i="28"/>
  <c r="AE2176" i="28"/>
  <c r="Y2176" i="28"/>
  <c r="AM2175" i="28"/>
  <c r="AH2175" i="28"/>
  <c r="AB2175" i="28"/>
  <c r="AP2174" i="28"/>
  <c r="AK2174" i="28"/>
  <c r="AE2174" i="28"/>
  <c r="Z2174" i="28"/>
  <c r="AN2173" i="28"/>
  <c r="AH2173" i="28"/>
  <c r="AC2173" i="28"/>
  <c r="X2173" i="28"/>
  <c r="AK2172" i="28"/>
  <c r="AF2172" i="28"/>
  <c r="AA2172" i="28"/>
  <c r="AN2171" i="28"/>
  <c r="AI2171" i="28"/>
  <c r="AD2171" i="28"/>
  <c r="X2171" i="28"/>
  <c r="AL2170" i="28"/>
  <c r="AG2170" i="28"/>
  <c r="AA2170" i="28"/>
  <c r="AO2169" i="28"/>
  <c r="AJ2169" i="28"/>
  <c r="AD2169" i="28"/>
  <c r="Y2169" i="28"/>
  <c r="AM2168" i="28"/>
  <c r="AG2168" i="28"/>
  <c r="AB2168" i="28"/>
  <c r="AP2167" i="28"/>
  <c r="AJ2167" i="28"/>
  <c r="AE2167" i="28"/>
  <c r="Z2167" i="28"/>
  <c r="AM2166" i="28"/>
  <c r="AH2166" i="28"/>
  <c r="AC2166" i="28"/>
  <c r="AP2165" i="28"/>
  <c r="AK2165" i="28"/>
  <c r="AF2165" i="28"/>
  <c r="Z2165" i="28"/>
  <c r="AN2164" i="28"/>
  <c r="AI2164" i="28"/>
  <c r="AC2164" i="28"/>
  <c r="X2164" i="28"/>
  <c r="AL2163" i="28"/>
  <c r="AF2163" i="28"/>
  <c r="AA2163" i="28"/>
  <c r="AO2162" i="28"/>
  <c r="AI2162" i="28"/>
  <c r="AD2162" i="28"/>
  <c r="Y2162" i="28"/>
  <c r="AL2161" i="28"/>
  <c r="AG2161" i="28"/>
  <c r="AB2161" i="28"/>
  <c r="AO2160" i="28"/>
  <c r="AJ2160" i="28"/>
  <c r="AE2160" i="28"/>
  <c r="Y2160" i="28"/>
  <c r="AM2159" i="28"/>
  <c r="AH2159" i="28"/>
  <c r="AB2159" i="28"/>
  <c r="AP2158" i="28"/>
  <c r="AK2158" i="28"/>
  <c r="AE2158" i="28"/>
  <c r="Z2158" i="28"/>
  <c r="AN2157" i="28"/>
  <c r="AH2157" i="28"/>
  <c r="AC2157" i="28"/>
  <c r="X2157" i="28"/>
  <c r="AK2156" i="28"/>
  <c r="AF2156" i="28"/>
  <c r="AA2156" i="28"/>
  <c r="AN2155" i="28"/>
  <c r="AI2155" i="28"/>
  <c r="AD2155" i="28"/>
  <c r="X2155" i="28"/>
  <c r="BP2155" i="28" s="1"/>
  <c r="AL2154" i="28"/>
  <c r="AG2154" i="28"/>
  <c r="AA2154" i="28"/>
  <c r="AO2153" i="28"/>
  <c r="AJ2153" i="28"/>
  <c r="AD2153" i="28"/>
  <c r="Y2153" i="28"/>
  <c r="AM2152" i="28"/>
  <c r="AG2152" i="28"/>
  <c r="AB2152" i="28"/>
  <c r="AP2151" i="28"/>
  <c r="AJ2151" i="28"/>
  <c r="AE2151" i="28"/>
  <c r="Z2151" i="28"/>
  <c r="AM2150" i="28"/>
  <c r="AH2150" i="28"/>
  <c r="AC2150" i="28"/>
  <c r="AP2149" i="28"/>
  <c r="AK2149" i="28"/>
  <c r="AF2149" i="28"/>
  <c r="Z2149" i="28"/>
  <c r="AN2148" i="28"/>
  <c r="AI2148" i="28"/>
  <c r="AC2148" i="28"/>
  <c r="X2148" i="28"/>
  <c r="AL2147" i="28"/>
  <c r="AF2147" i="28"/>
  <c r="AA2147" i="28"/>
  <c r="AO2146" i="28"/>
  <c r="AI2146" i="28"/>
  <c r="AD2146" i="28"/>
  <c r="Y2146" i="28"/>
  <c r="AL2145" i="28"/>
  <c r="AG2145" i="28"/>
  <c r="AB2145" i="28"/>
  <c r="AO2144" i="28"/>
  <c r="AJ2144" i="28"/>
  <c r="AE2144" i="28"/>
  <c r="Y2144" i="28"/>
  <c r="AM2143" i="28"/>
  <c r="AH2143" i="28"/>
  <c r="AB2143" i="28"/>
  <c r="AP2142" i="28"/>
  <c r="AK2142" i="28"/>
  <c r="AE2142" i="28"/>
  <c r="Z2142" i="28"/>
  <c r="AN2141" i="28"/>
  <c r="AH2141" i="28"/>
  <c r="AC2141" i="28"/>
  <c r="X2141" i="28"/>
  <c r="AK2140" i="28"/>
  <c r="AF2140" i="28"/>
  <c r="AA2140" i="28"/>
  <c r="AN2139" i="28"/>
  <c r="AI2139" i="28"/>
  <c r="AD2139" i="28"/>
  <c r="X2139" i="28"/>
  <c r="AL2138" i="28"/>
  <c r="AG2138" i="28"/>
  <c r="AA2138" i="28"/>
  <c r="AO2137" i="28"/>
  <c r="AJ2137" i="28"/>
  <c r="AD2137" i="28"/>
  <c r="Y2137" i="28"/>
  <c r="AM2136" i="28"/>
  <c r="AG2136" i="28"/>
  <c r="AB2136" i="28"/>
  <c r="AP2135" i="28"/>
  <c r="AJ2135" i="28"/>
  <c r="AE2135" i="28"/>
  <c r="Z2135" i="28"/>
  <c r="AM2134" i="28"/>
  <c r="AH2134" i="28"/>
  <c r="AC2134" i="28"/>
  <c r="AP2133" i="28"/>
  <c r="AK2133" i="28"/>
  <c r="AF2133" i="28"/>
  <c r="Z2133" i="28"/>
  <c r="AN2132" i="28"/>
  <c r="AI2132" i="28"/>
  <c r="AC2132" i="28"/>
  <c r="X2132" i="28"/>
  <c r="AL2131" i="28"/>
  <c r="AF2131" i="28"/>
  <c r="AA2131" i="28"/>
  <c r="AO2130" i="28"/>
  <c r="AI2130" i="28"/>
  <c r="AD2130" i="28"/>
  <c r="Y2130" i="28"/>
  <c r="AL2129" i="28"/>
  <c r="AG2129" i="28"/>
  <c r="AB2129" i="28"/>
  <c r="AO2128" i="28"/>
  <c r="AJ2128" i="28"/>
  <c r="AE2128" i="28"/>
  <c r="Y2128" i="28"/>
  <c r="BQ2128" i="28" s="1"/>
  <c r="AM2127" i="28"/>
  <c r="AH2127" i="28"/>
  <c r="AB2127" i="28"/>
  <c r="AP2126" i="28"/>
  <c r="AK2126" i="28"/>
  <c r="AE2126" i="28"/>
  <c r="Z2126" i="28"/>
  <c r="AN2125" i="28"/>
  <c r="AH2125" i="28"/>
  <c r="AC2125" i="28"/>
  <c r="X2125" i="28"/>
  <c r="AK2124" i="28"/>
  <c r="AF2124" i="28"/>
  <c r="AA2124" i="28"/>
  <c r="AN2123" i="28"/>
  <c r="AI2123" i="28"/>
  <c r="AD2123" i="28"/>
  <c r="X2123" i="28"/>
  <c r="AL2122" i="28"/>
  <c r="AG2122" i="28"/>
  <c r="AA2122" i="28"/>
  <c r="AO2121" i="28"/>
  <c r="AJ2121" i="28"/>
  <c r="AD2121" i="28"/>
  <c r="Y2121" i="28"/>
  <c r="AM2120" i="28"/>
  <c r="AG2120" i="28"/>
  <c r="AB2120" i="28"/>
  <c r="AP2119" i="28"/>
  <c r="AJ2119" i="28"/>
  <c r="AE2119" i="28"/>
  <c r="Z2119" i="28"/>
  <c r="AM2118" i="28"/>
  <c r="AH2118" i="28"/>
  <c r="AC2118" i="28"/>
  <c r="AP2117" i="28"/>
  <c r="AK2117" i="28"/>
  <c r="AF2117" i="28"/>
  <c r="Z2117" i="28"/>
  <c r="AN2116" i="28"/>
  <c r="AI2116" i="28"/>
  <c r="AC2116" i="28"/>
  <c r="X2116" i="28"/>
  <c r="AL2115" i="28"/>
  <c r="AF2115" i="28"/>
  <c r="AA2115" i="28"/>
  <c r="AO2114" i="28"/>
  <c r="AI2114" i="28"/>
  <c r="AD2114" i="28"/>
  <c r="Y2114" i="28"/>
  <c r="AL2113" i="28"/>
  <c r="AG2113" i="28"/>
  <c r="AB2113" i="28"/>
  <c r="AO2112" i="28"/>
  <c r="AJ2112" i="28"/>
  <c r="AE2112" i="28"/>
  <c r="Y2112" i="28"/>
  <c r="AM2111" i="28"/>
  <c r="AH2111" i="28"/>
  <c r="AB2111" i="28"/>
  <c r="AP2110" i="28"/>
  <c r="AK2110" i="28"/>
  <c r="AE2110" i="28"/>
  <c r="Z2110" i="28"/>
  <c r="AN2109" i="28"/>
  <c r="AH2109" i="28"/>
  <c r="AC2109" i="28"/>
  <c r="X2109" i="28"/>
  <c r="AK2108" i="28"/>
  <c r="AF2108" i="28"/>
  <c r="AA2108" i="28"/>
  <c r="AN2107" i="28"/>
  <c r="AI2107" i="28"/>
  <c r="AD2107" i="28"/>
  <c r="X2107" i="28"/>
  <c r="AL2106" i="28"/>
  <c r="AG2106" i="28"/>
  <c r="AA2106" i="28"/>
  <c r="AO2105" i="28"/>
  <c r="AJ2105" i="28"/>
  <c r="AD2105" i="28"/>
  <c r="Y2105" i="28"/>
  <c r="AM2104" i="28"/>
  <c r="AG2104" i="28"/>
  <c r="AB2104" i="28"/>
  <c r="AP2103" i="28"/>
  <c r="AJ2103" i="28"/>
  <c r="AE2103" i="28"/>
  <c r="Z2103" i="28"/>
  <c r="AM2102" i="28"/>
  <c r="AH2102" i="28"/>
  <c r="AC2102" i="28"/>
  <c r="AP2101" i="28"/>
  <c r="AK2101" i="28"/>
  <c r="AF2101" i="28"/>
  <c r="Z2101" i="28"/>
  <c r="BP2101" i="28" s="1"/>
  <c r="AN2100" i="28"/>
  <c r="AI2100" i="28"/>
  <c r="AC2100" i="28"/>
  <c r="X2100" i="28"/>
  <c r="AL2099" i="28"/>
  <c r="AF2099" i="28"/>
  <c r="AA2099" i="28"/>
  <c r="AO2098" i="28"/>
  <c r="AI2098" i="28"/>
  <c r="AD2098" i="28"/>
  <c r="Y2098" i="28"/>
  <c r="AL2097" i="28"/>
  <c r="AG2097" i="28"/>
  <c r="AB2097" i="28"/>
  <c r="AO2096" i="28"/>
  <c r="AJ2096" i="28"/>
  <c r="AE2096" i="28"/>
  <c r="Y2096" i="28"/>
  <c r="AM2095" i="28"/>
  <c r="AH2095" i="28"/>
  <c r="AB2095" i="28"/>
  <c r="AP2094" i="28"/>
  <c r="AK2094" i="28"/>
  <c r="AE2094" i="28"/>
  <c r="Z2094" i="28"/>
  <c r="AN2093" i="28"/>
  <c r="AH2093" i="28"/>
  <c r="AC2093" i="28"/>
  <c r="X2093" i="28"/>
  <c r="AK2092" i="28"/>
  <c r="AF2092" i="28"/>
  <c r="AA2092" i="28"/>
  <c r="AN2091" i="28"/>
  <c r="AI2091" i="28"/>
  <c r="AD2091" i="28"/>
  <c r="X2091" i="28"/>
  <c r="AL2090" i="28"/>
  <c r="AG2090" i="28"/>
  <c r="AA2090" i="28"/>
  <c r="AO2089" i="28"/>
  <c r="AJ2089" i="28"/>
  <c r="AD2089" i="28"/>
  <c r="Y2089" i="28"/>
  <c r="AM2088" i="28"/>
  <c r="AG2088" i="28"/>
  <c r="AB2088" i="28"/>
  <c r="AP2087" i="28"/>
  <c r="AJ2087" i="28"/>
  <c r="AE2087" i="28"/>
  <c r="Z2087" i="28"/>
  <c r="AM2086" i="28"/>
  <c r="AH2086" i="28"/>
  <c r="AC2086" i="28"/>
  <c r="AP2085" i="28"/>
  <c r="AK2085" i="28"/>
  <c r="AF2085" i="28"/>
  <c r="Z2085" i="28"/>
  <c r="AN2084" i="28"/>
  <c r="AI2084" i="28"/>
  <c r="AC2084" i="28"/>
  <c r="X2084" i="28"/>
  <c r="AL2083" i="28"/>
  <c r="AF2083" i="28"/>
  <c r="AA2083" i="28"/>
  <c r="AO2082" i="28"/>
  <c r="AI2082" i="28"/>
  <c r="AD2082" i="28"/>
  <c r="Y2082" i="28"/>
  <c r="AL2081" i="28"/>
  <c r="AG2081" i="28"/>
  <c r="AB2081" i="28"/>
  <c r="AO2080" i="28"/>
  <c r="AJ2080" i="28"/>
  <c r="AE2080" i="28"/>
  <c r="Y2080" i="28"/>
  <c r="AM2079" i="28"/>
  <c r="AH2079" i="28"/>
  <c r="AB2079" i="28"/>
  <c r="AP2078" i="28"/>
  <c r="AK2078" i="28"/>
  <c r="AE2078" i="28"/>
  <c r="Z2078" i="28"/>
  <c r="AN2077" i="28"/>
  <c r="AH2077" i="28"/>
  <c r="AC2077" i="28"/>
  <c r="X2077" i="28"/>
  <c r="AK2076" i="28"/>
  <c r="AF2076" i="28"/>
  <c r="AA2076" i="28"/>
  <c r="AN2075" i="28"/>
  <c r="AI2075" i="28"/>
  <c r="AD2075" i="28"/>
  <c r="X2075" i="28"/>
  <c r="AL2074" i="28"/>
  <c r="AG2074" i="28"/>
  <c r="AA2074" i="28"/>
  <c r="AO2073" i="28"/>
  <c r="AJ2073" i="28"/>
  <c r="AD2073" i="28"/>
  <c r="Y2073" i="28"/>
  <c r="AM2072" i="28"/>
  <c r="AG2072" i="28"/>
  <c r="AB2072" i="28"/>
  <c r="X2072" i="28"/>
  <c r="AM2071" i="28"/>
  <c r="AI2071" i="28"/>
  <c r="AE2071" i="28"/>
  <c r="AA2071" i="28"/>
  <c r="AP2070" i="28"/>
  <c r="AL2070" i="28"/>
  <c r="AH2070" i="28"/>
  <c r="AD2070" i="28"/>
  <c r="Z2070" i="28"/>
  <c r="AO2069" i="28"/>
  <c r="AK2069" i="28"/>
  <c r="AG2069" i="28"/>
  <c r="AC2069" i="28"/>
  <c r="Y2069" i="28"/>
  <c r="AN2068" i="28"/>
  <c r="AJ2068" i="28"/>
  <c r="AF2068" i="28"/>
  <c r="AB2068" i="28"/>
  <c r="X2068" i="28"/>
  <c r="AM2067" i="28"/>
  <c r="AI2067" i="28"/>
  <c r="AE2067" i="28"/>
  <c r="AA2067" i="28"/>
  <c r="AP2066" i="28"/>
  <c r="AL2066" i="28"/>
  <c r="AH2066" i="28"/>
  <c r="AD2066" i="28"/>
  <c r="Z2066" i="28"/>
  <c r="AO2065" i="28"/>
  <c r="AK2065" i="28"/>
  <c r="AG2065" i="28"/>
  <c r="AC2065" i="28"/>
  <c r="Y2065" i="28"/>
  <c r="AN2064" i="28"/>
  <c r="AJ2064" i="28"/>
  <c r="AF2064" i="28"/>
  <c r="AB2064" i="28"/>
  <c r="X2064" i="28"/>
  <c r="AM2063" i="28"/>
  <c r="AI2063" i="28"/>
  <c r="AE2063" i="28"/>
  <c r="AA2063" i="28"/>
  <c r="AP2062" i="28"/>
  <c r="AL2062" i="28"/>
  <c r="AH2062" i="28"/>
  <c r="AD2062" i="28"/>
  <c r="Z2062" i="28"/>
  <c r="AO2061" i="28"/>
  <c r="AK2061" i="28"/>
  <c r="AG2061" i="28"/>
  <c r="AC2061" i="28"/>
  <c r="Y2061" i="28"/>
  <c r="AN2060" i="28"/>
  <c r="AJ2060" i="28"/>
  <c r="AF2060" i="28"/>
  <c r="AB2060" i="28"/>
  <c r="X2060" i="28"/>
  <c r="AM2059" i="28"/>
  <c r="AI2059" i="28"/>
  <c r="AE2059" i="28"/>
  <c r="AA2059" i="28"/>
  <c r="AP2058" i="28"/>
  <c r="AL2058" i="28"/>
  <c r="AH2058" i="28"/>
  <c r="AD2058" i="28"/>
  <c r="Z2058" i="28"/>
  <c r="AO2057" i="28"/>
  <c r="AK2057" i="28"/>
  <c r="AG2057" i="28"/>
  <c r="AC2057" i="28"/>
  <c r="Y2057" i="28"/>
  <c r="AN2056" i="28"/>
  <c r="AJ2056" i="28"/>
  <c r="AF2056" i="28"/>
  <c r="AB2056" i="28"/>
  <c r="X2056" i="28"/>
  <c r="AM2055" i="28"/>
  <c r="AI2055" i="28"/>
  <c r="AE2055" i="28"/>
  <c r="AA2055" i="28"/>
  <c r="AP2054" i="28"/>
  <c r="AL2054" i="28"/>
  <c r="AH2054" i="28"/>
  <c r="AD2054" i="28"/>
  <c r="Z2054" i="28"/>
  <c r="AO2053" i="28"/>
  <c r="AK2053" i="28"/>
  <c r="AG2053" i="28"/>
  <c r="AC2053" i="28"/>
  <c r="Y2053" i="28"/>
  <c r="AN2052" i="28"/>
  <c r="AJ2052" i="28"/>
  <c r="AF2052" i="28"/>
  <c r="AB2052" i="28"/>
  <c r="X2052" i="28"/>
  <c r="AM2051" i="28"/>
  <c r="AI2051" i="28"/>
  <c r="AE2051" i="28"/>
  <c r="AA2051" i="28"/>
  <c r="AP2050" i="28"/>
  <c r="AL2050" i="28"/>
  <c r="AH2050" i="28"/>
  <c r="AD2050" i="28"/>
  <c r="Z2050" i="28"/>
  <c r="AO2049" i="28"/>
  <c r="AK2049" i="28"/>
  <c r="AG2049" i="28"/>
  <c r="AC2049" i="28"/>
  <c r="Y2049" i="28"/>
  <c r="AN2048" i="28"/>
  <c r="AJ2048" i="28"/>
  <c r="AF2048" i="28"/>
  <c r="AB2048" i="28"/>
  <c r="X2048" i="28"/>
  <c r="AM2047" i="28"/>
  <c r="AI2047" i="28"/>
  <c r="AE2047" i="28"/>
  <c r="AA2047" i="28"/>
  <c r="AP2046" i="28"/>
  <c r="AL2046" i="28"/>
  <c r="AH2046" i="28"/>
  <c r="AD2046" i="28"/>
  <c r="Z2046" i="28"/>
  <c r="AO2045" i="28"/>
  <c r="AK2045" i="28"/>
  <c r="AG2045" i="28"/>
  <c r="AC2045" i="28"/>
  <c r="Y2045" i="28"/>
  <c r="AN2044" i="28"/>
  <c r="AJ2044" i="28"/>
  <c r="AF2044" i="28"/>
  <c r="AB2044" i="28"/>
  <c r="X2044" i="28"/>
  <c r="AM2043" i="28"/>
  <c r="AI2043" i="28"/>
  <c r="AE2043" i="28"/>
  <c r="AA2043" i="28"/>
  <c r="AP2042" i="28"/>
  <c r="AL2042" i="28"/>
  <c r="AH2042" i="28"/>
  <c r="AD2042" i="28"/>
  <c r="Z2042" i="28"/>
  <c r="AO2041" i="28"/>
  <c r="AK2041" i="28"/>
  <c r="AG2041" i="28"/>
  <c r="AC2041" i="28"/>
  <c r="Y2041" i="28"/>
  <c r="AN2040" i="28"/>
  <c r="AJ2040" i="28"/>
  <c r="AF2040" i="28"/>
  <c r="AB2040" i="28"/>
  <c r="X2040" i="28"/>
  <c r="AM2039" i="28"/>
  <c r="AI2039" i="28"/>
  <c r="AE2039" i="28"/>
  <c r="AA2039" i="28"/>
  <c r="AP2038" i="28"/>
  <c r="AL2038" i="28"/>
  <c r="AH2038" i="28"/>
  <c r="AD2038" i="28"/>
  <c r="Z2038" i="28"/>
  <c r="AO2037" i="28"/>
  <c r="AK2037" i="28"/>
  <c r="AG2037" i="28"/>
  <c r="AC2037" i="28"/>
  <c r="Y2037" i="28"/>
  <c r="AN2036" i="28"/>
  <c r="AJ2036" i="28"/>
  <c r="AF2036" i="28"/>
  <c r="AB2036" i="28"/>
  <c r="X2036" i="28"/>
  <c r="AM2035" i="28"/>
  <c r="AI2035" i="28"/>
  <c r="AE2035" i="28"/>
  <c r="AA2035" i="28"/>
  <c r="AP2034" i="28"/>
  <c r="AL2034" i="28"/>
  <c r="AH2034" i="28"/>
  <c r="AD2034" i="28"/>
  <c r="Z2034" i="28"/>
  <c r="AO2033" i="28"/>
  <c r="AK2033" i="28"/>
  <c r="AG2033" i="28"/>
  <c r="AC2033" i="28"/>
  <c r="Y2033" i="28"/>
  <c r="AN2032" i="28"/>
  <c r="AJ2032" i="28"/>
  <c r="AF2032" i="28"/>
  <c r="AB2032" i="28"/>
  <c r="X2032" i="28"/>
  <c r="AM2031" i="28"/>
  <c r="AI2031" i="28"/>
  <c r="AE2031" i="28"/>
  <c r="AA2031" i="28"/>
  <c r="AP2030" i="28"/>
  <c r="AL2030" i="28"/>
  <c r="AH2030" i="28"/>
  <c r="AD2030" i="28"/>
  <c r="Z2030" i="28"/>
  <c r="AO2029" i="28"/>
  <c r="AK2029" i="28"/>
  <c r="AG2029" i="28"/>
  <c r="AC2029" i="28"/>
  <c r="Y2029" i="28"/>
  <c r="AN2028" i="28"/>
  <c r="AJ2028" i="28"/>
  <c r="AF2028" i="28"/>
  <c r="AB2028" i="28"/>
  <c r="AI2418" i="28"/>
  <c r="AA2418" i="28"/>
  <c r="AL2417" i="28"/>
  <c r="AD2417" i="28"/>
  <c r="AO2416" i="28"/>
  <c r="AG2416" i="28"/>
  <c r="Y2416" i="28"/>
  <c r="AJ2415" i="28"/>
  <c r="AB2415" i="28"/>
  <c r="AM2414" i="28"/>
  <c r="AE2414" i="28"/>
  <c r="AP2413" i="28"/>
  <c r="AH2413" i="28"/>
  <c r="Z2413" i="28"/>
  <c r="AK2412" i="28"/>
  <c r="AC2412" i="28"/>
  <c r="AN2411" i="28"/>
  <c r="AF2411" i="28"/>
  <c r="X2411" i="28"/>
  <c r="AI2410" i="28"/>
  <c r="AA2410" i="28"/>
  <c r="AL2409" i="28"/>
  <c r="AD2409" i="28"/>
  <c r="AO2408" i="28"/>
  <c r="AG2408" i="28"/>
  <c r="Y2408" i="28"/>
  <c r="AJ2407" i="28"/>
  <c r="AB2407" i="28"/>
  <c r="AM2406" i="28"/>
  <c r="AE2406" i="28"/>
  <c r="AP2405" i="28"/>
  <c r="AH2405" i="28"/>
  <c r="Z2405" i="28"/>
  <c r="AK2404" i="28"/>
  <c r="AC2404" i="28"/>
  <c r="AN2403" i="28"/>
  <c r="AF2403" i="28"/>
  <c r="X2403" i="28"/>
  <c r="AI2402" i="28"/>
  <c r="AA2402" i="28"/>
  <c r="AL2401" i="28"/>
  <c r="AD2401" i="28"/>
  <c r="AO2400" i="28"/>
  <c r="AG2400" i="28"/>
  <c r="Y2400" i="28"/>
  <c r="AJ2399" i="28"/>
  <c r="AB2399" i="28"/>
  <c r="AM2398" i="28"/>
  <c r="AE2398" i="28"/>
  <c r="AP2397" i="28"/>
  <c r="AH2397" i="28"/>
  <c r="Z2397" i="28"/>
  <c r="AK2396" i="28"/>
  <c r="AC2396" i="28"/>
  <c r="AN2395" i="28"/>
  <c r="AF2395" i="28"/>
  <c r="X2395" i="28"/>
  <c r="AI2394" i="28"/>
  <c r="AA2394" i="28"/>
  <c r="AL2393" i="28"/>
  <c r="AD2393" i="28"/>
  <c r="AO2392" i="28"/>
  <c r="AG2392" i="28"/>
  <c r="Y2392" i="28"/>
  <c r="AJ2391" i="28"/>
  <c r="AB2391" i="28"/>
  <c r="AM2390" i="28"/>
  <c r="AE2390" i="28"/>
  <c r="AP2389" i="28"/>
  <c r="AH2389" i="28"/>
  <c r="Z2389" i="28"/>
  <c r="AK2388" i="28"/>
  <c r="AC2388" i="28"/>
  <c r="AN2387" i="28"/>
  <c r="AF2387" i="28"/>
  <c r="X2387" i="28"/>
  <c r="AI2386" i="28"/>
  <c r="AA2386" i="28"/>
  <c r="AL2385" i="28"/>
  <c r="AD2385" i="28"/>
  <c r="AO2384" i="28"/>
  <c r="AG2384" i="28"/>
  <c r="Y2384" i="28"/>
  <c r="AJ2383" i="28"/>
  <c r="AB2383" i="28"/>
  <c r="AM2382" i="28"/>
  <c r="AE2382" i="28"/>
  <c r="AP2381" i="28"/>
  <c r="AH2381" i="28"/>
  <c r="Z2381" i="28"/>
  <c r="AK2380" i="28"/>
  <c r="AC2380" i="28"/>
  <c r="AN2379" i="28"/>
  <c r="AF2379" i="28"/>
  <c r="X2379" i="28"/>
  <c r="AI2378" i="28"/>
  <c r="AA2378" i="28"/>
  <c r="AL2377" i="28"/>
  <c r="AD2377" i="28"/>
  <c r="AO2376" i="28"/>
  <c r="AG2376" i="28"/>
  <c r="Y2376" i="28"/>
  <c r="AJ2375" i="28"/>
  <c r="AB2375" i="28"/>
  <c r="AM2374" i="28"/>
  <c r="AE2374" i="28"/>
  <c r="AP2373" i="28"/>
  <c r="AH2373" i="28"/>
  <c r="Z2373" i="28"/>
  <c r="AK2372" i="28"/>
  <c r="AC2372" i="28"/>
  <c r="AN2371" i="28"/>
  <c r="AF2371" i="28"/>
  <c r="X2371" i="28"/>
  <c r="AI2370" i="28"/>
  <c r="AA2370" i="28"/>
  <c r="AL2369" i="28"/>
  <c r="AD2369" i="28"/>
  <c r="AO2368" i="28"/>
  <c r="AG2368" i="28"/>
  <c r="Y2368" i="28"/>
  <c r="AJ2367" i="28"/>
  <c r="AB2367" i="28"/>
  <c r="AM2366" i="28"/>
  <c r="AE2366" i="28"/>
  <c r="AP2365" i="28"/>
  <c r="AH2365" i="28"/>
  <c r="Z2365" i="28"/>
  <c r="AK2364" i="28"/>
  <c r="AC2364" i="28"/>
  <c r="AN2363" i="28"/>
  <c r="AF2363" i="28"/>
  <c r="X2363" i="28"/>
  <c r="AI2362" i="28"/>
  <c r="AA2362" i="28"/>
  <c r="AL2361" i="28"/>
  <c r="AD2361" i="28"/>
  <c r="AO2360" i="28"/>
  <c r="AG2360" i="28"/>
  <c r="Y2360" i="28"/>
  <c r="AJ2359" i="28"/>
  <c r="AB2359" i="28"/>
  <c r="AM2358" i="28"/>
  <c r="AE2358" i="28"/>
  <c r="AP2357" i="28"/>
  <c r="AH2357" i="28"/>
  <c r="Z2357" i="28"/>
  <c r="AK2356" i="28"/>
  <c r="AC2356" i="28"/>
  <c r="AN2355" i="28"/>
  <c r="AF2355" i="28"/>
  <c r="X2355" i="28"/>
  <c r="AI2354" i="28"/>
  <c r="AA2354" i="28"/>
  <c r="AL2353" i="28"/>
  <c r="AD2353" i="28"/>
  <c r="AO2352" i="28"/>
  <c r="AG2352" i="28"/>
  <c r="Y2352" i="28"/>
  <c r="AJ2351" i="28"/>
  <c r="AB2351" i="28"/>
  <c r="AM2350" i="28"/>
  <c r="AE2350" i="28"/>
  <c r="AP2349" i="28"/>
  <c r="AH2349" i="28"/>
  <c r="Z2349" i="28"/>
  <c r="AK2348" i="28"/>
  <c r="AC2348" i="28"/>
  <c r="AN2347" i="28"/>
  <c r="AF2347" i="28"/>
  <c r="AA2347" i="28"/>
  <c r="AO2346" i="28"/>
  <c r="AI2346" i="28"/>
  <c r="AD2346" i="28"/>
  <c r="Y2346" i="28"/>
  <c r="AL2345" i="28"/>
  <c r="AG2345" i="28"/>
  <c r="AB2345" i="28"/>
  <c r="AO2344" i="28"/>
  <c r="AJ2344" i="28"/>
  <c r="AE2344" i="28"/>
  <c r="Y2344" i="28"/>
  <c r="AM2343" i="28"/>
  <c r="AH2343" i="28"/>
  <c r="AB2343" i="28"/>
  <c r="AP2342" i="28"/>
  <c r="AK2342" i="28"/>
  <c r="AE2342" i="28"/>
  <c r="Z2342" i="28"/>
  <c r="AN2341" i="28"/>
  <c r="AH2341" i="28"/>
  <c r="AC2341" i="28"/>
  <c r="X2341" i="28"/>
  <c r="AK2340" i="28"/>
  <c r="AF2340" i="28"/>
  <c r="AA2340" i="28"/>
  <c r="AN2339" i="28"/>
  <c r="AI2339" i="28"/>
  <c r="AD2339" i="28"/>
  <c r="X2339" i="28"/>
  <c r="AL2338" i="28"/>
  <c r="AG2338" i="28"/>
  <c r="AA2338" i="28"/>
  <c r="AO2337" i="28"/>
  <c r="AJ2337" i="28"/>
  <c r="AD2337" i="28"/>
  <c r="Y2337" i="28"/>
  <c r="AM2336" i="28"/>
  <c r="AG2336" i="28"/>
  <c r="AB2336" i="28"/>
  <c r="AP2335" i="28"/>
  <c r="AJ2335" i="28"/>
  <c r="AE2335" i="28"/>
  <c r="Z2335" i="28"/>
  <c r="AM2334" i="28"/>
  <c r="AH2334" i="28"/>
  <c r="AC2334" i="28"/>
  <c r="AP2333" i="28"/>
  <c r="AK2333" i="28"/>
  <c r="AF2333" i="28"/>
  <c r="Z2333" i="28"/>
  <c r="AN2332" i="28"/>
  <c r="AI2332" i="28"/>
  <c r="AC2332" i="28"/>
  <c r="X2332" i="28"/>
  <c r="AL2331" i="28"/>
  <c r="AF2331" i="28"/>
  <c r="AA2331" i="28"/>
  <c r="AO2330" i="28"/>
  <c r="AI2330" i="28"/>
  <c r="AD2330" i="28"/>
  <c r="Y2330" i="28"/>
  <c r="AL2329" i="28"/>
  <c r="AG2329" i="28"/>
  <c r="AB2329" i="28"/>
  <c r="AO2328" i="28"/>
  <c r="AJ2328" i="28"/>
  <c r="AE2328" i="28"/>
  <c r="Y2328" i="28"/>
  <c r="AM2327" i="28"/>
  <c r="AH2327" i="28"/>
  <c r="AB2327" i="28"/>
  <c r="AP2326" i="28"/>
  <c r="AK2326" i="28"/>
  <c r="AE2326" i="28"/>
  <c r="Z2326" i="28"/>
  <c r="AN2325" i="28"/>
  <c r="AH2325" i="28"/>
  <c r="AC2325" i="28"/>
  <c r="X2325" i="28"/>
  <c r="AK2324" i="28"/>
  <c r="AF2324" i="28"/>
  <c r="AA2324" i="28"/>
  <c r="AN2323" i="28"/>
  <c r="AI2323" i="28"/>
  <c r="AD2323" i="28"/>
  <c r="X2323" i="28"/>
  <c r="AL2322" i="28"/>
  <c r="AG2322" i="28"/>
  <c r="AA2322" i="28"/>
  <c r="AO2321" i="28"/>
  <c r="AJ2321" i="28"/>
  <c r="AD2321" i="28"/>
  <c r="Y2321" i="28"/>
  <c r="AM2320" i="28"/>
  <c r="AG2320" i="28"/>
  <c r="AB2320" i="28"/>
  <c r="AP2319" i="28"/>
  <c r="AJ2319" i="28"/>
  <c r="AE2319" i="28"/>
  <c r="Z2319" i="28"/>
  <c r="AM2318" i="28"/>
  <c r="AH2318" i="28"/>
  <c r="AC2318" i="28"/>
  <c r="AP2317" i="28"/>
  <c r="AK2317" i="28"/>
  <c r="AF2317" i="28"/>
  <c r="Z2317" i="28"/>
  <c r="AN2316" i="28"/>
  <c r="AI2316" i="28"/>
  <c r="AC2316" i="28"/>
  <c r="X2316" i="28"/>
  <c r="AL2315" i="28"/>
  <c r="AF2315" i="28"/>
  <c r="AA2315" i="28"/>
  <c r="AO2314" i="28"/>
  <c r="AI2314" i="28"/>
  <c r="AD2314" i="28"/>
  <c r="Y2314" i="28"/>
  <c r="AL2313" i="28"/>
  <c r="AG2313" i="28"/>
  <c r="AB2313" i="28"/>
  <c r="AO2312" i="28"/>
  <c r="AJ2312" i="28"/>
  <c r="AE2312" i="28"/>
  <c r="Y2312" i="28"/>
  <c r="AM2311" i="28"/>
  <c r="AH2311" i="28"/>
  <c r="AB2311" i="28"/>
  <c r="AP2310" i="28"/>
  <c r="AK2310" i="28"/>
  <c r="AE2310" i="28"/>
  <c r="Z2310" i="28"/>
  <c r="AN2309" i="28"/>
  <c r="AH2309" i="28"/>
  <c r="AC2309" i="28"/>
  <c r="X2309" i="28"/>
  <c r="AK2308" i="28"/>
  <c r="AF2308" i="28"/>
  <c r="AA2308" i="28"/>
  <c r="AN2307" i="28"/>
  <c r="AI2307" i="28"/>
  <c r="AD2307" i="28"/>
  <c r="X2307" i="28"/>
  <c r="AL2306" i="28"/>
  <c r="AG2306" i="28"/>
  <c r="AA2306" i="28"/>
  <c r="AO2305" i="28"/>
  <c r="AJ2305" i="28"/>
  <c r="AD2305" i="28"/>
  <c r="Y2305" i="28"/>
  <c r="AM2304" i="28"/>
  <c r="AG2304" i="28"/>
  <c r="AB2304" i="28"/>
  <c r="AP2303" i="28"/>
  <c r="AJ2303" i="28"/>
  <c r="AE2303" i="28"/>
  <c r="Z2303" i="28"/>
  <c r="AM2302" i="28"/>
  <c r="AH2302" i="28"/>
  <c r="AC2302" i="28"/>
  <c r="AP2301" i="28"/>
  <c r="AK2301" i="28"/>
  <c r="AF2301" i="28"/>
  <c r="Z2301" i="28"/>
  <c r="AN2300" i="28"/>
  <c r="AI2300" i="28"/>
  <c r="AC2300" i="28"/>
  <c r="X2300" i="28"/>
  <c r="AL2299" i="28"/>
  <c r="AF2299" i="28"/>
  <c r="AA2299" i="28"/>
  <c r="AO2298" i="28"/>
  <c r="AI2298" i="28"/>
  <c r="AD2298" i="28"/>
  <c r="Y2298" i="28"/>
  <c r="AL2297" i="28"/>
  <c r="AG2297" i="28"/>
  <c r="AB2297" i="28"/>
  <c r="AO2296" i="28"/>
  <c r="AJ2296" i="28"/>
  <c r="AE2296" i="28"/>
  <c r="Y2296" i="28"/>
  <c r="AM2295" i="28"/>
  <c r="AH2295" i="28"/>
  <c r="AB2295" i="28"/>
  <c r="AP2294" i="28"/>
  <c r="AK2294" i="28"/>
  <c r="AE2294" i="28"/>
  <c r="Z2294" i="28"/>
  <c r="AN2293" i="28"/>
  <c r="AH2293" i="28"/>
  <c r="AC2293" i="28"/>
  <c r="X2293" i="28"/>
  <c r="AK2292" i="28"/>
  <c r="AF2292" i="28"/>
  <c r="AA2292" i="28"/>
  <c r="AN2291" i="28"/>
  <c r="AI2291" i="28"/>
  <c r="AD2291" i="28"/>
  <c r="X2291" i="28"/>
  <c r="AL2290" i="28"/>
  <c r="AG2290" i="28"/>
  <c r="AA2290" i="28"/>
  <c r="AO2289" i="28"/>
  <c r="AJ2289" i="28"/>
  <c r="AD2289" i="28"/>
  <c r="Y2289" i="28"/>
  <c r="AM2288" i="28"/>
  <c r="AG2288" i="28"/>
  <c r="AB2288" i="28"/>
  <c r="AP2287" i="28"/>
  <c r="AJ2287" i="28"/>
  <c r="AE2287" i="28"/>
  <c r="Z2287" i="28"/>
  <c r="AM2286" i="28"/>
  <c r="AH2286" i="28"/>
  <c r="AC2286" i="28"/>
  <c r="AP2285" i="28"/>
  <c r="AK2285" i="28"/>
  <c r="AF2285" i="28"/>
  <c r="Z2285" i="28"/>
  <c r="AN2284" i="28"/>
  <c r="AI2284" i="28"/>
  <c r="AC2284" i="28"/>
  <c r="X2284" i="28"/>
  <c r="AL2283" i="28"/>
  <c r="AF2283" i="28"/>
  <c r="AA2283" i="28"/>
  <c r="AO2282" i="28"/>
  <c r="AI2282" i="28"/>
  <c r="AD2282" i="28"/>
  <c r="Y2282" i="28"/>
  <c r="AL2281" i="28"/>
  <c r="AG2281" i="28"/>
  <c r="AB2281" i="28"/>
  <c r="AO2280" i="28"/>
  <c r="AJ2280" i="28"/>
  <c r="AE2280" i="28"/>
  <c r="Y2280" i="28"/>
  <c r="AM2279" i="28"/>
  <c r="AH2279" i="28"/>
  <c r="AB2279" i="28"/>
  <c r="AP2278" i="28"/>
  <c r="AK2278" i="28"/>
  <c r="AE2278" i="28"/>
  <c r="Z2278" i="28"/>
  <c r="AN2277" i="28"/>
  <c r="AH2277" i="28"/>
  <c r="AC2277" i="28"/>
  <c r="X2277" i="28"/>
  <c r="AK2276" i="28"/>
  <c r="AF2276" i="28"/>
  <c r="AA2276" i="28"/>
  <c r="AN2275" i="28"/>
  <c r="AI2275" i="28"/>
  <c r="AD2275" i="28"/>
  <c r="X2275" i="28"/>
  <c r="AL2274" i="28"/>
  <c r="AG2274" i="28"/>
  <c r="AA2274" i="28"/>
  <c r="AO2273" i="28"/>
  <c r="AJ2273" i="28"/>
  <c r="AD2273" i="28"/>
  <c r="Y2273" i="28"/>
  <c r="AM2272" i="28"/>
  <c r="AG2272" i="28"/>
  <c r="AB2272" i="28"/>
  <c r="AP2271" i="28"/>
  <c r="AJ2271" i="28"/>
  <c r="AE2271" i="28"/>
  <c r="Z2271" i="28"/>
  <c r="AM2270" i="28"/>
  <c r="AH2270" i="28"/>
  <c r="AC2270" i="28"/>
  <c r="AP2269" i="28"/>
  <c r="AK2269" i="28"/>
  <c r="AF2269" i="28"/>
  <c r="Z2269" i="28"/>
  <c r="AN2268" i="28"/>
  <c r="AI2268" i="28"/>
  <c r="AC2268" i="28"/>
  <c r="X2268" i="28"/>
  <c r="BQ2268" i="28" s="1"/>
  <c r="AL2267" i="28"/>
  <c r="AF2267" i="28"/>
  <c r="AA2267" i="28"/>
  <c r="AO2266" i="28"/>
  <c r="AI2266" i="28"/>
  <c r="AD2266" i="28"/>
  <c r="Y2266" i="28"/>
  <c r="AL2265" i="28"/>
  <c r="AG2265" i="28"/>
  <c r="AB2265" i="28"/>
  <c r="AO2264" i="28"/>
  <c r="AJ2264" i="28"/>
  <c r="AE2264" i="28"/>
  <c r="Y2264" i="28"/>
  <c r="AM2263" i="28"/>
  <c r="AH2263" i="28"/>
  <c r="AB2263" i="28"/>
  <c r="AP2262" i="28"/>
  <c r="AK2262" i="28"/>
  <c r="AE2262" i="28"/>
  <c r="Z2262" i="28"/>
  <c r="AN2261" i="28"/>
  <c r="AH2261" i="28"/>
  <c r="AC2261" i="28"/>
  <c r="X2261" i="28"/>
  <c r="AK2260" i="28"/>
  <c r="AF2260" i="28"/>
  <c r="AA2260" i="28"/>
  <c r="AN2259" i="28"/>
  <c r="AI2259" i="28"/>
  <c r="AD2259" i="28"/>
  <c r="X2259" i="28"/>
  <c r="AL2258" i="28"/>
  <c r="AG2258" i="28"/>
  <c r="AA2258" i="28"/>
  <c r="AO2257" i="28"/>
  <c r="AJ2257" i="28"/>
  <c r="AD2257" i="28"/>
  <c r="Y2257" i="28"/>
  <c r="AM2256" i="28"/>
  <c r="AG2256" i="28"/>
  <c r="AB2256" i="28"/>
  <c r="AP2255" i="28"/>
  <c r="AJ2255" i="28"/>
  <c r="AE2255" i="28"/>
  <c r="Z2255" i="28"/>
  <c r="AM2254" i="28"/>
  <c r="AH2254" i="28"/>
  <c r="AC2254" i="28"/>
  <c r="AP2253" i="28"/>
  <c r="AK2253" i="28"/>
  <c r="AF2253" i="28"/>
  <c r="Z2253" i="28"/>
  <c r="AN2252" i="28"/>
  <c r="AI2252" i="28"/>
  <c r="AC2252" i="28"/>
  <c r="X2252" i="28"/>
  <c r="AL2251" i="28"/>
  <c r="AF2251" i="28"/>
  <c r="AA2251" i="28"/>
  <c r="AO2250" i="28"/>
  <c r="AI2250" i="28"/>
  <c r="AD2250" i="28"/>
  <c r="Y2250" i="28"/>
  <c r="AL2249" i="28"/>
  <c r="AG2249" i="28"/>
  <c r="AB2249" i="28"/>
  <c r="AO2248" i="28"/>
  <c r="AJ2248" i="28"/>
  <c r="AE2248" i="28"/>
  <c r="Y2248" i="28"/>
  <c r="AM2247" i="28"/>
  <c r="AH2247" i="28"/>
  <c r="AB2247" i="28"/>
  <c r="AP2246" i="28"/>
  <c r="AK2246" i="28"/>
  <c r="AE2246" i="28"/>
  <c r="Z2246" i="28"/>
  <c r="AN2245" i="28"/>
  <c r="AH2245" i="28"/>
  <c r="AC2245" i="28"/>
  <c r="X2245" i="28"/>
  <c r="AK2244" i="28"/>
  <c r="AF2244" i="28"/>
  <c r="AA2244" i="28"/>
  <c r="AN2243" i="28"/>
  <c r="AI2243" i="28"/>
  <c r="AD2243" i="28"/>
  <c r="X2243" i="28"/>
  <c r="AL2242" i="28"/>
  <c r="AG2242" i="28"/>
  <c r="AA2242" i="28"/>
  <c r="AO2241" i="28"/>
  <c r="AJ2241" i="28"/>
  <c r="AD2241" i="28"/>
  <c r="Y2241" i="28"/>
  <c r="AM2240" i="28"/>
  <c r="AG2240" i="28"/>
  <c r="AB2240" i="28"/>
  <c r="AP2239" i="28"/>
  <c r="AJ2239" i="28"/>
  <c r="AE2239" i="28"/>
  <c r="Z2239" i="28"/>
  <c r="AM2238" i="28"/>
  <c r="AH2238" i="28"/>
  <c r="AC2238" i="28"/>
  <c r="AP2237" i="28"/>
  <c r="AK2237" i="28"/>
  <c r="AF2237" i="28"/>
  <c r="Z2237" i="28"/>
  <c r="AN2236" i="28"/>
  <c r="AI2236" i="28"/>
  <c r="AC2236" i="28"/>
  <c r="X2236" i="28"/>
  <c r="AL2235" i="28"/>
  <c r="AF2235" i="28"/>
  <c r="AA2235" i="28"/>
  <c r="AO2234" i="28"/>
  <c r="AI2234" i="28"/>
  <c r="AD2234" i="28"/>
  <c r="Y2234" i="28"/>
  <c r="AL2233" i="28"/>
  <c r="AG2233" i="28"/>
  <c r="AB2233" i="28"/>
  <c r="AO2232" i="28"/>
  <c r="AJ2232" i="28"/>
  <c r="AE2232" i="28"/>
  <c r="Y2232" i="28"/>
  <c r="AM2231" i="28"/>
  <c r="AH2231" i="28"/>
  <c r="AB2231" i="28"/>
  <c r="AP2230" i="28"/>
  <c r="AK2230" i="28"/>
  <c r="AE2230" i="28"/>
  <c r="Z2230" i="28"/>
  <c r="AN2229" i="28"/>
  <c r="AH2229" i="28"/>
  <c r="AC2229" i="28"/>
  <c r="X2229" i="28"/>
  <c r="AK2228" i="28"/>
  <c r="AF2228" i="28"/>
  <c r="AA2228" i="28"/>
  <c r="AN2227" i="28"/>
  <c r="AI2227" i="28"/>
  <c r="AD2227" i="28"/>
  <c r="X2227" i="28"/>
  <c r="AL2226" i="28"/>
  <c r="AG2226" i="28"/>
  <c r="AA2226" i="28"/>
  <c r="AO2225" i="28"/>
  <c r="AJ2225" i="28"/>
  <c r="AD2225" i="28"/>
  <c r="Y2225" i="28"/>
  <c r="AM2224" i="28"/>
  <c r="AG2224" i="28"/>
  <c r="AB2224" i="28"/>
  <c r="AP2223" i="28"/>
  <c r="AJ2223" i="28"/>
  <c r="AE2223" i="28"/>
  <c r="Z2223" i="28"/>
  <c r="AM2222" i="28"/>
  <c r="AH2222" i="28"/>
  <c r="AC2222" i="28"/>
  <c r="AP2221" i="28"/>
  <c r="AK2221" i="28"/>
  <c r="AF2221" i="28"/>
  <c r="Z2221" i="28"/>
  <c r="AN2220" i="28"/>
  <c r="AI2220" i="28"/>
  <c r="AC2220" i="28"/>
  <c r="X2220" i="28"/>
  <c r="BN2220" i="28" s="1"/>
  <c r="AL2219" i="28"/>
  <c r="AF2219" i="28"/>
  <c r="AA2219" i="28"/>
  <c r="AO2218" i="28"/>
  <c r="AI2218" i="28"/>
  <c r="AD2218" i="28"/>
  <c r="Y2218" i="28"/>
  <c r="AL2217" i="28"/>
  <c r="AG2217" i="28"/>
  <c r="AB2217" i="28"/>
  <c r="AO2216" i="28"/>
  <c r="AJ2216" i="28"/>
  <c r="AE2216" i="28"/>
  <c r="Y2216" i="28"/>
  <c r="AM2215" i="28"/>
  <c r="AH2215" i="28"/>
  <c r="AB2215" i="28"/>
  <c r="AP2214" i="28"/>
  <c r="AK2214" i="28"/>
  <c r="AE2214" i="28"/>
  <c r="Z2214" i="28"/>
  <c r="AN2213" i="28"/>
  <c r="AH2213" i="28"/>
  <c r="AC2213" i="28"/>
  <c r="X2213" i="28"/>
  <c r="AK2212" i="28"/>
  <c r="AF2212" i="28"/>
  <c r="AA2212" i="28"/>
  <c r="AN2211" i="28"/>
  <c r="AI2211" i="28"/>
  <c r="AD2211" i="28"/>
  <c r="X2211" i="28"/>
  <c r="AL2210" i="28"/>
  <c r="AG2210" i="28"/>
  <c r="AA2210" i="28"/>
  <c r="AO2209" i="28"/>
  <c r="AJ2209" i="28"/>
  <c r="AD2209" i="28"/>
  <c r="Y2209" i="28"/>
  <c r="AM2208" i="28"/>
  <c r="AG2208" i="28"/>
  <c r="AB2208" i="28"/>
  <c r="AP2207" i="28"/>
  <c r="AJ2207" i="28"/>
  <c r="AE2207" i="28"/>
  <c r="Z2207" i="28"/>
  <c r="AM2206" i="28"/>
  <c r="AH2206" i="28"/>
  <c r="AC2206" i="28"/>
  <c r="AP2205" i="28"/>
  <c r="AL2418" i="28"/>
  <c r="Y2417" i="28"/>
  <c r="AE2415" i="28"/>
  <c r="AK2413" i="28"/>
  <c r="X2412" i="28"/>
  <c r="AD2410" i="28"/>
  <c r="AJ2408" i="28"/>
  <c r="AP2406" i="28"/>
  <c r="AC2405" i="28"/>
  <c r="AI2403" i="28"/>
  <c r="AO2401" i="28"/>
  <c r="AB2400" i="28"/>
  <c r="AH2398" i="28"/>
  <c r="AN2396" i="28"/>
  <c r="AA2395" i="28"/>
  <c r="AG2393" i="28"/>
  <c r="AM2391" i="28"/>
  <c r="Z2390" i="28"/>
  <c r="AF2388" i="28"/>
  <c r="AL2386" i="28"/>
  <c r="Y2385" i="28"/>
  <c r="AE2383" i="28"/>
  <c r="AK2381" i="28"/>
  <c r="X2380" i="28"/>
  <c r="AD2378" i="28"/>
  <c r="AJ2376" i="28"/>
  <c r="AP2374" i="28"/>
  <c r="AC2373" i="28"/>
  <c r="AI2371" i="28"/>
  <c r="AO2369" i="28"/>
  <c r="AB2368" i="28"/>
  <c r="AH2366" i="28"/>
  <c r="AN2364" i="28"/>
  <c r="AA2363" i="28"/>
  <c r="BO2363" i="28" s="1"/>
  <c r="AG2361" i="28"/>
  <c r="AM2359" i="28"/>
  <c r="Z2358" i="28"/>
  <c r="AF2356" i="28"/>
  <c r="AL2354" i="28"/>
  <c r="Y2353" i="28"/>
  <c r="AE2351" i="28"/>
  <c r="AK2349" i="28"/>
  <c r="X2348" i="28"/>
  <c r="AK2346" i="28"/>
  <c r="AH2345" i="28"/>
  <c r="AF2344" i="28"/>
  <c r="AD2343" i="28"/>
  <c r="AA2342" i="28"/>
  <c r="Y2341" i="28"/>
  <c r="AP2339" i="28"/>
  <c r="AM2338" i="28"/>
  <c r="AK2337" i="28"/>
  <c r="AI2336" i="28"/>
  <c r="AF2335" i="28"/>
  <c r="AD2334" i="28"/>
  <c r="AB2333" i="28"/>
  <c r="Y2332" i="28"/>
  <c r="AP2330" i="28"/>
  <c r="AN2329" i="28"/>
  <c r="AK2328" i="28"/>
  <c r="AI2327" i="28"/>
  <c r="AG2326" i="28"/>
  <c r="AD2325" i="28"/>
  <c r="AB2324" i="28"/>
  <c r="Z2323" i="28"/>
  <c r="AP2321" i="28"/>
  <c r="AN2320" i="28"/>
  <c r="AL2319" i="28"/>
  <c r="AI2318" i="28"/>
  <c r="AG2317" i="28"/>
  <c r="AE2316" i="28"/>
  <c r="AB2315" i="28"/>
  <c r="Z2314" i="28"/>
  <c r="X2313" i="28"/>
  <c r="AN2311" i="28"/>
  <c r="AL2310" i="28"/>
  <c r="AJ2309" i="28"/>
  <c r="AG2308" i="28"/>
  <c r="AE2307" i="28"/>
  <c r="AC2306" i="28"/>
  <c r="Z2305" i="28"/>
  <c r="X2304" i="28"/>
  <c r="AO2302" i="28"/>
  <c r="AL2301" i="28"/>
  <c r="AJ2300" i="28"/>
  <c r="AH2299" i="28"/>
  <c r="AE2298" i="28"/>
  <c r="AC2297" i="28"/>
  <c r="AA2296" i="28"/>
  <c r="X2295" i="28"/>
  <c r="AO2293" i="28"/>
  <c r="AM2292" i="28"/>
  <c r="AJ2291" i="28"/>
  <c r="AH2290" i="28"/>
  <c r="AF2289" i="28"/>
  <c r="AC2288" i="28"/>
  <c r="AA2287" i="28"/>
  <c r="Y2286" i="28"/>
  <c r="AO2284" i="28"/>
  <c r="AM2283" i="28"/>
  <c r="AK2282" i="28"/>
  <c r="AH2281" i="28"/>
  <c r="AF2280" i="28"/>
  <c r="AD2279" i="28"/>
  <c r="AA2278" i="28"/>
  <c r="Y2277" i="28"/>
  <c r="AP2275" i="28"/>
  <c r="AM2274" i="28"/>
  <c r="AK2273" i="28"/>
  <c r="AI2272" i="28"/>
  <c r="AF2271" i="28"/>
  <c r="AD2270" i="28"/>
  <c r="AB2269" i="28"/>
  <c r="Y2268" i="28"/>
  <c r="AP2266" i="28"/>
  <c r="AN2265" i="28"/>
  <c r="AK2264" i="28"/>
  <c r="AI2263" i="28"/>
  <c r="AG2262" i="28"/>
  <c r="AD2261" i="28"/>
  <c r="AB2260" i="28"/>
  <c r="Z2259" i="28"/>
  <c r="AP2257" i="28"/>
  <c r="AN2256" i="28"/>
  <c r="AL2255" i="28"/>
  <c r="AI2254" i="28"/>
  <c r="AG2253" i="28"/>
  <c r="AE2252" i="28"/>
  <c r="AB2251" i="28"/>
  <c r="Z2250" i="28"/>
  <c r="X2249" i="28"/>
  <c r="AN2247" i="28"/>
  <c r="AL2246" i="28"/>
  <c r="AJ2245" i="28"/>
  <c r="AG2244" i="28"/>
  <c r="AE2243" i="28"/>
  <c r="AC2242" i="28"/>
  <c r="Z2241" i="28"/>
  <c r="X2240" i="28"/>
  <c r="AO2238" i="28"/>
  <c r="AL2237" i="28"/>
  <c r="AJ2236" i="28"/>
  <c r="AH2235" i="28"/>
  <c r="AE2234" i="28"/>
  <c r="AC2233" i="28"/>
  <c r="AA2232" i="28"/>
  <c r="X2231" i="28"/>
  <c r="AO2229" i="28"/>
  <c r="AM2228" i="28"/>
  <c r="AJ2227" i="28"/>
  <c r="AH2226" i="28"/>
  <c r="AF2225" i="28"/>
  <c r="AC2224" i="28"/>
  <c r="AA2223" i="28"/>
  <c r="Y2222" i="28"/>
  <c r="AO2220" i="28"/>
  <c r="AM2219" i="28"/>
  <c r="AK2218" i="28"/>
  <c r="AH2217" i="28"/>
  <c r="AF2216" i="28"/>
  <c r="AD2215" i="28"/>
  <c r="AA2214" i="28"/>
  <c r="Y2213" i="28"/>
  <c r="AP2211" i="28"/>
  <c r="AM2210" i="28"/>
  <c r="AK2209" i="28"/>
  <c r="AI2208" i="28"/>
  <c r="AF2207" i="28"/>
  <c r="AD2206" i="28"/>
  <c r="AL2205" i="28"/>
  <c r="AF2205" i="28"/>
  <c r="Y2205" i="28"/>
  <c r="AJ2204" i="28"/>
  <c r="AC2204" i="28"/>
  <c r="AP2203" i="28"/>
  <c r="AH2203" i="28"/>
  <c r="AA2203" i="28"/>
  <c r="AM2202" i="28"/>
  <c r="AE2202" i="28"/>
  <c r="Y2202" i="28"/>
  <c r="AK2201" i="28"/>
  <c r="AC2201" i="28"/>
  <c r="AO2200" i="28"/>
  <c r="AI2200" i="28"/>
  <c r="AA2200" i="28"/>
  <c r="AM2199" i="28"/>
  <c r="AF2199" i="28"/>
  <c r="X2199" i="28"/>
  <c r="AK2198" i="28"/>
  <c r="AD2198" i="28"/>
  <c r="AO2197" i="28"/>
  <c r="AH2197" i="28"/>
  <c r="AB2197" i="28"/>
  <c r="AM2196" i="28"/>
  <c r="AF2196" i="28"/>
  <c r="Y2196" i="28"/>
  <c r="AJ2195" i="28"/>
  <c r="AD2195" i="28"/>
  <c r="AP2194" i="28"/>
  <c r="AH2194" i="28"/>
  <c r="AA2194" i="28"/>
  <c r="AN2193" i="28"/>
  <c r="AF2193" i="28"/>
  <c r="Y2193" i="28"/>
  <c r="AK2192" i="28"/>
  <c r="AC2192" i="28"/>
  <c r="AP2191" i="28"/>
  <c r="AI2191" i="28"/>
  <c r="AA2191" i="28"/>
  <c r="AM2190" i="28"/>
  <c r="AG2190" i="28"/>
  <c r="Y2190" i="28"/>
  <c r="AK2189" i="28"/>
  <c r="AD2189" i="28"/>
  <c r="AO2188" i="28"/>
  <c r="AI2188" i="28"/>
  <c r="AB2188" i="28"/>
  <c r="AM2187" i="28"/>
  <c r="AF2187" i="28"/>
  <c r="Z2187" i="28"/>
  <c r="AK2186" i="28"/>
  <c r="AD2186" i="28"/>
  <c r="AP2185" i="28"/>
  <c r="AH2185" i="28"/>
  <c r="AB2185" i="28"/>
  <c r="AN2184" i="28"/>
  <c r="AF2184" i="28"/>
  <c r="Y2184" i="28"/>
  <c r="AL2183" i="28"/>
  <c r="AD2183" i="28"/>
  <c r="AP2182" i="28"/>
  <c r="AI2182" i="28"/>
  <c r="AA2182" i="28"/>
  <c r="AN2181" i="28"/>
  <c r="AG2181" i="28"/>
  <c r="Y2181" i="28"/>
  <c r="AK2180" i="28"/>
  <c r="AE2180" i="28"/>
  <c r="AP2179" i="28"/>
  <c r="AI2179" i="28"/>
  <c r="AB2179" i="28"/>
  <c r="AM2178" i="28"/>
  <c r="AG2178" i="28"/>
  <c r="Z2178" i="28"/>
  <c r="AK2177" i="28"/>
  <c r="AD2177" i="28"/>
  <c r="X2177" i="28"/>
  <c r="AI2176" i="28"/>
  <c r="AB2176" i="28"/>
  <c r="AN2175" i="28"/>
  <c r="AF2175" i="28"/>
  <c r="Z2175" i="28"/>
  <c r="AL2174" i="28"/>
  <c r="AD2174" i="28"/>
  <c r="AP2173" i="28"/>
  <c r="AJ2173" i="28"/>
  <c r="AB2173" i="28"/>
  <c r="AN2172" i="28"/>
  <c r="AG2172" i="28"/>
  <c r="Y2172" i="28"/>
  <c r="AL2171" i="28"/>
  <c r="AE2171" i="28"/>
  <c r="AP2170" i="28"/>
  <c r="AI2170" i="28"/>
  <c r="AC2170" i="28"/>
  <c r="AN2169" i="28"/>
  <c r="AG2169" i="28"/>
  <c r="Z2169" i="28"/>
  <c r="AK2168" i="28"/>
  <c r="AE2168" i="28"/>
  <c r="X2168" i="28"/>
  <c r="AI2167" i="28"/>
  <c r="AB2167" i="28"/>
  <c r="AO2166" i="28"/>
  <c r="AG2166" i="28"/>
  <c r="Z2166" i="28"/>
  <c r="AL2165" i="28"/>
  <c r="AD2165" i="28"/>
  <c r="X2165" i="28"/>
  <c r="AJ2164" i="28"/>
  <c r="AB2164" i="28"/>
  <c r="AN2163" i="28"/>
  <c r="AH2163" i="28"/>
  <c r="Z2163" i="28"/>
  <c r="AL2162" i="28"/>
  <c r="AE2162" i="28"/>
  <c r="AP2161" i="28"/>
  <c r="AJ2161" i="28"/>
  <c r="AC2161" i="28"/>
  <c r="AN2160" i="28"/>
  <c r="AG2160" i="28"/>
  <c r="AA2160" i="28"/>
  <c r="AL2159" i="28"/>
  <c r="AE2159" i="28"/>
  <c r="X2159" i="28"/>
  <c r="AI2158" i="28"/>
  <c r="AC2158" i="28"/>
  <c r="AO2157" i="28"/>
  <c r="AG2157" i="28"/>
  <c r="Z2157" i="28"/>
  <c r="AM2156" i="28"/>
  <c r="AE2156" i="28"/>
  <c r="X2156" i="28"/>
  <c r="AJ2155" i="28"/>
  <c r="AB2155" i="28"/>
  <c r="AO2154" i="28"/>
  <c r="AH2154" i="28"/>
  <c r="Z2154" i="28"/>
  <c r="AL2153" i="28"/>
  <c r="AF2153" i="28"/>
  <c r="X2153" i="28"/>
  <c r="AJ2152" i="28"/>
  <c r="AC2152" i="28"/>
  <c r="AN2151" i="28"/>
  <c r="AH2151" i="28"/>
  <c r="AA2151" i="28"/>
  <c r="AL2150" i="28"/>
  <c r="AE2150" i="28"/>
  <c r="Y2150" i="28"/>
  <c r="AJ2149" i="28"/>
  <c r="AC2149" i="28"/>
  <c r="AO2148" i="28"/>
  <c r="AG2148" i="28"/>
  <c r="AA2148" i="28"/>
  <c r="AM2147" i="28"/>
  <c r="AE2147" i="28"/>
  <c r="X2147" i="28"/>
  <c r="AK2146" i="28"/>
  <c r="AC2146" i="28"/>
  <c r="AO2145" i="28"/>
  <c r="AH2145" i="28"/>
  <c r="Z2145" i="28"/>
  <c r="AM2144" i="28"/>
  <c r="AF2144" i="28"/>
  <c r="X2144" i="28"/>
  <c r="AJ2143" i="28"/>
  <c r="AD2143" i="28"/>
  <c r="AO2142" i="28"/>
  <c r="AH2142" i="28"/>
  <c r="AA2142" i="28"/>
  <c r="AL2141" i="28"/>
  <c r="AF2141" i="28"/>
  <c r="Y2141" i="28"/>
  <c r="AJ2140" i="28"/>
  <c r="AC2140" i="28"/>
  <c r="AP2139" i="28"/>
  <c r="AH2139" i="28"/>
  <c r="AA2139" i="28"/>
  <c r="AM2138" i="28"/>
  <c r="AE2138" i="28"/>
  <c r="Y2138" i="28"/>
  <c r="AK2137" i="28"/>
  <c r="AC2137" i="28"/>
  <c r="AO2136" i="28"/>
  <c r="AI2136" i="28"/>
  <c r="AA2136" i="28"/>
  <c r="AM2135" i="28"/>
  <c r="AF2135" i="28"/>
  <c r="X2135" i="28"/>
  <c r="AK2134" i="28"/>
  <c r="AD2134" i="28"/>
  <c r="AO2133" i="28"/>
  <c r="AH2133" i="28"/>
  <c r="AB2133" i="28"/>
  <c r="AM2132" i="28"/>
  <c r="AF2132" i="28"/>
  <c r="Y2132" i="28"/>
  <c r="AJ2131" i="28"/>
  <c r="AD2131" i="28"/>
  <c r="AP2130" i="28"/>
  <c r="AH2130" i="28"/>
  <c r="AA2130" i="28"/>
  <c r="AN2129" i="28"/>
  <c r="AF2129" i="28"/>
  <c r="Y2129" i="28"/>
  <c r="AK2128" i="28"/>
  <c r="AC2128" i="28"/>
  <c r="AP2127" i="28"/>
  <c r="AI2127" i="28"/>
  <c r="AA2127" i="28"/>
  <c r="AM2126" i="28"/>
  <c r="AG2126" i="28"/>
  <c r="Y2126" i="28"/>
  <c r="AK2125" i="28"/>
  <c r="AD2125" i="28"/>
  <c r="AO2124" i="28"/>
  <c r="AI2124" i="28"/>
  <c r="AB2124" i="28"/>
  <c r="AM2123" i="28"/>
  <c r="AF2123" i="28"/>
  <c r="Z2123" i="28"/>
  <c r="AK2122" i="28"/>
  <c r="AD2122" i="28"/>
  <c r="AP2121" i="28"/>
  <c r="AH2121" i="28"/>
  <c r="AB2121" i="28"/>
  <c r="AN2120" i="28"/>
  <c r="AF2120" i="28"/>
  <c r="Y2120" i="28"/>
  <c r="AL2119" i="28"/>
  <c r="AD2119" i="28"/>
  <c r="AP2118" i="28"/>
  <c r="AI2118" i="28"/>
  <c r="AA2118" i="28"/>
  <c r="AN2117" i="28"/>
  <c r="AG2117" i="28"/>
  <c r="Y2117" i="28"/>
  <c r="AK2116" i="28"/>
  <c r="AE2116" i="28"/>
  <c r="AP2115" i="28"/>
  <c r="AI2115" i="28"/>
  <c r="AB2115" i="28"/>
  <c r="AM2114" i="28"/>
  <c r="AG2114" i="28"/>
  <c r="Z2114" i="28"/>
  <c r="AK2113" i="28"/>
  <c r="AD2113" i="28"/>
  <c r="X2113" i="28"/>
  <c r="BO2113" i="28" s="1"/>
  <c r="AI2112" i="28"/>
  <c r="AB2112" i="28"/>
  <c r="AN2111" i="28"/>
  <c r="AF2111" i="28"/>
  <c r="Z2111" i="28"/>
  <c r="AL2110" i="28"/>
  <c r="AD2110" i="28"/>
  <c r="AP2109" i="28"/>
  <c r="AJ2109" i="28"/>
  <c r="AB2109" i="28"/>
  <c r="AN2108" i="28"/>
  <c r="AG2108" i="28"/>
  <c r="Y2108" i="28"/>
  <c r="AL2107" i="28"/>
  <c r="AE2107" i="28"/>
  <c r="AP2106" i="28"/>
  <c r="AI2106" i="28"/>
  <c r="AC2106" i="28"/>
  <c r="AN2105" i="28"/>
  <c r="AG2105" i="28"/>
  <c r="Z2105" i="28"/>
  <c r="AK2104" i="28"/>
  <c r="AE2104" i="28"/>
  <c r="X2104" i="28"/>
  <c r="AI2103" i="28"/>
  <c r="AB2103" i="28"/>
  <c r="AO2102" i="28"/>
  <c r="AG2102" i="28"/>
  <c r="Z2102" i="28"/>
  <c r="AL2101" i="28"/>
  <c r="AD2101" i="28"/>
  <c r="X2101" i="28"/>
  <c r="AJ2100" i="28"/>
  <c r="AB2100" i="28"/>
  <c r="AN2099" i="28"/>
  <c r="AH2099" i="28"/>
  <c r="Z2099" i="28"/>
  <c r="AL2098" i="28"/>
  <c r="AE2098" i="28"/>
  <c r="AP2097" i="28"/>
  <c r="AJ2097" i="28"/>
  <c r="AC2097" i="28"/>
  <c r="AN2096" i="28"/>
  <c r="AG2096" i="28"/>
  <c r="AA2096" i="28"/>
  <c r="AL2095" i="28"/>
  <c r="AE2095" i="28"/>
  <c r="X2095" i="28"/>
  <c r="BQ2095" i="28" s="1"/>
  <c r="AI2094" i="28"/>
  <c r="AC2094" i="28"/>
  <c r="AO2093" i="28"/>
  <c r="AG2093" i="28"/>
  <c r="Z2093" i="28"/>
  <c r="AM2092" i="28"/>
  <c r="AE2092" i="28"/>
  <c r="X2092" i="28"/>
  <c r="AJ2091" i="28"/>
  <c r="AB2091" i="28"/>
  <c r="AO2090" i="28"/>
  <c r="AH2090" i="28"/>
  <c r="Z2090" i="28"/>
  <c r="AL2089" i="28"/>
  <c r="AF2089" i="28"/>
  <c r="X2089" i="28"/>
  <c r="AJ2088" i="28"/>
  <c r="AC2088" i="28"/>
  <c r="AN2087" i="28"/>
  <c r="AH2087" i="28"/>
  <c r="AA2087" i="28"/>
  <c r="AL2086" i="28"/>
  <c r="AE2086" i="28"/>
  <c r="Y2086" i="28"/>
  <c r="BP2086" i="28" s="1"/>
  <c r="AJ2085" i="28"/>
  <c r="AC2085" i="28"/>
  <c r="AO2084" i="28"/>
  <c r="AG2084" i="28"/>
  <c r="AA2084" i="28"/>
  <c r="AM2083" i="28"/>
  <c r="AE2083" i="28"/>
  <c r="X2083" i="28"/>
  <c r="AK2082" i="28"/>
  <c r="AC2082" i="28"/>
  <c r="AO2081" i="28"/>
  <c r="AH2081" i="28"/>
  <c r="Z2081" i="28"/>
  <c r="AM2080" i="28"/>
  <c r="AF2080" i="28"/>
  <c r="X2080" i="28"/>
  <c r="AJ2079" i="28"/>
  <c r="AD2079" i="28"/>
  <c r="AO2078" i="28"/>
  <c r="AH2078" i="28"/>
  <c r="AA2078" i="28"/>
  <c r="AL2077" i="28"/>
  <c r="AF2077" i="28"/>
  <c r="Y2077" i="28"/>
  <c r="BQ2077" i="28" s="1"/>
  <c r="AJ2076" i="28"/>
  <c r="AC2076" i="28"/>
  <c r="AP2075" i="28"/>
  <c r="AH2075" i="28"/>
  <c r="AA2075" i="28"/>
  <c r="AM2074" i="28"/>
  <c r="AE2074" i="28"/>
  <c r="Y2074" i="28"/>
  <c r="AK2073" i="28"/>
  <c r="AC2073" i="28"/>
  <c r="AO2072" i="28"/>
  <c r="AI2072" i="28"/>
  <c r="AA2072" i="28"/>
  <c r="AO2071" i="28"/>
  <c r="AJ2071" i="28"/>
  <c r="AD2071" i="28"/>
  <c r="Y2071" i="28"/>
  <c r="AM2070" i="28"/>
  <c r="AG2070" i="28"/>
  <c r="AB2070" i="28"/>
  <c r="AP2069" i="28"/>
  <c r="AJ2069" i="28"/>
  <c r="AE2069" i="28"/>
  <c r="Z2069" i="28"/>
  <c r="AM2068" i="28"/>
  <c r="AH2068" i="28"/>
  <c r="AC2068" i="28"/>
  <c r="AP2067" i="28"/>
  <c r="AK2067" i="28"/>
  <c r="AF2067" i="28"/>
  <c r="Z2067" i="28"/>
  <c r="AN2066" i="28"/>
  <c r="AI2066" i="28"/>
  <c r="AC2066" i="28"/>
  <c r="X2066" i="28"/>
  <c r="AL2065" i="28"/>
  <c r="AF2065" i="28"/>
  <c r="AA2065" i="28"/>
  <c r="AO2064" i="28"/>
  <c r="AI2064" i="28"/>
  <c r="AD2064" i="28"/>
  <c r="Y2064" i="28"/>
  <c r="AL2063" i="28"/>
  <c r="AG2063" i="28"/>
  <c r="AB2063" i="28"/>
  <c r="AO2062" i="28"/>
  <c r="AJ2062" i="28"/>
  <c r="AE2062" i="28"/>
  <c r="Y2062" i="28"/>
  <c r="AM2061" i="28"/>
  <c r="AH2061" i="28"/>
  <c r="AB2061" i="28"/>
  <c r="AP2060" i="28"/>
  <c r="AK2060" i="28"/>
  <c r="AE2060" i="28"/>
  <c r="Z2060" i="28"/>
  <c r="AN2059" i="28"/>
  <c r="AH2059" i="28"/>
  <c r="AC2059" i="28"/>
  <c r="X2059" i="28"/>
  <c r="AK2058" i="28"/>
  <c r="AF2058" i="28"/>
  <c r="AA2058" i="28"/>
  <c r="AN2057" i="28"/>
  <c r="AI2057" i="28"/>
  <c r="AD2057" i="28"/>
  <c r="X2057" i="28"/>
  <c r="AL2056" i="28"/>
  <c r="AG2056" i="28"/>
  <c r="AA2056" i="28"/>
  <c r="AO2055" i="28"/>
  <c r="AJ2055" i="28"/>
  <c r="AD2055" i="28"/>
  <c r="Y2055" i="28"/>
  <c r="AM2054" i="28"/>
  <c r="AG2054" i="28"/>
  <c r="AB2054" i="28"/>
  <c r="AP2053" i="28"/>
  <c r="AJ2053" i="28"/>
  <c r="AE2053" i="28"/>
  <c r="Z2053" i="28"/>
  <c r="AM2052" i="28"/>
  <c r="AH2052" i="28"/>
  <c r="AC2052" i="28"/>
  <c r="AP2051" i="28"/>
  <c r="AK2051" i="28"/>
  <c r="AF2051" i="28"/>
  <c r="Z2051" i="28"/>
  <c r="AN2050" i="28"/>
  <c r="AI2050" i="28"/>
  <c r="AC2050" i="28"/>
  <c r="X2050" i="28"/>
  <c r="AL2049" i="28"/>
  <c r="AF2049" i="28"/>
  <c r="AA2049" i="28"/>
  <c r="AO2048" i="28"/>
  <c r="AI2048" i="28"/>
  <c r="AD2048" i="28"/>
  <c r="Y2048" i="28"/>
  <c r="AL2047" i="28"/>
  <c r="AG2047" i="28"/>
  <c r="AB2047" i="28"/>
  <c r="AO2046" i="28"/>
  <c r="AJ2046" i="28"/>
  <c r="AE2046" i="28"/>
  <c r="Y2046" i="28"/>
  <c r="AM2045" i="28"/>
  <c r="AH2045" i="28"/>
  <c r="AB2045" i="28"/>
  <c r="AP2044" i="28"/>
  <c r="AK2044" i="28"/>
  <c r="AE2044" i="28"/>
  <c r="Z2044" i="28"/>
  <c r="AN2043" i="28"/>
  <c r="AH2043" i="28"/>
  <c r="AC2043" i="28"/>
  <c r="X2043" i="28"/>
  <c r="AK2042" i="28"/>
  <c r="AF2042" i="28"/>
  <c r="AA2042" i="28"/>
  <c r="AN2041" i="28"/>
  <c r="AI2041" i="28"/>
  <c r="AD2041" i="28"/>
  <c r="X2041" i="28"/>
  <c r="AL2040" i="28"/>
  <c r="AG2040" i="28"/>
  <c r="AA2040" i="28"/>
  <c r="AO2039" i="28"/>
  <c r="AJ2039" i="28"/>
  <c r="AD2039" i="28"/>
  <c r="Y2039" i="28"/>
  <c r="AM2038" i="28"/>
  <c r="AG2038" i="28"/>
  <c r="AB2038" i="28"/>
  <c r="AP2037" i="28"/>
  <c r="AJ2037" i="28"/>
  <c r="AE2037" i="28"/>
  <c r="Z2037" i="28"/>
  <c r="AM2036" i="28"/>
  <c r="AH2036" i="28"/>
  <c r="AC2036" i="28"/>
  <c r="AP2035" i="28"/>
  <c r="AK2035" i="28"/>
  <c r="AF2035" i="28"/>
  <c r="Z2035" i="28"/>
  <c r="AN2034" i="28"/>
  <c r="AI2034" i="28"/>
  <c r="AC2034" i="28"/>
  <c r="X2034" i="28"/>
  <c r="AL2033" i="28"/>
  <c r="AF2033" i="28"/>
  <c r="AA2033" i="28"/>
  <c r="AO2032" i="28"/>
  <c r="AI2032" i="28"/>
  <c r="AD2032" i="28"/>
  <c r="Y2032" i="28"/>
  <c r="AL2031" i="28"/>
  <c r="AG2031" i="28"/>
  <c r="AB2031" i="28"/>
  <c r="AO2030" i="28"/>
  <c r="AJ2030" i="28"/>
  <c r="AE2030" i="28"/>
  <c r="Y2030" i="28"/>
  <c r="AM2029" i="28"/>
  <c r="AH2029" i="28"/>
  <c r="AB2029" i="28"/>
  <c r="AP2028" i="28"/>
  <c r="AK2028" i="28"/>
  <c r="AE2028" i="28"/>
  <c r="Z2028" i="28"/>
  <c r="AO2027" i="28"/>
  <c r="AK2027" i="28"/>
  <c r="AG2027" i="28"/>
  <c r="AC2027" i="28"/>
  <c r="Y2027" i="28"/>
  <c r="AN2026" i="28"/>
  <c r="AJ2026" i="28"/>
  <c r="AF2026" i="28"/>
  <c r="AB2026" i="28"/>
  <c r="X2026" i="28"/>
  <c r="BN2026" i="28" s="1"/>
  <c r="AM2025" i="28"/>
  <c r="AI2025" i="28"/>
  <c r="AE2025" i="28"/>
  <c r="AA2025" i="28"/>
  <c r="AP2024" i="28"/>
  <c r="AL2024" i="28"/>
  <c r="AH2024" i="28"/>
  <c r="AD2024" i="28"/>
  <c r="Z2024" i="28"/>
  <c r="AO2023" i="28"/>
  <c r="AK2023" i="28"/>
  <c r="AG2023" i="28"/>
  <c r="AC2023" i="28"/>
  <c r="Y2023" i="28"/>
  <c r="AN2022" i="28"/>
  <c r="AJ2022" i="28"/>
  <c r="AF2022" i="28"/>
  <c r="AB2022" i="28"/>
  <c r="X2022" i="28"/>
  <c r="AM2021" i="28"/>
  <c r="AI2021" i="28"/>
  <c r="AE2021" i="28"/>
  <c r="AA2021" i="28"/>
  <c r="AP2020" i="28"/>
  <c r="AL2020" i="28"/>
  <c r="AH2020" i="28"/>
  <c r="AD2020" i="28"/>
  <c r="Z2020" i="28"/>
  <c r="AO2019" i="28"/>
  <c r="AK2019" i="28"/>
  <c r="AG2019" i="28"/>
  <c r="AC2019" i="28"/>
  <c r="Y2019" i="28"/>
  <c r="AN2018" i="28"/>
  <c r="AJ2018" i="28"/>
  <c r="AF2018" i="28"/>
  <c r="AB2018" i="28"/>
  <c r="X2018" i="28"/>
  <c r="AM2017" i="28"/>
  <c r="AI2017" i="28"/>
  <c r="AE2017" i="28"/>
  <c r="AA2017" i="28"/>
  <c r="AP2016" i="28"/>
  <c r="AL2016" i="28"/>
  <c r="AH2016" i="28"/>
  <c r="AD2016" i="28"/>
  <c r="Z2016" i="28"/>
  <c r="AO2015" i="28"/>
  <c r="AK2015" i="28"/>
  <c r="AG2015" i="28"/>
  <c r="AC2015" i="28"/>
  <c r="Y2015" i="28"/>
  <c r="AN2014" i="28"/>
  <c r="AJ2014" i="28"/>
  <c r="AF2014" i="28"/>
  <c r="AB2014" i="28"/>
  <c r="X2014" i="28"/>
  <c r="AM2013" i="28"/>
  <c r="AI2013" i="28"/>
  <c r="AE2013" i="28"/>
  <c r="AA2013" i="28"/>
  <c r="AP2012" i="28"/>
  <c r="AL2012" i="28"/>
  <c r="AH2012" i="28"/>
  <c r="AD2012" i="28"/>
  <c r="Z2012" i="28"/>
  <c r="AO2011" i="28"/>
  <c r="AK2011" i="28"/>
  <c r="AG2011" i="28"/>
  <c r="AC2011" i="28"/>
  <c r="Y2011" i="28"/>
  <c r="AN2010" i="28"/>
  <c r="AJ2010" i="28"/>
  <c r="AF2010" i="28"/>
  <c r="AB2010" i="28"/>
  <c r="X2010" i="28"/>
  <c r="AM2009" i="28"/>
  <c r="AI2009" i="28"/>
  <c r="AE2009" i="28"/>
  <c r="AA2009" i="28"/>
  <c r="AP2008" i="28"/>
  <c r="AL2008" i="28"/>
  <c r="AH2008" i="28"/>
  <c r="AD2008" i="28"/>
  <c r="Z2008" i="28"/>
  <c r="AO2007" i="28"/>
  <c r="AK2007" i="28"/>
  <c r="AG2007" i="28"/>
  <c r="AC2007" i="28"/>
  <c r="Y2007" i="28"/>
  <c r="AN2006" i="28"/>
  <c r="AJ2006" i="28"/>
  <c r="AF2006" i="28"/>
  <c r="AB2006" i="28"/>
  <c r="X2006" i="28"/>
  <c r="AM2005" i="28"/>
  <c r="AI2005" i="28"/>
  <c r="AE2005" i="28"/>
  <c r="AA2005" i="28"/>
  <c r="AP2004" i="28"/>
  <c r="AL2004" i="28"/>
  <c r="AH2004" i="28"/>
  <c r="AD2004" i="28"/>
  <c r="Z2004" i="28"/>
  <c r="AO2003" i="28"/>
  <c r="AK2003" i="28"/>
  <c r="AG2003" i="28"/>
  <c r="AC2003" i="28"/>
  <c r="Y2003" i="28"/>
  <c r="AN2002" i="28"/>
  <c r="AJ2002" i="28"/>
  <c r="AF2002" i="28"/>
  <c r="AB2002" i="28"/>
  <c r="X2002" i="28"/>
  <c r="AM2001" i="28"/>
  <c r="AI2001" i="28"/>
  <c r="AE2001" i="28"/>
  <c r="AA2001" i="28"/>
  <c r="AP2000" i="28"/>
  <c r="AL2000" i="28"/>
  <c r="AH2000" i="28"/>
  <c r="AD2000" i="28"/>
  <c r="Z2000" i="28"/>
  <c r="AO1999" i="28"/>
  <c r="AK1999" i="28"/>
  <c r="AG1999" i="28"/>
  <c r="AC1999" i="28"/>
  <c r="Y1999" i="28"/>
  <c r="AN1998" i="28"/>
  <c r="AJ1998" i="28"/>
  <c r="AF1998" i="28"/>
  <c r="AB1998" i="28"/>
  <c r="X1998" i="28"/>
  <c r="AM1997" i="28"/>
  <c r="AI1997" i="28"/>
  <c r="AE1997" i="28"/>
  <c r="AA1997" i="28"/>
  <c r="AP1996" i="28"/>
  <c r="AL1996" i="28"/>
  <c r="AH1996" i="28"/>
  <c r="AD1996" i="28"/>
  <c r="Z1996" i="28"/>
  <c r="AO1995" i="28"/>
  <c r="AK1995" i="28"/>
  <c r="AG1995" i="28"/>
  <c r="AC1995" i="28"/>
  <c r="Y1995" i="28"/>
  <c r="AN1994" i="28"/>
  <c r="AJ1994" i="28"/>
  <c r="AF1994" i="28"/>
  <c r="AB1994" i="28"/>
  <c r="X1994" i="28"/>
  <c r="AM1993" i="28"/>
  <c r="AI1993" i="28"/>
  <c r="AE1993" i="28"/>
  <c r="AA1993" i="28"/>
  <c r="AP1992" i="28"/>
  <c r="AL1992" i="28"/>
  <c r="AH1992" i="28"/>
  <c r="AD1992" i="28"/>
  <c r="Z1992" i="28"/>
  <c r="AO1991" i="28"/>
  <c r="AK1991" i="28"/>
  <c r="AG1991" i="28"/>
  <c r="AC1991" i="28"/>
  <c r="Y1991" i="28"/>
  <c r="AN1990" i="28"/>
  <c r="AJ1990" i="28"/>
  <c r="AF1990" i="28"/>
  <c r="AB1990" i="28"/>
  <c r="X1990" i="28"/>
  <c r="AM1989" i="28"/>
  <c r="AI1989" i="28"/>
  <c r="AE1989" i="28"/>
  <c r="AA1989" i="28"/>
  <c r="AP1988" i="28"/>
  <c r="AL1988" i="28"/>
  <c r="AH1988" i="28"/>
  <c r="AD1988" i="28"/>
  <c r="Z1988" i="28"/>
  <c r="AO1987" i="28"/>
  <c r="AK1987" i="28"/>
  <c r="AG1987" i="28"/>
  <c r="AC1987" i="28"/>
  <c r="Y1987" i="28"/>
  <c r="AN1986" i="28"/>
  <c r="AJ1986" i="28"/>
  <c r="AF1986" i="28"/>
  <c r="AB1986" i="28"/>
  <c r="X1986" i="28"/>
  <c r="AM1985" i="28"/>
  <c r="AI1985" i="28"/>
  <c r="AE1985" i="28"/>
  <c r="AA1985" i="28"/>
  <c r="AP1984" i="28"/>
  <c r="AL1984" i="28"/>
  <c r="AH1984" i="28"/>
  <c r="AD1984" i="28"/>
  <c r="Z1984" i="28"/>
  <c r="AO1983" i="28"/>
  <c r="AK1983" i="28"/>
  <c r="AG1983" i="28"/>
  <c r="AC1983" i="28"/>
  <c r="Y1983" i="28"/>
  <c r="AN1982" i="28"/>
  <c r="AJ1982" i="28"/>
  <c r="AF1982" i="28"/>
  <c r="AB1982" i="28"/>
  <c r="X1982" i="28"/>
  <c r="AM1981" i="28"/>
  <c r="AI1981" i="28"/>
  <c r="AE1981" i="28"/>
  <c r="AA1981" i="28"/>
  <c r="AP1980" i="28"/>
  <c r="AL1980" i="28"/>
  <c r="AH1980" i="28"/>
  <c r="AD1980" i="28"/>
  <c r="Z1980" i="28"/>
  <c r="AO1979" i="28"/>
  <c r="AK1979" i="28"/>
  <c r="AG1979" i="28"/>
  <c r="AC1979" i="28"/>
  <c r="Y1979" i="28"/>
  <c r="AN1978" i="28"/>
  <c r="AJ1978" i="28"/>
  <c r="AF1978" i="28"/>
  <c r="AB1978" i="28"/>
  <c r="X1978" i="28"/>
  <c r="AM1977" i="28"/>
  <c r="AI1977" i="28"/>
  <c r="AE1977" i="28"/>
  <c r="AA1977" i="28"/>
  <c r="AP1976" i="28"/>
  <c r="AL1976" i="28"/>
  <c r="AH1976" i="28"/>
  <c r="AD1976" i="28"/>
  <c r="Z1976" i="28"/>
  <c r="AO1975" i="28"/>
  <c r="AK1975" i="28"/>
  <c r="AG1975" i="28"/>
  <c r="AC1975" i="28"/>
  <c r="Y1975" i="28"/>
  <c r="AN1974" i="28"/>
  <c r="AJ1974" i="28"/>
  <c r="AF1974" i="28"/>
  <c r="AB1974" i="28"/>
  <c r="X1974" i="28"/>
  <c r="AM1973" i="28"/>
  <c r="AI1973" i="28"/>
  <c r="AE1973" i="28"/>
  <c r="AA1973" i="28"/>
  <c r="AP1972" i="28"/>
  <c r="AL1972" i="28"/>
  <c r="AH1972" i="28"/>
  <c r="AD1972" i="28"/>
  <c r="Z1972" i="28"/>
  <c r="AO1971" i="28"/>
  <c r="AK1971" i="28"/>
  <c r="AG1971" i="28"/>
  <c r="AC1971" i="28"/>
  <c r="Y1971" i="28"/>
  <c r="AN1970" i="28"/>
  <c r="AJ1970" i="28"/>
  <c r="AF1970" i="28"/>
  <c r="AB1970" i="28"/>
  <c r="X1970" i="28"/>
  <c r="AM1969" i="28"/>
  <c r="AI1969" i="28"/>
  <c r="AE1969" i="28"/>
  <c r="AA1969" i="28"/>
  <c r="AP1968" i="28"/>
  <c r="AL1968" i="28"/>
  <c r="AH1968" i="28"/>
  <c r="AD1968" i="28"/>
  <c r="Z1968" i="28"/>
  <c r="AO1967" i="28"/>
  <c r="AK1967" i="28"/>
  <c r="AG1967" i="28"/>
  <c r="AC1967" i="28"/>
  <c r="Y1967" i="28"/>
  <c r="AN1966" i="28"/>
  <c r="AJ1966" i="28"/>
  <c r="AF1966" i="28"/>
  <c r="AB1966" i="28"/>
  <c r="X1966" i="28"/>
  <c r="AM1965" i="28"/>
  <c r="AI1965" i="28"/>
  <c r="AE1965" i="28"/>
  <c r="AA1965" i="28"/>
  <c r="AP1964" i="28"/>
  <c r="AL1964" i="28"/>
  <c r="AH1964" i="28"/>
  <c r="AD1964" i="28"/>
  <c r="Z1964" i="28"/>
  <c r="AO1963" i="28"/>
  <c r="AK1963" i="28"/>
  <c r="AG1963" i="28"/>
  <c r="AC1963" i="28"/>
  <c r="Y1963" i="28"/>
  <c r="AN1962" i="28"/>
  <c r="AJ1962" i="28"/>
  <c r="AF1962" i="28"/>
  <c r="AB1962" i="28"/>
  <c r="X1962" i="28"/>
  <c r="AM1961" i="28"/>
  <c r="AI1961" i="28"/>
  <c r="AE1961" i="28"/>
  <c r="AA1961" i="28"/>
  <c r="AP1960" i="28"/>
  <c r="AL1960" i="28"/>
  <c r="AH1960" i="28"/>
  <c r="AD1960" i="28"/>
  <c r="Z1960" i="28"/>
  <c r="AO1959" i="28"/>
  <c r="AK1959" i="28"/>
  <c r="AG1959" i="28"/>
  <c r="AC1959" i="28"/>
  <c r="Y1959" i="28"/>
  <c r="AN1958" i="28"/>
  <c r="AJ1958" i="28"/>
  <c r="AF1958" i="28"/>
  <c r="AB1958" i="28"/>
  <c r="X1958" i="28"/>
  <c r="AM1957" i="28"/>
  <c r="AI1957" i="28"/>
  <c r="AE1957" i="28"/>
  <c r="AA1957" i="28"/>
  <c r="AP1956" i="28"/>
  <c r="AL1956" i="28"/>
  <c r="AH1956" i="28"/>
  <c r="AD1956" i="28"/>
  <c r="Z1956" i="28"/>
  <c r="AO1955" i="28"/>
  <c r="AK1955" i="28"/>
  <c r="AG1955" i="28"/>
  <c r="AC1955" i="28"/>
  <c r="Y1955" i="28"/>
  <c r="AN1954" i="28"/>
  <c r="AJ1954" i="28"/>
  <c r="AF1954" i="28"/>
  <c r="AB1954" i="28"/>
  <c r="X1954" i="28"/>
  <c r="AM1953" i="28"/>
  <c r="AI1953" i="28"/>
  <c r="AE1953" i="28"/>
  <c r="AA1953" i="28"/>
  <c r="AP1952" i="28"/>
  <c r="AL1952" i="28"/>
  <c r="AH1952" i="28"/>
  <c r="AD1952" i="28"/>
  <c r="Z1952" i="28"/>
  <c r="AO1951" i="28"/>
  <c r="AK1951" i="28"/>
  <c r="AG1951" i="28"/>
  <c r="AC1951" i="28"/>
  <c r="Y1951" i="28"/>
  <c r="AN1950" i="28"/>
  <c r="AJ1950" i="28"/>
  <c r="AF1950" i="28"/>
  <c r="AB1950" i="28"/>
  <c r="X1950" i="28"/>
  <c r="AM1949" i="28"/>
  <c r="AI1949" i="28"/>
  <c r="AE1949" i="28"/>
  <c r="AA1949" i="28"/>
  <c r="AP1948" i="28"/>
  <c r="AL1948" i="28"/>
  <c r="AH1948" i="28"/>
  <c r="AD1948" i="28"/>
  <c r="Z1948" i="28"/>
  <c r="AO1947" i="28"/>
  <c r="AK1947" i="28"/>
  <c r="AG1947" i="28"/>
  <c r="AC1947" i="28"/>
  <c r="Y1947" i="28"/>
  <c r="AN1946" i="28"/>
  <c r="AJ1946" i="28"/>
  <c r="AF1946" i="28"/>
  <c r="AB1946" i="28"/>
  <c r="X1946" i="28"/>
  <c r="AM1945" i="28"/>
  <c r="AI1945" i="28"/>
  <c r="AE1945" i="28"/>
  <c r="AA1945" i="28"/>
  <c r="AP1944" i="28"/>
  <c r="AL1944" i="28"/>
  <c r="AH1944" i="28"/>
  <c r="AD1944" i="28"/>
  <c r="Z1944" i="28"/>
  <c r="AO1943" i="28"/>
  <c r="AK1943" i="28"/>
  <c r="AG1943" i="28"/>
  <c r="AC1943" i="28"/>
  <c r="Y1943" i="28"/>
  <c r="AN1942" i="28"/>
  <c r="AJ1942" i="28"/>
  <c r="AF1942" i="28"/>
  <c r="AB1942" i="28"/>
  <c r="X1942" i="28"/>
  <c r="AM1941" i="28"/>
  <c r="AI1941" i="28"/>
  <c r="AE1941" i="28"/>
  <c r="AA1941" i="28"/>
  <c r="AP1940" i="28"/>
  <c r="AL1940" i="28"/>
  <c r="AH1940" i="28"/>
  <c r="AD1940" i="28"/>
  <c r="Z1940" i="28"/>
  <c r="AO1939" i="28"/>
  <c r="AK1939" i="28"/>
  <c r="AG1939" i="28"/>
  <c r="AC1939" i="28"/>
  <c r="Y1939" i="28"/>
  <c r="AN1938" i="28"/>
  <c r="AJ1938" i="28"/>
  <c r="AF1938" i="28"/>
  <c r="AB1938" i="28"/>
  <c r="X1938" i="28"/>
  <c r="AM1937" i="28"/>
  <c r="AI1937" i="28"/>
  <c r="AE1937" i="28"/>
  <c r="AA1937" i="28"/>
  <c r="AP1936" i="28"/>
  <c r="AL1936" i="28"/>
  <c r="AH1936" i="28"/>
  <c r="AD1936" i="28"/>
  <c r="Z1936" i="28"/>
  <c r="AO1935" i="28"/>
  <c r="AK1935" i="28"/>
  <c r="AG1935" i="28"/>
  <c r="AC1935" i="28"/>
  <c r="Y1935" i="28"/>
  <c r="AN1934" i="28"/>
  <c r="AJ1934" i="28"/>
  <c r="AF1934" i="28"/>
  <c r="AB1934" i="28"/>
  <c r="X1934" i="28"/>
  <c r="AM1933" i="28"/>
  <c r="AI1933" i="28"/>
  <c r="AE1933" i="28"/>
  <c r="AA1933" i="28"/>
  <c r="AP1932" i="28"/>
  <c r="AL1932" i="28"/>
  <c r="AH1932" i="28"/>
  <c r="AD1932" i="28"/>
  <c r="Z1932" i="28"/>
  <c r="AO1931" i="28"/>
  <c r="AK1931" i="28"/>
  <c r="AG1931" i="28"/>
  <c r="AC1931" i="28"/>
  <c r="Y1931" i="28"/>
  <c r="AN1930" i="28"/>
  <c r="AJ1930" i="28"/>
  <c r="AF1930" i="28"/>
  <c r="AB1930" i="28"/>
  <c r="X1930" i="28"/>
  <c r="AM1929" i="28"/>
  <c r="AI1929" i="28"/>
  <c r="AE1929" i="28"/>
  <c r="AA1929" i="28"/>
  <c r="AP1928" i="28"/>
  <c r="AL1928" i="28"/>
  <c r="AH1928" i="28"/>
  <c r="AD1928" i="28"/>
  <c r="Z1928" i="28"/>
  <c r="AO1927" i="28"/>
  <c r="AK1927" i="28"/>
  <c r="AG1927" i="28"/>
  <c r="AC1927" i="28"/>
  <c r="Y1927" i="28"/>
  <c r="AN1926" i="28"/>
  <c r="AJ1926" i="28"/>
  <c r="AF1926" i="28"/>
  <c r="AB1926" i="28"/>
  <c r="X1926" i="28"/>
  <c r="AM1925" i="28"/>
  <c r="AI1925" i="28"/>
  <c r="AE1925" i="28"/>
  <c r="AA1925" i="28"/>
  <c r="AP1924" i="28"/>
  <c r="AL1924" i="28"/>
  <c r="AH1924" i="28"/>
  <c r="AD1924" i="28"/>
  <c r="Z1924" i="28"/>
  <c r="AO1923" i="28"/>
  <c r="AK1923" i="28"/>
  <c r="AG1923" i="28"/>
  <c r="AC1923" i="28"/>
  <c r="Y1923" i="28"/>
  <c r="AN1922" i="28"/>
  <c r="AJ1922" i="28"/>
  <c r="AF1922" i="28"/>
  <c r="AB1922" i="28"/>
  <c r="X1922" i="28"/>
  <c r="AM1921" i="28"/>
  <c r="AI1921" i="28"/>
  <c r="AE1921" i="28"/>
  <c r="AA1921" i="28"/>
  <c r="AP1920" i="28"/>
  <c r="AL1920" i="28"/>
  <c r="AH1920" i="28"/>
  <c r="AD1920" i="28"/>
  <c r="Z1920" i="28"/>
  <c r="AO1919" i="28"/>
  <c r="AK1919" i="28"/>
  <c r="AG1919" i="28"/>
  <c r="AC1919" i="28"/>
  <c r="Y1919" i="28"/>
  <c r="AN1918" i="28"/>
  <c r="AJ1918" i="28"/>
  <c r="AF1918" i="28"/>
  <c r="AB1918" i="28"/>
  <c r="X1918" i="28"/>
  <c r="AM1917" i="28"/>
  <c r="AI1917" i="28"/>
  <c r="AE1917" i="28"/>
  <c r="AA1917" i="28"/>
  <c r="AP1916" i="28"/>
  <c r="AL1916" i="28"/>
  <c r="AH1916" i="28"/>
  <c r="AD1916" i="28"/>
  <c r="Z1916" i="28"/>
  <c r="AO1915" i="28"/>
  <c r="AK1915" i="28"/>
  <c r="AG1915" i="28"/>
  <c r="AC1915" i="28"/>
  <c r="Y1915" i="28"/>
  <c r="AN1914" i="28"/>
  <c r="AJ1914" i="28"/>
  <c r="AF1914" i="28"/>
  <c r="AB1914" i="28"/>
  <c r="X1914" i="28"/>
  <c r="AM1913" i="28"/>
  <c r="AI1913" i="28"/>
  <c r="AE1913" i="28"/>
  <c r="AA1913" i="28"/>
  <c r="AP1912" i="28"/>
  <c r="AL1912" i="28"/>
  <c r="AH1912" i="28"/>
  <c r="AD1912" i="28"/>
  <c r="Z1912" i="28"/>
  <c r="AO1911" i="28"/>
  <c r="AK1911" i="28"/>
  <c r="AG1911" i="28"/>
  <c r="AC1911" i="28"/>
  <c r="Y1911" i="28"/>
  <c r="AN1910" i="28"/>
  <c r="AJ1910" i="28"/>
  <c r="AF1910" i="28"/>
  <c r="AB1910" i="28"/>
  <c r="X1910" i="28"/>
  <c r="AM1909" i="28"/>
  <c r="AI1909" i="28"/>
  <c r="AE1909" i="28"/>
  <c r="AA1909" i="28"/>
  <c r="AP1908" i="28"/>
  <c r="AL1908" i="28"/>
  <c r="AH1908" i="28"/>
  <c r="AD1908" i="28"/>
  <c r="Z1908" i="28"/>
  <c r="AO1907" i="28"/>
  <c r="AK1907" i="28"/>
  <c r="AG1907" i="28"/>
  <c r="AC1907" i="28"/>
  <c r="Y1907" i="28"/>
  <c r="AN1906" i="28"/>
  <c r="AJ1906" i="28"/>
  <c r="AF1906" i="28"/>
  <c r="AB1906" i="28"/>
  <c r="X1906" i="28"/>
  <c r="AM1905" i="28"/>
  <c r="AI1905" i="28"/>
  <c r="AE1905" i="28"/>
  <c r="AA1905" i="28"/>
  <c r="AP1904" i="28"/>
  <c r="AL1904" i="28"/>
  <c r="AH1904" i="28"/>
  <c r="AD1904" i="28"/>
  <c r="Z1904" i="28"/>
  <c r="AO1903" i="28"/>
  <c r="AK1903" i="28"/>
  <c r="AG1903" i="28"/>
  <c r="AC1903" i="28"/>
  <c r="Y1903" i="28"/>
  <c r="AN1902" i="28"/>
  <c r="AJ1902" i="28"/>
  <c r="AF1902" i="28"/>
  <c r="AB1902" i="28"/>
  <c r="X1902" i="28"/>
  <c r="AM1901" i="28"/>
  <c r="AI1901" i="28"/>
  <c r="AE1901" i="28"/>
  <c r="AA1901" i="28"/>
  <c r="AP1900" i="28"/>
  <c r="AL1900" i="28"/>
  <c r="AH1900" i="28"/>
  <c r="AD1900" i="28"/>
  <c r="Z1900" i="28"/>
  <c r="AO1899" i="28"/>
  <c r="AK1899" i="28"/>
  <c r="AG1899" i="28"/>
  <c r="AC1899" i="28"/>
  <c r="Y1899" i="28"/>
  <c r="AN1898" i="28"/>
  <c r="AJ1898" i="28"/>
  <c r="AF1898" i="28"/>
  <c r="AB1898" i="28"/>
  <c r="X1898" i="28"/>
  <c r="AM1897" i="28"/>
  <c r="AI1897" i="28"/>
  <c r="AE1897" i="28"/>
  <c r="AA1897" i="28"/>
  <c r="AP1896" i="28"/>
  <c r="AL1896" i="28"/>
  <c r="AH1896" i="28"/>
  <c r="AD1896" i="28"/>
  <c r="Z1896" i="28"/>
  <c r="AO1895" i="28"/>
  <c r="AK1895" i="28"/>
  <c r="AG1895" i="28"/>
  <c r="AC1895" i="28"/>
  <c r="Y1895" i="28"/>
  <c r="AN1894" i="28"/>
  <c r="AJ1894" i="28"/>
  <c r="AF1894" i="28"/>
  <c r="AB1894" i="28"/>
  <c r="X1894" i="28"/>
  <c r="AM1893" i="28"/>
  <c r="AI1893" i="28"/>
  <c r="AE1893" i="28"/>
  <c r="AA1893" i="28"/>
  <c r="AP1892" i="28"/>
  <c r="AL1892" i="28"/>
  <c r="AH1892" i="28"/>
  <c r="AD1892" i="28"/>
  <c r="Z1892" i="28"/>
  <c r="AO1891" i="28"/>
  <c r="AK1891" i="28"/>
  <c r="AG1891" i="28"/>
  <c r="AC1891" i="28"/>
  <c r="Y1891" i="28"/>
  <c r="AN1890" i="28"/>
  <c r="AJ1890" i="28"/>
  <c r="AF1890" i="28"/>
  <c r="AB1890" i="28"/>
  <c r="X1890" i="28"/>
  <c r="AM1889" i="28"/>
  <c r="AI1889" i="28"/>
  <c r="AE1889" i="28"/>
  <c r="AA1889" i="28"/>
  <c r="AP1888" i="28"/>
  <c r="AL1888" i="28"/>
  <c r="AH1888" i="28"/>
  <c r="AD1888" i="28"/>
  <c r="Z1888" i="28"/>
  <c r="AO1887" i="28"/>
  <c r="AK1887" i="28"/>
  <c r="AG1887" i="28"/>
  <c r="AC1887" i="28"/>
  <c r="Y1887" i="28"/>
  <c r="AN1886" i="28"/>
  <c r="AJ1886" i="28"/>
  <c r="AF1886" i="28"/>
  <c r="AB1886" i="28"/>
  <c r="X1886" i="28"/>
  <c r="AM1885" i="28"/>
  <c r="AI1885" i="28"/>
  <c r="AE1885" i="28"/>
  <c r="AA1885" i="28"/>
  <c r="AP1884" i="28"/>
  <c r="AL1884" i="28"/>
  <c r="AH1884" i="28"/>
  <c r="AD1884" i="28"/>
  <c r="Z1884" i="28"/>
  <c r="AO1883" i="28"/>
  <c r="AK1883" i="28"/>
  <c r="AG1883" i="28"/>
  <c r="AC1883" i="28"/>
  <c r="Y1883" i="28"/>
  <c r="AN1882" i="28"/>
  <c r="AJ1882" i="28"/>
  <c r="AF1882" i="28"/>
  <c r="AB1882" i="28"/>
  <c r="X1882" i="28"/>
  <c r="AM1881" i="28"/>
  <c r="AI1881" i="28"/>
  <c r="AE1881" i="28"/>
  <c r="AA1881" i="28"/>
  <c r="AP1880" i="28"/>
  <c r="AL1880" i="28"/>
  <c r="AH1880" i="28"/>
  <c r="AD1880" i="28"/>
  <c r="Z1880" i="28"/>
  <c r="AO1879" i="28"/>
  <c r="AK1879" i="28"/>
  <c r="AG1879" i="28"/>
  <c r="AC1879" i="28"/>
  <c r="Y1879" i="28"/>
  <c r="AN1878" i="28"/>
  <c r="AJ1878" i="28"/>
  <c r="AF1878" i="28"/>
  <c r="AB1878" i="28"/>
  <c r="X1878" i="28"/>
  <c r="AM1877" i="28"/>
  <c r="AI1877" i="28"/>
  <c r="AE1877" i="28"/>
  <c r="AA1877" i="28"/>
  <c r="AP1876" i="28"/>
  <c r="AL1876" i="28"/>
  <c r="AH1876" i="28"/>
  <c r="AD1876" i="28"/>
  <c r="Z1876" i="28"/>
  <c r="AO1875" i="28"/>
  <c r="AK1875" i="28"/>
  <c r="AG1875" i="28"/>
  <c r="AC1875" i="28"/>
  <c r="Y1875" i="28"/>
  <c r="AN1874" i="28"/>
  <c r="AJ1874" i="28"/>
  <c r="AF1874" i="28"/>
  <c r="AB1874" i="28"/>
  <c r="X1874" i="28"/>
  <c r="AM1873" i="28"/>
  <c r="AI1873" i="28"/>
  <c r="AE1873" i="28"/>
  <c r="AA1873" i="28"/>
  <c r="AP1872" i="28"/>
  <c r="AL1872" i="28"/>
  <c r="AH1872" i="28"/>
  <c r="AD1872" i="28"/>
  <c r="Z1872" i="28"/>
  <c r="AO1871" i="28"/>
  <c r="AK1871" i="28"/>
  <c r="AG1871" i="28"/>
  <c r="AC1871" i="28"/>
  <c r="Y1871" i="28"/>
  <c r="AN1870" i="28"/>
  <c r="AJ1870" i="28"/>
  <c r="AF1870" i="28"/>
  <c r="AB1870" i="28"/>
  <c r="X1870" i="28"/>
  <c r="AM1869" i="28"/>
  <c r="AI1869" i="28"/>
  <c r="AE1869" i="28"/>
  <c r="AA1869" i="28"/>
  <c r="AP1868" i="28"/>
  <c r="AL1868" i="28"/>
  <c r="AH1868" i="28"/>
  <c r="AD1868" i="28"/>
  <c r="Z1868" i="28"/>
  <c r="AO1867" i="28"/>
  <c r="AK1867" i="28"/>
  <c r="AG1867" i="28"/>
  <c r="AC1867" i="28"/>
  <c r="Y1867" i="28"/>
  <c r="AN1866" i="28"/>
  <c r="AJ1866" i="28"/>
  <c r="AF1866" i="28"/>
  <c r="AB1866" i="28"/>
  <c r="X1866" i="28"/>
  <c r="AM1865" i="28"/>
  <c r="AI1865" i="28"/>
  <c r="AE1865" i="28"/>
  <c r="AA1865" i="28"/>
  <c r="AP1864" i="28"/>
  <c r="AL1864" i="28"/>
  <c r="AH1864" i="28"/>
  <c r="AD1864" i="28"/>
  <c r="Z1864" i="28"/>
  <c r="AO1863" i="28"/>
  <c r="AK1863" i="28"/>
  <c r="AG1863" i="28"/>
  <c r="AC1863" i="28"/>
  <c r="Y1863" i="28"/>
  <c r="AN1862" i="28"/>
  <c r="AJ1862" i="28"/>
  <c r="AF1862" i="28"/>
  <c r="AB1862" i="28"/>
  <c r="X1862" i="28"/>
  <c r="AM1861" i="28"/>
  <c r="AI1861" i="28"/>
  <c r="AE1861" i="28"/>
  <c r="AA1861" i="28"/>
  <c r="AP1860" i="28"/>
  <c r="AL1860" i="28"/>
  <c r="AH1860" i="28"/>
  <c r="AD1860" i="28"/>
  <c r="Z1860" i="28"/>
  <c r="AO1859" i="28"/>
  <c r="AK1859" i="28"/>
  <c r="AG1859" i="28"/>
  <c r="AC1859" i="28"/>
  <c r="Y1859" i="28"/>
  <c r="AN1858" i="28"/>
  <c r="AJ1858" i="28"/>
  <c r="AF1858" i="28"/>
  <c r="AB1858" i="28"/>
  <c r="X1858" i="28"/>
  <c r="AM1857" i="28"/>
  <c r="AI1857" i="28"/>
  <c r="AE1857" i="28"/>
  <c r="AA1857" i="28"/>
  <c r="AP1856" i="28"/>
  <c r="AL1856" i="28"/>
  <c r="AH1856" i="28"/>
  <c r="AD1856" i="28"/>
  <c r="Z1856" i="28"/>
  <c r="AO1855" i="28"/>
  <c r="AK1855" i="28"/>
  <c r="AG1855" i="28"/>
  <c r="AC1855" i="28"/>
  <c r="Y1855" i="28"/>
  <c r="AN1854" i="28"/>
  <c r="AJ1854" i="28"/>
  <c r="AF1854" i="28"/>
  <c r="AB1854" i="28"/>
  <c r="X1854" i="28"/>
  <c r="AM1853" i="28"/>
  <c r="AI1853" i="28"/>
  <c r="AE1853" i="28"/>
  <c r="AA1853" i="28"/>
  <c r="AP1852" i="28"/>
  <c r="AL1852" i="28"/>
  <c r="AH1852" i="28"/>
  <c r="AD1852" i="28"/>
  <c r="Z1852" i="28"/>
  <c r="AO1851" i="28"/>
  <c r="AK1851" i="28"/>
  <c r="AG1851" i="28"/>
  <c r="AC1851" i="28"/>
  <c r="Y1851" i="28"/>
  <c r="AN1850" i="28"/>
  <c r="AJ1850" i="28"/>
  <c r="AF1850" i="28"/>
  <c r="AB1850" i="28"/>
  <c r="X1850" i="28"/>
  <c r="AM1849" i="28"/>
  <c r="AI1849" i="28"/>
  <c r="AE1849" i="28"/>
  <c r="AA1849" i="28"/>
  <c r="AP1848" i="28"/>
  <c r="AL1848" i="28"/>
  <c r="AH1848" i="28"/>
  <c r="AD1848" i="28"/>
  <c r="Z1848" i="28"/>
  <c r="AO1847" i="28"/>
  <c r="AK1847" i="28"/>
  <c r="AG1847" i="28"/>
  <c r="AC1847" i="28"/>
  <c r="Y1847" i="28"/>
  <c r="AN1846" i="28"/>
  <c r="AJ1846" i="28"/>
  <c r="AF1846" i="28"/>
  <c r="AB1846" i="28"/>
  <c r="X1846" i="28"/>
  <c r="AM1845" i="28"/>
  <c r="AI1845" i="28"/>
  <c r="AE1845" i="28"/>
  <c r="AA1845" i="28"/>
  <c r="AP1844" i="28"/>
  <c r="AL1844" i="28"/>
  <c r="AH1844" i="28"/>
  <c r="AD1844" i="28"/>
  <c r="Z1844" i="28"/>
  <c r="AO1843" i="28"/>
  <c r="AK1843" i="28"/>
  <c r="AG1843" i="28"/>
  <c r="AC1843" i="28"/>
  <c r="Y1843" i="28"/>
  <c r="AN1842" i="28"/>
  <c r="AJ1842" i="28"/>
  <c r="AF1842" i="28"/>
  <c r="AB1842" i="28"/>
  <c r="X1842" i="28"/>
  <c r="AM1841" i="28"/>
  <c r="AI1841" i="28"/>
  <c r="AE1841" i="28"/>
  <c r="AA1841" i="28"/>
  <c r="AP1840" i="28"/>
  <c r="AL1840" i="28"/>
  <c r="AH1840" i="28"/>
  <c r="AD1840" i="28"/>
  <c r="Z1840" i="28"/>
  <c r="AO1839" i="28"/>
  <c r="AK1839" i="28"/>
  <c r="AG1839" i="28"/>
  <c r="AC1839" i="28"/>
  <c r="Y1839" i="28"/>
  <c r="AN1838" i="28"/>
  <c r="AJ1838" i="28"/>
  <c r="AF1838" i="28"/>
  <c r="AB1838" i="28"/>
  <c r="X1838" i="28"/>
  <c r="AM1837" i="28"/>
  <c r="AI1837" i="28"/>
  <c r="AE1837" i="28"/>
  <c r="AA1837" i="28"/>
  <c r="AP1836" i="28"/>
  <c r="AL1836" i="28"/>
  <c r="AH1836" i="28"/>
  <c r="AD1836" i="28"/>
  <c r="Z1836" i="28"/>
  <c r="AO1835" i="28"/>
  <c r="AK1835" i="28"/>
  <c r="AG1835" i="28"/>
  <c r="AC1835" i="28"/>
  <c r="Y1835" i="28"/>
  <c r="AN1834" i="28"/>
  <c r="AJ1834" i="28"/>
  <c r="AF1834" i="28"/>
  <c r="AB1834" i="28"/>
  <c r="X1834" i="28"/>
  <c r="BQ1834" i="28" s="1"/>
  <c r="AM1833" i="28"/>
  <c r="AI1833" i="28"/>
  <c r="AE1833" i="28"/>
  <c r="AA1833" i="28"/>
  <c r="AP1832" i="28"/>
  <c r="AL1832" i="28"/>
  <c r="AH1832" i="28"/>
  <c r="AD1832" i="28"/>
  <c r="Z1832" i="28"/>
  <c r="AO1831" i="28"/>
  <c r="AK1831" i="28"/>
  <c r="AG1831" i="28"/>
  <c r="AC1831" i="28"/>
  <c r="Y1831" i="28"/>
  <c r="AN1830" i="28"/>
  <c r="AJ1830" i="28"/>
  <c r="AF1830" i="28"/>
  <c r="AB1830" i="28"/>
  <c r="X1830" i="28"/>
  <c r="AM1829" i="28"/>
  <c r="AI1829" i="28"/>
  <c r="AE1829" i="28"/>
  <c r="AA1829" i="28"/>
  <c r="AP1828" i="28"/>
  <c r="AL1828" i="28"/>
  <c r="AH1828" i="28"/>
  <c r="AD1828" i="28"/>
  <c r="Z1828" i="28"/>
  <c r="AO1827" i="28"/>
  <c r="AK1827" i="28"/>
  <c r="AG1827" i="28"/>
  <c r="AC1827" i="28"/>
  <c r="Y1827" i="28"/>
  <c r="AN1826" i="28"/>
  <c r="AJ1826" i="28"/>
  <c r="AF1826" i="28"/>
  <c r="AB1826" i="28"/>
  <c r="X1826" i="28"/>
  <c r="AM1825" i="28"/>
  <c r="AI1825" i="28"/>
  <c r="AE1825" i="28"/>
  <c r="AA1825" i="28"/>
  <c r="AP1824" i="28"/>
  <c r="AL1824" i="28"/>
  <c r="AH1824" i="28"/>
  <c r="AD1824" i="28"/>
  <c r="Z1824" i="28"/>
  <c r="AO1823" i="28"/>
  <c r="AK1823" i="28"/>
  <c r="AG1823" i="28"/>
  <c r="AC1823" i="28"/>
  <c r="Y1823" i="28"/>
  <c r="AN1822" i="28"/>
  <c r="AJ1822" i="28"/>
  <c r="AF1822" i="28"/>
  <c r="AB1822" i="28"/>
  <c r="X1822" i="28"/>
  <c r="AM1821" i="28"/>
  <c r="AI1821" i="28"/>
  <c r="AE1821" i="28"/>
  <c r="AA1821" i="28"/>
  <c r="AP1820" i="28"/>
  <c r="AL1820" i="28"/>
  <c r="AH1820" i="28"/>
  <c r="AD1820" i="28"/>
  <c r="Z1820" i="28"/>
  <c r="AO1819" i="28"/>
  <c r="AK1819" i="28"/>
  <c r="AG1819" i="28"/>
  <c r="AC1819" i="28"/>
  <c r="Y1819" i="28"/>
  <c r="AN1818" i="28"/>
  <c r="AJ1818" i="28"/>
  <c r="AF1818" i="28"/>
  <c r="AB1818" i="28"/>
  <c r="X1818" i="28"/>
  <c r="AM1817" i="28"/>
  <c r="AI1817" i="28"/>
  <c r="AE1817" i="28"/>
  <c r="AA1817" i="28"/>
  <c r="AP1816" i="28"/>
  <c r="AL1816" i="28"/>
  <c r="AH1816" i="28"/>
  <c r="AD1816" i="28"/>
  <c r="Z1816" i="28"/>
  <c r="AO1815" i="28"/>
  <c r="AK1815" i="28"/>
  <c r="AG1815" i="28"/>
  <c r="AC1815" i="28"/>
  <c r="Y1815" i="28"/>
  <c r="AN1814" i="28"/>
  <c r="AJ1814" i="28"/>
  <c r="AF1814" i="28"/>
  <c r="AB1814" i="28"/>
  <c r="X1814" i="28"/>
  <c r="AM1813" i="28"/>
  <c r="AI1813" i="28"/>
  <c r="AE1813" i="28"/>
  <c r="AA1813" i="28"/>
  <c r="AP1812" i="28"/>
  <c r="AL1812" i="28"/>
  <c r="AH1812" i="28"/>
  <c r="AD1812" i="28"/>
  <c r="Z1812" i="28"/>
  <c r="AO1811" i="28"/>
  <c r="AK1811" i="28"/>
  <c r="AG1811" i="28"/>
  <c r="AC1811" i="28"/>
  <c r="Y1811" i="28"/>
  <c r="AN1810" i="28"/>
  <c r="AJ1810" i="28"/>
  <c r="AF1810" i="28"/>
  <c r="AB1810" i="28"/>
  <c r="X1810" i="28"/>
  <c r="AM1809" i="28"/>
  <c r="AI1809" i="28"/>
  <c r="AE1809" i="28"/>
  <c r="AA1809" i="28"/>
  <c r="AP1808" i="28"/>
  <c r="AL1808" i="28"/>
  <c r="AH1808" i="28"/>
  <c r="AD1808" i="28"/>
  <c r="Z1808" i="28"/>
  <c r="AO1807" i="28"/>
  <c r="AK1807" i="28"/>
  <c r="AG1807" i="28"/>
  <c r="AC1807" i="28"/>
  <c r="Y1807" i="28"/>
  <c r="AN1806" i="28"/>
  <c r="AJ1806" i="28"/>
  <c r="AF1806" i="28"/>
  <c r="AB1806" i="28"/>
  <c r="X1806" i="28"/>
  <c r="AM1805" i="28"/>
  <c r="AI1805" i="28"/>
  <c r="AE1805" i="28"/>
  <c r="AA1805" i="28"/>
  <c r="AP1804" i="28"/>
  <c r="AL1804" i="28"/>
  <c r="AH1804" i="28"/>
  <c r="AD1804" i="28"/>
  <c r="Z1804" i="28"/>
  <c r="AO1803" i="28"/>
  <c r="AK1803" i="28"/>
  <c r="AG1803" i="28"/>
  <c r="AC1803" i="28"/>
  <c r="Y1803" i="28"/>
  <c r="AN1802" i="28"/>
  <c r="AJ1802" i="28"/>
  <c r="AF1802" i="28"/>
  <c r="AB1802" i="28"/>
  <c r="X1802" i="28"/>
  <c r="AM1801" i="28"/>
  <c r="AI1801" i="28"/>
  <c r="AE1801" i="28"/>
  <c r="AA1801" i="28"/>
  <c r="AP1800" i="28"/>
  <c r="AL1800" i="28"/>
  <c r="AH1800" i="28"/>
  <c r="AD1800" i="28"/>
  <c r="Z1800" i="28"/>
  <c r="AO1799" i="28"/>
  <c r="AK1799" i="28"/>
  <c r="AG1799" i="28"/>
  <c r="AC1799" i="28"/>
  <c r="Y1799" i="28"/>
  <c r="AN1798" i="28"/>
  <c r="AJ1798" i="28"/>
  <c r="AF1798" i="28"/>
  <c r="AB1798" i="28"/>
  <c r="X1798" i="28"/>
  <c r="AM1797" i="28"/>
  <c r="AI1797" i="28"/>
  <c r="AE1797" i="28"/>
  <c r="AA1797" i="28"/>
  <c r="AP1796" i="28"/>
  <c r="AL1796" i="28"/>
  <c r="AH1796" i="28"/>
  <c r="AD1796" i="28"/>
  <c r="Z1796" i="28"/>
  <c r="AO1795" i="28"/>
  <c r="AK1795" i="28"/>
  <c r="AG1795" i="28"/>
  <c r="AC1795" i="28"/>
  <c r="Y1795" i="28"/>
  <c r="AN1794" i="28"/>
  <c r="AJ1794" i="28"/>
  <c r="AF1794" i="28"/>
  <c r="AB1794" i="28"/>
  <c r="X1794" i="28"/>
  <c r="AM1793" i="28"/>
  <c r="AI1793" i="28"/>
  <c r="AE1793" i="28"/>
  <c r="AA1793" i="28"/>
  <c r="AP1792" i="28"/>
  <c r="AL1792" i="28"/>
  <c r="AH1792" i="28"/>
  <c r="AD1792" i="28"/>
  <c r="Z1792" i="28"/>
  <c r="AO1791" i="28"/>
  <c r="AK1791" i="28"/>
  <c r="AG1791" i="28"/>
  <c r="AC1791" i="28"/>
  <c r="Y1791" i="28"/>
  <c r="AN1790" i="28"/>
  <c r="AJ1790" i="28"/>
  <c r="AF1790" i="28"/>
  <c r="AB1790" i="28"/>
  <c r="X1790" i="28"/>
  <c r="AM1789" i="28"/>
  <c r="AI1789" i="28"/>
  <c r="AE1789" i="28"/>
  <c r="AA1789" i="28"/>
  <c r="AP1788" i="28"/>
  <c r="AL1788" i="28"/>
  <c r="AH1788" i="28"/>
  <c r="AD1788" i="28"/>
  <c r="Z1788" i="28"/>
  <c r="AO1787" i="28"/>
  <c r="AK1787" i="28"/>
  <c r="AG1787" i="28"/>
  <c r="AC1787" i="28"/>
  <c r="Y1787" i="28"/>
  <c r="AN1786" i="28"/>
  <c r="AJ1786" i="28"/>
  <c r="AF1786" i="28"/>
  <c r="AB1786" i="28"/>
  <c r="X1786" i="28"/>
  <c r="AM1785" i="28"/>
  <c r="AI1785" i="28"/>
  <c r="AE1785" i="28"/>
  <c r="AA1785" i="28"/>
  <c r="AP1784" i="28"/>
  <c r="AL1784" i="28"/>
  <c r="AH1784" i="28"/>
  <c r="AD1784" i="28"/>
  <c r="Z1784" i="28"/>
  <c r="AO1783" i="28"/>
  <c r="AK1783" i="28"/>
  <c r="AG1783" i="28"/>
  <c r="AC1783" i="28"/>
  <c r="Y1783" i="28"/>
  <c r="AN1782" i="28"/>
  <c r="AJ1782" i="28"/>
  <c r="AF1782" i="28"/>
  <c r="AB1782" i="28"/>
  <c r="X1782" i="28"/>
  <c r="AM1781" i="28"/>
  <c r="AI1781" i="28"/>
  <c r="AE1781" i="28"/>
  <c r="AA1781" i="28"/>
  <c r="AP1780" i="28"/>
  <c r="AL1780" i="28"/>
  <c r="AH1780" i="28"/>
  <c r="AD1780" i="28"/>
  <c r="Z1780" i="28"/>
  <c r="AO1779" i="28"/>
  <c r="AK1779" i="28"/>
  <c r="AG1779" i="28"/>
  <c r="AC1779" i="28"/>
  <c r="Y1779" i="28"/>
  <c r="AN1778" i="28"/>
  <c r="AJ1778" i="28"/>
  <c r="AF1778" i="28"/>
  <c r="AB1778" i="28"/>
  <c r="X1778" i="28"/>
  <c r="AM1777" i="28"/>
  <c r="AI1777" i="28"/>
  <c r="AE1777" i="28"/>
  <c r="AA1777" i="28"/>
  <c r="AP1776" i="28"/>
  <c r="AL1776" i="28"/>
  <c r="AH1776" i="28"/>
  <c r="AD1776" i="28"/>
  <c r="Z1776" i="28"/>
  <c r="AO1775" i="28"/>
  <c r="AK1775" i="28"/>
  <c r="AG1775" i="28"/>
  <c r="AC1775" i="28"/>
  <c r="Y1775" i="28"/>
  <c r="AN1774" i="28"/>
  <c r="AJ1774" i="28"/>
  <c r="AF1774" i="28"/>
  <c r="AB1774" i="28"/>
  <c r="X1774" i="28"/>
  <c r="AM1773" i="28"/>
  <c r="AI1773" i="28"/>
  <c r="AE1773" i="28"/>
  <c r="AA1773" i="28"/>
  <c r="AP1772" i="28"/>
  <c r="AL1772" i="28"/>
  <c r="AH1772" i="28"/>
  <c r="AD1772" i="28"/>
  <c r="Z1772" i="28"/>
  <c r="AO1771" i="28"/>
  <c r="AK1771" i="28"/>
  <c r="AG1771" i="28"/>
  <c r="AC1771" i="28"/>
  <c r="Y1771" i="28"/>
  <c r="AN1770" i="28"/>
  <c r="AJ1770" i="28"/>
  <c r="AF1770" i="28"/>
  <c r="AB1770" i="28"/>
  <c r="X1770" i="28"/>
  <c r="AM1769" i="28"/>
  <c r="AI1769" i="28"/>
  <c r="AE1769" i="28"/>
  <c r="AA1769" i="28"/>
  <c r="AP1768" i="28"/>
  <c r="AL1768" i="28"/>
  <c r="AH1768" i="28"/>
  <c r="AD1768" i="28"/>
  <c r="Z1768" i="28"/>
  <c r="AO1767" i="28"/>
  <c r="AK1767" i="28"/>
  <c r="AG1767" i="28"/>
  <c r="AC1767" i="28"/>
  <c r="Y1767" i="28"/>
  <c r="AN1766" i="28"/>
  <c r="AJ1766" i="28"/>
  <c r="AF1766" i="28"/>
  <c r="AB1766" i="28"/>
  <c r="X1766" i="28"/>
  <c r="AM1765" i="28"/>
  <c r="AI1765" i="28"/>
  <c r="AE1765" i="28"/>
  <c r="AA1765" i="28"/>
  <c r="AP1764" i="28"/>
  <c r="AL1764" i="28"/>
  <c r="AH1764" i="28"/>
  <c r="AD1764" i="28"/>
  <c r="Z1764" i="28"/>
  <c r="AO1763" i="28"/>
  <c r="AK1763" i="28"/>
  <c r="AG1763" i="28"/>
  <c r="AC1763" i="28"/>
  <c r="Y1763" i="28"/>
  <c r="AN1762" i="28"/>
  <c r="AJ1762" i="28"/>
  <c r="AF1762" i="28"/>
  <c r="AB1762" i="28"/>
  <c r="X1762" i="28"/>
  <c r="AM1761" i="28"/>
  <c r="AI1761" i="28"/>
  <c r="AE1761" i="28"/>
  <c r="AA1761" i="28"/>
  <c r="AP1760" i="28"/>
  <c r="AL1760" i="28"/>
  <c r="AH1760" i="28"/>
  <c r="AD1760" i="28"/>
  <c r="Z1760" i="28"/>
  <c r="AO1759" i="28"/>
  <c r="AK1759" i="28"/>
  <c r="AG1759" i="28"/>
  <c r="AC1759" i="28"/>
  <c r="Y1759" i="28"/>
  <c r="AN1758" i="28"/>
  <c r="AJ1758" i="28"/>
  <c r="AF1758" i="28"/>
  <c r="AB1758" i="28"/>
  <c r="X1758" i="28"/>
  <c r="AM1757" i="28"/>
  <c r="AI1757" i="28"/>
  <c r="AE1757" i="28"/>
  <c r="AA1757" i="28"/>
  <c r="AP1756" i="28"/>
  <c r="AL1756" i="28"/>
  <c r="AH1756" i="28"/>
  <c r="AD1756" i="28"/>
  <c r="Z1756" i="28"/>
  <c r="AO1755" i="28"/>
  <c r="AK1755" i="28"/>
  <c r="AG1755" i="28"/>
  <c r="AC1755" i="28"/>
  <c r="Y1755" i="28"/>
  <c r="AN1754" i="28"/>
  <c r="AJ1754" i="28"/>
  <c r="AF1754" i="28"/>
  <c r="AB1754" i="28"/>
  <c r="X1754" i="28"/>
  <c r="AM1753" i="28"/>
  <c r="AI1753" i="28"/>
  <c r="AE1753" i="28"/>
  <c r="AA1753" i="28"/>
  <c r="AP1752" i="28"/>
  <c r="AL1752" i="28"/>
  <c r="AH1752" i="28"/>
  <c r="AD1752" i="28"/>
  <c r="Z1752" i="28"/>
  <c r="AO1751" i="28"/>
  <c r="AK1751" i="28"/>
  <c r="AG1751" i="28"/>
  <c r="AC1751" i="28"/>
  <c r="Y1751" i="28"/>
  <c r="AN1750" i="28"/>
  <c r="AJ1750" i="28"/>
  <c r="AF1750" i="28"/>
  <c r="AB1750" i="28"/>
  <c r="X1750" i="28"/>
  <c r="AM1749" i="28"/>
  <c r="AI1749" i="28"/>
  <c r="AE1749" i="28"/>
  <c r="AA1749" i="28"/>
  <c r="AP1748" i="28"/>
  <c r="AL1748" i="28"/>
  <c r="AH1748" i="28"/>
  <c r="AD1748" i="28"/>
  <c r="Z1748" i="28"/>
  <c r="AO1747" i="28"/>
  <c r="AK1747" i="28"/>
  <c r="AG1747" i="28"/>
  <c r="AC1747" i="28"/>
  <c r="Y1747" i="28"/>
  <c r="AN1746" i="28"/>
  <c r="AJ1746" i="28"/>
  <c r="AF1746" i="28"/>
  <c r="AB1746" i="28"/>
  <c r="X1746" i="28"/>
  <c r="AM1745" i="28"/>
  <c r="AI1745" i="28"/>
  <c r="AE1745" i="28"/>
  <c r="AA1745" i="28"/>
  <c r="AP1744" i="28"/>
  <c r="AL1744" i="28"/>
  <c r="AH1744" i="28"/>
  <c r="AD1744" i="28"/>
  <c r="Z1744" i="28"/>
  <c r="AO1743" i="28"/>
  <c r="AK1743" i="28"/>
  <c r="AG1743" i="28"/>
  <c r="AC1743" i="28"/>
  <c r="Y1743" i="28"/>
  <c r="AN1742" i="28"/>
  <c r="AJ1742" i="28"/>
  <c r="AF1742" i="28"/>
  <c r="AB1742" i="28"/>
  <c r="X1742" i="28"/>
  <c r="AM1741" i="28"/>
  <c r="AI1741" i="28"/>
  <c r="AE1741" i="28"/>
  <c r="AA1741" i="28"/>
  <c r="AP1740" i="28"/>
  <c r="AL1740" i="28"/>
  <c r="AH1740" i="28"/>
  <c r="AD1740" i="28"/>
  <c r="Z1740" i="28"/>
  <c r="AO1739" i="28"/>
  <c r="AK1739" i="28"/>
  <c r="AG1739" i="28"/>
  <c r="AC1739" i="28"/>
  <c r="Y1739" i="28"/>
  <c r="AN1738" i="28"/>
  <c r="AJ1738" i="28"/>
  <c r="AF1738" i="28"/>
  <c r="AB1738" i="28"/>
  <c r="X1738" i="28"/>
  <c r="AM1737" i="28"/>
  <c r="AI1737" i="28"/>
  <c r="AE1737" i="28"/>
  <c r="AA1737" i="28"/>
  <c r="AP1736" i="28"/>
  <c r="AL1736" i="28"/>
  <c r="AH1736" i="28"/>
  <c r="AD1736" i="28"/>
  <c r="Z1736" i="28"/>
  <c r="AO1735" i="28"/>
  <c r="AK1735" i="28"/>
  <c r="AG1735" i="28"/>
  <c r="AC1735" i="28"/>
  <c r="Y1735" i="28"/>
  <c r="AN1734" i="28"/>
  <c r="AJ1734" i="28"/>
  <c r="AF1734" i="28"/>
  <c r="AB1734" i="28"/>
  <c r="X1734" i="28"/>
  <c r="AM1733" i="28"/>
  <c r="AI1733" i="28"/>
  <c r="AE1733" i="28"/>
  <c r="AA1733" i="28"/>
  <c r="AP1732" i="28"/>
  <c r="AL1732" i="28"/>
  <c r="AH1732" i="28"/>
  <c r="AD1732" i="28"/>
  <c r="Z1732" i="28"/>
  <c r="AO1731" i="28"/>
  <c r="AK1731" i="28"/>
  <c r="AG1731" i="28"/>
  <c r="AC1731" i="28"/>
  <c r="Y1731" i="28"/>
  <c r="AN1730" i="28"/>
  <c r="AJ1730" i="28"/>
  <c r="AF1730" i="28"/>
  <c r="AB1730" i="28"/>
  <c r="X1730" i="28"/>
  <c r="AM1729" i="28"/>
  <c r="AI1729" i="28"/>
  <c r="AE1729" i="28"/>
  <c r="AA1729" i="28"/>
  <c r="AP1728" i="28"/>
  <c r="AL1728" i="28"/>
  <c r="AH1728" i="28"/>
  <c r="AD1728" i="28"/>
  <c r="Z1728" i="28"/>
  <c r="AO1727" i="28"/>
  <c r="AK1727" i="28"/>
  <c r="AG1727" i="28"/>
  <c r="AC1727" i="28"/>
  <c r="Y1727" i="28"/>
  <c r="AN1726" i="28"/>
  <c r="AJ1726" i="28"/>
  <c r="AF1726" i="28"/>
  <c r="AB1726" i="28"/>
  <c r="X1726" i="28"/>
  <c r="AM1725" i="28"/>
  <c r="AI1725" i="28"/>
  <c r="AE1725" i="28"/>
  <c r="AA1725" i="28"/>
  <c r="AP1724" i="28"/>
  <c r="AL1724" i="28"/>
  <c r="AH1724" i="28"/>
  <c r="AD1724" i="28"/>
  <c r="Z1724" i="28"/>
  <c r="AO1723" i="28"/>
  <c r="AK1723" i="28"/>
  <c r="AG1723" i="28"/>
  <c r="AC1723" i="28"/>
  <c r="Y1723" i="28"/>
  <c r="AN1722" i="28"/>
  <c r="AJ1722" i="28"/>
  <c r="AF1722" i="28"/>
  <c r="AB1722" i="28"/>
  <c r="X1722" i="28"/>
  <c r="AM1721" i="28"/>
  <c r="AI1721" i="28"/>
  <c r="AE1721" i="28"/>
  <c r="AA1721" i="28"/>
  <c r="AP1720" i="28"/>
  <c r="AL1720" i="28"/>
  <c r="AH1720" i="28"/>
  <c r="AD1720" i="28"/>
  <c r="Z1720" i="28"/>
  <c r="AO1719" i="28"/>
  <c r="AK1719" i="28"/>
  <c r="AG1719" i="28"/>
  <c r="AC1719" i="28"/>
  <c r="Y1719" i="28"/>
  <c r="AN1718" i="28"/>
  <c r="AJ1718" i="28"/>
  <c r="AF1718" i="28"/>
  <c r="AB1718" i="28"/>
  <c r="X1718" i="28"/>
  <c r="AM1717" i="28"/>
  <c r="AI1717" i="28"/>
  <c r="AE1717" i="28"/>
  <c r="AA1717" i="28"/>
  <c r="AP1716" i="28"/>
  <c r="AL1716" i="28"/>
  <c r="AH1716" i="28"/>
  <c r="AD1716" i="28"/>
  <c r="Z1716" i="28"/>
  <c r="AO1715" i="28"/>
  <c r="AK1715" i="28"/>
  <c r="AG1715" i="28"/>
  <c r="AC1715" i="28"/>
  <c r="Y1715" i="28"/>
  <c r="AN1714" i="28"/>
  <c r="AJ1714" i="28"/>
  <c r="AF1714" i="28"/>
  <c r="AB1714" i="28"/>
  <c r="X1714" i="28"/>
  <c r="AM1713" i="28"/>
  <c r="AI1713" i="28"/>
  <c r="AE1713" i="28"/>
  <c r="AA1713" i="28"/>
  <c r="AP1712" i="28"/>
  <c r="AL1712" i="28"/>
  <c r="AH1712" i="28"/>
  <c r="AD1712" i="28"/>
  <c r="Z1712" i="28"/>
  <c r="AO1711" i="28"/>
  <c r="AK1711" i="28"/>
  <c r="AG1711" i="28"/>
  <c r="AC1711" i="28"/>
  <c r="Y1711" i="28"/>
  <c r="AN1710" i="28"/>
  <c r="AJ1710" i="28"/>
  <c r="AF1710" i="28"/>
  <c r="AB1710" i="28"/>
  <c r="X1710" i="28"/>
  <c r="AM1709" i="28"/>
  <c r="AI1709" i="28"/>
  <c r="AE1709" i="28"/>
  <c r="AA1709" i="28"/>
  <c r="AP1708" i="28"/>
  <c r="AL1708" i="28"/>
  <c r="AH1708" i="28"/>
  <c r="AD1708" i="28"/>
  <c r="Z1708" i="28"/>
  <c r="AO1707" i="28"/>
  <c r="AK1707" i="28"/>
  <c r="AG1707" i="28"/>
  <c r="AC1707" i="28"/>
  <c r="Y1707" i="28"/>
  <c r="AN1706" i="28"/>
  <c r="AJ1706" i="28"/>
  <c r="AF1706" i="28"/>
  <c r="AB1706" i="28"/>
  <c r="X1706" i="28"/>
  <c r="AM1705" i="28"/>
  <c r="AI1705" i="28"/>
  <c r="AE1705" i="28"/>
  <c r="AA1705" i="28"/>
  <c r="AP1704" i="28"/>
  <c r="AL1704" i="28"/>
  <c r="AH1704" i="28"/>
  <c r="AD1704" i="28"/>
  <c r="Z1704" i="28"/>
  <c r="AO1703" i="28"/>
  <c r="AK1703" i="28"/>
  <c r="AG1703" i="28"/>
  <c r="AC1703" i="28"/>
  <c r="Y1703" i="28"/>
  <c r="AN1702" i="28"/>
  <c r="AJ1702" i="28"/>
  <c r="AF1702" i="28"/>
  <c r="AB1702" i="28"/>
  <c r="X1702" i="28"/>
  <c r="AM1701" i="28"/>
  <c r="AI1701" i="28"/>
  <c r="AE1701" i="28"/>
  <c r="AA1701" i="28"/>
  <c r="AP1700" i="28"/>
  <c r="AL1700" i="28"/>
  <c r="AH1700" i="28"/>
  <c r="AD1700" i="28"/>
  <c r="Z1700" i="28"/>
  <c r="AO1699" i="28"/>
  <c r="AK1699" i="28"/>
  <c r="AG1699" i="28"/>
  <c r="AC1699" i="28"/>
  <c r="Y1699" i="28"/>
  <c r="AN1698" i="28"/>
  <c r="AJ1698" i="28"/>
  <c r="AF1698" i="28"/>
  <c r="AB1698" i="28"/>
  <c r="X1698" i="28"/>
  <c r="AM1697" i="28"/>
  <c r="AI1697" i="28"/>
  <c r="AE1697" i="28"/>
  <c r="AA1697" i="28"/>
  <c r="AP1696" i="28"/>
  <c r="AL1696" i="28"/>
  <c r="AH1696" i="28"/>
  <c r="AD1696" i="28"/>
  <c r="Z1696" i="28"/>
  <c r="AO1695" i="28"/>
  <c r="AK1695" i="28"/>
  <c r="AG1695" i="28"/>
  <c r="AC1695" i="28"/>
  <c r="Y1695" i="28"/>
  <c r="AN1694" i="28"/>
  <c r="AJ1694" i="28"/>
  <c r="AF1694" i="28"/>
  <c r="AB1694" i="28"/>
  <c r="X1694" i="28"/>
  <c r="AM1693" i="28"/>
  <c r="AI1693" i="28"/>
  <c r="AE1693" i="28"/>
  <c r="AA1693" i="28"/>
  <c r="AP1692" i="28"/>
  <c r="AL1692" i="28"/>
  <c r="AH1692" i="28"/>
  <c r="AD1692" i="28"/>
  <c r="Z1692" i="28"/>
  <c r="AO1691" i="28"/>
  <c r="AK1691" i="28"/>
  <c r="AG1691" i="28"/>
  <c r="AC1691" i="28"/>
  <c r="Y1691" i="28"/>
  <c r="AN1690" i="28"/>
  <c r="AJ1690" i="28"/>
  <c r="AF1690" i="28"/>
  <c r="AB1690" i="28"/>
  <c r="X1690" i="28"/>
  <c r="AM1689" i="28"/>
  <c r="AI1689" i="28"/>
  <c r="AE1689" i="28"/>
  <c r="AA1689" i="28"/>
  <c r="AP1688" i="28"/>
  <c r="AL1688" i="28"/>
  <c r="AH1688" i="28"/>
  <c r="AD1688" i="28"/>
  <c r="Z1688" i="28"/>
  <c r="AO1687" i="28"/>
  <c r="AK1687" i="28"/>
  <c r="AG1687" i="28"/>
  <c r="AC1687" i="28"/>
  <c r="Y1687" i="28"/>
  <c r="AN1686" i="28"/>
  <c r="AJ1686" i="28"/>
  <c r="AF1686" i="28"/>
  <c r="AB1686" i="28"/>
  <c r="X1686" i="28"/>
  <c r="AM1685" i="28"/>
  <c r="AI1685" i="28"/>
  <c r="AE1685" i="28"/>
  <c r="AA1685" i="28"/>
  <c r="AP1684" i="28"/>
  <c r="AL1684" i="28"/>
  <c r="AH1684" i="28"/>
  <c r="AD1684" i="28"/>
  <c r="Z1684" i="28"/>
  <c r="AO1683" i="28"/>
  <c r="AK1683" i="28"/>
  <c r="AG1683" i="28"/>
  <c r="AC1683" i="28"/>
  <c r="Y1683" i="28"/>
  <c r="AN1682" i="28"/>
  <c r="AJ1682" i="28"/>
  <c r="AF1682" i="28"/>
  <c r="AB1682" i="28"/>
  <c r="X1682" i="28"/>
  <c r="AM1681" i="28"/>
  <c r="AI1681" i="28"/>
  <c r="AE1681" i="28"/>
  <c r="AA1681" i="28"/>
  <c r="AP1680" i="28"/>
  <c r="AL1680" i="28"/>
  <c r="AH1680" i="28"/>
  <c r="AD1680" i="28"/>
  <c r="Z1680" i="28"/>
  <c r="AO1679" i="28"/>
  <c r="AK1679" i="28"/>
  <c r="AG1679" i="28"/>
  <c r="AC1679" i="28"/>
  <c r="Y1679" i="28"/>
  <c r="AN1678" i="28"/>
  <c r="AJ1678" i="28"/>
  <c r="AF1678" i="28"/>
  <c r="AB1678" i="28"/>
  <c r="X1678" i="28"/>
  <c r="AM1677" i="28"/>
  <c r="AI1677" i="28"/>
  <c r="AE1677" i="28"/>
  <c r="AA1677" i="28"/>
  <c r="AP1676" i="28"/>
  <c r="AL1676" i="28"/>
  <c r="AH1676" i="28"/>
  <c r="AD1676" i="28"/>
  <c r="Z1676" i="28"/>
  <c r="AO1675" i="28"/>
  <c r="AK1675" i="28"/>
  <c r="AG1675" i="28"/>
  <c r="AC1675" i="28"/>
  <c r="Y1675" i="28"/>
  <c r="AN1674" i="28"/>
  <c r="AJ1674" i="28"/>
  <c r="AF1674" i="28"/>
  <c r="AB1674" i="28"/>
  <c r="X1674" i="28"/>
  <c r="AM1673" i="28"/>
  <c r="AI1673" i="28"/>
  <c r="AE1673" i="28"/>
  <c r="AA1673" i="28"/>
  <c r="AP1672" i="28"/>
  <c r="AL1672" i="28"/>
  <c r="AH1672" i="28"/>
  <c r="AD1672" i="28"/>
  <c r="Z1672" i="28"/>
  <c r="AO1671" i="28"/>
  <c r="AK1671" i="28"/>
  <c r="AG1671" i="28"/>
  <c r="AC1671" i="28"/>
  <c r="Y1671" i="28"/>
  <c r="AN1670" i="28"/>
  <c r="AJ1670" i="28"/>
  <c r="AF1670" i="28"/>
  <c r="AB1670" i="28"/>
  <c r="X1670" i="28"/>
  <c r="AM1669" i="28"/>
  <c r="AI1669" i="28"/>
  <c r="AE1669" i="28"/>
  <c r="AA1669" i="28"/>
  <c r="AP1668" i="28"/>
  <c r="AL1668" i="28"/>
  <c r="AH1668" i="28"/>
  <c r="AD1668" i="28"/>
  <c r="Z1668" i="28"/>
  <c r="AO1667" i="28"/>
  <c r="AK1667" i="28"/>
  <c r="AG1667" i="28"/>
  <c r="AC1667" i="28"/>
  <c r="Y1667" i="28"/>
  <c r="AN1666" i="28"/>
  <c r="AJ1666" i="28"/>
  <c r="AF1666" i="28"/>
  <c r="AB1666" i="28"/>
  <c r="X1666" i="28"/>
  <c r="AM1665" i="28"/>
  <c r="AI1665" i="28"/>
  <c r="AE1665" i="28"/>
  <c r="AA1665" i="28"/>
  <c r="AP1664" i="28"/>
  <c r="AL1664" i="28"/>
  <c r="AH1664" i="28"/>
  <c r="AD1664" i="28"/>
  <c r="Z1664" i="28"/>
  <c r="AO1663" i="28"/>
  <c r="AK1663" i="28"/>
  <c r="AG1663" i="28"/>
  <c r="AC1663" i="28"/>
  <c r="Y1663" i="28"/>
  <c r="AN1662" i="28"/>
  <c r="AJ1662" i="28"/>
  <c r="AF1662" i="28"/>
  <c r="AB1662" i="28"/>
  <c r="X1662" i="28"/>
  <c r="AM1661" i="28"/>
  <c r="AI1661" i="28"/>
  <c r="AE1661" i="28"/>
  <c r="AA1661" i="28"/>
  <c r="AP1660" i="28"/>
  <c r="AL1660" i="28"/>
  <c r="AH1660" i="28"/>
  <c r="AD1660" i="28"/>
  <c r="Z1660" i="28"/>
  <c r="AO1659" i="28"/>
  <c r="AK1659" i="28"/>
  <c r="AG1659" i="28"/>
  <c r="AC1659" i="28"/>
  <c r="Y1659" i="28"/>
  <c r="AN1658" i="28"/>
  <c r="AJ1658" i="28"/>
  <c r="AF1658" i="28"/>
  <c r="AB1658" i="28"/>
  <c r="X1658" i="28"/>
  <c r="AM1657" i="28"/>
  <c r="AI1657" i="28"/>
  <c r="AE1657" i="28"/>
  <c r="AA1657" i="28"/>
  <c r="AP1656" i="28"/>
  <c r="AL1656" i="28"/>
  <c r="AH1656" i="28"/>
  <c r="AD1656" i="28"/>
  <c r="Z1656" i="28"/>
  <c r="AO1655" i="28"/>
  <c r="AK1655" i="28"/>
  <c r="AG1655" i="28"/>
  <c r="AC1655" i="28"/>
  <c r="Y1655" i="28"/>
  <c r="AN1654" i="28"/>
  <c r="AJ1654" i="28"/>
  <c r="AF1654" i="28"/>
  <c r="AB1654" i="28"/>
  <c r="X1654" i="28"/>
  <c r="AM1653" i="28"/>
  <c r="AI1653" i="28"/>
  <c r="AE1653" i="28"/>
  <c r="AA1653" i="28"/>
  <c r="AP1652" i="28"/>
  <c r="AL1652" i="28"/>
  <c r="AH1652" i="28"/>
  <c r="AD1652" i="28"/>
  <c r="Z1652" i="28"/>
  <c r="AO1651" i="28"/>
  <c r="AK1651" i="28"/>
  <c r="AG1651" i="28"/>
  <c r="AC1651" i="28"/>
  <c r="Y1651" i="28"/>
  <c r="AN1650" i="28"/>
  <c r="AJ1650" i="28"/>
  <c r="AF1650" i="28"/>
  <c r="AB1650" i="28"/>
  <c r="X1650" i="28"/>
  <c r="AM1649" i="28"/>
  <c r="AI1649" i="28"/>
  <c r="AE1649" i="28"/>
  <c r="AA1649" i="28"/>
  <c r="AP1648" i="28"/>
  <c r="AL1648" i="28"/>
  <c r="AH1648" i="28"/>
  <c r="AD1648" i="28"/>
  <c r="Z1648" i="28"/>
  <c r="AO1647" i="28"/>
  <c r="AK1647" i="28"/>
  <c r="AG1647" i="28"/>
  <c r="AC1647" i="28"/>
  <c r="Y1647" i="28"/>
  <c r="AN1646" i="28"/>
  <c r="AJ1646" i="28"/>
  <c r="AF1646" i="28"/>
  <c r="AB1646" i="28"/>
  <c r="X1646" i="28"/>
  <c r="AM1645" i="28"/>
  <c r="AI1645" i="28"/>
  <c r="AE1645" i="28"/>
  <c r="AA1645" i="28"/>
  <c r="AP1644" i="28"/>
  <c r="AL1644" i="28"/>
  <c r="AH1644" i="28"/>
  <c r="AD1644" i="28"/>
  <c r="Z1644" i="28"/>
  <c r="AO1643" i="28"/>
  <c r="AK1643" i="28"/>
  <c r="AG1643" i="28"/>
  <c r="AC1643" i="28"/>
  <c r="Y1643" i="28"/>
  <c r="AN1642" i="28"/>
  <c r="AJ1642" i="28"/>
  <c r="AF1642" i="28"/>
  <c r="AB1642" i="28"/>
  <c r="X1642" i="28"/>
  <c r="AM1641" i="28"/>
  <c r="AI1641" i="28"/>
  <c r="AE1641" i="28"/>
  <c r="AA1641" i="28"/>
  <c r="AP1640" i="28"/>
  <c r="AL1640" i="28"/>
  <c r="AH1640" i="28"/>
  <c r="AD1640" i="28"/>
  <c r="Z1640" i="28"/>
  <c r="AO1639" i="28"/>
  <c r="AK1639" i="28"/>
  <c r="AG1639" i="28"/>
  <c r="AC1639" i="28"/>
  <c r="Y1639" i="28"/>
  <c r="AN1638" i="28"/>
  <c r="AJ1638" i="28"/>
  <c r="AF1638" i="28"/>
  <c r="AB1638" i="28"/>
  <c r="X1638" i="28"/>
  <c r="AM1637" i="28"/>
  <c r="AI1637" i="28"/>
  <c r="AE1637" i="28"/>
  <c r="AA1637" i="28"/>
  <c r="AP1636" i="28"/>
  <c r="AL1636" i="28"/>
  <c r="AH1636" i="28"/>
  <c r="AD1636" i="28"/>
  <c r="Z1636" i="28"/>
  <c r="AO1635" i="28"/>
  <c r="AK1635" i="28"/>
  <c r="AG1635" i="28"/>
  <c r="AC1635" i="28"/>
  <c r="Y1635" i="28"/>
  <c r="AN1634" i="28"/>
  <c r="AJ1634" i="28"/>
  <c r="AF1634" i="28"/>
  <c r="AB1634" i="28"/>
  <c r="X1634" i="28"/>
  <c r="AM1633" i="28"/>
  <c r="AI1633" i="28"/>
  <c r="AE1633" i="28"/>
  <c r="AA1633" i="28"/>
  <c r="AP1632" i="28"/>
  <c r="AL1632" i="28"/>
  <c r="AH1632" i="28"/>
  <c r="AD1632" i="28"/>
  <c r="Z1632" i="28"/>
  <c r="AO1631" i="28"/>
  <c r="AK1631" i="28"/>
  <c r="AG1631" i="28"/>
  <c r="AC1631" i="28"/>
  <c r="Y1631" i="28"/>
  <c r="AN1630" i="28"/>
  <c r="AJ1630" i="28"/>
  <c r="AF1630" i="28"/>
  <c r="AB1630" i="28"/>
  <c r="X1630" i="28"/>
  <c r="AM1629" i="28"/>
  <c r="AI1629" i="28"/>
  <c r="AE1629" i="28"/>
  <c r="AA1629" i="28"/>
  <c r="AP1628" i="28"/>
  <c r="AL1628" i="28"/>
  <c r="AH1628" i="28"/>
  <c r="AD1628" i="28"/>
  <c r="Z1628" i="28"/>
  <c r="AO1627" i="28"/>
  <c r="AK1627" i="28"/>
  <c r="AG1627" i="28"/>
  <c r="AC1627" i="28"/>
  <c r="Y1627" i="28"/>
  <c r="AN1626" i="28"/>
  <c r="AJ1626" i="28"/>
  <c r="AF1626" i="28"/>
  <c r="AB1626" i="28"/>
  <c r="X1626" i="28"/>
  <c r="AM1625" i="28"/>
  <c r="AI1625" i="28"/>
  <c r="AE1625" i="28"/>
  <c r="AA1625" i="28"/>
  <c r="AP1624" i="28"/>
  <c r="AL1624" i="28"/>
  <c r="AH1624" i="28"/>
  <c r="AD1624" i="28"/>
  <c r="Z1624" i="28"/>
  <c r="AO1623" i="28"/>
  <c r="AK1623" i="28"/>
  <c r="AG1623" i="28"/>
  <c r="AC1623" i="28"/>
  <c r="Y1623" i="28"/>
  <c r="AN1622" i="28"/>
  <c r="AJ1622" i="28"/>
  <c r="AF1622" i="28"/>
  <c r="AB1622" i="28"/>
  <c r="X1622" i="28"/>
  <c r="AM1621" i="28"/>
  <c r="AI1621" i="28"/>
  <c r="AE1621" i="28"/>
  <c r="AA1621" i="28"/>
  <c r="AP1620" i="28"/>
  <c r="AL1620" i="28"/>
  <c r="AH1620" i="28"/>
  <c r="AD1620" i="28"/>
  <c r="Z1620" i="28"/>
  <c r="AO1619" i="28"/>
  <c r="AK1619" i="28"/>
  <c r="AG1619" i="28"/>
  <c r="AC1619" i="28"/>
  <c r="Y1619" i="28"/>
  <c r="AN1618" i="28"/>
  <c r="AJ1618" i="28"/>
  <c r="AF1618" i="28"/>
  <c r="AB1618" i="28"/>
  <c r="X1618" i="28"/>
  <c r="AO2417" i="28"/>
  <c r="AB2416" i="28"/>
  <c r="AH2414" i="28"/>
  <c r="AN2412" i="28"/>
  <c r="AA2411" i="28"/>
  <c r="AG2409" i="28"/>
  <c r="AM2407" i="28"/>
  <c r="Z2406" i="28"/>
  <c r="AF2404" i="28"/>
  <c r="AL2402" i="28"/>
  <c r="Y2401" i="28"/>
  <c r="AE2399" i="28"/>
  <c r="AK2397" i="28"/>
  <c r="X2396" i="28"/>
  <c r="AD2394" i="28"/>
  <c r="AJ2392" i="28"/>
  <c r="AP2390" i="28"/>
  <c r="AC2389" i="28"/>
  <c r="AI2387" i="28"/>
  <c r="AO2385" i="28"/>
  <c r="AB2384" i="28"/>
  <c r="AH2382" i="28"/>
  <c r="AN2380" i="28"/>
  <c r="AA2379" i="28"/>
  <c r="AG2377" i="28"/>
  <c r="AM2375" i="28"/>
  <c r="Z2374" i="28"/>
  <c r="AF2372" i="28"/>
  <c r="AL2370" i="28"/>
  <c r="Y2369" i="28"/>
  <c r="AE2367" i="28"/>
  <c r="AK2365" i="28"/>
  <c r="X2364" i="28"/>
  <c r="AD2362" i="28"/>
  <c r="AJ2360" i="28"/>
  <c r="AP2358" i="28"/>
  <c r="AC2357" i="28"/>
  <c r="AI2355" i="28"/>
  <c r="AO2353" i="28"/>
  <c r="AB2352" i="28"/>
  <c r="AH2350" i="28"/>
  <c r="AN2348" i="28"/>
  <c r="AB2347" i="28"/>
  <c r="Z2346" i="28"/>
  <c r="X2345" i="28"/>
  <c r="AN2343" i="28"/>
  <c r="AL2342" i="28"/>
  <c r="AJ2341" i="28"/>
  <c r="AG2340" i="28"/>
  <c r="AE2339" i="28"/>
  <c r="AC2338" i="28"/>
  <c r="Z2337" i="28"/>
  <c r="X2336" i="28"/>
  <c r="AO2334" i="28"/>
  <c r="AL2333" i="28"/>
  <c r="AJ2332" i="28"/>
  <c r="AH2331" i="28"/>
  <c r="AE2330" i="28"/>
  <c r="AC2329" i="28"/>
  <c r="AA2328" i="28"/>
  <c r="X2327" i="28"/>
  <c r="AO2325" i="28"/>
  <c r="AM2324" i="28"/>
  <c r="AJ2323" i="28"/>
  <c r="AH2322" i="28"/>
  <c r="AF2321" i="28"/>
  <c r="AC2320" i="28"/>
  <c r="AA2319" i="28"/>
  <c r="Y2318" i="28"/>
  <c r="AO2316" i="28"/>
  <c r="AM2315" i="28"/>
  <c r="AK2314" i="28"/>
  <c r="AH2313" i="28"/>
  <c r="AF2312" i="28"/>
  <c r="AD2311" i="28"/>
  <c r="AA2310" i="28"/>
  <c r="Y2309" i="28"/>
  <c r="AP2307" i="28"/>
  <c r="AM2306" i="28"/>
  <c r="AK2305" i="28"/>
  <c r="AI2304" i="28"/>
  <c r="AF2303" i="28"/>
  <c r="AD2302" i="28"/>
  <c r="AB2301" i="28"/>
  <c r="Y2300" i="28"/>
  <c r="AP2298" i="28"/>
  <c r="AN2297" i="28"/>
  <c r="AK2296" i="28"/>
  <c r="AI2295" i="28"/>
  <c r="AG2294" i="28"/>
  <c r="AD2293" i="28"/>
  <c r="AB2292" i="28"/>
  <c r="Z2291" i="28"/>
  <c r="AP2289" i="28"/>
  <c r="AN2288" i="28"/>
  <c r="AL2287" i="28"/>
  <c r="AI2286" i="28"/>
  <c r="AG2285" i="28"/>
  <c r="AE2284" i="28"/>
  <c r="AB2283" i="28"/>
  <c r="Z2282" i="28"/>
  <c r="X2281" i="28"/>
  <c r="BP2281" i="28" s="1"/>
  <c r="AN2279" i="28"/>
  <c r="AL2278" i="28"/>
  <c r="AJ2277" i="28"/>
  <c r="AG2276" i="28"/>
  <c r="AE2275" i="28"/>
  <c r="AC2274" i="28"/>
  <c r="Z2273" i="28"/>
  <c r="X2272" i="28"/>
  <c r="AO2270" i="28"/>
  <c r="AL2269" i="28"/>
  <c r="AJ2268" i="28"/>
  <c r="AH2267" i="28"/>
  <c r="AE2266" i="28"/>
  <c r="AC2265" i="28"/>
  <c r="AA2264" i="28"/>
  <c r="X2263" i="28"/>
  <c r="AO2261" i="28"/>
  <c r="AM2260" i="28"/>
  <c r="AJ2259" i="28"/>
  <c r="AH2258" i="28"/>
  <c r="AF2257" i="28"/>
  <c r="AC2256" i="28"/>
  <c r="AA2255" i="28"/>
  <c r="Y2254" i="28"/>
  <c r="BP2254" i="28" s="1"/>
  <c r="AO2252" i="28"/>
  <c r="AM2251" i="28"/>
  <c r="AK2250" i="28"/>
  <c r="AH2249" i="28"/>
  <c r="AF2248" i="28"/>
  <c r="AD2247" i="28"/>
  <c r="AA2246" i="28"/>
  <c r="Y2245" i="28"/>
  <c r="AP2243" i="28"/>
  <c r="AM2242" i="28"/>
  <c r="AK2241" i="28"/>
  <c r="AI2240" i="28"/>
  <c r="AF2239" i="28"/>
  <c r="AD2238" i="28"/>
  <c r="AB2237" i="28"/>
  <c r="Y2236" i="28"/>
  <c r="AP2234" i="28"/>
  <c r="AN2233" i="28"/>
  <c r="AK2232" i="28"/>
  <c r="AI2231" i="28"/>
  <c r="AG2230" i="28"/>
  <c r="AD2229" i="28"/>
  <c r="AB2228" i="28"/>
  <c r="Z2227" i="28"/>
  <c r="AP2225" i="28"/>
  <c r="AN2224" i="28"/>
  <c r="AL2223" i="28"/>
  <c r="AI2222" i="28"/>
  <c r="AG2221" i="28"/>
  <c r="AE2220" i="28"/>
  <c r="AB2219" i="28"/>
  <c r="Z2218" i="28"/>
  <c r="X2217" i="28"/>
  <c r="AN2215" i="28"/>
  <c r="AL2214" i="28"/>
  <c r="AJ2213" i="28"/>
  <c r="AG2212" i="28"/>
  <c r="AE2211" i="28"/>
  <c r="AC2210" i="28"/>
  <c r="Z2209" i="28"/>
  <c r="X2208" i="28"/>
  <c r="AO2206" i="28"/>
  <c r="Y2206" i="28"/>
  <c r="AJ2205" i="28"/>
  <c r="AB2205" i="28"/>
  <c r="AN2204" i="28"/>
  <c r="AG2204" i="28"/>
  <c r="Y2204" i="28"/>
  <c r="AL2203" i="28"/>
  <c r="AE2203" i="28"/>
  <c r="AP2202" i="28"/>
  <c r="AI2202" i="28"/>
  <c r="AC2202" i="28"/>
  <c r="AN2201" i="28"/>
  <c r="AG2201" i="28"/>
  <c r="Z2201" i="28"/>
  <c r="AK2200" i="28"/>
  <c r="AE2200" i="28"/>
  <c r="X2200" i="28"/>
  <c r="AI2199" i="28"/>
  <c r="AB2199" i="28"/>
  <c r="AO2198" i="28"/>
  <c r="AG2198" i="28"/>
  <c r="Z2198" i="28"/>
  <c r="AL2197" i="28"/>
  <c r="AD2197" i="28"/>
  <c r="X2197" i="28"/>
  <c r="AJ2196" i="28"/>
  <c r="AB2196" i="28"/>
  <c r="AN2195" i="28"/>
  <c r="AH2195" i="28"/>
  <c r="Z2195" i="28"/>
  <c r="AL2194" i="28"/>
  <c r="AE2194" i="28"/>
  <c r="AP2193" i="28"/>
  <c r="AJ2193" i="28"/>
  <c r="AC2193" i="28"/>
  <c r="AN2192" i="28"/>
  <c r="AG2192" i="28"/>
  <c r="AA2192" i="28"/>
  <c r="AL2191" i="28"/>
  <c r="AE2191" i="28"/>
  <c r="X2191" i="28"/>
  <c r="AI2190" i="28"/>
  <c r="AC2190" i="28"/>
  <c r="AO2189" i="28"/>
  <c r="AG2189" i="28"/>
  <c r="Z2189" i="28"/>
  <c r="AM2188" i="28"/>
  <c r="AE2188" i="28"/>
  <c r="X2188" i="28"/>
  <c r="AJ2187" i="28"/>
  <c r="AB2187" i="28"/>
  <c r="AO2186" i="28"/>
  <c r="AH2186" i="28"/>
  <c r="Z2186" i="28"/>
  <c r="AL2185" i="28"/>
  <c r="AF2185" i="28"/>
  <c r="X2185" i="28"/>
  <c r="AJ2184" i="28"/>
  <c r="AC2184" i="28"/>
  <c r="AN2183" i="28"/>
  <c r="AH2183" i="28"/>
  <c r="AA2183" i="28"/>
  <c r="AL2182" i="28"/>
  <c r="AE2182" i="28"/>
  <c r="Y2182" i="28"/>
  <c r="AJ2181" i="28"/>
  <c r="AC2181" i="28"/>
  <c r="AO2180" i="28"/>
  <c r="AG2180" i="28"/>
  <c r="AA2180" i="28"/>
  <c r="AM2179" i="28"/>
  <c r="AE2179" i="28"/>
  <c r="X2179" i="28"/>
  <c r="AK2178" i="28"/>
  <c r="AC2178" i="28"/>
  <c r="AO2177" i="28"/>
  <c r="AH2177" i="28"/>
  <c r="Z2177" i="28"/>
  <c r="AM2176" i="28"/>
  <c r="AF2176" i="28"/>
  <c r="X2176" i="28"/>
  <c r="AJ2175" i="28"/>
  <c r="AD2175" i="28"/>
  <c r="AO2174" i="28"/>
  <c r="AH2174" i="28"/>
  <c r="AA2174" i="28"/>
  <c r="AL2173" i="28"/>
  <c r="AF2173" i="28"/>
  <c r="Y2173" i="28"/>
  <c r="AJ2172" i="28"/>
  <c r="AC2172" i="28"/>
  <c r="AP2171" i="28"/>
  <c r="AH2171" i="28"/>
  <c r="AA2171" i="28"/>
  <c r="AM2170" i="28"/>
  <c r="AE2170" i="28"/>
  <c r="Y2170" i="28"/>
  <c r="AK2169" i="28"/>
  <c r="AC2169" i="28"/>
  <c r="AO2168" i="28"/>
  <c r="AI2168" i="28"/>
  <c r="AA2168" i="28"/>
  <c r="AM2167" i="28"/>
  <c r="AF2167" i="28"/>
  <c r="X2167" i="28"/>
  <c r="AK2166" i="28"/>
  <c r="AD2166" i="28"/>
  <c r="AO2165" i="28"/>
  <c r="AH2165" i="28"/>
  <c r="AB2165" i="28"/>
  <c r="AM2164" i="28"/>
  <c r="AF2164" i="28"/>
  <c r="Y2164" i="28"/>
  <c r="AJ2163" i="28"/>
  <c r="AD2163" i="28"/>
  <c r="AP2162" i="28"/>
  <c r="AH2162" i="28"/>
  <c r="AA2162" i="28"/>
  <c r="AN2161" i="28"/>
  <c r="AF2161" i="28"/>
  <c r="Y2161" i="28"/>
  <c r="AK2160" i="28"/>
  <c r="AC2160" i="28"/>
  <c r="AP2159" i="28"/>
  <c r="AI2159" i="28"/>
  <c r="AA2159" i="28"/>
  <c r="AM2158" i="28"/>
  <c r="AG2158" i="28"/>
  <c r="Y2158" i="28"/>
  <c r="AK2157" i="28"/>
  <c r="AD2157" i="28"/>
  <c r="AO2156" i="28"/>
  <c r="AI2156" i="28"/>
  <c r="AB2156" i="28"/>
  <c r="AM2155" i="28"/>
  <c r="AF2155" i="28"/>
  <c r="Z2155" i="28"/>
  <c r="AK2154" i="28"/>
  <c r="AD2154" i="28"/>
  <c r="AP2153" i="28"/>
  <c r="AH2153" i="28"/>
  <c r="AB2153" i="28"/>
  <c r="AN2152" i="28"/>
  <c r="AF2152" i="28"/>
  <c r="Y2152" i="28"/>
  <c r="AL2151" i="28"/>
  <c r="AD2151" i="28"/>
  <c r="AP2150" i="28"/>
  <c r="AI2150" i="28"/>
  <c r="AA2150" i="28"/>
  <c r="AN2149" i="28"/>
  <c r="AG2149" i="28"/>
  <c r="Y2149" i="28"/>
  <c r="AK2148" i="28"/>
  <c r="AE2148" i="28"/>
  <c r="AP2147" i="28"/>
  <c r="AI2147" i="28"/>
  <c r="AB2147" i="28"/>
  <c r="AM2146" i="28"/>
  <c r="AG2146" i="28"/>
  <c r="Z2146" i="28"/>
  <c r="AK2145" i="28"/>
  <c r="AD2145" i="28"/>
  <c r="X2145" i="28"/>
  <c r="AI2144" i="28"/>
  <c r="AB2144" i="28"/>
  <c r="AN2143" i="28"/>
  <c r="AF2143" i="28"/>
  <c r="Z2143" i="28"/>
  <c r="AL2142" i="28"/>
  <c r="AD2142" i="28"/>
  <c r="AP2141" i="28"/>
  <c r="AJ2141" i="28"/>
  <c r="AB2141" i="28"/>
  <c r="AN2140" i="28"/>
  <c r="AG2140" i="28"/>
  <c r="Y2140" i="28"/>
  <c r="AL2139" i="28"/>
  <c r="AE2139" i="28"/>
  <c r="AP2138" i="28"/>
  <c r="AI2138" i="28"/>
  <c r="AC2138" i="28"/>
  <c r="AN2137" i="28"/>
  <c r="AG2137" i="28"/>
  <c r="Z2137" i="28"/>
  <c r="AK2136" i="28"/>
  <c r="AE2136" i="28"/>
  <c r="X2136" i="28"/>
  <c r="AI2135" i="28"/>
  <c r="AB2135" i="28"/>
  <c r="AO2134" i="28"/>
  <c r="AG2134" i="28"/>
  <c r="Z2134" i="28"/>
  <c r="AL2133" i="28"/>
  <c r="AD2133" i="28"/>
  <c r="X2133" i="28"/>
  <c r="AJ2132" i="28"/>
  <c r="AB2132" i="28"/>
  <c r="AN2131" i="28"/>
  <c r="AH2131" i="28"/>
  <c r="Z2131" i="28"/>
  <c r="AL2130" i="28"/>
  <c r="AE2130" i="28"/>
  <c r="AP2129" i="28"/>
  <c r="AJ2129" i="28"/>
  <c r="AC2129" i="28"/>
  <c r="AN2128" i="28"/>
  <c r="AG2128" i="28"/>
  <c r="AA2128" i="28"/>
  <c r="AL2127" i="28"/>
  <c r="AE2127" i="28"/>
  <c r="X2127" i="28"/>
  <c r="AI2126" i="28"/>
  <c r="AC2126" i="28"/>
  <c r="AO2125" i="28"/>
  <c r="AG2125" i="28"/>
  <c r="Z2125" i="28"/>
  <c r="AM2124" i="28"/>
  <c r="AE2124" i="28"/>
  <c r="X2124" i="28"/>
  <c r="AJ2123" i="28"/>
  <c r="AB2123" i="28"/>
  <c r="AO2122" i="28"/>
  <c r="AH2122" i="28"/>
  <c r="Z2122" i="28"/>
  <c r="AL2121" i="28"/>
  <c r="AF2121" i="28"/>
  <c r="X2121" i="28"/>
  <c r="AJ2120" i="28"/>
  <c r="AC2120" i="28"/>
  <c r="AN2119" i="28"/>
  <c r="AH2119" i="28"/>
  <c r="AA2119" i="28"/>
  <c r="AL2118" i="28"/>
  <c r="AE2118" i="28"/>
  <c r="Y2118" i="28"/>
  <c r="AJ2117" i="28"/>
  <c r="AC2117" i="28"/>
  <c r="AO2116" i="28"/>
  <c r="AG2116" i="28"/>
  <c r="AA2116" i="28"/>
  <c r="AM2115" i="28"/>
  <c r="AE2115" i="28"/>
  <c r="X2115" i="28"/>
  <c r="AK2114" i="28"/>
  <c r="AC2114" i="28"/>
  <c r="AO2113" i="28"/>
  <c r="AH2113" i="28"/>
  <c r="Z2113" i="28"/>
  <c r="AM2112" i="28"/>
  <c r="AF2112" i="28"/>
  <c r="X2112" i="28"/>
  <c r="AJ2111" i="28"/>
  <c r="AD2111" i="28"/>
  <c r="AO2110" i="28"/>
  <c r="AH2110" i="28"/>
  <c r="AA2110" i="28"/>
  <c r="AL2109" i="28"/>
  <c r="AF2109" i="28"/>
  <c r="Y2109" i="28"/>
  <c r="AJ2108" i="28"/>
  <c r="AC2108" i="28"/>
  <c r="AP2107" i="28"/>
  <c r="AH2107" i="28"/>
  <c r="AA2107" i="28"/>
  <c r="AM2106" i="28"/>
  <c r="AE2106" i="28"/>
  <c r="Y2106" i="28"/>
  <c r="AK2105" i="28"/>
  <c r="AC2105" i="28"/>
  <c r="AO2104" i="28"/>
  <c r="AI2104" i="28"/>
  <c r="AA2104" i="28"/>
  <c r="AM2103" i="28"/>
  <c r="AF2103" i="28"/>
  <c r="X2103" i="28"/>
  <c r="AK2102" i="28"/>
  <c r="AD2102" i="28"/>
  <c r="AO2101" i="28"/>
  <c r="AH2101" i="28"/>
  <c r="AB2101" i="28"/>
  <c r="AM2100" i="28"/>
  <c r="AF2100" i="28"/>
  <c r="Y2100" i="28"/>
  <c r="AJ2099" i="28"/>
  <c r="AD2099" i="28"/>
  <c r="AP2098" i="28"/>
  <c r="AH2098" i="28"/>
  <c r="AA2098" i="28"/>
  <c r="AN2097" i="28"/>
  <c r="AF2097" i="28"/>
  <c r="Y2097" i="28"/>
  <c r="AK2096" i="28"/>
  <c r="AC2096" i="28"/>
  <c r="AP2095" i="28"/>
  <c r="AI2095" i="28"/>
  <c r="AA2095" i="28"/>
  <c r="AM2094" i="28"/>
  <c r="AG2094" i="28"/>
  <c r="Y2094" i="28"/>
  <c r="AK2093" i="28"/>
  <c r="AD2093" i="28"/>
  <c r="AO2092" i="28"/>
  <c r="AI2092" i="28"/>
  <c r="AB2092" i="28"/>
  <c r="AM2091" i="28"/>
  <c r="AF2091" i="28"/>
  <c r="Z2091" i="28"/>
  <c r="AK2090" i="28"/>
  <c r="AD2090" i="28"/>
  <c r="AP2089" i="28"/>
  <c r="AH2089" i="28"/>
  <c r="AB2089" i="28"/>
  <c r="AN2088" i="28"/>
  <c r="AF2088" i="28"/>
  <c r="Y2088" i="28"/>
  <c r="AL2087" i="28"/>
  <c r="AD2087" i="28"/>
  <c r="AP2086" i="28"/>
  <c r="AI2086" i="28"/>
  <c r="AA2086" i="28"/>
  <c r="AN2085" i="28"/>
  <c r="AG2085" i="28"/>
  <c r="Y2085" i="28"/>
  <c r="AK2084" i="28"/>
  <c r="AE2084" i="28"/>
  <c r="AP2083" i="28"/>
  <c r="AI2083" i="28"/>
  <c r="AB2083" i="28"/>
  <c r="AM2082" i="28"/>
  <c r="AG2082" i="28"/>
  <c r="Z2082" i="28"/>
  <c r="AK2081" i="28"/>
  <c r="AD2081" i="28"/>
  <c r="X2081" i="28"/>
  <c r="AI2080" i="28"/>
  <c r="AB2080" i="28"/>
  <c r="AN2079" i="28"/>
  <c r="AF2079" i="28"/>
  <c r="Z2079" i="28"/>
  <c r="AL2078" i="28"/>
  <c r="AD2078" i="28"/>
  <c r="AP2077" i="28"/>
  <c r="AJ2077" i="28"/>
  <c r="AB2077" i="28"/>
  <c r="AN2076" i="28"/>
  <c r="AG2076" i="28"/>
  <c r="Y2076" i="28"/>
  <c r="AL2075" i="28"/>
  <c r="AE2075" i="28"/>
  <c r="AP2074" i="28"/>
  <c r="AI2074" i="28"/>
  <c r="AC2074" i="28"/>
  <c r="AN2073" i="28"/>
  <c r="AG2073" i="28"/>
  <c r="Z2073" i="28"/>
  <c r="AK2072" i="28"/>
  <c r="AE2072" i="28"/>
  <c r="Y2072" i="28"/>
  <c r="AL2071" i="28"/>
  <c r="AG2071" i="28"/>
  <c r="AB2071" i="28"/>
  <c r="AO2070" i="28"/>
  <c r="AJ2070" i="28"/>
  <c r="AE2070" i="28"/>
  <c r="Y2070" i="28"/>
  <c r="AM2069" i="28"/>
  <c r="AH2069" i="28"/>
  <c r="AB2069" i="28"/>
  <c r="AP2068" i="28"/>
  <c r="AK2068" i="28"/>
  <c r="AE2068" i="28"/>
  <c r="Z2068" i="28"/>
  <c r="AN2067" i="28"/>
  <c r="AH2067" i="28"/>
  <c r="AC2067" i="28"/>
  <c r="X2067" i="28"/>
  <c r="AK2066" i="28"/>
  <c r="AF2066" i="28"/>
  <c r="AA2066" i="28"/>
  <c r="AN2065" i="28"/>
  <c r="AI2065" i="28"/>
  <c r="AD2065" i="28"/>
  <c r="X2065" i="28"/>
  <c r="AL2064" i="28"/>
  <c r="AG2064" i="28"/>
  <c r="AA2064" i="28"/>
  <c r="AO2063" i="28"/>
  <c r="AJ2063" i="28"/>
  <c r="AD2063" i="28"/>
  <c r="BO2063" i="28" s="1"/>
  <c r="Y2063" i="28"/>
  <c r="AM2062" i="28"/>
  <c r="AG2062" i="28"/>
  <c r="AB2062" i="28"/>
  <c r="AP2061" i="28"/>
  <c r="AJ2061" i="28"/>
  <c r="AE2061" i="28"/>
  <c r="Z2061" i="28"/>
  <c r="AM2060" i="28"/>
  <c r="AH2060" i="28"/>
  <c r="AC2060" i="28"/>
  <c r="AP2059" i="28"/>
  <c r="AK2059" i="28"/>
  <c r="AF2059" i="28"/>
  <c r="Z2059" i="28"/>
  <c r="AN2058" i="28"/>
  <c r="AI2058" i="28"/>
  <c r="AC2058" i="28"/>
  <c r="X2058" i="28"/>
  <c r="AL2057" i="28"/>
  <c r="AF2057" i="28"/>
  <c r="AA2057" i="28"/>
  <c r="AO2056" i="28"/>
  <c r="AI2056" i="28"/>
  <c r="AD2056" i="28"/>
  <c r="Y2056" i="28"/>
  <c r="AL2055" i="28"/>
  <c r="AG2055" i="28"/>
  <c r="AB2055" i="28"/>
  <c r="AO2054" i="28"/>
  <c r="AJ2054" i="28"/>
  <c r="AE2054" i="28"/>
  <c r="Y2054" i="28"/>
  <c r="AM2053" i="28"/>
  <c r="AH2053" i="28"/>
  <c r="AB2053" i="28"/>
  <c r="AP2052" i="28"/>
  <c r="AK2052" i="28"/>
  <c r="AE2052" i="28"/>
  <c r="Z2052" i="28"/>
  <c r="AN2051" i="28"/>
  <c r="AH2051" i="28"/>
  <c r="AC2051" i="28"/>
  <c r="X2051" i="28"/>
  <c r="AK2050" i="28"/>
  <c r="AF2050" i="28"/>
  <c r="AA2050" i="28"/>
  <c r="AN2049" i="28"/>
  <c r="AI2049" i="28"/>
  <c r="AD2049" i="28"/>
  <c r="X2049" i="28"/>
  <c r="AL2048" i="28"/>
  <c r="AG2048" i="28"/>
  <c r="AA2048" i="28"/>
  <c r="AO2047" i="28"/>
  <c r="AJ2047" i="28"/>
  <c r="AD2047" i="28"/>
  <c r="Y2047" i="28"/>
  <c r="AM2046" i="28"/>
  <c r="AG2046" i="28"/>
  <c r="AB2046" i="28"/>
  <c r="AP2045" i="28"/>
  <c r="AJ2045" i="28"/>
  <c r="AE2045" i="28"/>
  <c r="Z2045" i="28"/>
  <c r="AM2044" i="28"/>
  <c r="AH2044" i="28"/>
  <c r="AC2044" i="28"/>
  <c r="AP2043" i="28"/>
  <c r="AK2043" i="28"/>
  <c r="AF2043" i="28"/>
  <c r="Z2043" i="28"/>
  <c r="AN2042" i="28"/>
  <c r="AI2042" i="28"/>
  <c r="AC2042" i="28"/>
  <c r="X2042" i="28"/>
  <c r="AL2041" i="28"/>
  <c r="AF2041" i="28"/>
  <c r="AA2041" i="28"/>
  <c r="AO2040" i="28"/>
  <c r="AI2040" i="28"/>
  <c r="AD2040" i="28"/>
  <c r="Y2040" i="28"/>
  <c r="AL2039" i="28"/>
  <c r="AG2039" i="28"/>
  <c r="AB2039" i="28"/>
  <c r="AO2038" i="28"/>
  <c r="AJ2038" i="28"/>
  <c r="AE2038" i="28"/>
  <c r="Y2038" i="28"/>
  <c r="AM2037" i="28"/>
  <c r="AH2037" i="28"/>
  <c r="AB2037" i="28"/>
  <c r="AP2036" i="28"/>
  <c r="AK2036" i="28"/>
  <c r="AE2036" i="28"/>
  <c r="Z2036" i="28"/>
  <c r="AN2035" i="28"/>
  <c r="AH2035" i="28"/>
  <c r="AC2035" i="28"/>
  <c r="X2035" i="28"/>
  <c r="AK2034" i="28"/>
  <c r="AF2034" i="28"/>
  <c r="AA2034" i="28"/>
  <c r="AN2033" i="28"/>
  <c r="AI2033" i="28"/>
  <c r="AD2033" i="28"/>
  <c r="X2033" i="28"/>
  <c r="AL2032" i="28"/>
  <c r="AG2032" i="28"/>
  <c r="AA2032" i="28"/>
  <c r="AO2031" i="28"/>
  <c r="AJ2031" i="28"/>
  <c r="AD2031" i="28"/>
  <c r="Y2031" i="28"/>
  <c r="AM2030" i="28"/>
  <c r="AG2030" i="28"/>
  <c r="AB2030" i="28"/>
  <c r="AP2029" i="28"/>
  <c r="AG2417" i="28"/>
  <c r="AM2415" i="28"/>
  <c r="Z2414" i="28"/>
  <c r="AF2412" i="28"/>
  <c r="AL2410" i="28"/>
  <c r="Y2409" i="28"/>
  <c r="AE2407" i="28"/>
  <c r="AK2405" i="28"/>
  <c r="X2404" i="28"/>
  <c r="AD2402" i="28"/>
  <c r="AJ2400" i="28"/>
  <c r="AP2398" i="28"/>
  <c r="AC2397" i="28"/>
  <c r="AI2395" i="28"/>
  <c r="AO2393" i="28"/>
  <c r="AB2392" i="28"/>
  <c r="AH2390" i="28"/>
  <c r="AN2388" i="28"/>
  <c r="AA2387" i="28"/>
  <c r="AG2385" i="28"/>
  <c r="AM2383" i="28"/>
  <c r="Z2382" i="28"/>
  <c r="AF2380" i="28"/>
  <c r="AL2378" i="28"/>
  <c r="Y2377" i="28"/>
  <c r="AE2375" i="28"/>
  <c r="AK2373" i="28"/>
  <c r="X2372" i="28"/>
  <c r="AD2370" i="28"/>
  <c r="AJ2368" i="28"/>
  <c r="AP2366" i="28"/>
  <c r="AC2365" i="28"/>
  <c r="AI2363" i="28"/>
  <c r="AO2361" i="28"/>
  <c r="AB2360" i="28"/>
  <c r="AH2358" i="28"/>
  <c r="AN2356" i="28"/>
  <c r="AA2355" i="28"/>
  <c r="AG2353" i="28"/>
  <c r="AM2351" i="28"/>
  <c r="Z2350" i="28"/>
  <c r="AF2348" i="28"/>
  <c r="AP2346" i="28"/>
  <c r="AN2345" i="28"/>
  <c r="AK2344" i="28"/>
  <c r="AI2343" i="28"/>
  <c r="AG2342" i="28"/>
  <c r="AD2341" i="28"/>
  <c r="AB2340" i="28"/>
  <c r="Z2339" i="28"/>
  <c r="AP2337" i="28"/>
  <c r="AN2336" i="28"/>
  <c r="AL2335" i="28"/>
  <c r="AI2334" i="28"/>
  <c r="AG2333" i="28"/>
  <c r="AE2332" i="28"/>
  <c r="AB2331" i="28"/>
  <c r="Z2330" i="28"/>
  <c r="X2329" i="28"/>
  <c r="AN2327" i="28"/>
  <c r="AL2326" i="28"/>
  <c r="AJ2325" i="28"/>
  <c r="AG2324" i="28"/>
  <c r="AE2323" i="28"/>
  <c r="AC2322" i="28"/>
  <c r="Z2321" i="28"/>
  <c r="X2320" i="28"/>
  <c r="AO2318" i="28"/>
  <c r="AL2317" i="28"/>
  <c r="AJ2316" i="28"/>
  <c r="AH2315" i="28"/>
  <c r="AE2314" i="28"/>
  <c r="AC2313" i="28"/>
  <c r="AA2312" i="28"/>
  <c r="X2311" i="28"/>
  <c r="AO2309" i="28"/>
  <c r="AM2308" i="28"/>
  <c r="AJ2307" i="28"/>
  <c r="AH2306" i="28"/>
  <c r="AF2305" i="28"/>
  <c r="AC2304" i="28"/>
  <c r="AA2303" i="28"/>
  <c r="Y2302" i="28"/>
  <c r="AO2300" i="28"/>
  <c r="AM2299" i="28"/>
  <c r="AK2298" i="28"/>
  <c r="AH2297" i="28"/>
  <c r="AF2296" i="28"/>
  <c r="AD2295" i="28"/>
  <c r="AA2294" i="28"/>
  <c r="Y2293" i="28"/>
  <c r="AP2291" i="28"/>
  <c r="AM2290" i="28"/>
  <c r="AK2289" i="28"/>
  <c r="AI2288" i="28"/>
  <c r="AF2287" i="28"/>
  <c r="AD2286" i="28"/>
  <c r="BO2286" i="28" s="1"/>
  <c r="AB2285" i="28"/>
  <c r="Y2284" i="28"/>
  <c r="AP2282" i="28"/>
  <c r="AN2281" i="28"/>
  <c r="AK2280" i="28"/>
  <c r="AI2279" i="28"/>
  <c r="AG2278" i="28"/>
  <c r="AD2277" i="28"/>
  <c r="AB2276" i="28"/>
  <c r="Z2275" i="28"/>
  <c r="AP2273" i="28"/>
  <c r="AN2272" i="28"/>
  <c r="AL2271" i="28"/>
  <c r="AI2270" i="28"/>
  <c r="AG2269" i="28"/>
  <c r="AE2268" i="28"/>
  <c r="AB2267" i="28"/>
  <c r="Z2266" i="28"/>
  <c r="X2265" i="28"/>
  <c r="AN2263" i="28"/>
  <c r="AL2262" i="28"/>
  <c r="AJ2261" i="28"/>
  <c r="AG2260" i="28"/>
  <c r="AE2259" i="28"/>
  <c r="AC2258" i="28"/>
  <c r="Z2257" i="28"/>
  <c r="X2256" i="28"/>
  <c r="AO2254" i="28"/>
  <c r="AL2253" i="28"/>
  <c r="AJ2252" i="28"/>
  <c r="AH2251" i="28"/>
  <c r="AE2250" i="28"/>
  <c r="AC2249" i="28"/>
  <c r="AA2248" i="28"/>
  <c r="BO2248" i="28" s="1"/>
  <c r="X2247" i="28"/>
  <c r="AO2245" i="28"/>
  <c r="AM2244" i="28"/>
  <c r="AJ2243" i="28"/>
  <c r="AH2242" i="28"/>
  <c r="AF2241" i="28"/>
  <c r="AC2240" i="28"/>
  <c r="AA2239" i="28"/>
  <c r="Y2238" i="28"/>
  <c r="AO2236" i="28"/>
  <c r="AM2235" i="28"/>
  <c r="AK2234" i="28"/>
  <c r="AH2233" i="28"/>
  <c r="AF2232" i="28"/>
  <c r="AD2231" i="28"/>
  <c r="AA2230" i="28"/>
  <c r="Y2229" i="28"/>
  <c r="AP2227" i="28"/>
  <c r="AM2226" i="28"/>
  <c r="AK2225" i="28"/>
  <c r="AI2224" i="28"/>
  <c r="AF2223" i="28"/>
  <c r="AD2222" i="28"/>
  <c r="AB2221" i="28"/>
  <c r="Y2220" i="28"/>
  <c r="AP2218" i="28"/>
  <c r="AN2217" i="28"/>
  <c r="AK2216" i="28"/>
  <c r="AI2215" i="28"/>
  <c r="AG2214" i="28"/>
  <c r="AD2213" i="28"/>
  <c r="AB2212" i="28"/>
  <c r="Z2211" i="28"/>
  <c r="AP2209" i="28"/>
  <c r="AN2208" i="28"/>
  <c r="AL2207" i="28"/>
  <c r="AI2206" i="28"/>
  <c r="AO2205" i="28"/>
  <c r="AG2205" i="28"/>
  <c r="Z2205" i="28"/>
  <c r="AM2204" i="28"/>
  <c r="AE2204" i="28"/>
  <c r="X2204" i="28"/>
  <c r="AJ2203" i="28"/>
  <c r="AB2203" i="28"/>
  <c r="AO2202" i="28"/>
  <c r="AH2202" i="28"/>
  <c r="Z2202" i="28"/>
  <c r="AL2201" i="28"/>
  <c r="AF2201" i="28"/>
  <c r="X2201" i="28"/>
  <c r="AJ2200" i="28"/>
  <c r="AC2200" i="28"/>
  <c r="AN2199" i="28"/>
  <c r="AH2199" i="28"/>
  <c r="AA2199" i="28"/>
  <c r="AL2198" i="28"/>
  <c r="AE2198" i="28"/>
  <c r="Y2198" i="28"/>
  <c r="AJ2197" i="28"/>
  <c r="AC2197" i="28"/>
  <c r="AO2196" i="28"/>
  <c r="AG2196" i="28"/>
  <c r="AA2196" i="28"/>
  <c r="AM2195" i="28"/>
  <c r="AE2195" i="28"/>
  <c r="X2195" i="28"/>
  <c r="AK2194" i="28"/>
  <c r="AC2194" i="28"/>
  <c r="AO2193" i="28"/>
  <c r="AH2193" i="28"/>
  <c r="Z2193" i="28"/>
  <c r="AM2192" i="28"/>
  <c r="AF2192" i="28"/>
  <c r="X2192" i="28"/>
  <c r="AJ2191" i="28"/>
  <c r="AD2191" i="28"/>
  <c r="AO2190" i="28"/>
  <c r="AH2190" i="28"/>
  <c r="AA2190" i="28"/>
  <c r="AL2189" i="28"/>
  <c r="AF2189" i="28"/>
  <c r="Y2189" i="28"/>
  <c r="AJ2188" i="28"/>
  <c r="AC2188" i="28"/>
  <c r="AP2187" i="28"/>
  <c r="AH2187" i="28"/>
  <c r="AA2187" i="28"/>
  <c r="AM2186" i="28"/>
  <c r="AE2186" i="28"/>
  <c r="Y2186" i="28"/>
  <c r="AK2185" i="28"/>
  <c r="AC2185" i="28"/>
  <c r="AO2184" i="28"/>
  <c r="AI2184" i="28"/>
  <c r="AA2184" i="28"/>
  <c r="AM2183" i="28"/>
  <c r="AF2183" i="28"/>
  <c r="X2183" i="28"/>
  <c r="AK2182" i="28"/>
  <c r="AD2182" i="28"/>
  <c r="AO2181" i="28"/>
  <c r="AH2181" i="28"/>
  <c r="AB2181" i="28"/>
  <c r="AM2180" i="28"/>
  <c r="AF2180" i="28"/>
  <c r="Y2180" i="28"/>
  <c r="AJ2179" i="28"/>
  <c r="AD2179" i="28"/>
  <c r="AP2178" i="28"/>
  <c r="AH2178" i="28"/>
  <c r="AA2178" i="28"/>
  <c r="AN2177" i="28"/>
  <c r="AF2177" i="28"/>
  <c r="Y2177" i="28"/>
  <c r="AK2176" i="28"/>
  <c r="AC2176" i="28"/>
  <c r="AP2175" i="28"/>
  <c r="AI2175" i="28"/>
  <c r="AA2175" i="28"/>
  <c r="AM2174" i="28"/>
  <c r="AG2174" i="28"/>
  <c r="Y2174" i="28"/>
  <c r="AK2173" i="28"/>
  <c r="AD2173" i="28"/>
  <c r="AO2172" i="28"/>
  <c r="AI2172" i="28"/>
  <c r="AB2172" i="28"/>
  <c r="AM2171" i="28"/>
  <c r="AF2171" i="28"/>
  <c r="Z2171" i="28"/>
  <c r="AK2170" i="28"/>
  <c r="AD2170" i="28"/>
  <c r="AP2169" i="28"/>
  <c r="AH2169" i="28"/>
  <c r="AB2169" i="28"/>
  <c r="AN2168" i="28"/>
  <c r="AF2168" i="28"/>
  <c r="Y2168" i="28"/>
  <c r="AL2167" i="28"/>
  <c r="AD2167" i="28"/>
  <c r="AP2166" i="28"/>
  <c r="AI2166" i="28"/>
  <c r="AA2166" i="28"/>
  <c r="AN2165" i="28"/>
  <c r="AG2165" i="28"/>
  <c r="Y2165" i="28"/>
  <c r="AK2164" i="28"/>
  <c r="AE2164" i="28"/>
  <c r="AP2163" i="28"/>
  <c r="AI2163" i="28"/>
  <c r="AB2163" i="28"/>
  <c r="AM2162" i="28"/>
  <c r="AG2162" i="28"/>
  <c r="Z2162" i="28"/>
  <c r="AK2161" i="28"/>
  <c r="AD2161" i="28"/>
  <c r="X2161" i="28"/>
  <c r="BQ2161" i="28" s="1"/>
  <c r="AI2160" i="28"/>
  <c r="AB2160" i="28"/>
  <c r="AN2159" i="28"/>
  <c r="AF2159" i="28"/>
  <c r="Z2159" i="28"/>
  <c r="AL2158" i="28"/>
  <c r="AD2158" i="28"/>
  <c r="AP2157" i="28"/>
  <c r="AJ2157" i="28"/>
  <c r="AB2157" i="28"/>
  <c r="AN2156" i="28"/>
  <c r="AG2156" i="28"/>
  <c r="Y2156" i="28"/>
  <c r="AL2155" i="28"/>
  <c r="AE2155" i="28"/>
  <c r="AP2154" i="28"/>
  <c r="AI2154" i="28"/>
  <c r="AC2154" i="28"/>
  <c r="AN2153" i="28"/>
  <c r="AG2153" i="28"/>
  <c r="Z2153" i="28"/>
  <c r="AK2152" i="28"/>
  <c r="AE2152" i="28"/>
  <c r="X2152" i="28"/>
  <c r="AI2151" i="28"/>
  <c r="AB2151" i="28"/>
  <c r="AO2150" i="28"/>
  <c r="AG2150" i="28"/>
  <c r="Z2150" i="28"/>
  <c r="AL2149" i="28"/>
  <c r="AD2149" i="28"/>
  <c r="X2149" i="28"/>
  <c r="AJ2148" i="28"/>
  <c r="AB2148" i="28"/>
  <c r="AN2147" i="28"/>
  <c r="AH2147" i="28"/>
  <c r="Z2147" i="28"/>
  <c r="AL2146" i="28"/>
  <c r="AE2146" i="28"/>
  <c r="AP2145" i="28"/>
  <c r="AJ2145" i="28"/>
  <c r="AC2145" i="28"/>
  <c r="AN2144" i="28"/>
  <c r="AG2144" i="28"/>
  <c r="AA2144" i="28"/>
  <c r="AL2143" i="28"/>
  <c r="AE2143" i="28"/>
  <c r="X2143" i="28"/>
  <c r="BO2143" i="28" s="1"/>
  <c r="AI2142" i="28"/>
  <c r="AC2142" i="28"/>
  <c r="AO2141" i="28"/>
  <c r="AG2141" i="28"/>
  <c r="Z2141" i="28"/>
  <c r="AM2140" i="28"/>
  <c r="AE2140" i="28"/>
  <c r="X2140" i="28"/>
  <c r="AJ2139" i="28"/>
  <c r="AB2139" i="28"/>
  <c r="AO2138" i="28"/>
  <c r="AH2138" i="28"/>
  <c r="Z2138" i="28"/>
  <c r="AL2137" i="28"/>
  <c r="AF2137" i="28"/>
  <c r="X2137" i="28"/>
  <c r="AJ2136" i="28"/>
  <c r="AC2136" i="28"/>
  <c r="AN2135" i="28"/>
  <c r="AH2135" i="28"/>
  <c r="AA2135" i="28"/>
  <c r="AL2134" i="28"/>
  <c r="AE2134" i="28"/>
  <c r="Y2134" i="28"/>
  <c r="AJ2133" i="28"/>
  <c r="AC2133" i="28"/>
  <c r="AO2132" i="28"/>
  <c r="AG2132" i="28"/>
  <c r="AA2132" i="28"/>
  <c r="AM2131" i="28"/>
  <c r="AE2131" i="28"/>
  <c r="X2131" i="28"/>
  <c r="AK2130" i="28"/>
  <c r="AC2130" i="28"/>
  <c r="AO2129" i="28"/>
  <c r="AH2129" i="28"/>
  <c r="Z2129" i="28"/>
  <c r="AM2128" i="28"/>
  <c r="AF2128" i="28"/>
  <c r="X2128" i="28"/>
  <c r="AJ2127" i="28"/>
  <c r="AD2127" i="28"/>
  <c r="AO2126" i="28"/>
  <c r="AH2126" i="28"/>
  <c r="AA2126" i="28"/>
  <c r="AL2125" i="28"/>
  <c r="AF2125" i="28"/>
  <c r="Y2125" i="28"/>
  <c r="AJ2124" i="28"/>
  <c r="AC2124" i="28"/>
  <c r="AP2123" i="28"/>
  <c r="AH2123" i="28"/>
  <c r="AA2123" i="28"/>
  <c r="AM2122" i="28"/>
  <c r="AE2122" i="28"/>
  <c r="Y2122" i="28"/>
  <c r="AK2121" i="28"/>
  <c r="AC2121" i="28"/>
  <c r="AO2120" i="28"/>
  <c r="AI2120" i="28"/>
  <c r="AA2120" i="28"/>
  <c r="AM2119" i="28"/>
  <c r="AF2119" i="28"/>
  <c r="X2119" i="28"/>
  <c r="AK2118" i="28"/>
  <c r="AD2118" i="28"/>
  <c r="AO2117" i="28"/>
  <c r="AH2117" i="28"/>
  <c r="AB2117" i="28"/>
  <c r="AM2116" i="28"/>
  <c r="AF2116" i="28"/>
  <c r="Y2116" i="28"/>
  <c r="AJ2115" i="28"/>
  <c r="AD2115" i="28"/>
  <c r="AP2114" i="28"/>
  <c r="AH2114" i="28"/>
  <c r="AA2114" i="28"/>
  <c r="AN2113" i="28"/>
  <c r="AF2113" i="28"/>
  <c r="Y2113" i="28"/>
  <c r="AK2112" i="28"/>
  <c r="AC2112" i="28"/>
  <c r="AP2111" i="28"/>
  <c r="AI2111" i="28"/>
  <c r="AA2111" i="28"/>
  <c r="AM2110" i="28"/>
  <c r="AG2110" i="28"/>
  <c r="Y2110" i="28"/>
  <c r="AK2109" i="28"/>
  <c r="AD2109" i="28"/>
  <c r="AO2108" i="28"/>
  <c r="AI2108" i="28"/>
  <c r="AB2108" i="28"/>
  <c r="AM2107" i="28"/>
  <c r="AF2107" i="28"/>
  <c r="Z2107" i="28"/>
  <c r="AK2106" i="28"/>
  <c r="AD2106" i="28"/>
  <c r="AP2105" i="28"/>
  <c r="AH2105" i="28"/>
  <c r="AB2105" i="28"/>
  <c r="AN2104" i="28"/>
  <c r="AF2104" i="28"/>
  <c r="Y2104" i="28"/>
  <c r="AL2103" i="28"/>
  <c r="AD2103" i="28"/>
  <c r="AP2102" i="28"/>
  <c r="AI2102" i="28"/>
  <c r="BQ2102" i="28" s="1"/>
  <c r="AA2102" i="28"/>
  <c r="AN2101" i="28"/>
  <c r="AG2101" i="28"/>
  <c r="Y2101" i="28"/>
  <c r="AK2100" i="28"/>
  <c r="AE2100" i="28"/>
  <c r="AP2099" i="28"/>
  <c r="AI2099" i="28"/>
  <c r="AB2099" i="28"/>
  <c r="AM2098" i="28"/>
  <c r="AG2098" i="28"/>
  <c r="Z2098" i="28"/>
  <c r="AK2097" i="28"/>
  <c r="AD2097" i="28"/>
  <c r="X2097" i="28"/>
  <c r="AI2096" i="28"/>
  <c r="AB2096" i="28"/>
  <c r="AN2095" i="28"/>
  <c r="AF2095" i="28"/>
  <c r="Z2095" i="28"/>
  <c r="AL2094" i="28"/>
  <c r="AD2094" i="28"/>
  <c r="AP2093" i="28"/>
  <c r="AJ2093" i="28"/>
  <c r="AB2093" i="28"/>
  <c r="AN2092" i="28"/>
  <c r="AG2092" i="28"/>
  <c r="Y2092" i="28"/>
  <c r="AL2091" i="28"/>
  <c r="AE2091" i="28"/>
  <c r="AP2090" i="28"/>
  <c r="AI2090" i="28"/>
  <c r="AC2090" i="28"/>
  <c r="AN2089" i="28"/>
  <c r="AG2089" i="28"/>
  <c r="Z2089" i="28"/>
  <c r="AK2088" i="28"/>
  <c r="AE2088" i="28"/>
  <c r="X2088" i="28"/>
  <c r="AI2087" i="28"/>
  <c r="AB2087" i="28"/>
  <c r="AO2086" i="28"/>
  <c r="AG2086" i="28"/>
  <c r="Z2086" i="28"/>
  <c r="AL2085" i="28"/>
  <c r="AD2085" i="28"/>
  <c r="X2085" i="28"/>
  <c r="AJ2084" i="28"/>
  <c r="AB2084" i="28"/>
  <c r="AN2083" i="28"/>
  <c r="AH2083" i="28"/>
  <c r="Z2083" i="28"/>
  <c r="AL2082" i="28"/>
  <c r="AE2082" i="28"/>
  <c r="AP2081" i="28"/>
  <c r="AJ2081" i="28"/>
  <c r="AC2081" i="28"/>
  <c r="AN2080" i="28"/>
  <c r="AG2080" i="28"/>
  <c r="AA2080" i="28"/>
  <c r="AL2079" i="28"/>
  <c r="AE2079" i="28"/>
  <c r="X2079" i="28"/>
  <c r="AI2078" i="28"/>
  <c r="AC2078" i="28"/>
  <c r="AO2077" i="28"/>
  <c r="AG2077" i="28"/>
  <c r="Z2077" i="28"/>
  <c r="AM2076" i="28"/>
  <c r="AE2076" i="28"/>
  <c r="X2076" i="28"/>
  <c r="AJ2075" i="28"/>
  <c r="AB2075" i="28"/>
  <c r="AO2074" i="28"/>
  <c r="AH2074" i="28"/>
  <c r="Z2074" i="28"/>
  <c r="AL2073" i="28"/>
  <c r="AF2073" i="28"/>
  <c r="X2073" i="28"/>
  <c r="AJ2072" i="28"/>
  <c r="AC2072" i="28"/>
  <c r="AP2071" i="28"/>
  <c r="AK2071" i="28"/>
  <c r="AF2071" i="28"/>
  <c r="Z2071" i="28"/>
  <c r="AN2070" i="28"/>
  <c r="AI2070" i="28"/>
  <c r="AC2070" i="28"/>
  <c r="X2070" i="28"/>
  <c r="AL2069" i="28"/>
  <c r="AF2069" i="28"/>
  <c r="AA2069" i="28"/>
  <c r="AO2068" i="28"/>
  <c r="AI2068" i="28"/>
  <c r="AD2068" i="28"/>
  <c r="Y2068" i="28"/>
  <c r="AL2067" i="28"/>
  <c r="AG2067" i="28"/>
  <c r="AB2067" i="28"/>
  <c r="AO2066" i="28"/>
  <c r="AJ2066" i="28"/>
  <c r="AE2066" i="28"/>
  <c r="Y2066" i="28"/>
  <c r="AM2065" i="28"/>
  <c r="AH2065" i="28"/>
  <c r="AB2065" i="28"/>
  <c r="AP2064" i="28"/>
  <c r="AK2064" i="28"/>
  <c r="AE2064" i="28"/>
  <c r="Z2064" i="28"/>
  <c r="AN2063" i="28"/>
  <c r="AH2063" i="28"/>
  <c r="AC2063" i="28"/>
  <c r="X2063" i="28"/>
  <c r="AK2062" i="28"/>
  <c r="AF2062" i="28"/>
  <c r="AA2062" i="28"/>
  <c r="AN2061" i="28"/>
  <c r="AI2061" i="28"/>
  <c r="AD2061" i="28"/>
  <c r="X2061" i="28"/>
  <c r="AL2060" i="28"/>
  <c r="AG2060" i="28"/>
  <c r="AA2060" i="28"/>
  <c r="AO2059" i="28"/>
  <c r="AJ2059" i="28"/>
  <c r="AD2059" i="28"/>
  <c r="Y2059" i="28"/>
  <c r="AM2058" i="28"/>
  <c r="AG2058" i="28"/>
  <c r="AB2058" i="28"/>
  <c r="AP2057" i="28"/>
  <c r="AJ2057" i="28"/>
  <c r="AE2057" i="28"/>
  <c r="Z2057" i="28"/>
  <c r="AM2056" i="28"/>
  <c r="AH2056" i="28"/>
  <c r="AC2056" i="28"/>
  <c r="AP2055" i="28"/>
  <c r="AK2055" i="28"/>
  <c r="AF2055" i="28"/>
  <c r="Z2055" i="28"/>
  <c r="AN2054" i="28"/>
  <c r="AI2054" i="28"/>
  <c r="AC2054" i="28"/>
  <c r="X2054" i="28"/>
  <c r="AL2053" i="28"/>
  <c r="AF2053" i="28"/>
  <c r="AA2053" i="28"/>
  <c r="AO2052" i="28"/>
  <c r="AI2052" i="28"/>
  <c r="AD2052" i="28"/>
  <c r="Y2052" i="28"/>
  <c r="AL2051" i="28"/>
  <c r="AG2051" i="28"/>
  <c r="AB2051" i="28"/>
  <c r="AO2050" i="28"/>
  <c r="AJ2050" i="28"/>
  <c r="AE2050" i="28"/>
  <c r="Y2050" i="28"/>
  <c r="AM2049" i="28"/>
  <c r="AH2049" i="28"/>
  <c r="AB2049" i="28"/>
  <c r="AP2048" i="28"/>
  <c r="AK2048" i="28"/>
  <c r="AE2048" i="28"/>
  <c r="Z2048" i="28"/>
  <c r="AN2047" i="28"/>
  <c r="AH2047" i="28"/>
  <c r="AC2047" i="28"/>
  <c r="X2047" i="28"/>
  <c r="AK2046" i="28"/>
  <c r="AF2046" i="28"/>
  <c r="AA2046" i="28"/>
  <c r="AN2045" i="28"/>
  <c r="AI2045" i="28"/>
  <c r="AD2045" i="28"/>
  <c r="X2045" i="28"/>
  <c r="AL2044" i="28"/>
  <c r="AG2044" i="28"/>
  <c r="AA2044" i="28"/>
  <c r="AO2043" i="28"/>
  <c r="AJ2043" i="28"/>
  <c r="AD2043" i="28"/>
  <c r="Y2043" i="28"/>
  <c r="AM2042" i="28"/>
  <c r="AG2042" i="28"/>
  <c r="AB2042" i="28"/>
  <c r="AP2041" i="28"/>
  <c r="AJ2041" i="28"/>
  <c r="AE2041" i="28"/>
  <c r="Z2041" i="28"/>
  <c r="AM2040" i="28"/>
  <c r="AH2040" i="28"/>
  <c r="AC2040" i="28"/>
  <c r="AP2039" i="28"/>
  <c r="AK2039" i="28"/>
  <c r="AF2039" i="28"/>
  <c r="Z2039" i="28"/>
  <c r="AN2038" i="28"/>
  <c r="AI2038" i="28"/>
  <c r="AC2038" i="28"/>
  <c r="X2038" i="28"/>
  <c r="AL2037" i="28"/>
  <c r="AF2037" i="28"/>
  <c r="AA2037" i="28"/>
  <c r="AO2036" i="28"/>
  <c r="AI2036" i="28"/>
  <c r="AD2036" i="28"/>
  <c r="Y2036" i="28"/>
  <c r="AL2035" i="28"/>
  <c r="AG2035" i="28"/>
  <c r="AB2035" i="28"/>
  <c r="AO2034" i="28"/>
  <c r="AJ2034" i="28"/>
  <c r="AE2034" i="28"/>
  <c r="BQ2034" i="28" s="1"/>
  <c r="Y2034" i="28"/>
  <c r="AM2033" i="28"/>
  <c r="AH2033" i="28"/>
  <c r="AB2033" i="28"/>
  <c r="AP2032" i="28"/>
  <c r="AK2032" i="28"/>
  <c r="AE2032" i="28"/>
  <c r="Z2032" i="28"/>
  <c r="AN2031" i="28"/>
  <c r="AH2031" i="28"/>
  <c r="AC2031" i="28"/>
  <c r="X2031" i="28"/>
  <c r="BQ2031" i="28" s="1"/>
  <c r="AK2030" i="28"/>
  <c r="AF2030" i="28"/>
  <c r="AA2030" i="28"/>
  <c r="AN2029" i="28"/>
  <c r="AI2029" i="28"/>
  <c r="AD2029" i="28"/>
  <c r="X2029" i="28"/>
  <c r="AL2028" i="28"/>
  <c r="AG2028" i="28"/>
  <c r="AA2028" i="28"/>
  <c r="AP2027" i="28"/>
  <c r="AL2027" i="28"/>
  <c r="AH2027" i="28"/>
  <c r="AD2027" i="28"/>
  <c r="Z2027" i="28"/>
  <c r="AO2026" i="28"/>
  <c r="AK2026" i="28"/>
  <c r="AG2026" i="28"/>
  <c r="AC2026" i="28"/>
  <c r="Y2026" i="28"/>
  <c r="AN2025" i="28"/>
  <c r="AJ2025" i="28"/>
  <c r="AF2025" i="28"/>
  <c r="AB2025" i="28"/>
  <c r="X2025" i="28"/>
  <c r="AM2024" i="28"/>
  <c r="AI2024" i="28"/>
  <c r="AE2024" i="28"/>
  <c r="AA2024" i="28"/>
  <c r="AP2023" i="28"/>
  <c r="AL2023" i="28"/>
  <c r="AH2023" i="28"/>
  <c r="AD2023" i="28"/>
  <c r="Z2023" i="28"/>
  <c r="AO2022" i="28"/>
  <c r="AK2022" i="28"/>
  <c r="AG2022" i="28"/>
  <c r="AC2022" i="28"/>
  <c r="Y2022" i="28"/>
  <c r="AN2021" i="28"/>
  <c r="AJ2021" i="28"/>
  <c r="AF2021" i="28"/>
  <c r="AB2021" i="28"/>
  <c r="X2021" i="28"/>
  <c r="AM2020" i="28"/>
  <c r="AI2020" i="28"/>
  <c r="AE2020" i="28"/>
  <c r="AA2020" i="28"/>
  <c r="AP2019" i="28"/>
  <c r="AL2019" i="28"/>
  <c r="AH2019" i="28"/>
  <c r="AD2019" i="28"/>
  <c r="Z2019" i="28"/>
  <c r="AO2018" i="28"/>
  <c r="AK2018" i="28"/>
  <c r="AG2018" i="28"/>
  <c r="AC2018" i="28"/>
  <c r="Y2018" i="28"/>
  <c r="AN2017" i="28"/>
  <c r="AJ2017" i="28"/>
  <c r="AF2017" i="28"/>
  <c r="AB2017" i="28"/>
  <c r="X2017" i="28"/>
  <c r="AM2016" i="28"/>
  <c r="AI2016" i="28"/>
  <c r="AE2016" i="28"/>
  <c r="AA2016" i="28"/>
  <c r="AP2015" i="28"/>
  <c r="AL2015" i="28"/>
  <c r="AH2015" i="28"/>
  <c r="AD2015" i="28"/>
  <c r="Z2015" i="28"/>
  <c r="AO2014" i="28"/>
  <c r="AK2014" i="28"/>
  <c r="AG2014" i="28"/>
  <c r="AC2014" i="28"/>
  <c r="Y2014" i="28"/>
  <c r="AN2013" i="28"/>
  <c r="AJ2013" i="28"/>
  <c r="AF2013" i="28"/>
  <c r="AB2013" i="28"/>
  <c r="X2013" i="28"/>
  <c r="AM2012" i="28"/>
  <c r="AI2012" i="28"/>
  <c r="AE2012" i="28"/>
  <c r="AA2012" i="28"/>
  <c r="AP2011" i="28"/>
  <c r="AL2011" i="28"/>
  <c r="AH2011" i="28"/>
  <c r="AD2011" i="28"/>
  <c r="Z2011" i="28"/>
  <c r="AO2010" i="28"/>
  <c r="AK2010" i="28"/>
  <c r="AG2010" i="28"/>
  <c r="AC2010" i="28"/>
  <c r="Y2010" i="28"/>
  <c r="AN2009" i="28"/>
  <c r="AJ2009" i="28"/>
  <c r="AF2009" i="28"/>
  <c r="AB2009" i="28"/>
  <c r="X2009" i="28"/>
  <c r="AM2008" i="28"/>
  <c r="AI2008" i="28"/>
  <c r="AE2008" i="28"/>
  <c r="AA2008" i="28"/>
  <c r="AP2007" i="28"/>
  <c r="AL2007" i="28"/>
  <c r="AH2007" i="28"/>
  <c r="AD2007" i="28"/>
  <c r="Z2007" i="28"/>
  <c r="AO2006" i="28"/>
  <c r="AK2006" i="28"/>
  <c r="AG2006" i="28"/>
  <c r="AC2006" i="28"/>
  <c r="Y2006" i="28"/>
  <c r="AN2005" i="28"/>
  <c r="AJ2005" i="28"/>
  <c r="AF2005" i="28"/>
  <c r="AB2005" i="28"/>
  <c r="X2005" i="28"/>
  <c r="AM2004" i="28"/>
  <c r="AI2004" i="28"/>
  <c r="AE2004" i="28"/>
  <c r="AA2004" i="28"/>
  <c r="AP2003" i="28"/>
  <c r="AL2003" i="28"/>
  <c r="AH2003" i="28"/>
  <c r="AD2003" i="28"/>
  <c r="Z2003" i="28"/>
  <c r="AO2002" i="28"/>
  <c r="AK2002" i="28"/>
  <c r="AG2002" i="28"/>
  <c r="AC2002" i="28"/>
  <c r="Y2002" i="28"/>
  <c r="AN2001" i="28"/>
  <c r="AJ2001" i="28"/>
  <c r="AF2001" i="28"/>
  <c r="AB2001" i="28"/>
  <c r="X2001" i="28"/>
  <c r="AM2000" i="28"/>
  <c r="AI2000" i="28"/>
  <c r="AE2000" i="28"/>
  <c r="AA2000" i="28"/>
  <c r="AP1999" i="28"/>
  <c r="AL1999" i="28"/>
  <c r="AH1999" i="28"/>
  <c r="AD1999" i="28"/>
  <c r="Z1999" i="28"/>
  <c r="AO1998" i="28"/>
  <c r="AK1998" i="28"/>
  <c r="AG1998" i="28"/>
  <c r="AC1998" i="28"/>
  <c r="Y1998" i="28"/>
  <c r="AN1997" i="28"/>
  <c r="AJ1997" i="28"/>
  <c r="AF1997" i="28"/>
  <c r="AB1997" i="28"/>
  <c r="X1997" i="28"/>
  <c r="AM1996" i="28"/>
  <c r="AI1996" i="28"/>
  <c r="AE1996" i="28"/>
  <c r="AA1996" i="28"/>
  <c r="AP1995" i="28"/>
  <c r="AL1995" i="28"/>
  <c r="AH1995" i="28"/>
  <c r="AD1995" i="28"/>
  <c r="Z1995" i="28"/>
  <c r="AO1994" i="28"/>
  <c r="AK1994" i="28"/>
  <c r="AG1994" i="28"/>
  <c r="AC1994" i="28"/>
  <c r="Y1994" i="28"/>
  <c r="AN1993" i="28"/>
  <c r="AJ1993" i="28"/>
  <c r="AF1993" i="28"/>
  <c r="AB1993" i="28"/>
  <c r="X1993" i="28"/>
  <c r="AM1992" i="28"/>
  <c r="AI1992" i="28"/>
  <c r="AE1992" i="28"/>
  <c r="AA1992" i="28"/>
  <c r="AP1991" i="28"/>
  <c r="AL1991" i="28"/>
  <c r="AH1991" i="28"/>
  <c r="AD1991" i="28"/>
  <c r="Z1991" i="28"/>
  <c r="AO1990" i="28"/>
  <c r="AK1990" i="28"/>
  <c r="AG1990" i="28"/>
  <c r="AC1990" i="28"/>
  <c r="Y1990" i="28"/>
  <c r="AN1989" i="28"/>
  <c r="AJ1989" i="28"/>
  <c r="AF1989" i="28"/>
  <c r="AB1989" i="28"/>
  <c r="X1989" i="28"/>
  <c r="AM1988" i="28"/>
  <c r="AI1988" i="28"/>
  <c r="AE1988" i="28"/>
  <c r="AA1988" i="28"/>
  <c r="AP1987" i="28"/>
  <c r="AL1987" i="28"/>
  <c r="AH1987" i="28"/>
  <c r="AD1987" i="28"/>
  <c r="Z1987" i="28"/>
  <c r="AO1986" i="28"/>
  <c r="AK1986" i="28"/>
  <c r="AG1986" i="28"/>
  <c r="AC1986" i="28"/>
  <c r="Y1986" i="28"/>
  <c r="AN1985" i="28"/>
  <c r="AJ1985" i="28"/>
  <c r="AF1985" i="28"/>
  <c r="AB1985" i="28"/>
  <c r="X1985" i="28"/>
  <c r="AM1984" i="28"/>
  <c r="AI1984" i="28"/>
  <c r="AE1984" i="28"/>
  <c r="AA1984" i="28"/>
  <c r="AP1983" i="28"/>
  <c r="AL1983" i="28"/>
  <c r="AH1983" i="28"/>
  <c r="AD1983" i="28"/>
  <c r="Z1983" i="28"/>
  <c r="AO1982" i="28"/>
  <c r="AK1982" i="28"/>
  <c r="AG1982" i="28"/>
  <c r="AC1982" i="28"/>
  <c r="Y1982" i="28"/>
  <c r="AN1981" i="28"/>
  <c r="AJ1981" i="28"/>
  <c r="AF1981" i="28"/>
  <c r="AB1981" i="28"/>
  <c r="X1981" i="28"/>
  <c r="AM1980" i="28"/>
  <c r="AI1980" i="28"/>
  <c r="AE1980" i="28"/>
  <c r="AA1980" i="28"/>
  <c r="AP1979" i="28"/>
  <c r="AL1979" i="28"/>
  <c r="AH1979" i="28"/>
  <c r="AD1979" i="28"/>
  <c r="Z1979" i="28"/>
  <c r="AO1978" i="28"/>
  <c r="AK1978" i="28"/>
  <c r="AG1978" i="28"/>
  <c r="AC1978" i="28"/>
  <c r="Y1978" i="28"/>
  <c r="AN1977" i="28"/>
  <c r="AJ1977" i="28"/>
  <c r="AF1977" i="28"/>
  <c r="AB1977" i="28"/>
  <c r="BP1977" i="28" s="1"/>
  <c r="X1977" i="28"/>
  <c r="AM1976" i="28"/>
  <c r="AI1976" i="28"/>
  <c r="AE1976" i="28"/>
  <c r="AA1976" i="28"/>
  <c r="AP1975" i="28"/>
  <c r="AL1975" i="28"/>
  <c r="AH1975" i="28"/>
  <c r="AD1975" i="28"/>
  <c r="Z1975" i="28"/>
  <c r="AO1974" i="28"/>
  <c r="AK1974" i="28"/>
  <c r="AG1974" i="28"/>
  <c r="AC1974" i="28"/>
  <c r="Y1974" i="28"/>
  <c r="AN1973" i="28"/>
  <c r="AJ1973" i="28"/>
  <c r="AF1973" i="28"/>
  <c r="AB1973" i="28"/>
  <c r="X1973" i="28"/>
  <c r="AM1972" i="28"/>
  <c r="AI1972" i="28"/>
  <c r="AE1972" i="28"/>
  <c r="AA1972" i="28"/>
  <c r="AP1971" i="28"/>
  <c r="AL1971" i="28"/>
  <c r="AH1971" i="28"/>
  <c r="AD1971" i="28"/>
  <c r="Z1971" i="28"/>
  <c r="AO1970" i="28"/>
  <c r="AK1970" i="28"/>
  <c r="AG1970" i="28"/>
  <c r="AC1970" i="28"/>
  <c r="Y1970" i="28"/>
  <c r="AN1969" i="28"/>
  <c r="AJ1969" i="28"/>
  <c r="AF1969" i="28"/>
  <c r="AB1969" i="28"/>
  <c r="X1969" i="28"/>
  <c r="AM1968" i="28"/>
  <c r="AI1968" i="28"/>
  <c r="AE1968" i="28"/>
  <c r="AA1968" i="28"/>
  <c r="AP1967" i="28"/>
  <c r="AL1967" i="28"/>
  <c r="AH1967" i="28"/>
  <c r="AD1967" i="28"/>
  <c r="Z1967" i="28"/>
  <c r="AO1966" i="28"/>
  <c r="AK1966" i="28"/>
  <c r="AG1966" i="28"/>
  <c r="AC1966" i="28"/>
  <c r="Y1966" i="28"/>
  <c r="AN1965" i="28"/>
  <c r="AJ1965" i="28"/>
  <c r="AF1965" i="28"/>
  <c r="AB1965" i="28"/>
  <c r="X1965" i="28"/>
  <c r="AM1964" i="28"/>
  <c r="AI1964" i="28"/>
  <c r="AE1964" i="28"/>
  <c r="AA1964" i="28"/>
  <c r="AP1963" i="28"/>
  <c r="AL1963" i="28"/>
  <c r="AH1963" i="28"/>
  <c r="AD1963" i="28"/>
  <c r="Z1963" i="28"/>
  <c r="AO1962" i="28"/>
  <c r="AK1962" i="28"/>
  <c r="AG1962" i="28"/>
  <c r="AC1962" i="28"/>
  <c r="Y1962" i="28"/>
  <c r="AN1961" i="28"/>
  <c r="AJ1961" i="28"/>
  <c r="AF1961" i="28"/>
  <c r="AB1961" i="28"/>
  <c r="X1961" i="28"/>
  <c r="AM1960" i="28"/>
  <c r="AI1960" i="28"/>
  <c r="AE1960" i="28"/>
  <c r="AA1960" i="28"/>
  <c r="AP1959" i="28"/>
  <c r="AL1959" i="28"/>
  <c r="AH1959" i="28"/>
  <c r="AD1959" i="28"/>
  <c r="Z1959" i="28"/>
  <c r="AO1958" i="28"/>
  <c r="AK1958" i="28"/>
  <c r="AG1958" i="28"/>
  <c r="AC1958" i="28"/>
  <c r="Y1958" i="28"/>
  <c r="AN1957" i="28"/>
  <c r="AJ1957" i="28"/>
  <c r="AF1957" i="28"/>
  <c r="AB1957" i="28"/>
  <c r="X1957" i="28"/>
  <c r="BO1957" i="28" s="1"/>
  <c r="AM1956" i="28"/>
  <c r="AI1956" i="28"/>
  <c r="AE1956" i="28"/>
  <c r="AA1956" i="28"/>
  <c r="AP1955" i="28"/>
  <c r="AL1955" i="28"/>
  <c r="AH1955" i="28"/>
  <c r="AD1955" i="28"/>
  <c r="Z1955" i="28"/>
  <c r="AO1954" i="28"/>
  <c r="AK1954" i="28"/>
  <c r="AG1954" i="28"/>
  <c r="AC1954" i="28"/>
  <c r="Y1954" i="28"/>
  <c r="AN1953" i="28"/>
  <c r="AJ1953" i="28"/>
  <c r="AF1953" i="28"/>
  <c r="AB1953" i="28"/>
  <c r="X1953" i="28"/>
  <c r="AM1952" i="28"/>
  <c r="AI1952" i="28"/>
  <c r="AE1952" i="28"/>
  <c r="AA1952" i="28"/>
  <c r="AP1951" i="28"/>
  <c r="AL1951" i="28"/>
  <c r="AH1951" i="28"/>
  <c r="AD1951" i="28"/>
  <c r="Z1951" i="28"/>
  <c r="AO1950" i="28"/>
  <c r="AK1950" i="28"/>
  <c r="AG1950" i="28"/>
  <c r="AC1950" i="28"/>
  <c r="Y1950" i="28"/>
  <c r="AN1949" i="28"/>
  <c r="AJ1949" i="28"/>
  <c r="AF1949" i="28"/>
  <c r="AB1949" i="28"/>
  <c r="X1949" i="28"/>
  <c r="AM1948" i="28"/>
  <c r="AI1948" i="28"/>
  <c r="AE1948" i="28"/>
  <c r="AA1948" i="28"/>
  <c r="AP1947" i="28"/>
  <c r="AL1947" i="28"/>
  <c r="AH1947" i="28"/>
  <c r="AD1947" i="28"/>
  <c r="Z1947" i="28"/>
  <c r="AO1946" i="28"/>
  <c r="AK1946" i="28"/>
  <c r="AG1946" i="28"/>
  <c r="AC1946" i="28"/>
  <c r="Y1946" i="28"/>
  <c r="AN1945" i="28"/>
  <c r="AJ1945" i="28"/>
  <c r="AF1945" i="28"/>
  <c r="AB1945" i="28"/>
  <c r="X1945" i="28"/>
  <c r="AM1944" i="28"/>
  <c r="AI1944" i="28"/>
  <c r="AE1944" i="28"/>
  <c r="AA1944" i="28"/>
  <c r="AP1943" i="28"/>
  <c r="AL1943" i="28"/>
  <c r="AH1943" i="28"/>
  <c r="AD1943" i="28"/>
  <c r="Z1943" i="28"/>
  <c r="AO1942" i="28"/>
  <c r="AK1942" i="28"/>
  <c r="AG1942" i="28"/>
  <c r="AC1942" i="28"/>
  <c r="Y1942" i="28"/>
  <c r="AN1941" i="28"/>
  <c r="AJ1941" i="28"/>
  <c r="AF1941" i="28"/>
  <c r="AB1941" i="28"/>
  <c r="X1941" i="28"/>
  <c r="AM1940" i="28"/>
  <c r="AI1940" i="28"/>
  <c r="AE1940" i="28"/>
  <c r="AA1940" i="28"/>
  <c r="AP1939" i="28"/>
  <c r="AL1939" i="28"/>
  <c r="AH1939" i="28"/>
  <c r="AD1939" i="28"/>
  <c r="Z1939" i="28"/>
  <c r="AO1938" i="28"/>
  <c r="AK1938" i="28"/>
  <c r="AG1938" i="28"/>
  <c r="AC1938" i="28"/>
  <c r="Y1938" i="28"/>
  <c r="AN1937" i="28"/>
  <c r="AJ1937" i="28"/>
  <c r="AF1937" i="28"/>
  <c r="AB1937" i="28"/>
  <c r="X1937" i="28"/>
  <c r="AM1936" i="28"/>
  <c r="AI1936" i="28"/>
  <c r="AE1936" i="28"/>
  <c r="AA1936" i="28"/>
  <c r="AP1935" i="28"/>
  <c r="AL1935" i="28"/>
  <c r="AH1935" i="28"/>
  <c r="AD1935" i="28"/>
  <c r="Z1935" i="28"/>
  <c r="AO1934" i="28"/>
  <c r="AK1934" i="28"/>
  <c r="AG1934" i="28"/>
  <c r="AC1934" i="28"/>
  <c r="Y1934" i="28"/>
  <c r="AN1933" i="28"/>
  <c r="AJ1933" i="28"/>
  <c r="AF1933" i="28"/>
  <c r="AB1933" i="28"/>
  <c r="X1933" i="28"/>
  <c r="AM1932" i="28"/>
  <c r="AI1932" i="28"/>
  <c r="AE1932" i="28"/>
  <c r="AA1932" i="28"/>
  <c r="AP1931" i="28"/>
  <c r="AL1931" i="28"/>
  <c r="AH1931" i="28"/>
  <c r="AD1931" i="28"/>
  <c r="Z1931" i="28"/>
  <c r="AO1930" i="28"/>
  <c r="AK1930" i="28"/>
  <c r="AG1930" i="28"/>
  <c r="AC1930" i="28"/>
  <c r="Y1930" i="28"/>
  <c r="AN1929" i="28"/>
  <c r="AJ1929" i="28"/>
  <c r="AF1929" i="28"/>
  <c r="AB1929" i="28"/>
  <c r="X1929" i="28"/>
  <c r="AM1928" i="28"/>
  <c r="AI1928" i="28"/>
  <c r="AE1928" i="28"/>
  <c r="AA1928" i="28"/>
  <c r="AP1927" i="28"/>
  <c r="AL1927" i="28"/>
  <c r="AH1927" i="28"/>
  <c r="AD1927" i="28"/>
  <c r="Z1927" i="28"/>
  <c r="AO1926" i="28"/>
  <c r="AK1926" i="28"/>
  <c r="AG1926" i="28"/>
  <c r="AC1926" i="28"/>
  <c r="Y1926" i="28"/>
  <c r="AN1925" i="28"/>
  <c r="AJ1925" i="28"/>
  <c r="AF1925" i="28"/>
  <c r="AB1925" i="28"/>
  <c r="X1925" i="28"/>
  <c r="AM1924" i="28"/>
  <c r="AI1924" i="28"/>
  <c r="AE1924" i="28"/>
  <c r="AA1924" i="28"/>
  <c r="AP1923" i="28"/>
  <c r="AL1923" i="28"/>
  <c r="AH1923" i="28"/>
  <c r="AD1923" i="28"/>
  <c r="Z1923" i="28"/>
  <c r="AO1922" i="28"/>
  <c r="AK1922" i="28"/>
  <c r="AG1922" i="28"/>
  <c r="AC1922" i="28"/>
  <c r="Y1922" i="28"/>
  <c r="AN1921" i="28"/>
  <c r="AJ1921" i="28"/>
  <c r="AF1921" i="28"/>
  <c r="AB1921" i="28"/>
  <c r="X1921" i="28"/>
  <c r="AM1920" i="28"/>
  <c r="AI1920" i="28"/>
  <c r="AE1920" i="28"/>
  <c r="AA1920" i="28"/>
  <c r="AP1919" i="28"/>
  <c r="AL1919" i="28"/>
  <c r="AH1919" i="28"/>
  <c r="AD1919" i="28"/>
  <c r="Z1919" i="28"/>
  <c r="AO1918" i="28"/>
  <c r="AK1918" i="28"/>
  <c r="AG1918" i="28"/>
  <c r="AC1918" i="28"/>
  <c r="Y1918" i="28"/>
  <c r="AN1917" i="28"/>
  <c r="AJ1917" i="28"/>
  <c r="AF1917" i="28"/>
  <c r="AB1917" i="28"/>
  <c r="X1917" i="28"/>
  <c r="AM1916" i="28"/>
  <c r="AI1916" i="28"/>
  <c r="AE1916" i="28"/>
  <c r="AA1916" i="28"/>
  <c r="AP1915" i="28"/>
  <c r="AL1915" i="28"/>
  <c r="AH1915" i="28"/>
  <c r="AD1915" i="28"/>
  <c r="Z1915" i="28"/>
  <c r="AO1914" i="28"/>
  <c r="AK1914" i="28"/>
  <c r="AG1914" i="28"/>
  <c r="AC1914" i="28"/>
  <c r="Y1914" i="28"/>
  <c r="AN1913" i="28"/>
  <c r="AJ1913" i="28"/>
  <c r="AF1913" i="28"/>
  <c r="AB1913" i="28"/>
  <c r="X1913" i="28"/>
  <c r="AM1912" i="28"/>
  <c r="AI1912" i="28"/>
  <c r="AE1912" i="28"/>
  <c r="AA1912" i="28"/>
  <c r="AP1911" i="28"/>
  <c r="AL1911" i="28"/>
  <c r="AH1911" i="28"/>
  <c r="AD1911" i="28"/>
  <c r="Z1911" i="28"/>
  <c r="AO1910" i="28"/>
  <c r="AK1910" i="28"/>
  <c r="AG1910" i="28"/>
  <c r="AC1910" i="28"/>
  <c r="Y1910" i="28"/>
  <c r="AN1909" i="28"/>
  <c r="AJ1909" i="28"/>
  <c r="AF1909" i="28"/>
  <c r="AB1909" i="28"/>
  <c r="X1909" i="28"/>
  <c r="AM1908" i="28"/>
  <c r="AI1908" i="28"/>
  <c r="AE1908" i="28"/>
  <c r="AA1908" i="28"/>
  <c r="AP1907" i="28"/>
  <c r="AL1907" i="28"/>
  <c r="AH1907" i="28"/>
  <c r="AD1907" i="28"/>
  <c r="Z1907" i="28"/>
  <c r="AO1906" i="28"/>
  <c r="AK1906" i="28"/>
  <c r="AG1906" i="28"/>
  <c r="AC1906" i="28"/>
  <c r="Y1906" i="28"/>
  <c r="AN1905" i="28"/>
  <c r="AJ1905" i="28"/>
  <c r="AF1905" i="28"/>
  <c r="AB1905" i="28"/>
  <c r="X1905" i="28"/>
  <c r="AM1904" i="28"/>
  <c r="AI1904" i="28"/>
  <c r="AE1904" i="28"/>
  <c r="AA1904" i="28"/>
  <c r="AP1903" i="28"/>
  <c r="AL1903" i="28"/>
  <c r="AH1903" i="28"/>
  <c r="AD1903" i="28"/>
  <c r="Z1903" i="28"/>
  <c r="AO1902" i="28"/>
  <c r="AK1902" i="28"/>
  <c r="AG1902" i="28"/>
  <c r="AC1902" i="28"/>
  <c r="Y1902" i="28"/>
  <c r="AN1901" i="28"/>
  <c r="AJ1901" i="28"/>
  <c r="AF1901" i="28"/>
  <c r="AB1901" i="28"/>
  <c r="X1901" i="28"/>
  <c r="AM1900" i="28"/>
  <c r="AI1900" i="28"/>
  <c r="AE1900" i="28"/>
  <c r="AA1900" i="28"/>
  <c r="AP1899" i="28"/>
  <c r="AL1899" i="28"/>
  <c r="AH1899" i="28"/>
  <c r="AD1899" i="28"/>
  <c r="Z1899" i="28"/>
  <c r="AO1898" i="28"/>
  <c r="AK1898" i="28"/>
  <c r="AG1898" i="28"/>
  <c r="AC1898" i="28"/>
  <c r="Y1898" i="28"/>
  <c r="AN1897" i="28"/>
  <c r="AJ1897" i="28"/>
  <c r="AF1897" i="28"/>
  <c r="AB1897" i="28"/>
  <c r="X1897" i="28"/>
  <c r="AM1896" i="28"/>
  <c r="AI1896" i="28"/>
  <c r="AE1896" i="28"/>
  <c r="AA1896" i="28"/>
  <c r="AP1895" i="28"/>
  <c r="AL1895" i="28"/>
  <c r="AH1895" i="28"/>
  <c r="AD1895" i="28"/>
  <c r="Z1895" i="28"/>
  <c r="AO1894" i="28"/>
  <c r="AK1894" i="28"/>
  <c r="AG1894" i="28"/>
  <c r="AC1894" i="28"/>
  <c r="Y1894" i="28"/>
  <c r="AN1893" i="28"/>
  <c r="AJ1893" i="28"/>
  <c r="AF1893" i="28"/>
  <c r="AB1893" i="28"/>
  <c r="X1893" i="28"/>
  <c r="AM1892" i="28"/>
  <c r="AI1892" i="28"/>
  <c r="AE1892" i="28"/>
  <c r="AA1892" i="28"/>
  <c r="AP1891" i="28"/>
  <c r="AL1891" i="28"/>
  <c r="AH1891" i="28"/>
  <c r="AD1891" i="28"/>
  <c r="Z1891" i="28"/>
  <c r="AO1890" i="28"/>
  <c r="AK1890" i="28"/>
  <c r="AG1890" i="28"/>
  <c r="AC1890" i="28"/>
  <c r="Y1890" i="28"/>
  <c r="AN1889" i="28"/>
  <c r="AJ1889" i="28"/>
  <c r="AF1889" i="28"/>
  <c r="AB1889" i="28"/>
  <c r="X1889" i="28"/>
  <c r="AM1888" i="28"/>
  <c r="AI1888" i="28"/>
  <c r="AE1888" i="28"/>
  <c r="AA1888" i="28"/>
  <c r="AP1887" i="28"/>
  <c r="AL1887" i="28"/>
  <c r="AH1887" i="28"/>
  <c r="AD1887" i="28"/>
  <c r="Z1887" i="28"/>
  <c r="AO1886" i="28"/>
  <c r="AK1886" i="28"/>
  <c r="AG1886" i="28"/>
  <c r="AC1886" i="28"/>
  <c r="Y1886" i="28"/>
  <c r="AN1885" i="28"/>
  <c r="AJ1885" i="28"/>
  <c r="AF1885" i="28"/>
  <c r="AB1885" i="28"/>
  <c r="X1885" i="28"/>
  <c r="AM1884" i="28"/>
  <c r="AI1884" i="28"/>
  <c r="AE1884" i="28"/>
  <c r="AA1884" i="28"/>
  <c r="AP1883" i="28"/>
  <c r="AL1883" i="28"/>
  <c r="AH1883" i="28"/>
  <c r="AD1883" i="28"/>
  <c r="Z1883" i="28"/>
  <c r="AO1882" i="28"/>
  <c r="AK1882" i="28"/>
  <c r="AG1882" i="28"/>
  <c r="AC1882" i="28"/>
  <c r="Y1882" i="28"/>
  <c r="AN1881" i="28"/>
  <c r="AJ1881" i="28"/>
  <c r="AF1881" i="28"/>
  <c r="AB1881" i="28"/>
  <c r="X1881" i="28"/>
  <c r="AM1880" i="28"/>
  <c r="AI1880" i="28"/>
  <c r="AE1880" i="28"/>
  <c r="AA1880" i="28"/>
  <c r="AP1879" i="28"/>
  <c r="AL1879" i="28"/>
  <c r="AH1879" i="28"/>
  <c r="AD1879" i="28"/>
  <c r="Z1879" i="28"/>
  <c r="AO1878" i="28"/>
  <c r="AK1878" i="28"/>
  <c r="AG1878" i="28"/>
  <c r="AC1878" i="28"/>
  <c r="Y1878" i="28"/>
  <c r="AN1877" i="28"/>
  <c r="AJ1877" i="28"/>
  <c r="AF1877" i="28"/>
  <c r="AB1877" i="28"/>
  <c r="X1877" i="28"/>
  <c r="AM1876" i="28"/>
  <c r="AI1876" i="28"/>
  <c r="AE1876" i="28"/>
  <c r="AA1876" i="28"/>
  <c r="AP1875" i="28"/>
  <c r="AL1875" i="28"/>
  <c r="AH1875" i="28"/>
  <c r="AD1875" i="28"/>
  <c r="Z1875" i="28"/>
  <c r="AO1874" i="28"/>
  <c r="AK1874" i="28"/>
  <c r="AG1874" i="28"/>
  <c r="AC1874" i="28"/>
  <c r="Y1874" i="28"/>
  <c r="AN1873" i="28"/>
  <c r="AJ1873" i="28"/>
  <c r="AF1873" i="28"/>
  <c r="AB1873" i="28"/>
  <c r="X1873" i="28"/>
  <c r="AM1872" i="28"/>
  <c r="AI1872" i="28"/>
  <c r="AE1872" i="28"/>
  <c r="AA1872" i="28"/>
  <c r="AP1871" i="28"/>
  <c r="AL1871" i="28"/>
  <c r="AH1871" i="28"/>
  <c r="AD1871" i="28"/>
  <c r="Z1871" i="28"/>
  <c r="AO1870" i="28"/>
  <c r="AK1870" i="28"/>
  <c r="AG1870" i="28"/>
  <c r="AC1870" i="28"/>
  <c r="Y1870" i="28"/>
  <c r="AN1869" i="28"/>
  <c r="AJ1869" i="28"/>
  <c r="AF1869" i="28"/>
  <c r="AB1869" i="28"/>
  <c r="X1869" i="28"/>
  <c r="AM1868" i="28"/>
  <c r="AI1868" i="28"/>
  <c r="AE1868" i="28"/>
  <c r="AA1868" i="28"/>
  <c r="AP1867" i="28"/>
  <c r="AL1867" i="28"/>
  <c r="AH1867" i="28"/>
  <c r="AD1867" i="28"/>
  <c r="Z1867" i="28"/>
  <c r="AO1866" i="28"/>
  <c r="AK1866" i="28"/>
  <c r="AG1866" i="28"/>
  <c r="AC1866" i="28"/>
  <c r="Y1866" i="28"/>
  <c r="AN1865" i="28"/>
  <c r="AJ1865" i="28"/>
  <c r="AF1865" i="28"/>
  <c r="AB1865" i="28"/>
  <c r="X1865" i="28"/>
  <c r="AM1864" i="28"/>
  <c r="AI1864" i="28"/>
  <c r="AE1864" i="28"/>
  <c r="AA1864" i="28"/>
  <c r="AP1863" i="28"/>
  <c r="AL1863" i="28"/>
  <c r="AH1863" i="28"/>
  <c r="AD1863" i="28"/>
  <c r="Z1863" i="28"/>
  <c r="AO1862" i="28"/>
  <c r="AK1862" i="28"/>
  <c r="AG1862" i="28"/>
  <c r="AC1862" i="28"/>
  <c r="Y1862" i="28"/>
  <c r="AN1861" i="28"/>
  <c r="AJ1861" i="28"/>
  <c r="AF1861" i="28"/>
  <c r="AB1861" i="28"/>
  <c r="X1861" i="28"/>
  <c r="BN1861" i="28" s="1"/>
  <c r="AM1860" i="28"/>
  <c r="AI1860" i="28"/>
  <c r="AE1860" i="28"/>
  <c r="AA1860" i="28"/>
  <c r="AP1859" i="28"/>
  <c r="AL1859" i="28"/>
  <c r="AH1859" i="28"/>
  <c r="AD1859" i="28"/>
  <c r="Z1859" i="28"/>
  <c r="AO1858" i="28"/>
  <c r="AK1858" i="28"/>
  <c r="AG1858" i="28"/>
  <c r="AC1858" i="28"/>
  <c r="Y1858" i="28"/>
  <c r="AN1857" i="28"/>
  <c r="AJ1857" i="28"/>
  <c r="AF1857" i="28"/>
  <c r="AB1857" i="28"/>
  <c r="X1857" i="28"/>
  <c r="AM1856" i="28"/>
  <c r="AI1856" i="28"/>
  <c r="AE1856" i="28"/>
  <c r="AA1856" i="28"/>
  <c r="AP1855" i="28"/>
  <c r="AL1855" i="28"/>
  <c r="AH1855" i="28"/>
  <c r="AD1855" i="28"/>
  <c r="Z1855" i="28"/>
  <c r="AO1854" i="28"/>
  <c r="AK1854" i="28"/>
  <c r="AG1854" i="28"/>
  <c r="AC1854" i="28"/>
  <c r="Y1854" i="28"/>
  <c r="AN1853" i="28"/>
  <c r="AJ1853" i="28"/>
  <c r="AF1853" i="28"/>
  <c r="AB1853" i="28"/>
  <c r="X1853" i="28"/>
  <c r="AM1852" i="28"/>
  <c r="AI1852" i="28"/>
  <c r="AE1852" i="28"/>
  <c r="AA1852" i="28"/>
  <c r="AP1851" i="28"/>
  <c r="AL1851" i="28"/>
  <c r="AH1851" i="28"/>
  <c r="AD1851" i="28"/>
  <c r="Z1851" i="28"/>
  <c r="AO1850" i="28"/>
  <c r="AK1850" i="28"/>
  <c r="AG1850" i="28"/>
  <c r="AC1850" i="28"/>
  <c r="Y1850" i="28"/>
  <c r="AN1849" i="28"/>
  <c r="AJ1849" i="28"/>
  <c r="AF1849" i="28"/>
  <c r="AB1849" i="28"/>
  <c r="X1849" i="28"/>
  <c r="AM1848" i="28"/>
  <c r="AI1848" i="28"/>
  <c r="AE1848" i="28"/>
  <c r="AA1848" i="28"/>
  <c r="AP1847" i="28"/>
  <c r="AL1847" i="28"/>
  <c r="AH1847" i="28"/>
  <c r="AD1847" i="28"/>
  <c r="Z1847" i="28"/>
  <c r="AO1846" i="28"/>
  <c r="AK1846" i="28"/>
  <c r="AG1846" i="28"/>
  <c r="AC1846" i="28"/>
  <c r="Y1846" i="28"/>
  <c r="AN1845" i="28"/>
  <c r="AJ1845" i="28"/>
  <c r="AF1845" i="28"/>
  <c r="AB1845" i="28"/>
  <c r="X1845" i="28"/>
  <c r="AM1844" i="28"/>
  <c r="AI1844" i="28"/>
  <c r="AE1844" i="28"/>
  <c r="AA1844" i="28"/>
  <c r="AP1843" i="28"/>
  <c r="AL1843" i="28"/>
  <c r="AH1843" i="28"/>
  <c r="AD1843" i="28"/>
  <c r="Z1843" i="28"/>
  <c r="AO1842" i="28"/>
  <c r="AK1842" i="28"/>
  <c r="AG1842" i="28"/>
  <c r="AC1842" i="28"/>
  <c r="Y1842" i="28"/>
  <c r="AN1841" i="28"/>
  <c r="AJ1841" i="28"/>
  <c r="AF1841" i="28"/>
  <c r="AB1841" i="28"/>
  <c r="X1841" i="28"/>
  <c r="AM1840" i="28"/>
  <c r="AI1840" i="28"/>
  <c r="AE1840" i="28"/>
  <c r="AA1840" i="28"/>
  <c r="AP1839" i="28"/>
  <c r="AL1839" i="28"/>
  <c r="AH1839" i="28"/>
  <c r="AD1839" i="28"/>
  <c r="Z1839" i="28"/>
  <c r="AO1838" i="28"/>
  <c r="AK1838" i="28"/>
  <c r="AG1838" i="28"/>
  <c r="AC1838" i="28"/>
  <c r="Y1838" i="28"/>
  <c r="AN1837" i="28"/>
  <c r="AJ1837" i="28"/>
  <c r="AF1837" i="28"/>
  <c r="AB1837" i="28"/>
  <c r="X1837" i="28"/>
  <c r="AM1836" i="28"/>
  <c r="AI1836" i="28"/>
  <c r="AE1836" i="28"/>
  <c r="AA1836" i="28"/>
  <c r="AP1835" i="28"/>
  <c r="AL1835" i="28"/>
  <c r="AH1835" i="28"/>
  <c r="AD1835" i="28"/>
  <c r="Z1835" i="28"/>
  <c r="AO1834" i="28"/>
  <c r="AK1834" i="28"/>
  <c r="AG1834" i="28"/>
  <c r="AC1834" i="28"/>
  <c r="Y1834" i="28"/>
  <c r="AN1833" i="28"/>
  <c r="AJ1833" i="28"/>
  <c r="AF1833" i="28"/>
  <c r="AB1833" i="28"/>
  <c r="X1833" i="28"/>
  <c r="AM1832" i="28"/>
  <c r="AI1832" i="28"/>
  <c r="AE1832" i="28"/>
  <c r="AA1832" i="28"/>
  <c r="AP1831" i="28"/>
  <c r="AL1831" i="28"/>
  <c r="AH1831" i="28"/>
  <c r="AD1831" i="28"/>
  <c r="Z1831" i="28"/>
  <c r="AO1830" i="28"/>
  <c r="AK1830" i="28"/>
  <c r="AG1830" i="28"/>
  <c r="AC1830" i="28"/>
  <c r="Y1830" i="28"/>
  <c r="AN1829" i="28"/>
  <c r="AJ1829" i="28"/>
  <c r="AF1829" i="28"/>
  <c r="AB1829" i="28"/>
  <c r="X1829" i="28"/>
  <c r="AM1828" i="28"/>
  <c r="AI1828" i="28"/>
  <c r="AE1828" i="28"/>
  <c r="AA1828" i="28"/>
  <c r="AP1827" i="28"/>
  <c r="AL1827" i="28"/>
  <c r="AH1827" i="28"/>
  <c r="AD1827" i="28"/>
  <c r="Z1827" i="28"/>
  <c r="AO1826" i="28"/>
  <c r="AK1826" i="28"/>
  <c r="AG1826" i="28"/>
  <c r="AC1826" i="28"/>
  <c r="Y1826" i="28"/>
  <c r="AN1825" i="28"/>
  <c r="AJ1825" i="28"/>
  <c r="AF1825" i="28"/>
  <c r="AB1825" i="28"/>
  <c r="X1825" i="28"/>
  <c r="AM1824" i="28"/>
  <c r="AI1824" i="28"/>
  <c r="AE1824" i="28"/>
  <c r="AA1824" i="28"/>
  <c r="AP1823" i="28"/>
  <c r="AL1823" i="28"/>
  <c r="AH1823" i="28"/>
  <c r="AD1823" i="28"/>
  <c r="Z1823" i="28"/>
  <c r="AO1822" i="28"/>
  <c r="AK1822" i="28"/>
  <c r="AG1822" i="28"/>
  <c r="AC1822" i="28"/>
  <c r="Y1822" i="28"/>
  <c r="AN1821" i="28"/>
  <c r="AJ1821" i="28"/>
  <c r="AF1821" i="28"/>
  <c r="AB1821" i="28"/>
  <c r="X1821" i="28"/>
  <c r="AM1820" i="28"/>
  <c r="AI1820" i="28"/>
  <c r="AE1820" i="28"/>
  <c r="AA1820" i="28"/>
  <c r="AP1819" i="28"/>
  <c r="AL1819" i="28"/>
  <c r="AH1819" i="28"/>
  <c r="AD1819" i="28"/>
  <c r="Z1819" i="28"/>
  <c r="AO1818" i="28"/>
  <c r="AK1818" i="28"/>
  <c r="AG1818" i="28"/>
  <c r="AC1818" i="28"/>
  <c r="Y1818" i="28"/>
  <c r="AN1817" i="28"/>
  <c r="AJ1817" i="28"/>
  <c r="AF1817" i="28"/>
  <c r="AB1817" i="28"/>
  <c r="X1817" i="28"/>
  <c r="AM1816" i="28"/>
  <c r="AI1816" i="28"/>
  <c r="AE1816" i="28"/>
  <c r="AA1816" i="28"/>
  <c r="AP1815" i="28"/>
  <c r="AL1815" i="28"/>
  <c r="AH1815" i="28"/>
  <c r="AD1815" i="28"/>
  <c r="Z1815" i="28"/>
  <c r="AO1814" i="28"/>
  <c r="AK1814" i="28"/>
  <c r="AG1814" i="28"/>
  <c r="AC1814" i="28"/>
  <c r="Y1814" i="28"/>
  <c r="AN1813" i="28"/>
  <c r="AJ1813" i="28"/>
  <c r="AF1813" i="28"/>
  <c r="AB1813" i="28"/>
  <c r="X1813" i="28"/>
  <c r="AM1812" i="28"/>
  <c r="AI1812" i="28"/>
  <c r="AE1812" i="28"/>
  <c r="AA1812" i="28"/>
  <c r="AP1811" i="28"/>
  <c r="AL1811" i="28"/>
  <c r="AH1811" i="28"/>
  <c r="AD1811" i="28"/>
  <c r="Z1811" i="28"/>
  <c r="AO1810" i="28"/>
  <c r="AK1810" i="28"/>
  <c r="AG1810" i="28"/>
  <c r="AC1810" i="28"/>
  <c r="Y1810" i="28"/>
  <c r="AN1809" i="28"/>
  <c r="AJ1809" i="28"/>
  <c r="AF1809" i="28"/>
  <c r="AB1809" i="28"/>
  <c r="X1809" i="28"/>
  <c r="AM1808" i="28"/>
  <c r="AI1808" i="28"/>
  <c r="AE1808" i="28"/>
  <c r="AA1808" i="28"/>
  <c r="AP1807" i="28"/>
  <c r="AL1807" i="28"/>
  <c r="AH1807" i="28"/>
  <c r="AD1807" i="28"/>
  <c r="Z1807" i="28"/>
  <c r="AO1806" i="28"/>
  <c r="AK1806" i="28"/>
  <c r="AG1806" i="28"/>
  <c r="AC1806" i="28"/>
  <c r="Y1806" i="28"/>
  <c r="AN1805" i="28"/>
  <c r="AJ1805" i="28"/>
  <c r="AF1805" i="28"/>
  <c r="AB1805" i="28"/>
  <c r="X1805" i="28"/>
  <c r="AM1804" i="28"/>
  <c r="AI1804" i="28"/>
  <c r="AE1804" i="28"/>
  <c r="AA1804" i="28"/>
  <c r="AP1803" i="28"/>
  <c r="AL1803" i="28"/>
  <c r="AH1803" i="28"/>
  <c r="AD1803" i="28"/>
  <c r="Z1803" i="28"/>
  <c r="AO1802" i="28"/>
  <c r="AK1802" i="28"/>
  <c r="AG1802" i="28"/>
  <c r="AC1802" i="28"/>
  <c r="Y1802" i="28"/>
  <c r="AN1801" i="28"/>
  <c r="AJ1801" i="28"/>
  <c r="AF1801" i="28"/>
  <c r="AB1801" i="28"/>
  <c r="X1801" i="28"/>
  <c r="AM1800" i="28"/>
  <c r="AI1800" i="28"/>
  <c r="AE1800" i="28"/>
  <c r="AA1800" i="28"/>
  <c r="AP1799" i="28"/>
  <c r="AL1799" i="28"/>
  <c r="AH1799" i="28"/>
  <c r="AD1799" i="28"/>
  <c r="Z1799" i="28"/>
  <c r="AO1798" i="28"/>
  <c r="AK1798" i="28"/>
  <c r="AG1798" i="28"/>
  <c r="AC1798" i="28"/>
  <c r="Y1798" i="28"/>
  <c r="AN1797" i="28"/>
  <c r="AJ1797" i="28"/>
  <c r="AF1797" i="28"/>
  <c r="AB1797" i="28"/>
  <c r="X1797" i="28"/>
  <c r="AM1796" i="28"/>
  <c r="AI1796" i="28"/>
  <c r="AE1796" i="28"/>
  <c r="AA1796" i="28"/>
  <c r="AP1795" i="28"/>
  <c r="AL1795" i="28"/>
  <c r="AH1795" i="28"/>
  <c r="AD1795" i="28"/>
  <c r="Z1795" i="28"/>
  <c r="AO1794" i="28"/>
  <c r="AK1794" i="28"/>
  <c r="AG1794" i="28"/>
  <c r="AC1794" i="28"/>
  <c r="Y1794" i="28"/>
  <c r="AN1793" i="28"/>
  <c r="AJ1793" i="28"/>
  <c r="AF1793" i="28"/>
  <c r="AB1793" i="28"/>
  <c r="X1793" i="28"/>
  <c r="AM1792" i="28"/>
  <c r="AI1792" i="28"/>
  <c r="AE1792" i="28"/>
  <c r="AA1792" i="28"/>
  <c r="AP1791" i="28"/>
  <c r="AL1791" i="28"/>
  <c r="AH1791" i="28"/>
  <c r="AD1791" i="28"/>
  <c r="Z1791" i="28"/>
  <c r="AO1790" i="28"/>
  <c r="AK1790" i="28"/>
  <c r="AG1790" i="28"/>
  <c r="AC1790" i="28"/>
  <c r="BP1790" i="28" s="1"/>
  <c r="Y1790" i="28"/>
  <c r="AN1789" i="28"/>
  <c r="AJ1789" i="28"/>
  <c r="AF1789" i="28"/>
  <c r="AB1789" i="28"/>
  <c r="X1789" i="28"/>
  <c r="AM1788" i="28"/>
  <c r="AI1788" i="28"/>
  <c r="AE1788" i="28"/>
  <c r="AA1788" i="28"/>
  <c r="AP1787" i="28"/>
  <c r="AL1787" i="28"/>
  <c r="AH1787" i="28"/>
  <c r="AD1787" i="28"/>
  <c r="Z1787" i="28"/>
  <c r="AO1786" i="28"/>
  <c r="AK1786" i="28"/>
  <c r="AG1786" i="28"/>
  <c r="AC1786" i="28"/>
  <c r="Y1786" i="28"/>
  <c r="AN1785" i="28"/>
  <c r="AJ1785" i="28"/>
  <c r="AF1785" i="28"/>
  <c r="AB1785" i="28"/>
  <c r="X1785" i="28"/>
  <c r="AM1784" i="28"/>
  <c r="AI1784" i="28"/>
  <c r="AE1784" i="28"/>
  <c r="AA1784" i="28"/>
  <c r="AP1783" i="28"/>
  <c r="AL1783" i="28"/>
  <c r="AH1783" i="28"/>
  <c r="AD1783" i="28"/>
  <c r="Z1783" i="28"/>
  <c r="AO1782" i="28"/>
  <c r="AK1782" i="28"/>
  <c r="AG1782" i="28"/>
  <c r="AC1782" i="28"/>
  <c r="Y1782" i="28"/>
  <c r="AN1781" i="28"/>
  <c r="AJ1781" i="28"/>
  <c r="AF1781" i="28"/>
  <c r="AB1781" i="28"/>
  <c r="X1781" i="28"/>
  <c r="AM1780" i="28"/>
  <c r="AI1780" i="28"/>
  <c r="AE1780" i="28"/>
  <c r="AA1780" i="28"/>
  <c r="AP1779" i="28"/>
  <c r="AL1779" i="28"/>
  <c r="AH1779" i="28"/>
  <c r="AD1779" i="28"/>
  <c r="Z1779" i="28"/>
  <c r="AO1778" i="28"/>
  <c r="AK1778" i="28"/>
  <c r="AG1778" i="28"/>
  <c r="AC1778" i="28"/>
  <c r="Y1778" i="28"/>
  <c r="AN1777" i="28"/>
  <c r="AJ1777" i="28"/>
  <c r="AF1777" i="28"/>
  <c r="AB1777" i="28"/>
  <c r="X1777" i="28"/>
  <c r="AM1776" i="28"/>
  <c r="AI1776" i="28"/>
  <c r="AE1776" i="28"/>
  <c r="AA1776" i="28"/>
  <c r="AP1775" i="28"/>
  <c r="AL1775" i="28"/>
  <c r="AH1775" i="28"/>
  <c r="AD1775" i="28"/>
  <c r="Z1775" i="28"/>
  <c r="AO1774" i="28"/>
  <c r="AK1774" i="28"/>
  <c r="AG1774" i="28"/>
  <c r="AC1774" i="28"/>
  <c r="Y1774" i="28"/>
  <c r="AN1773" i="28"/>
  <c r="AJ1773" i="28"/>
  <c r="AF1773" i="28"/>
  <c r="AB1773" i="28"/>
  <c r="X1773" i="28"/>
  <c r="AM1772" i="28"/>
  <c r="AI1772" i="28"/>
  <c r="AE1772" i="28"/>
  <c r="AA1772" i="28"/>
  <c r="AP1771" i="28"/>
  <c r="AL1771" i="28"/>
  <c r="AH1771" i="28"/>
  <c r="AD1771" i="28"/>
  <c r="Z1771" i="28"/>
  <c r="AO1770" i="28"/>
  <c r="AK1770" i="28"/>
  <c r="AG1770" i="28"/>
  <c r="AC1770" i="28"/>
  <c r="Y1770" i="28"/>
  <c r="AN1769" i="28"/>
  <c r="AJ1769" i="28"/>
  <c r="AF1769" i="28"/>
  <c r="AB1769" i="28"/>
  <c r="X1769" i="28"/>
  <c r="AM1768" i="28"/>
  <c r="AI1768" i="28"/>
  <c r="AE1768" i="28"/>
  <c r="AA1768" i="28"/>
  <c r="AP1767" i="28"/>
  <c r="AL1767" i="28"/>
  <c r="AH1767" i="28"/>
  <c r="AD1767" i="28"/>
  <c r="Z1767" i="28"/>
  <c r="AO1766" i="28"/>
  <c r="AK1766" i="28"/>
  <c r="AG1766" i="28"/>
  <c r="AC1766" i="28"/>
  <c r="Y1766" i="28"/>
  <c r="AN1765" i="28"/>
  <c r="AJ1765" i="28"/>
  <c r="AF1765" i="28"/>
  <c r="AB1765" i="28"/>
  <c r="X1765" i="28"/>
  <c r="AM1764" i="28"/>
  <c r="AI1764" i="28"/>
  <c r="AE1764" i="28"/>
  <c r="AA1764" i="28"/>
  <c r="AP1763" i="28"/>
  <c r="AL1763" i="28"/>
  <c r="AH1763" i="28"/>
  <c r="AD1763" i="28"/>
  <c r="Z1763" i="28"/>
  <c r="AO1762" i="28"/>
  <c r="AK1762" i="28"/>
  <c r="AG1762" i="28"/>
  <c r="AC1762" i="28"/>
  <c r="Y1762" i="28"/>
  <c r="AN1761" i="28"/>
  <c r="AJ1761" i="28"/>
  <c r="AF1761" i="28"/>
  <c r="AB1761" i="28"/>
  <c r="X1761" i="28"/>
  <c r="AM1760" i="28"/>
  <c r="AI1760" i="28"/>
  <c r="AE1760" i="28"/>
  <c r="AA1760" i="28"/>
  <c r="AP1759" i="28"/>
  <c r="AL1759" i="28"/>
  <c r="AH1759" i="28"/>
  <c r="AD1759" i="28"/>
  <c r="Z1759" i="28"/>
  <c r="AO1758" i="28"/>
  <c r="AK1758" i="28"/>
  <c r="AG1758" i="28"/>
  <c r="AC1758" i="28"/>
  <c r="Y1758" i="28"/>
  <c r="AN1757" i="28"/>
  <c r="AJ1757" i="28"/>
  <c r="AF1757" i="28"/>
  <c r="AB1757" i="28"/>
  <c r="X1757" i="28"/>
  <c r="AM1756" i="28"/>
  <c r="AI1756" i="28"/>
  <c r="AE1756" i="28"/>
  <c r="AA1756" i="28"/>
  <c r="AP1755" i="28"/>
  <c r="AL1755" i="28"/>
  <c r="AH1755" i="28"/>
  <c r="AD1755" i="28"/>
  <c r="Z1755" i="28"/>
  <c r="AO1754" i="28"/>
  <c r="AK1754" i="28"/>
  <c r="AG1754" i="28"/>
  <c r="AC1754" i="28"/>
  <c r="Y1754" i="28"/>
  <c r="AN1753" i="28"/>
  <c r="AJ1753" i="28"/>
  <c r="AF1753" i="28"/>
  <c r="AB1753" i="28"/>
  <c r="X1753" i="28"/>
  <c r="AM1752" i="28"/>
  <c r="AI1752" i="28"/>
  <c r="AE1752" i="28"/>
  <c r="AA1752" i="28"/>
  <c r="AP1751" i="28"/>
  <c r="AL1751" i="28"/>
  <c r="AH1751" i="28"/>
  <c r="AD1751" i="28"/>
  <c r="Z1751" i="28"/>
  <c r="AO1750" i="28"/>
  <c r="AK1750" i="28"/>
  <c r="AG1750" i="28"/>
  <c r="AC1750" i="28"/>
  <c r="Y1750" i="28"/>
  <c r="AN1749" i="28"/>
  <c r="AJ1749" i="28"/>
  <c r="AF1749" i="28"/>
  <c r="AB1749" i="28"/>
  <c r="X1749" i="28"/>
  <c r="AM1748" i="28"/>
  <c r="AI1748" i="28"/>
  <c r="AE1748" i="28"/>
  <c r="AA1748" i="28"/>
  <c r="AP1747" i="28"/>
  <c r="AL1747" i="28"/>
  <c r="AH1747" i="28"/>
  <c r="AD1747" i="28"/>
  <c r="Z1747" i="28"/>
  <c r="AO1746" i="28"/>
  <c r="AK1746" i="28"/>
  <c r="AG1746" i="28"/>
  <c r="AC1746" i="28"/>
  <c r="Y1746" i="28"/>
  <c r="AN1745" i="28"/>
  <c r="AJ1745" i="28"/>
  <c r="AF1745" i="28"/>
  <c r="AB1745" i="28"/>
  <c r="X1745" i="28"/>
  <c r="AM1744" i="28"/>
  <c r="AI1744" i="28"/>
  <c r="AE1744" i="28"/>
  <c r="AA1744" i="28"/>
  <c r="AP1743" i="28"/>
  <c r="AL1743" i="28"/>
  <c r="AH1743" i="28"/>
  <c r="AD1743" i="28"/>
  <c r="Z1743" i="28"/>
  <c r="AO1742" i="28"/>
  <c r="AK1742" i="28"/>
  <c r="AG1742" i="28"/>
  <c r="AC1742" i="28"/>
  <c r="Y1742" i="28"/>
  <c r="AN1741" i="28"/>
  <c r="AJ1741" i="28"/>
  <c r="AF1741" i="28"/>
  <c r="AB1741" i="28"/>
  <c r="X1741" i="28"/>
  <c r="AM1740" i="28"/>
  <c r="AI1740" i="28"/>
  <c r="AE1740" i="28"/>
  <c r="AA1740" i="28"/>
  <c r="AP1739" i="28"/>
  <c r="AL1739" i="28"/>
  <c r="AH1739" i="28"/>
  <c r="AD1739" i="28"/>
  <c r="Z1739" i="28"/>
  <c r="AO1738" i="28"/>
  <c r="AK1738" i="28"/>
  <c r="AG1738" i="28"/>
  <c r="AC1738" i="28"/>
  <c r="Y1738" i="28"/>
  <c r="AN1737" i="28"/>
  <c r="AJ1737" i="28"/>
  <c r="AF1737" i="28"/>
  <c r="AB1737" i="28"/>
  <c r="X1737" i="28"/>
  <c r="AM1736" i="28"/>
  <c r="AI1736" i="28"/>
  <c r="AE1736" i="28"/>
  <c r="AA1736" i="28"/>
  <c r="AP1735" i="28"/>
  <c r="AL1735" i="28"/>
  <c r="AH1735" i="28"/>
  <c r="AD1735" i="28"/>
  <c r="Z1735" i="28"/>
  <c r="AO1734" i="28"/>
  <c r="AK1734" i="28"/>
  <c r="AG1734" i="28"/>
  <c r="AC1734" i="28"/>
  <c r="Y1734" i="28"/>
  <c r="AN1733" i="28"/>
  <c r="AJ1733" i="28"/>
  <c r="AF1733" i="28"/>
  <c r="AB1733" i="28"/>
  <c r="X1733" i="28"/>
  <c r="AM1732" i="28"/>
  <c r="AI1732" i="28"/>
  <c r="AE1732" i="28"/>
  <c r="AA1732" i="28"/>
  <c r="AP1731" i="28"/>
  <c r="AL1731" i="28"/>
  <c r="AH1731" i="28"/>
  <c r="AD1731" i="28"/>
  <c r="Z1731" i="28"/>
  <c r="AO1730" i="28"/>
  <c r="AK1730" i="28"/>
  <c r="AG1730" i="28"/>
  <c r="AC1730" i="28"/>
  <c r="Y1730" i="28"/>
  <c r="AN1729" i="28"/>
  <c r="AJ1729" i="28"/>
  <c r="AF1729" i="28"/>
  <c r="AB1729" i="28"/>
  <c r="X1729" i="28"/>
  <c r="AM1728" i="28"/>
  <c r="AI1728" i="28"/>
  <c r="AE1728" i="28"/>
  <c r="AA1728" i="28"/>
  <c r="AP1727" i="28"/>
  <c r="AL1727" i="28"/>
  <c r="AH1727" i="28"/>
  <c r="AD1727" i="28"/>
  <c r="Z1727" i="28"/>
  <c r="AO1726" i="28"/>
  <c r="AK1726" i="28"/>
  <c r="AG1726" i="28"/>
  <c r="AC1726" i="28"/>
  <c r="Y1726" i="28"/>
  <c r="AN1725" i="28"/>
  <c r="AJ1725" i="28"/>
  <c r="AF1725" i="28"/>
  <c r="AB1725" i="28"/>
  <c r="X1725" i="28"/>
  <c r="AM1724" i="28"/>
  <c r="AI1724" i="28"/>
  <c r="AE1724" i="28"/>
  <c r="AA1724" i="28"/>
  <c r="AP1723" i="28"/>
  <c r="AL1723" i="28"/>
  <c r="AH1723" i="28"/>
  <c r="AD1723" i="28"/>
  <c r="Z1723" i="28"/>
  <c r="AO1722" i="28"/>
  <c r="AK1722" i="28"/>
  <c r="AG1722" i="28"/>
  <c r="AC1722" i="28"/>
  <c r="Y1722" i="28"/>
  <c r="AN1721" i="28"/>
  <c r="AJ1721" i="28"/>
  <c r="AF1721" i="28"/>
  <c r="AB1721" i="28"/>
  <c r="X1721" i="28"/>
  <c r="AM1720" i="28"/>
  <c r="AI1720" i="28"/>
  <c r="AE1720" i="28"/>
  <c r="AA1720" i="28"/>
  <c r="AP1719" i="28"/>
  <c r="AL1719" i="28"/>
  <c r="AH1719" i="28"/>
  <c r="AD1719" i="28"/>
  <c r="Z1719" i="28"/>
  <c r="AO1718" i="28"/>
  <c r="AK1718" i="28"/>
  <c r="AG1718" i="28"/>
  <c r="AC1718" i="28"/>
  <c r="Y1718" i="28"/>
  <c r="AN1717" i="28"/>
  <c r="AJ1717" i="28"/>
  <c r="AF1717" i="28"/>
  <c r="AB1717" i="28"/>
  <c r="X1717" i="28"/>
  <c r="AM1716" i="28"/>
  <c r="AI1716" i="28"/>
  <c r="AE1716" i="28"/>
  <c r="AA1716" i="28"/>
  <c r="AP1715" i="28"/>
  <c r="AL1715" i="28"/>
  <c r="AH1715" i="28"/>
  <c r="AD1715" i="28"/>
  <c r="Z1715" i="28"/>
  <c r="AO1714" i="28"/>
  <c r="AK1714" i="28"/>
  <c r="AG1714" i="28"/>
  <c r="AC1714" i="28"/>
  <c r="Y1714" i="28"/>
  <c r="AN1713" i="28"/>
  <c r="AJ1713" i="28"/>
  <c r="AF1713" i="28"/>
  <c r="AB1713" i="28"/>
  <c r="X1713" i="28"/>
  <c r="AM1712" i="28"/>
  <c r="AI1712" i="28"/>
  <c r="AE1712" i="28"/>
  <c r="AA1712" i="28"/>
  <c r="AP1711" i="28"/>
  <c r="AL1711" i="28"/>
  <c r="AH1711" i="28"/>
  <c r="AD1711" i="28"/>
  <c r="Z1711" i="28"/>
  <c r="AO1710" i="28"/>
  <c r="AK1710" i="28"/>
  <c r="AG1710" i="28"/>
  <c r="AC1710" i="28"/>
  <c r="Y1710" i="28"/>
  <c r="AN1709" i="28"/>
  <c r="AJ1709" i="28"/>
  <c r="AF1709" i="28"/>
  <c r="AB1709" i="28"/>
  <c r="X1709" i="28"/>
  <c r="AM1708" i="28"/>
  <c r="AI1708" i="28"/>
  <c r="AE1708" i="28"/>
  <c r="AA1708" i="28"/>
  <c r="AP1707" i="28"/>
  <c r="AL1707" i="28"/>
  <c r="AH1707" i="28"/>
  <c r="AD1707" i="28"/>
  <c r="Z1707" i="28"/>
  <c r="AO1706" i="28"/>
  <c r="AK1706" i="28"/>
  <c r="AG1706" i="28"/>
  <c r="AC1706" i="28"/>
  <c r="Y1706" i="28"/>
  <c r="AN1705" i="28"/>
  <c r="AJ1705" i="28"/>
  <c r="AF1705" i="28"/>
  <c r="AB1705" i="28"/>
  <c r="X1705" i="28"/>
  <c r="AM1704" i="28"/>
  <c r="AI1704" i="28"/>
  <c r="AE1704" i="28"/>
  <c r="AA1704" i="28"/>
  <c r="AP1703" i="28"/>
  <c r="AL1703" i="28"/>
  <c r="AH1703" i="28"/>
  <c r="AD1703" i="28"/>
  <c r="Z1703" i="28"/>
  <c r="AO1702" i="28"/>
  <c r="AK1702" i="28"/>
  <c r="AG1702" i="28"/>
  <c r="AC1702" i="28"/>
  <c r="Y1702" i="28"/>
  <c r="AN1701" i="28"/>
  <c r="AJ1701" i="28"/>
  <c r="AF1701" i="28"/>
  <c r="AB1701" i="28"/>
  <c r="X1701" i="28"/>
  <c r="AM1700" i="28"/>
  <c r="AI1700" i="28"/>
  <c r="AE1700" i="28"/>
  <c r="AA1700" i="28"/>
  <c r="AP1699" i="28"/>
  <c r="AL1699" i="28"/>
  <c r="AH1699" i="28"/>
  <c r="AD1699" i="28"/>
  <c r="Z1699" i="28"/>
  <c r="AO1698" i="28"/>
  <c r="AK1698" i="28"/>
  <c r="AG1698" i="28"/>
  <c r="AC1698" i="28"/>
  <c r="Y1698" i="28"/>
  <c r="AN1697" i="28"/>
  <c r="AJ1697" i="28"/>
  <c r="AF1697" i="28"/>
  <c r="AB1697" i="28"/>
  <c r="X1697" i="28"/>
  <c r="AM1696" i="28"/>
  <c r="AI1696" i="28"/>
  <c r="AE1696" i="28"/>
  <c r="AA1696" i="28"/>
  <c r="AP1695" i="28"/>
  <c r="AL1695" i="28"/>
  <c r="AH1695" i="28"/>
  <c r="AD1695" i="28"/>
  <c r="Z1695" i="28"/>
  <c r="AO1694" i="28"/>
  <c r="AK1694" i="28"/>
  <c r="AG1694" i="28"/>
  <c r="AC1694" i="28"/>
  <c r="Y1694" i="28"/>
  <c r="AN1693" i="28"/>
  <c r="AJ1693" i="28"/>
  <c r="AF1693" i="28"/>
  <c r="AB1693" i="28"/>
  <c r="X1693" i="28"/>
  <c r="AM1692" i="28"/>
  <c r="AI1692" i="28"/>
  <c r="AE1692" i="28"/>
  <c r="AA1692" i="28"/>
  <c r="AP1691" i="28"/>
  <c r="AL1691" i="28"/>
  <c r="AH1691" i="28"/>
  <c r="AD1691" i="28"/>
  <c r="Z1691" i="28"/>
  <c r="AO1690" i="28"/>
  <c r="AK1690" i="28"/>
  <c r="AG1690" i="28"/>
  <c r="AC1690" i="28"/>
  <c r="Y1690" i="28"/>
  <c r="AN1689" i="28"/>
  <c r="AJ1689" i="28"/>
  <c r="AF1689" i="28"/>
  <c r="AB1689" i="28"/>
  <c r="X1689" i="28"/>
  <c r="AM1688" i="28"/>
  <c r="AI1688" i="28"/>
  <c r="AE1688" i="28"/>
  <c r="AA1688" i="28"/>
  <c r="AP1687" i="28"/>
  <c r="AL1687" i="28"/>
  <c r="AH1687" i="28"/>
  <c r="AD1687" i="28"/>
  <c r="Z1687" i="28"/>
  <c r="AO1686" i="28"/>
  <c r="AK1686" i="28"/>
  <c r="AG1686" i="28"/>
  <c r="AC1686" i="28"/>
  <c r="Y1686" i="28"/>
  <c r="AN1685" i="28"/>
  <c r="AJ1685" i="28"/>
  <c r="AF1685" i="28"/>
  <c r="AB1685" i="28"/>
  <c r="X1685" i="28"/>
  <c r="AM1684" i="28"/>
  <c r="AI1684" i="28"/>
  <c r="AE1684" i="28"/>
  <c r="AA1684" i="28"/>
  <c r="AP1683" i="28"/>
  <c r="AL1683" i="28"/>
  <c r="AH1683" i="28"/>
  <c r="AD1683" i="28"/>
  <c r="Z1683" i="28"/>
  <c r="AO1682" i="28"/>
  <c r="AK1682" i="28"/>
  <c r="AG1682" i="28"/>
  <c r="AC1682" i="28"/>
  <c r="Y1682" i="28"/>
  <c r="AN1681" i="28"/>
  <c r="AJ1681" i="28"/>
  <c r="AF1681" i="28"/>
  <c r="AB1681" i="28"/>
  <c r="X1681" i="28"/>
  <c r="AM1680" i="28"/>
  <c r="AI1680" i="28"/>
  <c r="AE1680" i="28"/>
  <c r="AA1680" i="28"/>
  <c r="AP1679" i="28"/>
  <c r="AL1679" i="28"/>
  <c r="AH1679" i="28"/>
  <c r="AD1679" i="28"/>
  <c r="Z1679" i="28"/>
  <c r="AO1678" i="28"/>
  <c r="AK1678" i="28"/>
  <c r="AG1678" i="28"/>
  <c r="AC1678" i="28"/>
  <c r="Y1678" i="28"/>
  <c r="AN1677" i="28"/>
  <c r="AJ1677" i="28"/>
  <c r="AF1677" i="28"/>
  <c r="AB1677" i="28"/>
  <c r="X1677" i="28"/>
  <c r="AM1676" i="28"/>
  <c r="AI1676" i="28"/>
  <c r="AE1676" i="28"/>
  <c r="AA1676" i="28"/>
  <c r="AP1675" i="28"/>
  <c r="AL1675" i="28"/>
  <c r="AH1675" i="28"/>
  <c r="AD1675" i="28"/>
  <c r="Z1675" i="28"/>
  <c r="AO1674" i="28"/>
  <c r="AK1674" i="28"/>
  <c r="AG1674" i="28"/>
  <c r="AC1674" i="28"/>
  <c r="Y1674" i="28"/>
  <c r="BP1674" i="28" s="1"/>
  <c r="AN1673" i="28"/>
  <c r="AJ1673" i="28"/>
  <c r="AF1673" i="28"/>
  <c r="AB1673" i="28"/>
  <c r="X1673" i="28"/>
  <c r="AM1672" i="28"/>
  <c r="AI1672" i="28"/>
  <c r="AE1672" i="28"/>
  <c r="AA1672" i="28"/>
  <c r="AP1671" i="28"/>
  <c r="AL1671" i="28"/>
  <c r="AH1671" i="28"/>
  <c r="AD1671" i="28"/>
  <c r="Z1671" i="28"/>
  <c r="AO1670" i="28"/>
  <c r="AK1670" i="28"/>
  <c r="AG1670" i="28"/>
  <c r="AC1670" i="28"/>
  <c r="Y1670" i="28"/>
  <c r="AN1669" i="28"/>
  <c r="AJ1669" i="28"/>
  <c r="AF1669" i="28"/>
  <c r="AB1669" i="28"/>
  <c r="X1669" i="28"/>
  <c r="AM1668" i="28"/>
  <c r="AI1668" i="28"/>
  <c r="AE1668" i="28"/>
  <c r="AA1668" i="28"/>
  <c r="AP1667" i="28"/>
  <c r="AL1667" i="28"/>
  <c r="AH1667" i="28"/>
  <c r="AD1667" i="28"/>
  <c r="Z1667" i="28"/>
  <c r="AO1666" i="28"/>
  <c r="AK1666" i="28"/>
  <c r="AG1666" i="28"/>
  <c r="AC1666" i="28"/>
  <c r="Y1666" i="28"/>
  <c r="AN1665" i="28"/>
  <c r="AJ1665" i="28"/>
  <c r="AF1665" i="28"/>
  <c r="AB1665" i="28"/>
  <c r="X1665" i="28"/>
  <c r="AM1664" i="28"/>
  <c r="AI1664" i="28"/>
  <c r="AE1664" i="28"/>
  <c r="AA1664" i="28"/>
  <c r="AP1663" i="28"/>
  <c r="AL1663" i="28"/>
  <c r="AH1663" i="28"/>
  <c r="AD1663" i="28"/>
  <c r="Z1663" i="28"/>
  <c r="AO1662" i="28"/>
  <c r="AK1662" i="28"/>
  <c r="AG1662" i="28"/>
  <c r="AC1662" i="28"/>
  <c r="Y1662" i="28"/>
  <c r="AN1661" i="28"/>
  <c r="AJ1661" i="28"/>
  <c r="AF1661" i="28"/>
  <c r="AB1661" i="28"/>
  <c r="X1661" i="28"/>
  <c r="AM1660" i="28"/>
  <c r="AI1660" i="28"/>
  <c r="AE1660" i="28"/>
  <c r="AA1660" i="28"/>
  <c r="AP1659" i="28"/>
  <c r="AL1659" i="28"/>
  <c r="AH1659" i="28"/>
  <c r="AD1659" i="28"/>
  <c r="Z1659" i="28"/>
  <c r="AO1658" i="28"/>
  <c r="AK1658" i="28"/>
  <c r="AG1658" i="28"/>
  <c r="AC1658" i="28"/>
  <c r="Y1658" i="28"/>
  <c r="AN1657" i="28"/>
  <c r="AJ1657" i="28"/>
  <c r="AF1657" i="28"/>
  <c r="AB1657" i="28"/>
  <c r="X1657" i="28"/>
  <c r="AM1656" i="28"/>
  <c r="AI1656" i="28"/>
  <c r="AE1656" i="28"/>
  <c r="AA1656" i="28"/>
  <c r="AP1655" i="28"/>
  <c r="AL1655" i="28"/>
  <c r="AH1655" i="28"/>
  <c r="AD1655" i="28"/>
  <c r="Z1655" i="28"/>
  <c r="AO1654" i="28"/>
  <c r="AK1654" i="28"/>
  <c r="AG1654" i="28"/>
  <c r="AC1654" i="28"/>
  <c r="Y1654" i="28"/>
  <c r="AN1653" i="28"/>
  <c r="AJ1653" i="28"/>
  <c r="AF1653" i="28"/>
  <c r="AB1653" i="28"/>
  <c r="X1653" i="28"/>
  <c r="AM1652" i="28"/>
  <c r="AI1652" i="28"/>
  <c r="AE1652" i="28"/>
  <c r="AA1652" i="28"/>
  <c r="AP1651" i="28"/>
  <c r="AL1651" i="28"/>
  <c r="AH1651" i="28"/>
  <c r="AD1651" i="28"/>
  <c r="Z1651" i="28"/>
  <c r="AO1650" i="28"/>
  <c r="AK1650" i="28"/>
  <c r="AG1650" i="28"/>
  <c r="AC1650" i="28"/>
  <c r="Y1650" i="28"/>
  <c r="AN1649" i="28"/>
  <c r="AJ1649" i="28"/>
  <c r="AF1649" i="28"/>
  <c r="AB1649" i="28"/>
  <c r="X1649" i="28"/>
  <c r="AM1648" i="28"/>
  <c r="AI1648" i="28"/>
  <c r="AE1648" i="28"/>
  <c r="AA1648" i="28"/>
  <c r="AP1647" i="28"/>
  <c r="AL1647" i="28"/>
  <c r="AH1647" i="28"/>
  <c r="AD1647" i="28"/>
  <c r="Z1647" i="28"/>
  <c r="AO1646" i="28"/>
  <c r="AK1646" i="28"/>
  <c r="AG1646" i="28"/>
  <c r="AC1646" i="28"/>
  <c r="Y1646" i="28"/>
  <c r="AN1645" i="28"/>
  <c r="AJ1645" i="28"/>
  <c r="AF1645" i="28"/>
  <c r="AB1645" i="28"/>
  <c r="X1645" i="28"/>
  <c r="AM1644" i="28"/>
  <c r="AI1644" i="28"/>
  <c r="AE1644" i="28"/>
  <c r="AA1644" i="28"/>
  <c r="AP1643" i="28"/>
  <c r="AL1643" i="28"/>
  <c r="AH1643" i="28"/>
  <c r="AD1643" i="28"/>
  <c r="Z1643" i="28"/>
  <c r="AO1642" i="28"/>
  <c r="AK1642" i="28"/>
  <c r="AG1642" i="28"/>
  <c r="AC1642" i="28"/>
  <c r="Y1642" i="28"/>
  <c r="AN1641" i="28"/>
  <c r="AJ1641" i="28"/>
  <c r="AF1641" i="28"/>
  <c r="AB1641" i="28"/>
  <c r="X1641" i="28"/>
  <c r="AM1640" i="28"/>
  <c r="AI1640" i="28"/>
  <c r="AE1640" i="28"/>
  <c r="AA1640" i="28"/>
  <c r="AP1639" i="28"/>
  <c r="AL1639" i="28"/>
  <c r="AH1639" i="28"/>
  <c r="AD1639" i="28"/>
  <c r="Z1639" i="28"/>
  <c r="AO1638" i="28"/>
  <c r="AK1638" i="28"/>
  <c r="AG1638" i="28"/>
  <c r="AC1638" i="28"/>
  <c r="Y1638" i="28"/>
  <c r="AN1637" i="28"/>
  <c r="AJ1637" i="28"/>
  <c r="AF1637" i="28"/>
  <c r="AB1637" i="28"/>
  <c r="X1637" i="28"/>
  <c r="AM1636" i="28"/>
  <c r="AI1636" i="28"/>
  <c r="AE1636" i="28"/>
  <c r="AA1636" i="28"/>
  <c r="AP1635" i="28"/>
  <c r="AL1635" i="28"/>
  <c r="AH1635" i="28"/>
  <c r="AD1635" i="28"/>
  <c r="Z1635" i="28"/>
  <c r="AO1634" i="28"/>
  <c r="AK1634" i="28"/>
  <c r="AG1634" i="28"/>
  <c r="AC1634" i="28"/>
  <c r="Y1634" i="28"/>
  <c r="AN1633" i="28"/>
  <c r="AJ1633" i="28"/>
  <c r="AF1633" i="28"/>
  <c r="AB1633" i="28"/>
  <c r="X1633" i="28"/>
  <c r="AM1632" i="28"/>
  <c r="AI1632" i="28"/>
  <c r="AE1632" i="28"/>
  <c r="AA1632" i="28"/>
  <c r="AP1631" i="28"/>
  <c r="AL1631" i="28"/>
  <c r="AH1631" i="28"/>
  <c r="AD1631" i="28"/>
  <c r="Z1631" i="28"/>
  <c r="AO1630" i="28"/>
  <c r="AK1630" i="28"/>
  <c r="AG1630" i="28"/>
  <c r="AC1630" i="28"/>
  <c r="Y1630" i="28"/>
  <c r="AN1629" i="28"/>
  <c r="AJ1629" i="28"/>
  <c r="AF1629" i="28"/>
  <c r="AB1629" i="28"/>
  <c r="X1629" i="28"/>
  <c r="AM1628" i="28"/>
  <c r="AI1628" i="28"/>
  <c r="AE1628" i="28"/>
  <c r="AA1628" i="28"/>
  <c r="AP1627" i="28"/>
  <c r="AL1627" i="28"/>
  <c r="AH1627" i="28"/>
  <c r="AD1627" i="28"/>
  <c r="Z1627" i="28"/>
  <c r="AO1626" i="28"/>
  <c r="AK1626" i="28"/>
  <c r="AJ2416" i="28"/>
  <c r="AO2409" i="28"/>
  <c r="AA2403" i="28"/>
  <c r="AF2396" i="28"/>
  <c r="AK2389" i="28"/>
  <c r="AP2382" i="28"/>
  <c r="AB2376" i="28"/>
  <c r="AG2369" i="28"/>
  <c r="AL2362" i="28"/>
  <c r="X2356" i="28"/>
  <c r="AC2349" i="28"/>
  <c r="AA2344" i="28"/>
  <c r="AJ2339" i="28"/>
  <c r="AA2335" i="28"/>
  <c r="AK2330" i="28"/>
  <c r="AA2326" i="28"/>
  <c r="AK2321" i="28"/>
  <c r="AB2317" i="28"/>
  <c r="AK2312" i="28"/>
  <c r="AB2308" i="28"/>
  <c r="AL2303" i="28"/>
  <c r="AB2299" i="28"/>
  <c r="AL2294" i="28"/>
  <c r="AC2290" i="28"/>
  <c r="AL2285" i="28"/>
  <c r="AC2281" i="28"/>
  <c r="AM2276" i="28"/>
  <c r="AC2272" i="28"/>
  <c r="AM2267" i="28"/>
  <c r="AD2263" i="28"/>
  <c r="AM2258" i="28"/>
  <c r="AD2254" i="28"/>
  <c r="AN2249" i="28"/>
  <c r="AD2245" i="28"/>
  <c r="AN2240" i="28"/>
  <c r="AE2236" i="28"/>
  <c r="AN2231" i="28"/>
  <c r="AE2227" i="28"/>
  <c r="AO2222" i="28"/>
  <c r="AE2218" i="28"/>
  <c r="AO2213" i="28"/>
  <c r="AF2209" i="28"/>
  <c r="AK2205" i="28"/>
  <c r="AB2204" i="28"/>
  <c r="AK2202" i="28"/>
  <c r="AB2201" i="28"/>
  <c r="AL2199" i="28"/>
  <c r="AA2198" i="28"/>
  <c r="AK2196" i="28"/>
  <c r="AB2195" i="28"/>
  <c r="AK2193" i="28"/>
  <c r="AB2192" i="28"/>
  <c r="AL2190" i="28"/>
  <c r="AB2189" i="28"/>
  <c r="AL2187" i="28"/>
  <c r="AC2186" i="28"/>
  <c r="AK2184" i="28"/>
  <c r="AB2183" i="28"/>
  <c r="AL2181" i="28"/>
  <c r="AB2180" i="28"/>
  <c r="AL2178" i="28"/>
  <c r="AC2177" i="28"/>
  <c r="AL2175" i="28"/>
  <c r="AC2174" i="28"/>
  <c r="AM2172" i="28"/>
  <c r="AB2171" i="28"/>
  <c r="AL2169" i="28"/>
  <c r="AC2168" i="28"/>
  <c r="AL2166" i="28"/>
  <c r="AC2165" i="28"/>
  <c r="AM2163" i="28"/>
  <c r="AC2162" i="28"/>
  <c r="AM2160" i="28"/>
  <c r="AD2159" i="28"/>
  <c r="AL2157" i="28"/>
  <c r="AC2156" i="28"/>
  <c r="AM2154" i="28"/>
  <c r="AC2153" i="28"/>
  <c r="AM2151" i="28"/>
  <c r="AD2150" i="28"/>
  <c r="AM2148" i="28"/>
  <c r="AD2147" i="28"/>
  <c r="AN2145" i="28"/>
  <c r="AC2144" i="28"/>
  <c r="AM2142" i="28"/>
  <c r="AD2141" i="28"/>
  <c r="AM2139" i="28"/>
  <c r="AD2138" i="28"/>
  <c r="AN2136" i="28"/>
  <c r="AD2135" i="28"/>
  <c r="AN2133" i="28"/>
  <c r="AE2132" i="28"/>
  <c r="AM2130" i="28"/>
  <c r="AD2129" i="28"/>
  <c r="AN2127" i="28"/>
  <c r="AD2126" i="28"/>
  <c r="AN2124" i="28"/>
  <c r="AE2123" i="28"/>
  <c r="AN2121" i="28"/>
  <c r="AE2120" i="28"/>
  <c r="AO2118" i="28"/>
  <c r="AD2117" i="28"/>
  <c r="AN2115" i="28"/>
  <c r="AE2114" i="28"/>
  <c r="AN2112" i="28"/>
  <c r="AE2111" i="28"/>
  <c r="AO2109" i="28"/>
  <c r="AE2108" i="28"/>
  <c r="AO2106" i="28"/>
  <c r="AF2105" i="28"/>
  <c r="AN2103" i="28"/>
  <c r="AE2102" i="28"/>
  <c r="AO2100" i="28"/>
  <c r="AE2099" i="28"/>
  <c r="AO2097" i="28"/>
  <c r="AF2096" i="28"/>
  <c r="AO2094" i="28"/>
  <c r="AF2093" i="28"/>
  <c r="AP2091" i="28"/>
  <c r="AE2090" i="28"/>
  <c r="AO2088" i="28"/>
  <c r="AF2087" i="28"/>
  <c r="AO2085" i="28"/>
  <c r="AF2084" i="28"/>
  <c r="AP2082" i="28"/>
  <c r="AF2081" i="28"/>
  <c r="AP2079" i="28"/>
  <c r="AG2078" i="28"/>
  <c r="AO2076" i="28"/>
  <c r="AF2075" i="28"/>
  <c r="AP2073" i="28"/>
  <c r="AF2072" i="28"/>
  <c r="AC2071" i="28"/>
  <c r="AA2070" i="28"/>
  <c r="X2069" i="28"/>
  <c r="BO2069" i="28" s="1"/>
  <c r="AO2067" i="28"/>
  <c r="AM2066" i="28"/>
  <c r="AJ2065" i="28"/>
  <c r="AH2064" i="28"/>
  <c r="AF2063" i="28"/>
  <c r="AC2062" i="28"/>
  <c r="AA2061" i="28"/>
  <c r="Y2060" i="28"/>
  <c r="AO2058" i="28"/>
  <c r="AM2057" i="28"/>
  <c r="AK2056" i="28"/>
  <c r="AH2055" i="28"/>
  <c r="AF2054" i="28"/>
  <c r="AD2053" i="28"/>
  <c r="AA2052" i="28"/>
  <c r="Y2051" i="28"/>
  <c r="AP2049" i="28"/>
  <c r="AM2048" i="28"/>
  <c r="AK2047" i="28"/>
  <c r="AI2046" i="28"/>
  <c r="AF2045" i="28"/>
  <c r="AD2044" i="28"/>
  <c r="AB2043" i="28"/>
  <c r="Y2042" i="28"/>
  <c r="AP2040" i="28"/>
  <c r="AN2039" i="28"/>
  <c r="AK2038" i="28"/>
  <c r="AI2037" i="28"/>
  <c r="AG2036" i="28"/>
  <c r="AD2035" i="28"/>
  <c r="AB2034" i="28"/>
  <c r="Z2033" i="28"/>
  <c r="AP2031" i="28"/>
  <c r="AN2030" i="28"/>
  <c r="AL2029" i="28"/>
  <c r="AA2029" i="28"/>
  <c r="AI2028" i="28"/>
  <c r="Y2028" i="28"/>
  <c r="AJ2027" i="28"/>
  <c r="AB2027" i="28"/>
  <c r="AM2026" i="28"/>
  <c r="AE2026" i="28"/>
  <c r="AP2025" i="28"/>
  <c r="AH2025" i="28"/>
  <c r="Z2025" i="28"/>
  <c r="AK2024" i="28"/>
  <c r="AC2024" i="28"/>
  <c r="AN2023" i="28"/>
  <c r="AF2023" i="28"/>
  <c r="X2023" i="28"/>
  <c r="AI2022" i="28"/>
  <c r="AA2022" i="28"/>
  <c r="AL2021" i="28"/>
  <c r="AD2021" i="28"/>
  <c r="AO2020" i="28"/>
  <c r="AG2020" i="28"/>
  <c r="Y2020" i="28"/>
  <c r="AJ2019" i="28"/>
  <c r="AB2019" i="28"/>
  <c r="AM2018" i="28"/>
  <c r="AE2018" i="28"/>
  <c r="AP2017" i="28"/>
  <c r="AH2017" i="28"/>
  <c r="Z2017" i="28"/>
  <c r="AK2016" i="28"/>
  <c r="AC2016" i="28"/>
  <c r="AN2015" i="28"/>
  <c r="AF2015" i="28"/>
  <c r="X2015" i="28"/>
  <c r="AI2014" i="28"/>
  <c r="AA2014" i="28"/>
  <c r="AL2013" i="28"/>
  <c r="AD2013" i="28"/>
  <c r="AO2012" i="28"/>
  <c r="AG2012" i="28"/>
  <c r="Y2012" i="28"/>
  <c r="AJ2011" i="28"/>
  <c r="AB2011" i="28"/>
  <c r="AM2010" i="28"/>
  <c r="AE2010" i="28"/>
  <c r="AP2009" i="28"/>
  <c r="AH2009" i="28"/>
  <c r="Z2009" i="28"/>
  <c r="AK2008" i="28"/>
  <c r="AC2008" i="28"/>
  <c r="AN2007" i="28"/>
  <c r="AF2007" i="28"/>
  <c r="X2007" i="28"/>
  <c r="AI2006" i="28"/>
  <c r="AA2006" i="28"/>
  <c r="AL2005" i="28"/>
  <c r="AD2005" i="28"/>
  <c r="AO2004" i="28"/>
  <c r="AG2004" i="28"/>
  <c r="Y2004" i="28"/>
  <c r="AJ2003" i="28"/>
  <c r="AB2003" i="28"/>
  <c r="AM2002" i="28"/>
  <c r="AE2002" i="28"/>
  <c r="AP2001" i="28"/>
  <c r="AH2001" i="28"/>
  <c r="Z2001" i="28"/>
  <c r="AK2000" i="28"/>
  <c r="AC2000" i="28"/>
  <c r="AN1999" i="28"/>
  <c r="AF1999" i="28"/>
  <c r="X1999" i="28"/>
  <c r="AI1998" i="28"/>
  <c r="AA1998" i="28"/>
  <c r="AL1997" i="28"/>
  <c r="AD1997" i="28"/>
  <c r="AO1996" i="28"/>
  <c r="AG1996" i="28"/>
  <c r="Y1996" i="28"/>
  <c r="AJ1995" i="28"/>
  <c r="AB1995" i="28"/>
  <c r="AM1994" i="28"/>
  <c r="AE1994" i="28"/>
  <c r="AP1993" i="28"/>
  <c r="AH1993" i="28"/>
  <c r="Z1993" i="28"/>
  <c r="AK1992" i="28"/>
  <c r="AC1992" i="28"/>
  <c r="AN1991" i="28"/>
  <c r="AF1991" i="28"/>
  <c r="X1991" i="28"/>
  <c r="AI1990" i="28"/>
  <c r="AA1990" i="28"/>
  <c r="AL1989" i="28"/>
  <c r="AD1989" i="28"/>
  <c r="AO1988" i="28"/>
  <c r="AG1988" i="28"/>
  <c r="Y1988" i="28"/>
  <c r="AJ1987" i="28"/>
  <c r="AB1987" i="28"/>
  <c r="AM1986" i="28"/>
  <c r="AE1986" i="28"/>
  <c r="AP1985" i="28"/>
  <c r="AH1985" i="28"/>
  <c r="Z1985" i="28"/>
  <c r="AK1984" i="28"/>
  <c r="AC1984" i="28"/>
  <c r="AN1983" i="28"/>
  <c r="AF1983" i="28"/>
  <c r="X1983" i="28"/>
  <c r="AI1982" i="28"/>
  <c r="AA1982" i="28"/>
  <c r="AL1981" i="28"/>
  <c r="AD1981" i="28"/>
  <c r="AO1980" i="28"/>
  <c r="AG1980" i="28"/>
  <c r="Y1980" i="28"/>
  <c r="AJ1979" i="28"/>
  <c r="AB1979" i="28"/>
  <c r="AM1978" i="28"/>
  <c r="AE1978" i="28"/>
  <c r="AP1977" i="28"/>
  <c r="AH1977" i="28"/>
  <c r="Z1977" i="28"/>
  <c r="AK1976" i="28"/>
  <c r="AC1976" i="28"/>
  <c r="AN1975" i="28"/>
  <c r="AF1975" i="28"/>
  <c r="X1975" i="28"/>
  <c r="AI1974" i="28"/>
  <c r="AA1974" i="28"/>
  <c r="AL1973" i="28"/>
  <c r="AD1973" i="28"/>
  <c r="AO1972" i="28"/>
  <c r="AG1972" i="28"/>
  <c r="Y1972" i="28"/>
  <c r="AJ1971" i="28"/>
  <c r="AB1971" i="28"/>
  <c r="AM1970" i="28"/>
  <c r="AE1970" i="28"/>
  <c r="AP1969" i="28"/>
  <c r="AH1969" i="28"/>
  <c r="Z1969" i="28"/>
  <c r="AK1968" i="28"/>
  <c r="AC1968" i="28"/>
  <c r="AN1967" i="28"/>
  <c r="AF1967" i="28"/>
  <c r="X1967" i="28"/>
  <c r="AI1966" i="28"/>
  <c r="AA1966" i="28"/>
  <c r="AL1965" i="28"/>
  <c r="AD1965" i="28"/>
  <c r="AO1964" i="28"/>
  <c r="AG1964" i="28"/>
  <c r="Y1964" i="28"/>
  <c r="AJ1963" i="28"/>
  <c r="AB1963" i="28"/>
  <c r="AM1962" i="28"/>
  <c r="AE1962" i="28"/>
  <c r="AP1961" i="28"/>
  <c r="AH1961" i="28"/>
  <c r="Z1961" i="28"/>
  <c r="AK1960" i="28"/>
  <c r="AC1960" i="28"/>
  <c r="AN1959" i="28"/>
  <c r="AF1959" i="28"/>
  <c r="X1959" i="28"/>
  <c r="AI1958" i="28"/>
  <c r="AA1958" i="28"/>
  <c r="AL1957" i="28"/>
  <c r="AD1957" i="28"/>
  <c r="AO1956" i="28"/>
  <c r="AG1956" i="28"/>
  <c r="Y1956" i="28"/>
  <c r="AJ1955" i="28"/>
  <c r="AB1955" i="28"/>
  <c r="AM1954" i="28"/>
  <c r="AE1954" i="28"/>
  <c r="AP1953" i="28"/>
  <c r="AH1953" i="28"/>
  <c r="Z1953" i="28"/>
  <c r="AK1952" i="28"/>
  <c r="AC1952" i="28"/>
  <c r="AN1951" i="28"/>
  <c r="AF1951" i="28"/>
  <c r="X1951" i="28"/>
  <c r="AI1950" i="28"/>
  <c r="AA1950" i="28"/>
  <c r="AL1949" i="28"/>
  <c r="AD1949" i="28"/>
  <c r="AO1948" i="28"/>
  <c r="AG1948" i="28"/>
  <c r="Y1948" i="28"/>
  <c r="BP1948" i="28" s="1"/>
  <c r="AJ1947" i="28"/>
  <c r="AB1947" i="28"/>
  <c r="AM1946" i="28"/>
  <c r="AE1946" i="28"/>
  <c r="AP1945" i="28"/>
  <c r="AH1945" i="28"/>
  <c r="Z1945" i="28"/>
  <c r="AK1944" i="28"/>
  <c r="AC1944" i="28"/>
  <c r="AN1943" i="28"/>
  <c r="AF1943" i="28"/>
  <c r="X1943" i="28"/>
  <c r="AI1942" i="28"/>
  <c r="AA1942" i="28"/>
  <c r="AL1941" i="28"/>
  <c r="AD1941" i="28"/>
  <c r="AO1940" i="28"/>
  <c r="AG1940" i="28"/>
  <c r="Y1940" i="28"/>
  <c r="AJ1939" i="28"/>
  <c r="AB1939" i="28"/>
  <c r="AM1938" i="28"/>
  <c r="AE1938" i="28"/>
  <c r="AP1937" i="28"/>
  <c r="AH1937" i="28"/>
  <c r="Z1937" i="28"/>
  <c r="AK1936" i="28"/>
  <c r="AC1936" i="28"/>
  <c r="AN1935" i="28"/>
  <c r="AF1935" i="28"/>
  <c r="X1935" i="28"/>
  <c r="AI1934" i="28"/>
  <c r="AA1934" i="28"/>
  <c r="AL1933" i="28"/>
  <c r="AD1933" i="28"/>
  <c r="AO1932" i="28"/>
  <c r="AG1932" i="28"/>
  <c r="Y1932" i="28"/>
  <c r="AJ1931" i="28"/>
  <c r="AB1931" i="28"/>
  <c r="AM1930" i="28"/>
  <c r="AE1930" i="28"/>
  <c r="AP1929" i="28"/>
  <c r="AH1929" i="28"/>
  <c r="Z1929" i="28"/>
  <c r="AK1928" i="28"/>
  <c r="AC1928" i="28"/>
  <c r="AN1927" i="28"/>
  <c r="AF1927" i="28"/>
  <c r="X1927" i="28"/>
  <c r="AI1926" i="28"/>
  <c r="AA1926" i="28"/>
  <c r="AL1925" i="28"/>
  <c r="AD1925" i="28"/>
  <c r="AO1924" i="28"/>
  <c r="AG1924" i="28"/>
  <c r="Y1924" i="28"/>
  <c r="AJ1923" i="28"/>
  <c r="AB1923" i="28"/>
  <c r="AM1922" i="28"/>
  <c r="AE1922" i="28"/>
  <c r="AP1921" i="28"/>
  <c r="AH1921" i="28"/>
  <c r="Z1921" i="28"/>
  <c r="AK1920" i="28"/>
  <c r="AC1920" i="28"/>
  <c r="AN1919" i="28"/>
  <c r="AF1919" i="28"/>
  <c r="X1919" i="28"/>
  <c r="AI1918" i="28"/>
  <c r="AA1918" i="28"/>
  <c r="AL1917" i="28"/>
  <c r="AD1917" i="28"/>
  <c r="AO1916" i="28"/>
  <c r="AG1916" i="28"/>
  <c r="Y1916" i="28"/>
  <c r="AJ1915" i="28"/>
  <c r="AB1915" i="28"/>
  <c r="AM1914" i="28"/>
  <c r="AE1914" i="28"/>
  <c r="AP1913" i="28"/>
  <c r="AH1913" i="28"/>
  <c r="BQ1913" i="28" s="1"/>
  <c r="Z1913" i="28"/>
  <c r="AK1912" i="28"/>
  <c r="AC1912" i="28"/>
  <c r="AN1911" i="28"/>
  <c r="AF1911" i="28"/>
  <c r="X1911" i="28"/>
  <c r="AI1910" i="28"/>
  <c r="AA1910" i="28"/>
  <c r="AL1909" i="28"/>
  <c r="AD1909" i="28"/>
  <c r="AO1908" i="28"/>
  <c r="AG1908" i="28"/>
  <c r="Y1908" i="28"/>
  <c r="AJ1907" i="28"/>
  <c r="AB1907" i="28"/>
  <c r="AM1906" i="28"/>
  <c r="AE1906" i="28"/>
  <c r="AP1905" i="28"/>
  <c r="AH1905" i="28"/>
  <c r="Z1905" i="28"/>
  <c r="AK1904" i="28"/>
  <c r="AC1904" i="28"/>
  <c r="AN1903" i="28"/>
  <c r="AF1903" i="28"/>
  <c r="X1903" i="28"/>
  <c r="AI1902" i="28"/>
  <c r="AA1902" i="28"/>
  <c r="AL1901" i="28"/>
  <c r="AD1901" i="28"/>
  <c r="AO1900" i="28"/>
  <c r="AG1900" i="28"/>
  <c r="Y1900" i="28"/>
  <c r="AJ1899" i="28"/>
  <c r="AB1899" i="28"/>
  <c r="AM1898" i="28"/>
  <c r="AE1898" i="28"/>
  <c r="AP1897" i="28"/>
  <c r="AH1897" i="28"/>
  <c r="Z1897" i="28"/>
  <c r="AK1896" i="28"/>
  <c r="AC1896" i="28"/>
  <c r="AN1895" i="28"/>
  <c r="AF1895" i="28"/>
  <c r="X1895" i="28"/>
  <c r="AI1894" i="28"/>
  <c r="AA1894" i="28"/>
  <c r="AL1893" i="28"/>
  <c r="AD1893" i="28"/>
  <c r="AO1892" i="28"/>
  <c r="AG1892" i="28"/>
  <c r="Y1892" i="28"/>
  <c r="AJ1891" i="28"/>
  <c r="AB1891" i="28"/>
  <c r="AM1890" i="28"/>
  <c r="AE1890" i="28"/>
  <c r="AP1889" i="28"/>
  <c r="AH1889" i="28"/>
  <c r="Z1889" i="28"/>
  <c r="AK1888" i="28"/>
  <c r="AC1888" i="28"/>
  <c r="AN1887" i="28"/>
  <c r="AF1887" i="28"/>
  <c r="X1887" i="28"/>
  <c r="AI1886" i="28"/>
  <c r="AA1886" i="28"/>
  <c r="AL1885" i="28"/>
  <c r="AD1885" i="28"/>
  <c r="AO1884" i="28"/>
  <c r="AG1884" i="28"/>
  <c r="Y1884" i="28"/>
  <c r="AJ1883" i="28"/>
  <c r="AB1883" i="28"/>
  <c r="AM1882" i="28"/>
  <c r="AE1882" i="28"/>
  <c r="AP1881" i="28"/>
  <c r="AH1881" i="28"/>
  <c r="Z1881" i="28"/>
  <c r="AK1880" i="28"/>
  <c r="AC1880" i="28"/>
  <c r="AN1879" i="28"/>
  <c r="AF1879" i="28"/>
  <c r="X1879" i="28"/>
  <c r="AI1878" i="28"/>
  <c r="AA1878" i="28"/>
  <c r="AL1877" i="28"/>
  <c r="AD1877" i="28"/>
  <c r="AO1876" i="28"/>
  <c r="AG1876" i="28"/>
  <c r="Y1876" i="28"/>
  <c r="AJ1875" i="28"/>
  <c r="AB1875" i="28"/>
  <c r="AM1874" i="28"/>
  <c r="AE1874" i="28"/>
  <c r="AP1873" i="28"/>
  <c r="AH1873" i="28"/>
  <c r="Z1873" i="28"/>
  <c r="AK1872" i="28"/>
  <c r="AC1872" i="28"/>
  <c r="AN1871" i="28"/>
  <c r="AF1871" i="28"/>
  <c r="X1871" i="28"/>
  <c r="AI1870" i="28"/>
  <c r="AA1870" i="28"/>
  <c r="AL1869" i="28"/>
  <c r="AD1869" i="28"/>
  <c r="AO1868" i="28"/>
  <c r="AG1868" i="28"/>
  <c r="Y1868" i="28"/>
  <c r="AJ1867" i="28"/>
  <c r="AB1867" i="28"/>
  <c r="AM1866" i="28"/>
  <c r="AE1866" i="28"/>
  <c r="AP1865" i="28"/>
  <c r="AH1865" i="28"/>
  <c r="Z1865" i="28"/>
  <c r="AK1864" i="28"/>
  <c r="AC1864" i="28"/>
  <c r="AN1863" i="28"/>
  <c r="AF1863" i="28"/>
  <c r="X1863" i="28"/>
  <c r="AI1862" i="28"/>
  <c r="AA1862" i="28"/>
  <c r="AL1861" i="28"/>
  <c r="AD1861" i="28"/>
  <c r="AO1860" i="28"/>
  <c r="AG1860" i="28"/>
  <c r="Y1860" i="28"/>
  <c r="AJ1859" i="28"/>
  <c r="AB1859" i="28"/>
  <c r="AM1858" i="28"/>
  <c r="AE1858" i="28"/>
  <c r="AP1857" i="28"/>
  <c r="AH1857" i="28"/>
  <c r="Z1857" i="28"/>
  <c r="AK1856" i="28"/>
  <c r="AC1856" i="28"/>
  <c r="AN1855" i="28"/>
  <c r="AF1855" i="28"/>
  <c r="X1855" i="28"/>
  <c r="AI1854" i="28"/>
  <c r="AA1854" i="28"/>
  <c r="AL1853" i="28"/>
  <c r="AD1853" i="28"/>
  <c r="AO1852" i="28"/>
  <c r="AG1852" i="28"/>
  <c r="Y1852" i="28"/>
  <c r="AJ1851" i="28"/>
  <c r="AB1851" i="28"/>
  <c r="AM1850" i="28"/>
  <c r="AE1850" i="28"/>
  <c r="AP1849" i="28"/>
  <c r="AH1849" i="28"/>
  <c r="Z1849" i="28"/>
  <c r="AK1848" i="28"/>
  <c r="AC1848" i="28"/>
  <c r="AN1847" i="28"/>
  <c r="AF1847" i="28"/>
  <c r="X1847" i="28"/>
  <c r="AI1846" i="28"/>
  <c r="AA1846" i="28"/>
  <c r="AL1845" i="28"/>
  <c r="AD1845" i="28"/>
  <c r="AO1844" i="28"/>
  <c r="AG1844" i="28"/>
  <c r="Y1844" i="28"/>
  <c r="AJ1843" i="28"/>
  <c r="AB1843" i="28"/>
  <c r="AM1842" i="28"/>
  <c r="AE1842" i="28"/>
  <c r="AP1841" i="28"/>
  <c r="AH1841" i="28"/>
  <c r="Z1841" i="28"/>
  <c r="AK1840" i="28"/>
  <c r="AC1840" i="28"/>
  <c r="AN1839" i="28"/>
  <c r="AF1839" i="28"/>
  <c r="X1839" i="28"/>
  <c r="AI1838" i="28"/>
  <c r="AA1838" i="28"/>
  <c r="AL1837" i="28"/>
  <c r="AD1837" i="28"/>
  <c r="AO1836" i="28"/>
  <c r="AG1836" i="28"/>
  <c r="Y1836" i="28"/>
  <c r="AJ1835" i="28"/>
  <c r="AB1835" i="28"/>
  <c r="AM1834" i="28"/>
  <c r="AE1834" i="28"/>
  <c r="AP1833" i="28"/>
  <c r="AH1833" i="28"/>
  <c r="Z1833" i="28"/>
  <c r="AK1832" i="28"/>
  <c r="AC1832" i="28"/>
  <c r="AN1831" i="28"/>
  <c r="AF1831" i="28"/>
  <c r="X1831" i="28"/>
  <c r="AI1830" i="28"/>
  <c r="AA1830" i="28"/>
  <c r="AL1829" i="28"/>
  <c r="AD1829" i="28"/>
  <c r="AO1828" i="28"/>
  <c r="AG1828" i="28"/>
  <c r="Y1828" i="28"/>
  <c r="AJ1827" i="28"/>
  <c r="AB1827" i="28"/>
  <c r="AM1826" i="28"/>
  <c r="AE1826" i="28"/>
  <c r="AP1825" i="28"/>
  <c r="AH1825" i="28"/>
  <c r="Z1825" i="28"/>
  <c r="AK1824" i="28"/>
  <c r="AC1824" i="28"/>
  <c r="AN1823" i="28"/>
  <c r="AF1823" i="28"/>
  <c r="X1823" i="28"/>
  <c r="AI1822" i="28"/>
  <c r="AA1822" i="28"/>
  <c r="AL1821" i="28"/>
  <c r="AD1821" i="28"/>
  <c r="AO1820" i="28"/>
  <c r="AG1820" i="28"/>
  <c r="Y1820" i="28"/>
  <c r="AJ1819" i="28"/>
  <c r="AB1819" i="28"/>
  <c r="AM1818" i="28"/>
  <c r="AE1818" i="28"/>
  <c r="AP1817" i="28"/>
  <c r="AH1817" i="28"/>
  <c r="Z1817" i="28"/>
  <c r="AK1816" i="28"/>
  <c r="AC1816" i="28"/>
  <c r="AN1815" i="28"/>
  <c r="AF1815" i="28"/>
  <c r="X1815" i="28"/>
  <c r="AI1814" i="28"/>
  <c r="AA1814" i="28"/>
  <c r="AL1813" i="28"/>
  <c r="AD1813" i="28"/>
  <c r="AO1812" i="28"/>
  <c r="AG1812" i="28"/>
  <c r="Y1812" i="28"/>
  <c r="AJ1811" i="28"/>
  <c r="AB1811" i="28"/>
  <c r="AM1810" i="28"/>
  <c r="AE1810" i="28"/>
  <c r="AP1809" i="28"/>
  <c r="AH1809" i="28"/>
  <c r="Z1809" i="28"/>
  <c r="AK1808" i="28"/>
  <c r="AC1808" i="28"/>
  <c r="AN1807" i="28"/>
  <c r="AF1807" i="28"/>
  <c r="X1807" i="28"/>
  <c r="AI1806" i="28"/>
  <c r="AA1806" i="28"/>
  <c r="AL1805" i="28"/>
  <c r="AD1805" i="28"/>
  <c r="AO1804" i="28"/>
  <c r="AG1804" i="28"/>
  <c r="Y1804" i="28"/>
  <c r="AJ1803" i="28"/>
  <c r="AB1803" i="28"/>
  <c r="AM1802" i="28"/>
  <c r="AE1802" i="28"/>
  <c r="AP1801" i="28"/>
  <c r="AH1801" i="28"/>
  <c r="Z1801" i="28"/>
  <c r="AK1800" i="28"/>
  <c r="AC1800" i="28"/>
  <c r="AN1799" i="28"/>
  <c r="AF1799" i="28"/>
  <c r="X1799" i="28"/>
  <c r="AI1798" i="28"/>
  <c r="AA1798" i="28"/>
  <c r="AL1797" i="28"/>
  <c r="AD1797" i="28"/>
  <c r="AO1796" i="28"/>
  <c r="AG1796" i="28"/>
  <c r="Y1796" i="28"/>
  <c r="AJ1795" i="28"/>
  <c r="AB1795" i="28"/>
  <c r="AM1794" i="28"/>
  <c r="AE1794" i="28"/>
  <c r="AP1793" i="28"/>
  <c r="AH1793" i="28"/>
  <c r="Z1793" i="28"/>
  <c r="AK1792" i="28"/>
  <c r="AC1792" i="28"/>
  <c r="AN1791" i="28"/>
  <c r="AF1791" i="28"/>
  <c r="X1791" i="28"/>
  <c r="AI1790" i="28"/>
  <c r="AA1790" i="28"/>
  <c r="AL1789" i="28"/>
  <c r="AD1789" i="28"/>
  <c r="AO1788" i="28"/>
  <c r="AG1788" i="28"/>
  <c r="Y1788" i="28"/>
  <c r="AJ1787" i="28"/>
  <c r="AB1787" i="28"/>
  <c r="AM1786" i="28"/>
  <c r="AE1786" i="28"/>
  <c r="AP1785" i="28"/>
  <c r="AH1785" i="28"/>
  <c r="Z1785" i="28"/>
  <c r="AK1784" i="28"/>
  <c r="AC1784" i="28"/>
  <c r="AN1783" i="28"/>
  <c r="AF1783" i="28"/>
  <c r="X1783" i="28"/>
  <c r="AI1782" i="28"/>
  <c r="AA1782" i="28"/>
  <c r="AL1781" i="28"/>
  <c r="AD1781" i="28"/>
  <c r="AO1780" i="28"/>
  <c r="AG1780" i="28"/>
  <c r="Y1780" i="28"/>
  <c r="AJ1779" i="28"/>
  <c r="AB1779" i="28"/>
  <c r="AM1778" i="28"/>
  <c r="AE1778" i="28"/>
  <c r="AP1777" i="28"/>
  <c r="AH1777" i="28"/>
  <c r="Z1777" i="28"/>
  <c r="AK1776" i="28"/>
  <c r="AC1776" i="28"/>
  <c r="AN1775" i="28"/>
  <c r="AF1775" i="28"/>
  <c r="X1775" i="28"/>
  <c r="AI1774" i="28"/>
  <c r="AA1774" i="28"/>
  <c r="AL1773" i="28"/>
  <c r="AD1773" i="28"/>
  <c r="AO1772" i="28"/>
  <c r="AG1772" i="28"/>
  <c r="Y1772" i="28"/>
  <c r="AJ1771" i="28"/>
  <c r="AB1771" i="28"/>
  <c r="AM1770" i="28"/>
  <c r="AE1770" i="28"/>
  <c r="AP1769" i="28"/>
  <c r="AH1769" i="28"/>
  <c r="Z1769" i="28"/>
  <c r="AK1768" i="28"/>
  <c r="AC1768" i="28"/>
  <c r="AN1767" i="28"/>
  <c r="AF1767" i="28"/>
  <c r="X1767" i="28"/>
  <c r="AI1766" i="28"/>
  <c r="AA1766" i="28"/>
  <c r="AL1765" i="28"/>
  <c r="AD1765" i="28"/>
  <c r="AO1764" i="28"/>
  <c r="AG1764" i="28"/>
  <c r="Y1764" i="28"/>
  <c r="AJ1763" i="28"/>
  <c r="AB1763" i="28"/>
  <c r="AM1762" i="28"/>
  <c r="AE1762" i="28"/>
  <c r="AP1761" i="28"/>
  <c r="AH1761" i="28"/>
  <c r="Z1761" i="28"/>
  <c r="AK1760" i="28"/>
  <c r="AC1760" i="28"/>
  <c r="AN1759" i="28"/>
  <c r="AF1759" i="28"/>
  <c r="X1759" i="28"/>
  <c r="AI1758" i="28"/>
  <c r="AA1758" i="28"/>
  <c r="AL1757" i="28"/>
  <c r="AD1757" i="28"/>
  <c r="AO1756" i="28"/>
  <c r="AG1756" i="28"/>
  <c r="Y1756" i="28"/>
  <c r="AJ1755" i="28"/>
  <c r="AB1755" i="28"/>
  <c r="AM1754" i="28"/>
  <c r="AE1754" i="28"/>
  <c r="AP1753" i="28"/>
  <c r="AH1753" i="28"/>
  <c r="Z1753" i="28"/>
  <c r="AK1752" i="28"/>
  <c r="AC1752" i="28"/>
  <c r="AN1751" i="28"/>
  <c r="AF1751" i="28"/>
  <c r="X1751" i="28"/>
  <c r="AI1750" i="28"/>
  <c r="AA1750" i="28"/>
  <c r="AL1749" i="28"/>
  <c r="AD1749" i="28"/>
  <c r="AO1748" i="28"/>
  <c r="AG1748" i="28"/>
  <c r="Y1748" i="28"/>
  <c r="AJ1747" i="28"/>
  <c r="AB1747" i="28"/>
  <c r="AM1746" i="28"/>
  <c r="AE1746" i="28"/>
  <c r="AP1745" i="28"/>
  <c r="AH1745" i="28"/>
  <c r="Z1745" i="28"/>
  <c r="AK1744" i="28"/>
  <c r="AC1744" i="28"/>
  <c r="AN1743" i="28"/>
  <c r="AF1743" i="28"/>
  <c r="X1743" i="28"/>
  <c r="AI1742" i="28"/>
  <c r="AA1742" i="28"/>
  <c r="AL1741" i="28"/>
  <c r="AD1741" i="28"/>
  <c r="AO1740" i="28"/>
  <c r="AG1740" i="28"/>
  <c r="Y1740" i="28"/>
  <c r="AJ1739" i="28"/>
  <c r="AB1739" i="28"/>
  <c r="AM1738" i="28"/>
  <c r="AE1738" i="28"/>
  <c r="AP1737" i="28"/>
  <c r="AH1737" i="28"/>
  <c r="Z1737" i="28"/>
  <c r="AK1736" i="28"/>
  <c r="AC1736" i="28"/>
  <c r="AN1735" i="28"/>
  <c r="AF1735" i="28"/>
  <c r="X1735" i="28"/>
  <c r="AI1734" i="28"/>
  <c r="AA1734" i="28"/>
  <c r="AL1733" i="28"/>
  <c r="AD1733" i="28"/>
  <c r="AO1732" i="28"/>
  <c r="AG1732" i="28"/>
  <c r="Y1732" i="28"/>
  <c r="AJ1731" i="28"/>
  <c r="AB1731" i="28"/>
  <c r="AM1730" i="28"/>
  <c r="AE1730" i="28"/>
  <c r="AP1729" i="28"/>
  <c r="AH1729" i="28"/>
  <c r="Z1729" i="28"/>
  <c r="AK1728" i="28"/>
  <c r="AC1728" i="28"/>
  <c r="AN1727" i="28"/>
  <c r="AF1727" i="28"/>
  <c r="X1727" i="28"/>
  <c r="AI1726" i="28"/>
  <c r="AA1726" i="28"/>
  <c r="AL1725" i="28"/>
  <c r="AD1725" i="28"/>
  <c r="AO1724" i="28"/>
  <c r="AG1724" i="28"/>
  <c r="Y1724" i="28"/>
  <c r="AJ1723" i="28"/>
  <c r="AB1723" i="28"/>
  <c r="AM1722" i="28"/>
  <c r="AE1722" i="28"/>
  <c r="AP1721" i="28"/>
  <c r="AH1721" i="28"/>
  <c r="Z1721" i="28"/>
  <c r="AK1720" i="28"/>
  <c r="AC1720" i="28"/>
  <c r="AN1719" i="28"/>
  <c r="AF1719" i="28"/>
  <c r="X1719" i="28"/>
  <c r="AI1718" i="28"/>
  <c r="AA1718" i="28"/>
  <c r="AL1717" i="28"/>
  <c r="AD1717" i="28"/>
  <c r="AO1716" i="28"/>
  <c r="AG1716" i="28"/>
  <c r="Y1716" i="28"/>
  <c r="AJ1715" i="28"/>
  <c r="AB1715" i="28"/>
  <c r="AM1714" i="28"/>
  <c r="AE1714" i="28"/>
  <c r="AP1713" i="28"/>
  <c r="AH1713" i="28"/>
  <c r="Z1713" i="28"/>
  <c r="AK1712" i="28"/>
  <c r="AC1712" i="28"/>
  <c r="AN1711" i="28"/>
  <c r="AF1711" i="28"/>
  <c r="X1711" i="28"/>
  <c r="AI1710" i="28"/>
  <c r="AA1710" i="28"/>
  <c r="AL1709" i="28"/>
  <c r="AD1709" i="28"/>
  <c r="AO1708" i="28"/>
  <c r="AG1708" i="28"/>
  <c r="Y1708" i="28"/>
  <c r="AJ1707" i="28"/>
  <c r="AB1707" i="28"/>
  <c r="AM1706" i="28"/>
  <c r="AE1706" i="28"/>
  <c r="AP1705" i="28"/>
  <c r="AH1705" i="28"/>
  <c r="Z1705" i="28"/>
  <c r="AK1704" i="28"/>
  <c r="AC1704" i="28"/>
  <c r="AN1703" i="28"/>
  <c r="AF1703" i="28"/>
  <c r="X1703" i="28"/>
  <c r="AI1702" i="28"/>
  <c r="AA1702" i="28"/>
  <c r="AL1701" i="28"/>
  <c r="AD1701" i="28"/>
  <c r="AO1700" i="28"/>
  <c r="AG1700" i="28"/>
  <c r="Y1700" i="28"/>
  <c r="AJ1699" i="28"/>
  <c r="AB1699" i="28"/>
  <c r="AM1698" i="28"/>
  <c r="AE1698" i="28"/>
  <c r="AP1697" i="28"/>
  <c r="AH1697" i="28"/>
  <c r="Z1697" i="28"/>
  <c r="AK1696" i="28"/>
  <c r="AC1696" i="28"/>
  <c r="AN1695" i="28"/>
  <c r="AF1695" i="28"/>
  <c r="X1695" i="28"/>
  <c r="AI1694" i="28"/>
  <c r="AA1694" i="28"/>
  <c r="AL1693" i="28"/>
  <c r="AD1693" i="28"/>
  <c r="AO1692" i="28"/>
  <c r="AG1692" i="28"/>
  <c r="Y1692" i="28"/>
  <c r="AJ1691" i="28"/>
  <c r="AB1691" i="28"/>
  <c r="AM1690" i="28"/>
  <c r="AE1690" i="28"/>
  <c r="AP1689" i="28"/>
  <c r="AH1689" i="28"/>
  <c r="Z1689" i="28"/>
  <c r="AK1688" i="28"/>
  <c r="AC1688" i="28"/>
  <c r="AN1687" i="28"/>
  <c r="AF1687" i="28"/>
  <c r="X1687" i="28"/>
  <c r="AI1686" i="28"/>
  <c r="AA1686" i="28"/>
  <c r="AL1685" i="28"/>
  <c r="AD1685" i="28"/>
  <c r="AO1684" i="28"/>
  <c r="AG1684" i="28"/>
  <c r="Y1684" i="28"/>
  <c r="AJ1683" i="28"/>
  <c r="AB1683" i="28"/>
  <c r="AM1682" i="28"/>
  <c r="AE1682" i="28"/>
  <c r="AP1681" i="28"/>
  <c r="AH1681" i="28"/>
  <c r="Z1681" i="28"/>
  <c r="AK1680" i="28"/>
  <c r="AC1680" i="28"/>
  <c r="AN1679" i="28"/>
  <c r="AF1679" i="28"/>
  <c r="X1679" i="28"/>
  <c r="AI1678" i="28"/>
  <c r="AA1678" i="28"/>
  <c r="AL1677" i="28"/>
  <c r="AD1677" i="28"/>
  <c r="AO1676" i="28"/>
  <c r="AG1676" i="28"/>
  <c r="Y1676" i="28"/>
  <c r="AJ1675" i="28"/>
  <c r="AB1675" i="28"/>
  <c r="AM1674" i="28"/>
  <c r="AE1674" i="28"/>
  <c r="AP1673" i="28"/>
  <c r="AH1673" i="28"/>
  <c r="Z1673" i="28"/>
  <c r="AK1672" i="28"/>
  <c r="AC1672" i="28"/>
  <c r="AN1671" i="28"/>
  <c r="AF1671" i="28"/>
  <c r="X1671" i="28"/>
  <c r="AI1670" i="28"/>
  <c r="AA1670" i="28"/>
  <c r="AL1669" i="28"/>
  <c r="AD1669" i="28"/>
  <c r="AO1668" i="28"/>
  <c r="AG1668" i="28"/>
  <c r="Y1668" i="28"/>
  <c r="AJ1667" i="28"/>
  <c r="AB1667" i="28"/>
  <c r="AM1666" i="28"/>
  <c r="AE1666" i="28"/>
  <c r="AP1665" i="28"/>
  <c r="AH1665" i="28"/>
  <c r="Z1665" i="28"/>
  <c r="BQ1665" i="28" s="1"/>
  <c r="AK1664" i="28"/>
  <c r="AC1664" i="28"/>
  <c r="AN1663" i="28"/>
  <c r="AF1663" i="28"/>
  <c r="X1663" i="28"/>
  <c r="AI1662" i="28"/>
  <c r="AA1662" i="28"/>
  <c r="AL1661" i="28"/>
  <c r="AD1661" i="28"/>
  <c r="AO1660" i="28"/>
  <c r="AG1660" i="28"/>
  <c r="Y1660" i="28"/>
  <c r="AJ1659" i="28"/>
  <c r="AB1659" i="28"/>
  <c r="AM1658" i="28"/>
  <c r="AE1658" i="28"/>
  <c r="AP1657" i="28"/>
  <c r="AH1657" i="28"/>
  <c r="Z1657" i="28"/>
  <c r="AK1656" i="28"/>
  <c r="AC1656" i="28"/>
  <c r="AN1655" i="28"/>
  <c r="AF1655" i="28"/>
  <c r="X1655" i="28"/>
  <c r="AI1654" i="28"/>
  <c r="AA1654" i="28"/>
  <c r="AL1653" i="28"/>
  <c r="AD1653" i="28"/>
  <c r="AO1652" i="28"/>
  <c r="AG1652" i="28"/>
  <c r="Y1652" i="28"/>
  <c r="AJ1651" i="28"/>
  <c r="AB1651" i="28"/>
  <c r="AM1650" i="28"/>
  <c r="AE1650" i="28"/>
  <c r="AP1649" i="28"/>
  <c r="AH1649" i="28"/>
  <c r="Z1649" i="28"/>
  <c r="AK1648" i="28"/>
  <c r="AC1648" i="28"/>
  <c r="AN1647" i="28"/>
  <c r="AF1647" i="28"/>
  <c r="X1647" i="28"/>
  <c r="AI1646" i="28"/>
  <c r="AA1646" i="28"/>
  <c r="AL1645" i="28"/>
  <c r="AD1645" i="28"/>
  <c r="AO1644" i="28"/>
  <c r="AG1644" i="28"/>
  <c r="Y1644" i="28"/>
  <c r="AJ1643" i="28"/>
  <c r="AB1643" i="28"/>
  <c r="AM1642" i="28"/>
  <c r="AE1642" i="28"/>
  <c r="AP1641" i="28"/>
  <c r="AH1641" i="28"/>
  <c r="Z1641" i="28"/>
  <c r="AK1640" i="28"/>
  <c r="AC1640" i="28"/>
  <c r="AN1639" i="28"/>
  <c r="AF1639" i="28"/>
  <c r="X1639" i="28"/>
  <c r="AI1638" i="28"/>
  <c r="AA1638" i="28"/>
  <c r="AL1637" i="28"/>
  <c r="AD1637" i="28"/>
  <c r="AO1636" i="28"/>
  <c r="AG1636" i="28"/>
  <c r="Y1636" i="28"/>
  <c r="AJ1635" i="28"/>
  <c r="AB1635" i="28"/>
  <c r="AM1634" i="28"/>
  <c r="AE1634" i="28"/>
  <c r="AP1633" i="28"/>
  <c r="AH1633" i="28"/>
  <c r="Z1633" i="28"/>
  <c r="AK1632" i="28"/>
  <c r="AC1632" i="28"/>
  <c r="AN1631" i="28"/>
  <c r="AF1631" i="28"/>
  <c r="X1631" i="28"/>
  <c r="AI1630" i="28"/>
  <c r="AA1630" i="28"/>
  <c r="AL1629" i="28"/>
  <c r="AD1629" i="28"/>
  <c r="AO1628" i="28"/>
  <c r="AG1628" i="28"/>
  <c r="Y1628" i="28"/>
  <c r="AJ1627" i="28"/>
  <c r="AB1627" i="28"/>
  <c r="AM1626" i="28"/>
  <c r="AG1626" i="28"/>
  <c r="AA1626" i="28"/>
  <c r="AO1625" i="28"/>
  <c r="AJ1625" i="28"/>
  <c r="AD1625" i="28"/>
  <c r="Y1625" i="28"/>
  <c r="AM1624" i="28"/>
  <c r="AG1624" i="28"/>
  <c r="AB1624" i="28"/>
  <c r="AP1623" i="28"/>
  <c r="AJ1623" i="28"/>
  <c r="AE1623" i="28"/>
  <c r="Z1623" i="28"/>
  <c r="AM1622" i="28"/>
  <c r="AH1622" i="28"/>
  <c r="AC1622" i="28"/>
  <c r="AP1621" i="28"/>
  <c r="AK1621" i="28"/>
  <c r="AF1621" i="28"/>
  <c r="Z1621" i="28"/>
  <c r="AN1620" i="28"/>
  <c r="AI1620" i="28"/>
  <c r="AC1620" i="28"/>
  <c r="X1620" i="28"/>
  <c r="AL1619" i="28"/>
  <c r="AF1619" i="28"/>
  <c r="AA1619" i="28"/>
  <c r="AO1618" i="28"/>
  <c r="AI1618" i="28"/>
  <c r="AD1618" i="28"/>
  <c r="Y1618" i="28"/>
  <c r="AP2414" i="28"/>
  <c r="AB2408" i="28"/>
  <c r="AG2401" i="28"/>
  <c r="AL2394" i="28"/>
  <c r="X2388" i="28"/>
  <c r="AC2381" i="28"/>
  <c r="AH2374" i="28"/>
  <c r="AM2367" i="28"/>
  <c r="Y2361" i="28"/>
  <c r="AD2354" i="28"/>
  <c r="AI2347" i="28"/>
  <c r="X2343" i="28"/>
  <c r="AH2338" i="28"/>
  <c r="Y2334" i="28"/>
  <c r="AH2329" i="28"/>
  <c r="Y2325" i="28"/>
  <c r="AI2320" i="28"/>
  <c r="Y2316" i="28"/>
  <c r="AI2311" i="28"/>
  <c r="Z2307" i="28"/>
  <c r="AI2302" i="28"/>
  <c r="Z2298" i="28"/>
  <c r="AJ2293" i="28"/>
  <c r="Z2289" i="28"/>
  <c r="AJ2284" i="28"/>
  <c r="AA2280" i="28"/>
  <c r="AJ2275" i="28"/>
  <c r="AA2271" i="28"/>
  <c r="AK2266" i="28"/>
  <c r="AA2262" i="28"/>
  <c r="AK2257" i="28"/>
  <c r="AB2253" i="28"/>
  <c r="AK2248" i="28"/>
  <c r="AB2244" i="28"/>
  <c r="AL2239" i="28"/>
  <c r="AB2235" i="28"/>
  <c r="AL2230" i="28"/>
  <c r="AC2226" i="28"/>
  <c r="AL2221" i="28"/>
  <c r="AC2217" i="28"/>
  <c r="AM2212" i="28"/>
  <c r="AC2208" i="28"/>
  <c r="AD2205" i="28"/>
  <c r="AM2203" i="28"/>
  <c r="AD2202" i="28"/>
  <c r="AN2200" i="28"/>
  <c r="AD2199" i="28"/>
  <c r="AN2197" i="28"/>
  <c r="AE2196" i="28"/>
  <c r="AM2194" i="28"/>
  <c r="AD2193" i="28"/>
  <c r="AN2191" i="28"/>
  <c r="AD2190" i="28"/>
  <c r="AN2188" i="28"/>
  <c r="AE2187" i="28"/>
  <c r="AN2185" i="28"/>
  <c r="AE2184" i="28"/>
  <c r="AO2182" i="28"/>
  <c r="AD2181" i="28"/>
  <c r="AN2179" i="28"/>
  <c r="AE2178" i="28"/>
  <c r="AN2176" i="28"/>
  <c r="AE2175" i="28"/>
  <c r="AO2173" i="28"/>
  <c r="AE2172" i="28"/>
  <c r="AO2170" i="28"/>
  <c r="AF2169" i="28"/>
  <c r="AN2167" i="28"/>
  <c r="AE2166" i="28"/>
  <c r="AO2164" i="28"/>
  <c r="AE2163" i="28"/>
  <c r="AO2161" i="28"/>
  <c r="AF2160" i="28"/>
  <c r="AO2158" i="28"/>
  <c r="AF2157" i="28"/>
  <c r="AP2155" i="28"/>
  <c r="AE2154" i="28"/>
  <c r="AO2152" i="28"/>
  <c r="AF2151" i="28"/>
  <c r="AO2149" i="28"/>
  <c r="AF2148" i="28"/>
  <c r="AP2146" i="28"/>
  <c r="AF2145" i="28"/>
  <c r="AP2143" i="28"/>
  <c r="AG2142" i="28"/>
  <c r="AO2140" i="28"/>
  <c r="AF2139" i="28"/>
  <c r="AP2137" i="28"/>
  <c r="AF2136" i="28"/>
  <c r="AP2134" i="28"/>
  <c r="AG2133" i="28"/>
  <c r="AP2131" i="28"/>
  <c r="AG2130" i="28"/>
  <c r="X2129" i="28"/>
  <c r="BO2129" i="28" s="1"/>
  <c r="AF2127" i="28"/>
  <c r="AP2125" i="28"/>
  <c r="AG2124" i="28"/>
  <c r="AP2122" i="28"/>
  <c r="AG2121" i="28"/>
  <c r="X2120" i="28"/>
  <c r="AG2118" i="28"/>
  <c r="X2117" i="28"/>
  <c r="AH2115" i="28"/>
  <c r="AP2113" i="28"/>
  <c r="AG2112" i="28"/>
  <c r="X2111" i="28"/>
  <c r="BQ2111" i="28" s="1"/>
  <c r="AG2109" i="28"/>
  <c r="X2108" i="28"/>
  <c r="AH2106" i="28"/>
  <c r="X2105" i="28"/>
  <c r="AH2103" i="28"/>
  <c r="Y2102" i="28"/>
  <c r="AG2100" i="28"/>
  <c r="X2099" i="28"/>
  <c r="AH2097" i="28"/>
  <c r="X2096" i="28"/>
  <c r="AH2094" i="28"/>
  <c r="Y2093" i="28"/>
  <c r="AH2091" i="28"/>
  <c r="Y2090" i="28"/>
  <c r="AI2088" i="28"/>
  <c r="X2087" i="28"/>
  <c r="AH2085" i="28"/>
  <c r="Y2084" i="28"/>
  <c r="AH2082" i="28"/>
  <c r="Y2081" i="28"/>
  <c r="AI2079" i="28"/>
  <c r="Y2078" i="28"/>
  <c r="AI2076" i="28"/>
  <c r="Z2075" i="28"/>
  <c r="BN2075" i="28" s="1"/>
  <c r="AH2073" i="28"/>
  <c r="Z2072" i="28"/>
  <c r="X2071" i="28"/>
  <c r="AN2069" i="28"/>
  <c r="AL2068" i="28"/>
  <c r="AJ2067" i="28"/>
  <c r="AG2066" i="28"/>
  <c r="AE2065" i="28"/>
  <c r="AC2064" i="28"/>
  <c r="Z2063" i="28"/>
  <c r="X2062" i="28"/>
  <c r="AO2060" i="28"/>
  <c r="AL2059" i="28"/>
  <c r="AJ2058" i="28"/>
  <c r="AH2057" i="28"/>
  <c r="AE2056" i="28"/>
  <c r="AC2055" i="28"/>
  <c r="AA2054" i="28"/>
  <c r="X2053" i="28"/>
  <c r="AO2051" i="28"/>
  <c r="AM2050" i="28"/>
  <c r="AJ2049" i="28"/>
  <c r="AH2048" i="28"/>
  <c r="AF2047" i="28"/>
  <c r="AC2046" i="28"/>
  <c r="AA2045" i="28"/>
  <c r="Y2044" i="28"/>
  <c r="AO2042" i="28"/>
  <c r="AM2041" i="28"/>
  <c r="AK2040" i="28"/>
  <c r="AH2039" i="28"/>
  <c r="AF2038" i="28"/>
  <c r="AD2037" i="28"/>
  <c r="AA2036" i="28"/>
  <c r="Y2035" i="28"/>
  <c r="AP2033" i="28"/>
  <c r="AM2032" i="28"/>
  <c r="AK2031" i="28"/>
  <c r="AI2030" i="28"/>
  <c r="AJ2029" i="28"/>
  <c r="Z2029" i="28"/>
  <c r="AH2028" i="28"/>
  <c r="X2028" i="28"/>
  <c r="AI2027" i="28"/>
  <c r="AA2027" i="28"/>
  <c r="AL2026" i="28"/>
  <c r="AD2026" i="28"/>
  <c r="AO2025" i="28"/>
  <c r="AG2025" i="28"/>
  <c r="Y2025" i="28"/>
  <c r="AJ2024" i="28"/>
  <c r="AB2024" i="28"/>
  <c r="AM2023" i="28"/>
  <c r="AE2023" i="28"/>
  <c r="AP2022" i="28"/>
  <c r="AH2022" i="28"/>
  <c r="Z2022" i="28"/>
  <c r="AK2021" i="28"/>
  <c r="AC2021" i="28"/>
  <c r="AN2020" i="28"/>
  <c r="AF2020" i="28"/>
  <c r="X2020" i="28"/>
  <c r="AI2019" i="28"/>
  <c r="AA2019" i="28"/>
  <c r="AL2018" i="28"/>
  <c r="AD2018" i="28"/>
  <c r="AO2017" i="28"/>
  <c r="AG2017" i="28"/>
  <c r="Y2017" i="28"/>
  <c r="AJ2016" i="28"/>
  <c r="AB2016" i="28"/>
  <c r="AM2015" i="28"/>
  <c r="AE2015" i="28"/>
  <c r="AP2014" i="28"/>
  <c r="AH2014" i="28"/>
  <c r="Z2014" i="28"/>
  <c r="AK2013" i="28"/>
  <c r="AC2013" i="28"/>
  <c r="AN2012" i="28"/>
  <c r="AF2012" i="28"/>
  <c r="X2012" i="28"/>
  <c r="AI2011" i="28"/>
  <c r="AA2011" i="28"/>
  <c r="AL2010" i="28"/>
  <c r="AD2010" i="28"/>
  <c r="AO2009" i="28"/>
  <c r="AG2009" i="28"/>
  <c r="Y2009" i="28"/>
  <c r="AJ2008" i="28"/>
  <c r="AB2008" i="28"/>
  <c r="AM2007" i="28"/>
  <c r="AE2007" i="28"/>
  <c r="AP2006" i="28"/>
  <c r="AH2006" i="28"/>
  <c r="Z2006" i="28"/>
  <c r="AK2005" i="28"/>
  <c r="AC2005" i="28"/>
  <c r="AN2004" i="28"/>
  <c r="AF2004" i="28"/>
  <c r="X2004" i="28"/>
  <c r="AI2003" i="28"/>
  <c r="AA2003" i="28"/>
  <c r="AL2002" i="28"/>
  <c r="AD2002" i="28"/>
  <c r="AO2001" i="28"/>
  <c r="AG2001" i="28"/>
  <c r="Y2001" i="28"/>
  <c r="AJ2000" i="28"/>
  <c r="AB2000" i="28"/>
  <c r="AM1999" i="28"/>
  <c r="AE1999" i="28"/>
  <c r="AP1998" i="28"/>
  <c r="AH1998" i="28"/>
  <c r="Z1998" i="28"/>
  <c r="AK1997" i="28"/>
  <c r="AC1997" i="28"/>
  <c r="AN1996" i="28"/>
  <c r="AF1996" i="28"/>
  <c r="X1996" i="28"/>
  <c r="AI1995" i="28"/>
  <c r="AA1995" i="28"/>
  <c r="AL1994" i="28"/>
  <c r="AD1994" i="28"/>
  <c r="AO1993" i="28"/>
  <c r="AG1993" i="28"/>
  <c r="Y1993" i="28"/>
  <c r="AJ1992" i="28"/>
  <c r="AB1992" i="28"/>
  <c r="AM1991" i="28"/>
  <c r="AE1991" i="28"/>
  <c r="AP1990" i="28"/>
  <c r="AH1990" i="28"/>
  <c r="Z1990" i="28"/>
  <c r="AK1989" i="28"/>
  <c r="AC1989" i="28"/>
  <c r="AN1988" i="28"/>
  <c r="AF1988" i="28"/>
  <c r="X1988" i="28"/>
  <c r="AI1987" i="28"/>
  <c r="AA1987" i="28"/>
  <c r="AL1986" i="28"/>
  <c r="AD1986" i="28"/>
  <c r="AO1985" i="28"/>
  <c r="AG1985" i="28"/>
  <c r="Y1985" i="28"/>
  <c r="AJ1984" i="28"/>
  <c r="AB1984" i="28"/>
  <c r="AM1983" i="28"/>
  <c r="AE1983" i="28"/>
  <c r="AP1982" i="28"/>
  <c r="AH1982" i="28"/>
  <c r="Z1982" i="28"/>
  <c r="AK1981" i="28"/>
  <c r="AC1981" i="28"/>
  <c r="AN1980" i="28"/>
  <c r="AF1980" i="28"/>
  <c r="X1980" i="28"/>
  <c r="AI1979" i="28"/>
  <c r="AA1979" i="28"/>
  <c r="AL1978" i="28"/>
  <c r="AD1978" i="28"/>
  <c r="AO1977" i="28"/>
  <c r="AG1977" i="28"/>
  <c r="Y1977" i="28"/>
  <c r="AJ1976" i="28"/>
  <c r="AB1976" i="28"/>
  <c r="AM1975" i="28"/>
  <c r="AE1975" i="28"/>
  <c r="AP1974" i="28"/>
  <c r="AH1974" i="28"/>
  <c r="Z1974" i="28"/>
  <c r="AK1973" i="28"/>
  <c r="AC1973" i="28"/>
  <c r="AN1972" i="28"/>
  <c r="AF1972" i="28"/>
  <c r="X1972" i="28"/>
  <c r="AI1971" i="28"/>
  <c r="AA1971" i="28"/>
  <c r="AL1970" i="28"/>
  <c r="AD1970" i="28"/>
  <c r="AO1969" i="28"/>
  <c r="AG1969" i="28"/>
  <c r="Y1969" i="28"/>
  <c r="AJ1968" i="28"/>
  <c r="AB1968" i="28"/>
  <c r="AM1967" i="28"/>
  <c r="AE1967" i="28"/>
  <c r="AP1966" i="28"/>
  <c r="AH1966" i="28"/>
  <c r="Z1966" i="28"/>
  <c r="AK1965" i="28"/>
  <c r="AC1965" i="28"/>
  <c r="AN1964" i="28"/>
  <c r="AF1964" i="28"/>
  <c r="X1964" i="28"/>
  <c r="AI1963" i="28"/>
  <c r="AA1963" i="28"/>
  <c r="AL1962" i="28"/>
  <c r="AD1962" i="28"/>
  <c r="AO1961" i="28"/>
  <c r="AG1961" i="28"/>
  <c r="Y1961" i="28"/>
  <c r="AJ1960" i="28"/>
  <c r="AB1960" i="28"/>
  <c r="AM1959" i="28"/>
  <c r="AE1959" i="28"/>
  <c r="AP1958" i="28"/>
  <c r="AH1958" i="28"/>
  <c r="Z1958" i="28"/>
  <c r="AK1957" i="28"/>
  <c r="AC1957" i="28"/>
  <c r="AN1956" i="28"/>
  <c r="AF1956" i="28"/>
  <c r="X1956" i="28"/>
  <c r="AI1955" i="28"/>
  <c r="AA1955" i="28"/>
  <c r="AL1954" i="28"/>
  <c r="AD1954" i="28"/>
  <c r="AO1953" i="28"/>
  <c r="AG1953" i="28"/>
  <c r="Y1953" i="28"/>
  <c r="AJ1952" i="28"/>
  <c r="AB1952" i="28"/>
  <c r="AM1951" i="28"/>
  <c r="AE1951" i="28"/>
  <c r="AP1950" i="28"/>
  <c r="AH1950" i="28"/>
  <c r="Z1950" i="28"/>
  <c r="BQ1950" i="28" s="1"/>
  <c r="AK1949" i="28"/>
  <c r="AC1949" i="28"/>
  <c r="AN1948" i="28"/>
  <c r="AF1948" i="28"/>
  <c r="X1948" i="28"/>
  <c r="AI1947" i="28"/>
  <c r="AA1947" i="28"/>
  <c r="AL1946" i="28"/>
  <c r="AD1946" i="28"/>
  <c r="AO1945" i="28"/>
  <c r="AG1945" i="28"/>
  <c r="Y1945" i="28"/>
  <c r="BO1945" i="28" s="1"/>
  <c r="AJ1944" i="28"/>
  <c r="AB1944" i="28"/>
  <c r="AM1943" i="28"/>
  <c r="AE1943" i="28"/>
  <c r="AP1942" i="28"/>
  <c r="AH1942" i="28"/>
  <c r="Z1942" i="28"/>
  <c r="AK1941" i="28"/>
  <c r="AC1941" i="28"/>
  <c r="AN1940" i="28"/>
  <c r="AF1940" i="28"/>
  <c r="X1940" i="28"/>
  <c r="AI1939" i="28"/>
  <c r="AA1939" i="28"/>
  <c r="AL1938" i="28"/>
  <c r="AD1938" i="28"/>
  <c r="AO1937" i="28"/>
  <c r="AG1937" i="28"/>
  <c r="Y1937" i="28"/>
  <c r="AJ1936" i="28"/>
  <c r="AB1936" i="28"/>
  <c r="AM1935" i="28"/>
  <c r="AE1935" i="28"/>
  <c r="AP1934" i="28"/>
  <c r="AH1934" i="28"/>
  <c r="Z1934" i="28"/>
  <c r="AK1933" i="28"/>
  <c r="AC1933" i="28"/>
  <c r="AN1932" i="28"/>
  <c r="AF1932" i="28"/>
  <c r="X1932" i="28"/>
  <c r="AI1931" i="28"/>
  <c r="AA1931" i="28"/>
  <c r="AL1930" i="28"/>
  <c r="AD1930" i="28"/>
  <c r="AO1929" i="28"/>
  <c r="AG1929" i="28"/>
  <c r="Y1929" i="28"/>
  <c r="AJ1928" i="28"/>
  <c r="AB1928" i="28"/>
  <c r="AM1927" i="28"/>
  <c r="AE1927" i="28"/>
  <c r="AP1926" i="28"/>
  <c r="AH1926" i="28"/>
  <c r="Z1926" i="28"/>
  <c r="AK1925" i="28"/>
  <c r="AC1925" i="28"/>
  <c r="AN1924" i="28"/>
  <c r="AF1924" i="28"/>
  <c r="X1924" i="28"/>
  <c r="AI1923" i="28"/>
  <c r="AA1923" i="28"/>
  <c r="AL1922" i="28"/>
  <c r="AD1922" i="28"/>
  <c r="AO1921" i="28"/>
  <c r="AG1921" i="28"/>
  <c r="Y1921" i="28"/>
  <c r="AJ1920" i="28"/>
  <c r="AB1920" i="28"/>
  <c r="AM1919" i="28"/>
  <c r="AE1919" i="28"/>
  <c r="AP1918" i="28"/>
  <c r="AH1918" i="28"/>
  <c r="Z1918" i="28"/>
  <c r="AK1917" i="28"/>
  <c r="AC1917" i="28"/>
  <c r="AN1916" i="28"/>
  <c r="AF1916" i="28"/>
  <c r="X1916" i="28"/>
  <c r="AI1915" i="28"/>
  <c r="AA1915" i="28"/>
  <c r="AL1914" i="28"/>
  <c r="AD1914" i="28"/>
  <c r="AO1913" i="28"/>
  <c r="AG1913" i="28"/>
  <c r="Y1913" i="28"/>
  <c r="AJ1912" i="28"/>
  <c r="AB1912" i="28"/>
  <c r="AM1911" i="28"/>
  <c r="AE1911" i="28"/>
  <c r="AP1910" i="28"/>
  <c r="AH1910" i="28"/>
  <c r="Z1910" i="28"/>
  <c r="AK1909" i="28"/>
  <c r="AC1909" i="28"/>
  <c r="AN1908" i="28"/>
  <c r="AF1908" i="28"/>
  <c r="X1908" i="28"/>
  <c r="AI1907" i="28"/>
  <c r="AA1907" i="28"/>
  <c r="AL1906" i="28"/>
  <c r="AD1906" i="28"/>
  <c r="AO1905" i="28"/>
  <c r="AG1905" i="28"/>
  <c r="Y1905" i="28"/>
  <c r="AJ1904" i="28"/>
  <c r="AB1904" i="28"/>
  <c r="AM1903" i="28"/>
  <c r="AE1903" i="28"/>
  <c r="AP1902" i="28"/>
  <c r="AH1902" i="28"/>
  <c r="Z1902" i="28"/>
  <c r="AK1901" i="28"/>
  <c r="AC1901" i="28"/>
  <c r="AN1900" i="28"/>
  <c r="AF1900" i="28"/>
  <c r="X1900" i="28"/>
  <c r="AI1899" i="28"/>
  <c r="AA1899" i="28"/>
  <c r="AL1898" i="28"/>
  <c r="AD1898" i="28"/>
  <c r="AO1897" i="28"/>
  <c r="AG1897" i="28"/>
  <c r="Y1897" i="28"/>
  <c r="AJ1896" i="28"/>
  <c r="AB1896" i="28"/>
  <c r="AM1895" i="28"/>
  <c r="AE1895" i="28"/>
  <c r="AP1894" i="28"/>
  <c r="AH1894" i="28"/>
  <c r="Z1894" i="28"/>
  <c r="AK1893" i="28"/>
  <c r="AC1893" i="28"/>
  <c r="AN1892" i="28"/>
  <c r="AF1892" i="28"/>
  <c r="X1892" i="28"/>
  <c r="AI1891" i="28"/>
  <c r="AA1891" i="28"/>
  <c r="AL1890" i="28"/>
  <c r="AD1890" i="28"/>
  <c r="AO1889" i="28"/>
  <c r="AG1889" i="28"/>
  <c r="Y1889" i="28"/>
  <c r="AJ1888" i="28"/>
  <c r="AB1888" i="28"/>
  <c r="AM1887" i="28"/>
  <c r="AE1887" i="28"/>
  <c r="AP1886" i="28"/>
  <c r="AH1886" i="28"/>
  <c r="Z1886" i="28"/>
  <c r="AK1885" i="28"/>
  <c r="AC1885" i="28"/>
  <c r="AN1884" i="28"/>
  <c r="AF1884" i="28"/>
  <c r="X1884" i="28"/>
  <c r="AI1883" i="28"/>
  <c r="AA1883" i="28"/>
  <c r="AL1882" i="28"/>
  <c r="AD1882" i="28"/>
  <c r="AO1881" i="28"/>
  <c r="AG1881" i="28"/>
  <c r="Y1881" i="28"/>
  <c r="AJ1880" i="28"/>
  <c r="AB1880" i="28"/>
  <c r="AM1879" i="28"/>
  <c r="AE1879" i="28"/>
  <c r="AP1878" i="28"/>
  <c r="AH1878" i="28"/>
  <c r="Z1878" i="28"/>
  <c r="AK1877" i="28"/>
  <c r="AC1877" i="28"/>
  <c r="AN1876" i="28"/>
  <c r="AF1876" i="28"/>
  <c r="X1876" i="28"/>
  <c r="AI1875" i="28"/>
  <c r="AA1875" i="28"/>
  <c r="AL1874" i="28"/>
  <c r="AD1874" i="28"/>
  <c r="AO1873" i="28"/>
  <c r="AG1873" i="28"/>
  <c r="Y1873" i="28"/>
  <c r="AJ1872" i="28"/>
  <c r="AB1872" i="28"/>
  <c r="AM1871" i="28"/>
  <c r="AE1871" i="28"/>
  <c r="AP1870" i="28"/>
  <c r="AH1870" i="28"/>
  <c r="Z1870" i="28"/>
  <c r="AK1869" i="28"/>
  <c r="AC1869" i="28"/>
  <c r="AN1868" i="28"/>
  <c r="AF1868" i="28"/>
  <c r="X1868" i="28"/>
  <c r="AI1867" i="28"/>
  <c r="AA1867" i="28"/>
  <c r="AL1866" i="28"/>
  <c r="AD1866" i="28"/>
  <c r="AO1865" i="28"/>
  <c r="AG1865" i="28"/>
  <c r="Y1865" i="28"/>
  <c r="AJ1864" i="28"/>
  <c r="AB1864" i="28"/>
  <c r="AM1863" i="28"/>
  <c r="AE1863" i="28"/>
  <c r="AP1862" i="28"/>
  <c r="AH1862" i="28"/>
  <c r="Z1862" i="28"/>
  <c r="AK1861" i="28"/>
  <c r="AC1861" i="28"/>
  <c r="AN1860" i="28"/>
  <c r="AF1860" i="28"/>
  <c r="X1860" i="28"/>
  <c r="AI1859" i="28"/>
  <c r="AA1859" i="28"/>
  <c r="AL1858" i="28"/>
  <c r="AD1858" i="28"/>
  <c r="AO1857" i="28"/>
  <c r="AG1857" i="28"/>
  <c r="Y1857" i="28"/>
  <c r="AJ1856" i="28"/>
  <c r="AB1856" i="28"/>
  <c r="AM1855" i="28"/>
  <c r="AE1855" i="28"/>
  <c r="AP1854" i="28"/>
  <c r="AH1854" i="28"/>
  <c r="Z1854" i="28"/>
  <c r="BN1854" i="28" s="1"/>
  <c r="AK1853" i="28"/>
  <c r="AC1853" i="28"/>
  <c r="AN1852" i="28"/>
  <c r="AF1852" i="28"/>
  <c r="X1852" i="28"/>
  <c r="AI1851" i="28"/>
  <c r="AA1851" i="28"/>
  <c r="AL1850" i="28"/>
  <c r="AD1850" i="28"/>
  <c r="AO1849" i="28"/>
  <c r="AG1849" i="28"/>
  <c r="Y1849" i="28"/>
  <c r="AJ1848" i="28"/>
  <c r="AB1848" i="28"/>
  <c r="AM1847" i="28"/>
  <c r="AE1847" i="28"/>
  <c r="AP1846" i="28"/>
  <c r="AH1846" i="28"/>
  <c r="Z1846" i="28"/>
  <c r="AK1845" i="28"/>
  <c r="AC1845" i="28"/>
  <c r="AN1844" i="28"/>
  <c r="AF1844" i="28"/>
  <c r="X1844" i="28"/>
  <c r="BO1844" i="28" s="1"/>
  <c r="AI1843" i="28"/>
  <c r="AA1843" i="28"/>
  <c r="AL1842" i="28"/>
  <c r="AD1842" i="28"/>
  <c r="AO1841" i="28"/>
  <c r="AG1841" i="28"/>
  <c r="Y1841" i="28"/>
  <c r="AJ1840" i="28"/>
  <c r="AB1840" i="28"/>
  <c r="AM1839" i="28"/>
  <c r="AE1839" i="28"/>
  <c r="AP1838" i="28"/>
  <c r="AH1838" i="28"/>
  <c r="Z1838" i="28"/>
  <c r="AK1837" i="28"/>
  <c r="AC1837" i="28"/>
  <c r="AN1836" i="28"/>
  <c r="AF1836" i="28"/>
  <c r="X1836" i="28"/>
  <c r="AI1835" i="28"/>
  <c r="AA1835" i="28"/>
  <c r="AL1834" i="28"/>
  <c r="AD1834" i="28"/>
  <c r="AO1833" i="28"/>
  <c r="AG1833" i="28"/>
  <c r="Y1833" i="28"/>
  <c r="AJ1832" i="28"/>
  <c r="AB1832" i="28"/>
  <c r="AM1831" i="28"/>
  <c r="AE1831" i="28"/>
  <c r="AP1830" i="28"/>
  <c r="AH1830" i="28"/>
  <c r="Z1830" i="28"/>
  <c r="AK1829" i="28"/>
  <c r="AC1829" i="28"/>
  <c r="AN1828" i="28"/>
  <c r="AF1828" i="28"/>
  <c r="X1828" i="28"/>
  <c r="AI1827" i="28"/>
  <c r="AA1827" i="28"/>
  <c r="AL1826" i="28"/>
  <c r="AD1826" i="28"/>
  <c r="AO1825" i="28"/>
  <c r="AG1825" i="28"/>
  <c r="Y1825" i="28"/>
  <c r="AJ1824" i="28"/>
  <c r="AB1824" i="28"/>
  <c r="AM1823" i="28"/>
  <c r="AE1823" i="28"/>
  <c r="AP1822" i="28"/>
  <c r="AH1822" i="28"/>
  <c r="Z1822" i="28"/>
  <c r="AK1821" i="28"/>
  <c r="AC1821" i="28"/>
  <c r="AN1820" i="28"/>
  <c r="AF1820" i="28"/>
  <c r="X1820" i="28"/>
  <c r="AI1819" i="28"/>
  <c r="AA1819" i="28"/>
  <c r="AL1818" i="28"/>
  <c r="AD1818" i="28"/>
  <c r="AO1817" i="28"/>
  <c r="AG1817" i="28"/>
  <c r="Y1817" i="28"/>
  <c r="AJ1816" i="28"/>
  <c r="AB1816" i="28"/>
  <c r="AM1815" i="28"/>
  <c r="AE1815" i="28"/>
  <c r="AP1814" i="28"/>
  <c r="AH1814" i="28"/>
  <c r="Z1814" i="28"/>
  <c r="AK1813" i="28"/>
  <c r="AC1813" i="28"/>
  <c r="AN1812" i="28"/>
  <c r="AF1812" i="28"/>
  <c r="X1812" i="28"/>
  <c r="AI1811" i="28"/>
  <c r="AA1811" i="28"/>
  <c r="AL1810" i="28"/>
  <c r="AD1810" i="28"/>
  <c r="AO1809" i="28"/>
  <c r="AG1809" i="28"/>
  <c r="Y1809" i="28"/>
  <c r="AJ1808" i="28"/>
  <c r="AB1808" i="28"/>
  <c r="AM1807" i="28"/>
  <c r="AE1807" i="28"/>
  <c r="AP1806" i="28"/>
  <c r="AH1806" i="28"/>
  <c r="Z1806" i="28"/>
  <c r="AK1805" i="28"/>
  <c r="AC1805" i="28"/>
  <c r="AN1804" i="28"/>
  <c r="AF1804" i="28"/>
  <c r="X1804" i="28"/>
  <c r="AI1803" i="28"/>
  <c r="AA1803" i="28"/>
  <c r="AL1802" i="28"/>
  <c r="AD1802" i="28"/>
  <c r="AO1801" i="28"/>
  <c r="AG1801" i="28"/>
  <c r="Y1801" i="28"/>
  <c r="AJ1800" i="28"/>
  <c r="AB1800" i="28"/>
  <c r="AM1799" i="28"/>
  <c r="AE1799" i="28"/>
  <c r="AP1798" i="28"/>
  <c r="AH1798" i="28"/>
  <c r="Z1798" i="28"/>
  <c r="AK1797" i="28"/>
  <c r="AC1797" i="28"/>
  <c r="AN1796" i="28"/>
  <c r="AF1796" i="28"/>
  <c r="X1796" i="28"/>
  <c r="AI1795" i="28"/>
  <c r="AA1795" i="28"/>
  <c r="AL1794" i="28"/>
  <c r="AD1794" i="28"/>
  <c r="AO1793" i="28"/>
  <c r="AG1793" i="28"/>
  <c r="Y1793" i="28"/>
  <c r="AJ1792" i="28"/>
  <c r="AB1792" i="28"/>
  <c r="AM1791" i="28"/>
  <c r="AE1791" i="28"/>
  <c r="AP1790" i="28"/>
  <c r="AH1790" i="28"/>
  <c r="Z1790" i="28"/>
  <c r="AK1789" i="28"/>
  <c r="AC1789" i="28"/>
  <c r="AN1788" i="28"/>
  <c r="AF1788" i="28"/>
  <c r="X1788" i="28"/>
  <c r="AI1787" i="28"/>
  <c r="AA1787" i="28"/>
  <c r="AL1786" i="28"/>
  <c r="AD1786" i="28"/>
  <c r="AO1785" i="28"/>
  <c r="AG1785" i="28"/>
  <c r="Y1785" i="28"/>
  <c r="AJ1784" i="28"/>
  <c r="AB1784" i="28"/>
  <c r="AM1783" i="28"/>
  <c r="AE1783" i="28"/>
  <c r="AP1782" i="28"/>
  <c r="AH1782" i="28"/>
  <c r="Z1782" i="28"/>
  <c r="AK1781" i="28"/>
  <c r="AC1781" i="28"/>
  <c r="AN1780" i="28"/>
  <c r="AF1780" i="28"/>
  <c r="X1780" i="28"/>
  <c r="AI1779" i="28"/>
  <c r="AA1779" i="28"/>
  <c r="AL1778" i="28"/>
  <c r="AD1778" i="28"/>
  <c r="AO1777" i="28"/>
  <c r="AG1777" i="28"/>
  <c r="Y1777" i="28"/>
  <c r="AJ1776" i="28"/>
  <c r="AB1776" i="28"/>
  <c r="AM1775" i="28"/>
  <c r="AE1775" i="28"/>
  <c r="AP1774" i="28"/>
  <c r="AH1774" i="28"/>
  <c r="Z1774" i="28"/>
  <c r="AK1773" i="28"/>
  <c r="AC1773" i="28"/>
  <c r="AN1772" i="28"/>
  <c r="AF1772" i="28"/>
  <c r="X1772" i="28"/>
  <c r="AI1771" i="28"/>
  <c r="AA1771" i="28"/>
  <c r="AL1770" i="28"/>
  <c r="AD1770" i="28"/>
  <c r="AO1769" i="28"/>
  <c r="AG1769" i="28"/>
  <c r="Y1769" i="28"/>
  <c r="AJ1768" i="28"/>
  <c r="AB1768" i="28"/>
  <c r="AM1767" i="28"/>
  <c r="AE1767" i="28"/>
  <c r="AP1766" i="28"/>
  <c r="AH1766" i="28"/>
  <c r="Z1766" i="28"/>
  <c r="AK1765" i="28"/>
  <c r="AC1765" i="28"/>
  <c r="AN1764" i="28"/>
  <c r="AF1764" i="28"/>
  <c r="X1764" i="28"/>
  <c r="AI1763" i="28"/>
  <c r="AA1763" i="28"/>
  <c r="AL1762" i="28"/>
  <c r="AD1762" i="28"/>
  <c r="AO1761" i="28"/>
  <c r="AG1761" i="28"/>
  <c r="Y1761" i="28"/>
  <c r="AJ1760" i="28"/>
  <c r="AB1760" i="28"/>
  <c r="AM1759" i="28"/>
  <c r="AE1759" i="28"/>
  <c r="AP1758" i="28"/>
  <c r="AH1758" i="28"/>
  <c r="Z1758" i="28"/>
  <c r="AK1757" i="28"/>
  <c r="AC1757" i="28"/>
  <c r="AN1756" i="28"/>
  <c r="AF1756" i="28"/>
  <c r="X1756" i="28"/>
  <c r="AI1755" i="28"/>
  <c r="AA1755" i="28"/>
  <c r="AL1754" i="28"/>
  <c r="AD1754" i="28"/>
  <c r="AO1753" i="28"/>
  <c r="AG1753" i="28"/>
  <c r="Y1753" i="28"/>
  <c r="BO1753" i="28" s="1"/>
  <c r="AJ1752" i="28"/>
  <c r="AB1752" i="28"/>
  <c r="AM1751" i="28"/>
  <c r="AE1751" i="28"/>
  <c r="AP1750" i="28"/>
  <c r="AH1750" i="28"/>
  <c r="Z1750" i="28"/>
  <c r="AK1749" i="28"/>
  <c r="AC1749" i="28"/>
  <c r="AN1748" i="28"/>
  <c r="AF1748" i="28"/>
  <c r="X1748" i="28"/>
  <c r="AI1747" i="28"/>
  <c r="AA1747" i="28"/>
  <c r="AL1746" i="28"/>
  <c r="AD1746" i="28"/>
  <c r="AO1745" i="28"/>
  <c r="AG1745" i="28"/>
  <c r="Y1745" i="28"/>
  <c r="AJ1744" i="28"/>
  <c r="AB1744" i="28"/>
  <c r="AM1743" i="28"/>
  <c r="AE1743" i="28"/>
  <c r="AP1742" i="28"/>
  <c r="AH1742" i="28"/>
  <c r="Z1742" i="28"/>
  <c r="AK1741" i="28"/>
  <c r="AC1741" i="28"/>
  <c r="AN1740" i="28"/>
  <c r="AF1740" i="28"/>
  <c r="X1740" i="28"/>
  <c r="AI1739" i="28"/>
  <c r="AA1739" i="28"/>
  <c r="AL1738" i="28"/>
  <c r="AD1738" i="28"/>
  <c r="AO1737" i="28"/>
  <c r="AG1737" i="28"/>
  <c r="Y1737" i="28"/>
  <c r="AJ1736" i="28"/>
  <c r="AB1736" i="28"/>
  <c r="AM1735" i="28"/>
  <c r="AE1735" i="28"/>
  <c r="AP1734" i="28"/>
  <c r="AH1734" i="28"/>
  <c r="Z1734" i="28"/>
  <c r="AK1733" i="28"/>
  <c r="AC1733" i="28"/>
  <c r="AN1732" i="28"/>
  <c r="AF1732" i="28"/>
  <c r="X1732" i="28"/>
  <c r="AI1731" i="28"/>
  <c r="AA1731" i="28"/>
  <c r="AL1730" i="28"/>
  <c r="AD1730" i="28"/>
  <c r="AO1729" i="28"/>
  <c r="AG1729" i="28"/>
  <c r="Y1729" i="28"/>
  <c r="AJ1728" i="28"/>
  <c r="AB1728" i="28"/>
  <c r="AM1727" i="28"/>
  <c r="AE1727" i="28"/>
  <c r="AP1726" i="28"/>
  <c r="AH1726" i="28"/>
  <c r="Z1726" i="28"/>
  <c r="AK1725" i="28"/>
  <c r="AC1725" i="28"/>
  <c r="AN1724" i="28"/>
  <c r="AF1724" i="28"/>
  <c r="X1724" i="28"/>
  <c r="AI1723" i="28"/>
  <c r="AA1723" i="28"/>
  <c r="AL1722" i="28"/>
  <c r="AD1722" i="28"/>
  <c r="AO1721" i="28"/>
  <c r="AG1721" i="28"/>
  <c r="Y1721" i="28"/>
  <c r="AJ1720" i="28"/>
  <c r="AB1720" i="28"/>
  <c r="AM1719" i="28"/>
  <c r="AE1719" i="28"/>
  <c r="AP1718" i="28"/>
  <c r="AH1718" i="28"/>
  <c r="Z1718" i="28"/>
  <c r="AK1717" i="28"/>
  <c r="AC1717" i="28"/>
  <c r="AN1716" i="28"/>
  <c r="AF1716" i="28"/>
  <c r="X1716" i="28"/>
  <c r="AI1715" i="28"/>
  <c r="AA1715" i="28"/>
  <c r="AL1714" i="28"/>
  <c r="AD1714" i="28"/>
  <c r="AO1713" i="28"/>
  <c r="AG1713" i="28"/>
  <c r="Y1713" i="28"/>
  <c r="AJ1712" i="28"/>
  <c r="AB1712" i="28"/>
  <c r="AM1711" i="28"/>
  <c r="AE1711" i="28"/>
  <c r="AP1710" i="28"/>
  <c r="AH1710" i="28"/>
  <c r="Z1710" i="28"/>
  <c r="AK1709" i="28"/>
  <c r="AC1709" i="28"/>
  <c r="AN1708" i="28"/>
  <c r="AF1708" i="28"/>
  <c r="X1708" i="28"/>
  <c r="AI1707" i="28"/>
  <c r="AA1707" i="28"/>
  <c r="AL1706" i="28"/>
  <c r="AD1706" i="28"/>
  <c r="AO1705" i="28"/>
  <c r="AG1705" i="28"/>
  <c r="Y1705" i="28"/>
  <c r="AJ1704" i="28"/>
  <c r="AB1704" i="28"/>
  <c r="AM1703" i="28"/>
  <c r="AE1703" i="28"/>
  <c r="AP1702" i="28"/>
  <c r="AH1702" i="28"/>
  <c r="Z1702" i="28"/>
  <c r="AK1701" i="28"/>
  <c r="AC1701" i="28"/>
  <c r="AN1700" i="28"/>
  <c r="AF1700" i="28"/>
  <c r="X1700" i="28"/>
  <c r="AI1699" i="28"/>
  <c r="AA1699" i="28"/>
  <c r="AL1698" i="28"/>
  <c r="AD1698" i="28"/>
  <c r="AO1697" i="28"/>
  <c r="AG1697" i="28"/>
  <c r="Y1697" i="28"/>
  <c r="AJ1696" i="28"/>
  <c r="AB1696" i="28"/>
  <c r="AM1695" i="28"/>
  <c r="AE1695" i="28"/>
  <c r="AP1694" i="28"/>
  <c r="AH1694" i="28"/>
  <c r="Z1694" i="28"/>
  <c r="AK1693" i="28"/>
  <c r="AC1693" i="28"/>
  <c r="AN1692" i="28"/>
  <c r="AF1692" i="28"/>
  <c r="X1692" i="28"/>
  <c r="AI1691" i="28"/>
  <c r="AA1691" i="28"/>
  <c r="AL1690" i="28"/>
  <c r="AD1690" i="28"/>
  <c r="AO1689" i="28"/>
  <c r="AG1689" i="28"/>
  <c r="Y1689" i="28"/>
  <c r="AJ1688" i="28"/>
  <c r="AB1688" i="28"/>
  <c r="AM1687" i="28"/>
  <c r="AE1687" i="28"/>
  <c r="AP1686" i="28"/>
  <c r="AH1686" i="28"/>
  <c r="Z1686" i="28"/>
  <c r="AK1685" i="28"/>
  <c r="AC1685" i="28"/>
  <c r="AN1684" i="28"/>
  <c r="AF1684" i="28"/>
  <c r="X1684" i="28"/>
  <c r="AI1683" i="28"/>
  <c r="AA1683" i="28"/>
  <c r="AL1682" i="28"/>
  <c r="AD1682" i="28"/>
  <c r="AO1681" i="28"/>
  <c r="AG1681" i="28"/>
  <c r="Y1681" i="28"/>
  <c r="AJ1680" i="28"/>
  <c r="AB1680" i="28"/>
  <c r="AM1679" i="28"/>
  <c r="AE1679" i="28"/>
  <c r="AP1678" i="28"/>
  <c r="AH1678" i="28"/>
  <c r="Z1678" i="28"/>
  <c r="AK1677" i="28"/>
  <c r="AC1677" i="28"/>
  <c r="AN1676" i="28"/>
  <c r="AF1676" i="28"/>
  <c r="X1676" i="28"/>
  <c r="AI1675" i="28"/>
  <c r="AA1675" i="28"/>
  <c r="AL1674" i="28"/>
  <c r="AD1674" i="28"/>
  <c r="AO1673" i="28"/>
  <c r="AG1673" i="28"/>
  <c r="Y1673" i="28"/>
  <c r="AJ1672" i="28"/>
  <c r="AB1672" i="28"/>
  <c r="AM1671" i="28"/>
  <c r="AE1671" i="28"/>
  <c r="AP1670" i="28"/>
  <c r="AH1670" i="28"/>
  <c r="Z1670" i="28"/>
  <c r="AK1669" i="28"/>
  <c r="AC1669" i="28"/>
  <c r="AN1668" i="28"/>
  <c r="AF1668" i="28"/>
  <c r="X1668" i="28"/>
  <c r="AI1667" i="28"/>
  <c r="AA1667" i="28"/>
  <c r="AL1666" i="28"/>
  <c r="AD1666" i="28"/>
  <c r="AO1665" i="28"/>
  <c r="AG1665" i="28"/>
  <c r="Y1665" i="28"/>
  <c r="AJ1664" i="28"/>
  <c r="AB1664" i="28"/>
  <c r="AM1663" i="28"/>
  <c r="AE1663" i="28"/>
  <c r="AP1662" i="28"/>
  <c r="AH1662" i="28"/>
  <c r="Z1662" i="28"/>
  <c r="AK1661" i="28"/>
  <c r="AC1661" i="28"/>
  <c r="AN1660" i="28"/>
  <c r="AF1660" i="28"/>
  <c r="X1660" i="28"/>
  <c r="AI1659" i="28"/>
  <c r="AA1659" i="28"/>
  <c r="AL1658" i="28"/>
  <c r="AD1658" i="28"/>
  <c r="AO1657" i="28"/>
  <c r="AG1657" i="28"/>
  <c r="Y1657" i="28"/>
  <c r="AJ1656" i="28"/>
  <c r="AB1656" i="28"/>
  <c r="AM1655" i="28"/>
  <c r="AE1655" i="28"/>
  <c r="AP1654" i="28"/>
  <c r="AH1654" i="28"/>
  <c r="Z1654" i="28"/>
  <c r="AK1653" i="28"/>
  <c r="AC1653" i="28"/>
  <c r="AN1652" i="28"/>
  <c r="AF1652" i="28"/>
  <c r="X1652" i="28"/>
  <c r="AI1651" i="28"/>
  <c r="AA1651" i="28"/>
  <c r="AL1650" i="28"/>
  <c r="AD1650" i="28"/>
  <c r="AO1649" i="28"/>
  <c r="AG1649" i="28"/>
  <c r="Y1649" i="28"/>
  <c r="AJ1648" i="28"/>
  <c r="AB1648" i="28"/>
  <c r="AM1647" i="28"/>
  <c r="AE1647" i="28"/>
  <c r="AP1646" i="28"/>
  <c r="AH1646" i="28"/>
  <c r="Z1646" i="28"/>
  <c r="AK1645" i="28"/>
  <c r="AC1645" i="28"/>
  <c r="AN1644" i="28"/>
  <c r="AF1644" i="28"/>
  <c r="X1644" i="28"/>
  <c r="AI1643" i="28"/>
  <c r="AA1643" i="28"/>
  <c r="AL1642" i="28"/>
  <c r="AD1642" i="28"/>
  <c r="AO1641" i="28"/>
  <c r="AG1641" i="28"/>
  <c r="Y1641" i="28"/>
  <c r="AJ1640" i="28"/>
  <c r="AB1640" i="28"/>
  <c r="AM1639" i="28"/>
  <c r="AE1639" i="28"/>
  <c r="AP1638" i="28"/>
  <c r="AH1638" i="28"/>
  <c r="Z1638" i="28"/>
  <c r="AK1637" i="28"/>
  <c r="AC1637" i="28"/>
  <c r="AN1636" i="28"/>
  <c r="AF1636" i="28"/>
  <c r="X1636" i="28"/>
  <c r="AI1635" i="28"/>
  <c r="AA1635" i="28"/>
  <c r="AL1634" i="28"/>
  <c r="AD1634" i="28"/>
  <c r="AO1633" i="28"/>
  <c r="AG1633" i="28"/>
  <c r="Y1633" i="28"/>
  <c r="AJ1632" i="28"/>
  <c r="AB1632" i="28"/>
  <c r="AM1631" i="28"/>
  <c r="AE1631" i="28"/>
  <c r="AP1630" i="28"/>
  <c r="AH1630" i="28"/>
  <c r="Z1630" i="28"/>
  <c r="AK1629" i="28"/>
  <c r="AC1629" i="28"/>
  <c r="AN1628" i="28"/>
  <c r="AF1628" i="28"/>
  <c r="X1628" i="28"/>
  <c r="AI1627" i="28"/>
  <c r="AA1627" i="28"/>
  <c r="AL1626" i="28"/>
  <c r="AE1626" i="28"/>
  <c r="Z1626" i="28"/>
  <c r="AN1625" i="28"/>
  <c r="AH1625" i="28"/>
  <c r="AC1625" i="28"/>
  <c r="X1625" i="28"/>
  <c r="AK1624" i="28"/>
  <c r="AF1624" i="28"/>
  <c r="AA1624" i="28"/>
  <c r="AN1623" i="28"/>
  <c r="AI1623" i="28"/>
  <c r="AD1623" i="28"/>
  <c r="X1623" i="28"/>
  <c r="AL1622" i="28"/>
  <c r="AG1622" i="28"/>
  <c r="AA1622" i="28"/>
  <c r="AO1621" i="28"/>
  <c r="AJ1621" i="28"/>
  <c r="AD1621" i="28"/>
  <c r="Y1621" i="28"/>
  <c r="AM1620" i="28"/>
  <c r="AG1620" i="28"/>
  <c r="AB1620" i="28"/>
  <c r="AP1619" i="28"/>
  <c r="AJ1619" i="28"/>
  <c r="AE1619" i="28"/>
  <c r="Z1619" i="28"/>
  <c r="AM1618" i="28"/>
  <c r="AH1618" i="28"/>
  <c r="AC1618" i="28"/>
  <c r="AC2413" i="28"/>
  <c r="AH2406" i="28"/>
  <c r="AM2399" i="28"/>
  <c r="Y2393" i="28"/>
  <c r="AD2386" i="28"/>
  <c r="AI2379" i="28"/>
  <c r="AN2372" i="28"/>
  <c r="Z2366" i="28"/>
  <c r="AE2359" i="28"/>
  <c r="AJ2352" i="28"/>
  <c r="AE2346" i="28"/>
  <c r="AO2341" i="28"/>
  <c r="AF2337" i="28"/>
  <c r="AO2332" i="28"/>
  <c r="AF2328" i="28"/>
  <c r="AP2323" i="28"/>
  <c r="AF2319" i="28"/>
  <c r="AP2314" i="28"/>
  <c r="AG2310" i="28"/>
  <c r="AP2305" i="28"/>
  <c r="AG2301" i="28"/>
  <c r="X2297" i="28"/>
  <c r="AG2292" i="28"/>
  <c r="X2288" i="28"/>
  <c r="AH2283" i="28"/>
  <c r="X2279" i="28"/>
  <c r="AH2274" i="28"/>
  <c r="Y2270" i="28"/>
  <c r="AH2265" i="28"/>
  <c r="Y2261" i="28"/>
  <c r="BN2261" i="28" s="1"/>
  <c r="AI2256" i="28"/>
  <c r="Y2252" i="28"/>
  <c r="AI2247" i="28"/>
  <c r="Z2243" i="28"/>
  <c r="AI2238" i="28"/>
  <c r="Z2234" i="28"/>
  <c r="AJ2229" i="28"/>
  <c r="Z2225" i="28"/>
  <c r="AJ2220" i="28"/>
  <c r="AA2216" i="28"/>
  <c r="AJ2211" i="28"/>
  <c r="AA2207" i="28"/>
  <c r="AO2204" i="28"/>
  <c r="AF2203" i="28"/>
  <c r="AP2201" i="28"/>
  <c r="AF2200" i="28"/>
  <c r="AP2198" i="28"/>
  <c r="AG2197" i="28"/>
  <c r="AP2195" i="28"/>
  <c r="AG2194" i="28"/>
  <c r="X2193" i="28"/>
  <c r="AF2191" i="28"/>
  <c r="AP2189" i="28"/>
  <c r="AG2188" i="28"/>
  <c r="AP2186" i="28"/>
  <c r="AG2185" i="28"/>
  <c r="X2184" i="28"/>
  <c r="AG2182" i="28"/>
  <c r="X2181" i="28"/>
  <c r="AH2179" i="28"/>
  <c r="AP2177" i="28"/>
  <c r="AG2176" i="28"/>
  <c r="X2175" i="28"/>
  <c r="AG2173" i="28"/>
  <c r="X2172" i="28"/>
  <c r="AH2170" i="28"/>
  <c r="X2169" i="28"/>
  <c r="AH2167" i="28"/>
  <c r="Y2166" i="28"/>
  <c r="AG2164" i="28"/>
  <c r="X2163" i="28"/>
  <c r="AH2161" i="28"/>
  <c r="X2160" i="28"/>
  <c r="AH2158" i="28"/>
  <c r="Y2157" i="28"/>
  <c r="AH2155" i="28"/>
  <c r="Y2154" i="28"/>
  <c r="AI2152" i="28"/>
  <c r="X2151" i="28"/>
  <c r="AH2149" i="28"/>
  <c r="Y2148" i="28"/>
  <c r="AH2146" i="28"/>
  <c r="Y2145" i="28"/>
  <c r="AI2143" i="28"/>
  <c r="Y2142" i="28"/>
  <c r="AI2140" i="28"/>
  <c r="Z2139" i="28"/>
  <c r="AH2137" i="28"/>
  <c r="Y2136" i="28"/>
  <c r="AI2134" i="28"/>
  <c r="Y2133" i="28"/>
  <c r="AI2131" i="28"/>
  <c r="Z2130" i="28"/>
  <c r="AI2128" i="28"/>
  <c r="Z2127" i="28"/>
  <c r="AJ2125" i="28"/>
  <c r="Y2124" i="28"/>
  <c r="AI2122" i="28"/>
  <c r="Z2121" i="28"/>
  <c r="AI2119" i="28"/>
  <c r="Z2118" i="28"/>
  <c r="AJ2116" i="28"/>
  <c r="Z2115" i="28"/>
  <c r="AJ2113" i="28"/>
  <c r="AA2112" i="28"/>
  <c r="AI2110" i="28"/>
  <c r="Z2109" i="28"/>
  <c r="AJ2107" i="28"/>
  <c r="Z2106" i="28"/>
  <c r="AJ2104" i="28"/>
  <c r="AA2103" i="28"/>
  <c r="AJ2101" i="28"/>
  <c r="AA2100" i="28"/>
  <c r="AK2098" i="28"/>
  <c r="Z2097" i="28"/>
  <c r="AJ2095" i="28"/>
  <c r="AA2094" i="28"/>
  <c r="AJ2092" i="28"/>
  <c r="AA2091" i="28"/>
  <c r="AK2089" i="28"/>
  <c r="AA2088" i="28"/>
  <c r="AK2086" i="28"/>
  <c r="AB2085" i="28"/>
  <c r="AJ2083" i="28"/>
  <c r="AA2082" i="28"/>
  <c r="AK2080" i="28"/>
  <c r="AA2079" i="28"/>
  <c r="AK2077" i="28"/>
  <c r="AB2076" i="28"/>
  <c r="AK2074" i="28"/>
  <c r="AB2073" i="28"/>
  <c r="AN2071" i="28"/>
  <c r="AK2070" i="28"/>
  <c r="AI2069" i="28"/>
  <c r="AG2068" i="28"/>
  <c r="AD2067" i="28"/>
  <c r="AB2066" i="28"/>
  <c r="Z2065" i="28"/>
  <c r="BQ2065" i="28" s="1"/>
  <c r="AP2063" i="28"/>
  <c r="AN2062" i="28"/>
  <c r="AL2061" i="28"/>
  <c r="AI2060" i="28"/>
  <c r="AG2059" i="28"/>
  <c r="AE2058" i="28"/>
  <c r="AB2057" i="28"/>
  <c r="Z2056" i="28"/>
  <c r="X2055" i="28"/>
  <c r="AN2053" i="28"/>
  <c r="AL2052" i="28"/>
  <c r="AJ2051" i="28"/>
  <c r="AG2050" i="28"/>
  <c r="AE2049" i="28"/>
  <c r="AC2048" i="28"/>
  <c r="Z2047" i="28"/>
  <c r="X2046" i="28"/>
  <c r="AO2044" i="28"/>
  <c r="AL2043" i="28"/>
  <c r="AJ2042" i="28"/>
  <c r="AH2041" i="28"/>
  <c r="AE2040" i="28"/>
  <c r="AC2039" i="28"/>
  <c r="AA2038" i="28"/>
  <c r="X2037" i="28"/>
  <c r="AO2035" i="28"/>
  <c r="AM2034" i="28"/>
  <c r="AJ2033" i="28"/>
  <c r="AH2032" i="28"/>
  <c r="AF2031" i="28"/>
  <c r="AC2030" i="28"/>
  <c r="AF2029" i="28"/>
  <c r="AO2028" i="28"/>
  <c r="AD2028" i="28"/>
  <c r="AN2027" i="28"/>
  <c r="AF2027" i="28"/>
  <c r="X2027" i="28"/>
  <c r="AI2026" i="28"/>
  <c r="AA2026" i="28"/>
  <c r="AL2025" i="28"/>
  <c r="AD2025" i="28"/>
  <c r="AO2024" i="28"/>
  <c r="AG2024" i="28"/>
  <c r="Y2024" i="28"/>
  <c r="AJ2023" i="28"/>
  <c r="AB2023" i="28"/>
  <c r="AM2022" i="28"/>
  <c r="AE2022" i="28"/>
  <c r="AP2021" i="28"/>
  <c r="AH2021" i="28"/>
  <c r="Z2021" i="28"/>
  <c r="AK2020" i="28"/>
  <c r="AC2020" i="28"/>
  <c r="AN2019" i="28"/>
  <c r="AF2019" i="28"/>
  <c r="X2019" i="28"/>
  <c r="AI2018" i="28"/>
  <c r="AA2018" i="28"/>
  <c r="AL2017" i="28"/>
  <c r="AD2017" i="28"/>
  <c r="AO2016" i="28"/>
  <c r="AG2016" i="28"/>
  <c r="Y2016" i="28"/>
  <c r="AJ2015" i="28"/>
  <c r="AB2015" i="28"/>
  <c r="AM2014" i="28"/>
  <c r="AE2014" i="28"/>
  <c r="AP2013" i="28"/>
  <c r="AH2013" i="28"/>
  <c r="Z2013" i="28"/>
  <c r="AK2012" i="28"/>
  <c r="AC2012" i="28"/>
  <c r="AN2011" i="28"/>
  <c r="AF2011" i="28"/>
  <c r="X2011" i="28"/>
  <c r="AI2010" i="28"/>
  <c r="AA2010" i="28"/>
  <c r="AL2009" i="28"/>
  <c r="AD2009" i="28"/>
  <c r="AO2008" i="28"/>
  <c r="AG2008" i="28"/>
  <c r="Y2008" i="28"/>
  <c r="AJ2007" i="28"/>
  <c r="AB2007" i="28"/>
  <c r="BP2007" i="28" s="1"/>
  <c r="AM2006" i="28"/>
  <c r="AE2006" i="28"/>
  <c r="AP2005" i="28"/>
  <c r="AH2005" i="28"/>
  <c r="Z2005" i="28"/>
  <c r="AK2004" i="28"/>
  <c r="AC2004" i="28"/>
  <c r="AN2003" i="28"/>
  <c r="AF2003" i="28"/>
  <c r="X2003" i="28"/>
  <c r="AI2002" i="28"/>
  <c r="AA2002" i="28"/>
  <c r="AL2001" i="28"/>
  <c r="AD2001" i="28"/>
  <c r="AO2000" i="28"/>
  <c r="AG2000" i="28"/>
  <c r="Y2000" i="28"/>
  <c r="AJ1999" i="28"/>
  <c r="AB1999" i="28"/>
  <c r="AM1998" i="28"/>
  <c r="AE1998" i="28"/>
  <c r="AP1997" i="28"/>
  <c r="AH1997" i="28"/>
  <c r="Z1997" i="28"/>
  <c r="AK1996" i="28"/>
  <c r="AC1996" i="28"/>
  <c r="AN1995" i="28"/>
  <c r="AF1995" i="28"/>
  <c r="X1995" i="28"/>
  <c r="AI1994" i="28"/>
  <c r="AA1994" i="28"/>
  <c r="AL1993" i="28"/>
  <c r="AD1993" i="28"/>
  <c r="AO1992" i="28"/>
  <c r="AG1992" i="28"/>
  <c r="Y1992" i="28"/>
  <c r="BO1992" i="28" s="1"/>
  <c r="AJ1991" i="28"/>
  <c r="AB1991" i="28"/>
  <c r="AM1990" i="28"/>
  <c r="AE1990" i="28"/>
  <c r="AP1989" i="28"/>
  <c r="AH1989" i="28"/>
  <c r="Z1989" i="28"/>
  <c r="AK1988" i="28"/>
  <c r="AC1988" i="28"/>
  <c r="AN1987" i="28"/>
  <c r="AF1987" i="28"/>
  <c r="X1987" i="28"/>
  <c r="AI1986" i="28"/>
  <c r="AA1986" i="28"/>
  <c r="AL1985" i="28"/>
  <c r="AD1985" i="28"/>
  <c r="AO1984" i="28"/>
  <c r="AG1984" i="28"/>
  <c r="Y1984" i="28"/>
  <c r="AJ1983" i="28"/>
  <c r="AB1983" i="28"/>
  <c r="AM1982" i="28"/>
  <c r="AE1982" i="28"/>
  <c r="AP1981" i="28"/>
  <c r="AH1981" i="28"/>
  <c r="Z1981" i="28"/>
  <c r="AK1980" i="28"/>
  <c r="AC1980" i="28"/>
  <c r="AN1979" i="28"/>
  <c r="AF1979" i="28"/>
  <c r="X1979" i="28"/>
  <c r="AI1978" i="28"/>
  <c r="AA1978" i="28"/>
  <c r="AL1977" i="28"/>
  <c r="AD1977" i="28"/>
  <c r="AO1976" i="28"/>
  <c r="AG1976" i="28"/>
  <c r="Y1976" i="28"/>
  <c r="AJ1975" i="28"/>
  <c r="AB1975" i="28"/>
  <c r="AM1974" i="28"/>
  <c r="AE1974" i="28"/>
  <c r="AP1973" i="28"/>
  <c r="AH1973" i="28"/>
  <c r="Z1973" i="28"/>
  <c r="AK1972" i="28"/>
  <c r="AC1972" i="28"/>
  <c r="AN1971" i="28"/>
  <c r="AF1971" i="28"/>
  <c r="X1971" i="28"/>
  <c r="AI1970" i="28"/>
  <c r="AA1970" i="28"/>
  <c r="AL1969" i="28"/>
  <c r="AD1969" i="28"/>
  <c r="AO1968" i="28"/>
  <c r="AG1968" i="28"/>
  <c r="Y1968" i="28"/>
  <c r="AJ1967" i="28"/>
  <c r="AB1967" i="28"/>
  <c r="AM1966" i="28"/>
  <c r="AE1966" i="28"/>
  <c r="AP1965" i="28"/>
  <c r="AH1965" i="28"/>
  <c r="Z1965" i="28"/>
  <c r="AK1964" i="28"/>
  <c r="AC1964" i="28"/>
  <c r="AN1963" i="28"/>
  <c r="AF1963" i="28"/>
  <c r="X1963" i="28"/>
  <c r="AI1962" i="28"/>
  <c r="AA1962" i="28"/>
  <c r="AL1961" i="28"/>
  <c r="AD1961" i="28"/>
  <c r="AO1960" i="28"/>
  <c r="AG1960" i="28"/>
  <c r="Y1960" i="28"/>
  <c r="AJ1959" i="28"/>
  <c r="AB1959" i="28"/>
  <c r="AM1958" i="28"/>
  <c r="AE1958" i="28"/>
  <c r="AP1957" i="28"/>
  <c r="AH1957" i="28"/>
  <c r="Z1957" i="28"/>
  <c r="AK1956" i="28"/>
  <c r="AC1956" i="28"/>
  <c r="AN1955" i="28"/>
  <c r="AF1955" i="28"/>
  <c r="X1955" i="28"/>
  <c r="AI1954" i="28"/>
  <c r="AA1954" i="28"/>
  <c r="AL1953" i="28"/>
  <c r="AD1953" i="28"/>
  <c r="AO1952" i="28"/>
  <c r="AG1952" i="28"/>
  <c r="Y1952" i="28"/>
  <c r="AJ1951" i="28"/>
  <c r="AB1951" i="28"/>
  <c r="AM1950" i="28"/>
  <c r="AE1950" i="28"/>
  <c r="AP1949" i="28"/>
  <c r="AH1949" i="28"/>
  <c r="Z1949" i="28"/>
  <c r="AK1948" i="28"/>
  <c r="AC1948" i="28"/>
  <c r="AN1947" i="28"/>
  <c r="AF1947" i="28"/>
  <c r="X1947" i="28"/>
  <c r="AI1946" i="28"/>
  <c r="AA1946" i="28"/>
  <c r="AL1945" i="28"/>
  <c r="AD1945" i="28"/>
  <c r="AO1944" i="28"/>
  <c r="AG1944" i="28"/>
  <c r="Y1944" i="28"/>
  <c r="AJ1943" i="28"/>
  <c r="AB1943" i="28"/>
  <c r="AM1942" i="28"/>
  <c r="AE1942" i="28"/>
  <c r="AP1941" i="28"/>
  <c r="AH1941" i="28"/>
  <c r="Z1941" i="28"/>
  <c r="AK1940" i="28"/>
  <c r="AC1940" i="28"/>
  <c r="AN1939" i="28"/>
  <c r="AF1939" i="28"/>
  <c r="X1939" i="28"/>
  <c r="AI1938" i="28"/>
  <c r="AA1938" i="28"/>
  <c r="AL1937" i="28"/>
  <c r="AD1937" i="28"/>
  <c r="AO1936" i="28"/>
  <c r="AG1936" i="28"/>
  <c r="Y1936" i="28"/>
  <c r="AJ1935" i="28"/>
  <c r="AB1935" i="28"/>
  <c r="AM1934" i="28"/>
  <c r="AE1934" i="28"/>
  <c r="AP1933" i="28"/>
  <c r="AH1933" i="28"/>
  <c r="Z1933" i="28"/>
  <c r="AK1932" i="28"/>
  <c r="AC1932" i="28"/>
  <c r="AN1931" i="28"/>
  <c r="AF1931" i="28"/>
  <c r="X1931" i="28"/>
  <c r="AI1930" i="28"/>
  <c r="AA1930" i="28"/>
  <c r="AL1929" i="28"/>
  <c r="AD1929" i="28"/>
  <c r="AO1928" i="28"/>
  <c r="AG1928" i="28"/>
  <c r="Y1928" i="28"/>
  <c r="AJ1927" i="28"/>
  <c r="AB1927" i="28"/>
  <c r="AM1926" i="28"/>
  <c r="AE1926" i="28"/>
  <c r="AP1925" i="28"/>
  <c r="AH1925" i="28"/>
  <c r="Z1925" i="28"/>
  <c r="AK1924" i="28"/>
  <c r="AC1924" i="28"/>
  <c r="AN1923" i="28"/>
  <c r="AF1923" i="28"/>
  <c r="X1923" i="28"/>
  <c r="AI1922" i="28"/>
  <c r="AA1922" i="28"/>
  <c r="AL1921" i="28"/>
  <c r="AD1921" i="28"/>
  <c r="AO1920" i="28"/>
  <c r="AG1920" i="28"/>
  <c r="Y1920" i="28"/>
  <c r="AJ1919" i="28"/>
  <c r="AB1919" i="28"/>
  <c r="AM1918" i="28"/>
  <c r="AE1918" i="28"/>
  <c r="AP1917" i="28"/>
  <c r="AH1917" i="28"/>
  <c r="Z1917" i="28"/>
  <c r="AK1916" i="28"/>
  <c r="AC1916" i="28"/>
  <c r="AN1915" i="28"/>
  <c r="AF1915" i="28"/>
  <c r="X1915" i="28"/>
  <c r="AI1914" i="28"/>
  <c r="AA1914" i="28"/>
  <c r="AL1913" i="28"/>
  <c r="AD1913" i="28"/>
  <c r="AO1912" i="28"/>
  <c r="AG1912" i="28"/>
  <c r="Y1912" i="28"/>
  <c r="AJ1911" i="28"/>
  <c r="AB1911" i="28"/>
  <c r="BN1911" i="28" s="1"/>
  <c r="AM1910" i="28"/>
  <c r="AE1910" i="28"/>
  <c r="AP1909" i="28"/>
  <c r="AH1909" i="28"/>
  <c r="Z1909" i="28"/>
  <c r="AK1908" i="28"/>
  <c r="AC1908" i="28"/>
  <c r="AN1907" i="28"/>
  <c r="AF1907" i="28"/>
  <c r="X1907" i="28"/>
  <c r="AI1906" i="28"/>
  <c r="AA1906" i="28"/>
  <c r="AL1905" i="28"/>
  <c r="AD1905" i="28"/>
  <c r="AO1904" i="28"/>
  <c r="AG1904" i="28"/>
  <c r="Y1904" i="28"/>
  <c r="AJ1903" i="28"/>
  <c r="AB1903" i="28"/>
  <c r="AM1902" i="28"/>
  <c r="AE1902" i="28"/>
  <c r="AP1901" i="28"/>
  <c r="AH1901" i="28"/>
  <c r="Z1901" i="28"/>
  <c r="AK1900" i="28"/>
  <c r="AC1900" i="28"/>
  <c r="AN1899" i="28"/>
  <c r="AF1899" i="28"/>
  <c r="X1899" i="28"/>
  <c r="AI1898" i="28"/>
  <c r="AA1898" i="28"/>
  <c r="AL1897" i="28"/>
  <c r="AD1897" i="28"/>
  <c r="AO1896" i="28"/>
  <c r="AG1896" i="28"/>
  <c r="Y1896" i="28"/>
  <c r="AJ1895" i="28"/>
  <c r="AB1895" i="28"/>
  <c r="AM1894" i="28"/>
  <c r="AE1894" i="28"/>
  <c r="AP1893" i="28"/>
  <c r="AH1893" i="28"/>
  <c r="Z1893" i="28"/>
  <c r="AK1892" i="28"/>
  <c r="AC1892" i="28"/>
  <c r="AN1891" i="28"/>
  <c r="AF1891" i="28"/>
  <c r="X1891" i="28"/>
  <c r="AI1890" i="28"/>
  <c r="AA1890" i="28"/>
  <c r="AL1889" i="28"/>
  <c r="AD1889" i="28"/>
  <c r="AO1888" i="28"/>
  <c r="AG1888" i="28"/>
  <c r="Y1888" i="28"/>
  <c r="AJ1887" i="28"/>
  <c r="AB1887" i="28"/>
  <c r="AM1886" i="28"/>
  <c r="AE1886" i="28"/>
  <c r="AP1885" i="28"/>
  <c r="AH1885" i="28"/>
  <c r="Z1885" i="28"/>
  <c r="AK1884" i="28"/>
  <c r="AC1884" i="28"/>
  <c r="AN1883" i="28"/>
  <c r="AF1883" i="28"/>
  <c r="X1883" i="28"/>
  <c r="AI1882" i="28"/>
  <c r="AA1882" i="28"/>
  <c r="AL1881" i="28"/>
  <c r="AD1881" i="28"/>
  <c r="AO1880" i="28"/>
  <c r="AG1880" i="28"/>
  <c r="Y1880" i="28"/>
  <c r="AJ1879" i="28"/>
  <c r="AB1879" i="28"/>
  <c r="AM1878" i="28"/>
  <c r="AE1878" i="28"/>
  <c r="AP1877" i="28"/>
  <c r="AH1877" i="28"/>
  <c r="Z1877" i="28"/>
  <c r="AK1876" i="28"/>
  <c r="AC1876" i="28"/>
  <c r="AN1875" i="28"/>
  <c r="AF1875" i="28"/>
  <c r="X1875" i="28"/>
  <c r="AI1874" i="28"/>
  <c r="AA1874" i="28"/>
  <c r="AL1873" i="28"/>
  <c r="AD1873" i="28"/>
  <c r="AO1872" i="28"/>
  <c r="AG1872" i="28"/>
  <c r="Y1872" i="28"/>
  <c r="AJ1871" i="28"/>
  <c r="AB1871" i="28"/>
  <c r="AM1870" i="28"/>
  <c r="AE1870" i="28"/>
  <c r="AP1869" i="28"/>
  <c r="AH1869" i="28"/>
  <c r="Z1869" i="28"/>
  <c r="AK1868" i="28"/>
  <c r="AC1868" i="28"/>
  <c r="AN1867" i="28"/>
  <c r="AF1867" i="28"/>
  <c r="X1867" i="28"/>
  <c r="AI1866" i="28"/>
  <c r="AA1866" i="28"/>
  <c r="AL1865" i="28"/>
  <c r="AD1865" i="28"/>
  <c r="AO1864" i="28"/>
  <c r="AG1864" i="28"/>
  <c r="Y1864" i="28"/>
  <c r="AJ1863" i="28"/>
  <c r="AB1863" i="28"/>
  <c r="AM1862" i="28"/>
  <c r="AE1862" i="28"/>
  <c r="AP1861" i="28"/>
  <c r="AH1861" i="28"/>
  <c r="Z1861" i="28"/>
  <c r="AK1860" i="28"/>
  <c r="AC1860" i="28"/>
  <c r="AN1859" i="28"/>
  <c r="AF1859" i="28"/>
  <c r="X1859" i="28"/>
  <c r="AI1858" i="28"/>
  <c r="AA1858" i="28"/>
  <c r="AL1857" i="28"/>
  <c r="AD1857" i="28"/>
  <c r="AO1856" i="28"/>
  <c r="AG1856" i="28"/>
  <c r="Y1856" i="28"/>
  <c r="AJ1855" i="28"/>
  <c r="AB1855" i="28"/>
  <c r="AM1854" i="28"/>
  <c r="AE1854" i="28"/>
  <c r="AP1853" i="28"/>
  <c r="AH1853" i="28"/>
  <c r="Z1853" i="28"/>
  <c r="AK1852" i="28"/>
  <c r="AC1852" i="28"/>
  <c r="AN1851" i="28"/>
  <c r="AF1851" i="28"/>
  <c r="X1851" i="28"/>
  <c r="AI1850" i="28"/>
  <c r="AA1850" i="28"/>
  <c r="AL1849" i="28"/>
  <c r="AD1849" i="28"/>
  <c r="AO1848" i="28"/>
  <c r="AG1848" i="28"/>
  <c r="Y1848" i="28"/>
  <c r="AJ1847" i="28"/>
  <c r="AB1847" i="28"/>
  <c r="AM1846" i="28"/>
  <c r="AE1846" i="28"/>
  <c r="AP1845" i="28"/>
  <c r="AH1845" i="28"/>
  <c r="Z1845" i="28"/>
  <c r="AK1844" i="28"/>
  <c r="AC1844" i="28"/>
  <c r="AN1843" i="28"/>
  <c r="AF1843" i="28"/>
  <c r="X1843" i="28"/>
  <c r="AI1842" i="28"/>
  <c r="AA1842" i="28"/>
  <c r="AL1841" i="28"/>
  <c r="AD1841" i="28"/>
  <c r="AO1840" i="28"/>
  <c r="AG1840" i="28"/>
  <c r="Y1840" i="28"/>
  <c r="AJ1839" i="28"/>
  <c r="AB1839" i="28"/>
  <c r="AM1838" i="28"/>
  <c r="AE1838" i="28"/>
  <c r="AP1837" i="28"/>
  <c r="AH1837" i="28"/>
  <c r="Z1837" i="28"/>
  <c r="AK1836" i="28"/>
  <c r="AC1836" i="28"/>
  <c r="AN1835" i="28"/>
  <c r="AF1835" i="28"/>
  <c r="X1835" i="28"/>
  <c r="AI1834" i="28"/>
  <c r="AA1834" i="28"/>
  <c r="AL1833" i="28"/>
  <c r="AD1833" i="28"/>
  <c r="AO1832" i="28"/>
  <c r="AG1832" i="28"/>
  <c r="Y1832" i="28"/>
  <c r="AJ1831" i="28"/>
  <c r="AB1831" i="28"/>
  <c r="AM1830" i="28"/>
  <c r="AE1830" i="28"/>
  <c r="AP1829" i="28"/>
  <c r="AH1829" i="28"/>
  <c r="Z1829" i="28"/>
  <c r="AK1828" i="28"/>
  <c r="AC1828" i="28"/>
  <c r="AN1827" i="28"/>
  <c r="AF1827" i="28"/>
  <c r="X1827" i="28"/>
  <c r="AI1826" i="28"/>
  <c r="AA1826" i="28"/>
  <c r="AL1825" i="28"/>
  <c r="AD1825" i="28"/>
  <c r="AO1824" i="28"/>
  <c r="AG1824" i="28"/>
  <c r="Y1824" i="28"/>
  <c r="AJ1823" i="28"/>
  <c r="AB1823" i="28"/>
  <c r="AM1822" i="28"/>
  <c r="AE1822" i="28"/>
  <c r="AP1821" i="28"/>
  <c r="AH1821" i="28"/>
  <c r="Z1821" i="28"/>
  <c r="AK1820" i="28"/>
  <c r="AC1820" i="28"/>
  <c r="AN1819" i="28"/>
  <c r="AF1819" i="28"/>
  <c r="X1819" i="28"/>
  <c r="AI1818" i="28"/>
  <c r="AA1818" i="28"/>
  <c r="AL1817" i="28"/>
  <c r="AD1817" i="28"/>
  <c r="AO1816" i="28"/>
  <c r="AG1816" i="28"/>
  <c r="Y1816" i="28"/>
  <c r="AJ1815" i="28"/>
  <c r="AB1815" i="28"/>
  <c r="BO1815" i="28" s="1"/>
  <c r="AM1814" i="28"/>
  <c r="AE1814" i="28"/>
  <c r="AP1813" i="28"/>
  <c r="AH1813" i="28"/>
  <c r="Z1813" i="28"/>
  <c r="AK1812" i="28"/>
  <c r="AC1812" i="28"/>
  <c r="AN1811" i="28"/>
  <c r="AF1811" i="28"/>
  <c r="X1811" i="28"/>
  <c r="AI1810" i="28"/>
  <c r="AA1810" i="28"/>
  <c r="AL1809" i="28"/>
  <c r="AD1809" i="28"/>
  <c r="AO1808" i="28"/>
  <c r="AG1808" i="28"/>
  <c r="Y1808" i="28"/>
  <c r="AJ1807" i="28"/>
  <c r="AB1807" i="28"/>
  <c r="AM1806" i="28"/>
  <c r="AE1806" i="28"/>
  <c r="AP1805" i="28"/>
  <c r="AH1805" i="28"/>
  <c r="Z1805" i="28"/>
  <c r="AK1804" i="28"/>
  <c r="AC1804" i="28"/>
  <c r="AN1803" i="28"/>
  <c r="AF1803" i="28"/>
  <c r="X1803" i="28"/>
  <c r="AI1802" i="28"/>
  <c r="AA1802" i="28"/>
  <c r="AL1801" i="28"/>
  <c r="AD1801" i="28"/>
  <c r="AO1800" i="28"/>
  <c r="AG1800" i="28"/>
  <c r="Y1800" i="28"/>
  <c r="AJ1799" i="28"/>
  <c r="AB1799" i="28"/>
  <c r="AM1798" i="28"/>
  <c r="AE1798" i="28"/>
  <c r="AP1797" i="28"/>
  <c r="AH1797" i="28"/>
  <c r="Z1797" i="28"/>
  <c r="AK1796" i="28"/>
  <c r="AC1796" i="28"/>
  <c r="AN1795" i="28"/>
  <c r="AF1795" i="28"/>
  <c r="X1795" i="28"/>
  <c r="BP1795" i="28" s="1"/>
  <c r="AI1794" i="28"/>
  <c r="AA1794" i="28"/>
  <c r="AL1793" i="28"/>
  <c r="AD1793" i="28"/>
  <c r="AO1792" i="28"/>
  <c r="AG1792" i="28"/>
  <c r="Y1792" i="28"/>
  <c r="AJ1791" i="28"/>
  <c r="AB1791" i="28"/>
  <c r="AM1790" i="28"/>
  <c r="AE1790" i="28"/>
  <c r="AP1789" i="28"/>
  <c r="AH1789" i="28"/>
  <c r="Z1789" i="28"/>
  <c r="AK1788" i="28"/>
  <c r="AC1788" i="28"/>
  <c r="AN1787" i="28"/>
  <c r="AF1787" i="28"/>
  <c r="X1787" i="28"/>
  <c r="AI1786" i="28"/>
  <c r="AA1786" i="28"/>
  <c r="AL1785" i="28"/>
  <c r="AD1785" i="28"/>
  <c r="AO1784" i="28"/>
  <c r="AG1784" i="28"/>
  <c r="Y1784" i="28"/>
  <c r="AJ1783" i="28"/>
  <c r="AB1783" i="28"/>
  <c r="AM1782" i="28"/>
  <c r="AE1782" i="28"/>
  <c r="AP1781" i="28"/>
  <c r="AH1781" i="28"/>
  <c r="Z1781" i="28"/>
  <c r="AK1780" i="28"/>
  <c r="AC1780" i="28"/>
  <c r="AN1779" i="28"/>
  <c r="AF1779" i="28"/>
  <c r="X1779" i="28"/>
  <c r="AI1778" i="28"/>
  <c r="AA1778" i="28"/>
  <c r="AL1777" i="28"/>
  <c r="AD1777" i="28"/>
  <c r="AO1776" i="28"/>
  <c r="AG1776" i="28"/>
  <c r="Y1776" i="28"/>
  <c r="AJ1775" i="28"/>
  <c r="AB1775" i="28"/>
  <c r="AM1774" i="28"/>
  <c r="AE1774" i="28"/>
  <c r="AP1773" i="28"/>
  <c r="AH1773" i="28"/>
  <c r="Z1773" i="28"/>
  <c r="AK1772" i="28"/>
  <c r="AC1772" i="28"/>
  <c r="AN1771" i="28"/>
  <c r="AF1771" i="28"/>
  <c r="X1771" i="28"/>
  <c r="AI1770" i="28"/>
  <c r="AA1770" i="28"/>
  <c r="AL1769" i="28"/>
  <c r="AD1769" i="28"/>
  <c r="AO1768" i="28"/>
  <c r="AG1768" i="28"/>
  <c r="Y1768" i="28"/>
  <c r="AJ1767" i="28"/>
  <c r="AB1767" i="28"/>
  <c r="AM1766" i="28"/>
  <c r="AE1766" i="28"/>
  <c r="AP1765" i="28"/>
  <c r="AH1765" i="28"/>
  <c r="Z1765" i="28"/>
  <c r="AK1764" i="28"/>
  <c r="AC1764" i="28"/>
  <c r="AN1763" i="28"/>
  <c r="AF1763" i="28"/>
  <c r="X1763" i="28"/>
  <c r="AI1762" i="28"/>
  <c r="AA1762" i="28"/>
  <c r="AL1761" i="28"/>
  <c r="AD1761" i="28"/>
  <c r="AO1760" i="28"/>
  <c r="AG1760" i="28"/>
  <c r="Y1760" i="28"/>
  <c r="AJ1759" i="28"/>
  <c r="AB1759" i="28"/>
  <c r="AM1758" i="28"/>
  <c r="AE1758" i="28"/>
  <c r="AP1757" i="28"/>
  <c r="AH1757" i="28"/>
  <c r="Z1757" i="28"/>
  <c r="AK1756" i="28"/>
  <c r="AC1756" i="28"/>
  <c r="AN1755" i="28"/>
  <c r="AF1755" i="28"/>
  <c r="X1755" i="28"/>
  <c r="AI1754" i="28"/>
  <c r="AA1754" i="28"/>
  <c r="AL1753" i="28"/>
  <c r="AD1753" i="28"/>
  <c r="AO1752" i="28"/>
  <c r="AG1752" i="28"/>
  <c r="Y1752" i="28"/>
  <c r="AJ1751" i="28"/>
  <c r="AB1751" i="28"/>
  <c r="AM1750" i="28"/>
  <c r="AE1750" i="28"/>
  <c r="AP1749" i="28"/>
  <c r="AH1749" i="28"/>
  <c r="Z1749" i="28"/>
  <c r="AK1748" i="28"/>
  <c r="AC1748" i="28"/>
  <c r="AN1747" i="28"/>
  <c r="AF1747" i="28"/>
  <c r="X1747" i="28"/>
  <c r="AI1746" i="28"/>
  <c r="AA1746" i="28"/>
  <c r="AL1745" i="28"/>
  <c r="AD1745" i="28"/>
  <c r="AO1744" i="28"/>
  <c r="AG1744" i="28"/>
  <c r="Y1744" i="28"/>
  <c r="AJ1743" i="28"/>
  <c r="AB1743" i="28"/>
  <c r="AM1742" i="28"/>
  <c r="AE1742" i="28"/>
  <c r="AP1741" i="28"/>
  <c r="AH1741" i="28"/>
  <c r="Z1741" i="28"/>
  <c r="AK1740" i="28"/>
  <c r="AC1740" i="28"/>
  <c r="AN1739" i="28"/>
  <c r="AF1739" i="28"/>
  <c r="X1739" i="28"/>
  <c r="AI1738" i="28"/>
  <c r="AA1738" i="28"/>
  <c r="AL1737" i="28"/>
  <c r="AD1737" i="28"/>
  <c r="AO1736" i="28"/>
  <c r="AG1736" i="28"/>
  <c r="Y1736" i="28"/>
  <c r="AJ1735" i="28"/>
  <c r="AB1735" i="28"/>
  <c r="AM1734" i="28"/>
  <c r="AE1734" i="28"/>
  <c r="AP1733" i="28"/>
  <c r="AH1733" i="28"/>
  <c r="Z1733" i="28"/>
  <c r="AK1732" i="28"/>
  <c r="AC1732" i="28"/>
  <c r="AN1731" i="28"/>
  <c r="AF1731" i="28"/>
  <c r="X1731" i="28"/>
  <c r="AI1730" i="28"/>
  <c r="AA1730" i="28"/>
  <c r="AL1729" i="28"/>
  <c r="AD1729" i="28"/>
  <c r="AO1728" i="28"/>
  <c r="AG1728" i="28"/>
  <c r="Y1728" i="28"/>
  <c r="AJ1727" i="28"/>
  <c r="AB1727" i="28"/>
  <c r="AM1726" i="28"/>
  <c r="AE1726" i="28"/>
  <c r="AP1725" i="28"/>
  <c r="AH1725" i="28"/>
  <c r="Z1725" i="28"/>
  <c r="AK1724" i="28"/>
  <c r="AC1724" i="28"/>
  <c r="AN1723" i="28"/>
  <c r="AF1723" i="28"/>
  <c r="X1723" i="28"/>
  <c r="AI1722" i="28"/>
  <c r="AA1722" i="28"/>
  <c r="AL1721" i="28"/>
  <c r="AD1721" i="28"/>
  <c r="AO1720" i="28"/>
  <c r="AG1720" i="28"/>
  <c r="Y1720" i="28"/>
  <c r="AJ1719" i="28"/>
  <c r="AB1719" i="28"/>
  <c r="AM1718" i="28"/>
  <c r="AE1718" i="28"/>
  <c r="AP1717" i="28"/>
  <c r="AH1717" i="28"/>
  <c r="Z1717" i="28"/>
  <c r="AK1716" i="28"/>
  <c r="AC1716" i="28"/>
  <c r="AN1715" i="28"/>
  <c r="AF1715" i="28"/>
  <c r="X1715" i="28"/>
  <c r="AI1714" i="28"/>
  <c r="AA1714" i="28"/>
  <c r="AL1713" i="28"/>
  <c r="AD1713" i="28"/>
  <c r="AO1712" i="28"/>
  <c r="AG1712" i="28"/>
  <c r="Y1712" i="28"/>
  <c r="AJ1711" i="28"/>
  <c r="AB1711" i="28"/>
  <c r="AM1710" i="28"/>
  <c r="AE1710" i="28"/>
  <c r="AP1709" i="28"/>
  <c r="AH1709" i="28"/>
  <c r="Z1709" i="28"/>
  <c r="AK1708" i="28"/>
  <c r="AC1708" i="28"/>
  <c r="AN1707" i="28"/>
  <c r="AF1707" i="28"/>
  <c r="X1707" i="28"/>
  <c r="AI1706" i="28"/>
  <c r="AA1706" i="28"/>
  <c r="AL1705" i="28"/>
  <c r="AD1705" i="28"/>
  <c r="AO1704" i="28"/>
  <c r="AG1704" i="28"/>
  <c r="Y1704" i="28"/>
  <c r="AJ1703" i="28"/>
  <c r="AB1703" i="28"/>
  <c r="AM1702" i="28"/>
  <c r="AE1702" i="28"/>
  <c r="AP1701" i="28"/>
  <c r="AH1701" i="28"/>
  <c r="Z1701" i="28"/>
  <c r="AK1700" i="28"/>
  <c r="AC1700" i="28"/>
  <c r="AN1699" i="28"/>
  <c r="AF1699" i="28"/>
  <c r="X1699" i="28"/>
  <c r="BP1699" i="28" s="1"/>
  <c r="AI1698" i="28"/>
  <c r="AA1698" i="28"/>
  <c r="AL1697" i="28"/>
  <c r="AD1697" i="28"/>
  <c r="AO1696" i="28"/>
  <c r="AG1696" i="28"/>
  <c r="Y1696" i="28"/>
  <c r="AJ1695" i="28"/>
  <c r="AB1695" i="28"/>
  <c r="AM1694" i="28"/>
  <c r="AE1694" i="28"/>
  <c r="AP1693" i="28"/>
  <c r="AH1693" i="28"/>
  <c r="Z1693" i="28"/>
  <c r="AK1692" i="28"/>
  <c r="AC1692" i="28"/>
  <c r="AN1691" i="28"/>
  <c r="AF1691" i="28"/>
  <c r="X1691" i="28"/>
  <c r="AI1690" i="28"/>
  <c r="AA1690" i="28"/>
  <c r="AL1689" i="28"/>
  <c r="AD1689" i="28"/>
  <c r="AO1688" i="28"/>
  <c r="AG1688" i="28"/>
  <c r="Y1688" i="28"/>
  <c r="AJ1687" i="28"/>
  <c r="AB1687" i="28"/>
  <c r="AM1686" i="28"/>
  <c r="AE1686" i="28"/>
  <c r="AP1685" i="28"/>
  <c r="AH1685" i="28"/>
  <c r="Z1685" i="28"/>
  <c r="AK1684" i="28"/>
  <c r="AC1684" i="28"/>
  <c r="AN1683" i="28"/>
  <c r="AF1683" i="28"/>
  <c r="X1683" i="28"/>
  <c r="AI1682" i="28"/>
  <c r="AA1682" i="28"/>
  <c r="AL1681" i="28"/>
  <c r="AD1681" i="28"/>
  <c r="AO1680" i="28"/>
  <c r="AG1680" i="28"/>
  <c r="Y1680" i="28"/>
  <c r="AJ1679" i="28"/>
  <c r="AB1679" i="28"/>
  <c r="AM1678" i="28"/>
  <c r="AE1678" i="28"/>
  <c r="AP1677" i="28"/>
  <c r="AH1677" i="28"/>
  <c r="Z1677" i="28"/>
  <c r="AK1676" i="28"/>
  <c r="AC1676" i="28"/>
  <c r="AN1675" i="28"/>
  <c r="AF1675" i="28"/>
  <c r="X1675" i="28"/>
  <c r="AI1674" i="28"/>
  <c r="AA1674" i="28"/>
  <c r="AL1673" i="28"/>
  <c r="AD1673" i="28"/>
  <c r="AO1672" i="28"/>
  <c r="AG1672" i="28"/>
  <c r="Y1672" i="28"/>
  <c r="AJ1671" i="28"/>
  <c r="AB1671" i="28"/>
  <c r="AM1670" i="28"/>
  <c r="AE1670" i="28"/>
  <c r="AP1669" i="28"/>
  <c r="AH1669" i="28"/>
  <c r="Z1669" i="28"/>
  <c r="AK1668" i="28"/>
  <c r="AC1668" i="28"/>
  <c r="AN1667" i="28"/>
  <c r="AF1667" i="28"/>
  <c r="X1667" i="28"/>
  <c r="AI1666" i="28"/>
  <c r="AA1666" i="28"/>
  <c r="AL1665" i="28"/>
  <c r="AD1665" i="28"/>
  <c r="AO1664" i="28"/>
  <c r="AG1664" i="28"/>
  <c r="Y1664" i="28"/>
  <c r="AJ1663" i="28"/>
  <c r="AB1663" i="28"/>
  <c r="AM1662" i="28"/>
  <c r="AE1662" i="28"/>
  <c r="AP1661" i="28"/>
  <c r="AH1661" i="28"/>
  <c r="Z1661" i="28"/>
  <c r="AK1660" i="28"/>
  <c r="AC1660" i="28"/>
  <c r="AN1659" i="28"/>
  <c r="AF1659" i="28"/>
  <c r="X1659" i="28"/>
  <c r="AI1658" i="28"/>
  <c r="AA1658" i="28"/>
  <c r="AL1657" i="28"/>
  <c r="AD1657" i="28"/>
  <c r="AO1656" i="28"/>
  <c r="AG1656" i="28"/>
  <c r="Y1656" i="28"/>
  <c r="AJ1655" i="28"/>
  <c r="AB1655" i="28"/>
  <c r="AM1654" i="28"/>
  <c r="AE1654" i="28"/>
  <c r="AP1653" i="28"/>
  <c r="AH1653" i="28"/>
  <c r="Z1653" i="28"/>
  <c r="AK1652" i="28"/>
  <c r="AC1652" i="28"/>
  <c r="AN1651" i="28"/>
  <c r="AF1651" i="28"/>
  <c r="X1651" i="28"/>
  <c r="AI1650" i="28"/>
  <c r="AA1650" i="28"/>
  <c r="AL1649" i="28"/>
  <c r="AD1649" i="28"/>
  <c r="AO1648" i="28"/>
  <c r="AG1648" i="28"/>
  <c r="Y1648" i="28"/>
  <c r="AJ1647" i="28"/>
  <c r="AB1647" i="28"/>
  <c r="AM1646" i="28"/>
  <c r="AE1646" i="28"/>
  <c r="AP1645" i="28"/>
  <c r="AH1645" i="28"/>
  <c r="Z1645" i="28"/>
  <c r="AK1644" i="28"/>
  <c r="AC1644" i="28"/>
  <c r="AN1643" i="28"/>
  <c r="AF1643" i="28"/>
  <c r="X1643" i="28"/>
  <c r="AI1642" i="28"/>
  <c r="AA1642" i="28"/>
  <c r="AL1641" i="28"/>
  <c r="AD1641" i="28"/>
  <c r="AO1640" i="28"/>
  <c r="AG1640" i="28"/>
  <c r="Y1640" i="28"/>
  <c r="AJ1639" i="28"/>
  <c r="AB1639" i="28"/>
  <c r="AM1638" i="28"/>
  <c r="AE1638" i="28"/>
  <c r="AP1637" i="28"/>
  <c r="AH1637" i="28"/>
  <c r="Z1637" i="28"/>
  <c r="AK1636" i="28"/>
  <c r="AC1636" i="28"/>
  <c r="AN1635" i="28"/>
  <c r="AF1635" i="28"/>
  <c r="X1635" i="28"/>
  <c r="AI1634" i="28"/>
  <c r="AA1634" i="28"/>
  <c r="AL1633" i="28"/>
  <c r="AD1633" i="28"/>
  <c r="AO1632" i="28"/>
  <c r="AG1632" i="28"/>
  <c r="Y1632" i="28"/>
  <c r="AJ1631" i="28"/>
  <c r="AB1631" i="28"/>
  <c r="AM1630" i="28"/>
  <c r="AE1630" i="28"/>
  <c r="AP1629" i="28"/>
  <c r="AH1629" i="28"/>
  <c r="Z1629" i="28"/>
  <c r="AK1628" i="28"/>
  <c r="AC1628" i="28"/>
  <c r="AN1627" i="28"/>
  <c r="AF1627" i="28"/>
  <c r="X1627" i="28"/>
  <c r="AI1626" i="28"/>
  <c r="AD1626" i="28"/>
  <c r="Y1626" i="28"/>
  <c r="AL1625" i="28"/>
  <c r="AG1625" i="28"/>
  <c r="AB1625" i="28"/>
  <c r="AO1624" i="28"/>
  <c r="AJ1624" i="28"/>
  <c r="AE1624" i="28"/>
  <c r="Y1624" i="28"/>
  <c r="AM1623" i="28"/>
  <c r="AH1623" i="28"/>
  <c r="AB1623" i="28"/>
  <c r="AP1622" i="28"/>
  <c r="AK1622" i="28"/>
  <c r="AE1622" i="28"/>
  <c r="Z1622" i="28"/>
  <c r="AN1621" i="28"/>
  <c r="AH1621" i="28"/>
  <c r="AC1621" i="28"/>
  <c r="X1621" i="28"/>
  <c r="AK1620" i="28"/>
  <c r="AF1620" i="28"/>
  <c r="AA1620" i="28"/>
  <c r="AN1619" i="28"/>
  <c r="AI1619" i="28"/>
  <c r="AD1619" i="28"/>
  <c r="X1619" i="28"/>
  <c r="AL1618" i="28"/>
  <c r="AG1618" i="28"/>
  <c r="AA1618" i="28"/>
  <c r="AD2418" i="28"/>
  <c r="AI2411" i="28"/>
  <c r="AN2404" i="28"/>
  <c r="Z2398" i="28"/>
  <c r="AE2391" i="28"/>
  <c r="AJ2384" i="28"/>
  <c r="AO2377" i="28"/>
  <c r="AA2371" i="28"/>
  <c r="AF2364" i="28"/>
  <c r="AK2357" i="28"/>
  <c r="AP2350" i="28"/>
  <c r="AC2345" i="28"/>
  <c r="AM2340" i="28"/>
  <c r="AC2336" i="28"/>
  <c r="AM2331" i="28"/>
  <c r="AD2327" i="28"/>
  <c r="AM2322" i="28"/>
  <c r="AD2318" i="28"/>
  <c r="AN2313" i="28"/>
  <c r="AD2309" i="28"/>
  <c r="AN2304" i="28"/>
  <c r="AE2300" i="28"/>
  <c r="AN2295" i="28"/>
  <c r="AE2291" i="28"/>
  <c r="AO2286" i="28"/>
  <c r="AE2282" i="28"/>
  <c r="AO2277" i="28"/>
  <c r="AF2273" i="28"/>
  <c r="AO2268" i="28"/>
  <c r="AF2264" i="28"/>
  <c r="AP2259" i="28"/>
  <c r="AF2255" i="28"/>
  <c r="AP2250" i="28"/>
  <c r="AG2246" i="28"/>
  <c r="AP2241" i="28"/>
  <c r="AG2237" i="28"/>
  <c r="X2233" i="28"/>
  <c r="AG2228" i="28"/>
  <c r="X2224" i="28"/>
  <c r="AH2219" i="28"/>
  <c r="X2215" i="28"/>
  <c r="AH2210" i="28"/>
  <c r="AA2206" i="28"/>
  <c r="AI2204" i="28"/>
  <c r="Z2203" i="28"/>
  <c r="AH2201" i="28"/>
  <c r="Y2200" i="28"/>
  <c r="AI2198" i="28"/>
  <c r="Y2197" i="28"/>
  <c r="AI2195" i="28"/>
  <c r="Z2194" i="28"/>
  <c r="AI2192" i="28"/>
  <c r="Z2191" i="28"/>
  <c r="AJ2189" i="28"/>
  <c r="Y2188" i="28"/>
  <c r="AI2186" i="28"/>
  <c r="Z2185" i="28"/>
  <c r="AI2183" i="28"/>
  <c r="Z2182" i="28"/>
  <c r="AJ2180" i="28"/>
  <c r="Z2179" i="28"/>
  <c r="AJ2177" i="28"/>
  <c r="AA2176" i="28"/>
  <c r="AI2174" i="28"/>
  <c r="Z2173" i="28"/>
  <c r="AJ2171" i="28"/>
  <c r="Z2170" i="28"/>
  <c r="AJ2168" i="28"/>
  <c r="AA2167" i="28"/>
  <c r="AJ2165" i="28"/>
  <c r="AA2164" i="28"/>
  <c r="AK2162" i="28"/>
  <c r="Z2161" i="28"/>
  <c r="AJ2159" i="28"/>
  <c r="AA2158" i="28"/>
  <c r="AJ2156" i="28"/>
  <c r="AA2155" i="28"/>
  <c r="AK2153" i="28"/>
  <c r="AA2152" i="28"/>
  <c r="AK2150" i="28"/>
  <c r="AB2149" i="28"/>
  <c r="AJ2147" i="28"/>
  <c r="AA2146" i="28"/>
  <c r="AK2144" i="28"/>
  <c r="AA2143" i="28"/>
  <c r="AK2141" i="28"/>
  <c r="AB2140" i="28"/>
  <c r="AK2138" i="28"/>
  <c r="AB2137" i="28"/>
  <c r="AL2135" i="28"/>
  <c r="AA2134" i="28"/>
  <c r="AK2132" i="28"/>
  <c r="AB2131" i="28"/>
  <c r="AK2129" i="28"/>
  <c r="AB2128" i="28"/>
  <c r="AL2126" i="28"/>
  <c r="AB2125" i="28"/>
  <c r="AL2123" i="28"/>
  <c r="AC2122" i="28"/>
  <c r="AK2120" i="28"/>
  <c r="AB2119" i="28"/>
  <c r="AL2117" i="28"/>
  <c r="AB2116" i="28"/>
  <c r="AL2114" i="28"/>
  <c r="AC2113" i="28"/>
  <c r="AL2111" i="28"/>
  <c r="AC2110" i="28"/>
  <c r="AM2108" i="28"/>
  <c r="AB2107" i="28"/>
  <c r="AL2105" i="28"/>
  <c r="AC2104" i="28"/>
  <c r="AL2102" i="28"/>
  <c r="AC2101" i="28"/>
  <c r="AM2099" i="28"/>
  <c r="AC2098" i="28"/>
  <c r="AM2096" i="28"/>
  <c r="AD2095" i="28"/>
  <c r="AL2093" i="28"/>
  <c r="AC2092" i="28"/>
  <c r="AM2090" i="28"/>
  <c r="AC2089" i="28"/>
  <c r="AM2087" i="28"/>
  <c r="AD2086" i="28"/>
  <c r="AM2084" i="28"/>
  <c r="AD2083" i="28"/>
  <c r="AN2081" i="28"/>
  <c r="AC2080" i="28"/>
  <c r="AM2078" i="28"/>
  <c r="AD2077" i="28"/>
  <c r="AM2075" i="28"/>
  <c r="AD2074" i="28"/>
  <c r="AN2072" i="28"/>
  <c r="AH2071" i="28"/>
  <c r="AF2070" i="28"/>
  <c r="AD2069" i="28"/>
  <c r="AA2068" i="28"/>
  <c r="Y2067" i="28"/>
  <c r="AP2065" i="28"/>
  <c r="AM2064" i="28"/>
  <c r="AK2063" i="28"/>
  <c r="AI2062" i="28"/>
  <c r="AF2061" i="28"/>
  <c r="AD2060" i="28"/>
  <c r="AB2059" i="28"/>
  <c r="Y2058" i="28"/>
  <c r="AP2056" i="28"/>
  <c r="AN2055" i="28"/>
  <c r="AK2054" i="28"/>
  <c r="AI2053" i="28"/>
  <c r="AG2052" i="28"/>
  <c r="AD2051" i="28"/>
  <c r="AB2050" i="28"/>
  <c r="Z2049" i="28"/>
  <c r="AP2047" i="28"/>
  <c r="AN2046" i="28"/>
  <c r="AL2045" i="28"/>
  <c r="AI2044" i="28"/>
  <c r="AG2043" i="28"/>
  <c r="AE2042" i="28"/>
  <c r="AB2041" i="28"/>
  <c r="Z2040" i="28"/>
  <c r="X2039" i="28"/>
  <c r="AN2037" i="28"/>
  <c r="AL2036" i="28"/>
  <c r="AJ2035" i="28"/>
  <c r="AG2034" i="28"/>
  <c r="AE2033" i="28"/>
  <c r="AC2032" i="28"/>
  <c r="Z2031" i="28"/>
  <c r="X2030" i="28"/>
  <c r="BN2030" i="28" s="1"/>
  <c r="AE2029" i="28"/>
  <c r="AM2028" i="28"/>
  <c r="AC2028" i="28"/>
  <c r="AM2027" i="28"/>
  <c r="AE2027" i="28"/>
  <c r="AP2026" i="28"/>
  <c r="AH2026" i="28"/>
  <c r="Z2026" i="28"/>
  <c r="AK2025" i="28"/>
  <c r="AC2025" i="28"/>
  <c r="AN2024" i="28"/>
  <c r="AF2024" i="28"/>
  <c r="X2024" i="28"/>
  <c r="AI2023" i="28"/>
  <c r="AA2023" i="28"/>
  <c r="AL2022" i="28"/>
  <c r="AD2022" i="28"/>
  <c r="AO2021" i="28"/>
  <c r="AG2021" i="28"/>
  <c r="Y2021" i="28"/>
  <c r="AJ2020" i="28"/>
  <c r="AB2020" i="28"/>
  <c r="AM2019" i="28"/>
  <c r="AE2019" i="28"/>
  <c r="AP2018" i="28"/>
  <c r="AH2018" i="28"/>
  <c r="Z2018" i="28"/>
  <c r="AK2017" i="28"/>
  <c r="AC2017" i="28"/>
  <c r="AN2016" i="28"/>
  <c r="AF2016" i="28"/>
  <c r="X2016" i="28"/>
  <c r="AI2015" i="28"/>
  <c r="AA2015" i="28"/>
  <c r="AL2014" i="28"/>
  <c r="AD2014" i="28"/>
  <c r="AO2013" i="28"/>
  <c r="AG2013" i="28"/>
  <c r="Y2013" i="28"/>
  <c r="AB2012" i="28"/>
  <c r="AH2010" i="28"/>
  <c r="AN2008" i="28"/>
  <c r="AA2007" i="28"/>
  <c r="AG2005" i="28"/>
  <c r="AM2003" i="28"/>
  <c r="Z2002" i="28"/>
  <c r="AF2000" i="28"/>
  <c r="AL1998" i="28"/>
  <c r="Y1997" i="28"/>
  <c r="AE1995" i="28"/>
  <c r="AK1993" i="28"/>
  <c r="X1992" i="28"/>
  <c r="AD1990" i="28"/>
  <c r="AJ1988" i="28"/>
  <c r="AP1986" i="28"/>
  <c r="AC1985" i="28"/>
  <c r="AI1983" i="28"/>
  <c r="AO1981" i="28"/>
  <c r="AB1980" i="28"/>
  <c r="AH1978" i="28"/>
  <c r="AN1976" i="28"/>
  <c r="AA1975" i="28"/>
  <c r="AG1973" i="28"/>
  <c r="AM1971" i="28"/>
  <c r="Z1970" i="28"/>
  <c r="AF1968" i="28"/>
  <c r="AL1966" i="28"/>
  <c r="Y1965" i="28"/>
  <c r="AE1963" i="28"/>
  <c r="AK1961" i="28"/>
  <c r="X1960" i="28"/>
  <c r="AD1958" i="28"/>
  <c r="AJ1956" i="28"/>
  <c r="AP1954" i="28"/>
  <c r="AC1953" i="28"/>
  <c r="AI1951" i="28"/>
  <c r="AO1949" i="28"/>
  <c r="AB1948" i="28"/>
  <c r="AH1946" i="28"/>
  <c r="AN1944" i="28"/>
  <c r="AA1943" i="28"/>
  <c r="AG1941" i="28"/>
  <c r="AM1939" i="28"/>
  <c r="Z1938" i="28"/>
  <c r="AF1936" i="28"/>
  <c r="AL1934" i="28"/>
  <c r="Y1933" i="28"/>
  <c r="AE1931" i="28"/>
  <c r="AK1929" i="28"/>
  <c r="X1928" i="28"/>
  <c r="AD1926" i="28"/>
  <c r="AJ1924" i="28"/>
  <c r="AP1922" i="28"/>
  <c r="AC1921" i="28"/>
  <c r="AI1919" i="28"/>
  <c r="AO1917" i="28"/>
  <c r="AB1916" i="28"/>
  <c r="AH1914" i="28"/>
  <c r="AN1912" i="28"/>
  <c r="AA1911" i="28"/>
  <c r="AG1909" i="28"/>
  <c r="AM1907" i="28"/>
  <c r="Z1906" i="28"/>
  <c r="AF1904" i="28"/>
  <c r="AL1902" i="28"/>
  <c r="Y1901" i="28"/>
  <c r="AE1899" i="28"/>
  <c r="AK1897" i="28"/>
  <c r="X1896" i="28"/>
  <c r="AD1894" i="28"/>
  <c r="AJ1892" i="28"/>
  <c r="AP1890" i="28"/>
  <c r="AC1889" i="28"/>
  <c r="AI1887" i="28"/>
  <c r="AO1885" i="28"/>
  <c r="AB1884" i="28"/>
  <c r="AH1882" i="28"/>
  <c r="AN1880" i="28"/>
  <c r="AA1879" i="28"/>
  <c r="AG1877" i="28"/>
  <c r="AM1875" i="28"/>
  <c r="Z1874" i="28"/>
  <c r="AF1872" i="28"/>
  <c r="AL1870" i="28"/>
  <c r="Y1869" i="28"/>
  <c r="AE1867" i="28"/>
  <c r="AK1865" i="28"/>
  <c r="X1864" i="28"/>
  <c r="AD1862" i="28"/>
  <c r="AJ1860" i="28"/>
  <c r="AP1858" i="28"/>
  <c r="AC1857" i="28"/>
  <c r="AI1855" i="28"/>
  <c r="AO1853" i="28"/>
  <c r="AB1852" i="28"/>
  <c r="AH1850" i="28"/>
  <c r="AN1848" i="28"/>
  <c r="AA1847" i="28"/>
  <c r="AG1845" i="28"/>
  <c r="AM1843" i="28"/>
  <c r="Z1842" i="28"/>
  <c r="AF1840" i="28"/>
  <c r="AL1838" i="28"/>
  <c r="Y1837" i="28"/>
  <c r="BO1837" i="28" s="1"/>
  <c r="AE1835" i="28"/>
  <c r="AK1833" i="28"/>
  <c r="X1832" i="28"/>
  <c r="AD1830" i="28"/>
  <c r="AJ1828" i="28"/>
  <c r="AP1826" i="28"/>
  <c r="AC1825" i="28"/>
  <c r="AI1823" i="28"/>
  <c r="AO1821" i="28"/>
  <c r="AB1820" i="28"/>
  <c r="AH1818" i="28"/>
  <c r="AN1816" i="28"/>
  <c r="AA1815" i="28"/>
  <c r="AG1813" i="28"/>
  <c r="AM1811" i="28"/>
  <c r="Z1810" i="28"/>
  <c r="AF1808" i="28"/>
  <c r="AL1806" i="28"/>
  <c r="Y1805" i="28"/>
  <c r="AE1803" i="28"/>
  <c r="AK1801" i="28"/>
  <c r="X1800" i="28"/>
  <c r="AD1798" i="28"/>
  <c r="AJ1796" i="28"/>
  <c r="AP1794" i="28"/>
  <c r="AC1793" i="28"/>
  <c r="AI1791" i="28"/>
  <c r="AO1789" i="28"/>
  <c r="AB1788" i="28"/>
  <c r="AH1786" i="28"/>
  <c r="AN1784" i="28"/>
  <c r="AA1783" i="28"/>
  <c r="AG1781" i="28"/>
  <c r="AM1779" i="28"/>
  <c r="Z1778" i="28"/>
  <c r="AF1776" i="28"/>
  <c r="AL1774" i="28"/>
  <c r="Y1773" i="28"/>
  <c r="AE1771" i="28"/>
  <c r="AK1769" i="28"/>
  <c r="X1768" i="28"/>
  <c r="AD1766" i="28"/>
  <c r="AJ1764" i="28"/>
  <c r="AP1762" i="28"/>
  <c r="AC1761" i="28"/>
  <c r="AI1759" i="28"/>
  <c r="AO1757" i="28"/>
  <c r="AB1756" i="28"/>
  <c r="AH1754" i="28"/>
  <c r="AN1752" i="28"/>
  <c r="AA1751" i="28"/>
  <c r="AG1749" i="28"/>
  <c r="AM1747" i="28"/>
  <c r="Z1746" i="28"/>
  <c r="AF1744" i="28"/>
  <c r="AL1742" i="28"/>
  <c r="Y1741" i="28"/>
  <c r="AE1739" i="28"/>
  <c r="AK1737" i="28"/>
  <c r="X1736" i="28"/>
  <c r="AD1734" i="28"/>
  <c r="AJ1732" i="28"/>
  <c r="AP1730" i="28"/>
  <c r="AC1729" i="28"/>
  <c r="AI1727" i="28"/>
  <c r="AO1725" i="28"/>
  <c r="AB1724" i="28"/>
  <c r="AH1722" i="28"/>
  <c r="AN1720" i="28"/>
  <c r="AA1719" i="28"/>
  <c r="AG1717" i="28"/>
  <c r="AM1715" i="28"/>
  <c r="Z1714" i="28"/>
  <c r="AF1712" i="28"/>
  <c r="AL1710" i="28"/>
  <c r="Y1709" i="28"/>
  <c r="AE1707" i="28"/>
  <c r="AK1705" i="28"/>
  <c r="X1704" i="28"/>
  <c r="AD1702" i="28"/>
  <c r="AJ1700" i="28"/>
  <c r="AP1698" i="28"/>
  <c r="AC1697" i="28"/>
  <c r="AI1695" i="28"/>
  <c r="AO1693" i="28"/>
  <c r="AB1692" i="28"/>
  <c r="AH1690" i="28"/>
  <c r="AN1688" i="28"/>
  <c r="AA1687" i="28"/>
  <c r="AG1685" i="28"/>
  <c r="AM1683" i="28"/>
  <c r="Z1682" i="28"/>
  <c r="AF1680" i="28"/>
  <c r="AL1678" i="28"/>
  <c r="Y1677" i="28"/>
  <c r="AE1675" i="28"/>
  <c r="AK1673" i="28"/>
  <c r="X1672" i="28"/>
  <c r="AD1670" i="28"/>
  <c r="AJ1668" i="28"/>
  <c r="AP1666" i="28"/>
  <c r="AC1665" i="28"/>
  <c r="AI1663" i="28"/>
  <c r="AO1661" i="28"/>
  <c r="AB1660" i="28"/>
  <c r="AH1658" i="28"/>
  <c r="AN1656" i="28"/>
  <c r="AA1655" i="28"/>
  <c r="AG1653" i="28"/>
  <c r="AM1651" i="28"/>
  <c r="Z1650" i="28"/>
  <c r="AF1648" i="28"/>
  <c r="AL1646" i="28"/>
  <c r="Y1645" i="28"/>
  <c r="AE1643" i="28"/>
  <c r="AK1641" i="28"/>
  <c r="X1640" i="28"/>
  <c r="AD1638" i="28"/>
  <c r="AJ1636" i="28"/>
  <c r="AP1634" i="28"/>
  <c r="AC1633" i="28"/>
  <c r="AI1631" i="28"/>
  <c r="AO1629" i="28"/>
  <c r="AB1628" i="28"/>
  <c r="AH1626" i="28"/>
  <c r="AF1625" i="28"/>
  <c r="AC1624" i="28"/>
  <c r="AA1623" i="28"/>
  <c r="Y1622" i="28"/>
  <c r="AO1620" i="28"/>
  <c r="AM1619" i="28"/>
  <c r="AK1618" i="28"/>
  <c r="AM2011" i="28"/>
  <c r="Z2010" i="28"/>
  <c r="AF2008" i="28"/>
  <c r="AL2006" i="28"/>
  <c r="Y2005" i="28"/>
  <c r="AE2003" i="28"/>
  <c r="AK2001" i="28"/>
  <c r="X2000" i="28"/>
  <c r="AD1998" i="28"/>
  <c r="AJ1996" i="28"/>
  <c r="AP1994" i="28"/>
  <c r="AC1993" i="28"/>
  <c r="AI1991" i="28"/>
  <c r="AO1989" i="28"/>
  <c r="AB1988" i="28"/>
  <c r="AH1986" i="28"/>
  <c r="AN1984" i="28"/>
  <c r="AA1983" i="28"/>
  <c r="AG1981" i="28"/>
  <c r="AM1979" i="28"/>
  <c r="Z1978" i="28"/>
  <c r="AF1976" i="28"/>
  <c r="AL1974" i="28"/>
  <c r="Y1973" i="28"/>
  <c r="AE1971" i="28"/>
  <c r="AK1969" i="28"/>
  <c r="X1968" i="28"/>
  <c r="AD1966" i="28"/>
  <c r="AJ1964" i="28"/>
  <c r="AP1962" i="28"/>
  <c r="AC1961" i="28"/>
  <c r="AI1959" i="28"/>
  <c r="AO1957" i="28"/>
  <c r="AB1956" i="28"/>
  <c r="AH1954" i="28"/>
  <c r="AN1952" i="28"/>
  <c r="AA1951" i="28"/>
  <c r="AG1949" i="28"/>
  <c r="AM1947" i="28"/>
  <c r="Z1946" i="28"/>
  <c r="AF1944" i="28"/>
  <c r="AL1942" i="28"/>
  <c r="Y1941" i="28"/>
  <c r="AE1939" i="28"/>
  <c r="AK1937" i="28"/>
  <c r="X1936" i="28"/>
  <c r="AD1934" i="28"/>
  <c r="AJ1932" i="28"/>
  <c r="AP1930" i="28"/>
  <c r="AC1929" i="28"/>
  <c r="AI1927" i="28"/>
  <c r="AO1925" i="28"/>
  <c r="AB1924" i="28"/>
  <c r="AH1922" i="28"/>
  <c r="AN1920" i="28"/>
  <c r="AA1919" i="28"/>
  <c r="AG1917" i="28"/>
  <c r="AM1915" i="28"/>
  <c r="Z1914" i="28"/>
  <c r="AF1912" i="28"/>
  <c r="AL1910" i="28"/>
  <c r="Y1909" i="28"/>
  <c r="AE1907" i="28"/>
  <c r="AK1905" i="28"/>
  <c r="X1904" i="28"/>
  <c r="AD1902" i="28"/>
  <c r="AJ1900" i="28"/>
  <c r="AP1898" i="28"/>
  <c r="AC1897" i="28"/>
  <c r="AI1895" i="28"/>
  <c r="AO1893" i="28"/>
  <c r="AB1892" i="28"/>
  <c r="AH1890" i="28"/>
  <c r="AN1888" i="28"/>
  <c r="AA1887" i="28"/>
  <c r="AG1885" i="28"/>
  <c r="AM1883" i="28"/>
  <c r="Z1882" i="28"/>
  <c r="AF1880" i="28"/>
  <c r="AL1878" i="28"/>
  <c r="Y1877" i="28"/>
  <c r="AE1875" i="28"/>
  <c r="AK1873" i="28"/>
  <c r="X1872" i="28"/>
  <c r="BO1872" i="28" s="1"/>
  <c r="AD1870" i="28"/>
  <c r="AJ1868" i="28"/>
  <c r="AP1866" i="28"/>
  <c r="AC1865" i="28"/>
  <c r="AI1863" i="28"/>
  <c r="AO1861" i="28"/>
  <c r="AB1860" i="28"/>
  <c r="AH1858" i="28"/>
  <c r="AN1856" i="28"/>
  <c r="AA1855" i="28"/>
  <c r="AG1853" i="28"/>
  <c r="AM1851" i="28"/>
  <c r="Z1850" i="28"/>
  <c r="AF1848" i="28"/>
  <c r="AL1846" i="28"/>
  <c r="Y1845" i="28"/>
  <c r="AE1843" i="28"/>
  <c r="AK1841" i="28"/>
  <c r="X1840" i="28"/>
  <c r="AD1838" i="28"/>
  <c r="AJ1836" i="28"/>
  <c r="AP1834" i="28"/>
  <c r="AC1833" i="28"/>
  <c r="AI1831" i="28"/>
  <c r="AO1829" i="28"/>
  <c r="AB1828" i="28"/>
  <c r="AH1826" i="28"/>
  <c r="AN1824" i="28"/>
  <c r="AA1823" i="28"/>
  <c r="AG1821" i="28"/>
  <c r="AM1819" i="28"/>
  <c r="Z1818" i="28"/>
  <c r="AF1816" i="28"/>
  <c r="AL1814" i="28"/>
  <c r="Y1813" i="28"/>
  <c r="AE1811" i="28"/>
  <c r="AK1809" i="28"/>
  <c r="X1808" i="28"/>
  <c r="AD1806" i="28"/>
  <c r="AJ1804" i="28"/>
  <c r="AP1802" i="28"/>
  <c r="AC1801" i="28"/>
  <c r="AI1799" i="28"/>
  <c r="AO1797" i="28"/>
  <c r="AB1796" i="28"/>
  <c r="AH1794" i="28"/>
  <c r="AN1792" i="28"/>
  <c r="AA1791" i="28"/>
  <c r="AG1789" i="28"/>
  <c r="AM1787" i="28"/>
  <c r="Z1786" i="28"/>
  <c r="AF1784" i="28"/>
  <c r="AL1782" i="28"/>
  <c r="Y1781" i="28"/>
  <c r="AE1779" i="28"/>
  <c r="AK1777" i="28"/>
  <c r="X1776" i="28"/>
  <c r="AD1774" i="28"/>
  <c r="AJ1772" i="28"/>
  <c r="AP1770" i="28"/>
  <c r="AC1769" i="28"/>
  <c r="AI1767" i="28"/>
  <c r="AO1765" i="28"/>
  <c r="AB1764" i="28"/>
  <c r="AH1762" i="28"/>
  <c r="AN1760" i="28"/>
  <c r="AA1759" i="28"/>
  <c r="AG1757" i="28"/>
  <c r="AM1755" i="28"/>
  <c r="Z1754" i="28"/>
  <c r="AF1752" i="28"/>
  <c r="AL1750" i="28"/>
  <c r="Y1749" i="28"/>
  <c r="AE1747" i="28"/>
  <c r="AK1745" i="28"/>
  <c r="X1744" i="28"/>
  <c r="AD1742" i="28"/>
  <c r="AJ1740" i="28"/>
  <c r="AP1738" i="28"/>
  <c r="AC1737" i="28"/>
  <c r="AI1735" i="28"/>
  <c r="AO1733" i="28"/>
  <c r="AB1732" i="28"/>
  <c r="AH1730" i="28"/>
  <c r="AN1728" i="28"/>
  <c r="AA1727" i="28"/>
  <c r="AG1725" i="28"/>
  <c r="AM1723" i="28"/>
  <c r="Z1722" i="28"/>
  <c r="AF1720" i="28"/>
  <c r="AL1718" i="28"/>
  <c r="Y1717" i="28"/>
  <c r="AE1715" i="28"/>
  <c r="AK1713" i="28"/>
  <c r="X1712" i="28"/>
  <c r="AD1710" i="28"/>
  <c r="AJ1708" i="28"/>
  <c r="AP1706" i="28"/>
  <c r="AC1705" i="28"/>
  <c r="AI1703" i="28"/>
  <c r="AO1701" i="28"/>
  <c r="AB1700" i="28"/>
  <c r="AH1698" i="28"/>
  <c r="AN1696" i="28"/>
  <c r="AA1695" i="28"/>
  <c r="AG1693" i="28"/>
  <c r="AM1691" i="28"/>
  <c r="Z1690" i="28"/>
  <c r="AF1688" i="28"/>
  <c r="AL1686" i="28"/>
  <c r="Y1685" i="28"/>
  <c r="AE1683" i="28"/>
  <c r="AK1681" i="28"/>
  <c r="X1680" i="28"/>
  <c r="AD1678" i="28"/>
  <c r="AJ1676" i="28"/>
  <c r="AP1674" i="28"/>
  <c r="AC1673" i="28"/>
  <c r="AI1671" i="28"/>
  <c r="AO1669" i="28"/>
  <c r="AB1668" i="28"/>
  <c r="AH1666" i="28"/>
  <c r="AN1664" i="28"/>
  <c r="AA1663" i="28"/>
  <c r="AG1661" i="28"/>
  <c r="AM1659" i="28"/>
  <c r="Z1658" i="28"/>
  <c r="AF1656" i="28"/>
  <c r="AL1654" i="28"/>
  <c r="Y1653" i="28"/>
  <c r="AE1651" i="28"/>
  <c r="AK1649" i="28"/>
  <c r="X1648" i="28"/>
  <c r="AD1646" i="28"/>
  <c r="AJ1644" i="28"/>
  <c r="AP1642" i="28"/>
  <c r="AC1641" i="28"/>
  <c r="AI1639" i="28"/>
  <c r="AO1637" i="28"/>
  <c r="AB1636" i="28"/>
  <c r="AH1634" i="28"/>
  <c r="AN1632" i="28"/>
  <c r="AA1631" i="28"/>
  <c r="AG1629" i="28"/>
  <c r="BP1629" i="28" s="1"/>
  <c r="AM1627" i="28"/>
  <c r="AC1626" i="28"/>
  <c r="Z1625" i="28"/>
  <c r="X1624" i="28"/>
  <c r="AO1622" i="28"/>
  <c r="AL1621" i="28"/>
  <c r="AJ1620" i="28"/>
  <c r="AH1619" i="28"/>
  <c r="AE1618" i="28"/>
  <c r="AE2011" i="28"/>
  <c r="AK2009" i="28"/>
  <c r="X2008" i="28"/>
  <c r="BP2008" i="28" s="1"/>
  <c r="AD2006" i="28"/>
  <c r="AJ2004" i="28"/>
  <c r="AP2002" i="28"/>
  <c r="AC2001" i="28"/>
  <c r="AI1999" i="28"/>
  <c r="AO1997" i="28"/>
  <c r="AB1996" i="28"/>
  <c r="AH1994" i="28"/>
  <c r="AN1992" i="28"/>
  <c r="AA1991" i="28"/>
  <c r="AG1989" i="28"/>
  <c r="AM1987" i="28"/>
  <c r="Z1986" i="28"/>
  <c r="AF1984" i="28"/>
  <c r="AL1982" i="28"/>
  <c r="Y1981" i="28"/>
  <c r="AE1979" i="28"/>
  <c r="AK1977" i="28"/>
  <c r="X1976" i="28"/>
  <c r="AD1974" i="28"/>
  <c r="AJ1972" i="28"/>
  <c r="AP1970" i="28"/>
  <c r="AC1969" i="28"/>
  <c r="AI1967" i="28"/>
  <c r="AO1965" i="28"/>
  <c r="AB1964" i="28"/>
  <c r="AH1962" i="28"/>
  <c r="AN1960" i="28"/>
  <c r="AA1959" i="28"/>
  <c r="AG1957" i="28"/>
  <c r="AM1955" i="28"/>
  <c r="Z1954" i="28"/>
  <c r="AF1952" i="28"/>
  <c r="AL1950" i="28"/>
  <c r="Y1949" i="28"/>
  <c r="AE1947" i="28"/>
  <c r="AK1945" i="28"/>
  <c r="X1944" i="28"/>
  <c r="AD1942" i="28"/>
  <c r="AJ1940" i="28"/>
  <c r="AP1938" i="28"/>
  <c r="AC1937" i="28"/>
  <c r="AI1935" i="28"/>
  <c r="AO1933" i="28"/>
  <c r="AB1932" i="28"/>
  <c r="AH1930" i="28"/>
  <c r="AN1928" i="28"/>
  <c r="AA1927" i="28"/>
  <c r="AG1925" i="28"/>
  <c r="AM1923" i="28"/>
  <c r="Z1922" i="28"/>
  <c r="AF1920" i="28"/>
  <c r="AL1918" i="28"/>
  <c r="Y1917" i="28"/>
  <c r="AE1915" i="28"/>
  <c r="AK1913" i="28"/>
  <c r="X1912" i="28"/>
  <c r="AD1910" i="28"/>
  <c r="AJ1908" i="28"/>
  <c r="AP1906" i="28"/>
  <c r="AC1905" i="28"/>
  <c r="AI1903" i="28"/>
  <c r="AO1901" i="28"/>
  <c r="AB1900" i="28"/>
  <c r="AH1898" i="28"/>
  <c r="AN1896" i="28"/>
  <c r="AA1895" i="28"/>
  <c r="AG1893" i="28"/>
  <c r="AM1891" i="28"/>
  <c r="Z1890" i="28"/>
  <c r="BN1890" i="28" s="1"/>
  <c r="AF1888" i="28"/>
  <c r="AL1886" i="28"/>
  <c r="Y1885" i="28"/>
  <c r="AE1883" i="28"/>
  <c r="AK1881" i="28"/>
  <c r="X1880" i="28"/>
  <c r="AD1878" i="28"/>
  <c r="AJ1876" i="28"/>
  <c r="AP1874" i="28"/>
  <c r="AC1873" i="28"/>
  <c r="AI1871" i="28"/>
  <c r="AO1869" i="28"/>
  <c r="AB1868" i="28"/>
  <c r="AH1866" i="28"/>
  <c r="AN1864" i="28"/>
  <c r="AA1863" i="28"/>
  <c r="AG1861" i="28"/>
  <c r="AM1859" i="28"/>
  <c r="Z1858" i="28"/>
  <c r="AF1856" i="28"/>
  <c r="AL1854" i="28"/>
  <c r="Y1853" i="28"/>
  <c r="AE1851" i="28"/>
  <c r="AK1849" i="28"/>
  <c r="X1848" i="28"/>
  <c r="AD1846" i="28"/>
  <c r="AJ1844" i="28"/>
  <c r="AP1842" i="28"/>
  <c r="AC1841" i="28"/>
  <c r="AI1839" i="28"/>
  <c r="AO1837" i="28"/>
  <c r="AB1836" i="28"/>
  <c r="AH1834" i="28"/>
  <c r="AN1832" i="28"/>
  <c r="AA1831" i="28"/>
  <c r="AG1829" i="28"/>
  <c r="AM1827" i="28"/>
  <c r="Z1826" i="28"/>
  <c r="BN1826" i="28" s="1"/>
  <c r="AF1824" i="28"/>
  <c r="AL1822" i="28"/>
  <c r="Y1821" i="28"/>
  <c r="AE1819" i="28"/>
  <c r="AK1817" i="28"/>
  <c r="X1816" i="28"/>
  <c r="AD1814" i="28"/>
  <c r="AJ1812" i="28"/>
  <c r="AP1810" i="28"/>
  <c r="AC1809" i="28"/>
  <c r="AI1807" i="28"/>
  <c r="AO1805" i="28"/>
  <c r="AB1804" i="28"/>
  <c r="AH1802" i="28"/>
  <c r="AN1800" i="28"/>
  <c r="AA1799" i="28"/>
  <c r="AG1797" i="28"/>
  <c r="AM1795" i="28"/>
  <c r="Z1794" i="28"/>
  <c r="AF1792" i="28"/>
  <c r="AL1790" i="28"/>
  <c r="Y1789" i="28"/>
  <c r="AE1787" i="28"/>
  <c r="AK1785" i="28"/>
  <c r="X1784" i="28"/>
  <c r="AD1782" i="28"/>
  <c r="AJ1780" i="28"/>
  <c r="AP1778" i="28"/>
  <c r="AC1777" i="28"/>
  <c r="AI1775" i="28"/>
  <c r="AO1773" i="28"/>
  <c r="AB1772" i="28"/>
  <c r="AH1770" i="28"/>
  <c r="AN1768" i="28"/>
  <c r="AA1767" i="28"/>
  <c r="AG1765" i="28"/>
  <c r="AM1763" i="28"/>
  <c r="Z1762" i="28"/>
  <c r="AF1760" i="28"/>
  <c r="AL1758" i="28"/>
  <c r="Y1757" i="28"/>
  <c r="AE1755" i="28"/>
  <c r="AK1753" i="28"/>
  <c r="X1752" i="28"/>
  <c r="AD1750" i="28"/>
  <c r="AJ1748" i="28"/>
  <c r="AP1746" i="28"/>
  <c r="AC1745" i="28"/>
  <c r="AI1743" i="28"/>
  <c r="AO1741" i="28"/>
  <c r="AB1740" i="28"/>
  <c r="AH1738" i="28"/>
  <c r="AN1736" i="28"/>
  <c r="AA1735" i="28"/>
  <c r="AG1733" i="28"/>
  <c r="AM1731" i="28"/>
  <c r="Z1730" i="28"/>
  <c r="AF1728" i="28"/>
  <c r="AL1726" i="28"/>
  <c r="Y1725" i="28"/>
  <c r="BO1725" i="28" s="1"/>
  <c r="AE1723" i="28"/>
  <c r="AK1721" i="28"/>
  <c r="X1720" i="28"/>
  <c r="AD1718" i="28"/>
  <c r="AJ1716" i="28"/>
  <c r="AP1714" i="28"/>
  <c r="AC1713" i="28"/>
  <c r="AI1711" i="28"/>
  <c r="AO1709" i="28"/>
  <c r="AB1708" i="28"/>
  <c r="AH1706" i="28"/>
  <c r="AN1704" i="28"/>
  <c r="AA1703" i="28"/>
  <c r="AG1701" i="28"/>
  <c r="AM1699" i="28"/>
  <c r="Z1698" i="28"/>
  <c r="AF1696" i="28"/>
  <c r="AL1694" i="28"/>
  <c r="Y1693" i="28"/>
  <c r="AE1691" i="28"/>
  <c r="AK1689" i="28"/>
  <c r="X1688" i="28"/>
  <c r="AD1686" i="28"/>
  <c r="AJ1684" i="28"/>
  <c r="AP1682" i="28"/>
  <c r="AC1681" i="28"/>
  <c r="AI1679" i="28"/>
  <c r="AO1677" i="28"/>
  <c r="AB1676" i="28"/>
  <c r="AH1674" i="28"/>
  <c r="AN1672" i="28"/>
  <c r="AA1671" i="28"/>
  <c r="AG1669" i="28"/>
  <c r="AM1667" i="28"/>
  <c r="Z1666" i="28"/>
  <c r="AF1664" i="28"/>
  <c r="AL1662" i="28"/>
  <c r="Y1661" i="28"/>
  <c r="AE1659" i="28"/>
  <c r="AK1657" i="28"/>
  <c r="X1656" i="28"/>
  <c r="AD1654" i="28"/>
  <c r="AJ1652" i="28"/>
  <c r="AP1650" i="28"/>
  <c r="AC1649" i="28"/>
  <c r="AI1647" i="28"/>
  <c r="AO1645" i="28"/>
  <c r="AB1644" i="28"/>
  <c r="AH1642" i="28"/>
  <c r="AN1640" i="28"/>
  <c r="AA1639" i="28"/>
  <c r="AG1637" i="28"/>
  <c r="AM1635" i="28"/>
  <c r="Z1634" i="28"/>
  <c r="AF1632" i="28"/>
  <c r="AL1630" i="28"/>
  <c r="Y1629" i="28"/>
  <c r="AE1627" i="28"/>
  <c r="AP1625" i="28"/>
  <c r="AN1624" i="28"/>
  <c r="AL1623" i="28"/>
  <c r="AI1622" i="28"/>
  <c r="AG1621" i="28"/>
  <c r="AE1620" i="28"/>
  <c r="AB1619" i="28"/>
  <c r="Z1618" i="28"/>
  <c r="AJ2012" i="28"/>
  <c r="AP2010" i="28"/>
  <c r="AC2009" i="28"/>
  <c r="AI2007" i="28"/>
  <c r="AO2005" i="28"/>
  <c r="AB2004" i="28"/>
  <c r="AH2002" i="28"/>
  <c r="AN2000" i="28"/>
  <c r="AA1999" i="28"/>
  <c r="AG1997" i="28"/>
  <c r="AM1995" i="28"/>
  <c r="Z1994" i="28"/>
  <c r="AF1992" i="28"/>
  <c r="AL1990" i="28"/>
  <c r="Y1989" i="28"/>
  <c r="AE1987" i="28"/>
  <c r="AK1985" i="28"/>
  <c r="X1984" i="28"/>
  <c r="BP1984" i="28" s="1"/>
  <c r="AD1982" i="28"/>
  <c r="AJ1980" i="28"/>
  <c r="AP1978" i="28"/>
  <c r="AC1977" i="28"/>
  <c r="AI1975" i="28"/>
  <c r="AO1973" i="28"/>
  <c r="AB1972" i="28"/>
  <c r="AH1970" i="28"/>
  <c r="AN1968" i="28"/>
  <c r="AA1967" i="28"/>
  <c r="AG1965" i="28"/>
  <c r="AM1963" i="28"/>
  <c r="Z1962" i="28"/>
  <c r="AF1960" i="28"/>
  <c r="AL1958" i="28"/>
  <c r="Y1957" i="28"/>
  <c r="AE1955" i="28"/>
  <c r="AK1953" i="28"/>
  <c r="X1952" i="28"/>
  <c r="AD1950" i="28"/>
  <c r="AJ1948" i="28"/>
  <c r="AP1946" i="28"/>
  <c r="AC1945" i="28"/>
  <c r="AI1943" i="28"/>
  <c r="AO1941" i="28"/>
  <c r="AB1940" i="28"/>
  <c r="AH1938" i="28"/>
  <c r="AN1936" i="28"/>
  <c r="AA1935" i="28"/>
  <c r="AG1933" i="28"/>
  <c r="AM1931" i="28"/>
  <c r="Z1930" i="28"/>
  <c r="AF1928" i="28"/>
  <c r="AL1926" i="28"/>
  <c r="Y1925" i="28"/>
  <c r="AE1923" i="28"/>
  <c r="AK1921" i="28"/>
  <c r="X1920" i="28"/>
  <c r="AD1918" i="28"/>
  <c r="AJ1916" i="28"/>
  <c r="AP1914" i="28"/>
  <c r="AC1913" i="28"/>
  <c r="AI1911" i="28"/>
  <c r="AO1909" i="28"/>
  <c r="AB1908" i="28"/>
  <c r="AH1906" i="28"/>
  <c r="AN1904" i="28"/>
  <c r="AA1903" i="28"/>
  <c r="BO1903" i="28" s="1"/>
  <c r="AG1901" i="28"/>
  <c r="AM1899" i="28"/>
  <c r="Z1898" i="28"/>
  <c r="AF1896" i="28"/>
  <c r="AL1894" i="28"/>
  <c r="Y1893" i="28"/>
  <c r="AE1891" i="28"/>
  <c r="AK1889" i="28"/>
  <c r="X1888" i="28"/>
  <c r="AD1886" i="28"/>
  <c r="AJ1884" i="28"/>
  <c r="AP1882" i="28"/>
  <c r="AC1881" i="28"/>
  <c r="AI1879" i="28"/>
  <c r="AO1877" i="28"/>
  <c r="AB1876" i="28"/>
  <c r="AH1874" i="28"/>
  <c r="AN1872" i="28"/>
  <c r="AA1871" i="28"/>
  <c r="AG1869" i="28"/>
  <c r="AM1867" i="28"/>
  <c r="Z1866" i="28"/>
  <c r="AF1864" i="28"/>
  <c r="AL1862" i="28"/>
  <c r="Y1861" i="28"/>
  <c r="AE1859" i="28"/>
  <c r="AK1857" i="28"/>
  <c r="X1856" i="28"/>
  <c r="AD1854" i="28"/>
  <c r="AJ1852" i="28"/>
  <c r="AP1850" i="28"/>
  <c r="AC1849" i="28"/>
  <c r="AI1847" i="28"/>
  <c r="AO1845" i="28"/>
  <c r="AB1844" i="28"/>
  <c r="AH1842" i="28"/>
  <c r="AN1840" i="28"/>
  <c r="AA1839" i="28"/>
  <c r="AG1837" i="28"/>
  <c r="AM1835" i="28"/>
  <c r="Z1834" i="28"/>
  <c r="AF1832" i="28"/>
  <c r="AL1830" i="28"/>
  <c r="Y1829" i="28"/>
  <c r="AE1827" i="28"/>
  <c r="AK1825" i="28"/>
  <c r="X1824" i="28"/>
  <c r="AD1822" i="28"/>
  <c r="AJ1820" i="28"/>
  <c r="AP1818" i="28"/>
  <c r="AC1817" i="28"/>
  <c r="AI1815" i="28"/>
  <c r="AO1813" i="28"/>
  <c r="AB1812" i="28"/>
  <c r="AH1810" i="28"/>
  <c r="AN1808" i="28"/>
  <c r="AA1807" i="28"/>
  <c r="AG1805" i="28"/>
  <c r="AM1803" i="28"/>
  <c r="Z1802" i="28"/>
  <c r="AF1800" i="28"/>
  <c r="AL1798" i="28"/>
  <c r="Y1797" i="28"/>
  <c r="AE1795" i="28"/>
  <c r="AK1793" i="28"/>
  <c r="X1792" i="28"/>
  <c r="AD1790" i="28"/>
  <c r="AJ1788" i="28"/>
  <c r="AP1786" i="28"/>
  <c r="AC1785" i="28"/>
  <c r="AI1783" i="28"/>
  <c r="AO1781" i="28"/>
  <c r="AB1780" i="28"/>
  <c r="AH1778" i="28"/>
  <c r="AN1776" i="28"/>
  <c r="AA1775" i="28"/>
  <c r="AG1773" i="28"/>
  <c r="AM1771" i="28"/>
  <c r="Z1770" i="28"/>
  <c r="AF1768" i="28"/>
  <c r="AL1766" i="28"/>
  <c r="Y1765" i="28"/>
  <c r="AE1763" i="28"/>
  <c r="AK1761" i="28"/>
  <c r="X1760" i="28"/>
  <c r="AD1758" i="28"/>
  <c r="AJ1756" i="28"/>
  <c r="AP1754" i="28"/>
  <c r="AC1753" i="28"/>
  <c r="AI1751" i="28"/>
  <c r="AO1749" i="28"/>
  <c r="AB1748" i="28"/>
  <c r="AH1746" i="28"/>
  <c r="AN1744" i="28"/>
  <c r="AA1743" i="28"/>
  <c r="AG1741" i="28"/>
  <c r="AM1739" i="28"/>
  <c r="Z1738" i="28"/>
  <c r="AF1736" i="28"/>
  <c r="AL1734" i="28"/>
  <c r="Y1733" i="28"/>
  <c r="AE1731" i="28"/>
  <c r="AK1729" i="28"/>
  <c r="X1728" i="28"/>
  <c r="AD1726" i="28"/>
  <c r="AJ1724" i="28"/>
  <c r="AP1722" i="28"/>
  <c r="AC1721" i="28"/>
  <c r="BQ1721" i="28" s="1"/>
  <c r="AI1719" i="28"/>
  <c r="AO1717" i="28"/>
  <c r="AB1716" i="28"/>
  <c r="AH1714" i="28"/>
  <c r="AN1712" i="28"/>
  <c r="AA1711" i="28"/>
  <c r="AG1709" i="28"/>
  <c r="AM1707" i="28"/>
  <c r="Z1706" i="28"/>
  <c r="AF1704" i="28"/>
  <c r="AL1702" i="28"/>
  <c r="Y1701" i="28"/>
  <c r="BQ1701" i="28" s="1"/>
  <c r="AE1699" i="28"/>
  <c r="AK1697" i="28"/>
  <c r="X1696" i="28"/>
  <c r="AD1694" i="28"/>
  <c r="AJ1692" i="28"/>
  <c r="AP1690" i="28"/>
  <c r="AC1689" i="28"/>
  <c r="AI1687" i="28"/>
  <c r="AO1685" i="28"/>
  <c r="AB1684" i="28"/>
  <c r="AH1682" i="28"/>
  <c r="AN1680" i="28"/>
  <c r="AA1679" i="28"/>
  <c r="AG1677" i="28"/>
  <c r="AM1675" i="28"/>
  <c r="Z1674" i="28"/>
  <c r="AF1672" i="28"/>
  <c r="AL1670" i="28"/>
  <c r="Y1669" i="28"/>
  <c r="AE1667" i="28"/>
  <c r="AK1665" i="28"/>
  <c r="X1664" i="28"/>
  <c r="AD1662" i="28"/>
  <c r="AJ1660" i="28"/>
  <c r="AP1658" i="28"/>
  <c r="AC1657" i="28"/>
  <c r="AI1655" i="28"/>
  <c r="AO1653" i="28"/>
  <c r="AB1652" i="28"/>
  <c r="AH1650" i="28"/>
  <c r="AN1648" i="28"/>
  <c r="AA1647" i="28"/>
  <c r="AG1645" i="28"/>
  <c r="AM1643" i="28"/>
  <c r="Z1642" i="28"/>
  <c r="AF1640" i="28"/>
  <c r="AL1638" i="28"/>
  <c r="Y1637" i="28"/>
  <c r="AE1635" i="28"/>
  <c r="AK1633" i="28"/>
  <c r="X1632" i="28"/>
  <c r="AD1630" i="28"/>
  <c r="AJ1628" i="28"/>
  <c r="AP1626" i="28"/>
  <c r="AK1625" i="28"/>
  <c r="AI1624" i="28"/>
  <c r="AF1623" i="28"/>
  <c r="AD1622" i="28"/>
  <c r="AB1621" i="28"/>
  <c r="Y1620" i="28"/>
  <c r="AP1618" i="28"/>
  <c r="M964" i="8"/>
  <c r="L964" i="8"/>
  <c r="V964" i="8"/>
  <c r="Q964" i="8"/>
  <c r="M963" i="8"/>
  <c r="W963" i="8" s="1"/>
  <c r="L963" i="8"/>
  <c r="S963" i="8"/>
  <c r="O963" i="8"/>
  <c r="M962" i="8"/>
  <c r="U962" i="8" s="1"/>
  <c r="L962" i="8"/>
  <c r="X962" i="8"/>
  <c r="W962" i="8"/>
  <c r="V962" i="8"/>
  <c r="T962" i="8"/>
  <c r="S962" i="8"/>
  <c r="R962" i="8"/>
  <c r="P962" i="8"/>
  <c r="O962" i="8"/>
  <c r="M961" i="8"/>
  <c r="L961" i="8"/>
  <c r="M960" i="8"/>
  <c r="L960" i="8"/>
  <c r="O960" i="8"/>
  <c r="M959" i="8"/>
  <c r="L959" i="8"/>
  <c r="T959" i="8"/>
  <c r="M958" i="8"/>
  <c r="L958" i="8"/>
  <c r="W958" i="8"/>
  <c r="U958" i="8"/>
  <c r="S958" i="8"/>
  <c r="O958" i="8"/>
  <c r="M957" i="8"/>
  <c r="X957" i="8" s="1"/>
  <c r="L957" i="8"/>
  <c r="S957" i="8"/>
  <c r="M956" i="8"/>
  <c r="L956" i="8"/>
  <c r="S956" i="8" s="1"/>
  <c r="R956" i="8"/>
  <c r="O956" i="8"/>
  <c r="M955" i="8"/>
  <c r="L955" i="8"/>
  <c r="S955" i="8" s="1"/>
  <c r="M954" i="8"/>
  <c r="L954" i="8"/>
  <c r="M953" i="8"/>
  <c r="L953" i="8"/>
  <c r="S953" i="8"/>
  <c r="M952" i="8"/>
  <c r="L952" i="8"/>
  <c r="W952" i="8"/>
  <c r="U952" i="8"/>
  <c r="S952" i="8"/>
  <c r="O952" i="8"/>
  <c r="M951" i="8"/>
  <c r="L951" i="8"/>
  <c r="O951" i="8"/>
  <c r="M950" i="8"/>
  <c r="X950" i="8" s="1"/>
  <c r="L950" i="8"/>
  <c r="S950" i="8"/>
  <c r="M949" i="8"/>
  <c r="L949" i="8"/>
  <c r="U949" i="8" s="1"/>
  <c r="O949" i="8"/>
  <c r="M948" i="8"/>
  <c r="X948" i="8" s="1"/>
  <c r="L948" i="8"/>
  <c r="S948" i="8"/>
  <c r="M947" i="8"/>
  <c r="L947" i="8"/>
  <c r="M946" i="8"/>
  <c r="L946" i="8"/>
  <c r="M945" i="8"/>
  <c r="L945" i="8"/>
  <c r="O945" i="8" s="1"/>
  <c r="M944" i="8"/>
  <c r="L944" i="8"/>
  <c r="S944" i="8" s="1"/>
  <c r="X944" i="8"/>
  <c r="T944" i="8"/>
  <c r="M943" i="8"/>
  <c r="L943" i="8"/>
  <c r="V943" i="8"/>
  <c r="U943" i="8"/>
  <c r="R943" i="8"/>
  <c r="Q943" i="8"/>
  <c r="M942" i="8"/>
  <c r="O942" i="8" s="1"/>
  <c r="L942" i="8"/>
  <c r="X942" i="8"/>
  <c r="W942" i="8"/>
  <c r="V942" i="8"/>
  <c r="T942" i="8"/>
  <c r="R942" i="8"/>
  <c r="M941" i="8"/>
  <c r="L941" i="8"/>
  <c r="X941" i="8" s="1"/>
  <c r="M940" i="8"/>
  <c r="L940" i="8"/>
  <c r="S940" i="8"/>
  <c r="O940" i="8"/>
  <c r="M939" i="8"/>
  <c r="T939" i="8" s="1"/>
  <c r="L939" i="8"/>
  <c r="S939" i="8"/>
  <c r="M938" i="8"/>
  <c r="L938" i="8"/>
  <c r="V938" i="8"/>
  <c r="U938" i="8"/>
  <c r="T938" i="8"/>
  <c r="Q938" i="8"/>
  <c r="P938" i="8"/>
  <c r="O938" i="8"/>
  <c r="M937" i="8"/>
  <c r="W937" i="8" s="1"/>
  <c r="L937" i="8"/>
  <c r="U937" i="8"/>
  <c r="S937" i="8"/>
  <c r="R937" i="8"/>
  <c r="Q937" i="8"/>
  <c r="M936" i="8"/>
  <c r="L936" i="8"/>
  <c r="X936" i="8"/>
  <c r="W936" i="8"/>
  <c r="V936" i="8"/>
  <c r="T936" i="8"/>
  <c r="R936" i="8"/>
  <c r="P936" i="8"/>
  <c r="O936" i="8"/>
  <c r="M935" i="8"/>
  <c r="L935" i="8"/>
  <c r="X935" i="8"/>
  <c r="W935" i="8"/>
  <c r="P935" i="8"/>
  <c r="M934" i="8"/>
  <c r="L934" i="8"/>
  <c r="V934" i="8" s="1"/>
  <c r="W934" i="8"/>
  <c r="U934" i="8"/>
  <c r="Q934" i="8"/>
  <c r="M933" i="8"/>
  <c r="O933" i="8" s="1"/>
  <c r="L933" i="8"/>
  <c r="X933" i="8"/>
  <c r="W933" i="8"/>
  <c r="V933" i="8"/>
  <c r="T933" i="8"/>
  <c r="R933" i="8"/>
  <c r="M932" i="8"/>
  <c r="U932" i="8" s="1"/>
  <c r="L932" i="8"/>
  <c r="W932" i="8" s="1"/>
  <c r="X932" i="8"/>
  <c r="R932" i="8"/>
  <c r="M931" i="8"/>
  <c r="L931" i="8"/>
  <c r="S931" i="8"/>
  <c r="O931" i="8"/>
  <c r="M930" i="8"/>
  <c r="L930" i="8"/>
  <c r="M929" i="8"/>
  <c r="L929" i="8"/>
  <c r="V929" i="8"/>
  <c r="U929" i="8"/>
  <c r="T929" i="8"/>
  <c r="R929" i="8"/>
  <c r="Q929" i="8"/>
  <c r="P929" i="8"/>
  <c r="O929" i="8"/>
  <c r="M928" i="8"/>
  <c r="L928" i="8"/>
  <c r="W928" i="8"/>
  <c r="U928" i="8"/>
  <c r="S928" i="8"/>
  <c r="R928" i="8"/>
  <c r="Q928" i="8"/>
  <c r="O928" i="8"/>
  <c r="M927" i="8"/>
  <c r="L927" i="8"/>
  <c r="X927" i="8"/>
  <c r="W927" i="8"/>
  <c r="V927" i="8"/>
  <c r="T927" i="8"/>
  <c r="S927" i="8"/>
  <c r="R927" i="8"/>
  <c r="P927" i="8"/>
  <c r="O927" i="8"/>
  <c r="M926" i="8"/>
  <c r="L926" i="8"/>
  <c r="P926" i="8" s="1"/>
  <c r="W926" i="8"/>
  <c r="T926" i="8"/>
  <c r="S926" i="8"/>
  <c r="Q926" i="8"/>
  <c r="M925" i="8"/>
  <c r="L925" i="8"/>
  <c r="W925" i="8"/>
  <c r="V925" i="8"/>
  <c r="U925" i="8"/>
  <c r="Q925" i="8"/>
  <c r="M924" i="8"/>
  <c r="O924" i="8" s="1"/>
  <c r="L924" i="8"/>
  <c r="X924" i="8"/>
  <c r="W924" i="8"/>
  <c r="V924" i="8"/>
  <c r="T924" i="8"/>
  <c r="R924" i="8"/>
  <c r="M923" i="8"/>
  <c r="P923" i="8" s="1"/>
  <c r="L923" i="8"/>
  <c r="X923" i="8"/>
  <c r="W923" i="8"/>
  <c r="S923" i="8"/>
  <c r="R923" i="8"/>
  <c r="M922" i="8"/>
  <c r="L922" i="8"/>
  <c r="S922" i="8"/>
  <c r="M921" i="8"/>
  <c r="O921" i="8" s="1"/>
  <c r="L921" i="8"/>
  <c r="P921" i="8" s="1"/>
  <c r="S921" i="8"/>
  <c r="M920" i="8"/>
  <c r="L920" i="8"/>
  <c r="V920" i="8"/>
  <c r="U920" i="8"/>
  <c r="R920" i="8"/>
  <c r="O920" i="8"/>
  <c r="M919" i="8"/>
  <c r="L919" i="8"/>
  <c r="W919" i="8"/>
  <c r="V919" i="8"/>
  <c r="S919" i="8"/>
  <c r="Q919" i="8"/>
  <c r="O919" i="8"/>
  <c r="M918" i="8"/>
  <c r="V918" i="8" s="1"/>
  <c r="L918" i="8"/>
  <c r="T918" i="8"/>
  <c r="S918" i="8"/>
  <c r="P918" i="8"/>
  <c r="O918" i="8"/>
  <c r="M917" i="8"/>
  <c r="L917" i="8"/>
  <c r="U917" i="8"/>
  <c r="S917" i="8"/>
  <c r="Q917" i="8"/>
  <c r="M916" i="8"/>
  <c r="L916" i="8"/>
  <c r="U916" i="8" s="1"/>
  <c r="W916" i="8"/>
  <c r="V916" i="8"/>
  <c r="M915" i="8"/>
  <c r="O915" i="8" s="1"/>
  <c r="L915" i="8"/>
  <c r="X915" i="8"/>
  <c r="W915" i="8"/>
  <c r="V915" i="8"/>
  <c r="T915" i="8"/>
  <c r="R915" i="8"/>
  <c r="M914" i="8"/>
  <c r="L914" i="8"/>
  <c r="T914" i="8" s="1"/>
  <c r="W914" i="8"/>
  <c r="M913" i="8"/>
  <c r="L913" i="8"/>
  <c r="M912" i="8"/>
  <c r="L912" i="8"/>
  <c r="M911" i="8"/>
  <c r="W911" i="8" s="1"/>
  <c r="L911" i="8"/>
  <c r="V911" i="8"/>
  <c r="U911" i="8"/>
  <c r="T911" i="8"/>
  <c r="Q911" i="8"/>
  <c r="O911" i="8"/>
  <c r="M910" i="8"/>
  <c r="V910" i="8" s="1"/>
  <c r="L910" i="8"/>
  <c r="M909" i="8"/>
  <c r="L909" i="8"/>
  <c r="M908" i="8"/>
  <c r="L908" i="8"/>
  <c r="W908" i="8"/>
  <c r="T908" i="8"/>
  <c r="M907" i="8"/>
  <c r="L907" i="8"/>
  <c r="W907" i="8"/>
  <c r="M906" i="8"/>
  <c r="L906" i="8"/>
  <c r="X906" i="8"/>
  <c r="W906" i="8"/>
  <c r="M905" i="8"/>
  <c r="L905" i="8"/>
  <c r="W905" i="8" s="1"/>
  <c r="M904" i="8"/>
  <c r="S904" i="8" s="1"/>
  <c r="L904" i="8"/>
  <c r="M903" i="8"/>
  <c r="L903" i="8"/>
  <c r="X903" i="8"/>
  <c r="P903" i="8"/>
  <c r="O903" i="8"/>
  <c r="M902" i="8"/>
  <c r="R902" i="8" s="1"/>
  <c r="L902" i="8"/>
  <c r="O902" i="8" s="1"/>
  <c r="W902" i="8"/>
  <c r="V902" i="8"/>
  <c r="U902" i="8"/>
  <c r="T902" i="8"/>
  <c r="P902" i="8"/>
  <c r="M901" i="8"/>
  <c r="L901" i="8"/>
  <c r="W901" i="8"/>
  <c r="V901" i="8"/>
  <c r="U901" i="8"/>
  <c r="Q901" i="8"/>
  <c r="M900" i="8"/>
  <c r="X900" i="8" s="1"/>
  <c r="L900" i="8"/>
  <c r="T900" i="8"/>
  <c r="R900" i="8"/>
  <c r="P900" i="8"/>
  <c r="M899" i="8"/>
  <c r="X899" i="8" s="1"/>
  <c r="L899" i="8"/>
  <c r="Q899" i="8" s="1"/>
  <c r="V899" i="8"/>
  <c r="U899" i="8"/>
  <c r="T899" i="8"/>
  <c r="S899" i="8"/>
  <c r="P899" i="8"/>
  <c r="M898" i="8"/>
  <c r="V898" i="8" s="1"/>
  <c r="L898" i="8"/>
  <c r="Q898" i="8"/>
  <c r="O898" i="8"/>
  <c r="M897" i="8"/>
  <c r="L897" i="8"/>
  <c r="X897" i="8"/>
  <c r="W897" i="8"/>
  <c r="V897" i="8"/>
  <c r="T897" i="8"/>
  <c r="S897" i="8"/>
  <c r="R897" i="8"/>
  <c r="P897" i="8"/>
  <c r="M896" i="8"/>
  <c r="L896" i="8"/>
  <c r="M895" i="8"/>
  <c r="L895" i="8"/>
  <c r="U895" i="8"/>
  <c r="M894" i="8"/>
  <c r="X894" i="8" s="1"/>
  <c r="L894" i="8"/>
  <c r="S894" i="8"/>
  <c r="M893" i="8"/>
  <c r="L893" i="8"/>
  <c r="M892" i="8"/>
  <c r="L892" i="8"/>
  <c r="S892" i="8" s="1"/>
  <c r="V892" i="8"/>
  <c r="U892" i="8"/>
  <c r="Q892" i="8"/>
  <c r="M891" i="8"/>
  <c r="L891" i="8"/>
  <c r="X891" i="8"/>
  <c r="V891" i="8"/>
  <c r="T891" i="8"/>
  <c r="S891" i="8"/>
  <c r="M890" i="8"/>
  <c r="L890" i="8"/>
  <c r="V890" i="8" s="1"/>
  <c r="U890" i="8"/>
  <c r="S890" i="8"/>
  <c r="O890" i="8"/>
  <c r="M889" i="8"/>
  <c r="L889" i="8"/>
  <c r="W889" i="8" s="1"/>
  <c r="S889" i="8"/>
  <c r="M888" i="8"/>
  <c r="L888" i="8"/>
  <c r="X888" i="8"/>
  <c r="W888" i="8"/>
  <c r="T888" i="8"/>
  <c r="S888" i="8"/>
  <c r="P888" i="8"/>
  <c r="M887" i="8"/>
  <c r="L887" i="8"/>
  <c r="M886" i="8"/>
  <c r="L886" i="8"/>
  <c r="M885" i="8"/>
  <c r="L885" i="8"/>
  <c r="P885" i="8" s="1"/>
  <c r="X885" i="8"/>
  <c r="T885" i="8"/>
  <c r="S885" i="8"/>
  <c r="M884" i="8"/>
  <c r="X884" i="8" s="1"/>
  <c r="L884" i="8"/>
  <c r="U884" i="8"/>
  <c r="S884" i="8"/>
  <c r="O884" i="8"/>
  <c r="M883" i="8"/>
  <c r="L883" i="8"/>
  <c r="X883" i="8"/>
  <c r="W883" i="8"/>
  <c r="V883" i="8"/>
  <c r="U883" i="8"/>
  <c r="Q883" i="8"/>
  <c r="P883" i="8"/>
  <c r="O883" i="8"/>
  <c r="M882" i="8"/>
  <c r="X882" i="8" s="1"/>
  <c r="L882" i="8"/>
  <c r="P882" i="8"/>
  <c r="M881" i="8"/>
  <c r="U881" i="8" s="1"/>
  <c r="L881" i="8"/>
  <c r="S881" i="8"/>
  <c r="R881" i="8"/>
  <c r="M880" i="8"/>
  <c r="L880" i="8"/>
  <c r="W880" i="8" s="1"/>
  <c r="R880" i="8"/>
  <c r="M879" i="8"/>
  <c r="X879" i="8" s="1"/>
  <c r="L879" i="8"/>
  <c r="V879" i="8"/>
  <c r="T879" i="8"/>
  <c r="O879" i="8"/>
  <c r="M878" i="8"/>
  <c r="L878" i="8"/>
  <c r="R878" i="8"/>
  <c r="O878" i="8"/>
  <c r="M877" i="8"/>
  <c r="L877" i="8"/>
  <c r="X877" i="8"/>
  <c r="M876" i="8"/>
  <c r="L876" i="8"/>
  <c r="S876" i="8"/>
  <c r="M875" i="8"/>
  <c r="L875" i="8"/>
  <c r="U875" i="8"/>
  <c r="S875" i="8"/>
  <c r="M874" i="8"/>
  <c r="X874" i="8" s="1"/>
  <c r="L874" i="8"/>
  <c r="U874" i="8"/>
  <c r="T874" i="8"/>
  <c r="S874" i="8"/>
  <c r="P874" i="8"/>
  <c r="O874" i="8"/>
  <c r="M873" i="8"/>
  <c r="L873" i="8"/>
  <c r="M872" i="8"/>
  <c r="L872" i="8"/>
  <c r="Q872" i="8"/>
  <c r="M871" i="8"/>
  <c r="X871" i="8" s="1"/>
  <c r="L871" i="8"/>
  <c r="W871" i="8"/>
  <c r="U871" i="8"/>
  <c r="T871" i="8"/>
  <c r="S871" i="8"/>
  <c r="Q871" i="8"/>
  <c r="P871" i="8"/>
  <c r="O871" i="8"/>
  <c r="M870" i="8"/>
  <c r="L870" i="8"/>
  <c r="M869" i="8"/>
  <c r="L869" i="8"/>
  <c r="W869" i="8" s="1"/>
  <c r="V869" i="8"/>
  <c r="U869" i="8"/>
  <c r="S869" i="8"/>
  <c r="R869" i="8"/>
  <c r="Q869" i="8"/>
  <c r="O869" i="8"/>
  <c r="M868" i="8"/>
  <c r="W868" i="8" s="1"/>
  <c r="L868" i="8"/>
  <c r="M867" i="8"/>
  <c r="L867" i="8"/>
  <c r="M866" i="8"/>
  <c r="L866" i="8"/>
  <c r="S866" i="8" s="1"/>
  <c r="V866" i="8"/>
  <c r="U866" i="8"/>
  <c r="Q866" i="8"/>
  <c r="O866" i="8"/>
  <c r="M865" i="8"/>
  <c r="Q865" i="8" s="1"/>
  <c r="L865" i="8"/>
  <c r="X865" i="8"/>
  <c r="W865" i="8"/>
  <c r="U865" i="8"/>
  <c r="T865" i="8"/>
  <c r="S865" i="8"/>
  <c r="P865" i="8"/>
  <c r="O865" i="8"/>
  <c r="M864" i="8"/>
  <c r="L864" i="8"/>
  <c r="V864" i="8" s="1"/>
  <c r="X864" i="8"/>
  <c r="U864" i="8"/>
  <c r="T864" i="8"/>
  <c r="S864" i="8"/>
  <c r="Q864" i="8"/>
  <c r="P864" i="8"/>
  <c r="M863" i="8"/>
  <c r="L863" i="8"/>
  <c r="M862" i="8"/>
  <c r="L862" i="8"/>
  <c r="X862" i="8"/>
  <c r="W862" i="8"/>
  <c r="U862" i="8"/>
  <c r="S862" i="8"/>
  <c r="O862" i="8"/>
  <c r="M861" i="8"/>
  <c r="L861" i="8"/>
  <c r="W861" i="8" s="1"/>
  <c r="X861" i="8"/>
  <c r="V861" i="8"/>
  <c r="U861" i="8"/>
  <c r="S861" i="8"/>
  <c r="R861" i="8"/>
  <c r="Q861" i="8"/>
  <c r="P861" i="8"/>
  <c r="O861" i="8"/>
  <c r="M860" i="8"/>
  <c r="L860" i="8"/>
  <c r="W860" i="8" s="1"/>
  <c r="V860" i="8"/>
  <c r="U860" i="8"/>
  <c r="S860" i="8"/>
  <c r="R860" i="8"/>
  <c r="Q860" i="8"/>
  <c r="O860" i="8"/>
  <c r="M859" i="8"/>
  <c r="L859" i="8"/>
  <c r="X859" i="8"/>
  <c r="W859" i="8"/>
  <c r="U859" i="8"/>
  <c r="T859" i="8"/>
  <c r="Q859" i="8"/>
  <c r="M858" i="8"/>
  <c r="L858" i="8"/>
  <c r="X858" i="8"/>
  <c r="S858" i="8"/>
  <c r="R858" i="8"/>
  <c r="M857" i="8"/>
  <c r="L857" i="8"/>
  <c r="O857" i="8"/>
  <c r="M856" i="8"/>
  <c r="L856" i="8"/>
  <c r="M855" i="8"/>
  <c r="X855" i="8" s="1"/>
  <c r="L855" i="8"/>
  <c r="W855" i="8"/>
  <c r="S855" i="8"/>
  <c r="Q855" i="8"/>
  <c r="P855" i="8"/>
  <c r="M854" i="8"/>
  <c r="P854" i="8" s="1"/>
  <c r="L854" i="8"/>
  <c r="U854" i="8"/>
  <c r="T854" i="8"/>
  <c r="Q854" i="8"/>
  <c r="M853" i="8"/>
  <c r="L853" i="8"/>
  <c r="U853" i="8" s="1"/>
  <c r="W853" i="8"/>
  <c r="V853" i="8"/>
  <c r="S853" i="8"/>
  <c r="R853" i="8"/>
  <c r="Q853" i="8"/>
  <c r="M852" i="8"/>
  <c r="Q852" i="8" s="1"/>
  <c r="L852" i="8"/>
  <c r="M851" i="8"/>
  <c r="L851" i="8"/>
  <c r="M850" i="8"/>
  <c r="L850" i="8"/>
  <c r="Q850" i="8" s="1"/>
  <c r="P850" i="8"/>
  <c r="O850" i="8"/>
  <c r="M849" i="8"/>
  <c r="L849" i="8"/>
  <c r="W849" i="8"/>
  <c r="V849" i="8"/>
  <c r="U849" i="8"/>
  <c r="S849" i="8"/>
  <c r="R849" i="8"/>
  <c r="Q849" i="8"/>
  <c r="O849" i="8"/>
  <c r="M848" i="8"/>
  <c r="L848" i="8"/>
  <c r="X848" i="8" s="1"/>
  <c r="U848" i="8"/>
  <c r="T848" i="8"/>
  <c r="P848" i="8"/>
  <c r="M847" i="8"/>
  <c r="L847" i="8"/>
  <c r="X847" i="8" s="1"/>
  <c r="V847" i="8"/>
  <c r="U847" i="8"/>
  <c r="T847" i="8"/>
  <c r="Q847" i="8"/>
  <c r="P847" i="8"/>
  <c r="O847" i="8"/>
  <c r="M846" i="8"/>
  <c r="W846" i="8" s="1"/>
  <c r="L846" i="8"/>
  <c r="V846" i="8"/>
  <c r="U846" i="8"/>
  <c r="S846" i="8"/>
  <c r="Q846" i="8"/>
  <c r="O846" i="8"/>
  <c r="M845" i="8"/>
  <c r="Q845" i="8" s="1"/>
  <c r="L845" i="8"/>
  <c r="X845" i="8"/>
  <c r="U845" i="8"/>
  <c r="T845" i="8"/>
  <c r="P845" i="8"/>
  <c r="M844" i="8"/>
  <c r="L844" i="8"/>
  <c r="W844" i="8" s="1"/>
  <c r="X844" i="8"/>
  <c r="V844" i="8"/>
  <c r="U844" i="8"/>
  <c r="T844" i="8"/>
  <c r="S844" i="8"/>
  <c r="Q844" i="8"/>
  <c r="P844" i="8"/>
  <c r="O844" i="8"/>
  <c r="M843" i="8"/>
  <c r="L843" i="8"/>
  <c r="Q843" i="8"/>
  <c r="M842" i="8"/>
  <c r="L842" i="8"/>
  <c r="Q842" i="8"/>
  <c r="M841" i="8"/>
  <c r="L841" i="8"/>
  <c r="V841" i="8" s="1"/>
  <c r="X841" i="8"/>
  <c r="W841" i="8"/>
  <c r="U841" i="8"/>
  <c r="T841" i="8"/>
  <c r="S841" i="8"/>
  <c r="R841" i="8"/>
  <c r="Q841" i="8"/>
  <c r="O841" i="8"/>
  <c r="M840" i="8"/>
  <c r="L840" i="8"/>
  <c r="W840" i="8"/>
  <c r="S840" i="8"/>
  <c r="M839" i="8"/>
  <c r="L839" i="8"/>
  <c r="X839" i="8"/>
  <c r="Q839" i="8"/>
  <c r="M838" i="8"/>
  <c r="L838" i="8"/>
  <c r="X838" i="8"/>
  <c r="W838" i="8"/>
  <c r="V838" i="8"/>
  <c r="U838" i="8"/>
  <c r="T838" i="8"/>
  <c r="S838" i="8"/>
  <c r="R838" i="8"/>
  <c r="Q838" i="8"/>
  <c r="P838" i="8"/>
  <c r="O838" i="8"/>
  <c r="M837" i="8"/>
  <c r="L837" i="8"/>
  <c r="W837" i="8"/>
  <c r="S837" i="8"/>
  <c r="M836" i="8"/>
  <c r="L836" i="8"/>
  <c r="X836" i="8"/>
  <c r="U836" i="8"/>
  <c r="M835" i="8"/>
  <c r="L835" i="8"/>
  <c r="V835" i="8" s="1"/>
  <c r="O835" i="8"/>
  <c r="M834" i="8"/>
  <c r="U834" i="8" s="1"/>
  <c r="L834" i="8"/>
  <c r="X834" i="8"/>
  <c r="W834" i="8"/>
  <c r="V834" i="8"/>
  <c r="T834" i="8"/>
  <c r="S834" i="8"/>
  <c r="Q834" i="8"/>
  <c r="O834" i="8"/>
  <c r="M833" i="8"/>
  <c r="L833" i="8"/>
  <c r="M832" i="8"/>
  <c r="L832" i="8"/>
  <c r="X832" i="8"/>
  <c r="O832" i="8"/>
  <c r="M831" i="8"/>
  <c r="U831" i="8" s="1"/>
  <c r="L831" i="8"/>
  <c r="W831" i="8"/>
  <c r="V831" i="8"/>
  <c r="R831" i="8"/>
  <c r="Q831" i="8"/>
  <c r="P831" i="8"/>
  <c r="O831" i="8"/>
  <c r="M830" i="8"/>
  <c r="L830" i="8"/>
  <c r="X830" i="8"/>
  <c r="T830" i="8"/>
  <c r="P830" i="8"/>
  <c r="O830" i="8"/>
  <c r="M829" i="8"/>
  <c r="W829" i="8" s="1"/>
  <c r="L829" i="8"/>
  <c r="X829" i="8"/>
  <c r="V829" i="8"/>
  <c r="U829" i="8"/>
  <c r="T829" i="8"/>
  <c r="R829" i="8"/>
  <c r="Q829" i="8"/>
  <c r="P829" i="8"/>
  <c r="M828" i="8"/>
  <c r="L828" i="8"/>
  <c r="Q828" i="8" s="1"/>
  <c r="V828" i="8"/>
  <c r="U828" i="8"/>
  <c r="M827" i="8"/>
  <c r="L827" i="8"/>
  <c r="M826" i="8"/>
  <c r="W826" i="8" s="1"/>
  <c r="L826" i="8"/>
  <c r="X826" i="8"/>
  <c r="V826" i="8"/>
  <c r="U826" i="8"/>
  <c r="T826" i="8"/>
  <c r="R826" i="8"/>
  <c r="Q826" i="8"/>
  <c r="P826" i="8"/>
  <c r="M825" i="8"/>
  <c r="V825" i="8" s="1"/>
  <c r="L825" i="8"/>
  <c r="Q825" i="8"/>
  <c r="M824" i="8"/>
  <c r="L824" i="8"/>
  <c r="M823" i="8"/>
  <c r="W823" i="8" s="1"/>
  <c r="L823" i="8"/>
  <c r="X823" i="8"/>
  <c r="V823" i="8"/>
  <c r="U823" i="8"/>
  <c r="T823" i="8"/>
  <c r="R823" i="8"/>
  <c r="Q823" i="8"/>
  <c r="P823" i="8"/>
  <c r="M822" i="8"/>
  <c r="L822" i="8"/>
  <c r="V822" i="8"/>
  <c r="U822" i="8"/>
  <c r="R822" i="8"/>
  <c r="M821" i="8"/>
  <c r="L821" i="8"/>
  <c r="X821" i="8"/>
  <c r="W821" i="8"/>
  <c r="P821" i="8"/>
  <c r="O821" i="8"/>
  <c r="M820" i="8"/>
  <c r="W820" i="8" s="1"/>
  <c r="L820" i="8"/>
  <c r="X820" i="8"/>
  <c r="V820" i="8"/>
  <c r="U820" i="8"/>
  <c r="T820" i="8"/>
  <c r="R820" i="8"/>
  <c r="Q820" i="8"/>
  <c r="P820" i="8"/>
  <c r="M819" i="8"/>
  <c r="V819" i="8" s="1"/>
  <c r="L819" i="8"/>
  <c r="U819" i="8"/>
  <c r="M818" i="8"/>
  <c r="L818" i="8"/>
  <c r="X818" i="8"/>
  <c r="S818" i="8"/>
  <c r="P818" i="8"/>
  <c r="M817" i="8"/>
  <c r="W817" i="8" s="1"/>
  <c r="L817" i="8"/>
  <c r="X817" i="8"/>
  <c r="V817" i="8"/>
  <c r="U817" i="8"/>
  <c r="T817" i="8"/>
  <c r="R817" i="8"/>
  <c r="Q817" i="8"/>
  <c r="P817" i="8"/>
  <c r="M816" i="8"/>
  <c r="L816" i="8"/>
  <c r="Q816" i="8"/>
  <c r="M815" i="8"/>
  <c r="L815" i="8"/>
  <c r="X815" i="8"/>
  <c r="W815" i="8"/>
  <c r="T815" i="8"/>
  <c r="P815" i="8"/>
  <c r="O815" i="8"/>
  <c r="M814" i="8"/>
  <c r="W814" i="8" s="1"/>
  <c r="L814" i="8"/>
  <c r="X814" i="8"/>
  <c r="V814" i="8"/>
  <c r="U814" i="8"/>
  <c r="T814" i="8"/>
  <c r="R814" i="8"/>
  <c r="Q814" i="8"/>
  <c r="P814" i="8"/>
  <c r="M813" i="8"/>
  <c r="Q813" i="8" s="1"/>
  <c r="L813" i="8"/>
  <c r="V813" i="8"/>
  <c r="U813" i="8"/>
  <c r="M812" i="8"/>
  <c r="L812" i="8"/>
  <c r="T812" i="8"/>
  <c r="S812" i="8"/>
  <c r="M811" i="8"/>
  <c r="W811" i="8" s="1"/>
  <c r="L811" i="8"/>
  <c r="X811" i="8"/>
  <c r="V811" i="8"/>
  <c r="U811" i="8"/>
  <c r="T811" i="8"/>
  <c r="R811" i="8"/>
  <c r="Q811" i="8"/>
  <c r="P811" i="8"/>
  <c r="M810" i="8"/>
  <c r="L810" i="8"/>
  <c r="R810" i="8" s="1"/>
  <c r="V810" i="8"/>
  <c r="U810" i="8"/>
  <c r="Q810" i="8"/>
  <c r="M809" i="8"/>
  <c r="L809" i="8"/>
  <c r="X809" i="8"/>
  <c r="T809" i="8"/>
  <c r="S809" i="8"/>
  <c r="M808" i="8"/>
  <c r="W808" i="8" s="1"/>
  <c r="L808" i="8"/>
  <c r="X808" i="8"/>
  <c r="V808" i="8"/>
  <c r="U808" i="8"/>
  <c r="T808" i="8"/>
  <c r="R808" i="8"/>
  <c r="Q808" i="8"/>
  <c r="P808" i="8"/>
  <c r="M807" i="8"/>
  <c r="Q807" i="8" s="1"/>
  <c r="L807" i="8"/>
  <c r="V807" i="8"/>
  <c r="U807" i="8"/>
  <c r="M806" i="8"/>
  <c r="L806" i="8"/>
  <c r="X806" i="8"/>
  <c r="S806" i="8"/>
  <c r="M805" i="8"/>
  <c r="W805" i="8" s="1"/>
  <c r="L805" i="8"/>
  <c r="X805" i="8"/>
  <c r="V805" i="8"/>
  <c r="U805" i="8"/>
  <c r="T805" i="8"/>
  <c r="R805" i="8"/>
  <c r="Q805" i="8"/>
  <c r="P805" i="8"/>
  <c r="M804" i="8"/>
  <c r="L804" i="8"/>
  <c r="V804" i="8" s="1"/>
  <c r="U804" i="8"/>
  <c r="Q804" i="8"/>
  <c r="M803" i="8"/>
  <c r="L803" i="8"/>
  <c r="X803" i="8"/>
  <c r="S803" i="8"/>
  <c r="P803" i="8"/>
  <c r="M802" i="8"/>
  <c r="W802" i="8" s="1"/>
  <c r="L802" i="8"/>
  <c r="X802" i="8"/>
  <c r="V802" i="8"/>
  <c r="U802" i="8"/>
  <c r="T802" i="8"/>
  <c r="R802" i="8"/>
  <c r="Q802" i="8"/>
  <c r="P802" i="8"/>
  <c r="M801" i="8"/>
  <c r="L801" i="8"/>
  <c r="V801" i="8"/>
  <c r="U801" i="8"/>
  <c r="R801" i="8"/>
  <c r="Q801" i="8"/>
  <c r="M800" i="8"/>
  <c r="L800" i="8"/>
  <c r="X800" i="8"/>
  <c r="P800" i="8"/>
  <c r="M799" i="8"/>
  <c r="W799" i="8" s="1"/>
  <c r="L799" i="8"/>
  <c r="X799" i="8"/>
  <c r="V799" i="8"/>
  <c r="U799" i="8"/>
  <c r="T799" i="8"/>
  <c r="R799" i="8"/>
  <c r="Q799" i="8"/>
  <c r="P799" i="8"/>
  <c r="M798" i="8"/>
  <c r="L798" i="8"/>
  <c r="R798" i="8"/>
  <c r="M797" i="8"/>
  <c r="L797" i="8"/>
  <c r="X797" i="8"/>
  <c r="W797" i="8"/>
  <c r="T797" i="8"/>
  <c r="S797" i="8"/>
  <c r="P797" i="8"/>
  <c r="M796" i="8"/>
  <c r="W796" i="8" s="1"/>
  <c r="L796" i="8"/>
  <c r="X796" i="8"/>
  <c r="V796" i="8"/>
  <c r="U796" i="8"/>
  <c r="T796" i="8"/>
  <c r="R796" i="8"/>
  <c r="Q796" i="8"/>
  <c r="P796" i="8"/>
  <c r="M795" i="8"/>
  <c r="L795" i="8"/>
  <c r="R795" i="8"/>
  <c r="Q795" i="8"/>
  <c r="M794" i="8"/>
  <c r="L794" i="8"/>
  <c r="X794" i="8"/>
  <c r="W794" i="8"/>
  <c r="S794" i="8"/>
  <c r="P794" i="8"/>
  <c r="O794" i="8"/>
  <c r="M793" i="8"/>
  <c r="W793" i="8" s="1"/>
  <c r="L793" i="8"/>
  <c r="X793" i="8"/>
  <c r="V793" i="8"/>
  <c r="U793" i="8"/>
  <c r="T793" i="8"/>
  <c r="R793" i="8"/>
  <c r="Q793" i="8"/>
  <c r="P793" i="8"/>
  <c r="M792" i="8"/>
  <c r="L792" i="8"/>
  <c r="O792" i="8"/>
  <c r="M791" i="8"/>
  <c r="L791" i="8"/>
  <c r="X791" i="8"/>
  <c r="T791" i="8"/>
  <c r="M790" i="8"/>
  <c r="W790" i="8" s="1"/>
  <c r="L790" i="8"/>
  <c r="X790" i="8"/>
  <c r="M789" i="8"/>
  <c r="L789" i="8"/>
  <c r="W789" i="8"/>
  <c r="M788" i="8"/>
  <c r="S788" i="8" s="1"/>
  <c r="L788" i="8"/>
  <c r="X788" i="8"/>
  <c r="W788" i="8"/>
  <c r="P788" i="8"/>
  <c r="O788" i="8"/>
  <c r="M787" i="8"/>
  <c r="L787" i="8"/>
  <c r="X787" i="8" s="1"/>
  <c r="V787" i="8"/>
  <c r="U787" i="8"/>
  <c r="T787" i="8"/>
  <c r="P787" i="8"/>
  <c r="M786" i="8"/>
  <c r="L786" i="8"/>
  <c r="O786" i="8"/>
  <c r="M785" i="8"/>
  <c r="L785" i="8"/>
  <c r="M784" i="8"/>
  <c r="L784" i="8"/>
  <c r="M783" i="8"/>
  <c r="L783" i="8"/>
  <c r="S783" i="8" s="1"/>
  <c r="W783" i="8"/>
  <c r="V783" i="8"/>
  <c r="M782" i="8"/>
  <c r="S782" i="8" s="1"/>
  <c r="L782" i="8"/>
  <c r="X782" i="8"/>
  <c r="W782" i="8"/>
  <c r="P782" i="8"/>
  <c r="O782" i="8"/>
  <c r="M781" i="8"/>
  <c r="L781" i="8"/>
  <c r="X781" i="8" s="1"/>
  <c r="V781" i="8"/>
  <c r="U781" i="8"/>
  <c r="T781" i="8"/>
  <c r="P781" i="8"/>
  <c r="M780" i="8"/>
  <c r="L780" i="8"/>
  <c r="S780" i="8"/>
  <c r="M779" i="8"/>
  <c r="L779" i="8"/>
  <c r="X779" i="8"/>
  <c r="M778" i="8"/>
  <c r="L778" i="8"/>
  <c r="Q778" i="8"/>
  <c r="M777" i="8"/>
  <c r="L777" i="8"/>
  <c r="M776" i="8"/>
  <c r="S776" i="8" s="1"/>
  <c r="L776" i="8"/>
  <c r="X776" i="8"/>
  <c r="W776" i="8"/>
  <c r="P776" i="8"/>
  <c r="O776" i="8"/>
  <c r="M775" i="8"/>
  <c r="L775" i="8"/>
  <c r="X775" i="8" s="1"/>
  <c r="V775" i="8"/>
  <c r="U775" i="8"/>
  <c r="T775" i="8"/>
  <c r="P775" i="8"/>
  <c r="M774" i="8"/>
  <c r="L774" i="8"/>
  <c r="U774" i="8"/>
  <c r="S774" i="8"/>
  <c r="O774" i="8"/>
  <c r="M773" i="8"/>
  <c r="L773" i="8"/>
  <c r="S773" i="8"/>
  <c r="M772" i="8"/>
  <c r="W772" i="8" s="1"/>
  <c r="L772" i="8"/>
  <c r="X772" i="8"/>
  <c r="R772" i="8"/>
  <c r="Q772" i="8"/>
  <c r="M771" i="8"/>
  <c r="L771" i="8"/>
  <c r="M770" i="8"/>
  <c r="L770" i="8"/>
  <c r="X770" i="8"/>
  <c r="W770" i="8"/>
  <c r="T770" i="8"/>
  <c r="S770" i="8"/>
  <c r="R770" i="8"/>
  <c r="O770" i="8"/>
  <c r="M769" i="8"/>
  <c r="L769" i="8"/>
  <c r="X769" i="8"/>
  <c r="R769" i="8"/>
  <c r="Q769" i="8"/>
  <c r="M768" i="8"/>
  <c r="W768" i="8" s="1"/>
  <c r="L768" i="8"/>
  <c r="S768" i="8"/>
  <c r="R768" i="8"/>
  <c r="Q768" i="8"/>
  <c r="M767" i="8"/>
  <c r="X767" i="8" s="1"/>
  <c r="L767" i="8"/>
  <c r="W767" i="8"/>
  <c r="S767" i="8"/>
  <c r="R767" i="8"/>
  <c r="M766" i="8"/>
  <c r="X766" i="8" s="1"/>
  <c r="L766" i="8"/>
  <c r="T766" i="8"/>
  <c r="R766" i="8"/>
  <c r="M765" i="8"/>
  <c r="L765" i="8"/>
  <c r="W765" i="8"/>
  <c r="S765" i="8"/>
  <c r="R765" i="8"/>
  <c r="M764" i="8"/>
  <c r="X764" i="8" s="1"/>
  <c r="L764" i="8"/>
  <c r="T764" i="8"/>
  <c r="S764" i="8"/>
  <c r="R764" i="8"/>
  <c r="O764" i="8"/>
  <c r="M763" i="8"/>
  <c r="X763" i="8" s="1"/>
  <c r="L763" i="8"/>
  <c r="T763" i="8"/>
  <c r="R763" i="8"/>
  <c r="M762" i="8"/>
  <c r="L762" i="8"/>
  <c r="S762" i="8"/>
  <c r="R762" i="8"/>
  <c r="O762" i="8"/>
  <c r="M761" i="8"/>
  <c r="X761" i="8" s="1"/>
  <c r="L761" i="8"/>
  <c r="T761" i="8"/>
  <c r="S761" i="8"/>
  <c r="M760" i="8"/>
  <c r="L760" i="8"/>
  <c r="X760" i="8"/>
  <c r="T760" i="8"/>
  <c r="M759" i="8"/>
  <c r="L759" i="8"/>
  <c r="S759" i="8"/>
  <c r="O759" i="8"/>
  <c r="M758" i="8"/>
  <c r="L758" i="8"/>
  <c r="X758" i="8"/>
  <c r="T758" i="8"/>
  <c r="S758" i="8"/>
  <c r="O758" i="8"/>
  <c r="M757" i="8"/>
  <c r="L757" i="8"/>
  <c r="M756" i="8"/>
  <c r="L756" i="8"/>
  <c r="O756" i="8" s="1"/>
  <c r="U756" i="8"/>
  <c r="M755" i="8"/>
  <c r="L755" i="8"/>
  <c r="O755" i="8" s="1"/>
  <c r="M754" i="8"/>
  <c r="X754" i="8" s="1"/>
  <c r="L754" i="8"/>
  <c r="T754" i="8" s="1"/>
  <c r="V754" i="8"/>
  <c r="U754" i="8"/>
  <c r="R754" i="8"/>
  <c r="Q754" i="8"/>
  <c r="P754" i="8"/>
  <c r="M753" i="8"/>
  <c r="L753" i="8"/>
  <c r="W753" i="8"/>
  <c r="V753" i="8"/>
  <c r="S753" i="8"/>
  <c r="R753" i="8"/>
  <c r="Q753" i="8"/>
  <c r="O753" i="8"/>
  <c r="M752" i="8"/>
  <c r="L752" i="8"/>
  <c r="T752" i="8"/>
  <c r="S752" i="8"/>
  <c r="M751" i="8"/>
  <c r="L751" i="8"/>
  <c r="X751" i="8"/>
  <c r="U751" i="8"/>
  <c r="T751" i="8"/>
  <c r="S751" i="8"/>
  <c r="R751" i="8"/>
  <c r="P751" i="8"/>
  <c r="O751" i="8"/>
  <c r="M750" i="8"/>
  <c r="L750" i="8"/>
  <c r="W750" i="8"/>
  <c r="V750" i="8"/>
  <c r="U750" i="8"/>
  <c r="S750" i="8"/>
  <c r="R750" i="8"/>
  <c r="Q750" i="8"/>
  <c r="O750" i="8"/>
  <c r="M749" i="8"/>
  <c r="L749" i="8"/>
  <c r="W749" i="8"/>
  <c r="V749" i="8"/>
  <c r="T749" i="8"/>
  <c r="M748" i="8"/>
  <c r="L748" i="8"/>
  <c r="W748" i="8"/>
  <c r="M747" i="8"/>
  <c r="O747" i="8" s="1"/>
  <c r="L747" i="8"/>
  <c r="S747" i="8"/>
  <c r="M746" i="8"/>
  <c r="L746" i="8"/>
  <c r="O746" i="8"/>
  <c r="M745" i="8"/>
  <c r="L745" i="8"/>
  <c r="Q745" i="8"/>
  <c r="M744" i="8"/>
  <c r="L744" i="8"/>
  <c r="W744" i="8"/>
  <c r="V744" i="8"/>
  <c r="S744" i="8"/>
  <c r="R744" i="8"/>
  <c r="Q744" i="8"/>
  <c r="O744" i="8"/>
  <c r="M743" i="8"/>
  <c r="X743" i="8" s="1"/>
  <c r="L743" i="8"/>
  <c r="O743" i="8"/>
  <c r="M742" i="8"/>
  <c r="P742" i="8" s="1"/>
  <c r="L742" i="8"/>
  <c r="U742" i="8"/>
  <c r="R742" i="8"/>
  <c r="Q742" i="8"/>
  <c r="M741" i="8"/>
  <c r="L741" i="8"/>
  <c r="W741" i="8"/>
  <c r="S741" i="8"/>
  <c r="P741" i="8"/>
  <c r="M740" i="8"/>
  <c r="L740" i="8"/>
  <c r="X740" i="8"/>
  <c r="W740" i="8"/>
  <c r="V740" i="8"/>
  <c r="U740" i="8"/>
  <c r="T740" i="8"/>
  <c r="S740" i="8"/>
  <c r="R740" i="8"/>
  <c r="Q740" i="8"/>
  <c r="P740" i="8"/>
  <c r="O740" i="8"/>
  <c r="M739" i="8"/>
  <c r="L739" i="8"/>
  <c r="X739" i="8"/>
  <c r="V739" i="8"/>
  <c r="M738" i="8"/>
  <c r="S738" i="8" s="1"/>
  <c r="L738" i="8"/>
  <c r="W738" i="8"/>
  <c r="T738" i="8"/>
  <c r="P738" i="8"/>
  <c r="O738" i="8"/>
  <c r="M737" i="8"/>
  <c r="L737" i="8"/>
  <c r="X737" i="8"/>
  <c r="W737" i="8"/>
  <c r="V737" i="8"/>
  <c r="U737" i="8"/>
  <c r="T737" i="8"/>
  <c r="S737" i="8"/>
  <c r="R737" i="8"/>
  <c r="Q737" i="8"/>
  <c r="P737" i="8"/>
  <c r="O737" i="8"/>
  <c r="M736" i="8"/>
  <c r="L736" i="8"/>
  <c r="T736" i="8" s="1"/>
  <c r="X736" i="8"/>
  <c r="V736" i="8"/>
  <c r="U736" i="8"/>
  <c r="R736" i="8"/>
  <c r="Q736" i="8"/>
  <c r="P736" i="8"/>
  <c r="M735" i="8"/>
  <c r="S735" i="8" s="1"/>
  <c r="L735" i="8"/>
  <c r="W735" i="8"/>
  <c r="T735" i="8"/>
  <c r="P735" i="8"/>
  <c r="O735" i="8"/>
  <c r="M734" i="8"/>
  <c r="L734" i="8"/>
  <c r="X734" i="8"/>
  <c r="W734" i="8"/>
  <c r="V734" i="8"/>
  <c r="U734" i="8"/>
  <c r="T734" i="8"/>
  <c r="S734" i="8"/>
  <c r="R734" i="8"/>
  <c r="Q734" i="8"/>
  <c r="P734" i="8"/>
  <c r="O734" i="8"/>
  <c r="M733" i="8"/>
  <c r="X733" i="8" s="1"/>
  <c r="L733" i="8"/>
  <c r="Q733" i="8" s="1"/>
  <c r="V733" i="8"/>
  <c r="U733" i="8"/>
  <c r="T733" i="8"/>
  <c r="R733" i="8"/>
  <c r="P733" i="8"/>
  <c r="M732" i="8"/>
  <c r="L732" i="8"/>
  <c r="M731" i="8"/>
  <c r="L731" i="8"/>
  <c r="X731" i="8"/>
  <c r="W731" i="8"/>
  <c r="V731" i="8"/>
  <c r="U731" i="8"/>
  <c r="T731" i="8"/>
  <c r="S731" i="8"/>
  <c r="R731" i="8"/>
  <c r="Q731" i="8"/>
  <c r="P731" i="8"/>
  <c r="O731" i="8"/>
  <c r="M730" i="8"/>
  <c r="L730" i="8"/>
  <c r="M729" i="8"/>
  <c r="L729" i="8"/>
  <c r="T729" i="8"/>
  <c r="S729" i="8"/>
  <c r="M728" i="8"/>
  <c r="L728" i="8"/>
  <c r="X728" i="8"/>
  <c r="W728" i="8"/>
  <c r="V728" i="8"/>
  <c r="U728" i="8"/>
  <c r="T728" i="8"/>
  <c r="S728" i="8"/>
  <c r="R728" i="8"/>
  <c r="Q728" i="8"/>
  <c r="P728" i="8"/>
  <c r="O728" i="8"/>
  <c r="M727" i="8"/>
  <c r="L727" i="8"/>
  <c r="M726" i="8"/>
  <c r="L726" i="8"/>
  <c r="X726" i="8"/>
  <c r="M725" i="8"/>
  <c r="L725" i="8"/>
  <c r="X725" i="8"/>
  <c r="W725" i="8"/>
  <c r="V725" i="8"/>
  <c r="U725" i="8"/>
  <c r="T725" i="8"/>
  <c r="S725" i="8"/>
  <c r="R725" i="8"/>
  <c r="Q725" i="8"/>
  <c r="P725" i="8"/>
  <c r="O725" i="8"/>
  <c r="M724" i="8"/>
  <c r="L724" i="8"/>
  <c r="X724" i="8"/>
  <c r="T724" i="8"/>
  <c r="Q724" i="8"/>
  <c r="M723" i="8"/>
  <c r="L723" i="8"/>
  <c r="X723" i="8"/>
  <c r="W723" i="8"/>
  <c r="T723" i="8"/>
  <c r="S723" i="8"/>
  <c r="P723" i="8"/>
  <c r="M722" i="8"/>
  <c r="L722" i="8"/>
  <c r="X722" i="8"/>
  <c r="W722" i="8"/>
  <c r="V722" i="8"/>
  <c r="U722" i="8"/>
  <c r="T722" i="8"/>
  <c r="S722" i="8"/>
  <c r="R722" i="8"/>
  <c r="Q722" i="8"/>
  <c r="P722" i="8"/>
  <c r="O722" i="8"/>
  <c r="M721" i="8"/>
  <c r="Q721" i="8" s="1"/>
  <c r="L721" i="8"/>
  <c r="X721" i="8"/>
  <c r="V721" i="8"/>
  <c r="M720" i="8"/>
  <c r="S720" i="8" s="1"/>
  <c r="L720" i="8"/>
  <c r="W720" i="8"/>
  <c r="T720" i="8"/>
  <c r="P720" i="8"/>
  <c r="O720" i="8"/>
  <c r="M719" i="8"/>
  <c r="L719" i="8"/>
  <c r="X719" i="8"/>
  <c r="W719" i="8"/>
  <c r="V719" i="8"/>
  <c r="U719" i="8"/>
  <c r="T719" i="8"/>
  <c r="S719" i="8"/>
  <c r="R719" i="8"/>
  <c r="Q719" i="8"/>
  <c r="P719" i="8"/>
  <c r="O719" i="8"/>
  <c r="M718" i="8"/>
  <c r="L718" i="8"/>
  <c r="T718" i="8" s="1"/>
  <c r="X718" i="8"/>
  <c r="V718" i="8"/>
  <c r="U718" i="8"/>
  <c r="R718" i="8"/>
  <c r="Q718" i="8"/>
  <c r="P718" i="8"/>
  <c r="M717" i="8"/>
  <c r="S717" i="8" s="1"/>
  <c r="L717" i="8"/>
  <c r="W717" i="8"/>
  <c r="T717" i="8"/>
  <c r="P717" i="8"/>
  <c r="O717" i="8"/>
  <c r="M716" i="8"/>
  <c r="L716" i="8"/>
  <c r="X716" i="8"/>
  <c r="W716" i="8"/>
  <c r="V716" i="8"/>
  <c r="U716" i="8"/>
  <c r="T716" i="8"/>
  <c r="S716" i="8"/>
  <c r="R716" i="8"/>
  <c r="Q716" i="8"/>
  <c r="P716" i="8"/>
  <c r="O716" i="8"/>
  <c r="M715" i="8"/>
  <c r="X715" i="8" s="1"/>
  <c r="L715" i="8"/>
  <c r="Q715" i="8" s="1"/>
  <c r="V715" i="8"/>
  <c r="U715" i="8"/>
  <c r="T715" i="8"/>
  <c r="R715" i="8"/>
  <c r="P715" i="8"/>
  <c r="M714" i="8"/>
  <c r="L714" i="8"/>
  <c r="M713" i="8"/>
  <c r="L713" i="8"/>
  <c r="X713" i="8"/>
  <c r="W713" i="8"/>
  <c r="V713" i="8"/>
  <c r="U713" i="8"/>
  <c r="T713" i="8"/>
  <c r="S713" i="8"/>
  <c r="R713" i="8"/>
  <c r="Q713" i="8"/>
  <c r="P713" i="8"/>
  <c r="O713" i="8"/>
  <c r="M712" i="8"/>
  <c r="L712" i="8"/>
  <c r="U712" i="8"/>
  <c r="T712" i="8"/>
  <c r="M711" i="8"/>
  <c r="L711" i="8"/>
  <c r="T711" i="8"/>
  <c r="O711" i="8"/>
  <c r="M710" i="8"/>
  <c r="L710" i="8"/>
  <c r="X710" i="8"/>
  <c r="W710" i="8"/>
  <c r="V710" i="8"/>
  <c r="U710" i="8"/>
  <c r="T710" i="8"/>
  <c r="S710" i="8"/>
  <c r="R710" i="8"/>
  <c r="Q710" i="8"/>
  <c r="P710" i="8"/>
  <c r="O710" i="8"/>
  <c r="M709" i="8"/>
  <c r="L709" i="8"/>
  <c r="M708" i="8"/>
  <c r="L708" i="8"/>
  <c r="M707" i="8"/>
  <c r="L707" i="8"/>
  <c r="X707" i="8"/>
  <c r="W707" i="8"/>
  <c r="V707" i="8"/>
  <c r="U707" i="8"/>
  <c r="T707" i="8"/>
  <c r="S707" i="8"/>
  <c r="R707" i="8"/>
  <c r="Q707" i="8"/>
  <c r="P707" i="8"/>
  <c r="O707" i="8"/>
  <c r="M706" i="8"/>
  <c r="X706" i="8" s="1"/>
  <c r="L706" i="8"/>
  <c r="V706" i="8"/>
  <c r="U706" i="8"/>
  <c r="T706" i="8"/>
  <c r="Q706" i="8"/>
  <c r="P706" i="8"/>
  <c r="M705" i="8"/>
  <c r="X705" i="8" s="1"/>
  <c r="L705" i="8"/>
  <c r="W705" i="8"/>
  <c r="T705" i="8"/>
  <c r="P705" i="8"/>
  <c r="O705" i="8"/>
  <c r="M704" i="8"/>
  <c r="L704" i="8"/>
  <c r="X704" i="8"/>
  <c r="W704" i="8"/>
  <c r="V704" i="8"/>
  <c r="U704" i="8"/>
  <c r="T704" i="8"/>
  <c r="S704" i="8"/>
  <c r="R704" i="8"/>
  <c r="Q704" i="8"/>
  <c r="P704" i="8"/>
  <c r="O704" i="8"/>
  <c r="M703" i="8"/>
  <c r="L703" i="8"/>
  <c r="X703" i="8"/>
  <c r="V703" i="8"/>
  <c r="U703" i="8"/>
  <c r="T703" i="8"/>
  <c r="R703" i="8"/>
  <c r="Q703" i="8"/>
  <c r="P703" i="8"/>
  <c r="M702" i="8"/>
  <c r="X702" i="8" s="1"/>
  <c r="L702" i="8"/>
  <c r="W702" i="8"/>
  <c r="P702" i="8"/>
  <c r="M701" i="8"/>
  <c r="L701" i="8"/>
  <c r="X701" i="8"/>
  <c r="W701" i="8"/>
  <c r="V701" i="8"/>
  <c r="U701" i="8"/>
  <c r="T701" i="8"/>
  <c r="S701" i="8"/>
  <c r="R701" i="8"/>
  <c r="Q701" i="8"/>
  <c r="P701" i="8"/>
  <c r="O701" i="8"/>
  <c r="M700" i="8"/>
  <c r="L700" i="8"/>
  <c r="M699" i="8"/>
  <c r="L699" i="8"/>
  <c r="V699" i="8"/>
  <c r="M698" i="8"/>
  <c r="X698" i="8" s="1"/>
  <c r="L698" i="8"/>
  <c r="W698" i="8"/>
  <c r="V698" i="8"/>
  <c r="U698" i="8"/>
  <c r="T698" i="8"/>
  <c r="R698" i="8"/>
  <c r="Q698" i="8"/>
  <c r="P698" i="8"/>
  <c r="O698" i="8"/>
  <c r="M697" i="8"/>
  <c r="L697" i="8"/>
  <c r="X697" i="8"/>
  <c r="Q697" i="8"/>
  <c r="M696" i="8"/>
  <c r="L696" i="8"/>
  <c r="O696" i="8" s="1"/>
  <c r="S696" i="8"/>
  <c r="M695" i="8"/>
  <c r="L695" i="8"/>
  <c r="V695" i="8"/>
  <c r="U695" i="8"/>
  <c r="P695" i="8"/>
  <c r="M694" i="8"/>
  <c r="U694" i="8" s="1"/>
  <c r="L694" i="8"/>
  <c r="X694" i="8"/>
  <c r="W694" i="8"/>
  <c r="V694" i="8"/>
  <c r="S694" i="8"/>
  <c r="R694" i="8"/>
  <c r="Q694" i="8"/>
  <c r="P694" i="8"/>
  <c r="O694" i="8"/>
  <c r="M693" i="8"/>
  <c r="X693" i="8" s="1"/>
  <c r="L693" i="8"/>
  <c r="O693" i="8" s="1"/>
  <c r="T693" i="8"/>
  <c r="M692" i="8"/>
  <c r="T692" i="8" s="1"/>
  <c r="L692" i="8"/>
  <c r="W692" i="8"/>
  <c r="V692" i="8"/>
  <c r="U692" i="8"/>
  <c r="S692" i="8"/>
  <c r="R692" i="8"/>
  <c r="Q692" i="8"/>
  <c r="P692" i="8"/>
  <c r="M691" i="8"/>
  <c r="L691" i="8"/>
  <c r="S691" i="8" s="1"/>
  <c r="M690" i="8"/>
  <c r="U690" i="8" s="1"/>
  <c r="L690" i="8"/>
  <c r="W690" i="8"/>
  <c r="V690" i="8"/>
  <c r="S690" i="8"/>
  <c r="R690" i="8"/>
  <c r="O690" i="8"/>
  <c r="M689" i="8"/>
  <c r="R689" i="8" s="1"/>
  <c r="L689" i="8"/>
  <c r="M688" i="8"/>
  <c r="X688" i="8" s="1"/>
  <c r="L688" i="8"/>
  <c r="S688" i="8"/>
  <c r="M687" i="8"/>
  <c r="U687" i="8" s="1"/>
  <c r="L687" i="8"/>
  <c r="W687" i="8"/>
  <c r="V687" i="8"/>
  <c r="S687" i="8"/>
  <c r="R687" i="8"/>
  <c r="O687" i="8"/>
  <c r="M686" i="8"/>
  <c r="L686" i="8"/>
  <c r="M685" i="8"/>
  <c r="Q685" i="8" s="1"/>
  <c r="L685" i="8"/>
  <c r="X685" i="8"/>
  <c r="W685" i="8"/>
  <c r="U685" i="8"/>
  <c r="T685" i="8"/>
  <c r="S685" i="8"/>
  <c r="P685" i="8"/>
  <c r="O685" i="8"/>
  <c r="M684" i="8"/>
  <c r="U684" i="8" s="1"/>
  <c r="L684" i="8"/>
  <c r="W684" i="8"/>
  <c r="V684" i="8"/>
  <c r="S684" i="8"/>
  <c r="R684" i="8"/>
  <c r="O684" i="8"/>
  <c r="M683" i="8"/>
  <c r="L683" i="8"/>
  <c r="V683" i="8" s="1"/>
  <c r="U683" i="8"/>
  <c r="Q683" i="8"/>
  <c r="M682" i="8"/>
  <c r="L682" i="8"/>
  <c r="U682" i="8"/>
  <c r="T682" i="8"/>
  <c r="R682" i="8"/>
  <c r="M681" i="8"/>
  <c r="W681" i="8" s="1"/>
  <c r="L681" i="8"/>
  <c r="S681" i="8"/>
  <c r="M680" i="8"/>
  <c r="R680" i="8" s="1"/>
  <c r="L680" i="8"/>
  <c r="Q680" i="8"/>
  <c r="M679" i="8"/>
  <c r="L679" i="8"/>
  <c r="O679" i="8"/>
  <c r="M678" i="8"/>
  <c r="L678" i="8"/>
  <c r="W678" i="8"/>
  <c r="V678" i="8"/>
  <c r="S678" i="8"/>
  <c r="R678" i="8"/>
  <c r="O678" i="8"/>
  <c r="M677" i="8"/>
  <c r="L677" i="8"/>
  <c r="U677" i="8"/>
  <c r="R677" i="8"/>
  <c r="M676" i="8"/>
  <c r="L676" i="8"/>
  <c r="X676" i="8"/>
  <c r="U676" i="8"/>
  <c r="R676" i="8"/>
  <c r="O676" i="8"/>
  <c r="M675" i="8"/>
  <c r="L675" i="8"/>
  <c r="W675" i="8"/>
  <c r="S675" i="8"/>
  <c r="R675" i="8"/>
  <c r="M674" i="8"/>
  <c r="U674" i="8" s="1"/>
  <c r="L674" i="8"/>
  <c r="Q674" i="8"/>
  <c r="M673" i="8"/>
  <c r="T673" i="8" s="1"/>
  <c r="L673" i="8"/>
  <c r="X673" i="8"/>
  <c r="W673" i="8"/>
  <c r="V673" i="8"/>
  <c r="U673" i="8"/>
  <c r="R673" i="8"/>
  <c r="P673" i="8"/>
  <c r="O673" i="8"/>
  <c r="M672" i="8"/>
  <c r="R672" i="8" s="1"/>
  <c r="L672" i="8"/>
  <c r="W672" i="8"/>
  <c r="V672" i="8"/>
  <c r="S672" i="8"/>
  <c r="O672" i="8"/>
  <c r="M671" i="8"/>
  <c r="L671" i="8"/>
  <c r="M670" i="8"/>
  <c r="L670" i="8"/>
  <c r="W670" i="8"/>
  <c r="V670" i="8"/>
  <c r="S670" i="8"/>
  <c r="Q670" i="8"/>
  <c r="M669" i="8"/>
  <c r="L669" i="8"/>
  <c r="W669" i="8"/>
  <c r="V669" i="8"/>
  <c r="S669" i="8"/>
  <c r="R669" i="8"/>
  <c r="O669" i="8"/>
  <c r="M668" i="8"/>
  <c r="L668" i="8"/>
  <c r="V668" i="8"/>
  <c r="U668" i="8"/>
  <c r="P668" i="8"/>
  <c r="M667" i="8"/>
  <c r="W667" i="8" s="1"/>
  <c r="L667" i="8"/>
  <c r="T667" i="8" s="1"/>
  <c r="U667" i="8"/>
  <c r="P667" i="8"/>
  <c r="O667" i="8"/>
  <c r="M666" i="8"/>
  <c r="L666" i="8"/>
  <c r="V666" i="8"/>
  <c r="O666" i="8"/>
  <c r="M665" i="8"/>
  <c r="V665" i="8" s="1"/>
  <c r="L665" i="8"/>
  <c r="X665" i="8"/>
  <c r="U665" i="8"/>
  <c r="T665" i="8"/>
  <c r="R665" i="8"/>
  <c r="P665" i="8"/>
  <c r="M664" i="8"/>
  <c r="L664" i="8"/>
  <c r="W664" i="8"/>
  <c r="V664" i="8"/>
  <c r="U664" i="8"/>
  <c r="Q664" i="8"/>
  <c r="P664" i="8"/>
  <c r="M663" i="8"/>
  <c r="S663" i="8" s="1"/>
  <c r="L663" i="8"/>
  <c r="W663" i="8"/>
  <c r="V663" i="8"/>
  <c r="R663" i="8"/>
  <c r="M662" i="8"/>
  <c r="L662" i="8"/>
  <c r="V662" i="8"/>
  <c r="U662" i="8"/>
  <c r="Q662" i="8"/>
  <c r="P662" i="8"/>
  <c r="M661" i="8"/>
  <c r="W661" i="8" s="1"/>
  <c r="L661" i="8"/>
  <c r="X661" i="8"/>
  <c r="V661" i="8"/>
  <c r="U661" i="8"/>
  <c r="T661" i="8"/>
  <c r="S661" i="8"/>
  <c r="R661" i="8"/>
  <c r="P661" i="8"/>
  <c r="O661" i="8"/>
  <c r="M660" i="8"/>
  <c r="L660" i="8"/>
  <c r="W660" i="8"/>
  <c r="V660" i="8"/>
  <c r="S660" i="8"/>
  <c r="R660" i="8"/>
  <c r="O660" i="8"/>
  <c r="M659" i="8"/>
  <c r="L659" i="8"/>
  <c r="Q659" i="8"/>
  <c r="M658" i="8"/>
  <c r="L658" i="8"/>
  <c r="W658" i="8" s="1"/>
  <c r="Q658" i="8"/>
  <c r="P658" i="8"/>
  <c r="M657" i="8"/>
  <c r="W657" i="8" s="1"/>
  <c r="L657" i="8"/>
  <c r="V657" i="8"/>
  <c r="M656" i="8"/>
  <c r="L656" i="8"/>
  <c r="U656" i="8"/>
  <c r="T656" i="8"/>
  <c r="M655" i="8"/>
  <c r="L655" i="8"/>
  <c r="X655" i="8"/>
  <c r="W655" i="8"/>
  <c r="V655" i="8"/>
  <c r="S655" i="8"/>
  <c r="Q655" i="8"/>
  <c r="M654" i="8"/>
  <c r="L654" i="8"/>
  <c r="W654" i="8"/>
  <c r="S654" i="8"/>
  <c r="R654" i="8"/>
  <c r="M653" i="8"/>
  <c r="L653" i="8"/>
  <c r="X653" i="8"/>
  <c r="M652" i="8"/>
  <c r="L652" i="8"/>
  <c r="P652" i="8"/>
  <c r="M651" i="8"/>
  <c r="L651" i="8"/>
  <c r="M650" i="8"/>
  <c r="L650" i="8"/>
  <c r="R650" i="8" s="1"/>
  <c r="M649" i="8"/>
  <c r="L649" i="8"/>
  <c r="W649" i="8"/>
  <c r="V649" i="8"/>
  <c r="S649" i="8"/>
  <c r="Q649" i="8"/>
  <c r="M648" i="8"/>
  <c r="L648" i="8"/>
  <c r="W648" i="8"/>
  <c r="S648" i="8"/>
  <c r="R648" i="8"/>
  <c r="M647" i="8"/>
  <c r="V647" i="8" s="1"/>
  <c r="L647" i="8"/>
  <c r="P647" i="8"/>
  <c r="M646" i="8"/>
  <c r="W646" i="8" s="1"/>
  <c r="L646" i="8"/>
  <c r="X646" i="8" s="1"/>
  <c r="T646" i="8"/>
  <c r="S646" i="8"/>
  <c r="O646" i="8"/>
  <c r="M645" i="8"/>
  <c r="L645" i="8"/>
  <c r="S645" i="8"/>
  <c r="O645" i="8"/>
  <c r="M644" i="8"/>
  <c r="L644" i="8"/>
  <c r="X644" i="8"/>
  <c r="T644" i="8"/>
  <c r="R644" i="8"/>
  <c r="M643" i="8"/>
  <c r="L643" i="8"/>
  <c r="W643" i="8"/>
  <c r="U643" i="8"/>
  <c r="P643" i="8"/>
  <c r="M642" i="8"/>
  <c r="W642" i="8" s="1"/>
  <c r="L642" i="8"/>
  <c r="V642" i="8"/>
  <c r="M641" i="8"/>
  <c r="L641" i="8"/>
  <c r="T641" i="8" s="1"/>
  <c r="P641" i="8"/>
  <c r="M640" i="8"/>
  <c r="X640" i="8" s="1"/>
  <c r="L640" i="8"/>
  <c r="O640" i="8"/>
  <c r="M639" i="8"/>
  <c r="L639" i="8"/>
  <c r="S639" i="8"/>
  <c r="O639" i="8"/>
  <c r="M638" i="8"/>
  <c r="L638" i="8"/>
  <c r="X638" i="8"/>
  <c r="Q638" i="8"/>
  <c r="M637" i="8"/>
  <c r="L637" i="8"/>
  <c r="P637" i="8"/>
  <c r="M636" i="8"/>
  <c r="L636" i="8"/>
  <c r="O636" i="8"/>
  <c r="M635" i="8"/>
  <c r="L635" i="8"/>
  <c r="U635" i="8" s="1"/>
  <c r="T635" i="8"/>
  <c r="P635" i="8"/>
  <c r="M634" i="8"/>
  <c r="X634" i="8" s="1"/>
  <c r="L634" i="8"/>
  <c r="S634" i="8"/>
  <c r="M633" i="8"/>
  <c r="L633" i="8"/>
  <c r="W633" i="8"/>
  <c r="V633" i="8"/>
  <c r="S633" i="8"/>
  <c r="R633" i="8"/>
  <c r="O633" i="8"/>
  <c r="M632" i="8"/>
  <c r="L632" i="8"/>
  <c r="M631" i="8"/>
  <c r="P631" i="8" s="1"/>
  <c r="L631" i="8"/>
  <c r="X631" i="8"/>
  <c r="V631" i="8"/>
  <c r="U631" i="8"/>
  <c r="T631" i="8"/>
  <c r="R631" i="8"/>
  <c r="Q631" i="8"/>
  <c r="M630" i="8"/>
  <c r="O630" i="8" s="1"/>
  <c r="L630" i="8"/>
  <c r="V630" i="8"/>
  <c r="S630" i="8"/>
  <c r="R630" i="8"/>
  <c r="M629" i="8"/>
  <c r="L629" i="8"/>
  <c r="X629" i="8"/>
  <c r="U629" i="8"/>
  <c r="T629" i="8"/>
  <c r="M628" i="8"/>
  <c r="L628" i="8"/>
  <c r="X628" i="8"/>
  <c r="W628" i="8"/>
  <c r="U628" i="8"/>
  <c r="P628" i="8"/>
  <c r="M627" i="8"/>
  <c r="L627" i="8"/>
  <c r="W627" i="8"/>
  <c r="V627" i="8"/>
  <c r="U627" i="8"/>
  <c r="S627" i="8"/>
  <c r="R627" i="8"/>
  <c r="Q627" i="8"/>
  <c r="O627" i="8"/>
  <c r="M626" i="8"/>
  <c r="L626" i="8"/>
  <c r="X626" i="8"/>
  <c r="W626" i="8"/>
  <c r="V626" i="8"/>
  <c r="U626" i="8"/>
  <c r="P626" i="8"/>
  <c r="O626" i="8"/>
  <c r="M625" i="8"/>
  <c r="W625" i="8" s="1"/>
  <c r="L625" i="8"/>
  <c r="X625" i="8"/>
  <c r="Q625" i="8"/>
  <c r="P625" i="8"/>
  <c r="M624" i="8"/>
  <c r="L624" i="8"/>
  <c r="W624" i="8"/>
  <c r="S624" i="8"/>
  <c r="R624" i="8"/>
  <c r="M623" i="8"/>
  <c r="L623" i="8"/>
  <c r="P623" i="8" s="1"/>
  <c r="U623" i="8"/>
  <c r="M622" i="8"/>
  <c r="L622" i="8"/>
  <c r="W622" i="8"/>
  <c r="V622" i="8"/>
  <c r="O622" i="8"/>
  <c r="M621" i="8"/>
  <c r="L621" i="8"/>
  <c r="W621" i="8"/>
  <c r="V621" i="8"/>
  <c r="Q621" i="8"/>
  <c r="O621" i="8"/>
  <c r="M620" i="8"/>
  <c r="U620" i="8" s="1"/>
  <c r="L620" i="8"/>
  <c r="X620" i="8"/>
  <c r="V620" i="8"/>
  <c r="S620" i="8"/>
  <c r="R620" i="8"/>
  <c r="Q620" i="8"/>
  <c r="P620" i="8"/>
  <c r="M619" i="8"/>
  <c r="L619" i="8"/>
  <c r="P619" i="8" s="1"/>
  <c r="X619" i="8"/>
  <c r="M618" i="8"/>
  <c r="L618" i="8"/>
  <c r="W618" i="8" s="1"/>
  <c r="S618" i="8"/>
  <c r="R618" i="8"/>
  <c r="M617" i="8"/>
  <c r="L617" i="8"/>
  <c r="X617" i="8"/>
  <c r="W617" i="8"/>
  <c r="T617" i="8"/>
  <c r="S617" i="8"/>
  <c r="P617" i="8"/>
  <c r="O617" i="8"/>
  <c r="M616" i="8"/>
  <c r="L616" i="8"/>
  <c r="T616" i="8"/>
  <c r="M615" i="8"/>
  <c r="L615" i="8"/>
  <c r="W615" i="8"/>
  <c r="V615" i="8"/>
  <c r="O615" i="8"/>
  <c r="M614" i="8"/>
  <c r="L614" i="8"/>
  <c r="W614" i="8"/>
  <c r="M613" i="8"/>
  <c r="W613" i="8" s="1"/>
  <c r="L613" i="8"/>
  <c r="X613" i="8" s="1"/>
  <c r="U613" i="8"/>
  <c r="T613" i="8"/>
  <c r="Q613" i="8"/>
  <c r="M612" i="8"/>
  <c r="X612" i="8" s="1"/>
  <c r="L612" i="8"/>
  <c r="W612" i="8"/>
  <c r="V612" i="8"/>
  <c r="O612" i="8"/>
  <c r="M611" i="8"/>
  <c r="L611" i="8"/>
  <c r="S611" i="8"/>
  <c r="M610" i="8"/>
  <c r="W610" i="8" s="1"/>
  <c r="L610" i="8"/>
  <c r="T610" i="8" s="1"/>
  <c r="X610" i="8"/>
  <c r="Q610" i="8"/>
  <c r="P610" i="8"/>
  <c r="M609" i="8"/>
  <c r="X609" i="8" s="1"/>
  <c r="L609" i="8"/>
  <c r="V609" i="8"/>
  <c r="S609" i="8"/>
  <c r="R609" i="8"/>
  <c r="M608" i="8"/>
  <c r="T608" i="8" s="1"/>
  <c r="L608" i="8"/>
  <c r="X608" i="8"/>
  <c r="W608" i="8"/>
  <c r="S608" i="8"/>
  <c r="P608" i="8"/>
  <c r="O608" i="8"/>
  <c r="M607" i="8"/>
  <c r="L607" i="8"/>
  <c r="P607" i="8" s="1"/>
  <c r="X607" i="8"/>
  <c r="M606" i="8"/>
  <c r="L606" i="8"/>
  <c r="W606" i="8" s="1"/>
  <c r="S606" i="8"/>
  <c r="R606" i="8"/>
  <c r="M605" i="8"/>
  <c r="L605" i="8"/>
  <c r="X605" i="8"/>
  <c r="W605" i="8"/>
  <c r="T605" i="8"/>
  <c r="P605" i="8"/>
  <c r="O605" i="8"/>
  <c r="M604" i="8"/>
  <c r="L604" i="8"/>
  <c r="M603" i="8"/>
  <c r="L603" i="8"/>
  <c r="S603" i="8" s="1"/>
  <c r="W603" i="8"/>
  <c r="V603" i="8"/>
  <c r="O603" i="8"/>
  <c r="M602" i="8"/>
  <c r="L602" i="8"/>
  <c r="W602" i="8"/>
  <c r="M601" i="8"/>
  <c r="W601" i="8" s="1"/>
  <c r="L601" i="8"/>
  <c r="X601" i="8" s="1"/>
  <c r="U601" i="8"/>
  <c r="T601" i="8"/>
  <c r="Q601" i="8"/>
  <c r="M600" i="8"/>
  <c r="U600" i="8" s="1"/>
  <c r="L600" i="8"/>
  <c r="S600" i="8" s="1"/>
  <c r="W600" i="8"/>
  <c r="V600" i="8"/>
  <c r="O600" i="8"/>
  <c r="M599" i="8"/>
  <c r="L599" i="8"/>
  <c r="X599" i="8"/>
  <c r="T599" i="8"/>
  <c r="M598" i="8"/>
  <c r="W598" i="8" s="1"/>
  <c r="L598" i="8"/>
  <c r="T598" i="8" s="1"/>
  <c r="X598" i="8"/>
  <c r="Q598" i="8"/>
  <c r="P598" i="8"/>
  <c r="M597" i="8"/>
  <c r="U597" i="8" s="1"/>
  <c r="L597" i="8"/>
  <c r="W597" i="8" s="1"/>
  <c r="V597" i="8"/>
  <c r="S597" i="8"/>
  <c r="R597" i="8"/>
  <c r="M596" i="8"/>
  <c r="T596" i="8" s="1"/>
  <c r="L596" i="8"/>
  <c r="X596" i="8"/>
  <c r="W596" i="8"/>
  <c r="S596" i="8"/>
  <c r="P596" i="8"/>
  <c r="O596" i="8"/>
  <c r="M595" i="8"/>
  <c r="L595" i="8"/>
  <c r="U595" i="8" s="1"/>
  <c r="M594" i="8"/>
  <c r="U594" i="8" s="1"/>
  <c r="L594" i="8"/>
  <c r="W594" i="8"/>
  <c r="V594" i="8"/>
  <c r="S594" i="8"/>
  <c r="R594" i="8"/>
  <c r="P594" i="8"/>
  <c r="O594" i="8"/>
  <c r="M593" i="8"/>
  <c r="L593" i="8"/>
  <c r="M592" i="8"/>
  <c r="L592" i="8"/>
  <c r="X592" i="8"/>
  <c r="T592" i="8"/>
  <c r="M591" i="8"/>
  <c r="L591" i="8"/>
  <c r="M590" i="8"/>
  <c r="L590" i="8"/>
  <c r="X590" i="8"/>
  <c r="W590" i="8"/>
  <c r="V590" i="8"/>
  <c r="S590" i="8"/>
  <c r="R590" i="8"/>
  <c r="P590" i="8"/>
  <c r="M589" i="8"/>
  <c r="U589" i="8" s="1"/>
  <c r="L589" i="8"/>
  <c r="X589" i="8" s="1"/>
  <c r="T589" i="8"/>
  <c r="Q589" i="8"/>
  <c r="P589" i="8"/>
  <c r="M588" i="8"/>
  <c r="L588" i="8"/>
  <c r="V588" i="8"/>
  <c r="O588" i="8"/>
  <c r="M587" i="8"/>
  <c r="L587" i="8"/>
  <c r="X587" i="8"/>
  <c r="M586" i="8"/>
  <c r="L586" i="8"/>
  <c r="M585" i="8"/>
  <c r="L585" i="8"/>
  <c r="R585" i="8" s="1"/>
  <c r="M584" i="8"/>
  <c r="L584" i="8"/>
  <c r="X584" i="8"/>
  <c r="W584" i="8"/>
  <c r="V584" i="8"/>
  <c r="S584" i="8"/>
  <c r="R584" i="8"/>
  <c r="P584" i="8"/>
  <c r="M583" i="8"/>
  <c r="U583" i="8" s="1"/>
  <c r="L583" i="8"/>
  <c r="X583" i="8" s="1"/>
  <c r="T583" i="8"/>
  <c r="Q583" i="8"/>
  <c r="P583" i="8"/>
  <c r="M582" i="8"/>
  <c r="L582" i="8"/>
  <c r="S582" i="8" s="1"/>
  <c r="V582" i="8"/>
  <c r="P582" i="8"/>
  <c r="O582" i="8"/>
  <c r="M581" i="8"/>
  <c r="L581" i="8"/>
  <c r="X581" i="8"/>
  <c r="T581" i="8"/>
  <c r="M580" i="8"/>
  <c r="L580" i="8"/>
  <c r="M579" i="8"/>
  <c r="U579" i="8" s="1"/>
  <c r="L579" i="8"/>
  <c r="W579" i="8" s="1"/>
  <c r="X579" i="8"/>
  <c r="V579" i="8"/>
  <c r="R579" i="8"/>
  <c r="M578" i="8"/>
  <c r="L578" i="8"/>
  <c r="X578" i="8"/>
  <c r="W578" i="8"/>
  <c r="V578" i="8"/>
  <c r="S578" i="8"/>
  <c r="R578" i="8"/>
  <c r="P578" i="8"/>
  <c r="M577" i="8"/>
  <c r="L577" i="8"/>
  <c r="M576" i="8"/>
  <c r="L576" i="8"/>
  <c r="P576" i="8" s="1"/>
  <c r="V576" i="8"/>
  <c r="S576" i="8"/>
  <c r="O576" i="8"/>
  <c r="M575" i="8"/>
  <c r="L575" i="8"/>
  <c r="X575" i="8"/>
  <c r="T575" i="8"/>
  <c r="R575" i="8"/>
  <c r="O575" i="8"/>
  <c r="M574" i="8"/>
  <c r="T574" i="8" s="1"/>
  <c r="L574" i="8"/>
  <c r="X574" i="8"/>
  <c r="U574" i="8"/>
  <c r="M573" i="8"/>
  <c r="U573" i="8" s="1"/>
  <c r="L573" i="8"/>
  <c r="T573" i="8" s="1"/>
  <c r="X573" i="8"/>
  <c r="W573" i="8"/>
  <c r="V573" i="8"/>
  <c r="M572" i="8"/>
  <c r="L572" i="8"/>
  <c r="X572" i="8"/>
  <c r="W572" i="8"/>
  <c r="V572" i="8"/>
  <c r="S572" i="8"/>
  <c r="R572" i="8"/>
  <c r="P572" i="8"/>
  <c r="M571" i="8"/>
  <c r="L571" i="8"/>
  <c r="P571" i="8"/>
  <c r="M570" i="8"/>
  <c r="L570" i="8"/>
  <c r="M569" i="8"/>
  <c r="X569" i="8" s="1"/>
  <c r="L569" i="8"/>
  <c r="U569" i="8"/>
  <c r="S569" i="8"/>
  <c r="P569" i="8"/>
  <c r="O569" i="8"/>
  <c r="M568" i="8"/>
  <c r="L568" i="8"/>
  <c r="X568" i="8"/>
  <c r="U568" i="8"/>
  <c r="Q568" i="8"/>
  <c r="P568" i="8"/>
  <c r="M567" i="8"/>
  <c r="U567" i="8" s="1"/>
  <c r="L567" i="8"/>
  <c r="T567" i="8" s="1"/>
  <c r="X567" i="8"/>
  <c r="W567" i="8"/>
  <c r="V567" i="8"/>
  <c r="S567" i="8"/>
  <c r="R567" i="8"/>
  <c r="P567" i="8"/>
  <c r="M566" i="8"/>
  <c r="L566" i="8"/>
  <c r="W566" i="8"/>
  <c r="V566" i="8"/>
  <c r="S566" i="8"/>
  <c r="R566" i="8"/>
  <c r="Q566" i="8"/>
  <c r="P566" i="8"/>
  <c r="M565" i="8"/>
  <c r="P565" i="8" s="1"/>
  <c r="L565" i="8"/>
  <c r="U565" i="8"/>
  <c r="Q565" i="8"/>
  <c r="M564" i="8"/>
  <c r="L564" i="8"/>
  <c r="X564" i="8" s="1"/>
  <c r="W564" i="8"/>
  <c r="V564" i="8"/>
  <c r="U564" i="8"/>
  <c r="T564" i="8"/>
  <c r="S564" i="8"/>
  <c r="R564" i="8"/>
  <c r="Q564" i="8"/>
  <c r="P564" i="8"/>
  <c r="O564" i="8"/>
  <c r="M563" i="8"/>
  <c r="L563" i="8"/>
  <c r="S563" i="8" s="1"/>
  <c r="U563" i="8"/>
  <c r="M562" i="8"/>
  <c r="L562" i="8"/>
  <c r="X562" i="8"/>
  <c r="T562" i="8"/>
  <c r="S562" i="8"/>
  <c r="O562" i="8"/>
  <c r="M561" i="8"/>
  <c r="L561" i="8"/>
  <c r="V561" i="8"/>
  <c r="R561" i="8"/>
  <c r="Q561" i="8"/>
  <c r="M560" i="8"/>
  <c r="Q560" i="8" s="1"/>
  <c r="L560" i="8"/>
  <c r="W560" i="8"/>
  <c r="U560" i="8"/>
  <c r="S560" i="8"/>
  <c r="O560" i="8"/>
  <c r="M559" i="8"/>
  <c r="L559" i="8"/>
  <c r="X559" i="8"/>
  <c r="M558" i="8"/>
  <c r="L558" i="8"/>
  <c r="V558" i="8"/>
  <c r="U558" i="8"/>
  <c r="R558" i="8"/>
  <c r="Q558" i="8"/>
  <c r="M557" i="8"/>
  <c r="L557" i="8"/>
  <c r="M556" i="8"/>
  <c r="W556" i="8" s="1"/>
  <c r="L556" i="8"/>
  <c r="X556" i="8"/>
  <c r="S556" i="8"/>
  <c r="P556" i="8"/>
  <c r="M555" i="8"/>
  <c r="L555" i="8"/>
  <c r="V555" i="8"/>
  <c r="U555" i="8"/>
  <c r="Q555" i="8"/>
  <c r="M554" i="8"/>
  <c r="S554" i="8" s="1"/>
  <c r="L554" i="8"/>
  <c r="R554" i="8"/>
  <c r="M553" i="8"/>
  <c r="O553" i="8" s="1"/>
  <c r="L553" i="8"/>
  <c r="X553" i="8"/>
  <c r="W553" i="8"/>
  <c r="T553" i="8"/>
  <c r="S553" i="8"/>
  <c r="P553" i="8"/>
  <c r="M552" i="8"/>
  <c r="L552" i="8"/>
  <c r="Q552" i="8" s="1"/>
  <c r="U552" i="8"/>
  <c r="M551" i="8"/>
  <c r="R551" i="8" s="1"/>
  <c r="L551" i="8"/>
  <c r="V551" i="8"/>
  <c r="M550" i="8"/>
  <c r="X550" i="8" s="1"/>
  <c r="L550" i="8"/>
  <c r="W550" i="8"/>
  <c r="S550" i="8"/>
  <c r="O550" i="8"/>
  <c r="M549" i="8"/>
  <c r="L549" i="8"/>
  <c r="M548" i="8"/>
  <c r="L548" i="8"/>
  <c r="W548" i="8"/>
  <c r="V548" i="8"/>
  <c r="U548" i="8"/>
  <c r="R548" i="8"/>
  <c r="Q548" i="8"/>
  <c r="M547" i="8"/>
  <c r="W547" i="8" s="1"/>
  <c r="L547" i="8"/>
  <c r="T547" i="8"/>
  <c r="S547" i="8"/>
  <c r="M546" i="8"/>
  <c r="L546" i="8"/>
  <c r="R546" i="8"/>
  <c r="M545" i="8"/>
  <c r="L545" i="8"/>
  <c r="S545" i="8" s="1"/>
  <c r="W545" i="8"/>
  <c r="U545" i="8"/>
  <c r="Q545" i="8"/>
  <c r="O545" i="8"/>
  <c r="M544" i="8"/>
  <c r="L544" i="8"/>
  <c r="M543" i="8"/>
  <c r="L543" i="8"/>
  <c r="V543" i="8" s="1"/>
  <c r="M542" i="8"/>
  <c r="Q542" i="8" s="1"/>
  <c r="L542" i="8"/>
  <c r="W542" i="8"/>
  <c r="U542" i="8"/>
  <c r="S542" i="8"/>
  <c r="O542" i="8"/>
  <c r="M541" i="8"/>
  <c r="L541" i="8"/>
  <c r="X541" i="8"/>
  <c r="T541" i="8"/>
  <c r="S541" i="8"/>
  <c r="M540" i="8"/>
  <c r="L540" i="8"/>
  <c r="V540" i="8"/>
  <c r="U540" i="8"/>
  <c r="R540" i="8"/>
  <c r="Q540" i="8"/>
  <c r="M539" i="8"/>
  <c r="L539" i="8"/>
  <c r="S539" i="8"/>
  <c r="O539" i="8"/>
  <c r="M538" i="8"/>
  <c r="W538" i="8" s="1"/>
  <c r="L538" i="8"/>
  <c r="X538" i="8"/>
  <c r="S538" i="8"/>
  <c r="P538" i="8"/>
  <c r="M537" i="8"/>
  <c r="L537" i="8"/>
  <c r="V537" i="8"/>
  <c r="U537" i="8"/>
  <c r="Q537" i="8"/>
  <c r="M536" i="8"/>
  <c r="L536" i="8"/>
  <c r="M535" i="8"/>
  <c r="O535" i="8" s="1"/>
  <c r="L535" i="8"/>
  <c r="X535" i="8"/>
  <c r="W535" i="8"/>
  <c r="S535" i="8"/>
  <c r="P535" i="8"/>
  <c r="M534" i="8"/>
  <c r="L534" i="8"/>
  <c r="Q534" i="8" s="1"/>
  <c r="U534" i="8"/>
  <c r="M533" i="8"/>
  <c r="L533" i="8"/>
  <c r="M532" i="8"/>
  <c r="X532" i="8" s="1"/>
  <c r="L532" i="8"/>
  <c r="W532" i="8"/>
  <c r="S532" i="8"/>
  <c r="O532" i="8"/>
  <c r="M531" i="8"/>
  <c r="L531" i="8"/>
  <c r="M530" i="8"/>
  <c r="L530" i="8"/>
  <c r="R530" i="8" s="1"/>
  <c r="W530" i="8"/>
  <c r="U530" i="8"/>
  <c r="M529" i="8"/>
  <c r="T529" i="8" s="1"/>
  <c r="L529" i="8"/>
  <c r="W529" i="8"/>
  <c r="M528" i="8"/>
  <c r="L528" i="8"/>
  <c r="R528" i="8" s="1"/>
  <c r="M527" i="8"/>
  <c r="L527" i="8"/>
  <c r="S527" i="8" s="1"/>
  <c r="V527" i="8"/>
  <c r="U527" i="8"/>
  <c r="Q527" i="8"/>
  <c r="O527" i="8"/>
  <c r="M526" i="8"/>
  <c r="L526" i="8"/>
  <c r="X526" i="8"/>
  <c r="T526" i="8"/>
  <c r="S526" i="8"/>
  <c r="O526" i="8"/>
  <c r="M525" i="8"/>
  <c r="L525" i="8"/>
  <c r="M524" i="8"/>
  <c r="V524" i="8" s="1"/>
  <c r="L524" i="8"/>
  <c r="W524" i="8"/>
  <c r="U524" i="8"/>
  <c r="R524" i="8"/>
  <c r="Q524" i="8"/>
  <c r="O524" i="8"/>
  <c r="M523" i="8"/>
  <c r="L523" i="8"/>
  <c r="O523" i="8"/>
  <c r="M522" i="8"/>
  <c r="L522" i="8"/>
  <c r="M521" i="8"/>
  <c r="L521" i="8"/>
  <c r="W521" i="8" s="1"/>
  <c r="M520" i="8"/>
  <c r="L520" i="8"/>
  <c r="T520" i="8" s="1"/>
  <c r="X520" i="8"/>
  <c r="W520" i="8"/>
  <c r="S520" i="8"/>
  <c r="P520" i="8"/>
  <c r="O520" i="8"/>
  <c r="M519" i="8"/>
  <c r="L519" i="8"/>
  <c r="W519" i="8"/>
  <c r="V519" i="8"/>
  <c r="U519" i="8"/>
  <c r="R519" i="8"/>
  <c r="Q519" i="8"/>
  <c r="O519" i="8"/>
  <c r="M518" i="8"/>
  <c r="O518" i="8" s="1"/>
  <c r="L518" i="8"/>
  <c r="U518" i="8"/>
  <c r="R518" i="8"/>
  <c r="M517" i="8"/>
  <c r="L517" i="8"/>
  <c r="M516" i="8"/>
  <c r="L516" i="8"/>
  <c r="M515" i="8"/>
  <c r="L515" i="8"/>
  <c r="M514" i="8"/>
  <c r="X514" i="8" s="1"/>
  <c r="L514" i="8"/>
  <c r="W514" i="8" s="1"/>
  <c r="S514" i="8"/>
  <c r="P514" i="8"/>
  <c r="O514" i="8"/>
  <c r="M513" i="8"/>
  <c r="L513" i="8"/>
  <c r="W513" i="8" s="1"/>
  <c r="V513" i="8"/>
  <c r="U513" i="8"/>
  <c r="R513" i="8"/>
  <c r="Q513" i="8"/>
  <c r="O513" i="8"/>
  <c r="M512" i="8"/>
  <c r="R512" i="8" s="1"/>
  <c r="L512" i="8"/>
  <c r="U512" i="8"/>
  <c r="S512" i="8"/>
  <c r="M511" i="8"/>
  <c r="W511" i="8" s="1"/>
  <c r="L511" i="8"/>
  <c r="P511" i="8" s="1"/>
  <c r="S511" i="8"/>
  <c r="M510" i="8"/>
  <c r="L510" i="8"/>
  <c r="X510" i="8" s="1"/>
  <c r="W510" i="8"/>
  <c r="S510" i="8"/>
  <c r="R510" i="8"/>
  <c r="Q510" i="8"/>
  <c r="P510" i="8"/>
  <c r="O510" i="8"/>
  <c r="M509" i="8"/>
  <c r="S509" i="8" s="1"/>
  <c r="L509" i="8"/>
  <c r="W509" i="8"/>
  <c r="V509" i="8"/>
  <c r="R509" i="8"/>
  <c r="Q509" i="8"/>
  <c r="M508" i="8"/>
  <c r="L508" i="8"/>
  <c r="W508" i="8"/>
  <c r="P508" i="8"/>
  <c r="M507" i="8"/>
  <c r="L507" i="8"/>
  <c r="P507" i="8" s="1"/>
  <c r="X507" i="8"/>
  <c r="W507" i="8"/>
  <c r="V507" i="8"/>
  <c r="U507" i="8"/>
  <c r="S507" i="8"/>
  <c r="R507" i="8"/>
  <c r="M506" i="8"/>
  <c r="V506" i="8" s="1"/>
  <c r="L506" i="8"/>
  <c r="R506" i="8"/>
  <c r="M505" i="8"/>
  <c r="X505" i="8" s="1"/>
  <c r="L505" i="8"/>
  <c r="M504" i="8"/>
  <c r="L504" i="8"/>
  <c r="W504" i="8" s="1"/>
  <c r="X504" i="8"/>
  <c r="T504" i="8"/>
  <c r="S504" i="8"/>
  <c r="R504" i="8"/>
  <c r="O504" i="8"/>
  <c r="M503" i="8"/>
  <c r="R503" i="8" s="1"/>
  <c r="L503" i="8"/>
  <c r="W503" i="8"/>
  <c r="U503" i="8"/>
  <c r="S503" i="8"/>
  <c r="O503" i="8"/>
  <c r="M502" i="8"/>
  <c r="T502" i="8" s="1"/>
  <c r="L502" i="8"/>
  <c r="X502" i="8"/>
  <c r="V502" i="8"/>
  <c r="P502" i="8"/>
  <c r="M501" i="8"/>
  <c r="X501" i="8" s="1"/>
  <c r="L501" i="8"/>
  <c r="T501" i="8" s="1"/>
  <c r="W501" i="8"/>
  <c r="V501" i="8"/>
  <c r="U501" i="8"/>
  <c r="Q501" i="8"/>
  <c r="M500" i="8"/>
  <c r="L500" i="8"/>
  <c r="M499" i="8"/>
  <c r="L499" i="8"/>
  <c r="O499" i="8" s="1"/>
  <c r="M498" i="8"/>
  <c r="L498" i="8"/>
  <c r="T498" i="8"/>
  <c r="P498" i="8"/>
  <c r="O498" i="8"/>
  <c r="M497" i="8"/>
  <c r="L497" i="8"/>
  <c r="U497" i="8"/>
  <c r="O497" i="8"/>
  <c r="M496" i="8"/>
  <c r="O496" i="8" s="1"/>
  <c r="L496" i="8"/>
  <c r="W496" i="8"/>
  <c r="V496" i="8"/>
  <c r="T496" i="8"/>
  <c r="S496" i="8"/>
  <c r="R496" i="8"/>
  <c r="P496" i="8"/>
  <c r="M495" i="8"/>
  <c r="R495" i="8" s="1"/>
  <c r="L495" i="8"/>
  <c r="M494" i="8"/>
  <c r="S494" i="8" s="1"/>
  <c r="L494" i="8"/>
  <c r="W494" i="8"/>
  <c r="V494" i="8"/>
  <c r="O494" i="8"/>
  <c r="M493" i="8"/>
  <c r="L493" i="8"/>
  <c r="X493" i="8"/>
  <c r="U493" i="8"/>
  <c r="P493" i="8"/>
  <c r="M492" i="8"/>
  <c r="L492" i="8"/>
  <c r="S492" i="8"/>
  <c r="M491" i="8"/>
  <c r="W491" i="8" s="1"/>
  <c r="L491" i="8"/>
  <c r="V491" i="8"/>
  <c r="O491" i="8"/>
  <c r="M490" i="8"/>
  <c r="L490" i="8"/>
  <c r="M489" i="8"/>
  <c r="L489" i="8"/>
  <c r="S489" i="8" s="1"/>
  <c r="W489" i="8"/>
  <c r="V489" i="8"/>
  <c r="O489" i="8"/>
  <c r="M488" i="8"/>
  <c r="V488" i="8" s="1"/>
  <c r="L488" i="8"/>
  <c r="W488" i="8"/>
  <c r="O488" i="8"/>
  <c r="M487" i="8"/>
  <c r="L487" i="8"/>
  <c r="Q487" i="8"/>
  <c r="M486" i="8"/>
  <c r="U486" i="8" s="1"/>
  <c r="L486" i="8"/>
  <c r="W486" i="8"/>
  <c r="V486" i="8"/>
  <c r="R486" i="8"/>
  <c r="O486" i="8"/>
  <c r="M485" i="8"/>
  <c r="L485" i="8"/>
  <c r="M484" i="8"/>
  <c r="L484" i="8"/>
  <c r="X484" i="8" s="1"/>
  <c r="T484" i="8"/>
  <c r="Q484" i="8"/>
  <c r="M483" i="8"/>
  <c r="U483" i="8" s="1"/>
  <c r="L483" i="8"/>
  <c r="V483" i="8" s="1"/>
  <c r="W483" i="8"/>
  <c r="R483" i="8"/>
  <c r="O483" i="8"/>
  <c r="M482" i="8"/>
  <c r="L482" i="8"/>
  <c r="V482" i="8"/>
  <c r="S482" i="8"/>
  <c r="R482" i="8"/>
  <c r="M481" i="8"/>
  <c r="T481" i="8" s="1"/>
  <c r="L481" i="8"/>
  <c r="X481" i="8"/>
  <c r="U481" i="8"/>
  <c r="Q481" i="8"/>
  <c r="P481" i="8"/>
  <c r="M480" i="8"/>
  <c r="L480" i="8"/>
  <c r="W480" i="8" s="1"/>
  <c r="M479" i="8"/>
  <c r="R479" i="8" s="1"/>
  <c r="L479" i="8"/>
  <c r="W479" i="8"/>
  <c r="V479" i="8"/>
  <c r="S479" i="8"/>
  <c r="O479" i="8"/>
  <c r="M478" i="8"/>
  <c r="X478" i="8" s="1"/>
  <c r="L478" i="8"/>
  <c r="U478" i="8"/>
  <c r="M477" i="8"/>
  <c r="L477" i="8"/>
  <c r="R477" i="8"/>
  <c r="M476" i="8"/>
  <c r="S476" i="8" s="1"/>
  <c r="L476" i="8"/>
  <c r="W476" i="8"/>
  <c r="V476" i="8"/>
  <c r="O476" i="8"/>
  <c r="M475" i="8"/>
  <c r="L475" i="8"/>
  <c r="P475" i="8" s="1"/>
  <c r="X475" i="8"/>
  <c r="M474" i="8"/>
  <c r="L474" i="8"/>
  <c r="V474" i="8"/>
  <c r="S474" i="8"/>
  <c r="M473" i="8"/>
  <c r="L473" i="8"/>
  <c r="W473" i="8"/>
  <c r="V473" i="8"/>
  <c r="O473" i="8"/>
  <c r="M472" i="8"/>
  <c r="L472" i="8"/>
  <c r="T472" i="8" s="1"/>
  <c r="M471" i="8"/>
  <c r="L471" i="8"/>
  <c r="S471" i="8" s="1"/>
  <c r="W471" i="8"/>
  <c r="V471" i="8"/>
  <c r="O471" i="8"/>
  <c r="M470" i="8"/>
  <c r="L470" i="8"/>
  <c r="W470" i="8"/>
  <c r="R470" i="8"/>
  <c r="M469" i="8"/>
  <c r="L469" i="8"/>
  <c r="U469" i="8" s="1"/>
  <c r="Q469" i="8"/>
  <c r="M468" i="8"/>
  <c r="U468" i="8" s="1"/>
  <c r="L468" i="8"/>
  <c r="W468" i="8"/>
  <c r="V468" i="8"/>
  <c r="R468" i="8"/>
  <c r="O468" i="8"/>
  <c r="M467" i="8"/>
  <c r="L467" i="8"/>
  <c r="S467" i="8"/>
  <c r="R467" i="8"/>
  <c r="M466" i="8"/>
  <c r="L466" i="8"/>
  <c r="X466" i="8" s="1"/>
  <c r="T466" i="8"/>
  <c r="Q466" i="8"/>
  <c r="M465" i="8"/>
  <c r="U465" i="8" s="1"/>
  <c r="L465" i="8"/>
  <c r="V465" i="8" s="1"/>
  <c r="W465" i="8"/>
  <c r="R465" i="8"/>
  <c r="O465" i="8"/>
  <c r="M464" i="8"/>
  <c r="L464" i="8"/>
  <c r="V464" i="8"/>
  <c r="S464" i="8"/>
  <c r="R464" i="8"/>
  <c r="M463" i="8"/>
  <c r="T463" i="8" s="1"/>
  <c r="L463" i="8"/>
  <c r="X463" i="8"/>
  <c r="U463" i="8"/>
  <c r="Q463" i="8"/>
  <c r="P463" i="8"/>
  <c r="M462" i="8"/>
  <c r="L462" i="8"/>
  <c r="M461" i="8"/>
  <c r="R461" i="8" s="1"/>
  <c r="L461" i="8"/>
  <c r="W461" i="8"/>
  <c r="V461" i="8"/>
  <c r="S461" i="8"/>
  <c r="O461" i="8"/>
  <c r="M460" i="8"/>
  <c r="L460" i="8"/>
  <c r="X460" i="8"/>
  <c r="M459" i="8"/>
  <c r="L459" i="8"/>
  <c r="M458" i="8"/>
  <c r="S458" i="8" s="1"/>
  <c r="L458" i="8"/>
  <c r="W458" i="8"/>
  <c r="V458" i="8"/>
  <c r="O458" i="8"/>
  <c r="M457" i="8"/>
  <c r="L457" i="8"/>
  <c r="M456" i="8"/>
  <c r="L456" i="8"/>
  <c r="V456" i="8"/>
  <c r="S456" i="8"/>
  <c r="M455" i="8"/>
  <c r="L455" i="8"/>
  <c r="W455" i="8"/>
  <c r="V455" i="8"/>
  <c r="O455" i="8"/>
  <c r="M454" i="8"/>
  <c r="L454" i="8"/>
  <c r="T454" i="8"/>
  <c r="Q454" i="8"/>
  <c r="M453" i="8"/>
  <c r="L453" i="8"/>
  <c r="S453" i="8" s="1"/>
  <c r="W453" i="8"/>
  <c r="V453" i="8"/>
  <c r="O453" i="8"/>
  <c r="M452" i="8"/>
  <c r="L452" i="8"/>
  <c r="W452" i="8"/>
  <c r="M451" i="8"/>
  <c r="L451" i="8"/>
  <c r="M450" i="8"/>
  <c r="U450" i="8" s="1"/>
  <c r="L450" i="8"/>
  <c r="W450" i="8"/>
  <c r="V450" i="8"/>
  <c r="R450" i="8"/>
  <c r="O450" i="8"/>
  <c r="M449" i="8"/>
  <c r="L449" i="8"/>
  <c r="S449" i="8"/>
  <c r="R449" i="8"/>
  <c r="M448" i="8"/>
  <c r="L448" i="8"/>
  <c r="X448" i="8" s="1"/>
  <c r="T448" i="8"/>
  <c r="Q448" i="8"/>
  <c r="M447" i="8"/>
  <c r="U447" i="8" s="1"/>
  <c r="L447" i="8"/>
  <c r="V447" i="8" s="1"/>
  <c r="W447" i="8"/>
  <c r="R447" i="8"/>
  <c r="O447" i="8"/>
  <c r="M446" i="8"/>
  <c r="L446" i="8"/>
  <c r="V446" i="8"/>
  <c r="S446" i="8"/>
  <c r="R446" i="8"/>
  <c r="M445" i="8"/>
  <c r="T445" i="8" s="1"/>
  <c r="L445" i="8"/>
  <c r="X445" i="8"/>
  <c r="U445" i="8"/>
  <c r="Q445" i="8"/>
  <c r="P445" i="8"/>
  <c r="M444" i="8"/>
  <c r="L444" i="8"/>
  <c r="S444" i="8"/>
  <c r="R444" i="8"/>
  <c r="M443" i="8"/>
  <c r="R443" i="8" s="1"/>
  <c r="L443" i="8"/>
  <c r="W443" i="8"/>
  <c r="V443" i="8"/>
  <c r="S443" i="8"/>
  <c r="O443" i="8"/>
  <c r="M442" i="8"/>
  <c r="L442" i="8"/>
  <c r="X442" i="8"/>
  <c r="U442" i="8"/>
  <c r="P442" i="8"/>
  <c r="M441" i="8"/>
  <c r="L441" i="8"/>
  <c r="M440" i="8"/>
  <c r="S440" i="8" s="1"/>
  <c r="L440" i="8"/>
  <c r="W440" i="8"/>
  <c r="V440" i="8"/>
  <c r="O440" i="8"/>
  <c r="M439" i="8"/>
  <c r="L439" i="8"/>
  <c r="X439" i="8"/>
  <c r="U439" i="8"/>
  <c r="M438" i="8"/>
  <c r="L438" i="8"/>
  <c r="V438" i="8"/>
  <c r="S438" i="8"/>
  <c r="M437" i="8"/>
  <c r="L437" i="8"/>
  <c r="O437" i="8"/>
  <c r="M436" i="8"/>
  <c r="L436" i="8"/>
  <c r="T436" i="8"/>
  <c r="M435" i="8"/>
  <c r="L435" i="8"/>
  <c r="S435" i="8" s="1"/>
  <c r="W435" i="8"/>
  <c r="V435" i="8"/>
  <c r="O435" i="8"/>
  <c r="M434" i="8"/>
  <c r="O434" i="8" s="1"/>
  <c r="L434" i="8"/>
  <c r="W434" i="8"/>
  <c r="R434" i="8"/>
  <c r="M433" i="8"/>
  <c r="L433" i="8"/>
  <c r="T433" i="8" s="1"/>
  <c r="Q433" i="8"/>
  <c r="M432" i="8"/>
  <c r="U432" i="8" s="1"/>
  <c r="L432" i="8"/>
  <c r="W432" i="8"/>
  <c r="V432" i="8"/>
  <c r="R432" i="8"/>
  <c r="O432" i="8"/>
  <c r="M431" i="8"/>
  <c r="L431" i="8"/>
  <c r="M430" i="8"/>
  <c r="L430" i="8"/>
  <c r="X430" i="8" s="1"/>
  <c r="T430" i="8"/>
  <c r="Q430" i="8"/>
  <c r="M429" i="8"/>
  <c r="U429" i="8" s="1"/>
  <c r="L429" i="8"/>
  <c r="V429" i="8" s="1"/>
  <c r="W429" i="8"/>
  <c r="R429" i="8"/>
  <c r="O429" i="8"/>
  <c r="M428" i="8"/>
  <c r="L428" i="8"/>
  <c r="V428" i="8"/>
  <c r="S428" i="8"/>
  <c r="R428" i="8"/>
  <c r="M427" i="8"/>
  <c r="T427" i="8" s="1"/>
  <c r="L427" i="8"/>
  <c r="X427" i="8"/>
  <c r="U427" i="8"/>
  <c r="Q427" i="8"/>
  <c r="P427" i="8"/>
  <c r="M426" i="8"/>
  <c r="U426" i="8" s="1"/>
  <c r="L426" i="8"/>
  <c r="M425" i="8"/>
  <c r="R425" i="8" s="1"/>
  <c r="L425" i="8"/>
  <c r="W425" i="8"/>
  <c r="V425" i="8"/>
  <c r="S425" i="8"/>
  <c r="O425" i="8"/>
  <c r="M424" i="8"/>
  <c r="U424" i="8" s="1"/>
  <c r="L424" i="8"/>
  <c r="X424" i="8"/>
  <c r="P424" i="8"/>
  <c r="M423" i="8"/>
  <c r="U423" i="8" s="1"/>
  <c r="L423" i="8"/>
  <c r="W423" i="8"/>
  <c r="S423" i="8"/>
  <c r="R423" i="8"/>
  <c r="M422" i="8"/>
  <c r="V422" i="8" s="1"/>
  <c r="L422" i="8"/>
  <c r="X422" i="8"/>
  <c r="W422" i="8"/>
  <c r="R422" i="8"/>
  <c r="P422" i="8"/>
  <c r="M421" i="8"/>
  <c r="L421" i="8"/>
  <c r="X421" i="8" s="1"/>
  <c r="U421" i="8"/>
  <c r="T421" i="8"/>
  <c r="Q421" i="8"/>
  <c r="P421" i="8"/>
  <c r="M420" i="8"/>
  <c r="L420" i="8"/>
  <c r="W420" i="8"/>
  <c r="M419" i="8"/>
  <c r="L419" i="8"/>
  <c r="X419" i="8"/>
  <c r="W419" i="8"/>
  <c r="V419" i="8"/>
  <c r="T419" i="8"/>
  <c r="S419" i="8"/>
  <c r="R419" i="8"/>
  <c r="P419" i="8"/>
  <c r="O419" i="8"/>
  <c r="M418" i="8"/>
  <c r="L418" i="8"/>
  <c r="M417" i="8"/>
  <c r="L417" i="8"/>
  <c r="S417" i="8" s="1"/>
  <c r="W417" i="8"/>
  <c r="V417" i="8"/>
  <c r="R417" i="8"/>
  <c r="O417" i="8"/>
  <c r="M416" i="8"/>
  <c r="X416" i="8" s="1"/>
  <c r="L416" i="8"/>
  <c r="W416" i="8"/>
  <c r="V416" i="8"/>
  <c r="S416" i="8"/>
  <c r="R416" i="8"/>
  <c r="O416" i="8"/>
  <c r="M415" i="8"/>
  <c r="L415" i="8"/>
  <c r="Q415" i="8"/>
  <c r="M414" i="8"/>
  <c r="L414" i="8"/>
  <c r="W414" i="8"/>
  <c r="V414" i="8"/>
  <c r="R414" i="8"/>
  <c r="M413" i="8"/>
  <c r="V413" i="8" s="1"/>
  <c r="L413" i="8"/>
  <c r="T413" i="8"/>
  <c r="R413" i="8"/>
  <c r="O413" i="8"/>
  <c r="M412" i="8"/>
  <c r="L412" i="8"/>
  <c r="Q412" i="8" s="1"/>
  <c r="M411" i="8"/>
  <c r="L411" i="8"/>
  <c r="W411" i="8" s="1"/>
  <c r="V411" i="8"/>
  <c r="R411" i="8"/>
  <c r="O411" i="8"/>
  <c r="M410" i="8"/>
  <c r="L410" i="8"/>
  <c r="M409" i="8"/>
  <c r="L409" i="8"/>
  <c r="X409" i="8"/>
  <c r="M408" i="8"/>
  <c r="U408" i="8" s="1"/>
  <c r="L408" i="8"/>
  <c r="W408" i="8" s="1"/>
  <c r="V408" i="8"/>
  <c r="R408" i="8"/>
  <c r="O408" i="8"/>
  <c r="M407" i="8"/>
  <c r="L407" i="8"/>
  <c r="X407" i="8"/>
  <c r="P407" i="8"/>
  <c r="M406" i="8"/>
  <c r="Q406" i="8" s="1"/>
  <c r="L406" i="8"/>
  <c r="X406" i="8"/>
  <c r="U406" i="8"/>
  <c r="T406" i="8"/>
  <c r="P406" i="8"/>
  <c r="M405" i="8"/>
  <c r="U405" i="8" s="1"/>
  <c r="L405" i="8"/>
  <c r="W405" i="8"/>
  <c r="S405" i="8"/>
  <c r="R405" i="8"/>
  <c r="M404" i="8"/>
  <c r="V404" i="8" s="1"/>
  <c r="L404" i="8"/>
  <c r="X404" i="8"/>
  <c r="W404" i="8"/>
  <c r="T404" i="8"/>
  <c r="R404" i="8"/>
  <c r="P404" i="8"/>
  <c r="M403" i="8"/>
  <c r="L403" i="8"/>
  <c r="X403" i="8"/>
  <c r="U403" i="8"/>
  <c r="T403" i="8"/>
  <c r="Q403" i="8"/>
  <c r="P403" i="8"/>
  <c r="M402" i="8"/>
  <c r="U402" i="8" s="1"/>
  <c r="L402" i="8"/>
  <c r="W402" i="8" s="1"/>
  <c r="S402" i="8"/>
  <c r="R402" i="8"/>
  <c r="M401" i="8"/>
  <c r="L401" i="8"/>
  <c r="X401" i="8"/>
  <c r="W401" i="8"/>
  <c r="V401" i="8"/>
  <c r="T401" i="8"/>
  <c r="S401" i="8"/>
  <c r="R401" i="8"/>
  <c r="P401" i="8"/>
  <c r="O401" i="8"/>
  <c r="M400" i="8"/>
  <c r="L400" i="8"/>
  <c r="U400" i="8"/>
  <c r="T400" i="8"/>
  <c r="Q400" i="8"/>
  <c r="M399" i="8"/>
  <c r="L399" i="8"/>
  <c r="S399" i="8" s="1"/>
  <c r="W399" i="8"/>
  <c r="V399" i="8"/>
  <c r="R399" i="8"/>
  <c r="M398" i="8"/>
  <c r="X398" i="8" s="1"/>
  <c r="L398" i="8"/>
  <c r="W398" i="8"/>
  <c r="V398" i="8"/>
  <c r="S398" i="8"/>
  <c r="R398" i="8"/>
  <c r="O398" i="8"/>
  <c r="M397" i="8"/>
  <c r="L397" i="8"/>
  <c r="Q397" i="8" s="1"/>
  <c r="M396" i="8"/>
  <c r="L396" i="8"/>
  <c r="W396" i="8"/>
  <c r="R396" i="8"/>
  <c r="O396" i="8"/>
  <c r="M395" i="8"/>
  <c r="L395" i="8"/>
  <c r="M394" i="8"/>
  <c r="X394" i="8" s="1"/>
  <c r="L394" i="8"/>
  <c r="M393" i="8"/>
  <c r="L393" i="8"/>
  <c r="W393" i="8" s="1"/>
  <c r="V393" i="8"/>
  <c r="R393" i="8"/>
  <c r="O393" i="8"/>
  <c r="M392" i="8"/>
  <c r="X392" i="8" s="1"/>
  <c r="L392" i="8"/>
  <c r="S392" i="8"/>
  <c r="M391" i="8"/>
  <c r="X391" i="8" s="1"/>
  <c r="L391" i="8"/>
  <c r="P391" i="8"/>
  <c r="M390" i="8"/>
  <c r="U390" i="8" s="1"/>
  <c r="L390" i="8"/>
  <c r="W390" i="8" s="1"/>
  <c r="V390" i="8"/>
  <c r="R390" i="8"/>
  <c r="O390" i="8"/>
  <c r="M389" i="8"/>
  <c r="L389" i="8"/>
  <c r="X389" i="8"/>
  <c r="T389" i="8"/>
  <c r="R389" i="8"/>
  <c r="M388" i="8"/>
  <c r="Q388" i="8" s="1"/>
  <c r="L388" i="8"/>
  <c r="X388" i="8"/>
  <c r="U388" i="8"/>
  <c r="T388" i="8"/>
  <c r="P388" i="8"/>
  <c r="M387" i="8"/>
  <c r="U387" i="8" s="1"/>
  <c r="L387" i="8"/>
  <c r="W387" i="8"/>
  <c r="S387" i="8"/>
  <c r="R387" i="8"/>
  <c r="M386" i="8"/>
  <c r="V386" i="8" s="1"/>
  <c r="L386" i="8"/>
  <c r="X386" i="8"/>
  <c r="W386" i="8"/>
  <c r="T386" i="8"/>
  <c r="R386" i="8"/>
  <c r="P386" i="8"/>
  <c r="M385" i="8"/>
  <c r="L385" i="8"/>
  <c r="X385" i="8"/>
  <c r="U385" i="8"/>
  <c r="T385" i="8"/>
  <c r="Q385" i="8"/>
  <c r="P385" i="8"/>
  <c r="M384" i="8"/>
  <c r="L384" i="8"/>
  <c r="M383" i="8"/>
  <c r="L383" i="8"/>
  <c r="X383" i="8"/>
  <c r="W383" i="8"/>
  <c r="V383" i="8"/>
  <c r="T383" i="8"/>
  <c r="S383" i="8"/>
  <c r="R383" i="8"/>
  <c r="P383" i="8"/>
  <c r="O383" i="8"/>
  <c r="M382" i="8"/>
  <c r="L382" i="8"/>
  <c r="M381" i="8"/>
  <c r="L381" i="8"/>
  <c r="W381" i="8" s="1"/>
  <c r="M380" i="8"/>
  <c r="X380" i="8" s="1"/>
  <c r="L380" i="8"/>
  <c r="W380" i="8"/>
  <c r="V380" i="8"/>
  <c r="S380" i="8"/>
  <c r="R380" i="8"/>
  <c r="O380" i="8"/>
  <c r="M379" i="8"/>
  <c r="L379" i="8"/>
  <c r="M378" i="8"/>
  <c r="L378" i="8"/>
  <c r="W378" i="8"/>
  <c r="M377" i="8"/>
  <c r="T377" i="8" s="1"/>
  <c r="L377" i="8"/>
  <c r="V377" i="8"/>
  <c r="S377" i="8"/>
  <c r="O377" i="8"/>
  <c r="M376" i="8"/>
  <c r="L376" i="8"/>
  <c r="X376" i="8"/>
  <c r="Q376" i="8"/>
  <c r="M375" i="8"/>
  <c r="L375" i="8"/>
  <c r="W375" i="8" s="1"/>
  <c r="V375" i="8"/>
  <c r="R375" i="8"/>
  <c r="O375" i="8"/>
  <c r="M374" i="8"/>
  <c r="L374" i="8"/>
  <c r="X374" i="8"/>
  <c r="T374" i="8"/>
  <c r="S374" i="8"/>
  <c r="R374" i="8"/>
  <c r="M373" i="8"/>
  <c r="L373" i="8"/>
  <c r="P373" i="8"/>
  <c r="M372" i="8"/>
  <c r="U372" i="8" s="1"/>
  <c r="L372" i="8"/>
  <c r="W372" i="8" s="1"/>
  <c r="V372" i="8"/>
  <c r="R372" i="8"/>
  <c r="O372" i="8"/>
  <c r="M371" i="8"/>
  <c r="X371" i="8" s="1"/>
  <c r="L371" i="8"/>
  <c r="M370" i="8"/>
  <c r="Q370" i="8" s="1"/>
  <c r="L370" i="8"/>
  <c r="X370" i="8"/>
  <c r="U370" i="8"/>
  <c r="T370" i="8"/>
  <c r="P370" i="8"/>
  <c r="M369" i="8"/>
  <c r="U369" i="8" s="1"/>
  <c r="L369" i="8"/>
  <c r="W369" i="8"/>
  <c r="V369" i="8"/>
  <c r="S369" i="8"/>
  <c r="R369" i="8"/>
  <c r="O369" i="8"/>
  <c r="M368" i="8"/>
  <c r="V368" i="8" s="1"/>
  <c r="L368" i="8"/>
  <c r="X368" i="8"/>
  <c r="W368" i="8"/>
  <c r="T368" i="8"/>
  <c r="R368" i="8"/>
  <c r="P368" i="8"/>
  <c r="M367" i="8"/>
  <c r="X367" i="8" s="1"/>
  <c r="L367" i="8"/>
  <c r="U367" i="8"/>
  <c r="T367" i="8"/>
  <c r="Q367" i="8"/>
  <c r="P367" i="8"/>
  <c r="M366" i="8"/>
  <c r="L366" i="8"/>
  <c r="M365" i="8"/>
  <c r="T365" i="8" s="1"/>
  <c r="L365" i="8"/>
  <c r="X365" i="8"/>
  <c r="S365" i="8"/>
  <c r="R365" i="8"/>
  <c r="M364" i="8"/>
  <c r="L364" i="8"/>
  <c r="X364" i="8"/>
  <c r="M363" i="8"/>
  <c r="U363" i="8" s="1"/>
  <c r="L363" i="8"/>
  <c r="P363" i="8" s="1"/>
  <c r="X363" i="8"/>
  <c r="W363" i="8"/>
  <c r="V363" i="8"/>
  <c r="T363" i="8"/>
  <c r="S363" i="8"/>
  <c r="R363" i="8"/>
  <c r="O363" i="8"/>
  <c r="M362" i="8"/>
  <c r="O362" i="8" s="1"/>
  <c r="L362" i="8"/>
  <c r="X362" i="8"/>
  <c r="W362" i="8"/>
  <c r="V362" i="8"/>
  <c r="T362" i="8"/>
  <c r="S362" i="8"/>
  <c r="R362" i="8"/>
  <c r="P362" i="8"/>
  <c r="M361" i="8"/>
  <c r="X361" i="8" s="1"/>
  <c r="L361" i="8"/>
  <c r="U361" i="8"/>
  <c r="T361" i="8"/>
  <c r="Q361" i="8"/>
  <c r="P361" i="8"/>
  <c r="M360" i="8"/>
  <c r="L360" i="8"/>
  <c r="T360" i="8"/>
  <c r="S360" i="8"/>
  <c r="P360" i="8"/>
  <c r="O360" i="8"/>
  <c r="M359" i="8"/>
  <c r="X359" i="8" s="1"/>
  <c r="L359" i="8"/>
  <c r="T359" i="8"/>
  <c r="S359" i="8"/>
  <c r="R359" i="8"/>
  <c r="M358" i="8"/>
  <c r="L358" i="8"/>
  <c r="X358" i="8" s="1"/>
  <c r="M357" i="8"/>
  <c r="U357" i="8" s="1"/>
  <c r="L357" i="8"/>
  <c r="P357" i="8" s="1"/>
  <c r="X357" i="8"/>
  <c r="W357" i="8"/>
  <c r="V357" i="8"/>
  <c r="T357" i="8"/>
  <c r="S357" i="8"/>
  <c r="R357" i="8"/>
  <c r="O357" i="8"/>
  <c r="M356" i="8"/>
  <c r="O356" i="8" s="1"/>
  <c r="L356" i="8"/>
  <c r="X356" i="8"/>
  <c r="W356" i="8"/>
  <c r="V356" i="8"/>
  <c r="T356" i="8"/>
  <c r="S356" i="8"/>
  <c r="R356" i="8"/>
  <c r="P356" i="8"/>
  <c r="M355" i="8"/>
  <c r="X355" i="8" s="1"/>
  <c r="L355" i="8"/>
  <c r="U355" i="8"/>
  <c r="T355" i="8"/>
  <c r="Q355" i="8"/>
  <c r="P355" i="8"/>
  <c r="M354" i="8"/>
  <c r="L354" i="8"/>
  <c r="S354" i="8"/>
  <c r="P354" i="8"/>
  <c r="O354" i="8"/>
  <c r="M353" i="8"/>
  <c r="X353" i="8" s="1"/>
  <c r="L353" i="8"/>
  <c r="M352" i="8"/>
  <c r="L352" i="8"/>
  <c r="M351" i="8"/>
  <c r="U351" i="8" s="1"/>
  <c r="L351" i="8"/>
  <c r="P351" i="8" s="1"/>
  <c r="X351" i="8"/>
  <c r="W351" i="8"/>
  <c r="V351" i="8"/>
  <c r="T351" i="8"/>
  <c r="S351" i="8"/>
  <c r="R351" i="8"/>
  <c r="O351" i="8"/>
  <c r="M350" i="8"/>
  <c r="O350" i="8" s="1"/>
  <c r="L350" i="8"/>
  <c r="X350" i="8"/>
  <c r="W350" i="8"/>
  <c r="V350" i="8"/>
  <c r="T350" i="8"/>
  <c r="S350" i="8"/>
  <c r="R350" i="8"/>
  <c r="P350" i="8"/>
  <c r="M349" i="8"/>
  <c r="X349" i="8" s="1"/>
  <c r="L349" i="8"/>
  <c r="U349" i="8"/>
  <c r="T349" i="8"/>
  <c r="Q349" i="8"/>
  <c r="P349" i="8"/>
  <c r="M348" i="8"/>
  <c r="L348" i="8"/>
  <c r="M347" i="8"/>
  <c r="T347" i="8" s="1"/>
  <c r="L347" i="8"/>
  <c r="X347" i="8"/>
  <c r="S347" i="8"/>
  <c r="R347" i="8"/>
  <c r="M346" i="8"/>
  <c r="L346" i="8"/>
  <c r="X346" i="8"/>
  <c r="M345" i="8"/>
  <c r="U345" i="8" s="1"/>
  <c r="L345" i="8"/>
  <c r="P345" i="8" s="1"/>
  <c r="X345" i="8"/>
  <c r="W345" i="8"/>
  <c r="V345" i="8"/>
  <c r="T345" i="8"/>
  <c r="S345" i="8"/>
  <c r="R345" i="8"/>
  <c r="O345" i="8"/>
  <c r="M344" i="8"/>
  <c r="O344" i="8" s="1"/>
  <c r="L344" i="8"/>
  <c r="X344" i="8"/>
  <c r="W344" i="8"/>
  <c r="V344" i="8"/>
  <c r="T344" i="8"/>
  <c r="S344" i="8"/>
  <c r="R344" i="8"/>
  <c r="P344" i="8"/>
  <c r="M343" i="8"/>
  <c r="X343" i="8" s="1"/>
  <c r="L343" i="8"/>
  <c r="U343" i="8"/>
  <c r="T343" i="8"/>
  <c r="Q343" i="8"/>
  <c r="P343" i="8"/>
  <c r="M342" i="8"/>
  <c r="L342" i="8"/>
  <c r="T342" i="8" s="1"/>
  <c r="P342" i="8"/>
  <c r="M341" i="8"/>
  <c r="X341" i="8" s="1"/>
  <c r="L341" i="8"/>
  <c r="T341" i="8"/>
  <c r="S341" i="8"/>
  <c r="R341" i="8"/>
  <c r="O341" i="8"/>
  <c r="M340" i="8"/>
  <c r="L340" i="8"/>
  <c r="M339" i="8"/>
  <c r="U339" i="8" s="1"/>
  <c r="L339" i="8"/>
  <c r="P339" i="8" s="1"/>
  <c r="X339" i="8"/>
  <c r="W339" i="8"/>
  <c r="V339" i="8"/>
  <c r="T339" i="8"/>
  <c r="S339" i="8"/>
  <c r="R339" i="8"/>
  <c r="O339" i="8"/>
  <c r="M338" i="8"/>
  <c r="O338" i="8" s="1"/>
  <c r="L338" i="8"/>
  <c r="X338" i="8"/>
  <c r="W338" i="8"/>
  <c r="V338" i="8"/>
  <c r="T338" i="8"/>
  <c r="S338" i="8"/>
  <c r="R338" i="8"/>
  <c r="P338" i="8"/>
  <c r="M337" i="8"/>
  <c r="X337" i="8" s="1"/>
  <c r="L337" i="8"/>
  <c r="U337" i="8"/>
  <c r="T337" i="8"/>
  <c r="Q337" i="8"/>
  <c r="P337" i="8"/>
  <c r="M336" i="8"/>
  <c r="L336" i="8"/>
  <c r="M335" i="8"/>
  <c r="L335" i="8"/>
  <c r="X335" i="8"/>
  <c r="S335" i="8"/>
  <c r="O335" i="8"/>
  <c r="M334" i="8"/>
  <c r="L334" i="8"/>
  <c r="X334" i="8"/>
  <c r="M333" i="8"/>
  <c r="U333" i="8" s="1"/>
  <c r="L333" i="8"/>
  <c r="T333" i="8" s="1"/>
  <c r="X333" i="8"/>
  <c r="W333" i="8"/>
  <c r="V333" i="8"/>
  <c r="S333" i="8"/>
  <c r="R333" i="8"/>
  <c r="O333" i="8"/>
  <c r="M332" i="8"/>
  <c r="O332" i="8" s="1"/>
  <c r="L332" i="8"/>
  <c r="X332" i="8"/>
  <c r="W332" i="8"/>
  <c r="V332" i="8"/>
  <c r="T332" i="8"/>
  <c r="S332" i="8"/>
  <c r="R332" i="8"/>
  <c r="P332" i="8"/>
  <c r="M331" i="8"/>
  <c r="X331" i="8" s="1"/>
  <c r="L331" i="8"/>
  <c r="U331" i="8"/>
  <c r="T331" i="8"/>
  <c r="Q331" i="8"/>
  <c r="P331" i="8"/>
  <c r="M330" i="8"/>
  <c r="L330" i="8"/>
  <c r="T330" i="8"/>
  <c r="S330" i="8"/>
  <c r="P330" i="8"/>
  <c r="O330" i="8"/>
  <c r="M329" i="8"/>
  <c r="X329" i="8" s="1"/>
  <c r="L329" i="8"/>
  <c r="T329" i="8"/>
  <c r="R329" i="8"/>
  <c r="M328" i="8"/>
  <c r="X328" i="8" s="1"/>
  <c r="L328" i="8"/>
  <c r="M327" i="8"/>
  <c r="U327" i="8" s="1"/>
  <c r="L327" i="8"/>
  <c r="T327" i="8" s="1"/>
  <c r="X327" i="8"/>
  <c r="W327" i="8"/>
  <c r="V327" i="8"/>
  <c r="S327" i="8"/>
  <c r="R327" i="8"/>
  <c r="O327" i="8"/>
  <c r="M326" i="8"/>
  <c r="O326" i="8" s="1"/>
  <c r="L326" i="8"/>
  <c r="X326" i="8"/>
  <c r="W326" i="8"/>
  <c r="V326" i="8"/>
  <c r="T326" i="8"/>
  <c r="S326" i="8"/>
  <c r="R326" i="8"/>
  <c r="P326" i="8"/>
  <c r="M325" i="8"/>
  <c r="X325" i="8" s="1"/>
  <c r="L325" i="8"/>
  <c r="U325" i="8"/>
  <c r="T325" i="8"/>
  <c r="Q325" i="8"/>
  <c r="P325" i="8"/>
  <c r="M324" i="8"/>
  <c r="L324" i="8"/>
  <c r="M323" i="8"/>
  <c r="L323" i="8"/>
  <c r="X323" i="8"/>
  <c r="S323" i="8"/>
  <c r="O323" i="8"/>
  <c r="M322" i="8"/>
  <c r="L322" i="8"/>
  <c r="M321" i="8"/>
  <c r="U321" i="8" s="1"/>
  <c r="L321" i="8"/>
  <c r="T321" i="8" s="1"/>
  <c r="X321" i="8"/>
  <c r="W321" i="8"/>
  <c r="V321" i="8"/>
  <c r="S321" i="8"/>
  <c r="R321" i="8"/>
  <c r="O321" i="8"/>
  <c r="M320" i="8"/>
  <c r="O320" i="8" s="1"/>
  <c r="L320" i="8"/>
  <c r="X320" i="8"/>
  <c r="W320" i="8"/>
  <c r="V320" i="8"/>
  <c r="T320" i="8"/>
  <c r="S320" i="8"/>
  <c r="R320" i="8"/>
  <c r="P320" i="8"/>
  <c r="M319" i="8"/>
  <c r="X319" i="8" s="1"/>
  <c r="L319" i="8"/>
  <c r="U319" i="8"/>
  <c r="T319" i="8"/>
  <c r="Q319" i="8"/>
  <c r="P319" i="8"/>
  <c r="M318" i="8"/>
  <c r="L318" i="8"/>
  <c r="T318" i="8"/>
  <c r="S318" i="8"/>
  <c r="P318" i="8"/>
  <c r="O318" i="8"/>
  <c r="M317" i="8"/>
  <c r="X317" i="8" s="1"/>
  <c r="L317" i="8"/>
  <c r="S317" i="8"/>
  <c r="O317" i="8"/>
  <c r="M316" i="8"/>
  <c r="L316" i="8"/>
  <c r="X316" i="8"/>
  <c r="T316" i="8"/>
  <c r="O316" i="8"/>
  <c r="M315" i="8"/>
  <c r="U315" i="8" s="1"/>
  <c r="L315" i="8"/>
  <c r="X315" i="8"/>
  <c r="W315" i="8"/>
  <c r="V315" i="8"/>
  <c r="T315" i="8"/>
  <c r="S315" i="8"/>
  <c r="R315" i="8"/>
  <c r="P315" i="8"/>
  <c r="O315" i="8"/>
  <c r="M314" i="8"/>
  <c r="P314" i="8" s="1"/>
  <c r="L314" i="8"/>
  <c r="T314" i="8" s="1"/>
  <c r="W314" i="8"/>
  <c r="V314" i="8"/>
  <c r="M313" i="8"/>
  <c r="U313" i="8" s="1"/>
  <c r="L313" i="8"/>
  <c r="R313" i="8" s="1"/>
  <c r="W313" i="8"/>
  <c r="V313" i="8"/>
  <c r="M312" i="8"/>
  <c r="L312" i="8"/>
  <c r="T312" i="8" s="1"/>
  <c r="O312" i="8"/>
  <c r="M311" i="8"/>
  <c r="L311" i="8"/>
  <c r="O311" i="8"/>
  <c r="M310" i="8"/>
  <c r="L310" i="8"/>
  <c r="P310" i="8"/>
  <c r="M309" i="8"/>
  <c r="O309" i="8" s="1"/>
  <c r="L309" i="8"/>
  <c r="W309" i="8"/>
  <c r="V309" i="8"/>
  <c r="T309" i="8"/>
  <c r="S309" i="8"/>
  <c r="R309" i="8"/>
  <c r="P309" i="8"/>
  <c r="M308" i="8"/>
  <c r="O308" i="8" s="1"/>
  <c r="L308" i="8"/>
  <c r="T308" i="8"/>
  <c r="S308" i="8"/>
  <c r="M307" i="8"/>
  <c r="W307" i="8" s="1"/>
  <c r="L307" i="8"/>
  <c r="X307" i="8"/>
  <c r="U307" i="8"/>
  <c r="O307" i="8"/>
  <c r="M306" i="8"/>
  <c r="X306" i="8" s="1"/>
  <c r="L306" i="8"/>
  <c r="M305" i="8"/>
  <c r="P305" i="8" s="1"/>
  <c r="L305" i="8"/>
  <c r="T305" i="8" s="1"/>
  <c r="W305" i="8"/>
  <c r="V305" i="8"/>
  <c r="M304" i="8"/>
  <c r="U304" i="8" s="1"/>
  <c r="L304" i="8"/>
  <c r="W304" i="8" s="1"/>
  <c r="V304" i="8"/>
  <c r="R304" i="8"/>
  <c r="M303" i="8"/>
  <c r="W303" i="8" s="1"/>
  <c r="L303" i="8"/>
  <c r="X303" i="8" s="1"/>
  <c r="T303" i="8"/>
  <c r="S303" i="8"/>
  <c r="O303" i="8"/>
  <c r="M302" i="8"/>
  <c r="W302" i="8" s="1"/>
  <c r="L302" i="8"/>
  <c r="O302" i="8"/>
  <c r="M301" i="8"/>
  <c r="L301" i="8"/>
  <c r="T301" i="8" s="1"/>
  <c r="Q301" i="8"/>
  <c r="M300" i="8"/>
  <c r="L300" i="8"/>
  <c r="W300" i="8"/>
  <c r="V300" i="8"/>
  <c r="O300" i="8"/>
  <c r="M299" i="8"/>
  <c r="L299" i="8"/>
  <c r="R299" i="8"/>
  <c r="M298" i="8"/>
  <c r="X298" i="8" s="1"/>
  <c r="L298" i="8"/>
  <c r="T298" i="8"/>
  <c r="Q298" i="8"/>
  <c r="M297" i="8"/>
  <c r="L297" i="8"/>
  <c r="V297" i="8" s="1"/>
  <c r="W297" i="8"/>
  <c r="R297" i="8"/>
  <c r="O297" i="8"/>
  <c r="M296" i="8"/>
  <c r="L296" i="8"/>
  <c r="S296" i="8"/>
  <c r="R296" i="8"/>
  <c r="M295" i="8"/>
  <c r="L295" i="8"/>
  <c r="T295" i="8" s="1"/>
  <c r="X295" i="8"/>
  <c r="U295" i="8"/>
  <c r="Q295" i="8"/>
  <c r="P295" i="8"/>
  <c r="M294" i="8"/>
  <c r="L294" i="8"/>
  <c r="W294" i="8" s="1"/>
  <c r="S294" i="8"/>
  <c r="R294" i="8"/>
  <c r="M293" i="8"/>
  <c r="W293" i="8" s="1"/>
  <c r="L293" i="8"/>
  <c r="V293" i="8"/>
  <c r="S293" i="8"/>
  <c r="M292" i="8"/>
  <c r="L292" i="8"/>
  <c r="X292" i="8"/>
  <c r="U292" i="8"/>
  <c r="P292" i="8"/>
  <c r="M291" i="8"/>
  <c r="L291" i="8"/>
  <c r="R291" i="8"/>
  <c r="M290" i="8"/>
  <c r="L290" i="8"/>
  <c r="X290" i="8"/>
  <c r="W290" i="8"/>
  <c r="V290" i="8"/>
  <c r="S290" i="8"/>
  <c r="R290" i="8"/>
  <c r="P290" i="8"/>
  <c r="O290" i="8"/>
  <c r="M289" i="8"/>
  <c r="L289" i="8"/>
  <c r="Q289" i="8"/>
  <c r="M288" i="8"/>
  <c r="L288" i="8"/>
  <c r="W288" i="8" s="1"/>
  <c r="M287" i="8"/>
  <c r="X287" i="8" s="1"/>
  <c r="L287" i="8"/>
  <c r="W287" i="8"/>
  <c r="V287" i="8"/>
  <c r="S287" i="8"/>
  <c r="R287" i="8"/>
  <c r="O287" i="8"/>
  <c r="M286" i="8"/>
  <c r="L286" i="8"/>
  <c r="Q286" i="8"/>
  <c r="M285" i="8"/>
  <c r="L285" i="8"/>
  <c r="W285" i="8" s="1"/>
  <c r="V285" i="8"/>
  <c r="R285" i="8"/>
  <c r="O285" i="8"/>
  <c r="M284" i="8"/>
  <c r="L284" i="8"/>
  <c r="T284" i="8"/>
  <c r="S284" i="8"/>
  <c r="M283" i="8"/>
  <c r="X283" i="8" s="1"/>
  <c r="L283" i="8"/>
  <c r="M282" i="8"/>
  <c r="L282" i="8"/>
  <c r="W282" i="8"/>
  <c r="V282" i="8"/>
  <c r="R282" i="8"/>
  <c r="O282" i="8"/>
  <c r="M281" i="8"/>
  <c r="L281" i="8"/>
  <c r="M280" i="8"/>
  <c r="Q280" i="8" s="1"/>
  <c r="L280" i="8"/>
  <c r="X280" i="8"/>
  <c r="P280" i="8"/>
  <c r="M279" i="8"/>
  <c r="U279" i="8" s="1"/>
  <c r="L279" i="8"/>
  <c r="W279" i="8" s="1"/>
  <c r="V279" i="8"/>
  <c r="R279" i="8"/>
  <c r="O279" i="8"/>
  <c r="M278" i="8"/>
  <c r="W278" i="8" s="1"/>
  <c r="L278" i="8"/>
  <c r="X278" i="8"/>
  <c r="T278" i="8"/>
  <c r="R278" i="8"/>
  <c r="P278" i="8"/>
  <c r="M277" i="8"/>
  <c r="L277" i="8"/>
  <c r="X277" i="8"/>
  <c r="U277" i="8"/>
  <c r="T277" i="8"/>
  <c r="Q277" i="8"/>
  <c r="P277" i="8"/>
  <c r="M276" i="8"/>
  <c r="U276" i="8" s="1"/>
  <c r="L276" i="8"/>
  <c r="W276" i="8"/>
  <c r="V276" i="8"/>
  <c r="S276" i="8"/>
  <c r="R276" i="8"/>
  <c r="O276" i="8"/>
  <c r="M275" i="8"/>
  <c r="V275" i="8" s="1"/>
  <c r="L275" i="8"/>
  <c r="X275" i="8"/>
  <c r="W275" i="8"/>
  <c r="R275" i="8"/>
  <c r="P275" i="8"/>
  <c r="M274" i="8"/>
  <c r="X274" i="8" s="1"/>
  <c r="L274" i="8"/>
  <c r="U274" i="8"/>
  <c r="T274" i="8"/>
  <c r="Q274" i="8"/>
  <c r="P274" i="8"/>
  <c r="M273" i="8"/>
  <c r="L273" i="8"/>
  <c r="S273" i="8" s="1"/>
  <c r="M272" i="8"/>
  <c r="W272" i="8" s="1"/>
  <c r="L272" i="8"/>
  <c r="X272" i="8"/>
  <c r="R272" i="8"/>
  <c r="O272" i="8"/>
  <c r="M271" i="8"/>
  <c r="L271" i="8"/>
  <c r="T271" i="8" s="1"/>
  <c r="X271" i="8"/>
  <c r="U271" i="8"/>
  <c r="Q271" i="8"/>
  <c r="P271" i="8"/>
  <c r="M270" i="8"/>
  <c r="U270" i="8" s="1"/>
  <c r="L270" i="8"/>
  <c r="R270" i="8" s="1"/>
  <c r="X270" i="8"/>
  <c r="W270" i="8"/>
  <c r="V270" i="8"/>
  <c r="S270" i="8"/>
  <c r="P270" i="8"/>
  <c r="O270" i="8"/>
  <c r="M269" i="8"/>
  <c r="O269" i="8" s="1"/>
  <c r="L269" i="8"/>
  <c r="V269" i="8"/>
  <c r="T269" i="8"/>
  <c r="R269" i="8"/>
  <c r="P269" i="8"/>
  <c r="M268" i="8"/>
  <c r="L268" i="8"/>
  <c r="W268" i="8" s="1"/>
  <c r="T268" i="8"/>
  <c r="S268" i="8"/>
  <c r="R268" i="8"/>
  <c r="M267" i="8"/>
  <c r="L267" i="8"/>
  <c r="U267" i="8" s="1"/>
  <c r="T267" i="8"/>
  <c r="M266" i="8"/>
  <c r="R266" i="8" s="1"/>
  <c r="L266" i="8"/>
  <c r="P266" i="8" s="1"/>
  <c r="W266" i="8"/>
  <c r="V266" i="8"/>
  <c r="T266" i="8"/>
  <c r="O266" i="8"/>
  <c r="M265" i="8"/>
  <c r="L265" i="8"/>
  <c r="M264" i="8"/>
  <c r="L264" i="8"/>
  <c r="M263" i="8"/>
  <c r="U263" i="8" s="1"/>
  <c r="L263" i="8"/>
  <c r="W263" i="8"/>
  <c r="V263" i="8"/>
  <c r="S263" i="8"/>
  <c r="R263" i="8"/>
  <c r="O263" i="8"/>
  <c r="M262" i="8"/>
  <c r="L262" i="8"/>
  <c r="P262" i="8"/>
  <c r="M261" i="8"/>
  <c r="L261" i="8"/>
  <c r="M260" i="8"/>
  <c r="U260" i="8" s="1"/>
  <c r="L260" i="8"/>
  <c r="W260" i="8"/>
  <c r="V260" i="8"/>
  <c r="S260" i="8"/>
  <c r="R260" i="8"/>
  <c r="O260" i="8"/>
  <c r="M259" i="8"/>
  <c r="L259" i="8"/>
  <c r="P259" i="8"/>
  <c r="M258" i="8"/>
  <c r="L258" i="8"/>
  <c r="M257" i="8"/>
  <c r="U257" i="8" s="1"/>
  <c r="L257" i="8"/>
  <c r="W257" i="8"/>
  <c r="V257" i="8"/>
  <c r="S257" i="8"/>
  <c r="R257" i="8"/>
  <c r="O257" i="8"/>
  <c r="M256" i="8"/>
  <c r="L256" i="8"/>
  <c r="M255" i="8"/>
  <c r="L255" i="8"/>
  <c r="M254" i="8"/>
  <c r="U254" i="8" s="1"/>
  <c r="L254" i="8"/>
  <c r="W254" i="8"/>
  <c r="V254" i="8"/>
  <c r="S254" i="8"/>
  <c r="R254" i="8"/>
  <c r="O254" i="8"/>
  <c r="M253" i="8"/>
  <c r="L253" i="8"/>
  <c r="P253" i="8"/>
  <c r="M252" i="8"/>
  <c r="L252" i="8"/>
  <c r="M251" i="8"/>
  <c r="U251" i="8" s="1"/>
  <c r="L251" i="8"/>
  <c r="W251" i="8"/>
  <c r="V251" i="8"/>
  <c r="S251" i="8"/>
  <c r="R251" i="8"/>
  <c r="O251" i="8"/>
  <c r="M250" i="8"/>
  <c r="L250" i="8"/>
  <c r="P250" i="8"/>
  <c r="M249" i="8"/>
  <c r="L249" i="8"/>
  <c r="M248" i="8"/>
  <c r="U248" i="8" s="1"/>
  <c r="L248" i="8"/>
  <c r="W248" i="8"/>
  <c r="V248" i="8"/>
  <c r="S248" i="8"/>
  <c r="R248" i="8"/>
  <c r="O248" i="8"/>
  <c r="M247" i="8"/>
  <c r="L247" i="8"/>
  <c r="M246" i="8"/>
  <c r="L246" i="8"/>
  <c r="M245" i="8"/>
  <c r="U245" i="8" s="1"/>
  <c r="L245" i="8"/>
  <c r="W245" i="8"/>
  <c r="V245" i="8"/>
  <c r="S245" i="8"/>
  <c r="R245" i="8"/>
  <c r="O245" i="8"/>
  <c r="M244" i="8"/>
  <c r="L244" i="8"/>
  <c r="M243" i="8"/>
  <c r="L243" i="8"/>
  <c r="M242" i="8"/>
  <c r="U242" i="8" s="1"/>
  <c r="L242" i="8"/>
  <c r="W242" i="8"/>
  <c r="V242" i="8"/>
  <c r="S242" i="8"/>
  <c r="R242" i="8"/>
  <c r="O242" i="8"/>
  <c r="M241" i="8"/>
  <c r="L241" i="8"/>
  <c r="P241" i="8"/>
  <c r="M240" i="8"/>
  <c r="L240" i="8"/>
  <c r="M239" i="8"/>
  <c r="U239" i="8" s="1"/>
  <c r="L239" i="8"/>
  <c r="W239" i="8"/>
  <c r="V239" i="8"/>
  <c r="S239" i="8"/>
  <c r="R239" i="8"/>
  <c r="O239" i="8"/>
  <c r="M238" i="8"/>
  <c r="X238" i="8" s="1"/>
  <c r="L238" i="8"/>
  <c r="U238" i="8"/>
  <c r="T238" i="8"/>
  <c r="Q238" i="8"/>
  <c r="P238" i="8"/>
  <c r="M237" i="8"/>
  <c r="L237" i="8"/>
  <c r="V237" i="8"/>
  <c r="R237" i="8"/>
  <c r="M236" i="8"/>
  <c r="W236" i="8" s="1"/>
  <c r="L236" i="8"/>
  <c r="V236" i="8"/>
  <c r="O236" i="8"/>
  <c r="M235" i="8"/>
  <c r="L235" i="8"/>
  <c r="X235" i="8"/>
  <c r="Q235" i="8"/>
  <c r="P235" i="8"/>
  <c r="M234" i="8"/>
  <c r="L234" i="8"/>
  <c r="X234" i="8" s="1"/>
  <c r="V234" i="8"/>
  <c r="U234" i="8"/>
  <c r="T234" i="8"/>
  <c r="R234" i="8"/>
  <c r="M233" i="8"/>
  <c r="L233" i="8"/>
  <c r="M232" i="8"/>
  <c r="L232" i="8"/>
  <c r="X232" i="8"/>
  <c r="U232" i="8"/>
  <c r="T232" i="8"/>
  <c r="Q232" i="8"/>
  <c r="P232" i="8"/>
  <c r="M231" i="8"/>
  <c r="L231" i="8"/>
  <c r="P231" i="8" s="1"/>
  <c r="X231" i="8"/>
  <c r="V231" i="8"/>
  <c r="U231" i="8"/>
  <c r="T231" i="8"/>
  <c r="R231" i="8"/>
  <c r="Q231" i="8"/>
  <c r="M230" i="8"/>
  <c r="L230" i="8"/>
  <c r="W230" i="8"/>
  <c r="S230" i="8"/>
  <c r="R230" i="8"/>
  <c r="M229" i="8"/>
  <c r="L229" i="8"/>
  <c r="X229" i="8"/>
  <c r="U229" i="8"/>
  <c r="T229" i="8"/>
  <c r="Q229" i="8"/>
  <c r="P229" i="8"/>
  <c r="M228" i="8"/>
  <c r="L228" i="8"/>
  <c r="R228" i="8"/>
  <c r="M227" i="8"/>
  <c r="W227" i="8" s="1"/>
  <c r="L227" i="8"/>
  <c r="M226" i="8"/>
  <c r="L226" i="8"/>
  <c r="X226" i="8"/>
  <c r="U226" i="8"/>
  <c r="T226" i="8"/>
  <c r="Q226" i="8"/>
  <c r="P226" i="8"/>
  <c r="M225" i="8"/>
  <c r="L225" i="8"/>
  <c r="X225" i="8"/>
  <c r="T225" i="8"/>
  <c r="R225" i="8"/>
  <c r="Q225" i="8"/>
  <c r="M224" i="8"/>
  <c r="L224" i="8"/>
  <c r="W224" i="8"/>
  <c r="V224" i="8"/>
  <c r="R224" i="8"/>
  <c r="O224" i="8"/>
  <c r="M223" i="8"/>
  <c r="X223" i="8" s="1"/>
  <c r="L223" i="8"/>
  <c r="U223" i="8"/>
  <c r="T223" i="8"/>
  <c r="P223" i="8"/>
  <c r="M222" i="8"/>
  <c r="L222" i="8"/>
  <c r="R222" i="8"/>
  <c r="M221" i="8"/>
  <c r="L221" i="8"/>
  <c r="W221" i="8"/>
  <c r="V221" i="8"/>
  <c r="R221" i="8"/>
  <c r="O221" i="8"/>
  <c r="M220" i="8"/>
  <c r="X220" i="8" s="1"/>
  <c r="L220" i="8"/>
  <c r="U220" i="8"/>
  <c r="T220" i="8"/>
  <c r="P220" i="8"/>
  <c r="M219" i="8"/>
  <c r="L219" i="8"/>
  <c r="X219" i="8" s="1"/>
  <c r="R219" i="8"/>
  <c r="Q219" i="8"/>
  <c r="P219" i="8"/>
  <c r="M218" i="8"/>
  <c r="L218" i="8"/>
  <c r="W218" i="8"/>
  <c r="V218" i="8"/>
  <c r="S218" i="8"/>
  <c r="R218" i="8"/>
  <c r="O218" i="8"/>
  <c r="M217" i="8"/>
  <c r="U217" i="8" s="1"/>
  <c r="L217" i="8"/>
  <c r="M216" i="8"/>
  <c r="L216" i="8"/>
  <c r="X216" i="8"/>
  <c r="R216" i="8"/>
  <c r="Q216" i="8"/>
  <c r="P216" i="8"/>
  <c r="M215" i="8"/>
  <c r="R215" i="8" s="1"/>
  <c r="L215" i="8"/>
  <c r="W215" i="8"/>
  <c r="V215" i="8"/>
  <c r="S215" i="8"/>
  <c r="O215" i="8"/>
  <c r="M214" i="8"/>
  <c r="L214" i="8"/>
  <c r="M213" i="8"/>
  <c r="L213" i="8"/>
  <c r="V213" i="8"/>
  <c r="R213" i="8"/>
  <c r="P213" i="8"/>
  <c r="M212" i="8"/>
  <c r="R212" i="8" s="1"/>
  <c r="L212" i="8"/>
  <c r="S212" i="8"/>
  <c r="O212" i="8"/>
  <c r="M211" i="8"/>
  <c r="L211" i="8"/>
  <c r="M210" i="8"/>
  <c r="L210" i="8"/>
  <c r="X210" i="8"/>
  <c r="V210" i="8"/>
  <c r="U210" i="8"/>
  <c r="R210" i="8"/>
  <c r="Q210" i="8"/>
  <c r="P210" i="8"/>
  <c r="M209" i="8"/>
  <c r="W209" i="8" s="1"/>
  <c r="L209" i="8"/>
  <c r="V209" i="8"/>
  <c r="S209" i="8"/>
  <c r="R209" i="8"/>
  <c r="O209" i="8"/>
  <c r="M208" i="8"/>
  <c r="L208" i="8"/>
  <c r="X208" i="8"/>
  <c r="Q208" i="8"/>
  <c r="M207" i="8"/>
  <c r="L207" i="8"/>
  <c r="X207" i="8"/>
  <c r="V207" i="8"/>
  <c r="U207" i="8"/>
  <c r="R207" i="8"/>
  <c r="Q207" i="8"/>
  <c r="P207" i="8"/>
  <c r="M206" i="8"/>
  <c r="L206" i="8"/>
  <c r="S206" i="8"/>
  <c r="M205" i="8"/>
  <c r="L205" i="8"/>
  <c r="X205" i="8"/>
  <c r="Q205" i="8"/>
  <c r="P205" i="8"/>
  <c r="M204" i="8"/>
  <c r="L204" i="8"/>
  <c r="X204" i="8"/>
  <c r="V204" i="8"/>
  <c r="U204" i="8"/>
  <c r="T204" i="8"/>
  <c r="R204" i="8"/>
  <c r="Q204" i="8"/>
  <c r="P204" i="8"/>
  <c r="M203" i="8"/>
  <c r="S203" i="8" s="1"/>
  <c r="L203" i="8"/>
  <c r="R203" i="8"/>
  <c r="M202" i="8"/>
  <c r="L202" i="8"/>
  <c r="P202" i="8"/>
  <c r="M201" i="8"/>
  <c r="L201" i="8"/>
  <c r="X201" i="8"/>
  <c r="V201" i="8"/>
  <c r="U201" i="8"/>
  <c r="T201" i="8"/>
  <c r="R201" i="8"/>
  <c r="Q201" i="8"/>
  <c r="P201" i="8"/>
  <c r="M200" i="8"/>
  <c r="L200" i="8"/>
  <c r="R200" i="8"/>
  <c r="M199" i="8"/>
  <c r="X199" i="8" s="1"/>
  <c r="L199" i="8"/>
  <c r="P199" i="8"/>
  <c r="M198" i="8"/>
  <c r="L198" i="8"/>
  <c r="X198" i="8" s="1"/>
  <c r="V198" i="8"/>
  <c r="U198" i="8"/>
  <c r="T198" i="8"/>
  <c r="R198" i="8"/>
  <c r="M197" i="8"/>
  <c r="L197" i="8"/>
  <c r="M196" i="8"/>
  <c r="L196" i="8"/>
  <c r="X196" i="8"/>
  <c r="U196" i="8"/>
  <c r="T196" i="8"/>
  <c r="Q196" i="8"/>
  <c r="P196" i="8"/>
  <c r="M195" i="8"/>
  <c r="L195" i="8"/>
  <c r="P195" i="8" s="1"/>
  <c r="X195" i="8"/>
  <c r="V195" i="8"/>
  <c r="U195" i="8"/>
  <c r="T195" i="8"/>
  <c r="R195" i="8"/>
  <c r="Q195" i="8"/>
  <c r="M194" i="8"/>
  <c r="L194" i="8"/>
  <c r="W194" i="8"/>
  <c r="S194" i="8"/>
  <c r="R194" i="8"/>
  <c r="M193" i="8"/>
  <c r="L193" i="8"/>
  <c r="X193" i="8"/>
  <c r="U193" i="8"/>
  <c r="T193" i="8"/>
  <c r="Q193" i="8"/>
  <c r="P193" i="8"/>
  <c r="M192" i="8"/>
  <c r="L192" i="8"/>
  <c r="M191" i="8"/>
  <c r="L191" i="8"/>
  <c r="O191" i="8"/>
  <c r="M190" i="8"/>
  <c r="L190" i="8"/>
  <c r="X190" i="8"/>
  <c r="U190" i="8"/>
  <c r="T190" i="8"/>
  <c r="Q190" i="8"/>
  <c r="P190" i="8"/>
  <c r="M189" i="8"/>
  <c r="L189" i="8"/>
  <c r="T189" i="8" s="1"/>
  <c r="X189" i="8"/>
  <c r="R189" i="8"/>
  <c r="Q189" i="8"/>
  <c r="M188" i="8"/>
  <c r="L188" i="8"/>
  <c r="W188" i="8"/>
  <c r="V188" i="8"/>
  <c r="R188" i="8"/>
  <c r="O188" i="8"/>
  <c r="M187" i="8"/>
  <c r="X187" i="8" s="1"/>
  <c r="L187" i="8"/>
  <c r="U187" i="8"/>
  <c r="T187" i="8"/>
  <c r="P187" i="8"/>
  <c r="M186" i="8"/>
  <c r="L186" i="8"/>
  <c r="X186" i="8"/>
  <c r="R186" i="8"/>
  <c r="M185" i="8"/>
  <c r="L185" i="8"/>
  <c r="W185" i="8"/>
  <c r="V185" i="8"/>
  <c r="R185" i="8"/>
  <c r="O185" i="8"/>
  <c r="M184" i="8"/>
  <c r="X184" i="8" s="1"/>
  <c r="L184" i="8"/>
  <c r="U184" i="8"/>
  <c r="T184" i="8"/>
  <c r="P184" i="8"/>
  <c r="M183" i="8"/>
  <c r="L183" i="8"/>
  <c r="X183" i="8" s="1"/>
  <c r="R183" i="8"/>
  <c r="Q183" i="8"/>
  <c r="M182" i="8"/>
  <c r="L182" i="8"/>
  <c r="W182" i="8"/>
  <c r="V182" i="8"/>
  <c r="S182" i="8"/>
  <c r="R182" i="8"/>
  <c r="O182" i="8"/>
  <c r="M181" i="8"/>
  <c r="U181" i="8" s="1"/>
  <c r="L181" i="8"/>
  <c r="M180" i="8"/>
  <c r="L180" i="8"/>
  <c r="X180" i="8"/>
  <c r="R180" i="8"/>
  <c r="Q180" i="8"/>
  <c r="P180" i="8"/>
  <c r="M179" i="8"/>
  <c r="L179" i="8"/>
  <c r="W179" i="8"/>
  <c r="V179" i="8"/>
  <c r="S179" i="8"/>
  <c r="R179" i="8"/>
  <c r="O179" i="8"/>
  <c r="M178" i="8"/>
  <c r="L178" i="8"/>
  <c r="M177" i="8"/>
  <c r="L177" i="8"/>
  <c r="M176" i="8"/>
  <c r="R176" i="8" s="1"/>
  <c r="L176" i="8"/>
  <c r="S176" i="8"/>
  <c r="O176" i="8"/>
  <c r="M175" i="8"/>
  <c r="L175" i="8"/>
  <c r="X175" i="8"/>
  <c r="T175" i="8"/>
  <c r="M174" i="8"/>
  <c r="L174" i="8"/>
  <c r="X174" i="8"/>
  <c r="V174" i="8"/>
  <c r="U174" i="8"/>
  <c r="R174" i="8"/>
  <c r="Q174" i="8"/>
  <c r="P174" i="8"/>
  <c r="M173" i="8"/>
  <c r="W173" i="8" s="1"/>
  <c r="L173" i="8"/>
  <c r="V173" i="8"/>
  <c r="S173" i="8"/>
  <c r="R173" i="8"/>
  <c r="O173" i="8"/>
  <c r="M172" i="8"/>
  <c r="L172" i="8"/>
  <c r="X172" i="8"/>
  <c r="Q172" i="8"/>
  <c r="M171" i="8"/>
  <c r="L171" i="8"/>
  <c r="X171" i="8"/>
  <c r="V171" i="8"/>
  <c r="U171" i="8"/>
  <c r="R171" i="8"/>
  <c r="Q171" i="8"/>
  <c r="P171" i="8"/>
  <c r="M170" i="8"/>
  <c r="S170" i="8" s="1"/>
  <c r="L170" i="8"/>
  <c r="M169" i="8"/>
  <c r="L169" i="8"/>
  <c r="X169" i="8"/>
  <c r="Q169" i="8"/>
  <c r="P169" i="8"/>
  <c r="M168" i="8"/>
  <c r="L168" i="8"/>
  <c r="X168" i="8"/>
  <c r="V168" i="8"/>
  <c r="U168" i="8"/>
  <c r="T168" i="8"/>
  <c r="R168" i="8"/>
  <c r="Q168" i="8"/>
  <c r="P168" i="8"/>
  <c r="M167" i="8"/>
  <c r="L167" i="8"/>
  <c r="M166" i="8"/>
  <c r="L166" i="8"/>
  <c r="X166" i="8"/>
  <c r="Q166" i="8"/>
  <c r="P166" i="8"/>
  <c r="M165" i="8"/>
  <c r="L165" i="8"/>
  <c r="X165" i="8"/>
  <c r="V165" i="8"/>
  <c r="U165" i="8"/>
  <c r="T165" i="8"/>
  <c r="R165" i="8"/>
  <c r="Q165" i="8"/>
  <c r="P165" i="8"/>
  <c r="M164" i="8"/>
  <c r="L164" i="8"/>
  <c r="M163" i="8"/>
  <c r="X163" i="8" s="1"/>
  <c r="L163" i="8"/>
  <c r="P163" i="8"/>
  <c r="M162" i="8"/>
  <c r="L162" i="8"/>
  <c r="X162" i="8" s="1"/>
  <c r="V162" i="8"/>
  <c r="U162" i="8"/>
  <c r="T162" i="8"/>
  <c r="R162" i="8"/>
  <c r="M161" i="8"/>
  <c r="L161" i="8"/>
  <c r="R161" i="8"/>
  <c r="M160" i="8"/>
  <c r="L160" i="8"/>
  <c r="X160" i="8"/>
  <c r="U160" i="8"/>
  <c r="T160" i="8"/>
  <c r="Q160" i="8"/>
  <c r="P160" i="8"/>
  <c r="M159" i="8"/>
  <c r="L159" i="8"/>
  <c r="P159" i="8" s="1"/>
  <c r="X159" i="8"/>
  <c r="V159" i="8"/>
  <c r="U159" i="8"/>
  <c r="T159" i="8"/>
  <c r="R159" i="8"/>
  <c r="Q159" i="8"/>
  <c r="M158" i="8"/>
  <c r="L158" i="8"/>
  <c r="W158" i="8"/>
  <c r="S158" i="8"/>
  <c r="R158" i="8"/>
  <c r="M157" i="8"/>
  <c r="L157" i="8"/>
  <c r="X157" i="8"/>
  <c r="U157" i="8"/>
  <c r="T157" i="8"/>
  <c r="Q157" i="8"/>
  <c r="P157" i="8"/>
  <c r="M156" i="8"/>
  <c r="L156" i="8"/>
  <c r="M155" i="8"/>
  <c r="W155" i="8" s="1"/>
  <c r="L155" i="8"/>
  <c r="M154" i="8"/>
  <c r="L154" i="8"/>
  <c r="X154" i="8"/>
  <c r="U154" i="8"/>
  <c r="T154" i="8"/>
  <c r="Q154" i="8"/>
  <c r="P154" i="8"/>
  <c r="M153" i="8"/>
  <c r="L153" i="8"/>
  <c r="M152" i="8"/>
  <c r="L152" i="8"/>
  <c r="W152" i="8"/>
  <c r="V152" i="8"/>
  <c r="R152" i="8"/>
  <c r="O152" i="8"/>
  <c r="M151" i="8"/>
  <c r="X151" i="8" s="1"/>
  <c r="L151" i="8"/>
  <c r="U151" i="8"/>
  <c r="T151" i="8"/>
  <c r="P151" i="8"/>
  <c r="M150" i="8"/>
  <c r="L150" i="8"/>
  <c r="R150" i="8" s="1"/>
  <c r="X150" i="8"/>
  <c r="M149" i="8"/>
  <c r="L149" i="8"/>
  <c r="W149" i="8"/>
  <c r="V149" i="8"/>
  <c r="R149" i="8"/>
  <c r="O149" i="8"/>
  <c r="M148" i="8"/>
  <c r="X148" i="8" s="1"/>
  <c r="L148" i="8"/>
  <c r="U148" i="8"/>
  <c r="T148" i="8"/>
  <c r="P148" i="8"/>
  <c r="M147" i="8"/>
  <c r="L147" i="8"/>
  <c r="X147" i="8" s="1"/>
  <c r="M146" i="8"/>
  <c r="L146" i="8"/>
  <c r="W146" i="8"/>
  <c r="V146" i="8"/>
  <c r="S146" i="8"/>
  <c r="R146" i="8"/>
  <c r="O146" i="8"/>
  <c r="M145" i="8"/>
  <c r="U145" i="8" s="1"/>
  <c r="L145" i="8"/>
  <c r="M144" i="8"/>
  <c r="L144" i="8"/>
  <c r="X144" i="8"/>
  <c r="R144" i="8"/>
  <c r="Q144" i="8"/>
  <c r="P144" i="8"/>
  <c r="M143" i="8"/>
  <c r="R143" i="8" s="1"/>
  <c r="L143" i="8"/>
  <c r="W143" i="8"/>
  <c r="V143" i="8"/>
  <c r="S143" i="8"/>
  <c r="O143" i="8"/>
  <c r="M142" i="8"/>
  <c r="L142" i="8"/>
  <c r="M141" i="8"/>
  <c r="L141" i="8"/>
  <c r="V141" i="8" s="1"/>
  <c r="R141" i="8"/>
  <c r="P141" i="8"/>
  <c r="M140" i="8"/>
  <c r="R140" i="8" s="1"/>
  <c r="L140" i="8"/>
  <c r="S140" i="8"/>
  <c r="O140" i="8"/>
  <c r="M139" i="8"/>
  <c r="L139" i="8"/>
  <c r="M138" i="8"/>
  <c r="L138" i="8"/>
  <c r="X138" i="8"/>
  <c r="V138" i="8"/>
  <c r="U138" i="8"/>
  <c r="R138" i="8"/>
  <c r="Q138" i="8"/>
  <c r="P138" i="8"/>
  <c r="M137" i="8"/>
  <c r="W137" i="8" s="1"/>
  <c r="L137" i="8"/>
  <c r="V137" i="8"/>
  <c r="S137" i="8"/>
  <c r="R137" i="8"/>
  <c r="O137" i="8"/>
  <c r="M136" i="8"/>
  <c r="L136" i="8"/>
  <c r="X136" i="8"/>
  <c r="Q136" i="8"/>
  <c r="M135" i="8"/>
  <c r="L135" i="8"/>
  <c r="X135" i="8"/>
  <c r="V135" i="8"/>
  <c r="U135" i="8"/>
  <c r="R135" i="8"/>
  <c r="Q135" i="8"/>
  <c r="P135" i="8"/>
  <c r="M134" i="8"/>
  <c r="L134" i="8"/>
  <c r="S134" i="8"/>
  <c r="M133" i="8"/>
  <c r="L133" i="8"/>
  <c r="X133" i="8"/>
  <c r="Q133" i="8"/>
  <c r="P133" i="8"/>
  <c r="M132" i="8"/>
  <c r="L132" i="8"/>
  <c r="X132" i="8"/>
  <c r="V132" i="8"/>
  <c r="U132" i="8"/>
  <c r="T132" i="8"/>
  <c r="R132" i="8"/>
  <c r="Q132" i="8"/>
  <c r="P132" i="8"/>
  <c r="M131" i="8"/>
  <c r="L131" i="8"/>
  <c r="M130" i="8"/>
  <c r="L130" i="8"/>
  <c r="M129" i="8"/>
  <c r="L129" i="8"/>
  <c r="X129" i="8"/>
  <c r="V129" i="8"/>
  <c r="U129" i="8"/>
  <c r="T129" i="8"/>
  <c r="R129" i="8"/>
  <c r="Q129" i="8"/>
  <c r="P129" i="8"/>
  <c r="M128" i="8"/>
  <c r="L128" i="8"/>
  <c r="R128" i="8"/>
  <c r="M127" i="8"/>
  <c r="L127" i="8"/>
  <c r="X127" i="8"/>
  <c r="Q127" i="8"/>
  <c r="P127" i="8"/>
  <c r="M126" i="8"/>
  <c r="L126" i="8"/>
  <c r="X126" i="8" s="1"/>
  <c r="V126" i="8"/>
  <c r="U126" i="8"/>
  <c r="T126" i="8"/>
  <c r="R126" i="8"/>
  <c r="M125" i="8"/>
  <c r="W125" i="8" s="1"/>
  <c r="L125" i="8"/>
  <c r="S125" i="8"/>
  <c r="R125" i="8"/>
  <c r="M124" i="8"/>
  <c r="L124" i="8"/>
  <c r="X124" i="8"/>
  <c r="U124" i="8"/>
  <c r="T124" i="8"/>
  <c r="Q124" i="8"/>
  <c r="P124" i="8"/>
  <c r="M123" i="8"/>
  <c r="L123" i="8"/>
  <c r="P123" i="8" s="1"/>
  <c r="X123" i="8"/>
  <c r="V123" i="8"/>
  <c r="U123" i="8"/>
  <c r="T123" i="8"/>
  <c r="R123" i="8"/>
  <c r="Q123" i="8"/>
  <c r="M122" i="8"/>
  <c r="L122" i="8"/>
  <c r="W122" i="8"/>
  <c r="R122" i="8"/>
  <c r="M121" i="8"/>
  <c r="L121" i="8"/>
  <c r="X121" i="8"/>
  <c r="U121" i="8"/>
  <c r="T121" i="8"/>
  <c r="Q121" i="8"/>
  <c r="P121" i="8"/>
  <c r="M120" i="8"/>
  <c r="L120" i="8"/>
  <c r="R120" i="8"/>
  <c r="M119" i="8"/>
  <c r="W119" i="8" s="1"/>
  <c r="L119" i="8"/>
  <c r="O119" i="8"/>
  <c r="M118" i="8"/>
  <c r="L118" i="8"/>
  <c r="X118" i="8"/>
  <c r="U118" i="8"/>
  <c r="T118" i="8"/>
  <c r="Q118" i="8"/>
  <c r="P118" i="8"/>
  <c r="M117" i="8"/>
  <c r="L117" i="8"/>
  <c r="Q117" i="8" s="1"/>
  <c r="M116" i="8"/>
  <c r="L116" i="8"/>
  <c r="W116" i="8"/>
  <c r="V116" i="8"/>
  <c r="R116" i="8"/>
  <c r="O116" i="8"/>
  <c r="M115" i="8"/>
  <c r="X115" i="8" s="1"/>
  <c r="L115" i="8"/>
  <c r="U115" i="8"/>
  <c r="T115" i="8"/>
  <c r="M114" i="8"/>
  <c r="L114" i="8"/>
  <c r="X114" i="8" s="1"/>
  <c r="R114" i="8"/>
  <c r="Q114" i="8"/>
  <c r="M113" i="8"/>
  <c r="L113" i="8"/>
  <c r="W113" i="8"/>
  <c r="V113" i="8"/>
  <c r="R113" i="8"/>
  <c r="O113" i="8"/>
  <c r="M112" i="8"/>
  <c r="X112" i="8" s="1"/>
  <c r="L112" i="8"/>
  <c r="U112" i="8"/>
  <c r="T112" i="8"/>
  <c r="P112" i="8"/>
  <c r="M111" i="8"/>
  <c r="L111" i="8"/>
  <c r="X111" i="8" s="1"/>
  <c r="R111" i="8"/>
  <c r="Q111" i="8"/>
  <c r="P111" i="8"/>
  <c r="M110" i="8"/>
  <c r="L110" i="8"/>
  <c r="W110" i="8"/>
  <c r="V110" i="8"/>
  <c r="S110" i="8"/>
  <c r="R110" i="8"/>
  <c r="O110" i="8"/>
  <c r="M109" i="8"/>
  <c r="L109" i="8"/>
  <c r="M108" i="8"/>
  <c r="L108" i="8"/>
  <c r="X108" i="8"/>
  <c r="R108" i="8"/>
  <c r="Q108" i="8"/>
  <c r="P108" i="8"/>
  <c r="M107" i="8"/>
  <c r="R107" i="8" s="1"/>
  <c r="L107" i="8"/>
  <c r="W107" i="8"/>
  <c r="V107" i="8"/>
  <c r="S107" i="8"/>
  <c r="O107" i="8"/>
  <c r="M106" i="8"/>
  <c r="L106" i="8"/>
  <c r="M105" i="8"/>
  <c r="L105" i="8"/>
  <c r="V105" i="8"/>
  <c r="R105" i="8"/>
  <c r="P105" i="8"/>
  <c r="M104" i="8"/>
  <c r="R104" i="8" s="1"/>
  <c r="L104" i="8"/>
  <c r="V104" i="8"/>
  <c r="S104" i="8"/>
  <c r="O104" i="8"/>
  <c r="M103" i="8"/>
  <c r="L103" i="8"/>
  <c r="T103" i="8"/>
  <c r="M102" i="8"/>
  <c r="L102" i="8"/>
  <c r="R102" i="8"/>
  <c r="Q102" i="8"/>
  <c r="M101" i="8"/>
  <c r="L101" i="8"/>
  <c r="M100" i="8"/>
  <c r="L100" i="8"/>
  <c r="X100" i="8"/>
  <c r="U100" i="8"/>
  <c r="Q100" i="8"/>
  <c r="P100" i="8"/>
  <c r="M99" i="8"/>
  <c r="L99" i="8"/>
  <c r="X99" i="8" s="1"/>
  <c r="W99" i="8"/>
  <c r="V99" i="8"/>
  <c r="U99" i="8"/>
  <c r="T99" i="8"/>
  <c r="S99" i="8"/>
  <c r="R99" i="8"/>
  <c r="Q99" i="8"/>
  <c r="P99" i="8"/>
  <c r="O99" i="8"/>
  <c r="M98" i="8"/>
  <c r="R98" i="8" s="1"/>
  <c r="L98" i="8"/>
  <c r="V98" i="8"/>
  <c r="S98" i="8"/>
  <c r="O98" i="8"/>
  <c r="M97" i="8"/>
  <c r="L97" i="8"/>
  <c r="M96" i="8"/>
  <c r="L96" i="8"/>
  <c r="X96" i="8"/>
  <c r="M95" i="8"/>
  <c r="L95" i="8"/>
  <c r="M94" i="8"/>
  <c r="L94" i="8"/>
  <c r="X94" i="8"/>
  <c r="U94" i="8"/>
  <c r="Q94" i="8"/>
  <c r="P94" i="8"/>
  <c r="M93" i="8"/>
  <c r="L93" i="8"/>
  <c r="X93" i="8" s="1"/>
  <c r="W93" i="8"/>
  <c r="V93" i="8"/>
  <c r="U93" i="8"/>
  <c r="T93" i="8"/>
  <c r="S93" i="8"/>
  <c r="R93" i="8"/>
  <c r="Q93" i="8"/>
  <c r="P93" i="8"/>
  <c r="O93" i="8"/>
  <c r="M92" i="8"/>
  <c r="R92" i="8" s="1"/>
  <c r="L92" i="8"/>
  <c r="V92" i="8"/>
  <c r="S92" i="8"/>
  <c r="O92" i="8"/>
  <c r="M91" i="8"/>
  <c r="L91" i="8"/>
  <c r="T91" i="8" s="1"/>
  <c r="M90" i="8"/>
  <c r="L90" i="8"/>
  <c r="X90" i="8"/>
  <c r="M89" i="8"/>
  <c r="L89" i="8"/>
  <c r="W89" i="8"/>
  <c r="R89" i="8"/>
  <c r="M88" i="8"/>
  <c r="L88" i="8"/>
  <c r="X88" i="8"/>
  <c r="U88" i="8"/>
  <c r="Q88" i="8"/>
  <c r="P88" i="8"/>
  <c r="M87" i="8"/>
  <c r="L87" i="8"/>
  <c r="X87" i="8" s="1"/>
  <c r="W87" i="8"/>
  <c r="V87" i="8"/>
  <c r="U87" i="8"/>
  <c r="T87" i="8"/>
  <c r="S87" i="8"/>
  <c r="R87" i="8"/>
  <c r="Q87" i="8"/>
  <c r="P87" i="8"/>
  <c r="O87" i="8"/>
  <c r="M86" i="8"/>
  <c r="R86" i="8" s="1"/>
  <c r="L86" i="8"/>
  <c r="V86" i="8"/>
  <c r="S86" i="8"/>
  <c r="O86" i="8"/>
  <c r="M85" i="8"/>
  <c r="L85" i="8"/>
  <c r="T85" i="8"/>
  <c r="M84" i="8"/>
  <c r="L84" i="8"/>
  <c r="X84" i="8" s="1"/>
  <c r="S84" i="8"/>
  <c r="R84" i="8"/>
  <c r="M83" i="8"/>
  <c r="L83" i="8"/>
  <c r="R83" i="8"/>
  <c r="M82" i="8"/>
  <c r="L82" i="8"/>
  <c r="S82" i="8" s="1"/>
  <c r="X82" i="8"/>
  <c r="U82" i="8"/>
  <c r="R82" i="8"/>
  <c r="Q82" i="8"/>
  <c r="M81" i="8"/>
  <c r="P81" i="8" s="1"/>
  <c r="L81" i="8"/>
  <c r="T81" i="8" s="1"/>
  <c r="X81" i="8"/>
  <c r="W81" i="8"/>
  <c r="V81" i="8"/>
  <c r="U81" i="8"/>
  <c r="S81" i="8"/>
  <c r="R81" i="8"/>
  <c r="Q81" i="8"/>
  <c r="O81" i="8"/>
  <c r="M80" i="8"/>
  <c r="L80" i="8"/>
  <c r="O80" i="8" s="1"/>
  <c r="W80" i="8"/>
  <c r="S80" i="8"/>
  <c r="M79" i="8"/>
  <c r="L79" i="8"/>
  <c r="T79" i="8"/>
  <c r="P79" i="8"/>
  <c r="M78" i="8"/>
  <c r="X78" i="8" s="1"/>
  <c r="L78" i="8"/>
  <c r="T78" i="8" s="1"/>
  <c r="V78" i="8"/>
  <c r="U78" i="8"/>
  <c r="Q78" i="8"/>
  <c r="P78" i="8"/>
  <c r="O78" i="8"/>
  <c r="M77" i="8"/>
  <c r="L77" i="8"/>
  <c r="O77" i="8" s="1"/>
  <c r="W77" i="8"/>
  <c r="V77" i="8"/>
  <c r="S77" i="8"/>
  <c r="R77" i="8"/>
  <c r="M76" i="8"/>
  <c r="L76" i="8"/>
  <c r="M75" i="8"/>
  <c r="L75" i="8"/>
  <c r="R75" i="8"/>
  <c r="Q75" i="8"/>
  <c r="M74" i="8"/>
  <c r="L74" i="8"/>
  <c r="O74" i="8" s="1"/>
  <c r="S74" i="8"/>
  <c r="R74" i="8"/>
  <c r="M73" i="8"/>
  <c r="L73" i="8"/>
  <c r="V73" i="8" s="1"/>
  <c r="U73" i="8"/>
  <c r="R73" i="8"/>
  <c r="M72" i="8"/>
  <c r="L72" i="8"/>
  <c r="X72" i="8"/>
  <c r="W72" i="8"/>
  <c r="T72" i="8"/>
  <c r="S72" i="8"/>
  <c r="P72" i="8"/>
  <c r="O72" i="8"/>
  <c r="M71" i="8"/>
  <c r="L71" i="8"/>
  <c r="X71" i="8"/>
  <c r="W71" i="8"/>
  <c r="V71" i="8"/>
  <c r="U71" i="8"/>
  <c r="T71" i="8"/>
  <c r="S71" i="8"/>
  <c r="R71" i="8"/>
  <c r="Q71" i="8"/>
  <c r="P71" i="8"/>
  <c r="O71" i="8"/>
  <c r="M70" i="8"/>
  <c r="L70" i="8"/>
  <c r="V70" i="8"/>
  <c r="U70" i="8"/>
  <c r="M69" i="8"/>
  <c r="L69" i="8"/>
  <c r="M68" i="8"/>
  <c r="L68" i="8"/>
  <c r="X68" i="8"/>
  <c r="W68" i="8"/>
  <c r="V68" i="8"/>
  <c r="U68" i="8"/>
  <c r="T68" i="8"/>
  <c r="S68" i="8"/>
  <c r="R68" i="8"/>
  <c r="Q68" i="8"/>
  <c r="P68" i="8"/>
  <c r="O68" i="8"/>
  <c r="M67" i="8"/>
  <c r="L67" i="8"/>
  <c r="V67" i="8" s="1"/>
  <c r="U67" i="8"/>
  <c r="R67" i="8"/>
  <c r="M66" i="8"/>
  <c r="L66" i="8"/>
  <c r="X66" i="8"/>
  <c r="W66" i="8"/>
  <c r="T66" i="8"/>
  <c r="S66" i="8"/>
  <c r="P66" i="8"/>
  <c r="O66" i="8"/>
  <c r="M65" i="8"/>
  <c r="L65" i="8"/>
  <c r="X65" i="8"/>
  <c r="W65" i="8"/>
  <c r="V65" i="8"/>
  <c r="U65" i="8"/>
  <c r="T65" i="8"/>
  <c r="S65" i="8"/>
  <c r="R65" i="8"/>
  <c r="Q65" i="8"/>
  <c r="P65" i="8"/>
  <c r="O65" i="8"/>
  <c r="M64" i="8"/>
  <c r="V64" i="8" s="1"/>
  <c r="L64" i="8"/>
  <c r="Q64" i="8"/>
  <c r="M63" i="8"/>
  <c r="X63" i="8" s="1"/>
  <c r="L63" i="8"/>
  <c r="S63" i="8"/>
  <c r="P63" i="8"/>
  <c r="M62" i="8"/>
  <c r="L62" i="8"/>
  <c r="X62" i="8"/>
  <c r="W62" i="8"/>
  <c r="V62" i="8"/>
  <c r="U62" i="8"/>
  <c r="T62" i="8"/>
  <c r="S62" i="8"/>
  <c r="R62" i="8"/>
  <c r="Q62" i="8"/>
  <c r="P62" i="8"/>
  <c r="O62" i="8"/>
  <c r="M61" i="8"/>
  <c r="L61" i="8"/>
  <c r="V61" i="8" s="1"/>
  <c r="R61" i="8"/>
  <c r="M60" i="8"/>
  <c r="X60" i="8" s="1"/>
  <c r="L60" i="8"/>
  <c r="W60" i="8"/>
  <c r="T60" i="8"/>
  <c r="S60" i="8"/>
  <c r="P60" i="8"/>
  <c r="O60" i="8"/>
  <c r="M59" i="8"/>
  <c r="L59" i="8"/>
  <c r="X59" i="8"/>
  <c r="W59" i="8"/>
  <c r="V59" i="8"/>
  <c r="U59" i="8"/>
  <c r="T59" i="8"/>
  <c r="S59" i="8"/>
  <c r="R59" i="8"/>
  <c r="Q59" i="8"/>
  <c r="P59" i="8"/>
  <c r="O59" i="8"/>
  <c r="M58" i="8"/>
  <c r="V58" i="8" s="1"/>
  <c r="L58" i="8"/>
  <c r="R58" i="8"/>
  <c r="Q58" i="8"/>
  <c r="M57" i="8"/>
  <c r="L57" i="8"/>
  <c r="X57" i="8"/>
  <c r="W57" i="8"/>
  <c r="T57" i="8"/>
  <c r="S57" i="8"/>
  <c r="P57" i="8"/>
  <c r="M56" i="8"/>
  <c r="L56" i="8"/>
  <c r="X56" i="8"/>
  <c r="W56" i="8"/>
  <c r="V56" i="8"/>
  <c r="U56" i="8"/>
  <c r="T56" i="8"/>
  <c r="S56" i="8"/>
  <c r="R56" i="8"/>
  <c r="Q56" i="8"/>
  <c r="P56" i="8"/>
  <c r="O56" i="8"/>
  <c r="M55" i="8"/>
  <c r="L55" i="8"/>
  <c r="R55" i="8" s="1"/>
  <c r="M54" i="8"/>
  <c r="L54" i="8"/>
  <c r="X54" i="8"/>
  <c r="W54" i="8"/>
  <c r="T54" i="8"/>
  <c r="O54" i="8"/>
  <c r="M53" i="8"/>
  <c r="L53" i="8"/>
  <c r="X53" i="8"/>
  <c r="W53" i="8"/>
  <c r="V53" i="8"/>
  <c r="U53" i="8"/>
  <c r="T53" i="8"/>
  <c r="S53" i="8"/>
  <c r="R53" i="8"/>
  <c r="Q53" i="8"/>
  <c r="P53" i="8"/>
  <c r="O53" i="8"/>
  <c r="M52" i="8"/>
  <c r="L52" i="8"/>
  <c r="M51" i="8"/>
  <c r="L51" i="8"/>
  <c r="P51" i="8"/>
  <c r="O51" i="8"/>
  <c r="M50" i="8"/>
  <c r="L50" i="8"/>
  <c r="W50" i="8" s="1"/>
  <c r="V50" i="8"/>
  <c r="U50" i="8"/>
  <c r="T50" i="8"/>
  <c r="R50" i="8"/>
  <c r="Q50" i="8"/>
  <c r="P50" i="8"/>
  <c r="M49" i="8"/>
  <c r="L49" i="8"/>
  <c r="O49" i="8" s="1"/>
  <c r="W49" i="8"/>
  <c r="T49" i="8"/>
  <c r="S49" i="8"/>
  <c r="P49" i="8"/>
  <c r="M48" i="8"/>
  <c r="X48" i="8" s="1"/>
  <c r="L48" i="8"/>
  <c r="W48" i="8"/>
  <c r="V48" i="8"/>
  <c r="S48" i="8"/>
  <c r="R48" i="8"/>
  <c r="O48" i="8"/>
  <c r="M47" i="8"/>
  <c r="L47" i="8"/>
  <c r="M46" i="8"/>
  <c r="L46" i="8"/>
  <c r="W46" i="8"/>
  <c r="V46" i="8"/>
  <c r="T46" i="8"/>
  <c r="S46" i="8"/>
  <c r="R46" i="8"/>
  <c r="P46" i="8"/>
  <c r="O46" i="8"/>
  <c r="M45" i="8"/>
  <c r="L45" i="8"/>
  <c r="V45" i="8"/>
  <c r="U45" i="8"/>
  <c r="R45" i="8"/>
  <c r="Q45" i="8"/>
  <c r="M44" i="8"/>
  <c r="L44" i="8"/>
  <c r="W44" i="8"/>
  <c r="S44" i="8"/>
  <c r="O44" i="8"/>
  <c r="M43" i="8"/>
  <c r="X43" i="8" s="1"/>
  <c r="L43" i="8"/>
  <c r="V43" i="8"/>
  <c r="U43" i="8"/>
  <c r="R43" i="8"/>
  <c r="Q43" i="8"/>
  <c r="M42" i="8"/>
  <c r="Q42" i="8" s="1"/>
  <c r="L42" i="8"/>
  <c r="P42" i="8" s="1"/>
  <c r="M41" i="8"/>
  <c r="L41" i="8"/>
  <c r="W41" i="8"/>
  <c r="V41" i="8"/>
  <c r="U41" i="8"/>
  <c r="T41" i="8"/>
  <c r="S41" i="8"/>
  <c r="R41" i="8"/>
  <c r="Q41" i="8"/>
  <c r="P41" i="8"/>
  <c r="O41" i="8"/>
  <c r="M40" i="8"/>
  <c r="U40" i="8" s="1"/>
  <c r="L40" i="8"/>
  <c r="T40" i="8"/>
  <c r="Q40" i="8"/>
  <c r="P40" i="8"/>
  <c r="M39" i="8"/>
  <c r="L39" i="8"/>
  <c r="W39" i="8" s="1"/>
  <c r="T39" i="8"/>
  <c r="S39" i="8"/>
  <c r="P39" i="8"/>
  <c r="O39" i="8"/>
  <c r="M38" i="8"/>
  <c r="L38" i="8"/>
  <c r="W38" i="8" s="1"/>
  <c r="V38" i="8"/>
  <c r="U38" i="8"/>
  <c r="T38" i="8"/>
  <c r="R38" i="8"/>
  <c r="Q38" i="8"/>
  <c r="P38" i="8"/>
  <c r="M37" i="8"/>
  <c r="L37" i="8"/>
  <c r="S37" i="8"/>
  <c r="M36" i="8"/>
  <c r="X36" i="8" s="1"/>
  <c r="L36" i="8"/>
  <c r="W36" i="8"/>
  <c r="V36" i="8"/>
  <c r="S36" i="8"/>
  <c r="R36" i="8"/>
  <c r="O36" i="8"/>
  <c r="M35" i="8"/>
  <c r="L35" i="8"/>
  <c r="T35" i="8"/>
  <c r="M34" i="8"/>
  <c r="L34" i="8"/>
  <c r="W34" i="8"/>
  <c r="V34" i="8"/>
  <c r="T34" i="8"/>
  <c r="S34" i="8"/>
  <c r="R34" i="8"/>
  <c r="P34" i="8"/>
  <c r="O34" i="8"/>
  <c r="M33" i="8"/>
  <c r="Q33" i="8" s="1"/>
  <c r="L33" i="8"/>
  <c r="R33" i="8"/>
  <c r="M32" i="8"/>
  <c r="L32" i="8"/>
  <c r="M31" i="8"/>
  <c r="X31" i="8" s="1"/>
  <c r="L31" i="8"/>
  <c r="V31" i="8"/>
  <c r="U31" i="8"/>
  <c r="R31" i="8"/>
  <c r="Q31" i="8"/>
  <c r="M30" i="8"/>
  <c r="L30" i="8"/>
  <c r="M29" i="8"/>
  <c r="L29" i="8"/>
  <c r="W29" i="8"/>
  <c r="V29" i="8"/>
  <c r="U29" i="8"/>
  <c r="T29" i="8"/>
  <c r="S29" i="8"/>
  <c r="R29" i="8"/>
  <c r="Q29" i="8"/>
  <c r="P29" i="8"/>
  <c r="O29" i="8"/>
  <c r="M28" i="8"/>
  <c r="P28" i="8" s="1"/>
  <c r="L28" i="8"/>
  <c r="T28" i="8"/>
  <c r="Q28" i="8"/>
  <c r="M27" i="8"/>
  <c r="L27" i="8"/>
  <c r="W27" i="8" s="1"/>
  <c r="P27" i="8"/>
  <c r="O27" i="8"/>
  <c r="M26" i="8"/>
  <c r="L26" i="8"/>
  <c r="V26" i="8"/>
  <c r="U26" i="8"/>
  <c r="T26" i="8"/>
  <c r="R26" i="8"/>
  <c r="Q26" i="8"/>
  <c r="P26" i="8"/>
  <c r="M25" i="8"/>
  <c r="L25" i="8"/>
  <c r="W25" i="8"/>
  <c r="S25" i="8"/>
  <c r="P25" i="8"/>
  <c r="M24" i="8"/>
  <c r="X24" i="8" s="1"/>
  <c r="L24" i="8"/>
  <c r="W24" i="8"/>
  <c r="V24" i="8"/>
  <c r="S24" i="8"/>
  <c r="R24" i="8"/>
  <c r="O24" i="8"/>
  <c r="M23" i="8"/>
  <c r="W23" i="8" s="1"/>
  <c r="L23" i="8"/>
  <c r="T23" i="8"/>
  <c r="S23" i="8"/>
  <c r="Q23" i="8"/>
  <c r="M22" i="8"/>
  <c r="L22" i="8"/>
  <c r="W22" i="8"/>
  <c r="V22" i="8"/>
  <c r="T22" i="8"/>
  <c r="S22" i="8"/>
  <c r="R22" i="8"/>
  <c r="P22" i="8"/>
  <c r="O22" i="8"/>
  <c r="M21" i="8"/>
  <c r="L21" i="8"/>
  <c r="V21" i="8"/>
  <c r="U21" i="8"/>
  <c r="Q21" i="8"/>
  <c r="M20" i="8"/>
  <c r="L20" i="8"/>
  <c r="M19" i="8"/>
  <c r="L19" i="8"/>
  <c r="V19" i="8"/>
  <c r="Q19" i="8"/>
  <c r="M18" i="8"/>
  <c r="P18" i="8" s="1"/>
  <c r="L18" i="8"/>
  <c r="T18" i="8"/>
  <c r="Q18" i="8"/>
  <c r="M17" i="8"/>
  <c r="L17" i="8"/>
  <c r="W17" i="8"/>
  <c r="V17" i="8"/>
  <c r="U17" i="8"/>
  <c r="T17" i="8"/>
  <c r="S17" i="8"/>
  <c r="R17" i="8"/>
  <c r="Q17" i="8"/>
  <c r="P17" i="8"/>
  <c r="O17" i="8"/>
  <c r="M16" i="8"/>
  <c r="L16" i="8"/>
  <c r="Q16" i="8"/>
  <c r="P16" i="8"/>
  <c r="M15" i="8"/>
  <c r="L15" i="8"/>
  <c r="P15" i="8" s="1"/>
  <c r="T15" i="8"/>
  <c r="S15" i="8"/>
  <c r="O15" i="8"/>
  <c r="M14" i="8"/>
  <c r="L14" i="8"/>
  <c r="R14" i="8" s="1"/>
  <c r="M13" i="8"/>
  <c r="P13" i="8" s="1"/>
  <c r="L13" i="8"/>
  <c r="W13" i="8"/>
  <c r="T13" i="8"/>
  <c r="O13" i="8"/>
  <c r="M12" i="8"/>
  <c r="X12" i="8" s="1"/>
  <c r="L12" i="8"/>
  <c r="W12" i="8"/>
  <c r="V12" i="8"/>
  <c r="S12" i="8"/>
  <c r="R12" i="8"/>
  <c r="O12" i="8"/>
  <c r="M11" i="8"/>
  <c r="W11" i="8" s="1"/>
  <c r="L11" i="8"/>
  <c r="M10" i="8"/>
  <c r="L10" i="8"/>
  <c r="W10" i="8"/>
  <c r="V10" i="8"/>
  <c r="T10" i="8"/>
  <c r="S10" i="8"/>
  <c r="R10" i="8"/>
  <c r="P10" i="8"/>
  <c r="O10" i="8"/>
  <c r="M9" i="8"/>
  <c r="Q9" i="8" s="1"/>
  <c r="L9" i="8"/>
  <c r="U9" i="8"/>
  <c r="R9" i="8"/>
  <c r="M8" i="8"/>
  <c r="L8" i="8"/>
  <c r="P8" i="8" s="1"/>
  <c r="V8" i="8"/>
  <c r="M7" i="8"/>
  <c r="Q7" i="8" s="1"/>
  <c r="L7" i="8"/>
  <c r="V7" i="8"/>
  <c r="U7" i="8"/>
  <c r="R7" i="8"/>
  <c r="M6" i="8"/>
  <c r="L6" i="8"/>
  <c r="X6" i="8" s="1"/>
  <c r="Q7" i="3"/>
  <c r="N7" i="3"/>
  <c r="O7" i="3"/>
  <c r="T7" i="3" s="1"/>
  <c r="P7" i="3"/>
  <c r="Q8" i="3"/>
  <c r="N8" i="3"/>
  <c r="O8" i="3"/>
  <c r="P8" i="3"/>
  <c r="Q9" i="3"/>
  <c r="N9" i="3"/>
  <c r="O9" i="3"/>
  <c r="P9" i="3"/>
  <c r="Q10" i="3"/>
  <c r="N10" i="3"/>
  <c r="O10" i="3"/>
  <c r="T10" i="3" s="1"/>
  <c r="P10" i="3"/>
  <c r="Z10" i="3"/>
  <c r="Q11" i="3"/>
  <c r="N11" i="3"/>
  <c r="O11" i="3"/>
  <c r="P11" i="3"/>
  <c r="T11" i="3"/>
  <c r="Z11" i="3" s="1"/>
  <c r="W11" i="3"/>
  <c r="Q12" i="3"/>
  <c r="N12" i="3"/>
  <c r="T12" i="3" s="1"/>
  <c r="O12" i="3"/>
  <c r="P12" i="3"/>
  <c r="Q13" i="3"/>
  <c r="N13" i="3"/>
  <c r="T13" i="3" s="1"/>
  <c r="O13" i="3"/>
  <c r="P13" i="3"/>
  <c r="Q14" i="3"/>
  <c r="N14" i="3"/>
  <c r="O14" i="3"/>
  <c r="P14" i="3"/>
  <c r="T14" i="3"/>
  <c r="Q15" i="3"/>
  <c r="N15" i="3"/>
  <c r="O15" i="3"/>
  <c r="P15" i="3"/>
  <c r="Q16" i="3"/>
  <c r="N16" i="3"/>
  <c r="T16" i="3" s="1"/>
  <c r="O16" i="3"/>
  <c r="P16" i="3"/>
  <c r="Q17" i="3"/>
  <c r="N17" i="3"/>
  <c r="O17" i="3"/>
  <c r="P17" i="3"/>
  <c r="Q18" i="3"/>
  <c r="N18" i="3"/>
  <c r="O18" i="3"/>
  <c r="P18" i="3"/>
  <c r="Q19" i="3"/>
  <c r="N19" i="3"/>
  <c r="O19" i="3"/>
  <c r="P19" i="3"/>
  <c r="T19" i="3"/>
  <c r="Q20" i="3"/>
  <c r="N20" i="3"/>
  <c r="O20" i="3"/>
  <c r="P20" i="3"/>
  <c r="Q21" i="3"/>
  <c r="W21" i="3" s="1"/>
  <c r="N21" i="3"/>
  <c r="O21" i="3"/>
  <c r="P21" i="3"/>
  <c r="T21" i="3"/>
  <c r="Z21" i="3"/>
  <c r="AD21" i="3" s="1"/>
  <c r="Q22" i="3"/>
  <c r="N22" i="3"/>
  <c r="T22" i="3" s="1"/>
  <c r="O22" i="3"/>
  <c r="P22" i="3"/>
  <c r="Q23" i="3"/>
  <c r="N23" i="3"/>
  <c r="T23" i="3" s="1"/>
  <c r="Z23" i="3" s="1"/>
  <c r="O23" i="3"/>
  <c r="P23" i="3"/>
  <c r="Q24" i="3"/>
  <c r="N24" i="3"/>
  <c r="T24" i="3" s="1"/>
  <c r="O24" i="3"/>
  <c r="P24" i="3"/>
  <c r="Q25" i="3"/>
  <c r="N25" i="3"/>
  <c r="T25" i="3" s="1"/>
  <c r="O25" i="3"/>
  <c r="P25" i="3"/>
  <c r="Q26" i="3"/>
  <c r="N26" i="3"/>
  <c r="O26" i="3"/>
  <c r="P26" i="3"/>
  <c r="T26" i="3" s="1"/>
  <c r="Q27" i="3"/>
  <c r="N27" i="3"/>
  <c r="T27" i="3" s="1"/>
  <c r="Z27" i="3" s="1"/>
  <c r="O27" i="3"/>
  <c r="P27" i="3"/>
  <c r="Q28" i="3"/>
  <c r="N28" i="3"/>
  <c r="T28" i="3" s="1"/>
  <c r="Z28" i="3" s="1"/>
  <c r="O28" i="3"/>
  <c r="P28" i="3"/>
  <c r="Q29" i="3"/>
  <c r="N29" i="3"/>
  <c r="O29" i="3"/>
  <c r="P29" i="3"/>
  <c r="T29" i="3" s="1"/>
  <c r="W29" i="3" s="1"/>
  <c r="Q30" i="3"/>
  <c r="N30" i="3"/>
  <c r="O30" i="3"/>
  <c r="P30" i="3"/>
  <c r="Q31" i="3"/>
  <c r="N31" i="3"/>
  <c r="O31" i="3"/>
  <c r="T31" i="3" s="1"/>
  <c r="P31" i="3"/>
  <c r="Q32" i="3"/>
  <c r="N32" i="3"/>
  <c r="O32" i="3"/>
  <c r="P32" i="3"/>
  <c r="Q33" i="3"/>
  <c r="N33" i="3"/>
  <c r="O33" i="3"/>
  <c r="P33" i="3"/>
  <c r="T33" i="3"/>
  <c r="Z33" i="3" s="1"/>
  <c r="W33" i="3"/>
  <c r="AJ33" i="3" s="1"/>
  <c r="AI33" i="3"/>
  <c r="Q34" i="3"/>
  <c r="N34" i="3"/>
  <c r="T34" i="3" s="1"/>
  <c r="O34" i="3"/>
  <c r="P34" i="3"/>
  <c r="Q35" i="3"/>
  <c r="N35" i="3"/>
  <c r="O35" i="3"/>
  <c r="P35" i="3"/>
  <c r="Q36" i="3"/>
  <c r="N36" i="3"/>
  <c r="O36" i="3"/>
  <c r="P36" i="3"/>
  <c r="Q37" i="3"/>
  <c r="N37" i="3"/>
  <c r="T37" i="3" s="1"/>
  <c r="O37" i="3"/>
  <c r="P37" i="3"/>
  <c r="Q38" i="3"/>
  <c r="N38" i="3"/>
  <c r="O38" i="3"/>
  <c r="P38" i="3"/>
  <c r="T38" i="3"/>
  <c r="W38" i="3" s="1"/>
  <c r="AC38" i="3" s="1"/>
  <c r="Z38" i="3"/>
  <c r="Q39" i="3"/>
  <c r="N39" i="3"/>
  <c r="O39" i="3"/>
  <c r="P39" i="3"/>
  <c r="Q40" i="3"/>
  <c r="N40" i="3"/>
  <c r="T40" i="3" s="1"/>
  <c r="O40" i="3"/>
  <c r="P40" i="3"/>
  <c r="W40" i="3"/>
  <c r="Z40" i="3"/>
  <c r="AC40" i="3"/>
  <c r="AJ40" i="3"/>
  <c r="AL40" i="3"/>
  <c r="Q41" i="3"/>
  <c r="N41" i="3"/>
  <c r="T41" i="3" s="1"/>
  <c r="O41" i="3"/>
  <c r="P41" i="3"/>
  <c r="Q42" i="3"/>
  <c r="N42" i="3"/>
  <c r="T42" i="3" s="1"/>
  <c r="O42" i="3"/>
  <c r="P42" i="3"/>
  <c r="Q43" i="3"/>
  <c r="N43" i="3"/>
  <c r="O43" i="3"/>
  <c r="T43" i="3" s="1"/>
  <c r="Z43" i="3" s="1"/>
  <c r="P43" i="3"/>
  <c r="Q44" i="3"/>
  <c r="N44" i="3"/>
  <c r="T44" i="3" s="1"/>
  <c r="W44" i="3" s="1"/>
  <c r="O44" i="3"/>
  <c r="P44" i="3"/>
  <c r="Q45" i="3"/>
  <c r="N45" i="3"/>
  <c r="O45" i="3"/>
  <c r="P45" i="3"/>
  <c r="T45" i="3"/>
  <c r="Z45" i="3"/>
  <c r="Q46" i="3"/>
  <c r="N46" i="3"/>
  <c r="O46" i="3"/>
  <c r="P46" i="3"/>
  <c r="Q47" i="3"/>
  <c r="N47" i="3"/>
  <c r="O47" i="3"/>
  <c r="P47" i="3"/>
  <c r="Q48" i="3"/>
  <c r="N48" i="3"/>
  <c r="O48" i="3"/>
  <c r="P48" i="3"/>
  <c r="Q49" i="3"/>
  <c r="N49" i="3"/>
  <c r="O49" i="3"/>
  <c r="P49" i="3"/>
  <c r="T49" i="3"/>
  <c r="Q50" i="3"/>
  <c r="N50" i="3"/>
  <c r="O50" i="3"/>
  <c r="P50" i="3"/>
  <c r="T50" i="3" s="1"/>
  <c r="W50" i="3" s="1"/>
  <c r="Z50" i="3"/>
  <c r="Q51" i="3"/>
  <c r="N51" i="3"/>
  <c r="T51" i="3" s="1"/>
  <c r="Z51" i="3" s="1"/>
  <c r="O51" i="3"/>
  <c r="P51" i="3"/>
  <c r="Q52" i="3"/>
  <c r="N52" i="3"/>
  <c r="T52" i="3" s="1"/>
  <c r="W52" i="3" s="1"/>
  <c r="O52" i="3"/>
  <c r="P52" i="3"/>
  <c r="Z52" i="3"/>
  <c r="AH52" i="3"/>
  <c r="Q53" i="3"/>
  <c r="N53" i="3"/>
  <c r="O53" i="3"/>
  <c r="P53" i="3"/>
  <c r="Q54" i="3"/>
  <c r="N54" i="3"/>
  <c r="T54" i="3" s="1"/>
  <c r="O54" i="3"/>
  <c r="P54" i="3"/>
  <c r="Q55" i="3"/>
  <c r="N55" i="3"/>
  <c r="O55" i="3"/>
  <c r="P55" i="3"/>
  <c r="T55" i="3"/>
  <c r="Q56" i="3"/>
  <c r="N56" i="3"/>
  <c r="T56" i="3" s="1"/>
  <c r="O56" i="3"/>
  <c r="P56" i="3"/>
  <c r="Q57" i="3"/>
  <c r="W57" i="3" s="1"/>
  <c r="AD57" i="3" s="1"/>
  <c r="N57" i="3"/>
  <c r="O57" i="3"/>
  <c r="P57" i="3"/>
  <c r="T57" i="3"/>
  <c r="Z57" i="3"/>
  <c r="AI57" i="3"/>
  <c r="Q58" i="3"/>
  <c r="N58" i="3"/>
  <c r="O58" i="3"/>
  <c r="P58" i="3"/>
  <c r="T58" i="3"/>
  <c r="Q59" i="3"/>
  <c r="W59" i="3" s="1"/>
  <c r="AD59" i="3" s="1"/>
  <c r="N59" i="3"/>
  <c r="T59" i="3" s="1"/>
  <c r="O59" i="3"/>
  <c r="P59" i="3"/>
  <c r="Z59" i="3"/>
  <c r="AE59" i="3"/>
  <c r="Q60" i="3"/>
  <c r="N60" i="3"/>
  <c r="T60" i="3" s="1"/>
  <c r="W60" i="3" s="1"/>
  <c r="O60" i="3"/>
  <c r="P60" i="3"/>
  <c r="Q61" i="3"/>
  <c r="N61" i="3"/>
  <c r="T61" i="3" s="1"/>
  <c r="O61" i="3"/>
  <c r="P61" i="3"/>
  <c r="Q62" i="3"/>
  <c r="N62" i="3"/>
  <c r="O62" i="3"/>
  <c r="P62" i="3"/>
  <c r="T62" i="3"/>
  <c r="Z62" i="3" s="1"/>
  <c r="Q63" i="3"/>
  <c r="N63" i="3"/>
  <c r="T63" i="3" s="1"/>
  <c r="Z63" i="3" s="1"/>
  <c r="O63" i="3"/>
  <c r="P63" i="3"/>
  <c r="Q64" i="3"/>
  <c r="N64" i="3"/>
  <c r="T64" i="3" s="1"/>
  <c r="Z64" i="3" s="1"/>
  <c r="O64" i="3"/>
  <c r="P64" i="3"/>
  <c r="Q65" i="3"/>
  <c r="N65" i="3"/>
  <c r="O65" i="3"/>
  <c r="P65" i="3"/>
  <c r="T65" i="3"/>
  <c r="Q66" i="3"/>
  <c r="N66" i="3"/>
  <c r="O66" i="3"/>
  <c r="P66" i="3"/>
  <c r="Q67" i="3"/>
  <c r="N67" i="3"/>
  <c r="O67" i="3"/>
  <c r="P67" i="3"/>
  <c r="Q68" i="3"/>
  <c r="N68" i="3"/>
  <c r="O68" i="3"/>
  <c r="P68" i="3"/>
  <c r="Q69" i="3"/>
  <c r="N69" i="3"/>
  <c r="O69" i="3"/>
  <c r="P69" i="3"/>
  <c r="T69" i="3"/>
  <c r="Q70" i="3"/>
  <c r="N70" i="3"/>
  <c r="T70" i="3" s="1"/>
  <c r="O70" i="3"/>
  <c r="P70" i="3"/>
  <c r="Q71" i="3"/>
  <c r="N71" i="3"/>
  <c r="O71" i="3"/>
  <c r="P71" i="3"/>
  <c r="Q72" i="3"/>
  <c r="N72" i="3"/>
  <c r="O72" i="3"/>
  <c r="P72" i="3"/>
  <c r="Q73" i="3"/>
  <c r="N73" i="3"/>
  <c r="O73" i="3"/>
  <c r="P73" i="3"/>
  <c r="T73" i="3"/>
  <c r="Q74" i="3"/>
  <c r="N74" i="3"/>
  <c r="O74" i="3"/>
  <c r="P74" i="3"/>
  <c r="T74" i="3"/>
  <c r="Q75" i="3"/>
  <c r="N75" i="3"/>
  <c r="O75" i="3"/>
  <c r="P75" i="3"/>
  <c r="Q76" i="3"/>
  <c r="N76" i="3"/>
  <c r="T76" i="3" s="1"/>
  <c r="W76" i="3" s="1"/>
  <c r="O76" i="3"/>
  <c r="P76" i="3"/>
  <c r="Z76" i="3"/>
  <c r="AD76" i="3" s="1"/>
  <c r="Q77" i="3"/>
  <c r="N77" i="3"/>
  <c r="O77" i="3"/>
  <c r="T77" i="3" s="1"/>
  <c r="P77" i="3"/>
  <c r="Q78" i="3"/>
  <c r="N78" i="3"/>
  <c r="T78" i="3" s="1"/>
  <c r="O78" i="3"/>
  <c r="P78" i="3"/>
  <c r="Q79" i="3"/>
  <c r="N79" i="3"/>
  <c r="O79" i="3"/>
  <c r="T79" i="3" s="1"/>
  <c r="P79" i="3"/>
  <c r="Q80" i="3"/>
  <c r="N80" i="3"/>
  <c r="T80" i="3" s="1"/>
  <c r="O80" i="3"/>
  <c r="P80" i="3"/>
  <c r="W80" i="3"/>
  <c r="Q81" i="3"/>
  <c r="N81" i="3"/>
  <c r="O81" i="3"/>
  <c r="P81" i="3"/>
  <c r="T81" i="3"/>
  <c r="Q82" i="3"/>
  <c r="N82" i="3"/>
  <c r="O82" i="3"/>
  <c r="T82" i="3" s="1"/>
  <c r="P82" i="3"/>
  <c r="Q83" i="3"/>
  <c r="N83" i="3"/>
  <c r="O83" i="3"/>
  <c r="P83" i="3"/>
  <c r="Q84" i="3"/>
  <c r="N84" i="3"/>
  <c r="O84" i="3"/>
  <c r="T84" i="3" s="1"/>
  <c r="P84" i="3"/>
  <c r="Q85" i="3"/>
  <c r="N85" i="3"/>
  <c r="O85" i="3"/>
  <c r="P85" i="3"/>
  <c r="T85" i="3"/>
  <c r="Q86" i="3"/>
  <c r="N86" i="3"/>
  <c r="O86" i="3"/>
  <c r="P86" i="3"/>
  <c r="T86" i="3" s="1"/>
  <c r="Q87" i="3"/>
  <c r="N87" i="3"/>
  <c r="O87" i="3"/>
  <c r="P87" i="3"/>
  <c r="Q88" i="3"/>
  <c r="N88" i="3"/>
  <c r="T88" i="3" s="1"/>
  <c r="W88" i="3" s="1"/>
  <c r="O88" i="3"/>
  <c r="P88" i="3"/>
  <c r="Z88" i="3"/>
  <c r="AH88" i="3"/>
  <c r="Q89" i="3"/>
  <c r="N89" i="3"/>
  <c r="O89" i="3"/>
  <c r="T89" i="3" s="1"/>
  <c r="P89" i="3"/>
  <c r="W89" i="3"/>
  <c r="Q90" i="3"/>
  <c r="N90" i="3"/>
  <c r="T90" i="3" s="1"/>
  <c r="O90" i="3"/>
  <c r="P90" i="3"/>
  <c r="Q91" i="3"/>
  <c r="N91" i="3"/>
  <c r="O91" i="3"/>
  <c r="P91" i="3"/>
  <c r="T91" i="3" s="1"/>
  <c r="Q92" i="3"/>
  <c r="N92" i="3"/>
  <c r="T92" i="3" s="1"/>
  <c r="O92" i="3"/>
  <c r="P92" i="3"/>
  <c r="Q93" i="3"/>
  <c r="Z93" i="3" s="1"/>
  <c r="N93" i="3"/>
  <c r="O93" i="3"/>
  <c r="P93" i="3"/>
  <c r="T93" i="3"/>
  <c r="W93" i="3"/>
  <c r="AH93" i="3"/>
  <c r="Q94" i="3"/>
  <c r="N94" i="3"/>
  <c r="O94" i="3"/>
  <c r="P94" i="3"/>
  <c r="Q95" i="3"/>
  <c r="W95" i="3" s="1"/>
  <c r="N95" i="3"/>
  <c r="T95" i="3" s="1"/>
  <c r="O95" i="3"/>
  <c r="P95" i="3"/>
  <c r="Z95" i="3"/>
  <c r="AD95" i="3"/>
  <c r="Q96" i="3"/>
  <c r="N96" i="3"/>
  <c r="O96" i="3"/>
  <c r="P96" i="3"/>
  <c r="T96" i="3"/>
  <c r="W96" i="3" s="1"/>
  <c r="Z96" i="3"/>
  <c r="AD96" i="3"/>
  <c r="Q97" i="3"/>
  <c r="N97" i="3"/>
  <c r="O97" i="3"/>
  <c r="P97" i="3"/>
  <c r="T97" i="3"/>
  <c r="Q98" i="3"/>
  <c r="N98" i="3"/>
  <c r="O98" i="3"/>
  <c r="P98" i="3"/>
  <c r="T98" i="3"/>
  <c r="Q99" i="3"/>
  <c r="W99" i="3" s="1"/>
  <c r="AK99" i="3" s="1"/>
  <c r="N99" i="3"/>
  <c r="T99" i="3" s="1"/>
  <c r="O99" i="3"/>
  <c r="P99" i="3"/>
  <c r="Z99" i="3"/>
  <c r="Q100" i="3"/>
  <c r="N100" i="3"/>
  <c r="T100" i="3" s="1"/>
  <c r="O100" i="3"/>
  <c r="P100" i="3"/>
  <c r="Q101" i="3"/>
  <c r="N101" i="3"/>
  <c r="T101" i="3" s="1"/>
  <c r="O101" i="3"/>
  <c r="P101" i="3"/>
  <c r="Q102" i="3"/>
  <c r="N102" i="3"/>
  <c r="O102" i="3"/>
  <c r="P102" i="3"/>
  <c r="Q103" i="3"/>
  <c r="N103" i="3"/>
  <c r="O103" i="3"/>
  <c r="P103" i="3"/>
  <c r="T103" i="3" s="1"/>
  <c r="W103" i="3" s="1"/>
  <c r="Z103" i="3"/>
  <c r="AH103" i="3" s="1"/>
  <c r="Q104" i="3"/>
  <c r="N104" i="3"/>
  <c r="O104" i="3"/>
  <c r="P104" i="3"/>
  <c r="Q105" i="3"/>
  <c r="Z105" i="3" s="1"/>
  <c r="N105" i="3"/>
  <c r="O105" i="3"/>
  <c r="P105" i="3"/>
  <c r="T105" i="3"/>
  <c r="W105" i="3"/>
  <c r="AI105" i="3"/>
  <c r="Q106" i="3"/>
  <c r="N106" i="3"/>
  <c r="O106" i="3"/>
  <c r="P106" i="3"/>
  <c r="T106" i="3"/>
  <c r="Q107" i="3"/>
  <c r="W107" i="3" s="1"/>
  <c r="N107" i="3"/>
  <c r="T107" i="3" s="1"/>
  <c r="Z107" i="3" s="1"/>
  <c r="O107" i="3"/>
  <c r="P107" i="3"/>
  <c r="Q108" i="3"/>
  <c r="N108" i="3"/>
  <c r="T108" i="3" s="1"/>
  <c r="W108" i="3" s="1"/>
  <c r="AH108" i="3" s="1"/>
  <c r="O108" i="3"/>
  <c r="P108" i="3"/>
  <c r="Z108" i="3"/>
  <c r="Q109" i="3"/>
  <c r="N109" i="3"/>
  <c r="O109" i="3"/>
  <c r="P109" i="3"/>
  <c r="T109" i="3"/>
  <c r="Q110" i="3"/>
  <c r="N110" i="3"/>
  <c r="O110" i="3"/>
  <c r="P110" i="3"/>
  <c r="T110" i="3"/>
  <c r="Q111" i="3"/>
  <c r="N111" i="3"/>
  <c r="O111" i="3"/>
  <c r="P111" i="3"/>
  <c r="Q112" i="3"/>
  <c r="N112" i="3"/>
  <c r="T112" i="3" s="1"/>
  <c r="W112" i="3" s="1"/>
  <c r="O112" i="3"/>
  <c r="P112" i="3"/>
  <c r="Q113" i="3"/>
  <c r="N113" i="3"/>
  <c r="O113" i="3"/>
  <c r="P113" i="3"/>
  <c r="Q114" i="3"/>
  <c r="N114" i="3"/>
  <c r="O114" i="3"/>
  <c r="P114" i="3"/>
  <c r="Q115" i="3"/>
  <c r="N115" i="3"/>
  <c r="O115" i="3"/>
  <c r="T115" i="3" s="1"/>
  <c r="Z115" i="3" s="1"/>
  <c r="P115" i="3"/>
  <c r="W115" i="3"/>
  <c r="Q116" i="3"/>
  <c r="N116" i="3"/>
  <c r="T116" i="3" s="1"/>
  <c r="W116" i="3" s="1"/>
  <c r="O116" i="3"/>
  <c r="P116" i="3"/>
  <c r="Q117" i="3"/>
  <c r="N117" i="3"/>
  <c r="O117" i="3"/>
  <c r="P117" i="3"/>
  <c r="T117" i="3"/>
  <c r="Q118" i="3"/>
  <c r="N118" i="3"/>
  <c r="O118" i="3"/>
  <c r="P118" i="3"/>
  <c r="Q119" i="3"/>
  <c r="N119" i="3"/>
  <c r="O119" i="3"/>
  <c r="P119" i="3"/>
  <c r="Q120" i="3"/>
  <c r="N120" i="3"/>
  <c r="O120" i="3"/>
  <c r="P120" i="3"/>
  <c r="T120" i="3"/>
  <c r="Q121" i="3"/>
  <c r="N121" i="3"/>
  <c r="T121" i="3" s="1"/>
  <c r="O121" i="3"/>
  <c r="P121" i="3"/>
  <c r="Q122" i="3"/>
  <c r="N122" i="3"/>
  <c r="O122" i="3"/>
  <c r="P122" i="3"/>
  <c r="T122" i="3" s="1"/>
  <c r="W122" i="3"/>
  <c r="Z122" i="3"/>
  <c r="Q123" i="3"/>
  <c r="N123" i="3"/>
  <c r="O123" i="3"/>
  <c r="P123" i="3"/>
  <c r="Q124" i="3"/>
  <c r="N124" i="3"/>
  <c r="T124" i="3" s="1"/>
  <c r="W124" i="3" s="1"/>
  <c r="O124" i="3"/>
  <c r="P124" i="3"/>
  <c r="Z124" i="3"/>
  <c r="Q125" i="3"/>
  <c r="N125" i="3"/>
  <c r="O125" i="3"/>
  <c r="T125" i="3" s="1"/>
  <c r="W125" i="3" s="1"/>
  <c r="P125" i="3"/>
  <c r="Q126" i="3"/>
  <c r="N126" i="3"/>
  <c r="T126" i="3" s="1"/>
  <c r="O126" i="3"/>
  <c r="P126" i="3"/>
  <c r="Q127" i="3"/>
  <c r="N127" i="3"/>
  <c r="O127" i="3"/>
  <c r="P127" i="3"/>
  <c r="T127" i="3"/>
  <c r="W127" i="3" s="1"/>
  <c r="Z127" i="3"/>
  <c r="AG127" i="3" s="1"/>
  <c r="Q128" i="3"/>
  <c r="N128" i="3"/>
  <c r="O128" i="3"/>
  <c r="P128" i="3"/>
  <c r="Q129" i="3"/>
  <c r="W129" i="3" s="1"/>
  <c r="N129" i="3"/>
  <c r="O129" i="3"/>
  <c r="P129" i="3"/>
  <c r="T129" i="3"/>
  <c r="Z129" i="3"/>
  <c r="Q130" i="3"/>
  <c r="N130" i="3"/>
  <c r="T130" i="3" s="1"/>
  <c r="O130" i="3"/>
  <c r="P130" i="3"/>
  <c r="Q131" i="3"/>
  <c r="N131" i="3"/>
  <c r="T131" i="3" s="1"/>
  <c r="O131" i="3"/>
  <c r="P131" i="3"/>
  <c r="Z131" i="3"/>
  <c r="Q132" i="3"/>
  <c r="N132" i="3"/>
  <c r="O132" i="3"/>
  <c r="P132" i="3"/>
  <c r="T132" i="3"/>
  <c r="Q133" i="3"/>
  <c r="N133" i="3"/>
  <c r="O133" i="3"/>
  <c r="P133" i="3"/>
  <c r="T133" i="3"/>
  <c r="Q134" i="3"/>
  <c r="N134" i="3"/>
  <c r="O134" i="3"/>
  <c r="P134" i="3"/>
  <c r="T134" i="3"/>
  <c r="Z134" i="3" s="1"/>
  <c r="W134" i="3"/>
  <c r="AG134" i="3" s="1"/>
  <c r="Q135" i="3"/>
  <c r="N135" i="3"/>
  <c r="O135" i="3"/>
  <c r="P135" i="3"/>
  <c r="Q136" i="3"/>
  <c r="N136" i="3"/>
  <c r="T136" i="3" s="1"/>
  <c r="Z136" i="3" s="1"/>
  <c r="O136" i="3"/>
  <c r="P136" i="3"/>
  <c r="W136" i="3"/>
  <c r="AC136" i="3"/>
  <c r="AI136" i="3"/>
  <c r="Q137" i="3"/>
  <c r="N137" i="3"/>
  <c r="T137" i="3" s="1"/>
  <c r="O137" i="3"/>
  <c r="P137" i="3"/>
  <c r="Q138" i="3"/>
  <c r="N138" i="3"/>
  <c r="O138" i="3"/>
  <c r="P138" i="3"/>
  <c r="Q139" i="3"/>
  <c r="N139" i="3"/>
  <c r="O139" i="3"/>
  <c r="P139" i="3"/>
  <c r="Q140" i="3"/>
  <c r="N140" i="3"/>
  <c r="O140" i="3"/>
  <c r="P140" i="3"/>
  <c r="Q141" i="3"/>
  <c r="Z141" i="3" s="1"/>
  <c r="N141" i="3"/>
  <c r="O141" i="3"/>
  <c r="P141" i="3"/>
  <c r="T141" i="3"/>
  <c r="W141" i="3"/>
  <c r="AI141" i="3"/>
  <c r="Q142" i="3"/>
  <c r="N142" i="3"/>
  <c r="T142" i="3" s="1"/>
  <c r="O142" i="3"/>
  <c r="P142" i="3"/>
  <c r="Q143" i="3"/>
  <c r="N143" i="3"/>
  <c r="O143" i="3"/>
  <c r="P143" i="3"/>
  <c r="Q144" i="3"/>
  <c r="N144" i="3"/>
  <c r="O144" i="3"/>
  <c r="P144" i="3"/>
  <c r="Q145" i="3"/>
  <c r="N145" i="3"/>
  <c r="O145" i="3"/>
  <c r="P145" i="3"/>
  <c r="T145" i="3"/>
  <c r="Q146" i="3"/>
  <c r="N146" i="3"/>
  <c r="O146" i="3"/>
  <c r="P146" i="3"/>
  <c r="T146" i="3" s="1"/>
  <c r="Q147" i="3"/>
  <c r="N147" i="3"/>
  <c r="O147" i="3"/>
  <c r="P147" i="3"/>
  <c r="Q148" i="3"/>
  <c r="N148" i="3"/>
  <c r="T148" i="3" s="1"/>
  <c r="W148" i="3" s="1"/>
  <c r="O148" i="3"/>
  <c r="P148" i="3"/>
  <c r="Z148" i="3"/>
  <c r="Q149" i="3"/>
  <c r="N149" i="3"/>
  <c r="O149" i="3"/>
  <c r="P149" i="3"/>
  <c r="Q150" i="3"/>
  <c r="N150" i="3"/>
  <c r="T150" i="3" s="1"/>
  <c r="O150" i="3"/>
  <c r="P150" i="3"/>
  <c r="Q151" i="3"/>
  <c r="N151" i="3"/>
  <c r="O151" i="3"/>
  <c r="T151" i="3" s="1"/>
  <c r="P151" i="3"/>
  <c r="Q152" i="3"/>
  <c r="N152" i="3"/>
  <c r="T152" i="3" s="1"/>
  <c r="O152" i="3"/>
  <c r="P152" i="3"/>
  <c r="W152" i="3"/>
  <c r="Q153" i="3"/>
  <c r="N153" i="3"/>
  <c r="O153" i="3"/>
  <c r="P153" i="3"/>
  <c r="T153" i="3"/>
  <c r="Z153" i="3"/>
  <c r="Q154" i="3"/>
  <c r="N154" i="3"/>
  <c r="O154" i="3"/>
  <c r="P154" i="3"/>
  <c r="Q155" i="3"/>
  <c r="N155" i="3"/>
  <c r="O155" i="3"/>
  <c r="P155" i="3"/>
  <c r="Q156" i="3"/>
  <c r="N156" i="3"/>
  <c r="O156" i="3"/>
  <c r="T156" i="3" s="1"/>
  <c r="Z156" i="3" s="1"/>
  <c r="P156" i="3"/>
  <c r="W156" i="3"/>
  <c r="AD156" i="3"/>
  <c r="AJ156" i="3"/>
  <c r="Q157" i="3"/>
  <c r="N157" i="3"/>
  <c r="T157" i="3" s="1"/>
  <c r="O157" i="3"/>
  <c r="P157" i="3"/>
  <c r="Q158" i="3"/>
  <c r="N158" i="3"/>
  <c r="O158" i="3"/>
  <c r="P158" i="3"/>
  <c r="T158" i="3" s="1"/>
  <c r="W158" i="3"/>
  <c r="Z158" i="3"/>
  <c r="AE158" i="3"/>
  <c r="AH158" i="3"/>
  <c r="Q159" i="3"/>
  <c r="N159" i="3"/>
  <c r="O159" i="3"/>
  <c r="P159" i="3"/>
  <c r="Q160" i="3"/>
  <c r="N160" i="3"/>
  <c r="T160" i="3" s="1"/>
  <c r="O160" i="3"/>
  <c r="P160" i="3"/>
  <c r="W160" i="3"/>
  <c r="Z160" i="3"/>
  <c r="AD160" i="3"/>
  <c r="AH160" i="3"/>
  <c r="AL160" i="3"/>
  <c r="Q161" i="3"/>
  <c r="N161" i="3"/>
  <c r="O161" i="3"/>
  <c r="P161" i="3"/>
  <c r="Q162" i="3"/>
  <c r="N162" i="3"/>
  <c r="T162" i="3" s="1"/>
  <c r="O162" i="3"/>
  <c r="P162" i="3"/>
  <c r="Q163" i="3"/>
  <c r="N163" i="3"/>
  <c r="O163" i="3"/>
  <c r="P163" i="3"/>
  <c r="T163" i="3"/>
  <c r="Q164" i="3"/>
  <c r="N164" i="3"/>
  <c r="O164" i="3"/>
  <c r="P164" i="3"/>
  <c r="Q165" i="3"/>
  <c r="N165" i="3"/>
  <c r="O165" i="3"/>
  <c r="P165" i="3"/>
  <c r="T165" i="3"/>
  <c r="Q166" i="3"/>
  <c r="N166" i="3"/>
  <c r="O166" i="3"/>
  <c r="P166" i="3"/>
  <c r="T166" i="3"/>
  <c r="Q167" i="3"/>
  <c r="N167" i="3"/>
  <c r="T167" i="3" s="1"/>
  <c r="Z167" i="3" s="1"/>
  <c r="O167" i="3"/>
  <c r="P167" i="3"/>
  <c r="Q168" i="3"/>
  <c r="N168" i="3"/>
  <c r="T168" i="3" s="1"/>
  <c r="O168" i="3"/>
  <c r="P168" i="3"/>
  <c r="Q169" i="3"/>
  <c r="N169" i="3"/>
  <c r="T169" i="3" s="1"/>
  <c r="O169" i="3"/>
  <c r="P169" i="3"/>
  <c r="Q170" i="3"/>
  <c r="N170" i="3"/>
  <c r="O170" i="3"/>
  <c r="P170" i="3"/>
  <c r="T170" i="3"/>
  <c r="Z170" i="3" s="1"/>
  <c r="W170" i="3"/>
  <c r="Q171" i="3"/>
  <c r="N171" i="3"/>
  <c r="O171" i="3"/>
  <c r="P171" i="3"/>
  <c r="Q172" i="3"/>
  <c r="N172" i="3"/>
  <c r="T172" i="3" s="1"/>
  <c r="Z172" i="3" s="1"/>
  <c r="O172" i="3"/>
  <c r="P172" i="3"/>
  <c r="W172" i="3"/>
  <c r="Q173" i="3"/>
  <c r="N173" i="3"/>
  <c r="O173" i="3"/>
  <c r="P173" i="3"/>
  <c r="T173" i="3"/>
  <c r="Q174" i="3"/>
  <c r="N174" i="3"/>
  <c r="O174" i="3"/>
  <c r="P174" i="3"/>
  <c r="Q175" i="3"/>
  <c r="N175" i="3"/>
  <c r="O175" i="3"/>
  <c r="P175" i="3"/>
  <c r="Q176" i="3"/>
  <c r="N176" i="3"/>
  <c r="O176" i="3"/>
  <c r="P176" i="3"/>
  <c r="Q177" i="3"/>
  <c r="N177" i="3"/>
  <c r="O177" i="3"/>
  <c r="P177" i="3"/>
  <c r="T177" i="3"/>
  <c r="Z177" i="3" s="1"/>
  <c r="Q178" i="3"/>
  <c r="N178" i="3"/>
  <c r="T178" i="3" s="1"/>
  <c r="O178" i="3"/>
  <c r="P178" i="3"/>
  <c r="Q179" i="3"/>
  <c r="N179" i="3"/>
  <c r="O179" i="3"/>
  <c r="P179" i="3"/>
  <c r="Q180" i="3"/>
  <c r="N180" i="3"/>
  <c r="O180" i="3"/>
  <c r="P180" i="3"/>
  <c r="Q181" i="3"/>
  <c r="N181" i="3"/>
  <c r="T181" i="3" s="1"/>
  <c r="O181" i="3"/>
  <c r="P181" i="3"/>
  <c r="Q182" i="3"/>
  <c r="N182" i="3"/>
  <c r="O182" i="3"/>
  <c r="P182" i="3"/>
  <c r="T182" i="3"/>
  <c r="W182" i="3" s="1"/>
  <c r="Q183" i="3"/>
  <c r="N183" i="3"/>
  <c r="O183" i="3"/>
  <c r="P183" i="3"/>
  <c r="Q184" i="3"/>
  <c r="N184" i="3"/>
  <c r="T184" i="3" s="1"/>
  <c r="O184" i="3"/>
  <c r="P184" i="3"/>
  <c r="W184" i="3"/>
  <c r="Z184" i="3"/>
  <c r="AJ184" i="3" s="1"/>
  <c r="AC184" i="3"/>
  <c r="AL184" i="3"/>
  <c r="Q185" i="3"/>
  <c r="N185" i="3"/>
  <c r="O185" i="3"/>
  <c r="P185" i="3"/>
  <c r="Q186" i="3"/>
  <c r="N186" i="3"/>
  <c r="T186" i="3" s="1"/>
  <c r="O186" i="3"/>
  <c r="P186" i="3"/>
  <c r="Q187" i="3"/>
  <c r="N187" i="3"/>
  <c r="O187" i="3"/>
  <c r="T187" i="3" s="1"/>
  <c r="Z187" i="3" s="1"/>
  <c r="P187" i="3"/>
  <c r="W187" i="3"/>
  <c r="Q188" i="3"/>
  <c r="N188" i="3"/>
  <c r="T188" i="3" s="1"/>
  <c r="O188" i="3"/>
  <c r="P188" i="3"/>
  <c r="Q189" i="3"/>
  <c r="N189" i="3"/>
  <c r="O189" i="3"/>
  <c r="P189" i="3"/>
  <c r="T189" i="3"/>
  <c r="Z189" i="3" s="1"/>
  <c r="Q190" i="3"/>
  <c r="N190" i="3"/>
  <c r="O190" i="3"/>
  <c r="P190" i="3"/>
  <c r="Q191" i="3"/>
  <c r="N191" i="3"/>
  <c r="O191" i="3"/>
  <c r="P191" i="3"/>
  <c r="Q192" i="3"/>
  <c r="N192" i="3"/>
  <c r="O192" i="3"/>
  <c r="P192" i="3"/>
  <c r="Q193" i="3"/>
  <c r="N193" i="3"/>
  <c r="O193" i="3"/>
  <c r="P193" i="3"/>
  <c r="T193" i="3"/>
  <c r="Q194" i="3"/>
  <c r="N194" i="3"/>
  <c r="O194" i="3"/>
  <c r="P194" i="3"/>
  <c r="T194" i="3" s="1"/>
  <c r="W194" i="3" s="1"/>
  <c r="Z194" i="3"/>
  <c r="AH194" i="3" s="1"/>
  <c r="Q195" i="3"/>
  <c r="N195" i="3"/>
  <c r="T195" i="3" s="1"/>
  <c r="Z195" i="3" s="1"/>
  <c r="O195" i="3"/>
  <c r="P195" i="3"/>
  <c r="Q196" i="3"/>
  <c r="N196" i="3"/>
  <c r="T196" i="3" s="1"/>
  <c r="W196" i="3" s="1"/>
  <c r="AD196" i="3" s="1"/>
  <c r="O196" i="3"/>
  <c r="P196" i="3"/>
  <c r="Z196" i="3"/>
  <c r="AF196" i="3"/>
  <c r="AL196" i="3"/>
  <c r="Q197" i="3"/>
  <c r="N197" i="3"/>
  <c r="O197" i="3"/>
  <c r="P197" i="3"/>
  <c r="Q198" i="3"/>
  <c r="N198" i="3"/>
  <c r="T198" i="3" s="1"/>
  <c r="O198" i="3"/>
  <c r="P198" i="3"/>
  <c r="Q199" i="3"/>
  <c r="N199" i="3"/>
  <c r="O199" i="3"/>
  <c r="P199" i="3"/>
  <c r="T199" i="3" s="1"/>
  <c r="Q200" i="3"/>
  <c r="N200" i="3"/>
  <c r="O200" i="3"/>
  <c r="P200" i="3"/>
  <c r="Q201" i="3"/>
  <c r="W201" i="3" s="1"/>
  <c r="AD201" i="3" s="1"/>
  <c r="N201" i="3"/>
  <c r="O201" i="3"/>
  <c r="P201" i="3"/>
  <c r="T201" i="3"/>
  <c r="Z201" i="3"/>
  <c r="AI201" i="3"/>
  <c r="Q202" i="3"/>
  <c r="N202" i="3"/>
  <c r="O202" i="3"/>
  <c r="P202" i="3"/>
  <c r="T202" i="3"/>
  <c r="Q203" i="3"/>
  <c r="N203" i="3"/>
  <c r="T203" i="3" s="1"/>
  <c r="O203" i="3"/>
  <c r="P203" i="3"/>
  <c r="Z203" i="3"/>
  <c r="Q204" i="3"/>
  <c r="N204" i="3"/>
  <c r="T204" i="3" s="1"/>
  <c r="W204" i="3" s="1"/>
  <c r="O204" i="3"/>
  <c r="P204" i="3"/>
  <c r="Z204" i="3"/>
  <c r="Q205" i="3"/>
  <c r="N205" i="3"/>
  <c r="O205" i="3"/>
  <c r="P205" i="3"/>
  <c r="T205" i="3"/>
  <c r="Q206" i="3"/>
  <c r="N206" i="3"/>
  <c r="O206" i="3"/>
  <c r="P206" i="3"/>
  <c r="T206" i="3"/>
  <c r="Z206" i="3" s="1"/>
  <c r="W206" i="3"/>
  <c r="AK206" i="3"/>
  <c r="Q207" i="3"/>
  <c r="N207" i="3"/>
  <c r="T207" i="3" s="1"/>
  <c r="O207" i="3"/>
  <c r="P207" i="3"/>
  <c r="Z207" i="3"/>
  <c r="Q208" i="3"/>
  <c r="N208" i="3"/>
  <c r="T208" i="3" s="1"/>
  <c r="Z208" i="3" s="1"/>
  <c r="O208" i="3"/>
  <c r="P208" i="3"/>
  <c r="W208" i="3"/>
  <c r="Q209" i="3"/>
  <c r="N209" i="3"/>
  <c r="T209" i="3" s="1"/>
  <c r="O209" i="3"/>
  <c r="P209" i="3"/>
  <c r="Q210" i="3"/>
  <c r="N210" i="3"/>
  <c r="O210" i="3"/>
  <c r="P210" i="3"/>
  <c r="Q211" i="3"/>
  <c r="N211" i="3"/>
  <c r="O211" i="3"/>
  <c r="T211" i="3" s="1"/>
  <c r="Z211" i="3" s="1"/>
  <c r="P211" i="3"/>
  <c r="W211" i="3"/>
  <c r="Q212" i="3"/>
  <c r="N212" i="3"/>
  <c r="O212" i="3"/>
  <c r="P212" i="3"/>
  <c r="Q213" i="3"/>
  <c r="N213" i="3"/>
  <c r="O213" i="3"/>
  <c r="P213" i="3"/>
  <c r="T213" i="3"/>
  <c r="W213" i="3" s="1"/>
  <c r="Q214" i="3"/>
  <c r="N214" i="3"/>
  <c r="O214" i="3"/>
  <c r="P214" i="3"/>
  <c r="T214" i="3"/>
  <c r="Q215" i="3"/>
  <c r="N215" i="3"/>
  <c r="O215" i="3"/>
  <c r="P215" i="3"/>
  <c r="Q216" i="3"/>
  <c r="N216" i="3"/>
  <c r="O216" i="3"/>
  <c r="T216" i="3" s="1"/>
  <c r="W216" i="3" s="1"/>
  <c r="P216" i="3"/>
  <c r="Z216" i="3"/>
  <c r="AF216" i="3"/>
  <c r="AL216" i="3"/>
  <c r="Q217" i="3"/>
  <c r="N217" i="3"/>
  <c r="T217" i="3" s="1"/>
  <c r="O217" i="3"/>
  <c r="P217" i="3"/>
  <c r="Q218" i="3"/>
  <c r="N218" i="3"/>
  <c r="O218" i="3"/>
  <c r="P218" i="3"/>
  <c r="T218" i="3"/>
  <c r="W218" i="3" s="1"/>
  <c r="Z218" i="3"/>
  <c r="AC218" i="3"/>
  <c r="AE218" i="3"/>
  <c r="AG218" i="3"/>
  <c r="AK218" i="3"/>
  <c r="Q219" i="3"/>
  <c r="N219" i="3"/>
  <c r="O219" i="3"/>
  <c r="P219" i="3"/>
  <c r="Q220" i="3"/>
  <c r="N220" i="3"/>
  <c r="T220" i="3" s="1"/>
  <c r="W220" i="3" s="1"/>
  <c r="AL220" i="3" s="1"/>
  <c r="O220" i="3"/>
  <c r="P220" i="3"/>
  <c r="Z220" i="3"/>
  <c r="AJ220" i="3"/>
  <c r="Q221" i="3"/>
  <c r="N221" i="3"/>
  <c r="O221" i="3"/>
  <c r="T221" i="3" s="1"/>
  <c r="P221" i="3"/>
  <c r="Q222" i="3"/>
  <c r="N222" i="3"/>
  <c r="T222" i="3" s="1"/>
  <c r="O222" i="3"/>
  <c r="P222" i="3"/>
  <c r="Q223" i="3"/>
  <c r="N223" i="3"/>
  <c r="O223" i="3"/>
  <c r="T223" i="3" s="1"/>
  <c r="P223" i="3"/>
  <c r="Q224" i="3"/>
  <c r="N224" i="3"/>
  <c r="T224" i="3" s="1"/>
  <c r="W224" i="3" s="1"/>
  <c r="O224" i="3"/>
  <c r="P224" i="3"/>
  <c r="Q225" i="3"/>
  <c r="N225" i="3"/>
  <c r="O225" i="3"/>
  <c r="P225" i="3"/>
  <c r="T225" i="3"/>
  <c r="Q226" i="3"/>
  <c r="N226" i="3"/>
  <c r="O226" i="3"/>
  <c r="P226" i="3"/>
  <c r="Q227" i="3"/>
  <c r="N227" i="3"/>
  <c r="O227" i="3"/>
  <c r="P227" i="3"/>
  <c r="Q228" i="3"/>
  <c r="N228" i="3"/>
  <c r="O228" i="3"/>
  <c r="P228" i="3"/>
  <c r="T228" i="3"/>
  <c r="Q229" i="3"/>
  <c r="N229" i="3"/>
  <c r="O229" i="3"/>
  <c r="P229" i="3"/>
  <c r="T229" i="3"/>
  <c r="Q230" i="3"/>
  <c r="N230" i="3"/>
  <c r="O230" i="3"/>
  <c r="P230" i="3"/>
  <c r="T230" i="3" s="1"/>
  <c r="W230" i="3" s="1"/>
  <c r="AH230" i="3" s="1"/>
  <c r="Z230" i="3"/>
  <c r="Q231" i="3"/>
  <c r="N231" i="3"/>
  <c r="O231" i="3"/>
  <c r="P231" i="3"/>
  <c r="Q232" i="3"/>
  <c r="N232" i="3"/>
  <c r="T232" i="3" s="1"/>
  <c r="W232" i="3" s="1"/>
  <c r="O232" i="3"/>
  <c r="P232" i="3"/>
  <c r="Z232" i="3"/>
  <c r="AH232" i="3" s="1"/>
  <c r="AD232" i="3"/>
  <c r="AI232" i="3"/>
  <c r="AL232" i="3"/>
  <c r="Q233" i="3"/>
  <c r="N233" i="3"/>
  <c r="O233" i="3"/>
  <c r="P233" i="3"/>
  <c r="T233" i="3"/>
  <c r="W233" i="3"/>
  <c r="Q234" i="3"/>
  <c r="N234" i="3"/>
  <c r="T234" i="3" s="1"/>
  <c r="O234" i="3"/>
  <c r="P234" i="3"/>
  <c r="Q235" i="3"/>
  <c r="N235" i="3"/>
  <c r="O235" i="3"/>
  <c r="P235" i="3"/>
  <c r="T235" i="3" s="1"/>
  <c r="W235" i="3" s="1"/>
  <c r="Q236" i="3"/>
  <c r="N236" i="3"/>
  <c r="O236" i="3"/>
  <c r="P236" i="3"/>
  <c r="Q237" i="3"/>
  <c r="N237" i="3"/>
  <c r="O237" i="3"/>
  <c r="P237" i="3"/>
  <c r="T237" i="3"/>
  <c r="Q238" i="3"/>
  <c r="N238" i="3"/>
  <c r="O238" i="3"/>
  <c r="T238" i="3" s="1"/>
  <c r="P238" i="3"/>
  <c r="Q239" i="3"/>
  <c r="W239" i="3" s="1"/>
  <c r="N239" i="3"/>
  <c r="T239" i="3" s="1"/>
  <c r="Z239" i="3" s="1"/>
  <c r="O239" i="3"/>
  <c r="P239" i="3"/>
  <c r="Q240" i="3"/>
  <c r="N240" i="3"/>
  <c r="O240" i="3"/>
  <c r="P240" i="3"/>
  <c r="T240" i="3"/>
  <c r="Q241" i="3"/>
  <c r="N241" i="3"/>
  <c r="O241" i="3"/>
  <c r="P241" i="3"/>
  <c r="T241" i="3"/>
  <c r="Q242" i="3"/>
  <c r="N242" i="3"/>
  <c r="O242" i="3"/>
  <c r="P242" i="3"/>
  <c r="T242" i="3"/>
  <c r="Q243" i="3"/>
  <c r="N243" i="3"/>
  <c r="T243" i="3" s="1"/>
  <c r="Z243" i="3" s="1"/>
  <c r="O243" i="3"/>
  <c r="P243" i="3"/>
  <c r="Q244" i="3"/>
  <c r="N244" i="3"/>
  <c r="T244" i="3" s="1"/>
  <c r="Z244" i="3" s="1"/>
  <c r="O244" i="3"/>
  <c r="P244" i="3"/>
  <c r="Q245" i="3"/>
  <c r="N245" i="3"/>
  <c r="T245" i="3" s="1"/>
  <c r="O245" i="3"/>
  <c r="P245" i="3"/>
  <c r="Q246" i="3"/>
  <c r="N246" i="3"/>
  <c r="O246" i="3"/>
  <c r="P246" i="3"/>
  <c r="Q247" i="3"/>
  <c r="N247" i="3"/>
  <c r="O247" i="3"/>
  <c r="T247" i="3" s="1"/>
  <c r="W247" i="3" s="1"/>
  <c r="P247" i="3"/>
  <c r="Q248" i="3"/>
  <c r="N248" i="3"/>
  <c r="T248" i="3" s="1"/>
  <c r="W248" i="3" s="1"/>
  <c r="O248" i="3"/>
  <c r="P248" i="3"/>
  <c r="Q249" i="3"/>
  <c r="Z249" i="3" s="1"/>
  <c r="N249" i="3"/>
  <c r="O249" i="3"/>
  <c r="P249" i="3"/>
  <c r="T249" i="3"/>
  <c r="W249" i="3"/>
  <c r="AC249" i="3"/>
  <c r="Q250" i="3"/>
  <c r="N250" i="3"/>
  <c r="T250" i="3" s="1"/>
  <c r="O250" i="3"/>
  <c r="P250" i="3"/>
  <c r="Q251" i="3"/>
  <c r="N251" i="3"/>
  <c r="O251" i="3"/>
  <c r="P251" i="3"/>
  <c r="Q252" i="3"/>
  <c r="N252" i="3"/>
  <c r="O252" i="3"/>
  <c r="P252" i="3"/>
  <c r="Q253" i="3"/>
  <c r="N253" i="3"/>
  <c r="O253" i="3"/>
  <c r="P253" i="3"/>
  <c r="T253" i="3"/>
  <c r="Q254" i="3"/>
  <c r="N254" i="3"/>
  <c r="O254" i="3"/>
  <c r="P254" i="3"/>
  <c r="T254" i="3"/>
  <c r="Q255" i="3"/>
  <c r="N255" i="3"/>
  <c r="O255" i="3"/>
  <c r="P255" i="3"/>
  <c r="Q256" i="3"/>
  <c r="N256" i="3"/>
  <c r="T256" i="3" s="1"/>
  <c r="W256" i="3" s="1"/>
  <c r="AC256" i="3" s="1"/>
  <c r="O256" i="3"/>
  <c r="P256" i="3"/>
  <c r="Z256" i="3"/>
  <c r="AD256" i="3"/>
  <c r="AH256" i="3"/>
  <c r="Q257" i="3"/>
  <c r="N257" i="3"/>
  <c r="O257" i="3"/>
  <c r="T257" i="3" s="1"/>
  <c r="P257" i="3"/>
  <c r="Q258" i="3"/>
  <c r="N258" i="3"/>
  <c r="T258" i="3" s="1"/>
  <c r="O258" i="3"/>
  <c r="P258" i="3"/>
  <c r="Q259" i="3"/>
  <c r="N259" i="3"/>
  <c r="O259" i="3"/>
  <c r="P259" i="3"/>
  <c r="T259" i="3"/>
  <c r="Z259" i="3" s="1"/>
  <c r="W259" i="3"/>
  <c r="AI259" i="3"/>
  <c r="Q260" i="3"/>
  <c r="N260" i="3"/>
  <c r="T260" i="3" s="1"/>
  <c r="W260" i="3" s="1"/>
  <c r="O260" i="3"/>
  <c r="P260" i="3"/>
  <c r="Q261" i="3"/>
  <c r="N261" i="3"/>
  <c r="O261" i="3"/>
  <c r="P261" i="3"/>
  <c r="T261" i="3"/>
  <c r="Q262" i="3"/>
  <c r="N262" i="3"/>
  <c r="O262" i="3"/>
  <c r="P262" i="3"/>
  <c r="Q263" i="3"/>
  <c r="N263" i="3"/>
  <c r="T263" i="3" s="1"/>
  <c r="Z263" i="3" s="1"/>
  <c r="O263" i="3"/>
  <c r="P263" i="3"/>
  <c r="Q264" i="3"/>
  <c r="N264" i="3"/>
  <c r="O264" i="3"/>
  <c r="T264" i="3" s="1"/>
  <c r="P264" i="3"/>
  <c r="Q265" i="3"/>
  <c r="N265" i="3"/>
  <c r="T265" i="3" s="1"/>
  <c r="O265" i="3"/>
  <c r="P265" i="3"/>
  <c r="Q266" i="3"/>
  <c r="N266" i="3"/>
  <c r="O266" i="3"/>
  <c r="P266" i="3"/>
  <c r="T266" i="3" s="1"/>
  <c r="W266" i="3" s="1"/>
  <c r="Q267" i="3"/>
  <c r="N267" i="3"/>
  <c r="O267" i="3"/>
  <c r="P267" i="3"/>
  <c r="Q268" i="3"/>
  <c r="N268" i="3"/>
  <c r="T268" i="3" s="1"/>
  <c r="Z268" i="3" s="1"/>
  <c r="O268" i="3"/>
  <c r="P268" i="3"/>
  <c r="Q269" i="3"/>
  <c r="N269" i="3"/>
  <c r="O269" i="3"/>
  <c r="P269" i="3"/>
  <c r="Q270" i="3"/>
  <c r="N270" i="3"/>
  <c r="O270" i="3"/>
  <c r="P270" i="3"/>
  <c r="Q271" i="3"/>
  <c r="N271" i="3"/>
  <c r="O271" i="3"/>
  <c r="P271" i="3"/>
  <c r="T271" i="3"/>
  <c r="Q272" i="3"/>
  <c r="N272" i="3"/>
  <c r="T272" i="3" s="1"/>
  <c r="W272" i="3" s="1"/>
  <c r="O272" i="3"/>
  <c r="P272" i="3"/>
  <c r="Q273" i="3"/>
  <c r="Z273" i="3" s="1"/>
  <c r="N273" i="3"/>
  <c r="O273" i="3"/>
  <c r="P273" i="3"/>
  <c r="T273" i="3"/>
  <c r="W273" i="3"/>
  <c r="Q274" i="3"/>
  <c r="N274" i="3"/>
  <c r="T274" i="3" s="1"/>
  <c r="W274" i="3" s="1"/>
  <c r="O274" i="3"/>
  <c r="P274" i="3"/>
  <c r="Q275" i="3"/>
  <c r="N275" i="3"/>
  <c r="T275" i="3" s="1"/>
  <c r="Z275" i="3" s="1"/>
  <c r="O275" i="3"/>
  <c r="P275" i="3"/>
  <c r="Q276" i="3"/>
  <c r="N276" i="3"/>
  <c r="O276" i="3"/>
  <c r="P276" i="3"/>
  <c r="Q277" i="3"/>
  <c r="N277" i="3"/>
  <c r="T277" i="3" s="1"/>
  <c r="O277" i="3"/>
  <c r="P277" i="3"/>
  <c r="Q278" i="3"/>
  <c r="N278" i="3"/>
  <c r="O278" i="3"/>
  <c r="P278" i="3"/>
  <c r="T278" i="3" s="1"/>
  <c r="W278" i="3" s="1"/>
  <c r="AD278" i="3" s="1"/>
  <c r="Z278" i="3"/>
  <c r="AG278" i="3" s="1"/>
  <c r="AI278" i="3"/>
  <c r="Q279" i="3"/>
  <c r="N279" i="3"/>
  <c r="O279" i="3"/>
  <c r="P279" i="3"/>
  <c r="Q280" i="3"/>
  <c r="N280" i="3"/>
  <c r="T280" i="3" s="1"/>
  <c r="O280" i="3"/>
  <c r="P280" i="3"/>
  <c r="W280" i="3"/>
  <c r="Z280" i="3"/>
  <c r="AC280" i="3" s="1"/>
  <c r="AK280" i="3"/>
  <c r="Q281" i="3"/>
  <c r="N281" i="3"/>
  <c r="O281" i="3"/>
  <c r="P281" i="3"/>
  <c r="T281" i="3"/>
  <c r="Q282" i="3"/>
  <c r="N282" i="3"/>
  <c r="T282" i="3" s="1"/>
  <c r="O282" i="3"/>
  <c r="P282" i="3"/>
  <c r="Q283" i="3"/>
  <c r="N283" i="3"/>
  <c r="O283" i="3"/>
  <c r="T283" i="3" s="1"/>
  <c r="P283" i="3"/>
  <c r="Q284" i="3"/>
  <c r="N284" i="3"/>
  <c r="O284" i="3"/>
  <c r="P284" i="3"/>
  <c r="Q285" i="3"/>
  <c r="N285" i="3"/>
  <c r="O285" i="3"/>
  <c r="P285" i="3"/>
  <c r="T285" i="3"/>
  <c r="Q286" i="3"/>
  <c r="N286" i="3"/>
  <c r="O286" i="3"/>
  <c r="P286" i="3"/>
  <c r="Q287" i="3"/>
  <c r="N287" i="3"/>
  <c r="O287" i="3"/>
  <c r="P287" i="3"/>
  <c r="Q288" i="3"/>
  <c r="N288" i="3"/>
  <c r="O288" i="3"/>
  <c r="P288" i="3"/>
  <c r="T288" i="3"/>
  <c r="Q289" i="3"/>
  <c r="N289" i="3"/>
  <c r="O289" i="3"/>
  <c r="P289" i="3"/>
  <c r="T289" i="3"/>
  <c r="Q290" i="3"/>
  <c r="N290" i="3"/>
  <c r="O290" i="3"/>
  <c r="P290" i="3"/>
  <c r="T290" i="3"/>
  <c r="W290" i="3" s="1"/>
  <c r="Z290" i="3"/>
  <c r="AC290" i="3" s="1"/>
  <c r="AE290" i="3"/>
  <c r="AH290" i="3"/>
  <c r="AI290" i="3"/>
  <c r="AK290" i="3"/>
  <c r="Q291" i="3"/>
  <c r="N291" i="3"/>
  <c r="O291" i="3"/>
  <c r="P291" i="3"/>
  <c r="Q292" i="3"/>
  <c r="N292" i="3"/>
  <c r="O292" i="3"/>
  <c r="T292" i="3" s="1"/>
  <c r="P292" i="3"/>
  <c r="W292" i="3"/>
  <c r="AD292" i="3" s="1"/>
  <c r="Z292" i="3"/>
  <c r="Q293" i="3"/>
  <c r="N293" i="3"/>
  <c r="T293" i="3" s="1"/>
  <c r="O293" i="3"/>
  <c r="P293" i="3"/>
  <c r="Q294" i="3"/>
  <c r="N294" i="3"/>
  <c r="O294" i="3"/>
  <c r="P294" i="3"/>
  <c r="Q295" i="3"/>
  <c r="N295" i="3"/>
  <c r="O295" i="3"/>
  <c r="P295" i="3"/>
  <c r="Q296" i="3"/>
  <c r="N296" i="3"/>
  <c r="T296" i="3" s="1"/>
  <c r="O296" i="3"/>
  <c r="P296" i="3"/>
  <c r="Q297" i="3"/>
  <c r="N297" i="3"/>
  <c r="O297" i="3"/>
  <c r="P297" i="3"/>
  <c r="T297" i="3"/>
  <c r="Z297" i="3" s="1"/>
  <c r="Q298" i="3"/>
  <c r="N298" i="3"/>
  <c r="T298" i="3" s="1"/>
  <c r="O298" i="3"/>
  <c r="P298" i="3"/>
  <c r="Z298" i="3"/>
  <c r="Q299" i="3"/>
  <c r="W299" i="3" s="1"/>
  <c r="N299" i="3"/>
  <c r="O299" i="3"/>
  <c r="P299" i="3"/>
  <c r="T299" i="3"/>
  <c r="Z299" i="3" s="1"/>
  <c r="AF299" i="3"/>
  <c r="AI299" i="3"/>
  <c r="Q300" i="3"/>
  <c r="N300" i="3"/>
  <c r="O300" i="3"/>
  <c r="P300" i="3"/>
  <c r="T300" i="3"/>
  <c r="W300" i="3" s="1"/>
  <c r="Q301" i="3"/>
  <c r="N301" i="3"/>
  <c r="T301" i="3" s="1"/>
  <c r="Z301" i="3" s="1"/>
  <c r="O301" i="3"/>
  <c r="P301" i="3"/>
  <c r="Q302" i="3"/>
  <c r="W302" i="3" s="1"/>
  <c r="N302" i="3"/>
  <c r="O302" i="3"/>
  <c r="P302" i="3"/>
  <c r="T302" i="3"/>
  <c r="Z302" i="3"/>
  <c r="AI302" i="3"/>
  <c r="Q303" i="3"/>
  <c r="N303" i="3"/>
  <c r="O303" i="3"/>
  <c r="P303" i="3"/>
  <c r="Q304" i="3"/>
  <c r="N304" i="3"/>
  <c r="O304" i="3"/>
  <c r="P304" i="3"/>
  <c r="Q305" i="3"/>
  <c r="N305" i="3"/>
  <c r="O305" i="3"/>
  <c r="P305" i="3"/>
  <c r="T305" i="3"/>
  <c r="Q306" i="3"/>
  <c r="N306" i="3"/>
  <c r="T306" i="3" s="1"/>
  <c r="Z306" i="3" s="1"/>
  <c r="O306" i="3"/>
  <c r="P306" i="3"/>
  <c r="W306" i="3"/>
  <c r="Q307" i="3"/>
  <c r="N307" i="3"/>
  <c r="O307" i="3"/>
  <c r="P307" i="3"/>
  <c r="Q308" i="3"/>
  <c r="N308" i="3"/>
  <c r="O308" i="3"/>
  <c r="P308" i="3"/>
  <c r="T308" i="3"/>
  <c r="Q309" i="3"/>
  <c r="N309" i="3"/>
  <c r="O309" i="3"/>
  <c r="T309" i="3" s="1"/>
  <c r="Z309" i="3" s="1"/>
  <c r="P309" i="3"/>
  <c r="W309" i="3"/>
  <c r="AK309" i="3"/>
  <c r="Q310" i="3"/>
  <c r="N310" i="3"/>
  <c r="O310" i="3"/>
  <c r="P310" i="3"/>
  <c r="Q311" i="3"/>
  <c r="N311" i="3"/>
  <c r="T311" i="3" s="1"/>
  <c r="Z311" i="3" s="1"/>
  <c r="O311" i="3"/>
  <c r="P311" i="3"/>
  <c r="Q312" i="3"/>
  <c r="Z312" i="3" s="1"/>
  <c r="N312" i="3"/>
  <c r="T312" i="3" s="1"/>
  <c r="W312" i="3" s="1"/>
  <c r="O312" i="3"/>
  <c r="P312" i="3"/>
  <c r="AK312" i="3"/>
  <c r="Q313" i="3"/>
  <c r="N313" i="3"/>
  <c r="O313" i="3"/>
  <c r="P313" i="3"/>
  <c r="Q314" i="3"/>
  <c r="N314" i="3"/>
  <c r="T314" i="3" s="1"/>
  <c r="Z314" i="3" s="1"/>
  <c r="O314" i="3"/>
  <c r="P314" i="3"/>
  <c r="Q315" i="3"/>
  <c r="N315" i="3"/>
  <c r="T315" i="3" s="1"/>
  <c r="O315" i="3"/>
  <c r="P315" i="3"/>
  <c r="Q316" i="3"/>
  <c r="N316" i="3"/>
  <c r="O316" i="3"/>
  <c r="T316" i="3" s="1"/>
  <c r="Z316" i="3" s="1"/>
  <c r="P316" i="3"/>
  <c r="W316" i="3"/>
  <c r="AD316" i="3"/>
  <c r="AG316" i="3"/>
  <c r="Q317" i="3"/>
  <c r="N317" i="3"/>
  <c r="T317" i="3" s="1"/>
  <c r="O317" i="3"/>
  <c r="P317" i="3"/>
  <c r="Q318" i="3"/>
  <c r="N318" i="3"/>
  <c r="O318" i="3"/>
  <c r="P318" i="3"/>
  <c r="Q319" i="3"/>
  <c r="N319" i="3"/>
  <c r="O319" i="3"/>
  <c r="P319" i="3"/>
  <c r="Q320" i="3"/>
  <c r="N320" i="3"/>
  <c r="T320" i="3" s="1"/>
  <c r="O320" i="3"/>
  <c r="P320" i="3"/>
  <c r="Q321" i="3"/>
  <c r="N321" i="3"/>
  <c r="O321" i="3"/>
  <c r="P321" i="3"/>
  <c r="T321" i="3"/>
  <c r="Z321" i="3" s="1"/>
  <c r="Q322" i="3"/>
  <c r="N322" i="3"/>
  <c r="T322" i="3" s="1"/>
  <c r="O322" i="3"/>
  <c r="P322" i="3"/>
  <c r="Z322" i="3"/>
  <c r="Q323" i="3"/>
  <c r="W323" i="3" s="1"/>
  <c r="N323" i="3"/>
  <c r="O323" i="3"/>
  <c r="P323" i="3"/>
  <c r="T323" i="3"/>
  <c r="Z323" i="3" s="1"/>
  <c r="AI323" i="3" s="1"/>
  <c r="AF323" i="3"/>
  <c r="Q324" i="3"/>
  <c r="N324" i="3"/>
  <c r="O324" i="3"/>
  <c r="P324" i="3"/>
  <c r="T324" i="3"/>
  <c r="W324" i="3" s="1"/>
  <c r="Q325" i="3"/>
  <c r="N325" i="3"/>
  <c r="T325" i="3" s="1"/>
  <c r="O325" i="3"/>
  <c r="P325" i="3"/>
  <c r="Z325" i="3"/>
  <c r="Q326" i="3"/>
  <c r="W326" i="3" s="1"/>
  <c r="AG326" i="3" s="1"/>
  <c r="N326" i="3"/>
  <c r="T326" i="3" s="1"/>
  <c r="Z326" i="3" s="1"/>
  <c r="O326" i="3"/>
  <c r="P326" i="3"/>
  <c r="AI326" i="3"/>
  <c r="Q327" i="3"/>
  <c r="N327" i="3"/>
  <c r="O327" i="3"/>
  <c r="P327" i="3"/>
  <c r="Q328" i="3"/>
  <c r="N328" i="3"/>
  <c r="O328" i="3"/>
  <c r="P328" i="3"/>
  <c r="Q329" i="3"/>
  <c r="N329" i="3"/>
  <c r="O329" i="3"/>
  <c r="P329" i="3"/>
  <c r="T329" i="3"/>
  <c r="Q330" i="3"/>
  <c r="N330" i="3"/>
  <c r="T330" i="3" s="1"/>
  <c r="Z330" i="3" s="1"/>
  <c r="O330" i="3"/>
  <c r="P330" i="3"/>
  <c r="Q331" i="3"/>
  <c r="N331" i="3"/>
  <c r="O331" i="3"/>
  <c r="P331" i="3"/>
  <c r="Q332" i="3"/>
  <c r="N332" i="3"/>
  <c r="O332" i="3"/>
  <c r="P332" i="3"/>
  <c r="T332" i="3"/>
  <c r="Q333" i="3"/>
  <c r="N333" i="3"/>
  <c r="O333" i="3"/>
  <c r="T333" i="3" s="1"/>
  <c r="Z333" i="3" s="1"/>
  <c r="P333" i="3"/>
  <c r="W333" i="3"/>
  <c r="AK333" i="3" s="1"/>
  <c r="AI333" i="3"/>
  <c r="Q334" i="3"/>
  <c r="N334" i="3"/>
  <c r="O334" i="3"/>
  <c r="P334" i="3"/>
  <c r="Q335" i="3"/>
  <c r="N335" i="3"/>
  <c r="T335" i="3" s="1"/>
  <c r="O335" i="3"/>
  <c r="P335" i="3"/>
  <c r="Z335" i="3"/>
  <c r="Q336" i="3"/>
  <c r="N336" i="3"/>
  <c r="T336" i="3" s="1"/>
  <c r="W336" i="3" s="1"/>
  <c r="O336" i="3"/>
  <c r="P336" i="3"/>
  <c r="Q337" i="3"/>
  <c r="N337" i="3"/>
  <c r="O337" i="3"/>
  <c r="P337" i="3"/>
  <c r="Q338" i="3"/>
  <c r="N338" i="3"/>
  <c r="O338" i="3"/>
  <c r="P338" i="3"/>
  <c r="T338" i="3"/>
  <c r="Z338" i="3" s="1"/>
  <c r="Q339" i="3"/>
  <c r="N339" i="3"/>
  <c r="T339" i="3" s="1"/>
  <c r="O339" i="3"/>
  <c r="P339" i="3"/>
  <c r="Q340" i="3"/>
  <c r="N340" i="3"/>
  <c r="O340" i="3"/>
  <c r="T340" i="3" s="1"/>
  <c r="Z340" i="3" s="1"/>
  <c r="P340" i="3"/>
  <c r="W340" i="3"/>
  <c r="Q341" i="3"/>
  <c r="N341" i="3"/>
  <c r="O341" i="3"/>
  <c r="P341" i="3"/>
  <c r="Q342" i="3"/>
  <c r="N342" i="3"/>
  <c r="T342" i="3" s="1"/>
  <c r="Z342" i="3" s="1"/>
  <c r="O342" i="3"/>
  <c r="P342" i="3"/>
  <c r="Q343" i="3"/>
  <c r="N343" i="3"/>
  <c r="O343" i="3"/>
  <c r="P343" i="3"/>
  <c r="Q344" i="3"/>
  <c r="N344" i="3"/>
  <c r="T344" i="3" s="1"/>
  <c r="O344" i="3"/>
  <c r="P344" i="3"/>
  <c r="Q345" i="3"/>
  <c r="N345" i="3"/>
  <c r="O345" i="3"/>
  <c r="P345" i="3"/>
  <c r="T345" i="3"/>
  <c r="Z345" i="3" s="1"/>
  <c r="Q346" i="3"/>
  <c r="N346" i="3"/>
  <c r="O346" i="3"/>
  <c r="P346" i="3"/>
  <c r="Q347" i="3"/>
  <c r="N347" i="3"/>
  <c r="T347" i="3" s="1"/>
  <c r="O347" i="3"/>
  <c r="P347" i="3"/>
  <c r="Q348" i="3"/>
  <c r="N348" i="3"/>
  <c r="T348" i="3" s="1"/>
  <c r="W348" i="3" s="1"/>
  <c r="O348" i="3"/>
  <c r="P348" i="3"/>
  <c r="Q349" i="3"/>
  <c r="N349" i="3"/>
  <c r="O349" i="3"/>
  <c r="P349" i="3"/>
  <c r="Q350" i="3"/>
  <c r="N350" i="3"/>
  <c r="O350" i="3"/>
  <c r="P350" i="3"/>
  <c r="T350" i="3"/>
  <c r="Z350" i="3" s="1"/>
  <c r="Q351" i="3"/>
  <c r="N351" i="3"/>
  <c r="O351" i="3"/>
  <c r="P351" i="3"/>
  <c r="T351" i="3"/>
  <c r="Q352" i="3"/>
  <c r="N352" i="3"/>
  <c r="O352" i="3"/>
  <c r="T352" i="3" s="1"/>
  <c r="P352" i="3"/>
  <c r="Q353" i="3"/>
  <c r="N353" i="3"/>
  <c r="O353" i="3"/>
  <c r="P353" i="3"/>
  <c r="T353" i="3"/>
  <c r="Q354" i="3"/>
  <c r="N354" i="3"/>
  <c r="O354" i="3"/>
  <c r="P354" i="3"/>
  <c r="T354" i="3"/>
  <c r="Q355" i="3"/>
  <c r="N355" i="3"/>
  <c r="O355" i="3"/>
  <c r="P355" i="3"/>
  <c r="Q356" i="3"/>
  <c r="N356" i="3"/>
  <c r="T356" i="3" s="1"/>
  <c r="O356" i="3"/>
  <c r="P356" i="3"/>
  <c r="Q357" i="3"/>
  <c r="N357" i="3"/>
  <c r="O357" i="3"/>
  <c r="P357" i="3"/>
  <c r="T357" i="3"/>
  <c r="Q358" i="3"/>
  <c r="N358" i="3"/>
  <c r="O358" i="3"/>
  <c r="P358" i="3"/>
  <c r="Q359" i="3"/>
  <c r="N359" i="3"/>
  <c r="O359" i="3"/>
  <c r="P359" i="3"/>
  <c r="T359" i="3"/>
  <c r="Q360" i="3"/>
  <c r="Z360" i="3" s="1"/>
  <c r="N360" i="3"/>
  <c r="T360" i="3" s="1"/>
  <c r="O360" i="3"/>
  <c r="P360" i="3"/>
  <c r="W360" i="3"/>
  <c r="AI360" i="3" s="1"/>
  <c r="AK360" i="3"/>
  <c r="Q361" i="3"/>
  <c r="N361" i="3"/>
  <c r="O361" i="3"/>
  <c r="P361" i="3"/>
  <c r="Q362" i="3"/>
  <c r="N362" i="3"/>
  <c r="T362" i="3" s="1"/>
  <c r="O362" i="3"/>
  <c r="P362" i="3"/>
  <c r="Q363" i="3"/>
  <c r="N363" i="3"/>
  <c r="T363" i="3" s="1"/>
  <c r="O363" i="3"/>
  <c r="P363" i="3"/>
  <c r="Q364" i="3"/>
  <c r="N364" i="3"/>
  <c r="O364" i="3"/>
  <c r="P364" i="3"/>
  <c r="Q365" i="3"/>
  <c r="N365" i="3"/>
  <c r="O365" i="3"/>
  <c r="P365" i="3"/>
  <c r="T365" i="3" s="1"/>
  <c r="Z365" i="3" s="1"/>
  <c r="Q366" i="3"/>
  <c r="N366" i="3"/>
  <c r="T366" i="3" s="1"/>
  <c r="O366" i="3"/>
  <c r="P366" i="3"/>
  <c r="Q367" i="3"/>
  <c r="N367" i="3"/>
  <c r="O367" i="3"/>
  <c r="P367" i="3"/>
  <c r="Q368" i="3"/>
  <c r="N368" i="3"/>
  <c r="T368" i="3" s="1"/>
  <c r="O368" i="3"/>
  <c r="P368" i="3"/>
  <c r="Z368" i="3"/>
  <c r="Q369" i="3"/>
  <c r="N369" i="3"/>
  <c r="O369" i="3"/>
  <c r="P369" i="3"/>
  <c r="T369" i="3"/>
  <c r="Z369" i="3" s="1"/>
  <c r="Q370" i="3"/>
  <c r="N370" i="3"/>
  <c r="O370" i="3"/>
  <c r="P370" i="3"/>
  <c r="Q371" i="3"/>
  <c r="N371" i="3"/>
  <c r="T371" i="3" s="1"/>
  <c r="O371" i="3"/>
  <c r="P371" i="3"/>
  <c r="Q372" i="3"/>
  <c r="N372" i="3"/>
  <c r="O372" i="3"/>
  <c r="P372" i="3"/>
  <c r="T372" i="3"/>
  <c r="W372" i="3" s="1"/>
  <c r="Q373" i="3"/>
  <c r="N373" i="3"/>
  <c r="O373" i="3"/>
  <c r="P373" i="3"/>
  <c r="Q374" i="3"/>
  <c r="N374" i="3"/>
  <c r="O374" i="3"/>
  <c r="P374" i="3"/>
  <c r="T374" i="3"/>
  <c r="Q375" i="3"/>
  <c r="N375" i="3"/>
  <c r="O375" i="3"/>
  <c r="P375" i="3"/>
  <c r="T375" i="3"/>
  <c r="Z375" i="3" s="1"/>
  <c r="Q376" i="3"/>
  <c r="N376" i="3"/>
  <c r="O376" i="3"/>
  <c r="P376" i="3"/>
  <c r="Q377" i="3"/>
  <c r="N377" i="3"/>
  <c r="O377" i="3"/>
  <c r="P377" i="3"/>
  <c r="T377" i="3"/>
  <c r="Q378" i="3"/>
  <c r="N378" i="3"/>
  <c r="T378" i="3" s="1"/>
  <c r="Z378" i="3" s="1"/>
  <c r="O378" i="3"/>
  <c r="P378" i="3"/>
  <c r="W378" i="3"/>
  <c r="Q379" i="3"/>
  <c r="N379" i="3"/>
  <c r="O379" i="3"/>
  <c r="P379" i="3"/>
  <c r="Q380" i="3"/>
  <c r="N380" i="3"/>
  <c r="T380" i="3" s="1"/>
  <c r="O380" i="3"/>
  <c r="P380" i="3"/>
  <c r="Q381" i="3"/>
  <c r="N381" i="3"/>
  <c r="T381" i="3" s="1"/>
  <c r="O381" i="3"/>
  <c r="P381" i="3"/>
  <c r="Q382" i="3"/>
  <c r="N382" i="3"/>
  <c r="T382" i="3" s="1"/>
  <c r="O382" i="3"/>
  <c r="P382" i="3"/>
  <c r="W382" i="3"/>
  <c r="Q383" i="3"/>
  <c r="N383" i="3"/>
  <c r="O383" i="3"/>
  <c r="P383" i="3"/>
  <c r="T383" i="3" s="1"/>
  <c r="Z383" i="3" s="1"/>
  <c r="Q384" i="3"/>
  <c r="N384" i="3"/>
  <c r="T384" i="3" s="1"/>
  <c r="W384" i="3" s="1"/>
  <c r="O384" i="3"/>
  <c r="P384" i="3"/>
  <c r="Q385" i="3"/>
  <c r="N385" i="3"/>
  <c r="O385" i="3"/>
  <c r="P385" i="3"/>
  <c r="Q386" i="3"/>
  <c r="N386" i="3"/>
  <c r="O386" i="3"/>
  <c r="P386" i="3"/>
  <c r="T386" i="3" s="1"/>
  <c r="Z386" i="3" s="1"/>
  <c r="Q387" i="3"/>
  <c r="N387" i="3"/>
  <c r="O387" i="3"/>
  <c r="P387" i="3"/>
  <c r="T387" i="3"/>
  <c r="Z387" i="3" s="1"/>
  <c r="Q388" i="3"/>
  <c r="W388" i="3" s="1"/>
  <c r="N388" i="3"/>
  <c r="O388" i="3"/>
  <c r="T388" i="3" s="1"/>
  <c r="Z388" i="3" s="1"/>
  <c r="P388" i="3"/>
  <c r="Q389" i="3"/>
  <c r="N389" i="3"/>
  <c r="O389" i="3"/>
  <c r="P389" i="3"/>
  <c r="T389" i="3"/>
  <c r="Q390" i="3"/>
  <c r="N390" i="3"/>
  <c r="T390" i="3" s="1"/>
  <c r="O390" i="3"/>
  <c r="P390" i="3"/>
  <c r="Q391" i="3"/>
  <c r="N391" i="3"/>
  <c r="O391" i="3"/>
  <c r="P391" i="3"/>
  <c r="Q392" i="3"/>
  <c r="Z392" i="3" s="1"/>
  <c r="N392" i="3"/>
  <c r="O392" i="3"/>
  <c r="P392" i="3"/>
  <c r="T392" i="3"/>
  <c r="Q393" i="3"/>
  <c r="N393" i="3"/>
  <c r="O393" i="3"/>
  <c r="T393" i="3" s="1"/>
  <c r="P393" i="3"/>
  <c r="Q394" i="3"/>
  <c r="N394" i="3"/>
  <c r="O394" i="3"/>
  <c r="P394" i="3"/>
  <c r="Q395" i="3"/>
  <c r="N395" i="3"/>
  <c r="O395" i="3"/>
  <c r="P395" i="3"/>
  <c r="T395" i="3" s="1"/>
  <c r="Z395" i="3" s="1"/>
  <c r="W395" i="3"/>
  <c r="Q396" i="3"/>
  <c r="N396" i="3"/>
  <c r="O396" i="3"/>
  <c r="P396" i="3"/>
  <c r="T396" i="3"/>
  <c r="W396" i="3" s="1"/>
  <c r="Q397" i="3"/>
  <c r="N397" i="3"/>
  <c r="O397" i="3"/>
  <c r="P397" i="3"/>
  <c r="Q398" i="3"/>
  <c r="N398" i="3"/>
  <c r="O398" i="3"/>
  <c r="T398" i="3" s="1"/>
  <c r="P398" i="3"/>
  <c r="Q399" i="3"/>
  <c r="N399" i="3"/>
  <c r="T399" i="3" s="1"/>
  <c r="O399" i="3"/>
  <c r="P399" i="3"/>
  <c r="Q400" i="3"/>
  <c r="N400" i="3"/>
  <c r="O400" i="3"/>
  <c r="T400" i="3" s="1"/>
  <c r="P400" i="3"/>
  <c r="Q401" i="3"/>
  <c r="N401" i="3"/>
  <c r="T401" i="3" s="1"/>
  <c r="O401" i="3"/>
  <c r="P401" i="3"/>
  <c r="Q402" i="3"/>
  <c r="N402" i="3"/>
  <c r="O402" i="3"/>
  <c r="P402" i="3"/>
  <c r="T402" i="3"/>
  <c r="Q403" i="3"/>
  <c r="N403" i="3"/>
  <c r="O403" i="3"/>
  <c r="P403" i="3"/>
  <c r="Q404" i="3"/>
  <c r="N404" i="3"/>
  <c r="O404" i="3"/>
  <c r="P404" i="3"/>
  <c r="T404" i="3"/>
  <c r="Z404" i="3" s="1"/>
  <c r="Q405" i="3"/>
  <c r="N405" i="3"/>
  <c r="O405" i="3"/>
  <c r="P405" i="3"/>
  <c r="T405" i="3" s="1"/>
  <c r="Z405" i="3" s="1"/>
  <c r="W405" i="3"/>
  <c r="AF405" i="3"/>
  <c r="AL405" i="3"/>
  <c r="Q406" i="3"/>
  <c r="N406" i="3"/>
  <c r="T406" i="3" s="1"/>
  <c r="Z406" i="3" s="1"/>
  <c r="O406" i="3"/>
  <c r="P406" i="3"/>
  <c r="W406" i="3"/>
  <c r="AE406" i="3"/>
  <c r="AK406" i="3"/>
  <c r="Q407" i="3"/>
  <c r="N407" i="3"/>
  <c r="T407" i="3" s="1"/>
  <c r="O407" i="3"/>
  <c r="P407" i="3"/>
  <c r="Q408" i="3"/>
  <c r="N408" i="3"/>
  <c r="O408" i="3"/>
  <c r="T408" i="3" s="1"/>
  <c r="P408" i="3"/>
  <c r="Q409" i="3"/>
  <c r="N409" i="3"/>
  <c r="T409" i="3" s="1"/>
  <c r="O409" i="3"/>
  <c r="P409" i="3"/>
  <c r="Q410" i="3"/>
  <c r="N410" i="3"/>
  <c r="O410" i="3"/>
  <c r="P410" i="3"/>
  <c r="Q411" i="3"/>
  <c r="N411" i="3"/>
  <c r="O411" i="3"/>
  <c r="P411" i="3"/>
  <c r="T411" i="3"/>
  <c r="Q412" i="3"/>
  <c r="N412" i="3"/>
  <c r="O412" i="3"/>
  <c r="P412" i="3"/>
  <c r="T412" i="3"/>
  <c r="W412" i="3" s="1"/>
  <c r="Q413" i="3"/>
  <c r="N413" i="3"/>
  <c r="O413" i="3"/>
  <c r="P413" i="3"/>
  <c r="T413" i="3" s="1"/>
  <c r="Z413" i="3" s="1"/>
  <c r="Q414" i="3"/>
  <c r="N414" i="3"/>
  <c r="O414" i="3"/>
  <c r="P414" i="3"/>
  <c r="T414" i="3"/>
  <c r="W414" i="3" s="1"/>
  <c r="Q415" i="3"/>
  <c r="N415" i="3"/>
  <c r="O415" i="3"/>
  <c r="P415" i="3"/>
  <c r="Q416" i="3"/>
  <c r="N416" i="3"/>
  <c r="O416" i="3"/>
  <c r="P416" i="3"/>
  <c r="T416" i="3"/>
  <c r="Q417" i="3"/>
  <c r="N417" i="3"/>
  <c r="T417" i="3" s="1"/>
  <c r="O417" i="3"/>
  <c r="P417" i="3"/>
  <c r="Q418" i="3"/>
  <c r="N418" i="3"/>
  <c r="O418" i="3"/>
  <c r="P418" i="3"/>
  <c r="Q419" i="3"/>
  <c r="N419" i="3"/>
  <c r="O419" i="3"/>
  <c r="P419" i="3"/>
  <c r="T419" i="3"/>
  <c r="Q420" i="3"/>
  <c r="Z420" i="3" s="1"/>
  <c r="N420" i="3"/>
  <c r="T420" i="3" s="1"/>
  <c r="O420" i="3"/>
  <c r="P420" i="3"/>
  <c r="Q421" i="3"/>
  <c r="N421" i="3"/>
  <c r="T421" i="3" s="1"/>
  <c r="W421" i="3" s="1"/>
  <c r="O421" i="3"/>
  <c r="P421" i="3"/>
  <c r="Q422" i="3"/>
  <c r="N422" i="3"/>
  <c r="O422" i="3"/>
  <c r="P422" i="3"/>
  <c r="T422" i="3" s="1"/>
  <c r="Z422" i="3" s="1"/>
  <c r="Q423" i="3"/>
  <c r="N423" i="3"/>
  <c r="O423" i="3"/>
  <c r="P423" i="3"/>
  <c r="T423" i="3"/>
  <c r="W423" i="3" s="1"/>
  <c r="Q424" i="3"/>
  <c r="N424" i="3"/>
  <c r="O424" i="3"/>
  <c r="P424" i="3"/>
  <c r="T424" i="3"/>
  <c r="Q425" i="3"/>
  <c r="N425" i="3"/>
  <c r="O425" i="3"/>
  <c r="P425" i="3"/>
  <c r="T425" i="3" s="1"/>
  <c r="Z425" i="3" s="1"/>
  <c r="W425" i="3"/>
  <c r="Q426" i="3"/>
  <c r="N426" i="3"/>
  <c r="O426" i="3"/>
  <c r="T426" i="3" s="1"/>
  <c r="W426" i="3" s="1"/>
  <c r="P426" i="3"/>
  <c r="Q427" i="3"/>
  <c r="N427" i="3"/>
  <c r="O427" i="3"/>
  <c r="P427" i="3"/>
  <c r="Q428" i="3"/>
  <c r="N428" i="3"/>
  <c r="O428" i="3"/>
  <c r="T428" i="3" s="1"/>
  <c r="P428" i="3"/>
  <c r="Q429" i="3"/>
  <c r="N429" i="3"/>
  <c r="O429" i="3"/>
  <c r="P429" i="3"/>
  <c r="T429" i="3"/>
  <c r="W429" i="3" s="1"/>
  <c r="Q430" i="3"/>
  <c r="N430" i="3"/>
  <c r="O430" i="3"/>
  <c r="T430" i="3" s="1"/>
  <c r="P430" i="3"/>
  <c r="Q431" i="3"/>
  <c r="N431" i="3"/>
  <c r="O431" i="3"/>
  <c r="P431" i="3"/>
  <c r="T431" i="3"/>
  <c r="W431" i="3" s="1"/>
  <c r="Z431" i="3"/>
  <c r="Q432" i="3"/>
  <c r="N432" i="3"/>
  <c r="T432" i="3" s="1"/>
  <c r="O432" i="3"/>
  <c r="P432" i="3"/>
  <c r="Q433" i="3"/>
  <c r="N433" i="3"/>
  <c r="T433" i="3" s="1"/>
  <c r="O433" i="3"/>
  <c r="P433" i="3"/>
  <c r="Q434" i="3"/>
  <c r="N434" i="3"/>
  <c r="O434" i="3"/>
  <c r="P434" i="3"/>
  <c r="Q435" i="3"/>
  <c r="N435" i="3"/>
  <c r="T435" i="3" s="1"/>
  <c r="O435" i="3"/>
  <c r="P435" i="3"/>
  <c r="Q436" i="3"/>
  <c r="N436" i="3"/>
  <c r="O436" i="3"/>
  <c r="P436" i="3"/>
  <c r="T436" i="3" s="1"/>
  <c r="W436" i="3"/>
  <c r="AG436" i="3" s="1"/>
  <c r="Z436" i="3"/>
  <c r="Q437" i="3"/>
  <c r="N437" i="3"/>
  <c r="T437" i="3" s="1"/>
  <c r="O437" i="3"/>
  <c r="P437" i="3"/>
  <c r="Q438" i="3"/>
  <c r="N438" i="3"/>
  <c r="T438" i="3" s="1"/>
  <c r="Z438" i="3" s="1"/>
  <c r="O438" i="3"/>
  <c r="P438" i="3"/>
  <c r="W438" i="3"/>
  <c r="AC438" i="3" s="1"/>
  <c r="Q439" i="3"/>
  <c r="N439" i="3"/>
  <c r="O439" i="3"/>
  <c r="P439" i="3"/>
  <c r="Q440" i="3"/>
  <c r="N440" i="3"/>
  <c r="O440" i="3"/>
  <c r="T440" i="3" s="1"/>
  <c r="P440" i="3"/>
  <c r="Q441" i="3"/>
  <c r="Z441" i="3" s="1"/>
  <c r="N441" i="3"/>
  <c r="O441" i="3"/>
  <c r="T441" i="3" s="1"/>
  <c r="W441" i="3" s="1"/>
  <c r="P441" i="3"/>
  <c r="Q442" i="3"/>
  <c r="N442" i="3"/>
  <c r="O442" i="3"/>
  <c r="T442" i="3" s="1"/>
  <c r="P442" i="3"/>
  <c r="Q443" i="3"/>
  <c r="N443" i="3"/>
  <c r="O443" i="3"/>
  <c r="P443" i="3"/>
  <c r="T443" i="3"/>
  <c r="W443" i="3" s="1"/>
  <c r="Q444" i="3"/>
  <c r="W444" i="3" s="1"/>
  <c r="N444" i="3"/>
  <c r="O444" i="3"/>
  <c r="T444" i="3" s="1"/>
  <c r="P444" i="3"/>
  <c r="Q445" i="3"/>
  <c r="N445" i="3"/>
  <c r="T445" i="3" s="1"/>
  <c r="W445" i="3" s="1"/>
  <c r="O445" i="3"/>
  <c r="P445" i="3"/>
  <c r="Q446" i="3"/>
  <c r="N446" i="3"/>
  <c r="T446" i="3" s="1"/>
  <c r="Z446" i="3" s="1"/>
  <c r="O446" i="3"/>
  <c r="P446" i="3"/>
  <c r="Q447" i="3"/>
  <c r="N447" i="3"/>
  <c r="T447" i="3" s="1"/>
  <c r="O447" i="3"/>
  <c r="P447" i="3"/>
  <c r="Q448" i="3"/>
  <c r="N448" i="3"/>
  <c r="O448" i="3"/>
  <c r="P448" i="3"/>
  <c r="T448" i="3" s="1"/>
  <c r="W448" i="3" s="1"/>
  <c r="Z448" i="3"/>
  <c r="Q449" i="3"/>
  <c r="N449" i="3"/>
  <c r="O449" i="3"/>
  <c r="P449" i="3"/>
  <c r="Q450" i="3"/>
  <c r="N450" i="3"/>
  <c r="T450" i="3" s="1"/>
  <c r="Z450" i="3" s="1"/>
  <c r="O450" i="3"/>
  <c r="P450" i="3"/>
  <c r="W450" i="3"/>
  <c r="AI450" i="3" s="1"/>
  <c r="AC450" i="3"/>
  <c r="AH450" i="3"/>
  <c r="Q451" i="3"/>
  <c r="N451" i="3"/>
  <c r="O451" i="3"/>
  <c r="P451" i="3"/>
  <c r="Q452" i="3"/>
  <c r="N452" i="3"/>
  <c r="O452" i="3"/>
  <c r="T452" i="3" s="1"/>
  <c r="P452" i="3"/>
  <c r="Q453" i="3"/>
  <c r="Z453" i="3" s="1"/>
  <c r="N453" i="3"/>
  <c r="O453" i="3"/>
  <c r="P453" i="3"/>
  <c r="T453" i="3"/>
  <c r="W453" i="3"/>
  <c r="AC453" i="3" s="1"/>
  <c r="AI453" i="3"/>
  <c r="Q454" i="3"/>
  <c r="N454" i="3"/>
  <c r="O454" i="3"/>
  <c r="T454" i="3" s="1"/>
  <c r="P454" i="3"/>
  <c r="Q455" i="3"/>
  <c r="N455" i="3"/>
  <c r="O455" i="3"/>
  <c r="P455" i="3"/>
  <c r="T455" i="3"/>
  <c r="W455" i="3" s="1"/>
  <c r="Q456" i="3"/>
  <c r="N456" i="3"/>
  <c r="T456" i="3" s="1"/>
  <c r="O456" i="3"/>
  <c r="P456" i="3"/>
  <c r="Q457" i="3"/>
  <c r="N457" i="3"/>
  <c r="T457" i="3" s="1"/>
  <c r="W457" i="3" s="1"/>
  <c r="O457" i="3"/>
  <c r="P457" i="3"/>
  <c r="Z457" i="3"/>
  <c r="AE457" i="3" s="1"/>
  <c r="Q458" i="3"/>
  <c r="N458" i="3"/>
  <c r="O458" i="3"/>
  <c r="P458" i="3"/>
  <c r="T458" i="3"/>
  <c r="Z458" i="3" s="1"/>
  <c r="Q459" i="3"/>
  <c r="N459" i="3"/>
  <c r="T459" i="3" s="1"/>
  <c r="O459" i="3"/>
  <c r="P459" i="3"/>
  <c r="Q460" i="3"/>
  <c r="N460" i="3"/>
  <c r="O460" i="3"/>
  <c r="P460" i="3"/>
  <c r="T460" i="3" s="1"/>
  <c r="Z460" i="3" s="1"/>
  <c r="Q461" i="3"/>
  <c r="N461" i="3"/>
  <c r="O461" i="3"/>
  <c r="P461" i="3"/>
  <c r="Q462" i="3"/>
  <c r="N462" i="3"/>
  <c r="T462" i="3" s="1"/>
  <c r="Z462" i="3" s="1"/>
  <c r="O462" i="3"/>
  <c r="P462" i="3"/>
  <c r="W462" i="3"/>
  <c r="Q463" i="3"/>
  <c r="N463" i="3"/>
  <c r="O463" i="3"/>
  <c r="P463" i="3"/>
  <c r="Q464" i="3"/>
  <c r="N464" i="3"/>
  <c r="O464" i="3"/>
  <c r="T464" i="3" s="1"/>
  <c r="P464" i="3"/>
  <c r="Q465" i="3"/>
  <c r="N465" i="3"/>
  <c r="O465" i="3"/>
  <c r="T465" i="3" s="1"/>
  <c r="W465" i="3" s="1"/>
  <c r="P465" i="3"/>
  <c r="Q466" i="3"/>
  <c r="N466" i="3"/>
  <c r="O466" i="3"/>
  <c r="T466" i="3" s="1"/>
  <c r="P466" i="3"/>
  <c r="Q467" i="3"/>
  <c r="N467" i="3"/>
  <c r="O467" i="3"/>
  <c r="P467" i="3"/>
  <c r="T467" i="3"/>
  <c r="W467" i="3"/>
  <c r="AC467" i="3" s="1"/>
  <c r="Z467" i="3"/>
  <c r="AH467" i="3"/>
  <c r="AI467" i="3"/>
  <c r="Q468" i="3"/>
  <c r="N468" i="3"/>
  <c r="O468" i="3"/>
  <c r="T468" i="3" s="1"/>
  <c r="P468" i="3"/>
  <c r="Q469" i="3"/>
  <c r="N469" i="3"/>
  <c r="T469" i="3" s="1"/>
  <c r="W469" i="3" s="1"/>
  <c r="O469" i="3"/>
  <c r="P469" i="3"/>
  <c r="Z469" i="3"/>
  <c r="AL469" i="3" s="1"/>
  <c r="Q470" i="3"/>
  <c r="N470" i="3"/>
  <c r="O470" i="3"/>
  <c r="T470" i="3" s="1"/>
  <c r="Z470" i="3" s="1"/>
  <c r="P470" i="3"/>
  <c r="Q471" i="3"/>
  <c r="N471" i="3"/>
  <c r="T471" i="3" s="1"/>
  <c r="W471" i="3" s="1"/>
  <c r="O471" i="3"/>
  <c r="P471" i="3"/>
  <c r="Z471" i="3"/>
  <c r="AL471" i="3"/>
  <c r="Q472" i="3"/>
  <c r="N472" i="3"/>
  <c r="T472" i="3" s="1"/>
  <c r="O472" i="3"/>
  <c r="P472" i="3"/>
  <c r="Q473" i="3"/>
  <c r="N473" i="3"/>
  <c r="O473" i="3"/>
  <c r="P473" i="3"/>
  <c r="Q474" i="3"/>
  <c r="N474" i="3"/>
  <c r="O474" i="3"/>
  <c r="P474" i="3"/>
  <c r="Q475" i="3"/>
  <c r="N475" i="3"/>
  <c r="O475" i="3"/>
  <c r="P475" i="3"/>
  <c r="Q476" i="3"/>
  <c r="N476" i="3"/>
  <c r="O476" i="3"/>
  <c r="T476" i="3" s="1"/>
  <c r="P476" i="3"/>
  <c r="Q477" i="3"/>
  <c r="W477" i="3" s="1"/>
  <c r="N477" i="3"/>
  <c r="O477" i="3"/>
  <c r="P477" i="3"/>
  <c r="T477" i="3"/>
  <c r="Q478" i="3"/>
  <c r="N478" i="3"/>
  <c r="O478" i="3"/>
  <c r="P478" i="3"/>
  <c r="T478" i="3"/>
  <c r="Q479" i="3"/>
  <c r="N479" i="3"/>
  <c r="O479" i="3"/>
  <c r="P479" i="3"/>
  <c r="T479" i="3"/>
  <c r="Q480" i="3"/>
  <c r="N480" i="3"/>
  <c r="O480" i="3"/>
  <c r="T480" i="3" s="1"/>
  <c r="P480" i="3"/>
  <c r="Q481" i="3"/>
  <c r="N481" i="3"/>
  <c r="O481" i="3"/>
  <c r="P481" i="3"/>
  <c r="T481" i="3"/>
  <c r="W481" i="3" s="1"/>
  <c r="Q482" i="3"/>
  <c r="N482" i="3"/>
  <c r="O482" i="3"/>
  <c r="P482" i="3"/>
  <c r="T482" i="3"/>
  <c r="W482" i="3" s="1"/>
  <c r="Z482" i="3"/>
  <c r="Q483" i="3"/>
  <c r="N483" i="3"/>
  <c r="O483" i="3"/>
  <c r="P483" i="3"/>
  <c r="Q484" i="3"/>
  <c r="N484" i="3"/>
  <c r="O484" i="3"/>
  <c r="P484" i="3"/>
  <c r="T484" i="3" s="1"/>
  <c r="Q485" i="3"/>
  <c r="N485" i="3"/>
  <c r="T485" i="3" s="1"/>
  <c r="W485" i="3" s="1"/>
  <c r="O485" i="3"/>
  <c r="P485" i="3"/>
  <c r="Q486" i="3"/>
  <c r="N486" i="3"/>
  <c r="O486" i="3"/>
  <c r="P486" i="3"/>
  <c r="Q487" i="3"/>
  <c r="N487" i="3"/>
  <c r="T487" i="3" s="1"/>
  <c r="W487" i="3" s="1"/>
  <c r="O487" i="3"/>
  <c r="P487" i="3"/>
  <c r="Q488" i="3"/>
  <c r="N488" i="3"/>
  <c r="O488" i="3"/>
  <c r="P488" i="3"/>
  <c r="Q489" i="3"/>
  <c r="N489" i="3"/>
  <c r="O489" i="3"/>
  <c r="P489" i="3"/>
  <c r="T489" i="3"/>
  <c r="W489" i="3" s="1"/>
  <c r="Q490" i="3"/>
  <c r="N490" i="3"/>
  <c r="O490" i="3"/>
  <c r="P490" i="3"/>
  <c r="T490" i="3"/>
  <c r="Q491" i="3"/>
  <c r="N491" i="3"/>
  <c r="O491" i="3"/>
  <c r="T491" i="3" s="1"/>
  <c r="W491" i="3" s="1"/>
  <c r="P491" i="3"/>
  <c r="Z491" i="3"/>
  <c r="AC491" i="3"/>
  <c r="AE491" i="3"/>
  <c r="Q492" i="3"/>
  <c r="N492" i="3"/>
  <c r="O492" i="3"/>
  <c r="P492" i="3"/>
  <c r="T492" i="3"/>
  <c r="Q493" i="3"/>
  <c r="N493" i="3"/>
  <c r="O493" i="3"/>
  <c r="P493" i="3"/>
  <c r="T493" i="3"/>
  <c r="Z493" i="3" s="1"/>
  <c r="Q494" i="3"/>
  <c r="N494" i="3"/>
  <c r="O494" i="3"/>
  <c r="T494" i="3" s="1"/>
  <c r="P494" i="3"/>
  <c r="Q495" i="3"/>
  <c r="N495" i="3"/>
  <c r="O495" i="3"/>
  <c r="P495" i="3"/>
  <c r="Q496" i="3"/>
  <c r="N496" i="3"/>
  <c r="T496" i="3" s="1"/>
  <c r="O496" i="3"/>
  <c r="P496" i="3"/>
  <c r="Q497" i="3"/>
  <c r="N497" i="3"/>
  <c r="T497" i="3" s="1"/>
  <c r="W497" i="3" s="1"/>
  <c r="O497" i="3"/>
  <c r="P497" i="3"/>
  <c r="Q498" i="3"/>
  <c r="N498" i="3"/>
  <c r="O498" i="3"/>
  <c r="P498" i="3"/>
  <c r="Q499" i="3"/>
  <c r="N499" i="3"/>
  <c r="O499" i="3"/>
  <c r="P499" i="3"/>
  <c r="Q500" i="3"/>
  <c r="N500" i="3"/>
  <c r="O500" i="3"/>
  <c r="P500" i="3"/>
  <c r="Q501" i="3"/>
  <c r="N501" i="3"/>
  <c r="O501" i="3"/>
  <c r="T501" i="3" s="1"/>
  <c r="P501" i="3"/>
  <c r="Q502" i="3"/>
  <c r="N502" i="3"/>
  <c r="O502" i="3"/>
  <c r="T502" i="3" s="1"/>
  <c r="P502" i="3"/>
  <c r="Q503" i="3"/>
  <c r="N503" i="3"/>
  <c r="O503" i="3"/>
  <c r="T503" i="3" s="1"/>
  <c r="P503" i="3"/>
  <c r="Q504" i="3"/>
  <c r="N504" i="3"/>
  <c r="O504" i="3"/>
  <c r="T504" i="3" s="1"/>
  <c r="P504" i="3"/>
  <c r="Q505" i="3"/>
  <c r="W505" i="3" s="1"/>
  <c r="N505" i="3"/>
  <c r="O505" i="3"/>
  <c r="P505" i="3"/>
  <c r="T505" i="3"/>
  <c r="Z505" i="3"/>
  <c r="AL505" i="3"/>
  <c r="Q506" i="3"/>
  <c r="N506" i="3"/>
  <c r="O506" i="3"/>
  <c r="T506" i="3" s="1"/>
  <c r="P506" i="3"/>
  <c r="Q507" i="3"/>
  <c r="N507" i="3"/>
  <c r="O507" i="3"/>
  <c r="P507" i="3"/>
  <c r="Q508" i="3"/>
  <c r="N508" i="3"/>
  <c r="T508" i="3" s="1"/>
  <c r="O508" i="3"/>
  <c r="P508" i="3"/>
  <c r="Q509" i="3"/>
  <c r="N509" i="3"/>
  <c r="O509" i="3"/>
  <c r="P509" i="3"/>
  <c r="Q510" i="3"/>
  <c r="N510" i="3"/>
  <c r="O510" i="3"/>
  <c r="P510" i="3"/>
  <c r="Q511" i="3"/>
  <c r="N511" i="3"/>
  <c r="O511" i="3"/>
  <c r="P511" i="3"/>
  <c r="Q512" i="3"/>
  <c r="N512" i="3"/>
  <c r="T512" i="3" s="1"/>
  <c r="O512" i="3"/>
  <c r="P512" i="3"/>
  <c r="Q513" i="3"/>
  <c r="W513" i="3" s="1"/>
  <c r="N513" i="3"/>
  <c r="O513" i="3"/>
  <c r="T513" i="3" s="1"/>
  <c r="P513" i="3"/>
  <c r="Q514" i="3"/>
  <c r="N514" i="3"/>
  <c r="O514" i="3"/>
  <c r="P514" i="3"/>
  <c r="T514" i="3"/>
  <c r="Q515" i="3"/>
  <c r="N515" i="3"/>
  <c r="O515" i="3"/>
  <c r="P515" i="3"/>
  <c r="T515" i="3"/>
  <c r="Z515" i="3" s="1"/>
  <c r="W515" i="3"/>
  <c r="AC515" i="3"/>
  <c r="AE515" i="3"/>
  <c r="AH515" i="3"/>
  <c r="AI515" i="3"/>
  <c r="AK515" i="3"/>
  <c r="Q516" i="3"/>
  <c r="W516" i="3" s="1"/>
  <c r="N516" i="3"/>
  <c r="O516" i="3"/>
  <c r="T516" i="3" s="1"/>
  <c r="P516" i="3"/>
  <c r="Q517" i="3"/>
  <c r="W517" i="3" s="1"/>
  <c r="N517" i="3"/>
  <c r="O517" i="3"/>
  <c r="P517" i="3"/>
  <c r="T517" i="3"/>
  <c r="Z517" i="3"/>
  <c r="AJ517" i="3" s="1"/>
  <c r="AF517" i="3"/>
  <c r="Q518" i="3"/>
  <c r="N518" i="3"/>
  <c r="O518" i="3"/>
  <c r="P518" i="3"/>
  <c r="T518" i="3" s="1"/>
  <c r="W518" i="3" s="1"/>
  <c r="AG518" i="3" s="1"/>
  <c r="Z518" i="3"/>
  <c r="AE518" i="3" s="1"/>
  <c r="Q519" i="3"/>
  <c r="N519" i="3"/>
  <c r="O519" i="3"/>
  <c r="P519" i="3"/>
  <c r="Q520" i="3"/>
  <c r="N520" i="3"/>
  <c r="O520" i="3"/>
  <c r="P520" i="3"/>
  <c r="T520" i="3" s="1"/>
  <c r="Q521" i="3"/>
  <c r="N521" i="3"/>
  <c r="T521" i="3" s="1"/>
  <c r="O521" i="3"/>
  <c r="P521" i="3"/>
  <c r="Q522" i="3"/>
  <c r="N522" i="3"/>
  <c r="T522" i="3" s="1"/>
  <c r="W522" i="3" s="1"/>
  <c r="O522" i="3"/>
  <c r="P522" i="3"/>
  <c r="Q523" i="3"/>
  <c r="N523" i="3"/>
  <c r="O523" i="3"/>
  <c r="P523" i="3"/>
  <c r="Q524" i="3"/>
  <c r="N524" i="3"/>
  <c r="T524" i="3" s="1"/>
  <c r="W524" i="3" s="1"/>
  <c r="O524" i="3"/>
  <c r="P524" i="3"/>
  <c r="Q525" i="3"/>
  <c r="N525" i="3"/>
  <c r="O525" i="3"/>
  <c r="P525" i="3"/>
  <c r="T525" i="3"/>
  <c r="Q526" i="3"/>
  <c r="N526" i="3"/>
  <c r="O526" i="3"/>
  <c r="P526" i="3"/>
  <c r="T526" i="3"/>
  <c r="Q527" i="3"/>
  <c r="N527" i="3"/>
  <c r="O527" i="3"/>
  <c r="T527" i="3" s="1"/>
  <c r="Z527" i="3" s="1"/>
  <c r="P527" i="3"/>
  <c r="W527" i="3"/>
  <c r="Q528" i="3"/>
  <c r="N528" i="3"/>
  <c r="T528" i="3" s="1"/>
  <c r="Z528" i="3" s="1"/>
  <c r="O528" i="3"/>
  <c r="P528" i="3"/>
  <c r="Q529" i="3"/>
  <c r="N529" i="3"/>
  <c r="O529" i="3"/>
  <c r="P529" i="3"/>
  <c r="T529" i="3"/>
  <c r="W529" i="3" s="1"/>
  <c r="Z529" i="3"/>
  <c r="AC529" i="3" s="1"/>
  <c r="AJ529" i="3"/>
  <c r="AK529" i="3"/>
  <c r="AL529" i="3"/>
  <c r="Q530" i="3"/>
  <c r="W530" i="3" s="1"/>
  <c r="N530" i="3"/>
  <c r="T530" i="3" s="1"/>
  <c r="Z530" i="3" s="1"/>
  <c r="O530" i="3"/>
  <c r="P530" i="3"/>
  <c r="AG530" i="3"/>
  <c r="Q531" i="3"/>
  <c r="N531" i="3"/>
  <c r="T531" i="3" s="1"/>
  <c r="Z531" i="3" s="1"/>
  <c r="O531" i="3"/>
  <c r="P531" i="3"/>
  <c r="Q532" i="3"/>
  <c r="N532" i="3"/>
  <c r="O532" i="3"/>
  <c r="P532" i="3"/>
  <c r="T532" i="3"/>
  <c r="Q533" i="3"/>
  <c r="N533" i="3"/>
  <c r="O533" i="3"/>
  <c r="P533" i="3"/>
  <c r="Q534" i="3"/>
  <c r="N534" i="3"/>
  <c r="O534" i="3"/>
  <c r="P534" i="3"/>
  <c r="T534" i="3" s="1"/>
  <c r="Z534" i="3" s="1"/>
  <c r="Q535" i="3"/>
  <c r="N535" i="3"/>
  <c r="O535" i="3"/>
  <c r="P535" i="3"/>
  <c r="Q536" i="3"/>
  <c r="N536" i="3"/>
  <c r="T536" i="3" s="1"/>
  <c r="O536" i="3"/>
  <c r="P536" i="3"/>
  <c r="Q537" i="3"/>
  <c r="N537" i="3"/>
  <c r="O537" i="3"/>
  <c r="T537" i="3" s="1"/>
  <c r="P537" i="3"/>
  <c r="Q538" i="3"/>
  <c r="N538" i="3"/>
  <c r="O538" i="3"/>
  <c r="T538" i="3" s="1"/>
  <c r="P538" i="3"/>
  <c r="Q539" i="3"/>
  <c r="N539" i="3"/>
  <c r="O539" i="3"/>
  <c r="T539" i="3" s="1"/>
  <c r="Z539" i="3" s="1"/>
  <c r="P539" i="3"/>
  <c r="Q540" i="3"/>
  <c r="N540" i="3"/>
  <c r="O540" i="3"/>
  <c r="P540" i="3"/>
  <c r="T540" i="3"/>
  <c r="Z540" i="3"/>
  <c r="Q541" i="3"/>
  <c r="N541" i="3"/>
  <c r="T541" i="3" s="1"/>
  <c r="W541" i="3" s="1"/>
  <c r="O541" i="3"/>
  <c r="P541" i="3"/>
  <c r="Z541" i="3"/>
  <c r="AI541" i="3" s="1"/>
  <c r="AD541" i="3"/>
  <c r="AE541" i="3"/>
  <c r="Q542" i="3"/>
  <c r="N542" i="3"/>
  <c r="O542" i="3"/>
  <c r="T542" i="3" s="1"/>
  <c r="Z542" i="3" s="1"/>
  <c r="P542" i="3"/>
  <c r="Q543" i="3"/>
  <c r="N543" i="3"/>
  <c r="T543" i="3" s="1"/>
  <c r="Z543" i="3" s="1"/>
  <c r="O543" i="3"/>
  <c r="P543" i="3"/>
  <c r="Q544" i="3"/>
  <c r="N544" i="3"/>
  <c r="T544" i="3" s="1"/>
  <c r="O544" i="3"/>
  <c r="P544" i="3"/>
  <c r="Q545" i="3"/>
  <c r="N545" i="3"/>
  <c r="T545" i="3" s="1"/>
  <c r="O545" i="3"/>
  <c r="P545" i="3"/>
  <c r="Q546" i="3"/>
  <c r="Z546" i="3" s="1"/>
  <c r="N546" i="3"/>
  <c r="O546" i="3"/>
  <c r="P546" i="3"/>
  <c r="T546" i="3" s="1"/>
  <c r="Q547" i="3"/>
  <c r="N547" i="3"/>
  <c r="O547" i="3"/>
  <c r="P547" i="3"/>
  <c r="Q548" i="3"/>
  <c r="N548" i="3"/>
  <c r="T548" i="3" s="1"/>
  <c r="W548" i="3" s="1"/>
  <c r="O548" i="3"/>
  <c r="P548" i="3"/>
  <c r="Q549" i="3"/>
  <c r="Z549" i="3" s="1"/>
  <c r="N549" i="3"/>
  <c r="O549" i="3"/>
  <c r="T549" i="3" s="1"/>
  <c r="P549" i="3"/>
  <c r="Q550" i="3"/>
  <c r="N550" i="3"/>
  <c r="O550" i="3"/>
  <c r="T550" i="3" s="1"/>
  <c r="P550" i="3"/>
  <c r="Q551" i="3"/>
  <c r="N551" i="3"/>
  <c r="O551" i="3"/>
  <c r="P551" i="3"/>
  <c r="T551" i="3"/>
  <c r="Z551" i="3" s="1"/>
  <c r="Q552" i="3"/>
  <c r="N552" i="3"/>
  <c r="T552" i="3" s="1"/>
  <c r="Z552" i="3" s="1"/>
  <c r="O552" i="3"/>
  <c r="P552" i="3"/>
  <c r="Q553" i="3"/>
  <c r="N553" i="3"/>
  <c r="T553" i="3" s="1"/>
  <c r="O553" i="3"/>
  <c r="P553" i="3"/>
  <c r="Q554" i="3"/>
  <c r="N554" i="3"/>
  <c r="O554" i="3"/>
  <c r="P554" i="3"/>
  <c r="Q555" i="3"/>
  <c r="N555" i="3"/>
  <c r="T555" i="3" s="1"/>
  <c r="W555" i="3" s="1"/>
  <c r="O555" i="3"/>
  <c r="P555" i="3"/>
  <c r="Q556" i="3"/>
  <c r="N556" i="3"/>
  <c r="O556" i="3"/>
  <c r="P556" i="3"/>
  <c r="Q557" i="3"/>
  <c r="N557" i="3"/>
  <c r="T557" i="3" s="1"/>
  <c r="O557" i="3"/>
  <c r="P557" i="3"/>
  <c r="Q558" i="3"/>
  <c r="N558" i="3"/>
  <c r="O558" i="3"/>
  <c r="P558" i="3"/>
  <c r="T558" i="3" s="1"/>
  <c r="Z558" i="3" s="1"/>
  <c r="W558" i="3"/>
  <c r="Q559" i="3"/>
  <c r="N559" i="3"/>
  <c r="T559" i="3" s="1"/>
  <c r="O559" i="3"/>
  <c r="P559" i="3"/>
  <c r="Q560" i="3"/>
  <c r="N560" i="3"/>
  <c r="O560" i="3"/>
  <c r="P560" i="3"/>
  <c r="Q561" i="3"/>
  <c r="N561" i="3"/>
  <c r="O561" i="3"/>
  <c r="T561" i="3" s="1"/>
  <c r="P561" i="3"/>
  <c r="Q562" i="3"/>
  <c r="N562" i="3"/>
  <c r="O562" i="3"/>
  <c r="P562" i="3"/>
  <c r="T562" i="3"/>
  <c r="Q563" i="3"/>
  <c r="N563" i="3"/>
  <c r="O563" i="3"/>
  <c r="P563" i="3"/>
  <c r="T563" i="3"/>
  <c r="W563" i="3" s="1"/>
  <c r="AC563" i="3" s="1"/>
  <c r="Z563" i="3"/>
  <c r="AD563" i="3"/>
  <c r="Q564" i="3"/>
  <c r="N564" i="3"/>
  <c r="O564" i="3"/>
  <c r="P564" i="3"/>
  <c r="T564" i="3"/>
  <c r="Q565" i="3"/>
  <c r="N565" i="3"/>
  <c r="O565" i="3"/>
  <c r="P565" i="3"/>
  <c r="T565" i="3"/>
  <c r="W565" i="3" s="1"/>
  <c r="Z565" i="3"/>
  <c r="AC565" i="3"/>
  <c r="AD565" i="3"/>
  <c r="Q566" i="3"/>
  <c r="N566" i="3"/>
  <c r="O566" i="3"/>
  <c r="P566" i="3"/>
  <c r="Q567" i="3"/>
  <c r="N567" i="3"/>
  <c r="O567" i="3"/>
  <c r="P567" i="3"/>
  <c r="Q568" i="3"/>
  <c r="N568" i="3"/>
  <c r="T568" i="3" s="1"/>
  <c r="O568" i="3"/>
  <c r="P568" i="3"/>
  <c r="Q569" i="3"/>
  <c r="N569" i="3"/>
  <c r="T569" i="3" s="1"/>
  <c r="W569" i="3" s="1"/>
  <c r="O569" i="3"/>
  <c r="P569" i="3"/>
  <c r="Q570" i="3"/>
  <c r="N570" i="3"/>
  <c r="O570" i="3"/>
  <c r="P570" i="3"/>
  <c r="T570" i="3" s="1"/>
  <c r="Q571" i="3"/>
  <c r="N571" i="3"/>
  <c r="T571" i="3" s="1"/>
  <c r="W571" i="3" s="1"/>
  <c r="O571" i="3"/>
  <c r="P571" i="3"/>
  <c r="Q572" i="3"/>
  <c r="N572" i="3"/>
  <c r="O572" i="3"/>
  <c r="P572" i="3"/>
  <c r="Q573" i="3"/>
  <c r="N573" i="3"/>
  <c r="O573" i="3"/>
  <c r="T573" i="3" s="1"/>
  <c r="W573" i="3" s="1"/>
  <c r="P573" i="3"/>
  <c r="Q574" i="3"/>
  <c r="N574" i="3"/>
  <c r="O574" i="3"/>
  <c r="P574" i="3"/>
  <c r="T574" i="3"/>
  <c r="Q575" i="3"/>
  <c r="N575" i="3"/>
  <c r="O575" i="3"/>
  <c r="T575" i="3" s="1"/>
  <c r="P575" i="3"/>
  <c r="Q576" i="3"/>
  <c r="N576" i="3"/>
  <c r="O576" i="3"/>
  <c r="P576" i="3"/>
  <c r="T576" i="3"/>
  <c r="Z576" i="3"/>
  <c r="Q577" i="3"/>
  <c r="N577" i="3"/>
  <c r="T577" i="3" s="1"/>
  <c r="O577" i="3"/>
  <c r="P577" i="3"/>
  <c r="Q578" i="3"/>
  <c r="N578" i="3"/>
  <c r="O578" i="3"/>
  <c r="P578" i="3"/>
  <c r="T578" i="3"/>
  <c r="Z578" i="3" s="1"/>
  <c r="Q579" i="3"/>
  <c r="W579" i="3" s="1"/>
  <c r="N579" i="3"/>
  <c r="T579" i="3" s="1"/>
  <c r="O579" i="3"/>
  <c r="P579" i="3"/>
  <c r="Z579" i="3"/>
  <c r="Q580" i="3"/>
  <c r="N580" i="3"/>
  <c r="O580" i="3"/>
  <c r="P580" i="3"/>
  <c r="T580" i="3" s="1"/>
  <c r="Q581" i="3"/>
  <c r="N581" i="3"/>
  <c r="T581" i="3" s="1"/>
  <c r="W581" i="3" s="1"/>
  <c r="O581" i="3"/>
  <c r="P581" i="3"/>
  <c r="Q582" i="3"/>
  <c r="N582" i="3"/>
  <c r="O582" i="3"/>
  <c r="P582" i="3"/>
  <c r="Q583" i="3"/>
  <c r="N583" i="3"/>
  <c r="T583" i="3" s="1"/>
  <c r="W583" i="3" s="1"/>
  <c r="O583" i="3"/>
  <c r="P583" i="3"/>
  <c r="Q584" i="3"/>
  <c r="N584" i="3"/>
  <c r="O584" i="3"/>
  <c r="P584" i="3"/>
  <c r="Q585" i="3"/>
  <c r="W585" i="3" s="1"/>
  <c r="N585" i="3"/>
  <c r="O585" i="3"/>
  <c r="P585" i="3"/>
  <c r="T585" i="3"/>
  <c r="Q586" i="3"/>
  <c r="N586" i="3"/>
  <c r="O586" i="3"/>
  <c r="P586" i="3"/>
  <c r="T586" i="3"/>
  <c r="Q587" i="3"/>
  <c r="N587" i="3"/>
  <c r="O587" i="3"/>
  <c r="P587" i="3"/>
  <c r="T587" i="3"/>
  <c r="W587" i="3"/>
  <c r="Z587" i="3"/>
  <c r="Q588" i="3"/>
  <c r="N588" i="3"/>
  <c r="O588" i="3"/>
  <c r="P588" i="3"/>
  <c r="Q589" i="3"/>
  <c r="N589" i="3"/>
  <c r="O589" i="3"/>
  <c r="P589" i="3"/>
  <c r="T589" i="3"/>
  <c r="W589" i="3" s="1"/>
  <c r="Z589" i="3"/>
  <c r="AC589" i="3"/>
  <c r="AJ589" i="3"/>
  <c r="AL589" i="3"/>
  <c r="Q590" i="3"/>
  <c r="W590" i="3" s="1"/>
  <c r="N590" i="3"/>
  <c r="O590" i="3"/>
  <c r="T590" i="3" s="1"/>
  <c r="Z590" i="3" s="1"/>
  <c r="P590" i="3"/>
  <c r="AE590" i="3"/>
  <c r="AF590" i="3"/>
  <c r="AG590" i="3"/>
  <c r="Q591" i="3"/>
  <c r="N591" i="3"/>
  <c r="O591" i="3"/>
  <c r="P591" i="3"/>
  <c r="Q592" i="3"/>
  <c r="N592" i="3"/>
  <c r="T592" i="3" s="1"/>
  <c r="W592" i="3" s="1"/>
  <c r="O592" i="3"/>
  <c r="P592" i="3"/>
  <c r="Q593" i="3"/>
  <c r="W593" i="3" s="1"/>
  <c r="N593" i="3"/>
  <c r="T593" i="3" s="1"/>
  <c r="O593" i="3"/>
  <c r="P593" i="3"/>
  <c r="Q594" i="3"/>
  <c r="W594" i="3" s="1"/>
  <c r="N594" i="3"/>
  <c r="O594" i="3"/>
  <c r="P594" i="3"/>
  <c r="T594" i="3" s="1"/>
  <c r="Z594" i="3"/>
  <c r="AG594" i="3"/>
  <c r="Q595" i="3"/>
  <c r="N595" i="3"/>
  <c r="T595" i="3" s="1"/>
  <c r="O595" i="3"/>
  <c r="P595" i="3"/>
  <c r="Q596" i="3"/>
  <c r="N596" i="3"/>
  <c r="O596" i="3"/>
  <c r="P596" i="3"/>
  <c r="Q597" i="3"/>
  <c r="N597" i="3"/>
  <c r="O597" i="3"/>
  <c r="T597" i="3" s="1"/>
  <c r="P597" i="3"/>
  <c r="Q598" i="3"/>
  <c r="N598" i="3"/>
  <c r="O598" i="3"/>
  <c r="P598" i="3"/>
  <c r="T598" i="3"/>
  <c r="Q599" i="3"/>
  <c r="N599" i="3"/>
  <c r="O599" i="3"/>
  <c r="T599" i="3" s="1"/>
  <c r="P599" i="3"/>
  <c r="Q600" i="3"/>
  <c r="N600" i="3"/>
  <c r="O600" i="3"/>
  <c r="P600" i="3"/>
  <c r="T600" i="3"/>
  <c r="Z600" i="3" s="1"/>
  <c r="Q601" i="3"/>
  <c r="N601" i="3"/>
  <c r="O601" i="3"/>
  <c r="P601" i="3"/>
  <c r="T601" i="3"/>
  <c r="W601" i="3" s="1"/>
  <c r="AC601" i="3" s="1"/>
  <c r="Z601" i="3"/>
  <c r="AK601" i="3" s="1"/>
  <c r="AD601" i="3"/>
  <c r="AE601" i="3"/>
  <c r="AF601" i="3"/>
  <c r="AL601" i="3"/>
  <c r="Q602" i="3"/>
  <c r="N602" i="3"/>
  <c r="O602" i="3"/>
  <c r="P602" i="3"/>
  <c r="Q603" i="3"/>
  <c r="N603" i="3"/>
  <c r="O603" i="3"/>
  <c r="P603" i="3"/>
  <c r="Q604" i="3"/>
  <c r="N604" i="3"/>
  <c r="O604" i="3"/>
  <c r="P604" i="3"/>
  <c r="T604" i="3"/>
  <c r="Q605" i="3"/>
  <c r="N605" i="3"/>
  <c r="T605" i="3" s="1"/>
  <c r="O605" i="3"/>
  <c r="P605" i="3"/>
  <c r="W605" i="3"/>
  <c r="Q606" i="3"/>
  <c r="N606" i="3"/>
  <c r="O606" i="3"/>
  <c r="P606" i="3"/>
  <c r="T606" i="3" s="1"/>
  <c r="Q607" i="3"/>
  <c r="N607" i="3"/>
  <c r="O607" i="3"/>
  <c r="P607" i="3"/>
  <c r="Q608" i="3"/>
  <c r="N608" i="3"/>
  <c r="O608" i="3"/>
  <c r="P608" i="3"/>
  <c r="Q609" i="3"/>
  <c r="N609" i="3"/>
  <c r="O609" i="3"/>
  <c r="P609" i="3"/>
  <c r="T609" i="3"/>
  <c r="W609" i="3" s="1"/>
  <c r="Q610" i="3"/>
  <c r="N610" i="3"/>
  <c r="O610" i="3"/>
  <c r="T610" i="3" s="1"/>
  <c r="P610" i="3"/>
  <c r="Q611" i="3"/>
  <c r="N611" i="3"/>
  <c r="O611" i="3"/>
  <c r="T611" i="3" s="1"/>
  <c r="P611" i="3"/>
  <c r="Q612" i="3"/>
  <c r="N612" i="3"/>
  <c r="O612" i="3"/>
  <c r="T612" i="3" s="1"/>
  <c r="P612" i="3"/>
  <c r="Q613" i="3"/>
  <c r="N613" i="3"/>
  <c r="T613" i="3" s="1"/>
  <c r="O613" i="3"/>
  <c r="P613" i="3"/>
  <c r="Q614" i="3"/>
  <c r="N614" i="3"/>
  <c r="O614" i="3"/>
  <c r="T614" i="3" s="1"/>
  <c r="Z614" i="3" s="1"/>
  <c r="P614" i="3"/>
  <c r="Q615" i="3"/>
  <c r="N615" i="3"/>
  <c r="T615" i="3" s="1"/>
  <c r="Z615" i="3" s="1"/>
  <c r="O615" i="3"/>
  <c r="P615" i="3"/>
  <c r="Q616" i="3"/>
  <c r="N616" i="3"/>
  <c r="T616" i="3" s="1"/>
  <c r="O616" i="3"/>
  <c r="P616" i="3"/>
  <c r="Q617" i="3"/>
  <c r="N617" i="3"/>
  <c r="O617" i="3"/>
  <c r="P617" i="3"/>
  <c r="Q618" i="3"/>
  <c r="N618" i="3"/>
  <c r="O618" i="3"/>
  <c r="P618" i="3"/>
  <c r="T618" i="3"/>
  <c r="Q619" i="3"/>
  <c r="N619" i="3"/>
  <c r="O619" i="3"/>
  <c r="P619" i="3"/>
  <c r="Q620" i="3"/>
  <c r="N620" i="3"/>
  <c r="O620" i="3"/>
  <c r="P620" i="3"/>
  <c r="T620" i="3" s="1"/>
  <c r="Q621" i="3"/>
  <c r="N621" i="3"/>
  <c r="O621" i="3"/>
  <c r="P621" i="3"/>
  <c r="Q622" i="3"/>
  <c r="N622" i="3"/>
  <c r="T622" i="3" s="1"/>
  <c r="Z622" i="3" s="1"/>
  <c r="O622" i="3"/>
  <c r="P622" i="3"/>
  <c r="Q623" i="3"/>
  <c r="N623" i="3"/>
  <c r="O623" i="3"/>
  <c r="T623" i="3" s="1"/>
  <c r="P623" i="3"/>
  <c r="Q624" i="3"/>
  <c r="N624" i="3"/>
  <c r="T624" i="3" s="1"/>
  <c r="O624" i="3"/>
  <c r="P624" i="3"/>
  <c r="Q625" i="3"/>
  <c r="N625" i="3"/>
  <c r="O625" i="3"/>
  <c r="P625" i="3"/>
  <c r="Q626" i="3"/>
  <c r="N626" i="3"/>
  <c r="O626" i="3"/>
  <c r="P626" i="3"/>
  <c r="Q627" i="3"/>
  <c r="N627" i="3"/>
  <c r="O627" i="3"/>
  <c r="P627" i="3"/>
  <c r="T627" i="3"/>
  <c r="W627" i="3"/>
  <c r="AJ627" i="3" s="1"/>
  <c r="Z627" i="3"/>
  <c r="Q628" i="3"/>
  <c r="N628" i="3"/>
  <c r="T628" i="3" s="1"/>
  <c r="O628" i="3"/>
  <c r="P628" i="3"/>
  <c r="Q629" i="3"/>
  <c r="W629" i="3" s="1"/>
  <c r="AJ629" i="3" s="1"/>
  <c r="N629" i="3"/>
  <c r="T629" i="3" s="1"/>
  <c r="O629" i="3"/>
  <c r="P629" i="3"/>
  <c r="Z629" i="3"/>
  <c r="AC629" i="3"/>
  <c r="AD629" i="3"/>
  <c r="AK629" i="3"/>
  <c r="Q630" i="3"/>
  <c r="N630" i="3"/>
  <c r="T630" i="3" s="1"/>
  <c r="O630" i="3"/>
  <c r="P630" i="3"/>
  <c r="Q631" i="3"/>
  <c r="N631" i="3"/>
  <c r="T631" i="3" s="1"/>
  <c r="O631" i="3"/>
  <c r="P631" i="3"/>
  <c r="Q632" i="3"/>
  <c r="N632" i="3"/>
  <c r="O632" i="3"/>
  <c r="P632" i="3"/>
  <c r="T632" i="3"/>
  <c r="Z632" i="3" s="1"/>
  <c r="W632" i="3"/>
  <c r="Q633" i="3"/>
  <c r="N633" i="3"/>
  <c r="T633" i="3" s="1"/>
  <c r="O633" i="3"/>
  <c r="P633" i="3"/>
  <c r="Q634" i="3"/>
  <c r="N634" i="3"/>
  <c r="T634" i="3" s="1"/>
  <c r="W634" i="3" s="1"/>
  <c r="AD634" i="3" s="1"/>
  <c r="O634" i="3"/>
  <c r="P634" i="3"/>
  <c r="Z634" i="3"/>
  <c r="AH634" i="3"/>
  <c r="Q635" i="3"/>
  <c r="N635" i="3"/>
  <c r="O635" i="3"/>
  <c r="P635" i="3"/>
  <c r="T635" i="3" s="1"/>
  <c r="W635" i="3" s="1"/>
  <c r="Q636" i="3"/>
  <c r="N636" i="3"/>
  <c r="T636" i="3" s="1"/>
  <c r="O636" i="3"/>
  <c r="P636" i="3"/>
  <c r="Q637" i="3"/>
  <c r="N637" i="3"/>
  <c r="O637" i="3"/>
  <c r="P637" i="3"/>
  <c r="T637" i="3"/>
  <c r="W637" i="3" s="1"/>
  <c r="Z637" i="3"/>
  <c r="AC637" i="3" s="1"/>
  <c r="AG637" i="3"/>
  <c r="Q638" i="3"/>
  <c r="N638" i="3"/>
  <c r="T638" i="3" s="1"/>
  <c r="O638" i="3"/>
  <c r="P638" i="3"/>
  <c r="Q639" i="3"/>
  <c r="N639" i="3"/>
  <c r="O639" i="3"/>
  <c r="P639" i="3"/>
  <c r="T639" i="3"/>
  <c r="W639" i="3" s="1"/>
  <c r="Q640" i="3"/>
  <c r="N640" i="3"/>
  <c r="O640" i="3"/>
  <c r="P640" i="3"/>
  <c r="T640" i="3"/>
  <c r="Q641" i="3"/>
  <c r="W641" i="3" s="1"/>
  <c r="N641" i="3"/>
  <c r="T641" i="3" s="1"/>
  <c r="Z641" i="3" s="1"/>
  <c r="O641" i="3"/>
  <c r="P641" i="3"/>
  <c r="AI641" i="3"/>
  <c r="AJ641" i="3"/>
  <c r="Q642" i="3"/>
  <c r="N642" i="3"/>
  <c r="T642" i="3" s="1"/>
  <c r="O642" i="3"/>
  <c r="P642" i="3"/>
  <c r="Q643" i="3"/>
  <c r="N643" i="3"/>
  <c r="T643" i="3" s="1"/>
  <c r="O643" i="3"/>
  <c r="P643" i="3"/>
  <c r="Q644" i="3"/>
  <c r="N644" i="3"/>
  <c r="O644" i="3"/>
  <c r="P644" i="3"/>
  <c r="T644" i="3" s="1"/>
  <c r="Q645" i="3"/>
  <c r="N645" i="3"/>
  <c r="O645" i="3"/>
  <c r="P645" i="3"/>
  <c r="Q646" i="3"/>
  <c r="N646" i="3"/>
  <c r="T646" i="3" s="1"/>
  <c r="Z646" i="3" s="1"/>
  <c r="O646" i="3"/>
  <c r="P646" i="3"/>
  <c r="W646" i="3"/>
  <c r="AJ646" i="3" s="1"/>
  <c r="Q647" i="3"/>
  <c r="N647" i="3"/>
  <c r="O647" i="3"/>
  <c r="T647" i="3" s="1"/>
  <c r="P647" i="3"/>
  <c r="Q648" i="3"/>
  <c r="N648" i="3"/>
  <c r="T648" i="3" s="1"/>
  <c r="O648" i="3"/>
  <c r="P648" i="3"/>
  <c r="Q649" i="3"/>
  <c r="N649" i="3"/>
  <c r="O649" i="3"/>
  <c r="T649" i="3" s="1"/>
  <c r="P649" i="3"/>
  <c r="Q650" i="3"/>
  <c r="N650" i="3"/>
  <c r="O650" i="3"/>
  <c r="P650" i="3"/>
  <c r="Q651" i="3"/>
  <c r="N651" i="3"/>
  <c r="O651" i="3"/>
  <c r="P651" i="3"/>
  <c r="T651" i="3"/>
  <c r="W651" i="3" s="1"/>
  <c r="Q652" i="3"/>
  <c r="N652" i="3"/>
  <c r="T652" i="3" s="1"/>
  <c r="O652" i="3"/>
  <c r="P652" i="3"/>
  <c r="Q653" i="3"/>
  <c r="N653" i="3"/>
  <c r="T653" i="3" s="1"/>
  <c r="W653" i="3" s="1"/>
  <c r="O653" i="3"/>
  <c r="P653" i="3"/>
  <c r="Z653" i="3"/>
  <c r="AE653" i="3" s="1"/>
  <c r="AC653" i="3"/>
  <c r="AD653" i="3"/>
  <c r="AK653" i="3"/>
  <c r="Q654" i="3"/>
  <c r="N654" i="3"/>
  <c r="O654" i="3"/>
  <c r="P654" i="3"/>
  <c r="T654" i="3"/>
  <c r="Q655" i="3"/>
  <c r="N655" i="3"/>
  <c r="T655" i="3" s="1"/>
  <c r="O655" i="3"/>
  <c r="P655" i="3"/>
  <c r="Q656" i="3"/>
  <c r="N656" i="3"/>
  <c r="O656" i="3"/>
  <c r="P656" i="3"/>
  <c r="T656" i="3"/>
  <c r="Z656" i="3" s="1"/>
  <c r="W656" i="3"/>
  <c r="AC656" i="3"/>
  <c r="Q657" i="3"/>
  <c r="N657" i="3"/>
  <c r="O657" i="3"/>
  <c r="P657" i="3"/>
  <c r="Q658" i="3"/>
  <c r="N658" i="3"/>
  <c r="O658" i="3"/>
  <c r="T658" i="3" s="1"/>
  <c r="W658" i="3" s="1"/>
  <c r="P658" i="3"/>
  <c r="Z658" i="3"/>
  <c r="Q659" i="3"/>
  <c r="N659" i="3"/>
  <c r="O659" i="3"/>
  <c r="P659" i="3"/>
  <c r="T659" i="3" s="1"/>
  <c r="W659" i="3" s="1"/>
  <c r="Q660" i="3"/>
  <c r="N660" i="3"/>
  <c r="O660" i="3"/>
  <c r="T660" i="3" s="1"/>
  <c r="P660" i="3"/>
  <c r="Q661" i="3"/>
  <c r="N661" i="3"/>
  <c r="O661" i="3"/>
  <c r="P661" i="3"/>
  <c r="T661" i="3"/>
  <c r="W661" i="3" s="1"/>
  <c r="AC661" i="3" s="1"/>
  <c r="Z661" i="3"/>
  <c r="AG661" i="3" s="1"/>
  <c r="Q662" i="3"/>
  <c r="N662" i="3"/>
  <c r="T662" i="3" s="1"/>
  <c r="O662" i="3"/>
  <c r="P662" i="3"/>
  <c r="Q663" i="3"/>
  <c r="N663" i="3"/>
  <c r="O663" i="3"/>
  <c r="P663" i="3"/>
  <c r="T663" i="3"/>
  <c r="W663" i="3" s="1"/>
  <c r="Q664" i="3"/>
  <c r="N664" i="3"/>
  <c r="O664" i="3"/>
  <c r="P664" i="3"/>
  <c r="T664" i="3"/>
  <c r="Q665" i="3"/>
  <c r="N665" i="3"/>
  <c r="T665" i="3" s="1"/>
  <c r="O665" i="3"/>
  <c r="P665" i="3"/>
  <c r="Q666" i="3"/>
  <c r="N666" i="3"/>
  <c r="T666" i="3" s="1"/>
  <c r="O666" i="3"/>
  <c r="P666" i="3"/>
  <c r="Q667" i="3"/>
  <c r="N667" i="3"/>
  <c r="T667" i="3" s="1"/>
  <c r="O667" i="3"/>
  <c r="P667" i="3"/>
  <c r="Q668" i="3"/>
  <c r="N668" i="3"/>
  <c r="O668" i="3"/>
  <c r="P668" i="3"/>
  <c r="T668" i="3" s="1"/>
  <c r="Q669" i="3"/>
  <c r="N669" i="3"/>
  <c r="O669" i="3"/>
  <c r="P669" i="3"/>
  <c r="Q670" i="3"/>
  <c r="N670" i="3"/>
  <c r="O670" i="3"/>
  <c r="T670" i="3" s="1"/>
  <c r="Z670" i="3" s="1"/>
  <c r="P670" i="3"/>
  <c r="W670" i="3"/>
  <c r="AJ670" i="3"/>
  <c r="Q671" i="3"/>
  <c r="N671" i="3"/>
  <c r="O671" i="3"/>
  <c r="T671" i="3" s="1"/>
  <c r="P671" i="3"/>
  <c r="Q672" i="3"/>
  <c r="N672" i="3"/>
  <c r="O672" i="3"/>
  <c r="T672" i="3" s="1"/>
  <c r="P672" i="3"/>
  <c r="Q673" i="3"/>
  <c r="N673" i="3"/>
  <c r="O673" i="3"/>
  <c r="T673" i="3" s="1"/>
  <c r="P673" i="3"/>
  <c r="Q674" i="3"/>
  <c r="N674" i="3"/>
  <c r="O674" i="3"/>
  <c r="P674" i="3"/>
  <c r="Q675" i="3"/>
  <c r="N675" i="3"/>
  <c r="O675" i="3"/>
  <c r="P675" i="3"/>
  <c r="T675" i="3"/>
  <c r="W675" i="3"/>
  <c r="Z675" i="3"/>
  <c r="Q676" i="3"/>
  <c r="N676" i="3"/>
  <c r="T676" i="3" s="1"/>
  <c r="O676" i="3"/>
  <c r="P676" i="3"/>
  <c r="Q677" i="3"/>
  <c r="N677" i="3"/>
  <c r="T677" i="3" s="1"/>
  <c r="W677" i="3" s="1"/>
  <c r="O677" i="3"/>
  <c r="P677" i="3"/>
  <c r="Z677" i="3"/>
  <c r="AE677" i="3" s="1"/>
  <c r="AC677" i="3"/>
  <c r="AD677" i="3"/>
  <c r="AK677" i="3"/>
  <c r="Q678" i="3"/>
  <c r="N678" i="3"/>
  <c r="T678" i="3" s="1"/>
  <c r="O678" i="3"/>
  <c r="P678" i="3"/>
  <c r="Q679" i="3"/>
  <c r="N679" i="3"/>
  <c r="T679" i="3" s="1"/>
  <c r="O679" i="3"/>
  <c r="P679" i="3"/>
  <c r="Q680" i="3"/>
  <c r="N680" i="3"/>
  <c r="O680" i="3"/>
  <c r="P680" i="3"/>
  <c r="T680" i="3"/>
  <c r="W680" i="3" s="1"/>
  <c r="AC680" i="3" s="1"/>
  <c r="Z680" i="3"/>
  <c r="Q681" i="3"/>
  <c r="N681" i="3"/>
  <c r="T681" i="3" s="1"/>
  <c r="O681" i="3"/>
  <c r="P681" i="3"/>
  <c r="Q682" i="3"/>
  <c r="N682" i="3"/>
  <c r="O682" i="3"/>
  <c r="T682" i="3" s="1"/>
  <c r="W682" i="3" s="1"/>
  <c r="P682" i="3"/>
  <c r="Z682" i="3"/>
  <c r="Q683" i="3"/>
  <c r="N683" i="3"/>
  <c r="O683" i="3"/>
  <c r="P683" i="3"/>
  <c r="T683" i="3"/>
  <c r="W683" i="3"/>
  <c r="Q684" i="3"/>
  <c r="N684" i="3"/>
  <c r="O684" i="3"/>
  <c r="T684" i="3" s="1"/>
  <c r="P684" i="3"/>
  <c r="Q685" i="3"/>
  <c r="N685" i="3"/>
  <c r="O685" i="3"/>
  <c r="P685" i="3"/>
  <c r="T685" i="3"/>
  <c r="W685" i="3" s="1"/>
  <c r="AC685" i="3" s="1"/>
  <c r="Z685" i="3"/>
  <c r="AG685" i="3"/>
  <c r="Q686" i="3"/>
  <c r="N686" i="3"/>
  <c r="O686" i="3"/>
  <c r="P686" i="3"/>
  <c r="Q687" i="3"/>
  <c r="N687" i="3"/>
  <c r="O687" i="3"/>
  <c r="P687" i="3"/>
  <c r="T687" i="3"/>
  <c r="W687" i="3" s="1"/>
  <c r="Q688" i="3"/>
  <c r="N688" i="3"/>
  <c r="O688" i="3"/>
  <c r="P688" i="3"/>
  <c r="T688" i="3"/>
  <c r="Q689" i="3"/>
  <c r="N689" i="3"/>
  <c r="T689" i="3" s="1"/>
  <c r="O689" i="3"/>
  <c r="P689" i="3"/>
  <c r="Q690" i="3"/>
  <c r="N690" i="3"/>
  <c r="T690" i="3" s="1"/>
  <c r="O690" i="3"/>
  <c r="P690" i="3"/>
  <c r="Q691" i="3"/>
  <c r="N691" i="3"/>
  <c r="T691" i="3" s="1"/>
  <c r="O691" i="3"/>
  <c r="P691" i="3"/>
  <c r="Q692" i="3"/>
  <c r="N692" i="3"/>
  <c r="O692" i="3"/>
  <c r="P692" i="3"/>
  <c r="T692" i="3" s="1"/>
  <c r="Q693" i="3"/>
  <c r="N693" i="3"/>
  <c r="O693" i="3"/>
  <c r="P693" i="3"/>
  <c r="Q694" i="3"/>
  <c r="N694" i="3"/>
  <c r="O694" i="3"/>
  <c r="T694" i="3" s="1"/>
  <c r="Z694" i="3" s="1"/>
  <c r="P694" i="3"/>
  <c r="W694" i="3"/>
  <c r="AJ694" i="3" s="1"/>
  <c r="Q695" i="3"/>
  <c r="N695" i="3"/>
  <c r="O695" i="3"/>
  <c r="T695" i="3" s="1"/>
  <c r="P695" i="3"/>
  <c r="Q696" i="3"/>
  <c r="N696" i="3"/>
  <c r="O696" i="3"/>
  <c r="T696" i="3" s="1"/>
  <c r="P696" i="3"/>
  <c r="Q697" i="3"/>
  <c r="N697" i="3"/>
  <c r="O697" i="3"/>
  <c r="T697" i="3" s="1"/>
  <c r="P697" i="3"/>
  <c r="Q698" i="3"/>
  <c r="N698" i="3"/>
  <c r="O698" i="3"/>
  <c r="P698" i="3"/>
  <c r="Q699" i="3"/>
  <c r="N699" i="3"/>
  <c r="O699" i="3"/>
  <c r="P699" i="3"/>
  <c r="T699" i="3"/>
  <c r="Z699" i="3" s="1"/>
  <c r="W699" i="3"/>
  <c r="AJ699" i="3" s="1"/>
  <c r="Q700" i="3"/>
  <c r="N700" i="3"/>
  <c r="T700" i="3" s="1"/>
  <c r="O700" i="3"/>
  <c r="P700" i="3"/>
  <c r="Q701" i="3"/>
  <c r="N701" i="3"/>
  <c r="T701" i="3" s="1"/>
  <c r="W701" i="3" s="1"/>
  <c r="O701" i="3"/>
  <c r="P701" i="3"/>
  <c r="Z701" i="3"/>
  <c r="AE701" i="3" s="1"/>
  <c r="AC701" i="3"/>
  <c r="AD701" i="3"/>
  <c r="AK701" i="3"/>
  <c r="Q702" i="3"/>
  <c r="N702" i="3"/>
  <c r="O702" i="3"/>
  <c r="P702" i="3"/>
  <c r="T702" i="3"/>
  <c r="Q703" i="3"/>
  <c r="N703" i="3"/>
  <c r="T703" i="3" s="1"/>
  <c r="O703" i="3"/>
  <c r="P703" i="3"/>
  <c r="Q704" i="3"/>
  <c r="N704" i="3"/>
  <c r="O704" i="3"/>
  <c r="P704" i="3"/>
  <c r="T704" i="3"/>
  <c r="W704" i="3" s="1"/>
  <c r="Q705" i="3"/>
  <c r="N705" i="3"/>
  <c r="O705" i="3"/>
  <c r="P705" i="3"/>
  <c r="Q706" i="3"/>
  <c r="N706" i="3"/>
  <c r="O706" i="3"/>
  <c r="T706" i="3" s="1"/>
  <c r="W706" i="3" s="1"/>
  <c r="P706" i="3"/>
  <c r="Z706" i="3"/>
  <c r="AD706" i="3"/>
  <c r="Q707" i="3"/>
  <c r="N707" i="3"/>
  <c r="O707" i="3"/>
  <c r="P707" i="3"/>
  <c r="T707" i="3"/>
  <c r="W707" i="3"/>
  <c r="Q708" i="3"/>
  <c r="N708" i="3"/>
  <c r="O708" i="3"/>
  <c r="T708" i="3" s="1"/>
  <c r="P708" i="3"/>
  <c r="Q709" i="3"/>
  <c r="N709" i="3"/>
  <c r="O709" i="3"/>
  <c r="P709" i="3"/>
  <c r="T709" i="3"/>
  <c r="W709" i="3" s="1"/>
  <c r="Z709" i="3"/>
  <c r="Q710" i="3"/>
  <c r="N710" i="3"/>
  <c r="T710" i="3" s="1"/>
  <c r="O710" i="3"/>
  <c r="P710" i="3"/>
  <c r="Q711" i="3"/>
  <c r="N711" i="3"/>
  <c r="O711" i="3"/>
  <c r="P711" i="3"/>
  <c r="T711" i="3"/>
  <c r="W711" i="3" s="1"/>
  <c r="Q712" i="3"/>
  <c r="N712" i="3"/>
  <c r="O712" i="3"/>
  <c r="P712" i="3"/>
  <c r="T712" i="3"/>
  <c r="Q713" i="3"/>
  <c r="N713" i="3"/>
  <c r="T713" i="3" s="1"/>
  <c r="O713" i="3"/>
  <c r="P713" i="3"/>
  <c r="Q714" i="3"/>
  <c r="N714" i="3"/>
  <c r="O714" i="3"/>
  <c r="T714" i="3" s="1"/>
  <c r="P714" i="3"/>
  <c r="Q715" i="3"/>
  <c r="N715" i="3"/>
  <c r="T715" i="3" s="1"/>
  <c r="O715" i="3"/>
  <c r="P715" i="3"/>
  <c r="Q716" i="3"/>
  <c r="N716" i="3"/>
  <c r="O716" i="3"/>
  <c r="P716" i="3"/>
  <c r="T716" i="3" s="1"/>
  <c r="Q717" i="3"/>
  <c r="N717" i="3"/>
  <c r="O717" i="3"/>
  <c r="P717" i="3"/>
  <c r="Q718" i="3"/>
  <c r="N718" i="3"/>
  <c r="T718" i="3" s="1"/>
  <c r="O718" i="3"/>
  <c r="P718" i="3"/>
  <c r="Q719" i="3"/>
  <c r="N719" i="3"/>
  <c r="O719" i="3"/>
  <c r="T719" i="3" s="1"/>
  <c r="P719" i="3"/>
  <c r="Q720" i="3"/>
  <c r="N720" i="3"/>
  <c r="T720" i="3" s="1"/>
  <c r="O720" i="3"/>
  <c r="P720" i="3"/>
  <c r="Q721" i="3"/>
  <c r="N721" i="3"/>
  <c r="O721" i="3"/>
  <c r="T721" i="3" s="1"/>
  <c r="P721" i="3"/>
  <c r="Q722" i="3"/>
  <c r="N722" i="3"/>
  <c r="O722" i="3"/>
  <c r="P722" i="3"/>
  <c r="Q723" i="3"/>
  <c r="N723" i="3"/>
  <c r="O723" i="3"/>
  <c r="P723" i="3"/>
  <c r="T723" i="3"/>
  <c r="W723" i="3"/>
  <c r="Z723" i="3"/>
  <c r="AJ723" i="3"/>
  <c r="Q724" i="3"/>
  <c r="N724" i="3"/>
  <c r="T724" i="3" s="1"/>
  <c r="O724" i="3"/>
  <c r="P724" i="3"/>
  <c r="Q725" i="3"/>
  <c r="N725" i="3"/>
  <c r="T725" i="3" s="1"/>
  <c r="W725" i="3" s="1"/>
  <c r="O725" i="3"/>
  <c r="P725" i="3"/>
  <c r="Z725" i="3"/>
  <c r="AJ725" i="3" s="1"/>
  <c r="AC725" i="3"/>
  <c r="AD725" i="3"/>
  <c r="AK725" i="3"/>
  <c r="Q726" i="3"/>
  <c r="N726" i="3"/>
  <c r="O726" i="3"/>
  <c r="P726" i="3"/>
  <c r="T726" i="3"/>
  <c r="Q727" i="3"/>
  <c r="N727" i="3"/>
  <c r="T727" i="3" s="1"/>
  <c r="O727" i="3"/>
  <c r="P727" i="3"/>
  <c r="Q728" i="3"/>
  <c r="N728" i="3"/>
  <c r="O728" i="3"/>
  <c r="P728" i="3"/>
  <c r="T728" i="3"/>
  <c r="W728" i="3" s="1"/>
  <c r="Z728" i="3"/>
  <c r="Q729" i="3"/>
  <c r="N729" i="3"/>
  <c r="O729" i="3"/>
  <c r="P729" i="3"/>
  <c r="Q730" i="3"/>
  <c r="N730" i="3"/>
  <c r="T730" i="3" s="1"/>
  <c r="W730" i="3" s="1"/>
  <c r="O730" i="3"/>
  <c r="P730" i="3"/>
  <c r="Z730" i="3"/>
  <c r="AD730" i="3"/>
  <c r="AH730" i="3"/>
  <c r="Q731" i="3"/>
  <c r="N731" i="3"/>
  <c r="O731" i="3"/>
  <c r="P731" i="3"/>
  <c r="T731" i="3"/>
  <c r="W731" i="3" s="1"/>
  <c r="Q732" i="3"/>
  <c r="N732" i="3"/>
  <c r="O732" i="3"/>
  <c r="T732" i="3" s="1"/>
  <c r="P732" i="3"/>
  <c r="Q733" i="3"/>
  <c r="N733" i="3"/>
  <c r="O733" i="3"/>
  <c r="P733" i="3"/>
  <c r="T733" i="3"/>
  <c r="W733" i="3" s="1"/>
  <c r="Z733" i="3"/>
  <c r="AC733" i="3"/>
  <c r="Q734" i="3"/>
  <c r="N734" i="3"/>
  <c r="O734" i="3"/>
  <c r="P734" i="3"/>
  <c r="Q735" i="3"/>
  <c r="N735" i="3"/>
  <c r="O735" i="3"/>
  <c r="P735" i="3"/>
  <c r="T735" i="3"/>
  <c r="W735" i="3"/>
  <c r="Z735" i="3"/>
  <c r="AC735" i="3"/>
  <c r="AD735" i="3"/>
  <c r="AH735" i="3"/>
  <c r="Q736" i="3"/>
  <c r="N736" i="3"/>
  <c r="O736" i="3"/>
  <c r="P736" i="3"/>
  <c r="T736" i="3"/>
  <c r="Q737" i="3"/>
  <c r="N737" i="3"/>
  <c r="T737" i="3" s="1"/>
  <c r="O737" i="3"/>
  <c r="P737" i="3"/>
  <c r="Q738" i="3"/>
  <c r="N738" i="3"/>
  <c r="O738" i="3"/>
  <c r="P738" i="3"/>
  <c r="T738" i="3" s="1"/>
  <c r="Q739" i="3"/>
  <c r="N739" i="3"/>
  <c r="T739" i="3" s="1"/>
  <c r="O739" i="3"/>
  <c r="P739" i="3"/>
  <c r="Q740" i="3"/>
  <c r="N740" i="3"/>
  <c r="O740" i="3"/>
  <c r="P740" i="3"/>
  <c r="T740" i="3" s="1"/>
  <c r="Q741" i="3"/>
  <c r="N741" i="3"/>
  <c r="O741" i="3"/>
  <c r="P741" i="3"/>
  <c r="Q742" i="3"/>
  <c r="N742" i="3"/>
  <c r="T742" i="3" s="1"/>
  <c r="Z742" i="3" s="1"/>
  <c r="O742" i="3"/>
  <c r="P742" i="3"/>
  <c r="Q743" i="3"/>
  <c r="N743" i="3"/>
  <c r="O743" i="3"/>
  <c r="T743" i="3" s="1"/>
  <c r="P743" i="3"/>
  <c r="Q744" i="3"/>
  <c r="N744" i="3"/>
  <c r="O744" i="3"/>
  <c r="T744" i="3" s="1"/>
  <c r="P744" i="3"/>
  <c r="Q745" i="3"/>
  <c r="N745" i="3"/>
  <c r="O745" i="3"/>
  <c r="P745" i="3"/>
  <c r="Q746" i="3"/>
  <c r="N746" i="3"/>
  <c r="O746" i="3"/>
  <c r="P746" i="3"/>
  <c r="Q747" i="3"/>
  <c r="N747" i="3"/>
  <c r="O747" i="3"/>
  <c r="P747" i="3"/>
  <c r="T747" i="3"/>
  <c r="W747" i="3"/>
  <c r="AJ747" i="3" s="1"/>
  <c r="Z747" i="3"/>
  <c r="Q748" i="3"/>
  <c r="N748" i="3"/>
  <c r="T748" i="3" s="1"/>
  <c r="O748" i="3"/>
  <c r="P748" i="3"/>
  <c r="Q749" i="3"/>
  <c r="N749" i="3"/>
  <c r="T749" i="3" s="1"/>
  <c r="W749" i="3" s="1"/>
  <c r="O749" i="3"/>
  <c r="P749" i="3"/>
  <c r="Z749" i="3"/>
  <c r="AJ749" i="3" s="1"/>
  <c r="AC749" i="3"/>
  <c r="AD749" i="3"/>
  <c r="AK749" i="3"/>
  <c r="Q750" i="3"/>
  <c r="N750" i="3"/>
  <c r="O750" i="3"/>
  <c r="P750" i="3"/>
  <c r="Q751" i="3"/>
  <c r="N751" i="3"/>
  <c r="T751" i="3" s="1"/>
  <c r="O751" i="3"/>
  <c r="P751" i="3"/>
  <c r="Q752" i="3"/>
  <c r="N752" i="3"/>
  <c r="O752" i="3"/>
  <c r="P752" i="3"/>
  <c r="T752" i="3"/>
  <c r="Z752" i="3" s="1"/>
  <c r="W752" i="3"/>
  <c r="AC752" i="3" s="1"/>
  <c r="Q753" i="3"/>
  <c r="N753" i="3"/>
  <c r="T753" i="3" s="1"/>
  <c r="O753" i="3"/>
  <c r="P753" i="3"/>
  <c r="Q754" i="3"/>
  <c r="N754" i="3"/>
  <c r="T754" i="3" s="1"/>
  <c r="W754" i="3" s="1"/>
  <c r="O754" i="3"/>
  <c r="P754" i="3"/>
  <c r="Z754" i="3"/>
  <c r="AD754" i="3"/>
  <c r="AH754" i="3"/>
  <c r="Q755" i="3"/>
  <c r="N755" i="3"/>
  <c r="O755" i="3"/>
  <c r="P755" i="3"/>
  <c r="T755" i="3" s="1"/>
  <c r="W755" i="3" s="1"/>
  <c r="Q756" i="3"/>
  <c r="N756" i="3"/>
  <c r="O756" i="3"/>
  <c r="T756" i="3" s="1"/>
  <c r="P756" i="3"/>
  <c r="Q757" i="3"/>
  <c r="N757" i="3"/>
  <c r="O757" i="3"/>
  <c r="P757" i="3"/>
  <c r="T757" i="3"/>
  <c r="W757" i="3" s="1"/>
  <c r="Z757" i="3"/>
  <c r="Q758" i="3"/>
  <c r="N758" i="3"/>
  <c r="T758" i="3" s="1"/>
  <c r="O758" i="3"/>
  <c r="P758" i="3"/>
  <c r="Q759" i="3"/>
  <c r="N759" i="3"/>
  <c r="O759" i="3"/>
  <c r="P759" i="3"/>
  <c r="T759" i="3"/>
  <c r="Z759" i="3" s="1"/>
  <c r="AC759" i="3" s="1"/>
  <c r="W759" i="3"/>
  <c r="AH759" i="3"/>
  <c r="Q760" i="3"/>
  <c r="N760" i="3"/>
  <c r="O760" i="3"/>
  <c r="P760" i="3"/>
  <c r="T760" i="3"/>
  <c r="Q761" i="3"/>
  <c r="N761" i="3"/>
  <c r="T761" i="3" s="1"/>
  <c r="O761" i="3"/>
  <c r="P761" i="3"/>
  <c r="Q762" i="3"/>
  <c r="N762" i="3"/>
  <c r="O762" i="3"/>
  <c r="T762" i="3" s="1"/>
  <c r="P762" i="3"/>
  <c r="Q763" i="3"/>
  <c r="N763" i="3"/>
  <c r="T763" i="3" s="1"/>
  <c r="O763" i="3"/>
  <c r="P763" i="3"/>
  <c r="Q764" i="3"/>
  <c r="N764" i="3"/>
  <c r="O764" i="3"/>
  <c r="P764" i="3"/>
  <c r="T764" i="3" s="1"/>
  <c r="Q765" i="3"/>
  <c r="N765" i="3"/>
  <c r="O765" i="3"/>
  <c r="P765" i="3"/>
  <c r="Q766" i="3"/>
  <c r="N766" i="3"/>
  <c r="T766" i="3" s="1"/>
  <c r="O766" i="3"/>
  <c r="P766" i="3"/>
  <c r="Q767" i="3"/>
  <c r="N767" i="3"/>
  <c r="T767" i="3" s="1"/>
  <c r="O767" i="3"/>
  <c r="P767" i="3"/>
  <c r="Q768" i="3"/>
  <c r="N768" i="3"/>
  <c r="O768" i="3"/>
  <c r="T768" i="3" s="1"/>
  <c r="P768" i="3"/>
  <c r="Q769" i="3"/>
  <c r="N769" i="3"/>
  <c r="O769" i="3"/>
  <c r="T769" i="3" s="1"/>
  <c r="P769" i="3"/>
  <c r="Q770" i="3"/>
  <c r="N770" i="3"/>
  <c r="T770" i="3" s="1"/>
  <c r="O770" i="3"/>
  <c r="P770" i="3"/>
  <c r="Q771" i="3"/>
  <c r="N771" i="3"/>
  <c r="O771" i="3"/>
  <c r="P771" i="3"/>
  <c r="T771" i="3"/>
  <c r="W771" i="3"/>
  <c r="Z771" i="3"/>
  <c r="AJ771" i="3"/>
  <c r="Q772" i="3"/>
  <c r="N772" i="3"/>
  <c r="T772" i="3" s="1"/>
  <c r="O772" i="3"/>
  <c r="P772" i="3"/>
  <c r="Q773" i="3"/>
  <c r="N773" i="3"/>
  <c r="T773" i="3" s="1"/>
  <c r="W773" i="3" s="1"/>
  <c r="O773" i="3"/>
  <c r="P773" i="3"/>
  <c r="Z773" i="3"/>
  <c r="AE773" i="3" s="1"/>
  <c r="AC773" i="3"/>
  <c r="AD773" i="3"/>
  <c r="AK773" i="3"/>
  <c r="Q774" i="3"/>
  <c r="N774" i="3"/>
  <c r="O774" i="3"/>
  <c r="P774" i="3"/>
  <c r="T774" i="3"/>
  <c r="Q775" i="3"/>
  <c r="N775" i="3"/>
  <c r="T775" i="3" s="1"/>
  <c r="O775" i="3"/>
  <c r="P775" i="3"/>
  <c r="Q776" i="3"/>
  <c r="N776" i="3"/>
  <c r="O776" i="3"/>
  <c r="P776" i="3"/>
  <c r="T776" i="3"/>
  <c r="W776" i="3"/>
  <c r="AC776" i="3" s="1"/>
  <c r="Z776" i="3"/>
  <c r="Q777" i="3"/>
  <c r="N777" i="3"/>
  <c r="O777" i="3"/>
  <c r="P777" i="3"/>
  <c r="Q778" i="3"/>
  <c r="N778" i="3"/>
  <c r="T778" i="3" s="1"/>
  <c r="W778" i="3" s="1"/>
  <c r="O778" i="3"/>
  <c r="P778" i="3"/>
  <c r="Z778" i="3"/>
  <c r="AD778" i="3"/>
  <c r="AH778" i="3"/>
  <c r="Q779" i="3"/>
  <c r="N779" i="3"/>
  <c r="O779" i="3"/>
  <c r="P779" i="3"/>
  <c r="T779" i="3"/>
  <c r="W779" i="3" s="1"/>
  <c r="Q780" i="3"/>
  <c r="N780" i="3"/>
  <c r="T780" i="3" s="1"/>
  <c r="O780" i="3"/>
  <c r="P780" i="3"/>
  <c r="Q781" i="3"/>
  <c r="N781" i="3"/>
  <c r="O781" i="3"/>
  <c r="P781" i="3"/>
  <c r="T781" i="3" s="1"/>
  <c r="Z781" i="3" s="1"/>
  <c r="W781" i="3"/>
  <c r="AC781" i="3"/>
  <c r="Q782" i="3"/>
  <c r="N782" i="3"/>
  <c r="T782" i="3" s="1"/>
  <c r="O782" i="3"/>
  <c r="P782" i="3"/>
  <c r="Q783" i="3"/>
  <c r="N783" i="3"/>
  <c r="O783" i="3"/>
  <c r="P783" i="3"/>
  <c r="T783" i="3"/>
  <c r="Z783" i="3" s="1"/>
  <c r="W783" i="3"/>
  <c r="Q784" i="3"/>
  <c r="N784" i="3"/>
  <c r="T784" i="3" s="1"/>
  <c r="O784" i="3"/>
  <c r="P784" i="3"/>
  <c r="Q785" i="3"/>
  <c r="N785" i="3"/>
  <c r="T785" i="3" s="1"/>
  <c r="W785" i="3" s="1"/>
  <c r="O785" i="3"/>
  <c r="P785" i="3"/>
  <c r="Z785" i="3"/>
  <c r="Q786" i="3"/>
  <c r="N786" i="3"/>
  <c r="T786" i="3" s="1"/>
  <c r="O786" i="3"/>
  <c r="P786" i="3"/>
  <c r="Q787" i="3"/>
  <c r="N787" i="3"/>
  <c r="T787" i="3" s="1"/>
  <c r="O787" i="3"/>
  <c r="P787" i="3"/>
  <c r="Q788" i="3"/>
  <c r="N788" i="3"/>
  <c r="O788" i="3"/>
  <c r="P788" i="3"/>
  <c r="T788" i="3"/>
  <c r="W788" i="3" s="1"/>
  <c r="Z788" i="3"/>
  <c r="Q789" i="3"/>
  <c r="N789" i="3"/>
  <c r="O789" i="3"/>
  <c r="P789" i="3"/>
  <c r="Q790" i="3"/>
  <c r="N790" i="3"/>
  <c r="T790" i="3" s="1"/>
  <c r="O790" i="3"/>
  <c r="P790" i="3"/>
  <c r="W790" i="3"/>
  <c r="Z790" i="3"/>
  <c r="AJ790" i="3" s="1"/>
  <c r="AC790" i="3"/>
  <c r="AD790" i="3"/>
  <c r="Q791" i="3"/>
  <c r="N791" i="3"/>
  <c r="T791" i="3" s="1"/>
  <c r="O791" i="3"/>
  <c r="P791" i="3"/>
  <c r="Q792" i="3"/>
  <c r="N792" i="3"/>
  <c r="O792" i="3"/>
  <c r="P792" i="3"/>
  <c r="Q793" i="3"/>
  <c r="N793" i="3"/>
  <c r="O793" i="3"/>
  <c r="T793" i="3" s="1"/>
  <c r="P793" i="3"/>
  <c r="Q794" i="3"/>
  <c r="N794" i="3"/>
  <c r="O794" i="3"/>
  <c r="P794" i="3"/>
  <c r="T794" i="3"/>
  <c r="Q795" i="3"/>
  <c r="N795" i="3"/>
  <c r="O795" i="3"/>
  <c r="P795" i="3"/>
  <c r="T795" i="3"/>
  <c r="W795" i="3" s="1"/>
  <c r="AD795" i="3" s="1"/>
  <c r="Z795" i="3"/>
  <c r="AE795" i="3"/>
  <c r="Q796" i="3"/>
  <c r="N796" i="3"/>
  <c r="T796" i="3" s="1"/>
  <c r="O796" i="3"/>
  <c r="P796" i="3"/>
  <c r="Q797" i="3"/>
  <c r="W797" i="3" s="1"/>
  <c r="N797" i="3"/>
  <c r="T797" i="3" s="1"/>
  <c r="O797" i="3"/>
  <c r="P797" i="3"/>
  <c r="Z797" i="3"/>
  <c r="AF797" i="3" s="1"/>
  <c r="AD797" i="3"/>
  <c r="AE797" i="3"/>
  <c r="AK797" i="3"/>
  <c r="Q798" i="3"/>
  <c r="N798" i="3"/>
  <c r="O798" i="3"/>
  <c r="P798" i="3"/>
  <c r="Q799" i="3"/>
  <c r="N799" i="3"/>
  <c r="O799" i="3"/>
  <c r="P799" i="3"/>
  <c r="Q800" i="3"/>
  <c r="N800" i="3"/>
  <c r="O800" i="3"/>
  <c r="P800" i="3"/>
  <c r="T800" i="3"/>
  <c r="W800" i="3" s="1"/>
  <c r="Q801" i="3"/>
  <c r="N801" i="3"/>
  <c r="O801" i="3"/>
  <c r="P801" i="3"/>
  <c r="Q802" i="3"/>
  <c r="N802" i="3"/>
  <c r="T802" i="3" s="1"/>
  <c r="O802" i="3"/>
  <c r="P802" i="3"/>
  <c r="Q803" i="3"/>
  <c r="N803" i="3"/>
  <c r="O803" i="3"/>
  <c r="P803" i="3"/>
  <c r="T803" i="3"/>
  <c r="W803" i="3"/>
  <c r="Q804" i="3"/>
  <c r="N804" i="3"/>
  <c r="O804" i="3"/>
  <c r="P804" i="3"/>
  <c r="Q805" i="3"/>
  <c r="N805" i="3"/>
  <c r="O805" i="3"/>
  <c r="P805" i="3"/>
  <c r="T805" i="3" s="1"/>
  <c r="Q806" i="3"/>
  <c r="N806" i="3"/>
  <c r="T806" i="3" s="1"/>
  <c r="O806" i="3"/>
  <c r="P806" i="3"/>
  <c r="Q807" i="3"/>
  <c r="N807" i="3"/>
  <c r="O807" i="3"/>
  <c r="P807" i="3"/>
  <c r="T807" i="3"/>
  <c r="Q808" i="3"/>
  <c r="N808" i="3"/>
  <c r="O808" i="3"/>
  <c r="P808" i="3"/>
  <c r="T808" i="3"/>
  <c r="Z808" i="3" s="1"/>
  <c r="Q809" i="3"/>
  <c r="N809" i="3"/>
  <c r="T809" i="3" s="1"/>
  <c r="Z809" i="3" s="1"/>
  <c r="O809" i="3"/>
  <c r="P809" i="3"/>
  <c r="Q810" i="3"/>
  <c r="N810" i="3"/>
  <c r="O810" i="3"/>
  <c r="P810" i="3"/>
  <c r="T810" i="3" s="1"/>
  <c r="W810" i="3" s="1"/>
  <c r="Q811" i="3"/>
  <c r="N811" i="3"/>
  <c r="T811" i="3" s="1"/>
  <c r="O811" i="3"/>
  <c r="P811" i="3"/>
  <c r="Q812" i="3"/>
  <c r="N812" i="3"/>
  <c r="O812" i="3"/>
  <c r="P812" i="3"/>
  <c r="T812" i="3"/>
  <c r="W812" i="3" s="1"/>
  <c r="Q813" i="3"/>
  <c r="N813" i="3"/>
  <c r="O813" i="3"/>
  <c r="P813" i="3"/>
  <c r="Q814" i="3"/>
  <c r="N814" i="3"/>
  <c r="O814" i="3"/>
  <c r="P814" i="3"/>
  <c r="Q815" i="3"/>
  <c r="N815" i="3"/>
  <c r="O815" i="3"/>
  <c r="P815" i="3"/>
  <c r="T815" i="3"/>
  <c r="W815" i="3" s="1"/>
  <c r="Q816" i="3"/>
  <c r="N816" i="3"/>
  <c r="O816" i="3"/>
  <c r="P816" i="3"/>
  <c r="Q817" i="3"/>
  <c r="N817" i="3"/>
  <c r="O817" i="3"/>
  <c r="T817" i="3" s="1"/>
  <c r="Z817" i="3" s="1"/>
  <c r="P817" i="3"/>
  <c r="Q818" i="3"/>
  <c r="N818" i="3"/>
  <c r="O818" i="3"/>
  <c r="P818" i="3"/>
  <c r="T818" i="3"/>
  <c r="Q819" i="3"/>
  <c r="N819" i="3"/>
  <c r="O819" i="3"/>
  <c r="T819" i="3" s="1"/>
  <c r="P819" i="3"/>
  <c r="Q820" i="3"/>
  <c r="N820" i="3"/>
  <c r="T820" i="3" s="1"/>
  <c r="O820" i="3"/>
  <c r="P820" i="3"/>
  <c r="Q821" i="3"/>
  <c r="N821" i="3"/>
  <c r="O821" i="3"/>
  <c r="P821" i="3"/>
  <c r="T821" i="3"/>
  <c r="Z821" i="3" s="1"/>
  <c r="Q822" i="3"/>
  <c r="N822" i="3"/>
  <c r="O822" i="3"/>
  <c r="P822" i="3"/>
  <c r="T822" i="3"/>
  <c r="W822" i="3"/>
  <c r="Z822" i="3"/>
  <c r="AK822" i="3"/>
  <c r="AL822" i="3"/>
  <c r="Q823" i="3"/>
  <c r="N823" i="3"/>
  <c r="O823" i="3"/>
  <c r="P823" i="3"/>
  <c r="Q824" i="3"/>
  <c r="N824" i="3"/>
  <c r="T824" i="3" s="1"/>
  <c r="O824" i="3"/>
  <c r="P824" i="3"/>
  <c r="Q825" i="3"/>
  <c r="N825" i="3"/>
  <c r="O825" i="3"/>
  <c r="P825" i="3"/>
  <c r="Q826" i="3"/>
  <c r="N826" i="3"/>
  <c r="O826" i="3"/>
  <c r="P826" i="3"/>
  <c r="Q827" i="3"/>
  <c r="N827" i="3"/>
  <c r="T827" i="3" s="1"/>
  <c r="O827" i="3"/>
  <c r="P827" i="3"/>
  <c r="Q828" i="3"/>
  <c r="N828" i="3"/>
  <c r="T828" i="3" s="1"/>
  <c r="W828" i="3" s="1"/>
  <c r="O828" i="3"/>
  <c r="P828" i="3"/>
  <c r="Q829" i="3"/>
  <c r="N829" i="3"/>
  <c r="O829" i="3"/>
  <c r="P829" i="3"/>
  <c r="T829" i="3" s="1"/>
  <c r="Z829" i="3" s="1"/>
  <c r="W829" i="3"/>
  <c r="Q830" i="3"/>
  <c r="N830" i="3"/>
  <c r="T830" i="3" s="1"/>
  <c r="O830" i="3"/>
  <c r="P830" i="3"/>
  <c r="Q831" i="3"/>
  <c r="N831" i="3"/>
  <c r="O831" i="3"/>
  <c r="T831" i="3" s="1"/>
  <c r="P831" i="3"/>
  <c r="Q832" i="3"/>
  <c r="N832" i="3"/>
  <c r="O832" i="3"/>
  <c r="P832" i="3"/>
  <c r="T832" i="3"/>
  <c r="Z832" i="3" s="1"/>
  <c r="Q833" i="3"/>
  <c r="N833" i="3"/>
  <c r="O833" i="3"/>
  <c r="P833" i="3"/>
  <c r="T833" i="3"/>
  <c r="Z833" i="3"/>
  <c r="Q834" i="3"/>
  <c r="N834" i="3"/>
  <c r="T834" i="3" s="1"/>
  <c r="O834" i="3"/>
  <c r="P834" i="3"/>
  <c r="Q835" i="3"/>
  <c r="N835" i="3"/>
  <c r="T835" i="3" s="1"/>
  <c r="O835" i="3"/>
  <c r="P835" i="3"/>
  <c r="Q836" i="3"/>
  <c r="N836" i="3"/>
  <c r="O836" i="3"/>
  <c r="P836" i="3"/>
  <c r="T836" i="3"/>
  <c r="Z836" i="3" s="1"/>
  <c r="W836" i="3"/>
  <c r="Q837" i="3"/>
  <c r="N837" i="3"/>
  <c r="O837" i="3"/>
  <c r="P837" i="3"/>
  <c r="Q838" i="3"/>
  <c r="N838" i="3"/>
  <c r="T838" i="3" s="1"/>
  <c r="O838" i="3"/>
  <c r="P838" i="3"/>
  <c r="Q839" i="3"/>
  <c r="N839" i="3"/>
  <c r="O839" i="3"/>
  <c r="T839" i="3" s="1"/>
  <c r="W839" i="3" s="1"/>
  <c r="P839" i="3"/>
  <c r="Q840" i="3"/>
  <c r="N840" i="3"/>
  <c r="T840" i="3" s="1"/>
  <c r="O840" i="3"/>
  <c r="P840" i="3"/>
  <c r="W840" i="3"/>
  <c r="Q841" i="3"/>
  <c r="N841" i="3"/>
  <c r="O841" i="3"/>
  <c r="T841" i="3" s="1"/>
  <c r="P841" i="3"/>
  <c r="Q842" i="3"/>
  <c r="N842" i="3"/>
  <c r="T842" i="3" s="1"/>
  <c r="O842" i="3"/>
  <c r="P842" i="3"/>
  <c r="Q843" i="3"/>
  <c r="N843" i="3"/>
  <c r="O843" i="3"/>
  <c r="P843" i="3"/>
  <c r="T843" i="3"/>
  <c r="Z843" i="3" s="1"/>
  <c r="W843" i="3"/>
  <c r="Q844" i="3"/>
  <c r="N844" i="3"/>
  <c r="O844" i="3"/>
  <c r="P844" i="3"/>
  <c r="T844" i="3"/>
  <c r="Z844" i="3" s="1"/>
  <c r="Q845" i="3"/>
  <c r="N845" i="3"/>
  <c r="T845" i="3" s="1"/>
  <c r="Z845" i="3" s="1"/>
  <c r="O845" i="3"/>
  <c r="P845" i="3"/>
  <c r="Q846" i="3"/>
  <c r="N846" i="3"/>
  <c r="O846" i="3"/>
  <c r="P846" i="3"/>
  <c r="Q847" i="3"/>
  <c r="N847" i="3"/>
  <c r="O847" i="3"/>
  <c r="P847" i="3"/>
  <c r="Q848" i="3"/>
  <c r="N848" i="3"/>
  <c r="T848" i="3" s="1"/>
  <c r="O848" i="3"/>
  <c r="P848" i="3"/>
  <c r="Q849" i="3"/>
  <c r="N849" i="3"/>
  <c r="T849" i="3" s="1"/>
  <c r="O849" i="3"/>
  <c r="P849" i="3"/>
  <c r="Q850" i="3"/>
  <c r="N850" i="3"/>
  <c r="O850" i="3"/>
  <c r="P850" i="3"/>
  <c r="Q851" i="3"/>
  <c r="N851" i="3"/>
  <c r="O851" i="3"/>
  <c r="P851" i="3"/>
  <c r="T851" i="3"/>
  <c r="W851" i="3" s="1"/>
  <c r="Q852" i="3"/>
  <c r="N852" i="3"/>
  <c r="O852" i="3"/>
  <c r="P852" i="3"/>
  <c r="Q853" i="3"/>
  <c r="N853" i="3"/>
  <c r="O853" i="3"/>
  <c r="T853" i="3" s="1"/>
  <c r="Z853" i="3" s="1"/>
  <c r="P853" i="3"/>
  <c r="Q854" i="3"/>
  <c r="N854" i="3"/>
  <c r="O854" i="3"/>
  <c r="P854" i="3"/>
  <c r="T854" i="3"/>
  <c r="Q855" i="3"/>
  <c r="N855" i="3"/>
  <c r="O855" i="3"/>
  <c r="T855" i="3" s="1"/>
  <c r="P855" i="3"/>
  <c r="Q856" i="3"/>
  <c r="N856" i="3"/>
  <c r="T856" i="3" s="1"/>
  <c r="O856" i="3"/>
  <c r="P856" i="3"/>
  <c r="Q857" i="3"/>
  <c r="N857" i="3"/>
  <c r="O857" i="3"/>
  <c r="P857" i="3"/>
  <c r="T857" i="3"/>
  <c r="Z857" i="3" s="1"/>
  <c r="Q858" i="3"/>
  <c r="N858" i="3"/>
  <c r="O858" i="3"/>
  <c r="P858" i="3"/>
  <c r="T858" i="3"/>
  <c r="W858" i="3" s="1"/>
  <c r="Z858" i="3"/>
  <c r="AK858" i="3"/>
  <c r="Q859" i="3"/>
  <c r="N859" i="3"/>
  <c r="O859" i="3"/>
  <c r="P859" i="3"/>
  <c r="Q860" i="3"/>
  <c r="N860" i="3"/>
  <c r="T860" i="3" s="1"/>
  <c r="O860" i="3"/>
  <c r="P860" i="3"/>
  <c r="Q861" i="3"/>
  <c r="N861" i="3"/>
  <c r="O861" i="3"/>
  <c r="P861" i="3"/>
  <c r="Q862" i="3"/>
  <c r="N862" i="3"/>
  <c r="T862" i="3" s="1"/>
  <c r="O862" i="3"/>
  <c r="P862" i="3"/>
  <c r="Q863" i="3"/>
  <c r="N863" i="3"/>
  <c r="O863" i="3"/>
  <c r="P863" i="3"/>
  <c r="T863" i="3"/>
  <c r="Q864" i="3"/>
  <c r="N864" i="3"/>
  <c r="O864" i="3"/>
  <c r="P864" i="3"/>
  <c r="Q865" i="3"/>
  <c r="N865" i="3"/>
  <c r="O865" i="3"/>
  <c r="P865" i="3"/>
  <c r="T865" i="3"/>
  <c r="W865" i="3" s="1"/>
  <c r="Z865" i="3"/>
  <c r="Q866" i="3"/>
  <c r="N866" i="3"/>
  <c r="O866" i="3"/>
  <c r="P866" i="3"/>
  <c r="T866" i="3"/>
  <c r="Z866" i="3" s="1"/>
  <c r="Q867" i="3"/>
  <c r="N867" i="3"/>
  <c r="T867" i="3" s="1"/>
  <c r="Z867" i="3" s="1"/>
  <c r="O867" i="3"/>
  <c r="P867" i="3"/>
  <c r="Q868" i="3"/>
  <c r="N868" i="3"/>
  <c r="O868" i="3"/>
  <c r="P868" i="3"/>
  <c r="T868" i="3" s="1"/>
  <c r="Q869" i="3"/>
  <c r="N869" i="3"/>
  <c r="T869" i="3" s="1"/>
  <c r="O869" i="3"/>
  <c r="P869" i="3"/>
  <c r="Q870" i="3"/>
  <c r="N870" i="3"/>
  <c r="O870" i="3"/>
  <c r="P870" i="3"/>
  <c r="T870" i="3" s="1"/>
  <c r="W870" i="3" s="1"/>
  <c r="Q871" i="3"/>
  <c r="N871" i="3"/>
  <c r="O871" i="3"/>
  <c r="P871" i="3"/>
  <c r="Q872" i="3"/>
  <c r="Z872" i="3" s="1"/>
  <c r="AJ872" i="3" s="1"/>
  <c r="N872" i="3"/>
  <c r="T872" i="3" s="1"/>
  <c r="W872" i="3" s="1"/>
  <c r="O872" i="3"/>
  <c r="P872" i="3"/>
  <c r="Q873" i="3"/>
  <c r="N873" i="3"/>
  <c r="O873" i="3"/>
  <c r="T873" i="3" s="1"/>
  <c r="P873" i="3"/>
  <c r="Q874" i="3"/>
  <c r="N874" i="3"/>
  <c r="T874" i="3" s="1"/>
  <c r="O874" i="3"/>
  <c r="P874" i="3"/>
  <c r="Q875" i="3"/>
  <c r="N875" i="3"/>
  <c r="O875" i="3"/>
  <c r="P875" i="3"/>
  <c r="T875" i="3"/>
  <c r="W875" i="3"/>
  <c r="AC875" i="3" s="1"/>
  <c r="Z875" i="3"/>
  <c r="Q876" i="3"/>
  <c r="N876" i="3"/>
  <c r="O876" i="3"/>
  <c r="P876" i="3"/>
  <c r="Q877" i="3"/>
  <c r="N877" i="3"/>
  <c r="O877" i="3"/>
  <c r="P877" i="3"/>
  <c r="T877" i="3"/>
  <c r="W877" i="3" s="1"/>
  <c r="Q878" i="3"/>
  <c r="W878" i="3" s="1"/>
  <c r="N878" i="3"/>
  <c r="T878" i="3" s="1"/>
  <c r="Z878" i="3" s="1"/>
  <c r="O878" i="3"/>
  <c r="P878" i="3"/>
  <c r="AK878" i="3"/>
  <c r="Q879" i="3"/>
  <c r="W879" i="3" s="1"/>
  <c r="N879" i="3"/>
  <c r="T879" i="3" s="1"/>
  <c r="Z879" i="3" s="1"/>
  <c r="O879" i="3"/>
  <c r="P879" i="3"/>
  <c r="Q880" i="3"/>
  <c r="N880" i="3"/>
  <c r="O880" i="3"/>
  <c r="P880" i="3"/>
  <c r="T880" i="3"/>
  <c r="Z880" i="3" s="1"/>
  <c r="AF880" i="3" s="1"/>
  <c r="W880" i="3"/>
  <c r="Q881" i="3"/>
  <c r="N881" i="3"/>
  <c r="T881" i="3" s="1"/>
  <c r="O881" i="3"/>
  <c r="P881" i="3"/>
  <c r="Q882" i="3"/>
  <c r="N882" i="3"/>
  <c r="O882" i="3"/>
  <c r="P882" i="3"/>
  <c r="T882" i="3" s="1"/>
  <c r="W882" i="3" s="1"/>
  <c r="Q883" i="3"/>
  <c r="N883" i="3"/>
  <c r="T883" i="3" s="1"/>
  <c r="O883" i="3"/>
  <c r="P883" i="3"/>
  <c r="Q884" i="3"/>
  <c r="N884" i="3"/>
  <c r="T884" i="3" s="1"/>
  <c r="O884" i="3"/>
  <c r="P884" i="3"/>
  <c r="W884" i="3"/>
  <c r="Q885" i="3"/>
  <c r="N885" i="3"/>
  <c r="O885" i="3"/>
  <c r="P885" i="3"/>
  <c r="T885" i="3"/>
  <c r="W885" i="3"/>
  <c r="Q886" i="3"/>
  <c r="N886" i="3"/>
  <c r="T886" i="3" s="1"/>
  <c r="O886" i="3"/>
  <c r="P886" i="3"/>
  <c r="Q887" i="3"/>
  <c r="N887" i="3"/>
  <c r="O887" i="3"/>
  <c r="T887" i="3" s="1"/>
  <c r="P887" i="3"/>
  <c r="Q888" i="3"/>
  <c r="N888" i="3"/>
  <c r="T888" i="3" s="1"/>
  <c r="O888" i="3"/>
  <c r="P888" i="3"/>
  <c r="Q889" i="3"/>
  <c r="N889" i="3"/>
  <c r="O889" i="3"/>
  <c r="P889" i="3"/>
  <c r="T889" i="3"/>
  <c r="W889" i="3" s="1"/>
  <c r="Q890" i="3"/>
  <c r="N890" i="3"/>
  <c r="O890" i="3"/>
  <c r="P890" i="3"/>
  <c r="T890" i="3"/>
  <c r="Z890" i="3" s="1"/>
  <c r="Q891" i="3"/>
  <c r="N891" i="3"/>
  <c r="T891" i="3" s="1"/>
  <c r="O891" i="3"/>
  <c r="P891" i="3"/>
  <c r="Z891" i="3"/>
  <c r="Q892" i="3"/>
  <c r="N892" i="3"/>
  <c r="T892" i="3" s="1"/>
  <c r="O892" i="3"/>
  <c r="P892" i="3"/>
  <c r="Q893" i="3"/>
  <c r="N893" i="3"/>
  <c r="T893" i="3" s="1"/>
  <c r="O893" i="3"/>
  <c r="P893" i="3"/>
  <c r="Q894" i="3"/>
  <c r="N894" i="3"/>
  <c r="O894" i="3"/>
  <c r="P894" i="3"/>
  <c r="T894" i="3" s="1"/>
  <c r="W894" i="3"/>
  <c r="Z894" i="3"/>
  <c r="AC894" i="3"/>
  <c r="AG894" i="3"/>
  <c r="AH894" i="3"/>
  <c r="Q895" i="3"/>
  <c r="N895" i="3"/>
  <c r="O895" i="3"/>
  <c r="P895" i="3"/>
  <c r="Q896" i="3"/>
  <c r="Z896" i="3" s="1"/>
  <c r="N896" i="3"/>
  <c r="T896" i="3" s="1"/>
  <c r="O896" i="3"/>
  <c r="P896" i="3"/>
  <c r="W896" i="3"/>
  <c r="AC896" i="3"/>
  <c r="Q897" i="3"/>
  <c r="N897" i="3"/>
  <c r="O897" i="3"/>
  <c r="T897" i="3" s="1"/>
  <c r="P897" i="3"/>
  <c r="Q898" i="3"/>
  <c r="N898" i="3"/>
  <c r="T898" i="3" s="1"/>
  <c r="O898" i="3"/>
  <c r="P898" i="3"/>
  <c r="Q899" i="3"/>
  <c r="N899" i="3"/>
  <c r="O899" i="3"/>
  <c r="P899" i="3"/>
  <c r="T899" i="3"/>
  <c r="W899" i="3"/>
  <c r="Z899" i="3"/>
  <c r="AC899" i="3"/>
  <c r="AH899" i="3"/>
  <c r="Q900" i="3"/>
  <c r="N900" i="3"/>
  <c r="O900" i="3"/>
  <c r="P900" i="3"/>
  <c r="Q901" i="3"/>
  <c r="N901" i="3"/>
  <c r="O901" i="3"/>
  <c r="P901" i="3"/>
  <c r="T901" i="3"/>
  <c r="W901" i="3" s="1"/>
  <c r="Z901" i="3"/>
  <c r="Q902" i="3"/>
  <c r="N902" i="3"/>
  <c r="O902" i="3"/>
  <c r="P902" i="3"/>
  <c r="Q903" i="3"/>
  <c r="W903" i="3" s="1"/>
  <c r="AK903" i="3" s="1"/>
  <c r="N903" i="3"/>
  <c r="T903" i="3" s="1"/>
  <c r="O903" i="3"/>
  <c r="P903" i="3"/>
  <c r="Z903" i="3"/>
  <c r="AD903" i="3"/>
  <c r="AE903" i="3"/>
  <c r="AJ903" i="3"/>
  <c r="Q904" i="3"/>
  <c r="N904" i="3"/>
  <c r="O904" i="3"/>
  <c r="P904" i="3"/>
  <c r="T904" i="3"/>
  <c r="W904" i="3" s="1"/>
  <c r="AF904" i="3" s="1"/>
  <c r="Z904" i="3"/>
  <c r="Q905" i="3"/>
  <c r="N905" i="3"/>
  <c r="T905" i="3" s="1"/>
  <c r="O905" i="3"/>
  <c r="P905" i="3"/>
  <c r="Q906" i="3"/>
  <c r="N906" i="3"/>
  <c r="O906" i="3"/>
  <c r="P906" i="3"/>
  <c r="T906" i="3" s="1"/>
  <c r="Z906" i="3" s="1"/>
  <c r="W906" i="3"/>
  <c r="Q907" i="3"/>
  <c r="N907" i="3"/>
  <c r="O907" i="3"/>
  <c r="P907" i="3"/>
  <c r="Q908" i="3"/>
  <c r="Z908" i="3" s="1"/>
  <c r="N908" i="3"/>
  <c r="T908" i="3" s="1"/>
  <c r="W908" i="3" s="1"/>
  <c r="O908" i="3"/>
  <c r="P908" i="3"/>
  <c r="AI908" i="3"/>
  <c r="AJ908" i="3"/>
  <c r="Q909" i="3"/>
  <c r="N909" i="3"/>
  <c r="O909" i="3"/>
  <c r="T909" i="3" s="1"/>
  <c r="W909" i="3" s="1"/>
  <c r="P909" i="3"/>
  <c r="Q910" i="3"/>
  <c r="N910" i="3"/>
  <c r="T910" i="3" s="1"/>
  <c r="O910" i="3"/>
  <c r="P910" i="3"/>
  <c r="Q911" i="3"/>
  <c r="N911" i="3"/>
  <c r="O911" i="3"/>
  <c r="T911" i="3" s="1"/>
  <c r="P911" i="3"/>
  <c r="Q912" i="3"/>
  <c r="N912" i="3"/>
  <c r="O912" i="3"/>
  <c r="P912" i="3"/>
  <c r="Q913" i="3"/>
  <c r="N913" i="3"/>
  <c r="O913" i="3"/>
  <c r="P913" i="3"/>
  <c r="T913" i="3"/>
  <c r="W913" i="3" s="1"/>
  <c r="AC913" i="3" s="1"/>
  <c r="Z913" i="3"/>
  <c r="AJ913" i="3" s="1"/>
  <c r="AD913" i="3"/>
  <c r="AI913" i="3"/>
  <c r="Q914" i="3"/>
  <c r="N914" i="3"/>
  <c r="O914" i="3"/>
  <c r="P914" i="3"/>
  <c r="T914" i="3"/>
  <c r="Z914" i="3" s="1"/>
  <c r="Q915" i="3"/>
  <c r="N915" i="3"/>
  <c r="T915" i="3" s="1"/>
  <c r="O915" i="3"/>
  <c r="P915" i="3"/>
  <c r="Z915" i="3"/>
  <c r="Q916" i="3"/>
  <c r="N916" i="3"/>
  <c r="O916" i="3"/>
  <c r="P916" i="3"/>
  <c r="T916" i="3"/>
  <c r="Q917" i="3"/>
  <c r="N917" i="3"/>
  <c r="T917" i="3" s="1"/>
  <c r="O917" i="3"/>
  <c r="P917" i="3"/>
  <c r="Q918" i="3"/>
  <c r="N918" i="3"/>
  <c r="O918" i="3"/>
  <c r="P918" i="3"/>
  <c r="T918" i="3" s="1"/>
  <c r="Z918" i="3" s="1"/>
  <c r="W918" i="3"/>
  <c r="AH918" i="3"/>
  <c r="AI918" i="3"/>
  <c r="Q919" i="3"/>
  <c r="N919" i="3"/>
  <c r="O919" i="3"/>
  <c r="P919" i="3"/>
  <c r="Q920" i="3"/>
  <c r="Z920" i="3" s="1"/>
  <c r="N920" i="3"/>
  <c r="T920" i="3" s="1"/>
  <c r="O920" i="3"/>
  <c r="P920" i="3"/>
  <c r="W920" i="3"/>
  <c r="AC920" i="3"/>
  <c r="AD920" i="3"/>
  <c r="Q921" i="3"/>
  <c r="N921" i="3"/>
  <c r="O921" i="3"/>
  <c r="T921" i="3" s="1"/>
  <c r="W921" i="3" s="1"/>
  <c r="P921" i="3"/>
  <c r="Q922" i="3"/>
  <c r="N922" i="3"/>
  <c r="T922" i="3" s="1"/>
  <c r="O922" i="3"/>
  <c r="P922" i="3"/>
  <c r="Q923" i="3"/>
  <c r="N923" i="3"/>
  <c r="O923" i="3"/>
  <c r="P923" i="3"/>
  <c r="T923" i="3"/>
  <c r="Z923" i="3" s="1"/>
  <c r="AC923" i="3" s="1"/>
  <c r="W923" i="3"/>
  <c r="AI923" i="3"/>
  <c r="Q924" i="3"/>
  <c r="N924" i="3"/>
  <c r="O924" i="3"/>
  <c r="P924" i="3"/>
  <c r="Q925" i="3"/>
  <c r="N925" i="3"/>
  <c r="O925" i="3"/>
  <c r="P925" i="3"/>
  <c r="T925" i="3"/>
  <c r="W925" i="3" s="1"/>
  <c r="Z925" i="3"/>
  <c r="Q926" i="3"/>
  <c r="N926" i="3"/>
  <c r="O926" i="3"/>
  <c r="T926" i="3" s="1"/>
  <c r="Z926" i="3" s="1"/>
  <c r="P926" i="3"/>
  <c r="Q927" i="3"/>
  <c r="N927" i="3"/>
  <c r="T927" i="3" s="1"/>
  <c r="Z927" i="3" s="1"/>
  <c r="O927" i="3"/>
  <c r="P927" i="3"/>
  <c r="Q928" i="3"/>
  <c r="N928" i="3"/>
  <c r="O928" i="3"/>
  <c r="P928" i="3"/>
  <c r="T928" i="3"/>
  <c r="W928" i="3" s="1"/>
  <c r="Z928" i="3"/>
  <c r="Q929" i="3"/>
  <c r="N929" i="3"/>
  <c r="T929" i="3" s="1"/>
  <c r="O929" i="3"/>
  <c r="P929" i="3"/>
  <c r="Q930" i="3"/>
  <c r="N930" i="3"/>
  <c r="O930" i="3"/>
  <c r="P930" i="3"/>
  <c r="T930" i="3" s="1"/>
  <c r="Z930" i="3" s="1"/>
  <c r="AC930" i="3" s="1"/>
  <c r="W930" i="3"/>
  <c r="Q931" i="3"/>
  <c r="N931" i="3"/>
  <c r="O931" i="3"/>
  <c r="P931" i="3"/>
  <c r="Q932" i="3"/>
  <c r="Z932" i="3" s="1"/>
  <c r="N932" i="3"/>
  <c r="T932" i="3" s="1"/>
  <c r="W932" i="3" s="1"/>
  <c r="O932" i="3"/>
  <c r="P932" i="3"/>
  <c r="AJ932" i="3"/>
  <c r="Q933" i="3"/>
  <c r="N933" i="3"/>
  <c r="O933" i="3"/>
  <c r="P933" i="3"/>
  <c r="T933" i="3"/>
  <c r="Q934" i="3"/>
  <c r="N934" i="3"/>
  <c r="T934" i="3" s="1"/>
  <c r="O934" i="3"/>
  <c r="P934" i="3"/>
  <c r="Q935" i="3"/>
  <c r="N935" i="3"/>
  <c r="O935" i="3"/>
  <c r="P935" i="3"/>
  <c r="T935" i="3"/>
  <c r="Z935" i="3" s="1"/>
  <c r="AC935" i="3" s="1"/>
  <c r="W935" i="3"/>
  <c r="Q936" i="3"/>
  <c r="N936" i="3"/>
  <c r="O936" i="3"/>
  <c r="P936" i="3"/>
  <c r="Q937" i="3"/>
  <c r="N937" i="3"/>
  <c r="O937" i="3"/>
  <c r="P937" i="3"/>
  <c r="T937" i="3"/>
  <c r="W937" i="3" s="1"/>
  <c r="Q938" i="3"/>
  <c r="N938" i="3"/>
  <c r="O938" i="3"/>
  <c r="P938" i="3"/>
  <c r="T938" i="3"/>
  <c r="Z938" i="3" s="1"/>
  <c r="Q939" i="3"/>
  <c r="N939" i="3"/>
  <c r="T939" i="3" s="1"/>
  <c r="Z939" i="3" s="1"/>
  <c r="O939" i="3"/>
  <c r="P939" i="3"/>
  <c r="Q940" i="3"/>
  <c r="N940" i="3"/>
  <c r="O940" i="3"/>
  <c r="P940" i="3"/>
  <c r="T940" i="3"/>
  <c r="W940" i="3" s="1"/>
  <c r="Q941" i="3"/>
  <c r="N941" i="3"/>
  <c r="T941" i="3" s="1"/>
  <c r="O941" i="3"/>
  <c r="P941" i="3"/>
  <c r="Q942" i="3"/>
  <c r="N942" i="3"/>
  <c r="O942" i="3"/>
  <c r="P942" i="3"/>
  <c r="T942" i="3" s="1"/>
  <c r="W942" i="3" s="1"/>
  <c r="Z942" i="3"/>
  <c r="Q943" i="3"/>
  <c r="N943" i="3"/>
  <c r="O943" i="3"/>
  <c r="P943" i="3"/>
  <c r="Q944" i="3"/>
  <c r="N944" i="3"/>
  <c r="T944" i="3" s="1"/>
  <c r="O944" i="3"/>
  <c r="P944" i="3"/>
  <c r="W944" i="3"/>
  <c r="Q945" i="3"/>
  <c r="N945" i="3"/>
  <c r="O945" i="3"/>
  <c r="P945" i="3"/>
  <c r="T945" i="3"/>
  <c r="W945" i="3" s="1"/>
  <c r="Q946" i="3"/>
  <c r="N946" i="3"/>
  <c r="T946" i="3" s="1"/>
  <c r="O946" i="3"/>
  <c r="P946" i="3"/>
  <c r="Q947" i="3"/>
  <c r="N947" i="3"/>
  <c r="O947" i="3"/>
  <c r="T947" i="3" s="1"/>
  <c r="P947" i="3"/>
  <c r="Q948" i="3"/>
  <c r="N948" i="3"/>
  <c r="T948" i="3" s="1"/>
  <c r="O948" i="3"/>
  <c r="P948" i="3"/>
  <c r="Q949" i="3"/>
  <c r="N949" i="3"/>
  <c r="O949" i="3"/>
  <c r="P949" i="3"/>
  <c r="T949" i="3"/>
  <c r="W949" i="3" s="1"/>
  <c r="Q950" i="3"/>
  <c r="N950" i="3"/>
  <c r="O950" i="3"/>
  <c r="P950" i="3"/>
  <c r="T950" i="3"/>
  <c r="Z950" i="3" s="1"/>
  <c r="Q951" i="3"/>
  <c r="W951" i="3" s="1"/>
  <c r="N951" i="3"/>
  <c r="T951" i="3" s="1"/>
  <c r="Z951" i="3" s="1"/>
  <c r="O951" i="3"/>
  <c r="P951" i="3"/>
  <c r="Q952" i="3"/>
  <c r="N952" i="3"/>
  <c r="T952" i="3" s="1"/>
  <c r="O952" i="3"/>
  <c r="P952" i="3"/>
  <c r="Q953" i="3"/>
  <c r="N953" i="3"/>
  <c r="T953" i="3" s="1"/>
  <c r="O953" i="3"/>
  <c r="P953" i="3"/>
  <c r="Q954" i="3"/>
  <c r="N954" i="3"/>
  <c r="O954" i="3"/>
  <c r="P954" i="3"/>
  <c r="T954" i="3" s="1"/>
  <c r="W954" i="3" s="1"/>
  <c r="AG954" i="3" s="1"/>
  <c r="Z954" i="3"/>
  <c r="Q955" i="3"/>
  <c r="N955" i="3"/>
  <c r="O955" i="3"/>
  <c r="P955" i="3"/>
  <c r="Q956" i="3"/>
  <c r="N956" i="3"/>
  <c r="T956" i="3" s="1"/>
  <c r="W956" i="3" s="1"/>
  <c r="O956" i="3"/>
  <c r="P956" i="3"/>
  <c r="Q957" i="3"/>
  <c r="N957" i="3"/>
  <c r="O957" i="3"/>
  <c r="T957" i="3" s="1"/>
  <c r="P957" i="3"/>
  <c r="Q958" i="3"/>
  <c r="N958" i="3"/>
  <c r="T958" i="3" s="1"/>
  <c r="O958" i="3"/>
  <c r="P958" i="3"/>
  <c r="Q959" i="3"/>
  <c r="N959" i="3"/>
  <c r="O959" i="3"/>
  <c r="P959" i="3"/>
  <c r="T959" i="3"/>
  <c r="W959" i="3" s="1"/>
  <c r="Z959" i="3"/>
  <c r="AC959" i="3"/>
  <c r="Q960" i="3"/>
  <c r="N960" i="3"/>
  <c r="T960" i="3" s="1"/>
  <c r="O960" i="3"/>
  <c r="P960" i="3"/>
  <c r="Q961" i="3"/>
  <c r="N961" i="3"/>
  <c r="O961" i="3"/>
  <c r="P961" i="3"/>
  <c r="T961" i="3"/>
  <c r="Q962" i="3"/>
  <c r="N962" i="3"/>
  <c r="O962" i="3"/>
  <c r="P962" i="3"/>
  <c r="T962" i="3"/>
  <c r="Z962" i="3" s="1"/>
  <c r="Q963" i="3"/>
  <c r="N963" i="3"/>
  <c r="T963" i="3" s="1"/>
  <c r="O963" i="3"/>
  <c r="P963" i="3"/>
  <c r="Z963" i="3"/>
  <c r="Q964" i="3"/>
  <c r="N964" i="3"/>
  <c r="T964" i="3" s="1"/>
  <c r="O964" i="3"/>
  <c r="P964" i="3"/>
  <c r="Q6" i="3"/>
  <c r="N6" i="3"/>
  <c r="T6" i="3" s="1"/>
  <c r="O6" i="3"/>
  <c r="P6" i="3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U2" i="20"/>
  <c r="V2" i="20"/>
  <c r="W2" i="20" a="1"/>
  <c r="W2" i="20"/>
  <c r="U3" i="20"/>
  <c r="U4" i="20"/>
  <c r="V4" i="20"/>
  <c r="W4" i="20" s="1" a="1"/>
  <c r="W4" i="20" s="1"/>
  <c r="U5" i="20"/>
  <c r="V5" i="20" s="1"/>
  <c r="W5" i="20" s="1" a="1"/>
  <c r="W5" i="20" s="1"/>
  <c r="U6" i="20"/>
  <c r="V6" i="20" s="1"/>
  <c r="W6" i="20" s="1" a="1"/>
  <c r="W6" i="20" s="1"/>
  <c r="U7" i="20"/>
  <c r="V7" i="20"/>
  <c r="W7" i="20" s="1" a="1"/>
  <c r="U8" i="20"/>
  <c r="V8" i="20"/>
  <c r="W8" i="20" s="1" a="1"/>
  <c r="W8" i="20" s="1"/>
  <c r="U9" i="20"/>
  <c r="V9" i="20" s="1"/>
  <c r="W9" i="20" a="1"/>
  <c r="W9" i="20" s="1"/>
  <c r="U10" i="20"/>
  <c r="X10" i="20" s="1"/>
  <c r="V10" i="20"/>
  <c r="W10" i="20" s="1" a="1"/>
  <c r="W10" i="20" s="1"/>
  <c r="U11" i="20"/>
  <c r="X11" i="20" s="1"/>
  <c r="V11" i="20"/>
  <c r="W11" i="20" s="1" a="1"/>
  <c r="W11" i="20" s="1"/>
  <c r="U12" i="20"/>
  <c r="V12" i="20"/>
  <c r="W12" i="20" s="1" a="1"/>
  <c r="W12" i="20" s="1"/>
  <c r="U13" i="20"/>
  <c r="X13" i="20" s="1"/>
  <c r="U14" i="20"/>
  <c r="U15" i="20"/>
  <c r="X15" i="20" s="1"/>
  <c r="V15" i="20"/>
  <c r="W15" i="20" s="1" a="1"/>
  <c r="W15" i="20" s="1"/>
  <c r="U16" i="20"/>
  <c r="V16" i="20"/>
  <c r="W16" i="20" s="1" a="1"/>
  <c r="W16" i="20" s="1"/>
  <c r="U17" i="20"/>
  <c r="V17" i="20" s="1"/>
  <c r="W17" i="20" s="1" a="1"/>
  <c r="W17" i="20" s="1"/>
  <c r="U18" i="20"/>
  <c r="X18" i="20" s="1"/>
  <c r="U19" i="20"/>
  <c r="V19" i="20"/>
  <c r="W19" i="20" s="1" a="1"/>
  <c r="U20" i="20"/>
  <c r="V20" i="20"/>
  <c r="W20" i="20" s="1" a="1"/>
  <c r="U21" i="20"/>
  <c r="V21" i="20" s="1"/>
  <c r="W21" i="20" s="1" a="1"/>
  <c r="U22" i="20"/>
  <c r="X22" i="20" s="1"/>
  <c r="U23" i="20"/>
  <c r="X23" i="20" s="1"/>
  <c r="V23" i="20"/>
  <c r="W23" i="20" s="1" a="1"/>
  <c r="W23" i="20" s="1"/>
  <c r="U24" i="20"/>
  <c r="V24" i="20"/>
  <c r="W24" i="20" s="1" a="1"/>
  <c r="W24" i="20" s="1"/>
  <c r="U25" i="20"/>
  <c r="X25" i="20" s="1"/>
  <c r="U26" i="20"/>
  <c r="X26" i="20" s="1"/>
  <c r="V26" i="20"/>
  <c r="W26" i="20" s="1" a="1"/>
  <c r="W26" i="20" s="1"/>
  <c r="U27" i="20"/>
  <c r="X27" i="20" s="1"/>
  <c r="V27" i="20"/>
  <c r="W27" i="20" s="1" a="1"/>
  <c r="W27" i="20" s="1"/>
  <c r="U28" i="20"/>
  <c r="V28" i="20"/>
  <c r="W28" i="20" s="1" a="1"/>
  <c r="W28" i="20" s="1"/>
  <c r="U29" i="20"/>
  <c r="V29" i="20" s="1"/>
  <c r="W29" i="20" a="1"/>
  <c r="W29" i="20" s="1"/>
  <c r="U30" i="20"/>
  <c r="U31" i="20"/>
  <c r="V31" i="20"/>
  <c r="W31" i="20" s="1" a="1"/>
  <c r="U32" i="20"/>
  <c r="V32" i="20"/>
  <c r="W32" i="20" s="1" a="1"/>
  <c r="U33" i="20"/>
  <c r="V33" i="20" s="1"/>
  <c r="W33" i="20" s="1" a="1"/>
  <c r="U34" i="20"/>
  <c r="X34" i="20" s="1"/>
  <c r="V34" i="20"/>
  <c r="W34" i="20" a="1"/>
  <c r="W34" i="20" s="1"/>
  <c r="U35" i="20"/>
  <c r="X35" i="20" s="1"/>
  <c r="V35" i="20"/>
  <c r="W35" i="20" s="1" a="1"/>
  <c r="W35" i="20" s="1"/>
  <c r="U36" i="20"/>
  <c r="V36" i="20"/>
  <c r="W36" i="20" s="1" a="1"/>
  <c r="U37" i="20"/>
  <c r="X37" i="20" s="1"/>
  <c r="U38" i="20"/>
  <c r="X38" i="20" s="1"/>
  <c r="U39" i="20"/>
  <c r="X39" i="20" s="1"/>
  <c r="V39" i="20"/>
  <c r="W39" i="20" s="1" a="1"/>
  <c r="W39" i="20" s="1"/>
  <c r="U40" i="20"/>
  <c r="V40" i="20"/>
  <c r="W40" i="20" s="1" a="1"/>
  <c r="W40" i="20" s="1"/>
  <c r="U41" i="20"/>
  <c r="V41" i="20" s="1"/>
  <c r="W41" i="20" a="1"/>
  <c r="W41" i="20" s="1"/>
  <c r="U42" i="20"/>
  <c r="V42" i="20"/>
  <c r="W42" i="20" s="1" a="1"/>
  <c r="W42" i="20" s="1"/>
  <c r="U43" i="20"/>
  <c r="V43" i="20"/>
  <c r="W43" i="20" s="1" a="1"/>
  <c r="U44" i="20"/>
  <c r="V44" i="20"/>
  <c r="W44" i="20" s="1" a="1"/>
  <c r="W44" i="20" s="1"/>
  <c r="U45" i="20"/>
  <c r="V45" i="20" s="1"/>
  <c r="W45" i="20" a="1"/>
  <c r="U46" i="20"/>
  <c r="U47" i="20"/>
  <c r="X47" i="20" s="1"/>
  <c r="V47" i="20"/>
  <c r="W47" i="20" s="1" a="1"/>
  <c r="W47" i="20" s="1"/>
  <c r="U48" i="20"/>
  <c r="V48" i="20"/>
  <c r="W48" i="20" s="1" a="1"/>
  <c r="U49" i="20"/>
  <c r="X49" i="20" s="1"/>
  <c r="U50" i="20"/>
  <c r="X50" i="20" s="1"/>
  <c r="U51" i="20"/>
  <c r="X51" i="20" s="1"/>
  <c r="V51" i="20"/>
  <c r="W51" i="20" s="1" a="1"/>
  <c r="W51" i="20" s="1"/>
  <c r="U52" i="20"/>
  <c r="V52" i="20"/>
  <c r="W52" i="20" s="1" a="1"/>
  <c r="W52" i="20" s="1"/>
  <c r="U53" i="20"/>
  <c r="V53" i="20" s="1"/>
  <c r="W53" i="20" s="1" a="1"/>
  <c r="W53" i="20" s="1"/>
  <c r="U54" i="20"/>
  <c r="V54" i="20"/>
  <c r="W54" i="20" s="1" a="1"/>
  <c r="W54" i="20" s="1"/>
  <c r="U55" i="20"/>
  <c r="V55" i="20"/>
  <c r="W55" i="20" s="1" a="1"/>
  <c r="W55" i="20" s="1"/>
  <c r="U56" i="20"/>
  <c r="V56" i="20"/>
  <c r="W56" i="20" s="1" a="1"/>
  <c r="W56" i="20" s="1"/>
  <c r="U57" i="20"/>
  <c r="V57" i="20" s="1"/>
  <c r="W57" i="20" a="1"/>
  <c r="U58" i="20"/>
  <c r="X58" i="20" s="1"/>
  <c r="V58" i="20"/>
  <c r="W58" i="20" s="1" a="1"/>
  <c r="W58" i="20" s="1"/>
  <c r="U59" i="20"/>
  <c r="X59" i="20" s="1"/>
  <c r="V59" i="20"/>
  <c r="W59" i="20" s="1" a="1"/>
  <c r="W59" i="20" s="1"/>
  <c r="U60" i="20"/>
  <c r="V60" i="20"/>
  <c r="W60" i="20" s="1" a="1"/>
  <c r="W60" i="20" s="1"/>
  <c r="U61" i="20"/>
  <c r="X61" i="20" s="1"/>
  <c r="U62" i="20"/>
  <c r="U63" i="20"/>
  <c r="X63" i="20" s="1"/>
  <c r="V63" i="20"/>
  <c r="W63" i="20" s="1" a="1"/>
  <c r="W63" i="20" s="1"/>
  <c r="U64" i="20"/>
  <c r="V64" i="20"/>
  <c r="W64" i="20" s="1" a="1"/>
  <c r="W64" i="20" s="1"/>
  <c r="U65" i="20"/>
  <c r="V65" i="20" s="1"/>
  <c r="W65" i="20" s="1" a="1"/>
  <c r="W65" i="20" s="1"/>
  <c r="U66" i="20"/>
  <c r="X66" i="20" s="1"/>
  <c r="V66" i="20"/>
  <c r="W66" i="20" a="1"/>
  <c r="W66" i="20" s="1"/>
  <c r="U67" i="20"/>
  <c r="V67" i="20"/>
  <c r="W67" i="20" s="1" a="1"/>
  <c r="U68" i="20"/>
  <c r="V68" i="20"/>
  <c r="W68" i="20" s="1" a="1"/>
  <c r="U69" i="20"/>
  <c r="V69" i="20" s="1"/>
  <c r="W69" i="20" s="1" a="1"/>
  <c r="W69" i="20" s="1"/>
  <c r="U70" i="20"/>
  <c r="X70" i="20" s="1"/>
  <c r="V70" i="20"/>
  <c r="W70" i="20" s="1" a="1"/>
  <c r="W70" i="20" s="1"/>
  <c r="U71" i="20"/>
  <c r="X71" i="20" s="1"/>
  <c r="V71" i="20"/>
  <c r="W71" i="20" s="1" a="1"/>
  <c r="W71" i="20" s="1"/>
  <c r="U72" i="20"/>
  <c r="V72" i="20"/>
  <c r="W72" i="20" s="1" a="1"/>
  <c r="U73" i="20"/>
  <c r="X73" i="20" s="1"/>
  <c r="U74" i="20"/>
  <c r="X74" i="20" s="1"/>
  <c r="V74" i="20"/>
  <c r="W74" i="20" s="1" a="1"/>
  <c r="W74" i="20" s="1"/>
  <c r="U75" i="20"/>
  <c r="X75" i="20" s="1"/>
  <c r="V75" i="20"/>
  <c r="W75" i="20" s="1" a="1"/>
  <c r="W75" i="20" s="1"/>
  <c r="U76" i="20"/>
  <c r="V76" i="20"/>
  <c r="W76" i="20" s="1" a="1"/>
  <c r="W76" i="20" s="1"/>
  <c r="U77" i="20"/>
  <c r="V77" i="20" s="1"/>
  <c r="W77" i="20" a="1"/>
  <c r="W77" i="20" s="1"/>
  <c r="U78" i="20"/>
  <c r="V78" i="20" s="1"/>
  <c r="W78" i="20" a="1"/>
  <c r="W78" i="20" s="1"/>
  <c r="U79" i="20"/>
  <c r="V79" i="20"/>
  <c r="W79" i="20" s="1" a="1"/>
  <c r="U80" i="20"/>
  <c r="V80" i="20"/>
  <c r="W80" i="20" s="1" a="1"/>
  <c r="U81" i="20"/>
  <c r="V81" i="20" s="1"/>
  <c r="W81" i="20" s="1" a="1"/>
  <c r="U82" i="20"/>
  <c r="X82" i="20" s="1"/>
  <c r="U83" i="20"/>
  <c r="X83" i="20" s="1"/>
  <c r="V83" i="20"/>
  <c r="W83" i="20" s="1" a="1"/>
  <c r="W83" i="20" s="1"/>
  <c r="U84" i="20"/>
  <c r="V84" i="20"/>
  <c r="W84" i="20" s="1" a="1"/>
  <c r="U85" i="20"/>
  <c r="X85" i="20" s="1"/>
  <c r="U86" i="20"/>
  <c r="X86" i="20" s="1"/>
  <c r="V86" i="20"/>
  <c r="W86" i="20" s="1" a="1"/>
  <c r="W86" i="20" s="1"/>
  <c r="U87" i="20"/>
  <c r="X87" i="20" s="1"/>
  <c r="V87" i="20"/>
  <c r="W87" i="20" s="1" a="1"/>
  <c r="W87" i="20" s="1"/>
  <c r="U88" i="20"/>
  <c r="V88" i="20"/>
  <c r="W88" i="20" s="1" a="1"/>
  <c r="W88" i="20" s="1"/>
  <c r="U89" i="20"/>
  <c r="V89" i="20" s="1"/>
  <c r="W89" i="20" a="1"/>
  <c r="W89" i="20" s="1"/>
  <c r="U90" i="20"/>
  <c r="V90" i="20"/>
  <c r="W90" i="20" s="1" a="1"/>
  <c r="W90" i="20" s="1"/>
  <c r="U91" i="20"/>
  <c r="V91" i="20"/>
  <c r="W91" i="20" s="1" a="1"/>
  <c r="U92" i="20"/>
  <c r="V92" i="20"/>
  <c r="W92" i="20" s="1" a="1"/>
  <c r="W92" i="20" s="1"/>
  <c r="U93" i="20"/>
  <c r="V93" i="20" s="1"/>
  <c r="W93" i="20" s="1" a="1"/>
  <c r="W93" i="20" s="1"/>
  <c r="U94" i="20"/>
  <c r="U95" i="20"/>
  <c r="X95" i="20" s="1"/>
  <c r="V95" i="20"/>
  <c r="W95" i="20" s="1" a="1"/>
  <c r="W95" i="20" s="1"/>
  <c r="U96" i="20"/>
  <c r="V96" i="20"/>
  <c r="W96" i="20" s="1" a="1"/>
  <c r="U97" i="20"/>
  <c r="X97" i="20" s="1"/>
  <c r="U98" i="20"/>
  <c r="X98" i="20" s="1"/>
  <c r="U99" i="20"/>
  <c r="X99" i="20" s="1"/>
  <c r="V99" i="20"/>
  <c r="W99" i="20" s="1" a="1"/>
  <c r="W99" i="20" s="1"/>
  <c r="U100" i="20"/>
  <c r="V100" i="20"/>
  <c r="W100" i="20" s="1" a="1"/>
  <c r="W100" i="20" s="1"/>
  <c r="U101" i="20"/>
  <c r="V101" i="20" s="1"/>
  <c r="W101" i="20" s="1" a="1"/>
  <c r="W101" i="20" s="1"/>
  <c r="U102" i="20"/>
  <c r="V102" i="20"/>
  <c r="W102" i="20" s="1" a="1"/>
  <c r="W102" i="20" s="1"/>
  <c r="U103" i="20"/>
  <c r="V103" i="20"/>
  <c r="W103" i="20" s="1" a="1"/>
  <c r="W103" i="20" s="1"/>
  <c r="U104" i="20"/>
  <c r="V104" i="20"/>
  <c r="W104" i="20" s="1" a="1"/>
  <c r="W104" i="20" s="1"/>
  <c r="U105" i="20"/>
  <c r="V105" i="20" s="1"/>
  <c r="W105" i="20" a="1"/>
  <c r="W105" i="20" s="1"/>
  <c r="U106" i="20"/>
  <c r="X106" i="20" s="1"/>
  <c r="V106" i="20"/>
  <c r="W106" i="20" s="1" a="1"/>
  <c r="U107" i="20"/>
  <c r="X107" i="20" s="1"/>
  <c r="V107" i="20"/>
  <c r="W107" i="20" s="1" a="1"/>
  <c r="W107" i="20" s="1"/>
  <c r="U108" i="20"/>
  <c r="V108" i="20"/>
  <c r="W108" i="20" s="1" a="1"/>
  <c r="U109" i="20"/>
  <c r="X109" i="20" s="1"/>
  <c r="U110" i="20"/>
  <c r="U111" i="20"/>
  <c r="X111" i="20" s="1"/>
  <c r="V111" i="20"/>
  <c r="W111" i="20" s="1" a="1"/>
  <c r="W111" i="20" s="1"/>
  <c r="U112" i="20"/>
  <c r="V112" i="20"/>
  <c r="W112" i="20" s="1" a="1"/>
  <c r="W112" i="20" s="1"/>
  <c r="U113" i="20"/>
  <c r="V113" i="20" s="1"/>
  <c r="W113" i="20" s="1" a="1"/>
  <c r="W113" i="20" s="1"/>
  <c r="U114" i="20"/>
  <c r="X114" i="20" s="1"/>
  <c r="U115" i="20"/>
  <c r="V115" i="20"/>
  <c r="W115" i="20" s="1" a="1"/>
  <c r="U116" i="20"/>
  <c r="V116" i="20"/>
  <c r="W116" i="20" s="1" a="1"/>
  <c r="U117" i="20"/>
  <c r="V117" i="20" s="1"/>
  <c r="W117" i="20" s="1" a="1"/>
  <c r="W117" i="20" s="1"/>
  <c r="U118" i="20"/>
  <c r="X118" i="20" s="1"/>
  <c r="V118" i="20"/>
  <c r="W118" i="20" s="1" a="1"/>
  <c r="U119" i="20"/>
  <c r="X119" i="20" s="1"/>
  <c r="V119" i="20"/>
  <c r="W119" i="20" s="1" a="1"/>
  <c r="W119" i="20" s="1"/>
  <c r="U120" i="20"/>
  <c r="V120" i="20"/>
  <c r="W120" i="20" s="1" a="1"/>
  <c r="W120" i="20" s="1"/>
  <c r="U121" i="20"/>
  <c r="X121" i="20" s="1"/>
  <c r="U122" i="20"/>
  <c r="X122" i="20" s="1"/>
  <c r="V122" i="20"/>
  <c r="W122" i="20" s="1" a="1"/>
  <c r="W122" i="20" s="1"/>
  <c r="U123" i="20"/>
  <c r="X123" i="20" s="1"/>
  <c r="V123" i="20"/>
  <c r="W123" i="20" s="1" a="1"/>
  <c r="W123" i="20" s="1"/>
  <c r="U124" i="20"/>
  <c r="V124" i="20"/>
  <c r="W124" i="20" s="1" a="1"/>
  <c r="W124" i="20" s="1"/>
  <c r="U125" i="20"/>
  <c r="V125" i="20" s="1"/>
  <c r="W125" i="20" s="1" a="1"/>
  <c r="W125" i="20" s="1"/>
  <c r="U126" i="20"/>
  <c r="U127" i="20"/>
  <c r="V127" i="20"/>
  <c r="W127" i="20" s="1" a="1"/>
  <c r="W127" i="20" s="1"/>
  <c r="U128" i="20"/>
  <c r="V128" i="20"/>
  <c r="W128" i="20" s="1" a="1"/>
  <c r="U129" i="20"/>
  <c r="V129" i="20" s="1"/>
  <c r="W129" i="20" s="1" a="1"/>
  <c r="W129" i="20" s="1"/>
  <c r="U130" i="20"/>
  <c r="U131" i="20"/>
  <c r="X131" i="20" s="1"/>
  <c r="V131" i="20"/>
  <c r="W131" i="20" s="1" a="1"/>
  <c r="W131" i="20" s="1"/>
  <c r="U132" i="20"/>
  <c r="V132" i="20"/>
  <c r="W132" i="20" s="1" a="1"/>
  <c r="U133" i="20"/>
  <c r="X133" i="20" s="1"/>
  <c r="U134" i="20"/>
  <c r="X134" i="20" s="1"/>
  <c r="V134" i="20"/>
  <c r="W134" i="20" s="1" a="1"/>
  <c r="W134" i="20" s="1"/>
  <c r="U135" i="20"/>
  <c r="X135" i="20" s="1"/>
  <c r="V135" i="20"/>
  <c r="W135" i="20" s="1" a="1"/>
  <c r="W135" i="20" s="1"/>
  <c r="U136" i="20"/>
  <c r="V136" i="20"/>
  <c r="W136" i="20" s="1" a="1"/>
  <c r="W136" i="20" s="1"/>
  <c r="U137" i="20"/>
  <c r="V137" i="20" s="1"/>
  <c r="W137" i="20" a="1"/>
  <c r="W137" i="20" s="1"/>
  <c r="U138" i="20"/>
  <c r="V138" i="20"/>
  <c r="W138" i="20" s="1" a="1"/>
  <c r="W138" i="20" s="1"/>
  <c r="U139" i="20"/>
  <c r="V139" i="20"/>
  <c r="W139" i="20" s="1" a="1"/>
  <c r="U140" i="20"/>
  <c r="V140" i="20"/>
  <c r="W140" i="20" s="1" a="1"/>
  <c r="W140" i="20" s="1"/>
  <c r="U141" i="20"/>
  <c r="V141" i="20" s="1"/>
  <c r="W141" i="20" a="1"/>
  <c r="W141" i="20" s="1"/>
  <c r="U142" i="20"/>
  <c r="U143" i="20"/>
  <c r="X143" i="20" s="1"/>
  <c r="V143" i="20"/>
  <c r="W143" i="20" s="1" a="1"/>
  <c r="W143" i="20" s="1"/>
  <c r="U144" i="20"/>
  <c r="V144" i="20"/>
  <c r="W144" i="20" s="1" a="1"/>
  <c r="U145" i="20"/>
  <c r="X145" i="20" s="1"/>
  <c r="U146" i="20"/>
  <c r="X146" i="20" s="1"/>
  <c r="V146" i="20"/>
  <c r="W146" i="20" a="1"/>
  <c r="W146" i="20" s="1"/>
  <c r="U147" i="20"/>
  <c r="X147" i="20" s="1"/>
  <c r="V147" i="20"/>
  <c r="W147" i="20" s="1" a="1"/>
  <c r="W147" i="20" s="1"/>
  <c r="U148" i="20"/>
  <c r="V148" i="20"/>
  <c r="W148" i="20" s="1" a="1"/>
  <c r="W148" i="20" s="1"/>
  <c r="U149" i="20"/>
  <c r="V149" i="20" s="1"/>
  <c r="W149" i="20" s="1" a="1"/>
  <c r="W149" i="20" s="1"/>
  <c r="U150" i="20"/>
  <c r="V150" i="20"/>
  <c r="W150" i="20" s="1" a="1"/>
  <c r="W150" i="20" s="1"/>
  <c r="U151" i="20"/>
  <c r="V151" i="20"/>
  <c r="W151" i="20" s="1" a="1"/>
  <c r="U152" i="20"/>
  <c r="V152" i="20"/>
  <c r="W152" i="20" s="1" a="1"/>
  <c r="W152" i="20" s="1"/>
  <c r="U153" i="20"/>
  <c r="V153" i="20" s="1"/>
  <c r="W153" i="20" a="1"/>
  <c r="W153" i="20" s="1"/>
  <c r="U154" i="20"/>
  <c r="X154" i="20" s="1"/>
  <c r="V154" i="20"/>
  <c r="W154" i="20" s="1" a="1"/>
  <c r="W154" i="20" s="1"/>
  <c r="U155" i="20"/>
  <c r="X155" i="20" s="1"/>
  <c r="V155" i="20"/>
  <c r="W155" i="20" s="1" a="1"/>
  <c r="W155" i="20" s="1"/>
  <c r="U156" i="20"/>
  <c r="V156" i="20"/>
  <c r="W156" i="20" s="1" a="1"/>
  <c r="W156" i="20" s="1"/>
  <c r="U157" i="20"/>
  <c r="X157" i="20" s="1"/>
  <c r="U158" i="20"/>
  <c r="U159" i="20"/>
  <c r="X159" i="20" s="1"/>
  <c r="V159" i="20"/>
  <c r="W159" i="20" s="1" a="1"/>
  <c r="W159" i="20" s="1"/>
  <c r="U160" i="20"/>
  <c r="V160" i="20"/>
  <c r="W160" i="20" s="1" a="1"/>
  <c r="W160" i="20" s="1"/>
  <c r="U161" i="20"/>
  <c r="V161" i="20" s="1"/>
  <c r="W161" i="20" s="1" a="1"/>
  <c r="W161" i="20" s="1"/>
  <c r="U162" i="20"/>
  <c r="X162" i="20" s="1"/>
  <c r="U163" i="20"/>
  <c r="V163" i="20"/>
  <c r="W163" i="20" s="1" a="1"/>
  <c r="U164" i="20"/>
  <c r="V164" i="20"/>
  <c r="W164" i="20" s="1" a="1"/>
  <c r="U165" i="20"/>
  <c r="V165" i="20" s="1"/>
  <c r="W165" i="20" s="1" a="1"/>
  <c r="U166" i="20"/>
  <c r="X166" i="20" s="1"/>
  <c r="V166" i="20"/>
  <c r="W166" i="20" s="1" a="1"/>
  <c r="U167" i="20"/>
  <c r="X167" i="20" s="1"/>
  <c r="V167" i="20"/>
  <c r="W167" i="20" s="1" a="1"/>
  <c r="W167" i="20" s="1"/>
  <c r="U168" i="20"/>
  <c r="V168" i="20"/>
  <c r="W168" i="20" s="1" a="1"/>
  <c r="W168" i="20" s="1"/>
  <c r="U169" i="20"/>
  <c r="X169" i="20" s="1"/>
  <c r="U170" i="20"/>
  <c r="X170" i="20" s="1"/>
  <c r="V170" i="20"/>
  <c r="W170" i="20" s="1" a="1"/>
  <c r="W170" i="20" s="1"/>
  <c r="U171" i="20"/>
  <c r="X171" i="20" s="1"/>
  <c r="V171" i="20"/>
  <c r="W171" i="20" s="1" a="1"/>
  <c r="W171" i="20" s="1"/>
  <c r="U172" i="20"/>
  <c r="V172" i="20"/>
  <c r="W172" i="20" s="1" a="1"/>
  <c r="W172" i="20" s="1"/>
  <c r="U173" i="20"/>
  <c r="V173" i="20" s="1"/>
  <c r="W173" i="20" s="1" a="1"/>
  <c r="W173" i="20" s="1"/>
  <c r="U174" i="20"/>
  <c r="V174" i="20" s="1"/>
  <c r="W174" i="20" s="1" a="1"/>
  <c r="W174" i="20" s="1"/>
  <c r="U175" i="20"/>
  <c r="V175" i="20"/>
  <c r="W175" i="20" s="1" a="1"/>
  <c r="U176" i="20"/>
  <c r="V176" i="20"/>
  <c r="W176" i="20" s="1" a="1"/>
  <c r="U177" i="20"/>
  <c r="V177" i="20" s="1"/>
  <c r="W177" i="20" s="1" a="1"/>
  <c r="W177" i="20" s="1"/>
  <c r="U178" i="20"/>
  <c r="X178" i="20" s="1"/>
  <c r="V178" i="20"/>
  <c r="W178" i="20" s="1" a="1"/>
  <c r="W178" i="20" s="1"/>
  <c r="U179" i="20"/>
  <c r="X179" i="20" s="1"/>
  <c r="V179" i="20"/>
  <c r="W179" i="20" s="1" a="1"/>
  <c r="W179" i="20" s="1"/>
  <c r="U180" i="20"/>
  <c r="V180" i="20"/>
  <c r="W180" i="20" s="1" a="1"/>
  <c r="U181" i="20"/>
  <c r="X181" i="20" s="1"/>
  <c r="U182" i="20"/>
  <c r="X182" i="20" s="1"/>
  <c r="V182" i="20"/>
  <c r="W182" i="20" s="1" a="1"/>
  <c r="W182" i="20" s="1"/>
  <c r="U183" i="20"/>
  <c r="X183" i="20" s="1"/>
  <c r="V183" i="20"/>
  <c r="W183" i="20" s="1" a="1"/>
  <c r="W183" i="20" s="1"/>
  <c r="U184" i="20"/>
  <c r="V184" i="20"/>
  <c r="W184" i="20" s="1" a="1"/>
  <c r="W184" i="20" s="1"/>
  <c r="U185" i="20"/>
  <c r="V185" i="20" s="1"/>
  <c r="W185" i="20" a="1"/>
  <c r="W185" i="20" s="1"/>
  <c r="U186" i="20"/>
  <c r="V186" i="20"/>
  <c r="W186" i="20" s="1" a="1"/>
  <c r="W186" i="20" s="1"/>
  <c r="U187" i="20"/>
  <c r="V187" i="20"/>
  <c r="W187" i="20" s="1" a="1"/>
  <c r="U188" i="20"/>
  <c r="V188" i="20"/>
  <c r="W188" i="20" s="1" a="1"/>
  <c r="W188" i="20" s="1"/>
  <c r="U189" i="20"/>
  <c r="V189" i="20" s="1"/>
  <c r="W189" i="20" a="1"/>
  <c r="W189" i="20" s="1"/>
  <c r="U190" i="20"/>
  <c r="U191" i="20"/>
  <c r="X191" i="20" s="1"/>
  <c r="V191" i="20"/>
  <c r="W191" i="20" s="1" a="1"/>
  <c r="W191" i="20" s="1"/>
  <c r="U192" i="20"/>
  <c r="V192" i="20"/>
  <c r="W192" i="20" s="1" a="1"/>
  <c r="U193" i="20"/>
  <c r="X193" i="20" s="1"/>
  <c r="U194" i="20"/>
  <c r="X194" i="20" s="1"/>
  <c r="V194" i="20"/>
  <c r="W194" i="20" s="1" a="1"/>
  <c r="W194" i="20" s="1"/>
  <c r="U195" i="20"/>
  <c r="X195" i="20" s="1"/>
  <c r="V195" i="20"/>
  <c r="W195" i="20" s="1" a="1"/>
  <c r="W195" i="20" s="1"/>
  <c r="U196" i="20"/>
  <c r="V196" i="20"/>
  <c r="W196" i="20" s="1" a="1"/>
  <c r="W196" i="20" s="1"/>
  <c r="U197" i="20"/>
  <c r="V197" i="20" s="1"/>
  <c r="W197" i="20" s="1" a="1"/>
  <c r="W197" i="20" s="1"/>
  <c r="U198" i="20"/>
  <c r="V198" i="20"/>
  <c r="W198" i="20" s="1" a="1"/>
  <c r="W198" i="20" s="1"/>
  <c r="U199" i="20"/>
  <c r="V199" i="20"/>
  <c r="W199" i="20" s="1" a="1"/>
  <c r="U200" i="20"/>
  <c r="V200" i="20"/>
  <c r="W200" i="20" s="1" a="1"/>
  <c r="W200" i="20" s="1"/>
  <c r="U201" i="20"/>
  <c r="V201" i="20" s="1"/>
  <c r="W201" i="20" a="1"/>
  <c r="U202" i="20"/>
  <c r="X202" i="20" s="1"/>
  <c r="V202" i="20"/>
  <c r="W202" i="20" s="1" a="1"/>
  <c r="W202" i="20" s="1"/>
  <c r="U203" i="20"/>
  <c r="X203" i="20" s="1"/>
  <c r="V203" i="20"/>
  <c r="W203" i="20" s="1" a="1"/>
  <c r="W203" i="20" s="1"/>
  <c r="U204" i="20"/>
  <c r="V204" i="20"/>
  <c r="W204" i="20" s="1" a="1"/>
  <c r="U205" i="20"/>
  <c r="X205" i="20" s="1"/>
  <c r="U206" i="20"/>
  <c r="U207" i="20"/>
  <c r="X207" i="20" s="1"/>
  <c r="V207" i="20"/>
  <c r="W207" i="20" s="1" a="1"/>
  <c r="W207" i="20" s="1"/>
  <c r="U208" i="20"/>
  <c r="V208" i="20"/>
  <c r="W208" i="20" s="1" a="1"/>
  <c r="W208" i="20" s="1"/>
  <c r="U209" i="20"/>
  <c r="V209" i="20" s="1"/>
  <c r="W209" i="20" s="1" a="1"/>
  <c r="W209" i="20" s="1"/>
  <c r="U210" i="20"/>
  <c r="V210" i="20" s="1"/>
  <c r="W210" i="20" s="1" a="1"/>
  <c r="W210" i="20" s="1"/>
  <c r="U211" i="20"/>
  <c r="V211" i="20"/>
  <c r="W211" i="20" s="1" a="1"/>
  <c r="U212" i="20"/>
  <c r="V212" i="20"/>
  <c r="W212" i="20" s="1" a="1"/>
  <c r="U213" i="20"/>
  <c r="V213" i="20" s="1"/>
  <c r="W213" i="20" s="1" a="1"/>
  <c r="W213" i="20" s="1"/>
  <c r="U214" i="20"/>
  <c r="X214" i="20" s="1"/>
  <c r="V214" i="20"/>
  <c r="W214" i="20" s="1" a="1"/>
  <c r="W214" i="20" s="1"/>
  <c r="U215" i="20"/>
  <c r="X215" i="20" s="1"/>
  <c r="V215" i="20"/>
  <c r="W215" i="20" s="1" a="1"/>
  <c r="W215" i="20" s="1"/>
  <c r="U216" i="20"/>
  <c r="V216" i="20"/>
  <c r="W216" i="20" s="1" a="1"/>
  <c r="W216" i="20" s="1"/>
  <c r="U217" i="20"/>
  <c r="X217" i="20" s="1"/>
  <c r="U218" i="20"/>
  <c r="X218" i="20" s="1"/>
  <c r="V218" i="20"/>
  <c r="W218" i="20" s="1" a="1"/>
  <c r="W218" i="20" s="1"/>
  <c r="U219" i="20"/>
  <c r="X219" i="20" s="1"/>
  <c r="V219" i="20"/>
  <c r="W219" i="20" s="1" a="1"/>
  <c r="W219" i="20" s="1"/>
  <c r="U220" i="20"/>
  <c r="V220" i="20"/>
  <c r="W220" i="20" s="1" a="1"/>
  <c r="W220" i="20" s="1"/>
  <c r="U221" i="20"/>
  <c r="V221" i="20" s="1"/>
  <c r="W221" i="20" a="1"/>
  <c r="W221" i="20" s="1"/>
  <c r="U222" i="20"/>
  <c r="U223" i="20"/>
  <c r="V223" i="20"/>
  <c r="W223" i="20" s="1" a="1"/>
  <c r="U224" i="20"/>
  <c r="V224" i="20"/>
  <c r="W224" i="20" s="1" a="1"/>
  <c r="U225" i="20"/>
  <c r="V225" i="20" s="1"/>
  <c r="W225" i="20" s="1" a="1"/>
  <c r="U226" i="20"/>
  <c r="X226" i="20" s="1"/>
  <c r="V226" i="20"/>
  <c r="W226" i="20" a="1"/>
  <c r="W226" i="20" s="1"/>
  <c r="U227" i="20"/>
  <c r="X227" i="20" s="1"/>
  <c r="V227" i="20"/>
  <c r="W227" i="20" s="1" a="1"/>
  <c r="W227" i="20" s="1"/>
  <c r="U228" i="20"/>
  <c r="V228" i="20"/>
  <c r="W228" i="20" s="1" a="1"/>
  <c r="U229" i="20"/>
  <c r="X229" i="20" s="1"/>
  <c r="U230" i="20"/>
  <c r="X230" i="20" s="1"/>
  <c r="V230" i="20"/>
  <c r="W230" i="20" s="1" a="1"/>
  <c r="W230" i="20" s="1"/>
  <c r="U231" i="20"/>
  <c r="X231" i="20" s="1"/>
  <c r="V231" i="20"/>
  <c r="W231" i="20" s="1" a="1"/>
  <c r="W231" i="20" s="1"/>
  <c r="U232" i="20"/>
  <c r="V232" i="20"/>
  <c r="W232" i="20" s="1" a="1"/>
  <c r="W232" i="20" s="1"/>
  <c r="U233" i="20"/>
  <c r="V233" i="20" s="1"/>
  <c r="W233" i="20" a="1"/>
  <c r="W233" i="20" s="1"/>
  <c r="U234" i="20"/>
  <c r="V234" i="20"/>
  <c r="W234" i="20" s="1" a="1"/>
  <c r="W234" i="20" s="1"/>
  <c r="U235" i="20"/>
  <c r="V235" i="20"/>
  <c r="W235" i="20" s="1" a="1"/>
  <c r="U236" i="20"/>
  <c r="V236" i="20"/>
  <c r="W236" i="20" s="1" a="1"/>
  <c r="U237" i="20"/>
  <c r="V237" i="20" s="1"/>
  <c r="W237" i="20" a="1"/>
  <c r="W237" i="20" s="1"/>
  <c r="U238" i="20"/>
  <c r="U239" i="20"/>
  <c r="X239" i="20" s="1"/>
  <c r="V239" i="20"/>
  <c r="W239" i="20" s="1" a="1"/>
  <c r="W239" i="20" s="1"/>
  <c r="U240" i="20"/>
  <c r="V240" i="20"/>
  <c r="W240" i="20" s="1" a="1"/>
  <c r="U241" i="20"/>
  <c r="X241" i="20" s="1"/>
  <c r="U242" i="20"/>
  <c r="X242" i="20" s="1"/>
  <c r="U243" i="20"/>
  <c r="X243" i="20" s="1"/>
  <c r="V243" i="20"/>
  <c r="W243" i="20" s="1" a="1"/>
  <c r="W243" i="20" s="1"/>
  <c r="U244" i="20"/>
  <c r="V244" i="20"/>
  <c r="W244" i="20" s="1" a="1"/>
  <c r="W244" i="20" s="1"/>
  <c r="U245" i="20"/>
  <c r="V245" i="20" s="1"/>
  <c r="W245" i="20" s="1" a="1"/>
  <c r="W245" i="20" s="1"/>
  <c r="U246" i="20"/>
  <c r="V246" i="20"/>
  <c r="W246" i="20" s="1" a="1"/>
  <c r="W246" i="20" s="1"/>
  <c r="U247" i="20"/>
  <c r="V247" i="20"/>
  <c r="W247" i="20" s="1" a="1"/>
  <c r="W247" i="20" s="1"/>
  <c r="U248" i="20"/>
  <c r="V248" i="20"/>
  <c r="W248" i="20" s="1" a="1"/>
  <c r="U249" i="20"/>
  <c r="V249" i="20" s="1"/>
  <c r="W249" i="20" a="1"/>
  <c r="U250" i="20"/>
  <c r="X250" i="20" s="1"/>
  <c r="V250" i="20"/>
  <c r="W250" i="20" s="1" a="1"/>
  <c r="U251" i="20"/>
  <c r="X251" i="20" s="1"/>
  <c r="V251" i="20"/>
  <c r="W251" i="20" s="1" a="1"/>
  <c r="W251" i="20" s="1"/>
  <c r="U252" i="20"/>
  <c r="V252" i="20"/>
  <c r="W252" i="20" s="1" a="1"/>
  <c r="W252" i="20" s="1"/>
  <c r="U253" i="20"/>
  <c r="X253" i="20" s="1"/>
  <c r="U254" i="20"/>
  <c r="U255" i="20"/>
  <c r="X255" i="20" s="1"/>
  <c r="V255" i="20"/>
  <c r="W255" i="20" s="1" a="1"/>
  <c r="W255" i="20" s="1"/>
  <c r="U256" i="20"/>
  <c r="V256" i="20"/>
  <c r="W256" i="20" s="1" a="1"/>
  <c r="W256" i="20" s="1"/>
  <c r="U257" i="20"/>
  <c r="V257" i="20" s="1"/>
  <c r="W257" i="20" s="1" a="1"/>
  <c r="W257" i="20" s="1"/>
  <c r="U258" i="20"/>
  <c r="X258" i="20" s="1"/>
  <c r="V258" i="20"/>
  <c r="W258" i="20" s="1" a="1"/>
  <c r="W258" i="20" s="1"/>
  <c r="U259" i="20"/>
  <c r="V259" i="20"/>
  <c r="W259" i="20" s="1" a="1"/>
  <c r="U260" i="20"/>
  <c r="V260" i="20"/>
  <c r="W260" i="20" s="1" a="1"/>
  <c r="U261" i="20"/>
  <c r="V261" i="20" s="1"/>
  <c r="W261" i="20" s="1" a="1"/>
  <c r="W261" i="20" s="1"/>
  <c r="U262" i="20"/>
  <c r="X262" i="20" s="1"/>
  <c r="V262" i="20"/>
  <c r="W262" i="20" s="1" a="1"/>
  <c r="U263" i="20"/>
  <c r="X263" i="20" s="1"/>
  <c r="V263" i="20"/>
  <c r="W263" i="20" s="1" a="1"/>
  <c r="W263" i="20" s="1"/>
  <c r="U264" i="20"/>
  <c r="V264" i="20"/>
  <c r="W264" i="20" s="1" a="1"/>
  <c r="W264" i="20" s="1"/>
  <c r="U265" i="20"/>
  <c r="X265" i="20" s="1"/>
  <c r="U266" i="20"/>
  <c r="X266" i="20" s="1"/>
  <c r="V266" i="20"/>
  <c r="W266" i="20" s="1" a="1"/>
  <c r="W266" i="20" s="1"/>
  <c r="U267" i="20"/>
  <c r="X267" i="20" s="1"/>
  <c r="V267" i="20"/>
  <c r="W267" i="20" s="1" a="1"/>
  <c r="W267" i="20" s="1"/>
  <c r="U268" i="20"/>
  <c r="V268" i="20"/>
  <c r="W268" i="20" s="1" a="1"/>
  <c r="W268" i="20" s="1"/>
  <c r="U269" i="20"/>
  <c r="V269" i="20" s="1"/>
  <c r="W269" i="20" a="1"/>
  <c r="W269" i="20" s="1"/>
  <c r="U270" i="20"/>
  <c r="U271" i="20"/>
  <c r="V271" i="20"/>
  <c r="W271" i="20" s="1" a="1"/>
  <c r="W271" i="20" s="1"/>
  <c r="U272" i="20"/>
  <c r="V272" i="20"/>
  <c r="W272" i="20" s="1" a="1"/>
  <c r="U273" i="20"/>
  <c r="V273" i="20" s="1"/>
  <c r="W273" i="20" s="1" a="1"/>
  <c r="W273" i="20" s="1"/>
  <c r="U274" i="20"/>
  <c r="X274" i="20" s="1"/>
  <c r="U275" i="20"/>
  <c r="X275" i="20" s="1"/>
  <c r="V275" i="20"/>
  <c r="W275" i="20" s="1" a="1"/>
  <c r="W275" i="20" s="1"/>
  <c r="U276" i="20"/>
  <c r="V276" i="20"/>
  <c r="W276" i="20" s="1" a="1"/>
  <c r="U277" i="20"/>
  <c r="X277" i="20" s="1"/>
  <c r="U278" i="20"/>
  <c r="X278" i="20" s="1"/>
  <c r="V278" i="20"/>
  <c r="W278" i="20" s="1" a="1"/>
  <c r="W278" i="20" s="1"/>
  <c r="U279" i="20"/>
  <c r="X279" i="20" s="1"/>
  <c r="V279" i="20"/>
  <c r="W279" i="20" s="1" a="1"/>
  <c r="W279" i="20" s="1"/>
  <c r="U280" i="20"/>
  <c r="V280" i="20"/>
  <c r="W280" i="20" s="1" a="1"/>
  <c r="W280" i="20" s="1"/>
  <c r="U281" i="20"/>
  <c r="V281" i="20" s="1"/>
  <c r="W281" i="20" a="1"/>
  <c r="W281" i="20" s="1"/>
  <c r="U282" i="20"/>
  <c r="V282" i="20"/>
  <c r="W282" i="20" s="1" a="1"/>
  <c r="W282" i="20" s="1"/>
  <c r="U283" i="20"/>
  <c r="V283" i="20"/>
  <c r="W283" i="20" s="1" a="1"/>
  <c r="U284" i="20"/>
  <c r="V284" i="20"/>
  <c r="W284" i="20" s="1" a="1"/>
  <c r="U285" i="20"/>
  <c r="V285" i="20" s="1"/>
  <c r="W285" i="20" s="1" a="1"/>
  <c r="W285" i="20" s="1"/>
  <c r="U286" i="20"/>
  <c r="U287" i="20"/>
  <c r="X287" i="20" s="1"/>
  <c r="V287" i="20"/>
  <c r="W287" i="20" s="1" a="1"/>
  <c r="W287" i="20" s="1"/>
  <c r="U288" i="20"/>
  <c r="V288" i="20"/>
  <c r="W288" i="20" s="1" a="1"/>
  <c r="U289" i="20"/>
  <c r="X289" i="20" s="1"/>
  <c r="U290" i="20"/>
  <c r="X290" i="20" s="1"/>
  <c r="V290" i="20"/>
  <c r="W290" i="20" s="1" a="1"/>
  <c r="W290" i="20" s="1"/>
  <c r="U291" i="20"/>
  <c r="X291" i="20" s="1"/>
  <c r="V291" i="20"/>
  <c r="W291" i="20" s="1" a="1"/>
  <c r="W291" i="20" s="1"/>
  <c r="U292" i="20"/>
  <c r="V292" i="20"/>
  <c r="W292" i="20" s="1" a="1"/>
  <c r="W292" i="20" s="1"/>
  <c r="U293" i="20"/>
  <c r="V293" i="20" s="1"/>
  <c r="W293" i="20" s="1" a="1"/>
  <c r="W293" i="20" s="1"/>
  <c r="U294" i="20"/>
  <c r="V294" i="20"/>
  <c r="W294" i="20" s="1" a="1"/>
  <c r="W294" i="20" s="1"/>
  <c r="U295" i="20"/>
  <c r="V295" i="20"/>
  <c r="W295" i="20" s="1" a="1"/>
  <c r="U296" i="20"/>
  <c r="V296" i="20"/>
  <c r="W296" i="20" s="1" a="1"/>
  <c r="W296" i="20" s="1"/>
  <c r="U297" i="20"/>
  <c r="V297" i="20" s="1"/>
  <c r="W297" i="20" a="1"/>
  <c r="W297" i="20" s="1"/>
  <c r="U298" i="20"/>
  <c r="X298" i="20" s="1"/>
  <c r="V298" i="20"/>
  <c r="W298" i="20" s="1" a="1"/>
  <c r="W298" i="20" s="1"/>
  <c r="U299" i="20"/>
  <c r="X299" i="20" s="1"/>
  <c r="V299" i="20"/>
  <c r="W299" i="20" s="1" a="1"/>
  <c r="W299" i="20" s="1"/>
  <c r="U300" i="20"/>
  <c r="V300" i="20"/>
  <c r="W300" i="20" s="1" a="1"/>
  <c r="W300" i="20" s="1"/>
  <c r="U301" i="20"/>
  <c r="X301" i="20" s="1"/>
  <c r="U302" i="20"/>
  <c r="U303" i="20"/>
  <c r="X303" i="20" s="1"/>
  <c r="V303" i="20"/>
  <c r="W303" i="20" s="1" a="1"/>
  <c r="W303" i="20" s="1"/>
  <c r="U304" i="20"/>
  <c r="V304" i="20"/>
  <c r="W304" i="20" s="1" a="1"/>
  <c r="W304" i="20" s="1"/>
  <c r="U305" i="20"/>
  <c r="V305" i="20" s="1"/>
  <c r="W305" i="20" s="1" a="1"/>
  <c r="W305" i="20" s="1"/>
  <c r="U306" i="20"/>
  <c r="X306" i="20" s="1"/>
  <c r="U307" i="20"/>
  <c r="V307" i="20"/>
  <c r="W307" i="20" s="1" a="1"/>
  <c r="U308" i="20"/>
  <c r="V308" i="20"/>
  <c r="W308" i="20" s="1" a="1"/>
  <c r="U309" i="20"/>
  <c r="V309" i="20" s="1"/>
  <c r="W309" i="20" s="1" a="1"/>
  <c r="W309" i="20" s="1"/>
  <c r="U310" i="20"/>
  <c r="X310" i="20" s="1"/>
  <c r="V310" i="20"/>
  <c r="W310" i="20" s="1" a="1"/>
  <c r="U311" i="20"/>
  <c r="X311" i="20" s="1"/>
  <c r="V311" i="20"/>
  <c r="W311" i="20" s="1" a="1"/>
  <c r="W311" i="20" s="1"/>
  <c r="U312" i="20"/>
  <c r="V312" i="20"/>
  <c r="W312" i="20" s="1" a="1"/>
  <c r="W312" i="20" s="1"/>
  <c r="U313" i="20"/>
  <c r="X313" i="20" s="1"/>
  <c r="U314" i="20"/>
  <c r="X314" i="20" s="1"/>
  <c r="V314" i="20"/>
  <c r="W314" i="20" s="1" a="1"/>
  <c r="W314" i="20" s="1"/>
  <c r="U315" i="20"/>
  <c r="X315" i="20" s="1"/>
  <c r="V315" i="20"/>
  <c r="W315" i="20" s="1" a="1"/>
  <c r="W315" i="20" s="1"/>
  <c r="U316" i="20"/>
  <c r="V316" i="20"/>
  <c r="W316" i="20" s="1" a="1"/>
  <c r="W316" i="20" s="1"/>
  <c r="U317" i="20"/>
  <c r="V317" i="20" s="1"/>
  <c r="W317" i="20" s="1" a="1"/>
  <c r="W317" i="20" s="1"/>
  <c r="U318" i="20"/>
  <c r="V318" i="20" s="1"/>
  <c r="W318" i="20" s="1" a="1"/>
  <c r="W318" i="20" s="1"/>
  <c r="U319" i="20"/>
  <c r="V319" i="20"/>
  <c r="W319" i="20" s="1" a="1"/>
  <c r="W319" i="20" s="1"/>
  <c r="U320" i="20"/>
  <c r="V320" i="20"/>
  <c r="W320" i="20" s="1" a="1"/>
  <c r="U321" i="20"/>
  <c r="V321" i="20" s="1"/>
  <c r="W321" i="20" s="1" a="1"/>
  <c r="W321" i="20" s="1"/>
  <c r="U322" i="20"/>
  <c r="X322" i="20" s="1"/>
  <c r="U323" i="20"/>
  <c r="X323" i="20" s="1"/>
  <c r="V323" i="20"/>
  <c r="W323" i="20" s="1" a="1"/>
  <c r="W323" i="20" s="1"/>
  <c r="U324" i="20"/>
  <c r="V324" i="20"/>
  <c r="W324" i="20" s="1" a="1"/>
  <c r="U325" i="20"/>
  <c r="X325" i="20" s="1"/>
  <c r="U326" i="20"/>
  <c r="X326" i="20" s="1"/>
  <c r="V326" i="20"/>
  <c r="W326" i="20" s="1" a="1"/>
  <c r="W326" i="20" s="1"/>
  <c r="U327" i="20"/>
  <c r="X327" i="20" s="1"/>
  <c r="V327" i="20"/>
  <c r="W327" i="20" s="1" a="1"/>
  <c r="W327" i="20" s="1"/>
  <c r="U328" i="20"/>
  <c r="V328" i="20"/>
  <c r="W328" i="20" s="1" a="1"/>
  <c r="W328" i="20" s="1"/>
  <c r="U329" i="20"/>
  <c r="V329" i="20" s="1"/>
  <c r="W329" i="20" a="1"/>
  <c r="W329" i="20" s="1"/>
  <c r="U330" i="20"/>
  <c r="V330" i="20"/>
  <c r="W330" i="20" s="1" a="1"/>
  <c r="W330" i="20" s="1"/>
  <c r="U331" i="20"/>
  <c r="V331" i="20"/>
  <c r="W331" i="20" s="1" a="1"/>
  <c r="U332" i="20"/>
  <c r="V332" i="20"/>
  <c r="W332" i="20" s="1" a="1"/>
  <c r="W332" i="20" s="1"/>
  <c r="U333" i="20"/>
  <c r="V333" i="20" s="1"/>
  <c r="W333" i="20" a="1"/>
  <c r="U334" i="20"/>
  <c r="U335" i="20"/>
  <c r="X335" i="20" s="1"/>
  <c r="V335" i="20"/>
  <c r="W335" i="20" s="1" a="1"/>
  <c r="W335" i="20" s="1"/>
  <c r="U336" i="20"/>
  <c r="V336" i="20"/>
  <c r="W336" i="20" s="1" a="1"/>
  <c r="U337" i="20"/>
  <c r="X337" i="20" s="1"/>
  <c r="U338" i="20"/>
  <c r="X338" i="20" s="1"/>
  <c r="V338" i="20"/>
  <c r="W338" i="20" a="1"/>
  <c r="W338" i="20" s="1"/>
  <c r="U339" i="20"/>
  <c r="X339" i="20" s="1"/>
  <c r="V339" i="20"/>
  <c r="W339" i="20" s="1" a="1"/>
  <c r="W339" i="20" s="1"/>
  <c r="U340" i="20"/>
  <c r="V340" i="20"/>
  <c r="W340" i="20" s="1" a="1"/>
  <c r="W340" i="20" s="1"/>
  <c r="U341" i="20"/>
  <c r="V341" i="20" s="1"/>
  <c r="W341" i="20" s="1" a="1"/>
  <c r="W341" i="20" s="1"/>
  <c r="U342" i="20"/>
  <c r="V342" i="20"/>
  <c r="W342" i="20" s="1" a="1"/>
  <c r="W342" i="20" s="1"/>
  <c r="U343" i="20"/>
  <c r="V343" i="20"/>
  <c r="W343" i="20" s="1" a="1"/>
  <c r="U344" i="20"/>
  <c r="V344" i="20"/>
  <c r="W344" i="20" s="1" a="1"/>
  <c r="W344" i="20" s="1"/>
  <c r="U345" i="20"/>
  <c r="V345" i="20" s="1"/>
  <c r="W345" i="20" a="1"/>
  <c r="W345" i="20" s="1"/>
  <c r="U346" i="20"/>
  <c r="X346" i="20" s="1"/>
  <c r="V346" i="20"/>
  <c r="W346" i="20" s="1" a="1"/>
  <c r="W346" i="20" s="1"/>
  <c r="U347" i="20"/>
  <c r="X347" i="20" s="1"/>
  <c r="V347" i="20"/>
  <c r="W347" i="20" s="1" a="1"/>
  <c r="W347" i="20" s="1"/>
  <c r="U348" i="20"/>
  <c r="V348" i="20"/>
  <c r="W348" i="20" s="1" a="1"/>
  <c r="U349" i="20"/>
  <c r="X349" i="20" s="1"/>
  <c r="U350" i="20"/>
  <c r="U351" i="20"/>
  <c r="X351" i="20" s="1"/>
  <c r="V351" i="20"/>
  <c r="W351" i="20" s="1" a="1"/>
  <c r="W351" i="20" s="1"/>
  <c r="U352" i="20"/>
  <c r="V352" i="20"/>
  <c r="W352" i="20" s="1" a="1"/>
  <c r="W352" i="20" s="1"/>
  <c r="U353" i="20"/>
  <c r="V353" i="20" s="1"/>
  <c r="W353" i="20" s="1" a="1"/>
  <c r="W353" i="20" s="1"/>
  <c r="U354" i="20"/>
  <c r="V354" i="20" s="1"/>
  <c r="W354" i="20" s="1" a="1"/>
  <c r="W354" i="20" s="1"/>
  <c r="U355" i="20"/>
  <c r="V355" i="20"/>
  <c r="W355" i="20" s="1" a="1"/>
  <c r="U356" i="20"/>
  <c r="V356" i="20"/>
  <c r="W356" i="20" s="1" a="1"/>
  <c r="U357" i="20"/>
  <c r="V357" i="20" s="1"/>
  <c r="W357" i="20" s="1" a="1"/>
  <c r="W357" i="20" s="1"/>
  <c r="U358" i="20"/>
  <c r="X358" i="20" s="1"/>
  <c r="V358" i="20"/>
  <c r="W358" i="20" s="1" a="1"/>
  <c r="W358" i="20" s="1"/>
  <c r="U359" i="20"/>
  <c r="X359" i="20" s="1"/>
  <c r="V359" i="20"/>
  <c r="W359" i="20" s="1" a="1"/>
  <c r="W359" i="20" s="1"/>
  <c r="U360" i="20"/>
  <c r="V360" i="20"/>
  <c r="W360" i="20" s="1" a="1"/>
  <c r="U361" i="20"/>
  <c r="X361" i="20" s="1"/>
  <c r="U362" i="20"/>
  <c r="X362" i="20" s="1"/>
  <c r="V362" i="20"/>
  <c r="W362" i="20" s="1" a="1"/>
  <c r="W362" i="20" s="1"/>
  <c r="U363" i="20"/>
  <c r="X363" i="20" s="1"/>
  <c r="V363" i="20"/>
  <c r="W363" i="20" s="1" a="1"/>
  <c r="W363" i="20" s="1"/>
  <c r="U364" i="20"/>
  <c r="V364" i="20"/>
  <c r="W364" i="20" s="1" a="1"/>
  <c r="W364" i="20" s="1"/>
  <c r="U365" i="20"/>
  <c r="V365" i="20" s="1"/>
  <c r="W365" i="20" s="1" a="1"/>
  <c r="W365" i="20" s="1"/>
  <c r="U366" i="20"/>
  <c r="V366" i="20" s="1"/>
  <c r="W366" i="20" a="1"/>
  <c r="W366" i="20" s="1"/>
  <c r="U367" i="20"/>
  <c r="V367" i="20"/>
  <c r="W367" i="20" s="1" a="1"/>
  <c r="U368" i="20"/>
  <c r="V368" i="20"/>
  <c r="W368" i="20" s="1" a="1"/>
  <c r="U369" i="20"/>
  <c r="V369" i="20" s="1"/>
  <c r="W369" i="20" s="1" a="1"/>
  <c r="U370" i="20"/>
  <c r="X370" i="20" s="1"/>
  <c r="V370" i="20"/>
  <c r="W370" i="20" s="1" a="1"/>
  <c r="W370" i="20" s="1"/>
  <c r="U371" i="20"/>
  <c r="X371" i="20" s="1"/>
  <c r="V371" i="20"/>
  <c r="W371" i="20" s="1" a="1"/>
  <c r="W371" i="20" s="1"/>
  <c r="U372" i="20"/>
  <c r="V372" i="20"/>
  <c r="W372" i="20" s="1" a="1"/>
  <c r="U373" i="20"/>
  <c r="X373" i="20" s="1"/>
  <c r="U374" i="20"/>
  <c r="X374" i="20" s="1"/>
  <c r="V374" i="20"/>
  <c r="W374" i="20" s="1" a="1"/>
  <c r="W374" i="20" s="1"/>
  <c r="U375" i="20"/>
  <c r="X375" i="20" s="1"/>
  <c r="V375" i="20"/>
  <c r="W375" i="20" s="1" a="1"/>
  <c r="W375" i="20" s="1"/>
  <c r="U376" i="20"/>
  <c r="V376" i="20"/>
  <c r="W376" i="20" s="1" a="1"/>
  <c r="W376" i="20" s="1"/>
  <c r="U377" i="20"/>
  <c r="V377" i="20" s="1"/>
  <c r="W377" i="20" a="1"/>
  <c r="W377" i="20" s="1"/>
  <c r="U378" i="20"/>
  <c r="V378" i="20"/>
  <c r="W378" i="20" s="1" a="1"/>
  <c r="W378" i="20" s="1"/>
  <c r="U379" i="20"/>
  <c r="V379" i="20"/>
  <c r="W379" i="20" s="1" a="1"/>
  <c r="U380" i="20"/>
  <c r="V380" i="20"/>
  <c r="W380" i="20" s="1" a="1"/>
  <c r="U381" i="20"/>
  <c r="V381" i="20" s="1"/>
  <c r="W381" i="20" a="1"/>
  <c r="W381" i="20" s="1"/>
  <c r="U382" i="20"/>
  <c r="U383" i="20"/>
  <c r="X383" i="20" s="1"/>
  <c r="V383" i="20"/>
  <c r="W383" i="20" s="1" a="1"/>
  <c r="W383" i="20" s="1"/>
  <c r="U384" i="20"/>
  <c r="V384" i="20"/>
  <c r="W384" i="20" s="1" a="1"/>
  <c r="U385" i="20"/>
  <c r="X385" i="20" s="1"/>
  <c r="U386" i="20"/>
  <c r="X386" i="20" s="1"/>
  <c r="V386" i="20"/>
  <c r="W386" i="20" s="1" a="1"/>
  <c r="W386" i="20" s="1"/>
  <c r="U387" i="20"/>
  <c r="X387" i="20" s="1"/>
  <c r="V387" i="20"/>
  <c r="W387" i="20" s="1" a="1"/>
  <c r="W387" i="20" s="1"/>
  <c r="U388" i="20"/>
  <c r="V388" i="20"/>
  <c r="W388" i="20" s="1" a="1"/>
  <c r="W388" i="20" s="1"/>
  <c r="U389" i="20"/>
  <c r="V389" i="20" s="1"/>
  <c r="W389" i="20" s="1" a="1"/>
  <c r="W389" i="20" s="1"/>
  <c r="U390" i="20"/>
  <c r="V390" i="20"/>
  <c r="W390" i="20" s="1" a="1"/>
  <c r="W390" i="20" s="1"/>
  <c r="U391" i="20"/>
  <c r="V391" i="20"/>
  <c r="W391" i="20" s="1" a="1"/>
  <c r="W391" i="20" s="1"/>
  <c r="U392" i="20"/>
  <c r="V392" i="20"/>
  <c r="W392" i="20" s="1" a="1"/>
  <c r="U393" i="20"/>
  <c r="V393" i="20" s="1"/>
  <c r="W393" i="20" a="1"/>
  <c r="U394" i="20"/>
  <c r="X394" i="20" s="1"/>
  <c r="V394" i="20"/>
  <c r="W394" i="20" s="1" a="1"/>
  <c r="W394" i="20" s="1"/>
  <c r="U395" i="20"/>
  <c r="X395" i="20" s="1"/>
  <c r="V395" i="20"/>
  <c r="W395" i="20" s="1" a="1"/>
  <c r="W395" i="20" s="1"/>
  <c r="U396" i="20"/>
  <c r="V396" i="20"/>
  <c r="W396" i="20" s="1" a="1"/>
  <c r="W396" i="20" s="1"/>
  <c r="U397" i="20"/>
  <c r="X397" i="20" s="1"/>
  <c r="U398" i="20"/>
  <c r="U399" i="20"/>
  <c r="X399" i="20" s="1"/>
  <c r="V399" i="20"/>
  <c r="W399" i="20" s="1" a="1"/>
  <c r="W399" i="20" s="1"/>
  <c r="U400" i="20"/>
  <c r="V400" i="20"/>
  <c r="W400" i="20" s="1" a="1"/>
  <c r="W400" i="20" s="1"/>
  <c r="U401" i="20"/>
  <c r="V401" i="20" s="1"/>
  <c r="W401" i="20" s="1" a="1"/>
  <c r="W401" i="20" s="1"/>
  <c r="U402" i="20"/>
  <c r="X402" i="20" s="1"/>
  <c r="U403" i="20"/>
  <c r="V403" i="20"/>
  <c r="W403" i="20" s="1" a="1"/>
  <c r="U404" i="20"/>
  <c r="V404" i="20"/>
  <c r="W404" i="20" s="1" a="1"/>
  <c r="U405" i="20"/>
  <c r="V405" i="20" s="1"/>
  <c r="W405" i="20" s="1" a="1"/>
  <c r="W405" i="20" s="1"/>
  <c r="U406" i="20"/>
  <c r="X406" i="20" s="1"/>
  <c r="V406" i="20"/>
  <c r="W406" i="20" s="1" a="1"/>
  <c r="U407" i="20"/>
  <c r="X407" i="20" s="1"/>
  <c r="V407" i="20"/>
  <c r="W407" i="20" s="1" a="1"/>
  <c r="W407" i="20" s="1"/>
  <c r="U408" i="20"/>
  <c r="V408" i="20"/>
  <c r="W408" i="20" s="1" a="1"/>
  <c r="W408" i="20" s="1"/>
  <c r="U409" i="20"/>
  <c r="X409" i="20" s="1"/>
  <c r="U410" i="20"/>
  <c r="X410" i="20" s="1"/>
  <c r="V410" i="20"/>
  <c r="W410" i="20" s="1" a="1"/>
  <c r="W410" i="20" s="1"/>
  <c r="U411" i="20"/>
  <c r="X411" i="20" s="1"/>
  <c r="V411" i="20"/>
  <c r="W411" i="20" s="1" a="1"/>
  <c r="W411" i="20" s="1"/>
  <c r="U412" i="20"/>
  <c r="V412" i="20"/>
  <c r="W412" i="20" s="1" a="1"/>
  <c r="W412" i="20" s="1"/>
  <c r="U413" i="20"/>
  <c r="V413" i="20" s="1"/>
  <c r="W413" i="20" s="1" a="1"/>
  <c r="W413" i="20" s="1"/>
  <c r="U414" i="20"/>
  <c r="U415" i="20"/>
  <c r="V415" i="20"/>
  <c r="W415" i="20" s="1" a="1"/>
  <c r="W415" i="20" s="1"/>
  <c r="U416" i="20"/>
  <c r="V416" i="20"/>
  <c r="W416" i="20" s="1" a="1"/>
  <c r="U417" i="20"/>
  <c r="V417" i="20" s="1"/>
  <c r="W417" i="20" s="1" a="1"/>
  <c r="W417" i="20" s="1"/>
  <c r="U418" i="20"/>
  <c r="X418" i="20" s="1"/>
  <c r="V418" i="20"/>
  <c r="W418" i="20" a="1"/>
  <c r="U419" i="20"/>
  <c r="X419" i="20" s="1"/>
  <c r="V419" i="20"/>
  <c r="W419" i="20" s="1" a="1"/>
  <c r="W419" i="20" s="1"/>
  <c r="U420" i="20"/>
  <c r="V420" i="20"/>
  <c r="W420" i="20" s="1" a="1"/>
  <c r="U421" i="20"/>
  <c r="X421" i="20" s="1"/>
  <c r="U422" i="20"/>
  <c r="X422" i="20" s="1"/>
  <c r="V422" i="20"/>
  <c r="W422" i="20" s="1" a="1"/>
  <c r="W422" i="20" s="1"/>
  <c r="U423" i="20"/>
  <c r="X423" i="20" s="1"/>
  <c r="V423" i="20"/>
  <c r="W423" i="20" s="1" a="1"/>
  <c r="W423" i="20" s="1"/>
  <c r="U424" i="20"/>
  <c r="V424" i="20"/>
  <c r="W424" i="20" s="1" a="1"/>
  <c r="W424" i="20" s="1"/>
  <c r="U425" i="20"/>
  <c r="V425" i="20" s="1"/>
  <c r="W425" i="20" a="1"/>
  <c r="W425" i="20" s="1"/>
  <c r="U426" i="20"/>
  <c r="V426" i="20"/>
  <c r="W426" i="20" s="1" a="1"/>
  <c r="W426" i="20" s="1"/>
  <c r="U427" i="20"/>
  <c r="V427" i="20"/>
  <c r="W427" i="20" s="1" a="1"/>
  <c r="U428" i="20"/>
  <c r="V428" i="20"/>
  <c r="W428" i="20" s="1" a="1"/>
  <c r="U429" i="20"/>
  <c r="V429" i="20" s="1"/>
  <c r="W429" i="20" a="1"/>
  <c r="W429" i="20" s="1"/>
  <c r="U430" i="20"/>
  <c r="U431" i="20"/>
  <c r="X431" i="20" s="1"/>
  <c r="V431" i="20"/>
  <c r="W431" i="20" s="1" a="1"/>
  <c r="W431" i="20" s="1"/>
  <c r="U432" i="20"/>
  <c r="V432" i="20"/>
  <c r="W432" i="20" s="1" a="1"/>
  <c r="U433" i="20"/>
  <c r="X433" i="20" s="1"/>
  <c r="U434" i="20"/>
  <c r="U435" i="20"/>
  <c r="X435" i="20" s="1"/>
  <c r="V435" i="20"/>
  <c r="W435" i="20" s="1" a="1"/>
  <c r="W435" i="20" s="1"/>
  <c r="U436" i="20"/>
  <c r="V436" i="20"/>
  <c r="W436" i="20" s="1" a="1"/>
  <c r="W436" i="20" s="1"/>
  <c r="U437" i="20"/>
  <c r="V437" i="20" s="1"/>
  <c r="W437" i="20" s="1" a="1"/>
  <c r="W437" i="20" s="1"/>
  <c r="U438" i="20"/>
  <c r="V438" i="20"/>
  <c r="W438" i="20" s="1" a="1"/>
  <c r="W438" i="20" s="1"/>
  <c r="U439" i="20"/>
  <c r="V439" i="20"/>
  <c r="W439" i="20" s="1" a="1"/>
  <c r="W439" i="20" s="1"/>
  <c r="U440" i="20"/>
  <c r="V440" i="20"/>
  <c r="W440" i="20" s="1" a="1"/>
  <c r="W440" i="20" s="1"/>
  <c r="U441" i="20"/>
  <c r="V441" i="20" s="1"/>
  <c r="W441" i="20" a="1"/>
  <c r="W441" i="20" s="1"/>
  <c r="U442" i="20"/>
  <c r="X442" i="20" s="1"/>
  <c r="V442" i="20"/>
  <c r="W442" i="20" s="1" a="1"/>
  <c r="W442" i="20" s="1"/>
  <c r="U443" i="20"/>
  <c r="X443" i="20" s="1"/>
  <c r="V443" i="20"/>
  <c r="W443" i="20" s="1" a="1"/>
  <c r="W443" i="20" s="1"/>
  <c r="U444" i="20"/>
  <c r="V444" i="20"/>
  <c r="W444" i="20" s="1" a="1"/>
  <c r="W444" i="20" s="1"/>
  <c r="U445" i="20"/>
  <c r="X445" i="20" s="1"/>
  <c r="U446" i="20"/>
  <c r="U447" i="20"/>
  <c r="X447" i="20" s="1"/>
  <c r="V447" i="20"/>
  <c r="W447" i="20" s="1" a="1"/>
  <c r="W447" i="20" s="1"/>
  <c r="U448" i="20"/>
  <c r="V448" i="20"/>
  <c r="W448" i="20" s="1" a="1"/>
  <c r="W448" i="20" s="1"/>
  <c r="U449" i="20"/>
  <c r="V449" i="20" s="1"/>
  <c r="W449" i="20" s="1" a="1"/>
  <c r="W449" i="20" s="1"/>
  <c r="U450" i="20"/>
  <c r="X450" i="20" s="1"/>
  <c r="V450" i="20"/>
  <c r="W450" i="20" a="1"/>
  <c r="W450" i="20" s="1"/>
  <c r="U451" i="20"/>
  <c r="V451" i="20"/>
  <c r="W451" i="20" s="1" a="1"/>
  <c r="U452" i="20"/>
  <c r="V452" i="20"/>
  <c r="W452" i="20" s="1" a="1"/>
  <c r="U453" i="20"/>
  <c r="V453" i="20" s="1"/>
  <c r="W453" i="20" s="1" a="1"/>
  <c r="U454" i="20"/>
  <c r="X454" i="20" s="1"/>
  <c r="V454" i="20"/>
  <c r="W454" i="20" s="1" a="1"/>
  <c r="U455" i="20"/>
  <c r="X455" i="20" s="1"/>
  <c r="V455" i="20"/>
  <c r="W455" i="20" s="1" a="1"/>
  <c r="W455" i="20" s="1"/>
  <c r="U456" i="20"/>
  <c r="V456" i="20"/>
  <c r="W456" i="20" s="1" a="1"/>
  <c r="W456" i="20" s="1"/>
  <c r="U457" i="20"/>
  <c r="X457" i="20" s="1"/>
  <c r="U458" i="20"/>
  <c r="X458" i="20" s="1"/>
  <c r="V458" i="20"/>
  <c r="W458" i="20" s="1" a="1"/>
  <c r="W458" i="20" s="1"/>
  <c r="U459" i="20"/>
  <c r="X459" i="20" s="1"/>
  <c r="V459" i="20"/>
  <c r="W459" i="20" s="1" a="1"/>
  <c r="W459" i="20" s="1"/>
  <c r="U460" i="20"/>
  <c r="V460" i="20"/>
  <c r="W460" i="20" s="1" a="1"/>
  <c r="W460" i="20" s="1"/>
  <c r="U461" i="20"/>
  <c r="V461" i="20" s="1"/>
  <c r="W461" i="20" a="1"/>
  <c r="W461" i="20" s="1"/>
  <c r="U462" i="20"/>
  <c r="V462" i="20" s="1"/>
  <c r="W462" i="20" a="1"/>
  <c r="W462" i="20" s="1"/>
  <c r="U463" i="20"/>
  <c r="V463" i="20"/>
  <c r="W463" i="20" s="1" a="1"/>
  <c r="U464" i="20"/>
  <c r="V464" i="20"/>
  <c r="W464" i="20" s="1" a="1"/>
  <c r="U465" i="20"/>
  <c r="V465" i="20" s="1"/>
  <c r="W465" i="20" s="1" a="1"/>
  <c r="U466" i="20"/>
  <c r="X466" i="20" s="1"/>
  <c r="U467" i="20"/>
  <c r="X467" i="20" s="1"/>
  <c r="V467" i="20"/>
  <c r="W467" i="20" s="1" a="1"/>
  <c r="W467" i="20" s="1"/>
  <c r="U468" i="20"/>
  <c r="V468" i="20"/>
  <c r="W468" i="20" s="1" a="1"/>
  <c r="U469" i="20"/>
  <c r="X469" i="20" s="1"/>
  <c r="U470" i="20"/>
  <c r="X470" i="20" s="1"/>
  <c r="V470" i="20"/>
  <c r="W470" i="20" s="1" a="1"/>
  <c r="W470" i="20" s="1"/>
  <c r="U471" i="20"/>
  <c r="X471" i="20" s="1"/>
  <c r="V471" i="20"/>
  <c r="W471" i="20" s="1" a="1"/>
  <c r="W471" i="20" s="1"/>
  <c r="U472" i="20"/>
  <c r="V472" i="20"/>
  <c r="W472" i="20" s="1" a="1"/>
  <c r="W472" i="20" s="1"/>
  <c r="U473" i="20"/>
  <c r="V473" i="20" s="1"/>
  <c r="W473" i="20" a="1"/>
  <c r="W473" i="20" s="1"/>
  <c r="U474" i="20"/>
  <c r="V474" i="20"/>
  <c r="W474" i="20" s="1" a="1"/>
  <c r="W474" i="20" s="1"/>
  <c r="U475" i="20"/>
  <c r="V475" i="20"/>
  <c r="W475" i="20" s="1" a="1"/>
  <c r="U476" i="20"/>
  <c r="V476" i="20"/>
  <c r="W476" i="20" s="1" a="1"/>
  <c r="W476" i="20" s="1"/>
  <c r="U477" i="20"/>
  <c r="V477" i="20" s="1"/>
  <c r="W477" i="20" s="1" a="1"/>
  <c r="W477" i="20" s="1"/>
  <c r="U478" i="20"/>
  <c r="U479" i="20"/>
  <c r="X479" i="20" s="1"/>
  <c r="V479" i="20"/>
  <c r="W479" i="20" s="1" a="1"/>
  <c r="W479" i="20" s="1"/>
  <c r="U480" i="20"/>
  <c r="V480" i="20"/>
  <c r="W480" i="20" s="1" a="1"/>
  <c r="U481" i="20"/>
  <c r="X481" i="20" s="1"/>
  <c r="U482" i="20"/>
  <c r="U483" i="20"/>
  <c r="X483" i="20" s="1"/>
  <c r="V483" i="20"/>
  <c r="W483" i="20" s="1" a="1"/>
  <c r="W483" i="20" s="1"/>
  <c r="U484" i="20"/>
  <c r="V484" i="20"/>
  <c r="W484" i="20" s="1" a="1"/>
  <c r="W484" i="20" s="1"/>
  <c r="U485" i="20"/>
  <c r="V485" i="20" s="1"/>
  <c r="W485" i="20" s="1" a="1"/>
  <c r="W485" i="20" s="1"/>
  <c r="U486" i="20"/>
  <c r="V486" i="20"/>
  <c r="W486" i="20" s="1" a="1"/>
  <c r="W486" i="20" s="1"/>
  <c r="U487" i="20"/>
  <c r="V487" i="20"/>
  <c r="W487" i="20" s="1" a="1"/>
  <c r="W487" i="20" s="1"/>
  <c r="U488" i="20"/>
  <c r="V488" i="20"/>
  <c r="W488" i="20" s="1" a="1"/>
  <c r="W488" i="20" s="1"/>
  <c r="U489" i="20"/>
  <c r="V489" i="20" s="1"/>
  <c r="W489" i="20" a="1"/>
  <c r="W489" i="20" s="1"/>
  <c r="U490" i="20"/>
  <c r="X490" i="20" s="1"/>
  <c r="V490" i="20"/>
  <c r="W490" i="20" s="1" a="1"/>
  <c r="W490" i="20" s="1"/>
  <c r="U491" i="20"/>
  <c r="X491" i="20" s="1"/>
  <c r="V491" i="20"/>
  <c r="W491" i="20" s="1" a="1"/>
  <c r="W491" i="20" s="1"/>
  <c r="U492" i="20"/>
  <c r="V492" i="20"/>
  <c r="W492" i="20" s="1" a="1"/>
  <c r="U493" i="20"/>
  <c r="X493" i="20" s="1"/>
  <c r="U494" i="20"/>
  <c r="U495" i="20"/>
  <c r="X495" i="20" s="1"/>
  <c r="V495" i="20"/>
  <c r="W495" i="20" s="1" a="1"/>
  <c r="W495" i="20" s="1"/>
  <c r="U496" i="20"/>
  <c r="V496" i="20"/>
  <c r="W496" i="20" s="1" a="1"/>
  <c r="W496" i="20" s="1"/>
  <c r="U497" i="20"/>
  <c r="V497" i="20" s="1"/>
  <c r="W497" i="20" s="1" a="1"/>
  <c r="W497" i="20" s="1"/>
  <c r="U498" i="20"/>
  <c r="V498" i="20"/>
  <c r="W498" i="20" a="1"/>
  <c r="W498" i="20" s="1"/>
  <c r="U499" i="20"/>
  <c r="V499" i="20"/>
  <c r="W499" i="20" s="1" a="1"/>
  <c r="U500" i="20"/>
  <c r="V500" i="20"/>
  <c r="W500" i="20" s="1" a="1"/>
  <c r="U501" i="20"/>
  <c r="V501" i="20" s="1"/>
  <c r="W501" i="20" s="1" a="1"/>
  <c r="W501" i="20" s="1"/>
  <c r="U502" i="20"/>
  <c r="X502" i="20" s="1"/>
  <c r="V502" i="20"/>
  <c r="W502" i="20" s="1" a="1"/>
  <c r="W502" i="20" s="1"/>
  <c r="U503" i="20"/>
  <c r="X503" i="20" s="1"/>
  <c r="V503" i="20"/>
  <c r="W503" i="20" s="1" a="1"/>
  <c r="W503" i="20" s="1"/>
  <c r="U504" i="20"/>
  <c r="V504" i="20"/>
  <c r="W504" i="20" s="1" a="1"/>
  <c r="U505" i="20"/>
  <c r="X505" i="20" s="1"/>
  <c r="U506" i="20"/>
  <c r="X506" i="20" s="1"/>
  <c r="V506" i="20"/>
  <c r="W506" i="20" s="1" a="1"/>
  <c r="W506" i="20" s="1"/>
  <c r="U507" i="20"/>
  <c r="X507" i="20" s="1"/>
  <c r="V507" i="20"/>
  <c r="W507" i="20" s="1" a="1"/>
  <c r="W507" i="20" s="1"/>
  <c r="U508" i="20"/>
  <c r="V508" i="20"/>
  <c r="W508" i="20" s="1" a="1"/>
  <c r="W508" i="20" s="1"/>
  <c r="U509" i="20"/>
  <c r="V509" i="20" s="1"/>
  <c r="W509" i="20" s="1" a="1"/>
  <c r="W509" i="20" s="1"/>
  <c r="U510" i="20"/>
  <c r="V510" i="20" s="1"/>
  <c r="W510" i="20" a="1"/>
  <c r="W510" i="20" s="1"/>
  <c r="U511" i="20"/>
  <c r="V511" i="20"/>
  <c r="W511" i="20" s="1" a="1"/>
  <c r="U512" i="20"/>
  <c r="V512" i="20"/>
  <c r="W512" i="20" s="1" a="1"/>
  <c r="U513" i="20"/>
  <c r="V513" i="20" s="1"/>
  <c r="W513" i="20" s="1" a="1"/>
  <c r="W513" i="20" s="1"/>
  <c r="U514" i="20"/>
  <c r="U515" i="20"/>
  <c r="X515" i="20" s="1"/>
  <c r="V515" i="20"/>
  <c r="W515" i="20" s="1" a="1"/>
  <c r="W515" i="20" s="1"/>
  <c r="U516" i="20"/>
  <c r="V516" i="20"/>
  <c r="W516" i="20" s="1" a="1"/>
  <c r="U517" i="20"/>
  <c r="X517" i="20" s="1"/>
  <c r="U518" i="20"/>
  <c r="X518" i="20" s="1"/>
  <c r="V518" i="20"/>
  <c r="W518" i="20" s="1" a="1"/>
  <c r="W518" i="20" s="1"/>
  <c r="U519" i="20"/>
  <c r="X519" i="20" s="1"/>
  <c r="V519" i="20"/>
  <c r="W519" i="20" s="1" a="1"/>
  <c r="W519" i="20" s="1"/>
  <c r="U520" i="20"/>
  <c r="V520" i="20"/>
  <c r="W520" i="20" s="1" a="1"/>
  <c r="W520" i="20" s="1"/>
  <c r="U521" i="20"/>
  <c r="V521" i="20" s="1"/>
  <c r="W521" i="20" a="1"/>
  <c r="W521" i="20" s="1"/>
  <c r="U522" i="20"/>
  <c r="V522" i="20"/>
  <c r="W522" i="20" s="1" a="1"/>
  <c r="W522" i="20" s="1"/>
  <c r="U523" i="20"/>
  <c r="V523" i="20"/>
  <c r="W523" i="20" s="1" a="1"/>
  <c r="U524" i="20"/>
  <c r="V524" i="20"/>
  <c r="W524" i="20" s="1" a="1"/>
  <c r="W524" i="20" s="1"/>
  <c r="U525" i="20"/>
  <c r="V525" i="20" s="1"/>
  <c r="W525" i="20" a="1"/>
  <c r="W525" i="20" s="1"/>
  <c r="U526" i="20"/>
  <c r="U527" i="20"/>
  <c r="X527" i="20" s="1"/>
  <c r="V527" i="20"/>
  <c r="W527" i="20" s="1" a="1"/>
  <c r="W527" i="20" s="1"/>
  <c r="U528" i="20"/>
  <c r="V528" i="20"/>
  <c r="W528" i="20" s="1" a="1"/>
  <c r="U529" i="20"/>
  <c r="X529" i="20" s="1"/>
  <c r="U530" i="20"/>
  <c r="X530" i="20" s="1"/>
  <c r="V530" i="20"/>
  <c r="W530" i="20" a="1"/>
  <c r="W530" i="20" s="1"/>
  <c r="U531" i="20"/>
  <c r="X531" i="20" s="1"/>
  <c r="V531" i="20"/>
  <c r="W531" i="20" s="1" a="1"/>
  <c r="W531" i="20" s="1"/>
  <c r="U532" i="20"/>
  <c r="V532" i="20"/>
  <c r="W532" i="20" s="1" a="1"/>
  <c r="W532" i="20" s="1"/>
  <c r="U533" i="20"/>
  <c r="V533" i="20" s="1"/>
  <c r="W533" i="20" s="1" a="1"/>
  <c r="W533" i="20" s="1"/>
  <c r="U534" i="20"/>
  <c r="V534" i="20"/>
  <c r="W534" i="20" s="1" a="1"/>
  <c r="W534" i="20" s="1"/>
  <c r="U535" i="20"/>
  <c r="V535" i="20"/>
  <c r="W535" i="20" s="1" a="1"/>
  <c r="W535" i="20" s="1"/>
  <c r="U536" i="20"/>
  <c r="V536" i="20"/>
  <c r="W536" i="20" s="1" a="1"/>
  <c r="W536" i="20" s="1"/>
  <c r="U537" i="20"/>
  <c r="V537" i="20" s="1"/>
  <c r="W537" i="20" a="1"/>
  <c r="W537" i="20" s="1"/>
  <c r="U538" i="20"/>
  <c r="X538" i="20" s="1"/>
  <c r="V538" i="20"/>
  <c r="W538" i="20" s="1" a="1"/>
  <c r="U539" i="20"/>
  <c r="X539" i="20" s="1"/>
  <c r="V539" i="20"/>
  <c r="W539" i="20" s="1" a="1"/>
  <c r="W539" i="20" s="1"/>
  <c r="U540" i="20"/>
  <c r="V540" i="20"/>
  <c r="W540" i="20" s="1" a="1"/>
  <c r="U541" i="20"/>
  <c r="X541" i="20" s="1"/>
  <c r="U542" i="20"/>
  <c r="U543" i="20"/>
  <c r="X543" i="20" s="1"/>
  <c r="V543" i="20"/>
  <c r="W543" i="20" s="1" a="1"/>
  <c r="W543" i="20" s="1"/>
  <c r="U544" i="20"/>
  <c r="V544" i="20"/>
  <c r="W544" i="20" s="1" a="1"/>
  <c r="W544" i="20" s="1"/>
  <c r="U545" i="20"/>
  <c r="V545" i="20" s="1"/>
  <c r="W545" i="20" s="1" a="1"/>
  <c r="W545" i="20" s="1"/>
  <c r="U546" i="20"/>
  <c r="X546" i="20" s="1"/>
  <c r="V546" i="20"/>
  <c r="W546" i="20" s="1" a="1"/>
  <c r="W546" i="20" s="1"/>
  <c r="U547" i="20"/>
  <c r="V547" i="20"/>
  <c r="W547" i="20" s="1" a="1"/>
  <c r="U548" i="20"/>
  <c r="V548" i="20"/>
  <c r="W548" i="20" s="1" a="1"/>
  <c r="U549" i="20"/>
  <c r="V549" i="20" s="1"/>
  <c r="W549" i="20" s="1" a="1"/>
  <c r="W549" i="20" s="1"/>
  <c r="U550" i="20"/>
  <c r="X550" i="20" s="1"/>
  <c r="V550" i="20"/>
  <c r="W550" i="20" s="1" a="1"/>
  <c r="U551" i="20"/>
  <c r="X551" i="20" s="1"/>
  <c r="V551" i="20"/>
  <c r="W551" i="20" s="1" a="1"/>
  <c r="W551" i="20" s="1"/>
  <c r="U552" i="20"/>
  <c r="V552" i="20"/>
  <c r="W552" i="20" s="1" a="1"/>
  <c r="W552" i="20" s="1"/>
  <c r="U553" i="20"/>
  <c r="X553" i="20" s="1"/>
  <c r="U554" i="20"/>
  <c r="X554" i="20" s="1"/>
  <c r="V554" i="20"/>
  <c r="W554" i="20" s="1" a="1"/>
  <c r="W554" i="20" s="1"/>
  <c r="U555" i="20"/>
  <c r="X555" i="20" s="1"/>
  <c r="V555" i="20"/>
  <c r="W555" i="20" s="1" a="1"/>
  <c r="W555" i="20" s="1"/>
  <c r="U556" i="20"/>
  <c r="V556" i="20"/>
  <c r="W556" i="20" s="1" a="1"/>
  <c r="W556" i="20" s="1"/>
  <c r="U557" i="20"/>
  <c r="V557" i="20" s="1"/>
  <c r="W557" i="20" s="1" a="1"/>
  <c r="W557" i="20" s="1"/>
  <c r="U558" i="20"/>
  <c r="U559" i="20"/>
  <c r="V559" i="20"/>
  <c r="W559" i="20" s="1" a="1"/>
  <c r="W559" i="20" s="1"/>
  <c r="U560" i="20"/>
  <c r="V560" i="20"/>
  <c r="W560" i="20" s="1" a="1"/>
  <c r="U561" i="20"/>
  <c r="V561" i="20" s="1"/>
  <c r="W561" i="20" s="1" a="1"/>
  <c r="W561" i="20" s="1"/>
  <c r="U562" i="20"/>
  <c r="X562" i="20" s="1"/>
  <c r="U563" i="20"/>
  <c r="X563" i="20" s="1"/>
  <c r="V563" i="20"/>
  <c r="W563" i="20" s="1" a="1"/>
  <c r="W563" i="20" s="1"/>
  <c r="U564" i="20"/>
  <c r="V564" i="20"/>
  <c r="W564" i="20" s="1" a="1"/>
  <c r="U565" i="20"/>
  <c r="X565" i="20" s="1"/>
  <c r="U566" i="20"/>
  <c r="X566" i="20" s="1"/>
  <c r="V566" i="20"/>
  <c r="W566" i="20" s="1" a="1"/>
  <c r="W566" i="20" s="1"/>
  <c r="U567" i="20"/>
  <c r="X567" i="20" s="1"/>
  <c r="V567" i="20"/>
  <c r="W567" i="20" s="1" a="1"/>
  <c r="W567" i="20" s="1"/>
  <c r="U568" i="20"/>
  <c r="V568" i="20"/>
  <c r="W568" i="20" s="1" a="1"/>
  <c r="W568" i="20" s="1"/>
  <c r="U569" i="20"/>
  <c r="V569" i="20" s="1"/>
  <c r="W569" i="20" a="1"/>
  <c r="W569" i="20" s="1"/>
  <c r="U570" i="20"/>
  <c r="V570" i="20"/>
  <c r="W570" i="20" s="1" a="1"/>
  <c r="W570" i="20" s="1"/>
  <c r="U571" i="20"/>
  <c r="V571" i="20"/>
  <c r="W571" i="20" s="1" a="1"/>
  <c r="U572" i="20"/>
  <c r="V572" i="20"/>
  <c r="W572" i="20" s="1" a="1"/>
  <c r="U573" i="20"/>
  <c r="V573" i="20" s="1"/>
  <c r="W573" i="20" a="1"/>
  <c r="W573" i="20" s="1"/>
  <c r="U574" i="20"/>
  <c r="U575" i="20"/>
  <c r="X575" i="20" s="1"/>
  <c r="V575" i="20"/>
  <c r="W575" i="20" s="1" a="1"/>
  <c r="W575" i="20" s="1"/>
  <c r="U576" i="20"/>
  <c r="V576" i="20"/>
  <c r="W576" i="20" s="1" a="1"/>
  <c r="U577" i="20"/>
  <c r="X577" i="20" s="1"/>
  <c r="U578" i="20"/>
  <c r="X578" i="20" s="1"/>
  <c r="U579" i="20"/>
  <c r="X579" i="20" s="1"/>
  <c r="V579" i="20"/>
  <c r="W579" i="20" s="1" a="1"/>
  <c r="W579" i="20" s="1"/>
  <c r="U580" i="20"/>
  <c r="V580" i="20"/>
  <c r="W580" i="20" s="1" a="1"/>
  <c r="W580" i="20" s="1"/>
  <c r="U581" i="20"/>
  <c r="V581" i="20" s="1"/>
  <c r="W581" i="20" s="1" a="1"/>
  <c r="W581" i="20" s="1"/>
  <c r="U582" i="20"/>
  <c r="V582" i="20"/>
  <c r="W582" i="20" s="1" a="1"/>
  <c r="W582" i="20" s="1"/>
  <c r="U583" i="20"/>
  <c r="V583" i="20"/>
  <c r="W583" i="20" s="1" a="1"/>
  <c r="U584" i="20"/>
  <c r="V584" i="20"/>
  <c r="W584" i="20" s="1" a="1"/>
  <c r="W584" i="20" s="1"/>
  <c r="U585" i="20"/>
  <c r="V585" i="20" s="1"/>
  <c r="W585" i="20" a="1"/>
  <c r="W585" i="20" s="1"/>
  <c r="U586" i="20"/>
  <c r="X586" i="20" s="1"/>
  <c r="V586" i="20"/>
  <c r="W586" i="20" s="1" a="1"/>
  <c r="W586" i="20" s="1"/>
  <c r="U587" i="20"/>
  <c r="X587" i="20" s="1"/>
  <c r="V587" i="20"/>
  <c r="W587" i="20" s="1" a="1"/>
  <c r="W587" i="20" s="1"/>
  <c r="U588" i="20"/>
  <c r="V588" i="20"/>
  <c r="W588" i="20" s="1" a="1"/>
  <c r="W588" i="20" s="1"/>
  <c r="U589" i="20"/>
  <c r="X589" i="20" s="1"/>
  <c r="U590" i="20"/>
  <c r="U591" i="20"/>
  <c r="X591" i="20" s="1"/>
  <c r="V591" i="20"/>
  <c r="W591" i="20" s="1" a="1"/>
  <c r="W591" i="20" s="1"/>
  <c r="U592" i="20"/>
  <c r="V592" i="20"/>
  <c r="W592" i="20" s="1" a="1"/>
  <c r="W592" i="20" s="1"/>
  <c r="U593" i="20"/>
  <c r="V593" i="20" s="1"/>
  <c r="W593" i="20" s="1" a="1"/>
  <c r="W593" i="20" s="1"/>
  <c r="U594" i="20"/>
  <c r="X594" i="20" s="1"/>
  <c r="V594" i="20"/>
  <c r="W594" i="20" s="1" a="1"/>
  <c r="W594" i="20" s="1"/>
  <c r="U595" i="20"/>
  <c r="V595" i="20"/>
  <c r="W595" i="20" s="1" a="1"/>
  <c r="U596" i="20"/>
  <c r="V596" i="20"/>
  <c r="W596" i="20" s="1" a="1"/>
  <c r="U597" i="20"/>
  <c r="V597" i="20" s="1"/>
  <c r="W597" i="20" s="1" a="1"/>
  <c r="U598" i="20"/>
  <c r="X598" i="20" s="1"/>
  <c r="V598" i="20"/>
  <c r="W598" i="20" s="1" a="1"/>
  <c r="U599" i="20"/>
  <c r="X599" i="20" s="1"/>
  <c r="V599" i="20"/>
  <c r="W599" i="20" s="1" a="1"/>
  <c r="W599" i="20" s="1"/>
  <c r="U600" i="20"/>
  <c r="V600" i="20"/>
  <c r="W600" i="20" s="1" a="1"/>
  <c r="W600" i="20" s="1"/>
  <c r="U601" i="20"/>
  <c r="X601" i="20" s="1"/>
  <c r="U602" i="20"/>
  <c r="X602" i="20" s="1"/>
  <c r="V602" i="20"/>
  <c r="W602" i="20" s="1" a="1"/>
  <c r="W602" i="20" s="1"/>
  <c r="U603" i="20"/>
  <c r="X603" i="20" s="1"/>
  <c r="V603" i="20"/>
  <c r="W603" i="20" s="1" a="1"/>
  <c r="W603" i="20" s="1"/>
  <c r="U604" i="20"/>
  <c r="V604" i="20"/>
  <c r="W604" i="20" s="1" a="1"/>
  <c r="W604" i="20" s="1"/>
  <c r="U605" i="20"/>
  <c r="V605" i="20" s="1"/>
  <c r="W605" i="20" s="1" a="1"/>
  <c r="W605" i="20" s="1"/>
  <c r="U606" i="20"/>
  <c r="U607" i="20"/>
  <c r="V607" i="20"/>
  <c r="W607" i="20" s="1" a="1"/>
  <c r="U608" i="20"/>
  <c r="V608" i="20"/>
  <c r="W608" i="20" s="1" a="1"/>
  <c r="U609" i="20"/>
  <c r="V609" i="20" s="1"/>
  <c r="W609" i="20" s="1" a="1"/>
  <c r="U610" i="20"/>
  <c r="X610" i="20" s="1"/>
  <c r="V610" i="20"/>
  <c r="W610" i="20" a="1"/>
  <c r="W610" i="20" s="1"/>
  <c r="U611" i="20"/>
  <c r="X611" i="20" s="1"/>
  <c r="V611" i="20"/>
  <c r="W611" i="20" s="1" a="1"/>
  <c r="W611" i="20" s="1"/>
  <c r="U612" i="20"/>
  <c r="V612" i="20"/>
  <c r="W612" i="20" s="1" a="1"/>
  <c r="U613" i="20"/>
  <c r="X613" i="20" s="1"/>
  <c r="U614" i="20"/>
  <c r="X614" i="20" s="1"/>
  <c r="V614" i="20"/>
  <c r="W614" i="20" s="1" a="1"/>
  <c r="W614" i="20" s="1"/>
  <c r="U615" i="20"/>
  <c r="X615" i="20" s="1"/>
  <c r="V615" i="20"/>
  <c r="W615" i="20" s="1" a="1"/>
  <c r="W615" i="20" s="1"/>
  <c r="U616" i="20"/>
  <c r="V616" i="20"/>
  <c r="W616" i="20" s="1" a="1"/>
  <c r="W616" i="20" s="1"/>
  <c r="U617" i="20"/>
  <c r="V617" i="20" s="1"/>
  <c r="W617" i="20" a="1"/>
  <c r="W617" i="20" s="1"/>
  <c r="U618" i="20"/>
  <c r="V618" i="20"/>
  <c r="W618" i="20" s="1" a="1"/>
  <c r="W618" i="20" s="1"/>
  <c r="U619" i="20"/>
  <c r="V619" i="20"/>
  <c r="W619" i="20" s="1" a="1"/>
  <c r="U620" i="20"/>
  <c r="V620" i="20"/>
  <c r="W620" i="20" s="1" a="1"/>
  <c r="W620" i="20" s="1"/>
  <c r="U621" i="20"/>
  <c r="V621" i="20" s="1"/>
  <c r="W621" i="20" a="1"/>
  <c r="U622" i="20"/>
  <c r="U623" i="20"/>
  <c r="X623" i="20" s="1"/>
  <c r="V623" i="20"/>
  <c r="W623" i="20" s="1" a="1"/>
  <c r="W623" i="20" s="1"/>
  <c r="U624" i="20"/>
  <c r="V624" i="20"/>
  <c r="W624" i="20" s="1" a="1"/>
  <c r="U625" i="20"/>
  <c r="X625" i="20" s="1"/>
  <c r="U626" i="20"/>
  <c r="U627" i="20"/>
  <c r="X627" i="20" s="1"/>
  <c r="V627" i="20"/>
  <c r="W627" i="20" s="1" a="1"/>
  <c r="W627" i="20" s="1"/>
  <c r="U628" i="20"/>
  <c r="V628" i="20"/>
  <c r="W628" i="20" s="1" a="1"/>
  <c r="W628" i="20" s="1"/>
  <c r="U629" i="20"/>
  <c r="V629" i="20" s="1"/>
  <c r="W629" i="20" s="1" a="1"/>
  <c r="W629" i="20" s="1"/>
  <c r="U630" i="20"/>
  <c r="V630" i="20"/>
  <c r="W630" i="20" s="1" a="1"/>
  <c r="W630" i="20" s="1"/>
  <c r="U631" i="20"/>
  <c r="V631" i="20"/>
  <c r="W631" i="20" s="1" a="1"/>
  <c r="U632" i="20"/>
  <c r="V632" i="20"/>
  <c r="W632" i="20" s="1" a="1"/>
  <c r="W632" i="20" s="1"/>
  <c r="U633" i="20"/>
  <c r="V633" i="20" s="1"/>
  <c r="W633" i="20" a="1"/>
  <c r="U634" i="20"/>
  <c r="X634" i="20" s="1"/>
  <c r="V634" i="20"/>
  <c r="W634" i="20" s="1" a="1"/>
  <c r="W634" i="20" s="1"/>
  <c r="U635" i="20"/>
  <c r="X635" i="20" s="1"/>
  <c r="V635" i="20"/>
  <c r="W635" i="20" s="1" a="1"/>
  <c r="W635" i="20" s="1"/>
  <c r="U636" i="20"/>
  <c r="V636" i="20"/>
  <c r="W636" i="20" s="1" a="1"/>
  <c r="U637" i="20"/>
  <c r="X637" i="20" s="1"/>
  <c r="U638" i="20"/>
  <c r="U639" i="20"/>
  <c r="X639" i="20" s="1"/>
  <c r="V639" i="20"/>
  <c r="W639" i="20" s="1" a="1"/>
  <c r="W639" i="20" s="1"/>
  <c r="U640" i="20"/>
  <c r="V640" i="20"/>
  <c r="W640" i="20" s="1" a="1"/>
  <c r="W640" i="20" s="1"/>
  <c r="U641" i="20"/>
  <c r="V641" i="20" s="1"/>
  <c r="W641" i="20" s="1" a="1"/>
  <c r="W641" i="20" s="1"/>
  <c r="U642" i="20"/>
  <c r="X642" i="20" s="1"/>
  <c r="V642" i="20"/>
  <c r="W642" i="20" a="1"/>
  <c r="W642" i="20" s="1"/>
  <c r="U643" i="20"/>
  <c r="V643" i="20"/>
  <c r="W643" i="20" s="1" a="1"/>
  <c r="W643" i="20" s="1"/>
  <c r="U644" i="20"/>
  <c r="V644" i="20"/>
  <c r="W644" i="20" s="1" a="1"/>
  <c r="U645" i="20"/>
  <c r="V645" i="20" s="1"/>
  <c r="W645" i="20" s="1" a="1"/>
  <c r="W645" i="20" s="1"/>
  <c r="U646" i="20"/>
  <c r="X646" i="20" s="1"/>
  <c r="V646" i="20"/>
  <c r="W646" i="20" s="1" a="1"/>
  <c r="W646" i="20" s="1"/>
  <c r="U647" i="20"/>
  <c r="X647" i="20" s="1"/>
  <c r="V647" i="20"/>
  <c r="W647" i="20" s="1" a="1"/>
  <c r="W647" i="20" s="1"/>
  <c r="U648" i="20"/>
  <c r="V648" i="20"/>
  <c r="W648" i="20" s="1" a="1"/>
  <c r="W648" i="20" s="1"/>
  <c r="U649" i="20"/>
  <c r="X649" i="20" s="1"/>
  <c r="U650" i="20"/>
  <c r="X650" i="20" s="1"/>
  <c r="V650" i="20"/>
  <c r="W650" i="20" s="1" a="1"/>
  <c r="W650" i="20" s="1"/>
  <c r="U651" i="20"/>
  <c r="X651" i="20" s="1"/>
  <c r="V651" i="20"/>
  <c r="W651" i="20" s="1" a="1"/>
  <c r="W651" i="20" s="1"/>
  <c r="U652" i="20"/>
  <c r="V652" i="20"/>
  <c r="W652" i="20" s="1" a="1"/>
  <c r="W652" i="20" s="1"/>
  <c r="U653" i="20"/>
  <c r="V653" i="20" s="1"/>
  <c r="W653" i="20" a="1"/>
  <c r="W653" i="20" s="1"/>
  <c r="U654" i="20"/>
  <c r="V654" i="20" s="1"/>
  <c r="W654" i="20" a="1"/>
  <c r="W654" i="20" s="1"/>
  <c r="U655" i="20"/>
  <c r="V655" i="20"/>
  <c r="W655" i="20" s="1" a="1"/>
  <c r="W655" i="20" s="1"/>
  <c r="U656" i="20"/>
  <c r="V656" i="20"/>
  <c r="W656" i="20" s="1" a="1"/>
  <c r="U657" i="20"/>
  <c r="V657" i="20" s="1"/>
  <c r="W657" i="20" s="1" a="1"/>
  <c r="U658" i="20"/>
  <c r="X658" i="20" s="1"/>
  <c r="U659" i="20"/>
  <c r="X659" i="20" s="1"/>
  <c r="V659" i="20"/>
  <c r="W659" i="20" s="1" a="1"/>
  <c r="W659" i="20" s="1"/>
  <c r="U660" i="20"/>
  <c r="V660" i="20"/>
  <c r="W660" i="20" s="1" a="1"/>
  <c r="U661" i="20"/>
  <c r="X661" i="20" s="1"/>
  <c r="U662" i="20"/>
  <c r="X662" i="20" s="1"/>
  <c r="V662" i="20"/>
  <c r="W662" i="20" s="1" a="1"/>
  <c r="W662" i="20" s="1"/>
  <c r="U663" i="20"/>
  <c r="X663" i="20" s="1"/>
  <c r="V663" i="20"/>
  <c r="W663" i="20" s="1" a="1"/>
  <c r="W663" i="20" s="1"/>
  <c r="U664" i="20"/>
  <c r="V664" i="20"/>
  <c r="W664" i="20" s="1" a="1"/>
  <c r="W664" i="20" s="1"/>
  <c r="U665" i="20"/>
  <c r="V665" i="20" s="1"/>
  <c r="W665" i="20" a="1"/>
  <c r="W665" i="20" s="1"/>
  <c r="U666" i="20"/>
  <c r="V666" i="20"/>
  <c r="W666" i="20" s="1" a="1"/>
  <c r="W666" i="20" s="1"/>
  <c r="U667" i="20"/>
  <c r="V667" i="20"/>
  <c r="W667" i="20" s="1" a="1"/>
  <c r="U668" i="20"/>
  <c r="V668" i="20"/>
  <c r="W668" i="20" s="1" a="1"/>
  <c r="W668" i="20" s="1"/>
  <c r="U669" i="20"/>
  <c r="V669" i="20" s="1"/>
  <c r="W669" i="20" s="1" a="1"/>
  <c r="W669" i="20" s="1"/>
  <c r="U670" i="20"/>
  <c r="U671" i="20"/>
  <c r="X671" i="20" s="1"/>
  <c r="V671" i="20"/>
  <c r="W671" i="20" s="1" a="1"/>
  <c r="W671" i="20" s="1"/>
  <c r="U672" i="20"/>
  <c r="V672" i="20"/>
  <c r="W672" i="20" s="1" a="1"/>
  <c r="U673" i="20"/>
  <c r="X673" i="20" s="1"/>
  <c r="U674" i="20"/>
  <c r="X674" i="20" s="1"/>
  <c r="U675" i="20"/>
  <c r="X675" i="20" s="1"/>
  <c r="V675" i="20"/>
  <c r="W675" i="20" s="1" a="1"/>
  <c r="W675" i="20" s="1"/>
  <c r="U676" i="20"/>
  <c r="V676" i="20"/>
  <c r="W676" i="20" s="1" a="1"/>
  <c r="W676" i="20" s="1"/>
  <c r="U677" i="20"/>
  <c r="V677" i="20" s="1"/>
  <c r="W677" i="20" s="1" a="1"/>
  <c r="W677" i="20" s="1"/>
  <c r="U678" i="20"/>
  <c r="V678" i="20"/>
  <c r="W678" i="20" s="1" a="1"/>
  <c r="W678" i="20" s="1"/>
  <c r="U679" i="20"/>
  <c r="V679" i="20"/>
  <c r="W679" i="20" s="1" a="1"/>
  <c r="W679" i="20" s="1"/>
  <c r="U680" i="20"/>
  <c r="V680" i="20"/>
  <c r="W680" i="20" s="1" a="1"/>
  <c r="U681" i="20"/>
  <c r="V681" i="20" s="1"/>
  <c r="W681" i="20" a="1"/>
  <c r="W681" i="20" s="1"/>
  <c r="U682" i="20"/>
  <c r="X682" i="20" s="1"/>
  <c r="V682" i="20"/>
  <c r="W682" i="20" s="1" a="1"/>
  <c r="U683" i="20"/>
  <c r="X683" i="20" s="1"/>
  <c r="V683" i="20"/>
  <c r="W683" i="20" s="1" a="1"/>
  <c r="W683" i="20" s="1"/>
  <c r="U684" i="20"/>
  <c r="V684" i="20"/>
  <c r="W684" i="20" s="1" a="1"/>
  <c r="U685" i="20"/>
  <c r="X685" i="20" s="1"/>
  <c r="U686" i="20"/>
  <c r="U687" i="20"/>
  <c r="X687" i="20" s="1"/>
  <c r="V687" i="20"/>
  <c r="W687" i="20" s="1" a="1"/>
  <c r="W687" i="20" s="1"/>
  <c r="U688" i="20"/>
  <c r="V688" i="20"/>
  <c r="W688" i="20" s="1" a="1"/>
  <c r="W688" i="20" s="1"/>
  <c r="U689" i="20"/>
  <c r="V689" i="20" s="1"/>
  <c r="W689" i="20" s="1" a="1"/>
  <c r="W689" i="20" s="1"/>
  <c r="U690" i="20"/>
  <c r="X690" i="20" s="1"/>
  <c r="V690" i="20"/>
  <c r="W690" i="20" s="1" a="1"/>
  <c r="W690" i="20" s="1"/>
  <c r="U691" i="20"/>
  <c r="V691" i="20"/>
  <c r="W691" i="20" s="1" a="1"/>
  <c r="U692" i="20"/>
  <c r="V692" i="20"/>
  <c r="W692" i="20" s="1" a="1"/>
  <c r="U693" i="20"/>
  <c r="V693" i="20" s="1"/>
  <c r="W693" i="20" s="1" a="1"/>
  <c r="W693" i="20" s="1"/>
  <c r="U694" i="20"/>
  <c r="X694" i="20" s="1"/>
  <c r="V694" i="20"/>
  <c r="W694" i="20" s="1" a="1"/>
  <c r="U695" i="20"/>
  <c r="X695" i="20" s="1"/>
  <c r="V695" i="20"/>
  <c r="W695" i="20" s="1" a="1"/>
  <c r="W695" i="20" s="1"/>
  <c r="U696" i="20"/>
  <c r="V696" i="20"/>
  <c r="W696" i="20" s="1" a="1"/>
  <c r="W696" i="20" s="1"/>
  <c r="U697" i="20"/>
  <c r="X697" i="20" s="1"/>
  <c r="U698" i="20"/>
  <c r="X698" i="20" s="1"/>
  <c r="V698" i="20"/>
  <c r="W698" i="20" s="1" a="1"/>
  <c r="W698" i="20" s="1"/>
  <c r="U699" i="20"/>
  <c r="X699" i="20" s="1"/>
  <c r="V699" i="20"/>
  <c r="W699" i="20" s="1" a="1"/>
  <c r="W699" i="20" s="1"/>
  <c r="U700" i="20"/>
  <c r="V700" i="20"/>
  <c r="W700" i="20" s="1" a="1"/>
  <c r="W700" i="20" s="1"/>
  <c r="U701" i="20"/>
  <c r="V701" i="20" s="1"/>
  <c r="W701" i="20" s="1" a="1"/>
  <c r="W701" i="20" s="1"/>
  <c r="U702" i="20"/>
  <c r="U703" i="20"/>
  <c r="V703" i="20"/>
  <c r="W703" i="20" s="1" a="1"/>
  <c r="W703" i="20" s="1"/>
  <c r="U704" i="20"/>
  <c r="V704" i="20"/>
  <c r="W704" i="20" s="1" a="1"/>
  <c r="U705" i="20"/>
  <c r="V705" i="20" s="1"/>
  <c r="W705" i="20" s="1" a="1"/>
  <c r="W705" i="20" s="1"/>
  <c r="U706" i="20"/>
  <c r="X706" i="20" s="1"/>
  <c r="V706" i="20"/>
  <c r="W706" i="20" s="1" a="1"/>
  <c r="W706" i="20" s="1"/>
  <c r="U707" i="20"/>
  <c r="X707" i="20" s="1"/>
  <c r="V707" i="20"/>
  <c r="W707" i="20" s="1" a="1"/>
  <c r="W707" i="20" s="1"/>
  <c r="U708" i="20"/>
  <c r="V708" i="20"/>
  <c r="W708" i="20" s="1" a="1"/>
  <c r="U709" i="20"/>
  <c r="X709" i="20" s="1"/>
  <c r="U710" i="20"/>
  <c r="X710" i="20" s="1"/>
  <c r="V710" i="20"/>
  <c r="W710" i="20" s="1" a="1"/>
  <c r="W710" i="20" s="1"/>
  <c r="U711" i="20"/>
  <c r="X711" i="20" s="1"/>
  <c r="V711" i="20"/>
  <c r="W711" i="20" s="1" a="1"/>
  <c r="W711" i="20" s="1"/>
  <c r="U712" i="20"/>
  <c r="V712" i="20"/>
  <c r="W712" i="20" s="1" a="1"/>
  <c r="W712" i="20" s="1"/>
  <c r="U713" i="20"/>
  <c r="V713" i="20" s="1"/>
  <c r="W713" i="20" a="1"/>
  <c r="W713" i="20" s="1"/>
  <c r="U714" i="20"/>
  <c r="V714" i="20"/>
  <c r="W714" i="20" s="1" a="1"/>
  <c r="W714" i="20" s="1"/>
  <c r="U715" i="20"/>
  <c r="V715" i="20"/>
  <c r="W715" i="20" s="1" a="1"/>
  <c r="U716" i="20"/>
  <c r="V716" i="20"/>
  <c r="W716" i="20" s="1" a="1"/>
  <c r="U717" i="20"/>
  <c r="V717" i="20" s="1"/>
  <c r="W717" i="20" s="1" a="1"/>
  <c r="W717" i="20" s="1"/>
  <c r="U718" i="20"/>
  <c r="U719" i="20"/>
  <c r="X719" i="20" s="1"/>
  <c r="V719" i="20"/>
  <c r="W719" i="20" s="1" a="1"/>
  <c r="W719" i="20" s="1"/>
  <c r="U720" i="20"/>
  <c r="V720" i="20"/>
  <c r="W720" i="20" s="1" a="1"/>
  <c r="U721" i="20"/>
  <c r="X721" i="20" s="1"/>
  <c r="U722" i="20"/>
  <c r="X722" i="20" s="1"/>
  <c r="V722" i="20"/>
  <c r="W722" i="20" a="1"/>
  <c r="W722" i="20" s="1"/>
  <c r="U723" i="20"/>
  <c r="X723" i="20" s="1"/>
  <c r="V723" i="20"/>
  <c r="W723" i="20" s="1" a="1"/>
  <c r="W723" i="20" s="1"/>
  <c r="U724" i="20"/>
  <c r="V724" i="20"/>
  <c r="W724" i="20" s="1" a="1"/>
  <c r="W724" i="20" s="1"/>
  <c r="U725" i="20"/>
  <c r="V725" i="20" s="1"/>
  <c r="W725" i="20" s="1" a="1"/>
  <c r="W725" i="20" s="1"/>
  <c r="U726" i="20"/>
  <c r="V726" i="20"/>
  <c r="W726" i="20" s="1" a="1"/>
  <c r="W726" i="20" s="1"/>
  <c r="U727" i="20"/>
  <c r="V727" i="20"/>
  <c r="W727" i="20" s="1" a="1"/>
  <c r="U728" i="20"/>
  <c r="V728" i="20"/>
  <c r="W728" i="20" s="1" a="1"/>
  <c r="W728" i="20" s="1"/>
  <c r="U729" i="20"/>
  <c r="V729" i="20" s="1"/>
  <c r="W729" i="20" a="1"/>
  <c r="W729" i="20" s="1"/>
  <c r="U730" i="20"/>
  <c r="X730" i="20" s="1"/>
  <c r="V730" i="20"/>
  <c r="W730" i="20" s="1" a="1"/>
  <c r="W730" i="20" s="1"/>
  <c r="U731" i="20"/>
  <c r="X731" i="20" s="1"/>
  <c r="V731" i="20"/>
  <c r="W731" i="20" s="1" a="1"/>
  <c r="W731" i="20" s="1"/>
  <c r="U732" i="20"/>
  <c r="V732" i="20"/>
  <c r="W732" i="20" s="1" a="1"/>
  <c r="W732" i="20" s="1"/>
  <c r="U733" i="20"/>
  <c r="X733" i="20" s="1"/>
  <c r="U734" i="20"/>
  <c r="U735" i="20"/>
  <c r="X735" i="20" s="1"/>
  <c r="V735" i="20"/>
  <c r="W735" i="20" s="1" a="1"/>
  <c r="W735" i="20" s="1"/>
  <c r="U736" i="20"/>
  <c r="V736" i="20"/>
  <c r="W736" i="20" s="1" a="1"/>
  <c r="W736" i="20" s="1"/>
  <c r="U737" i="20"/>
  <c r="V737" i="20" s="1"/>
  <c r="W737" i="20" s="1" a="1"/>
  <c r="W737" i="20" s="1"/>
  <c r="U738" i="20"/>
  <c r="X738" i="20" s="1"/>
  <c r="V738" i="20"/>
  <c r="W738" i="20" s="1" a="1"/>
  <c r="W738" i="20" s="1"/>
  <c r="U739" i="20"/>
  <c r="V739" i="20"/>
  <c r="W739" i="20" s="1" a="1"/>
  <c r="U740" i="20"/>
  <c r="V740" i="20"/>
  <c r="W740" i="20" s="1" a="1"/>
  <c r="U741" i="20"/>
  <c r="V741" i="20" s="1"/>
  <c r="W741" i="20" s="1" a="1"/>
  <c r="W741" i="20" s="1"/>
  <c r="U742" i="20"/>
  <c r="X742" i="20" s="1"/>
  <c r="V742" i="20"/>
  <c r="W742" i="20" s="1" a="1"/>
  <c r="W742" i="20" s="1"/>
  <c r="U743" i="20"/>
  <c r="X743" i="20" s="1"/>
  <c r="V743" i="20"/>
  <c r="W743" i="20" s="1" a="1"/>
  <c r="W743" i="20" s="1"/>
  <c r="U744" i="20"/>
  <c r="V744" i="20"/>
  <c r="W744" i="20" s="1" a="1"/>
  <c r="W744" i="20" s="1"/>
  <c r="U745" i="20"/>
  <c r="X745" i="20" s="1"/>
  <c r="U746" i="20"/>
  <c r="X746" i="20" s="1"/>
  <c r="V746" i="20"/>
  <c r="W746" i="20" s="1" a="1"/>
  <c r="W746" i="20" s="1"/>
  <c r="U747" i="20"/>
  <c r="X747" i="20" s="1"/>
  <c r="V747" i="20"/>
  <c r="W747" i="20" s="1" a="1"/>
  <c r="W747" i="20" s="1"/>
  <c r="U748" i="20"/>
  <c r="V748" i="20"/>
  <c r="W748" i="20" s="1" a="1"/>
  <c r="W748" i="20" s="1"/>
  <c r="U749" i="20"/>
  <c r="V749" i="20" s="1"/>
  <c r="W749" i="20" s="1" a="1"/>
  <c r="W749" i="20" s="1"/>
  <c r="U750" i="20"/>
  <c r="V750" i="20" s="1"/>
  <c r="W750" i="20" a="1"/>
  <c r="W750" i="20" s="1"/>
  <c r="U751" i="20"/>
  <c r="V751" i="20"/>
  <c r="W751" i="20" s="1" a="1"/>
  <c r="U752" i="20"/>
  <c r="V752" i="20"/>
  <c r="W752" i="20" s="1" a="1"/>
  <c r="U753" i="20"/>
  <c r="V753" i="20" s="1"/>
  <c r="W753" i="20" s="1" a="1"/>
  <c r="W753" i="20" s="1"/>
  <c r="U754" i="20"/>
  <c r="X754" i="20" s="1"/>
  <c r="V754" i="20"/>
  <c r="W754" i="20" a="1"/>
  <c r="W754" i="20" s="1"/>
  <c r="U755" i="20"/>
  <c r="X755" i="20" s="1"/>
  <c r="V755" i="20"/>
  <c r="W755" i="20" s="1" a="1"/>
  <c r="W755" i="20" s="1"/>
  <c r="U756" i="20"/>
  <c r="V756" i="20"/>
  <c r="W756" i="20" s="1" a="1"/>
  <c r="U757" i="20"/>
  <c r="X757" i="20" s="1"/>
  <c r="U758" i="20"/>
  <c r="X758" i="20" s="1"/>
  <c r="V758" i="20"/>
  <c r="W758" i="20" s="1" a="1"/>
  <c r="W758" i="20" s="1"/>
  <c r="U759" i="20"/>
  <c r="X759" i="20" s="1"/>
  <c r="V759" i="20"/>
  <c r="W759" i="20" s="1" a="1"/>
  <c r="W759" i="20" s="1"/>
  <c r="U760" i="20"/>
  <c r="V760" i="20"/>
  <c r="W760" i="20" s="1" a="1"/>
  <c r="W760" i="20" s="1"/>
  <c r="U761" i="20"/>
  <c r="V761" i="20" s="1"/>
  <c r="W761" i="20" a="1"/>
  <c r="W761" i="20" s="1"/>
  <c r="U762" i="20"/>
  <c r="V762" i="20"/>
  <c r="W762" i="20" s="1" a="1"/>
  <c r="W762" i="20" s="1"/>
  <c r="U763" i="20"/>
  <c r="V763" i="20"/>
  <c r="W763" i="20" s="1" a="1"/>
  <c r="U764" i="20"/>
  <c r="V764" i="20"/>
  <c r="W764" i="20" s="1" a="1"/>
  <c r="W764" i="20" s="1"/>
  <c r="U765" i="20"/>
  <c r="V765" i="20" s="1"/>
  <c r="W765" i="20" a="1"/>
  <c r="U766" i="20"/>
  <c r="U767" i="20"/>
  <c r="X767" i="20" s="1"/>
  <c r="V767" i="20"/>
  <c r="W767" i="20" s="1" a="1"/>
  <c r="W767" i="20" s="1"/>
  <c r="U768" i="20"/>
  <c r="V768" i="20"/>
  <c r="W768" i="20" s="1" a="1"/>
  <c r="U769" i="20"/>
  <c r="X769" i="20" s="1"/>
  <c r="U770" i="20"/>
  <c r="X770" i="20" s="1"/>
  <c r="U771" i="20"/>
  <c r="X771" i="20" s="1"/>
  <c r="V771" i="20"/>
  <c r="W771" i="20" s="1" a="1"/>
  <c r="W771" i="20" s="1"/>
  <c r="U772" i="20"/>
  <c r="V772" i="20"/>
  <c r="W772" i="20" s="1" a="1"/>
  <c r="W772" i="20" s="1"/>
  <c r="U773" i="20"/>
  <c r="V773" i="20" s="1"/>
  <c r="W773" i="20" s="1" a="1"/>
  <c r="W773" i="20" s="1"/>
  <c r="U774" i="20"/>
  <c r="V774" i="20"/>
  <c r="W774" i="20" s="1" a="1"/>
  <c r="W774" i="20" s="1"/>
  <c r="U775" i="20"/>
  <c r="V775" i="20"/>
  <c r="W775" i="20" s="1" a="1"/>
  <c r="U776" i="20"/>
  <c r="V776" i="20"/>
  <c r="W776" i="20" s="1" a="1"/>
  <c r="W776" i="20" s="1"/>
  <c r="U777" i="20"/>
  <c r="V777" i="20" s="1"/>
  <c r="W777" i="20" a="1"/>
  <c r="U778" i="20"/>
  <c r="X778" i="20" s="1"/>
  <c r="V778" i="20"/>
  <c r="W778" i="20" s="1" a="1"/>
  <c r="W778" i="20" s="1"/>
  <c r="U779" i="20"/>
  <c r="X779" i="20" s="1"/>
  <c r="V779" i="20"/>
  <c r="W779" i="20" s="1" a="1"/>
  <c r="W779" i="20" s="1"/>
  <c r="U780" i="20"/>
  <c r="V780" i="20"/>
  <c r="W780" i="20" s="1" a="1"/>
  <c r="W780" i="20" s="1"/>
  <c r="U781" i="20"/>
  <c r="X781" i="20" s="1"/>
  <c r="U782" i="20"/>
  <c r="U783" i="20"/>
  <c r="X783" i="20" s="1"/>
  <c r="V783" i="20"/>
  <c r="W783" i="20" s="1" a="1"/>
  <c r="W783" i="20" s="1"/>
  <c r="U784" i="20"/>
  <c r="V784" i="20"/>
  <c r="W784" i="20" s="1" a="1"/>
  <c r="W784" i="20" s="1"/>
  <c r="U785" i="20"/>
  <c r="V785" i="20" s="1"/>
  <c r="W785" i="20" s="1" a="1"/>
  <c r="W785" i="20" s="1"/>
  <c r="U786" i="20"/>
  <c r="V786" i="20" s="1"/>
  <c r="W786" i="20" s="1" a="1"/>
  <c r="W786" i="20" s="1"/>
  <c r="U787" i="20"/>
  <c r="V787" i="20"/>
  <c r="W787" i="20" s="1" a="1"/>
  <c r="W787" i="20" s="1"/>
  <c r="U788" i="20"/>
  <c r="V788" i="20"/>
  <c r="W788" i="20" s="1" a="1"/>
  <c r="U789" i="20"/>
  <c r="V789" i="20" s="1"/>
  <c r="W789" i="20" s="1" a="1"/>
  <c r="W789" i="20" s="1"/>
  <c r="U790" i="20"/>
  <c r="X790" i="20" s="1"/>
  <c r="V790" i="20"/>
  <c r="W790" i="20" s="1" a="1"/>
  <c r="W790" i="20" s="1"/>
  <c r="U791" i="20"/>
  <c r="X791" i="20" s="1"/>
  <c r="V791" i="20"/>
  <c r="W791" i="20" s="1" a="1"/>
  <c r="W791" i="20" s="1"/>
  <c r="U792" i="20"/>
  <c r="V792" i="20"/>
  <c r="W792" i="20" s="1" a="1"/>
  <c r="W792" i="20" s="1"/>
  <c r="U793" i="20"/>
  <c r="X793" i="20" s="1"/>
  <c r="U794" i="20"/>
  <c r="X794" i="20" s="1"/>
  <c r="V794" i="20"/>
  <c r="W794" i="20" s="1" a="1"/>
  <c r="W794" i="20" s="1"/>
  <c r="U795" i="20"/>
  <c r="X795" i="20" s="1"/>
  <c r="V795" i="20"/>
  <c r="W795" i="20" s="1" a="1"/>
  <c r="W795" i="20" s="1"/>
  <c r="U796" i="20"/>
  <c r="V796" i="20"/>
  <c r="W796" i="20" s="1" a="1"/>
  <c r="W796" i="20" s="1"/>
  <c r="U797" i="20"/>
  <c r="V797" i="20" s="1"/>
  <c r="W797" i="20" s="1" a="1"/>
  <c r="W797" i="20" s="1"/>
  <c r="U798" i="20"/>
  <c r="U799" i="20"/>
  <c r="V799" i="20"/>
  <c r="W799" i="20" s="1" a="1"/>
  <c r="U800" i="20"/>
  <c r="V800" i="20"/>
  <c r="W800" i="20" s="1" a="1"/>
  <c r="U801" i="20"/>
  <c r="V801" i="20" s="1"/>
  <c r="W801" i="20" s="1" a="1"/>
  <c r="U802" i="20"/>
  <c r="X802" i="20" s="1"/>
  <c r="U803" i="20"/>
  <c r="X803" i="20" s="1"/>
  <c r="V803" i="20"/>
  <c r="W803" i="20" s="1" a="1"/>
  <c r="W803" i="20" s="1"/>
  <c r="U804" i="20"/>
  <c r="V804" i="20"/>
  <c r="W804" i="20" s="1" a="1"/>
  <c r="U805" i="20"/>
  <c r="X805" i="20" s="1"/>
  <c r="U806" i="20"/>
  <c r="X806" i="20" s="1"/>
  <c r="V806" i="20"/>
  <c r="W806" i="20" s="1" a="1"/>
  <c r="W806" i="20" s="1"/>
  <c r="U807" i="20"/>
  <c r="X807" i="20" s="1"/>
  <c r="V807" i="20"/>
  <c r="W807" i="20" s="1" a="1"/>
  <c r="W807" i="20" s="1"/>
  <c r="U808" i="20"/>
  <c r="V808" i="20"/>
  <c r="W808" i="20" s="1" a="1"/>
  <c r="W808" i="20" s="1"/>
  <c r="U809" i="20"/>
  <c r="V809" i="20" s="1"/>
  <c r="W809" i="20" a="1"/>
  <c r="W809" i="20" s="1"/>
  <c r="U810" i="20"/>
  <c r="V810" i="20"/>
  <c r="W810" i="20" s="1" a="1"/>
  <c r="W810" i="20" s="1"/>
  <c r="U811" i="20"/>
  <c r="V811" i="20"/>
  <c r="W811" i="20" s="1" a="1"/>
  <c r="U812" i="20"/>
  <c r="V812" i="20"/>
  <c r="W812" i="20" s="1" a="1"/>
  <c r="U813" i="20"/>
  <c r="V813" i="20" s="1"/>
  <c r="W813" i="20" s="1" a="1"/>
  <c r="W813" i="20" s="1"/>
  <c r="U814" i="20"/>
  <c r="U815" i="20"/>
  <c r="X815" i="20" s="1"/>
  <c r="V815" i="20"/>
  <c r="W815" i="20" s="1" a="1"/>
  <c r="W815" i="20" s="1"/>
  <c r="U816" i="20"/>
  <c r="V816" i="20"/>
  <c r="W816" i="20" s="1" a="1"/>
  <c r="U817" i="20"/>
  <c r="X817" i="20" s="1"/>
  <c r="U818" i="20"/>
  <c r="U819" i="20"/>
  <c r="X819" i="20" s="1"/>
  <c r="V819" i="20"/>
  <c r="W819" i="20" s="1" a="1"/>
  <c r="W819" i="20" s="1"/>
  <c r="U820" i="20"/>
  <c r="V820" i="20"/>
  <c r="W820" i="20" s="1" a="1"/>
  <c r="W820" i="20" s="1"/>
  <c r="U821" i="20"/>
  <c r="V821" i="20" s="1"/>
  <c r="W821" i="20" s="1" a="1"/>
  <c r="W821" i="20" s="1"/>
  <c r="U822" i="20"/>
  <c r="V822" i="20"/>
  <c r="W822" i="20" s="1" a="1"/>
  <c r="W822" i="20" s="1"/>
  <c r="U823" i="20"/>
  <c r="V823" i="20"/>
  <c r="W823" i="20" s="1" a="1"/>
  <c r="W823" i="20" s="1"/>
  <c r="U824" i="20"/>
  <c r="V824" i="20"/>
  <c r="W824" i="20" s="1" a="1"/>
  <c r="U825" i="20"/>
  <c r="V825" i="20" s="1"/>
  <c r="W825" i="20" a="1"/>
  <c r="U826" i="20"/>
  <c r="X826" i="20" s="1"/>
  <c r="V826" i="20"/>
  <c r="W826" i="20" s="1" a="1"/>
  <c r="U827" i="20"/>
  <c r="X827" i="20" s="1"/>
  <c r="V827" i="20"/>
  <c r="W827" i="20" s="1" a="1"/>
  <c r="W827" i="20" s="1"/>
  <c r="U828" i="20"/>
  <c r="V828" i="20"/>
  <c r="W828" i="20" s="1" a="1"/>
  <c r="W828" i="20" s="1"/>
  <c r="U829" i="20"/>
  <c r="X829" i="20" s="1"/>
  <c r="U830" i="20"/>
  <c r="U831" i="20"/>
  <c r="X831" i="20" s="1"/>
  <c r="V831" i="20"/>
  <c r="W831" i="20" s="1" a="1"/>
  <c r="W831" i="20" s="1"/>
  <c r="U832" i="20"/>
  <c r="V832" i="20"/>
  <c r="W832" i="20" s="1" a="1"/>
  <c r="W832" i="20" s="1"/>
  <c r="U833" i="20"/>
  <c r="V833" i="20" s="1"/>
  <c r="W833" i="20" s="1" a="1"/>
  <c r="W833" i="20" s="1"/>
  <c r="U834" i="20"/>
  <c r="X834" i="20" s="1"/>
  <c r="V834" i="20"/>
  <c r="W834" i="20" a="1"/>
  <c r="W834" i="20" s="1"/>
  <c r="U835" i="20"/>
  <c r="V835" i="20"/>
  <c r="W835" i="20" s="1" a="1"/>
  <c r="U836" i="20"/>
  <c r="V836" i="20"/>
  <c r="W836" i="20" s="1" a="1"/>
  <c r="U837" i="20"/>
  <c r="V837" i="20" s="1"/>
  <c r="W837" i="20" s="1" a="1"/>
  <c r="W837" i="20" s="1"/>
  <c r="U838" i="20"/>
  <c r="X838" i="20" s="1"/>
  <c r="V838" i="20"/>
  <c r="W838" i="20" s="1" a="1"/>
  <c r="U839" i="20"/>
  <c r="X839" i="20" s="1"/>
  <c r="V839" i="20"/>
  <c r="W839" i="20" s="1" a="1"/>
  <c r="W839" i="20" s="1"/>
  <c r="U840" i="20"/>
  <c r="V840" i="20"/>
  <c r="W840" i="20" s="1" a="1"/>
  <c r="W840" i="20" s="1"/>
  <c r="U841" i="20"/>
  <c r="X841" i="20" s="1"/>
  <c r="U842" i="20"/>
  <c r="X842" i="20" s="1"/>
  <c r="V842" i="20"/>
  <c r="W842" i="20" s="1" a="1"/>
  <c r="W842" i="20" s="1"/>
  <c r="U843" i="20"/>
  <c r="X843" i="20" s="1"/>
  <c r="V843" i="20"/>
  <c r="W843" i="20" s="1" a="1"/>
  <c r="W843" i="20" s="1"/>
  <c r="U844" i="20"/>
  <c r="V844" i="20"/>
  <c r="W844" i="20" s="1" a="1"/>
  <c r="W844" i="20" s="1"/>
  <c r="U845" i="20"/>
  <c r="V845" i="20" s="1"/>
  <c r="W845" i="20" a="1"/>
  <c r="W845" i="20" s="1"/>
  <c r="U846" i="20"/>
  <c r="U847" i="20"/>
  <c r="V847" i="20"/>
  <c r="W847" i="20" s="1" a="1"/>
  <c r="W847" i="20" s="1"/>
  <c r="U848" i="20"/>
  <c r="V848" i="20"/>
  <c r="W848" i="20" s="1" a="1"/>
  <c r="U849" i="20"/>
  <c r="V849" i="20" s="1"/>
  <c r="W849" i="20" s="1" a="1"/>
  <c r="W849" i="20" s="1"/>
  <c r="U850" i="20"/>
  <c r="X850" i="20" s="1"/>
  <c r="U851" i="20"/>
  <c r="X851" i="20" s="1"/>
  <c r="V851" i="20"/>
  <c r="W851" i="20" s="1" a="1"/>
  <c r="W851" i="20" s="1"/>
  <c r="U852" i="20"/>
  <c r="V852" i="20"/>
  <c r="W852" i="20" s="1" a="1"/>
  <c r="U853" i="20"/>
  <c r="X853" i="20" s="1"/>
  <c r="U854" i="20"/>
  <c r="X854" i="20" s="1"/>
  <c r="V854" i="20"/>
  <c r="W854" i="20" s="1" a="1"/>
  <c r="W854" i="20" s="1"/>
  <c r="U855" i="20"/>
  <c r="X855" i="20" s="1"/>
  <c r="V855" i="20"/>
  <c r="W855" i="20" s="1" a="1"/>
  <c r="W855" i="20" s="1"/>
  <c r="U856" i="20"/>
  <c r="V856" i="20"/>
  <c r="W856" i="20" s="1" a="1"/>
  <c r="W856" i="20" s="1"/>
  <c r="U857" i="20"/>
  <c r="V857" i="20" s="1"/>
  <c r="W857" i="20" a="1"/>
  <c r="W857" i="20" s="1"/>
  <c r="U858" i="20"/>
  <c r="V858" i="20"/>
  <c r="W858" i="20" s="1" a="1"/>
  <c r="W858" i="20" s="1"/>
  <c r="U859" i="20"/>
  <c r="V859" i="20"/>
  <c r="W859" i="20" s="1" a="1"/>
  <c r="U860" i="20"/>
  <c r="V860" i="20"/>
  <c r="W860" i="20" s="1" a="1"/>
  <c r="W860" i="20" s="1"/>
  <c r="U861" i="20"/>
  <c r="V861" i="20" s="1"/>
  <c r="W861" i="20" s="1" a="1"/>
  <c r="W861" i="20" s="1"/>
  <c r="U862" i="20"/>
  <c r="U863" i="20"/>
  <c r="X863" i="20" s="1"/>
  <c r="V863" i="20"/>
  <c r="W863" i="20" s="1" a="1"/>
  <c r="W863" i="20" s="1"/>
  <c r="U864" i="20"/>
  <c r="V864" i="20"/>
  <c r="W864" i="20" s="1" a="1"/>
  <c r="U865" i="20"/>
  <c r="X865" i="20" s="1"/>
  <c r="U866" i="20"/>
  <c r="U867" i="20"/>
  <c r="X867" i="20" s="1"/>
  <c r="V867" i="20"/>
  <c r="W867" i="20" s="1" a="1"/>
  <c r="W867" i="20" s="1"/>
  <c r="U868" i="20"/>
  <c r="V868" i="20"/>
  <c r="W868" i="20" s="1" a="1"/>
  <c r="W868" i="20" s="1"/>
  <c r="U869" i="20"/>
  <c r="V869" i="20" s="1"/>
  <c r="W869" i="20" s="1" a="1"/>
  <c r="W869" i="20" s="1"/>
  <c r="U870" i="20"/>
  <c r="V870" i="20"/>
  <c r="W870" i="20" s="1" a="1"/>
  <c r="W870" i="20" s="1"/>
  <c r="U871" i="20"/>
  <c r="V871" i="20"/>
  <c r="W871" i="20" s="1" a="1"/>
  <c r="W871" i="20" s="1"/>
  <c r="U872" i="20"/>
  <c r="V872" i="20"/>
  <c r="W872" i="20" s="1" a="1"/>
  <c r="W872" i="20" s="1"/>
  <c r="U873" i="20"/>
  <c r="V873" i="20" s="1"/>
  <c r="W873" i="20" a="1"/>
  <c r="W873" i="20" s="1"/>
  <c r="U874" i="20"/>
  <c r="X874" i="20" s="1"/>
  <c r="V874" i="20"/>
  <c r="W874" i="20" s="1" a="1"/>
  <c r="W874" i="20" s="1"/>
  <c r="U875" i="20"/>
  <c r="X875" i="20" s="1"/>
  <c r="V875" i="20"/>
  <c r="W875" i="20" s="1" a="1"/>
  <c r="W875" i="20" s="1"/>
  <c r="U876" i="20"/>
  <c r="V876" i="20"/>
  <c r="W876" i="20" s="1" a="1"/>
  <c r="W876" i="20" s="1"/>
  <c r="U877" i="20"/>
  <c r="X877" i="20" s="1"/>
  <c r="U878" i="20"/>
  <c r="U879" i="20"/>
  <c r="X879" i="20" s="1"/>
  <c r="V879" i="20"/>
  <c r="W879" i="20" s="1" a="1"/>
  <c r="W879" i="20" s="1"/>
  <c r="U880" i="20"/>
  <c r="V880" i="20"/>
  <c r="W880" i="20" s="1" a="1"/>
  <c r="W880" i="20" s="1"/>
  <c r="U881" i="20"/>
  <c r="V881" i="20" s="1"/>
  <c r="W881" i="20" s="1" a="1"/>
  <c r="W881" i="20" s="1"/>
  <c r="U882" i="20"/>
  <c r="X882" i="20" s="1"/>
  <c r="V882" i="20"/>
  <c r="W882" i="20" s="1" a="1"/>
  <c r="W882" i="20" s="1"/>
  <c r="U883" i="20"/>
  <c r="V883" i="20"/>
  <c r="W883" i="20" s="1" a="1"/>
  <c r="U884" i="20"/>
  <c r="V884" i="20"/>
  <c r="W884" i="20" s="1" a="1"/>
  <c r="U885" i="20"/>
  <c r="V885" i="20" s="1"/>
  <c r="W885" i="20" s="1" a="1"/>
  <c r="W885" i="20" s="1"/>
  <c r="U886" i="20"/>
  <c r="X886" i="20" s="1"/>
  <c r="V886" i="20"/>
  <c r="W886" i="20" s="1" a="1"/>
  <c r="U887" i="20"/>
  <c r="X887" i="20" s="1"/>
  <c r="V887" i="20"/>
  <c r="W887" i="20" s="1" a="1"/>
  <c r="W887" i="20" s="1"/>
  <c r="U888" i="20"/>
  <c r="V888" i="20"/>
  <c r="W888" i="20" s="1" a="1"/>
  <c r="W888" i="20" s="1"/>
  <c r="U889" i="20"/>
  <c r="X889" i="20" s="1"/>
  <c r="U890" i="20"/>
  <c r="X890" i="20" s="1"/>
  <c r="V890" i="20"/>
  <c r="W890" i="20" s="1" a="1"/>
  <c r="W890" i="20" s="1"/>
  <c r="U891" i="20"/>
  <c r="X891" i="20" s="1"/>
  <c r="V891" i="20"/>
  <c r="W891" i="20" s="1" a="1"/>
  <c r="W891" i="20" s="1"/>
  <c r="U892" i="20"/>
  <c r="V892" i="20"/>
  <c r="W892" i="20" s="1" a="1"/>
  <c r="W892" i="20" s="1"/>
  <c r="U893" i="20"/>
  <c r="V893" i="20" s="1"/>
  <c r="W893" i="20" s="1" a="1"/>
  <c r="W893" i="20" s="1"/>
  <c r="U894" i="20"/>
  <c r="V894" i="20" s="1"/>
  <c r="W894" i="20" a="1"/>
  <c r="W894" i="20" s="1"/>
  <c r="U895" i="20"/>
  <c r="V895" i="20"/>
  <c r="W895" i="20" s="1" a="1"/>
  <c r="U896" i="20"/>
  <c r="V896" i="20"/>
  <c r="W896" i="20" s="1" a="1"/>
  <c r="U897" i="20"/>
  <c r="V897" i="20" s="1"/>
  <c r="W897" i="20" s="1" a="1"/>
  <c r="W897" i="20" s="1"/>
  <c r="U898" i="20"/>
  <c r="X898" i="20" s="1"/>
  <c r="V898" i="20"/>
  <c r="W898" i="20" s="1" a="1"/>
  <c r="W898" i="20" s="1"/>
  <c r="U899" i="20"/>
  <c r="X899" i="20" s="1"/>
  <c r="V899" i="20"/>
  <c r="W899" i="20" s="1" a="1"/>
  <c r="W899" i="20" s="1"/>
  <c r="U900" i="20"/>
  <c r="V900" i="20"/>
  <c r="W900" i="20" s="1" a="1"/>
  <c r="U901" i="20"/>
  <c r="X901" i="20" s="1"/>
  <c r="U902" i="20"/>
  <c r="X902" i="20" s="1"/>
  <c r="V902" i="20"/>
  <c r="W902" i="20" s="1" a="1"/>
  <c r="W902" i="20" s="1"/>
  <c r="U903" i="20"/>
  <c r="X903" i="20" s="1"/>
  <c r="V903" i="20"/>
  <c r="W903" i="20" s="1" a="1"/>
  <c r="W903" i="20" s="1"/>
  <c r="U904" i="20"/>
  <c r="V904" i="20"/>
  <c r="W904" i="20" s="1" a="1"/>
  <c r="W904" i="20" s="1"/>
  <c r="U905" i="20"/>
  <c r="V905" i="20" s="1"/>
  <c r="W905" i="20" a="1"/>
  <c r="W905" i="20" s="1"/>
  <c r="U906" i="20"/>
  <c r="V906" i="20"/>
  <c r="W906" i="20" s="1" a="1"/>
  <c r="W906" i="20" s="1"/>
  <c r="U907" i="20"/>
  <c r="V907" i="20"/>
  <c r="W907" i="20" s="1" a="1"/>
  <c r="U908" i="20"/>
  <c r="V908" i="20"/>
  <c r="W908" i="20" s="1" a="1"/>
  <c r="W908" i="20" s="1"/>
  <c r="U909" i="20"/>
  <c r="V909" i="20" s="1"/>
  <c r="W909" i="20" s="1" a="1"/>
  <c r="W909" i="20" s="1"/>
  <c r="U910" i="20"/>
  <c r="U911" i="20"/>
  <c r="X911" i="20" s="1"/>
  <c r="V911" i="20"/>
  <c r="W911" i="20" s="1" a="1"/>
  <c r="W911" i="20" s="1"/>
  <c r="U912" i="20"/>
  <c r="V912" i="20"/>
  <c r="W912" i="20" s="1" a="1"/>
  <c r="U913" i="20"/>
  <c r="X913" i="20" s="1"/>
  <c r="U914" i="20"/>
  <c r="X914" i="20" s="1"/>
  <c r="V914" i="20"/>
  <c r="W914" i="20" a="1"/>
  <c r="W914" i="20" s="1"/>
  <c r="U915" i="20"/>
  <c r="X915" i="20" s="1"/>
  <c r="V915" i="20"/>
  <c r="W915" i="20" s="1" a="1"/>
  <c r="W915" i="20" s="1"/>
  <c r="U916" i="20"/>
  <c r="V916" i="20"/>
  <c r="W916" i="20" s="1" a="1"/>
  <c r="W916" i="20" s="1"/>
  <c r="U917" i="20"/>
  <c r="V917" i="20" s="1"/>
  <c r="W917" i="20" s="1" a="1"/>
  <c r="W917" i="20" s="1"/>
  <c r="U918" i="20"/>
  <c r="V918" i="20"/>
  <c r="W918" i="20" s="1" a="1"/>
  <c r="W918" i="20" s="1"/>
  <c r="U919" i="20"/>
  <c r="V919" i="20"/>
  <c r="W919" i="20" s="1" a="1"/>
  <c r="U920" i="20"/>
  <c r="V920" i="20"/>
  <c r="W920" i="20" s="1" a="1"/>
  <c r="W920" i="20" s="1"/>
  <c r="U921" i="20"/>
  <c r="V921" i="20" s="1"/>
  <c r="W921" i="20" a="1"/>
  <c r="W921" i="20" s="1"/>
  <c r="U922" i="20"/>
  <c r="X922" i="20" s="1"/>
  <c r="V922" i="20"/>
  <c r="W922" i="20" s="1" a="1"/>
  <c r="W922" i="20" s="1"/>
  <c r="U923" i="20"/>
  <c r="X923" i="20" s="1"/>
  <c r="V923" i="20"/>
  <c r="W923" i="20" s="1" a="1"/>
  <c r="W923" i="20" s="1"/>
  <c r="U924" i="20"/>
  <c r="V924" i="20"/>
  <c r="W924" i="20" s="1" a="1"/>
  <c r="U925" i="20"/>
  <c r="X925" i="20" s="1"/>
  <c r="U926" i="20"/>
  <c r="U927" i="20"/>
  <c r="X927" i="20" s="1"/>
  <c r="V927" i="20"/>
  <c r="W927" i="20" s="1" a="1"/>
  <c r="W927" i="20" s="1"/>
  <c r="U928" i="20"/>
  <c r="V928" i="20"/>
  <c r="W928" i="20" s="1" a="1"/>
  <c r="W928" i="20" s="1"/>
  <c r="U929" i="20"/>
  <c r="V929" i="20" s="1"/>
  <c r="W929" i="20" s="1" a="1"/>
  <c r="W929" i="20" s="1"/>
  <c r="U930" i="20"/>
  <c r="V930" i="20"/>
  <c r="W930" i="20" s="1" a="1"/>
  <c r="W930" i="20" s="1"/>
  <c r="U931" i="20"/>
  <c r="V931" i="20"/>
  <c r="W931" i="20" s="1" a="1"/>
  <c r="W931" i="20" s="1"/>
  <c r="U932" i="20"/>
  <c r="V932" i="20"/>
  <c r="W932" i="20" s="1" a="1"/>
  <c r="U933" i="20"/>
  <c r="V933" i="20" s="1"/>
  <c r="W933" i="20" s="1" a="1"/>
  <c r="W933" i="20" s="1"/>
  <c r="U934" i="20"/>
  <c r="X934" i="20" s="1"/>
  <c r="V934" i="20"/>
  <c r="W934" i="20" s="1" a="1"/>
  <c r="W934" i="20" s="1"/>
  <c r="U935" i="20"/>
  <c r="X935" i="20" s="1"/>
  <c r="V935" i="20"/>
  <c r="W935" i="20" s="1" a="1"/>
  <c r="W935" i="20" s="1"/>
  <c r="U936" i="20"/>
  <c r="V936" i="20"/>
  <c r="W936" i="20" s="1" a="1"/>
  <c r="U937" i="20"/>
  <c r="X937" i="20" s="1"/>
  <c r="U938" i="20"/>
  <c r="X938" i="20" s="1"/>
  <c r="V938" i="20"/>
  <c r="W938" i="20" s="1" a="1"/>
  <c r="W938" i="20" s="1"/>
  <c r="U939" i="20"/>
  <c r="X939" i="20" s="1"/>
  <c r="V939" i="20"/>
  <c r="W939" i="20" s="1" a="1"/>
  <c r="W939" i="20" s="1"/>
  <c r="U940" i="20"/>
  <c r="V940" i="20"/>
  <c r="W940" i="20" s="1" a="1"/>
  <c r="W940" i="20" s="1"/>
  <c r="U941" i="20"/>
  <c r="V941" i="20" s="1"/>
  <c r="W941" i="20" a="1"/>
  <c r="W941" i="20" s="1"/>
  <c r="U942" i="20"/>
  <c r="V942" i="20" s="1"/>
  <c r="W942" i="20" a="1"/>
  <c r="W942" i="20" s="1"/>
  <c r="U943" i="20"/>
  <c r="V943" i="20"/>
  <c r="W943" i="20" s="1" a="1"/>
  <c r="U944" i="20"/>
  <c r="V944" i="20"/>
  <c r="W944" i="20" s="1" a="1"/>
  <c r="U945" i="20"/>
  <c r="V945" i="20" s="1"/>
  <c r="W945" i="20" s="1" a="1"/>
  <c r="U946" i="20"/>
  <c r="X946" i="20" s="1"/>
  <c r="V946" i="20"/>
  <c r="W946" i="20" a="1"/>
  <c r="W946" i="20" s="1"/>
  <c r="U947" i="20"/>
  <c r="X947" i="20" s="1"/>
  <c r="V947" i="20"/>
  <c r="W947" i="20" s="1" a="1"/>
  <c r="W947" i="20" s="1"/>
  <c r="U948" i="20"/>
  <c r="V948" i="20"/>
  <c r="W948" i="20" s="1" a="1"/>
  <c r="U949" i="20"/>
  <c r="X949" i="20" s="1"/>
  <c r="U950" i="20"/>
  <c r="X950" i="20" s="1"/>
  <c r="V950" i="20"/>
  <c r="W950" i="20" s="1" a="1"/>
  <c r="W950" i="20" s="1"/>
  <c r="U951" i="20"/>
  <c r="X951" i="20" s="1"/>
  <c r="V951" i="20"/>
  <c r="W951" i="20" s="1" a="1"/>
  <c r="W951" i="20" s="1"/>
  <c r="U952" i="20"/>
  <c r="V952" i="20"/>
  <c r="W952" i="20" s="1" a="1"/>
  <c r="W952" i="20" s="1"/>
  <c r="U953" i="20"/>
  <c r="V953" i="20" s="1"/>
  <c r="W953" i="20" a="1"/>
  <c r="W953" i="20" s="1"/>
  <c r="U954" i="20"/>
  <c r="V954" i="20"/>
  <c r="W954" i="20" s="1" a="1"/>
  <c r="W954" i="20" s="1"/>
  <c r="U955" i="20"/>
  <c r="V955" i="20"/>
  <c r="W955" i="20" s="1" a="1"/>
  <c r="U956" i="20"/>
  <c r="V956" i="20"/>
  <c r="W956" i="20" s="1" a="1"/>
  <c r="U957" i="20"/>
  <c r="V957" i="20" s="1"/>
  <c r="W957" i="20" a="1"/>
  <c r="W957" i="20" s="1"/>
  <c r="U958" i="20"/>
  <c r="U959" i="20"/>
  <c r="X959" i="20" s="1"/>
  <c r="V959" i="20"/>
  <c r="W959" i="20" s="1" a="1"/>
  <c r="W959" i="20" s="1"/>
  <c r="U960" i="20"/>
  <c r="V960" i="20"/>
  <c r="W960" i="20" s="1" a="1"/>
  <c r="X2" i="20"/>
  <c r="X4" i="20"/>
  <c r="X5" i="20"/>
  <c r="X6" i="20"/>
  <c r="X7" i="20"/>
  <c r="X8" i="20"/>
  <c r="X9" i="20"/>
  <c r="X12" i="20"/>
  <c r="X16" i="20"/>
  <c r="X17" i="20"/>
  <c r="X19" i="20"/>
  <c r="X20" i="20"/>
  <c r="X21" i="20"/>
  <c r="X24" i="20"/>
  <c r="X28" i="20"/>
  <c r="X29" i="20"/>
  <c r="X31" i="20"/>
  <c r="X32" i="20"/>
  <c r="X33" i="20"/>
  <c r="X36" i="20"/>
  <c r="X40" i="20"/>
  <c r="X41" i="20"/>
  <c r="X42" i="20"/>
  <c r="X43" i="20"/>
  <c r="X44" i="20"/>
  <c r="X45" i="20"/>
  <c r="X48" i="20"/>
  <c r="X52" i="20"/>
  <c r="X53" i="20"/>
  <c r="X54" i="20"/>
  <c r="X55" i="20"/>
  <c r="X56" i="20"/>
  <c r="X57" i="20"/>
  <c r="X60" i="20"/>
  <c r="X64" i="20"/>
  <c r="X65" i="20"/>
  <c r="X67" i="20"/>
  <c r="X68" i="20"/>
  <c r="X69" i="20"/>
  <c r="X72" i="20"/>
  <c r="X76" i="20"/>
  <c r="X77" i="20"/>
  <c r="X78" i="20"/>
  <c r="X79" i="20"/>
  <c r="X80" i="20"/>
  <c r="X81" i="20"/>
  <c r="X84" i="20"/>
  <c r="X88" i="20"/>
  <c r="X89" i="20"/>
  <c r="X90" i="20"/>
  <c r="X91" i="20"/>
  <c r="X92" i="20"/>
  <c r="X93" i="20"/>
  <c r="X96" i="20"/>
  <c r="X100" i="20"/>
  <c r="X101" i="20"/>
  <c r="X102" i="20"/>
  <c r="X103" i="20"/>
  <c r="X104" i="20"/>
  <c r="X105" i="20"/>
  <c r="X108" i="20"/>
  <c r="X112" i="20"/>
  <c r="X113" i="20"/>
  <c r="X115" i="20"/>
  <c r="X116" i="20"/>
  <c r="X117" i="20"/>
  <c r="X120" i="20"/>
  <c r="X124" i="20"/>
  <c r="X125" i="20"/>
  <c r="X127" i="20"/>
  <c r="X128" i="20"/>
  <c r="X129" i="20"/>
  <c r="X132" i="20"/>
  <c r="X136" i="20"/>
  <c r="X137" i="20"/>
  <c r="X138" i="20"/>
  <c r="X139" i="20"/>
  <c r="X140" i="20"/>
  <c r="X141" i="20"/>
  <c r="X144" i="20"/>
  <c r="X148" i="20"/>
  <c r="X149" i="20"/>
  <c r="X150" i="20"/>
  <c r="X151" i="20"/>
  <c r="X152" i="20"/>
  <c r="X153" i="20"/>
  <c r="X156" i="20"/>
  <c r="X160" i="20"/>
  <c r="X161" i="20"/>
  <c r="X163" i="20"/>
  <c r="X164" i="20"/>
  <c r="X165" i="20"/>
  <c r="X168" i="20"/>
  <c r="X172" i="20"/>
  <c r="X173" i="20"/>
  <c r="X174" i="20"/>
  <c r="X175" i="20"/>
  <c r="X176" i="20"/>
  <c r="X177" i="20"/>
  <c r="X180" i="20"/>
  <c r="X184" i="20"/>
  <c r="X185" i="20"/>
  <c r="X186" i="20"/>
  <c r="X187" i="20"/>
  <c r="X188" i="20"/>
  <c r="X189" i="20"/>
  <c r="X192" i="20"/>
  <c r="X196" i="20"/>
  <c r="X197" i="20"/>
  <c r="X198" i="20"/>
  <c r="X199" i="20"/>
  <c r="X200" i="20"/>
  <c r="X201" i="20"/>
  <c r="X204" i="20"/>
  <c r="X208" i="20"/>
  <c r="X209" i="20"/>
  <c r="X210" i="20"/>
  <c r="X211" i="20"/>
  <c r="X212" i="20"/>
  <c r="X213" i="20"/>
  <c r="X216" i="20"/>
  <c r="X220" i="20"/>
  <c r="X221" i="20"/>
  <c r="X223" i="20"/>
  <c r="X224" i="20"/>
  <c r="X225" i="20"/>
  <c r="X228" i="20"/>
  <c r="X232" i="20"/>
  <c r="X233" i="20"/>
  <c r="X234" i="20"/>
  <c r="X235" i="20"/>
  <c r="X236" i="20"/>
  <c r="X237" i="20"/>
  <c r="X240" i="20"/>
  <c r="X244" i="20"/>
  <c r="X245" i="20"/>
  <c r="X246" i="20"/>
  <c r="X247" i="20"/>
  <c r="X248" i="20"/>
  <c r="X249" i="20"/>
  <c r="X252" i="20"/>
  <c r="X256" i="20"/>
  <c r="X257" i="20"/>
  <c r="X259" i="20"/>
  <c r="X260" i="20"/>
  <c r="X261" i="20"/>
  <c r="X264" i="20"/>
  <c r="X268" i="20"/>
  <c r="X269" i="20"/>
  <c r="X271" i="20"/>
  <c r="X272" i="20"/>
  <c r="X273" i="20"/>
  <c r="X276" i="20"/>
  <c r="X280" i="20"/>
  <c r="X281" i="20"/>
  <c r="X282" i="20"/>
  <c r="X283" i="20"/>
  <c r="X284" i="20"/>
  <c r="X285" i="20"/>
  <c r="X288" i="20"/>
  <c r="X292" i="20"/>
  <c r="X293" i="20"/>
  <c r="X294" i="20"/>
  <c r="X295" i="20"/>
  <c r="X296" i="20"/>
  <c r="X297" i="20"/>
  <c r="X300" i="20"/>
  <c r="X304" i="20"/>
  <c r="X305" i="20"/>
  <c r="X307" i="20"/>
  <c r="X308" i="20"/>
  <c r="X309" i="20"/>
  <c r="X312" i="20"/>
  <c r="X316" i="20"/>
  <c r="X317" i="20"/>
  <c r="X318" i="20"/>
  <c r="X319" i="20"/>
  <c r="X320" i="20"/>
  <c r="X321" i="20"/>
  <c r="X324" i="20"/>
  <c r="X328" i="20"/>
  <c r="X329" i="20"/>
  <c r="X330" i="20"/>
  <c r="X331" i="20"/>
  <c r="X332" i="20"/>
  <c r="X333" i="20"/>
  <c r="X336" i="20"/>
  <c r="X340" i="20"/>
  <c r="X341" i="20"/>
  <c r="X342" i="20"/>
  <c r="X343" i="20"/>
  <c r="X344" i="20"/>
  <c r="X345" i="20"/>
  <c r="X348" i="20"/>
  <c r="X352" i="20"/>
  <c r="X353" i="20"/>
  <c r="X354" i="20"/>
  <c r="X355" i="20"/>
  <c r="X356" i="20"/>
  <c r="X357" i="20"/>
  <c r="X360" i="20"/>
  <c r="X364" i="20"/>
  <c r="X365" i="20"/>
  <c r="X366" i="20"/>
  <c r="X367" i="20"/>
  <c r="X368" i="20"/>
  <c r="X369" i="20"/>
  <c r="X372" i="20"/>
  <c r="X376" i="20"/>
  <c r="X377" i="20"/>
  <c r="X378" i="20"/>
  <c r="X379" i="20"/>
  <c r="X380" i="20"/>
  <c r="X381" i="20"/>
  <c r="X384" i="20"/>
  <c r="X388" i="20"/>
  <c r="X389" i="20"/>
  <c r="X390" i="20"/>
  <c r="X391" i="20"/>
  <c r="X392" i="20"/>
  <c r="X393" i="20"/>
  <c r="X396" i="20"/>
  <c r="X400" i="20"/>
  <c r="X401" i="20"/>
  <c r="X403" i="20"/>
  <c r="X404" i="20"/>
  <c r="X405" i="20"/>
  <c r="X408" i="20"/>
  <c r="X412" i="20"/>
  <c r="X413" i="20"/>
  <c r="X415" i="20"/>
  <c r="X416" i="20"/>
  <c r="X417" i="20"/>
  <c r="X420" i="20"/>
  <c r="X424" i="20"/>
  <c r="X425" i="20"/>
  <c r="X426" i="20"/>
  <c r="X427" i="20"/>
  <c r="X428" i="20"/>
  <c r="X429" i="20"/>
  <c r="X432" i="20"/>
  <c r="X436" i="20"/>
  <c r="X437" i="20"/>
  <c r="X438" i="20"/>
  <c r="X439" i="20"/>
  <c r="X440" i="20"/>
  <c r="X441" i="20"/>
  <c r="X444" i="20"/>
  <c r="X448" i="20"/>
  <c r="X449" i="20"/>
  <c r="X451" i="20"/>
  <c r="X452" i="20"/>
  <c r="X453" i="20"/>
  <c r="X456" i="20"/>
  <c r="X460" i="20"/>
  <c r="X461" i="20"/>
  <c r="X462" i="20"/>
  <c r="X463" i="20"/>
  <c r="X464" i="20"/>
  <c r="X465" i="20"/>
  <c r="X468" i="20"/>
  <c r="X472" i="20"/>
  <c r="X473" i="20"/>
  <c r="X474" i="20"/>
  <c r="X475" i="20"/>
  <c r="X476" i="20"/>
  <c r="X477" i="20"/>
  <c r="X480" i="20"/>
  <c r="X484" i="20"/>
  <c r="X485" i="20"/>
  <c r="X486" i="20"/>
  <c r="X487" i="20"/>
  <c r="X488" i="20"/>
  <c r="X489" i="20"/>
  <c r="X492" i="20"/>
  <c r="X496" i="20"/>
  <c r="X497" i="20"/>
  <c r="X498" i="20"/>
  <c r="X499" i="20"/>
  <c r="X500" i="20"/>
  <c r="X501" i="20"/>
  <c r="X504" i="20"/>
  <c r="X508" i="20"/>
  <c r="X509" i="20"/>
  <c r="X510" i="20"/>
  <c r="X511" i="20"/>
  <c r="X512" i="20"/>
  <c r="X513" i="20"/>
  <c r="X516" i="20"/>
  <c r="X520" i="20"/>
  <c r="X521" i="20"/>
  <c r="X522" i="20"/>
  <c r="X523" i="20"/>
  <c r="X524" i="20"/>
  <c r="X525" i="20"/>
  <c r="X528" i="20"/>
  <c r="X532" i="20"/>
  <c r="X533" i="20"/>
  <c r="X534" i="20"/>
  <c r="X535" i="20"/>
  <c r="X536" i="20"/>
  <c r="X537" i="20"/>
  <c r="X540" i="20"/>
  <c r="X544" i="20"/>
  <c r="X545" i="20"/>
  <c r="X547" i="20"/>
  <c r="X548" i="20"/>
  <c r="X549" i="20"/>
  <c r="X552" i="20"/>
  <c r="X556" i="20"/>
  <c r="X557" i="20"/>
  <c r="X559" i="20"/>
  <c r="X560" i="20"/>
  <c r="X561" i="20"/>
  <c r="X564" i="20"/>
  <c r="X568" i="20"/>
  <c r="X569" i="20"/>
  <c r="X570" i="20"/>
  <c r="X571" i="20"/>
  <c r="X572" i="20"/>
  <c r="X573" i="20"/>
  <c r="X576" i="20"/>
  <c r="X580" i="20"/>
  <c r="X581" i="20"/>
  <c r="X582" i="20"/>
  <c r="X583" i="20"/>
  <c r="X584" i="20"/>
  <c r="X585" i="20"/>
  <c r="X588" i="20"/>
  <c r="X592" i="20"/>
  <c r="X593" i="20"/>
  <c r="X595" i="20"/>
  <c r="X596" i="20"/>
  <c r="X597" i="20"/>
  <c r="X600" i="20"/>
  <c r="X604" i="20"/>
  <c r="X605" i="20"/>
  <c r="X607" i="20"/>
  <c r="X608" i="20"/>
  <c r="X609" i="20"/>
  <c r="X612" i="20"/>
  <c r="X616" i="20"/>
  <c r="X617" i="20"/>
  <c r="X618" i="20"/>
  <c r="X619" i="20"/>
  <c r="X620" i="20"/>
  <c r="X621" i="20"/>
  <c r="X624" i="20"/>
  <c r="X628" i="20"/>
  <c r="X629" i="20"/>
  <c r="X630" i="20"/>
  <c r="X631" i="20"/>
  <c r="X632" i="20"/>
  <c r="X633" i="20"/>
  <c r="X636" i="20"/>
  <c r="X640" i="20"/>
  <c r="X641" i="20"/>
  <c r="X643" i="20"/>
  <c r="X644" i="20"/>
  <c r="X645" i="20"/>
  <c r="X648" i="20"/>
  <c r="X652" i="20"/>
  <c r="X653" i="20"/>
  <c r="X654" i="20"/>
  <c r="X655" i="20"/>
  <c r="X656" i="20"/>
  <c r="X657" i="20"/>
  <c r="X660" i="20"/>
  <c r="X664" i="20"/>
  <c r="X665" i="20"/>
  <c r="X666" i="20"/>
  <c r="X667" i="20"/>
  <c r="X668" i="20"/>
  <c r="X669" i="20"/>
  <c r="X672" i="20"/>
  <c r="X676" i="20"/>
  <c r="X677" i="20"/>
  <c r="X678" i="20"/>
  <c r="X679" i="20"/>
  <c r="X680" i="20"/>
  <c r="X681" i="20"/>
  <c r="X684" i="20"/>
  <c r="X688" i="20"/>
  <c r="X689" i="20"/>
  <c r="X691" i="20"/>
  <c r="X692" i="20"/>
  <c r="X693" i="20"/>
  <c r="X696" i="20"/>
  <c r="X700" i="20"/>
  <c r="X701" i="20"/>
  <c r="X703" i="20"/>
  <c r="X704" i="20"/>
  <c r="X705" i="20"/>
  <c r="X708" i="20"/>
  <c r="X712" i="20"/>
  <c r="X713" i="20"/>
  <c r="X714" i="20"/>
  <c r="X715" i="20"/>
  <c r="X716" i="20"/>
  <c r="X717" i="20"/>
  <c r="X720" i="20"/>
  <c r="X724" i="20"/>
  <c r="X725" i="20"/>
  <c r="X726" i="20"/>
  <c r="X727" i="20"/>
  <c r="X728" i="20"/>
  <c r="X729" i="20"/>
  <c r="X732" i="20"/>
  <c r="X736" i="20"/>
  <c r="X737" i="20"/>
  <c r="X739" i="20"/>
  <c r="X740" i="20"/>
  <c r="X741" i="20"/>
  <c r="X744" i="20"/>
  <c r="X748" i="20"/>
  <c r="X749" i="20"/>
  <c r="X750" i="20"/>
  <c r="X751" i="20"/>
  <c r="X752" i="20"/>
  <c r="X753" i="20"/>
  <c r="X756" i="20"/>
  <c r="X760" i="20"/>
  <c r="X761" i="20"/>
  <c r="X762" i="20"/>
  <c r="X763" i="20"/>
  <c r="X764" i="20"/>
  <c r="X765" i="20"/>
  <c r="X768" i="20"/>
  <c r="X772" i="20"/>
  <c r="X773" i="20"/>
  <c r="X774" i="20"/>
  <c r="X775" i="20"/>
  <c r="X776" i="20"/>
  <c r="X777" i="20"/>
  <c r="X780" i="20"/>
  <c r="X784" i="20"/>
  <c r="X785" i="20"/>
  <c r="X786" i="20"/>
  <c r="X787" i="20"/>
  <c r="X788" i="20"/>
  <c r="X789" i="20"/>
  <c r="X792" i="20"/>
  <c r="X796" i="20"/>
  <c r="X797" i="20"/>
  <c r="X799" i="20"/>
  <c r="X800" i="20"/>
  <c r="X801" i="20"/>
  <c r="X804" i="20"/>
  <c r="X808" i="20"/>
  <c r="X809" i="20"/>
  <c r="X810" i="20"/>
  <c r="X811" i="20"/>
  <c r="X812" i="20"/>
  <c r="X813" i="20"/>
  <c r="X816" i="20"/>
  <c r="X820" i="20"/>
  <c r="X821" i="20"/>
  <c r="X822" i="20"/>
  <c r="X823" i="20"/>
  <c r="X824" i="20"/>
  <c r="X825" i="20"/>
  <c r="X828" i="20"/>
  <c r="X832" i="20"/>
  <c r="X833" i="20"/>
  <c r="X835" i="20"/>
  <c r="X836" i="20"/>
  <c r="X837" i="20"/>
  <c r="X840" i="20"/>
  <c r="X844" i="20"/>
  <c r="X845" i="20"/>
  <c r="X847" i="20"/>
  <c r="X848" i="20"/>
  <c r="X849" i="20"/>
  <c r="X852" i="20"/>
  <c r="X856" i="20"/>
  <c r="X857" i="20"/>
  <c r="X858" i="20"/>
  <c r="X859" i="20"/>
  <c r="X860" i="20"/>
  <c r="X861" i="20"/>
  <c r="X864" i="20"/>
  <c r="X868" i="20"/>
  <c r="X869" i="20"/>
  <c r="X870" i="20"/>
  <c r="X871" i="20"/>
  <c r="X872" i="20"/>
  <c r="X873" i="20"/>
  <c r="X876" i="20"/>
  <c r="X880" i="20"/>
  <c r="X881" i="20"/>
  <c r="X883" i="20"/>
  <c r="X884" i="20"/>
  <c r="X885" i="20"/>
  <c r="X888" i="20"/>
  <c r="X892" i="20"/>
  <c r="X893" i="20"/>
  <c r="X894" i="20"/>
  <c r="X895" i="20"/>
  <c r="X896" i="20"/>
  <c r="X897" i="20"/>
  <c r="X900" i="20"/>
  <c r="X904" i="20"/>
  <c r="X905" i="20"/>
  <c r="X906" i="20"/>
  <c r="X907" i="20"/>
  <c r="X908" i="20"/>
  <c r="X909" i="20"/>
  <c r="X912" i="20"/>
  <c r="X916" i="20"/>
  <c r="X917" i="20"/>
  <c r="X918" i="20"/>
  <c r="X919" i="20"/>
  <c r="X920" i="20"/>
  <c r="X921" i="20"/>
  <c r="X924" i="20"/>
  <c r="X928" i="20"/>
  <c r="X929" i="20"/>
  <c r="X930" i="20"/>
  <c r="X931" i="20"/>
  <c r="X932" i="20"/>
  <c r="X933" i="20"/>
  <c r="X936" i="20"/>
  <c r="X940" i="20"/>
  <c r="X941" i="20"/>
  <c r="X943" i="20"/>
  <c r="X944" i="20"/>
  <c r="X945" i="20"/>
  <c r="X948" i="20"/>
  <c r="X952" i="20"/>
  <c r="X953" i="20"/>
  <c r="X954" i="20"/>
  <c r="X955" i="20"/>
  <c r="X956" i="20"/>
  <c r="X957" i="20"/>
  <c r="X960" i="20"/>
  <c r="W7" i="20"/>
  <c r="W19" i="20"/>
  <c r="W20" i="20"/>
  <c r="W21" i="20"/>
  <c r="W31" i="20"/>
  <c r="W32" i="20"/>
  <c r="W33" i="20"/>
  <c r="W36" i="20"/>
  <c r="W43" i="20"/>
  <c r="W45" i="20"/>
  <c r="W48" i="20"/>
  <c r="W57" i="20"/>
  <c r="W67" i="20"/>
  <c r="W68" i="20"/>
  <c r="W72" i="20"/>
  <c r="W79" i="20"/>
  <c r="W80" i="20"/>
  <c r="W81" i="20"/>
  <c r="W84" i="20"/>
  <c r="W91" i="20"/>
  <c r="W96" i="20"/>
  <c r="W106" i="20"/>
  <c r="W108" i="20"/>
  <c r="W115" i="20"/>
  <c r="W116" i="20"/>
  <c r="W118" i="20"/>
  <c r="W128" i="20"/>
  <c r="W132" i="20"/>
  <c r="W139" i="20"/>
  <c r="W144" i="20"/>
  <c r="W151" i="20"/>
  <c r="W163" i="20"/>
  <c r="W164" i="20"/>
  <c r="W165" i="20"/>
  <c r="W166" i="20"/>
  <c r="W175" i="20"/>
  <c r="W176" i="20"/>
  <c r="W180" i="20"/>
  <c r="W187" i="20"/>
  <c r="W192" i="20"/>
  <c r="W199" i="20"/>
  <c r="W201" i="20"/>
  <c r="W204" i="20"/>
  <c r="W211" i="20"/>
  <c r="W212" i="20"/>
  <c r="W223" i="20"/>
  <c r="W224" i="20"/>
  <c r="W225" i="20"/>
  <c r="W228" i="20"/>
  <c r="W235" i="20"/>
  <c r="W236" i="20"/>
  <c r="W240" i="20"/>
  <c r="W248" i="20"/>
  <c r="W249" i="20"/>
  <c r="W250" i="20"/>
  <c r="W259" i="20"/>
  <c r="W260" i="20"/>
  <c r="W262" i="20"/>
  <c r="W272" i="20"/>
  <c r="W276" i="20"/>
  <c r="W283" i="20"/>
  <c r="W284" i="20"/>
  <c r="W288" i="20"/>
  <c r="W295" i="20"/>
  <c r="W307" i="20"/>
  <c r="W308" i="20"/>
  <c r="W310" i="20"/>
  <c r="W320" i="20"/>
  <c r="W324" i="20"/>
  <c r="W331" i="20"/>
  <c r="W333" i="20"/>
  <c r="W336" i="20"/>
  <c r="W343" i="20"/>
  <c r="W348" i="20"/>
  <c r="W355" i="20"/>
  <c r="W356" i="20"/>
  <c r="W360" i="20"/>
  <c r="W367" i="20"/>
  <c r="W368" i="20"/>
  <c r="W369" i="20"/>
  <c r="W372" i="20"/>
  <c r="W379" i="20"/>
  <c r="W380" i="20"/>
  <c r="W384" i="20"/>
  <c r="W392" i="20"/>
  <c r="W393" i="20"/>
  <c r="W403" i="20"/>
  <c r="W404" i="20"/>
  <c r="W406" i="20"/>
  <c r="W416" i="20"/>
  <c r="W418" i="20"/>
  <c r="W420" i="20"/>
  <c r="W427" i="20"/>
  <c r="W428" i="20"/>
  <c r="W432" i="20"/>
  <c r="W451" i="20"/>
  <c r="W452" i="20"/>
  <c r="W453" i="20"/>
  <c r="W454" i="20"/>
  <c r="W463" i="20"/>
  <c r="W464" i="20"/>
  <c r="W465" i="20"/>
  <c r="W468" i="20"/>
  <c r="W475" i="20"/>
  <c r="W480" i="20"/>
  <c r="W492" i="20"/>
  <c r="W499" i="20"/>
  <c r="W500" i="20"/>
  <c r="W504" i="20"/>
  <c r="W511" i="20"/>
  <c r="W512" i="20"/>
  <c r="W516" i="20"/>
  <c r="W523" i="20"/>
  <c r="W528" i="20"/>
  <c r="W538" i="20"/>
  <c r="W540" i="20"/>
  <c r="W547" i="20"/>
  <c r="W548" i="20"/>
  <c r="W550" i="20"/>
  <c r="W560" i="20"/>
  <c r="W564" i="20"/>
  <c r="W571" i="20"/>
  <c r="W572" i="20"/>
  <c r="W576" i="20"/>
  <c r="W583" i="20"/>
  <c r="W595" i="20"/>
  <c r="W596" i="20"/>
  <c r="W597" i="20"/>
  <c r="W598" i="20"/>
  <c r="W607" i="20"/>
  <c r="W608" i="20"/>
  <c r="W609" i="20"/>
  <c r="W612" i="20"/>
  <c r="W619" i="20"/>
  <c r="W621" i="20"/>
  <c r="W624" i="20"/>
  <c r="W631" i="20"/>
  <c r="W633" i="20"/>
  <c r="W636" i="20"/>
  <c r="W644" i="20"/>
  <c r="W656" i="20"/>
  <c r="W657" i="20"/>
  <c r="W660" i="20"/>
  <c r="W667" i="20"/>
  <c r="W672" i="20"/>
  <c r="W680" i="20"/>
  <c r="W682" i="20"/>
  <c r="W684" i="20"/>
  <c r="W691" i="20"/>
  <c r="W692" i="20"/>
  <c r="W694" i="20"/>
  <c r="W704" i="20"/>
  <c r="W708" i="20"/>
  <c r="W715" i="20"/>
  <c r="W716" i="20"/>
  <c r="W720" i="20"/>
  <c r="W727" i="20"/>
  <c r="W739" i="20"/>
  <c r="W740" i="20"/>
  <c r="W751" i="20"/>
  <c r="W752" i="20"/>
  <c r="W756" i="20"/>
  <c r="W763" i="20"/>
  <c r="W765" i="20"/>
  <c r="W768" i="20"/>
  <c r="W775" i="20"/>
  <c r="W777" i="20"/>
  <c r="W788" i="20"/>
  <c r="W799" i="20"/>
  <c r="W800" i="20"/>
  <c r="W801" i="20"/>
  <c r="W804" i="20"/>
  <c r="W811" i="20"/>
  <c r="W812" i="20"/>
  <c r="W816" i="20"/>
  <c r="W824" i="20"/>
  <c r="W825" i="20"/>
  <c r="W826" i="20"/>
  <c r="W835" i="20"/>
  <c r="W836" i="20"/>
  <c r="W838" i="20"/>
  <c r="W848" i="20"/>
  <c r="W852" i="20"/>
  <c r="W859" i="20"/>
  <c r="W864" i="20"/>
  <c r="W883" i="20"/>
  <c r="W884" i="20"/>
  <c r="W886" i="20"/>
  <c r="W895" i="20"/>
  <c r="W896" i="20"/>
  <c r="W900" i="20"/>
  <c r="W907" i="20"/>
  <c r="W912" i="20"/>
  <c r="W919" i="20"/>
  <c r="W924" i="20"/>
  <c r="W932" i="20"/>
  <c r="W936" i="20"/>
  <c r="W943" i="20"/>
  <c r="W944" i="20"/>
  <c r="W945" i="20"/>
  <c r="W948" i="20"/>
  <c r="W955" i="20"/>
  <c r="W956" i="20"/>
  <c r="W960" i="20"/>
  <c r="Z6" i="8"/>
  <c r="AR6" i="8" s="1"/>
  <c r="AA6" i="8"/>
  <c r="AS6" i="8"/>
  <c r="AB6" i="8"/>
  <c r="AT6" i="8"/>
  <c r="AC6" i="8"/>
  <c r="AU6" i="8"/>
  <c r="AD6" i="8"/>
  <c r="AV6" i="8" s="1"/>
  <c r="AE6" i="8"/>
  <c r="AW6" i="8" s="1"/>
  <c r="AF6" i="8"/>
  <c r="AX6" i="8" s="1"/>
  <c r="AG6" i="8"/>
  <c r="AY6" i="8" s="1"/>
  <c r="AH6" i="8"/>
  <c r="AZ6" i="8" s="1"/>
  <c r="Z7" i="8"/>
  <c r="AR7" i="8" s="1"/>
  <c r="AA7" i="8"/>
  <c r="AS7" i="8" s="1"/>
  <c r="AB7" i="8"/>
  <c r="AT7" i="8"/>
  <c r="AC7" i="8"/>
  <c r="AU7" i="8"/>
  <c r="AD7" i="8"/>
  <c r="AV7" i="8"/>
  <c r="AE7" i="8"/>
  <c r="AW7" i="8" s="1"/>
  <c r="AF7" i="8"/>
  <c r="AX7" i="8" s="1"/>
  <c r="AG7" i="8"/>
  <c r="AY7" i="8" s="1"/>
  <c r="AH7" i="8"/>
  <c r="AZ7" i="8"/>
  <c r="Z8" i="8"/>
  <c r="AR8" i="8" s="1"/>
  <c r="AA8" i="8"/>
  <c r="AS8" i="8" s="1"/>
  <c r="AB8" i="8"/>
  <c r="AT8" i="8"/>
  <c r="AC8" i="8"/>
  <c r="AU8" i="8" s="1"/>
  <c r="AD8" i="8"/>
  <c r="AV8" i="8"/>
  <c r="AE8" i="8"/>
  <c r="AW8" i="8" s="1"/>
  <c r="AF8" i="8"/>
  <c r="AX8" i="8" s="1"/>
  <c r="AG8" i="8"/>
  <c r="AY8" i="8" s="1"/>
  <c r="AH8" i="8"/>
  <c r="AZ8" i="8"/>
  <c r="Z9" i="8"/>
  <c r="AR9" i="8" s="1"/>
  <c r="AA9" i="8"/>
  <c r="AS9" i="8" s="1"/>
  <c r="AB9" i="8"/>
  <c r="AT9" i="8" s="1"/>
  <c r="AC9" i="8"/>
  <c r="AU9" i="8"/>
  <c r="AD9" i="8"/>
  <c r="AV9" i="8"/>
  <c r="AE9" i="8"/>
  <c r="AW9" i="8"/>
  <c r="AF9" i="8"/>
  <c r="AX9" i="8" s="1"/>
  <c r="AG9" i="8"/>
  <c r="AY9" i="8" s="1"/>
  <c r="AH9" i="8"/>
  <c r="AZ9" i="8" s="1"/>
  <c r="Z10" i="8"/>
  <c r="AR10" i="8" s="1"/>
  <c r="AA10" i="8"/>
  <c r="AS10" i="8" s="1"/>
  <c r="AB10" i="8"/>
  <c r="AT10" i="8" s="1"/>
  <c r="AC10" i="8"/>
  <c r="AD10" i="8"/>
  <c r="AV10" i="8"/>
  <c r="AE10" i="8"/>
  <c r="AW10" i="8"/>
  <c r="AF10" i="8"/>
  <c r="AX10" i="8"/>
  <c r="AG10" i="8"/>
  <c r="AY10" i="8" s="1"/>
  <c r="AH10" i="8"/>
  <c r="AZ10" i="8" s="1"/>
  <c r="Z11" i="8"/>
  <c r="AR11" i="8"/>
  <c r="AA11" i="8"/>
  <c r="AS11" i="8" s="1"/>
  <c r="AB11" i="8"/>
  <c r="AT11" i="8"/>
  <c r="AC11" i="8"/>
  <c r="AU11" i="8"/>
  <c r="AD11" i="8"/>
  <c r="AV11" i="8" s="1"/>
  <c r="AE11" i="8"/>
  <c r="AW11" i="8" s="1"/>
  <c r="AF11" i="8"/>
  <c r="AX11" i="8" s="1"/>
  <c r="AG11" i="8"/>
  <c r="AP11" i="8" s="1"/>
  <c r="AH11" i="8"/>
  <c r="AZ11" i="8"/>
  <c r="Z12" i="8"/>
  <c r="AR12" i="8"/>
  <c r="AA12" i="8"/>
  <c r="AS12" i="8" s="1"/>
  <c r="AB12" i="8"/>
  <c r="AT12" i="8" s="1"/>
  <c r="AC12" i="8"/>
  <c r="AU12" i="8"/>
  <c r="AD12" i="8"/>
  <c r="AV12" i="8" s="1"/>
  <c r="AE12" i="8"/>
  <c r="AW12" i="8"/>
  <c r="AF12" i="8"/>
  <c r="AX12" i="8"/>
  <c r="AG12" i="8"/>
  <c r="AY12" i="8" s="1"/>
  <c r="AH12" i="8"/>
  <c r="AZ12" i="8" s="1"/>
  <c r="Z13" i="8"/>
  <c r="AR13" i="8"/>
  <c r="AA13" i="8"/>
  <c r="AS13" i="8"/>
  <c r="AB13" i="8"/>
  <c r="AT13" i="8"/>
  <c r="AC13" i="8"/>
  <c r="AU13" i="8"/>
  <c r="AD13" i="8"/>
  <c r="AV13" i="8" s="1"/>
  <c r="AE13" i="8"/>
  <c r="AW13" i="8" s="1"/>
  <c r="AF13" i="8"/>
  <c r="AX13" i="8"/>
  <c r="AG13" i="8"/>
  <c r="AY13" i="8"/>
  <c r="AH13" i="8"/>
  <c r="AZ13" i="8"/>
  <c r="Z14" i="8"/>
  <c r="AR14" i="8"/>
  <c r="AA14" i="8"/>
  <c r="AS14" i="8" s="1"/>
  <c r="AB14" i="8"/>
  <c r="AT14" i="8" s="1"/>
  <c r="AC14" i="8"/>
  <c r="AL14" i="8" s="1"/>
  <c r="AD14" i="8"/>
  <c r="AV14" i="8"/>
  <c r="AE14" i="8"/>
  <c r="AW14" i="8"/>
  <c r="AF14" i="8"/>
  <c r="AX14" i="8"/>
  <c r="AG14" i="8"/>
  <c r="AY14" i="8" s="1"/>
  <c r="AH14" i="8"/>
  <c r="AZ14" i="8" s="1"/>
  <c r="Z15" i="8"/>
  <c r="AR15" i="8"/>
  <c r="AA15" i="8"/>
  <c r="AS15" i="8" s="1"/>
  <c r="AB15" i="8"/>
  <c r="AT15" i="8"/>
  <c r="AC15" i="8"/>
  <c r="AU15" i="8"/>
  <c r="AD15" i="8"/>
  <c r="AV15" i="8" s="1"/>
  <c r="AE15" i="8"/>
  <c r="AW15" i="8" s="1"/>
  <c r="AF15" i="8"/>
  <c r="AX15" i="8" s="1"/>
  <c r="AG15" i="8"/>
  <c r="AY15" i="8"/>
  <c r="AH15" i="8"/>
  <c r="AZ15" i="8"/>
  <c r="Z16" i="8"/>
  <c r="AR16" i="8"/>
  <c r="AA16" i="8"/>
  <c r="AS16" i="8" s="1"/>
  <c r="AB16" i="8"/>
  <c r="AT16" i="8" s="1"/>
  <c r="AC16" i="8"/>
  <c r="AU16" i="8"/>
  <c r="AD16" i="8"/>
  <c r="AV16" i="8" s="1"/>
  <c r="AE16" i="8"/>
  <c r="AW16" i="8"/>
  <c r="AF16" i="8"/>
  <c r="AX16" i="8"/>
  <c r="AG16" i="8"/>
  <c r="AY16" i="8" s="1"/>
  <c r="AH16" i="8"/>
  <c r="AZ16" i="8" s="1"/>
  <c r="Z17" i="8"/>
  <c r="AR17" i="8"/>
  <c r="AA17" i="8"/>
  <c r="AS17" i="8"/>
  <c r="AB17" i="8"/>
  <c r="AT17" i="8"/>
  <c r="AC17" i="8"/>
  <c r="AU17" i="8"/>
  <c r="AD17" i="8"/>
  <c r="AV17" i="8" s="1"/>
  <c r="AE17" i="8"/>
  <c r="AW17" i="8" s="1"/>
  <c r="AF17" i="8"/>
  <c r="AX17" i="8"/>
  <c r="AG17" i="8"/>
  <c r="AY17" i="8"/>
  <c r="AH17" i="8"/>
  <c r="AZ17" i="8"/>
  <c r="Z18" i="8"/>
  <c r="AR18" i="8"/>
  <c r="AA18" i="8"/>
  <c r="AS18" i="8" s="1"/>
  <c r="AB18" i="8"/>
  <c r="AT18" i="8" s="1"/>
  <c r="AC18" i="8"/>
  <c r="AL18" i="8" s="1"/>
  <c r="AU18" i="8"/>
  <c r="AD18" i="8"/>
  <c r="AV18" i="8"/>
  <c r="AE18" i="8"/>
  <c r="AW18" i="8"/>
  <c r="AF18" i="8"/>
  <c r="AX18" i="8"/>
  <c r="AG18" i="8"/>
  <c r="AY18" i="8" s="1"/>
  <c r="AH18" i="8"/>
  <c r="AZ18" i="8" s="1"/>
  <c r="Z19" i="8"/>
  <c r="AR19" i="8"/>
  <c r="AA19" i="8"/>
  <c r="AS19" i="8"/>
  <c r="AB19" i="8"/>
  <c r="AT19" i="8"/>
  <c r="AC19" i="8"/>
  <c r="AU19" i="8"/>
  <c r="AD19" i="8"/>
  <c r="AV19" i="8" s="1"/>
  <c r="AE19" i="8"/>
  <c r="AW19" i="8" s="1"/>
  <c r="AF19" i="8"/>
  <c r="AX19" i="8" s="1"/>
  <c r="AG19" i="8"/>
  <c r="AY19" i="8" s="1"/>
  <c r="AH19" i="8"/>
  <c r="AZ19" i="8"/>
  <c r="Z20" i="8"/>
  <c r="AR20" i="8"/>
  <c r="AA20" i="8"/>
  <c r="AS20" i="8" s="1"/>
  <c r="AB20" i="8"/>
  <c r="AT20" i="8" s="1"/>
  <c r="AC20" i="8"/>
  <c r="AU20" i="8"/>
  <c r="AD20" i="8"/>
  <c r="AV20" i="8" s="1"/>
  <c r="AE20" i="8"/>
  <c r="AW20" i="8"/>
  <c r="AF20" i="8"/>
  <c r="AX20" i="8"/>
  <c r="AG20" i="8"/>
  <c r="AY20" i="8" s="1"/>
  <c r="AH20" i="8"/>
  <c r="AZ20" i="8" s="1"/>
  <c r="Z21" i="8"/>
  <c r="AR21" i="8"/>
  <c r="AA21" i="8"/>
  <c r="AS21" i="8"/>
  <c r="AB21" i="8"/>
  <c r="AT21" i="8"/>
  <c r="AC21" i="8"/>
  <c r="AU21" i="8"/>
  <c r="AD21" i="8"/>
  <c r="AV21" i="8" s="1"/>
  <c r="AE21" i="8"/>
  <c r="AW21" i="8" s="1"/>
  <c r="AF21" i="8"/>
  <c r="AX21" i="8"/>
  <c r="AG21" i="8"/>
  <c r="AY21" i="8"/>
  <c r="AH21" i="8"/>
  <c r="AZ21" i="8"/>
  <c r="Z22" i="8"/>
  <c r="AR22" i="8"/>
  <c r="AA22" i="8"/>
  <c r="AS22" i="8" s="1"/>
  <c r="AB22" i="8"/>
  <c r="AT22" i="8" s="1"/>
  <c r="AC22" i="8"/>
  <c r="AU22" i="8"/>
  <c r="AD22" i="8"/>
  <c r="AV22" i="8"/>
  <c r="AE22" i="8"/>
  <c r="AW22" i="8"/>
  <c r="AF22" i="8"/>
  <c r="AX22" i="8"/>
  <c r="AG22" i="8"/>
  <c r="AY22" i="8" s="1"/>
  <c r="AH22" i="8"/>
  <c r="AZ22" i="8" s="1"/>
  <c r="Z23" i="8"/>
  <c r="AR23" i="8"/>
  <c r="AA23" i="8"/>
  <c r="AS23" i="8"/>
  <c r="AB23" i="8"/>
  <c r="AT23" i="8"/>
  <c r="AC23" i="8"/>
  <c r="AU23" i="8"/>
  <c r="AD23" i="8"/>
  <c r="AV23" i="8" s="1"/>
  <c r="AE23" i="8"/>
  <c r="AW23" i="8" s="1"/>
  <c r="AF23" i="8"/>
  <c r="AX23" i="8" s="1"/>
  <c r="AG23" i="8"/>
  <c r="AY23" i="8" s="1"/>
  <c r="AH23" i="8"/>
  <c r="AZ23" i="8"/>
  <c r="Z24" i="8"/>
  <c r="AR24" i="8"/>
  <c r="AA24" i="8"/>
  <c r="AS24" i="8" s="1"/>
  <c r="AB24" i="8"/>
  <c r="AT24" i="8" s="1"/>
  <c r="AC24" i="8"/>
  <c r="AU24" i="8"/>
  <c r="AD24" i="8"/>
  <c r="AV24" i="8" s="1"/>
  <c r="AE24" i="8"/>
  <c r="AW24" i="8"/>
  <c r="AF24" i="8"/>
  <c r="AX24" i="8"/>
  <c r="AG24" i="8"/>
  <c r="AY24" i="8" s="1"/>
  <c r="AH24" i="8"/>
  <c r="AZ24" i="8" s="1"/>
  <c r="Z25" i="8"/>
  <c r="AR25" i="8"/>
  <c r="AA25" i="8"/>
  <c r="AS25" i="8"/>
  <c r="AB25" i="8"/>
  <c r="AT25" i="8"/>
  <c r="AC25" i="8"/>
  <c r="AU25" i="8"/>
  <c r="AD25" i="8"/>
  <c r="AV25" i="8" s="1"/>
  <c r="AE25" i="8"/>
  <c r="AW25" i="8" s="1"/>
  <c r="AF25" i="8"/>
  <c r="AX25" i="8"/>
  <c r="AG25" i="8"/>
  <c r="AY25" i="8"/>
  <c r="AH25" i="8"/>
  <c r="AZ25" i="8"/>
  <c r="Z26" i="8"/>
  <c r="AR26" i="8"/>
  <c r="AA26" i="8"/>
  <c r="AS26" i="8" s="1"/>
  <c r="AB26" i="8"/>
  <c r="AT26" i="8" s="1"/>
  <c r="AC26" i="8"/>
  <c r="AU26" i="8"/>
  <c r="AD26" i="8"/>
  <c r="AV26" i="8"/>
  <c r="AE26" i="8"/>
  <c r="AW26" i="8"/>
  <c r="AF26" i="8"/>
  <c r="AX26" i="8"/>
  <c r="AG26" i="8"/>
  <c r="AY26" i="8" s="1"/>
  <c r="AH26" i="8"/>
  <c r="AZ26" i="8" s="1"/>
  <c r="Z27" i="8"/>
  <c r="AR27" i="8" s="1"/>
  <c r="AA27" i="8"/>
  <c r="AS27" i="8"/>
  <c r="AB27" i="8"/>
  <c r="AT27" i="8"/>
  <c r="AC27" i="8"/>
  <c r="AU27" i="8"/>
  <c r="AD27" i="8"/>
  <c r="AV27" i="8" s="1"/>
  <c r="AE27" i="8"/>
  <c r="AW27" i="8" s="1"/>
  <c r="AF27" i="8"/>
  <c r="AX27" i="8" s="1"/>
  <c r="AG27" i="8"/>
  <c r="AY27" i="8"/>
  <c r="AH27" i="8"/>
  <c r="AZ27" i="8" s="1"/>
  <c r="Z28" i="8"/>
  <c r="AR28" i="8"/>
  <c r="AA28" i="8"/>
  <c r="AS28" i="8" s="1"/>
  <c r="AB28" i="8"/>
  <c r="AT28" i="8" s="1"/>
  <c r="AC28" i="8"/>
  <c r="AU28" i="8"/>
  <c r="AD28" i="8"/>
  <c r="AV28" i="8" s="1"/>
  <c r="AE28" i="8"/>
  <c r="AW28" i="8" s="1"/>
  <c r="AF28" i="8"/>
  <c r="AX28" i="8"/>
  <c r="AG28" i="8"/>
  <c r="AY28" i="8" s="1"/>
  <c r="AH28" i="8"/>
  <c r="AZ28" i="8" s="1"/>
  <c r="Z29" i="8"/>
  <c r="AR29" i="8"/>
  <c r="AA29" i="8"/>
  <c r="AS29" i="8"/>
  <c r="AB29" i="8"/>
  <c r="AT29" i="8" s="1"/>
  <c r="AC29" i="8"/>
  <c r="AU29" i="8"/>
  <c r="AD29" i="8"/>
  <c r="AV29" i="8" s="1"/>
  <c r="AE29" i="8"/>
  <c r="AW29" i="8" s="1"/>
  <c r="AF29" i="8"/>
  <c r="AX29" i="8"/>
  <c r="AG29" i="8"/>
  <c r="AY29" i="8"/>
  <c r="AH29" i="8"/>
  <c r="AZ29" i="8"/>
  <c r="Z30" i="8"/>
  <c r="AR30" i="8"/>
  <c r="AA30" i="8"/>
  <c r="AS30" i="8" s="1"/>
  <c r="AB30" i="8"/>
  <c r="AT30" i="8" s="1"/>
  <c r="AC30" i="8"/>
  <c r="AU30" i="8" s="1"/>
  <c r="AD30" i="8"/>
  <c r="AV30" i="8"/>
  <c r="AE30" i="8"/>
  <c r="AW30" i="8"/>
  <c r="AF30" i="8"/>
  <c r="AX30" i="8"/>
  <c r="AG30" i="8"/>
  <c r="AY30" i="8" s="1"/>
  <c r="AH30" i="8"/>
  <c r="AZ30" i="8" s="1"/>
  <c r="Z31" i="8"/>
  <c r="AR31" i="8"/>
  <c r="AA31" i="8"/>
  <c r="AS31" i="8" s="1"/>
  <c r="AB31" i="8"/>
  <c r="AT31" i="8"/>
  <c r="AC31" i="8"/>
  <c r="AU31" i="8"/>
  <c r="AD31" i="8"/>
  <c r="AV31" i="8" s="1"/>
  <c r="AE31" i="8"/>
  <c r="AW31" i="8" s="1"/>
  <c r="AF31" i="8"/>
  <c r="AX31" i="8" s="1"/>
  <c r="AG31" i="8"/>
  <c r="AP31" i="8" s="1"/>
  <c r="AH31" i="8"/>
  <c r="AZ31" i="8" s="1"/>
  <c r="Z32" i="8"/>
  <c r="AR32" i="8"/>
  <c r="AA32" i="8"/>
  <c r="AS32" i="8" s="1"/>
  <c r="AB32" i="8"/>
  <c r="AT32" i="8" s="1"/>
  <c r="AC32" i="8"/>
  <c r="AU32" i="8"/>
  <c r="AD32" i="8"/>
  <c r="AV32" i="8" s="1"/>
  <c r="AE32" i="8"/>
  <c r="AW32" i="8"/>
  <c r="AF32" i="8"/>
  <c r="AX32" i="8"/>
  <c r="AG32" i="8"/>
  <c r="AY32" i="8" s="1"/>
  <c r="AH32" i="8"/>
  <c r="AZ32" i="8" s="1"/>
  <c r="Z33" i="8"/>
  <c r="AR33" i="8"/>
  <c r="AA33" i="8"/>
  <c r="AS33" i="8"/>
  <c r="AB33" i="8"/>
  <c r="AT33" i="8" s="1"/>
  <c r="AC33" i="8"/>
  <c r="AU33" i="8"/>
  <c r="AD33" i="8"/>
  <c r="AE33" i="8"/>
  <c r="AW33" i="8" s="1"/>
  <c r="AF33" i="8"/>
  <c r="AX33" i="8"/>
  <c r="AG33" i="8"/>
  <c r="AY33" i="8"/>
  <c r="AH33" i="8"/>
  <c r="AZ33" i="8"/>
  <c r="Z34" i="8"/>
  <c r="AR34" i="8"/>
  <c r="AA34" i="8"/>
  <c r="AB34" i="8"/>
  <c r="AT34" i="8" s="1"/>
  <c r="AC34" i="8"/>
  <c r="AD34" i="8"/>
  <c r="AV34" i="8"/>
  <c r="AE34" i="8"/>
  <c r="AW34" i="8"/>
  <c r="AF34" i="8"/>
  <c r="AX34" i="8"/>
  <c r="AG34" i="8"/>
  <c r="AY34" i="8" s="1"/>
  <c r="AH34" i="8"/>
  <c r="AZ34" i="8" s="1"/>
  <c r="Z35" i="8"/>
  <c r="AA35" i="8"/>
  <c r="AB35" i="8"/>
  <c r="AT35" i="8"/>
  <c r="AC35" i="8"/>
  <c r="AU35" i="8"/>
  <c r="AD35" i="8"/>
  <c r="AV35" i="8" s="1"/>
  <c r="AE35" i="8"/>
  <c r="AW35" i="8" s="1"/>
  <c r="AF35" i="8"/>
  <c r="AX35" i="8" s="1"/>
  <c r="AG35" i="8"/>
  <c r="AY35" i="8"/>
  <c r="AH35" i="8"/>
  <c r="AZ35" i="8"/>
  <c r="Z36" i="8"/>
  <c r="AR36" i="8" s="1"/>
  <c r="AA36" i="8"/>
  <c r="AS36" i="8" s="1"/>
  <c r="AB36" i="8"/>
  <c r="AT36" i="8" s="1"/>
  <c r="AC36" i="8"/>
  <c r="AU36" i="8" s="1"/>
  <c r="AD36" i="8"/>
  <c r="AV36" i="8"/>
  <c r="AE36" i="8"/>
  <c r="AW36" i="8"/>
  <c r="AF36" i="8"/>
  <c r="AX36" i="8"/>
  <c r="AG36" i="8"/>
  <c r="AY36" i="8" s="1"/>
  <c r="AH36" i="8"/>
  <c r="AZ36" i="8" s="1"/>
  <c r="Z37" i="8"/>
  <c r="AA37" i="8"/>
  <c r="AB37" i="8"/>
  <c r="AT37" i="8"/>
  <c r="AC37" i="8"/>
  <c r="AU37" i="8" s="1"/>
  <c r="AD37" i="8"/>
  <c r="AV37" i="8" s="1"/>
  <c r="AE37" i="8"/>
  <c r="AW37" i="8" s="1"/>
  <c r="AF37" i="8"/>
  <c r="AX37" i="8"/>
  <c r="AG37" i="8"/>
  <c r="AY37" i="8"/>
  <c r="AH37" i="8"/>
  <c r="AZ37" i="8"/>
  <c r="Z38" i="8"/>
  <c r="AR38" i="8" s="1"/>
  <c r="AA38" i="8"/>
  <c r="AS38" i="8" s="1"/>
  <c r="AB38" i="8"/>
  <c r="AT38" i="8" s="1"/>
  <c r="AC38" i="8"/>
  <c r="AU38" i="8"/>
  <c r="AD38" i="8"/>
  <c r="AV38" i="8" s="1"/>
  <c r="AE38" i="8"/>
  <c r="AW38" i="8" s="1"/>
  <c r="AF38" i="8"/>
  <c r="AX38" i="8" s="1"/>
  <c r="AG38" i="8"/>
  <c r="AY38" i="8" s="1"/>
  <c r="AH38" i="8"/>
  <c r="AZ38" i="8" s="1"/>
  <c r="Z39" i="8"/>
  <c r="AR39" i="8"/>
  <c r="AA39" i="8"/>
  <c r="AS39" i="8" s="1"/>
  <c r="AB39" i="8"/>
  <c r="AT39" i="8" s="1"/>
  <c r="AC39" i="8"/>
  <c r="AU39" i="8" s="1"/>
  <c r="AD39" i="8"/>
  <c r="AV39" i="8" s="1"/>
  <c r="AE39" i="8"/>
  <c r="AW39" i="8" s="1"/>
  <c r="AF39" i="8"/>
  <c r="AX39" i="8" s="1"/>
  <c r="AG39" i="8"/>
  <c r="AH39" i="8"/>
  <c r="AZ39" i="8"/>
  <c r="Z40" i="8"/>
  <c r="AR40" i="8" s="1"/>
  <c r="AA40" i="8"/>
  <c r="AB40" i="8"/>
  <c r="AT40" i="8" s="1"/>
  <c r="AC40" i="8"/>
  <c r="AU40" i="8" s="1"/>
  <c r="AD40" i="8"/>
  <c r="AV40" i="8"/>
  <c r="AE40" i="8"/>
  <c r="AW40" i="8"/>
  <c r="AF40" i="8"/>
  <c r="AX40" i="8" s="1"/>
  <c r="AG40" i="8"/>
  <c r="AY40" i="8" s="1"/>
  <c r="AH40" i="8"/>
  <c r="AZ40" i="8" s="1"/>
  <c r="Z41" i="8"/>
  <c r="AR41" i="8"/>
  <c r="AA41" i="8"/>
  <c r="AS41" i="8" s="1"/>
  <c r="AB41" i="8"/>
  <c r="AT41" i="8" s="1"/>
  <c r="AC41" i="8"/>
  <c r="AU41" i="8" s="1"/>
  <c r="AD41" i="8"/>
  <c r="AV41" i="8" s="1"/>
  <c r="AE41" i="8"/>
  <c r="AW41" i="8" s="1"/>
  <c r="AF41" i="8"/>
  <c r="AX41" i="8"/>
  <c r="AG41" i="8"/>
  <c r="AY41" i="8" s="1"/>
  <c r="AH41" i="8"/>
  <c r="AZ41" i="8" s="1"/>
  <c r="Z42" i="8"/>
  <c r="AR42" i="8" s="1"/>
  <c r="AA42" i="8"/>
  <c r="AS42" i="8" s="1"/>
  <c r="AB42" i="8"/>
  <c r="AT42" i="8" s="1"/>
  <c r="AC42" i="8"/>
  <c r="AU42" i="8" s="1"/>
  <c r="AD42" i="8"/>
  <c r="AV42" i="8" s="1"/>
  <c r="AE42" i="8"/>
  <c r="AW42" i="8"/>
  <c r="AF42" i="8"/>
  <c r="AX42" i="8" s="1"/>
  <c r="AG42" i="8"/>
  <c r="AY42" i="8" s="1"/>
  <c r="AH42" i="8"/>
  <c r="AZ42" i="8" s="1"/>
  <c r="Z43" i="8"/>
  <c r="AR43" i="8" s="1"/>
  <c r="AA43" i="8"/>
  <c r="AS43" i="8"/>
  <c r="AB43" i="8"/>
  <c r="AT43" i="8"/>
  <c r="AC43" i="8"/>
  <c r="AU43" i="8" s="1"/>
  <c r="AD43" i="8"/>
  <c r="AV43" i="8" s="1"/>
  <c r="AE43" i="8"/>
  <c r="AW43" i="8" s="1"/>
  <c r="AF43" i="8"/>
  <c r="AX43" i="8"/>
  <c r="AG43" i="8"/>
  <c r="AP43" i="8" s="1"/>
  <c r="AH43" i="8"/>
  <c r="AZ43" i="8" s="1"/>
  <c r="Z44" i="8"/>
  <c r="AR44" i="8" s="1"/>
  <c r="AA44" i="8"/>
  <c r="AS44" i="8" s="1"/>
  <c r="AB44" i="8"/>
  <c r="AT44" i="8" s="1"/>
  <c r="AC44" i="8"/>
  <c r="AU44" i="8"/>
  <c r="AD44" i="8"/>
  <c r="AV44" i="8" s="1"/>
  <c r="AE44" i="8"/>
  <c r="AW44" i="8"/>
  <c r="AF44" i="8"/>
  <c r="AX44" i="8" s="1"/>
  <c r="AG44" i="8"/>
  <c r="AY44" i="8" s="1"/>
  <c r="AH44" i="8"/>
  <c r="AZ44" i="8" s="1"/>
  <c r="Z45" i="8"/>
  <c r="AA45" i="8"/>
  <c r="AB45" i="8"/>
  <c r="AT45" i="8"/>
  <c r="AC45" i="8"/>
  <c r="AU45" i="8" s="1"/>
  <c r="AD45" i="8"/>
  <c r="AV45" i="8" s="1"/>
  <c r="AE45" i="8"/>
  <c r="AW45" i="8" s="1"/>
  <c r="AF45" i="8"/>
  <c r="AX45" i="8"/>
  <c r="AG45" i="8"/>
  <c r="AY45" i="8"/>
  <c r="AH45" i="8"/>
  <c r="AZ45" i="8"/>
  <c r="Z46" i="8"/>
  <c r="AR46" i="8" s="1"/>
  <c r="AA46" i="8"/>
  <c r="AS46" i="8" s="1"/>
  <c r="AB46" i="8"/>
  <c r="AT46" i="8" s="1"/>
  <c r="AC46" i="8"/>
  <c r="AU46" i="8"/>
  <c r="AD46" i="8"/>
  <c r="AV46" i="8" s="1"/>
  <c r="AE46" i="8"/>
  <c r="AW46" i="8" s="1"/>
  <c r="AF46" i="8"/>
  <c r="AX46" i="8" s="1"/>
  <c r="AG46" i="8"/>
  <c r="AY46" i="8" s="1"/>
  <c r="AH46" i="8"/>
  <c r="AZ46" i="8" s="1"/>
  <c r="Z47" i="8"/>
  <c r="AR47" i="8"/>
  <c r="AA47" i="8"/>
  <c r="AS47" i="8" s="1"/>
  <c r="AB47" i="8"/>
  <c r="AT47" i="8" s="1"/>
  <c r="AC47" i="8"/>
  <c r="AU47" i="8" s="1"/>
  <c r="AD47" i="8"/>
  <c r="AV47" i="8" s="1"/>
  <c r="AE47" i="8"/>
  <c r="AW47" i="8" s="1"/>
  <c r="AF47" i="8"/>
  <c r="AX47" i="8" s="1"/>
  <c r="AG47" i="8"/>
  <c r="AH47" i="8"/>
  <c r="AZ47" i="8"/>
  <c r="Z48" i="8"/>
  <c r="AR48" i="8" s="1"/>
  <c r="AA48" i="8"/>
  <c r="AS48" i="8" s="1"/>
  <c r="AB48" i="8"/>
  <c r="AT48" i="8" s="1"/>
  <c r="AC48" i="8"/>
  <c r="AU48" i="8" s="1"/>
  <c r="AD48" i="8"/>
  <c r="AV48" i="8"/>
  <c r="AE48" i="8"/>
  <c r="AW48" i="8"/>
  <c r="AF48" i="8"/>
  <c r="AX48" i="8" s="1"/>
  <c r="AG48" i="8"/>
  <c r="AY48" i="8" s="1"/>
  <c r="AH48" i="8"/>
  <c r="AZ48" i="8" s="1"/>
  <c r="Z49" i="8"/>
  <c r="AR49" i="8"/>
  <c r="AA49" i="8"/>
  <c r="AS49" i="8" s="1"/>
  <c r="AB49" i="8"/>
  <c r="AT49" i="8" s="1"/>
  <c r="AC49" i="8"/>
  <c r="AU49" i="8" s="1"/>
  <c r="AD49" i="8"/>
  <c r="AV49" i="8" s="1"/>
  <c r="AE49" i="8"/>
  <c r="AW49" i="8" s="1"/>
  <c r="AF49" i="8"/>
  <c r="AX49" i="8"/>
  <c r="AG49" i="8"/>
  <c r="AY49" i="8" s="1"/>
  <c r="AH49" i="8"/>
  <c r="AQ49" i="8" s="1"/>
  <c r="AZ49" i="8"/>
  <c r="Z50" i="8"/>
  <c r="AR50" i="8" s="1"/>
  <c r="AA50" i="8"/>
  <c r="AS50" i="8" s="1"/>
  <c r="AB50" i="8"/>
  <c r="AT50" i="8" s="1"/>
  <c r="AC50" i="8"/>
  <c r="AU50" i="8" s="1"/>
  <c r="AD50" i="8"/>
  <c r="AV50" i="8" s="1"/>
  <c r="AE50" i="8"/>
  <c r="AW50" i="8"/>
  <c r="AF50" i="8"/>
  <c r="AX50" i="8" s="1"/>
  <c r="AG50" i="8"/>
  <c r="AY50" i="8" s="1"/>
  <c r="AH50" i="8"/>
  <c r="AZ50" i="8" s="1"/>
  <c r="Z51" i="8"/>
  <c r="AI51" i="8" s="1"/>
  <c r="AR51" i="8"/>
  <c r="AA51" i="8"/>
  <c r="AS51" i="8"/>
  <c r="AB51" i="8"/>
  <c r="AT51" i="8"/>
  <c r="AC51" i="8"/>
  <c r="AU51" i="8" s="1"/>
  <c r="AD51" i="8"/>
  <c r="AV51" i="8" s="1"/>
  <c r="AE51" i="8"/>
  <c r="AW51" i="8" s="1"/>
  <c r="AF51" i="8"/>
  <c r="AX51" i="8"/>
  <c r="AG51" i="8"/>
  <c r="AP51" i="8" s="1"/>
  <c r="AY51" i="8"/>
  <c r="AH51" i="8"/>
  <c r="AZ51" i="8" s="1"/>
  <c r="Z52" i="8"/>
  <c r="AR52" i="8" s="1"/>
  <c r="AA52" i="8"/>
  <c r="AS52" i="8" s="1"/>
  <c r="AB52" i="8"/>
  <c r="AT52" i="8" s="1"/>
  <c r="AC52" i="8"/>
  <c r="AU52" i="8"/>
  <c r="AD52" i="8"/>
  <c r="AV52" i="8" s="1"/>
  <c r="AE52" i="8"/>
  <c r="AW52" i="8"/>
  <c r="AF52" i="8"/>
  <c r="AX52" i="8" s="1"/>
  <c r="AG52" i="8"/>
  <c r="AY52" i="8" s="1"/>
  <c r="AH52" i="8"/>
  <c r="AZ52" i="8" s="1"/>
  <c r="Z53" i="8"/>
  <c r="AA53" i="8"/>
  <c r="AB53" i="8"/>
  <c r="AT53" i="8"/>
  <c r="AC53" i="8"/>
  <c r="AU53" i="8" s="1"/>
  <c r="AD53" i="8"/>
  <c r="AV53" i="8" s="1"/>
  <c r="AE53" i="8"/>
  <c r="AW53" i="8" s="1"/>
  <c r="AF53" i="8"/>
  <c r="AX53" i="8"/>
  <c r="AG53" i="8"/>
  <c r="AY53" i="8"/>
  <c r="AH53" i="8"/>
  <c r="AZ53" i="8"/>
  <c r="Z54" i="8"/>
  <c r="AR54" i="8" s="1"/>
  <c r="AA54" i="8"/>
  <c r="AS54" i="8" s="1"/>
  <c r="AB54" i="8"/>
  <c r="AT54" i="8" s="1"/>
  <c r="AC54" i="8"/>
  <c r="AU54" i="8"/>
  <c r="AD54" i="8"/>
  <c r="AV54" i="8" s="1"/>
  <c r="AE54" i="8"/>
  <c r="AW54" i="8" s="1"/>
  <c r="AF54" i="8"/>
  <c r="AX54" i="8" s="1"/>
  <c r="AG54" i="8"/>
  <c r="AY54" i="8" s="1"/>
  <c r="AH54" i="8"/>
  <c r="AZ54" i="8" s="1"/>
  <c r="Z55" i="8"/>
  <c r="AR55" i="8"/>
  <c r="AA55" i="8"/>
  <c r="AS55" i="8" s="1"/>
  <c r="AB55" i="8"/>
  <c r="AT55" i="8" s="1"/>
  <c r="AC55" i="8"/>
  <c r="AU55" i="8" s="1"/>
  <c r="AD55" i="8"/>
  <c r="AV55" i="8" s="1"/>
  <c r="AE55" i="8"/>
  <c r="AW55" i="8" s="1"/>
  <c r="AF55" i="8"/>
  <c r="AX55" i="8" s="1"/>
  <c r="AG55" i="8"/>
  <c r="AH55" i="8"/>
  <c r="AZ55" i="8"/>
  <c r="Z56" i="8"/>
  <c r="AR56" i="8" s="1"/>
  <c r="AA56" i="8"/>
  <c r="AS56" i="8" s="1"/>
  <c r="AB56" i="8"/>
  <c r="AT56" i="8" s="1"/>
  <c r="AC56" i="8"/>
  <c r="AU56" i="8" s="1"/>
  <c r="AD56" i="8"/>
  <c r="AV56" i="8"/>
  <c r="AE56" i="8"/>
  <c r="AW56" i="8"/>
  <c r="AF56" i="8"/>
  <c r="AX56" i="8" s="1"/>
  <c r="AG56" i="8"/>
  <c r="AY56" i="8" s="1"/>
  <c r="AH56" i="8"/>
  <c r="AZ56" i="8" s="1"/>
  <c r="Z57" i="8"/>
  <c r="AR57" i="8"/>
  <c r="AA57" i="8"/>
  <c r="AS57" i="8" s="1"/>
  <c r="AB57" i="8"/>
  <c r="AT57" i="8" s="1"/>
  <c r="AC57" i="8"/>
  <c r="AU57" i="8" s="1"/>
  <c r="AD57" i="8"/>
  <c r="AV57" i="8" s="1"/>
  <c r="AE57" i="8"/>
  <c r="AW57" i="8" s="1"/>
  <c r="AF57" i="8"/>
  <c r="AX57" i="8"/>
  <c r="AG57" i="8"/>
  <c r="AY57" i="8" s="1"/>
  <c r="AH57" i="8"/>
  <c r="Z58" i="8"/>
  <c r="AR58" i="8" s="1"/>
  <c r="AA58" i="8"/>
  <c r="AS58" i="8" s="1"/>
  <c r="AB58" i="8"/>
  <c r="AT58" i="8" s="1"/>
  <c r="AC58" i="8"/>
  <c r="AU58" i="8" s="1"/>
  <c r="AD58" i="8"/>
  <c r="AV58" i="8" s="1"/>
  <c r="AE58" i="8"/>
  <c r="AW58" i="8"/>
  <c r="AF58" i="8"/>
  <c r="AX58" i="8" s="1"/>
  <c r="AG58" i="8"/>
  <c r="AH58" i="8"/>
  <c r="AZ58" i="8" s="1"/>
  <c r="Z59" i="8"/>
  <c r="AA59" i="8"/>
  <c r="AS59" i="8"/>
  <c r="AB59" i="8"/>
  <c r="AT59" i="8"/>
  <c r="AC59" i="8"/>
  <c r="AU59" i="8" s="1"/>
  <c r="AD59" i="8"/>
  <c r="AV59" i="8" s="1"/>
  <c r="AE59" i="8"/>
  <c r="AW59" i="8" s="1"/>
  <c r="AF59" i="8"/>
  <c r="AX59" i="8"/>
  <c r="AG59" i="8"/>
  <c r="AP59" i="8" s="1"/>
  <c r="AY59" i="8"/>
  <c r="AH59" i="8"/>
  <c r="AZ59" i="8" s="1"/>
  <c r="Z60" i="8"/>
  <c r="AR60" i="8" s="1"/>
  <c r="AA60" i="8"/>
  <c r="AS60" i="8" s="1"/>
  <c r="AB60" i="8"/>
  <c r="AT60" i="8" s="1"/>
  <c r="AC60" i="8"/>
  <c r="AU60" i="8"/>
  <c r="AD60" i="8"/>
  <c r="AV60" i="8" s="1"/>
  <c r="AE60" i="8"/>
  <c r="AW60" i="8"/>
  <c r="AF60" i="8"/>
  <c r="AX60" i="8" s="1"/>
  <c r="AG60" i="8"/>
  <c r="AY60" i="8" s="1"/>
  <c r="AH60" i="8"/>
  <c r="AZ60" i="8" s="1"/>
  <c r="Z61" i="8"/>
  <c r="AA61" i="8"/>
  <c r="AB61" i="8"/>
  <c r="AT61" i="8"/>
  <c r="AC61" i="8"/>
  <c r="AU61" i="8" s="1"/>
  <c r="AD61" i="8"/>
  <c r="AV61" i="8" s="1"/>
  <c r="AE61" i="8"/>
  <c r="AW61" i="8" s="1"/>
  <c r="AF61" i="8"/>
  <c r="AX61" i="8"/>
  <c r="AG61" i="8"/>
  <c r="AY61" i="8"/>
  <c r="AH61" i="8"/>
  <c r="AZ61" i="8"/>
  <c r="Z62" i="8"/>
  <c r="AR62" i="8" s="1"/>
  <c r="AA62" i="8"/>
  <c r="AS62" i="8" s="1"/>
  <c r="AB62" i="8"/>
  <c r="AT62" i="8" s="1"/>
  <c r="AC62" i="8"/>
  <c r="AU62" i="8"/>
  <c r="AD62" i="8"/>
  <c r="AV62" i="8" s="1"/>
  <c r="AE62" i="8"/>
  <c r="AW62" i="8" s="1"/>
  <c r="AF62" i="8"/>
  <c r="AX62" i="8" s="1"/>
  <c r="AG62" i="8"/>
  <c r="AY62" i="8" s="1"/>
  <c r="AH62" i="8"/>
  <c r="AZ62" i="8" s="1"/>
  <c r="Z63" i="8"/>
  <c r="AR63" i="8"/>
  <c r="AA63" i="8"/>
  <c r="AS63" i="8" s="1"/>
  <c r="AB63" i="8"/>
  <c r="AT63" i="8" s="1"/>
  <c r="AC63" i="8"/>
  <c r="AU63" i="8" s="1"/>
  <c r="AD63" i="8"/>
  <c r="AV63" i="8" s="1"/>
  <c r="AE63" i="8"/>
  <c r="AW63" i="8" s="1"/>
  <c r="AF63" i="8"/>
  <c r="AX63" i="8" s="1"/>
  <c r="AG63" i="8"/>
  <c r="AH63" i="8"/>
  <c r="AZ63" i="8"/>
  <c r="Z64" i="8"/>
  <c r="AR64" i="8"/>
  <c r="AA64" i="8"/>
  <c r="AS64" i="8" s="1"/>
  <c r="AB64" i="8"/>
  <c r="AT64" i="8" s="1"/>
  <c r="AC64" i="8"/>
  <c r="AU64" i="8" s="1"/>
  <c r="AD64" i="8"/>
  <c r="AV64" i="8" s="1"/>
  <c r="AE64" i="8"/>
  <c r="AW64" i="8" s="1"/>
  <c r="AF64" i="8"/>
  <c r="AX64" i="8"/>
  <c r="AG64" i="8"/>
  <c r="AY64" i="8" s="1"/>
  <c r="AH64" i="8"/>
  <c r="AZ64" i="8" s="1"/>
  <c r="Z65" i="8"/>
  <c r="AA65" i="8"/>
  <c r="AB65" i="8"/>
  <c r="AT65" i="8" s="1"/>
  <c r="AC65" i="8"/>
  <c r="AU65" i="8"/>
  <c r="AD65" i="8"/>
  <c r="AV65" i="8" s="1"/>
  <c r="AE65" i="8"/>
  <c r="AW65" i="8" s="1"/>
  <c r="AF65" i="8"/>
  <c r="AX65" i="8"/>
  <c r="AG65" i="8"/>
  <c r="AY65" i="8" s="1"/>
  <c r="AH65" i="8"/>
  <c r="AZ65" i="8" s="1"/>
  <c r="Z66" i="8"/>
  <c r="AR66" i="8"/>
  <c r="AA66" i="8"/>
  <c r="AS66" i="8" s="1"/>
  <c r="AB66" i="8"/>
  <c r="AT66" i="8" s="1"/>
  <c r="AC66" i="8"/>
  <c r="AU66" i="8"/>
  <c r="AD66" i="8"/>
  <c r="AV66" i="8"/>
  <c r="AE66" i="8"/>
  <c r="AW66" i="8"/>
  <c r="AF66" i="8"/>
  <c r="AX66" i="8"/>
  <c r="AG66" i="8"/>
  <c r="AY66" i="8" s="1"/>
  <c r="AH66" i="8"/>
  <c r="AZ66" i="8" s="1"/>
  <c r="Z67" i="8"/>
  <c r="AR67" i="8" s="1"/>
  <c r="AA67" i="8"/>
  <c r="AS67" i="8"/>
  <c r="AB67" i="8"/>
  <c r="AT67" i="8"/>
  <c r="AC67" i="8"/>
  <c r="AU67" i="8"/>
  <c r="AD67" i="8"/>
  <c r="AV67" i="8" s="1"/>
  <c r="AE67" i="8"/>
  <c r="AW67" i="8" s="1"/>
  <c r="AF67" i="8"/>
  <c r="AG67" i="8"/>
  <c r="AH67" i="8"/>
  <c r="AZ67" i="8"/>
  <c r="Z68" i="8"/>
  <c r="AR68" i="8"/>
  <c r="AA68" i="8"/>
  <c r="AS68" i="8" s="1"/>
  <c r="AB68" i="8"/>
  <c r="AT68" i="8" s="1"/>
  <c r="AC68" i="8"/>
  <c r="AU68" i="8" s="1"/>
  <c r="AD68" i="8"/>
  <c r="AV68" i="8" s="1"/>
  <c r="AE68" i="8"/>
  <c r="AW68" i="8" s="1"/>
  <c r="AF68" i="8"/>
  <c r="AX68" i="8"/>
  <c r="AG68" i="8"/>
  <c r="AY68" i="8" s="1"/>
  <c r="AH68" i="8"/>
  <c r="AZ68" i="8" s="1"/>
  <c r="Z69" i="8"/>
  <c r="AR69" i="8" s="1"/>
  <c r="AA69" i="8"/>
  <c r="AS69" i="8" s="1"/>
  <c r="AB69" i="8"/>
  <c r="AT69" i="8" s="1"/>
  <c r="AC69" i="8"/>
  <c r="AU69" i="8"/>
  <c r="AD69" i="8"/>
  <c r="AV69" i="8" s="1"/>
  <c r="AE69" i="8"/>
  <c r="AW69" i="8" s="1"/>
  <c r="AF69" i="8"/>
  <c r="AX69" i="8"/>
  <c r="AG69" i="8"/>
  <c r="AH69" i="8"/>
  <c r="AZ69" i="8" s="1"/>
  <c r="Z70" i="8"/>
  <c r="AR70" i="8"/>
  <c r="AA70" i="8"/>
  <c r="AS70" i="8" s="1"/>
  <c r="AB70" i="8"/>
  <c r="AT70" i="8" s="1"/>
  <c r="AC70" i="8"/>
  <c r="AU70" i="8"/>
  <c r="AD70" i="8"/>
  <c r="AV70" i="8"/>
  <c r="AE70" i="8"/>
  <c r="AW70" i="8"/>
  <c r="AF70" i="8"/>
  <c r="AX70" i="8"/>
  <c r="AG70" i="8"/>
  <c r="AY70" i="8" s="1"/>
  <c r="AH70" i="8"/>
  <c r="AZ70" i="8" s="1"/>
  <c r="Z71" i="8"/>
  <c r="AR71" i="8" s="1"/>
  <c r="AA71" i="8"/>
  <c r="AS71" i="8"/>
  <c r="AB71" i="8"/>
  <c r="AT71" i="8"/>
  <c r="AC71" i="8"/>
  <c r="AU71" i="8"/>
  <c r="AD71" i="8"/>
  <c r="AV71" i="8" s="1"/>
  <c r="AE71" i="8"/>
  <c r="AW71" i="8" s="1"/>
  <c r="AF71" i="8"/>
  <c r="AX71" i="8" s="1"/>
  <c r="AG71" i="8"/>
  <c r="AY71" i="8" s="1"/>
  <c r="AH71" i="8"/>
  <c r="AZ71" i="8"/>
  <c r="Z72" i="8"/>
  <c r="AR72" i="8"/>
  <c r="AA72" i="8"/>
  <c r="AS72" i="8" s="1"/>
  <c r="AB72" i="8"/>
  <c r="AT72" i="8" s="1"/>
  <c r="AC72" i="8"/>
  <c r="AU72" i="8" s="1"/>
  <c r="AD72" i="8"/>
  <c r="AV72" i="8" s="1"/>
  <c r="AE72" i="8"/>
  <c r="AF72" i="8"/>
  <c r="AX72" i="8"/>
  <c r="AG72" i="8"/>
  <c r="AY72" i="8" s="1"/>
  <c r="AH72" i="8"/>
  <c r="AZ72" i="8" s="1"/>
  <c r="Z73" i="8"/>
  <c r="AR73" i="8"/>
  <c r="AA73" i="8"/>
  <c r="AS73" i="8" s="1"/>
  <c r="AB73" i="8"/>
  <c r="AT73" i="8" s="1"/>
  <c r="AC73" i="8"/>
  <c r="AU73" i="8"/>
  <c r="AD73" i="8"/>
  <c r="AV73" i="8" s="1"/>
  <c r="AE73" i="8"/>
  <c r="AW73" i="8" s="1"/>
  <c r="AF73" i="8"/>
  <c r="AX73" i="8"/>
  <c r="AG73" i="8"/>
  <c r="AY73" i="8" s="1"/>
  <c r="AH73" i="8"/>
  <c r="AZ73" i="8" s="1"/>
  <c r="Z74" i="8"/>
  <c r="AR74" i="8"/>
  <c r="AA74" i="8"/>
  <c r="AS74" i="8" s="1"/>
  <c r="AB74" i="8"/>
  <c r="AT74" i="8" s="1"/>
  <c r="AC74" i="8"/>
  <c r="AU74" i="8"/>
  <c r="AD74" i="8"/>
  <c r="AV74" i="8"/>
  <c r="AE74" i="8"/>
  <c r="AW74" i="8" s="1"/>
  <c r="AF74" i="8"/>
  <c r="AX74" i="8"/>
  <c r="AG74" i="8"/>
  <c r="AY74" i="8" s="1"/>
  <c r="AH74" i="8"/>
  <c r="AZ74" i="8" s="1"/>
  <c r="Z75" i="8"/>
  <c r="AR75" i="8" s="1"/>
  <c r="AA75" i="8"/>
  <c r="AS75" i="8"/>
  <c r="AB75" i="8"/>
  <c r="AT75" i="8"/>
  <c r="AC75" i="8"/>
  <c r="AU75" i="8"/>
  <c r="AD75" i="8"/>
  <c r="AV75" i="8" s="1"/>
  <c r="AE75" i="8"/>
  <c r="AW75" i="8" s="1"/>
  <c r="AF75" i="8"/>
  <c r="AX75" i="8" s="1"/>
  <c r="AG75" i="8"/>
  <c r="AY75" i="8" s="1"/>
  <c r="AH75" i="8"/>
  <c r="AZ75" i="8"/>
  <c r="Z76" i="8"/>
  <c r="AR76" i="8"/>
  <c r="AA76" i="8"/>
  <c r="AS76" i="8" s="1"/>
  <c r="AB76" i="8"/>
  <c r="AT76" i="8" s="1"/>
  <c r="AC76" i="8"/>
  <c r="AU76" i="8" s="1"/>
  <c r="AD76" i="8"/>
  <c r="AV76" i="8" s="1"/>
  <c r="AE76" i="8"/>
  <c r="AW76" i="8" s="1"/>
  <c r="AF76" i="8"/>
  <c r="AX76" i="8"/>
  <c r="AG76" i="8"/>
  <c r="AY76" i="8" s="1"/>
  <c r="AH76" i="8"/>
  <c r="AZ76" i="8" s="1"/>
  <c r="Z77" i="8"/>
  <c r="AI77" i="8" s="1"/>
  <c r="AR77" i="8"/>
  <c r="AA77" i="8"/>
  <c r="AB77" i="8"/>
  <c r="AT77" i="8" s="1"/>
  <c r="AC77" i="8"/>
  <c r="AU77" i="8"/>
  <c r="AD77" i="8"/>
  <c r="AV77" i="8" s="1"/>
  <c r="AE77" i="8"/>
  <c r="AW77" i="8" s="1"/>
  <c r="AF77" i="8"/>
  <c r="AX77" i="8"/>
  <c r="AG77" i="8"/>
  <c r="AY77" i="8" s="1"/>
  <c r="AH77" i="8"/>
  <c r="AZ77" i="8" s="1"/>
  <c r="Z78" i="8"/>
  <c r="AR78" i="8"/>
  <c r="AA78" i="8"/>
  <c r="AS78" i="8" s="1"/>
  <c r="AB78" i="8"/>
  <c r="AT78" i="8" s="1"/>
  <c r="AC78" i="8"/>
  <c r="AU78" i="8"/>
  <c r="AD78" i="8"/>
  <c r="AV78" i="8"/>
  <c r="AE78" i="8"/>
  <c r="AW78" i="8"/>
  <c r="AF78" i="8"/>
  <c r="AX78" i="8"/>
  <c r="AG78" i="8"/>
  <c r="AY78" i="8" s="1"/>
  <c r="AH78" i="8"/>
  <c r="AZ78" i="8" s="1"/>
  <c r="Z79" i="8"/>
  <c r="AR79" i="8" s="1"/>
  <c r="AA79" i="8"/>
  <c r="AS79" i="8"/>
  <c r="AB79" i="8"/>
  <c r="AT79" i="8"/>
  <c r="AC79" i="8"/>
  <c r="AU79" i="8"/>
  <c r="AD79" i="8"/>
  <c r="AV79" i="8" s="1"/>
  <c r="AE79" i="8"/>
  <c r="AW79" i="8" s="1"/>
  <c r="AF79" i="8"/>
  <c r="AX79" i="8" s="1"/>
  <c r="AG79" i="8"/>
  <c r="AH79" i="8"/>
  <c r="AZ79" i="8"/>
  <c r="Z80" i="8"/>
  <c r="AR80" i="8"/>
  <c r="AA80" i="8"/>
  <c r="AS80" i="8" s="1"/>
  <c r="AB80" i="8"/>
  <c r="AT80" i="8" s="1"/>
  <c r="AC80" i="8"/>
  <c r="AU80" i="8" s="1"/>
  <c r="AD80" i="8"/>
  <c r="AV80" i="8" s="1"/>
  <c r="AE80" i="8"/>
  <c r="AW80" i="8" s="1"/>
  <c r="AF80" i="8"/>
  <c r="AX80" i="8"/>
  <c r="AG80" i="8"/>
  <c r="AY80" i="8" s="1"/>
  <c r="AH80" i="8"/>
  <c r="AZ80" i="8" s="1"/>
  <c r="Z81" i="8"/>
  <c r="AI81" i="8" s="1"/>
  <c r="AA81" i="8"/>
  <c r="AB81" i="8"/>
  <c r="AT81" i="8" s="1"/>
  <c r="AC81" i="8"/>
  <c r="AU81" i="8"/>
  <c r="AD81" i="8"/>
  <c r="AV81" i="8" s="1"/>
  <c r="AE81" i="8"/>
  <c r="AW81" i="8" s="1"/>
  <c r="AF81" i="8"/>
  <c r="AX81" i="8"/>
  <c r="AG81" i="8"/>
  <c r="AY81" i="8"/>
  <c r="AH81" i="8"/>
  <c r="AZ81" i="8" s="1"/>
  <c r="Z82" i="8"/>
  <c r="AR82" i="8"/>
  <c r="AA82" i="8"/>
  <c r="AS82" i="8" s="1"/>
  <c r="AB82" i="8"/>
  <c r="AT82" i="8" s="1"/>
  <c r="AC82" i="8"/>
  <c r="AU82" i="8"/>
  <c r="AD82" i="8"/>
  <c r="AV82" i="8"/>
  <c r="AE82" i="8"/>
  <c r="AW82" i="8"/>
  <c r="AF82" i="8"/>
  <c r="AX82" i="8" s="1"/>
  <c r="AG82" i="8"/>
  <c r="AY82" i="8" s="1"/>
  <c r="AH82" i="8"/>
  <c r="AZ82" i="8" s="1"/>
  <c r="Z83" i="8"/>
  <c r="AR83" i="8"/>
  <c r="AA83" i="8"/>
  <c r="AS83" i="8"/>
  <c r="AB83" i="8"/>
  <c r="AT83" i="8" s="1"/>
  <c r="AC83" i="8"/>
  <c r="AU83" i="8"/>
  <c r="AD83" i="8"/>
  <c r="AV83" i="8" s="1"/>
  <c r="AE83" i="8"/>
  <c r="AW83" i="8" s="1"/>
  <c r="AF83" i="8"/>
  <c r="AX83" i="8"/>
  <c r="AG83" i="8"/>
  <c r="AY83" i="8"/>
  <c r="AH83" i="8"/>
  <c r="AZ83" i="8"/>
  <c r="Z84" i="8"/>
  <c r="AR84" i="8"/>
  <c r="AA84" i="8"/>
  <c r="AS84" i="8" s="1"/>
  <c r="AB84" i="8"/>
  <c r="AT84" i="8" s="1"/>
  <c r="AC84" i="8"/>
  <c r="AU84" i="8"/>
  <c r="AD84" i="8"/>
  <c r="AV84" i="8"/>
  <c r="AE84" i="8"/>
  <c r="AW84" i="8"/>
  <c r="AF84" i="8"/>
  <c r="AX84" i="8"/>
  <c r="AG84" i="8"/>
  <c r="AY84" i="8" s="1"/>
  <c r="AH84" i="8"/>
  <c r="AZ84" i="8" s="1"/>
  <c r="Z85" i="8"/>
  <c r="AR85" i="8" s="1"/>
  <c r="AA85" i="8"/>
  <c r="AJ85" i="8" s="1"/>
  <c r="AS85" i="8"/>
  <c r="AB85" i="8"/>
  <c r="AT85" i="8"/>
  <c r="AC85" i="8"/>
  <c r="AU85" i="8"/>
  <c r="AD85" i="8"/>
  <c r="AV85" i="8" s="1"/>
  <c r="AE85" i="8"/>
  <c r="AW85" i="8" s="1"/>
  <c r="AF85" i="8"/>
  <c r="AX85" i="8" s="1"/>
  <c r="AG85" i="8"/>
  <c r="AY85" i="8"/>
  <c r="AH85" i="8"/>
  <c r="AZ85" i="8"/>
  <c r="Z86" i="8"/>
  <c r="AR86" i="8"/>
  <c r="AA86" i="8"/>
  <c r="AS86" i="8" s="1"/>
  <c r="AB86" i="8"/>
  <c r="AT86" i="8" s="1"/>
  <c r="AC86" i="8"/>
  <c r="AU86" i="8"/>
  <c r="AD86" i="8"/>
  <c r="AV86" i="8" s="1"/>
  <c r="AE86" i="8"/>
  <c r="AW86" i="8" s="1"/>
  <c r="AF86" i="8"/>
  <c r="AX86" i="8"/>
  <c r="AG86" i="8"/>
  <c r="AY86" i="8" s="1"/>
  <c r="AH86" i="8"/>
  <c r="AZ86" i="8" s="1"/>
  <c r="Z87" i="8"/>
  <c r="AR87" i="8"/>
  <c r="AA87" i="8"/>
  <c r="AS87" i="8"/>
  <c r="AB87" i="8"/>
  <c r="AT87" i="8" s="1"/>
  <c r="AC87" i="8"/>
  <c r="AU87" i="8" s="1"/>
  <c r="AD87" i="8"/>
  <c r="AV87" i="8" s="1"/>
  <c r="AE87" i="8"/>
  <c r="AW87" i="8" s="1"/>
  <c r="AF87" i="8"/>
  <c r="AX87" i="8" s="1"/>
  <c r="AG87" i="8"/>
  <c r="AY87" i="8" s="1"/>
  <c r="AH87" i="8"/>
  <c r="AZ87" i="8" s="1"/>
  <c r="Z88" i="8"/>
  <c r="AR88" i="8" s="1"/>
  <c r="AA88" i="8"/>
  <c r="AS88" i="8" s="1"/>
  <c r="AB88" i="8"/>
  <c r="AT88" i="8" s="1"/>
  <c r="AC88" i="8"/>
  <c r="AU88" i="8" s="1"/>
  <c r="AD88" i="8"/>
  <c r="AV88" i="8" s="1"/>
  <c r="AE88" i="8"/>
  <c r="AW88" i="8"/>
  <c r="AF88" i="8"/>
  <c r="AX88" i="8"/>
  <c r="AG88" i="8"/>
  <c r="AY88" i="8" s="1"/>
  <c r="AH88" i="8"/>
  <c r="AZ88" i="8" s="1"/>
  <c r="Z89" i="8"/>
  <c r="AR89" i="8" s="1"/>
  <c r="AA89" i="8"/>
  <c r="AJ89" i="8" s="1"/>
  <c r="AS89" i="8"/>
  <c r="AB89" i="8"/>
  <c r="AT89" i="8" s="1"/>
  <c r="AC89" i="8"/>
  <c r="AU89" i="8"/>
  <c r="AD89" i="8"/>
  <c r="AV89" i="8" s="1"/>
  <c r="AE89" i="8"/>
  <c r="AW89" i="8" s="1"/>
  <c r="AF89" i="8"/>
  <c r="AX89" i="8"/>
  <c r="AG89" i="8"/>
  <c r="AY89" i="8" s="1"/>
  <c r="AH89" i="8"/>
  <c r="AZ89" i="8" s="1"/>
  <c r="Z90" i="8"/>
  <c r="AR90" i="8"/>
  <c r="AA90" i="8"/>
  <c r="AS90" i="8" s="1"/>
  <c r="AB90" i="8"/>
  <c r="AT90" i="8" s="1"/>
  <c r="AC90" i="8"/>
  <c r="AU90" i="8"/>
  <c r="AD90" i="8"/>
  <c r="AV90" i="8"/>
  <c r="AE90" i="8"/>
  <c r="AW90" i="8" s="1"/>
  <c r="AF90" i="8"/>
  <c r="AX90" i="8"/>
  <c r="AG90" i="8"/>
  <c r="AY90" i="8" s="1"/>
  <c r="AH90" i="8"/>
  <c r="AZ90" i="8" s="1"/>
  <c r="Z91" i="8"/>
  <c r="AR91" i="8"/>
  <c r="AA91" i="8"/>
  <c r="AS91" i="8"/>
  <c r="AB91" i="8"/>
  <c r="AT91" i="8"/>
  <c r="AC91" i="8"/>
  <c r="AU91" i="8"/>
  <c r="AD91" i="8"/>
  <c r="AE91" i="8"/>
  <c r="AW91" i="8" s="1"/>
  <c r="AF91" i="8"/>
  <c r="AO91" i="8" s="1"/>
  <c r="AX91" i="8"/>
  <c r="AG91" i="8"/>
  <c r="AY91" i="8"/>
  <c r="AH91" i="8"/>
  <c r="AZ91" i="8"/>
  <c r="Z92" i="8"/>
  <c r="AR92" i="8"/>
  <c r="AA92" i="8"/>
  <c r="AS92" i="8" s="1"/>
  <c r="AB92" i="8"/>
  <c r="AT92" i="8" s="1"/>
  <c r="AC92" i="8"/>
  <c r="AD92" i="8"/>
  <c r="AV92" i="8"/>
  <c r="AE92" i="8"/>
  <c r="AW92" i="8"/>
  <c r="AF92" i="8"/>
  <c r="AX92" i="8"/>
  <c r="AG92" i="8"/>
  <c r="AY92" i="8" s="1"/>
  <c r="AH92" i="8"/>
  <c r="AZ92" i="8" s="1"/>
  <c r="Z93" i="8"/>
  <c r="AR93" i="8" s="1"/>
  <c r="AA93" i="8"/>
  <c r="AJ93" i="8" s="1"/>
  <c r="AS93" i="8"/>
  <c r="AB93" i="8"/>
  <c r="AT93" i="8"/>
  <c r="AC93" i="8"/>
  <c r="AU93" i="8"/>
  <c r="AD93" i="8"/>
  <c r="AV93" i="8" s="1"/>
  <c r="AE93" i="8"/>
  <c r="AW93" i="8" s="1"/>
  <c r="AF93" i="8"/>
  <c r="AX93" i="8"/>
  <c r="AG93" i="8"/>
  <c r="AY93" i="8" s="1"/>
  <c r="AH93" i="8"/>
  <c r="AZ93" i="8"/>
  <c r="Z94" i="8"/>
  <c r="AR94" i="8"/>
  <c r="AA94" i="8"/>
  <c r="AS94" i="8" s="1"/>
  <c r="AB94" i="8"/>
  <c r="AT94" i="8" s="1"/>
  <c r="AC94" i="8"/>
  <c r="AU94" i="8"/>
  <c r="AD94" i="8"/>
  <c r="AV94" i="8"/>
  <c r="AE94" i="8"/>
  <c r="AW94" i="8" s="1"/>
  <c r="AF94" i="8"/>
  <c r="AX94" i="8"/>
  <c r="AG94" i="8"/>
  <c r="AY94" i="8" s="1"/>
  <c r="AH94" i="8"/>
  <c r="AZ94" i="8" s="1"/>
  <c r="Z95" i="8"/>
  <c r="AR95" i="8"/>
  <c r="AA95" i="8"/>
  <c r="AS95" i="8"/>
  <c r="AB95" i="8"/>
  <c r="AT95" i="8"/>
  <c r="AC95" i="8"/>
  <c r="AU95" i="8"/>
  <c r="AD95" i="8"/>
  <c r="AV95" i="8" s="1"/>
  <c r="AE95" i="8"/>
  <c r="AW95" i="8" s="1"/>
  <c r="AF95" i="8"/>
  <c r="AO95" i="8" s="1"/>
  <c r="AX95" i="8"/>
  <c r="AG95" i="8"/>
  <c r="AY95" i="8"/>
  <c r="AH95" i="8"/>
  <c r="AZ95" i="8"/>
  <c r="Z96" i="8"/>
  <c r="AR96" i="8"/>
  <c r="AA96" i="8"/>
  <c r="AS96" i="8" s="1"/>
  <c r="AB96" i="8"/>
  <c r="AT96" i="8" s="1"/>
  <c r="AC96" i="8"/>
  <c r="AU96" i="8" s="1"/>
  <c r="AD96" i="8"/>
  <c r="AV96" i="8"/>
  <c r="AE96" i="8"/>
  <c r="AW96" i="8"/>
  <c r="AF96" i="8"/>
  <c r="AX96" i="8" s="1"/>
  <c r="AG96" i="8"/>
  <c r="AY96" i="8" s="1"/>
  <c r="AH96" i="8"/>
  <c r="AZ96" i="8" s="1"/>
  <c r="Z97" i="8"/>
  <c r="AR97" i="8"/>
  <c r="AA97" i="8"/>
  <c r="AS97" i="8"/>
  <c r="AB97" i="8"/>
  <c r="AT97" i="8"/>
  <c r="AC97" i="8"/>
  <c r="AU97" i="8" s="1"/>
  <c r="AD97" i="8"/>
  <c r="AV97" i="8" s="1"/>
  <c r="AE97" i="8"/>
  <c r="AW97" i="8" s="1"/>
  <c r="AF97" i="8"/>
  <c r="AX97" i="8"/>
  <c r="AG97" i="8"/>
  <c r="AY97" i="8"/>
  <c r="AH97" i="8"/>
  <c r="AZ97" i="8" s="1"/>
  <c r="Z98" i="8"/>
  <c r="AR98" i="8" s="1"/>
  <c r="AA98" i="8"/>
  <c r="AS98" i="8" s="1"/>
  <c r="AB98" i="8"/>
  <c r="AT98" i="8" s="1"/>
  <c r="AC98" i="8"/>
  <c r="AU98" i="8" s="1"/>
  <c r="AD98" i="8"/>
  <c r="AE98" i="8"/>
  <c r="AF98" i="8"/>
  <c r="AX98" i="8" s="1"/>
  <c r="AG98" i="8"/>
  <c r="AY98" i="8" s="1"/>
  <c r="AH98" i="8"/>
  <c r="AZ98" i="8" s="1"/>
  <c r="Z99" i="8"/>
  <c r="AR99" i="8" s="1"/>
  <c r="AA99" i="8"/>
  <c r="AS99" i="8" s="1"/>
  <c r="AB99" i="8"/>
  <c r="AT99" i="8"/>
  <c r="AC99" i="8"/>
  <c r="AU99" i="8" s="1"/>
  <c r="AD99" i="8"/>
  <c r="AV99" i="8" s="1"/>
  <c r="AE99" i="8"/>
  <c r="AW99" i="8" s="1"/>
  <c r="AF99" i="8"/>
  <c r="AX99" i="8"/>
  <c r="AG99" i="8"/>
  <c r="AY99" i="8"/>
  <c r="AH99" i="8"/>
  <c r="AZ99" i="8" s="1"/>
  <c r="Z100" i="8"/>
  <c r="AR100" i="8" s="1"/>
  <c r="AA100" i="8"/>
  <c r="AS100" i="8" s="1"/>
  <c r="AB100" i="8"/>
  <c r="AT100" i="8" s="1"/>
  <c r="AC100" i="8"/>
  <c r="AU100" i="8"/>
  <c r="AD100" i="8"/>
  <c r="AV100" i="8"/>
  <c r="AE100" i="8"/>
  <c r="AW100" i="8" s="1"/>
  <c r="AF100" i="8"/>
  <c r="AX100" i="8" s="1"/>
  <c r="AG100" i="8"/>
  <c r="AY100" i="8" s="1"/>
  <c r="AH100" i="8"/>
  <c r="AZ100" i="8" s="1"/>
  <c r="Z101" i="8"/>
  <c r="AR101" i="8" s="1"/>
  <c r="AA101" i="8"/>
  <c r="AS101" i="8" s="1"/>
  <c r="AB101" i="8"/>
  <c r="AT101" i="8" s="1"/>
  <c r="AC101" i="8"/>
  <c r="AU101" i="8" s="1"/>
  <c r="AD101" i="8"/>
  <c r="AV101" i="8" s="1"/>
  <c r="AE101" i="8"/>
  <c r="AW101" i="8" s="1"/>
  <c r="AF101" i="8"/>
  <c r="AX101" i="8"/>
  <c r="AG101" i="8"/>
  <c r="AY101" i="8"/>
  <c r="AH101" i="8"/>
  <c r="AZ101" i="8"/>
  <c r="Z102" i="8"/>
  <c r="AR102" i="8" s="1"/>
  <c r="AA102" i="8"/>
  <c r="AS102" i="8" s="1"/>
  <c r="AB102" i="8"/>
  <c r="AT102" i="8" s="1"/>
  <c r="AC102" i="8"/>
  <c r="AU102" i="8"/>
  <c r="AD102" i="8"/>
  <c r="AV102" i="8"/>
  <c r="AE102" i="8"/>
  <c r="AF102" i="8"/>
  <c r="AX102" i="8" s="1"/>
  <c r="AG102" i="8"/>
  <c r="AY102" i="8" s="1"/>
  <c r="AH102" i="8"/>
  <c r="AZ102" i="8" s="1"/>
  <c r="Z103" i="8"/>
  <c r="AR103" i="8"/>
  <c r="AA103" i="8"/>
  <c r="AS103" i="8"/>
  <c r="AB103" i="8"/>
  <c r="AT103" i="8" s="1"/>
  <c r="AC103" i="8"/>
  <c r="AU103" i="8" s="1"/>
  <c r="AD103" i="8"/>
  <c r="AV103" i="8" s="1"/>
  <c r="AE103" i="8"/>
  <c r="AW103" i="8" s="1"/>
  <c r="AF103" i="8"/>
  <c r="AG103" i="8"/>
  <c r="AH103" i="8"/>
  <c r="AZ103" i="8" s="1"/>
  <c r="Z104" i="8"/>
  <c r="AR104" i="8" s="1"/>
  <c r="AA104" i="8"/>
  <c r="AS104" i="8" s="1"/>
  <c r="AB104" i="8"/>
  <c r="AT104" i="8" s="1"/>
  <c r="AC104" i="8"/>
  <c r="AU104" i="8" s="1"/>
  <c r="AD104" i="8"/>
  <c r="AV104" i="8"/>
  <c r="AE104" i="8"/>
  <c r="AW104" i="8"/>
  <c r="AF104" i="8"/>
  <c r="AX104" i="8" s="1"/>
  <c r="AG104" i="8"/>
  <c r="AY104" i="8" s="1"/>
  <c r="AH104" i="8"/>
  <c r="AZ104" i="8" s="1"/>
  <c r="Z105" i="8"/>
  <c r="AR105" i="8"/>
  <c r="AA105" i="8"/>
  <c r="AS105" i="8"/>
  <c r="AB105" i="8"/>
  <c r="AT105" i="8"/>
  <c r="AC105" i="8"/>
  <c r="AU105" i="8" s="1"/>
  <c r="AD105" i="8"/>
  <c r="AV105" i="8" s="1"/>
  <c r="AE105" i="8"/>
  <c r="AW105" i="8" s="1"/>
  <c r="AF105" i="8"/>
  <c r="AX105" i="8"/>
  <c r="AG105" i="8"/>
  <c r="AY105" i="8"/>
  <c r="AH105" i="8"/>
  <c r="AZ105" i="8" s="1"/>
  <c r="Z106" i="8"/>
  <c r="AR106" i="8" s="1"/>
  <c r="AA106" i="8"/>
  <c r="AS106" i="8" s="1"/>
  <c r="AB106" i="8"/>
  <c r="AT106" i="8" s="1"/>
  <c r="AC106" i="8"/>
  <c r="AU106" i="8" s="1"/>
  <c r="AD106" i="8"/>
  <c r="AE106" i="8"/>
  <c r="AW106" i="8" s="1"/>
  <c r="AF106" i="8"/>
  <c r="AX106" i="8" s="1"/>
  <c r="AG106" i="8"/>
  <c r="AY106" i="8" s="1"/>
  <c r="AH106" i="8"/>
  <c r="AZ106" i="8" s="1"/>
  <c r="Z107" i="8"/>
  <c r="AR107" i="8" s="1"/>
  <c r="AA107" i="8"/>
  <c r="AS107" i="8" s="1"/>
  <c r="AB107" i="8"/>
  <c r="AT107" i="8"/>
  <c r="AC107" i="8"/>
  <c r="AU107" i="8" s="1"/>
  <c r="AD107" i="8"/>
  <c r="AV107" i="8" s="1"/>
  <c r="AE107" i="8"/>
  <c r="AW107" i="8" s="1"/>
  <c r="AF107" i="8"/>
  <c r="AX107" i="8"/>
  <c r="AG107" i="8"/>
  <c r="AY107" i="8"/>
  <c r="AH107" i="8"/>
  <c r="AZ107" i="8" s="1"/>
  <c r="Z108" i="8"/>
  <c r="AR108" i="8" s="1"/>
  <c r="AA108" i="8"/>
  <c r="AS108" i="8" s="1"/>
  <c r="AB108" i="8"/>
  <c r="AT108" i="8" s="1"/>
  <c r="AC108" i="8"/>
  <c r="AU108" i="8"/>
  <c r="AD108" i="8"/>
  <c r="AV108" i="8"/>
  <c r="AE108" i="8"/>
  <c r="AW108" i="8" s="1"/>
  <c r="AF108" i="8"/>
  <c r="AX108" i="8" s="1"/>
  <c r="AG108" i="8"/>
  <c r="AY108" i="8" s="1"/>
  <c r="AH108" i="8"/>
  <c r="AZ108" i="8" s="1"/>
  <c r="Z109" i="8"/>
  <c r="AR109" i="8" s="1"/>
  <c r="AA109" i="8"/>
  <c r="AS109" i="8" s="1"/>
  <c r="AB109" i="8"/>
  <c r="AT109" i="8" s="1"/>
  <c r="AC109" i="8"/>
  <c r="AU109" i="8" s="1"/>
  <c r="AD109" i="8"/>
  <c r="AV109" i="8" s="1"/>
  <c r="AE109" i="8"/>
  <c r="AW109" i="8" s="1"/>
  <c r="AF109" i="8"/>
  <c r="AX109" i="8" s="1"/>
  <c r="AG109" i="8"/>
  <c r="AY109" i="8" s="1"/>
  <c r="AH109" i="8"/>
  <c r="AZ109" i="8"/>
  <c r="Z110" i="8"/>
  <c r="AR110" i="8" s="1"/>
  <c r="AA110" i="8"/>
  <c r="AS110" i="8" s="1"/>
  <c r="AB110" i="8"/>
  <c r="AT110" i="8" s="1"/>
  <c r="AC110" i="8"/>
  <c r="AU110" i="8"/>
  <c r="AD110" i="8"/>
  <c r="AV110" i="8"/>
  <c r="AE110" i="8"/>
  <c r="AW110" i="8"/>
  <c r="AF110" i="8"/>
  <c r="AX110" i="8" s="1"/>
  <c r="AG110" i="8"/>
  <c r="AY110" i="8" s="1"/>
  <c r="AH110" i="8"/>
  <c r="AZ110" i="8" s="1"/>
  <c r="Z111" i="8"/>
  <c r="AR111" i="8"/>
  <c r="AA111" i="8"/>
  <c r="AS111" i="8"/>
  <c r="AB111" i="8"/>
  <c r="AT111" i="8" s="1"/>
  <c r="AC111" i="8"/>
  <c r="AU111" i="8" s="1"/>
  <c r="AD111" i="8"/>
  <c r="AV111" i="8" s="1"/>
  <c r="AE111" i="8"/>
  <c r="AW111" i="8" s="1"/>
  <c r="AF111" i="8"/>
  <c r="AG111" i="8"/>
  <c r="AH111" i="8"/>
  <c r="AZ111" i="8" s="1"/>
  <c r="Z112" i="8"/>
  <c r="AR112" i="8" s="1"/>
  <c r="AA112" i="8"/>
  <c r="AS112" i="8" s="1"/>
  <c r="AB112" i="8"/>
  <c r="AT112" i="8" s="1"/>
  <c r="AC112" i="8"/>
  <c r="AU112" i="8" s="1"/>
  <c r="AD112" i="8"/>
  <c r="AV112" i="8"/>
  <c r="AE112" i="8"/>
  <c r="AW112" i="8"/>
  <c r="AF112" i="8"/>
  <c r="AX112" i="8" s="1"/>
  <c r="AG112" i="8"/>
  <c r="AY112" i="8" s="1"/>
  <c r="AH112" i="8"/>
  <c r="AZ112" i="8" s="1"/>
  <c r="Z113" i="8"/>
  <c r="AR113" i="8"/>
  <c r="AA113" i="8"/>
  <c r="AS113" i="8"/>
  <c r="AB113" i="8"/>
  <c r="AT113" i="8"/>
  <c r="AC113" i="8"/>
  <c r="AU113" i="8" s="1"/>
  <c r="AD113" i="8"/>
  <c r="AV113" i="8" s="1"/>
  <c r="AE113" i="8"/>
  <c r="AW113" i="8" s="1"/>
  <c r="AF113" i="8"/>
  <c r="AX113" i="8"/>
  <c r="AG113" i="8"/>
  <c r="AY113" i="8"/>
  <c r="AH113" i="8"/>
  <c r="AZ113" i="8" s="1"/>
  <c r="Z114" i="8"/>
  <c r="AR114" i="8" s="1"/>
  <c r="AA114" i="8"/>
  <c r="AS114" i="8" s="1"/>
  <c r="AB114" i="8"/>
  <c r="AT114" i="8" s="1"/>
  <c r="AC114" i="8"/>
  <c r="AU114" i="8" s="1"/>
  <c r="AD114" i="8"/>
  <c r="AE114" i="8"/>
  <c r="AW114" i="8" s="1"/>
  <c r="AF114" i="8"/>
  <c r="AX114" i="8" s="1"/>
  <c r="AG114" i="8"/>
  <c r="AY114" i="8" s="1"/>
  <c r="AH114" i="8"/>
  <c r="AZ114" i="8" s="1"/>
  <c r="Z115" i="8"/>
  <c r="AR115" i="8" s="1"/>
  <c r="AA115" i="8"/>
  <c r="AS115" i="8" s="1"/>
  <c r="AB115" i="8"/>
  <c r="AT115" i="8"/>
  <c r="AC115" i="8"/>
  <c r="AU115" i="8"/>
  <c r="AD115" i="8"/>
  <c r="AV115" i="8" s="1"/>
  <c r="AE115" i="8"/>
  <c r="AW115" i="8" s="1"/>
  <c r="AF115" i="8"/>
  <c r="AX115" i="8" s="1"/>
  <c r="AG115" i="8"/>
  <c r="AH115" i="8"/>
  <c r="AZ115" i="8" s="1"/>
  <c r="Z116" i="8"/>
  <c r="AR116" i="8" s="1"/>
  <c r="AA116" i="8"/>
  <c r="AS116" i="8" s="1"/>
  <c r="AB116" i="8"/>
  <c r="AT116" i="8" s="1"/>
  <c r="AC116" i="8"/>
  <c r="AU116" i="8" s="1"/>
  <c r="AD116" i="8"/>
  <c r="AV116" i="8"/>
  <c r="AE116" i="8"/>
  <c r="AW116" i="8"/>
  <c r="AF116" i="8"/>
  <c r="AX116" i="8" s="1"/>
  <c r="AG116" i="8"/>
  <c r="AY116" i="8" s="1"/>
  <c r="AH116" i="8"/>
  <c r="AZ116" i="8" s="1"/>
  <c r="Z117" i="8"/>
  <c r="AR117" i="8"/>
  <c r="AA117" i="8"/>
  <c r="AS117" i="8"/>
  <c r="AB117" i="8"/>
  <c r="AT117" i="8"/>
  <c r="AC117" i="8"/>
  <c r="AU117" i="8" s="1"/>
  <c r="AD117" i="8"/>
  <c r="AV117" i="8" s="1"/>
  <c r="AE117" i="8"/>
  <c r="AW117" i="8" s="1"/>
  <c r="AF117" i="8"/>
  <c r="AX117" i="8" s="1"/>
  <c r="AG117" i="8"/>
  <c r="AY117" i="8" s="1"/>
  <c r="AH117" i="8"/>
  <c r="AZ117" i="8" s="1"/>
  <c r="Z118" i="8"/>
  <c r="AR118" i="8" s="1"/>
  <c r="AA118" i="8"/>
  <c r="AS118" i="8" s="1"/>
  <c r="AB118" i="8"/>
  <c r="AT118" i="8" s="1"/>
  <c r="AC118" i="8"/>
  <c r="AU118" i="8" s="1"/>
  <c r="AD118" i="8"/>
  <c r="AE118" i="8"/>
  <c r="AW118" i="8" s="1"/>
  <c r="AF118" i="8"/>
  <c r="AX118" i="8" s="1"/>
  <c r="AG118" i="8"/>
  <c r="AY118" i="8" s="1"/>
  <c r="AH118" i="8"/>
  <c r="AZ118" i="8" s="1"/>
  <c r="Z119" i="8"/>
  <c r="AR119" i="8" s="1"/>
  <c r="AA119" i="8"/>
  <c r="AS119" i="8"/>
  <c r="AB119" i="8"/>
  <c r="AT119" i="8"/>
  <c r="AC119" i="8"/>
  <c r="AU119" i="8" s="1"/>
  <c r="AD119" i="8"/>
  <c r="AV119" i="8" s="1"/>
  <c r="AE119" i="8"/>
  <c r="AF119" i="8"/>
  <c r="AX119" i="8"/>
  <c r="AG119" i="8"/>
  <c r="AY119" i="8"/>
  <c r="AH119" i="8"/>
  <c r="AZ119" i="8"/>
  <c r="Z120" i="8"/>
  <c r="AR120" i="8" s="1"/>
  <c r="AA120" i="8"/>
  <c r="AS120" i="8" s="1"/>
  <c r="AB120" i="8"/>
  <c r="AT120" i="8" s="1"/>
  <c r="AC120" i="8"/>
  <c r="AD120" i="8"/>
  <c r="AE120" i="8"/>
  <c r="AW120" i="8" s="1"/>
  <c r="AF120" i="8"/>
  <c r="AX120" i="8" s="1"/>
  <c r="AG120" i="8"/>
  <c r="AY120" i="8" s="1"/>
  <c r="AH120" i="8"/>
  <c r="AZ120" i="8" s="1"/>
  <c r="Z121" i="8"/>
  <c r="AR121" i="8" s="1"/>
  <c r="AA121" i="8"/>
  <c r="AS121" i="8" s="1"/>
  <c r="AB121" i="8"/>
  <c r="AT121" i="8"/>
  <c r="AC121" i="8"/>
  <c r="AU121" i="8" s="1"/>
  <c r="AD121" i="8"/>
  <c r="AV121" i="8" s="1"/>
  <c r="AE121" i="8"/>
  <c r="AW121" i="8" s="1"/>
  <c r="AF121" i="8"/>
  <c r="AG121" i="8"/>
  <c r="AY121" i="8"/>
  <c r="AH121" i="8"/>
  <c r="AZ121" i="8"/>
  <c r="Z122" i="8"/>
  <c r="AR122" i="8" s="1"/>
  <c r="AA122" i="8"/>
  <c r="AS122" i="8" s="1"/>
  <c r="AB122" i="8"/>
  <c r="AT122" i="8" s="1"/>
  <c r="AC122" i="8"/>
  <c r="AU122" i="8"/>
  <c r="AD122" i="8"/>
  <c r="AV122" i="8"/>
  <c r="AE122" i="8"/>
  <c r="AW122" i="8"/>
  <c r="AF122" i="8"/>
  <c r="AX122" i="8" s="1"/>
  <c r="AG122" i="8"/>
  <c r="AY122" i="8" s="1"/>
  <c r="AH122" i="8"/>
  <c r="AZ122" i="8" s="1"/>
  <c r="Z123" i="8"/>
  <c r="AR123" i="8"/>
  <c r="AA123" i="8"/>
  <c r="AS123" i="8" s="1"/>
  <c r="AB123" i="8"/>
  <c r="AT123" i="8" s="1"/>
  <c r="AC123" i="8"/>
  <c r="AU123" i="8" s="1"/>
  <c r="AD123" i="8"/>
  <c r="AV123" i="8" s="1"/>
  <c r="AE123" i="8"/>
  <c r="AW123" i="8" s="1"/>
  <c r="AF123" i="8"/>
  <c r="AX123" i="8" s="1"/>
  <c r="AG123" i="8"/>
  <c r="AH123" i="8"/>
  <c r="AZ123" i="8" s="1"/>
  <c r="Z124" i="8"/>
  <c r="AR124" i="8" s="1"/>
  <c r="AA124" i="8"/>
  <c r="AS124" i="8" s="1"/>
  <c r="AB124" i="8"/>
  <c r="AT124" i="8" s="1"/>
  <c r="AC124" i="8"/>
  <c r="AU124" i="8" s="1"/>
  <c r="AD124" i="8"/>
  <c r="AV124" i="8"/>
  <c r="AE124" i="8"/>
  <c r="AW124" i="8"/>
  <c r="AF124" i="8"/>
  <c r="AX124" i="8" s="1"/>
  <c r="AG124" i="8"/>
  <c r="AY124" i="8" s="1"/>
  <c r="AH124" i="8"/>
  <c r="AZ124" i="8" s="1"/>
  <c r="Z125" i="8"/>
  <c r="AR125" i="8"/>
  <c r="AA125" i="8"/>
  <c r="AS125" i="8"/>
  <c r="AB125" i="8"/>
  <c r="AT125" i="8"/>
  <c r="AC125" i="8"/>
  <c r="AU125" i="8" s="1"/>
  <c r="AD125" i="8"/>
  <c r="AV125" i="8" s="1"/>
  <c r="AE125" i="8"/>
  <c r="AW125" i="8" s="1"/>
  <c r="AF125" i="8"/>
  <c r="AX125" i="8" s="1"/>
  <c r="AG125" i="8"/>
  <c r="AY125" i="8" s="1"/>
  <c r="AH125" i="8"/>
  <c r="AZ125" i="8" s="1"/>
  <c r="Z126" i="8"/>
  <c r="AR126" i="8" s="1"/>
  <c r="AA126" i="8"/>
  <c r="AS126" i="8" s="1"/>
  <c r="AB126" i="8"/>
  <c r="AT126" i="8" s="1"/>
  <c r="AC126" i="8"/>
  <c r="AU126" i="8" s="1"/>
  <c r="AD126" i="8"/>
  <c r="AM126" i="8" s="1"/>
  <c r="AE126" i="8"/>
  <c r="AW126" i="8" s="1"/>
  <c r="AF126" i="8"/>
  <c r="AX126" i="8" s="1"/>
  <c r="AG126" i="8"/>
  <c r="AY126" i="8" s="1"/>
  <c r="AH126" i="8"/>
  <c r="AZ126" i="8" s="1"/>
  <c r="Z127" i="8"/>
  <c r="AR127" i="8" s="1"/>
  <c r="AA127" i="8"/>
  <c r="AS127" i="8"/>
  <c r="AB127" i="8"/>
  <c r="AT127" i="8"/>
  <c r="AC127" i="8"/>
  <c r="AU127" i="8" s="1"/>
  <c r="AD127" i="8"/>
  <c r="AV127" i="8" s="1"/>
  <c r="AE127" i="8"/>
  <c r="AW127" i="8" s="1"/>
  <c r="AF127" i="8"/>
  <c r="AX127" i="8"/>
  <c r="AG127" i="8"/>
  <c r="AY127" i="8"/>
  <c r="AH127" i="8"/>
  <c r="AZ127" i="8"/>
  <c r="Z128" i="8"/>
  <c r="AR128" i="8" s="1"/>
  <c r="AA128" i="8"/>
  <c r="AS128" i="8" s="1"/>
  <c r="AB128" i="8"/>
  <c r="AT128" i="8" s="1"/>
  <c r="AC128" i="8"/>
  <c r="AU128" i="8" s="1"/>
  <c r="AD128" i="8"/>
  <c r="AV128" i="8" s="1"/>
  <c r="AE128" i="8"/>
  <c r="AW128" i="8" s="1"/>
  <c r="AF128" i="8"/>
  <c r="AX128" i="8" s="1"/>
  <c r="AG128" i="8"/>
  <c r="AY128" i="8" s="1"/>
  <c r="AH128" i="8"/>
  <c r="AZ128" i="8" s="1"/>
  <c r="Z129" i="8"/>
  <c r="AR129" i="8" s="1"/>
  <c r="AA129" i="8"/>
  <c r="AS129" i="8" s="1"/>
  <c r="AB129" i="8"/>
  <c r="AT129" i="8"/>
  <c r="AC129" i="8"/>
  <c r="AU129" i="8" s="1"/>
  <c r="AD129" i="8"/>
  <c r="AV129" i="8" s="1"/>
  <c r="AE129" i="8"/>
  <c r="AW129" i="8" s="1"/>
  <c r="AF129" i="8"/>
  <c r="AX129" i="8" s="1"/>
  <c r="AG129" i="8"/>
  <c r="AY129" i="8"/>
  <c r="AH129" i="8"/>
  <c r="AZ129" i="8"/>
  <c r="Z130" i="8"/>
  <c r="AR130" i="8"/>
  <c r="AA130" i="8"/>
  <c r="AS130" i="8" s="1"/>
  <c r="AB130" i="8"/>
  <c r="AT130" i="8" s="1"/>
  <c r="AC130" i="8"/>
  <c r="AD130" i="8"/>
  <c r="AE130" i="8"/>
  <c r="AW130" i="8"/>
  <c r="AF130" i="8"/>
  <c r="AX130" i="8"/>
  <c r="AG130" i="8"/>
  <c r="AY130" i="8" s="1"/>
  <c r="AH130" i="8"/>
  <c r="AZ130" i="8" s="1"/>
  <c r="Z131" i="8"/>
  <c r="AR131" i="8" s="1"/>
  <c r="AA131" i="8"/>
  <c r="AS131" i="8" s="1"/>
  <c r="AB131" i="8"/>
  <c r="AT131" i="8" s="1"/>
  <c r="AC131" i="8"/>
  <c r="AU131" i="8"/>
  <c r="AD131" i="8"/>
  <c r="AV131" i="8" s="1"/>
  <c r="AE131" i="8"/>
  <c r="AW131" i="8" s="1"/>
  <c r="AF131" i="8"/>
  <c r="AO131" i="8" s="1"/>
  <c r="AG131" i="8"/>
  <c r="AY131" i="8" s="1"/>
  <c r="AH131" i="8"/>
  <c r="AZ131" i="8" s="1"/>
  <c r="Z132" i="8"/>
  <c r="AR132" i="8"/>
  <c r="AA132" i="8"/>
  <c r="AS132" i="8" s="1"/>
  <c r="AB132" i="8"/>
  <c r="AT132" i="8" s="1"/>
  <c r="AC132" i="8"/>
  <c r="AU132" i="8"/>
  <c r="AD132" i="8"/>
  <c r="AV132" i="8" s="1"/>
  <c r="AE132" i="8"/>
  <c r="AW132" i="8" s="1"/>
  <c r="AF132" i="8"/>
  <c r="AX132" i="8"/>
  <c r="AG132" i="8"/>
  <c r="AY132" i="8" s="1"/>
  <c r="AH132" i="8"/>
  <c r="AZ132" i="8" s="1"/>
  <c r="Z133" i="8"/>
  <c r="AR133" i="8"/>
  <c r="AA133" i="8"/>
  <c r="AS133" i="8"/>
  <c r="AB133" i="8"/>
  <c r="AT133" i="8" s="1"/>
  <c r="AC133" i="8"/>
  <c r="AU133" i="8"/>
  <c r="AD133" i="8"/>
  <c r="AV133" i="8" s="1"/>
  <c r="AE133" i="8"/>
  <c r="AW133" i="8" s="1"/>
  <c r="AF133" i="8"/>
  <c r="AX133" i="8" s="1"/>
  <c r="AG133" i="8"/>
  <c r="AY133" i="8"/>
  <c r="AH133" i="8"/>
  <c r="AZ133" i="8"/>
  <c r="Z134" i="8"/>
  <c r="AR134" i="8"/>
  <c r="AA134" i="8"/>
  <c r="AS134" i="8" s="1"/>
  <c r="AB134" i="8"/>
  <c r="AT134" i="8" s="1"/>
  <c r="AC134" i="8"/>
  <c r="AD134" i="8"/>
  <c r="AE134" i="8"/>
  <c r="AW134" i="8"/>
  <c r="AF134" i="8"/>
  <c r="AX134" i="8"/>
  <c r="AG134" i="8"/>
  <c r="AY134" i="8" s="1"/>
  <c r="AH134" i="8"/>
  <c r="AZ134" i="8" s="1"/>
  <c r="Z135" i="8"/>
  <c r="AR135" i="8" s="1"/>
  <c r="AA135" i="8"/>
  <c r="AS135" i="8" s="1"/>
  <c r="AB135" i="8"/>
  <c r="AT135" i="8" s="1"/>
  <c r="AC135" i="8"/>
  <c r="AU135" i="8"/>
  <c r="AD135" i="8"/>
  <c r="AV135" i="8" s="1"/>
  <c r="AE135" i="8"/>
  <c r="AW135" i="8" s="1"/>
  <c r="AF135" i="8"/>
  <c r="AX135" i="8" s="1"/>
  <c r="AG135" i="8"/>
  <c r="AY135" i="8" s="1"/>
  <c r="AH135" i="8"/>
  <c r="AZ135" i="8" s="1"/>
  <c r="Z136" i="8"/>
  <c r="AR136" i="8"/>
  <c r="AA136" i="8"/>
  <c r="AS136" i="8" s="1"/>
  <c r="AB136" i="8"/>
  <c r="AT136" i="8" s="1"/>
  <c r="AC136" i="8"/>
  <c r="AU136" i="8"/>
  <c r="AD136" i="8"/>
  <c r="AV136" i="8" s="1"/>
  <c r="AE136" i="8"/>
  <c r="AW136" i="8" s="1"/>
  <c r="AF136" i="8"/>
  <c r="AX136" i="8"/>
  <c r="AG136" i="8"/>
  <c r="AY136" i="8" s="1"/>
  <c r="AH136" i="8"/>
  <c r="AZ136" i="8" s="1"/>
  <c r="Z137" i="8"/>
  <c r="AR137" i="8"/>
  <c r="AA137" i="8"/>
  <c r="AS137" i="8"/>
  <c r="AB137" i="8"/>
  <c r="AT137" i="8" s="1"/>
  <c r="AC137" i="8"/>
  <c r="AU137" i="8"/>
  <c r="AD137" i="8"/>
  <c r="AV137" i="8" s="1"/>
  <c r="AE137" i="8"/>
  <c r="AW137" i="8" s="1"/>
  <c r="AF137" i="8"/>
  <c r="AX137" i="8" s="1"/>
  <c r="AG137" i="8"/>
  <c r="AY137" i="8"/>
  <c r="AH137" i="8"/>
  <c r="AZ137" i="8"/>
  <c r="Z138" i="8"/>
  <c r="AR138" i="8"/>
  <c r="AA138" i="8"/>
  <c r="AS138" i="8" s="1"/>
  <c r="AB138" i="8"/>
  <c r="AT138" i="8" s="1"/>
  <c r="AC138" i="8"/>
  <c r="AU138" i="8" s="1"/>
  <c r="AD138" i="8"/>
  <c r="AV138" i="8" s="1"/>
  <c r="AE138" i="8"/>
  <c r="AW138" i="8"/>
  <c r="AF138" i="8"/>
  <c r="AX138" i="8"/>
  <c r="AG138" i="8"/>
  <c r="AY138" i="8" s="1"/>
  <c r="AH138" i="8"/>
  <c r="AZ138" i="8" s="1"/>
  <c r="Z139" i="8"/>
  <c r="AR139" i="8" s="1"/>
  <c r="AA139" i="8"/>
  <c r="AS139" i="8" s="1"/>
  <c r="AB139" i="8"/>
  <c r="AT139" i="8" s="1"/>
  <c r="AC139" i="8"/>
  <c r="AU139" i="8"/>
  <c r="AD139" i="8"/>
  <c r="AV139" i="8" s="1"/>
  <c r="AE139" i="8"/>
  <c r="AW139" i="8" s="1"/>
  <c r="AF139" i="8"/>
  <c r="AX139" i="8" s="1"/>
  <c r="AG139" i="8"/>
  <c r="AY139" i="8" s="1"/>
  <c r="AH139" i="8"/>
  <c r="AZ139" i="8" s="1"/>
  <c r="Z140" i="8"/>
  <c r="AR140" i="8"/>
  <c r="AA140" i="8"/>
  <c r="AS140" i="8" s="1"/>
  <c r="AB140" i="8"/>
  <c r="AT140" i="8" s="1"/>
  <c r="AC140" i="8"/>
  <c r="AU140" i="8"/>
  <c r="AD140" i="8"/>
  <c r="AV140" i="8" s="1"/>
  <c r="AE140" i="8"/>
  <c r="AW140" i="8" s="1"/>
  <c r="AF140" i="8"/>
  <c r="AX140" i="8"/>
  <c r="AG140" i="8"/>
  <c r="AY140" i="8" s="1"/>
  <c r="AH140" i="8"/>
  <c r="AZ140" i="8" s="1"/>
  <c r="Z141" i="8"/>
  <c r="AR141" i="8"/>
  <c r="AA141" i="8"/>
  <c r="AS141" i="8"/>
  <c r="AB141" i="8"/>
  <c r="AT141" i="8" s="1"/>
  <c r="AC141" i="8"/>
  <c r="AU141" i="8"/>
  <c r="AD141" i="8"/>
  <c r="AV141" i="8" s="1"/>
  <c r="AE141" i="8"/>
  <c r="AW141" i="8" s="1"/>
  <c r="AF141" i="8"/>
  <c r="AG141" i="8"/>
  <c r="AY141" i="8"/>
  <c r="AH141" i="8"/>
  <c r="AZ141" i="8"/>
  <c r="Z142" i="8"/>
  <c r="AR142" i="8"/>
  <c r="AA142" i="8"/>
  <c r="AS142" i="8" s="1"/>
  <c r="AB142" i="8"/>
  <c r="AT142" i="8" s="1"/>
  <c r="AC142" i="8"/>
  <c r="AU142" i="8" s="1"/>
  <c r="AD142" i="8"/>
  <c r="AV142" i="8" s="1"/>
  <c r="AE142" i="8"/>
  <c r="AW142" i="8"/>
  <c r="AF142" i="8"/>
  <c r="AX142" i="8"/>
  <c r="AG142" i="8"/>
  <c r="AY142" i="8" s="1"/>
  <c r="AH142" i="8"/>
  <c r="AZ142" i="8" s="1"/>
  <c r="Z143" i="8"/>
  <c r="AR143" i="8" s="1"/>
  <c r="AA143" i="8"/>
  <c r="AS143" i="8" s="1"/>
  <c r="AB143" i="8"/>
  <c r="AT143" i="8" s="1"/>
  <c r="AC143" i="8"/>
  <c r="AU143" i="8"/>
  <c r="AD143" i="8"/>
  <c r="AV143" i="8" s="1"/>
  <c r="AE143" i="8"/>
  <c r="AW143" i="8" s="1"/>
  <c r="AF143" i="8"/>
  <c r="AG143" i="8"/>
  <c r="AH143" i="8"/>
  <c r="AZ143" i="8" s="1"/>
  <c r="Z144" i="8"/>
  <c r="AR144" i="8"/>
  <c r="AA144" i="8"/>
  <c r="AS144" i="8" s="1"/>
  <c r="AB144" i="8"/>
  <c r="AT144" i="8" s="1"/>
  <c r="AC144" i="8"/>
  <c r="AU144" i="8"/>
  <c r="AD144" i="8"/>
  <c r="AV144" i="8"/>
  <c r="AE144" i="8"/>
  <c r="AF144" i="8"/>
  <c r="AX144" i="8"/>
  <c r="AG144" i="8"/>
  <c r="AY144" i="8" s="1"/>
  <c r="AH144" i="8"/>
  <c r="AZ144" i="8" s="1"/>
  <c r="Z145" i="8"/>
  <c r="AR145" i="8"/>
  <c r="AA145" i="8"/>
  <c r="AS145" i="8"/>
  <c r="AB145" i="8"/>
  <c r="AT145" i="8" s="1"/>
  <c r="AC145" i="8"/>
  <c r="AU145" i="8"/>
  <c r="AD145" i="8"/>
  <c r="AE145" i="8"/>
  <c r="AW145" i="8" s="1"/>
  <c r="AF145" i="8"/>
  <c r="AX145" i="8" s="1"/>
  <c r="AG145" i="8"/>
  <c r="AY145" i="8"/>
  <c r="AH145" i="8"/>
  <c r="AZ145" i="8"/>
  <c r="Z146" i="8"/>
  <c r="AR146" i="8"/>
  <c r="AA146" i="8"/>
  <c r="AS146" i="8" s="1"/>
  <c r="AB146" i="8"/>
  <c r="AT146" i="8" s="1"/>
  <c r="AC146" i="8"/>
  <c r="AD146" i="8"/>
  <c r="AE146" i="8"/>
  <c r="AW146" i="8"/>
  <c r="AF146" i="8"/>
  <c r="AX146" i="8"/>
  <c r="AG146" i="8"/>
  <c r="AY146" i="8" s="1"/>
  <c r="AH146" i="8"/>
  <c r="AZ146" i="8" s="1"/>
  <c r="Z147" i="8"/>
  <c r="AR147" i="8" s="1"/>
  <c r="AA147" i="8"/>
  <c r="AS147" i="8" s="1"/>
  <c r="AB147" i="8"/>
  <c r="AT147" i="8" s="1"/>
  <c r="AC147" i="8"/>
  <c r="AU147" i="8"/>
  <c r="AD147" i="8"/>
  <c r="AV147" i="8" s="1"/>
  <c r="AE147" i="8"/>
  <c r="AW147" i="8" s="1"/>
  <c r="AF147" i="8"/>
  <c r="AO147" i="8" s="1"/>
  <c r="AX147" i="8"/>
  <c r="AG147" i="8"/>
  <c r="AY147" i="8" s="1"/>
  <c r="AH147" i="8"/>
  <c r="AZ147" i="8" s="1"/>
  <c r="Z148" i="8"/>
  <c r="AR148" i="8"/>
  <c r="AA148" i="8"/>
  <c r="AS148" i="8" s="1"/>
  <c r="AB148" i="8"/>
  <c r="AT148" i="8" s="1"/>
  <c r="AC148" i="8"/>
  <c r="AU148" i="8"/>
  <c r="AD148" i="8"/>
  <c r="AE148" i="8"/>
  <c r="AW148" i="8" s="1"/>
  <c r="AF148" i="8"/>
  <c r="AX148" i="8"/>
  <c r="AG148" i="8"/>
  <c r="AY148" i="8" s="1"/>
  <c r="AH148" i="8"/>
  <c r="AZ148" i="8" s="1"/>
  <c r="Z149" i="8"/>
  <c r="AR149" i="8"/>
  <c r="AA149" i="8"/>
  <c r="AS149" i="8"/>
  <c r="AB149" i="8"/>
  <c r="AT149" i="8"/>
  <c r="AC149" i="8"/>
  <c r="AU149" i="8"/>
  <c r="AD149" i="8"/>
  <c r="AV149" i="8" s="1"/>
  <c r="AE149" i="8"/>
  <c r="AW149" i="8" s="1"/>
  <c r="AF149" i="8"/>
  <c r="AX149" i="8" s="1"/>
  <c r="AG149" i="8"/>
  <c r="AY149" i="8"/>
  <c r="AH149" i="8"/>
  <c r="AZ149" i="8"/>
  <c r="Z150" i="8"/>
  <c r="AR150" i="8"/>
  <c r="AA150" i="8"/>
  <c r="AS150" i="8" s="1"/>
  <c r="AB150" i="8"/>
  <c r="AT150" i="8" s="1"/>
  <c r="AC150" i="8"/>
  <c r="AD150" i="8"/>
  <c r="AE150" i="8"/>
  <c r="AW150" i="8"/>
  <c r="AF150" i="8"/>
  <c r="AX150" i="8"/>
  <c r="AG150" i="8"/>
  <c r="AY150" i="8" s="1"/>
  <c r="AH150" i="8"/>
  <c r="AZ150" i="8" s="1"/>
  <c r="Z151" i="8"/>
  <c r="AR151" i="8" s="1"/>
  <c r="AA151" i="8"/>
  <c r="AS151" i="8" s="1"/>
  <c r="AB151" i="8"/>
  <c r="AC151" i="8"/>
  <c r="AU151" i="8"/>
  <c r="AD151" i="8"/>
  <c r="AV151" i="8" s="1"/>
  <c r="AE151" i="8"/>
  <c r="AW151" i="8" s="1"/>
  <c r="AF151" i="8"/>
  <c r="AX151" i="8" s="1"/>
  <c r="AG151" i="8"/>
  <c r="AY151" i="8" s="1"/>
  <c r="AH151" i="8"/>
  <c r="AZ151" i="8" s="1"/>
  <c r="Z152" i="8"/>
  <c r="AR152" i="8"/>
  <c r="AA152" i="8"/>
  <c r="AS152" i="8" s="1"/>
  <c r="AB152" i="8"/>
  <c r="AT152" i="8" s="1"/>
  <c r="AC152" i="8"/>
  <c r="AU152" i="8"/>
  <c r="AD152" i="8"/>
  <c r="AV152" i="8" s="1"/>
  <c r="AE152" i="8"/>
  <c r="AW152" i="8" s="1"/>
  <c r="AF152" i="8"/>
  <c r="AX152" i="8"/>
  <c r="AG152" i="8"/>
  <c r="AY152" i="8" s="1"/>
  <c r="AH152" i="8"/>
  <c r="AZ152" i="8" s="1"/>
  <c r="Z153" i="8"/>
  <c r="AR153" i="8"/>
  <c r="AA153" i="8"/>
  <c r="AS153" i="8"/>
  <c r="AB153" i="8"/>
  <c r="AC153" i="8"/>
  <c r="AU153" i="8"/>
  <c r="AD153" i="8"/>
  <c r="AV153" i="8" s="1"/>
  <c r="AE153" i="8"/>
  <c r="AW153" i="8" s="1"/>
  <c r="AF153" i="8"/>
  <c r="AX153" i="8" s="1"/>
  <c r="AG153" i="8"/>
  <c r="AY153" i="8"/>
  <c r="AH153" i="8"/>
  <c r="AZ153" i="8"/>
  <c r="Z154" i="8"/>
  <c r="AR154" i="8"/>
  <c r="AA154" i="8"/>
  <c r="AS154" i="8" s="1"/>
  <c r="AB154" i="8"/>
  <c r="AT154" i="8" s="1"/>
  <c r="AC154" i="8"/>
  <c r="AU154" i="8" s="1"/>
  <c r="AD154" i="8"/>
  <c r="AV154" i="8" s="1"/>
  <c r="AE154" i="8"/>
  <c r="AW154" i="8"/>
  <c r="AF154" i="8"/>
  <c r="AX154" i="8"/>
  <c r="AG154" i="8"/>
  <c r="AY154" i="8" s="1"/>
  <c r="AH154" i="8"/>
  <c r="AZ154" i="8" s="1"/>
  <c r="Z155" i="8"/>
  <c r="AR155" i="8" s="1"/>
  <c r="AA155" i="8"/>
  <c r="AS155" i="8" s="1"/>
  <c r="AB155" i="8"/>
  <c r="AT155" i="8" s="1"/>
  <c r="AC155" i="8"/>
  <c r="AU155" i="8"/>
  <c r="AD155" i="8"/>
  <c r="AV155" i="8" s="1"/>
  <c r="AE155" i="8"/>
  <c r="AW155" i="8" s="1"/>
  <c r="AF155" i="8"/>
  <c r="AX155" i="8" s="1"/>
  <c r="AG155" i="8"/>
  <c r="AY155" i="8" s="1"/>
  <c r="AH155" i="8"/>
  <c r="AZ155" i="8" s="1"/>
  <c r="Z156" i="8"/>
  <c r="AR156" i="8"/>
  <c r="AA156" i="8"/>
  <c r="AS156" i="8" s="1"/>
  <c r="AB156" i="8"/>
  <c r="AT156" i="8" s="1"/>
  <c r="AC156" i="8"/>
  <c r="AU156" i="8"/>
  <c r="AD156" i="8"/>
  <c r="AV156" i="8" s="1"/>
  <c r="AE156" i="8"/>
  <c r="AW156" i="8" s="1"/>
  <c r="AF156" i="8"/>
  <c r="AX156" i="8"/>
  <c r="AG156" i="8"/>
  <c r="AY156" i="8" s="1"/>
  <c r="AH156" i="8"/>
  <c r="AZ156" i="8" s="1"/>
  <c r="Z157" i="8"/>
  <c r="AR157" i="8"/>
  <c r="AA157" i="8"/>
  <c r="AS157" i="8"/>
  <c r="AB157" i="8"/>
  <c r="AT157" i="8" s="1"/>
  <c r="AC157" i="8"/>
  <c r="AU157" i="8"/>
  <c r="AD157" i="8"/>
  <c r="AV157" i="8" s="1"/>
  <c r="AE157" i="8"/>
  <c r="AW157" i="8" s="1"/>
  <c r="AF157" i="8"/>
  <c r="AX157" i="8" s="1"/>
  <c r="AG157" i="8"/>
  <c r="AY157" i="8"/>
  <c r="AH157" i="8"/>
  <c r="AZ157" i="8"/>
  <c r="Z158" i="8"/>
  <c r="AR158" i="8"/>
  <c r="AA158" i="8"/>
  <c r="AS158" i="8" s="1"/>
  <c r="AB158" i="8"/>
  <c r="AT158" i="8" s="1"/>
  <c r="AC158" i="8"/>
  <c r="AU158" i="8" s="1"/>
  <c r="AD158" i="8"/>
  <c r="AV158" i="8" s="1"/>
  <c r="AE158" i="8"/>
  <c r="AW158" i="8"/>
  <c r="AF158" i="8"/>
  <c r="AX158" i="8"/>
  <c r="AG158" i="8"/>
  <c r="AY158" i="8" s="1"/>
  <c r="AH158" i="8"/>
  <c r="Z159" i="8"/>
  <c r="AR159" i="8" s="1"/>
  <c r="AA159" i="8"/>
  <c r="AS159" i="8" s="1"/>
  <c r="AB159" i="8"/>
  <c r="AT159" i="8" s="1"/>
  <c r="AC159" i="8"/>
  <c r="AU159" i="8"/>
  <c r="AD159" i="8"/>
  <c r="AV159" i="8" s="1"/>
  <c r="AE159" i="8"/>
  <c r="AW159" i="8" s="1"/>
  <c r="AF159" i="8"/>
  <c r="AO159" i="8" s="1"/>
  <c r="AG159" i="8"/>
  <c r="AH159" i="8"/>
  <c r="AZ159" i="8" s="1"/>
  <c r="Z160" i="8"/>
  <c r="AR160" i="8"/>
  <c r="AA160" i="8"/>
  <c r="AS160" i="8" s="1"/>
  <c r="AB160" i="8"/>
  <c r="AT160" i="8" s="1"/>
  <c r="AC160" i="8"/>
  <c r="AU160" i="8"/>
  <c r="AD160" i="8"/>
  <c r="AV160" i="8"/>
  <c r="AE160" i="8"/>
  <c r="AW160" i="8" s="1"/>
  <c r="AF160" i="8"/>
  <c r="AX160" i="8"/>
  <c r="AG160" i="8"/>
  <c r="AY160" i="8" s="1"/>
  <c r="AH160" i="8"/>
  <c r="AZ160" i="8" s="1"/>
  <c r="Z161" i="8"/>
  <c r="AR161" i="8"/>
  <c r="AA161" i="8"/>
  <c r="AS161" i="8"/>
  <c r="AB161" i="8"/>
  <c r="AT161" i="8" s="1"/>
  <c r="AC161" i="8"/>
  <c r="AU161" i="8"/>
  <c r="AD161" i="8"/>
  <c r="AV161" i="8" s="1"/>
  <c r="AE161" i="8"/>
  <c r="AW161" i="8" s="1"/>
  <c r="AF161" i="8"/>
  <c r="AX161" i="8" s="1"/>
  <c r="AG161" i="8"/>
  <c r="AY161" i="8"/>
  <c r="AH161" i="8"/>
  <c r="AZ161" i="8"/>
  <c r="Z162" i="8"/>
  <c r="AR162" i="8"/>
  <c r="AA162" i="8"/>
  <c r="AS162" i="8" s="1"/>
  <c r="AB162" i="8"/>
  <c r="AT162" i="8" s="1"/>
  <c r="AC162" i="8"/>
  <c r="AD162" i="8"/>
  <c r="AE162" i="8"/>
  <c r="AW162" i="8"/>
  <c r="AF162" i="8"/>
  <c r="AX162" i="8"/>
  <c r="AG162" i="8"/>
  <c r="AY162" i="8" s="1"/>
  <c r="AH162" i="8"/>
  <c r="AZ162" i="8" s="1"/>
  <c r="Z163" i="8"/>
  <c r="AR163" i="8" s="1"/>
  <c r="AA163" i="8"/>
  <c r="AS163" i="8" s="1"/>
  <c r="AB163" i="8"/>
  <c r="AT163" i="8" s="1"/>
  <c r="AC163" i="8"/>
  <c r="AU163" i="8"/>
  <c r="AD163" i="8"/>
  <c r="AV163" i="8" s="1"/>
  <c r="AE163" i="8"/>
  <c r="AW163" i="8" s="1"/>
  <c r="AF163" i="8"/>
  <c r="AO163" i="8" s="1"/>
  <c r="AG163" i="8"/>
  <c r="AY163" i="8" s="1"/>
  <c r="AH163" i="8"/>
  <c r="AZ163" i="8" s="1"/>
  <c r="Z164" i="8"/>
  <c r="AR164" i="8"/>
  <c r="AA164" i="8"/>
  <c r="AS164" i="8" s="1"/>
  <c r="AB164" i="8"/>
  <c r="AT164" i="8" s="1"/>
  <c r="AC164" i="8"/>
  <c r="AU164" i="8"/>
  <c r="AD164" i="8"/>
  <c r="AV164" i="8" s="1"/>
  <c r="AE164" i="8"/>
  <c r="AW164" i="8" s="1"/>
  <c r="AF164" i="8"/>
  <c r="AX164" i="8"/>
  <c r="AG164" i="8"/>
  <c r="AY164" i="8" s="1"/>
  <c r="AH164" i="8"/>
  <c r="AZ164" i="8" s="1"/>
  <c r="Z165" i="8"/>
  <c r="AR165" i="8"/>
  <c r="AA165" i="8"/>
  <c r="AS165" i="8"/>
  <c r="AB165" i="8"/>
  <c r="AK165" i="8" s="1"/>
  <c r="AC165" i="8"/>
  <c r="AU165" i="8"/>
  <c r="AD165" i="8"/>
  <c r="AV165" i="8" s="1"/>
  <c r="AE165" i="8"/>
  <c r="AW165" i="8" s="1"/>
  <c r="AF165" i="8"/>
  <c r="AX165" i="8" s="1"/>
  <c r="AG165" i="8"/>
  <c r="AY165" i="8"/>
  <c r="AH165" i="8"/>
  <c r="AZ165" i="8"/>
  <c r="Z166" i="8"/>
  <c r="AR166" i="8"/>
  <c r="AA166" i="8"/>
  <c r="AS166" i="8" s="1"/>
  <c r="AB166" i="8"/>
  <c r="AT166" i="8" s="1"/>
  <c r="AC166" i="8"/>
  <c r="AD166" i="8"/>
  <c r="AE166" i="8"/>
  <c r="AW166" i="8"/>
  <c r="AF166" i="8"/>
  <c r="AX166" i="8"/>
  <c r="AG166" i="8"/>
  <c r="AY166" i="8" s="1"/>
  <c r="AH166" i="8"/>
  <c r="AZ166" i="8" s="1"/>
  <c r="Z167" i="8"/>
  <c r="AR167" i="8" s="1"/>
  <c r="AA167" i="8"/>
  <c r="AS167" i="8" s="1"/>
  <c r="AB167" i="8"/>
  <c r="AT167" i="8" s="1"/>
  <c r="AC167" i="8"/>
  <c r="AU167" i="8"/>
  <c r="AD167" i="8"/>
  <c r="AV167" i="8" s="1"/>
  <c r="AE167" i="8"/>
  <c r="AW167" i="8" s="1"/>
  <c r="AF167" i="8"/>
  <c r="AX167" i="8" s="1"/>
  <c r="AG167" i="8"/>
  <c r="AY167" i="8" s="1"/>
  <c r="AH167" i="8"/>
  <c r="AZ167" i="8" s="1"/>
  <c r="Z168" i="8"/>
  <c r="AR168" i="8"/>
  <c r="AA168" i="8"/>
  <c r="AS168" i="8" s="1"/>
  <c r="AB168" i="8"/>
  <c r="AT168" i="8" s="1"/>
  <c r="AC168" i="8"/>
  <c r="AU168" i="8"/>
  <c r="AD168" i="8"/>
  <c r="AV168" i="8" s="1"/>
  <c r="AE168" i="8"/>
  <c r="AW168" i="8" s="1"/>
  <c r="AF168" i="8"/>
  <c r="AX168" i="8"/>
  <c r="AG168" i="8"/>
  <c r="AY168" i="8" s="1"/>
  <c r="AH168" i="8"/>
  <c r="AZ168" i="8" s="1"/>
  <c r="Z169" i="8"/>
  <c r="AR169" i="8"/>
  <c r="AA169" i="8"/>
  <c r="AS169" i="8"/>
  <c r="AB169" i="8"/>
  <c r="AT169" i="8" s="1"/>
  <c r="AC169" i="8"/>
  <c r="AU169" i="8"/>
  <c r="AD169" i="8"/>
  <c r="AV169" i="8" s="1"/>
  <c r="AE169" i="8"/>
  <c r="AW169" i="8" s="1"/>
  <c r="AF169" i="8"/>
  <c r="AX169" i="8" s="1"/>
  <c r="AG169" i="8"/>
  <c r="AY169" i="8"/>
  <c r="AH169" i="8"/>
  <c r="AZ169" i="8"/>
  <c r="Z170" i="8"/>
  <c r="AR170" i="8"/>
  <c r="AA170" i="8"/>
  <c r="AS170" i="8" s="1"/>
  <c r="AB170" i="8"/>
  <c r="AT170" i="8" s="1"/>
  <c r="AC170" i="8"/>
  <c r="AU170" i="8" s="1"/>
  <c r="AD170" i="8"/>
  <c r="AV170" i="8" s="1"/>
  <c r="AE170" i="8"/>
  <c r="AW170" i="8"/>
  <c r="AF170" i="8"/>
  <c r="AX170" i="8"/>
  <c r="AG170" i="8"/>
  <c r="AY170" i="8" s="1"/>
  <c r="AH170" i="8"/>
  <c r="AZ170" i="8" s="1"/>
  <c r="Z171" i="8"/>
  <c r="AR171" i="8" s="1"/>
  <c r="AA171" i="8"/>
  <c r="AS171" i="8" s="1"/>
  <c r="AB171" i="8"/>
  <c r="AT171" i="8" s="1"/>
  <c r="AC171" i="8"/>
  <c r="AU171" i="8"/>
  <c r="AD171" i="8"/>
  <c r="AV171" i="8" s="1"/>
  <c r="AE171" i="8"/>
  <c r="AW171" i="8" s="1"/>
  <c r="AF171" i="8"/>
  <c r="AX171" i="8" s="1"/>
  <c r="AG171" i="8"/>
  <c r="AY171" i="8" s="1"/>
  <c r="AH171" i="8"/>
  <c r="AZ171" i="8" s="1"/>
  <c r="Z172" i="8"/>
  <c r="AR172" i="8"/>
  <c r="AA172" i="8"/>
  <c r="AS172" i="8" s="1"/>
  <c r="AB172" i="8"/>
  <c r="AT172" i="8" s="1"/>
  <c r="AC172" i="8"/>
  <c r="AU172" i="8"/>
  <c r="AD172" i="8"/>
  <c r="AV172" i="8" s="1"/>
  <c r="AE172" i="8"/>
  <c r="AW172" i="8" s="1"/>
  <c r="AF172" i="8"/>
  <c r="AX172" i="8"/>
  <c r="AG172" i="8"/>
  <c r="AY172" i="8" s="1"/>
  <c r="AH172" i="8"/>
  <c r="AZ172" i="8" s="1"/>
  <c r="Z173" i="8"/>
  <c r="AR173" i="8"/>
  <c r="AA173" i="8"/>
  <c r="AS173" i="8"/>
  <c r="AB173" i="8"/>
  <c r="AT173" i="8" s="1"/>
  <c r="AC173" i="8"/>
  <c r="AU173" i="8"/>
  <c r="AD173" i="8"/>
  <c r="AV173" i="8" s="1"/>
  <c r="AE173" i="8"/>
  <c r="AW173" i="8" s="1"/>
  <c r="AF173" i="8"/>
  <c r="AG173" i="8"/>
  <c r="AY173" i="8"/>
  <c r="AH173" i="8"/>
  <c r="AZ173" i="8"/>
  <c r="Z174" i="8"/>
  <c r="AR174" i="8"/>
  <c r="AA174" i="8"/>
  <c r="AS174" i="8" s="1"/>
  <c r="AB174" i="8"/>
  <c r="AT174" i="8" s="1"/>
  <c r="AC174" i="8"/>
  <c r="AU174" i="8" s="1"/>
  <c r="AD174" i="8"/>
  <c r="AV174" i="8" s="1"/>
  <c r="AE174" i="8"/>
  <c r="AW174" i="8"/>
  <c r="AF174" i="8"/>
  <c r="AX174" i="8"/>
  <c r="AG174" i="8"/>
  <c r="AY174" i="8" s="1"/>
  <c r="AH174" i="8"/>
  <c r="AZ174" i="8" s="1"/>
  <c r="Z175" i="8"/>
  <c r="AR175" i="8" s="1"/>
  <c r="AA175" i="8"/>
  <c r="AS175" i="8" s="1"/>
  <c r="AB175" i="8"/>
  <c r="AT175" i="8" s="1"/>
  <c r="AC175" i="8"/>
  <c r="AU175" i="8"/>
  <c r="AD175" i="8"/>
  <c r="AV175" i="8" s="1"/>
  <c r="AE175" i="8"/>
  <c r="AW175" i="8" s="1"/>
  <c r="AF175" i="8"/>
  <c r="AG175" i="8"/>
  <c r="AH175" i="8"/>
  <c r="AZ175" i="8" s="1"/>
  <c r="Z176" i="8"/>
  <c r="AR176" i="8"/>
  <c r="AA176" i="8"/>
  <c r="AS176" i="8" s="1"/>
  <c r="AB176" i="8"/>
  <c r="AT176" i="8" s="1"/>
  <c r="AC176" i="8"/>
  <c r="AU176" i="8"/>
  <c r="AD176" i="8"/>
  <c r="AV176" i="8"/>
  <c r="AE176" i="8"/>
  <c r="AF176" i="8"/>
  <c r="AX176" i="8"/>
  <c r="AG176" i="8"/>
  <c r="AY176" i="8" s="1"/>
  <c r="AH176" i="8"/>
  <c r="AZ176" i="8" s="1"/>
  <c r="Z177" i="8"/>
  <c r="AR177" i="8"/>
  <c r="AA177" i="8"/>
  <c r="AS177" i="8"/>
  <c r="AB177" i="8"/>
  <c r="AT177" i="8" s="1"/>
  <c r="AC177" i="8"/>
  <c r="AU177" i="8"/>
  <c r="AD177" i="8"/>
  <c r="AV177" i="8" s="1"/>
  <c r="AE177" i="8"/>
  <c r="AW177" i="8" s="1"/>
  <c r="AF177" i="8"/>
  <c r="AX177" i="8" s="1"/>
  <c r="AG177" i="8"/>
  <c r="AY177" i="8"/>
  <c r="AH177" i="8"/>
  <c r="AZ177" i="8"/>
  <c r="Z178" i="8"/>
  <c r="AR178" i="8"/>
  <c r="AA178" i="8"/>
  <c r="AS178" i="8" s="1"/>
  <c r="AB178" i="8"/>
  <c r="AT178" i="8" s="1"/>
  <c r="AC178" i="8"/>
  <c r="AD178" i="8"/>
  <c r="AE178" i="8"/>
  <c r="AW178" i="8"/>
  <c r="AF178" i="8"/>
  <c r="AX178" i="8"/>
  <c r="AG178" i="8"/>
  <c r="AY178" i="8" s="1"/>
  <c r="AH178" i="8"/>
  <c r="AZ178" i="8" s="1"/>
  <c r="Z179" i="8"/>
  <c r="AR179" i="8" s="1"/>
  <c r="AA179" i="8"/>
  <c r="AS179" i="8" s="1"/>
  <c r="AB179" i="8"/>
  <c r="AT179" i="8" s="1"/>
  <c r="AC179" i="8"/>
  <c r="AU179" i="8"/>
  <c r="AD179" i="8"/>
  <c r="AV179" i="8" s="1"/>
  <c r="AE179" i="8"/>
  <c r="AW179" i="8" s="1"/>
  <c r="AF179" i="8"/>
  <c r="AO179" i="8" s="1"/>
  <c r="AX179" i="8"/>
  <c r="AG179" i="8"/>
  <c r="AY179" i="8" s="1"/>
  <c r="AH179" i="8"/>
  <c r="AZ179" i="8" s="1"/>
  <c r="Z180" i="8"/>
  <c r="AR180" i="8"/>
  <c r="AA180" i="8"/>
  <c r="AS180" i="8" s="1"/>
  <c r="AB180" i="8"/>
  <c r="AT180" i="8" s="1"/>
  <c r="AC180" i="8"/>
  <c r="AU180" i="8"/>
  <c r="AD180" i="8"/>
  <c r="AV180" i="8" s="1"/>
  <c r="AE180" i="8"/>
  <c r="AW180" i="8" s="1"/>
  <c r="AF180" i="8"/>
  <c r="AX180" i="8"/>
  <c r="AG180" i="8"/>
  <c r="AY180" i="8" s="1"/>
  <c r="AH180" i="8"/>
  <c r="AZ180" i="8" s="1"/>
  <c r="Z181" i="8"/>
  <c r="AR181" i="8"/>
  <c r="AA181" i="8"/>
  <c r="AS181" i="8"/>
  <c r="AB181" i="8"/>
  <c r="AT181" i="8"/>
  <c r="AC181" i="8"/>
  <c r="AU181" i="8"/>
  <c r="AD181" i="8"/>
  <c r="AV181" i="8" s="1"/>
  <c r="AE181" i="8"/>
  <c r="AW181" i="8" s="1"/>
  <c r="AF181" i="8"/>
  <c r="AX181" i="8" s="1"/>
  <c r="AG181" i="8"/>
  <c r="AY181" i="8"/>
  <c r="AH181" i="8"/>
  <c r="AZ181" i="8"/>
  <c r="Z182" i="8"/>
  <c r="AR182" i="8"/>
  <c r="AA182" i="8"/>
  <c r="AB182" i="8"/>
  <c r="AT182" i="8" s="1"/>
  <c r="AC182" i="8"/>
  <c r="AD182" i="8"/>
  <c r="AE182" i="8"/>
  <c r="AW182" i="8"/>
  <c r="AF182" i="8"/>
  <c r="AX182" i="8"/>
  <c r="AG182" i="8"/>
  <c r="AY182" i="8" s="1"/>
  <c r="AH182" i="8"/>
  <c r="AZ182" i="8" s="1"/>
  <c r="Z183" i="8"/>
  <c r="AR183" i="8" s="1"/>
  <c r="AA183" i="8"/>
  <c r="AS183" i="8" s="1"/>
  <c r="AB183" i="8"/>
  <c r="AC183" i="8"/>
  <c r="AU183" i="8"/>
  <c r="AD183" i="8"/>
  <c r="AV183" i="8" s="1"/>
  <c r="AE183" i="8"/>
  <c r="AW183" i="8" s="1"/>
  <c r="AF183" i="8"/>
  <c r="AX183" i="8" s="1"/>
  <c r="AG183" i="8"/>
  <c r="AY183" i="8" s="1"/>
  <c r="AH183" i="8"/>
  <c r="AZ183" i="8" s="1"/>
  <c r="Z184" i="8"/>
  <c r="AR184" i="8"/>
  <c r="AA184" i="8"/>
  <c r="AS184" i="8" s="1"/>
  <c r="AB184" i="8"/>
  <c r="AT184" i="8" s="1"/>
  <c r="AC184" i="8"/>
  <c r="AU184" i="8"/>
  <c r="AD184" i="8"/>
  <c r="AV184" i="8" s="1"/>
  <c r="AE184" i="8"/>
  <c r="AW184" i="8" s="1"/>
  <c r="AF184" i="8"/>
  <c r="AX184" i="8"/>
  <c r="AG184" i="8"/>
  <c r="AY184" i="8" s="1"/>
  <c r="AH184" i="8"/>
  <c r="AZ184" i="8" s="1"/>
  <c r="Z185" i="8"/>
  <c r="AR185" i="8"/>
  <c r="AA185" i="8"/>
  <c r="AS185" i="8"/>
  <c r="AB185" i="8"/>
  <c r="AC185" i="8"/>
  <c r="AU185" i="8"/>
  <c r="AD185" i="8"/>
  <c r="AV185" i="8" s="1"/>
  <c r="AE185" i="8"/>
  <c r="AW185" i="8" s="1"/>
  <c r="AF185" i="8"/>
  <c r="AX185" i="8" s="1"/>
  <c r="AG185" i="8"/>
  <c r="AY185" i="8"/>
  <c r="AH185" i="8"/>
  <c r="AZ185" i="8"/>
  <c r="Z186" i="8"/>
  <c r="AR186" i="8"/>
  <c r="AA186" i="8"/>
  <c r="AS186" i="8" s="1"/>
  <c r="AB186" i="8"/>
  <c r="AT186" i="8" s="1"/>
  <c r="AC186" i="8"/>
  <c r="AU186" i="8" s="1"/>
  <c r="AD186" i="8"/>
  <c r="AV186" i="8" s="1"/>
  <c r="AE186" i="8"/>
  <c r="AW186" i="8"/>
  <c r="AF186" i="8"/>
  <c r="AX186" i="8"/>
  <c r="AG186" i="8"/>
  <c r="AY186" i="8" s="1"/>
  <c r="AH186" i="8"/>
  <c r="Z187" i="8"/>
  <c r="AR187" i="8" s="1"/>
  <c r="AA187" i="8"/>
  <c r="AB187" i="8"/>
  <c r="AT187" i="8" s="1"/>
  <c r="AC187" i="8"/>
  <c r="AU187" i="8"/>
  <c r="AD187" i="8"/>
  <c r="AV187" i="8" s="1"/>
  <c r="AE187" i="8"/>
  <c r="AW187" i="8" s="1"/>
  <c r="AF187" i="8"/>
  <c r="AX187" i="8" s="1"/>
  <c r="AG187" i="8"/>
  <c r="AY187" i="8" s="1"/>
  <c r="AH187" i="8"/>
  <c r="AZ187" i="8" s="1"/>
  <c r="Z188" i="8"/>
  <c r="AR188" i="8"/>
  <c r="AA188" i="8"/>
  <c r="AS188" i="8" s="1"/>
  <c r="AB188" i="8"/>
  <c r="AT188" i="8" s="1"/>
  <c r="AC188" i="8"/>
  <c r="AU188" i="8"/>
  <c r="AD188" i="8"/>
  <c r="AV188" i="8" s="1"/>
  <c r="AE188" i="8"/>
  <c r="AW188" i="8" s="1"/>
  <c r="AF188" i="8"/>
  <c r="AX188" i="8"/>
  <c r="AG188" i="8"/>
  <c r="AY188" i="8" s="1"/>
  <c r="AH188" i="8"/>
  <c r="AZ188" i="8" s="1"/>
  <c r="Z189" i="8"/>
  <c r="AR189" i="8"/>
  <c r="AA189" i="8"/>
  <c r="AS189" i="8"/>
  <c r="AB189" i="8"/>
  <c r="AT189" i="8" s="1"/>
  <c r="AC189" i="8"/>
  <c r="AU189" i="8"/>
  <c r="AD189" i="8"/>
  <c r="AV189" i="8" s="1"/>
  <c r="AE189" i="8"/>
  <c r="AW189" i="8" s="1"/>
  <c r="AF189" i="8"/>
  <c r="AX189" i="8" s="1"/>
  <c r="AG189" i="8"/>
  <c r="AY189" i="8"/>
  <c r="AH189" i="8"/>
  <c r="AZ189" i="8"/>
  <c r="Z190" i="8"/>
  <c r="AR190" i="8"/>
  <c r="AA190" i="8"/>
  <c r="AS190" i="8" s="1"/>
  <c r="AB190" i="8"/>
  <c r="AT190" i="8" s="1"/>
  <c r="AC190" i="8"/>
  <c r="AU190" i="8" s="1"/>
  <c r="AD190" i="8"/>
  <c r="AV190" i="8" s="1"/>
  <c r="AE190" i="8"/>
  <c r="AW190" i="8"/>
  <c r="AF190" i="8"/>
  <c r="AX190" i="8"/>
  <c r="AG190" i="8"/>
  <c r="AY190" i="8" s="1"/>
  <c r="AH190" i="8"/>
  <c r="AZ190" i="8" s="1"/>
  <c r="Z191" i="8"/>
  <c r="AR191" i="8" s="1"/>
  <c r="AA191" i="8"/>
  <c r="AS191" i="8" s="1"/>
  <c r="AB191" i="8"/>
  <c r="AT191" i="8" s="1"/>
  <c r="AC191" i="8"/>
  <c r="AU191" i="8"/>
  <c r="AD191" i="8"/>
  <c r="AV191" i="8" s="1"/>
  <c r="AE191" i="8"/>
  <c r="AW191" i="8" s="1"/>
  <c r="AF191" i="8"/>
  <c r="AO191" i="8" s="1"/>
  <c r="AG191" i="8"/>
  <c r="AH191" i="8"/>
  <c r="AZ191" i="8" s="1"/>
  <c r="Z192" i="8"/>
  <c r="AR192" i="8"/>
  <c r="AA192" i="8"/>
  <c r="AS192" i="8" s="1"/>
  <c r="AB192" i="8"/>
  <c r="AT192" i="8" s="1"/>
  <c r="AC192" i="8"/>
  <c r="AU192" i="8"/>
  <c r="AD192" i="8"/>
  <c r="AV192" i="8"/>
  <c r="AE192" i="8"/>
  <c r="AW192" i="8" s="1"/>
  <c r="AF192" i="8"/>
  <c r="AX192" i="8"/>
  <c r="AG192" i="8"/>
  <c r="AY192" i="8" s="1"/>
  <c r="AH192" i="8"/>
  <c r="AZ192" i="8" s="1"/>
  <c r="Z193" i="8"/>
  <c r="AR193" i="8"/>
  <c r="AA193" i="8"/>
  <c r="AS193" i="8"/>
  <c r="AB193" i="8"/>
  <c r="AT193" i="8" s="1"/>
  <c r="AC193" i="8"/>
  <c r="AU193" i="8"/>
  <c r="AD193" i="8"/>
  <c r="AV193" i="8" s="1"/>
  <c r="AE193" i="8"/>
  <c r="AW193" i="8" s="1"/>
  <c r="AF193" i="8"/>
  <c r="AX193" i="8" s="1"/>
  <c r="AG193" i="8"/>
  <c r="AY193" i="8"/>
  <c r="AH193" i="8"/>
  <c r="AZ193" i="8"/>
  <c r="Z194" i="8"/>
  <c r="AR194" i="8"/>
  <c r="AA194" i="8"/>
  <c r="AS194" i="8" s="1"/>
  <c r="AB194" i="8"/>
  <c r="AT194" i="8" s="1"/>
  <c r="AC194" i="8"/>
  <c r="AD194" i="8"/>
  <c r="AE194" i="8"/>
  <c r="AW194" i="8"/>
  <c r="AF194" i="8"/>
  <c r="AX194" i="8"/>
  <c r="AG194" i="8"/>
  <c r="AY194" i="8" s="1"/>
  <c r="AH194" i="8"/>
  <c r="AZ194" i="8" s="1"/>
  <c r="Z195" i="8"/>
  <c r="AR195" i="8" s="1"/>
  <c r="AA195" i="8"/>
  <c r="AS195" i="8" s="1"/>
  <c r="AB195" i="8"/>
  <c r="AT195" i="8" s="1"/>
  <c r="AC195" i="8"/>
  <c r="AU195" i="8"/>
  <c r="AD195" i="8"/>
  <c r="AV195" i="8" s="1"/>
  <c r="AE195" i="8"/>
  <c r="AW195" i="8" s="1"/>
  <c r="AF195" i="8"/>
  <c r="AO195" i="8" s="1"/>
  <c r="AG195" i="8"/>
  <c r="AY195" i="8" s="1"/>
  <c r="AH195" i="8"/>
  <c r="AZ195" i="8" s="1"/>
  <c r="Z196" i="8"/>
  <c r="AR196" i="8"/>
  <c r="AA196" i="8"/>
  <c r="AS196" i="8" s="1"/>
  <c r="AB196" i="8"/>
  <c r="AT196" i="8" s="1"/>
  <c r="AC196" i="8"/>
  <c r="AU196" i="8"/>
  <c r="AD196" i="8"/>
  <c r="AV196" i="8" s="1"/>
  <c r="AE196" i="8"/>
  <c r="AW196" i="8" s="1"/>
  <c r="AF196" i="8"/>
  <c r="AX196" i="8"/>
  <c r="AG196" i="8"/>
  <c r="AY196" i="8" s="1"/>
  <c r="AH196" i="8"/>
  <c r="AZ196" i="8" s="1"/>
  <c r="Z197" i="8"/>
  <c r="AR197" i="8"/>
  <c r="AA197" i="8"/>
  <c r="AS197" i="8"/>
  <c r="AB197" i="8"/>
  <c r="AT197" i="8" s="1"/>
  <c r="AC197" i="8"/>
  <c r="AU197" i="8"/>
  <c r="AD197" i="8"/>
  <c r="AV197" i="8" s="1"/>
  <c r="AE197" i="8"/>
  <c r="AW197" i="8" s="1"/>
  <c r="AF197" i="8"/>
  <c r="AX197" i="8" s="1"/>
  <c r="AG197" i="8"/>
  <c r="AY197" i="8"/>
  <c r="AH197" i="8"/>
  <c r="AZ197" i="8"/>
  <c r="Z198" i="8"/>
  <c r="AR198" i="8"/>
  <c r="AA198" i="8"/>
  <c r="AS198" i="8" s="1"/>
  <c r="AB198" i="8"/>
  <c r="AT198" i="8" s="1"/>
  <c r="AC198" i="8"/>
  <c r="AD198" i="8"/>
  <c r="AE198" i="8"/>
  <c r="AW198" i="8"/>
  <c r="AF198" i="8"/>
  <c r="AX198" i="8"/>
  <c r="AG198" i="8"/>
  <c r="AY198" i="8" s="1"/>
  <c r="AH198" i="8"/>
  <c r="AZ198" i="8" s="1"/>
  <c r="Z199" i="8"/>
  <c r="AR199" i="8" s="1"/>
  <c r="AA199" i="8"/>
  <c r="AS199" i="8" s="1"/>
  <c r="AB199" i="8"/>
  <c r="AT199" i="8" s="1"/>
  <c r="AC199" i="8"/>
  <c r="AU199" i="8"/>
  <c r="AD199" i="8"/>
  <c r="AV199" i="8" s="1"/>
  <c r="AE199" i="8"/>
  <c r="AW199" i="8" s="1"/>
  <c r="AF199" i="8"/>
  <c r="AX199" i="8" s="1"/>
  <c r="AG199" i="8"/>
  <c r="AY199" i="8" s="1"/>
  <c r="AH199" i="8"/>
  <c r="AZ199" i="8" s="1"/>
  <c r="Z200" i="8"/>
  <c r="AR200" i="8"/>
  <c r="AA200" i="8"/>
  <c r="AS200" i="8" s="1"/>
  <c r="AB200" i="8"/>
  <c r="AT200" i="8" s="1"/>
  <c r="AC200" i="8"/>
  <c r="AU200" i="8"/>
  <c r="AD200" i="8"/>
  <c r="AV200" i="8" s="1"/>
  <c r="AE200" i="8"/>
  <c r="AW200" i="8" s="1"/>
  <c r="AF200" i="8"/>
  <c r="AX200" i="8"/>
  <c r="AG200" i="8"/>
  <c r="AY200" i="8" s="1"/>
  <c r="AH200" i="8"/>
  <c r="AZ200" i="8" s="1"/>
  <c r="Z201" i="8"/>
  <c r="AR201" i="8"/>
  <c r="AA201" i="8"/>
  <c r="AS201" i="8"/>
  <c r="AB201" i="8"/>
  <c r="AT201" i="8" s="1"/>
  <c r="AC201" i="8"/>
  <c r="AU201" i="8"/>
  <c r="AD201" i="8"/>
  <c r="AV201" i="8" s="1"/>
  <c r="AE201" i="8"/>
  <c r="AW201" i="8" s="1"/>
  <c r="AF201" i="8"/>
  <c r="AX201" i="8" s="1"/>
  <c r="AG201" i="8"/>
  <c r="AY201" i="8"/>
  <c r="AH201" i="8"/>
  <c r="AZ201" i="8"/>
  <c r="Z202" i="8"/>
  <c r="AR202" i="8"/>
  <c r="AA202" i="8"/>
  <c r="AS202" i="8" s="1"/>
  <c r="AB202" i="8"/>
  <c r="AT202" i="8" s="1"/>
  <c r="AC202" i="8"/>
  <c r="AU202" i="8" s="1"/>
  <c r="AD202" i="8"/>
  <c r="AV202" i="8" s="1"/>
  <c r="AE202" i="8"/>
  <c r="AW202" i="8"/>
  <c r="AF202" i="8"/>
  <c r="AX202" i="8"/>
  <c r="AG202" i="8"/>
  <c r="AY202" i="8" s="1"/>
  <c r="AH202" i="8"/>
  <c r="AZ202" i="8" s="1"/>
  <c r="Z203" i="8"/>
  <c r="AR203" i="8" s="1"/>
  <c r="AA203" i="8"/>
  <c r="AS203" i="8" s="1"/>
  <c r="AB203" i="8"/>
  <c r="AT203" i="8" s="1"/>
  <c r="AC203" i="8"/>
  <c r="AU203" i="8"/>
  <c r="AD203" i="8"/>
  <c r="AV203" i="8" s="1"/>
  <c r="AE203" i="8"/>
  <c r="AW203" i="8" s="1"/>
  <c r="AF203" i="8"/>
  <c r="AX203" i="8" s="1"/>
  <c r="AG203" i="8"/>
  <c r="AY203" i="8" s="1"/>
  <c r="AH203" i="8"/>
  <c r="AZ203" i="8" s="1"/>
  <c r="Z204" i="8"/>
  <c r="AR204" i="8"/>
  <c r="AA204" i="8"/>
  <c r="AS204" i="8" s="1"/>
  <c r="AB204" i="8"/>
  <c r="AT204" i="8" s="1"/>
  <c r="AC204" i="8"/>
  <c r="AU204" i="8"/>
  <c r="AD204" i="8"/>
  <c r="AV204" i="8" s="1"/>
  <c r="AE204" i="8"/>
  <c r="AW204" i="8" s="1"/>
  <c r="AF204" i="8"/>
  <c r="AX204" i="8"/>
  <c r="AG204" i="8"/>
  <c r="AY204" i="8" s="1"/>
  <c r="AH204" i="8"/>
  <c r="AZ204" i="8" s="1"/>
  <c r="Z205" i="8"/>
  <c r="AR205" i="8"/>
  <c r="AA205" i="8"/>
  <c r="AS205" i="8"/>
  <c r="AB205" i="8"/>
  <c r="AT205" i="8" s="1"/>
  <c r="AC205" i="8"/>
  <c r="AU205" i="8"/>
  <c r="AD205" i="8"/>
  <c r="AV205" i="8" s="1"/>
  <c r="AE205" i="8"/>
  <c r="AW205" i="8" s="1"/>
  <c r="AF205" i="8"/>
  <c r="AG205" i="8"/>
  <c r="AY205" i="8"/>
  <c r="AH205" i="8"/>
  <c r="AZ205" i="8"/>
  <c r="Z206" i="8"/>
  <c r="AR206" i="8"/>
  <c r="AA206" i="8"/>
  <c r="AS206" i="8" s="1"/>
  <c r="AB206" i="8"/>
  <c r="AT206" i="8" s="1"/>
  <c r="AC206" i="8"/>
  <c r="AU206" i="8" s="1"/>
  <c r="AD206" i="8"/>
  <c r="AV206" i="8" s="1"/>
  <c r="AE206" i="8"/>
  <c r="AW206" i="8"/>
  <c r="AF206" i="8"/>
  <c r="AX206" i="8"/>
  <c r="AG206" i="8"/>
  <c r="AY206" i="8" s="1"/>
  <c r="AH206" i="8"/>
  <c r="AZ206" i="8" s="1"/>
  <c r="Z207" i="8"/>
  <c r="AR207" i="8" s="1"/>
  <c r="AA207" i="8"/>
  <c r="AS207" i="8" s="1"/>
  <c r="AB207" i="8"/>
  <c r="AT207" i="8" s="1"/>
  <c r="AC207" i="8"/>
  <c r="AU207" i="8"/>
  <c r="AD207" i="8"/>
  <c r="AV207" i="8" s="1"/>
  <c r="AE207" i="8"/>
  <c r="AW207" i="8" s="1"/>
  <c r="AF207" i="8"/>
  <c r="AG207" i="8"/>
  <c r="AH207" i="8"/>
  <c r="AZ207" i="8" s="1"/>
  <c r="Z208" i="8"/>
  <c r="AR208" i="8"/>
  <c r="AA208" i="8"/>
  <c r="AS208" i="8" s="1"/>
  <c r="AB208" i="8"/>
  <c r="AT208" i="8" s="1"/>
  <c r="AC208" i="8"/>
  <c r="AU208" i="8"/>
  <c r="AD208" i="8"/>
  <c r="AV208" i="8"/>
  <c r="AE208" i="8"/>
  <c r="AW208" i="8" s="1"/>
  <c r="AF208" i="8"/>
  <c r="AX208" i="8"/>
  <c r="AG208" i="8"/>
  <c r="AY208" i="8" s="1"/>
  <c r="AH208" i="8"/>
  <c r="AZ208" i="8" s="1"/>
  <c r="Z209" i="8"/>
  <c r="AR209" i="8"/>
  <c r="AA209" i="8"/>
  <c r="AS209" i="8"/>
  <c r="AB209" i="8"/>
  <c r="AT209" i="8" s="1"/>
  <c r="AC209" i="8"/>
  <c r="AU209" i="8"/>
  <c r="AD209" i="8"/>
  <c r="AE209" i="8"/>
  <c r="AW209" i="8" s="1"/>
  <c r="AF209" i="8"/>
  <c r="AX209" i="8" s="1"/>
  <c r="AG209" i="8"/>
  <c r="AY209" i="8"/>
  <c r="AH209" i="8"/>
  <c r="AZ209" i="8"/>
  <c r="Z210" i="8"/>
  <c r="AR210" i="8"/>
  <c r="AA210" i="8"/>
  <c r="AS210" i="8" s="1"/>
  <c r="AB210" i="8"/>
  <c r="AT210" i="8" s="1"/>
  <c r="AC210" i="8"/>
  <c r="AD210" i="8"/>
  <c r="AE210" i="8"/>
  <c r="AW210" i="8"/>
  <c r="AF210" i="8"/>
  <c r="AX210" i="8"/>
  <c r="AG210" i="8"/>
  <c r="AY210" i="8" s="1"/>
  <c r="AH210" i="8"/>
  <c r="AZ210" i="8" s="1"/>
  <c r="Z211" i="8"/>
  <c r="AR211" i="8" s="1"/>
  <c r="AA211" i="8"/>
  <c r="AS211" i="8" s="1"/>
  <c r="AB211" i="8"/>
  <c r="AT211" i="8" s="1"/>
  <c r="AC211" i="8"/>
  <c r="AU211" i="8"/>
  <c r="AD211" i="8"/>
  <c r="AV211" i="8" s="1"/>
  <c r="AE211" i="8"/>
  <c r="AW211" i="8" s="1"/>
  <c r="AF211" i="8"/>
  <c r="AO211" i="8" s="1"/>
  <c r="AX211" i="8"/>
  <c r="AG211" i="8"/>
  <c r="AY211" i="8" s="1"/>
  <c r="AH211" i="8"/>
  <c r="AZ211" i="8" s="1"/>
  <c r="Z212" i="8"/>
  <c r="AR212" i="8"/>
  <c r="AA212" i="8"/>
  <c r="AS212" i="8" s="1"/>
  <c r="AB212" i="8"/>
  <c r="AT212" i="8" s="1"/>
  <c r="AC212" i="8"/>
  <c r="AU212" i="8"/>
  <c r="AD212" i="8"/>
  <c r="AE212" i="8"/>
  <c r="AW212" i="8" s="1"/>
  <c r="AF212" i="8"/>
  <c r="AX212" i="8"/>
  <c r="AG212" i="8"/>
  <c r="AY212" i="8" s="1"/>
  <c r="AH212" i="8"/>
  <c r="AZ212" i="8" s="1"/>
  <c r="Z213" i="8"/>
  <c r="AR213" i="8"/>
  <c r="AA213" i="8"/>
  <c r="AS213" i="8"/>
  <c r="AB213" i="8"/>
  <c r="AT213" i="8"/>
  <c r="AC213" i="8"/>
  <c r="AU213" i="8"/>
  <c r="AD213" i="8"/>
  <c r="AV213" i="8" s="1"/>
  <c r="AE213" i="8"/>
  <c r="AW213" i="8" s="1"/>
  <c r="AF213" i="8"/>
  <c r="AX213" i="8" s="1"/>
  <c r="AG213" i="8"/>
  <c r="AY213" i="8"/>
  <c r="AH213" i="8"/>
  <c r="AZ213" i="8"/>
  <c r="Z214" i="8"/>
  <c r="AR214" i="8"/>
  <c r="AA214" i="8"/>
  <c r="AB214" i="8"/>
  <c r="AT214" i="8" s="1"/>
  <c r="AC214" i="8"/>
  <c r="AD214" i="8"/>
  <c r="AE214" i="8"/>
  <c r="AW214" i="8"/>
  <c r="AF214" i="8"/>
  <c r="AX214" i="8"/>
  <c r="AG214" i="8"/>
  <c r="AY214" i="8" s="1"/>
  <c r="AH214" i="8"/>
  <c r="AZ214" i="8" s="1"/>
  <c r="Z215" i="8"/>
  <c r="AR215" i="8" s="1"/>
  <c r="AA215" i="8"/>
  <c r="AS215" i="8" s="1"/>
  <c r="AB215" i="8"/>
  <c r="AT215" i="8" s="1"/>
  <c r="AC215" i="8"/>
  <c r="AU215" i="8"/>
  <c r="AD215" i="8"/>
  <c r="AV215" i="8" s="1"/>
  <c r="AE215" i="8"/>
  <c r="AW215" i="8" s="1"/>
  <c r="AF215" i="8"/>
  <c r="AX215" i="8" s="1"/>
  <c r="AG215" i="8"/>
  <c r="AY215" i="8" s="1"/>
  <c r="AH215" i="8"/>
  <c r="AZ215" i="8" s="1"/>
  <c r="Z216" i="8"/>
  <c r="AR216" i="8"/>
  <c r="AA216" i="8"/>
  <c r="AS216" i="8" s="1"/>
  <c r="AB216" i="8"/>
  <c r="AT216" i="8" s="1"/>
  <c r="AC216" i="8"/>
  <c r="AU216" i="8"/>
  <c r="AD216" i="8"/>
  <c r="AV216" i="8" s="1"/>
  <c r="AE216" i="8"/>
  <c r="AW216" i="8" s="1"/>
  <c r="AF216" i="8"/>
  <c r="AX216" i="8"/>
  <c r="AG216" i="8"/>
  <c r="AY216" i="8" s="1"/>
  <c r="AH216" i="8"/>
  <c r="AZ216" i="8" s="1"/>
  <c r="Z217" i="8"/>
  <c r="AR217" i="8"/>
  <c r="AA217" i="8"/>
  <c r="AS217" i="8"/>
  <c r="AB217" i="8"/>
  <c r="AC217" i="8"/>
  <c r="AU217" i="8"/>
  <c r="AD217" i="8"/>
  <c r="AV217" i="8" s="1"/>
  <c r="AE217" i="8"/>
  <c r="AW217" i="8" s="1"/>
  <c r="AF217" i="8"/>
  <c r="AX217" i="8" s="1"/>
  <c r="AG217" i="8"/>
  <c r="AY217" i="8"/>
  <c r="AH217" i="8"/>
  <c r="AZ217" i="8"/>
  <c r="Z218" i="8"/>
  <c r="AR218" i="8"/>
  <c r="AA218" i="8"/>
  <c r="AS218" i="8" s="1"/>
  <c r="AB218" i="8"/>
  <c r="AT218" i="8" s="1"/>
  <c r="AC218" i="8"/>
  <c r="AU218" i="8" s="1"/>
  <c r="AD218" i="8"/>
  <c r="AV218" i="8" s="1"/>
  <c r="AE218" i="8"/>
  <c r="AW218" i="8"/>
  <c r="AF218" i="8"/>
  <c r="AX218" i="8"/>
  <c r="AG218" i="8"/>
  <c r="AY218" i="8" s="1"/>
  <c r="AH218" i="8"/>
  <c r="Z219" i="8"/>
  <c r="AR219" i="8" s="1"/>
  <c r="AA219" i="8"/>
  <c r="AB219" i="8"/>
  <c r="AT219" i="8" s="1"/>
  <c r="AC219" i="8"/>
  <c r="AU219" i="8"/>
  <c r="AD219" i="8"/>
  <c r="AV219" i="8" s="1"/>
  <c r="AE219" i="8"/>
  <c r="AW219" i="8" s="1"/>
  <c r="AF219" i="8"/>
  <c r="AX219" i="8" s="1"/>
  <c r="AG219" i="8"/>
  <c r="AY219" i="8" s="1"/>
  <c r="AH219" i="8"/>
  <c r="AZ219" i="8" s="1"/>
  <c r="Z220" i="8"/>
  <c r="AR220" i="8"/>
  <c r="AA220" i="8"/>
  <c r="AS220" i="8" s="1"/>
  <c r="AB220" i="8"/>
  <c r="AT220" i="8" s="1"/>
  <c r="AC220" i="8"/>
  <c r="AU220" i="8"/>
  <c r="AD220" i="8"/>
  <c r="AV220" i="8" s="1"/>
  <c r="AE220" i="8"/>
  <c r="AW220" i="8" s="1"/>
  <c r="AF220" i="8"/>
  <c r="AX220" i="8"/>
  <c r="AG220" i="8"/>
  <c r="AY220" i="8" s="1"/>
  <c r="AH220" i="8"/>
  <c r="AZ220" i="8" s="1"/>
  <c r="Z221" i="8"/>
  <c r="AR221" i="8"/>
  <c r="AA221" i="8"/>
  <c r="AS221" i="8"/>
  <c r="AB221" i="8"/>
  <c r="AT221" i="8" s="1"/>
  <c r="AC221" i="8"/>
  <c r="AU221" i="8"/>
  <c r="AD221" i="8"/>
  <c r="AV221" i="8" s="1"/>
  <c r="AE221" i="8"/>
  <c r="AW221" i="8" s="1"/>
  <c r="AF221" i="8"/>
  <c r="AX221" i="8" s="1"/>
  <c r="AG221" i="8"/>
  <c r="AY221" i="8"/>
  <c r="AH221" i="8"/>
  <c r="AZ221" i="8"/>
  <c r="Z222" i="8"/>
  <c r="AR222" i="8"/>
  <c r="AA222" i="8"/>
  <c r="AS222" i="8" s="1"/>
  <c r="AB222" i="8"/>
  <c r="AT222" i="8" s="1"/>
  <c r="AC222" i="8"/>
  <c r="AU222" i="8" s="1"/>
  <c r="AD222" i="8"/>
  <c r="AV222" i="8" s="1"/>
  <c r="AE222" i="8"/>
  <c r="AW222" i="8"/>
  <c r="AF222" i="8"/>
  <c r="AX222" i="8"/>
  <c r="AG222" i="8"/>
  <c r="AY222" i="8" s="1"/>
  <c r="AH222" i="8"/>
  <c r="Z223" i="8"/>
  <c r="AR223" i="8" s="1"/>
  <c r="AA223" i="8"/>
  <c r="AS223" i="8" s="1"/>
  <c r="AB223" i="8"/>
  <c r="AT223" i="8" s="1"/>
  <c r="AC223" i="8"/>
  <c r="AU223" i="8"/>
  <c r="AD223" i="8"/>
  <c r="AV223" i="8" s="1"/>
  <c r="AE223" i="8"/>
  <c r="AW223" i="8" s="1"/>
  <c r="AF223" i="8"/>
  <c r="AO223" i="8" s="1"/>
  <c r="AX223" i="8"/>
  <c r="AG223" i="8"/>
  <c r="AH223" i="8"/>
  <c r="AZ223" i="8" s="1"/>
  <c r="Z224" i="8"/>
  <c r="AR224" i="8"/>
  <c r="AA224" i="8"/>
  <c r="AS224" i="8" s="1"/>
  <c r="AB224" i="8"/>
  <c r="AT224" i="8" s="1"/>
  <c r="AC224" i="8"/>
  <c r="AU224" i="8"/>
  <c r="AD224" i="8"/>
  <c r="AV224" i="8"/>
  <c r="AE224" i="8"/>
  <c r="AW224" i="8" s="1"/>
  <c r="AF224" i="8"/>
  <c r="AX224" i="8"/>
  <c r="AG224" i="8"/>
  <c r="AY224" i="8" s="1"/>
  <c r="AH224" i="8"/>
  <c r="AZ224" i="8" s="1"/>
  <c r="Z225" i="8"/>
  <c r="AR225" i="8"/>
  <c r="AA225" i="8"/>
  <c r="AS225" i="8"/>
  <c r="AB225" i="8"/>
  <c r="AT225" i="8" s="1"/>
  <c r="AC225" i="8"/>
  <c r="AU225" i="8"/>
  <c r="AD225" i="8"/>
  <c r="AV225" i="8" s="1"/>
  <c r="AE225" i="8"/>
  <c r="AW225" i="8" s="1"/>
  <c r="AF225" i="8"/>
  <c r="AX225" i="8" s="1"/>
  <c r="AG225" i="8"/>
  <c r="AY225" i="8"/>
  <c r="AH225" i="8"/>
  <c r="AZ225" i="8"/>
  <c r="Z226" i="8"/>
  <c r="AR226" i="8"/>
  <c r="AA226" i="8"/>
  <c r="AS226" i="8" s="1"/>
  <c r="AB226" i="8"/>
  <c r="AT226" i="8" s="1"/>
  <c r="AC226" i="8"/>
  <c r="AD226" i="8"/>
  <c r="AE226" i="8"/>
  <c r="AW226" i="8"/>
  <c r="AF226" i="8"/>
  <c r="AX226" i="8"/>
  <c r="AG226" i="8"/>
  <c r="AY226" i="8" s="1"/>
  <c r="AH226" i="8"/>
  <c r="AZ226" i="8" s="1"/>
  <c r="Z227" i="8"/>
  <c r="AR227" i="8" s="1"/>
  <c r="AA227" i="8"/>
  <c r="AS227" i="8" s="1"/>
  <c r="AB227" i="8"/>
  <c r="AT227" i="8" s="1"/>
  <c r="AC227" i="8"/>
  <c r="AU227" i="8"/>
  <c r="AD227" i="8"/>
  <c r="AV227" i="8" s="1"/>
  <c r="AE227" i="8"/>
  <c r="AW227" i="8" s="1"/>
  <c r="AF227" i="8"/>
  <c r="AO227" i="8" s="1"/>
  <c r="AG227" i="8"/>
  <c r="AY227" i="8" s="1"/>
  <c r="AH227" i="8"/>
  <c r="AZ227" i="8" s="1"/>
  <c r="Z228" i="8"/>
  <c r="AR228" i="8"/>
  <c r="AA228" i="8"/>
  <c r="AS228" i="8" s="1"/>
  <c r="AB228" i="8"/>
  <c r="AT228" i="8" s="1"/>
  <c r="AC228" i="8"/>
  <c r="AU228" i="8"/>
  <c r="AD228" i="8"/>
  <c r="AV228" i="8" s="1"/>
  <c r="AE228" i="8"/>
  <c r="AW228" i="8" s="1"/>
  <c r="AF228" i="8"/>
  <c r="AX228" i="8"/>
  <c r="AG228" i="8"/>
  <c r="AY228" i="8" s="1"/>
  <c r="AH228" i="8"/>
  <c r="AZ228" i="8" s="1"/>
  <c r="Z229" i="8"/>
  <c r="AR229" i="8"/>
  <c r="AA229" i="8"/>
  <c r="AS229" i="8"/>
  <c r="AB229" i="8"/>
  <c r="AT229" i="8" s="1"/>
  <c r="AC229" i="8"/>
  <c r="AU229" i="8"/>
  <c r="AD229" i="8"/>
  <c r="AV229" i="8" s="1"/>
  <c r="AE229" i="8"/>
  <c r="AW229" i="8" s="1"/>
  <c r="AF229" i="8"/>
  <c r="AX229" i="8" s="1"/>
  <c r="AG229" i="8"/>
  <c r="AY229" i="8"/>
  <c r="AH229" i="8"/>
  <c r="AZ229" i="8"/>
  <c r="Z230" i="8"/>
  <c r="AR230" i="8"/>
  <c r="AA230" i="8"/>
  <c r="AS230" i="8" s="1"/>
  <c r="AB230" i="8"/>
  <c r="AT230" i="8" s="1"/>
  <c r="AC230" i="8"/>
  <c r="AD230" i="8"/>
  <c r="AE230" i="8"/>
  <c r="AW230" i="8"/>
  <c r="AF230" i="8"/>
  <c r="AX230" i="8"/>
  <c r="AG230" i="8"/>
  <c r="AY230" i="8" s="1"/>
  <c r="AH230" i="8"/>
  <c r="AZ230" i="8" s="1"/>
  <c r="Z231" i="8"/>
  <c r="AR231" i="8" s="1"/>
  <c r="AA231" i="8"/>
  <c r="AS231" i="8" s="1"/>
  <c r="AB231" i="8"/>
  <c r="AT231" i="8" s="1"/>
  <c r="AC231" i="8"/>
  <c r="AU231" i="8"/>
  <c r="AD231" i="8"/>
  <c r="AV231" i="8" s="1"/>
  <c r="AE231" i="8"/>
  <c r="AW231" i="8" s="1"/>
  <c r="AF231" i="8"/>
  <c r="AX231" i="8" s="1"/>
  <c r="AG231" i="8"/>
  <c r="AY231" i="8" s="1"/>
  <c r="AH231" i="8"/>
  <c r="AZ231" i="8" s="1"/>
  <c r="Z232" i="8"/>
  <c r="AR232" i="8"/>
  <c r="AA232" i="8"/>
  <c r="AS232" i="8" s="1"/>
  <c r="AB232" i="8"/>
  <c r="AT232" i="8" s="1"/>
  <c r="AC232" i="8"/>
  <c r="AU232" i="8"/>
  <c r="AD232" i="8"/>
  <c r="AV232" i="8" s="1"/>
  <c r="AE232" i="8"/>
  <c r="AW232" i="8" s="1"/>
  <c r="AF232" i="8"/>
  <c r="AX232" i="8"/>
  <c r="AG232" i="8"/>
  <c r="AY232" i="8" s="1"/>
  <c r="AH232" i="8"/>
  <c r="AZ232" i="8" s="1"/>
  <c r="Z233" i="8"/>
  <c r="AR233" i="8"/>
  <c r="AA233" i="8"/>
  <c r="AS233" i="8"/>
  <c r="AB233" i="8"/>
  <c r="AT233" i="8" s="1"/>
  <c r="AC233" i="8"/>
  <c r="AU233" i="8"/>
  <c r="AD233" i="8"/>
  <c r="AV233" i="8" s="1"/>
  <c r="AE233" i="8"/>
  <c r="AW233" i="8" s="1"/>
  <c r="AF233" i="8"/>
  <c r="AX233" i="8" s="1"/>
  <c r="AG233" i="8"/>
  <c r="AY233" i="8"/>
  <c r="AH233" i="8"/>
  <c r="AZ233" i="8"/>
  <c r="Z234" i="8"/>
  <c r="AR234" i="8"/>
  <c r="AA234" i="8"/>
  <c r="AS234" i="8" s="1"/>
  <c r="AB234" i="8"/>
  <c r="AT234" i="8" s="1"/>
  <c r="AC234" i="8"/>
  <c r="AU234" i="8" s="1"/>
  <c r="AD234" i="8"/>
  <c r="AV234" i="8" s="1"/>
  <c r="AE234" i="8"/>
  <c r="AW234" i="8"/>
  <c r="AF234" i="8"/>
  <c r="AX234" i="8"/>
  <c r="AG234" i="8"/>
  <c r="AY234" i="8" s="1"/>
  <c r="AH234" i="8"/>
  <c r="AZ234" i="8" s="1"/>
  <c r="Z235" i="8"/>
  <c r="AR235" i="8" s="1"/>
  <c r="AA235" i="8"/>
  <c r="AS235" i="8" s="1"/>
  <c r="AB235" i="8"/>
  <c r="AT235" i="8" s="1"/>
  <c r="AC235" i="8"/>
  <c r="AU235" i="8"/>
  <c r="AD235" i="8"/>
  <c r="AV235" i="8" s="1"/>
  <c r="AE235" i="8"/>
  <c r="AW235" i="8" s="1"/>
  <c r="AF235" i="8"/>
  <c r="AX235" i="8" s="1"/>
  <c r="AG235" i="8"/>
  <c r="AY235" i="8" s="1"/>
  <c r="AH235" i="8"/>
  <c r="AZ235" i="8" s="1"/>
  <c r="Z236" i="8"/>
  <c r="AR236" i="8"/>
  <c r="AA236" i="8"/>
  <c r="AS236" i="8" s="1"/>
  <c r="AB236" i="8"/>
  <c r="AT236" i="8" s="1"/>
  <c r="AC236" i="8"/>
  <c r="AU236" i="8"/>
  <c r="AD236" i="8"/>
  <c r="AV236" i="8" s="1"/>
  <c r="AE236" i="8"/>
  <c r="AW236" i="8" s="1"/>
  <c r="AF236" i="8"/>
  <c r="AX236" i="8"/>
  <c r="AG236" i="8"/>
  <c r="AY236" i="8" s="1"/>
  <c r="AH236" i="8"/>
  <c r="AZ236" i="8" s="1"/>
  <c r="Z237" i="8"/>
  <c r="AR237" i="8"/>
  <c r="AA237" i="8"/>
  <c r="AS237" i="8"/>
  <c r="AB237" i="8"/>
  <c r="AT237" i="8" s="1"/>
  <c r="AC237" i="8"/>
  <c r="AU237" i="8"/>
  <c r="AD237" i="8"/>
  <c r="AV237" i="8" s="1"/>
  <c r="AE237" i="8"/>
  <c r="AW237" i="8" s="1"/>
  <c r="AF237" i="8"/>
  <c r="AG237" i="8"/>
  <c r="AY237" i="8"/>
  <c r="AH237" i="8"/>
  <c r="AZ237" i="8"/>
  <c r="Z238" i="8"/>
  <c r="AR238" i="8"/>
  <c r="AA238" i="8"/>
  <c r="AS238" i="8" s="1"/>
  <c r="AB238" i="8"/>
  <c r="AT238" i="8" s="1"/>
  <c r="AC238" i="8"/>
  <c r="AU238" i="8" s="1"/>
  <c r="AD238" i="8"/>
  <c r="AV238" i="8" s="1"/>
  <c r="AE238" i="8"/>
  <c r="AW238" i="8"/>
  <c r="AF238" i="8"/>
  <c r="AX238" i="8"/>
  <c r="AG238" i="8"/>
  <c r="AY238" i="8" s="1"/>
  <c r="AH238" i="8"/>
  <c r="AZ238" i="8" s="1"/>
  <c r="Z239" i="8"/>
  <c r="AR239" i="8" s="1"/>
  <c r="AA239" i="8"/>
  <c r="AS239" i="8" s="1"/>
  <c r="AB239" i="8"/>
  <c r="AT239" i="8" s="1"/>
  <c r="AC239" i="8"/>
  <c r="AU239" i="8"/>
  <c r="AD239" i="8"/>
  <c r="AV239" i="8" s="1"/>
  <c r="AE239" i="8"/>
  <c r="AW239" i="8" s="1"/>
  <c r="AF239" i="8"/>
  <c r="AG239" i="8"/>
  <c r="AH239" i="8"/>
  <c r="AZ239" i="8" s="1"/>
  <c r="Z240" i="8"/>
  <c r="AR240" i="8"/>
  <c r="AA240" i="8"/>
  <c r="AS240" i="8" s="1"/>
  <c r="AB240" i="8"/>
  <c r="AT240" i="8" s="1"/>
  <c r="AC240" i="8"/>
  <c r="AU240" i="8"/>
  <c r="AD240" i="8"/>
  <c r="AV240" i="8"/>
  <c r="AE240" i="8"/>
  <c r="AF240" i="8"/>
  <c r="AX240" i="8"/>
  <c r="AG240" i="8"/>
  <c r="AY240" i="8" s="1"/>
  <c r="AH240" i="8"/>
  <c r="AZ240" i="8" s="1"/>
  <c r="Z241" i="8"/>
  <c r="AR241" i="8"/>
  <c r="AA241" i="8"/>
  <c r="AS241" i="8"/>
  <c r="AB241" i="8"/>
  <c r="AT241" i="8" s="1"/>
  <c r="AC241" i="8"/>
  <c r="AU241" i="8"/>
  <c r="AD241" i="8"/>
  <c r="AE241" i="8"/>
  <c r="AW241" i="8" s="1"/>
  <c r="AF241" i="8"/>
  <c r="AX241" i="8" s="1"/>
  <c r="AG241" i="8"/>
  <c r="AY241" i="8"/>
  <c r="AH241" i="8"/>
  <c r="AZ241" i="8"/>
  <c r="Z242" i="8"/>
  <c r="AR242" i="8"/>
  <c r="AA242" i="8"/>
  <c r="AS242" i="8" s="1"/>
  <c r="AB242" i="8"/>
  <c r="AT242" i="8" s="1"/>
  <c r="AC242" i="8"/>
  <c r="AD242" i="8"/>
  <c r="AE242" i="8"/>
  <c r="AW242" i="8"/>
  <c r="AF242" i="8"/>
  <c r="AX242" i="8"/>
  <c r="AG242" i="8"/>
  <c r="AY242" i="8" s="1"/>
  <c r="AH242" i="8"/>
  <c r="AZ242" i="8" s="1"/>
  <c r="Z243" i="8"/>
  <c r="AR243" i="8" s="1"/>
  <c r="AA243" i="8"/>
  <c r="AS243" i="8" s="1"/>
  <c r="AB243" i="8"/>
  <c r="AT243" i="8" s="1"/>
  <c r="AC243" i="8"/>
  <c r="AU243" i="8"/>
  <c r="AD243" i="8"/>
  <c r="AV243" i="8" s="1"/>
  <c r="AE243" i="8"/>
  <c r="AW243" i="8" s="1"/>
  <c r="AF243" i="8"/>
  <c r="AO243" i="8" s="1"/>
  <c r="AX243" i="8"/>
  <c r="AG243" i="8"/>
  <c r="AY243" i="8" s="1"/>
  <c r="AH243" i="8"/>
  <c r="AZ243" i="8" s="1"/>
  <c r="Z244" i="8"/>
  <c r="AR244" i="8"/>
  <c r="AA244" i="8"/>
  <c r="AS244" i="8" s="1"/>
  <c r="AB244" i="8"/>
  <c r="AT244" i="8" s="1"/>
  <c r="AC244" i="8"/>
  <c r="AU244" i="8"/>
  <c r="AD244" i="8"/>
  <c r="AE244" i="8"/>
  <c r="AW244" i="8" s="1"/>
  <c r="AF244" i="8"/>
  <c r="AX244" i="8"/>
  <c r="AG244" i="8"/>
  <c r="AY244" i="8" s="1"/>
  <c r="AH244" i="8"/>
  <c r="AZ244" i="8" s="1"/>
  <c r="Z245" i="8"/>
  <c r="AR245" i="8"/>
  <c r="AA245" i="8"/>
  <c r="AS245" i="8"/>
  <c r="AB245" i="8"/>
  <c r="AT245" i="8"/>
  <c r="AC245" i="8"/>
  <c r="AU245" i="8"/>
  <c r="AD245" i="8"/>
  <c r="AV245" i="8" s="1"/>
  <c r="AE245" i="8"/>
  <c r="AW245" i="8" s="1"/>
  <c r="AF245" i="8"/>
  <c r="AX245" i="8" s="1"/>
  <c r="AG245" i="8"/>
  <c r="AY245" i="8"/>
  <c r="AH245" i="8"/>
  <c r="AZ245" i="8"/>
  <c r="Z246" i="8"/>
  <c r="AR246" i="8"/>
  <c r="AA246" i="8"/>
  <c r="AS246" i="8" s="1"/>
  <c r="AB246" i="8"/>
  <c r="AT246" i="8" s="1"/>
  <c r="AC246" i="8"/>
  <c r="AD246" i="8"/>
  <c r="AE246" i="8"/>
  <c r="AW246" i="8"/>
  <c r="AF246" i="8"/>
  <c r="AX246" i="8"/>
  <c r="AG246" i="8"/>
  <c r="AY246" i="8" s="1"/>
  <c r="AH246" i="8"/>
  <c r="AZ246" i="8" s="1"/>
  <c r="Z247" i="8"/>
  <c r="AR247" i="8" s="1"/>
  <c r="AA247" i="8"/>
  <c r="AS247" i="8" s="1"/>
  <c r="AB247" i="8"/>
  <c r="AC247" i="8"/>
  <c r="AU247" i="8"/>
  <c r="AD247" i="8"/>
  <c r="AV247" i="8" s="1"/>
  <c r="AE247" i="8"/>
  <c r="AW247" i="8" s="1"/>
  <c r="AF247" i="8"/>
  <c r="AX247" i="8" s="1"/>
  <c r="AG247" i="8"/>
  <c r="AY247" i="8" s="1"/>
  <c r="AH247" i="8"/>
  <c r="AZ247" i="8" s="1"/>
  <c r="Z248" i="8"/>
  <c r="AR248" i="8"/>
  <c r="AA248" i="8"/>
  <c r="AS248" i="8" s="1"/>
  <c r="AB248" i="8"/>
  <c r="AT248" i="8" s="1"/>
  <c r="AC248" i="8"/>
  <c r="AU248" i="8"/>
  <c r="AD248" i="8"/>
  <c r="AV248" i="8" s="1"/>
  <c r="AE248" i="8"/>
  <c r="AW248" i="8" s="1"/>
  <c r="AF248" i="8"/>
  <c r="AX248" i="8"/>
  <c r="AG248" i="8"/>
  <c r="AY248" i="8" s="1"/>
  <c r="AH248" i="8"/>
  <c r="AZ248" i="8" s="1"/>
  <c r="Z249" i="8"/>
  <c r="AR249" i="8"/>
  <c r="AA249" i="8"/>
  <c r="AS249" i="8"/>
  <c r="AB249" i="8"/>
  <c r="AC249" i="8"/>
  <c r="AU249" i="8"/>
  <c r="AD249" i="8"/>
  <c r="AV249" i="8" s="1"/>
  <c r="AE249" i="8"/>
  <c r="AW249" i="8" s="1"/>
  <c r="AF249" i="8"/>
  <c r="AX249" i="8" s="1"/>
  <c r="AG249" i="8"/>
  <c r="AY249" i="8"/>
  <c r="AH249" i="8"/>
  <c r="AZ249" i="8"/>
  <c r="Z250" i="8"/>
  <c r="AR250" i="8"/>
  <c r="AA250" i="8"/>
  <c r="AS250" i="8" s="1"/>
  <c r="AB250" i="8"/>
  <c r="AT250" i="8" s="1"/>
  <c r="AC250" i="8"/>
  <c r="AU250" i="8" s="1"/>
  <c r="AD250" i="8"/>
  <c r="AV250" i="8" s="1"/>
  <c r="AE250" i="8"/>
  <c r="AW250" i="8"/>
  <c r="AF250" i="8"/>
  <c r="AX250" i="8"/>
  <c r="AG250" i="8"/>
  <c r="AY250" i="8" s="1"/>
  <c r="AH250" i="8"/>
  <c r="Z251" i="8"/>
  <c r="AR251" i="8" s="1"/>
  <c r="AA251" i="8"/>
  <c r="AS251" i="8" s="1"/>
  <c r="AB251" i="8"/>
  <c r="AT251" i="8" s="1"/>
  <c r="AC251" i="8"/>
  <c r="AU251" i="8"/>
  <c r="AD251" i="8"/>
  <c r="AV251" i="8" s="1"/>
  <c r="AE251" i="8"/>
  <c r="AW251" i="8" s="1"/>
  <c r="AF251" i="8"/>
  <c r="AX251" i="8" s="1"/>
  <c r="AG251" i="8"/>
  <c r="AY251" i="8" s="1"/>
  <c r="AH251" i="8"/>
  <c r="AZ251" i="8" s="1"/>
  <c r="Z252" i="8"/>
  <c r="AR252" i="8"/>
  <c r="AA252" i="8"/>
  <c r="AS252" i="8" s="1"/>
  <c r="AB252" i="8"/>
  <c r="AT252" i="8" s="1"/>
  <c r="AC252" i="8"/>
  <c r="AU252" i="8"/>
  <c r="AD252" i="8"/>
  <c r="AV252" i="8" s="1"/>
  <c r="AE252" i="8"/>
  <c r="AW252" i="8" s="1"/>
  <c r="AF252" i="8"/>
  <c r="AX252" i="8"/>
  <c r="AG252" i="8"/>
  <c r="AY252" i="8" s="1"/>
  <c r="AH252" i="8"/>
  <c r="AZ252" i="8" s="1"/>
  <c r="Z253" i="8"/>
  <c r="AR253" i="8"/>
  <c r="AA253" i="8"/>
  <c r="AS253" i="8"/>
  <c r="AB253" i="8"/>
  <c r="AT253" i="8" s="1"/>
  <c r="AC253" i="8"/>
  <c r="AU253" i="8"/>
  <c r="AD253" i="8"/>
  <c r="AV253" i="8" s="1"/>
  <c r="AE253" i="8"/>
  <c r="AW253" i="8" s="1"/>
  <c r="AF253" i="8"/>
  <c r="AX253" i="8" s="1"/>
  <c r="AG253" i="8"/>
  <c r="AY253" i="8"/>
  <c r="AH253" i="8"/>
  <c r="AZ253" i="8"/>
  <c r="Z254" i="8"/>
  <c r="AR254" i="8"/>
  <c r="AA254" i="8"/>
  <c r="AS254" i="8" s="1"/>
  <c r="AB254" i="8"/>
  <c r="AT254" i="8" s="1"/>
  <c r="AC254" i="8"/>
  <c r="AU254" i="8" s="1"/>
  <c r="AD254" i="8"/>
  <c r="AV254" i="8" s="1"/>
  <c r="AE254" i="8"/>
  <c r="AW254" i="8"/>
  <c r="AF254" i="8"/>
  <c r="AX254" i="8"/>
  <c r="AG254" i="8"/>
  <c r="AY254" i="8" s="1"/>
  <c r="AH254" i="8"/>
  <c r="Z255" i="8"/>
  <c r="AR255" i="8" s="1"/>
  <c r="AA255" i="8"/>
  <c r="AS255" i="8" s="1"/>
  <c r="AB255" i="8"/>
  <c r="AT255" i="8" s="1"/>
  <c r="AC255" i="8"/>
  <c r="AU255" i="8"/>
  <c r="AD255" i="8"/>
  <c r="AV255" i="8" s="1"/>
  <c r="AE255" i="8"/>
  <c r="AW255" i="8" s="1"/>
  <c r="AF255" i="8"/>
  <c r="AO255" i="8" s="1"/>
  <c r="AG255" i="8"/>
  <c r="AH255" i="8"/>
  <c r="AZ255" i="8" s="1"/>
  <c r="Z256" i="8"/>
  <c r="AR256" i="8"/>
  <c r="AA256" i="8"/>
  <c r="AS256" i="8" s="1"/>
  <c r="AB256" i="8"/>
  <c r="AT256" i="8" s="1"/>
  <c r="AC256" i="8"/>
  <c r="AU256" i="8"/>
  <c r="AD256" i="8"/>
  <c r="AV256" i="8"/>
  <c r="AE256" i="8"/>
  <c r="AW256" i="8" s="1"/>
  <c r="AF256" i="8"/>
  <c r="AX256" i="8"/>
  <c r="AG256" i="8"/>
  <c r="AY256" i="8" s="1"/>
  <c r="AH256" i="8"/>
  <c r="AZ256" i="8" s="1"/>
  <c r="Z257" i="8"/>
  <c r="AR257" i="8"/>
  <c r="AA257" i="8"/>
  <c r="AS257" i="8"/>
  <c r="AB257" i="8"/>
  <c r="AT257" i="8" s="1"/>
  <c r="AC257" i="8"/>
  <c r="AU257" i="8"/>
  <c r="AD257" i="8"/>
  <c r="AV257" i="8" s="1"/>
  <c r="AE257" i="8"/>
  <c r="AW257" i="8" s="1"/>
  <c r="AF257" i="8"/>
  <c r="AX257" i="8" s="1"/>
  <c r="AG257" i="8"/>
  <c r="AY257" i="8"/>
  <c r="AH257" i="8"/>
  <c r="AZ257" i="8"/>
  <c r="Z258" i="8"/>
  <c r="AR258" i="8"/>
  <c r="AA258" i="8"/>
  <c r="AS258" i="8" s="1"/>
  <c r="AB258" i="8"/>
  <c r="AT258" i="8" s="1"/>
  <c r="AC258" i="8"/>
  <c r="AD258" i="8"/>
  <c r="AE258" i="8"/>
  <c r="AW258" i="8"/>
  <c r="AF258" i="8"/>
  <c r="AX258" i="8"/>
  <c r="AG258" i="8"/>
  <c r="AY258" i="8" s="1"/>
  <c r="AH258" i="8"/>
  <c r="AZ258" i="8" s="1"/>
  <c r="Z259" i="8"/>
  <c r="AR259" i="8" s="1"/>
  <c r="AA259" i="8"/>
  <c r="AS259" i="8" s="1"/>
  <c r="AB259" i="8"/>
  <c r="AT259" i="8" s="1"/>
  <c r="AC259" i="8"/>
  <c r="AU259" i="8"/>
  <c r="AD259" i="8"/>
  <c r="AV259" i="8" s="1"/>
  <c r="AE259" i="8"/>
  <c r="AW259" i="8" s="1"/>
  <c r="AF259" i="8"/>
  <c r="AO259" i="8" s="1"/>
  <c r="AG259" i="8"/>
  <c r="AY259" i="8" s="1"/>
  <c r="AH259" i="8"/>
  <c r="AZ259" i="8" s="1"/>
  <c r="Z260" i="8"/>
  <c r="AR260" i="8"/>
  <c r="AA260" i="8"/>
  <c r="AS260" i="8" s="1"/>
  <c r="AB260" i="8"/>
  <c r="AT260" i="8" s="1"/>
  <c r="AC260" i="8"/>
  <c r="AU260" i="8"/>
  <c r="AD260" i="8"/>
  <c r="AV260" i="8" s="1"/>
  <c r="AE260" i="8"/>
  <c r="AW260" i="8" s="1"/>
  <c r="AF260" i="8"/>
  <c r="AX260" i="8"/>
  <c r="AG260" i="8"/>
  <c r="AY260" i="8" s="1"/>
  <c r="AH260" i="8"/>
  <c r="AZ260" i="8" s="1"/>
  <c r="Z261" i="8"/>
  <c r="AR261" i="8"/>
  <c r="AA261" i="8"/>
  <c r="AS261" i="8"/>
  <c r="AB261" i="8"/>
  <c r="AK261" i="8" s="1"/>
  <c r="AC261" i="8"/>
  <c r="AU261" i="8"/>
  <c r="AD261" i="8"/>
  <c r="AV261" i="8" s="1"/>
  <c r="AE261" i="8"/>
  <c r="AW261" i="8" s="1"/>
  <c r="AF261" i="8"/>
  <c r="AX261" i="8" s="1"/>
  <c r="AG261" i="8"/>
  <c r="AY261" i="8"/>
  <c r="AH261" i="8"/>
  <c r="AZ261" i="8"/>
  <c r="Z262" i="8"/>
  <c r="AR262" i="8"/>
  <c r="AA262" i="8"/>
  <c r="AS262" i="8" s="1"/>
  <c r="AB262" i="8"/>
  <c r="AT262" i="8" s="1"/>
  <c r="AC262" i="8"/>
  <c r="AD262" i="8"/>
  <c r="AE262" i="8"/>
  <c r="AW262" i="8"/>
  <c r="AF262" i="8"/>
  <c r="AX262" i="8"/>
  <c r="AG262" i="8"/>
  <c r="AY262" i="8" s="1"/>
  <c r="AH262" i="8"/>
  <c r="AZ262" i="8" s="1"/>
  <c r="Z263" i="8"/>
  <c r="AR263" i="8" s="1"/>
  <c r="AA263" i="8"/>
  <c r="AS263" i="8" s="1"/>
  <c r="AB263" i="8"/>
  <c r="AT263" i="8" s="1"/>
  <c r="AC263" i="8"/>
  <c r="AU263" i="8"/>
  <c r="AD263" i="8"/>
  <c r="AV263" i="8" s="1"/>
  <c r="AE263" i="8"/>
  <c r="AW263" i="8" s="1"/>
  <c r="AF263" i="8"/>
  <c r="AX263" i="8" s="1"/>
  <c r="AG263" i="8"/>
  <c r="AY263" i="8" s="1"/>
  <c r="AH263" i="8"/>
  <c r="AZ263" i="8" s="1"/>
  <c r="Z264" i="8"/>
  <c r="AR264" i="8"/>
  <c r="AA264" i="8"/>
  <c r="AS264" i="8" s="1"/>
  <c r="AB264" i="8"/>
  <c r="AT264" i="8" s="1"/>
  <c r="AC264" i="8"/>
  <c r="AU264" i="8"/>
  <c r="AD264" i="8"/>
  <c r="AV264" i="8" s="1"/>
  <c r="AE264" i="8"/>
  <c r="AW264" i="8" s="1"/>
  <c r="AF264" i="8"/>
  <c r="AX264" i="8"/>
  <c r="AG264" i="8"/>
  <c r="AY264" i="8" s="1"/>
  <c r="AH264" i="8"/>
  <c r="AZ264" i="8" s="1"/>
  <c r="Z265" i="8"/>
  <c r="AR265" i="8"/>
  <c r="AA265" i="8"/>
  <c r="AS265" i="8"/>
  <c r="AB265" i="8"/>
  <c r="AT265" i="8" s="1"/>
  <c r="AC265" i="8"/>
  <c r="AU265" i="8"/>
  <c r="AD265" i="8"/>
  <c r="AV265" i="8" s="1"/>
  <c r="AE265" i="8"/>
  <c r="AW265" i="8" s="1"/>
  <c r="AF265" i="8"/>
  <c r="AX265" i="8" s="1"/>
  <c r="AG265" i="8"/>
  <c r="AY265" i="8"/>
  <c r="AH265" i="8"/>
  <c r="AZ265" i="8"/>
  <c r="Z266" i="8"/>
  <c r="AR266" i="8"/>
  <c r="AA266" i="8"/>
  <c r="AS266" i="8" s="1"/>
  <c r="AB266" i="8"/>
  <c r="AT266" i="8" s="1"/>
  <c r="AC266" i="8"/>
  <c r="AU266" i="8" s="1"/>
  <c r="AD266" i="8"/>
  <c r="AV266" i="8" s="1"/>
  <c r="AE266" i="8"/>
  <c r="AW266" i="8"/>
  <c r="AF266" i="8"/>
  <c r="AX266" i="8"/>
  <c r="AG266" i="8"/>
  <c r="AY266" i="8" s="1"/>
  <c r="AH266" i="8"/>
  <c r="AZ266" i="8" s="1"/>
  <c r="Z267" i="8"/>
  <c r="AR267" i="8" s="1"/>
  <c r="AA267" i="8"/>
  <c r="AS267" i="8" s="1"/>
  <c r="AB267" i="8"/>
  <c r="AT267" i="8" s="1"/>
  <c r="AC267" i="8"/>
  <c r="AU267" i="8"/>
  <c r="AD267" i="8"/>
  <c r="AV267" i="8" s="1"/>
  <c r="AE267" i="8"/>
  <c r="AW267" i="8" s="1"/>
  <c r="AF267" i="8"/>
  <c r="AX267" i="8" s="1"/>
  <c r="AG267" i="8"/>
  <c r="AY267" i="8" s="1"/>
  <c r="AH267" i="8"/>
  <c r="AZ267" i="8" s="1"/>
  <c r="Z268" i="8"/>
  <c r="AR268" i="8"/>
  <c r="AA268" i="8"/>
  <c r="AS268" i="8" s="1"/>
  <c r="AB268" i="8"/>
  <c r="AT268" i="8" s="1"/>
  <c r="AC268" i="8"/>
  <c r="AU268" i="8"/>
  <c r="AD268" i="8"/>
  <c r="AV268" i="8" s="1"/>
  <c r="AE268" i="8"/>
  <c r="AW268" i="8" s="1"/>
  <c r="AF268" i="8"/>
  <c r="AX268" i="8"/>
  <c r="AG268" i="8"/>
  <c r="AY268" i="8" s="1"/>
  <c r="AH268" i="8"/>
  <c r="AZ268" i="8" s="1"/>
  <c r="Z269" i="8"/>
  <c r="AR269" i="8"/>
  <c r="AA269" i="8"/>
  <c r="AS269" i="8"/>
  <c r="AB269" i="8"/>
  <c r="AT269" i="8" s="1"/>
  <c r="AC269" i="8"/>
  <c r="AU269" i="8"/>
  <c r="AD269" i="8"/>
  <c r="AV269" i="8" s="1"/>
  <c r="AE269" i="8"/>
  <c r="AW269" i="8" s="1"/>
  <c r="AF269" i="8"/>
  <c r="AG269" i="8"/>
  <c r="AY269" i="8"/>
  <c r="AH269" i="8"/>
  <c r="AZ269" i="8"/>
  <c r="Z270" i="8"/>
  <c r="AR270" i="8"/>
  <c r="AA270" i="8"/>
  <c r="AS270" i="8" s="1"/>
  <c r="AB270" i="8"/>
  <c r="AT270" i="8" s="1"/>
  <c r="AC270" i="8"/>
  <c r="AU270" i="8" s="1"/>
  <c r="AD270" i="8"/>
  <c r="AV270" i="8" s="1"/>
  <c r="AE270" i="8"/>
  <c r="AW270" i="8"/>
  <c r="AF270" i="8"/>
  <c r="AX270" i="8"/>
  <c r="AG270" i="8"/>
  <c r="AY270" i="8" s="1"/>
  <c r="AH270" i="8"/>
  <c r="AZ270" i="8" s="1"/>
  <c r="Z271" i="8"/>
  <c r="AR271" i="8" s="1"/>
  <c r="AA271" i="8"/>
  <c r="AS271" i="8" s="1"/>
  <c r="AB271" i="8"/>
  <c r="AT271" i="8" s="1"/>
  <c r="AC271" i="8"/>
  <c r="AU271" i="8"/>
  <c r="AD271" i="8"/>
  <c r="AV271" i="8" s="1"/>
  <c r="AE271" i="8"/>
  <c r="AW271" i="8" s="1"/>
  <c r="AF271" i="8"/>
  <c r="AG271" i="8"/>
  <c r="AH271" i="8"/>
  <c r="AZ271" i="8" s="1"/>
  <c r="Z272" i="8"/>
  <c r="AR272" i="8"/>
  <c r="AA272" i="8"/>
  <c r="AS272" i="8" s="1"/>
  <c r="AB272" i="8"/>
  <c r="AT272" i="8" s="1"/>
  <c r="AC272" i="8"/>
  <c r="AU272" i="8"/>
  <c r="AD272" i="8"/>
  <c r="AV272" i="8"/>
  <c r="AE272" i="8"/>
  <c r="AF272" i="8"/>
  <c r="AX272" i="8"/>
  <c r="AG272" i="8"/>
  <c r="AY272" i="8" s="1"/>
  <c r="AH272" i="8"/>
  <c r="AZ272" i="8" s="1"/>
  <c r="Z273" i="8"/>
  <c r="AR273" i="8"/>
  <c r="AA273" i="8"/>
  <c r="AS273" i="8"/>
  <c r="AB273" i="8"/>
  <c r="AT273" i="8" s="1"/>
  <c r="AC273" i="8"/>
  <c r="AU273" i="8"/>
  <c r="AD273" i="8"/>
  <c r="AV273" i="8" s="1"/>
  <c r="AE273" i="8"/>
  <c r="AW273" i="8" s="1"/>
  <c r="AF273" i="8"/>
  <c r="AX273" i="8" s="1"/>
  <c r="AG273" i="8"/>
  <c r="AY273" i="8"/>
  <c r="AH273" i="8"/>
  <c r="AZ273" i="8"/>
  <c r="Z274" i="8"/>
  <c r="AR274" i="8"/>
  <c r="AA274" i="8"/>
  <c r="AS274" i="8" s="1"/>
  <c r="AB274" i="8"/>
  <c r="AT274" i="8" s="1"/>
  <c r="AC274" i="8"/>
  <c r="AD274" i="8"/>
  <c r="AE274" i="8"/>
  <c r="AW274" i="8"/>
  <c r="AF274" i="8"/>
  <c r="AX274" i="8"/>
  <c r="AG274" i="8"/>
  <c r="AY274" i="8" s="1"/>
  <c r="AH274" i="8"/>
  <c r="AZ274" i="8" s="1"/>
  <c r="Z275" i="8"/>
  <c r="AR275" i="8" s="1"/>
  <c r="AA275" i="8"/>
  <c r="AS275" i="8" s="1"/>
  <c r="AB275" i="8"/>
  <c r="AT275" i="8" s="1"/>
  <c r="AC275" i="8"/>
  <c r="AU275" i="8"/>
  <c r="AD275" i="8"/>
  <c r="AV275" i="8" s="1"/>
  <c r="AE275" i="8"/>
  <c r="AW275" i="8" s="1"/>
  <c r="AF275" i="8"/>
  <c r="AO275" i="8" s="1"/>
  <c r="AX275" i="8"/>
  <c r="AG275" i="8"/>
  <c r="AY275" i="8" s="1"/>
  <c r="AH275" i="8"/>
  <c r="AZ275" i="8" s="1"/>
  <c r="Z276" i="8"/>
  <c r="AR276" i="8"/>
  <c r="AA276" i="8"/>
  <c r="AS276" i="8" s="1"/>
  <c r="AB276" i="8"/>
  <c r="AT276" i="8" s="1"/>
  <c r="AC276" i="8"/>
  <c r="AU276" i="8"/>
  <c r="AD276" i="8"/>
  <c r="AV276" i="8" s="1"/>
  <c r="AE276" i="8"/>
  <c r="AW276" i="8" s="1"/>
  <c r="AF276" i="8"/>
  <c r="AX276" i="8"/>
  <c r="AG276" i="8"/>
  <c r="AY276" i="8" s="1"/>
  <c r="AH276" i="8"/>
  <c r="AZ276" i="8" s="1"/>
  <c r="Z277" i="8"/>
  <c r="AR277" i="8"/>
  <c r="AA277" i="8"/>
  <c r="AS277" i="8"/>
  <c r="AB277" i="8"/>
  <c r="AT277" i="8"/>
  <c r="AC277" i="8"/>
  <c r="AU277" i="8"/>
  <c r="AD277" i="8"/>
  <c r="AV277" i="8" s="1"/>
  <c r="AE277" i="8"/>
  <c r="AW277" i="8" s="1"/>
  <c r="AF277" i="8"/>
  <c r="AX277" i="8" s="1"/>
  <c r="AG277" i="8"/>
  <c r="AY277" i="8"/>
  <c r="AH277" i="8"/>
  <c r="AZ277" i="8"/>
  <c r="Z278" i="8"/>
  <c r="AR278" i="8"/>
  <c r="AA278" i="8"/>
  <c r="AB278" i="8"/>
  <c r="AT278" i="8" s="1"/>
  <c r="AC278" i="8"/>
  <c r="AD278" i="8"/>
  <c r="AE278" i="8"/>
  <c r="AW278" i="8"/>
  <c r="AF278" i="8"/>
  <c r="AX278" i="8"/>
  <c r="AG278" i="8"/>
  <c r="AY278" i="8" s="1"/>
  <c r="AH278" i="8"/>
  <c r="AZ278" i="8" s="1"/>
  <c r="Z279" i="8"/>
  <c r="AR279" i="8" s="1"/>
  <c r="AA279" i="8"/>
  <c r="AS279" i="8" s="1"/>
  <c r="AB279" i="8"/>
  <c r="AC279" i="8"/>
  <c r="AU279" i="8"/>
  <c r="AD279" i="8"/>
  <c r="AV279" i="8" s="1"/>
  <c r="AE279" i="8"/>
  <c r="AW279" i="8" s="1"/>
  <c r="AF279" i="8"/>
  <c r="AX279" i="8" s="1"/>
  <c r="AG279" i="8"/>
  <c r="AY279" i="8" s="1"/>
  <c r="AH279" i="8"/>
  <c r="AZ279" i="8" s="1"/>
  <c r="Z280" i="8"/>
  <c r="AR280" i="8"/>
  <c r="AA280" i="8"/>
  <c r="AS280" i="8" s="1"/>
  <c r="AB280" i="8"/>
  <c r="AT280" i="8" s="1"/>
  <c r="AC280" i="8"/>
  <c r="AU280" i="8"/>
  <c r="AD280" i="8"/>
  <c r="AV280" i="8" s="1"/>
  <c r="AE280" i="8"/>
  <c r="AW280" i="8" s="1"/>
  <c r="AF280" i="8"/>
  <c r="AX280" i="8"/>
  <c r="AG280" i="8"/>
  <c r="AY280" i="8" s="1"/>
  <c r="AH280" i="8"/>
  <c r="AZ280" i="8" s="1"/>
  <c r="Z281" i="8"/>
  <c r="AR281" i="8"/>
  <c r="AA281" i="8"/>
  <c r="AS281" i="8"/>
  <c r="AB281" i="8"/>
  <c r="AC281" i="8"/>
  <c r="AU281" i="8"/>
  <c r="AD281" i="8"/>
  <c r="AV281" i="8" s="1"/>
  <c r="AE281" i="8"/>
  <c r="AW281" i="8" s="1"/>
  <c r="AF281" i="8"/>
  <c r="AX281" i="8" s="1"/>
  <c r="AG281" i="8"/>
  <c r="AY281" i="8"/>
  <c r="AH281" i="8"/>
  <c r="AZ281" i="8"/>
  <c r="Z282" i="8"/>
  <c r="AR282" i="8"/>
  <c r="AA282" i="8"/>
  <c r="AS282" i="8" s="1"/>
  <c r="AB282" i="8"/>
  <c r="AT282" i="8" s="1"/>
  <c r="AC282" i="8"/>
  <c r="AU282" i="8" s="1"/>
  <c r="AD282" i="8"/>
  <c r="AV282" i="8" s="1"/>
  <c r="AE282" i="8"/>
  <c r="AW282" i="8"/>
  <c r="AF282" i="8"/>
  <c r="AX282" i="8"/>
  <c r="AG282" i="8"/>
  <c r="AY282" i="8" s="1"/>
  <c r="AH282" i="8"/>
  <c r="Z283" i="8"/>
  <c r="AR283" i="8" s="1"/>
  <c r="AA283" i="8"/>
  <c r="AB283" i="8"/>
  <c r="AT283" i="8" s="1"/>
  <c r="AC283" i="8"/>
  <c r="AU283" i="8"/>
  <c r="AD283" i="8"/>
  <c r="AV283" i="8" s="1"/>
  <c r="AE283" i="8"/>
  <c r="AW283" i="8" s="1"/>
  <c r="AF283" i="8"/>
  <c r="AX283" i="8" s="1"/>
  <c r="AG283" i="8"/>
  <c r="AY283" i="8" s="1"/>
  <c r="AH283" i="8"/>
  <c r="AZ283" i="8" s="1"/>
  <c r="Z284" i="8"/>
  <c r="AR284" i="8"/>
  <c r="AA284" i="8"/>
  <c r="AS284" i="8" s="1"/>
  <c r="AB284" i="8"/>
  <c r="AT284" i="8" s="1"/>
  <c r="AC284" i="8"/>
  <c r="AU284" i="8"/>
  <c r="AD284" i="8"/>
  <c r="AV284" i="8" s="1"/>
  <c r="AE284" i="8"/>
  <c r="AW284" i="8" s="1"/>
  <c r="AF284" i="8"/>
  <c r="AX284" i="8"/>
  <c r="AG284" i="8"/>
  <c r="AY284" i="8" s="1"/>
  <c r="AH284" i="8"/>
  <c r="AZ284" i="8" s="1"/>
  <c r="Z285" i="8"/>
  <c r="AR285" i="8"/>
  <c r="AA285" i="8"/>
  <c r="AS285" i="8"/>
  <c r="AB285" i="8"/>
  <c r="AT285" i="8" s="1"/>
  <c r="AC285" i="8"/>
  <c r="AU285" i="8"/>
  <c r="AD285" i="8"/>
  <c r="AV285" i="8" s="1"/>
  <c r="AE285" i="8"/>
  <c r="AW285" i="8" s="1"/>
  <c r="AF285" i="8"/>
  <c r="AX285" i="8" s="1"/>
  <c r="AG285" i="8"/>
  <c r="AY285" i="8"/>
  <c r="AH285" i="8"/>
  <c r="AZ285" i="8"/>
  <c r="Z286" i="8"/>
  <c r="AR286" i="8"/>
  <c r="AA286" i="8"/>
  <c r="AS286" i="8" s="1"/>
  <c r="AB286" i="8"/>
  <c r="AT286" i="8"/>
  <c r="AC286" i="8"/>
  <c r="AU286" i="8"/>
  <c r="AD286" i="8"/>
  <c r="AV286" i="8"/>
  <c r="AE286" i="8"/>
  <c r="AW286" i="8" s="1"/>
  <c r="AF286" i="8"/>
  <c r="AX286" i="8"/>
  <c r="AG286" i="8"/>
  <c r="AY286" i="8" s="1"/>
  <c r="AH286" i="8"/>
  <c r="AZ286" i="8" s="1"/>
  <c r="Z287" i="8"/>
  <c r="AR287" i="8" s="1"/>
  <c r="AA287" i="8"/>
  <c r="AS287" i="8" s="1"/>
  <c r="AB287" i="8"/>
  <c r="AT287" i="8"/>
  <c r="AC287" i="8"/>
  <c r="AU287" i="8"/>
  <c r="AD287" i="8"/>
  <c r="AV287" i="8" s="1"/>
  <c r="AE287" i="8"/>
  <c r="AW287" i="8" s="1"/>
  <c r="AF287" i="8"/>
  <c r="AX287" i="8"/>
  <c r="AG287" i="8"/>
  <c r="AY287" i="8"/>
  <c r="AH287" i="8"/>
  <c r="AZ287" i="8"/>
  <c r="Z288" i="8"/>
  <c r="AR288" i="8"/>
  <c r="AA288" i="8"/>
  <c r="AS288" i="8" s="1"/>
  <c r="AB288" i="8"/>
  <c r="AT288" i="8"/>
  <c r="AC288" i="8"/>
  <c r="AU288" i="8" s="1"/>
  <c r="AD288" i="8"/>
  <c r="AE288" i="8"/>
  <c r="AW288" i="8" s="1"/>
  <c r="AF288" i="8"/>
  <c r="AX288" i="8"/>
  <c r="AG288" i="8"/>
  <c r="AY288" i="8" s="1"/>
  <c r="AH288" i="8"/>
  <c r="AZ288" i="8" s="1"/>
  <c r="Z289" i="8"/>
  <c r="AR289" i="8"/>
  <c r="AA289" i="8"/>
  <c r="AS289" i="8"/>
  <c r="AB289" i="8"/>
  <c r="AT289" i="8"/>
  <c r="AC289" i="8"/>
  <c r="AU289" i="8"/>
  <c r="AD289" i="8"/>
  <c r="AV289" i="8" s="1"/>
  <c r="AE289" i="8"/>
  <c r="AW289" i="8"/>
  <c r="AF289" i="8"/>
  <c r="AX289" i="8"/>
  <c r="AG289" i="8"/>
  <c r="AY289" i="8" s="1"/>
  <c r="AH289" i="8"/>
  <c r="AZ289" i="8" s="1"/>
  <c r="Z290" i="8"/>
  <c r="AR290" i="8"/>
  <c r="AA290" i="8"/>
  <c r="AS290" i="8" s="1"/>
  <c r="AB290" i="8"/>
  <c r="AT290" i="8" s="1"/>
  <c r="AC290" i="8"/>
  <c r="AU290" i="8" s="1"/>
  <c r="AD290" i="8"/>
  <c r="AV290" i="8"/>
  <c r="AE290" i="8"/>
  <c r="AW290" i="8"/>
  <c r="AF290" i="8"/>
  <c r="AX290" i="8"/>
  <c r="AG290" i="8"/>
  <c r="AY290" i="8" s="1"/>
  <c r="AH290" i="8"/>
  <c r="AZ290" i="8"/>
  <c r="Z291" i="8"/>
  <c r="AR291" i="8"/>
  <c r="AA291" i="8"/>
  <c r="AS291" i="8" s="1"/>
  <c r="AB291" i="8"/>
  <c r="AT291" i="8" s="1"/>
  <c r="AC291" i="8"/>
  <c r="AU291" i="8"/>
  <c r="AD291" i="8"/>
  <c r="AV291" i="8" s="1"/>
  <c r="AE291" i="8"/>
  <c r="AW291" i="8"/>
  <c r="AF291" i="8"/>
  <c r="AX291" i="8" s="1"/>
  <c r="AG291" i="8"/>
  <c r="AH291" i="8"/>
  <c r="AZ291" i="8" s="1"/>
  <c r="Z292" i="8"/>
  <c r="AR292" i="8"/>
  <c r="AA292" i="8"/>
  <c r="AS292" i="8" s="1"/>
  <c r="AB292" i="8"/>
  <c r="AT292" i="8" s="1"/>
  <c r="AC292" i="8"/>
  <c r="AU292" i="8"/>
  <c r="AD292" i="8"/>
  <c r="AV292" i="8"/>
  <c r="AE292" i="8"/>
  <c r="AW292" i="8" s="1"/>
  <c r="AF292" i="8"/>
  <c r="AX292" i="8"/>
  <c r="AG292" i="8"/>
  <c r="AY292" i="8" s="1"/>
  <c r="AH292" i="8"/>
  <c r="AZ292" i="8"/>
  <c r="Z293" i="8"/>
  <c r="AR293" i="8"/>
  <c r="AA293" i="8"/>
  <c r="AS293" i="8" s="1"/>
  <c r="AB293" i="8"/>
  <c r="AT293" i="8"/>
  <c r="AC293" i="8"/>
  <c r="AU293" i="8"/>
  <c r="AD293" i="8"/>
  <c r="AV293" i="8" s="1"/>
  <c r="AE293" i="8"/>
  <c r="AW293" i="8" s="1"/>
  <c r="AF293" i="8"/>
  <c r="AX293" i="8" s="1"/>
  <c r="AG293" i="8"/>
  <c r="AY293" i="8"/>
  <c r="AH293" i="8"/>
  <c r="AZ293" i="8"/>
  <c r="Z294" i="8"/>
  <c r="AR294" i="8" s="1"/>
  <c r="AA294" i="8"/>
  <c r="AS294" i="8" s="1"/>
  <c r="AB294" i="8"/>
  <c r="AT294" i="8" s="1"/>
  <c r="AC294" i="8"/>
  <c r="AD294" i="8"/>
  <c r="AV294" i="8" s="1"/>
  <c r="AE294" i="8"/>
  <c r="AW294" i="8"/>
  <c r="AF294" i="8"/>
  <c r="AX294" i="8" s="1"/>
  <c r="AG294" i="8"/>
  <c r="AY294" i="8" s="1"/>
  <c r="AH294" i="8"/>
  <c r="AZ294" i="8"/>
  <c r="Z295" i="8"/>
  <c r="AA295" i="8"/>
  <c r="AS295" i="8" s="1"/>
  <c r="AB295" i="8"/>
  <c r="AT295" i="8" s="1"/>
  <c r="AC295" i="8"/>
  <c r="AU295" i="8"/>
  <c r="AD295" i="8"/>
  <c r="AV295" i="8" s="1"/>
  <c r="AE295" i="8"/>
  <c r="AW295" i="8" s="1"/>
  <c r="AF295" i="8"/>
  <c r="AX295" i="8"/>
  <c r="AG295" i="8"/>
  <c r="AY295" i="8"/>
  <c r="AH295" i="8"/>
  <c r="AZ295" i="8"/>
  <c r="Z296" i="8"/>
  <c r="AR296" i="8"/>
  <c r="AA296" i="8"/>
  <c r="AS296" i="8" s="1"/>
  <c r="AB296" i="8"/>
  <c r="AT296" i="8"/>
  <c r="AC296" i="8"/>
  <c r="AU296" i="8" s="1"/>
  <c r="AD296" i="8"/>
  <c r="AV296" i="8" s="1"/>
  <c r="AE296" i="8"/>
  <c r="AW296" i="8" s="1"/>
  <c r="AF296" i="8"/>
  <c r="AX296" i="8" s="1"/>
  <c r="AG296" i="8"/>
  <c r="AY296" i="8" s="1"/>
  <c r="AH296" i="8"/>
  <c r="AZ296" i="8"/>
  <c r="Z297" i="8"/>
  <c r="AR297" i="8"/>
  <c r="AA297" i="8"/>
  <c r="AS297" i="8"/>
  <c r="AB297" i="8"/>
  <c r="AT297" i="8" s="1"/>
  <c r="AC297" i="8"/>
  <c r="AU297" i="8" s="1"/>
  <c r="AD297" i="8"/>
  <c r="AV297" i="8" s="1"/>
  <c r="AE297" i="8"/>
  <c r="AW297" i="8" s="1"/>
  <c r="AF297" i="8"/>
  <c r="AX297" i="8"/>
  <c r="AG297" i="8"/>
  <c r="AY297" i="8"/>
  <c r="AH297" i="8"/>
  <c r="AZ297" i="8" s="1"/>
  <c r="Z298" i="8"/>
  <c r="AR298" i="8" s="1"/>
  <c r="AA298" i="8"/>
  <c r="AS298" i="8" s="1"/>
  <c r="AB298" i="8"/>
  <c r="AT298" i="8" s="1"/>
  <c r="AC298" i="8"/>
  <c r="AU298" i="8" s="1"/>
  <c r="AD298" i="8"/>
  <c r="AV298" i="8"/>
  <c r="AE298" i="8"/>
  <c r="AW298" i="8"/>
  <c r="AF298" i="8"/>
  <c r="AX298" i="8" s="1"/>
  <c r="AG298" i="8"/>
  <c r="AH298" i="8"/>
  <c r="AZ298" i="8" s="1"/>
  <c r="Z299" i="8"/>
  <c r="AR299" i="8" s="1"/>
  <c r="AA299" i="8"/>
  <c r="AS299" i="8" s="1"/>
  <c r="AB299" i="8"/>
  <c r="AT299" i="8"/>
  <c r="AC299" i="8"/>
  <c r="AU299" i="8" s="1"/>
  <c r="AD299" i="8"/>
  <c r="AV299" i="8" s="1"/>
  <c r="AE299" i="8"/>
  <c r="AW299" i="8"/>
  <c r="AF299" i="8"/>
  <c r="AG299" i="8"/>
  <c r="AH299" i="8"/>
  <c r="AZ299" i="8" s="1"/>
  <c r="Z300" i="8"/>
  <c r="AR300" i="8"/>
  <c r="AA300" i="8"/>
  <c r="AS300" i="8" s="1"/>
  <c r="AB300" i="8"/>
  <c r="AT300" i="8" s="1"/>
  <c r="AC300" i="8"/>
  <c r="AU300" i="8"/>
  <c r="AD300" i="8"/>
  <c r="AV300" i="8"/>
  <c r="AE300" i="8"/>
  <c r="AW300" i="8"/>
  <c r="AF300" i="8"/>
  <c r="AX300" i="8"/>
  <c r="AG300" i="8"/>
  <c r="AY300" i="8" s="1"/>
  <c r="AH300" i="8"/>
  <c r="AZ300" i="8"/>
  <c r="Z301" i="8"/>
  <c r="AR301" i="8" s="1"/>
  <c r="AA301" i="8"/>
  <c r="AS301" i="8" s="1"/>
  <c r="AB301" i="8"/>
  <c r="AT301" i="8" s="1"/>
  <c r="AC301" i="8"/>
  <c r="AU301" i="8" s="1"/>
  <c r="AD301" i="8"/>
  <c r="AV301" i="8" s="1"/>
  <c r="AE301" i="8"/>
  <c r="AW301" i="8"/>
  <c r="AF301" i="8"/>
  <c r="AX301" i="8"/>
  <c r="AG301" i="8"/>
  <c r="AY301" i="8"/>
  <c r="AH301" i="8"/>
  <c r="AZ301" i="8" s="1"/>
  <c r="Z302" i="8"/>
  <c r="AR302" i="8" s="1"/>
  <c r="AA302" i="8"/>
  <c r="AS302" i="8" s="1"/>
  <c r="AB302" i="8"/>
  <c r="AT302" i="8" s="1"/>
  <c r="AC302" i="8"/>
  <c r="AU302" i="8"/>
  <c r="AD302" i="8"/>
  <c r="AV302" i="8"/>
  <c r="AE302" i="8"/>
  <c r="AW302" i="8"/>
  <c r="AF302" i="8"/>
  <c r="AX302" i="8" s="1"/>
  <c r="AG302" i="8"/>
  <c r="AY302" i="8" s="1"/>
  <c r="AH302" i="8"/>
  <c r="AZ302" i="8" s="1"/>
  <c r="Z303" i="8"/>
  <c r="AR303" i="8" s="1"/>
  <c r="AA303" i="8"/>
  <c r="AS303" i="8"/>
  <c r="AB303" i="8"/>
  <c r="AT303" i="8"/>
  <c r="AC303" i="8"/>
  <c r="AU303" i="8" s="1"/>
  <c r="AD303" i="8"/>
  <c r="AE303" i="8"/>
  <c r="AW303" i="8" s="1"/>
  <c r="AF303" i="8"/>
  <c r="AG303" i="8"/>
  <c r="AY303" i="8" s="1"/>
  <c r="AH303" i="8"/>
  <c r="AZ303" i="8"/>
  <c r="Z304" i="8"/>
  <c r="AR304" i="8" s="1"/>
  <c r="AA304" i="8"/>
  <c r="AS304" i="8" s="1"/>
  <c r="AB304" i="8"/>
  <c r="AT304" i="8"/>
  <c r="AC304" i="8"/>
  <c r="AU304" i="8" s="1"/>
  <c r="AD304" i="8"/>
  <c r="AV304" i="8" s="1"/>
  <c r="AE304" i="8"/>
  <c r="AF304" i="8"/>
  <c r="AX304" i="8" s="1"/>
  <c r="AG304" i="8"/>
  <c r="AY304" i="8" s="1"/>
  <c r="AH304" i="8"/>
  <c r="AZ304" i="8"/>
  <c r="Z305" i="8"/>
  <c r="AR305" i="8" s="1"/>
  <c r="AA305" i="8"/>
  <c r="AS305" i="8" s="1"/>
  <c r="AB305" i="8"/>
  <c r="AT305" i="8" s="1"/>
  <c r="AC305" i="8"/>
  <c r="AU305" i="8" s="1"/>
  <c r="AD305" i="8"/>
  <c r="AV305" i="8" s="1"/>
  <c r="AE305" i="8"/>
  <c r="AW305" i="8"/>
  <c r="AF305" i="8"/>
  <c r="AX305" i="8"/>
  <c r="AG305" i="8"/>
  <c r="AY305" i="8" s="1"/>
  <c r="AH305" i="8"/>
  <c r="AZ305" i="8" s="1"/>
  <c r="Z306" i="8"/>
  <c r="AR306" i="8" s="1"/>
  <c r="AA306" i="8"/>
  <c r="AS306" i="8" s="1"/>
  <c r="AB306" i="8"/>
  <c r="AT306" i="8" s="1"/>
  <c r="AC306" i="8"/>
  <c r="AU306" i="8"/>
  <c r="AD306" i="8"/>
  <c r="AV306" i="8"/>
  <c r="AE306" i="8"/>
  <c r="AW306" i="8"/>
  <c r="AF306" i="8"/>
  <c r="AX306" i="8" s="1"/>
  <c r="AG306" i="8"/>
  <c r="AY306" i="8" s="1"/>
  <c r="AH306" i="8"/>
  <c r="AZ306" i="8" s="1"/>
  <c r="Z307" i="8"/>
  <c r="AR307" i="8" s="1"/>
  <c r="AA307" i="8"/>
  <c r="AS307" i="8"/>
  <c r="AB307" i="8"/>
  <c r="AT307" i="8"/>
  <c r="AC307" i="8"/>
  <c r="AU307" i="8" s="1"/>
  <c r="AD307" i="8"/>
  <c r="AV307" i="8" s="1"/>
  <c r="AE307" i="8"/>
  <c r="AW307" i="8" s="1"/>
  <c r="AF307" i="8"/>
  <c r="AG307" i="8"/>
  <c r="AY307" i="8" s="1"/>
  <c r="AH307" i="8"/>
  <c r="AZ307" i="8"/>
  <c r="Z308" i="8"/>
  <c r="AR308" i="8" s="1"/>
  <c r="AA308" i="8"/>
  <c r="AS308" i="8" s="1"/>
  <c r="AB308" i="8"/>
  <c r="AT308" i="8"/>
  <c r="AC308" i="8"/>
  <c r="AU308" i="8" s="1"/>
  <c r="AD308" i="8"/>
  <c r="AV308" i="8" s="1"/>
  <c r="AE308" i="8"/>
  <c r="AW308" i="8" s="1"/>
  <c r="AF308" i="8"/>
  <c r="AX308" i="8" s="1"/>
  <c r="AG308" i="8"/>
  <c r="AY308" i="8" s="1"/>
  <c r="AH308" i="8"/>
  <c r="AZ308" i="8"/>
  <c r="Z309" i="8"/>
  <c r="AR309" i="8" s="1"/>
  <c r="AA309" i="8"/>
  <c r="AS309" i="8" s="1"/>
  <c r="AB309" i="8"/>
  <c r="AT309" i="8" s="1"/>
  <c r="AC309" i="8"/>
  <c r="AU309" i="8" s="1"/>
  <c r="AD309" i="8"/>
  <c r="AV309" i="8" s="1"/>
  <c r="AE309" i="8"/>
  <c r="AW309" i="8"/>
  <c r="AF309" i="8"/>
  <c r="AX309" i="8"/>
  <c r="AG309" i="8"/>
  <c r="AY309" i="8" s="1"/>
  <c r="AH309" i="8"/>
  <c r="AZ309" i="8" s="1"/>
  <c r="Z310" i="8"/>
  <c r="AR310" i="8" s="1"/>
  <c r="AA310" i="8"/>
  <c r="AS310" i="8" s="1"/>
  <c r="AB310" i="8"/>
  <c r="AT310" i="8" s="1"/>
  <c r="AC310" i="8"/>
  <c r="AU310" i="8"/>
  <c r="AD310" i="8"/>
  <c r="AV310" i="8"/>
  <c r="AE310" i="8"/>
  <c r="AW310" i="8"/>
  <c r="AF310" i="8"/>
  <c r="AX310" i="8" s="1"/>
  <c r="AG310" i="8"/>
  <c r="AY310" i="8" s="1"/>
  <c r="AH310" i="8"/>
  <c r="AZ310" i="8" s="1"/>
  <c r="Z311" i="8"/>
  <c r="AR311" i="8" s="1"/>
  <c r="AA311" i="8"/>
  <c r="AS311" i="8"/>
  <c r="AB311" i="8"/>
  <c r="AT311" i="8"/>
  <c r="AC311" i="8"/>
  <c r="AU311" i="8" s="1"/>
  <c r="AD311" i="8"/>
  <c r="AV311" i="8" s="1"/>
  <c r="AE311" i="8"/>
  <c r="AW311" i="8" s="1"/>
  <c r="AF311" i="8"/>
  <c r="AG311" i="8"/>
  <c r="AY311" i="8" s="1"/>
  <c r="AH311" i="8"/>
  <c r="AZ311" i="8"/>
  <c r="Z312" i="8"/>
  <c r="AR312" i="8" s="1"/>
  <c r="AA312" i="8"/>
  <c r="AS312" i="8" s="1"/>
  <c r="AB312" i="8"/>
  <c r="AT312" i="8"/>
  <c r="AC312" i="8"/>
  <c r="AU312" i="8" s="1"/>
  <c r="AD312" i="8"/>
  <c r="AV312" i="8" s="1"/>
  <c r="AE312" i="8"/>
  <c r="AW312" i="8" s="1"/>
  <c r="AF312" i="8"/>
  <c r="AX312" i="8"/>
  <c r="AG312" i="8"/>
  <c r="AY312" i="8" s="1"/>
  <c r="AH312" i="8"/>
  <c r="AZ312" i="8" s="1"/>
  <c r="Z313" i="8"/>
  <c r="AR313" i="8"/>
  <c r="AA313" i="8"/>
  <c r="AS313" i="8"/>
  <c r="AB313" i="8"/>
  <c r="AT313" i="8"/>
  <c r="AC313" i="8"/>
  <c r="AU313" i="8"/>
  <c r="AD313" i="8"/>
  <c r="AV313" i="8" s="1"/>
  <c r="AE313" i="8"/>
  <c r="AW313" i="8"/>
  <c r="AF313" i="8"/>
  <c r="AX313" i="8" s="1"/>
  <c r="AG313" i="8"/>
  <c r="AY313" i="8" s="1"/>
  <c r="AH313" i="8"/>
  <c r="AZ313" i="8" s="1"/>
  <c r="Z314" i="8"/>
  <c r="AR314" i="8"/>
  <c r="AA314" i="8"/>
  <c r="AS314" i="8" s="1"/>
  <c r="AB314" i="8"/>
  <c r="AT314" i="8" s="1"/>
  <c r="AC314" i="8"/>
  <c r="AL314" i="8" s="1"/>
  <c r="AD314" i="8"/>
  <c r="AV314" i="8"/>
  <c r="AE314" i="8"/>
  <c r="AW314" i="8"/>
  <c r="AF314" i="8"/>
  <c r="AX314" i="8"/>
  <c r="AG314" i="8"/>
  <c r="AY314" i="8" s="1"/>
  <c r="AH314" i="8"/>
  <c r="AZ314" i="8"/>
  <c r="Z315" i="8"/>
  <c r="AR315" i="8"/>
  <c r="AA315" i="8"/>
  <c r="AS315" i="8" s="1"/>
  <c r="AB315" i="8"/>
  <c r="AT315" i="8" s="1"/>
  <c r="AC315" i="8"/>
  <c r="AU315" i="8"/>
  <c r="AD315" i="8"/>
  <c r="AV315" i="8" s="1"/>
  <c r="AE315" i="8"/>
  <c r="AW315" i="8"/>
  <c r="AF315" i="8"/>
  <c r="AX315" i="8" s="1"/>
  <c r="AG315" i="8"/>
  <c r="AP315" i="8" s="1"/>
  <c r="AY315" i="8"/>
  <c r="AH315" i="8"/>
  <c r="AZ315" i="8"/>
  <c r="Z316" i="8"/>
  <c r="AR316" i="8"/>
  <c r="AA316" i="8"/>
  <c r="AS316" i="8" s="1"/>
  <c r="AB316" i="8"/>
  <c r="AT316" i="8" s="1"/>
  <c r="AC316" i="8"/>
  <c r="AU316" i="8"/>
  <c r="AD316" i="8"/>
  <c r="AV316" i="8"/>
  <c r="AE316" i="8"/>
  <c r="AW316" i="8"/>
  <c r="AF316" i="8"/>
  <c r="AX316" i="8"/>
  <c r="AG316" i="8"/>
  <c r="AY316" i="8" s="1"/>
  <c r="AH316" i="8"/>
  <c r="AZ316" i="8"/>
  <c r="Z317" i="8"/>
  <c r="AR317" i="8"/>
  <c r="AA317" i="8"/>
  <c r="AS317" i="8" s="1"/>
  <c r="AB317" i="8"/>
  <c r="AT317" i="8"/>
  <c r="AC317" i="8"/>
  <c r="AU317" i="8"/>
  <c r="AD317" i="8"/>
  <c r="AV317" i="8" s="1"/>
  <c r="AE317" i="8"/>
  <c r="AW317" i="8" s="1"/>
  <c r="AF317" i="8"/>
  <c r="AX317" i="8" s="1"/>
  <c r="AG317" i="8"/>
  <c r="AY317" i="8"/>
  <c r="AH317" i="8"/>
  <c r="AZ317" i="8"/>
  <c r="Z318" i="8"/>
  <c r="AR318" i="8"/>
  <c r="AA318" i="8"/>
  <c r="AS318" i="8" s="1"/>
  <c r="AB318" i="8"/>
  <c r="AT318" i="8"/>
  <c r="AC318" i="8"/>
  <c r="AU318" i="8"/>
  <c r="AD318" i="8"/>
  <c r="AV318" i="8"/>
  <c r="AE318" i="8"/>
  <c r="AW318" i="8" s="1"/>
  <c r="AF318" i="8"/>
  <c r="AX318" i="8"/>
  <c r="AG318" i="8"/>
  <c r="AY318" i="8" s="1"/>
  <c r="AH318" i="8"/>
  <c r="AZ318" i="8" s="1"/>
  <c r="Z319" i="8"/>
  <c r="AR319" i="8" s="1"/>
  <c r="AA319" i="8"/>
  <c r="AS319" i="8" s="1"/>
  <c r="AB319" i="8"/>
  <c r="AT319" i="8"/>
  <c r="AC319" i="8"/>
  <c r="AU319" i="8"/>
  <c r="AD319" i="8"/>
  <c r="AV319" i="8" s="1"/>
  <c r="AE319" i="8"/>
  <c r="AW319" i="8" s="1"/>
  <c r="AF319" i="8"/>
  <c r="AX319" i="8"/>
  <c r="AG319" i="8"/>
  <c r="AY319" i="8"/>
  <c r="AH319" i="8"/>
  <c r="AZ319" i="8"/>
  <c r="Z320" i="8"/>
  <c r="AR320" i="8"/>
  <c r="AA320" i="8"/>
  <c r="AS320" i="8" s="1"/>
  <c r="AB320" i="8"/>
  <c r="AT320" i="8" s="1"/>
  <c r="AC320" i="8"/>
  <c r="AU320" i="8" s="1"/>
  <c r="AD320" i="8"/>
  <c r="AV320" i="8" s="1"/>
  <c r="AE320" i="8"/>
  <c r="AW320" i="8" s="1"/>
  <c r="AF320" i="8"/>
  <c r="AX320" i="8"/>
  <c r="AG320" i="8"/>
  <c r="AY320" i="8" s="1"/>
  <c r="AH320" i="8"/>
  <c r="AZ320" i="8" s="1"/>
  <c r="Z321" i="8"/>
  <c r="AR321" i="8" s="1"/>
  <c r="AA321" i="8"/>
  <c r="AS321" i="8"/>
  <c r="AB321" i="8"/>
  <c r="AT321" i="8"/>
  <c r="AC321" i="8"/>
  <c r="AU321" i="8"/>
  <c r="AD321" i="8"/>
  <c r="AV321" i="8" s="1"/>
  <c r="AE321" i="8"/>
  <c r="AW321" i="8"/>
  <c r="AF321" i="8"/>
  <c r="AX321" i="8" s="1"/>
  <c r="AG321" i="8"/>
  <c r="AY321" i="8" s="1"/>
  <c r="AH321" i="8"/>
  <c r="AZ321" i="8" s="1"/>
  <c r="Z322" i="8"/>
  <c r="AR322" i="8"/>
  <c r="AA322" i="8"/>
  <c r="AS322" i="8" s="1"/>
  <c r="AB322" i="8"/>
  <c r="AT322" i="8" s="1"/>
  <c r="AC322" i="8"/>
  <c r="AU322" i="8"/>
  <c r="AD322" i="8"/>
  <c r="AM322" i="8" s="1"/>
  <c r="AV322" i="8"/>
  <c r="AE322" i="8"/>
  <c r="AW322" i="8"/>
  <c r="AF322" i="8"/>
  <c r="AX322" i="8"/>
  <c r="AG322" i="8"/>
  <c r="AY322" i="8" s="1"/>
  <c r="AH322" i="8"/>
  <c r="AZ322" i="8"/>
  <c r="Z323" i="8"/>
  <c r="AR323" i="8"/>
  <c r="AA323" i="8"/>
  <c r="AB323" i="8"/>
  <c r="AC323" i="8"/>
  <c r="AU323" i="8"/>
  <c r="AD323" i="8"/>
  <c r="AV323" i="8" s="1"/>
  <c r="AE323" i="8"/>
  <c r="AW323" i="8"/>
  <c r="AF323" i="8"/>
  <c r="AX323" i="8" s="1"/>
  <c r="AG323" i="8"/>
  <c r="AY323" i="8"/>
  <c r="AH323" i="8"/>
  <c r="AZ323" i="8"/>
  <c r="Z324" i="8"/>
  <c r="AR324" i="8"/>
  <c r="AA324" i="8"/>
  <c r="AS324" i="8" s="1"/>
  <c r="AB324" i="8"/>
  <c r="AT324" i="8" s="1"/>
  <c r="AC324" i="8"/>
  <c r="AU324" i="8"/>
  <c r="AD324" i="8"/>
  <c r="AV324" i="8"/>
  <c r="AE324" i="8"/>
  <c r="AW324" i="8"/>
  <c r="AF324" i="8"/>
  <c r="AX324" i="8"/>
  <c r="AG324" i="8"/>
  <c r="AY324" i="8" s="1"/>
  <c r="AH324" i="8"/>
  <c r="AZ324" i="8"/>
  <c r="Z325" i="8"/>
  <c r="AR325" i="8"/>
  <c r="AA325" i="8"/>
  <c r="AS325" i="8" s="1"/>
  <c r="AB325" i="8"/>
  <c r="AT325" i="8"/>
  <c r="AC325" i="8"/>
  <c r="AU325" i="8"/>
  <c r="AD325" i="8"/>
  <c r="AV325" i="8" s="1"/>
  <c r="AE325" i="8"/>
  <c r="AF325" i="8"/>
  <c r="AX325" i="8" s="1"/>
  <c r="AG325" i="8"/>
  <c r="AY325" i="8"/>
  <c r="AH325" i="8"/>
  <c r="AZ325" i="8"/>
  <c r="Z326" i="8"/>
  <c r="AR326" i="8"/>
  <c r="AA326" i="8"/>
  <c r="AS326" i="8" s="1"/>
  <c r="AB326" i="8"/>
  <c r="AT326" i="8"/>
  <c r="AC326" i="8"/>
  <c r="AU326" i="8"/>
  <c r="AD326" i="8"/>
  <c r="AV326" i="8"/>
  <c r="AE326" i="8"/>
  <c r="AW326" i="8" s="1"/>
  <c r="AF326" i="8"/>
  <c r="AX326" i="8"/>
  <c r="AG326" i="8"/>
  <c r="AY326" i="8" s="1"/>
  <c r="AH326" i="8"/>
  <c r="AZ326" i="8" s="1"/>
  <c r="Z327" i="8"/>
  <c r="AR327" i="8" s="1"/>
  <c r="AA327" i="8"/>
  <c r="AS327" i="8" s="1"/>
  <c r="AB327" i="8"/>
  <c r="AT327" i="8"/>
  <c r="AC327" i="8"/>
  <c r="AU327" i="8"/>
  <c r="AD327" i="8"/>
  <c r="AV327" i="8" s="1"/>
  <c r="AE327" i="8"/>
  <c r="AW327" i="8" s="1"/>
  <c r="AF327" i="8"/>
  <c r="AX327" i="8"/>
  <c r="AG327" i="8"/>
  <c r="AY327" i="8"/>
  <c r="AH327" i="8"/>
  <c r="AZ327" i="8"/>
  <c r="Z328" i="8"/>
  <c r="AR328" i="8"/>
  <c r="AA328" i="8"/>
  <c r="AS328" i="8" s="1"/>
  <c r="AB328" i="8"/>
  <c r="AC328" i="8"/>
  <c r="AU328" i="8" s="1"/>
  <c r="AD328" i="8"/>
  <c r="AV328" i="8" s="1"/>
  <c r="AE328" i="8"/>
  <c r="AW328" i="8" s="1"/>
  <c r="AF328" i="8"/>
  <c r="AX328" i="8"/>
  <c r="AG328" i="8"/>
  <c r="AY328" i="8" s="1"/>
  <c r="AH328" i="8"/>
  <c r="AZ328" i="8"/>
  <c r="Z329" i="8"/>
  <c r="AA329" i="8"/>
  <c r="AS329" i="8"/>
  <c r="AB329" i="8"/>
  <c r="AT329" i="8"/>
  <c r="AC329" i="8"/>
  <c r="AU329" i="8"/>
  <c r="AD329" i="8"/>
  <c r="AV329" i="8" s="1"/>
  <c r="AE329" i="8"/>
  <c r="AW329" i="8"/>
  <c r="AF329" i="8"/>
  <c r="AX329" i="8"/>
  <c r="AG329" i="8"/>
  <c r="AY329" i="8" s="1"/>
  <c r="AH329" i="8"/>
  <c r="AZ329" i="8" s="1"/>
  <c r="Z330" i="8"/>
  <c r="AR330" i="8"/>
  <c r="AA330" i="8"/>
  <c r="AS330" i="8" s="1"/>
  <c r="AB330" i="8"/>
  <c r="AT330" i="8" s="1"/>
  <c r="AC330" i="8"/>
  <c r="AU330" i="8"/>
  <c r="AD330" i="8"/>
  <c r="AV330" i="8"/>
  <c r="AE330" i="8"/>
  <c r="AW330" i="8"/>
  <c r="AF330" i="8"/>
  <c r="AX330" i="8"/>
  <c r="AG330" i="8"/>
  <c r="AY330" i="8" s="1"/>
  <c r="AH330" i="8"/>
  <c r="AZ330" i="8"/>
  <c r="Z331" i="8"/>
  <c r="AR331" i="8"/>
  <c r="AA331" i="8"/>
  <c r="AS331" i="8" s="1"/>
  <c r="AB331" i="8"/>
  <c r="AT331" i="8" s="1"/>
  <c r="AC331" i="8"/>
  <c r="AU331" i="8"/>
  <c r="AD331" i="8"/>
  <c r="AV331" i="8" s="1"/>
  <c r="AE331" i="8"/>
  <c r="AW331" i="8"/>
  <c r="AF331" i="8"/>
  <c r="AX331" i="8" s="1"/>
  <c r="AG331" i="8"/>
  <c r="AY331" i="8"/>
  <c r="AH331" i="8"/>
  <c r="AZ331" i="8"/>
  <c r="Z332" i="8"/>
  <c r="AR332" i="8"/>
  <c r="AA332" i="8"/>
  <c r="AS332" i="8" s="1"/>
  <c r="AB332" i="8"/>
  <c r="AT332" i="8" s="1"/>
  <c r="AC332" i="8"/>
  <c r="AU332" i="8"/>
  <c r="AD332" i="8"/>
  <c r="AV332" i="8"/>
  <c r="AE332" i="8"/>
  <c r="AW332" i="8"/>
  <c r="AF332" i="8"/>
  <c r="AX332" i="8"/>
  <c r="AG332" i="8"/>
  <c r="AY332" i="8" s="1"/>
  <c r="AH332" i="8"/>
  <c r="AZ332" i="8"/>
  <c r="Z333" i="8"/>
  <c r="AR333" i="8"/>
  <c r="AA333" i="8"/>
  <c r="AS333" i="8" s="1"/>
  <c r="AB333" i="8"/>
  <c r="AC333" i="8"/>
  <c r="AU333" i="8"/>
  <c r="AD333" i="8"/>
  <c r="AV333" i="8" s="1"/>
  <c r="AE333" i="8"/>
  <c r="AW333" i="8" s="1"/>
  <c r="AF333" i="8"/>
  <c r="AX333" i="8" s="1"/>
  <c r="AG333" i="8"/>
  <c r="AY333" i="8"/>
  <c r="AH333" i="8"/>
  <c r="AZ333" i="8"/>
  <c r="Z334" i="8"/>
  <c r="AR334" i="8"/>
  <c r="AA334" i="8"/>
  <c r="AS334" i="8" s="1"/>
  <c r="AB334" i="8"/>
  <c r="AT334" i="8"/>
  <c r="AC334" i="8"/>
  <c r="AU334" i="8"/>
  <c r="AD334" i="8"/>
  <c r="AV334" i="8"/>
  <c r="AE334" i="8"/>
  <c r="AW334" i="8" s="1"/>
  <c r="AF334" i="8"/>
  <c r="AX334" i="8"/>
  <c r="AG334" i="8"/>
  <c r="AY334" i="8" s="1"/>
  <c r="AH334" i="8"/>
  <c r="Z335" i="8"/>
  <c r="AR335" i="8" s="1"/>
  <c r="AA335" i="8"/>
  <c r="AS335" i="8" s="1"/>
  <c r="AB335" i="8"/>
  <c r="AT335" i="8"/>
  <c r="AC335" i="8"/>
  <c r="AU335" i="8"/>
  <c r="AD335" i="8"/>
  <c r="AV335" i="8" s="1"/>
  <c r="AE335" i="8"/>
  <c r="AW335" i="8" s="1"/>
  <c r="AF335" i="8"/>
  <c r="AX335" i="8"/>
  <c r="AG335" i="8"/>
  <c r="AY335" i="8"/>
  <c r="AH335" i="8"/>
  <c r="AZ335" i="8"/>
  <c r="Z336" i="8"/>
  <c r="AR336" i="8"/>
  <c r="AA336" i="8"/>
  <c r="AS336" i="8" s="1"/>
  <c r="AB336" i="8"/>
  <c r="AT336" i="8"/>
  <c r="AC336" i="8"/>
  <c r="AU336" i="8" s="1"/>
  <c r="AD336" i="8"/>
  <c r="AE336" i="8"/>
  <c r="AW336" i="8" s="1"/>
  <c r="AF336" i="8"/>
  <c r="AX336" i="8"/>
  <c r="AG336" i="8"/>
  <c r="AY336" i="8" s="1"/>
  <c r="AH336" i="8"/>
  <c r="AZ336" i="8" s="1"/>
  <c r="Z337" i="8"/>
  <c r="AR337" i="8"/>
  <c r="AA337" i="8"/>
  <c r="AS337" i="8"/>
  <c r="AB337" i="8"/>
  <c r="AT337" i="8"/>
  <c r="AC337" i="8"/>
  <c r="AU337" i="8"/>
  <c r="AD337" i="8"/>
  <c r="AE337" i="8"/>
  <c r="AW337" i="8"/>
  <c r="AF337" i="8"/>
  <c r="AX337" i="8" s="1"/>
  <c r="AG337" i="8"/>
  <c r="AY337" i="8" s="1"/>
  <c r="AH337" i="8"/>
  <c r="AZ337" i="8" s="1"/>
  <c r="Z338" i="8"/>
  <c r="AR338" i="8"/>
  <c r="AA338" i="8"/>
  <c r="AS338" i="8" s="1"/>
  <c r="AB338" i="8"/>
  <c r="AT338" i="8" s="1"/>
  <c r="AC338" i="8"/>
  <c r="AD338" i="8"/>
  <c r="AV338" i="8"/>
  <c r="AE338" i="8"/>
  <c r="AW338" i="8"/>
  <c r="AF338" i="8"/>
  <c r="AX338" i="8"/>
  <c r="AG338" i="8"/>
  <c r="AY338" i="8" s="1"/>
  <c r="AH338" i="8"/>
  <c r="AZ338" i="8"/>
  <c r="Z339" i="8"/>
  <c r="AR339" i="8"/>
  <c r="AA339" i="8"/>
  <c r="AS339" i="8" s="1"/>
  <c r="AB339" i="8"/>
  <c r="AT339" i="8" s="1"/>
  <c r="AC339" i="8"/>
  <c r="AU339" i="8"/>
  <c r="AD339" i="8"/>
  <c r="AV339" i="8" s="1"/>
  <c r="AE339" i="8"/>
  <c r="AW339" i="8"/>
  <c r="AF339" i="8"/>
  <c r="AX339" i="8" s="1"/>
  <c r="AG339" i="8"/>
  <c r="AY339" i="8"/>
  <c r="AH339" i="8"/>
  <c r="AZ339" i="8"/>
  <c r="Z340" i="8"/>
  <c r="AR340" i="8"/>
  <c r="AA340" i="8"/>
  <c r="AS340" i="8" s="1"/>
  <c r="AB340" i="8"/>
  <c r="AT340" i="8" s="1"/>
  <c r="AC340" i="8"/>
  <c r="AU340" i="8"/>
  <c r="AD340" i="8"/>
  <c r="AV340" i="8"/>
  <c r="AE340" i="8"/>
  <c r="AW340" i="8"/>
  <c r="AF340" i="8"/>
  <c r="AX340" i="8"/>
  <c r="AG340" i="8"/>
  <c r="AY340" i="8" s="1"/>
  <c r="AH340" i="8"/>
  <c r="AZ340" i="8"/>
  <c r="Z341" i="8"/>
  <c r="AR341" i="8"/>
  <c r="AA341" i="8"/>
  <c r="AS341" i="8" s="1"/>
  <c r="AB341" i="8"/>
  <c r="AT341" i="8" s="1"/>
  <c r="AC341" i="8"/>
  <c r="AU341" i="8"/>
  <c r="AD341" i="8"/>
  <c r="AV341" i="8" s="1"/>
  <c r="AE341" i="8"/>
  <c r="AF341" i="8"/>
  <c r="AX341" i="8" s="1"/>
  <c r="AG341" i="8"/>
  <c r="AY341" i="8"/>
  <c r="AH341" i="8"/>
  <c r="AZ341" i="8"/>
  <c r="Z342" i="8"/>
  <c r="AR342" i="8"/>
  <c r="AA342" i="8"/>
  <c r="AS342" i="8" s="1"/>
  <c r="AB342" i="8"/>
  <c r="AT342" i="8"/>
  <c r="AC342" i="8"/>
  <c r="AU342" i="8"/>
  <c r="AD342" i="8"/>
  <c r="AV342" i="8"/>
  <c r="AE342" i="8"/>
  <c r="AW342" i="8" s="1"/>
  <c r="AF342" i="8"/>
  <c r="AX342" i="8"/>
  <c r="AG342" i="8"/>
  <c r="AY342" i="8" s="1"/>
  <c r="AH342" i="8"/>
  <c r="AZ342" i="8" s="1"/>
  <c r="Z343" i="8"/>
  <c r="AR343" i="8" s="1"/>
  <c r="AA343" i="8"/>
  <c r="AS343" i="8" s="1"/>
  <c r="AB343" i="8"/>
  <c r="AT343" i="8"/>
  <c r="AC343" i="8"/>
  <c r="AU343" i="8"/>
  <c r="AD343" i="8"/>
  <c r="AV343" i="8" s="1"/>
  <c r="AE343" i="8"/>
  <c r="AW343" i="8" s="1"/>
  <c r="AF343" i="8"/>
  <c r="AX343" i="8"/>
  <c r="AG343" i="8"/>
  <c r="AY343" i="8"/>
  <c r="AH343" i="8"/>
  <c r="AZ343" i="8"/>
  <c r="Z344" i="8"/>
  <c r="AR344" i="8"/>
  <c r="AA344" i="8"/>
  <c r="AS344" i="8" s="1"/>
  <c r="AB344" i="8"/>
  <c r="AT344" i="8" s="1"/>
  <c r="AC344" i="8"/>
  <c r="AU344" i="8" s="1"/>
  <c r="AD344" i="8"/>
  <c r="AV344" i="8" s="1"/>
  <c r="AE344" i="8"/>
  <c r="AW344" i="8" s="1"/>
  <c r="AF344" i="8"/>
  <c r="AX344" i="8"/>
  <c r="AG344" i="8"/>
  <c r="AY344" i="8" s="1"/>
  <c r="AH344" i="8"/>
  <c r="AZ344" i="8" s="1"/>
  <c r="Z345" i="8"/>
  <c r="AR345" i="8" s="1"/>
  <c r="AA345" i="8"/>
  <c r="AS345" i="8"/>
  <c r="AB345" i="8"/>
  <c r="AT345" i="8"/>
  <c r="AC345" i="8"/>
  <c r="AU345" i="8"/>
  <c r="AD345" i="8"/>
  <c r="AV345" i="8" s="1"/>
  <c r="AE345" i="8"/>
  <c r="AW345" i="8"/>
  <c r="AF345" i="8"/>
  <c r="AX345" i="8" s="1"/>
  <c r="AG345" i="8"/>
  <c r="AY345" i="8" s="1"/>
  <c r="AH345" i="8"/>
  <c r="AZ345" i="8" s="1"/>
  <c r="Z346" i="8"/>
  <c r="AR346" i="8"/>
  <c r="AA346" i="8"/>
  <c r="AS346" i="8" s="1"/>
  <c r="AB346" i="8"/>
  <c r="AT346" i="8" s="1"/>
  <c r="AC346" i="8"/>
  <c r="AU346" i="8"/>
  <c r="AD346" i="8"/>
  <c r="AV346" i="8"/>
  <c r="AE346" i="8"/>
  <c r="AW346" i="8"/>
  <c r="AF346" i="8"/>
  <c r="AX346" i="8"/>
  <c r="AG346" i="8"/>
  <c r="AY346" i="8" s="1"/>
  <c r="AH346" i="8"/>
  <c r="AZ346" i="8"/>
  <c r="Z347" i="8"/>
  <c r="AR347" i="8"/>
  <c r="AA347" i="8"/>
  <c r="AS347" i="8"/>
  <c r="AB347" i="8"/>
  <c r="AT347" i="8" s="1"/>
  <c r="AC347" i="8"/>
  <c r="AU347" i="8"/>
  <c r="AD347" i="8"/>
  <c r="AV347" i="8" s="1"/>
  <c r="AE347" i="8"/>
  <c r="AW347" i="8"/>
  <c r="AF347" i="8"/>
  <c r="AX347" i="8" s="1"/>
  <c r="AG347" i="8"/>
  <c r="AY347" i="8"/>
  <c r="AH347" i="8"/>
  <c r="AZ347" i="8"/>
  <c r="Z348" i="8"/>
  <c r="AR348" i="8"/>
  <c r="AA348" i="8"/>
  <c r="AS348" i="8" s="1"/>
  <c r="AB348" i="8"/>
  <c r="AT348" i="8" s="1"/>
  <c r="AC348" i="8"/>
  <c r="AU348" i="8"/>
  <c r="AD348" i="8"/>
  <c r="AV348" i="8"/>
  <c r="AE348" i="8"/>
  <c r="AW348" i="8"/>
  <c r="AF348" i="8"/>
  <c r="AX348" i="8"/>
  <c r="AG348" i="8"/>
  <c r="AY348" i="8" s="1"/>
  <c r="AH348" i="8"/>
  <c r="AZ348" i="8"/>
  <c r="Z349" i="8"/>
  <c r="AR349" i="8"/>
  <c r="AA349" i="8"/>
  <c r="AS349" i="8" s="1"/>
  <c r="AB349" i="8"/>
  <c r="AT349" i="8"/>
  <c r="AC349" i="8"/>
  <c r="AU349" i="8"/>
  <c r="AD349" i="8"/>
  <c r="AV349" i="8" s="1"/>
  <c r="AE349" i="8"/>
  <c r="AW349" i="8" s="1"/>
  <c r="AF349" i="8"/>
  <c r="AX349" i="8" s="1"/>
  <c r="AG349" i="8"/>
  <c r="AY349" i="8"/>
  <c r="AH349" i="8"/>
  <c r="AZ349" i="8"/>
  <c r="Z350" i="8"/>
  <c r="AR350" i="8"/>
  <c r="AA350" i="8"/>
  <c r="AS350" i="8" s="1"/>
  <c r="AB350" i="8"/>
  <c r="AT350" i="8"/>
  <c r="AC350" i="8"/>
  <c r="AU350" i="8"/>
  <c r="AD350" i="8"/>
  <c r="AV350" i="8"/>
  <c r="AE350" i="8"/>
  <c r="AW350" i="8" s="1"/>
  <c r="AF350" i="8"/>
  <c r="AX350" i="8"/>
  <c r="AG350" i="8"/>
  <c r="AY350" i="8" s="1"/>
  <c r="AH350" i="8"/>
  <c r="AZ350" i="8" s="1"/>
  <c r="Z351" i="8"/>
  <c r="AR351" i="8" s="1"/>
  <c r="AA351" i="8"/>
  <c r="AS351" i="8" s="1"/>
  <c r="AB351" i="8"/>
  <c r="AT351" i="8"/>
  <c r="AC351" i="8"/>
  <c r="AU351" i="8"/>
  <c r="AD351" i="8"/>
  <c r="AV351" i="8" s="1"/>
  <c r="AE351" i="8"/>
  <c r="AW351" i="8" s="1"/>
  <c r="AF351" i="8"/>
  <c r="AX351" i="8"/>
  <c r="AG351" i="8"/>
  <c r="AY351" i="8"/>
  <c r="AH351" i="8"/>
  <c r="AZ351" i="8"/>
  <c r="Z352" i="8"/>
  <c r="AR352" i="8"/>
  <c r="AA352" i="8"/>
  <c r="AS352" i="8" s="1"/>
  <c r="AB352" i="8"/>
  <c r="AT352" i="8" s="1"/>
  <c r="AC352" i="8"/>
  <c r="AU352" i="8" s="1"/>
  <c r="AD352" i="8"/>
  <c r="AV352" i="8" s="1"/>
  <c r="AE352" i="8"/>
  <c r="AW352" i="8" s="1"/>
  <c r="AF352" i="8"/>
  <c r="AX352" i="8"/>
  <c r="AG352" i="8"/>
  <c r="AY352" i="8" s="1"/>
  <c r="AH352" i="8"/>
  <c r="AZ352" i="8"/>
  <c r="Z353" i="8"/>
  <c r="AR353" i="8"/>
  <c r="AA353" i="8"/>
  <c r="AS353" i="8"/>
  <c r="AB353" i="8"/>
  <c r="AT353" i="8"/>
  <c r="AC353" i="8"/>
  <c r="AU353" i="8"/>
  <c r="AD353" i="8"/>
  <c r="AV353" i="8" s="1"/>
  <c r="AE353" i="8"/>
  <c r="AW353" i="8"/>
  <c r="AF353" i="8"/>
  <c r="AX353" i="8"/>
  <c r="AG353" i="8"/>
  <c r="AY353" i="8" s="1"/>
  <c r="AH353" i="8"/>
  <c r="AZ353" i="8" s="1"/>
  <c r="Z354" i="8"/>
  <c r="AR354" i="8"/>
  <c r="AA354" i="8"/>
  <c r="AS354" i="8" s="1"/>
  <c r="AB354" i="8"/>
  <c r="AT354" i="8" s="1"/>
  <c r="AC354" i="8"/>
  <c r="AU354" i="8"/>
  <c r="AD354" i="8"/>
  <c r="AV354" i="8"/>
  <c r="AE354" i="8"/>
  <c r="AW354" i="8"/>
  <c r="AF354" i="8"/>
  <c r="AX354" i="8"/>
  <c r="AG354" i="8"/>
  <c r="AY354" i="8" s="1"/>
  <c r="AH354" i="8"/>
  <c r="AZ354" i="8"/>
  <c r="Z355" i="8"/>
  <c r="AR355" i="8"/>
  <c r="AA355" i="8"/>
  <c r="AS355" i="8" s="1"/>
  <c r="AB355" i="8"/>
  <c r="AT355" i="8" s="1"/>
  <c r="AC355" i="8"/>
  <c r="AU355" i="8"/>
  <c r="AD355" i="8"/>
  <c r="AV355" i="8" s="1"/>
  <c r="AE355" i="8"/>
  <c r="AW355" i="8"/>
  <c r="AF355" i="8"/>
  <c r="AX355" i="8" s="1"/>
  <c r="AG355" i="8"/>
  <c r="AY355" i="8" s="1"/>
  <c r="AH355" i="8"/>
  <c r="AZ355" i="8"/>
  <c r="Z356" i="8"/>
  <c r="AR356" i="8"/>
  <c r="AA356" i="8"/>
  <c r="AS356" i="8" s="1"/>
  <c r="AB356" i="8"/>
  <c r="AT356" i="8" s="1"/>
  <c r="AC356" i="8"/>
  <c r="AU356" i="8"/>
  <c r="AD356" i="8"/>
  <c r="AV356" i="8"/>
  <c r="AE356" i="8"/>
  <c r="AW356" i="8" s="1"/>
  <c r="AF356" i="8"/>
  <c r="AX356" i="8"/>
  <c r="AG356" i="8"/>
  <c r="AY356" i="8" s="1"/>
  <c r="AH356" i="8"/>
  <c r="AZ356" i="8"/>
  <c r="Z357" i="8"/>
  <c r="AR357" i="8"/>
  <c r="AA357" i="8"/>
  <c r="AS357" i="8" s="1"/>
  <c r="AB357" i="8"/>
  <c r="AT357" i="8"/>
  <c r="AC357" i="8"/>
  <c r="AU357" i="8"/>
  <c r="AD357" i="8"/>
  <c r="AV357" i="8" s="1"/>
  <c r="AE357" i="8"/>
  <c r="AW357" i="8" s="1"/>
  <c r="AF357" i="8"/>
  <c r="AX357" i="8" s="1"/>
  <c r="AG357" i="8"/>
  <c r="AY357" i="8"/>
  <c r="AH357" i="8"/>
  <c r="AZ357" i="8"/>
  <c r="Z358" i="8"/>
  <c r="AR358" i="8"/>
  <c r="AA358" i="8"/>
  <c r="AS358" i="8" s="1"/>
  <c r="AB358" i="8"/>
  <c r="AT358" i="8"/>
  <c r="AC358" i="8"/>
  <c r="AU358" i="8"/>
  <c r="AD358" i="8"/>
  <c r="AV358" i="8"/>
  <c r="AE358" i="8"/>
  <c r="AW358" i="8" s="1"/>
  <c r="AF358" i="8"/>
  <c r="AX358" i="8"/>
  <c r="AG358" i="8"/>
  <c r="AY358" i="8" s="1"/>
  <c r="AH358" i="8"/>
  <c r="AZ358" i="8" s="1"/>
  <c r="Z359" i="8"/>
  <c r="AR359" i="8" s="1"/>
  <c r="AA359" i="8"/>
  <c r="AS359" i="8" s="1"/>
  <c r="AB359" i="8"/>
  <c r="AT359" i="8"/>
  <c r="AC359" i="8"/>
  <c r="AU359" i="8"/>
  <c r="AD359" i="8"/>
  <c r="AV359" i="8" s="1"/>
  <c r="AE359" i="8"/>
  <c r="AW359" i="8"/>
  <c r="AF359" i="8"/>
  <c r="AX359" i="8"/>
  <c r="AG359" i="8"/>
  <c r="AY359" i="8"/>
  <c r="AH359" i="8"/>
  <c r="AZ359" i="8"/>
  <c r="Z360" i="8"/>
  <c r="AR360" i="8"/>
  <c r="AA360" i="8"/>
  <c r="AS360" i="8" s="1"/>
  <c r="AB360" i="8"/>
  <c r="AT360" i="8"/>
  <c r="AC360" i="8"/>
  <c r="AD360" i="8"/>
  <c r="AV360" i="8" s="1"/>
  <c r="AE360" i="8"/>
  <c r="AW360" i="8" s="1"/>
  <c r="AF360" i="8"/>
  <c r="AX360" i="8"/>
  <c r="AG360" i="8"/>
  <c r="AY360" i="8" s="1"/>
  <c r="AH360" i="8"/>
  <c r="AZ360" i="8" s="1"/>
  <c r="Z361" i="8"/>
  <c r="AR361" i="8" s="1"/>
  <c r="AA361" i="8"/>
  <c r="AS361" i="8"/>
  <c r="AB361" i="8"/>
  <c r="AT361" i="8"/>
  <c r="AC361" i="8"/>
  <c r="AU361" i="8"/>
  <c r="AD361" i="8"/>
  <c r="AV361" i="8" s="1"/>
  <c r="AE361" i="8"/>
  <c r="AW361" i="8"/>
  <c r="AF361" i="8"/>
  <c r="AX361" i="8"/>
  <c r="AG361" i="8"/>
  <c r="AY361" i="8" s="1"/>
  <c r="AH361" i="8"/>
  <c r="AZ361" i="8" s="1"/>
  <c r="Z362" i="8"/>
  <c r="AR362" i="8"/>
  <c r="AA362" i="8"/>
  <c r="AS362" i="8" s="1"/>
  <c r="AB362" i="8"/>
  <c r="AC362" i="8"/>
  <c r="AU362" i="8"/>
  <c r="AD362" i="8"/>
  <c r="AV362" i="8"/>
  <c r="AE362" i="8"/>
  <c r="AW362" i="8"/>
  <c r="AF362" i="8"/>
  <c r="AX362" i="8"/>
  <c r="AG362" i="8"/>
  <c r="AY362" i="8" s="1"/>
  <c r="AH362" i="8"/>
  <c r="AZ362" i="8"/>
  <c r="Z363" i="8"/>
  <c r="AR363" i="8"/>
  <c r="AA363" i="8"/>
  <c r="AS363" i="8" s="1"/>
  <c r="AB363" i="8"/>
  <c r="AT363" i="8" s="1"/>
  <c r="AC363" i="8"/>
  <c r="AU363" i="8"/>
  <c r="AD363" i="8"/>
  <c r="AV363" i="8" s="1"/>
  <c r="AE363" i="8"/>
  <c r="AW363" i="8"/>
  <c r="AF363" i="8"/>
  <c r="AX363" i="8" s="1"/>
  <c r="AG363" i="8"/>
  <c r="AH363" i="8"/>
  <c r="Z364" i="8"/>
  <c r="AR364" i="8"/>
  <c r="AA364" i="8"/>
  <c r="AS364" i="8" s="1"/>
  <c r="AB364" i="8"/>
  <c r="AT364" i="8" s="1"/>
  <c r="AC364" i="8"/>
  <c r="AU364" i="8"/>
  <c r="AD364" i="8"/>
  <c r="AV364" i="8"/>
  <c r="AE364" i="8"/>
  <c r="AW364" i="8" s="1"/>
  <c r="AF364" i="8"/>
  <c r="AX364" i="8"/>
  <c r="AG364" i="8"/>
  <c r="AY364" i="8" s="1"/>
  <c r="AH364" i="8"/>
  <c r="AZ364" i="8"/>
  <c r="Z365" i="8"/>
  <c r="AR365" i="8"/>
  <c r="AA365" i="8"/>
  <c r="AS365" i="8" s="1"/>
  <c r="AB365" i="8"/>
  <c r="AT365" i="8" s="1"/>
  <c r="AC365" i="8"/>
  <c r="AU365" i="8"/>
  <c r="AD365" i="8"/>
  <c r="AV365" i="8" s="1"/>
  <c r="AE365" i="8"/>
  <c r="AW365" i="8" s="1"/>
  <c r="AF365" i="8"/>
  <c r="AX365" i="8" s="1"/>
  <c r="AG365" i="8"/>
  <c r="AY365" i="8"/>
  <c r="AH365" i="8"/>
  <c r="AZ365" i="8"/>
  <c r="Z366" i="8"/>
  <c r="AR366" i="8"/>
  <c r="AA366" i="8"/>
  <c r="AS366" i="8" s="1"/>
  <c r="AB366" i="8"/>
  <c r="AT366" i="8"/>
  <c r="AC366" i="8"/>
  <c r="AU366" i="8"/>
  <c r="AD366" i="8"/>
  <c r="AV366" i="8"/>
  <c r="AE366" i="8"/>
  <c r="AW366" i="8" s="1"/>
  <c r="AF366" i="8"/>
  <c r="AX366" i="8"/>
  <c r="AG366" i="8"/>
  <c r="AY366" i="8" s="1"/>
  <c r="AH366" i="8"/>
  <c r="AZ366" i="8" s="1"/>
  <c r="Z367" i="8"/>
  <c r="AR367" i="8" s="1"/>
  <c r="AA367" i="8"/>
  <c r="AB367" i="8"/>
  <c r="AT367" i="8"/>
  <c r="AC367" i="8"/>
  <c r="AU367" i="8"/>
  <c r="AD367" i="8"/>
  <c r="AV367" i="8" s="1"/>
  <c r="AE367" i="8"/>
  <c r="AW367" i="8" s="1"/>
  <c r="AF367" i="8"/>
  <c r="AX367" i="8"/>
  <c r="AG367" i="8"/>
  <c r="AY367" i="8"/>
  <c r="AH367" i="8"/>
  <c r="AZ367" i="8"/>
  <c r="Z368" i="8"/>
  <c r="AR368" i="8"/>
  <c r="AA368" i="8"/>
  <c r="AS368" i="8" s="1"/>
  <c r="AB368" i="8"/>
  <c r="AT368" i="8" s="1"/>
  <c r="AC368" i="8"/>
  <c r="AU368" i="8" s="1"/>
  <c r="AD368" i="8"/>
  <c r="AV368" i="8" s="1"/>
  <c r="AE368" i="8"/>
  <c r="AW368" i="8" s="1"/>
  <c r="AF368" i="8"/>
  <c r="AX368" i="8"/>
  <c r="AG368" i="8"/>
  <c r="AY368" i="8" s="1"/>
  <c r="AH368" i="8"/>
  <c r="AZ368" i="8"/>
  <c r="Z369" i="8"/>
  <c r="AR369" i="8" s="1"/>
  <c r="AA369" i="8"/>
  <c r="AS369" i="8"/>
  <c r="AB369" i="8"/>
  <c r="AT369" i="8"/>
  <c r="AC369" i="8"/>
  <c r="AU369" i="8"/>
  <c r="AD369" i="8"/>
  <c r="AV369" i="8" s="1"/>
  <c r="AE369" i="8"/>
  <c r="AW369" i="8"/>
  <c r="AF369" i="8"/>
  <c r="AX369" i="8"/>
  <c r="AG369" i="8"/>
  <c r="AY369" i="8" s="1"/>
  <c r="AH369" i="8"/>
  <c r="AZ369" i="8" s="1"/>
  <c r="Z370" i="8"/>
  <c r="AR370" i="8"/>
  <c r="AA370" i="8"/>
  <c r="AS370" i="8" s="1"/>
  <c r="AB370" i="8"/>
  <c r="AT370" i="8" s="1"/>
  <c r="AC370" i="8"/>
  <c r="AL370" i="8" s="1"/>
  <c r="AD370" i="8"/>
  <c r="AV370" i="8"/>
  <c r="AE370" i="8"/>
  <c r="AW370" i="8"/>
  <c r="AF370" i="8"/>
  <c r="AX370" i="8"/>
  <c r="AG370" i="8"/>
  <c r="AY370" i="8" s="1"/>
  <c r="AH370" i="8"/>
  <c r="AZ370" i="8"/>
  <c r="Z371" i="8"/>
  <c r="AR371" i="8"/>
  <c r="AA371" i="8"/>
  <c r="AS371" i="8" s="1"/>
  <c r="AB371" i="8"/>
  <c r="AT371" i="8" s="1"/>
  <c r="AC371" i="8"/>
  <c r="AU371" i="8"/>
  <c r="AD371" i="8"/>
  <c r="AV371" i="8" s="1"/>
  <c r="AE371" i="8"/>
  <c r="AW371" i="8"/>
  <c r="AF371" i="8"/>
  <c r="AX371" i="8"/>
  <c r="AG371" i="8"/>
  <c r="AY371" i="8"/>
  <c r="AH371" i="8"/>
  <c r="AZ371" i="8" s="1"/>
  <c r="Z372" i="8"/>
  <c r="AR372" i="8"/>
  <c r="AA372" i="8"/>
  <c r="AB372" i="8"/>
  <c r="AT372" i="8" s="1"/>
  <c r="AC372" i="8"/>
  <c r="AU372" i="8"/>
  <c r="AD372" i="8"/>
  <c r="AV372" i="8"/>
  <c r="AE372" i="8"/>
  <c r="AW372" i="8"/>
  <c r="AF372" i="8"/>
  <c r="AX372" i="8"/>
  <c r="AG372" i="8"/>
  <c r="AY372" i="8" s="1"/>
  <c r="AH372" i="8"/>
  <c r="AZ372" i="8"/>
  <c r="Z373" i="8"/>
  <c r="AR373" i="8"/>
  <c r="AA373" i="8"/>
  <c r="AS373" i="8" s="1"/>
  <c r="AB373" i="8"/>
  <c r="AT373" i="8"/>
  <c r="AC373" i="8"/>
  <c r="AU373" i="8"/>
  <c r="AD373" i="8"/>
  <c r="AV373" i="8" s="1"/>
  <c r="AE373" i="8"/>
  <c r="AW373" i="8"/>
  <c r="AF373" i="8"/>
  <c r="AX373" i="8" s="1"/>
  <c r="AG373" i="8"/>
  <c r="AY373" i="8"/>
  <c r="AH373" i="8"/>
  <c r="AZ373" i="8" s="1"/>
  <c r="Z374" i="8"/>
  <c r="AR374" i="8"/>
  <c r="AA374" i="8"/>
  <c r="AS374" i="8" s="1"/>
  <c r="AB374" i="8"/>
  <c r="AT374" i="8"/>
  <c r="AC374" i="8"/>
  <c r="AU374" i="8"/>
  <c r="AD374" i="8"/>
  <c r="AV374" i="8"/>
  <c r="AE374" i="8"/>
  <c r="AW374" i="8" s="1"/>
  <c r="AF374" i="8"/>
  <c r="AX374" i="8"/>
  <c r="AG374" i="8"/>
  <c r="AY374" i="8" s="1"/>
  <c r="AH374" i="8"/>
  <c r="AZ374" i="8" s="1"/>
  <c r="Z375" i="8"/>
  <c r="AR375" i="8"/>
  <c r="AA375" i="8"/>
  <c r="AS375" i="8" s="1"/>
  <c r="AB375" i="8"/>
  <c r="AT375" i="8"/>
  <c r="AC375" i="8"/>
  <c r="AU375" i="8"/>
  <c r="AD375" i="8"/>
  <c r="AV375" i="8" s="1"/>
  <c r="AE375" i="8"/>
  <c r="AW375" i="8" s="1"/>
  <c r="AF375" i="8"/>
  <c r="AX375" i="8"/>
  <c r="AG375" i="8"/>
  <c r="AY375" i="8"/>
  <c r="AH375" i="8"/>
  <c r="AZ375" i="8"/>
  <c r="Z376" i="8"/>
  <c r="AR376" i="8"/>
  <c r="AA376" i="8"/>
  <c r="AS376" i="8" s="1"/>
  <c r="AB376" i="8"/>
  <c r="AT376" i="8" s="1"/>
  <c r="AC376" i="8"/>
  <c r="AU376" i="8" s="1"/>
  <c r="AD376" i="8"/>
  <c r="AV376" i="8"/>
  <c r="AE376" i="8"/>
  <c r="AW376" i="8" s="1"/>
  <c r="AF376" i="8"/>
  <c r="AX376" i="8"/>
  <c r="AG376" i="8"/>
  <c r="AY376" i="8" s="1"/>
  <c r="AH376" i="8"/>
  <c r="AZ376" i="8" s="1"/>
  <c r="Z377" i="8"/>
  <c r="AR377" i="8" s="1"/>
  <c r="AA377" i="8"/>
  <c r="AS377" i="8"/>
  <c r="AB377" i="8"/>
  <c r="AT377" i="8"/>
  <c r="AC377" i="8"/>
  <c r="AU377" i="8"/>
  <c r="AD377" i="8"/>
  <c r="AV377" i="8" s="1"/>
  <c r="AE377" i="8"/>
  <c r="AW377" i="8"/>
  <c r="AF377" i="8"/>
  <c r="AX377" i="8"/>
  <c r="AG377" i="8"/>
  <c r="AY377" i="8" s="1"/>
  <c r="AH377" i="8"/>
  <c r="AZ377" i="8"/>
  <c r="Z378" i="8"/>
  <c r="AR378" i="8"/>
  <c r="AA378" i="8"/>
  <c r="AS378" i="8" s="1"/>
  <c r="AB378" i="8"/>
  <c r="AC378" i="8"/>
  <c r="AU378" i="8"/>
  <c r="AD378" i="8"/>
  <c r="AV378" i="8"/>
  <c r="AE378" i="8"/>
  <c r="AW378" i="8"/>
  <c r="AF378" i="8"/>
  <c r="AX378" i="8"/>
  <c r="AG378" i="8"/>
  <c r="AY378" i="8" s="1"/>
  <c r="AH378" i="8"/>
  <c r="AZ378" i="8"/>
  <c r="Z379" i="8"/>
  <c r="AR379" i="8" s="1"/>
  <c r="AA379" i="8"/>
  <c r="AS379" i="8" s="1"/>
  <c r="AB379" i="8"/>
  <c r="AT379" i="8" s="1"/>
  <c r="AC379" i="8"/>
  <c r="AU379" i="8"/>
  <c r="AD379" i="8"/>
  <c r="AV379" i="8" s="1"/>
  <c r="AE379" i="8"/>
  <c r="AW379" i="8"/>
  <c r="AF379" i="8"/>
  <c r="AG379" i="8"/>
  <c r="AH379" i="8"/>
  <c r="AZ379" i="8" s="1"/>
  <c r="Z380" i="8"/>
  <c r="AR380" i="8"/>
  <c r="AA380" i="8"/>
  <c r="AS380" i="8" s="1"/>
  <c r="AB380" i="8"/>
  <c r="AT380" i="8" s="1"/>
  <c r="AC380" i="8"/>
  <c r="AU380" i="8"/>
  <c r="AD380" i="8"/>
  <c r="AV380" i="8"/>
  <c r="AE380" i="8"/>
  <c r="AW380" i="8"/>
  <c r="AF380" i="8"/>
  <c r="AX380" i="8"/>
  <c r="AG380" i="8"/>
  <c r="AY380" i="8" s="1"/>
  <c r="AH380" i="8"/>
  <c r="AZ380" i="8"/>
  <c r="Z381" i="8"/>
  <c r="AR381" i="8"/>
  <c r="AA381" i="8"/>
  <c r="AS381" i="8" s="1"/>
  <c r="AB381" i="8"/>
  <c r="AC381" i="8"/>
  <c r="AU381" i="8"/>
  <c r="AD381" i="8"/>
  <c r="AV381" i="8" s="1"/>
  <c r="AE381" i="8"/>
  <c r="AW381" i="8" s="1"/>
  <c r="AF381" i="8"/>
  <c r="AX381" i="8" s="1"/>
  <c r="AG381" i="8"/>
  <c r="AY381" i="8"/>
  <c r="AH381" i="8"/>
  <c r="AZ381" i="8"/>
  <c r="Z382" i="8"/>
  <c r="AR382" i="8"/>
  <c r="AA382" i="8"/>
  <c r="AS382" i="8" s="1"/>
  <c r="AB382" i="8"/>
  <c r="AT382" i="8"/>
  <c r="AC382" i="8"/>
  <c r="AU382" i="8" s="1"/>
  <c r="AD382" i="8"/>
  <c r="AV382" i="8"/>
  <c r="AE382" i="8"/>
  <c r="AW382" i="8"/>
  <c r="AF382" i="8"/>
  <c r="AX382" i="8"/>
  <c r="AG382" i="8"/>
  <c r="AY382" i="8" s="1"/>
  <c r="AH382" i="8"/>
  <c r="Z383" i="8"/>
  <c r="AR383" i="8" s="1"/>
  <c r="AA383" i="8"/>
  <c r="AS383" i="8" s="1"/>
  <c r="AB383" i="8"/>
  <c r="AT383" i="8"/>
  <c r="AC383" i="8"/>
  <c r="AU383" i="8"/>
  <c r="AD383" i="8"/>
  <c r="AV383" i="8" s="1"/>
  <c r="AE383" i="8"/>
  <c r="AW383" i="8" s="1"/>
  <c r="AF383" i="8"/>
  <c r="AX383" i="8"/>
  <c r="AG383" i="8"/>
  <c r="AH383" i="8"/>
  <c r="AZ383" i="8"/>
  <c r="Z384" i="8"/>
  <c r="AR384" i="8"/>
  <c r="AA384" i="8"/>
  <c r="AS384" i="8" s="1"/>
  <c r="AB384" i="8"/>
  <c r="AT384" i="8"/>
  <c r="AC384" i="8"/>
  <c r="AU384" i="8" s="1"/>
  <c r="AD384" i="8"/>
  <c r="AV384" i="8" s="1"/>
  <c r="AE384" i="8"/>
  <c r="AW384" i="8" s="1"/>
  <c r="AF384" i="8"/>
  <c r="AX384" i="8"/>
  <c r="AG384" i="8"/>
  <c r="AY384" i="8" s="1"/>
  <c r="AH384" i="8"/>
  <c r="AZ384" i="8" s="1"/>
  <c r="Z385" i="8"/>
  <c r="AR385" i="8"/>
  <c r="AA385" i="8"/>
  <c r="AS385" i="8"/>
  <c r="AB385" i="8"/>
  <c r="AT385" i="8" s="1"/>
  <c r="AC385" i="8"/>
  <c r="AU385" i="8"/>
  <c r="AD385" i="8"/>
  <c r="AV385" i="8" s="1"/>
  <c r="AE385" i="8"/>
  <c r="AW385" i="8"/>
  <c r="AF385" i="8"/>
  <c r="AX385" i="8"/>
  <c r="AG385" i="8"/>
  <c r="AY385" i="8" s="1"/>
  <c r="AH385" i="8"/>
  <c r="AZ385" i="8"/>
  <c r="Z386" i="8"/>
  <c r="AR386" i="8"/>
  <c r="AA386" i="8"/>
  <c r="AS386" i="8" s="1"/>
  <c r="AB386" i="8"/>
  <c r="AT386" i="8"/>
  <c r="AC386" i="8"/>
  <c r="AU386" i="8"/>
  <c r="AD386" i="8"/>
  <c r="AV386" i="8"/>
  <c r="AE386" i="8"/>
  <c r="AW386" i="8"/>
  <c r="AF386" i="8"/>
  <c r="AX386" i="8"/>
  <c r="AG386" i="8"/>
  <c r="AY386" i="8" s="1"/>
  <c r="AH386" i="8"/>
  <c r="AZ386" i="8"/>
  <c r="Z387" i="8"/>
  <c r="AR387" i="8" s="1"/>
  <c r="AA387" i="8"/>
  <c r="AS387" i="8" s="1"/>
  <c r="AB387" i="8"/>
  <c r="AT387" i="8" s="1"/>
  <c r="AC387" i="8"/>
  <c r="AU387" i="8"/>
  <c r="AD387" i="8"/>
  <c r="AV387" i="8" s="1"/>
  <c r="AE387" i="8"/>
  <c r="AW387" i="8"/>
  <c r="AF387" i="8"/>
  <c r="AX387" i="8" s="1"/>
  <c r="AG387" i="8"/>
  <c r="AY387" i="8" s="1"/>
  <c r="AH387" i="8"/>
  <c r="AZ387" i="8" s="1"/>
  <c r="Z388" i="8"/>
  <c r="AR388" i="8"/>
  <c r="AA388" i="8"/>
  <c r="AS388" i="8" s="1"/>
  <c r="AB388" i="8"/>
  <c r="AC388" i="8"/>
  <c r="AU388" i="8"/>
  <c r="AD388" i="8"/>
  <c r="AV388" i="8" s="1"/>
  <c r="AE388" i="8"/>
  <c r="AW388" i="8" s="1"/>
  <c r="AF388" i="8"/>
  <c r="AX388" i="8"/>
  <c r="AG388" i="8"/>
  <c r="AY388" i="8" s="1"/>
  <c r="AH388" i="8"/>
  <c r="AZ388" i="8" s="1"/>
  <c r="Z389" i="8"/>
  <c r="AR389" i="8"/>
  <c r="AA389" i="8"/>
  <c r="AB389" i="8"/>
  <c r="AT389" i="8"/>
  <c r="AC389" i="8"/>
  <c r="AU389" i="8"/>
  <c r="AD389" i="8"/>
  <c r="AV389" i="8" s="1"/>
  <c r="AE389" i="8"/>
  <c r="AW389" i="8"/>
  <c r="AF389" i="8"/>
  <c r="AX389" i="8" s="1"/>
  <c r="AG389" i="8"/>
  <c r="AY389" i="8"/>
  <c r="AH389" i="8"/>
  <c r="AZ389" i="8" s="1"/>
  <c r="Z390" i="8"/>
  <c r="AR390" i="8"/>
  <c r="AA390" i="8"/>
  <c r="AS390" i="8" s="1"/>
  <c r="AB390" i="8"/>
  <c r="AT390" i="8"/>
  <c r="AC390" i="8"/>
  <c r="AU390" i="8"/>
  <c r="AD390" i="8"/>
  <c r="AV390" i="8"/>
  <c r="AE390" i="8"/>
  <c r="AW390" i="8"/>
  <c r="AF390" i="8"/>
  <c r="AX390" i="8"/>
  <c r="AG390" i="8"/>
  <c r="AY390" i="8" s="1"/>
  <c r="AH390" i="8"/>
  <c r="AZ390" i="8" s="1"/>
  <c r="Z391" i="8"/>
  <c r="AR391" i="8"/>
  <c r="AA391" i="8"/>
  <c r="AS391" i="8" s="1"/>
  <c r="AB391" i="8"/>
  <c r="AT391" i="8"/>
  <c r="AC391" i="8"/>
  <c r="AU391" i="8"/>
  <c r="AD391" i="8"/>
  <c r="AV391" i="8" s="1"/>
  <c r="AE391" i="8"/>
  <c r="AW391" i="8" s="1"/>
  <c r="AF391" i="8"/>
  <c r="AX391" i="8"/>
  <c r="AG391" i="8"/>
  <c r="AY391" i="8"/>
  <c r="AH391" i="8"/>
  <c r="AZ391" i="8"/>
  <c r="Z392" i="8"/>
  <c r="AR392" i="8"/>
  <c r="AA392" i="8"/>
  <c r="AB392" i="8"/>
  <c r="AT392" i="8"/>
  <c r="AC392" i="8"/>
  <c r="AU392" i="8" s="1"/>
  <c r="AD392" i="8"/>
  <c r="AV392" i="8" s="1"/>
  <c r="AE392" i="8"/>
  <c r="AW392" i="8" s="1"/>
  <c r="AF392" i="8"/>
  <c r="AX392" i="8"/>
  <c r="AG392" i="8"/>
  <c r="AY392" i="8" s="1"/>
  <c r="AH392" i="8"/>
  <c r="AZ392" i="8"/>
  <c r="Z393" i="8"/>
  <c r="AR393" i="8"/>
  <c r="AA393" i="8"/>
  <c r="AS393" i="8"/>
  <c r="AB393" i="8"/>
  <c r="AT393" i="8" s="1"/>
  <c r="AC393" i="8"/>
  <c r="AU393" i="8"/>
  <c r="AD393" i="8"/>
  <c r="AV393" i="8" s="1"/>
  <c r="AE393" i="8"/>
  <c r="AW393" i="8" s="1"/>
  <c r="AF393" i="8"/>
  <c r="AX393" i="8"/>
  <c r="AG393" i="8"/>
  <c r="AY393" i="8" s="1"/>
  <c r="AH393" i="8"/>
  <c r="AZ393" i="8" s="1"/>
  <c r="Z394" i="8"/>
  <c r="AR394" i="8"/>
  <c r="AA394" i="8"/>
  <c r="AS394" i="8" s="1"/>
  <c r="AB394" i="8"/>
  <c r="AT394" i="8"/>
  <c r="AC394" i="8"/>
  <c r="AU394" i="8"/>
  <c r="AD394" i="8"/>
  <c r="AV394" i="8" s="1"/>
  <c r="AE394" i="8"/>
  <c r="AW394" i="8"/>
  <c r="AF394" i="8"/>
  <c r="AX394" i="8"/>
  <c r="AG394" i="8"/>
  <c r="AY394" i="8" s="1"/>
  <c r="AH394" i="8"/>
  <c r="AZ394" i="8"/>
  <c r="Z395" i="8"/>
  <c r="AR395" i="8"/>
  <c r="AA395" i="8"/>
  <c r="AS395" i="8" s="1"/>
  <c r="AB395" i="8"/>
  <c r="AT395" i="8" s="1"/>
  <c r="AC395" i="8"/>
  <c r="AU395" i="8"/>
  <c r="AD395" i="8"/>
  <c r="AV395" i="8" s="1"/>
  <c r="AE395" i="8"/>
  <c r="AW395" i="8"/>
  <c r="AF395" i="8"/>
  <c r="AX395" i="8"/>
  <c r="AG395" i="8"/>
  <c r="AY395" i="8"/>
  <c r="AH395" i="8"/>
  <c r="AZ395" i="8" s="1"/>
  <c r="Z396" i="8"/>
  <c r="AR396" i="8"/>
  <c r="AA396" i="8"/>
  <c r="AS396" i="8" s="1"/>
  <c r="AB396" i="8"/>
  <c r="AT396" i="8" s="1"/>
  <c r="AC396" i="8"/>
  <c r="AU396" i="8"/>
  <c r="AD396" i="8"/>
  <c r="AV396" i="8"/>
  <c r="AE396" i="8"/>
  <c r="AW396" i="8"/>
  <c r="AF396" i="8"/>
  <c r="AX396" i="8"/>
  <c r="AG396" i="8"/>
  <c r="AY396" i="8" s="1"/>
  <c r="AH396" i="8"/>
  <c r="AZ396" i="8" s="1"/>
  <c r="Z397" i="8"/>
  <c r="AR397" i="8"/>
  <c r="AA397" i="8"/>
  <c r="AS397" i="8" s="1"/>
  <c r="AB397" i="8"/>
  <c r="AT397" i="8"/>
  <c r="AC397" i="8"/>
  <c r="AU397" i="8"/>
  <c r="AD397" i="8"/>
  <c r="AV397" i="8" s="1"/>
  <c r="AE397" i="8"/>
  <c r="AW397" i="8"/>
  <c r="AF397" i="8"/>
  <c r="AX397" i="8" s="1"/>
  <c r="AG397" i="8"/>
  <c r="AY397" i="8"/>
  <c r="AH397" i="8"/>
  <c r="AZ397" i="8" s="1"/>
  <c r="Z398" i="8"/>
  <c r="AR398" i="8"/>
  <c r="AA398" i="8"/>
  <c r="AS398" i="8" s="1"/>
  <c r="AB398" i="8"/>
  <c r="AT398" i="8"/>
  <c r="AC398" i="8"/>
  <c r="AL398" i="8" s="1"/>
  <c r="AD398" i="8"/>
  <c r="AV398" i="8"/>
  <c r="AE398" i="8"/>
  <c r="AW398" i="8" s="1"/>
  <c r="AF398" i="8"/>
  <c r="AX398" i="8"/>
  <c r="AG398" i="8"/>
  <c r="AY398" i="8" s="1"/>
  <c r="AH398" i="8"/>
  <c r="AZ398" i="8" s="1"/>
  <c r="Z399" i="8"/>
  <c r="AR399" i="8"/>
  <c r="AA399" i="8"/>
  <c r="AS399" i="8" s="1"/>
  <c r="AB399" i="8"/>
  <c r="AT399" i="8"/>
  <c r="AC399" i="8"/>
  <c r="AU399" i="8"/>
  <c r="AD399" i="8"/>
  <c r="AV399" i="8" s="1"/>
  <c r="AE399" i="8"/>
  <c r="AW399" i="8" s="1"/>
  <c r="AF399" i="8"/>
  <c r="AX399" i="8"/>
  <c r="AG399" i="8"/>
  <c r="AY399" i="8"/>
  <c r="AH399" i="8"/>
  <c r="AZ399" i="8"/>
  <c r="Z400" i="8"/>
  <c r="AR400" i="8"/>
  <c r="AA400" i="8"/>
  <c r="AS400" i="8" s="1"/>
  <c r="AB400" i="8"/>
  <c r="AT400" i="8" s="1"/>
  <c r="AC400" i="8"/>
  <c r="AU400" i="8" s="1"/>
  <c r="AD400" i="8"/>
  <c r="AV400" i="8"/>
  <c r="AE400" i="8"/>
  <c r="AF400" i="8"/>
  <c r="AX400" i="8"/>
  <c r="AG400" i="8"/>
  <c r="AY400" i="8" s="1"/>
  <c r="AH400" i="8"/>
  <c r="AZ400" i="8" s="1"/>
  <c r="Z401" i="8"/>
  <c r="AR401" i="8" s="1"/>
  <c r="AA401" i="8"/>
  <c r="AS401" i="8"/>
  <c r="AB401" i="8"/>
  <c r="AT401" i="8"/>
  <c r="AC401" i="8"/>
  <c r="AU401" i="8"/>
  <c r="AD401" i="8"/>
  <c r="AE401" i="8"/>
  <c r="AW401" i="8" s="1"/>
  <c r="AF401" i="8"/>
  <c r="AX401" i="8"/>
  <c r="AG401" i="8"/>
  <c r="AY401" i="8" s="1"/>
  <c r="AH401" i="8"/>
  <c r="AZ401" i="8"/>
  <c r="Z402" i="8"/>
  <c r="AR402" i="8"/>
  <c r="AA402" i="8"/>
  <c r="AS402" i="8" s="1"/>
  <c r="AB402" i="8"/>
  <c r="AT402" i="8"/>
  <c r="AC402" i="8"/>
  <c r="AU402" i="8"/>
  <c r="AD402" i="8"/>
  <c r="AV402" i="8"/>
  <c r="AE402" i="8"/>
  <c r="AW402" i="8"/>
  <c r="AF402" i="8"/>
  <c r="AX402" i="8"/>
  <c r="AG402" i="8"/>
  <c r="AY402" i="8" s="1"/>
  <c r="AH402" i="8"/>
  <c r="AZ402" i="8"/>
  <c r="Z403" i="8"/>
  <c r="AA403" i="8"/>
  <c r="AS403" i="8" s="1"/>
  <c r="AB403" i="8"/>
  <c r="AT403" i="8" s="1"/>
  <c r="AC403" i="8"/>
  <c r="AU403" i="8"/>
  <c r="AD403" i="8"/>
  <c r="AV403" i="8" s="1"/>
  <c r="AE403" i="8"/>
  <c r="AW403" i="8"/>
  <c r="AF403" i="8"/>
  <c r="AX403" i="8"/>
  <c r="AG403" i="8"/>
  <c r="AY403" i="8"/>
  <c r="AH403" i="8"/>
  <c r="AZ403" i="8" s="1"/>
  <c r="Z404" i="8"/>
  <c r="AR404" i="8"/>
  <c r="AA404" i="8"/>
  <c r="AS404" i="8" s="1"/>
  <c r="AB404" i="8"/>
  <c r="AT404" i="8" s="1"/>
  <c r="AC404" i="8"/>
  <c r="AU404" i="8"/>
  <c r="AD404" i="8"/>
  <c r="AV404" i="8" s="1"/>
  <c r="AE404" i="8"/>
  <c r="AW404" i="8" s="1"/>
  <c r="AF404" i="8"/>
  <c r="AX404" i="8"/>
  <c r="AG404" i="8"/>
  <c r="AY404" i="8" s="1"/>
  <c r="AH404" i="8"/>
  <c r="AZ404" i="8" s="1"/>
  <c r="Z405" i="8"/>
  <c r="AR405" i="8"/>
  <c r="AA405" i="8"/>
  <c r="AS405" i="8"/>
  <c r="AB405" i="8"/>
  <c r="AT405" i="8" s="1"/>
  <c r="AC405" i="8"/>
  <c r="AU405" i="8"/>
  <c r="AD405" i="8"/>
  <c r="AV405" i="8" s="1"/>
  <c r="AE405" i="8"/>
  <c r="AW405" i="8" s="1"/>
  <c r="AF405" i="8"/>
  <c r="AX405" i="8" s="1"/>
  <c r="AG405" i="8"/>
  <c r="AY405" i="8"/>
  <c r="AH405" i="8"/>
  <c r="AZ405" i="8" s="1"/>
  <c r="Z406" i="8"/>
  <c r="AR406" i="8"/>
  <c r="AA406" i="8"/>
  <c r="AS406" i="8" s="1"/>
  <c r="AB406" i="8"/>
  <c r="AT406" i="8"/>
  <c r="AC406" i="8"/>
  <c r="AU406" i="8" s="1"/>
  <c r="AD406" i="8"/>
  <c r="AV406" i="8"/>
  <c r="AE406" i="8"/>
  <c r="AW406" i="8"/>
  <c r="AF406" i="8"/>
  <c r="AX406" i="8"/>
  <c r="AG406" i="8"/>
  <c r="AY406" i="8" s="1"/>
  <c r="AH406" i="8"/>
  <c r="AZ406" i="8" s="1"/>
  <c r="Z407" i="8"/>
  <c r="AR407" i="8" s="1"/>
  <c r="AA407" i="8"/>
  <c r="AS407" i="8" s="1"/>
  <c r="AB407" i="8"/>
  <c r="AT407" i="8"/>
  <c r="AC407" i="8"/>
  <c r="AU407" i="8"/>
  <c r="AD407" i="8"/>
  <c r="AV407" i="8" s="1"/>
  <c r="AE407" i="8"/>
  <c r="AW407" i="8"/>
  <c r="AF407" i="8"/>
  <c r="AX407" i="8"/>
  <c r="AG407" i="8"/>
  <c r="AY407" i="8" s="1"/>
  <c r="AH407" i="8"/>
  <c r="AZ407" i="8"/>
  <c r="Z408" i="8"/>
  <c r="AR408" i="8"/>
  <c r="AA408" i="8"/>
  <c r="AS408" i="8" s="1"/>
  <c r="AB408" i="8"/>
  <c r="AT408" i="8"/>
  <c r="AC408" i="8"/>
  <c r="AU408" i="8" s="1"/>
  <c r="AD408" i="8"/>
  <c r="AV408" i="8" s="1"/>
  <c r="AE408" i="8"/>
  <c r="AW408" i="8" s="1"/>
  <c r="AF408" i="8"/>
  <c r="AX408" i="8"/>
  <c r="AG408" i="8"/>
  <c r="AY408" i="8" s="1"/>
  <c r="AH408" i="8"/>
  <c r="AZ408" i="8" s="1"/>
  <c r="Z409" i="8"/>
  <c r="AR409" i="8"/>
  <c r="AA409" i="8"/>
  <c r="AS409" i="8"/>
  <c r="AB409" i="8"/>
  <c r="AT409" i="8"/>
  <c r="AC409" i="8"/>
  <c r="AU409" i="8"/>
  <c r="AD409" i="8"/>
  <c r="AV409" i="8" s="1"/>
  <c r="AE409" i="8"/>
  <c r="AW409" i="8" s="1"/>
  <c r="AF409" i="8"/>
  <c r="AX409" i="8"/>
  <c r="AG409" i="8"/>
  <c r="AH409" i="8"/>
  <c r="AZ409" i="8" s="1"/>
  <c r="Z410" i="8"/>
  <c r="AR410" i="8"/>
  <c r="AA410" i="8"/>
  <c r="AS410" i="8" s="1"/>
  <c r="AB410" i="8"/>
  <c r="AT410" i="8"/>
  <c r="AC410" i="8"/>
  <c r="AU410" i="8" s="1"/>
  <c r="AD410" i="8"/>
  <c r="AV410" i="8"/>
  <c r="AE410" i="8"/>
  <c r="AW410" i="8"/>
  <c r="AF410" i="8"/>
  <c r="AX410" i="8"/>
  <c r="AG410" i="8"/>
  <c r="AY410" i="8" s="1"/>
  <c r="AH410" i="8"/>
  <c r="AZ410" i="8"/>
  <c r="Z411" i="8"/>
  <c r="AR411" i="8" s="1"/>
  <c r="AA411" i="8"/>
  <c r="AS411" i="8" s="1"/>
  <c r="AB411" i="8"/>
  <c r="AT411" i="8" s="1"/>
  <c r="AC411" i="8"/>
  <c r="AU411" i="8"/>
  <c r="AD411" i="8"/>
  <c r="AV411" i="8" s="1"/>
  <c r="AE411" i="8"/>
  <c r="AW411" i="8"/>
  <c r="AF411" i="8"/>
  <c r="AX411" i="8" s="1"/>
  <c r="AG411" i="8"/>
  <c r="AY411" i="8" s="1"/>
  <c r="AH411" i="8"/>
  <c r="AZ411" i="8" s="1"/>
  <c r="Z412" i="8"/>
  <c r="AR412" i="8"/>
  <c r="AA412" i="8"/>
  <c r="AS412" i="8" s="1"/>
  <c r="AB412" i="8"/>
  <c r="AT412" i="8" s="1"/>
  <c r="AC412" i="8"/>
  <c r="AU412" i="8"/>
  <c r="AD412" i="8"/>
  <c r="AV412" i="8" s="1"/>
  <c r="AE412" i="8"/>
  <c r="AW412" i="8" s="1"/>
  <c r="AF412" i="8"/>
  <c r="AX412" i="8"/>
  <c r="AG412" i="8"/>
  <c r="AY412" i="8" s="1"/>
  <c r="AH412" i="8"/>
  <c r="AZ412" i="8"/>
  <c r="Z413" i="8"/>
  <c r="AR413" i="8"/>
  <c r="AA413" i="8"/>
  <c r="AS413" i="8" s="1"/>
  <c r="AB413" i="8"/>
  <c r="AT413" i="8" s="1"/>
  <c r="AC413" i="8"/>
  <c r="AU413" i="8"/>
  <c r="AD413" i="8"/>
  <c r="AV413" i="8" s="1"/>
  <c r="AE413" i="8"/>
  <c r="AW413" i="8"/>
  <c r="AF413" i="8"/>
  <c r="AX413" i="8" s="1"/>
  <c r="AG413" i="8"/>
  <c r="AY413" i="8" s="1"/>
  <c r="AH413" i="8"/>
  <c r="AZ413" i="8"/>
  <c r="Z414" i="8"/>
  <c r="AR414" i="8"/>
  <c r="AA414" i="8"/>
  <c r="AS414" i="8" s="1"/>
  <c r="AB414" i="8"/>
  <c r="AT414" i="8"/>
  <c r="AC414" i="8"/>
  <c r="AU414" i="8"/>
  <c r="AD414" i="8"/>
  <c r="AV414" i="8"/>
  <c r="AE414" i="8"/>
  <c r="AW414" i="8"/>
  <c r="AF414" i="8"/>
  <c r="AX414" i="8"/>
  <c r="AG414" i="8"/>
  <c r="AY414" i="8" s="1"/>
  <c r="AH414" i="8"/>
  <c r="AZ414" i="8" s="1"/>
  <c r="Z415" i="8"/>
  <c r="AR415" i="8"/>
  <c r="AA415" i="8"/>
  <c r="AS415" i="8" s="1"/>
  <c r="AB415" i="8"/>
  <c r="AT415" i="8"/>
  <c r="AC415" i="8"/>
  <c r="AU415" i="8"/>
  <c r="AD415" i="8"/>
  <c r="AV415" i="8" s="1"/>
  <c r="AE415" i="8"/>
  <c r="AW415" i="8" s="1"/>
  <c r="AF415" i="8"/>
  <c r="AX415" i="8"/>
  <c r="AG415" i="8"/>
  <c r="AY415" i="8"/>
  <c r="AH415" i="8"/>
  <c r="AZ415" i="8"/>
  <c r="Z416" i="8"/>
  <c r="AR416" i="8"/>
  <c r="AA416" i="8"/>
  <c r="AS416" i="8" s="1"/>
  <c r="AB416" i="8"/>
  <c r="AT416" i="8"/>
  <c r="AC416" i="8"/>
  <c r="AU416" i="8" s="1"/>
  <c r="AD416" i="8"/>
  <c r="AV416" i="8" s="1"/>
  <c r="AE416" i="8"/>
  <c r="AW416" i="8" s="1"/>
  <c r="AF416" i="8"/>
  <c r="AX416" i="8"/>
  <c r="AG416" i="8"/>
  <c r="AY416" i="8" s="1"/>
  <c r="AH416" i="8"/>
  <c r="AZ416" i="8"/>
  <c r="Z417" i="8"/>
  <c r="AR417" i="8"/>
  <c r="AA417" i="8"/>
  <c r="AS417" i="8"/>
  <c r="AB417" i="8"/>
  <c r="AT417" i="8" s="1"/>
  <c r="AC417" i="8"/>
  <c r="AU417" i="8"/>
  <c r="AD417" i="8"/>
  <c r="AV417" i="8" s="1"/>
  <c r="AE417" i="8"/>
  <c r="AF417" i="8"/>
  <c r="AX417" i="8"/>
  <c r="AG417" i="8"/>
  <c r="AY417" i="8" s="1"/>
  <c r="AH417" i="8"/>
  <c r="AZ417" i="8" s="1"/>
  <c r="Z418" i="8"/>
  <c r="AR418" i="8"/>
  <c r="AA418" i="8"/>
  <c r="AS418" i="8" s="1"/>
  <c r="AB418" i="8"/>
  <c r="AT418" i="8"/>
  <c r="AC418" i="8"/>
  <c r="AU418" i="8"/>
  <c r="AD418" i="8"/>
  <c r="AV418" i="8" s="1"/>
  <c r="AE418" i="8"/>
  <c r="AW418" i="8"/>
  <c r="AF418" i="8"/>
  <c r="AX418" i="8"/>
  <c r="AG418" i="8"/>
  <c r="AY418" i="8" s="1"/>
  <c r="AH418" i="8"/>
  <c r="AZ418" i="8" s="1"/>
  <c r="Z419" i="8"/>
  <c r="AR419" i="8"/>
  <c r="AA419" i="8"/>
  <c r="AS419" i="8"/>
  <c r="AB419" i="8"/>
  <c r="AT419" i="8" s="1"/>
  <c r="AC419" i="8"/>
  <c r="AU419" i="8"/>
  <c r="AD419" i="8"/>
  <c r="AV419" i="8" s="1"/>
  <c r="AE419" i="8"/>
  <c r="AW419" i="8"/>
  <c r="AF419" i="8"/>
  <c r="AX419" i="8" s="1"/>
  <c r="AG419" i="8"/>
  <c r="AY419" i="8"/>
  <c r="AH419" i="8"/>
  <c r="Z420" i="8"/>
  <c r="AR420" i="8"/>
  <c r="AA420" i="8"/>
  <c r="AS420" i="8" s="1"/>
  <c r="AB420" i="8"/>
  <c r="AT420" i="8" s="1"/>
  <c r="AC420" i="8"/>
  <c r="AU420" i="8" s="1"/>
  <c r="AD420" i="8"/>
  <c r="AV420" i="8" s="1"/>
  <c r="AE420" i="8"/>
  <c r="AW420" i="8"/>
  <c r="AF420" i="8"/>
  <c r="AX420" i="8"/>
  <c r="AG420" i="8"/>
  <c r="AY420" i="8" s="1"/>
  <c r="AH420" i="8"/>
  <c r="AZ420" i="8"/>
  <c r="Z421" i="8"/>
  <c r="AR421" i="8"/>
  <c r="AA421" i="8"/>
  <c r="AS421" i="8" s="1"/>
  <c r="AB421" i="8"/>
  <c r="AT421" i="8"/>
  <c r="AC421" i="8"/>
  <c r="AU421" i="8"/>
  <c r="AD421" i="8"/>
  <c r="AV421" i="8" s="1"/>
  <c r="AE421" i="8"/>
  <c r="AW421" i="8"/>
  <c r="AF421" i="8"/>
  <c r="AX421" i="8" s="1"/>
  <c r="AG421" i="8"/>
  <c r="AY421" i="8" s="1"/>
  <c r="AH421" i="8"/>
  <c r="AZ421" i="8" s="1"/>
  <c r="Z422" i="8"/>
  <c r="AR422" i="8"/>
  <c r="AA422" i="8"/>
  <c r="AS422" i="8" s="1"/>
  <c r="AB422" i="8"/>
  <c r="AT422" i="8"/>
  <c r="AC422" i="8"/>
  <c r="AU422" i="8" s="1"/>
  <c r="AD422" i="8"/>
  <c r="AV422" i="8"/>
  <c r="AE422" i="8"/>
  <c r="AW422" i="8" s="1"/>
  <c r="AF422" i="8"/>
  <c r="AX422" i="8"/>
  <c r="AG422" i="8"/>
  <c r="AY422" i="8" s="1"/>
  <c r="AH422" i="8"/>
  <c r="AZ422" i="8" s="1"/>
  <c r="Z423" i="8"/>
  <c r="AR423" i="8"/>
  <c r="AA423" i="8"/>
  <c r="AS423" i="8" s="1"/>
  <c r="AB423" i="8"/>
  <c r="AT423" i="8" s="1"/>
  <c r="AC423" i="8"/>
  <c r="AU423" i="8"/>
  <c r="AD423" i="8"/>
  <c r="AV423" i="8" s="1"/>
  <c r="AE423" i="8"/>
  <c r="AW423" i="8" s="1"/>
  <c r="AF423" i="8"/>
  <c r="AX423" i="8"/>
  <c r="AG423" i="8"/>
  <c r="AY423" i="8"/>
  <c r="AH423" i="8"/>
  <c r="AZ423" i="8"/>
  <c r="Z424" i="8"/>
  <c r="AR424" i="8"/>
  <c r="AA424" i="8"/>
  <c r="AS424" i="8" s="1"/>
  <c r="AB424" i="8"/>
  <c r="AT424" i="8" s="1"/>
  <c r="AC424" i="8"/>
  <c r="AU424" i="8"/>
  <c r="AD424" i="8"/>
  <c r="AV424" i="8" s="1"/>
  <c r="AE424" i="8"/>
  <c r="AW424" i="8"/>
  <c r="AF424" i="8"/>
  <c r="AX424" i="8"/>
  <c r="AG424" i="8"/>
  <c r="AY424" i="8" s="1"/>
  <c r="AH424" i="8"/>
  <c r="AZ424" i="8" s="1"/>
  <c r="Z425" i="8"/>
  <c r="AR425" i="8" s="1"/>
  <c r="AA425" i="8"/>
  <c r="AS425" i="8"/>
  <c r="AB425" i="8"/>
  <c r="AC425" i="8"/>
  <c r="AU425" i="8"/>
  <c r="AD425" i="8"/>
  <c r="AV425" i="8" s="1"/>
  <c r="AE425" i="8"/>
  <c r="AW425" i="8"/>
  <c r="AF425" i="8"/>
  <c r="AX425" i="8" s="1"/>
  <c r="AG425" i="8"/>
  <c r="AY425" i="8"/>
  <c r="AH425" i="8"/>
  <c r="AZ425" i="8" s="1"/>
  <c r="Z426" i="8"/>
  <c r="AR426" i="8"/>
  <c r="AA426" i="8"/>
  <c r="AS426" i="8" s="1"/>
  <c r="AB426" i="8"/>
  <c r="AT426" i="8" s="1"/>
  <c r="AC426" i="8"/>
  <c r="AU426" i="8" s="1"/>
  <c r="AD426" i="8"/>
  <c r="AV426" i="8" s="1"/>
  <c r="AE426" i="8"/>
  <c r="AW426" i="8"/>
  <c r="AF426" i="8"/>
  <c r="AX426" i="8"/>
  <c r="AG426" i="8"/>
  <c r="AH426" i="8"/>
  <c r="AZ426" i="8"/>
  <c r="Z427" i="8"/>
  <c r="AR427" i="8"/>
  <c r="AA427" i="8"/>
  <c r="AS427" i="8" s="1"/>
  <c r="AB427" i="8"/>
  <c r="AT427" i="8"/>
  <c r="AC427" i="8"/>
  <c r="AU427" i="8"/>
  <c r="AD427" i="8"/>
  <c r="AV427" i="8" s="1"/>
  <c r="AE427" i="8"/>
  <c r="AW427" i="8"/>
  <c r="AF427" i="8"/>
  <c r="AX427" i="8" s="1"/>
  <c r="AG427" i="8"/>
  <c r="AY427" i="8" s="1"/>
  <c r="AH427" i="8"/>
  <c r="AZ427" i="8" s="1"/>
  <c r="Z428" i="8"/>
  <c r="AR428" i="8"/>
  <c r="AA428" i="8"/>
  <c r="AS428" i="8" s="1"/>
  <c r="AB428" i="8"/>
  <c r="AT428" i="8" s="1"/>
  <c r="AC428" i="8"/>
  <c r="AU428" i="8" s="1"/>
  <c r="AD428" i="8"/>
  <c r="AV428" i="8"/>
  <c r="AE428" i="8"/>
  <c r="AW428" i="8" s="1"/>
  <c r="AF428" i="8"/>
  <c r="AX428" i="8"/>
  <c r="AG428" i="8"/>
  <c r="AY428" i="8" s="1"/>
  <c r="AH428" i="8"/>
  <c r="AZ428" i="8"/>
  <c r="Z429" i="8"/>
  <c r="AI429" i="8" s="1"/>
  <c r="AA429" i="8"/>
  <c r="AS429" i="8" s="1"/>
  <c r="AB429" i="8"/>
  <c r="AT429" i="8" s="1"/>
  <c r="AC429" i="8"/>
  <c r="AU429" i="8"/>
  <c r="AD429" i="8"/>
  <c r="AV429" i="8" s="1"/>
  <c r="AE429" i="8"/>
  <c r="AF429" i="8"/>
  <c r="AX429" i="8"/>
  <c r="AG429" i="8"/>
  <c r="AY429" i="8"/>
  <c r="AH429" i="8"/>
  <c r="AZ429" i="8"/>
  <c r="Z430" i="8"/>
  <c r="AR430" i="8"/>
  <c r="AA430" i="8"/>
  <c r="AS430" i="8" s="1"/>
  <c r="AB430" i="8"/>
  <c r="AT430" i="8"/>
  <c r="AC430" i="8"/>
  <c r="AU430" i="8"/>
  <c r="AD430" i="8"/>
  <c r="AV430" i="8"/>
  <c r="AE430" i="8"/>
  <c r="AW430" i="8" s="1"/>
  <c r="AF430" i="8"/>
  <c r="AX430" i="8"/>
  <c r="AG430" i="8"/>
  <c r="AY430" i="8" s="1"/>
  <c r="AH430" i="8"/>
  <c r="AZ430" i="8" s="1"/>
  <c r="Z431" i="8"/>
  <c r="AA431" i="8"/>
  <c r="AB431" i="8"/>
  <c r="AT431" i="8"/>
  <c r="AC431" i="8"/>
  <c r="AU431" i="8"/>
  <c r="AD431" i="8"/>
  <c r="AV431" i="8" s="1"/>
  <c r="AE431" i="8"/>
  <c r="AW431" i="8"/>
  <c r="AF431" i="8"/>
  <c r="AX431" i="8"/>
  <c r="AG431" i="8"/>
  <c r="AY431" i="8"/>
  <c r="AH431" i="8"/>
  <c r="AZ431" i="8"/>
  <c r="Z432" i="8"/>
  <c r="AR432" i="8"/>
  <c r="AA432" i="8"/>
  <c r="AS432" i="8" s="1"/>
  <c r="AB432" i="8"/>
  <c r="AT432" i="8" s="1"/>
  <c r="AC432" i="8"/>
  <c r="AU432" i="8" s="1"/>
  <c r="AD432" i="8"/>
  <c r="AV432" i="8" s="1"/>
  <c r="AE432" i="8"/>
  <c r="AW432" i="8" s="1"/>
  <c r="AF432" i="8"/>
  <c r="AX432" i="8"/>
  <c r="AG432" i="8"/>
  <c r="AY432" i="8" s="1"/>
  <c r="AH432" i="8"/>
  <c r="AZ432" i="8" s="1"/>
  <c r="Z433" i="8"/>
  <c r="AR433" i="8" s="1"/>
  <c r="AA433" i="8"/>
  <c r="AS433" i="8"/>
  <c r="AB433" i="8"/>
  <c r="AT433" i="8" s="1"/>
  <c r="AC433" i="8"/>
  <c r="AU433" i="8"/>
  <c r="AD433" i="8"/>
  <c r="AV433" i="8" s="1"/>
  <c r="AE433" i="8"/>
  <c r="AW433" i="8" s="1"/>
  <c r="AF433" i="8"/>
  <c r="AX433" i="8" s="1"/>
  <c r="AG433" i="8"/>
  <c r="AY433" i="8" s="1"/>
  <c r="AH433" i="8"/>
  <c r="AZ433" i="8"/>
  <c r="Z434" i="8"/>
  <c r="AR434" i="8"/>
  <c r="AA434" i="8"/>
  <c r="AS434" i="8" s="1"/>
  <c r="AB434" i="8"/>
  <c r="AT434" i="8" s="1"/>
  <c r="AC434" i="8"/>
  <c r="AU434" i="8" s="1"/>
  <c r="AD434" i="8"/>
  <c r="AV434" i="8" s="1"/>
  <c r="AE434" i="8"/>
  <c r="AW434" i="8"/>
  <c r="AF434" i="8"/>
  <c r="AX434" i="8"/>
  <c r="AG434" i="8"/>
  <c r="AY434" i="8" s="1"/>
  <c r="AH434" i="8"/>
  <c r="AZ434" i="8"/>
  <c r="Z435" i="8"/>
  <c r="AR435" i="8"/>
  <c r="AA435" i="8"/>
  <c r="AS435" i="8" s="1"/>
  <c r="AB435" i="8"/>
  <c r="AT435" i="8" s="1"/>
  <c r="AC435" i="8"/>
  <c r="AU435" i="8"/>
  <c r="AD435" i="8"/>
  <c r="AV435" i="8" s="1"/>
  <c r="AE435" i="8"/>
  <c r="AW435" i="8" s="1"/>
  <c r="AF435" i="8"/>
  <c r="AX435" i="8" s="1"/>
  <c r="AG435" i="8"/>
  <c r="AY435" i="8" s="1"/>
  <c r="AH435" i="8"/>
  <c r="AZ435" i="8" s="1"/>
  <c r="Z436" i="8"/>
  <c r="AR436" i="8"/>
  <c r="AA436" i="8"/>
  <c r="AS436" i="8" s="1"/>
  <c r="AB436" i="8"/>
  <c r="AT436" i="8"/>
  <c r="AC436" i="8"/>
  <c r="AU436" i="8"/>
  <c r="AD436" i="8"/>
  <c r="AV436" i="8"/>
  <c r="AE436" i="8"/>
  <c r="AW436" i="8" s="1"/>
  <c r="AF436" i="8"/>
  <c r="AX436" i="8"/>
  <c r="AG436" i="8"/>
  <c r="AY436" i="8" s="1"/>
  <c r="AH436" i="8"/>
  <c r="AZ436" i="8"/>
  <c r="Z437" i="8"/>
  <c r="AR437" i="8"/>
  <c r="AA437" i="8"/>
  <c r="AS437" i="8" s="1"/>
  <c r="AB437" i="8"/>
  <c r="AT437" i="8" s="1"/>
  <c r="AC437" i="8"/>
  <c r="AU437" i="8"/>
  <c r="AD437" i="8"/>
  <c r="AV437" i="8" s="1"/>
  <c r="AE437" i="8"/>
  <c r="AW437" i="8"/>
  <c r="AF437" i="8"/>
  <c r="AX437" i="8" s="1"/>
  <c r="AG437" i="8"/>
  <c r="AY437" i="8" s="1"/>
  <c r="AH437" i="8"/>
  <c r="AZ437" i="8" s="1"/>
  <c r="Z438" i="8"/>
  <c r="AR438" i="8"/>
  <c r="AA438" i="8"/>
  <c r="AS438" i="8" s="1"/>
  <c r="AB438" i="8"/>
  <c r="AT438" i="8"/>
  <c r="AC438" i="8"/>
  <c r="AU438" i="8"/>
  <c r="AD438" i="8"/>
  <c r="AV438" i="8" s="1"/>
  <c r="AE438" i="8"/>
  <c r="AW438" i="8" s="1"/>
  <c r="AF438" i="8"/>
  <c r="AX438" i="8"/>
  <c r="AG438" i="8"/>
  <c r="AY438" i="8" s="1"/>
  <c r="AH438" i="8"/>
  <c r="AZ438" i="8" s="1"/>
  <c r="Z439" i="8"/>
  <c r="AR439" i="8" s="1"/>
  <c r="AA439" i="8"/>
  <c r="AS439" i="8"/>
  <c r="AB439" i="8"/>
  <c r="AT439" i="8" s="1"/>
  <c r="AC439" i="8"/>
  <c r="AU439" i="8"/>
  <c r="AD439" i="8"/>
  <c r="AV439" i="8" s="1"/>
  <c r="AE439" i="8"/>
  <c r="AW439" i="8"/>
  <c r="AF439" i="8"/>
  <c r="AX439" i="8"/>
  <c r="AG439" i="8"/>
  <c r="AY439" i="8"/>
  <c r="AH439" i="8"/>
  <c r="AZ439" i="8"/>
  <c r="Z440" i="8"/>
  <c r="AR440" i="8"/>
  <c r="AA440" i="8"/>
  <c r="AS440" i="8" s="1"/>
  <c r="AB440" i="8"/>
  <c r="AT440" i="8" s="1"/>
  <c r="AC440" i="8"/>
  <c r="AU440" i="8" s="1"/>
  <c r="AD440" i="8"/>
  <c r="AV440" i="8"/>
  <c r="AE440" i="8"/>
  <c r="AW440" i="8" s="1"/>
  <c r="AF440" i="8"/>
  <c r="AX440" i="8"/>
  <c r="AG440" i="8"/>
  <c r="AY440" i="8" s="1"/>
  <c r="AH440" i="8"/>
  <c r="AZ440" i="8" s="1"/>
  <c r="Z441" i="8"/>
  <c r="AR441" i="8" s="1"/>
  <c r="AA441" i="8"/>
  <c r="AS441" i="8"/>
  <c r="AB441" i="8"/>
  <c r="AC441" i="8"/>
  <c r="AU441" i="8"/>
  <c r="AD441" i="8"/>
  <c r="AV441" i="8" s="1"/>
  <c r="AE441" i="8"/>
  <c r="AW441" i="8" s="1"/>
  <c r="AF441" i="8"/>
  <c r="AX441" i="8" s="1"/>
  <c r="AG441" i="8"/>
  <c r="AY441" i="8"/>
  <c r="AH441" i="8"/>
  <c r="AZ441" i="8"/>
  <c r="Z442" i="8"/>
  <c r="AR442" i="8"/>
  <c r="AA442" i="8"/>
  <c r="AS442" i="8" s="1"/>
  <c r="AB442" i="8"/>
  <c r="AC442" i="8"/>
  <c r="AU442" i="8" s="1"/>
  <c r="AD442" i="8"/>
  <c r="AV442" i="8" s="1"/>
  <c r="AE442" i="8"/>
  <c r="AW442" i="8"/>
  <c r="AF442" i="8"/>
  <c r="AX442" i="8"/>
  <c r="AG442" i="8"/>
  <c r="AY442" i="8" s="1"/>
  <c r="AH442" i="8"/>
  <c r="AZ442" i="8" s="1"/>
  <c r="Z443" i="8"/>
  <c r="AR443" i="8" s="1"/>
  <c r="AA443" i="8"/>
  <c r="AS443" i="8" s="1"/>
  <c r="AB443" i="8"/>
  <c r="AT443" i="8"/>
  <c r="AC443" i="8"/>
  <c r="AU443" i="8"/>
  <c r="AD443" i="8"/>
  <c r="AV443" i="8" s="1"/>
  <c r="AE443" i="8"/>
  <c r="AN443" i="8" s="1"/>
  <c r="AF443" i="8"/>
  <c r="AX443" i="8" s="1"/>
  <c r="AG443" i="8"/>
  <c r="AY443" i="8" s="1"/>
  <c r="AH443" i="8"/>
  <c r="AZ443" i="8"/>
  <c r="Z444" i="8"/>
  <c r="AR444" i="8"/>
  <c r="AA444" i="8"/>
  <c r="AS444" i="8" s="1"/>
  <c r="AB444" i="8"/>
  <c r="AT444" i="8"/>
  <c r="AC444" i="8"/>
  <c r="AU444" i="8"/>
  <c r="AD444" i="8"/>
  <c r="AV444" i="8" s="1"/>
  <c r="AE444" i="8"/>
  <c r="AW444" i="8" s="1"/>
  <c r="AF444" i="8"/>
  <c r="AX444" i="8"/>
  <c r="AG444" i="8"/>
  <c r="AY444" i="8" s="1"/>
  <c r="AH444" i="8"/>
  <c r="AZ444" i="8"/>
  <c r="Z445" i="8"/>
  <c r="AR445" i="8" s="1"/>
  <c r="AA445" i="8"/>
  <c r="AS445" i="8" s="1"/>
  <c r="AB445" i="8"/>
  <c r="AT445" i="8" s="1"/>
  <c r="AC445" i="8"/>
  <c r="AU445" i="8"/>
  <c r="AD445" i="8"/>
  <c r="AV445" i="8" s="1"/>
  <c r="AE445" i="8"/>
  <c r="AW445" i="8" s="1"/>
  <c r="AF445" i="8"/>
  <c r="AG445" i="8"/>
  <c r="AH445" i="8"/>
  <c r="AZ445" i="8" s="1"/>
  <c r="Z446" i="8"/>
  <c r="AR446" i="8"/>
  <c r="AA446" i="8"/>
  <c r="AS446" i="8" s="1"/>
  <c r="AB446" i="8"/>
  <c r="AT446" i="8"/>
  <c r="AC446" i="8"/>
  <c r="AU446" i="8" s="1"/>
  <c r="AD446" i="8"/>
  <c r="AE446" i="8"/>
  <c r="AF446" i="8"/>
  <c r="AX446" i="8"/>
  <c r="AG446" i="8"/>
  <c r="AY446" i="8" s="1"/>
  <c r="AH446" i="8"/>
  <c r="AZ446" i="8"/>
  <c r="Z447" i="8"/>
  <c r="AR447" i="8"/>
  <c r="AA447" i="8"/>
  <c r="AS447" i="8" s="1"/>
  <c r="AB447" i="8"/>
  <c r="AT447" i="8" s="1"/>
  <c r="AC447" i="8"/>
  <c r="AU447" i="8"/>
  <c r="AD447" i="8"/>
  <c r="AV447" i="8" s="1"/>
  <c r="AE447" i="8"/>
  <c r="AW447" i="8" s="1"/>
  <c r="AF447" i="8"/>
  <c r="AX447" i="8"/>
  <c r="AG447" i="8"/>
  <c r="AY447" i="8"/>
  <c r="AH447" i="8"/>
  <c r="AZ447" i="8" s="1"/>
  <c r="Z448" i="8"/>
  <c r="AR448" i="8"/>
  <c r="AA448" i="8"/>
  <c r="AS448" i="8" s="1"/>
  <c r="AB448" i="8"/>
  <c r="AT448" i="8" s="1"/>
  <c r="AC448" i="8"/>
  <c r="AU448" i="8"/>
  <c r="AD448" i="8"/>
  <c r="AM448" i="8" s="1"/>
  <c r="AV448" i="8"/>
  <c r="AE448" i="8"/>
  <c r="AW448" i="8"/>
  <c r="AF448" i="8"/>
  <c r="AX448" i="8"/>
  <c r="AG448" i="8"/>
  <c r="AY448" i="8" s="1"/>
  <c r="AH448" i="8"/>
  <c r="AZ448" i="8" s="1"/>
  <c r="Z449" i="8"/>
  <c r="AR449" i="8" s="1"/>
  <c r="AA449" i="8"/>
  <c r="AS449" i="8"/>
  <c r="AB449" i="8"/>
  <c r="AT449" i="8"/>
  <c r="AC449" i="8"/>
  <c r="AU449" i="8" s="1"/>
  <c r="AD449" i="8"/>
  <c r="AV449" i="8" s="1"/>
  <c r="AE449" i="8"/>
  <c r="AW449" i="8" s="1"/>
  <c r="AF449" i="8"/>
  <c r="AX449" i="8" s="1"/>
  <c r="AG449" i="8"/>
  <c r="AY449" i="8" s="1"/>
  <c r="AH449" i="8"/>
  <c r="AZ449" i="8"/>
  <c r="Z450" i="8"/>
  <c r="AR450" i="8" s="1"/>
  <c r="AA450" i="8"/>
  <c r="AS450" i="8" s="1"/>
  <c r="AB450" i="8"/>
  <c r="AT450" i="8"/>
  <c r="AC450" i="8"/>
  <c r="AU450" i="8" s="1"/>
  <c r="AD450" i="8"/>
  <c r="AV450" i="8" s="1"/>
  <c r="AE450" i="8"/>
  <c r="AW450" i="8" s="1"/>
  <c r="AF450" i="8"/>
  <c r="AX450" i="8" s="1"/>
  <c r="AG450" i="8"/>
  <c r="AY450" i="8" s="1"/>
  <c r="AH450" i="8"/>
  <c r="AZ450" i="8"/>
  <c r="Z452" i="8"/>
  <c r="AR452" i="8" s="1"/>
  <c r="AA452" i="8"/>
  <c r="AS452" i="8" s="1"/>
  <c r="AB452" i="8"/>
  <c r="AT452" i="8" s="1"/>
  <c r="AC452" i="8"/>
  <c r="AU452" i="8"/>
  <c r="AD452" i="8"/>
  <c r="AV452" i="8" s="1"/>
  <c r="AE452" i="8"/>
  <c r="AW452" i="8"/>
  <c r="AF452" i="8"/>
  <c r="AX452" i="8" s="1"/>
  <c r="AG452" i="8"/>
  <c r="AY452" i="8" s="1"/>
  <c r="AH452" i="8"/>
  <c r="AZ452" i="8"/>
  <c r="Z453" i="8"/>
  <c r="AR453" i="8" s="1"/>
  <c r="AA453" i="8"/>
  <c r="AS453" i="8" s="1"/>
  <c r="AB453" i="8"/>
  <c r="AT453" i="8"/>
  <c r="AC453" i="8"/>
  <c r="AU453" i="8" s="1"/>
  <c r="AD453" i="8"/>
  <c r="AV453" i="8" s="1"/>
  <c r="AE453" i="8"/>
  <c r="AW453" i="8"/>
  <c r="AF453" i="8"/>
  <c r="AX453" i="8"/>
  <c r="AG453" i="8"/>
  <c r="AY453" i="8" s="1"/>
  <c r="AH453" i="8"/>
  <c r="AZ453" i="8" s="1"/>
  <c r="Z454" i="8"/>
  <c r="AR454" i="8" s="1"/>
  <c r="AA454" i="8"/>
  <c r="AS454" i="8" s="1"/>
  <c r="AB454" i="8"/>
  <c r="AT454" i="8"/>
  <c r="AC454" i="8"/>
  <c r="AU454" i="8" s="1"/>
  <c r="AD454" i="8"/>
  <c r="AV454" i="8"/>
  <c r="AE454" i="8"/>
  <c r="AW454" i="8" s="1"/>
  <c r="AF454" i="8"/>
  <c r="AX454" i="8" s="1"/>
  <c r="AG454" i="8"/>
  <c r="AY454" i="8" s="1"/>
  <c r="AH454" i="8"/>
  <c r="AZ454" i="8" s="1"/>
  <c r="Z455" i="8"/>
  <c r="AA455" i="8"/>
  <c r="AB455" i="8"/>
  <c r="AT455" i="8"/>
  <c r="AC455" i="8"/>
  <c r="AU455" i="8"/>
  <c r="AD455" i="8"/>
  <c r="AV455" i="8" s="1"/>
  <c r="AE455" i="8"/>
  <c r="AW455" i="8"/>
  <c r="AF455" i="8"/>
  <c r="AX455" i="8"/>
  <c r="AG455" i="8"/>
  <c r="AY455" i="8"/>
  <c r="AH455" i="8"/>
  <c r="AZ455" i="8" s="1"/>
  <c r="Z456" i="8"/>
  <c r="AR456" i="8"/>
  <c r="AA456" i="8"/>
  <c r="AS456" i="8" s="1"/>
  <c r="AB456" i="8"/>
  <c r="AT456" i="8" s="1"/>
  <c r="AC456" i="8"/>
  <c r="AU456" i="8"/>
  <c r="AD456" i="8"/>
  <c r="AV456" i="8" s="1"/>
  <c r="AE456" i="8"/>
  <c r="AF456" i="8"/>
  <c r="AX456" i="8"/>
  <c r="AG456" i="8"/>
  <c r="AY456" i="8" s="1"/>
  <c r="AH456" i="8"/>
  <c r="AZ456" i="8" s="1"/>
  <c r="Z457" i="8"/>
  <c r="AR457" i="8"/>
  <c r="AA457" i="8"/>
  <c r="AS457" i="8"/>
  <c r="AB457" i="8"/>
  <c r="AT457" i="8" s="1"/>
  <c r="AC457" i="8"/>
  <c r="AU457" i="8"/>
  <c r="AD457" i="8"/>
  <c r="AV457" i="8" s="1"/>
  <c r="AE457" i="8"/>
  <c r="AW457" i="8"/>
  <c r="AF457" i="8"/>
  <c r="AX457" i="8" s="1"/>
  <c r="AG457" i="8"/>
  <c r="AP457" i="8" s="1"/>
  <c r="AY457" i="8"/>
  <c r="AH457" i="8"/>
  <c r="AZ457" i="8"/>
  <c r="Z458" i="8"/>
  <c r="AR458" i="8"/>
  <c r="AA458" i="8"/>
  <c r="AS458" i="8" s="1"/>
  <c r="AB458" i="8"/>
  <c r="AT458" i="8" s="1"/>
  <c r="AC458" i="8"/>
  <c r="AU458" i="8" s="1"/>
  <c r="AD458" i="8"/>
  <c r="AV458" i="8"/>
  <c r="AE458" i="8"/>
  <c r="AW458" i="8"/>
  <c r="AF458" i="8"/>
  <c r="AX458" i="8"/>
  <c r="AG458" i="8"/>
  <c r="AY458" i="8" s="1"/>
  <c r="AH458" i="8"/>
  <c r="AZ458" i="8"/>
  <c r="Z459" i="8"/>
  <c r="AR459" i="8"/>
  <c r="AA459" i="8"/>
  <c r="AS459" i="8"/>
  <c r="AB459" i="8"/>
  <c r="AT459" i="8"/>
  <c r="AC459" i="8"/>
  <c r="AU459" i="8"/>
  <c r="AD459" i="8"/>
  <c r="AV459" i="8" s="1"/>
  <c r="AE459" i="8"/>
  <c r="AW459" i="8" s="1"/>
  <c r="AF459" i="8"/>
  <c r="AX459" i="8" s="1"/>
  <c r="AG459" i="8"/>
  <c r="AY459" i="8" s="1"/>
  <c r="AH459" i="8"/>
  <c r="AZ459" i="8"/>
  <c r="Z460" i="8"/>
  <c r="AR460" i="8"/>
  <c r="AA460" i="8"/>
  <c r="AS460" i="8" s="1"/>
  <c r="AB460" i="8"/>
  <c r="AT460" i="8"/>
  <c r="AC460" i="8"/>
  <c r="AU460" i="8" s="1"/>
  <c r="AD460" i="8"/>
  <c r="AV460" i="8"/>
  <c r="AE460" i="8"/>
  <c r="AW460" i="8"/>
  <c r="AF460" i="8"/>
  <c r="AX460" i="8"/>
  <c r="AG460" i="8"/>
  <c r="AH460" i="8"/>
  <c r="AZ460" i="8"/>
  <c r="Z461" i="8"/>
  <c r="AR461" i="8" s="1"/>
  <c r="AA461" i="8"/>
  <c r="AS461" i="8" s="1"/>
  <c r="AB461" i="8"/>
  <c r="AT461" i="8" s="1"/>
  <c r="AC461" i="8"/>
  <c r="AU461" i="8" s="1"/>
  <c r="AD461" i="8"/>
  <c r="AV461" i="8" s="1"/>
  <c r="AE461" i="8"/>
  <c r="AW461" i="8" s="1"/>
  <c r="AF461" i="8"/>
  <c r="AG461" i="8"/>
  <c r="AH461" i="8"/>
  <c r="AZ461" i="8" s="1"/>
  <c r="Z462" i="8"/>
  <c r="AR462" i="8" s="1"/>
  <c r="AA462" i="8"/>
  <c r="AS462" i="8" s="1"/>
  <c r="AB462" i="8"/>
  <c r="AT462" i="8"/>
  <c r="AC462" i="8"/>
  <c r="AU462" i="8"/>
  <c r="AD462" i="8"/>
  <c r="AV462" i="8" s="1"/>
  <c r="AE462" i="8"/>
  <c r="AF462" i="8"/>
  <c r="AX462" i="8" s="1"/>
  <c r="AG462" i="8"/>
  <c r="AY462" i="8" s="1"/>
  <c r="AH462" i="8"/>
  <c r="AZ462" i="8" s="1"/>
  <c r="Z463" i="8"/>
  <c r="AR463" i="8"/>
  <c r="AA463" i="8"/>
  <c r="AJ463" i="8" s="1"/>
  <c r="AS463" i="8"/>
  <c r="AB463" i="8"/>
  <c r="AT463" i="8"/>
  <c r="AC463" i="8"/>
  <c r="AU463" i="8" s="1"/>
  <c r="AD463" i="8"/>
  <c r="AV463" i="8" s="1"/>
  <c r="AE463" i="8"/>
  <c r="AW463" i="8" s="1"/>
  <c r="AF463" i="8"/>
  <c r="AX463" i="8" s="1"/>
  <c r="AG463" i="8"/>
  <c r="AY463" i="8"/>
  <c r="AH463" i="8"/>
  <c r="AZ463" i="8"/>
  <c r="Z464" i="8"/>
  <c r="AR464" i="8"/>
  <c r="AA464" i="8"/>
  <c r="AS464" i="8" s="1"/>
  <c r="AB464" i="8"/>
  <c r="AT464" i="8" s="1"/>
  <c r="AC464" i="8"/>
  <c r="AU464" i="8" s="1"/>
  <c r="AD464" i="8"/>
  <c r="AV464" i="8"/>
  <c r="AE464" i="8"/>
  <c r="AW464" i="8"/>
  <c r="AF464" i="8"/>
  <c r="AX464" i="8" s="1"/>
  <c r="AG464" i="8"/>
  <c r="AY464" i="8" s="1"/>
  <c r="AH464" i="8"/>
  <c r="AZ464" i="8"/>
  <c r="Z465" i="8"/>
  <c r="AR465" i="8" s="1"/>
  <c r="AA465" i="8"/>
  <c r="AS465" i="8" s="1"/>
  <c r="AB465" i="8"/>
  <c r="AT465" i="8"/>
  <c r="AC465" i="8"/>
  <c r="AU465" i="8" s="1"/>
  <c r="AD465" i="8"/>
  <c r="AE465" i="8"/>
  <c r="AW465" i="8"/>
  <c r="AF465" i="8"/>
  <c r="AX465" i="8" s="1"/>
  <c r="AG465" i="8"/>
  <c r="AY465" i="8"/>
  <c r="AH465" i="8"/>
  <c r="AZ465" i="8" s="1"/>
  <c r="Z466" i="8"/>
  <c r="AR466" i="8" s="1"/>
  <c r="AA466" i="8"/>
  <c r="AS466" i="8" s="1"/>
  <c r="AB466" i="8"/>
  <c r="AT466" i="8" s="1"/>
  <c r="AC466" i="8"/>
  <c r="AD466" i="8"/>
  <c r="AE466" i="8"/>
  <c r="AW466" i="8"/>
  <c r="AF466" i="8"/>
  <c r="AX466" i="8" s="1"/>
  <c r="AG466" i="8"/>
  <c r="AY466" i="8" s="1"/>
  <c r="AH466" i="8"/>
  <c r="AZ466" i="8"/>
  <c r="Z467" i="8"/>
  <c r="AR467" i="8" s="1"/>
  <c r="AA467" i="8"/>
  <c r="AB467" i="8"/>
  <c r="AT467" i="8" s="1"/>
  <c r="AC467" i="8"/>
  <c r="AU467" i="8" s="1"/>
  <c r="AD467" i="8"/>
  <c r="AV467" i="8" s="1"/>
  <c r="AE467" i="8"/>
  <c r="AW467" i="8" s="1"/>
  <c r="AF467" i="8"/>
  <c r="AX467" i="8"/>
  <c r="AG467" i="8"/>
  <c r="AY467" i="8" s="1"/>
  <c r="AH467" i="8"/>
  <c r="AZ467" i="8"/>
  <c r="Z468" i="8"/>
  <c r="AR468" i="8" s="1"/>
  <c r="AA468" i="8"/>
  <c r="AB468" i="8"/>
  <c r="AT468" i="8"/>
  <c r="AC468" i="8"/>
  <c r="AU468" i="8" s="1"/>
  <c r="AD468" i="8"/>
  <c r="AV468" i="8"/>
  <c r="AE468" i="8"/>
  <c r="AW468" i="8"/>
  <c r="AF468" i="8"/>
  <c r="AX468" i="8" s="1"/>
  <c r="AG468" i="8"/>
  <c r="AY468" i="8" s="1"/>
  <c r="AH468" i="8"/>
  <c r="Z469" i="8"/>
  <c r="AR469" i="8"/>
  <c r="AA469" i="8"/>
  <c r="AS469" i="8" s="1"/>
  <c r="AB469" i="8"/>
  <c r="AT469" i="8"/>
  <c r="AC469" i="8"/>
  <c r="AU469" i="8" s="1"/>
  <c r="AD469" i="8"/>
  <c r="AV469" i="8" s="1"/>
  <c r="AE469" i="8"/>
  <c r="AW469" i="8"/>
  <c r="AF469" i="8"/>
  <c r="AX469" i="8"/>
  <c r="AG469" i="8"/>
  <c r="AY469" i="8"/>
  <c r="AH469" i="8"/>
  <c r="AZ469" i="8" s="1"/>
  <c r="Z470" i="8"/>
  <c r="AR470" i="8" s="1"/>
  <c r="AA470" i="8"/>
  <c r="AS470" i="8" s="1"/>
  <c r="AB470" i="8"/>
  <c r="AK470" i="8" s="1"/>
  <c r="AT470" i="8"/>
  <c r="AC470" i="8"/>
  <c r="AU470" i="8" s="1"/>
  <c r="AD470" i="8"/>
  <c r="AV470" i="8" s="1"/>
  <c r="AE470" i="8"/>
  <c r="AW470" i="8"/>
  <c r="AF470" i="8"/>
  <c r="AX470" i="8" s="1"/>
  <c r="AG470" i="8"/>
  <c r="AY470" i="8" s="1"/>
  <c r="AH470" i="8"/>
  <c r="AZ470" i="8"/>
  <c r="Z471" i="8"/>
  <c r="AR471" i="8"/>
  <c r="AA471" i="8"/>
  <c r="AS471" i="8" s="1"/>
  <c r="AB471" i="8"/>
  <c r="AT471" i="8" s="1"/>
  <c r="AC471" i="8"/>
  <c r="AU471" i="8"/>
  <c r="AD471" i="8"/>
  <c r="AV471" i="8" s="1"/>
  <c r="AE471" i="8"/>
  <c r="AW471" i="8" s="1"/>
  <c r="AF471" i="8"/>
  <c r="AX471" i="8"/>
  <c r="AG471" i="8"/>
  <c r="AP471" i="8" s="1"/>
  <c r="AY471" i="8"/>
  <c r="AH471" i="8"/>
  <c r="AZ471" i="8" s="1"/>
  <c r="Z472" i="8"/>
  <c r="AR472" i="8"/>
  <c r="AA472" i="8"/>
  <c r="AS472" i="8" s="1"/>
  <c r="AB472" i="8"/>
  <c r="AT472" i="8" s="1"/>
  <c r="AC472" i="8"/>
  <c r="AU472" i="8"/>
  <c r="AD472" i="8"/>
  <c r="AV472" i="8"/>
  <c r="AE472" i="8"/>
  <c r="AW472" i="8"/>
  <c r="AF472" i="8"/>
  <c r="AX472" i="8"/>
  <c r="AG472" i="8"/>
  <c r="AY472" i="8" s="1"/>
  <c r="AH472" i="8"/>
  <c r="AZ472" i="8" s="1"/>
  <c r="Z473" i="8"/>
  <c r="AR473" i="8" s="1"/>
  <c r="AA473" i="8"/>
  <c r="AS473" i="8"/>
  <c r="AB473" i="8"/>
  <c r="AT473" i="8" s="1"/>
  <c r="AC473" i="8"/>
  <c r="AU473" i="8"/>
  <c r="AD473" i="8"/>
  <c r="AV473" i="8" s="1"/>
  <c r="AE473" i="8"/>
  <c r="AW473" i="8"/>
  <c r="AF473" i="8"/>
  <c r="AX473" i="8" s="1"/>
  <c r="AG473" i="8"/>
  <c r="AY473" i="8"/>
  <c r="AH473" i="8"/>
  <c r="AZ473" i="8"/>
  <c r="Z474" i="8"/>
  <c r="AR474" i="8"/>
  <c r="AA474" i="8"/>
  <c r="AS474" i="8" s="1"/>
  <c r="AB474" i="8"/>
  <c r="AT474" i="8" s="1"/>
  <c r="AC474" i="8"/>
  <c r="AU474" i="8" s="1"/>
  <c r="AD474" i="8"/>
  <c r="AV474" i="8" s="1"/>
  <c r="AE474" i="8"/>
  <c r="AW474" i="8"/>
  <c r="AF474" i="8"/>
  <c r="AX474" i="8"/>
  <c r="AG474" i="8"/>
  <c r="AY474" i="8" s="1"/>
  <c r="AH474" i="8"/>
  <c r="Z475" i="8"/>
  <c r="AR475" i="8"/>
  <c r="AA475" i="8"/>
  <c r="AS475" i="8" s="1"/>
  <c r="AB475" i="8"/>
  <c r="AT475" i="8"/>
  <c r="AC475" i="8"/>
  <c r="AU475" i="8"/>
  <c r="AD475" i="8"/>
  <c r="AV475" i="8" s="1"/>
  <c r="AE475" i="8"/>
  <c r="AF475" i="8"/>
  <c r="AG475" i="8"/>
  <c r="AY475" i="8" s="1"/>
  <c r="AH475" i="8"/>
  <c r="AZ475" i="8"/>
  <c r="Z476" i="8"/>
  <c r="AR476" i="8"/>
  <c r="AA476" i="8"/>
  <c r="AS476" i="8" s="1"/>
  <c r="AB476" i="8"/>
  <c r="AT476" i="8"/>
  <c r="AC476" i="8"/>
  <c r="AU476" i="8"/>
  <c r="AD476" i="8"/>
  <c r="AV476" i="8"/>
  <c r="AE476" i="8"/>
  <c r="AW476" i="8" s="1"/>
  <c r="AF476" i="8"/>
  <c r="AX476" i="8"/>
  <c r="AG476" i="8"/>
  <c r="AY476" i="8" s="1"/>
  <c r="AH476" i="8"/>
  <c r="AQ476" i="8" s="1"/>
  <c r="Z477" i="8"/>
  <c r="AR477" i="8"/>
  <c r="AA477" i="8"/>
  <c r="AS477" i="8" s="1"/>
  <c r="AB477" i="8"/>
  <c r="AT477" i="8" s="1"/>
  <c r="AC477" i="8"/>
  <c r="AU477" i="8"/>
  <c r="AD477" i="8"/>
  <c r="AV477" i="8" s="1"/>
  <c r="AE477" i="8"/>
  <c r="AW477" i="8"/>
  <c r="AF477" i="8"/>
  <c r="AX477" i="8"/>
  <c r="AG477" i="8"/>
  <c r="AY477" i="8" s="1"/>
  <c r="AH477" i="8"/>
  <c r="AZ477" i="8"/>
  <c r="Z478" i="8"/>
  <c r="AR478" i="8"/>
  <c r="AA478" i="8"/>
  <c r="AS478" i="8" s="1"/>
  <c r="AB478" i="8"/>
  <c r="AT478" i="8"/>
  <c r="AC478" i="8"/>
  <c r="AU478" i="8"/>
  <c r="AD478" i="8"/>
  <c r="AM478" i="8" s="1"/>
  <c r="AE478" i="8"/>
  <c r="AW478" i="8" s="1"/>
  <c r="AF478" i="8"/>
  <c r="AX478" i="8"/>
  <c r="AG478" i="8"/>
  <c r="AY478" i="8" s="1"/>
  <c r="AH478" i="8"/>
  <c r="AZ478" i="8" s="1"/>
  <c r="Z479" i="8"/>
  <c r="AA479" i="8"/>
  <c r="AS479" i="8"/>
  <c r="AB479" i="8"/>
  <c r="AT479" i="8"/>
  <c r="AC479" i="8"/>
  <c r="AU479" i="8"/>
  <c r="AD479" i="8"/>
  <c r="AV479" i="8" s="1"/>
  <c r="AE479" i="8"/>
  <c r="AW479" i="8" s="1"/>
  <c r="AF479" i="8"/>
  <c r="AX479" i="8"/>
  <c r="AG479" i="8"/>
  <c r="AH479" i="8"/>
  <c r="AZ479" i="8"/>
  <c r="Z480" i="8"/>
  <c r="AR480" i="8"/>
  <c r="AA480" i="8"/>
  <c r="AS480" i="8" s="1"/>
  <c r="AB480" i="8"/>
  <c r="AT480" i="8" s="1"/>
  <c r="AC480" i="8"/>
  <c r="AU480" i="8" s="1"/>
  <c r="AD480" i="8"/>
  <c r="AV480" i="8"/>
  <c r="AE480" i="8"/>
  <c r="AW480" i="8"/>
  <c r="AF480" i="8"/>
  <c r="AX480" i="8"/>
  <c r="AG480" i="8"/>
  <c r="AY480" i="8" s="1"/>
  <c r="AH480" i="8"/>
  <c r="AZ480" i="8" s="1"/>
  <c r="Z481" i="8"/>
  <c r="AR481" i="8" s="1"/>
  <c r="AA481" i="8"/>
  <c r="AS481" i="8"/>
  <c r="AB481" i="8"/>
  <c r="AT481" i="8" s="1"/>
  <c r="AC481" i="8"/>
  <c r="AU481" i="8"/>
  <c r="AD481" i="8"/>
  <c r="AE481" i="8"/>
  <c r="AW481" i="8"/>
  <c r="AF481" i="8"/>
  <c r="AX481" i="8" s="1"/>
  <c r="AG481" i="8"/>
  <c r="AY481" i="8" s="1"/>
  <c r="AH481" i="8"/>
  <c r="AZ481" i="8" s="1"/>
  <c r="Z482" i="8"/>
  <c r="AR482" i="8"/>
  <c r="AA482" i="8"/>
  <c r="AS482" i="8" s="1"/>
  <c r="AB482" i="8"/>
  <c r="AC482" i="8"/>
  <c r="AU482" i="8" s="1"/>
  <c r="AD482" i="8"/>
  <c r="AV482" i="8" s="1"/>
  <c r="AE482" i="8"/>
  <c r="AW482" i="8"/>
  <c r="AF482" i="8"/>
  <c r="AX482" i="8"/>
  <c r="AG482" i="8"/>
  <c r="AY482" i="8" s="1"/>
  <c r="AH482" i="8"/>
  <c r="AZ482" i="8" s="1"/>
  <c r="Z483" i="8"/>
  <c r="AR483" i="8" s="1"/>
  <c r="AA483" i="8"/>
  <c r="AS483" i="8" s="1"/>
  <c r="AB483" i="8"/>
  <c r="AT483" i="8" s="1"/>
  <c r="AC483" i="8"/>
  <c r="AU483" i="8"/>
  <c r="AD483" i="8"/>
  <c r="AV483" i="8" s="1"/>
  <c r="AE483" i="8"/>
  <c r="AW483" i="8"/>
  <c r="AF483" i="8"/>
  <c r="AX483" i="8" s="1"/>
  <c r="AG483" i="8"/>
  <c r="AY483" i="8" s="1"/>
  <c r="AH483" i="8"/>
  <c r="AZ483" i="8" s="1"/>
  <c r="Z484" i="8"/>
  <c r="AR484" i="8"/>
  <c r="AA484" i="8"/>
  <c r="AS484" i="8" s="1"/>
  <c r="AB484" i="8"/>
  <c r="AC484" i="8"/>
  <c r="AD484" i="8"/>
  <c r="AV484" i="8" s="1"/>
  <c r="AE484" i="8"/>
  <c r="AW484" i="8" s="1"/>
  <c r="AF484" i="8"/>
  <c r="AX484" i="8"/>
  <c r="AG484" i="8"/>
  <c r="AY484" i="8" s="1"/>
  <c r="AH484" i="8"/>
  <c r="AZ484" i="8" s="1"/>
  <c r="Z485" i="8"/>
  <c r="AR485" i="8"/>
  <c r="AA485" i="8"/>
  <c r="AS485" i="8" s="1"/>
  <c r="AB485" i="8"/>
  <c r="AT485" i="8" s="1"/>
  <c r="AC485" i="8"/>
  <c r="AU485" i="8"/>
  <c r="AD485" i="8"/>
  <c r="AV485" i="8" s="1"/>
  <c r="AE485" i="8"/>
  <c r="AW485" i="8"/>
  <c r="AF485" i="8"/>
  <c r="AX485" i="8" s="1"/>
  <c r="AG485" i="8"/>
  <c r="AY485" i="8" s="1"/>
  <c r="AH485" i="8"/>
  <c r="AZ485" i="8" s="1"/>
  <c r="Z486" i="8"/>
  <c r="AR486" i="8"/>
  <c r="AA486" i="8"/>
  <c r="AS486" i="8" s="1"/>
  <c r="AB486" i="8"/>
  <c r="AT486" i="8"/>
  <c r="AC486" i="8"/>
  <c r="AU486" i="8"/>
  <c r="AD486" i="8"/>
  <c r="AV486" i="8" s="1"/>
  <c r="AE486" i="8"/>
  <c r="AW486" i="8" s="1"/>
  <c r="AF486" i="8"/>
  <c r="AX486" i="8"/>
  <c r="AG486" i="8"/>
  <c r="AY486" i="8" s="1"/>
  <c r="AH486" i="8"/>
  <c r="AZ486" i="8"/>
  <c r="Z487" i="8"/>
  <c r="AR487" i="8"/>
  <c r="AA487" i="8"/>
  <c r="AJ487" i="8" s="1"/>
  <c r="AS487" i="8"/>
  <c r="AB487" i="8"/>
  <c r="AT487" i="8" s="1"/>
  <c r="AC487" i="8"/>
  <c r="AU487" i="8"/>
  <c r="AD487" i="8"/>
  <c r="AV487" i="8" s="1"/>
  <c r="AE487" i="8"/>
  <c r="AW487" i="8" s="1"/>
  <c r="AF487" i="8"/>
  <c r="AX487" i="8"/>
  <c r="AG487" i="8"/>
  <c r="AY487" i="8"/>
  <c r="AH487" i="8"/>
  <c r="AZ487" i="8"/>
  <c r="Z488" i="8"/>
  <c r="AR488" i="8"/>
  <c r="AA488" i="8"/>
  <c r="AS488" i="8" s="1"/>
  <c r="AB488" i="8"/>
  <c r="AT488" i="8" s="1"/>
  <c r="AC488" i="8"/>
  <c r="AU488" i="8" s="1"/>
  <c r="AD488" i="8"/>
  <c r="AV488" i="8"/>
  <c r="AE488" i="8"/>
  <c r="AW488" i="8" s="1"/>
  <c r="AF488" i="8"/>
  <c r="AX488" i="8"/>
  <c r="AG488" i="8"/>
  <c r="AY488" i="8" s="1"/>
  <c r="AH488" i="8"/>
  <c r="AZ488" i="8" s="1"/>
  <c r="Z489" i="8"/>
  <c r="AR489" i="8" s="1"/>
  <c r="AA489" i="8"/>
  <c r="AS489" i="8"/>
  <c r="AB489" i="8"/>
  <c r="AC489" i="8"/>
  <c r="AU489" i="8"/>
  <c r="AD489" i="8"/>
  <c r="AV489" i="8" s="1"/>
  <c r="AE489" i="8"/>
  <c r="AW489" i="8" s="1"/>
  <c r="AF489" i="8"/>
  <c r="AX489" i="8"/>
  <c r="AG489" i="8"/>
  <c r="AY489" i="8"/>
  <c r="AH489" i="8"/>
  <c r="AZ489" i="8" s="1"/>
  <c r="Z490" i="8"/>
  <c r="AR490" i="8"/>
  <c r="AA490" i="8"/>
  <c r="AS490" i="8" s="1"/>
  <c r="AB490" i="8"/>
  <c r="AT490" i="8" s="1"/>
  <c r="AC490" i="8"/>
  <c r="AU490" i="8" s="1"/>
  <c r="AD490" i="8"/>
  <c r="AV490" i="8" s="1"/>
  <c r="AE490" i="8"/>
  <c r="AW490" i="8"/>
  <c r="AF490" i="8"/>
  <c r="AX490" i="8"/>
  <c r="AG490" i="8"/>
  <c r="AY490" i="8" s="1"/>
  <c r="AH490" i="8"/>
  <c r="AZ490" i="8"/>
  <c r="Z491" i="8"/>
  <c r="AR491" i="8" s="1"/>
  <c r="AA491" i="8"/>
  <c r="AS491" i="8" s="1"/>
  <c r="AB491" i="8"/>
  <c r="AT491" i="8"/>
  <c r="AC491" i="8"/>
  <c r="AU491" i="8"/>
  <c r="AD491" i="8"/>
  <c r="AV491" i="8" s="1"/>
  <c r="AE491" i="8"/>
  <c r="AW491" i="8" s="1"/>
  <c r="AF491" i="8"/>
  <c r="AX491" i="8" s="1"/>
  <c r="AG491" i="8"/>
  <c r="AY491" i="8" s="1"/>
  <c r="AH491" i="8"/>
  <c r="AZ491" i="8" s="1"/>
  <c r="Z492" i="8"/>
  <c r="AR492" i="8"/>
  <c r="AA492" i="8"/>
  <c r="AS492" i="8" s="1"/>
  <c r="AB492" i="8"/>
  <c r="AT492" i="8"/>
  <c r="AC492" i="8"/>
  <c r="AU492" i="8"/>
  <c r="AD492" i="8"/>
  <c r="AV492" i="8" s="1"/>
  <c r="AE492" i="8"/>
  <c r="AW492" i="8" s="1"/>
  <c r="AF492" i="8"/>
  <c r="AX492" i="8"/>
  <c r="AG492" i="8"/>
  <c r="AY492" i="8" s="1"/>
  <c r="AH492" i="8"/>
  <c r="AZ492" i="8"/>
  <c r="Z493" i="8"/>
  <c r="AR493" i="8" s="1"/>
  <c r="AA493" i="8"/>
  <c r="AS493" i="8" s="1"/>
  <c r="AB493" i="8"/>
  <c r="AT493" i="8" s="1"/>
  <c r="AC493" i="8"/>
  <c r="AU493" i="8"/>
  <c r="AD493" i="8"/>
  <c r="AV493" i="8" s="1"/>
  <c r="AE493" i="8"/>
  <c r="AW493" i="8" s="1"/>
  <c r="AF493" i="8"/>
  <c r="AG493" i="8"/>
  <c r="AH493" i="8"/>
  <c r="AZ493" i="8" s="1"/>
  <c r="Z494" i="8"/>
  <c r="AR494" i="8" s="1"/>
  <c r="AA494" i="8"/>
  <c r="AS494" i="8" s="1"/>
  <c r="AB494" i="8"/>
  <c r="AT494" i="8"/>
  <c r="AC494" i="8"/>
  <c r="AU494" i="8"/>
  <c r="AD494" i="8"/>
  <c r="AV494" i="8"/>
  <c r="AE494" i="8"/>
  <c r="AW494" i="8"/>
  <c r="AF494" i="8"/>
  <c r="AX494" i="8" s="1"/>
  <c r="AG494" i="8"/>
  <c r="AY494" i="8" s="1"/>
  <c r="AH494" i="8"/>
  <c r="AZ494" i="8" s="1"/>
  <c r="Z495" i="8"/>
  <c r="AR495" i="8"/>
  <c r="AA495" i="8"/>
  <c r="AS495" i="8" s="1"/>
  <c r="AB495" i="8"/>
  <c r="AT495" i="8" s="1"/>
  <c r="AC495" i="8"/>
  <c r="AU495" i="8" s="1"/>
  <c r="AD495" i="8"/>
  <c r="AV495" i="8" s="1"/>
  <c r="AE495" i="8"/>
  <c r="AW495" i="8"/>
  <c r="AF495" i="8"/>
  <c r="AX495" i="8" s="1"/>
  <c r="AG495" i="8"/>
  <c r="AY495" i="8"/>
  <c r="AH495" i="8"/>
  <c r="AZ495" i="8" s="1"/>
  <c r="Z496" i="8"/>
  <c r="AR496" i="8" s="1"/>
  <c r="AA496" i="8"/>
  <c r="AS496" i="8" s="1"/>
  <c r="AB496" i="8"/>
  <c r="AT496" i="8"/>
  <c r="AC496" i="8"/>
  <c r="AU496" i="8"/>
  <c r="AD496" i="8"/>
  <c r="AV496" i="8" s="1"/>
  <c r="AE496" i="8"/>
  <c r="AW496" i="8"/>
  <c r="AF496" i="8"/>
  <c r="AX496" i="8" s="1"/>
  <c r="AG496" i="8"/>
  <c r="AY496" i="8" s="1"/>
  <c r="AH496" i="8"/>
  <c r="AZ496" i="8"/>
  <c r="Z497" i="8"/>
  <c r="AR497" i="8" s="1"/>
  <c r="AA497" i="8"/>
  <c r="AS497" i="8"/>
  <c r="AB497" i="8"/>
  <c r="AT497" i="8" s="1"/>
  <c r="AC497" i="8"/>
  <c r="AU497" i="8" s="1"/>
  <c r="AD497" i="8"/>
  <c r="AV497" i="8" s="1"/>
  <c r="AE497" i="8"/>
  <c r="AW497" i="8"/>
  <c r="AF497" i="8"/>
  <c r="AX497" i="8" s="1"/>
  <c r="AG497" i="8"/>
  <c r="AY497" i="8"/>
  <c r="AH497" i="8"/>
  <c r="AZ497" i="8"/>
  <c r="Z498" i="8"/>
  <c r="AR498" i="8" s="1"/>
  <c r="AA498" i="8"/>
  <c r="AS498" i="8" s="1"/>
  <c r="AB498" i="8"/>
  <c r="AT498" i="8"/>
  <c r="AC498" i="8"/>
  <c r="AU498" i="8"/>
  <c r="AD498" i="8"/>
  <c r="AM498" i="8" s="1"/>
  <c r="AE498" i="8"/>
  <c r="AW498" i="8"/>
  <c r="AF498" i="8"/>
  <c r="AX498" i="8" s="1"/>
  <c r="AG498" i="8"/>
  <c r="AY498" i="8" s="1"/>
  <c r="AH498" i="8"/>
  <c r="AZ498" i="8" s="1"/>
  <c r="Z499" i="8"/>
  <c r="AR499" i="8"/>
  <c r="AA499" i="8"/>
  <c r="AS499" i="8"/>
  <c r="AB499" i="8"/>
  <c r="AT499" i="8"/>
  <c r="AC499" i="8"/>
  <c r="AU499" i="8" s="1"/>
  <c r="AD499" i="8"/>
  <c r="AV499" i="8" s="1"/>
  <c r="AE499" i="8"/>
  <c r="AW499" i="8"/>
  <c r="AF499" i="8"/>
  <c r="AX499" i="8" s="1"/>
  <c r="AG499" i="8"/>
  <c r="AY499" i="8"/>
  <c r="AH499" i="8"/>
  <c r="AZ499" i="8"/>
  <c r="Z500" i="8"/>
  <c r="AR500" i="8" s="1"/>
  <c r="AA500" i="8"/>
  <c r="AS500" i="8" s="1"/>
  <c r="AB500" i="8"/>
  <c r="AT500" i="8" s="1"/>
  <c r="AC500" i="8"/>
  <c r="AU500" i="8"/>
  <c r="AD500" i="8"/>
  <c r="AV500" i="8" s="1"/>
  <c r="AE500" i="8"/>
  <c r="AW500" i="8"/>
  <c r="AF500" i="8"/>
  <c r="AX500" i="8" s="1"/>
  <c r="AG500" i="8"/>
  <c r="AY500" i="8" s="1"/>
  <c r="AH500" i="8"/>
  <c r="AZ500" i="8"/>
  <c r="Z501" i="8"/>
  <c r="AR501" i="8"/>
  <c r="AA501" i="8"/>
  <c r="AS501" i="8"/>
  <c r="AB501" i="8"/>
  <c r="AT501" i="8" s="1"/>
  <c r="AC501" i="8"/>
  <c r="AU501" i="8" s="1"/>
  <c r="AD501" i="8"/>
  <c r="AV501" i="8" s="1"/>
  <c r="AE501" i="8"/>
  <c r="AW501" i="8"/>
  <c r="AF501" i="8"/>
  <c r="AX501" i="8" s="1"/>
  <c r="AG501" i="8"/>
  <c r="AY501" i="8"/>
  <c r="AH501" i="8"/>
  <c r="AZ501" i="8"/>
  <c r="Z502" i="8"/>
  <c r="AR502" i="8" s="1"/>
  <c r="AA502" i="8"/>
  <c r="AS502" i="8" s="1"/>
  <c r="AB502" i="8"/>
  <c r="AT502" i="8"/>
  <c r="AC502" i="8"/>
  <c r="AU502" i="8"/>
  <c r="AD502" i="8"/>
  <c r="AV502" i="8" s="1"/>
  <c r="AE502" i="8"/>
  <c r="AW502" i="8"/>
  <c r="AF502" i="8"/>
  <c r="AX502" i="8" s="1"/>
  <c r="AG502" i="8"/>
  <c r="AY502" i="8" s="1"/>
  <c r="AH502" i="8"/>
  <c r="AZ502" i="8"/>
  <c r="Z503" i="8"/>
  <c r="AR503" i="8"/>
  <c r="AA503" i="8"/>
  <c r="AS503" i="8"/>
  <c r="AB503" i="8"/>
  <c r="AT503" i="8" s="1"/>
  <c r="AC503" i="8"/>
  <c r="AU503" i="8" s="1"/>
  <c r="AD503" i="8"/>
  <c r="AV503" i="8" s="1"/>
  <c r="AE503" i="8"/>
  <c r="AW503" i="8"/>
  <c r="AF503" i="8"/>
  <c r="AX503" i="8"/>
  <c r="AG503" i="8"/>
  <c r="AY503" i="8"/>
  <c r="AH503" i="8"/>
  <c r="AZ503" i="8"/>
  <c r="Z504" i="8"/>
  <c r="AR504" i="8"/>
  <c r="AA504" i="8"/>
  <c r="AS504" i="8" s="1"/>
  <c r="AB504" i="8"/>
  <c r="AT504" i="8" s="1"/>
  <c r="AC504" i="8"/>
  <c r="AU504" i="8" s="1"/>
  <c r="AD504" i="8"/>
  <c r="AV504" i="8" s="1"/>
  <c r="AE504" i="8"/>
  <c r="AW504" i="8"/>
  <c r="AF504" i="8"/>
  <c r="AX504" i="8" s="1"/>
  <c r="AG504" i="8"/>
  <c r="AY504" i="8" s="1"/>
  <c r="AH504" i="8"/>
  <c r="AZ504" i="8"/>
  <c r="Z505" i="8"/>
  <c r="AR505" i="8" s="1"/>
  <c r="AA505" i="8"/>
  <c r="AS505" i="8" s="1"/>
  <c r="AB505" i="8"/>
  <c r="AT505" i="8" s="1"/>
  <c r="AC505" i="8"/>
  <c r="AU505" i="8" s="1"/>
  <c r="AD505" i="8"/>
  <c r="AV505" i="8" s="1"/>
  <c r="AE505" i="8"/>
  <c r="AW505" i="8" s="1"/>
  <c r="AF505" i="8"/>
  <c r="AX505" i="8" s="1"/>
  <c r="AG505" i="8"/>
  <c r="AH505" i="8"/>
  <c r="AZ505" i="8" s="1"/>
  <c r="Z506" i="8"/>
  <c r="AR506" i="8" s="1"/>
  <c r="AA506" i="8"/>
  <c r="AS506" i="8" s="1"/>
  <c r="AB506" i="8"/>
  <c r="AT506" i="8"/>
  <c r="AC506" i="8"/>
  <c r="AU506" i="8"/>
  <c r="AD506" i="8"/>
  <c r="AV506" i="8" s="1"/>
  <c r="AE506" i="8"/>
  <c r="AW506" i="8" s="1"/>
  <c r="AF506" i="8"/>
  <c r="AX506" i="8" s="1"/>
  <c r="AG506" i="8"/>
  <c r="AY506" i="8" s="1"/>
  <c r="AH506" i="8"/>
  <c r="AZ506" i="8" s="1"/>
  <c r="Z507" i="8"/>
  <c r="AR507" i="8"/>
  <c r="AA507" i="8"/>
  <c r="AS507" i="8"/>
  <c r="AB507" i="8"/>
  <c r="AT507" i="8"/>
  <c r="AC507" i="8"/>
  <c r="AU507" i="8" s="1"/>
  <c r="AD507" i="8"/>
  <c r="AV507" i="8" s="1"/>
  <c r="AE507" i="8"/>
  <c r="AW507" i="8" s="1"/>
  <c r="AF507" i="8"/>
  <c r="AX507" i="8" s="1"/>
  <c r="AG507" i="8"/>
  <c r="AY507" i="8"/>
  <c r="AH507" i="8"/>
  <c r="Z508" i="8"/>
  <c r="AR508" i="8" s="1"/>
  <c r="AA508" i="8"/>
  <c r="AS508" i="8" s="1"/>
  <c r="AB508" i="8"/>
  <c r="AT508" i="8" s="1"/>
  <c r="AC508" i="8"/>
  <c r="AU508" i="8" s="1"/>
  <c r="AD508" i="8"/>
  <c r="AV508" i="8" s="1"/>
  <c r="AE508" i="8"/>
  <c r="AW508" i="8"/>
  <c r="AF508" i="8"/>
  <c r="AX508" i="8" s="1"/>
  <c r="AG508" i="8"/>
  <c r="AY508" i="8" s="1"/>
  <c r="AH508" i="8"/>
  <c r="AZ508" i="8"/>
  <c r="Z509" i="8"/>
  <c r="AR509" i="8" s="1"/>
  <c r="AA509" i="8"/>
  <c r="AS509" i="8" s="1"/>
  <c r="AB509" i="8"/>
  <c r="AT509" i="8" s="1"/>
  <c r="AC509" i="8"/>
  <c r="AU509" i="8" s="1"/>
  <c r="AD509" i="8"/>
  <c r="AV509" i="8" s="1"/>
  <c r="AE509" i="8"/>
  <c r="AW509" i="8" s="1"/>
  <c r="AF509" i="8"/>
  <c r="AX509" i="8" s="1"/>
  <c r="AG509" i="8"/>
  <c r="AH509" i="8"/>
  <c r="AZ509" i="8" s="1"/>
  <c r="Z510" i="8"/>
  <c r="AR510" i="8" s="1"/>
  <c r="AA510" i="8"/>
  <c r="AS510" i="8" s="1"/>
  <c r="AB510" i="8"/>
  <c r="AT510" i="8"/>
  <c r="AC510" i="8"/>
  <c r="AU510" i="8"/>
  <c r="AD510" i="8"/>
  <c r="AV510" i="8" s="1"/>
  <c r="AE510" i="8"/>
  <c r="AW510" i="8" s="1"/>
  <c r="AF510" i="8"/>
  <c r="AX510" i="8" s="1"/>
  <c r="AG510" i="8"/>
  <c r="AY510" i="8" s="1"/>
  <c r="AH510" i="8"/>
  <c r="AZ510" i="8"/>
  <c r="Z511" i="8"/>
  <c r="AR511" i="8"/>
  <c r="AA511" i="8"/>
  <c r="AS511" i="8"/>
  <c r="AB511" i="8"/>
  <c r="AT511" i="8" s="1"/>
  <c r="AC511" i="8"/>
  <c r="AU511" i="8" s="1"/>
  <c r="AD511" i="8"/>
  <c r="AV511" i="8" s="1"/>
  <c r="AE511" i="8"/>
  <c r="AW511" i="8" s="1"/>
  <c r="AF511" i="8"/>
  <c r="AX511" i="8" s="1"/>
  <c r="AG511" i="8"/>
  <c r="AY511" i="8"/>
  <c r="AH511" i="8"/>
  <c r="AZ511" i="8"/>
  <c r="Z512" i="8"/>
  <c r="AR512" i="8" s="1"/>
  <c r="AA512" i="8"/>
  <c r="AS512" i="8" s="1"/>
  <c r="AB512" i="8"/>
  <c r="AT512" i="8" s="1"/>
  <c r="AC512" i="8"/>
  <c r="AU512" i="8" s="1"/>
  <c r="AD512" i="8"/>
  <c r="AV512" i="8" s="1"/>
  <c r="AE512" i="8"/>
  <c r="AW512" i="8"/>
  <c r="AF512" i="8"/>
  <c r="AX512" i="8" s="1"/>
  <c r="AG512" i="8"/>
  <c r="AY512" i="8" s="1"/>
  <c r="AH512" i="8"/>
  <c r="Z513" i="8"/>
  <c r="AR513" i="8" s="1"/>
  <c r="AA513" i="8"/>
  <c r="AS513" i="8" s="1"/>
  <c r="AB513" i="8"/>
  <c r="AT513" i="8" s="1"/>
  <c r="AC513" i="8"/>
  <c r="AU513" i="8" s="1"/>
  <c r="AD513" i="8"/>
  <c r="AV513" i="8" s="1"/>
  <c r="AE513" i="8"/>
  <c r="AW513" i="8" s="1"/>
  <c r="AF513" i="8"/>
  <c r="AX513" i="8"/>
  <c r="AG513" i="8"/>
  <c r="AY513" i="8" s="1"/>
  <c r="AH513" i="8"/>
  <c r="AZ513" i="8" s="1"/>
  <c r="Z514" i="8"/>
  <c r="AR514" i="8" s="1"/>
  <c r="AA514" i="8"/>
  <c r="AS514" i="8" s="1"/>
  <c r="AB514" i="8"/>
  <c r="AT514" i="8"/>
  <c r="AC514" i="8"/>
  <c r="AL514" i="8" s="1"/>
  <c r="AD514" i="8"/>
  <c r="AV514" i="8" s="1"/>
  <c r="AE514" i="8"/>
  <c r="AW514" i="8" s="1"/>
  <c r="AF514" i="8"/>
  <c r="AX514" i="8" s="1"/>
  <c r="AG514" i="8"/>
  <c r="AY514" i="8" s="1"/>
  <c r="AH514" i="8"/>
  <c r="AZ514" i="8"/>
  <c r="Z515" i="8"/>
  <c r="AR515" i="8"/>
  <c r="AA515" i="8"/>
  <c r="AJ515" i="8" s="1"/>
  <c r="AS515" i="8"/>
  <c r="AB515" i="8"/>
  <c r="AT515" i="8" s="1"/>
  <c r="AC515" i="8"/>
  <c r="AU515" i="8" s="1"/>
  <c r="AD515" i="8"/>
  <c r="AV515" i="8" s="1"/>
  <c r="AE515" i="8"/>
  <c r="AW515" i="8" s="1"/>
  <c r="AF515" i="8"/>
  <c r="AX515" i="8" s="1"/>
  <c r="AG515" i="8"/>
  <c r="AY515" i="8"/>
  <c r="AH515" i="8"/>
  <c r="AZ515" i="8"/>
  <c r="Z516" i="8"/>
  <c r="AR516" i="8" s="1"/>
  <c r="AA516" i="8"/>
  <c r="AS516" i="8" s="1"/>
  <c r="AB516" i="8"/>
  <c r="AT516" i="8" s="1"/>
  <c r="AC516" i="8"/>
  <c r="AU516" i="8" s="1"/>
  <c r="AD516" i="8"/>
  <c r="AV516" i="8" s="1"/>
  <c r="AE516" i="8"/>
  <c r="AW516" i="8"/>
  <c r="AF516" i="8"/>
  <c r="AX516" i="8" s="1"/>
  <c r="AG516" i="8"/>
  <c r="AY516" i="8" s="1"/>
  <c r="AH516" i="8"/>
  <c r="AZ516" i="8" s="1"/>
  <c r="Z517" i="8"/>
  <c r="AR517" i="8" s="1"/>
  <c r="AA517" i="8"/>
  <c r="AS517" i="8" s="1"/>
  <c r="AB517" i="8"/>
  <c r="AT517" i="8" s="1"/>
  <c r="AC517" i="8"/>
  <c r="AU517" i="8" s="1"/>
  <c r="AD517" i="8"/>
  <c r="AV517" i="8" s="1"/>
  <c r="AE517" i="8"/>
  <c r="AW517" i="8" s="1"/>
  <c r="AF517" i="8"/>
  <c r="AG517" i="8"/>
  <c r="AH517" i="8"/>
  <c r="AZ517" i="8" s="1"/>
  <c r="Z518" i="8"/>
  <c r="AR518" i="8" s="1"/>
  <c r="AA518" i="8"/>
  <c r="AS518" i="8" s="1"/>
  <c r="AB518" i="8"/>
  <c r="AT518" i="8"/>
  <c r="AC518" i="8"/>
  <c r="AU518" i="8"/>
  <c r="AD518" i="8"/>
  <c r="AV518" i="8" s="1"/>
  <c r="AE518" i="8"/>
  <c r="AF518" i="8"/>
  <c r="AX518" i="8" s="1"/>
  <c r="AG518" i="8"/>
  <c r="AY518" i="8" s="1"/>
  <c r="AH518" i="8"/>
  <c r="AZ518" i="8"/>
  <c r="Z519" i="8"/>
  <c r="AR519" i="8"/>
  <c r="AA519" i="8"/>
  <c r="AS519" i="8" s="1"/>
  <c r="AB519" i="8"/>
  <c r="AT519" i="8" s="1"/>
  <c r="AC519" i="8"/>
  <c r="AU519" i="8" s="1"/>
  <c r="AD519" i="8"/>
  <c r="AV519" i="8" s="1"/>
  <c r="AE519" i="8"/>
  <c r="AW519" i="8" s="1"/>
  <c r="AF519" i="8"/>
  <c r="AX519" i="8"/>
  <c r="AG519" i="8"/>
  <c r="AY519" i="8"/>
  <c r="AH519" i="8"/>
  <c r="AZ519" i="8"/>
  <c r="Z520" i="8"/>
  <c r="AR520" i="8"/>
  <c r="AA520" i="8"/>
  <c r="AS520" i="8" s="1"/>
  <c r="AB520" i="8"/>
  <c r="AT520" i="8" s="1"/>
  <c r="AC520" i="8"/>
  <c r="AU520" i="8" s="1"/>
  <c r="AD520" i="8"/>
  <c r="AV520" i="8" s="1"/>
  <c r="AE520" i="8"/>
  <c r="AF520" i="8"/>
  <c r="AX520" i="8"/>
  <c r="AG520" i="8"/>
  <c r="AY520" i="8" s="1"/>
  <c r="AH520" i="8"/>
  <c r="AZ520" i="8" s="1"/>
  <c r="Z521" i="8"/>
  <c r="AR521" i="8" s="1"/>
  <c r="AA521" i="8"/>
  <c r="AS521" i="8"/>
  <c r="AB521" i="8"/>
  <c r="AT521" i="8"/>
  <c r="AC521" i="8"/>
  <c r="AU521" i="8"/>
  <c r="AD521" i="8"/>
  <c r="AV521" i="8" s="1"/>
  <c r="AE521" i="8"/>
  <c r="AW521" i="8"/>
  <c r="AF521" i="8"/>
  <c r="AX521" i="8"/>
  <c r="AG521" i="8"/>
  <c r="AY521" i="8" s="1"/>
  <c r="AH521" i="8"/>
  <c r="AZ521" i="8" s="1"/>
  <c r="Z522" i="8"/>
  <c r="AR522" i="8"/>
  <c r="AA522" i="8"/>
  <c r="AS522" i="8" s="1"/>
  <c r="AB522" i="8"/>
  <c r="AT522" i="8"/>
  <c r="AC522" i="8"/>
  <c r="AU522" i="8" s="1"/>
  <c r="AD522" i="8"/>
  <c r="AV522" i="8" s="1"/>
  <c r="AE522" i="8"/>
  <c r="AW522" i="8" s="1"/>
  <c r="AF522" i="8"/>
  <c r="AX522" i="8"/>
  <c r="AG522" i="8"/>
  <c r="AY522" i="8" s="1"/>
  <c r="AH522" i="8"/>
  <c r="AZ522" i="8" s="1"/>
  <c r="Z523" i="8"/>
  <c r="AR523" i="8"/>
  <c r="AA523" i="8"/>
  <c r="AS523" i="8"/>
  <c r="AB523" i="8"/>
  <c r="AT523" i="8" s="1"/>
  <c r="AC523" i="8"/>
  <c r="AU523" i="8"/>
  <c r="AD523" i="8"/>
  <c r="AV523" i="8" s="1"/>
  <c r="AE523" i="8"/>
  <c r="AN523" i="8" s="1"/>
  <c r="AF523" i="8"/>
  <c r="AX523" i="8" s="1"/>
  <c r="AG523" i="8"/>
  <c r="AY523" i="8" s="1"/>
  <c r="AH523" i="8"/>
  <c r="AZ523" i="8" s="1"/>
  <c r="Z524" i="8"/>
  <c r="AR524" i="8"/>
  <c r="AA524" i="8"/>
  <c r="AS524" i="8" s="1"/>
  <c r="AB524" i="8"/>
  <c r="AT524" i="8"/>
  <c r="AC524" i="8"/>
  <c r="AU524" i="8"/>
  <c r="AD524" i="8"/>
  <c r="AV524" i="8" s="1"/>
  <c r="AE524" i="8"/>
  <c r="AW524" i="8" s="1"/>
  <c r="AF524" i="8"/>
  <c r="AX524" i="8"/>
  <c r="AG524" i="8"/>
  <c r="AY524" i="8" s="1"/>
  <c r="AH524" i="8"/>
  <c r="AZ524" i="8"/>
  <c r="Z525" i="8"/>
  <c r="AR525" i="8"/>
  <c r="AA525" i="8"/>
  <c r="AJ525" i="8" s="1"/>
  <c r="AS525" i="8"/>
  <c r="AB525" i="8"/>
  <c r="AT525" i="8" s="1"/>
  <c r="AC525" i="8"/>
  <c r="AU525" i="8"/>
  <c r="AD525" i="8"/>
  <c r="AV525" i="8" s="1"/>
  <c r="AE525" i="8"/>
  <c r="AW525" i="8"/>
  <c r="AF525" i="8"/>
  <c r="AG525" i="8"/>
  <c r="AY525" i="8"/>
  <c r="AH525" i="8"/>
  <c r="AZ525" i="8"/>
  <c r="Z526" i="8"/>
  <c r="AR526" i="8"/>
  <c r="AA526" i="8"/>
  <c r="AS526" i="8" s="1"/>
  <c r="AB526" i="8"/>
  <c r="AT526" i="8" s="1"/>
  <c r="AC526" i="8"/>
  <c r="AU526" i="8"/>
  <c r="AD526" i="8"/>
  <c r="AE526" i="8"/>
  <c r="AW526" i="8"/>
  <c r="AF526" i="8"/>
  <c r="AX526" i="8"/>
  <c r="AG526" i="8"/>
  <c r="AY526" i="8" s="1"/>
  <c r="AH526" i="8"/>
  <c r="AZ526" i="8" s="1"/>
  <c r="Z527" i="8"/>
  <c r="AR527" i="8"/>
  <c r="AA527" i="8"/>
  <c r="AB527" i="8"/>
  <c r="AT527" i="8" s="1"/>
  <c r="AC527" i="8"/>
  <c r="AU527" i="8"/>
  <c r="AD527" i="8"/>
  <c r="AV527" i="8" s="1"/>
  <c r="AE527" i="8"/>
  <c r="AW527" i="8" s="1"/>
  <c r="AF527" i="8"/>
  <c r="AX527" i="8" s="1"/>
  <c r="AG527" i="8"/>
  <c r="AY527" i="8"/>
  <c r="AH527" i="8"/>
  <c r="AZ527" i="8"/>
  <c r="Z528" i="8"/>
  <c r="AR528" i="8"/>
  <c r="AA528" i="8"/>
  <c r="AS528" i="8" s="1"/>
  <c r="AB528" i="8"/>
  <c r="AT528" i="8" s="1"/>
  <c r="AC528" i="8"/>
  <c r="AU528" i="8" s="1"/>
  <c r="AD528" i="8"/>
  <c r="AV528" i="8"/>
  <c r="AE528" i="8"/>
  <c r="AW528" i="8" s="1"/>
  <c r="AF528" i="8"/>
  <c r="AX528" i="8"/>
  <c r="AG528" i="8"/>
  <c r="AH528" i="8"/>
  <c r="AZ528" i="8" s="1"/>
  <c r="Z529" i="8"/>
  <c r="AR529" i="8" s="1"/>
  <c r="AA529" i="8"/>
  <c r="AS529" i="8" s="1"/>
  <c r="AB529" i="8"/>
  <c r="AT529" i="8"/>
  <c r="AC529" i="8"/>
  <c r="AU529" i="8"/>
  <c r="AD529" i="8"/>
  <c r="AV529" i="8" s="1"/>
  <c r="AE529" i="8"/>
  <c r="AW529" i="8" s="1"/>
  <c r="AF529" i="8"/>
  <c r="AX529" i="8" s="1"/>
  <c r="AG529" i="8"/>
  <c r="AY529" i="8" s="1"/>
  <c r="AH529" i="8"/>
  <c r="AZ529" i="8"/>
  <c r="Z530" i="8"/>
  <c r="AR530" i="8"/>
  <c r="AA530" i="8"/>
  <c r="AS530" i="8" s="1"/>
  <c r="AB530" i="8"/>
  <c r="AK530" i="8" s="1"/>
  <c r="AT530" i="8"/>
  <c r="AC530" i="8"/>
  <c r="AU530" i="8" s="1"/>
  <c r="AD530" i="8"/>
  <c r="AV530" i="8" s="1"/>
  <c r="AE530" i="8"/>
  <c r="AW530" i="8" s="1"/>
  <c r="AF530" i="8"/>
  <c r="AX530" i="8"/>
  <c r="AG530" i="8"/>
  <c r="AY530" i="8" s="1"/>
  <c r="AH530" i="8"/>
  <c r="Z531" i="8"/>
  <c r="AR531" i="8"/>
  <c r="AA531" i="8"/>
  <c r="AS531" i="8" s="1"/>
  <c r="AB531" i="8"/>
  <c r="AT531" i="8" s="1"/>
  <c r="AC531" i="8"/>
  <c r="AU531" i="8"/>
  <c r="AD531" i="8"/>
  <c r="AV531" i="8" s="1"/>
  <c r="AE531" i="8"/>
  <c r="AW531" i="8"/>
  <c r="AF531" i="8"/>
  <c r="AX531" i="8"/>
  <c r="AG531" i="8"/>
  <c r="AY531" i="8" s="1"/>
  <c r="AH531" i="8"/>
  <c r="AZ531" i="8" s="1"/>
  <c r="Z532" i="8"/>
  <c r="AR532" i="8"/>
  <c r="AA532" i="8"/>
  <c r="AS532" i="8" s="1"/>
  <c r="AB532" i="8"/>
  <c r="AT532" i="8" s="1"/>
  <c r="AC532" i="8"/>
  <c r="AU532" i="8" s="1"/>
  <c r="AD532" i="8"/>
  <c r="AE532" i="8"/>
  <c r="AW532" i="8"/>
  <c r="AF532" i="8"/>
  <c r="AX532" i="8"/>
  <c r="AG532" i="8"/>
  <c r="AY532" i="8" s="1"/>
  <c r="AH532" i="8"/>
  <c r="AZ532" i="8"/>
  <c r="Z533" i="8"/>
  <c r="AR533" i="8"/>
  <c r="AA533" i="8"/>
  <c r="AS533" i="8"/>
  <c r="AB533" i="8"/>
  <c r="AT533" i="8" s="1"/>
  <c r="AC533" i="8"/>
  <c r="AU533" i="8"/>
  <c r="AD533" i="8"/>
  <c r="AV533" i="8" s="1"/>
  <c r="AE533" i="8"/>
  <c r="AW533" i="8"/>
  <c r="AF533" i="8"/>
  <c r="AX533" i="8" s="1"/>
  <c r="AG533" i="8"/>
  <c r="AY533" i="8"/>
  <c r="AH533" i="8"/>
  <c r="AZ533" i="8"/>
  <c r="Z534" i="8"/>
  <c r="AR534" i="8"/>
  <c r="AA534" i="8"/>
  <c r="AS534" i="8" s="1"/>
  <c r="AB534" i="8"/>
  <c r="AT534" i="8" s="1"/>
  <c r="AC534" i="8"/>
  <c r="AU534" i="8"/>
  <c r="AD534" i="8"/>
  <c r="AM534" i="8" s="1"/>
  <c r="AE534" i="8"/>
  <c r="AW534" i="8"/>
  <c r="AF534" i="8"/>
  <c r="AX534" i="8"/>
  <c r="AG534" i="8"/>
  <c r="AY534" i="8" s="1"/>
  <c r="AH534" i="8"/>
  <c r="AZ534" i="8"/>
  <c r="Z535" i="8"/>
  <c r="AR535" i="8"/>
  <c r="AA535" i="8"/>
  <c r="AJ535" i="8" s="1"/>
  <c r="AS535" i="8"/>
  <c r="AB535" i="8"/>
  <c r="AT535" i="8" s="1"/>
  <c r="AC535" i="8"/>
  <c r="AU535" i="8"/>
  <c r="AD535" i="8"/>
  <c r="AV535" i="8" s="1"/>
  <c r="AE535" i="8"/>
  <c r="AW535" i="8" s="1"/>
  <c r="AF535" i="8"/>
  <c r="AX535" i="8" s="1"/>
  <c r="AG535" i="8"/>
  <c r="AY535" i="8"/>
  <c r="AH535" i="8"/>
  <c r="AZ535" i="8"/>
  <c r="Z536" i="8"/>
  <c r="AR536" i="8"/>
  <c r="AA536" i="8"/>
  <c r="AS536" i="8" s="1"/>
  <c r="AB536" i="8"/>
  <c r="AT536" i="8"/>
  <c r="AC536" i="8"/>
  <c r="AU536" i="8"/>
  <c r="AD536" i="8"/>
  <c r="AV536" i="8"/>
  <c r="AE536" i="8"/>
  <c r="AW536" i="8"/>
  <c r="AF536" i="8"/>
  <c r="AX536" i="8"/>
  <c r="AG536" i="8"/>
  <c r="AY536" i="8" s="1"/>
  <c r="AH536" i="8"/>
  <c r="AZ536" i="8" s="1"/>
  <c r="Z537" i="8"/>
  <c r="AR537" i="8" s="1"/>
  <c r="AA537" i="8"/>
  <c r="AS537" i="8" s="1"/>
  <c r="AB537" i="8"/>
  <c r="AT537" i="8"/>
  <c r="AC537" i="8"/>
  <c r="AU537" i="8"/>
  <c r="AD537" i="8"/>
  <c r="AV537" i="8" s="1"/>
  <c r="AE537" i="8"/>
  <c r="AW537" i="8"/>
  <c r="AF537" i="8"/>
  <c r="AX537" i="8" s="1"/>
  <c r="AG537" i="8"/>
  <c r="AY537" i="8"/>
  <c r="AH537" i="8"/>
  <c r="AZ537" i="8"/>
  <c r="Z538" i="8"/>
  <c r="AR538" i="8"/>
  <c r="AA538" i="8"/>
  <c r="AS538" i="8" s="1"/>
  <c r="AB538" i="8"/>
  <c r="AT538" i="8"/>
  <c r="AC538" i="8"/>
  <c r="AU538" i="8" s="1"/>
  <c r="AD538" i="8"/>
  <c r="AV538" i="8" s="1"/>
  <c r="AE538" i="8"/>
  <c r="AW538" i="8" s="1"/>
  <c r="AF538" i="8"/>
  <c r="AX538" i="8"/>
  <c r="AG538" i="8"/>
  <c r="AY538" i="8" s="1"/>
  <c r="AH538" i="8"/>
  <c r="AZ538" i="8"/>
  <c r="Z539" i="8"/>
  <c r="AR539" i="8"/>
  <c r="AA539" i="8"/>
  <c r="AS539" i="8" s="1"/>
  <c r="AB539" i="8"/>
  <c r="AT539" i="8" s="1"/>
  <c r="AC539" i="8"/>
  <c r="AU539" i="8" s="1"/>
  <c r="AD539" i="8"/>
  <c r="AV539" i="8" s="1"/>
  <c r="AE539" i="8"/>
  <c r="AN539" i="8" s="1"/>
  <c r="AF539" i="8"/>
  <c r="AX539" i="8"/>
  <c r="AG539" i="8"/>
  <c r="AY539" i="8"/>
  <c r="AH539" i="8"/>
  <c r="AZ539" i="8"/>
  <c r="Z540" i="8"/>
  <c r="AR540" i="8" s="1"/>
  <c r="AA540" i="8"/>
  <c r="AS540" i="8" s="1"/>
  <c r="AB540" i="8"/>
  <c r="AT540" i="8"/>
  <c r="AC540" i="8"/>
  <c r="AU540" i="8" s="1"/>
  <c r="AD540" i="8"/>
  <c r="AV540" i="8"/>
  <c r="AE540" i="8"/>
  <c r="AW540" i="8"/>
  <c r="AF540" i="8"/>
  <c r="AX540" i="8" s="1"/>
  <c r="AG540" i="8"/>
  <c r="AY540" i="8" s="1"/>
  <c r="AH540" i="8"/>
  <c r="AZ540" i="8"/>
  <c r="Z541" i="8"/>
  <c r="AR541" i="8"/>
  <c r="AA541" i="8"/>
  <c r="AJ541" i="8" s="1"/>
  <c r="AB541" i="8"/>
  <c r="AT541" i="8"/>
  <c r="AC541" i="8"/>
  <c r="AU541" i="8" s="1"/>
  <c r="AD541" i="8"/>
  <c r="AE541" i="8"/>
  <c r="AW541" i="8"/>
  <c r="AF541" i="8"/>
  <c r="AX541" i="8"/>
  <c r="AG541" i="8"/>
  <c r="AY541" i="8"/>
  <c r="AH541" i="8"/>
  <c r="AZ541" i="8" s="1"/>
  <c r="Z542" i="8"/>
  <c r="AR542" i="8" s="1"/>
  <c r="AA542" i="8"/>
  <c r="AS542" i="8" s="1"/>
  <c r="AB542" i="8"/>
  <c r="AT542" i="8"/>
  <c r="AC542" i="8"/>
  <c r="AU542" i="8"/>
  <c r="AD542" i="8"/>
  <c r="AV542" i="8" s="1"/>
  <c r="AE542" i="8"/>
  <c r="AW542" i="8"/>
  <c r="AF542" i="8"/>
  <c r="AX542" i="8" s="1"/>
  <c r="AG542" i="8"/>
  <c r="AY542" i="8" s="1"/>
  <c r="AH542" i="8"/>
  <c r="AZ542" i="8"/>
  <c r="Z543" i="8"/>
  <c r="AR543" i="8" s="1"/>
  <c r="AA543" i="8"/>
  <c r="AS543" i="8"/>
  <c r="AB543" i="8"/>
  <c r="AT543" i="8" s="1"/>
  <c r="AC543" i="8"/>
  <c r="AU543" i="8" s="1"/>
  <c r="AD543" i="8"/>
  <c r="AV543" i="8" s="1"/>
  <c r="AE543" i="8"/>
  <c r="AW543" i="8"/>
  <c r="AF543" i="8"/>
  <c r="AO543" i="8" s="1"/>
  <c r="AG543" i="8"/>
  <c r="AY543" i="8"/>
  <c r="AH543" i="8"/>
  <c r="AZ543" i="8"/>
  <c r="Z544" i="8"/>
  <c r="AR544" i="8" s="1"/>
  <c r="AA544" i="8"/>
  <c r="AS544" i="8" s="1"/>
  <c r="AB544" i="8"/>
  <c r="AT544" i="8"/>
  <c r="AC544" i="8"/>
  <c r="AU544" i="8"/>
  <c r="AD544" i="8"/>
  <c r="AV544" i="8" s="1"/>
  <c r="AE544" i="8"/>
  <c r="AW544" i="8"/>
  <c r="AF544" i="8"/>
  <c r="AX544" i="8" s="1"/>
  <c r="AG544" i="8"/>
  <c r="AY544" i="8" s="1"/>
  <c r="AH544" i="8"/>
  <c r="AZ544" i="8"/>
  <c r="Z545" i="8"/>
  <c r="AR545" i="8"/>
  <c r="AA545" i="8"/>
  <c r="AS545" i="8"/>
  <c r="AB545" i="8"/>
  <c r="AT545" i="8" s="1"/>
  <c r="AC545" i="8"/>
  <c r="AU545" i="8" s="1"/>
  <c r="AD545" i="8"/>
  <c r="AV545" i="8" s="1"/>
  <c r="AE545" i="8"/>
  <c r="AW545" i="8"/>
  <c r="AF545" i="8"/>
  <c r="AX545" i="8"/>
  <c r="AG545" i="8"/>
  <c r="AY545" i="8"/>
  <c r="AH545" i="8"/>
  <c r="AZ545" i="8"/>
  <c r="Z546" i="8"/>
  <c r="AR546" i="8" s="1"/>
  <c r="AA546" i="8"/>
  <c r="AS546" i="8" s="1"/>
  <c r="AB546" i="8"/>
  <c r="AT546" i="8"/>
  <c r="AC546" i="8"/>
  <c r="AU546" i="8"/>
  <c r="AD546" i="8"/>
  <c r="AV546" i="8"/>
  <c r="AE546" i="8"/>
  <c r="AW546" i="8"/>
  <c r="AF546" i="8"/>
  <c r="AX546" i="8" s="1"/>
  <c r="AG546" i="8"/>
  <c r="AY546" i="8" s="1"/>
  <c r="AH546" i="8"/>
  <c r="AZ546" i="8" s="1"/>
  <c r="Z547" i="8"/>
  <c r="AR547" i="8"/>
  <c r="AA547" i="8"/>
  <c r="AS547" i="8"/>
  <c r="AB547" i="8"/>
  <c r="AT547" i="8"/>
  <c r="AC547" i="8"/>
  <c r="AU547" i="8"/>
  <c r="AD547" i="8"/>
  <c r="AV547" i="8" s="1"/>
  <c r="AE547" i="8"/>
  <c r="AN547" i="8" s="1"/>
  <c r="AW547" i="8"/>
  <c r="AF547" i="8"/>
  <c r="AX547" i="8"/>
  <c r="AG547" i="8"/>
  <c r="AY547" i="8" s="1"/>
  <c r="AH547" i="8"/>
  <c r="AZ547" i="8" s="1"/>
  <c r="Z548" i="8"/>
  <c r="AR548" i="8"/>
  <c r="AA548" i="8"/>
  <c r="AS548" i="8" s="1"/>
  <c r="AB548" i="8"/>
  <c r="AT548" i="8" s="1"/>
  <c r="AC548" i="8"/>
  <c r="AU548" i="8"/>
  <c r="AD548" i="8"/>
  <c r="AV548" i="8" s="1"/>
  <c r="AE548" i="8"/>
  <c r="AW548" i="8"/>
  <c r="AF548" i="8"/>
  <c r="AX548" i="8"/>
  <c r="AG548" i="8"/>
  <c r="AY548" i="8" s="1"/>
  <c r="AH548" i="8"/>
  <c r="AZ548" i="8"/>
  <c r="Z549" i="8"/>
  <c r="AR549" i="8"/>
  <c r="AA549" i="8"/>
  <c r="AJ549" i="8" s="1"/>
  <c r="AS549" i="8"/>
  <c r="AB549" i="8"/>
  <c r="AT549" i="8" s="1"/>
  <c r="AC549" i="8"/>
  <c r="AU549" i="8"/>
  <c r="AD549" i="8"/>
  <c r="AV549" i="8" s="1"/>
  <c r="AE549" i="8"/>
  <c r="AW549" i="8"/>
  <c r="AF549" i="8"/>
  <c r="AG549" i="8"/>
  <c r="AY549" i="8"/>
  <c r="AH549" i="8"/>
  <c r="AZ549" i="8"/>
  <c r="Z550" i="8"/>
  <c r="AR550" i="8"/>
  <c r="AA550" i="8"/>
  <c r="AS550" i="8" s="1"/>
  <c r="AB550" i="8"/>
  <c r="AT550" i="8" s="1"/>
  <c r="AC550" i="8"/>
  <c r="AU550" i="8"/>
  <c r="AD550" i="8"/>
  <c r="AE550" i="8"/>
  <c r="AW550" i="8"/>
  <c r="AF550" i="8"/>
  <c r="AX550" i="8"/>
  <c r="AG550" i="8"/>
  <c r="AY550" i="8" s="1"/>
  <c r="AH550" i="8"/>
  <c r="AZ550" i="8"/>
  <c r="Z551" i="8"/>
  <c r="AR551" i="8"/>
  <c r="AA551" i="8"/>
  <c r="AS551" i="8"/>
  <c r="AB551" i="8"/>
  <c r="AT551" i="8" s="1"/>
  <c r="AC551" i="8"/>
  <c r="AU551" i="8"/>
  <c r="AD551" i="8"/>
  <c r="AV551" i="8" s="1"/>
  <c r="AE551" i="8"/>
  <c r="AW551" i="8" s="1"/>
  <c r="AF551" i="8"/>
  <c r="AX551" i="8" s="1"/>
  <c r="AG551" i="8"/>
  <c r="AY551" i="8"/>
  <c r="AH551" i="8"/>
  <c r="Z552" i="8"/>
  <c r="AR552" i="8"/>
  <c r="AA552" i="8"/>
  <c r="AS552" i="8" s="1"/>
  <c r="AB552" i="8"/>
  <c r="AT552" i="8"/>
  <c r="AC552" i="8"/>
  <c r="AU552" i="8"/>
  <c r="AD552" i="8"/>
  <c r="AV552" i="8"/>
  <c r="AE552" i="8"/>
  <c r="AW552" i="8"/>
  <c r="AF552" i="8"/>
  <c r="AX552" i="8"/>
  <c r="AG552" i="8"/>
  <c r="AY552" i="8" s="1"/>
  <c r="AH552" i="8"/>
  <c r="AZ552" i="8" s="1"/>
  <c r="Z553" i="8"/>
  <c r="AR553" i="8" s="1"/>
  <c r="AA553" i="8"/>
  <c r="AS553" i="8" s="1"/>
  <c r="AB553" i="8"/>
  <c r="AT553" i="8"/>
  <c r="AC553" i="8"/>
  <c r="AU553" i="8"/>
  <c r="AD553" i="8"/>
  <c r="AV553" i="8" s="1"/>
  <c r="AE553" i="8"/>
  <c r="AF553" i="8"/>
  <c r="AX553" i="8"/>
  <c r="AG553" i="8"/>
  <c r="AY553" i="8"/>
  <c r="AH553" i="8"/>
  <c r="AZ553" i="8"/>
  <c r="Z554" i="8"/>
  <c r="AR554" i="8"/>
  <c r="AA554" i="8"/>
  <c r="AS554" i="8" s="1"/>
  <c r="AB554" i="8"/>
  <c r="AT554" i="8"/>
  <c r="AC554" i="8"/>
  <c r="AU554" i="8" s="1"/>
  <c r="AD554" i="8"/>
  <c r="AV554" i="8" s="1"/>
  <c r="AE554" i="8"/>
  <c r="AW554" i="8" s="1"/>
  <c r="AF554" i="8"/>
  <c r="AX554" i="8" s="1"/>
  <c r="AG554" i="8"/>
  <c r="AY554" i="8" s="1"/>
  <c r="AH554" i="8"/>
  <c r="AZ554" i="8"/>
  <c r="Z555" i="8"/>
  <c r="AR555" i="8" s="1"/>
  <c r="AA555" i="8"/>
  <c r="AS555" i="8" s="1"/>
  <c r="AB555" i="8"/>
  <c r="AT555" i="8" s="1"/>
  <c r="AC555" i="8"/>
  <c r="AU555" i="8" s="1"/>
  <c r="AD555" i="8"/>
  <c r="AV555" i="8" s="1"/>
  <c r="AE555" i="8"/>
  <c r="AW555" i="8"/>
  <c r="AF555" i="8"/>
  <c r="AX555" i="8"/>
  <c r="AG555" i="8"/>
  <c r="AP555" i="8" s="1"/>
  <c r="AY555" i="8"/>
  <c r="AH555" i="8"/>
  <c r="AZ555" i="8" s="1"/>
  <c r="Z556" i="8"/>
  <c r="AR556" i="8" s="1"/>
  <c r="AA556" i="8"/>
  <c r="AS556" i="8" s="1"/>
  <c r="AB556" i="8"/>
  <c r="AT556" i="8"/>
  <c r="AC556" i="8"/>
  <c r="AU556" i="8"/>
  <c r="AD556" i="8"/>
  <c r="AV556" i="8" s="1"/>
  <c r="AE556" i="8"/>
  <c r="AW556" i="8"/>
  <c r="AF556" i="8"/>
  <c r="AX556" i="8" s="1"/>
  <c r="AG556" i="8"/>
  <c r="AY556" i="8" s="1"/>
  <c r="AH556" i="8"/>
  <c r="AZ556" i="8" s="1"/>
  <c r="Z557" i="8"/>
  <c r="AR557" i="8"/>
  <c r="AA557" i="8"/>
  <c r="AS557" i="8"/>
  <c r="AB557" i="8"/>
  <c r="AC557" i="8"/>
  <c r="AU557" i="8" s="1"/>
  <c r="AD557" i="8"/>
  <c r="AV557" i="8" s="1"/>
  <c r="AE557" i="8"/>
  <c r="AW557" i="8" s="1"/>
  <c r="AF557" i="8"/>
  <c r="AX557" i="8" s="1"/>
  <c r="AG557" i="8"/>
  <c r="AY557" i="8"/>
  <c r="AH557" i="8"/>
  <c r="AZ557" i="8"/>
  <c r="Z558" i="8"/>
  <c r="AR558" i="8" s="1"/>
  <c r="AA558" i="8"/>
  <c r="AS558" i="8" s="1"/>
  <c r="AB558" i="8"/>
  <c r="AC558" i="8"/>
  <c r="AU558" i="8" s="1"/>
  <c r="AD558" i="8"/>
  <c r="AV558" i="8" s="1"/>
  <c r="AE558" i="8"/>
  <c r="AW558" i="8"/>
  <c r="AF558" i="8"/>
  <c r="AX558" i="8" s="1"/>
  <c r="AG558" i="8"/>
  <c r="AY558" i="8" s="1"/>
  <c r="AH558" i="8"/>
  <c r="AZ558" i="8" s="1"/>
  <c r="Z559" i="8"/>
  <c r="AA559" i="8"/>
  <c r="AB559" i="8"/>
  <c r="AT559" i="8" s="1"/>
  <c r="AC559" i="8"/>
  <c r="AU559" i="8" s="1"/>
  <c r="AD559" i="8"/>
  <c r="AV559" i="8" s="1"/>
  <c r="AE559" i="8"/>
  <c r="AW559" i="8"/>
  <c r="AF559" i="8"/>
  <c r="AX559" i="8"/>
  <c r="AG559" i="8"/>
  <c r="AY559" i="8" s="1"/>
  <c r="AH559" i="8"/>
  <c r="Z560" i="8"/>
  <c r="AR560" i="8" s="1"/>
  <c r="AA560" i="8"/>
  <c r="AS560" i="8" s="1"/>
  <c r="AB560" i="8"/>
  <c r="AT560" i="8"/>
  <c r="AC560" i="8"/>
  <c r="AU560" i="8"/>
  <c r="AD560" i="8"/>
  <c r="AV560" i="8" s="1"/>
  <c r="AE560" i="8"/>
  <c r="AW560" i="8"/>
  <c r="AF560" i="8"/>
  <c r="AX560" i="8" s="1"/>
  <c r="AG560" i="8"/>
  <c r="AY560" i="8" s="1"/>
  <c r="AH560" i="8"/>
  <c r="AZ560" i="8" s="1"/>
  <c r="Z561" i="8"/>
  <c r="AR561" i="8"/>
  <c r="AA561" i="8"/>
  <c r="AS561" i="8"/>
  <c r="AB561" i="8"/>
  <c r="AT561" i="8"/>
  <c r="AC561" i="8"/>
  <c r="AU561" i="8" s="1"/>
  <c r="AD561" i="8"/>
  <c r="AV561" i="8" s="1"/>
  <c r="AE561" i="8"/>
  <c r="AW561" i="8" s="1"/>
  <c r="AF561" i="8"/>
  <c r="AX561" i="8" s="1"/>
  <c r="AG561" i="8"/>
  <c r="AY561" i="8"/>
  <c r="AH561" i="8"/>
  <c r="AZ561" i="8"/>
  <c r="Z562" i="8"/>
  <c r="AR562" i="8" s="1"/>
  <c r="AA562" i="8"/>
  <c r="AS562" i="8" s="1"/>
  <c r="AB562" i="8"/>
  <c r="AK562" i="8" s="1"/>
  <c r="AT562" i="8"/>
  <c r="AC562" i="8"/>
  <c r="AU562" i="8" s="1"/>
  <c r="AD562" i="8"/>
  <c r="AV562" i="8" s="1"/>
  <c r="AE562" i="8"/>
  <c r="AW562" i="8"/>
  <c r="AF562" i="8"/>
  <c r="AX562" i="8" s="1"/>
  <c r="AG562" i="8"/>
  <c r="AY562" i="8" s="1"/>
  <c r="AH562" i="8"/>
  <c r="Z563" i="8"/>
  <c r="AR563" i="8"/>
  <c r="AA563" i="8"/>
  <c r="AS563" i="8" s="1"/>
  <c r="AB563" i="8"/>
  <c r="AT563" i="8" s="1"/>
  <c r="AC563" i="8"/>
  <c r="AU563" i="8" s="1"/>
  <c r="AD563" i="8"/>
  <c r="AV563" i="8" s="1"/>
  <c r="AE563" i="8"/>
  <c r="AW563" i="8"/>
  <c r="AF563" i="8"/>
  <c r="AG563" i="8"/>
  <c r="AH563" i="8"/>
  <c r="AZ563" i="8" s="1"/>
  <c r="Z564" i="8"/>
  <c r="AR564" i="8" s="1"/>
  <c r="AA564" i="8"/>
  <c r="AS564" i="8" s="1"/>
  <c r="AB564" i="8"/>
  <c r="AT564" i="8"/>
  <c r="AC564" i="8"/>
  <c r="AU564" i="8"/>
  <c r="AD564" i="8"/>
  <c r="AV564" i="8"/>
  <c r="AE564" i="8"/>
  <c r="AW564" i="8"/>
  <c r="AF564" i="8"/>
  <c r="AX564" i="8" s="1"/>
  <c r="AG564" i="8"/>
  <c r="AY564" i="8" s="1"/>
  <c r="AH564" i="8"/>
  <c r="AZ564" i="8" s="1"/>
  <c r="Z565" i="8"/>
  <c r="AR565" i="8" s="1"/>
  <c r="AA565" i="8"/>
  <c r="AS565" i="8"/>
  <c r="AB565" i="8"/>
  <c r="AT565" i="8"/>
  <c r="AC565" i="8"/>
  <c r="AU565" i="8" s="1"/>
  <c r="AD565" i="8"/>
  <c r="AE565" i="8"/>
  <c r="AW565" i="8" s="1"/>
  <c r="AF565" i="8"/>
  <c r="AX565" i="8" s="1"/>
  <c r="AG565" i="8"/>
  <c r="AY565" i="8" s="1"/>
  <c r="AH565" i="8"/>
  <c r="AZ565" i="8"/>
  <c r="Z566" i="8"/>
  <c r="AR566" i="8" s="1"/>
  <c r="AA566" i="8"/>
  <c r="AS566" i="8" s="1"/>
  <c r="AB566" i="8"/>
  <c r="AT566" i="8" s="1"/>
  <c r="AC566" i="8"/>
  <c r="AU566" i="8" s="1"/>
  <c r="AD566" i="8"/>
  <c r="AV566" i="8" s="1"/>
  <c r="AE566" i="8"/>
  <c r="AW566" i="8"/>
  <c r="AF566" i="8"/>
  <c r="AX566" i="8" s="1"/>
  <c r="AG566" i="8"/>
  <c r="AY566" i="8" s="1"/>
  <c r="AH566" i="8"/>
  <c r="AZ566" i="8"/>
  <c r="Z567" i="8"/>
  <c r="AR567" i="8"/>
  <c r="AA567" i="8"/>
  <c r="AS567" i="8" s="1"/>
  <c r="AB567" i="8"/>
  <c r="AT567" i="8" s="1"/>
  <c r="AC567" i="8"/>
  <c r="AU567" i="8" s="1"/>
  <c r="AD567" i="8"/>
  <c r="AV567" i="8" s="1"/>
  <c r="AE567" i="8"/>
  <c r="AW567" i="8"/>
  <c r="AF567" i="8"/>
  <c r="AG567" i="8"/>
  <c r="AY567" i="8"/>
  <c r="AH567" i="8"/>
  <c r="AZ567" i="8" s="1"/>
  <c r="Z568" i="8"/>
  <c r="AR568" i="8" s="1"/>
  <c r="AA568" i="8"/>
  <c r="AS568" i="8" s="1"/>
  <c r="AB568" i="8"/>
  <c r="AT568" i="8"/>
  <c r="AC568" i="8"/>
  <c r="AU568" i="8"/>
  <c r="AD568" i="8"/>
  <c r="AV568" i="8"/>
  <c r="AE568" i="8"/>
  <c r="AW568" i="8" s="1"/>
  <c r="AF568" i="8"/>
  <c r="AX568" i="8" s="1"/>
  <c r="AG568" i="8"/>
  <c r="AY568" i="8" s="1"/>
  <c r="AH568" i="8"/>
  <c r="AZ568" i="8" s="1"/>
  <c r="Z569" i="8"/>
  <c r="AR569" i="8"/>
  <c r="AA569" i="8"/>
  <c r="AS569" i="8"/>
  <c r="AB569" i="8"/>
  <c r="AC569" i="8"/>
  <c r="AU569" i="8" s="1"/>
  <c r="AD569" i="8"/>
  <c r="AV569" i="8" s="1"/>
  <c r="AE569" i="8"/>
  <c r="AW569" i="8" s="1"/>
  <c r="AF569" i="8"/>
  <c r="AX569" i="8" s="1"/>
  <c r="AG569" i="8"/>
  <c r="AY569" i="8"/>
  <c r="AH569" i="8"/>
  <c r="AZ569" i="8"/>
  <c r="Z570" i="8"/>
  <c r="AR570" i="8" s="1"/>
  <c r="AA570" i="8"/>
  <c r="AS570" i="8" s="1"/>
  <c r="AB570" i="8"/>
  <c r="AC570" i="8"/>
  <c r="AD570" i="8"/>
  <c r="AV570" i="8" s="1"/>
  <c r="AE570" i="8"/>
  <c r="AW570" i="8"/>
  <c r="AF570" i="8"/>
  <c r="AX570" i="8" s="1"/>
  <c r="AG570" i="8"/>
  <c r="AY570" i="8" s="1"/>
  <c r="AH570" i="8"/>
  <c r="AZ570" i="8"/>
  <c r="Z571" i="8"/>
  <c r="AR571" i="8" s="1"/>
  <c r="AA571" i="8"/>
  <c r="AB571" i="8"/>
  <c r="AT571" i="8" s="1"/>
  <c r="AC571" i="8"/>
  <c r="AU571" i="8" s="1"/>
  <c r="AD571" i="8"/>
  <c r="AV571" i="8" s="1"/>
  <c r="AE571" i="8"/>
  <c r="AW571" i="8"/>
  <c r="AF571" i="8"/>
  <c r="AO571" i="8" s="1"/>
  <c r="AX571" i="8"/>
  <c r="AG571" i="8"/>
  <c r="AY571" i="8" s="1"/>
  <c r="AH571" i="8"/>
  <c r="AZ571" i="8" s="1"/>
  <c r="Z572" i="8"/>
  <c r="AR572" i="8" s="1"/>
  <c r="AA572" i="8"/>
  <c r="AS572" i="8" s="1"/>
  <c r="AB572" i="8"/>
  <c r="AT572" i="8"/>
  <c r="AC572" i="8"/>
  <c r="AU572" i="8"/>
  <c r="AD572" i="8"/>
  <c r="AV572" i="8"/>
  <c r="AE572" i="8"/>
  <c r="AW572" i="8" s="1"/>
  <c r="AF572" i="8"/>
  <c r="AX572" i="8" s="1"/>
  <c r="AG572" i="8"/>
  <c r="AY572" i="8" s="1"/>
  <c r="AH572" i="8"/>
  <c r="AZ572" i="8" s="1"/>
  <c r="Z573" i="8"/>
  <c r="AR573" i="8"/>
  <c r="AA573" i="8"/>
  <c r="AS573" i="8"/>
  <c r="AB573" i="8"/>
  <c r="AT573" i="8"/>
  <c r="AC573" i="8"/>
  <c r="AU573" i="8" s="1"/>
  <c r="AD573" i="8"/>
  <c r="AV573" i="8" s="1"/>
  <c r="AE573" i="8"/>
  <c r="AW573" i="8" s="1"/>
  <c r="AF573" i="8"/>
  <c r="AX573" i="8" s="1"/>
  <c r="AG573" i="8"/>
  <c r="AY573" i="8"/>
  <c r="AH573" i="8"/>
  <c r="AZ573" i="8"/>
  <c r="Z574" i="8"/>
  <c r="AR574" i="8" s="1"/>
  <c r="AA574" i="8"/>
  <c r="AS574" i="8" s="1"/>
  <c r="AB574" i="8"/>
  <c r="AT574" i="8"/>
  <c r="AC574" i="8"/>
  <c r="AU574" i="8" s="1"/>
  <c r="AD574" i="8"/>
  <c r="AV574" i="8" s="1"/>
  <c r="AE574" i="8"/>
  <c r="AW574" i="8"/>
  <c r="AF574" i="8"/>
  <c r="AX574" i="8" s="1"/>
  <c r="AG574" i="8"/>
  <c r="AY574" i="8" s="1"/>
  <c r="AH574" i="8"/>
  <c r="Z575" i="8"/>
  <c r="AA575" i="8"/>
  <c r="AS575" i="8" s="1"/>
  <c r="AB575" i="8"/>
  <c r="AT575" i="8" s="1"/>
  <c r="AC575" i="8"/>
  <c r="AU575" i="8" s="1"/>
  <c r="AD575" i="8"/>
  <c r="AV575" i="8" s="1"/>
  <c r="AE575" i="8"/>
  <c r="AW575" i="8"/>
  <c r="AF575" i="8"/>
  <c r="AX575" i="8" s="1"/>
  <c r="AG575" i="8"/>
  <c r="AH575" i="8"/>
  <c r="Z576" i="8"/>
  <c r="AR576" i="8" s="1"/>
  <c r="AA576" i="8"/>
  <c r="AS576" i="8" s="1"/>
  <c r="AB576" i="8"/>
  <c r="AT576" i="8"/>
  <c r="AC576" i="8"/>
  <c r="AU576" i="8"/>
  <c r="AD576" i="8"/>
  <c r="AV576" i="8" s="1"/>
  <c r="AE576" i="8"/>
  <c r="AW576" i="8"/>
  <c r="AF576" i="8"/>
  <c r="AX576" i="8" s="1"/>
  <c r="AG576" i="8"/>
  <c r="AY576" i="8" s="1"/>
  <c r="AH576" i="8"/>
  <c r="AZ576" i="8" s="1"/>
  <c r="Z577" i="8"/>
  <c r="AR577" i="8"/>
  <c r="AA577" i="8"/>
  <c r="AS577" i="8"/>
  <c r="AB577" i="8"/>
  <c r="AT577" i="8" s="1"/>
  <c r="AC577" i="8"/>
  <c r="AU577" i="8" s="1"/>
  <c r="AD577" i="8"/>
  <c r="AV577" i="8" s="1"/>
  <c r="AE577" i="8"/>
  <c r="AF577" i="8"/>
  <c r="AX577" i="8" s="1"/>
  <c r="AG577" i="8"/>
  <c r="AY577" i="8"/>
  <c r="AH577" i="8"/>
  <c r="AZ577" i="8"/>
  <c r="Z578" i="8"/>
  <c r="AR578" i="8" s="1"/>
  <c r="AA578" i="8"/>
  <c r="AS578" i="8" s="1"/>
  <c r="AB578" i="8"/>
  <c r="AT578" i="8" s="1"/>
  <c r="AC578" i="8"/>
  <c r="AU578" i="8" s="1"/>
  <c r="AD578" i="8"/>
  <c r="AV578" i="8" s="1"/>
  <c r="AE578" i="8"/>
  <c r="AW578" i="8"/>
  <c r="AF578" i="8"/>
  <c r="AX578" i="8" s="1"/>
  <c r="AG578" i="8"/>
  <c r="AY578" i="8" s="1"/>
  <c r="AH578" i="8"/>
  <c r="AZ578" i="8"/>
  <c r="Z579" i="8"/>
  <c r="AR579" i="8"/>
  <c r="AA579" i="8"/>
  <c r="AS579" i="8" s="1"/>
  <c r="AB579" i="8"/>
  <c r="AT579" i="8" s="1"/>
  <c r="AC579" i="8"/>
  <c r="AU579" i="8" s="1"/>
  <c r="AD579" i="8"/>
  <c r="AV579" i="8" s="1"/>
  <c r="AE579" i="8"/>
  <c r="AW579" i="8"/>
  <c r="AF579" i="8"/>
  <c r="AG579" i="8"/>
  <c r="AY579" i="8"/>
  <c r="AH579" i="8"/>
  <c r="AZ579" i="8" s="1"/>
  <c r="Z580" i="8"/>
  <c r="AR580" i="8" s="1"/>
  <c r="AA580" i="8"/>
  <c r="AS580" i="8" s="1"/>
  <c r="AB580" i="8"/>
  <c r="AT580" i="8"/>
  <c r="AC580" i="8"/>
  <c r="AU580" i="8"/>
  <c r="AD580" i="8"/>
  <c r="AV580" i="8"/>
  <c r="AE580" i="8"/>
  <c r="AW580" i="8" s="1"/>
  <c r="AF580" i="8"/>
  <c r="AX580" i="8" s="1"/>
  <c r="AG580" i="8"/>
  <c r="AY580" i="8" s="1"/>
  <c r="AH580" i="8"/>
  <c r="AZ580" i="8" s="1"/>
  <c r="Z581" i="8"/>
  <c r="AR581" i="8"/>
  <c r="AA581" i="8"/>
  <c r="AS581" i="8"/>
  <c r="AB581" i="8"/>
  <c r="AC581" i="8"/>
  <c r="AU581" i="8" s="1"/>
  <c r="AD581" i="8"/>
  <c r="AV581" i="8" s="1"/>
  <c r="AE581" i="8"/>
  <c r="AW581" i="8" s="1"/>
  <c r="AF581" i="8"/>
  <c r="AX581" i="8" s="1"/>
  <c r="AG581" i="8"/>
  <c r="AY581" i="8"/>
  <c r="AH581" i="8"/>
  <c r="AZ581" i="8"/>
  <c r="Z582" i="8"/>
  <c r="AR582" i="8" s="1"/>
  <c r="AA582" i="8"/>
  <c r="AS582" i="8" s="1"/>
  <c r="AB582" i="8"/>
  <c r="AC582" i="8"/>
  <c r="AD582" i="8"/>
  <c r="AV582" i="8" s="1"/>
  <c r="AE582" i="8"/>
  <c r="AW582" i="8" s="1"/>
  <c r="AF582" i="8"/>
  <c r="AX582" i="8" s="1"/>
  <c r="AG582" i="8"/>
  <c r="AY582" i="8" s="1"/>
  <c r="AH582" i="8"/>
  <c r="AZ582" i="8" s="1"/>
  <c r="Z583" i="8"/>
  <c r="AR583" i="8" s="1"/>
  <c r="AA583" i="8"/>
  <c r="AS583" i="8" s="1"/>
  <c r="AB583" i="8"/>
  <c r="AT583" i="8" s="1"/>
  <c r="AC583" i="8"/>
  <c r="AU583" i="8" s="1"/>
  <c r="AD583" i="8"/>
  <c r="AV583" i="8" s="1"/>
  <c r="AE583" i="8"/>
  <c r="AW583" i="8"/>
  <c r="AF583" i="8"/>
  <c r="AX583" i="8"/>
  <c r="AG583" i="8"/>
  <c r="AP583" i="8" s="1"/>
  <c r="AH583" i="8"/>
  <c r="AZ583" i="8" s="1"/>
  <c r="Z584" i="8"/>
  <c r="AR584" i="8" s="1"/>
  <c r="AA584" i="8"/>
  <c r="AS584" i="8" s="1"/>
  <c r="AB584" i="8"/>
  <c r="AT584" i="8"/>
  <c r="AC584" i="8"/>
  <c r="AU584" i="8"/>
  <c r="AD584" i="8"/>
  <c r="AV584" i="8"/>
  <c r="AE584" i="8"/>
  <c r="AW584" i="8"/>
  <c r="AF584" i="8"/>
  <c r="AX584" i="8" s="1"/>
  <c r="AG584" i="8"/>
  <c r="AY584" i="8" s="1"/>
  <c r="AH584" i="8"/>
  <c r="AZ584" i="8" s="1"/>
  <c r="Z585" i="8"/>
  <c r="AR585" i="8"/>
  <c r="AA585" i="8"/>
  <c r="AS585" i="8"/>
  <c r="AB585" i="8"/>
  <c r="AT585" i="8"/>
  <c r="AC585" i="8"/>
  <c r="AU585" i="8" s="1"/>
  <c r="AD585" i="8"/>
  <c r="AV585" i="8" s="1"/>
  <c r="AE585" i="8"/>
  <c r="AW585" i="8" s="1"/>
  <c r="AF585" i="8"/>
  <c r="AX585" i="8" s="1"/>
  <c r="AG585" i="8"/>
  <c r="AY585" i="8"/>
  <c r="AH585" i="8"/>
  <c r="AZ585" i="8"/>
  <c r="Z586" i="8"/>
  <c r="AR586" i="8" s="1"/>
  <c r="AA586" i="8"/>
  <c r="AS586" i="8" s="1"/>
  <c r="AB586" i="8"/>
  <c r="AT586" i="8"/>
  <c r="AC586" i="8"/>
  <c r="AU586" i="8" s="1"/>
  <c r="AD586" i="8"/>
  <c r="AV586" i="8" s="1"/>
  <c r="AE586" i="8"/>
  <c r="AW586" i="8"/>
  <c r="AF586" i="8"/>
  <c r="AX586" i="8" s="1"/>
  <c r="AG586" i="8"/>
  <c r="AY586" i="8" s="1"/>
  <c r="AH586" i="8"/>
  <c r="AZ586" i="8"/>
  <c r="Z587" i="8"/>
  <c r="AR587" i="8"/>
  <c r="AA587" i="8"/>
  <c r="AS587" i="8" s="1"/>
  <c r="AB587" i="8"/>
  <c r="AT587" i="8" s="1"/>
  <c r="AC587" i="8"/>
  <c r="AU587" i="8" s="1"/>
  <c r="AD587" i="8"/>
  <c r="AV587" i="8" s="1"/>
  <c r="AE587" i="8"/>
  <c r="AW587" i="8"/>
  <c r="AF587" i="8"/>
  <c r="AX587" i="8"/>
  <c r="AG587" i="8"/>
  <c r="AY587" i="8"/>
  <c r="AH587" i="8"/>
  <c r="AZ587" i="8" s="1"/>
  <c r="Z588" i="8"/>
  <c r="AR588" i="8" s="1"/>
  <c r="AA588" i="8"/>
  <c r="AS588" i="8" s="1"/>
  <c r="AB588" i="8"/>
  <c r="AT588" i="8"/>
  <c r="AC588" i="8"/>
  <c r="AU588" i="8"/>
  <c r="AD588" i="8"/>
  <c r="AV588" i="8"/>
  <c r="AE588" i="8"/>
  <c r="AW588" i="8" s="1"/>
  <c r="AF588" i="8"/>
  <c r="AX588" i="8" s="1"/>
  <c r="AG588" i="8"/>
  <c r="AY588" i="8" s="1"/>
  <c r="AH588" i="8"/>
  <c r="AZ588" i="8" s="1"/>
  <c r="Z589" i="8"/>
  <c r="AR589" i="8"/>
  <c r="AA589" i="8"/>
  <c r="AS589" i="8"/>
  <c r="AB589" i="8"/>
  <c r="AT589" i="8" s="1"/>
  <c r="AC589" i="8"/>
  <c r="AU589" i="8" s="1"/>
  <c r="AD589" i="8"/>
  <c r="AV589" i="8" s="1"/>
  <c r="AE589" i="8"/>
  <c r="AW589" i="8" s="1"/>
  <c r="AF589" i="8"/>
  <c r="AX589" i="8" s="1"/>
  <c r="AG589" i="8"/>
  <c r="AY589" i="8"/>
  <c r="AH589" i="8"/>
  <c r="AZ589" i="8"/>
  <c r="Z590" i="8"/>
  <c r="AR590" i="8"/>
  <c r="AA590" i="8"/>
  <c r="AS590" i="8" s="1"/>
  <c r="AB590" i="8"/>
  <c r="AT590" i="8"/>
  <c r="AC590" i="8"/>
  <c r="AU590" i="8" s="1"/>
  <c r="AD590" i="8"/>
  <c r="AV590" i="8" s="1"/>
  <c r="AE590" i="8"/>
  <c r="AW590" i="8"/>
  <c r="AF590" i="8"/>
  <c r="AX590" i="8"/>
  <c r="AG590" i="8"/>
  <c r="AY590" i="8" s="1"/>
  <c r="AH590" i="8"/>
  <c r="AZ590" i="8"/>
  <c r="Z591" i="8"/>
  <c r="AR591" i="8" s="1"/>
  <c r="AA591" i="8"/>
  <c r="AS591" i="8" s="1"/>
  <c r="AB591" i="8"/>
  <c r="AT591" i="8" s="1"/>
  <c r="AC591" i="8"/>
  <c r="AU591" i="8"/>
  <c r="AD591" i="8"/>
  <c r="AV591" i="8" s="1"/>
  <c r="AE591" i="8"/>
  <c r="AW591" i="8"/>
  <c r="AF591" i="8"/>
  <c r="AX591" i="8"/>
  <c r="AG591" i="8"/>
  <c r="AY591" i="8" s="1"/>
  <c r="AH591" i="8"/>
  <c r="AZ591" i="8"/>
  <c r="Z592" i="8"/>
  <c r="AR592" i="8"/>
  <c r="AA592" i="8"/>
  <c r="AS592" i="8" s="1"/>
  <c r="AB592" i="8"/>
  <c r="AT592" i="8"/>
  <c r="AC592" i="8"/>
  <c r="AU592" i="8"/>
  <c r="AD592" i="8"/>
  <c r="AV592" i="8" s="1"/>
  <c r="AE592" i="8"/>
  <c r="AW592" i="8" s="1"/>
  <c r="AF592" i="8"/>
  <c r="AX592" i="8"/>
  <c r="AG592" i="8"/>
  <c r="AY592" i="8" s="1"/>
  <c r="AH592" i="8"/>
  <c r="AZ592" i="8"/>
  <c r="Z593" i="8"/>
  <c r="AR593" i="8" s="1"/>
  <c r="AA593" i="8"/>
  <c r="AB593" i="8"/>
  <c r="AT593" i="8" s="1"/>
  <c r="AC593" i="8"/>
  <c r="AU593" i="8"/>
  <c r="AD593" i="8"/>
  <c r="AV593" i="8" s="1"/>
  <c r="AE593" i="8"/>
  <c r="AW593" i="8"/>
  <c r="AF593" i="8"/>
  <c r="AX593" i="8"/>
  <c r="AG593" i="8"/>
  <c r="AY593" i="8" s="1"/>
  <c r="AH593" i="8"/>
  <c r="AZ593" i="8" s="1"/>
  <c r="Z594" i="8"/>
  <c r="AR594" i="8"/>
  <c r="AA594" i="8"/>
  <c r="AS594" i="8" s="1"/>
  <c r="AB594" i="8"/>
  <c r="AT594" i="8"/>
  <c r="AC594" i="8"/>
  <c r="AL594" i="8" s="1"/>
  <c r="AU594" i="8"/>
  <c r="AD594" i="8"/>
  <c r="AV594" i="8"/>
  <c r="AE594" i="8"/>
  <c r="AW594" i="8" s="1"/>
  <c r="AF594" i="8"/>
  <c r="AX594" i="8"/>
  <c r="AG594" i="8"/>
  <c r="AY594" i="8" s="1"/>
  <c r="AH594" i="8"/>
  <c r="AZ594" i="8"/>
  <c r="Z595" i="8"/>
  <c r="AR595" i="8"/>
  <c r="AA595" i="8"/>
  <c r="AS595" i="8" s="1"/>
  <c r="AB595" i="8"/>
  <c r="AT595" i="8"/>
  <c r="AC595" i="8"/>
  <c r="AU595" i="8"/>
  <c r="AD595" i="8"/>
  <c r="AV595" i="8" s="1"/>
  <c r="AE595" i="8"/>
  <c r="AW595" i="8" s="1"/>
  <c r="AF595" i="8"/>
  <c r="AX595" i="8"/>
  <c r="AG595" i="8"/>
  <c r="AY595" i="8"/>
  <c r="AH595" i="8"/>
  <c r="AZ595" i="8" s="1"/>
  <c r="Z596" i="8"/>
  <c r="AR596" i="8"/>
  <c r="AA596" i="8"/>
  <c r="AS596" i="8" s="1"/>
  <c r="AB596" i="8"/>
  <c r="AT596" i="8" s="1"/>
  <c r="AC596" i="8"/>
  <c r="AU596" i="8" s="1"/>
  <c r="AD596" i="8"/>
  <c r="AV596" i="8"/>
  <c r="AE596" i="8"/>
  <c r="AW596" i="8"/>
  <c r="AF596" i="8"/>
  <c r="AX596" i="8"/>
  <c r="AG596" i="8"/>
  <c r="AY596" i="8" s="1"/>
  <c r="AH596" i="8"/>
  <c r="AZ596" i="8" s="1"/>
  <c r="Z597" i="8"/>
  <c r="AR597" i="8" s="1"/>
  <c r="AA597" i="8"/>
  <c r="AS597" i="8"/>
  <c r="AB597" i="8"/>
  <c r="AT597" i="8"/>
  <c r="AC597" i="8"/>
  <c r="AU597" i="8"/>
  <c r="AD597" i="8"/>
  <c r="AV597" i="8" s="1"/>
  <c r="AE597" i="8"/>
  <c r="AW597" i="8" s="1"/>
  <c r="AF597" i="8"/>
  <c r="AX597" i="8" s="1"/>
  <c r="AG597" i="8"/>
  <c r="AY597" i="8" s="1"/>
  <c r="AH597" i="8"/>
  <c r="AZ597" i="8"/>
  <c r="Z598" i="8"/>
  <c r="AR598" i="8"/>
  <c r="AA598" i="8"/>
  <c r="AS598" i="8" s="1"/>
  <c r="AB598" i="8"/>
  <c r="AC598" i="8"/>
  <c r="AU598" i="8" s="1"/>
  <c r="AD598" i="8"/>
  <c r="AV598" i="8" s="1"/>
  <c r="AE598" i="8"/>
  <c r="AW598" i="8"/>
  <c r="AF598" i="8"/>
  <c r="AX598" i="8"/>
  <c r="AG598" i="8"/>
  <c r="AY598" i="8" s="1"/>
  <c r="AH598" i="8"/>
  <c r="AZ598" i="8"/>
  <c r="Z599" i="8"/>
  <c r="AR599" i="8" s="1"/>
  <c r="AA599" i="8"/>
  <c r="AS599" i="8" s="1"/>
  <c r="AB599" i="8"/>
  <c r="AT599" i="8" s="1"/>
  <c r="AC599" i="8"/>
  <c r="AU599" i="8"/>
  <c r="AD599" i="8"/>
  <c r="AV599" i="8" s="1"/>
  <c r="AE599" i="8"/>
  <c r="AN599" i="8" s="1"/>
  <c r="AF599" i="8"/>
  <c r="AX599" i="8"/>
  <c r="AG599" i="8"/>
  <c r="AY599" i="8" s="1"/>
  <c r="AH599" i="8"/>
  <c r="AZ599" i="8" s="1"/>
  <c r="Z600" i="8"/>
  <c r="AR600" i="8"/>
  <c r="AA600" i="8"/>
  <c r="AS600" i="8" s="1"/>
  <c r="AB600" i="8"/>
  <c r="AT600" i="8"/>
  <c r="AC600" i="8"/>
  <c r="AU600" i="8"/>
  <c r="AD600" i="8"/>
  <c r="AV600" i="8" s="1"/>
  <c r="AE600" i="8"/>
  <c r="AW600" i="8" s="1"/>
  <c r="AF600" i="8"/>
  <c r="AX600" i="8"/>
  <c r="AG600" i="8"/>
  <c r="AY600" i="8" s="1"/>
  <c r="AH600" i="8"/>
  <c r="AZ600" i="8"/>
  <c r="Z601" i="8"/>
  <c r="AR601" i="8" s="1"/>
  <c r="AA601" i="8"/>
  <c r="AS601" i="8"/>
  <c r="AB601" i="8"/>
  <c r="AT601" i="8" s="1"/>
  <c r="AC601" i="8"/>
  <c r="AU601" i="8"/>
  <c r="AD601" i="8"/>
  <c r="AV601" i="8" s="1"/>
  <c r="AE601" i="8"/>
  <c r="AW601" i="8"/>
  <c r="AF601" i="8"/>
  <c r="AX601" i="8"/>
  <c r="AG601" i="8"/>
  <c r="AY601" i="8" s="1"/>
  <c r="AH601" i="8"/>
  <c r="AZ601" i="8" s="1"/>
  <c r="Z602" i="8"/>
  <c r="AR602" i="8"/>
  <c r="AA602" i="8"/>
  <c r="AS602" i="8" s="1"/>
  <c r="AB602" i="8"/>
  <c r="AT602" i="8"/>
  <c r="AC602" i="8"/>
  <c r="AU602" i="8"/>
  <c r="AD602" i="8"/>
  <c r="AV602" i="8"/>
  <c r="AE602" i="8"/>
  <c r="AW602" i="8" s="1"/>
  <c r="AF602" i="8"/>
  <c r="AX602" i="8"/>
  <c r="AG602" i="8"/>
  <c r="AY602" i="8" s="1"/>
  <c r="AH602" i="8"/>
  <c r="AZ602" i="8"/>
  <c r="Z603" i="8"/>
  <c r="AR603" i="8"/>
  <c r="AA603" i="8"/>
  <c r="AB603" i="8"/>
  <c r="AT603" i="8" s="1"/>
  <c r="AC603" i="8"/>
  <c r="AU603" i="8"/>
  <c r="AD603" i="8"/>
  <c r="AV603" i="8" s="1"/>
  <c r="AE603" i="8"/>
  <c r="AW603" i="8" s="1"/>
  <c r="AF603" i="8"/>
  <c r="AX603" i="8"/>
  <c r="AG603" i="8"/>
  <c r="AY603" i="8" s="1"/>
  <c r="AH603" i="8"/>
  <c r="Z604" i="8"/>
  <c r="AR604" i="8"/>
  <c r="AA604" i="8"/>
  <c r="AS604" i="8" s="1"/>
  <c r="AB604" i="8"/>
  <c r="AT604" i="8" s="1"/>
  <c r="AC604" i="8"/>
  <c r="AU604" i="8"/>
  <c r="AD604" i="8"/>
  <c r="AV604" i="8"/>
  <c r="AE604" i="8"/>
  <c r="AW604" i="8" s="1"/>
  <c r="AF604" i="8"/>
  <c r="AX604" i="8"/>
  <c r="AG604" i="8"/>
  <c r="AY604" i="8" s="1"/>
  <c r="AH604" i="8"/>
  <c r="AZ604" i="8" s="1"/>
  <c r="Z605" i="8"/>
  <c r="AR605" i="8" s="1"/>
  <c r="AA605" i="8"/>
  <c r="AS605" i="8"/>
  <c r="AB605" i="8"/>
  <c r="AT605" i="8" s="1"/>
  <c r="AC605" i="8"/>
  <c r="AU605" i="8"/>
  <c r="AD605" i="8"/>
  <c r="AV605" i="8" s="1"/>
  <c r="AE605" i="8"/>
  <c r="AF605" i="8"/>
  <c r="AX605" i="8" s="1"/>
  <c r="AG605" i="8"/>
  <c r="AY605" i="8" s="1"/>
  <c r="AH605" i="8"/>
  <c r="AZ605" i="8"/>
  <c r="Z606" i="8"/>
  <c r="AR606" i="8"/>
  <c r="AA606" i="8"/>
  <c r="AS606" i="8" s="1"/>
  <c r="AB606" i="8"/>
  <c r="AT606" i="8" s="1"/>
  <c r="AC606" i="8"/>
  <c r="AU606" i="8" s="1"/>
  <c r="AD606" i="8"/>
  <c r="AV606" i="8" s="1"/>
  <c r="AE606" i="8"/>
  <c r="AW606" i="8"/>
  <c r="AF606" i="8"/>
  <c r="AX606" i="8"/>
  <c r="AG606" i="8"/>
  <c r="AY606" i="8" s="1"/>
  <c r="AH606" i="8"/>
  <c r="AZ606" i="8"/>
  <c r="Z607" i="8"/>
  <c r="AR607" i="8" s="1"/>
  <c r="AA607" i="8"/>
  <c r="AS607" i="8" s="1"/>
  <c r="AB607" i="8"/>
  <c r="AT607" i="8" s="1"/>
  <c r="AC607" i="8"/>
  <c r="AU607" i="8" s="1"/>
  <c r="AD607" i="8"/>
  <c r="AV607" i="8" s="1"/>
  <c r="AE607" i="8"/>
  <c r="AF607" i="8"/>
  <c r="AG607" i="8"/>
  <c r="AY607" i="8" s="1"/>
  <c r="AH607" i="8"/>
  <c r="AZ607" i="8" s="1"/>
  <c r="Z608" i="8"/>
  <c r="AR608" i="8" s="1"/>
  <c r="AA608" i="8"/>
  <c r="AS608" i="8" s="1"/>
  <c r="AB608" i="8"/>
  <c r="AT608" i="8"/>
  <c r="AC608" i="8"/>
  <c r="AU608" i="8" s="1"/>
  <c r="AD608" i="8"/>
  <c r="AE608" i="8"/>
  <c r="AW608" i="8" s="1"/>
  <c r="AF608" i="8"/>
  <c r="AX608" i="8" s="1"/>
  <c r="AG608" i="8"/>
  <c r="AY608" i="8" s="1"/>
  <c r="AH608" i="8"/>
  <c r="AZ608" i="8" s="1"/>
  <c r="Z609" i="8"/>
  <c r="AR609" i="8"/>
  <c r="AA609" i="8"/>
  <c r="AS609" i="8"/>
  <c r="AB609" i="8"/>
  <c r="AT609" i="8" s="1"/>
  <c r="AC609" i="8"/>
  <c r="AU609" i="8" s="1"/>
  <c r="AD609" i="8"/>
  <c r="AV609" i="8" s="1"/>
  <c r="AE609" i="8"/>
  <c r="AW609" i="8" s="1"/>
  <c r="AF609" i="8"/>
  <c r="AX609" i="8" s="1"/>
  <c r="AG609" i="8"/>
  <c r="AY609" i="8"/>
  <c r="AH609" i="8"/>
  <c r="AZ609" i="8"/>
  <c r="Z610" i="8"/>
  <c r="AR610" i="8" s="1"/>
  <c r="AA610" i="8"/>
  <c r="AS610" i="8" s="1"/>
  <c r="AB610" i="8"/>
  <c r="AT610" i="8" s="1"/>
  <c r="AC610" i="8"/>
  <c r="AU610" i="8" s="1"/>
  <c r="AD610" i="8"/>
  <c r="AV610" i="8" s="1"/>
  <c r="AE610" i="8"/>
  <c r="AW610" i="8"/>
  <c r="AF610" i="8"/>
  <c r="AX610" i="8" s="1"/>
  <c r="AG610" i="8"/>
  <c r="AY610" i="8" s="1"/>
  <c r="AH610" i="8"/>
  <c r="AZ610" i="8"/>
  <c r="Z611" i="8"/>
  <c r="AR611" i="8" s="1"/>
  <c r="AA611" i="8"/>
  <c r="AS611" i="8" s="1"/>
  <c r="AB611" i="8"/>
  <c r="AT611" i="8" s="1"/>
  <c r="AC611" i="8"/>
  <c r="AU611" i="8" s="1"/>
  <c r="AD611" i="8"/>
  <c r="AV611" i="8" s="1"/>
  <c r="AE611" i="8"/>
  <c r="AF611" i="8"/>
  <c r="AG611" i="8"/>
  <c r="AY611" i="8" s="1"/>
  <c r="AH611" i="8"/>
  <c r="AZ611" i="8" s="1"/>
  <c r="Z612" i="8"/>
  <c r="AR612" i="8" s="1"/>
  <c r="AA612" i="8"/>
  <c r="AS612" i="8" s="1"/>
  <c r="AB612" i="8"/>
  <c r="AT612" i="8"/>
  <c r="AC612" i="8"/>
  <c r="AU612" i="8" s="1"/>
  <c r="AD612" i="8"/>
  <c r="AE612" i="8"/>
  <c r="AF612" i="8"/>
  <c r="AX612" i="8" s="1"/>
  <c r="AG612" i="8"/>
  <c r="AY612" i="8" s="1"/>
  <c r="AH612" i="8"/>
  <c r="AZ612" i="8"/>
  <c r="Z613" i="8"/>
  <c r="AR613" i="8"/>
  <c r="AA613" i="8"/>
  <c r="AS613" i="8" s="1"/>
  <c r="AB613" i="8"/>
  <c r="AT613" i="8"/>
  <c r="AC613" i="8"/>
  <c r="AU613" i="8" s="1"/>
  <c r="AD613" i="8"/>
  <c r="AV613" i="8" s="1"/>
  <c r="AE613" i="8"/>
  <c r="AW613" i="8" s="1"/>
  <c r="AF613" i="8"/>
  <c r="AX613" i="8" s="1"/>
  <c r="AG613" i="8"/>
  <c r="AY613" i="8"/>
  <c r="AH613" i="8"/>
  <c r="AZ613" i="8" s="1"/>
  <c r="Z614" i="8"/>
  <c r="AR614" i="8" s="1"/>
  <c r="AA614" i="8"/>
  <c r="AS614" i="8" s="1"/>
  <c r="AB614" i="8"/>
  <c r="AT614" i="8" s="1"/>
  <c r="AC614" i="8"/>
  <c r="AU614" i="8" s="1"/>
  <c r="AD614" i="8"/>
  <c r="AV614" i="8" s="1"/>
  <c r="AE614" i="8"/>
  <c r="AW614" i="8"/>
  <c r="AF614" i="8"/>
  <c r="AX614" i="8" s="1"/>
  <c r="AG614" i="8"/>
  <c r="AY614" i="8" s="1"/>
  <c r="AH614" i="8"/>
  <c r="AZ614" i="8"/>
  <c r="Z615" i="8"/>
  <c r="AR615" i="8" s="1"/>
  <c r="AA615" i="8"/>
  <c r="AS615" i="8" s="1"/>
  <c r="AB615" i="8"/>
  <c r="AT615" i="8" s="1"/>
  <c r="AC615" i="8"/>
  <c r="AU615" i="8" s="1"/>
  <c r="AD615" i="8"/>
  <c r="AV615" i="8" s="1"/>
  <c r="AE615" i="8"/>
  <c r="AW615" i="8"/>
  <c r="AF615" i="8"/>
  <c r="AX615" i="8" s="1"/>
  <c r="AG615" i="8"/>
  <c r="AY615" i="8" s="1"/>
  <c r="AH615" i="8"/>
  <c r="AZ615" i="8" s="1"/>
  <c r="Z616" i="8"/>
  <c r="AR616" i="8" s="1"/>
  <c r="AA616" i="8"/>
  <c r="AS616" i="8" s="1"/>
  <c r="AB616" i="8"/>
  <c r="AT616" i="8"/>
  <c r="AC616" i="8"/>
  <c r="AU616" i="8"/>
  <c r="AD616" i="8"/>
  <c r="AV616" i="8"/>
  <c r="AE616" i="8"/>
  <c r="AW616" i="8" s="1"/>
  <c r="AF616" i="8"/>
  <c r="AX616" i="8" s="1"/>
  <c r="AG616" i="8"/>
  <c r="AY616" i="8" s="1"/>
  <c r="AH616" i="8"/>
  <c r="AZ616" i="8" s="1"/>
  <c r="Z617" i="8"/>
  <c r="AR617" i="8"/>
  <c r="AA617" i="8"/>
  <c r="AS617" i="8" s="1"/>
  <c r="AB617" i="8"/>
  <c r="AT617" i="8"/>
  <c r="AC617" i="8"/>
  <c r="AU617" i="8" s="1"/>
  <c r="AD617" i="8"/>
  <c r="AV617" i="8" s="1"/>
  <c r="AE617" i="8"/>
  <c r="AW617" i="8" s="1"/>
  <c r="AF617" i="8"/>
  <c r="AX617" i="8" s="1"/>
  <c r="AG617" i="8"/>
  <c r="AY617" i="8"/>
  <c r="AH617" i="8"/>
  <c r="AZ617" i="8" s="1"/>
  <c r="Z618" i="8"/>
  <c r="AR618" i="8"/>
  <c r="AA618" i="8"/>
  <c r="AS618" i="8" s="1"/>
  <c r="AB618" i="8"/>
  <c r="AT618" i="8" s="1"/>
  <c r="AC618" i="8"/>
  <c r="AU618" i="8" s="1"/>
  <c r="AD618" i="8"/>
  <c r="AV618" i="8"/>
  <c r="AE618" i="8"/>
  <c r="AW618" i="8" s="1"/>
  <c r="AF618" i="8"/>
  <c r="AX618" i="8"/>
  <c r="AG618" i="8"/>
  <c r="AY618" i="8" s="1"/>
  <c r="AH618" i="8"/>
  <c r="AZ618" i="8" s="1"/>
  <c r="Z619" i="8"/>
  <c r="AR619" i="8" s="1"/>
  <c r="AA619" i="8"/>
  <c r="AS619" i="8" s="1"/>
  <c r="AB619" i="8"/>
  <c r="AT619" i="8"/>
  <c r="AC619" i="8"/>
  <c r="AU619" i="8"/>
  <c r="AD619" i="8"/>
  <c r="AV619" i="8" s="1"/>
  <c r="AE619" i="8"/>
  <c r="AW619" i="8"/>
  <c r="AF619" i="8"/>
  <c r="AX619" i="8" s="1"/>
  <c r="AG619" i="8"/>
  <c r="AY619" i="8" s="1"/>
  <c r="AH619" i="8"/>
  <c r="AZ619" i="8"/>
  <c r="Z620" i="8"/>
  <c r="AR620" i="8"/>
  <c r="AA620" i="8"/>
  <c r="AS620" i="8" s="1"/>
  <c r="AB620" i="8"/>
  <c r="AC620" i="8"/>
  <c r="AU620" i="8" s="1"/>
  <c r="AD620" i="8"/>
  <c r="AV620" i="8" s="1"/>
  <c r="AE620" i="8"/>
  <c r="AW620" i="8" s="1"/>
  <c r="AF620" i="8"/>
  <c r="AX620" i="8"/>
  <c r="AG620" i="8"/>
  <c r="AY620" i="8" s="1"/>
  <c r="AH620" i="8"/>
  <c r="AZ620" i="8" s="1"/>
  <c r="Z621" i="8"/>
  <c r="AA621" i="8"/>
  <c r="AS621" i="8" s="1"/>
  <c r="AB621" i="8"/>
  <c r="AT621" i="8" s="1"/>
  <c r="AC621" i="8"/>
  <c r="AU621" i="8"/>
  <c r="AD621" i="8"/>
  <c r="AV621" i="8" s="1"/>
  <c r="AE621" i="8"/>
  <c r="AW621" i="8" s="1"/>
  <c r="AF621" i="8"/>
  <c r="AX621" i="8" s="1"/>
  <c r="AG621" i="8"/>
  <c r="AY621" i="8" s="1"/>
  <c r="AH621" i="8"/>
  <c r="AZ621" i="8" s="1"/>
  <c r="Z622" i="8"/>
  <c r="AR622" i="8"/>
  <c r="AA622" i="8"/>
  <c r="AS622" i="8" s="1"/>
  <c r="AB622" i="8"/>
  <c r="AT622" i="8" s="1"/>
  <c r="AC622" i="8"/>
  <c r="AL622" i="8" s="1"/>
  <c r="AU622" i="8"/>
  <c r="AD622" i="8"/>
  <c r="AV622" i="8"/>
  <c r="AE622" i="8"/>
  <c r="AW622" i="8" s="1"/>
  <c r="AF622" i="8"/>
  <c r="AX622" i="8" s="1"/>
  <c r="AG622" i="8"/>
  <c r="AY622" i="8" s="1"/>
  <c r="AH622" i="8"/>
  <c r="AZ622" i="8"/>
  <c r="Z623" i="8"/>
  <c r="AR623" i="8"/>
  <c r="AA623" i="8"/>
  <c r="AS623" i="8"/>
  <c r="AB623" i="8"/>
  <c r="AT623" i="8" s="1"/>
  <c r="AC623" i="8"/>
  <c r="AU623" i="8" s="1"/>
  <c r="AD623" i="8"/>
  <c r="AV623" i="8" s="1"/>
  <c r="AE623" i="8"/>
  <c r="AW623" i="8" s="1"/>
  <c r="AF623" i="8"/>
  <c r="AX623" i="8"/>
  <c r="AG623" i="8"/>
  <c r="AH623" i="8"/>
  <c r="AZ623" i="8" s="1"/>
  <c r="Z624" i="8"/>
  <c r="AR624" i="8" s="1"/>
  <c r="AA624" i="8"/>
  <c r="AS624" i="8" s="1"/>
  <c r="AB624" i="8"/>
  <c r="AT624" i="8"/>
  <c r="AC624" i="8"/>
  <c r="AU624" i="8" s="1"/>
  <c r="AD624" i="8"/>
  <c r="AV624" i="8"/>
  <c r="AE624" i="8"/>
  <c r="AW624" i="8"/>
  <c r="AF624" i="8"/>
  <c r="AX624" i="8" s="1"/>
  <c r="AG624" i="8"/>
  <c r="AY624" i="8" s="1"/>
  <c r="AH624" i="8"/>
  <c r="AZ624" i="8"/>
  <c r="Z625" i="8"/>
  <c r="AR625" i="8"/>
  <c r="AA625" i="8"/>
  <c r="AS625" i="8" s="1"/>
  <c r="AB625" i="8"/>
  <c r="AT625" i="8"/>
  <c r="AC625" i="8"/>
  <c r="AU625" i="8" s="1"/>
  <c r="AD625" i="8"/>
  <c r="AV625" i="8"/>
  <c r="AE625" i="8"/>
  <c r="AW625" i="8" s="1"/>
  <c r="AF625" i="8"/>
  <c r="AX625" i="8" s="1"/>
  <c r="AG625" i="8"/>
  <c r="AY625" i="8" s="1"/>
  <c r="AH625" i="8"/>
  <c r="AZ625" i="8"/>
  <c r="Z626" i="8"/>
  <c r="AR626" i="8"/>
  <c r="AA626" i="8"/>
  <c r="AS626" i="8"/>
  <c r="AB626" i="8"/>
  <c r="AT626" i="8"/>
  <c r="AC626" i="8"/>
  <c r="AU626" i="8" s="1"/>
  <c r="AD626" i="8"/>
  <c r="AV626" i="8" s="1"/>
  <c r="AE626" i="8"/>
  <c r="AW626" i="8"/>
  <c r="AF626" i="8"/>
  <c r="AX626" i="8"/>
  <c r="AG626" i="8"/>
  <c r="AY626" i="8" s="1"/>
  <c r="AH626" i="8"/>
  <c r="AZ626" i="8"/>
  <c r="Z627" i="8"/>
  <c r="AR627" i="8" s="1"/>
  <c r="AA627" i="8"/>
  <c r="AS627" i="8" s="1"/>
  <c r="AB627" i="8"/>
  <c r="AT627" i="8"/>
  <c r="AC627" i="8"/>
  <c r="AU627" i="8"/>
  <c r="AD627" i="8"/>
  <c r="AV627" i="8" s="1"/>
  <c r="AE627" i="8"/>
  <c r="AW627" i="8" s="1"/>
  <c r="AF627" i="8"/>
  <c r="AX627" i="8" s="1"/>
  <c r="AG627" i="8"/>
  <c r="AY627" i="8" s="1"/>
  <c r="AH627" i="8"/>
  <c r="AZ627" i="8"/>
  <c r="Z628" i="8"/>
  <c r="AR628" i="8"/>
  <c r="AA628" i="8"/>
  <c r="AS628" i="8"/>
  <c r="AB628" i="8"/>
  <c r="AT628" i="8" s="1"/>
  <c r="AC628" i="8"/>
  <c r="AU628" i="8" s="1"/>
  <c r="AD628" i="8"/>
  <c r="AV628" i="8" s="1"/>
  <c r="AE628" i="8"/>
  <c r="AW628" i="8"/>
  <c r="AF628" i="8"/>
  <c r="AX628" i="8"/>
  <c r="AG628" i="8"/>
  <c r="AY628" i="8"/>
  <c r="AH628" i="8"/>
  <c r="AZ628" i="8"/>
  <c r="Z629" i="8"/>
  <c r="AR629" i="8" s="1"/>
  <c r="AA629" i="8"/>
  <c r="AS629" i="8" s="1"/>
  <c r="AB629" i="8"/>
  <c r="AT629" i="8" s="1"/>
  <c r="AC629" i="8"/>
  <c r="AU629" i="8"/>
  <c r="AD629" i="8"/>
  <c r="AE629" i="8"/>
  <c r="AF629" i="8"/>
  <c r="AX629" i="8" s="1"/>
  <c r="AG629" i="8"/>
  <c r="AY629" i="8" s="1"/>
  <c r="AH629" i="8"/>
  <c r="AZ629" i="8" s="1"/>
  <c r="Z630" i="8"/>
  <c r="AR630" i="8"/>
  <c r="AA630" i="8"/>
  <c r="AS630" i="8" s="1"/>
  <c r="AB630" i="8"/>
  <c r="AT630" i="8"/>
  <c r="AC630" i="8"/>
  <c r="AU630" i="8" s="1"/>
  <c r="AD630" i="8"/>
  <c r="AV630" i="8" s="1"/>
  <c r="AE630" i="8"/>
  <c r="AW630" i="8" s="1"/>
  <c r="AF630" i="8"/>
  <c r="AX630" i="8"/>
  <c r="AG630" i="8"/>
  <c r="AY630" i="8"/>
  <c r="AH630" i="8"/>
  <c r="AZ630" i="8" s="1"/>
  <c r="Z631" i="8"/>
  <c r="AR631" i="8" s="1"/>
  <c r="AA631" i="8"/>
  <c r="AS631" i="8" s="1"/>
  <c r="AB631" i="8"/>
  <c r="AT631" i="8" s="1"/>
  <c r="AC631" i="8"/>
  <c r="AU631" i="8"/>
  <c r="AD631" i="8"/>
  <c r="AV631" i="8" s="1"/>
  <c r="AE631" i="8"/>
  <c r="AW631" i="8"/>
  <c r="AF631" i="8"/>
  <c r="AX631" i="8" s="1"/>
  <c r="AG631" i="8"/>
  <c r="AY631" i="8" s="1"/>
  <c r="AH631" i="8"/>
  <c r="AZ631" i="8" s="1"/>
  <c r="Z632" i="8"/>
  <c r="AR632" i="8"/>
  <c r="AA632" i="8"/>
  <c r="AB632" i="8"/>
  <c r="AC632" i="8"/>
  <c r="AU632" i="8" s="1"/>
  <c r="AD632" i="8"/>
  <c r="AV632" i="8" s="1"/>
  <c r="AE632" i="8"/>
  <c r="AW632" i="8" s="1"/>
  <c r="AF632" i="8"/>
  <c r="AX632" i="8"/>
  <c r="AG632" i="8"/>
  <c r="AY632" i="8" s="1"/>
  <c r="AH632" i="8"/>
  <c r="AZ632" i="8"/>
  <c r="Z633" i="8"/>
  <c r="AR633" i="8" s="1"/>
  <c r="AA633" i="8"/>
  <c r="AS633" i="8" s="1"/>
  <c r="AB633" i="8"/>
  <c r="AT633" i="8" s="1"/>
  <c r="AC633" i="8"/>
  <c r="AU633" i="8"/>
  <c r="AD633" i="8"/>
  <c r="AV633" i="8"/>
  <c r="AE633" i="8"/>
  <c r="AW633" i="8" s="1"/>
  <c r="AF633" i="8"/>
  <c r="AX633" i="8" s="1"/>
  <c r="AG633" i="8"/>
  <c r="AY633" i="8" s="1"/>
  <c r="AH633" i="8"/>
  <c r="AZ633" i="8" s="1"/>
  <c r="Z634" i="8"/>
  <c r="AR634" i="8"/>
  <c r="AA634" i="8"/>
  <c r="AS634" i="8"/>
  <c r="AB634" i="8"/>
  <c r="AT634" i="8"/>
  <c r="AC634" i="8"/>
  <c r="AU634" i="8" s="1"/>
  <c r="AD634" i="8"/>
  <c r="AV634" i="8" s="1"/>
  <c r="AE634" i="8"/>
  <c r="AW634" i="8" s="1"/>
  <c r="AF634" i="8"/>
  <c r="AX634" i="8"/>
  <c r="AG634" i="8"/>
  <c r="AH634" i="8"/>
  <c r="Z635" i="8"/>
  <c r="AR635" i="8" s="1"/>
  <c r="AA635" i="8"/>
  <c r="AS635" i="8" s="1"/>
  <c r="AB635" i="8"/>
  <c r="AT635" i="8" s="1"/>
  <c r="AC635" i="8"/>
  <c r="AU635" i="8"/>
  <c r="AD635" i="8"/>
  <c r="AV635" i="8" s="1"/>
  <c r="AE635" i="8"/>
  <c r="AW635" i="8"/>
  <c r="AF635" i="8"/>
  <c r="AX635" i="8" s="1"/>
  <c r="AG635" i="8"/>
  <c r="AY635" i="8" s="1"/>
  <c r="AH635" i="8"/>
  <c r="AZ635" i="8" s="1"/>
  <c r="Z636" i="8"/>
  <c r="AR636" i="8"/>
  <c r="AA636" i="8"/>
  <c r="AS636" i="8"/>
  <c r="AB636" i="8"/>
  <c r="AT636" i="8" s="1"/>
  <c r="AC636" i="8"/>
  <c r="AU636" i="8" s="1"/>
  <c r="AD636" i="8"/>
  <c r="AV636" i="8" s="1"/>
  <c r="AE636" i="8"/>
  <c r="AW636" i="8" s="1"/>
  <c r="AF636" i="8"/>
  <c r="AX636" i="8"/>
  <c r="AG636" i="8"/>
  <c r="AY636" i="8"/>
  <c r="AH636" i="8"/>
  <c r="AZ636" i="8"/>
  <c r="Z637" i="8"/>
  <c r="AR637" i="8" s="1"/>
  <c r="AA637" i="8"/>
  <c r="AS637" i="8" s="1"/>
  <c r="AB637" i="8"/>
  <c r="AT637" i="8" s="1"/>
  <c r="AC637" i="8"/>
  <c r="AU637" i="8"/>
  <c r="AD637" i="8"/>
  <c r="AE637" i="8"/>
  <c r="AF637" i="8"/>
  <c r="AX637" i="8" s="1"/>
  <c r="AG637" i="8"/>
  <c r="AY637" i="8" s="1"/>
  <c r="AH637" i="8"/>
  <c r="AZ637" i="8" s="1"/>
  <c r="Z638" i="8"/>
  <c r="AR638" i="8"/>
  <c r="AA638" i="8"/>
  <c r="AS638" i="8" s="1"/>
  <c r="AB638" i="8"/>
  <c r="AT638" i="8"/>
  <c r="AC638" i="8"/>
  <c r="AU638" i="8" s="1"/>
  <c r="AD638" i="8"/>
  <c r="AV638" i="8" s="1"/>
  <c r="AE638" i="8"/>
  <c r="AW638" i="8" s="1"/>
  <c r="AF638" i="8"/>
  <c r="AX638" i="8"/>
  <c r="AG638" i="8"/>
  <c r="AY638" i="8"/>
  <c r="AH638" i="8"/>
  <c r="AZ638" i="8" s="1"/>
  <c r="Z639" i="8"/>
  <c r="AR639" i="8" s="1"/>
  <c r="AA639" i="8"/>
  <c r="AS639" i="8" s="1"/>
  <c r="AB639" i="8"/>
  <c r="AT639" i="8" s="1"/>
  <c r="AC639" i="8"/>
  <c r="AU639" i="8"/>
  <c r="AD639" i="8"/>
  <c r="AV639" i="8" s="1"/>
  <c r="AE639" i="8"/>
  <c r="AW639" i="8"/>
  <c r="AF639" i="8"/>
  <c r="AX639" i="8" s="1"/>
  <c r="AG639" i="8"/>
  <c r="AY639" i="8" s="1"/>
  <c r="AH639" i="8"/>
  <c r="AZ639" i="8" s="1"/>
  <c r="Z640" i="8"/>
  <c r="AR640" i="8"/>
  <c r="AA640" i="8"/>
  <c r="AB640" i="8"/>
  <c r="AC640" i="8"/>
  <c r="AU640" i="8" s="1"/>
  <c r="AD640" i="8"/>
  <c r="AV640" i="8" s="1"/>
  <c r="AE640" i="8"/>
  <c r="AW640" i="8" s="1"/>
  <c r="AF640" i="8"/>
  <c r="AX640" i="8"/>
  <c r="AG640" i="8"/>
  <c r="AY640" i="8" s="1"/>
  <c r="AH640" i="8"/>
  <c r="AZ640" i="8"/>
  <c r="Z641" i="8"/>
  <c r="AR641" i="8" s="1"/>
  <c r="AA641" i="8"/>
  <c r="AS641" i="8"/>
  <c r="AB641" i="8"/>
  <c r="AT641" i="8" s="1"/>
  <c r="AC641" i="8"/>
  <c r="AU641" i="8"/>
  <c r="AD641" i="8"/>
  <c r="AV641" i="8" s="1"/>
  <c r="AE641" i="8"/>
  <c r="AW641" i="8" s="1"/>
  <c r="AF641" i="8"/>
  <c r="AX641" i="8" s="1"/>
  <c r="AG641" i="8"/>
  <c r="AY641" i="8"/>
  <c r="AH641" i="8"/>
  <c r="AZ641" i="8" s="1"/>
  <c r="Z642" i="8"/>
  <c r="AR642" i="8"/>
  <c r="AA642" i="8"/>
  <c r="AS642" i="8"/>
  <c r="AB642" i="8"/>
  <c r="AK642" i="8" s="1"/>
  <c r="AC642" i="8"/>
  <c r="AU642" i="8" s="1"/>
  <c r="AD642" i="8"/>
  <c r="AV642" i="8"/>
  <c r="AE642" i="8"/>
  <c r="AW642" i="8" s="1"/>
  <c r="AF642" i="8"/>
  <c r="AX642" i="8"/>
  <c r="AG642" i="8"/>
  <c r="AY642" i="8"/>
  <c r="AH642" i="8"/>
  <c r="AZ642" i="8"/>
  <c r="Z643" i="8"/>
  <c r="AR643" i="8" s="1"/>
  <c r="AA643" i="8"/>
  <c r="AS643" i="8"/>
  <c r="AB643" i="8"/>
  <c r="AT643" i="8" s="1"/>
  <c r="AC643" i="8"/>
  <c r="AU643" i="8"/>
  <c r="AD643" i="8"/>
  <c r="AV643" i="8"/>
  <c r="AE643" i="8"/>
  <c r="AW643" i="8"/>
  <c r="AF643" i="8"/>
  <c r="AX643" i="8" s="1"/>
  <c r="AG643" i="8"/>
  <c r="AY643" i="8"/>
  <c r="AH643" i="8"/>
  <c r="AZ643" i="8" s="1"/>
  <c r="Z644" i="8"/>
  <c r="AR644" i="8"/>
  <c r="AA644" i="8"/>
  <c r="AS644" i="8"/>
  <c r="AB644" i="8"/>
  <c r="AT644" i="8"/>
  <c r="AC644" i="8"/>
  <c r="AU644" i="8" s="1"/>
  <c r="AD644" i="8"/>
  <c r="AV644" i="8"/>
  <c r="AE644" i="8"/>
  <c r="AW644" i="8" s="1"/>
  <c r="AF644" i="8"/>
  <c r="AX644" i="8"/>
  <c r="AG644" i="8"/>
  <c r="AY644" i="8" s="1"/>
  <c r="AH644" i="8"/>
  <c r="AZ644" i="8"/>
  <c r="Z645" i="8"/>
  <c r="AR645" i="8" s="1"/>
  <c r="AA645" i="8"/>
  <c r="AS645" i="8"/>
  <c r="AB645" i="8"/>
  <c r="AT645" i="8" s="1"/>
  <c r="AC645" i="8"/>
  <c r="AU645" i="8"/>
  <c r="AD645" i="8"/>
  <c r="AV645" i="8" s="1"/>
  <c r="AE645" i="8"/>
  <c r="AW645" i="8" s="1"/>
  <c r="AF645" i="8"/>
  <c r="AX645" i="8" s="1"/>
  <c r="AG645" i="8"/>
  <c r="AY645" i="8"/>
  <c r="AH645" i="8"/>
  <c r="AZ645" i="8" s="1"/>
  <c r="Z646" i="8"/>
  <c r="AR646" i="8"/>
  <c r="AA646" i="8"/>
  <c r="AS646" i="8"/>
  <c r="AB646" i="8"/>
  <c r="AK646" i="8" s="1"/>
  <c r="AC646" i="8"/>
  <c r="AU646" i="8" s="1"/>
  <c r="AD646" i="8"/>
  <c r="AV646" i="8"/>
  <c r="AE646" i="8"/>
  <c r="AW646" i="8" s="1"/>
  <c r="AF646" i="8"/>
  <c r="AX646" i="8"/>
  <c r="AG646" i="8"/>
  <c r="AY646" i="8"/>
  <c r="AH646" i="8"/>
  <c r="AZ646" i="8"/>
  <c r="Z647" i="8"/>
  <c r="AR647" i="8" s="1"/>
  <c r="AA647" i="8"/>
  <c r="AS647" i="8"/>
  <c r="AB647" i="8"/>
  <c r="AT647" i="8" s="1"/>
  <c r="AC647" i="8"/>
  <c r="AU647" i="8"/>
  <c r="AD647" i="8"/>
  <c r="AV647" i="8"/>
  <c r="AE647" i="8"/>
  <c r="AW647" i="8"/>
  <c r="AF647" i="8"/>
  <c r="AX647" i="8" s="1"/>
  <c r="AG647" i="8"/>
  <c r="AY647" i="8"/>
  <c r="AH647" i="8"/>
  <c r="AZ647" i="8" s="1"/>
  <c r="Z648" i="8"/>
  <c r="AR648" i="8"/>
  <c r="AA648" i="8"/>
  <c r="AS648" i="8"/>
  <c r="AB648" i="8"/>
  <c r="AT648" i="8"/>
  <c r="AC648" i="8"/>
  <c r="AU648" i="8" s="1"/>
  <c r="AD648" i="8"/>
  <c r="AV648" i="8"/>
  <c r="AE648" i="8"/>
  <c r="AW648" i="8" s="1"/>
  <c r="AF648" i="8"/>
  <c r="AX648" i="8"/>
  <c r="AG648" i="8"/>
  <c r="AY648" i="8" s="1"/>
  <c r="AH648" i="8"/>
  <c r="AZ648" i="8"/>
  <c r="Z649" i="8"/>
  <c r="AR649" i="8" s="1"/>
  <c r="AA649" i="8"/>
  <c r="AS649" i="8"/>
  <c r="AB649" i="8"/>
  <c r="AT649" i="8" s="1"/>
  <c r="AC649" i="8"/>
  <c r="AU649" i="8"/>
  <c r="AD649" i="8"/>
  <c r="AV649" i="8" s="1"/>
  <c r="AE649" i="8"/>
  <c r="AW649" i="8" s="1"/>
  <c r="AF649" i="8"/>
  <c r="AX649" i="8" s="1"/>
  <c r="AG649" i="8"/>
  <c r="AY649" i="8"/>
  <c r="AH649" i="8"/>
  <c r="AZ649" i="8" s="1"/>
  <c r="Z650" i="8"/>
  <c r="AR650" i="8"/>
  <c r="AA650" i="8"/>
  <c r="AS650" i="8"/>
  <c r="AB650" i="8"/>
  <c r="AK650" i="8" s="1"/>
  <c r="AC650" i="8"/>
  <c r="AU650" i="8" s="1"/>
  <c r="AD650" i="8"/>
  <c r="AV650" i="8"/>
  <c r="AE650" i="8"/>
  <c r="AW650" i="8" s="1"/>
  <c r="AF650" i="8"/>
  <c r="AX650" i="8"/>
  <c r="AG650" i="8"/>
  <c r="AY650" i="8"/>
  <c r="AH650" i="8"/>
  <c r="AZ650" i="8"/>
  <c r="Z651" i="8"/>
  <c r="AR651" i="8" s="1"/>
  <c r="AA651" i="8"/>
  <c r="AS651" i="8"/>
  <c r="AB651" i="8"/>
  <c r="AT651" i="8" s="1"/>
  <c r="AC651" i="8"/>
  <c r="AU651" i="8"/>
  <c r="AD651" i="8"/>
  <c r="AV651" i="8"/>
  <c r="AE651" i="8"/>
  <c r="AW651" i="8"/>
  <c r="AF651" i="8"/>
  <c r="AX651" i="8" s="1"/>
  <c r="AG651" i="8"/>
  <c r="AY651" i="8"/>
  <c r="AH651" i="8"/>
  <c r="AZ651" i="8" s="1"/>
  <c r="Z652" i="8"/>
  <c r="AR652" i="8"/>
  <c r="AA652" i="8"/>
  <c r="AS652" i="8"/>
  <c r="AB652" i="8"/>
  <c r="AT652" i="8"/>
  <c r="AC652" i="8"/>
  <c r="AU652" i="8" s="1"/>
  <c r="AD652" i="8"/>
  <c r="AV652" i="8"/>
  <c r="AE652" i="8"/>
  <c r="AW652" i="8" s="1"/>
  <c r="AF652" i="8"/>
  <c r="AX652" i="8"/>
  <c r="AG652" i="8"/>
  <c r="AY652" i="8" s="1"/>
  <c r="AH652" i="8"/>
  <c r="AZ652" i="8"/>
  <c r="Z653" i="8"/>
  <c r="AR653" i="8" s="1"/>
  <c r="AA653" i="8"/>
  <c r="AS653" i="8"/>
  <c r="AB653" i="8"/>
  <c r="AT653" i="8" s="1"/>
  <c r="AC653" i="8"/>
  <c r="AU653" i="8"/>
  <c r="AD653" i="8"/>
  <c r="AV653" i="8" s="1"/>
  <c r="AE653" i="8"/>
  <c r="AW653" i="8" s="1"/>
  <c r="AF653" i="8"/>
  <c r="AX653" i="8" s="1"/>
  <c r="AG653" i="8"/>
  <c r="AY653" i="8"/>
  <c r="AH653" i="8"/>
  <c r="AZ653" i="8" s="1"/>
  <c r="Z654" i="8"/>
  <c r="AR654" i="8"/>
  <c r="AA654" i="8"/>
  <c r="AS654" i="8"/>
  <c r="AB654" i="8"/>
  <c r="AK654" i="8" s="1"/>
  <c r="AC654" i="8"/>
  <c r="AU654" i="8" s="1"/>
  <c r="AD654" i="8"/>
  <c r="AV654" i="8"/>
  <c r="AE654" i="8"/>
  <c r="AW654" i="8" s="1"/>
  <c r="AF654" i="8"/>
  <c r="AX654" i="8"/>
  <c r="AG654" i="8"/>
  <c r="AY654" i="8"/>
  <c r="AH654" i="8"/>
  <c r="AZ654" i="8"/>
  <c r="Z655" i="8"/>
  <c r="AR655" i="8" s="1"/>
  <c r="AA655" i="8"/>
  <c r="AS655" i="8"/>
  <c r="AB655" i="8"/>
  <c r="AT655" i="8" s="1"/>
  <c r="AC655" i="8"/>
  <c r="AU655" i="8"/>
  <c r="AD655" i="8"/>
  <c r="AV655" i="8"/>
  <c r="AE655" i="8"/>
  <c r="AW655" i="8"/>
  <c r="AF655" i="8"/>
  <c r="AX655" i="8" s="1"/>
  <c r="AG655" i="8"/>
  <c r="AY655" i="8"/>
  <c r="AH655" i="8"/>
  <c r="AZ655" i="8" s="1"/>
  <c r="Z656" i="8"/>
  <c r="AR656" i="8"/>
  <c r="AA656" i="8"/>
  <c r="AS656" i="8"/>
  <c r="AB656" i="8"/>
  <c r="AT656" i="8"/>
  <c r="AC656" i="8"/>
  <c r="AU656" i="8" s="1"/>
  <c r="AD656" i="8"/>
  <c r="AV656" i="8"/>
  <c r="AE656" i="8"/>
  <c r="AW656" i="8" s="1"/>
  <c r="AF656" i="8"/>
  <c r="AX656" i="8"/>
  <c r="AG656" i="8"/>
  <c r="AY656" i="8" s="1"/>
  <c r="AH656" i="8"/>
  <c r="AZ656" i="8"/>
  <c r="Z657" i="8"/>
  <c r="AR657" i="8" s="1"/>
  <c r="AA657" i="8"/>
  <c r="AS657" i="8"/>
  <c r="AB657" i="8"/>
  <c r="AT657" i="8" s="1"/>
  <c r="AC657" i="8"/>
  <c r="AU657" i="8"/>
  <c r="AD657" i="8"/>
  <c r="AV657" i="8" s="1"/>
  <c r="AE657" i="8"/>
  <c r="AW657" i="8" s="1"/>
  <c r="AF657" i="8"/>
  <c r="AX657" i="8" s="1"/>
  <c r="AG657" i="8"/>
  <c r="AY657" i="8"/>
  <c r="AH657" i="8"/>
  <c r="AZ657" i="8" s="1"/>
  <c r="Z658" i="8"/>
  <c r="AR658" i="8"/>
  <c r="AA658" i="8"/>
  <c r="AS658" i="8"/>
  <c r="AB658" i="8"/>
  <c r="AK658" i="8" s="1"/>
  <c r="AC658" i="8"/>
  <c r="AU658" i="8" s="1"/>
  <c r="AD658" i="8"/>
  <c r="AV658" i="8"/>
  <c r="AE658" i="8"/>
  <c r="AW658" i="8" s="1"/>
  <c r="AF658" i="8"/>
  <c r="AX658" i="8"/>
  <c r="AG658" i="8"/>
  <c r="AY658" i="8"/>
  <c r="AH658" i="8"/>
  <c r="AZ658" i="8"/>
  <c r="Z659" i="8"/>
  <c r="AR659" i="8" s="1"/>
  <c r="AA659" i="8"/>
  <c r="AS659" i="8"/>
  <c r="AB659" i="8"/>
  <c r="AT659" i="8" s="1"/>
  <c r="AC659" i="8"/>
  <c r="AU659" i="8"/>
  <c r="AD659" i="8"/>
  <c r="AV659" i="8"/>
  <c r="AE659" i="8"/>
  <c r="AW659" i="8"/>
  <c r="AF659" i="8"/>
  <c r="AX659" i="8" s="1"/>
  <c r="AG659" i="8"/>
  <c r="AY659" i="8"/>
  <c r="AH659" i="8"/>
  <c r="AZ659" i="8" s="1"/>
  <c r="Z660" i="8"/>
  <c r="AR660" i="8"/>
  <c r="AA660" i="8"/>
  <c r="AS660" i="8"/>
  <c r="AB660" i="8"/>
  <c r="AT660" i="8"/>
  <c r="AC660" i="8"/>
  <c r="AU660" i="8" s="1"/>
  <c r="AD660" i="8"/>
  <c r="AV660" i="8"/>
  <c r="AE660" i="8"/>
  <c r="AW660" i="8" s="1"/>
  <c r="AF660" i="8"/>
  <c r="AX660" i="8"/>
  <c r="AG660" i="8"/>
  <c r="AY660" i="8" s="1"/>
  <c r="AH660" i="8"/>
  <c r="AZ660" i="8"/>
  <c r="Z661" i="8"/>
  <c r="AR661" i="8" s="1"/>
  <c r="AA661" i="8"/>
  <c r="AS661" i="8"/>
  <c r="AB661" i="8"/>
  <c r="AT661" i="8" s="1"/>
  <c r="AC661" i="8"/>
  <c r="AU661" i="8"/>
  <c r="AD661" i="8"/>
  <c r="AV661" i="8" s="1"/>
  <c r="AE661" i="8"/>
  <c r="AW661" i="8" s="1"/>
  <c r="AF661" i="8"/>
  <c r="AX661" i="8" s="1"/>
  <c r="AG661" i="8"/>
  <c r="AY661" i="8"/>
  <c r="AH661" i="8"/>
  <c r="AZ661" i="8" s="1"/>
  <c r="Z662" i="8"/>
  <c r="AR662" i="8"/>
  <c r="AA662" i="8"/>
  <c r="AS662" i="8"/>
  <c r="AB662" i="8"/>
  <c r="AK662" i="8" s="1"/>
  <c r="AC662" i="8"/>
  <c r="AU662" i="8" s="1"/>
  <c r="AD662" i="8"/>
  <c r="AV662" i="8"/>
  <c r="AE662" i="8"/>
  <c r="AW662" i="8" s="1"/>
  <c r="AF662" i="8"/>
  <c r="AX662" i="8"/>
  <c r="AG662" i="8"/>
  <c r="AY662" i="8"/>
  <c r="AH662" i="8"/>
  <c r="AZ662" i="8"/>
  <c r="Z663" i="8"/>
  <c r="AR663" i="8" s="1"/>
  <c r="AA663" i="8"/>
  <c r="AS663" i="8"/>
  <c r="AB663" i="8"/>
  <c r="AT663" i="8" s="1"/>
  <c r="AC663" i="8"/>
  <c r="AU663" i="8"/>
  <c r="AD663" i="8"/>
  <c r="AV663" i="8"/>
  <c r="AE663" i="8"/>
  <c r="AW663" i="8"/>
  <c r="AF663" i="8"/>
  <c r="AX663" i="8" s="1"/>
  <c r="AG663" i="8"/>
  <c r="AY663" i="8"/>
  <c r="AH663" i="8"/>
  <c r="AZ663" i="8" s="1"/>
  <c r="Z664" i="8"/>
  <c r="AR664" i="8"/>
  <c r="AA664" i="8"/>
  <c r="AS664" i="8"/>
  <c r="AB664" i="8"/>
  <c r="AT664" i="8"/>
  <c r="AC664" i="8"/>
  <c r="AU664" i="8" s="1"/>
  <c r="AD664" i="8"/>
  <c r="AV664" i="8"/>
  <c r="AE664" i="8"/>
  <c r="AW664" i="8" s="1"/>
  <c r="AF664" i="8"/>
  <c r="AX664" i="8"/>
  <c r="AG664" i="8"/>
  <c r="AY664" i="8" s="1"/>
  <c r="AH664" i="8"/>
  <c r="AZ664" i="8"/>
  <c r="Z665" i="8"/>
  <c r="AR665" i="8" s="1"/>
  <c r="AA665" i="8"/>
  <c r="AS665" i="8"/>
  <c r="AB665" i="8"/>
  <c r="AT665" i="8" s="1"/>
  <c r="AC665" i="8"/>
  <c r="AU665" i="8"/>
  <c r="AD665" i="8"/>
  <c r="AV665" i="8" s="1"/>
  <c r="AE665" i="8"/>
  <c r="AW665" i="8" s="1"/>
  <c r="AF665" i="8"/>
  <c r="AX665" i="8" s="1"/>
  <c r="AG665" i="8"/>
  <c r="AY665" i="8"/>
  <c r="AH665" i="8"/>
  <c r="AZ665" i="8" s="1"/>
  <c r="Z666" i="8"/>
  <c r="AR666" i="8"/>
  <c r="AA666" i="8"/>
  <c r="AS666" i="8"/>
  <c r="AB666" i="8"/>
  <c r="AK666" i="8" s="1"/>
  <c r="AC666" i="8"/>
  <c r="AU666" i="8" s="1"/>
  <c r="AD666" i="8"/>
  <c r="AV666" i="8"/>
  <c r="AE666" i="8"/>
  <c r="AW666" i="8" s="1"/>
  <c r="AF666" i="8"/>
  <c r="AX666" i="8"/>
  <c r="AG666" i="8"/>
  <c r="AY666" i="8" s="1"/>
  <c r="AH666" i="8"/>
  <c r="AZ666" i="8"/>
  <c r="Z667" i="8"/>
  <c r="AR667" i="8" s="1"/>
  <c r="AA667" i="8"/>
  <c r="AS667" i="8"/>
  <c r="AB667" i="8"/>
  <c r="AT667" i="8" s="1"/>
  <c r="AC667" i="8"/>
  <c r="AU667" i="8"/>
  <c r="AD667" i="8"/>
  <c r="AV667" i="8"/>
  <c r="AE667" i="8"/>
  <c r="AW667" i="8" s="1"/>
  <c r="AF667" i="8"/>
  <c r="AX667" i="8" s="1"/>
  <c r="AG667" i="8"/>
  <c r="AY667" i="8"/>
  <c r="AH667" i="8"/>
  <c r="AZ667" i="8" s="1"/>
  <c r="Z668" i="8"/>
  <c r="AR668" i="8"/>
  <c r="AA668" i="8"/>
  <c r="AS668" i="8"/>
  <c r="AB668" i="8"/>
  <c r="AT668" i="8"/>
  <c r="AC668" i="8"/>
  <c r="AU668" i="8" s="1"/>
  <c r="AD668" i="8"/>
  <c r="AV668" i="8"/>
  <c r="AE668" i="8"/>
  <c r="AW668" i="8" s="1"/>
  <c r="AF668" i="8"/>
  <c r="AX668" i="8"/>
  <c r="AG668" i="8"/>
  <c r="AY668" i="8" s="1"/>
  <c r="AH668" i="8"/>
  <c r="AZ668" i="8"/>
  <c r="Z669" i="8"/>
  <c r="AR669" i="8" s="1"/>
  <c r="AA669" i="8"/>
  <c r="AS669" i="8"/>
  <c r="AB669" i="8"/>
  <c r="AT669" i="8" s="1"/>
  <c r="AC669" i="8"/>
  <c r="AU669" i="8"/>
  <c r="AD669" i="8"/>
  <c r="AV669" i="8" s="1"/>
  <c r="AE669" i="8"/>
  <c r="AW669" i="8" s="1"/>
  <c r="AF669" i="8"/>
  <c r="AX669" i="8" s="1"/>
  <c r="AG669" i="8"/>
  <c r="AY669" i="8"/>
  <c r="AH669" i="8"/>
  <c r="AZ669" i="8" s="1"/>
  <c r="Z670" i="8"/>
  <c r="AR670" i="8"/>
  <c r="AA670" i="8"/>
  <c r="AS670" i="8"/>
  <c r="AB670" i="8"/>
  <c r="AK670" i="8" s="1"/>
  <c r="AC670" i="8"/>
  <c r="AU670" i="8" s="1"/>
  <c r="AD670" i="8"/>
  <c r="AV670" i="8"/>
  <c r="AE670" i="8"/>
  <c r="AW670" i="8" s="1"/>
  <c r="AF670" i="8"/>
  <c r="AX670" i="8"/>
  <c r="AG670" i="8"/>
  <c r="AY670" i="8"/>
  <c r="AH670" i="8"/>
  <c r="AZ670" i="8"/>
  <c r="Z671" i="8"/>
  <c r="AR671" i="8" s="1"/>
  <c r="AA671" i="8"/>
  <c r="AS671" i="8"/>
  <c r="AB671" i="8"/>
  <c r="AT671" i="8" s="1"/>
  <c r="AC671" i="8"/>
  <c r="AU671" i="8"/>
  <c r="AD671" i="8"/>
  <c r="AV671" i="8"/>
  <c r="AE671" i="8"/>
  <c r="AW671" i="8"/>
  <c r="AF671" i="8"/>
  <c r="AX671" i="8" s="1"/>
  <c r="AG671" i="8"/>
  <c r="AY671" i="8"/>
  <c r="AH671" i="8"/>
  <c r="AZ671" i="8" s="1"/>
  <c r="Z672" i="8"/>
  <c r="AR672" i="8"/>
  <c r="AA672" i="8"/>
  <c r="AS672" i="8"/>
  <c r="AB672" i="8"/>
  <c r="AT672" i="8"/>
  <c r="AC672" i="8"/>
  <c r="AU672" i="8" s="1"/>
  <c r="AD672" i="8"/>
  <c r="AV672" i="8"/>
  <c r="AE672" i="8"/>
  <c r="AW672" i="8" s="1"/>
  <c r="AF672" i="8"/>
  <c r="AX672" i="8"/>
  <c r="AG672" i="8"/>
  <c r="AY672" i="8" s="1"/>
  <c r="AH672" i="8"/>
  <c r="AZ672" i="8"/>
  <c r="Z673" i="8"/>
  <c r="AR673" i="8" s="1"/>
  <c r="AA673" i="8"/>
  <c r="AS673" i="8"/>
  <c r="AB673" i="8"/>
  <c r="AT673" i="8" s="1"/>
  <c r="AC673" i="8"/>
  <c r="AU673" i="8"/>
  <c r="AD673" i="8"/>
  <c r="AV673" i="8" s="1"/>
  <c r="AE673" i="8"/>
  <c r="AW673" i="8" s="1"/>
  <c r="AF673" i="8"/>
  <c r="AX673" i="8" s="1"/>
  <c r="AG673" i="8"/>
  <c r="AY673" i="8"/>
  <c r="AH673" i="8"/>
  <c r="AZ673" i="8" s="1"/>
  <c r="Z674" i="8"/>
  <c r="AR674" i="8"/>
  <c r="AA674" i="8"/>
  <c r="AS674" i="8"/>
  <c r="AB674" i="8"/>
  <c r="AK674" i="8" s="1"/>
  <c r="AC674" i="8"/>
  <c r="AU674" i="8" s="1"/>
  <c r="AD674" i="8"/>
  <c r="AV674" i="8"/>
  <c r="AE674" i="8"/>
  <c r="AW674" i="8" s="1"/>
  <c r="AF674" i="8"/>
  <c r="AX674" i="8"/>
  <c r="AG674" i="8"/>
  <c r="AY674" i="8"/>
  <c r="AH674" i="8"/>
  <c r="AZ674" i="8"/>
  <c r="Z675" i="8"/>
  <c r="AR675" i="8" s="1"/>
  <c r="AA675" i="8"/>
  <c r="AS675" i="8"/>
  <c r="AB675" i="8"/>
  <c r="AT675" i="8" s="1"/>
  <c r="AC675" i="8"/>
  <c r="AU675" i="8"/>
  <c r="AD675" i="8"/>
  <c r="AV675" i="8"/>
  <c r="AE675" i="8"/>
  <c r="AW675" i="8" s="1"/>
  <c r="AF675" i="8"/>
  <c r="AX675" i="8" s="1"/>
  <c r="AG675" i="8"/>
  <c r="AY675" i="8"/>
  <c r="AH675" i="8"/>
  <c r="AZ675" i="8" s="1"/>
  <c r="Z676" i="8"/>
  <c r="AR676" i="8"/>
  <c r="AA676" i="8"/>
  <c r="AS676" i="8"/>
  <c r="AB676" i="8"/>
  <c r="AT676" i="8"/>
  <c r="AC676" i="8"/>
  <c r="AU676" i="8" s="1"/>
  <c r="AD676" i="8"/>
  <c r="AV676" i="8"/>
  <c r="AE676" i="8"/>
  <c r="AW676" i="8" s="1"/>
  <c r="AF676" i="8"/>
  <c r="AX676" i="8"/>
  <c r="AG676" i="8"/>
  <c r="AY676" i="8" s="1"/>
  <c r="AH676" i="8"/>
  <c r="AZ676" i="8"/>
  <c r="Z677" i="8"/>
  <c r="AR677" i="8" s="1"/>
  <c r="AA677" i="8"/>
  <c r="AS677" i="8"/>
  <c r="AB677" i="8"/>
  <c r="AT677" i="8" s="1"/>
  <c r="AC677" i="8"/>
  <c r="AU677" i="8"/>
  <c r="AD677" i="8"/>
  <c r="AV677" i="8" s="1"/>
  <c r="AE677" i="8"/>
  <c r="AW677" i="8" s="1"/>
  <c r="AF677" i="8"/>
  <c r="AX677" i="8" s="1"/>
  <c r="AG677" i="8"/>
  <c r="AY677" i="8"/>
  <c r="AH677" i="8"/>
  <c r="AZ677" i="8" s="1"/>
  <c r="Z678" i="8"/>
  <c r="AR678" i="8"/>
  <c r="AA678" i="8"/>
  <c r="AS678" i="8"/>
  <c r="AB678" i="8"/>
  <c r="AK678" i="8" s="1"/>
  <c r="AC678" i="8"/>
  <c r="AU678" i="8" s="1"/>
  <c r="AD678" i="8"/>
  <c r="AV678" i="8"/>
  <c r="AE678" i="8"/>
  <c r="AW678" i="8" s="1"/>
  <c r="AF678" i="8"/>
  <c r="AX678" i="8"/>
  <c r="AG678" i="8"/>
  <c r="AY678" i="8"/>
  <c r="AH678" i="8"/>
  <c r="AZ678" i="8"/>
  <c r="Z679" i="8"/>
  <c r="AR679" i="8" s="1"/>
  <c r="AA679" i="8"/>
  <c r="AS679" i="8"/>
  <c r="AB679" i="8"/>
  <c r="AT679" i="8" s="1"/>
  <c r="AC679" i="8"/>
  <c r="AU679" i="8"/>
  <c r="AD679" i="8"/>
  <c r="AV679" i="8"/>
  <c r="AE679" i="8"/>
  <c r="AW679" i="8" s="1"/>
  <c r="AF679" i="8"/>
  <c r="AX679" i="8" s="1"/>
  <c r="AG679" i="8"/>
  <c r="AY679" i="8"/>
  <c r="AH679" i="8"/>
  <c r="AZ679" i="8" s="1"/>
  <c r="Z680" i="8"/>
  <c r="AR680" i="8"/>
  <c r="AA680" i="8"/>
  <c r="AS680" i="8"/>
  <c r="AB680" i="8"/>
  <c r="AT680" i="8"/>
  <c r="AC680" i="8"/>
  <c r="AU680" i="8" s="1"/>
  <c r="AD680" i="8"/>
  <c r="AV680" i="8"/>
  <c r="AE680" i="8"/>
  <c r="AW680" i="8" s="1"/>
  <c r="AF680" i="8"/>
  <c r="AX680" i="8"/>
  <c r="AG680" i="8"/>
  <c r="AY680" i="8" s="1"/>
  <c r="AH680" i="8"/>
  <c r="AZ680" i="8"/>
  <c r="Z681" i="8"/>
  <c r="AR681" i="8" s="1"/>
  <c r="AA681" i="8"/>
  <c r="AS681" i="8"/>
  <c r="AB681" i="8"/>
  <c r="AT681" i="8" s="1"/>
  <c r="AC681" i="8"/>
  <c r="AU681" i="8"/>
  <c r="AD681" i="8"/>
  <c r="AV681" i="8" s="1"/>
  <c r="AE681" i="8"/>
  <c r="AW681" i="8" s="1"/>
  <c r="AF681" i="8"/>
  <c r="AX681" i="8" s="1"/>
  <c r="AG681" i="8"/>
  <c r="AY681" i="8"/>
  <c r="AH681" i="8"/>
  <c r="AZ681" i="8" s="1"/>
  <c r="Z682" i="8"/>
  <c r="AR682" i="8"/>
  <c r="AA682" i="8"/>
  <c r="AS682" i="8"/>
  <c r="AB682" i="8"/>
  <c r="AK682" i="8" s="1"/>
  <c r="AC682" i="8"/>
  <c r="AU682" i="8" s="1"/>
  <c r="AD682" i="8"/>
  <c r="AV682" i="8"/>
  <c r="AE682" i="8"/>
  <c r="AW682" i="8" s="1"/>
  <c r="AF682" i="8"/>
  <c r="AX682" i="8"/>
  <c r="AG682" i="8"/>
  <c r="AY682" i="8"/>
  <c r="AH682" i="8"/>
  <c r="AZ682" i="8"/>
  <c r="Z683" i="8"/>
  <c r="AR683" i="8" s="1"/>
  <c r="AA683" i="8"/>
  <c r="AS683" i="8"/>
  <c r="AB683" i="8"/>
  <c r="AT683" i="8" s="1"/>
  <c r="AC683" i="8"/>
  <c r="AU683" i="8"/>
  <c r="AD683" i="8"/>
  <c r="AV683" i="8"/>
  <c r="AE683" i="8"/>
  <c r="AW683" i="8" s="1"/>
  <c r="AF683" i="8"/>
  <c r="AX683" i="8" s="1"/>
  <c r="AG683" i="8"/>
  <c r="AY683" i="8"/>
  <c r="AH683" i="8"/>
  <c r="AZ683" i="8" s="1"/>
  <c r="Z684" i="8"/>
  <c r="AR684" i="8"/>
  <c r="AA684" i="8"/>
  <c r="AS684" i="8"/>
  <c r="AB684" i="8"/>
  <c r="AT684" i="8"/>
  <c r="AC684" i="8"/>
  <c r="AU684" i="8" s="1"/>
  <c r="AD684" i="8"/>
  <c r="AV684" i="8"/>
  <c r="AE684" i="8"/>
  <c r="AW684" i="8" s="1"/>
  <c r="AF684" i="8"/>
  <c r="AX684" i="8"/>
  <c r="AG684" i="8"/>
  <c r="AY684" i="8" s="1"/>
  <c r="AH684" i="8"/>
  <c r="AZ684" i="8"/>
  <c r="Z685" i="8"/>
  <c r="AR685" i="8" s="1"/>
  <c r="AA685" i="8"/>
  <c r="AS685" i="8"/>
  <c r="AB685" i="8"/>
  <c r="AT685" i="8" s="1"/>
  <c r="AC685" i="8"/>
  <c r="AU685" i="8"/>
  <c r="AD685" i="8"/>
  <c r="AV685" i="8" s="1"/>
  <c r="AE685" i="8"/>
  <c r="AW685" i="8" s="1"/>
  <c r="AF685" i="8"/>
  <c r="AX685" i="8" s="1"/>
  <c r="AG685" i="8"/>
  <c r="AY685" i="8"/>
  <c r="AH685" i="8"/>
  <c r="AZ685" i="8" s="1"/>
  <c r="Z686" i="8"/>
  <c r="AR686" i="8"/>
  <c r="AA686" i="8"/>
  <c r="AS686" i="8"/>
  <c r="AB686" i="8"/>
  <c r="AK686" i="8" s="1"/>
  <c r="AC686" i="8"/>
  <c r="AU686" i="8" s="1"/>
  <c r="AD686" i="8"/>
  <c r="AV686" i="8"/>
  <c r="AE686" i="8"/>
  <c r="AW686" i="8" s="1"/>
  <c r="AF686" i="8"/>
  <c r="AX686" i="8"/>
  <c r="AG686" i="8"/>
  <c r="AY686" i="8"/>
  <c r="AH686" i="8"/>
  <c r="AZ686" i="8"/>
  <c r="Z687" i="8"/>
  <c r="AR687" i="8" s="1"/>
  <c r="AA687" i="8"/>
  <c r="AS687" i="8"/>
  <c r="AB687" i="8"/>
  <c r="AT687" i="8" s="1"/>
  <c r="AC687" i="8"/>
  <c r="AU687" i="8"/>
  <c r="AD687" i="8"/>
  <c r="AV687" i="8"/>
  <c r="AE687" i="8"/>
  <c r="AW687" i="8" s="1"/>
  <c r="AF687" i="8"/>
  <c r="AX687" i="8" s="1"/>
  <c r="AG687" i="8"/>
  <c r="AY687" i="8"/>
  <c r="AH687" i="8"/>
  <c r="AZ687" i="8" s="1"/>
  <c r="Z688" i="8"/>
  <c r="AR688" i="8"/>
  <c r="AA688" i="8"/>
  <c r="AS688" i="8"/>
  <c r="AB688" i="8"/>
  <c r="AT688" i="8"/>
  <c r="AC688" i="8"/>
  <c r="AU688" i="8" s="1"/>
  <c r="AD688" i="8"/>
  <c r="AV688" i="8"/>
  <c r="AE688" i="8"/>
  <c r="AW688" i="8" s="1"/>
  <c r="AF688" i="8"/>
  <c r="AX688" i="8"/>
  <c r="AG688" i="8"/>
  <c r="AY688" i="8" s="1"/>
  <c r="AH688" i="8"/>
  <c r="AZ688" i="8"/>
  <c r="Z689" i="8"/>
  <c r="AR689" i="8" s="1"/>
  <c r="AA689" i="8"/>
  <c r="AS689" i="8"/>
  <c r="AB689" i="8"/>
  <c r="AT689" i="8" s="1"/>
  <c r="AC689" i="8"/>
  <c r="AU689" i="8"/>
  <c r="AD689" i="8"/>
  <c r="AV689" i="8" s="1"/>
  <c r="AE689" i="8"/>
  <c r="AW689" i="8" s="1"/>
  <c r="AF689" i="8"/>
  <c r="AX689" i="8" s="1"/>
  <c r="AG689" i="8"/>
  <c r="AY689" i="8"/>
  <c r="AH689" i="8"/>
  <c r="AZ689" i="8" s="1"/>
  <c r="Z690" i="8"/>
  <c r="AR690" i="8"/>
  <c r="AA690" i="8"/>
  <c r="AS690" i="8"/>
  <c r="AB690" i="8"/>
  <c r="AK690" i="8" s="1"/>
  <c r="AC690" i="8"/>
  <c r="AU690" i="8" s="1"/>
  <c r="AD690" i="8"/>
  <c r="AV690" i="8"/>
  <c r="AE690" i="8"/>
  <c r="AW690" i="8" s="1"/>
  <c r="AF690" i="8"/>
  <c r="AX690" i="8"/>
  <c r="AG690" i="8"/>
  <c r="AY690" i="8" s="1"/>
  <c r="AH690" i="8"/>
  <c r="AZ690" i="8"/>
  <c r="Z691" i="8"/>
  <c r="AR691" i="8" s="1"/>
  <c r="AA691" i="8"/>
  <c r="AS691" i="8"/>
  <c r="AB691" i="8"/>
  <c r="AT691" i="8" s="1"/>
  <c r="AC691" i="8"/>
  <c r="AU691" i="8"/>
  <c r="AD691" i="8"/>
  <c r="AV691" i="8"/>
  <c r="AE691" i="8"/>
  <c r="AW691" i="8" s="1"/>
  <c r="AF691" i="8"/>
  <c r="AX691" i="8" s="1"/>
  <c r="AG691" i="8"/>
  <c r="AY691" i="8"/>
  <c r="AH691" i="8"/>
  <c r="AZ691" i="8" s="1"/>
  <c r="Z692" i="8"/>
  <c r="AR692" i="8"/>
  <c r="AA692" i="8"/>
  <c r="AS692" i="8"/>
  <c r="AB692" i="8"/>
  <c r="AT692" i="8"/>
  <c r="AC692" i="8"/>
  <c r="AU692" i="8" s="1"/>
  <c r="AD692" i="8"/>
  <c r="AV692" i="8"/>
  <c r="AE692" i="8"/>
  <c r="AW692" i="8" s="1"/>
  <c r="AF692" i="8"/>
  <c r="AX692" i="8"/>
  <c r="AG692" i="8"/>
  <c r="AY692" i="8" s="1"/>
  <c r="AH692" i="8"/>
  <c r="AZ692" i="8"/>
  <c r="Z693" i="8"/>
  <c r="AR693" i="8" s="1"/>
  <c r="AA693" i="8"/>
  <c r="AS693" i="8"/>
  <c r="AB693" i="8"/>
  <c r="AT693" i="8" s="1"/>
  <c r="AC693" i="8"/>
  <c r="AU693" i="8"/>
  <c r="AD693" i="8"/>
  <c r="AV693" i="8" s="1"/>
  <c r="AE693" i="8"/>
  <c r="AW693" i="8" s="1"/>
  <c r="AF693" i="8"/>
  <c r="AX693" i="8" s="1"/>
  <c r="AG693" i="8"/>
  <c r="AY693" i="8"/>
  <c r="AH693" i="8"/>
  <c r="AZ693" i="8" s="1"/>
  <c r="Z694" i="8"/>
  <c r="AR694" i="8"/>
  <c r="AA694" i="8"/>
  <c r="AS694" i="8"/>
  <c r="AB694" i="8"/>
  <c r="AK694" i="8" s="1"/>
  <c r="AC694" i="8"/>
  <c r="AU694" i="8" s="1"/>
  <c r="AD694" i="8"/>
  <c r="AV694" i="8"/>
  <c r="AE694" i="8"/>
  <c r="AW694" i="8" s="1"/>
  <c r="AF694" i="8"/>
  <c r="AX694" i="8"/>
  <c r="AG694" i="8"/>
  <c r="AY694" i="8" s="1"/>
  <c r="AH694" i="8"/>
  <c r="AZ694" i="8"/>
  <c r="Z695" i="8"/>
  <c r="AR695" i="8" s="1"/>
  <c r="AA695" i="8"/>
  <c r="AS695" i="8"/>
  <c r="AB695" i="8"/>
  <c r="AT695" i="8" s="1"/>
  <c r="AC695" i="8"/>
  <c r="AU695" i="8"/>
  <c r="AD695" i="8"/>
  <c r="AV695" i="8"/>
  <c r="AE695" i="8"/>
  <c r="AW695" i="8" s="1"/>
  <c r="AF695" i="8"/>
  <c r="AX695" i="8" s="1"/>
  <c r="AG695" i="8"/>
  <c r="AY695" i="8"/>
  <c r="AH695" i="8"/>
  <c r="AZ695" i="8" s="1"/>
  <c r="Z696" i="8"/>
  <c r="AR696" i="8"/>
  <c r="AA696" i="8"/>
  <c r="AS696" i="8"/>
  <c r="AB696" i="8"/>
  <c r="AT696" i="8"/>
  <c r="AC696" i="8"/>
  <c r="AU696" i="8" s="1"/>
  <c r="AD696" i="8"/>
  <c r="AV696" i="8"/>
  <c r="AE696" i="8"/>
  <c r="AW696" i="8" s="1"/>
  <c r="AF696" i="8"/>
  <c r="AX696" i="8"/>
  <c r="AG696" i="8"/>
  <c r="AY696" i="8"/>
  <c r="AH696" i="8"/>
  <c r="AZ696" i="8"/>
  <c r="Z697" i="8"/>
  <c r="AR697" i="8" s="1"/>
  <c r="AA697" i="8"/>
  <c r="AS697" i="8"/>
  <c r="AB697" i="8"/>
  <c r="AT697" i="8" s="1"/>
  <c r="AC697" i="8"/>
  <c r="AU697" i="8"/>
  <c r="AD697" i="8"/>
  <c r="AV697" i="8" s="1"/>
  <c r="AE697" i="8"/>
  <c r="AW697" i="8" s="1"/>
  <c r="AF697" i="8"/>
  <c r="AX697" i="8" s="1"/>
  <c r="AG697" i="8"/>
  <c r="AY697" i="8"/>
  <c r="AH697" i="8"/>
  <c r="AZ697" i="8" s="1"/>
  <c r="Z698" i="8"/>
  <c r="AR698" i="8"/>
  <c r="AA698" i="8"/>
  <c r="AS698" i="8"/>
  <c r="AB698" i="8"/>
  <c r="AK698" i="8" s="1"/>
  <c r="AC698" i="8"/>
  <c r="AU698" i="8" s="1"/>
  <c r="AD698" i="8"/>
  <c r="AV698" i="8"/>
  <c r="AE698" i="8"/>
  <c r="AW698" i="8" s="1"/>
  <c r="AF698" i="8"/>
  <c r="AX698" i="8"/>
  <c r="AG698" i="8"/>
  <c r="AY698" i="8" s="1"/>
  <c r="AH698" i="8"/>
  <c r="AZ698" i="8"/>
  <c r="Z699" i="8"/>
  <c r="AR699" i="8" s="1"/>
  <c r="AA699" i="8"/>
  <c r="AS699" i="8"/>
  <c r="AB699" i="8"/>
  <c r="AT699" i="8" s="1"/>
  <c r="AC699" i="8"/>
  <c r="AU699" i="8"/>
  <c r="AD699" i="8"/>
  <c r="AV699" i="8"/>
  <c r="AE699" i="8"/>
  <c r="AW699" i="8" s="1"/>
  <c r="AF699" i="8"/>
  <c r="AX699" i="8" s="1"/>
  <c r="AG699" i="8"/>
  <c r="AY699" i="8"/>
  <c r="AH699" i="8"/>
  <c r="AZ699" i="8" s="1"/>
  <c r="Z700" i="8"/>
  <c r="AR700" i="8"/>
  <c r="AA700" i="8"/>
  <c r="AS700" i="8"/>
  <c r="AB700" i="8"/>
  <c r="AT700" i="8"/>
  <c r="AC700" i="8"/>
  <c r="AU700" i="8" s="1"/>
  <c r="AD700" i="8"/>
  <c r="AV700" i="8"/>
  <c r="AE700" i="8"/>
  <c r="AW700" i="8" s="1"/>
  <c r="AF700" i="8"/>
  <c r="AX700" i="8"/>
  <c r="AG700" i="8"/>
  <c r="AY700" i="8" s="1"/>
  <c r="AH700" i="8"/>
  <c r="AZ700" i="8"/>
  <c r="Z701" i="8"/>
  <c r="AR701" i="8" s="1"/>
  <c r="AA701" i="8"/>
  <c r="AS701" i="8"/>
  <c r="AB701" i="8"/>
  <c r="AT701" i="8" s="1"/>
  <c r="AC701" i="8"/>
  <c r="AU701" i="8"/>
  <c r="AD701" i="8"/>
  <c r="AV701" i="8" s="1"/>
  <c r="AE701" i="8"/>
  <c r="AW701" i="8" s="1"/>
  <c r="AF701" i="8"/>
  <c r="AX701" i="8" s="1"/>
  <c r="AG701" i="8"/>
  <c r="AY701" i="8"/>
  <c r="AH701" i="8"/>
  <c r="AZ701" i="8" s="1"/>
  <c r="Z702" i="8"/>
  <c r="AR702" i="8"/>
  <c r="AA702" i="8"/>
  <c r="AS702" i="8"/>
  <c r="AB702" i="8"/>
  <c r="AK702" i="8" s="1"/>
  <c r="AC702" i="8"/>
  <c r="AU702" i="8" s="1"/>
  <c r="AD702" i="8"/>
  <c r="AV702" i="8"/>
  <c r="AE702" i="8"/>
  <c r="AW702" i="8" s="1"/>
  <c r="AF702" i="8"/>
  <c r="AX702" i="8"/>
  <c r="AG702" i="8"/>
  <c r="AY702" i="8" s="1"/>
  <c r="AH702" i="8"/>
  <c r="AZ702" i="8"/>
  <c r="Z703" i="8"/>
  <c r="AR703" i="8" s="1"/>
  <c r="AA703" i="8"/>
  <c r="AS703" i="8"/>
  <c r="AB703" i="8"/>
  <c r="AT703" i="8" s="1"/>
  <c r="AC703" i="8"/>
  <c r="AU703" i="8"/>
  <c r="AD703" i="8"/>
  <c r="AV703" i="8"/>
  <c r="AE703" i="8"/>
  <c r="AW703" i="8" s="1"/>
  <c r="AF703" i="8"/>
  <c r="AX703" i="8" s="1"/>
  <c r="AG703" i="8"/>
  <c r="AY703" i="8"/>
  <c r="AH703" i="8"/>
  <c r="AZ703" i="8" s="1"/>
  <c r="Z704" i="8"/>
  <c r="AR704" i="8"/>
  <c r="AA704" i="8"/>
  <c r="AS704" i="8"/>
  <c r="AB704" i="8"/>
  <c r="AT704" i="8"/>
  <c r="AC704" i="8"/>
  <c r="AU704" i="8" s="1"/>
  <c r="AD704" i="8"/>
  <c r="AV704" i="8"/>
  <c r="AE704" i="8"/>
  <c r="AW704" i="8" s="1"/>
  <c r="AF704" i="8"/>
  <c r="AX704" i="8"/>
  <c r="AG704" i="8"/>
  <c r="AY704" i="8" s="1"/>
  <c r="AH704" i="8"/>
  <c r="AZ704" i="8"/>
  <c r="Z705" i="8"/>
  <c r="AR705" i="8" s="1"/>
  <c r="AA705" i="8"/>
  <c r="AS705" i="8"/>
  <c r="AB705" i="8"/>
  <c r="AT705" i="8" s="1"/>
  <c r="AC705" i="8"/>
  <c r="AU705" i="8"/>
  <c r="AD705" i="8"/>
  <c r="AV705" i="8" s="1"/>
  <c r="AE705" i="8"/>
  <c r="AW705" i="8" s="1"/>
  <c r="AF705" i="8"/>
  <c r="AX705" i="8" s="1"/>
  <c r="AG705" i="8"/>
  <c r="AY705" i="8"/>
  <c r="AH705" i="8"/>
  <c r="AZ705" i="8" s="1"/>
  <c r="Z706" i="8"/>
  <c r="AR706" i="8"/>
  <c r="AA706" i="8"/>
  <c r="AS706" i="8"/>
  <c r="AB706" i="8"/>
  <c r="AK706" i="8" s="1"/>
  <c r="AC706" i="8"/>
  <c r="AU706" i="8" s="1"/>
  <c r="AD706" i="8"/>
  <c r="AV706" i="8"/>
  <c r="AE706" i="8"/>
  <c r="AW706" i="8" s="1"/>
  <c r="AF706" i="8"/>
  <c r="AX706" i="8"/>
  <c r="AG706" i="8"/>
  <c r="AY706" i="8" s="1"/>
  <c r="AH706" i="8"/>
  <c r="AZ706" i="8"/>
  <c r="Z707" i="8"/>
  <c r="AR707" i="8" s="1"/>
  <c r="AA707" i="8"/>
  <c r="AS707" i="8"/>
  <c r="AB707" i="8"/>
  <c r="AT707" i="8" s="1"/>
  <c r="AC707" i="8"/>
  <c r="AU707" i="8"/>
  <c r="AD707" i="8"/>
  <c r="AV707" i="8"/>
  <c r="AE707" i="8"/>
  <c r="AW707" i="8" s="1"/>
  <c r="AF707" i="8"/>
  <c r="AX707" i="8" s="1"/>
  <c r="AG707" i="8"/>
  <c r="AY707" i="8"/>
  <c r="AH707" i="8"/>
  <c r="AZ707" i="8" s="1"/>
  <c r="Z708" i="8"/>
  <c r="AR708" i="8"/>
  <c r="AA708" i="8"/>
  <c r="AS708" i="8"/>
  <c r="AB708" i="8"/>
  <c r="AT708" i="8"/>
  <c r="AC708" i="8"/>
  <c r="AU708" i="8" s="1"/>
  <c r="AD708" i="8"/>
  <c r="AV708" i="8"/>
  <c r="AE708" i="8"/>
  <c r="AW708" i="8" s="1"/>
  <c r="AF708" i="8"/>
  <c r="AX708" i="8"/>
  <c r="AG708" i="8"/>
  <c r="AY708" i="8" s="1"/>
  <c r="AH708" i="8"/>
  <c r="AZ708" i="8"/>
  <c r="Z709" i="8"/>
  <c r="AR709" i="8" s="1"/>
  <c r="AA709" i="8"/>
  <c r="AS709" i="8"/>
  <c r="AB709" i="8"/>
  <c r="AT709" i="8" s="1"/>
  <c r="AC709" i="8"/>
  <c r="AU709" i="8"/>
  <c r="AD709" i="8"/>
  <c r="AV709" i="8" s="1"/>
  <c r="AE709" i="8"/>
  <c r="AW709" i="8" s="1"/>
  <c r="AF709" i="8"/>
  <c r="AX709" i="8" s="1"/>
  <c r="AG709" i="8"/>
  <c r="AY709" i="8"/>
  <c r="AH709" i="8"/>
  <c r="AZ709" i="8" s="1"/>
  <c r="Z710" i="8"/>
  <c r="AR710" i="8"/>
  <c r="AA710" i="8"/>
  <c r="AS710" i="8"/>
  <c r="AB710" i="8"/>
  <c r="AK710" i="8" s="1"/>
  <c r="AC710" i="8"/>
  <c r="AU710" i="8" s="1"/>
  <c r="AD710" i="8"/>
  <c r="AV710" i="8"/>
  <c r="AE710" i="8"/>
  <c r="AW710" i="8" s="1"/>
  <c r="AF710" i="8"/>
  <c r="AX710" i="8"/>
  <c r="AG710" i="8"/>
  <c r="AY710" i="8" s="1"/>
  <c r="AH710" i="8"/>
  <c r="AZ710" i="8"/>
  <c r="Z711" i="8"/>
  <c r="AR711" i="8" s="1"/>
  <c r="AA711" i="8"/>
  <c r="AS711" i="8"/>
  <c r="AB711" i="8"/>
  <c r="AT711" i="8"/>
  <c r="AC711" i="8"/>
  <c r="AU711" i="8"/>
  <c r="AD711" i="8"/>
  <c r="AV711" i="8" s="1"/>
  <c r="AE711" i="8"/>
  <c r="AW711" i="8" s="1"/>
  <c r="AF711" i="8"/>
  <c r="AX711" i="8" s="1"/>
  <c r="AG711" i="8"/>
  <c r="AY711" i="8"/>
  <c r="AH711" i="8"/>
  <c r="AZ711" i="8"/>
  <c r="Z712" i="8"/>
  <c r="AR712" i="8"/>
  <c r="AA712" i="8"/>
  <c r="AS712" i="8"/>
  <c r="AB712" i="8"/>
  <c r="AT712" i="8"/>
  <c r="AC712" i="8"/>
  <c r="AU712" i="8" s="1"/>
  <c r="AD712" i="8"/>
  <c r="AV712" i="8"/>
  <c r="AE712" i="8"/>
  <c r="AW712" i="8"/>
  <c r="AF712" i="8"/>
  <c r="AX712" i="8"/>
  <c r="AG712" i="8"/>
  <c r="AH712" i="8"/>
  <c r="Z713" i="8"/>
  <c r="AR713" i="8" s="1"/>
  <c r="AA713" i="8"/>
  <c r="AS713" i="8"/>
  <c r="AB713" i="8"/>
  <c r="AT713" i="8"/>
  <c r="AC713" i="8"/>
  <c r="AU713" i="8"/>
  <c r="AD713" i="8"/>
  <c r="AV713" i="8"/>
  <c r="AE713" i="8"/>
  <c r="AW713" i="8"/>
  <c r="AF713" i="8"/>
  <c r="AX713" i="8" s="1"/>
  <c r="AG713" i="8"/>
  <c r="AY713" i="8"/>
  <c r="AH713" i="8"/>
  <c r="AZ713" i="8"/>
  <c r="Z714" i="8"/>
  <c r="AR714" i="8"/>
  <c r="AA714" i="8"/>
  <c r="AS714" i="8" s="1"/>
  <c r="AB714" i="8"/>
  <c r="AC714" i="8"/>
  <c r="AD714" i="8"/>
  <c r="AV714" i="8"/>
  <c r="AE714" i="8"/>
  <c r="AW714" i="8"/>
  <c r="AF714" i="8"/>
  <c r="AX714" i="8"/>
  <c r="AG714" i="8"/>
  <c r="AY714" i="8" s="1"/>
  <c r="AH714" i="8"/>
  <c r="AZ714" i="8"/>
  <c r="Z715" i="8"/>
  <c r="AR715" i="8" s="1"/>
  <c r="AA715" i="8"/>
  <c r="AS715" i="8"/>
  <c r="AB715" i="8"/>
  <c r="AT715" i="8"/>
  <c r="AC715" i="8"/>
  <c r="AU715" i="8"/>
  <c r="AD715" i="8"/>
  <c r="AV715" i="8"/>
  <c r="AE715" i="8"/>
  <c r="AW715" i="8" s="1"/>
  <c r="AF715" i="8"/>
  <c r="AG715" i="8"/>
  <c r="AY715" i="8"/>
  <c r="AH715" i="8"/>
  <c r="AZ715" i="8"/>
  <c r="Z716" i="8"/>
  <c r="AR716" i="8"/>
  <c r="AA716" i="8"/>
  <c r="AS716" i="8" s="1"/>
  <c r="AB716" i="8"/>
  <c r="AT716" i="8" s="1"/>
  <c r="AC716" i="8"/>
  <c r="AU716" i="8" s="1"/>
  <c r="AD716" i="8"/>
  <c r="AV716" i="8"/>
  <c r="AE716" i="8"/>
  <c r="AW716" i="8"/>
  <c r="AF716" i="8"/>
  <c r="AX716" i="8"/>
  <c r="AG716" i="8"/>
  <c r="AY716" i="8"/>
  <c r="AH716" i="8"/>
  <c r="AZ716" i="8"/>
  <c r="Z717" i="8"/>
  <c r="AR717" i="8" s="1"/>
  <c r="AA717" i="8"/>
  <c r="AS717" i="8"/>
  <c r="AB717" i="8"/>
  <c r="AT717" i="8"/>
  <c r="AC717" i="8"/>
  <c r="AU717" i="8"/>
  <c r="AD717" i="8"/>
  <c r="AV717" i="8"/>
  <c r="AE717" i="8"/>
  <c r="AW717" i="8" s="1"/>
  <c r="AF717" i="8"/>
  <c r="AX717" i="8" s="1"/>
  <c r="AG717" i="8"/>
  <c r="AY717" i="8"/>
  <c r="AH717" i="8"/>
  <c r="AZ717" i="8"/>
  <c r="Z718" i="8"/>
  <c r="AR718" i="8"/>
  <c r="AA718" i="8"/>
  <c r="AS718" i="8" s="1"/>
  <c r="AB718" i="8"/>
  <c r="AK718" i="8" s="1"/>
  <c r="AT718" i="8"/>
  <c r="AC718" i="8"/>
  <c r="AU718" i="8" s="1"/>
  <c r="AD718" i="8"/>
  <c r="AV718" i="8"/>
  <c r="AE718" i="8"/>
  <c r="AW718" i="8"/>
  <c r="AF718" i="8"/>
  <c r="AX718" i="8"/>
  <c r="AG718" i="8"/>
  <c r="AY718" i="8"/>
  <c r="AH718" i="8"/>
  <c r="AZ718" i="8"/>
  <c r="Z719" i="8"/>
  <c r="AR719" i="8" s="1"/>
  <c r="AA719" i="8"/>
  <c r="AS719" i="8"/>
  <c r="AB719" i="8"/>
  <c r="AT719" i="8"/>
  <c r="AC719" i="8"/>
  <c r="AU719" i="8"/>
  <c r="AD719" i="8"/>
  <c r="AV719" i="8" s="1"/>
  <c r="AE719" i="8"/>
  <c r="AW719" i="8" s="1"/>
  <c r="AF719" i="8"/>
  <c r="AX719" i="8" s="1"/>
  <c r="AG719" i="8"/>
  <c r="AY719" i="8"/>
  <c r="AH719" i="8"/>
  <c r="AZ719" i="8"/>
  <c r="Z720" i="8"/>
  <c r="AR720" i="8"/>
  <c r="AA720" i="8"/>
  <c r="AS720" i="8"/>
  <c r="AB720" i="8"/>
  <c r="AT720" i="8"/>
  <c r="AC720" i="8"/>
  <c r="AU720" i="8" s="1"/>
  <c r="AD720" i="8"/>
  <c r="AV720" i="8"/>
  <c r="AE720" i="8"/>
  <c r="AW720" i="8"/>
  <c r="AF720" i="8"/>
  <c r="AX720" i="8"/>
  <c r="AG720" i="8"/>
  <c r="AH720" i="8"/>
  <c r="Z721" i="8"/>
  <c r="AR721" i="8" s="1"/>
  <c r="AA721" i="8"/>
  <c r="AS721" i="8"/>
  <c r="AB721" i="8"/>
  <c r="AT721" i="8"/>
  <c r="AC721" i="8"/>
  <c r="AU721" i="8"/>
  <c r="AD721" i="8"/>
  <c r="AV721" i="8"/>
  <c r="AE721" i="8"/>
  <c r="AW721" i="8"/>
  <c r="AF721" i="8"/>
  <c r="AX721" i="8" s="1"/>
  <c r="AG721" i="8"/>
  <c r="AY721" i="8"/>
  <c r="AH721" i="8"/>
  <c r="AZ721" i="8"/>
  <c r="Z722" i="8"/>
  <c r="AR722" i="8"/>
  <c r="AA722" i="8"/>
  <c r="AS722" i="8" s="1"/>
  <c r="AB722" i="8"/>
  <c r="AC722" i="8"/>
  <c r="AD722" i="8"/>
  <c r="AV722" i="8"/>
  <c r="AE722" i="8"/>
  <c r="AW722" i="8"/>
  <c r="AF722" i="8"/>
  <c r="AX722" i="8"/>
  <c r="AG722" i="8"/>
  <c r="AY722" i="8" s="1"/>
  <c r="AH722" i="8"/>
  <c r="AZ722" i="8"/>
  <c r="Z723" i="8"/>
  <c r="AR723" i="8" s="1"/>
  <c r="AA723" i="8"/>
  <c r="AS723" i="8"/>
  <c r="AB723" i="8"/>
  <c r="AT723" i="8"/>
  <c r="AC723" i="8"/>
  <c r="AU723" i="8"/>
  <c r="AD723" i="8"/>
  <c r="AV723" i="8"/>
  <c r="AE723" i="8"/>
  <c r="AW723" i="8" s="1"/>
  <c r="AF723" i="8"/>
  <c r="AG723" i="8"/>
  <c r="AY723" i="8"/>
  <c r="AH723" i="8"/>
  <c r="AZ723" i="8"/>
  <c r="Z724" i="8"/>
  <c r="AR724" i="8"/>
  <c r="AA724" i="8"/>
  <c r="AS724" i="8" s="1"/>
  <c r="AB724" i="8"/>
  <c r="AT724" i="8" s="1"/>
  <c r="AC724" i="8"/>
  <c r="AU724" i="8" s="1"/>
  <c r="AD724" i="8"/>
  <c r="AV724" i="8"/>
  <c r="AE724" i="8"/>
  <c r="AW724" i="8"/>
  <c r="AF724" i="8"/>
  <c r="AX724" i="8"/>
  <c r="AG724" i="8"/>
  <c r="AY724" i="8"/>
  <c r="AH724" i="8"/>
  <c r="AZ724" i="8"/>
  <c r="Z725" i="8"/>
  <c r="AR725" i="8" s="1"/>
  <c r="AA725" i="8"/>
  <c r="AS725" i="8"/>
  <c r="AB725" i="8"/>
  <c r="AT725" i="8"/>
  <c r="AC725" i="8"/>
  <c r="AU725" i="8"/>
  <c r="AD725" i="8"/>
  <c r="AV725" i="8"/>
  <c r="AE725" i="8"/>
  <c r="AW725" i="8" s="1"/>
  <c r="AF725" i="8"/>
  <c r="AX725" i="8" s="1"/>
  <c r="AG725" i="8"/>
  <c r="AY725" i="8"/>
  <c r="AH725" i="8"/>
  <c r="AZ725" i="8"/>
  <c r="Z726" i="8"/>
  <c r="AR726" i="8"/>
  <c r="AA726" i="8"/>
  <c r="AS726" i="8" s="1"/>
  <c r="AB726" i="8"/>
  <c r="AK726" i="8" s="1"/>
  <c r="AT726" i="8"/>
  <c r="AC726" i="8"/>
  <c r="AU726" i="8" s="1"/>
  <c r="AD726" i="8"/>
  <c r="AV726" i="8"/>
  <c r="AE726" i="8"/>
  <c r="AW726" i="8"/>
  <c r="AF726" i="8"/>
  <c r="AX726" i="8"/>
  <c r="AG726" i="8"/>
  <c r="AY726" i="8"/>
  <c r="AH726" i="8"/>
  <c r="AZ726" i="8"/>
  <c r="Z727" i="8"/>
  <c r="AR727" i="8" s="1"/>
  <c r="AA727" i="8"/>
  <c r="AS727" i="8"/>
  <c r="AB727" i="8"/>
  <c r="AT727" i="8"/>
  <c r="AC727" i="8"/>
  <c r="AU727" i="8"/>
  <c r="AD727" i="8"/>
  <c r="AV727" i="8" s="1"/>
  <c r="AE727" i="8"/>
  <c r="AW727" i="8" s="1"/>
  <c r="AF727" i="8"/>
  <c r="AX727" i="8" s="1"/>
  <c r="AG727" i="8"/>
  <c r="AY727" i="8"/>
  <c r="AH727" i="8"/>
  <c r="AZ727" i="8"/>
  <c r="Z728" i="8"/>
  <c r="AR728" i="8"/>
  <c r="AA728" i="8"/>
  <c r="AS728" i="8"/>
  <c r="AB728" i="8"/>
  <c r="AT728" i="8"/>
  <c r="AC728" i="8"/>
  <c r="AU728" i="8" s="1"/>
  <c r="AD728" i="8"/>
  <c r="AV728" i="8"/>
  <c r="AE728" i="8"/>
  <c r="AW728" i="8"/>
  <c r="AF728" i="8"/>
  <c r="AX728" i="8"/>
  <c r="AG728" i="8"/>
  <c r="AH728" i="8"/>
  <c r="Z729" i="8"/>
  <c r="AR729" i="8" s="1"/>
  <c r="AA729" i="8"/>
  <c r="AS729" i="8"/>
  <c r="AB729" i="8"/>
  <c r="AT729" i="8"/>
  <c r="AC729" i="8"/>
  <c r="AU729" i="8"/>
  <c r="AD729" i="8"/>
  <c r="AV729" i="8"/>
  <c r="AE729" i="8"/>
  <c r="AW729" i="8"/>
  <c r="AF729" i="8"/>
  <c r="AX729" i="8" s="1"/>
  <c r="AG729" i="8"/>
  <c r="AY729" i="8"/>
  <c r="AH729" i="8"/>
  <c r="AZ729" i="8"/>
  <c r="Z730" i="8"/>
  <c r="AR730" i="8"/>
  <c r="AA730" i="8"/>
  <c r="AS730" i="8" s="1"/>
  <c r="AB730" i="8"/>
  <c r="AC730" i="8"/>
  <c r="AD730" i="8"/>
  <c r="AV730" i="8"/>
  <c r="AE730" i="8"/>
  <c r="AW730" i="8"/>
  <c r="AF730" i="8"/>
  <c r="AX730" i="8"/>
  <c r="AG730" i="8"/>
  <c r="AY730" i="8" s="1"/>
  <c r="AH730" i="8"/>
  <c r="AZ730" i="8"/>
  <c r="Z731" i="8"/>
  <c r="AR731" i="8" s="1"/>
  <c r="AA731" i="8"/>
  <c r="AS731" i="8"/>
  <c r="AB731" i="8"/>
  <c r="AT731" i="8"/>
  <c r="AC731" i="8"/>
  <c r="AU731" i="8"/>
  <c r="AD731" i="8"/>
  <c r="AV731" i="8"/>
  <c r="AE731" i="8"/>
  <c r="AW731" i="8" s="1"/>
  <c r="AF731" i="8"/>
  <c r="AG731" i="8"/>
  <c r="AY731" i="8"/>
  <c r="AH731" i="8"/>
  <c r="AZ731" i="8"/>
  <c r="Z732" i="8"/>
  <c r="AR732" i="8"/>
  <c r="AA732" i="8"/>
  <c r="AS732" i="8" s="1"/>
  <c r="AB732" i="8"/>
  <c r="AT732" i="8" s="1"/>
  <c r="AC732" i="8"/>
  <c r="AU732" i="8" s="1"/>
  <c r="AD732" i="8"/>
  <c r="AV732" i="8"/>
  <c r="AE732" i="8"/>
  <c r="AW732" i="8"/>
  <c r="AF732" i="8"/>
  <c r="AX732" i="8"/>
  <c r="AG732" i="8"/>
  <c r="AY732" i="8"/>
  <c r="AH732" i="8"/>
  <c r="AZ732" i="8"/>
  <c r="Z733" i="8"/>
  <c r="AR733" i="8" s="1"/>
  <c r="AA733" i="8"/>
  <c r="AS733" i="8"/>
  <c r="AB733" i="8"/>
  <c r="AT733" i="8"/>
  <c r="AC733" i="8"/>
  <c r="AU733" i="8"/>
  <c r="AD733" i="8"/>
  <c r="AV733" i="8"/>
  <c r="AE733" i="8"/>
  <c r="AW733" i="8" s="1"/>
  <c r="AF733" i="8"/>
  <c r="AX733" i="8" s="1"/>
  <c r="AG733" i="8"/>
  <c r="AY733" i="8"/>
  <c r="AH733" i="8"/>
  <c r="AZ733" i="8"/>
  <c r="Z734" i="8"/>
  <c r="AR734" i="8"/>
  <c r="AA734" i="8"/>
  <c r="AS734" i="8" s="1"/>
  <c r="AB734" i="8"/>
  <c r="AK734" i="8" s="1"/>
  <c r="AT734" i="8"/>
  <c r="AC734" i="8"/>
  <c r="AU734" i="8" s="1"/>
  <c r="AD734" i="8"/>
  <c r="AV734" i="8"/>
  <c r="AE734" i="8"/>
  <c r="AW734" i="8"/>
  <c r="AF734" i="8"/>
  <c r="AX734" i="8"/>
  <c r="AG734" i="8"/>
  <c r="AY734" i="8"/>
  <c r="AH734" i="8"/>
  <c r="AZ734" i="8"/>
  <c r="Z735" i="8"/>
  <c r="AR735" i="8" s="1"/>
  <c r="AA735" i="8"/>
  <c r="AS735" i="8"/>
  <c r="AB735" i="8"/>
  <c r="AT735" i="8"/>
  <c r="AC735" i="8"/>
  <c r="AU735" i="8"/>
  <c r="AD735" i="8"/>
  <c r="AV735" i="8" s="1"/>
  <c r="AE735" i="8"/>
  <c r="AW735" i="8" s="1"/>
  <c r="AF735" i="8"/>
  <c r="AX735" i="8" s="1"/>
  <c r="AG735" i="8"/>
  <c r="AY735" i="8"/>
  <c r="AH735" i="8"/>
  <c r="AZ735" i="8"/>
  <c r="Z736" i="8"/>
  <c r="AR736" i="8"/>
  <c r="AA736" i="8"/>
  <c r="AS736" i="8"/>
  <c r="AB736" i="8"/>
  <c r="AT736" i="8"/>
  <c r="AC736" i="8"/>
  <c r="AU736" i="8" s="1"/>
  <c r="AD736" i="8"/>
  <c r="AV736" i="8"/>
  <c r="AE736" i="8"/>
  <c r="AW736" i="8"/>
  <c r="AF736" i="8"/>
  <c r="AX736" i="8"/>
  <c r="AG736" i="8"/>
  <c r="AH736" i="8"/>
  <c r="Z737" i="8"/>
  <c r="AR737" i="8" s="1"/>
  <c r="AA737" i="8"/>
  <c r="AS737" i="8"/>
  <c r="AB737" i="8"/>
  <c r="AT737" i="8"/>
  <c r="AC737" i="8"/>
  <c r="AU737" i="8"/>
  <c r="AD737" i="8"/>
  <c r="AV737" i="8"/>
  <c r="AE737" i="8"/>
  <c r="AW737" i="8"/>
  <c r="AF737" i="8"/>
  <c r="AX737" i="8" s="1"/>
  <c r="AG737" i="8"/>
  <c r="AY737" i="8"/>
  <c r="AH737" i="8"/>
  <c r="AZ737" i="8"/>
  <c r="Z738" i="8"/>
  <c r="AR738" i="8"/>
  <c r="AA738" i="8"/>
  <c r="AS738" i="8" s="1"/>
  <c r="AB738" i="8"/>
  <c r="AC738" i="8"/>
  <c r="AD738" i="8"/>
  <c r="AV738" i="8"/>
  <c r="AE738" i="8"/>
  <c r="AW738" i="8"/>
  <c r="AF738" i="8"/>
  <c r="AX738" i="8"/>
  <c r="AG738" i="8"/>
  <c r="AY738" i="8" s="1"/>
  <c r="AH738" i="8"/>
  <c r="AZ738" i="8"/>
  <c r="Z739" i="8"/>
  <c r="AR739" i="8" s="1"/>
  <c r="AA739" i="8"/>
  <c r="AS739" i="8"/>
  <c r="AB739" i="8"/>
  <c r="AT739" i="8"/>
  <c r="AC739" i="8"/>
  <c r="AU739" i="8"/>
  <c r="AD739" i="8"/>
  <c r="AV739" i="8"/>
  <c r="AE739" i="8"/>
  <c r="AW739" i="8" s="1"/>
  <c r="AF739" i="8"/>
  <c r="AG739" i="8"/>
  <c r="AY739" i="8"/>
  <c r="AH739" i="8"/>
  <c r="AZ739" i="8"/>
  <c r="Z740" i="8"/>
  <c r="AR740" i="8"/>
  <c r="AA740" i="8"/>
  <c r="AS740" i="8" s="1"/>
  <c r="AB740" i="8"/>
  <c r="AT740" i="8" s="1"/>
  <c r="AC740" i="8"/>
  <c r="AU740" i="8" s="1"/>
  <c r="AD740" i="8"/>
  <c r="AV740" i="8"/>
  <c r="AE740" i="8"/>
  <c r="AW740" i="8"/>
  <c r="AF740" i="8"/>
  <c r="AX740" i="8"/>
  <c r="AG740" i="8"/>
  <c r="AY740" i="8"/>
  <c r="AH740" i="8"/>
  <c r="AZ740" i="8"/>
  <c r="Z741" i="8"/>
  <c r="AR741" i="8" s="1"/>
  <c r="AA741" i="8"/>
  <c r="AS741" i="8"/>
  <c r="AB741" i="8"/>
  <c r="AT741" i="8"/>
  <c r="AC741" i="8"/>
  <c r="AU741" i="8"/>
  <c r="AD741" i="8"/>
  <c r="AV741" i="8"/>
  <c r="AE741" i="8"/>
  <c r="AW741" i="8" s="1"/>
  <c r="AF741" i="8"/>
  <c r="AX741" i="8" s="1"/>
  <c r="AG741" i="8"/>
  <c r="AY741" i="8"/>
  <c r="AH741" i="8"/>
  <c r="AZ741" i="8"/>
  <c r="Z742" i="8"/>
  <c r="AR742" i="8"/>
  <c r="AA742" i="8"/>
  <c r="AS742" i="8" s="1"/>
  <c r="AB742" i="8"/>
  <c r="AK742" i="8" s="1"/>
  <c r="AT742" i="8"/>
  <c r="AC742" i="8"/>
  <c r="AU742" i="8" s="1"/>
  <c r="AD742" i="8"/>
  <c r="AV742" i="8"/>
  <c r="AE742" i="8"/>
  <c r="AW742" i="8"/>
  <c r="AF742" i="8"/>
  <c r="AX742" i="8"/>
  <c r="AG742" i="8"/>
  <c r="AY742" i="8" s="1"/>
  <c r="AH742" i="8"/>
  <c r="AZ742" i="8"/>
  <c r="Z743" i="8"/>
  <c r="AR743" i="8" s="1"/>
  <c r="AA743" i="8"/>
  <c r="AS743" i="8"/>
  <c r="AB743" i="8"/>
  <c r="AT743" i="8"/>
  <c r="AC743" i="8"/>
  <c r="AU743" i="8"/>
  <c r="AD743" i="8"/>
  <c r="AV743" i="8" s="1"/>
  <c r="AE743" i="8"/>
  <c r="AW743" i="8" s="1"/>
  <c r="AF743" i="8"/>
  <c r="AX743" i="8" s="1"/>
  <c r="AG743" i="8"/>
  <c r="AY743" i="8"/>
  <c r="AH743" i="8"/>
  <c r="AZ743" i="8"/>
  <c r="Z744" i="8"/>
  <c r="AR744" i="8"/>
  <c r="AA744" i="8"/>
  <c r="AS744" i="8"/>
  <c r="AB744" i="8"/>
  <c r="AT744" i="8" s="1"/>
  <c r="AC744" i="8"/>
  <c r="AU744" i="8" s="1"/>
  <c r="AD744" i="8"/>
  <c r="AV744" i="8"/>
  <c r="AE744" i="8"/>
  <c r="AW744" i="8"/>
  <c r="AF744" i="8"/>
  <c r="AX744" i="8"/>
  <c r="AG744" i="8"/>
  <c r="AY744" i="8" s="1"/>
  <c r="AH744" i="8"/>
  <c r="Z745" i="8"/>
  <c r="AR745" i="8" s="1"/>
  <c r="AA745" i="8"/>
  <c r="AS745" i="8"/>
  <c r="AB745" i="8"/>
  <c r="AT745" i="8"/>
  <c r="AC745" i="8"/>
  <c r="AU745" i="8"/>
  <c r="AD745" i="8"/>
  <c r="AV745" i="8"/>
  <c r="AE745" i="8"/>
  <c r="AW745" i="8"/>
  <c r="AF745" i="8"/>
  <c r="AX745" i="8" s="1"/>
  <c r="AG745" i="8"/>
  <c r="AY745" i="8"/>
  <c r="AH745" i="8"/>
  <c r="AZ745" i="8"/>
  <c r="Z746" i="8"/>
  <c r="AR746" i="8"/>
  <c r="AA746" i="8"/>
  <c r="AS746" i="8" s="1"/>
  <c r="AB746" i="8"/>
  <c r="AC746" i="8"/>
  <c r="AD746" i="8"/>
  <c r="AV746" i="8"/>
  <c r="AE746" i="8"/>
  <c r="AW746" i="8"/>
  <c r="AF746" i="8"/>
  <c r="AX746" i="8"/>
  <c r="AG746" i="8"/>
  <c r="AY746" i="8" s="1"/>
  <c r="AH746" i="8"/>
  <c r="AZ746" i="8"/>
  <c r="Z747" i="8"/>
  <c r="AR747" i="8" s="1"/>
  <c r="AA747" i="8"/>
  <c r="AS747" i="8"/>
  <c r="AB747" i="8"/>
  <c r="AT747" i="8" s="1"/>
  <c r="AC747" i="8"/>
  <c r="AU747" i="8"/>
  <c r="AD747" i="8"/>
  <c r="AV747" i="8" s="1"/>
  <c r="AE747" i="8"/>
  <c r="AW747" i="8" s="1"/>
  <c r="AF747" i="8"/>
  <c r="AX747" i="8" s="1"/>
  <c r="AG747" i="8"/>
  <c r="AY747" i="8"/>
  <c r="AH747" i="8"/>
  <c r="AZ747" i="8" s="1"/>
  <c r="Z748" i="8"/>
  <c r="AR748" i="8"/>
  <c r="AA748" i="8"/>
  <c r="AS748" i="8"/>
  <c r="AB748" i="8"/>
  <c r="AT748" i="8" s="1"/>
  <c r="AC748" i="8"/>
  <c r="AU748" i="8" s="1"/>
  <c r="AD748" i="8"/>
  <c r="AV748" i="8"/>
  <c r="AE748" i="8"/>
  <c r="AW748" i="8" s="1"/>
  <c r="AF748" i="8"/>
  <c r="AX748" i="8"/>
  <c r="AG748" i="8"/>
  <c r="AY748" i="8"/>
  <c r="AH748" i="8"/>
  <c r="AZ748" i="8"/>
  <c r="Z749" i="8"/>
  <c r="AR749" i="8" s="1"/>
  <c r="AA749" i="8"/>
  <c r="AS749" i="8"/>
  <c r="AB749" i="8"/>
  <c r="AT749" i="8" s="1"/>
  <c r="AC749" i="8"/>
  <c r="AU749" i="8"/>
  <c r="AD749" i="8"/>
  <c r="AV749" i="8"/>
  <c r="AE749" i="8"/>
  <c r="AW749" i="8"/>
  <c r="AF749" i="8"/>
  <c r="AX749" i="8" s="1"/>
  <c r="AG749" i="8"/>
  <c r="AY749" i="8"/>
  <c r="AH749" i="8"/>
  <c r="AZ749" i="8"/>
  <c r="Z750" i="8"/>
  <c r="AR750" i="8"/>
  <c r="AA750" i="8"/>
  <c r="AB750" i="8"/>
  <c r="AC750" i="8"/>
  <c r="AU750" i="8" s="1"/>
  <c r="AD750" i="8"/>
  <c r="AV750" i="8"/>
  <c r="AE750" i="8"/>
  <c r="AW750" i="8" s="1"/>
  <c r="AF750" i="8"/>
  <c r="AX750" i="8"/>
  <c r="AG750" i="8"/>
  <c r="AY750" i="8" s="1"/>
  <c r="AH750" i="8"/>
  <c r="Z751" i="8"/>
  <c r="AA751" i="8"/>
  <c r="AS751" i="8"/>
  <c r="AB751" i="8"/>
  <c r="AT751" i="8" s="1"/>
  <c r="AC751" i="8"/>
  <c r="AU751" i="8"/>
  <c r="AD751" i="8"/>
  <c r="AV751" i="8"/>
  <c r="AE751" i="8"/>
  <c r="AW751" i="8" s="1"/>
  <c r="AF751" i="8"/>
  <c r="AG751" i="8"/>
  <c r="AY751" i="8"/>
  <c r="AH751" i="8"/>
  <c r="AZ751" i="8" s="1"/>
  <c r="Z752" i="8"/>
  <c r="AR752" i="8"/>
  <c r="AA752" i="8"/>
  <c r="AS752" i="8"/>
  <c r="AB752" i="8"/>
  <c r="AT752" i="8"/>
  <c r="AC752" i="8"/>
  <c r="AU752" i="8" s="1"/>
  <c r="AD752" i="8"/>
  <c r="AV752" i="8"/>
  <c r="AE752" i="8"/>
  <c r="AW752" i="8" s="1"/>
  <c r="AF752" i="8"/>
  <c r="AX752" i="8"/>
  <c r="AG752" i="8"/>
  <c r="AY752" i="8" s="1"/>
  <c r="AH752" i="8"/>
  <c r="AQ752" i="8" s="1"/>
  <c r="AZ752" i="8"/>
  <c r="Z753" i="8"/>
  <c r="AR753" i="8" s="1"/>
  <c r="AA753" i="8"/>
  <c r="AS753" i="8"/>
  <c r="AB753" i="8"/>
  <c r="AT753" i="8" s="1"/>
  <c r="AC753" i="8"/>
  <c r="AU753" i="8"/>
  <c r="AD753" i="8"/>
  <c r="AE753" i="8"/>
  <c r="AW753" i="8"/>
  <c r="AF753" i="8"/>
  <c r="AX753" i="8" s="1"/>
  <c r="AG753" i="8"/>
  <c r="AY753" i="8"/>
  <c r="AH753" i="8"/>
  <c r="AZ753" i="8"/>
  <c r="Z754" i="8"/>
  <c r="AR754" i="8"/>
  <c r="AA754" i="8"/>
  <c r="AS754" i="8"/>
  <c r="AB754" i="8"/>
  <c r="AT754" i="8"/>
  <c r="AC754" i="8"/>
  <c r="AU754" i="8" s="1"/>
  <c r="AD754" i="8"/>
  <c r="AV754" i="8"/>
  <c r="AE754" i="8"/>
  <c r="AW754" i="8" s="1"/>
  <c r="AF754" i="8"/>
  <c r="AX754" i="8"/>
  <c r="AG754" i="8"/>
  <c r="AY754" i="8"/>
  <c r="AH754" i="8"/>
  <c r="AZ754" i="8"/>
  <c r="Z755" i="8"/>
  <c r="AR755" i="8" s="1"/>
  <c r="AA755" i="8"/>
  <c r="AS755" i="8"/>
  <c r="AB755" i="8"/>
  <c r="AT755" i="8" s="1"/>
  <c r="AC755" i="8"/>
  <c r="AU755" i="8"/>
  <c r="AD755" i="8"/>
  <c r="AV755" i="8" s="1"/>
  <c r="AE755" i="8"/>
  <c r="AW755" i="8"/>
  <c r="AF755" i="8"/>
  <c r="AX755" i="8" s="1"/>
  <c r="AG755" i="8"/>
  <c r="AY755" i="8"/>
  <c r="AH755" i="8"/>
  <c r="AZ755" i="8" s="1"/>
  <c r="Z756" i="8"/>
  <c r="AR756" i="8"/>
  <c r="AA756" i="8"/>
  <c r="AS756" i="8" s="1"/>
  <c r="AB756" i="8"/>
  <c r="AT756" i="8" s="1"/>
  <c r="AC756" i="8"/>
  <c r="AU756" i="8" s="1"/>
  <c r="AD756" i="8"/>
  <c r="AV756" i="8"/>
  <c r="AE756" i="8"/>
  <c r="AW756" i="8" s="1"/>
  <c r="AF756" i="8"/>
  <c r="AX756" i="8"/>
  <c r="AG756" i="8"/>
  <c r="AY756" i="8"/>
  <c r="AH756" i="8"/>
  <c r="AQ756" i="8" s="1"/>
  <c r="Z757" i="8"/>
  <c r="AR757" i="8" s="1"/>
  <c r="AA757" i="8"/>
  <c r="AS757" i="8"/>
  <c r="AB757" i="8"/>
  <c r="AT757" i="8" s="1"/>
  <c r="AC757" i="8"/>
  <c r="AU757" i="8"/>
  <c r="AD757" i="8"/>
  <c r="AV757" i="8" s="1"/>
  <c r="AE757" i="8"/>
  <c r="AW757" i="8"/>
  <c r="AF757" i="8"/>
  <c r="AX757" i="8" s="1"/>
  <c r="AG757" i="8"/>
  <c r="AY757" i="8"/>
  <c r="AH757" i="8"/>
  <c r="AZ757" i="8" s="1"/>
  <c r="Z758" i="8"/>
  <c r="AR758" i="8"/>
  <c r="AA758" i="8"/>
  <c r="AS758" i="8"/>
  <c r="AB758" i="8"/>
  <c r="AT758" i="8" s="1"/>
  <c r="AC758" i="8"/>
  <c r="AU758" i="8" s="1"/>
  <c r="AD758" i="8"/>
  <c r="AV758" i="8"/>
  <c r="AE758" i="8"/>
  <c r="AW758" i="8" s="1"/>
  <c r="AF758" i="8"/>
  <c r="AX758" i="8"/>
  <c r="AG758" i="8"/>
  <c r="AY758" i="8"/>
  <c r="AH758" i="8"/>
  <c r="AZ758" i="8"/>
  <c r="Z759" i="8"/>
  <c r="AR759" i="8" s="1"/>
  <c r="AA759" i="8"/>
  <c r="AS759" i="8"/>
  <c r="AB759" i="8"/>
  <c r="AT759" i="8" s="1"/>
  <c r="AC759" i="8"/>
  <c r="AU759" i="8"/>
  <c r="AD759" i="8"/>
  <c r="AV759" i="8" s="1"/>
  <c r="AE759" i="8"/>
  <c r="AW759" i="8"/>
  <c r="AF759" i="8"/>
  <c r="AX759" i="8" s="1"/>
  <c r="AG759" i="8"/>
  <c r="AY759" i="8"/>
  <c r="AH759" i="8"/>
  <c r="AZ759" i="8" s="1"/>
  <c r="Z760" i="8"/>
  <c r="AR760" i="8"/>
  <c r="AA760" i="8"/>
  <c r="AS760" i="8" s="1"/>
  <c r="AB760" i="8"/>
  <c r="AT760" i="8" s="1"/>
  <c r="AC760" i="8"/>
  <c r="AU760" i="8" s="1"/>
  <c r="AD760" i="8"/>
  <c r="AV760" i="8"/>
  <c r="AE760" i="8"/>
  <c r="AW760" i="8" s="1"/>
  <c r="AF760" i="8"/>
  <c r="AX760" i="8"/>
  <c r="AG760" i="8"/>
  <c r="AY760" i="8"/>
  <c r="AH760" i="8"/>
  <c r="AQ760" i="8" s="1"/>
  <c r="Z761" i="8"/>
  <c r="AR761" i="8" s="1"/>
  <c r="AA761" i="8"/>
  <c r="AS761" i="8"/>
  <c r="AB761" i="8"/>
  <c r="AT761" i="8" s="1"/>
  <c r="AC761" i="8"/>
  <c r="AU761" i="8"/>
  <c r="AD761" i="8"/>
  <c r="AV761" i="8" s="1"/>
  <c r="AE761" i="8"/>
  <c r="AW761" i="8"/>
  <c r="AF761" i="8"/>
  <c r="AX761" i="8" s="1"/>
  <c r="AG761" i="8"/>
  <c r="AY761" i="8"/>
  <c r="AH761" i="8"/>
  <c r="AZ761" i="8" s="1"/>
  <c r="Z762" i="8"/>
  <c r="AR762" i="8"/>
  <c r="AA762" i="8"/>
  <c r="AS762" i="8"/>
  <c r="AB762" i="8"/>
  <c r="AT762" i="8" s="1"/>
  <c r="AC762" i="8"/>
  <c r="AU762" i="8" s="1"/>
  <c r="AD762" i="8"/>
  <c r="AV762" i="8"/>
  <c r="AE762" i="8"/>
  <c r="AW762" i="8" s="1"/>
  <c r="AF762" i="8"/>
  <c r="AX762" i="8"/>
  <c r="AG762" i="8"/>
  <c r="AY762" i="8"/>
  <c r="AH762" i="8"/>
  <c r="AZ762" i="8"/>
  <c r="Z763" i="8"/>
  <c r="AR763" i="8" s="1"/>
  <c r="AA763" i="8"/>
  <c r="AS763" i="8"/>
  <c r="AB763" i="8"/>
  <c r="AT763" i="8" s="1"/>
  <c r="AC763" i="8"/>
  <c r="AU763" i="8"/>
  <c r="AD763" i="8"/>
  <c r="AV763" i="8" s="1"/>
  <c r="AE763" i="8"/>
  <c r="AW763" i="8"/>
  <c r="AF763" i="8"/>
  <c r="AX763" i="8" s="1"/>
  <c r="AG763" i="8"/>
  <c r="AY763" i="8"/>
  <c r="AH763" i="8"/>
  <c r="AZ763" i="8" s="1"/>
  <c r="Z764" i="8"/>
  <c r="AR764" i="8"/>
  <c r="AA764" i="8"/>
  <c r="AS764" i="8" s="1"/>
  <c r="AB764" i="8"/>
  <c r="AT764" i="8" s="1"/>
  <c r="AC764" i="8"/>
  <c r="AU764" i="8" s="1"/>
  <c r="AD764" i="8"/>
  <c r="AV764" i="8"/>
  <c r="AE764" i="8"/>
  <c r="AW764" i="8" s="1"/>
  <c r="AF764" i="8"/>
  <c r="AX764" i="8"/>
  <c r="AG764" i="8"/>
  <c r="AY764" i="8"/>
  <c r="AH764" i="8"/>
  <c r="AQ764" i="8" s="1"/>
  <c r="Z765" i="8"/>
  <c r="AR765" i="8" s="1"/>
  <c r="AA765" i="8"/>
  <c r="AS765" i="8"/>
  <c r="AB765" i="8"/>
  <c r="AT765" i="8" s="1"/>
  <c r="AC765" i="8"/>
  <c r="AU765" i="8"/>
  <c r="AD765" i="8"/>
  <c r="AV765" i="8" s="1"/>
  <c r="AE765" i="8"/>
  <c r="AW765" i="8"/>
  <c r="AF765" i="8"/>
  <c r="AX765" i="8" s="1"/>
  <c r="AG765" i="8"/>
  <c r="AY765" i="8"/>
  <c r="AH765" i="8"/>
  <c r="AZ765" i="8" s="1"/>
  <c r="Z766" i="8"/>
  <c r="AR766" i="8"/>
  <c r="AA766" i="8"/>
  <c r="AS766" i="8"/>
  <c r="AB766" i="8"/>
  <c r="AT766" i="8" s="1"/>
  <c r="AC766" i="8"/>
  <c r="AU766" i="8" s="1"/>
  <c r="AD766" i="8"/>
  <c r="AV766" i="8"/>
  <c r="AE766" i="8"/>
  <c r="AW766" i="8" s="1"/>
  <c r="AF766" i="8"/>
  <c r="AX766" i="8"/>
  <c r="AG766" i="8"/>
  <c r="AY766" i="8"/>
  <c r="AH766" i="8"/>
  <c r="AZ766" i="8"/>
  <c r="Z767" i="8"/>
  <c r="AR767" i="8" s="1"/>
  <c r="AA767" i="8"/>
  <c r="AS767" i="8"/>
  <c r="AB767" i="8"/>
  <c r="AT767" i="8" s="1"/>
  <c r="AC767" i="8"/>
  <c r="AU767" i="8"/>
  <c r="AD767" i="8"/>
  <c r="AV767" i="8" s="1"/>
  <c r="AE767" i="8"/>
  <c r="AW767" i="8"/>
  <c r="AF767" i="8"/>
  <c r="AX767" i="8" s="1"/>
  <c r="AG767" i="8"/>
  <c r="AY767" i="8"/>
  <c r="AH767" i="8"/>
  <c r="AZ767" i="8" s="1"/>
  <c r="Z768" i="8"/>
  <c r="AR768" i="8"/>
  <c r="AA768" i="8"/>
  <c r="AS768" i="8" s="1"/>
  <c r="AB768" i="8"/>
  <c r="AT768" i="8" s="1"/>
  <c r="AC768" i="8"/>
  <c r="AU768" i="8" s="1"/>
  <c r="AD768" i="8"/>
  <c r="AV768" i="8"/>
  <c r="AE768" i="8"/>
  <c r="AW768" i="8" s="1"/>
  <c r="AF768" i="8"/>
  <c r="AX768" i="8"/>
  <c r="AG768" i="8"/>
  <c r="AY768" i="8"/>
  <c r="AH768" i="8"/>
  <c r="AQ768" i="8" s="1"/>
  <c r="Z769" i="8"/>
  <c r="AR769" i="8" s="1"/>
  <c r="AA769" i="8"/>
  <c r="AS769" i="8"/>
  <c r="AB769" i="8"/>
  <c r="AT769" i="8" s="1"/>
  <c r="AC769" i="8"/>
  <c r="AU769" i="8"/>
  <c r="AD769" i="8"/>
  <c r="AV769" i="8" s="1"/>
  <c r="AE769" i="8"/>
  <c r="AW769" i="8"/>
  <c r="AF769" i="8"/>
  <c r="AX769" i="8" s="1"/>
  <c r="AG769" i="8"/>
  <c r="AY769" i="8"/>
  <c r="AH769" i="8"/>
  <c r="AZ769" i="8" s="1"/>
  <c r="Z770" i="8"/>
  <c r="AR770" i="8"/>
  <c r="AA770" i="8"/>
  <c r="AS770" i="8"/>
  <c r="AB770" i="8"/>
  <c r="AT770" i="8" s="1"/>
  <c r="AC770" i="8"/>
  <c r="AU770" i="8" s="1"/>
  <c r="AD770" i="8"/>
  <c r="AV770" i="8"/>
  <c r="AE770" i="8"/>
  <c r="AW770" i="8" s="1"/>
  <c r="AF770" i="8"/>
  <c r="AX770" i="8"/>
  <c r="AG770" i="8"/>
  <c r="AY770" i="8"/>
  <c r="AH770" i="8"/>
  <c r="AZ770" i="8"/>
  <c r="Z771" i="8"/>
  <c r="AR771" i="8" s="1"/>
  <c r="AA771" i="8"/>
  <c r="AS771" i="8"/>
  <c r="AB771" i="8"/>
  <c r="AT771" i="8" s="1"/>
  <c r="AC771" i="8"/>
  <c r="AU771" i="8"/>
  <c r="AD771" i="8"/>
  <c r="AV771" i="8" s="1"/>
  <c r="AE771" i="8"/>
  <c r="AW771" i="8"/>
  <c r="AF771" i="8"/>
  <c r="AX771" i="8" s="1"/>
  <c r="AG771" i="8"/>
  <c r="AY771" i="8"/>
  <c r="AH771" i="8"/>
  <c r="AZ771" i="8"/>
  <c r="Z772" i="8"/>
  <c r="AR772" i="8"/>
  <c r="AA772" i="8"/>
  <c r="AS772" i="8"/>
  <c r="AB772" i="8"/>
  <c r="AT772" i="8" s="1"/>
  <c r="AC772" i="8"/>
  <c r="AD772" i="8"/>
  <c r="AV772" i="8"/>
  <c r="AE772" i="8"/>
  <c r="AW772" i="8"/>
  <c r="AF772" i="8"/>
  <c r="AX772" i="8"/>
  <c r="AG772" i="8"/>
  <c r="AY772" i="8" s="1"/>
  <c r="AH772" i="8"/>
  <c r="AZ772" i="8" s="1"/>
  <c r="Z773" i="8"/>
  <c r="AR773" i="8" s="1"/>
  <c r="AA773" i="8"/>
  <c r="AS773" i="8"/>
  <c r="AB773" i="8"/>
  <c r="AT773" i="8"/>
  <c r="AC773" i="8"/>
  <c r="AU773" i="8"/>
  <c r="AD773" i="8"/>
  <c r="AV773" i="8"/>
  <c r="AE773" i="8"/>
  <c r="AW773" i="8"/>
  <c r="AF773" i="8"/>
  <c r="AX773" i="8" s="1"/>
  <c r="AG773" i="8"/>
  <c r="AY773" i="8"/>
  <c r="AH773" i="8"/>
  <c r="AZ773" i="8"/>
  <c r="Z774" i="8"/>
  <c r="AR774" i="8"/>
  <c r="AA774" i="8"/>
  <c r="AS774" i="8"/>
  <c r="AB774" i="8"/>
  <c r="AK774" i="8" s="1"/>
  <c r="AC774" i="8"/>
  <c r="AU774" i="8" s="1"/>
  <c r="AD774" i="8"/>
  <c r="AV774" i="8"/>
  <c r="AE774" i="8"/>
  <c r="AW774" i="8" s="1"/>
  <c r="AF774" i="8"/>
  <c r="AX774" i="8"/>
  <c r="AG774" i="8"/>
  <c r="AY774" i="8"/>
  <c r="AH774" i="8"/>
  <c r="AZ774" i="8"/>
  <c r="Z775" i="8"/>
  <c r="AR775" i="8" s="1"/>
  <c r="AA775" i="8"/>
  <c r="AS775" i="8"/>
  <c r="AB775" i="8"/>
  <c r="AT775" i="8"/>
  <c r="AC775" i="8"/>
  <c r="AU775" i="8"/>
  <c r="AD775" i="8"/>
  <c r="AV775" i="8" s="1"/>
  <c r="AE775" i="8"/>
  <c r="AW775" i="8" s="1"/>
  <c r="AF775" i="8"/>
  <c r="AX775" i="8" s="1"/>
  <c r="AG775" i="8"/>
  <c r="AY775" i="8"/>
  <c r="AH775" i="8"/>
  <c r="AZ775" i="8"/>
  <c r="Z776" i="8"/>
  <c r="AR776" i="8"/>
  <c r="AA776" i="8"/>
  <c r="AS776" i="8"/>
  <c r="AB776" i="8"/>
  <c r="AT776" i="8" s="1"/>
  <c r="AC776" i="8"/>
  <c r="AU776" i="8" s="1"/>
  <c r="AD776" i="8"/>
  <c r="AV776" i="8"/>
  <c r="AE776" i="8"/>
  <c r="AW776" i="8"/>
  <c r="AF776" i="8"/>
  <c r="AX776" i="8"/>
  <c r="AG776" i="8"/>
  <c r="AY776" i="8" s="1"/>
  <c r="AH776" i="8"/>
  <c r="Z777" i="8"/>
  <c r="AR777" i="8" s="1"/>
  <c r="AA777" i="8"/>
  <c r="AS777" i="8"/>
  <c r="AB777" i="8"/>
  <c r="AT777" i="8"/>
  <c r="AC777" i="8"/>
  <c r="AU777" i="8"/>
  <c r="AD777" i="8"/>
  <c r="AV777" i="8"/>
  <c r="AE777" i="8"/>
  <c r="AW777" i="8"/>
  <c r="AF777" i="8"/>
  <c r="AX777" i="8" s="1"/>
  <c r="AG777" i="8"/>
  <c r="AY777" i="8"/>
  <c r="AH777" i="8"/>
  <c r="AZ777" i="8"/>
  <c r="Z778" i="8"/>
  <c r="AR778" i="8"/>
  <c r="AA778" i="8"/>
  <c r="AS778" i="8" s="1"/>
  <c r="AB778" i="8"/>
  <c r="AC778" i="8"/>
  <c r="AD778" i="8"/>
  <c r="AV778" i="8"/>
  <c r="AE778" i="8"/>
  <c r="AW778" i="8"/>
  <c r="AF778" i="8"/>
  <c r="AX778" i="8"/>
  <c r="AG778" i="8"/>
  <c r="AY778" i="8" s="1"/>
  <c r="AH778" i="8"/>
  <c r="AZ778" i="8"/>
  <c r="Z779" i="8"/>
  <c r="AR779" i="8" s="1"/>
  <c r="AA779" i="8"/>
  <c r="AS779" i="8"/>
  <c r="AB779" i="8"/>
  <c r="AT779" i="8"/>
  <c r="AC779" i="8"/>
  <c r="AU779" i="8"/>
  <c r="AD779" i="8"/>
  <c r="AV779" i="8"/>
  <c r="AE779" i="8"/>
  <c r="AW779" i="8" s="1"/>
  <c r="AF779" i="8"/>
  <c r="AG779" i="8"/>
  <c r="AY779" i="8"/>
  <c r="AH779" i="8"/>
  <c r="AZ779" i="8"/>
  <c r="Z780" i="8"/>
  <c r="AR780" i="8"/>
  <c r="AA780" i="8"/>
  <c r="AS780" i="8" s="1"/>
  <c r="AB780" i="8"/>
  <c r="AT780" i="8" s="1"/>
  <c r="AC780" i="8"/>
  <c r="AU780" i="8" s="1"/>
  <c r="AD780" i="8"/>
  <c r="AV780" i="8"/>
  <c r="AE780" i="8"/>
  <c r="AW780" i="8" s="1"/>
  <c r="AF780" i="8"/>
  <c r="AX780" i="8"/>
  <c r="AG780" i="8"/>
  <c r="AY780" i="8"/>
  <c r="AH780" i="8"/>
  <c r="AQ780" i="8" s="1"/>
  <c r="Z781" i="8"/>
  <c r="AR781" i="8" s="1"/>
  <c r="AA781" i="8"/>
  <c r="AS781" i="8"/>
  <c r="AB781" i="8"/>
  <c r="AT781" i="8" s="1"/>
  <c r="AC781" i="8"/>
  <c r="AU781" i="8"/>
  <c r="AD781" i="8"/>
  <c r="AV781" i="8" s="1"/>
  <c r="AE781" i="8"/>
  <c r="AW781" i="8"/>
  <c r="AF781" i="8"/>
  <c r="AX781" i="8" s="1"/>
  <c r="AG781" i="8"/>
  <c r="AY781" i="8"/>
  <c r="AH781" i="8"/>
  <c r="AZ781" i="8" s="1"/>
  <c r="Z782" i="8"/>
  <c r="AR782" i="8"/>
  <c r="AA782" i="8"/>
  <c r="AS782" i="8"/>
  <c r="AB782" i="8"/>
  <c r="AT782" i="8" s="1"/>
  <c r="AC782" i="8"/>
  <c r="AU782" i="8" s="1"/>
  <c r="AD782" i="8"/>
  <c r="AV782" i="8"/>
  <c r="AE782" i="8"/>
  <c r="AW782" i="8" s="1"/>
  <c r="AF782" i="8"/>
  <c r="AX782" i="8"/>
  <c r="AG782" i="8"/>
  <c r="AY782" i="8"/>
  <c r="AH782" i="8"/>
  <c r="AZ782" i="8"/>
  <c r="Z783" i="8"/>
  <c r="AR783" i="8" s="1"/>
  <c r="AA783" i="8"/>
  <c r="AS783" i="8"/>
  <c r="AB783" i="8"/>
  <c r="AT783" i="8" s="1"/>
  <c r="AC783" i="8"/>
  <c r="AU783" i="8"/>
  <c r="AD783" i="8"/>
  <c r="AV783" i="8" s="1"/>
  <c r="AE783" i="8"/>
  <c r="AW783" i="8"/>
  <c r="AF783" i="8"/>
  <c r="AX783" i="8" s="1"/>
  <c r="AG783" i="8"/>
  <c r="AY783" i="8"/>
  <c r="AH783" i="8"/>
  <c r="AZ783" i="8" s="1"/>
  <c r="Z784" i="8"/>
  <c r="AR784" i="8"/>
  <c r="AA784" i="8"/>
  <c r="AS784" i="8" s="1"/>
  <c r="AB784" i="8"/>
  <c r="AT784" i="8" s="1"/>
  <c r="AC784" i="8"/>
  <c r="AU784" i="8" s="1"/>
  <c r="AD784" i="8"/>
  <c r="AV784" i="8"/>
  <c r="AE784" i="8"/>
  <c r="AW784" i="8" s="1"/>
  <c r="AF784" i="8"/>
  <c r="AX784" i="8"/>
  <c r="AG784" i="8"/>
  <c r="AY784" i="8"/>
  <c r="AH784" i="8"/>
  <c r="AQ784" i="8" s="1"/>
  <c r="Z785" i="8"/>
  <c r="AR785" i="8" s="1"/>
  <c r="AA785" i="8"/>
  <c r="AS785" i="8"/>
  <c r="AB785" i="8"/>
  <c r="AT785" i="8" s="1"/>
  <c r="AC785" i="8"/>
  <c r="AU785" i="8"/>
  <c r="AD785" i="8"/>
  <c r="AV785" i="8" s="1"/>
  <c r="AE785" i="8"/>
  <c r="AW785" i="8"/>
  <c r="AF785" i="8"/>
  <c r="AX785" i="8" s="1"/>
  <c r="AG785" i="8"/>
  <c r="AY785" i="8"/>
  <c r="AH785" i="8"/>
  <c r="AZ785" i="8" s="1"/>
  <c r="Z786" i="8"/>
  <c r="AR786" i="8"/>
  <c r="AA786" i="8"/>
  <c r="AS786" i="8"/>
  <c r="AB786" i="8"/>
  <c r="AT786" i="8" s="1"/>
  <c r="AC786" i="8"/>
  <c r="AU786" i="8" s="1"/>
  <c r="AD786" i="8"/>
  <c r="AV786" i="8"/>
  <c r="AE786" i="8"/>
  <c r="AW786" i="8" s="1"/>
  <c r="AF786" i="8"/>
  <c r="AX786" i="8"/>
  <c r="AG786" i="8"/>
  <c r="AY786" i="8"/>
  <c r="AH786" i="8"/>
  <c r="AZ786" i="8"/>
  <c r="Z787" i="8"/>
  <c r="AR787" i="8" s="1"/>
  <c r="AA787" i="8"/>
  <c r="AS787" i="8"/>
  <c r="AB787" i="8"/>
  <c r="AT787" i="8" s="1"/>
  <c r="AC787" i="8"/>
  <c r="AU787" i="8"/>
  <c r="AD787" i="8"/>
  <c r="AV787" i="8" s="1"/>
  <c r="AE787" i="8"/>
  <c r="AW787" i="8"/>
  <c r="AF787" i="8"/>
  <c r="AX787" i="8" s="1"/>
  <c r="AG787" i="8"/>
  <c r="AY787" i="8"/>
  <c r="AH787" i="8"/>
  <c r="AZ787" i="8" s="1"/>
  <c r="Z788" i="8"/>
  <c r="AR788" i="8"/>
  <c r="AA788" i="8"/>
  <c r="AS788" i="8" s="1"/>
  <c r="AB788" i="8"/>
  <c r="AT788" i="8" s="1"/>
  <c r="AC788" i="8"/>
  <c r="AU788" i="8" s="1"/>
  <c r="AD788" i="8"/>
  <c r="AV788" i="8"/>
  <c r="AE788" i="8"/>
  <c r="AW788" i="8" s="1"/>
  <c r="AF788" i="8"/>
  <c r="AX788" i="8"/>
  <c r="AG788" i="8"/>
  <c r="AY788" i="8"/>
  <c r="AH788" i="8"/>
  <c r="AQ788" i="8" s="1"/>
  <c r="Z789" i="8"/>
  <c r="AR789" i="8" s="1"/>
  <c r="AA789" i="8"/>
  <c r="AS789" i="8"/>
  <c r="AB789" i="8"/>
  <c r="AT789" i="8" s="1"/>
  <c r="AC789" i="8"/>
  <c r="AU789" i="8"/>
  <c r="AD789" i="8"/>
  <c r="AV789" i="8" s="1"/>
  <c r="AE789" i="8"/>
  <c r="AW789" i="8"/>
  <c r="AF789" i="8"/>
  <c r="AX789" i="8" s="1"/>
  <c r="AG789" i="8"/>
  <c r="AY789" i="8"/>
  <c r="AH789" i="8"/>
  <c r="AZ789" i="8" s="1"/>
  <c r="Z790" i="8"/>
  <c r="AR790" i="8"/>
  <c r="AA790" i="8"/>
  <c r="AS790" i="8"/>
  <c r="AB790" i="8"/>
  <c r="AT790" i="8" s="1"/>
  <c r="AC790" i="8"/>
  <c r="AU790" i="8" s="1"/>
  <c r="AD790" i="8"/>
  <c r="AV790" i="8"/>
  <c r="AE790" i="8"/>
  <c r="AW790" i="8" s="1"/>
  <c r="AF790" i="8"/>
  <c r="AX790" i="8"/>
  <c r="AG790" i="8"/>
  <c r="AY790" i="8"/>
  <c r="AH790" i="8"/>
  <c r="AZ790" i="8"/>
  <c r="Z791" i="8"/>
  <c r="AR791" i="8" s="1"/>
  <c r="AA791" i="8"/>
  <c r="AS791" i="8"/>
  <c r="AB791" i="8"/>
  <c r="AT791" i="8" s="1"/>
  <c r="AC791" i="8"/>
  <c r="AU791" i="8"/>
  <c r="AD791" i="8"/>
  <c r="AV791" i="8" s="1"/>
  <c r="AE791" i="8"/>
  <c r="AW791" i="8"/>
  <c r="AF791" i="8"/>
  <c r="AX791" i="8" s="1"/>
  <c r="AG791" i="8"/>
  <c r="AY791" i="8"/>
  <c r="AH791" i="8"/>
  <c r="AZ791" i="8" s="1"/>
  <c r="Z792" i="8"/>
  <c r="AR792" i="8"/>
  <c r="AA792" i="8"/>
  <c r="AS792" i="8" s="1"/>
  <c r="AB792" i="8"/>
  <c r="AT792" i="8" s="1"/>
  <c r="AC792" i="8"/>
  <c r="AU792" i="8" s="1"/>
  <c r="AD792" i="8"/>
  <c r="AV792" i="8"/>
  <c r="AE792" i="8"/>
  <c r="AW792" i="8" s="1"/>
  <c r="AF792" i="8"/>
  <c r="AX792" i="8"/>
  <c r="AG792" i="8"/>
  <c r="AY792" i="8"/>
  <c r="AH792" i="8"/>
  <c r="AQ792" i="8" s="1"/>
  <c r="Z793" i="8"/>
  <c r="AR793" i="8" s="1"/>
  <c r="AA793" i="8"/>
  <c r="AS793" i="8"/>
  <c r="AB793" i="8"/>
  <c r="AT793" i="8" s="1"/>
  <c r="AC793" i="8"/>
  <c r="AU793" i="8"/>
  <c r="AD793" i="8"/>
  <c r="AV793" i="8" s="1"/>
  <c r="AE793" i="8"/>
  <c r="AW793" i="8"/>
  <c r="AF793" i="8"/>
  <c r="AX793" i="8" s="1"/>
  <c r="AG793" i="8"/>
  <c r="AY793" i="8"/>
  <c r="AH793" i="8"/>
  <c r="AZ793" i="8" s="1"/>
  <c r="Z794" i="8"/>
  <c r="AR794" i="8"/>
  <c r="AA794" i="8"/>
  <c r="AS794" i="8"/>
  <c r="AB794" i="8"/>
  <c r="AT794" i="8" s="1"/>
  <c r="AC794" i="8"/>
  <c r="AU794" i="8" s="1"/>
  <c r="AD794" i="8"/>
  <c r="AV794" i="8"/>
  <c r="AE794" i="8"/>
  <c r="AW794" i="8" s="1"/>
  <c r="AF794" i="8"/>
  <c r="AX794" i="8"/>
  <c r="AG794" i="8"/>
  <c r="AY794" i="8"/>
  <c r="AH794" i="8"/>
  <c r="AZ794" i="8"/>
  <c r="Z795" i="8"/>
  <c r="AR795" i="8" s="1"/>
  <c r="AA795" i="8"/>
  <c r="AS795" i="8"/>
  <c r="AB795" i="8"/>
  <c r="AT795" i="8" s="1"/>
  <c r="AC795" i="8"/>
  <c r="AU795" i="8"/>
  <c r="AD795" i="8"/>
  <c r="AV795" i="8" s="1"/>
  <c r="AE795" i="8"/>
  <c r="AW795" i="8"/>
  <c r="AF795" i="8"/>
  <c r="AX795" i="8" s="1"/>
  <c r="AG795" i="8"/>
  <c r="AY795" i="8"/>
  <c r="AH795" i="8"/>
  <c r="AZ795" i="8" s="1"/>
  <c r="Z796" i="8"/>
  <c r="AR796" i="8"/>
  <c r="AA796" i="8"/>
  <c r="AS796" i="8" s="1"/>
  <c r="AB796" i="8"/>
  <c r="AT796" i="8" s="1"/>
  <c r="AC796" i="8"/>
  <c r="AU796" i="8" s="1"/>
  <c r="AD796" i="8"/>
  <c r="AV796" i="8"/>
  <c r="AE796" i="8"/>
  <c r="AW796" i="8"/>
  <c r="AF796" i="8"/>
  <c r="AX796" i="8"/>
  <c r="AG796" i="8"/>
  <c r="AY796" i="8"/>
  <c r="AH796" i="8"/>
  <c r="AZ796" i="8"/>
  <c r="Z797" i="8"/>
  <c r="AR797" i="8" s="1"/>
  <c r="AA797" i="8"/>
  <c r="AS797" i="8"/>
  <c r="AB797" i="8"/>
  <c r="AT797" i="8" s="1"/>
  <c r="AC797" i="8"/>
  <c r="AU797" i="8"/>
  <c r="AD797" i="8"/>
  <c r="AV797" i="8"/>
  <c r="AE797" i="8"/>
  <c r="AW797" i="8"/>
  <c r="AF797" i="8"/>
  <c r="AX797" i="8" s="1"/>
  <c r="AG797" i="8"/>
  <c r="AY797" i="8"/>
  <c r="AH797" i="8"/>
  <c r="AZ797" i="8" s="1"/>
  <c r="Z798" i="8"/>
  <c r="AR798" i="8"/>
  <c r="AA798" i="8"/>
  <c r="AS798" i="8" s="1"/>
  <c r="AB798" i="8"/>
  <c r="AT798" i="8" s="1"/>
  <c r="AC798" i="8"/>
  <c r="AU798" i="8" s="1"/>
  <c r="AD798" i="8"/>
  <c r="AV798" i="8"/>
  <c r="AE798" i="8"/>
  <c r="AW798" i="8" s="1"/>
  <c r="AF798" i="8"/>
  <c r="AX798" i="8"/>
  <c r="AG798" i="8"/>
  <c r="AH798" i="8"/>
  <c r="Z799" i="8"/>
  <c r="AR799" i="8" s="1"/>
  <c r="AA799" i="8"/>
  <c r="AS799" i="8"/>
  <c r="AB799" i="8"/>
  <c r="AT799" i="8" s="1"/>
  <c r="AC799" i="8"/>
  <c r="AU799" i="8"/>
  <c r="AD799" i="8"/>
  <c r="AV799" i="8" s="1"/>
  <c r="AE799" i="8"/>
  <c r="AF799" i="8"/>
  <c r="AG799" i="8"/>
  <c r="AY799" i="8"/>
  <c r="AH799" i="8"/>
  <c r="AZ799" i="8" s="1"/>
  <c r="Z800" i="8"/>
  <c r="AR800" i="8"/>
  <c r="AA800" i="8"/>
  <c r="AS800" i="8"/>
  <c r="AB800" i="8"/>
  <c r="AT800" i="8" s="1"/>
  <c r="AC800" i="8"/>
  <c r="AD800" i="8"/>
  <c r="AV800" i="8"/>
  <c r="AE800" i="8"/>
  <c r="AW800" i="8" s="1"/>
  <c r="AF800" i="8"/>
  <c r="AX800" i="8"/>
  <c r="AG800" i="8"/>
  <c r="AY800" i="8"/>
  <c r="AH800" i="8"/>
  <c r="AZ800" i="8"/>
  <c r="Z801" i="8"/>
  <c r="AR801" i="8" s="1"/>
  <c r="AA801" i="8"/>
  <c r="AS801" i="8"/>
  <c r="AB801" i="8"/>
  <c r="AT801" i="8"/>
  <c r="AC801" i="8"/>
  <c r="AU801" i="8"/>
  <c r="AD801" i="8"/>
  <c r="AV801" i="8"/>
  <c r="AE801" i="8"/>
  <c r="AW801" i="8" s="1"/>
  <c r="AF801" i="8"/>
  <c r="AX801" i="8" s="1"/>
  <c r="AG801" i="8"/>
  <c r="AY801" i="8"/>
  <c r="AH801" i="8"/>
  <c r="AZ801" i="8" s="1"/>
  <c r="Z802" i="8"/>
  <c r="AR802" i="8"/>
  <c r="AA802" i="8"/>
  <c r="AS802" i="8"/>
  <c r="AB802" i="8"/>
  <c r="AT802" i="8"/>
  <c r="AC802" i="8"/>
  <c r="AU802" i="8" s="1"/>
  <c r="AD802" i="8"/>
  <c r="AV802" i="8"/>
  <c r="AE802" i="8"/>
  <c r="AW802" i="8" s="1"/>
  <c r="AF802" i="8"/>
  <c r="AX802" i="8"/>
  <c r="AG802" i="8"/>
  <c r="AY802" i="8"/>
  <c r="AH802" i="8"/>
  <c r="AZ802" i="8"/>
  <c r="Z803" i="8"/>
  <c r="AR803" i="8" s="1"/>
  <c r="AA803" i="8"/>
  <c r="AS803" i="8"/>
  <c r="AB803" i="8"/>
  <c r="AT803" i="8" s="1"/>
  <c r="AC803" i="8"/>
  <c r="AU803" i="8"/>
  <c r="AD803" i="8"/>
  <c r="AV803" i="8"/>
  <c r="AE803" i="8"/>
  <c r="AW803" i="8"/>
  <c r="AF803" i="8"/>
  <c r="AX803" i="8" s="1"/>
  <c r="AG803" i="8"/>
  <c r="AY803" i="8"/>
  <c r="AH803" i="8"/>
  <c r="AZ803" i="8" s="1"/>
  <c r="Z804" i="8"/>
  <c r="AR804" i="8"/>
  <c r="AA804" i="8"/>
  <c r="AS804" i="8" s="1"/>
  <c r="AB804" i="8"/>
  <c r="AT804" i="8"/>
  <c r="AC804" i="8"/>
  <c r="AU804" i="8" s="1"/>
  <c r="AD804" i="8"/>
  <c r="AV804" i="8"/>
  <c r="AE804" i="8"/>
  <c r="AW804" i="8" s="1"/>
  <c r="AF804" i="8"/>
  <c r="AX804" i="8"/>
  <c r="AG804" i="8"/>
  <c r="AY804" i="8" s="1"/>
  <c r="AH804" i="8"/>
  <c r="AZ804" i="8" s="1"/>
  <c r="Z805" i="8"/>
  <c r="AR805" i="8" s="1"/>
  <c r="AA805" i="8"/>
  <c r="AS805" i="8"/>
  <c r="AB805" i="8"/>
  <c r="AT805" i="8" s="1"/>
  <c r="AC805" i="8"/>
  <c r="AU805" i="8"/>
  <c r="AD805" i="8"/>
  <c r="AV805" i="8"/>
  <c r="AE805" i="8"/>
  <c r="AW805" i="8" s="1"/>
  <c r="AF805" i="8"/>
  <c r="AX805" i="8" s="1"/>
  <c r="AG805" i="8"/>
  <c r="AY805" i="8"/>
  <c r="AH805" i="8"/>
  <c r="AZ805" i="8" s="1"/>
  <c r="Z806" i="8"/>
  <c r="AR806" i="8"/>
  <c r="AA806" i="8"/>
  <c r="AS806" i="8"/>
  <c r="AB806" i="8"/>
  <c r="AT806" i="8"/>
  <c r="AC806" i="8"/>
  <c r="AU806" i="8" s="1"/>
  <c r="AD806" i="8"/>
  <c r="AV806" i="8"/>
  <c r="AE806" i="8"/>
  <c r="AW806" i="8" s="1"/>
  <c r="AF806" i="8"/>
  <c r="AX806" i="8"/>
  <c r="AG806" i="8"/>
  <c r="AY806" i="8"/>
  <c r="AH806" i="8"/>
  <c r="AZ806" i="8"/>
  <c r="Z807" i="8"/>
  <c r="AR807" i="8" s="1"/>
  <c r="AA807" i="8"/>
  <c r="AS807" i="8"/>
  <c r="AB807" i="8"/>
  <c r="AT807" i="8"/>
  <c r="AC807" i="8"/>
  <c r="AU807" i="8"/>
  <c r="AD807" i="8"/>
  <c r="AV807" i="8" s="1"/>
  <c r="AE807" i="8"/>
  <c r="AF807" i="8"/>
  <c r="AX807" i="8" s="1"/>
  <c r="AG807" i="8"/>
  <c r="AY807" i="8"/>
  <c r="AH807" i="8"/>
  <c r="AZ807" i="8"/>
  <c r="Z808" i="8"/>
  <c r="AR808" i="8"/>
  <c r="AA808" i="8"/>
  <c r="AS808" i="8"/>
  <c r="AB808" i="8"/>
  <c r="AT808" i="8"/>
  <c r="AC808" i="8"/>
  <c r="AU808" i="8" s="1"/>
  <c r="AD808" i="8"/>
  <c r="AV808" i="8"/>
  <c r="AE808" i="8"/>
  <c r="AW808" i="8" s="1"/>
  <c r="AF808" i="8"/>
  <c r="AX808" i="8"/>
  <c r="AG808" i="8"/>
  <c r="AY808" i="8" s="1"/>
  <c r="AH808" i="8"/>
  <c r="AZ808" i="8"/>
  <c r="Z809" i="8"/>
  <c r="AR809" i="8" s="1"/>
  <c r="AA809" i="8"/>
  <c r="AS809" i="8"/>
  <c r="AB809" i="8"/>
  <c r="AT809" i="8" s="1"/>
  <c r="AC809" i="8"/>
  <c r="AU809" i="8"/>
  <c r="AD809" i="8"/>
  <c r="AV809" i="8" s="1"/>
  <c r="AE809" i="8"/>
  <c r="AW809" i="8" s="1"/>
  <c r="AF809" i="8"/>
  <c r="AX809" i="8" s="1"/>
  <c r="AG809" i="8"/>
  <c r="AY809" i="8"/>
  <c r="AH809" i="8"/>
  <c r="AZ809" i="8" s="1"/>
  <c r="Z810" i="8"/>
  <c r="AR810" i="8"/>
  <c r="AA810" i="8"/>
  <c r="AS810" i="8"/>
  <c r="AB810" i="8"/>
  <c r="AK810" i="8" s="1"/>
  <c r="AC810" i="8"/>
  <c r="AU810" i="8" s="1"/>
  <c r="AD810" i="8"/>
  <c r="AV810" i="8"/>
  <c r="AE810" i="8"/>
  <c r="AW810" i="8" s="1"/>
  <c r="AF810" i="8"/>
  <c r="AX810" i="8"/>
  <c r="AG810" i="8"/>
  <c r="AY810" i="8"/>
  <c r="AH810" i="8"/>
  <c r="AZ810" i="8"/>
  <c r="Z811" i="8"/>
  <c r="AR811" i="8" s="1"/>
  <c r="AA811" i="8"/>
  <c r="AS811" i="8"/>
  <c r="AB811" i="8"/>
  <c r="AT811" i="8" s="1"/>
  <c r="AC811" i="8"/>
  <c r="AU811" i="8"/>
  <c r="AD811" i="8"/>
  <c r="AV811" i="8"/>
  <c r="AE811" i="8"/>
  <c r="AW811" i="8"/>
  <c r="AF811" i="8"/>
  <c r="AX811" i="8" s="1"/>
  <c r="AG811" i="8"/>
  <c r="AY811" i="8"/>
  <c r="AH811" i="8"/>
  <c r="AZ811" i="8" s="1"/>
  <c r="Z812" i="8"/>
  <c r="AR812" i="8"/>
  <c r="AA812" i="8"/>
  <c r="AS812" i="8"/>
  <c r="AB812" i="8"/>
  <c r="AT812" i="8"/>
  <c r="AC812" i="8"/>
  <c r="AU812" i="8" s="1"/>
  <c r="AD812" i="8"/>
  <c r="AV812" i="8"/>
  <c r="AE812" i="8"/>
  <c r="AW812" i="8" s="1"/>
  <c r="AF812" i="8"/>
  <c r="AX812" i="8"/>
  <c r="AG812" i="8"/>
  <c r="AY812" i="8" s="1"/>
  <c r="AH812" i="8"/>
  <c r="AZ812" i="8"/>
  <c r="Z813" i="8"/>
  <c r="AR813" i="8" s="1"/>
  <c r="AA813" i="8"/>
  <c r="AS813" i="8"/>
  <c r="AB813" i="8"/>
  <c r="AT813" i="8"/>
  <c r="AC813" i="8"/>
  <c r="AU813" i="8"/>
  <c r="AD813" i="8"/>
  <c r="AV813" i="8"/>
  <c r="AE813" i="8"/>
  <c r="AW813" i="8" s="1"/>
  <c r="AF813" i="8"/>
  <c r="AG813" i="8"/>
  <c r="AY813" i="8"/>
  <c r="AH813" i="8"/>
  <c r="AZ813" i="8"/>
  <c r="Z814" i="8"/>
  <c r="AR814" i="8"/>
  <c r="AA814" i="8"/>
  <c r="AS814" i="8" s="1"/>
  <c r="AB814" i="8"/>
  <c r="AT814" i="8" s="1"/>
  <c r="AC814" i="8"/>
  <c r="AU814" i="8" s="1"/>
  <c r="AD814" i="8"/>
  <c r="AV814" i="8"/>
  <c r="AE814" i="8"/>
  <c r="AW814" i="8"/>
  <c r="AF814" i="8"/>
  <c r="AX814" i="8"/>
  <c r="AG814" i="8"/>
  <c r="AY814" i="8"/>
  <c r="AH814" i="8"/>
  <c r="AZ814" i="8"/>
  <c r="Z815" i="8"/>
  <c r="AR815" i="8" s="1"/>
  <c r="AA815" i="8"/>
  <c r="AS815" i="8"/>
  <c r="AB815" i="8"/>
  <c r="AT815" i="8"/>
  <c r="AC815" i="8"/>
  <c r="AU815" i="8"/>
  <c r="AD815" i="8"/>
  <c r="AV815" i="8"/>
  <c r="AE815" i="8"/>
  <c r="AN815" i="8" s="1"/>
  <c r="AF815" i="8"/>
  <c r="AX815" i="8" s="1"/>
  <c r="AG815" i="8"/>
  <c r="AY815" i="8"/>
  <c r="AH815" i="8"/>
  <c r="AZ815" i="8"/>
  <c r="Z816" i="8"/>
  <c r="AR816" i="8"/>
  <c r="AA816" i="8"/>
  <c r="AS816" i="8" s="1"/>
  <c r="AB816" i="8"/>
  <c r="AT816" i="8"/>
  <c r="AC816" i="8"/>
  <c r="AU816" i="8" s="1"/>
  <c r="AD816" i="8"/>
  <c r="AV816" i="8"/>
  <c r="AE816" i="8"/>
  <c r="AW816" i="8"/>
  <c r="AF816" i="8"/>
  <c r="AX816" i="8"/>
  <c r="AG816" i="8"/>
  <c r="AY816" i="8" s="1"/>
  <c r="AH816" i="8"/>
  <c r="AZ816" i="8"/>
  <c r="Z817" i="8"/>
  <c r="AR817" i="8" s="1"/>
  <c r="AA817" i="8"/>
  <c r="AS817" i="8"/>
  <c r="AB817" i="8"/>
  <c r="AT817" i="8" s="1"/>
  <c r="AC817" i="8"/>
  <c r="AU817" i="8"/>
  <c r="AD817" i="8"/>
  <c r="AV817" i="8"/>
  <c r="AE817" i="8"/>
  <c r="AW817" i="8" s="1"/>
  <c r="AF817" i="8"/>
  <c r="AX817" i="8" s="1"/>
  <c r="AG817" i="8"/>
  <c r="AY817" i="8"/>
  <c r="AH817" i="8"/>
  <c r="AZ817" i="8" s="1"/>
  <c r="Z818" i="8"/>
  <c r="AR818" i="8"/>
  <c r="AA818" i="8"/>
  <c r="AS818" i="8"/>
  <c r="AB818" i="8"/>
  <c r="AT818" i="8"/>
  <c r="AC818" i="8"/>
  <c r="AU818" i="8" s="1"/>
  <c r="AD818" i="8"/>
  <c r="AV818" i="8"/>
  <c r="AE818" i="8"/>
  <c r="AW818" i="8" s="1"/>
  <c r="AF818" i="8"/>
  <c r="AX818" i="8"/>
  <c r="AG818" i="8"/>
  <c r="AY818" i="8"/>
  <c r="AH818" i="8"/>
  <c r="AZ818" i="8"/>
  <c r="Z819" i="8"/>
  <c r="AR819" i="8" s="1"/>
  <c r="AA819" i="8"/>
  <c r="AS819" i="8"/>
  <c r="AB819" i="8"/>
  <c r="AT819" i="8" s="1"/>
  <c r="AC819" i="8"/>
  <c r="AU819" i="8"/>
  <c r="AD819" i="8"/>
  <c r="AV819" i="8" s="1"/>
  <c r="AE819" i="8"/>
  <c r="AW819" i="8"/>
  <c r="AF819" i="8"/>
  <c r="AX819" i="8" s="1"/>
  <c r="AG819" i="8"/>
  <c r="AY819" i="8"/>
  <c r="AH819" i="8"/>
  <c r="AZ819" i="8" s="1"/>
  <c r="Z820" i="8"/>
  <c r="AR820" i="8"/>
  <c r="AA820" i="8"/>
  <c r="AS820" i="8"/>
  <c r="AB820" i="8"/>
  <c r="AT820" i="8" s="1"/>
  <c r="AC820" i="8"/>
  <c r="AU820" i="8" s="1"/>
  <c r="AD820" i="8"/>
  <c r="AV820" i="8"/>
  <c r="AE820" i="8"/>
  <c r="AW820" i="8" s="1"/>
  <c r="AF820" i="8"/>
  <c r="AX820" i="8"/>
  <c r="AG820" i="8"/>
  <c r="AY820" i="8" s="1"/>
  <c r="AH820" i="8"/>
  <c r="AZ820" i="8"/>
  <c r="Z821" i="8"/>
  <c r="AR821" i="8" s="1"/>
  <c r="AA821" i="8"/>
  <c r="AS821" i="8"/>
  <c r="AB821" i="8"/>
  <c r="AT821" i="8" s="1"/>
  <c r="AC821" i="8"/>
  <c r="AU821" i="8"/>
  <c r="AD821" i="8"/>
  <c r="AV821" i="8"/>
  <c r="AE821" i="8"/>
  <c r="AW821" i="8" s="1"/>
  <c r="AF821" i="8"/>
  <c r="AX821" i="8" s="1"/>
  <c r="AG821" i="8"/>
  <c r="AY821" i="8"/>
  <c r="AH821" i="8"/>
  <c r="AZ821" i="8" s="1"/>
  <c r="Z822" i="8"/>
  <c r="AR822" i="8"/>
  <c r="AA822" i="8"/>
  <c r="AS822" i="8"/>
  <c r="AB822" i="8"/>
  <c r="AT822" i="8"/>
  <c r="AC822" i="8"/>
  <c r="AU822" i="8" s="1"/>
  <c r="AD822" i="8"/>
  <c r="AV822" i="8"/>
  <c r="AE822" i="8"/>
  <c r="AW822" i="8" s="1"/>
  <c r="AF822" i="8"/>
  <c r="AX822" i="8"/>
  <c r="AG822" i="8"/>
  <c r="AY822" i="8"/>
  <c r="AH822" i="8"/>
  <c r="AZ822" i="8"/>
  <c r="Z823" i="8"/>
  <c r="AR823" i="8" s="1"/>
  <c r="AA823" i="8"/>
  <c r="AS823" i="8"/>
  <c r="AB823" i="8"/>
  <c r="AT823" i="8" s="1"/>
  <c r="AC823" i="8"/>
  <c r="AU823" i="8"/>
  <c r="AD823" i="8"/>
  <c r="AV823" i="8" s="1"/>
  <c r="AE823" i="8"/>
  <c r="AW823" i="8" s="1"/>
  <c r="AF823" i="8"/>
  <c r="AX823" i="8" s="1"/>
  <c r="AG823" i="8"/>
  <c r="AY823" i="8"/>
  <c r="AH823" i="8"/>
  <c r="AZ823" i="8" s="1"/>
  <c r="Z824" i="8"/>
  <c r="AR824" i="8"/>
  <c r="AA824" i="8"/>
  <c r="AS824" i="8"/>
  <c r="AB824" i="8"/>
  <c r="AT824" i="8" s="1"/>
  <c r="AC824" i="8"/>
  <c r="AU824" i="8" s="1"/>
  <c r="AD824" i="8"/>
  <c r="AV824" i="8"/>
  <c r="AE824" i="8"/>
  <c r="AW824" i="8" s="1"/>
  <c r="AF824" i="8"/>
  <c r="AX824" i="8"/>
  <c r="AG824" i="8"/>
  <c r="AY824" i="8" s="1"/>
  <c r="AH824" i="8"/>
  <c r="AZ824" i="8"/>
  <c r="Z825" i="8"/>
  <c r="AR825" i="8" s="1"/>
  <c r="AA825" i="8"/>
  <c r="AS825" i="8"/>
  <c r="AB825" i="8"/>
  <c r="AT825" i="8" s="1"/>
  <c r="AC825" i="8"/>
  <c r="AU825" i="8"/>
  <c r="AD825" i="8"/>
  <c r="AV825" i="8"/>
  <c r="AE825" i="8"/>
  <c r="AW825" i="8" s="1"/>
  <c r="AF825" i="8"/>
  <c r="AX825" i="8" s="1"/>
  <c r="AG825" i="8"/>
  <c r="AY825" i="8"/>
  <c r="AH825" i="8"/>
  <c r="AZ825" i="8"/>
  <c r="Z826" i="8"/>
  <c r="AR826" i="8"/>
  <c r="AA826" i="8"/>
  <c r="AS826" i="8" s="1"/>
  <c r="AB826" i="8"/>
  <c r="AC826" i="8"/>
  <c r="AU826" i="8" s="1"/>
  <c r="AD826" i="8"/>
  <c r="AV826" i="8"/>
  <c r="AE826" i="8"/>
  <c r="AW826" i="8" s="1"/>
  <c r="AF826" i="8"/>
  <c r="AX826" i="8"/>
  <c r="AG826" i="8"/>
  <c r="AY826" i="8" s="1"/>
  <c r="AH826" i="8"/>
  <c r="Z827" i="8"/>
  <c r="AA827" i="8"/>
  <c r="AS827" i="8"/>
  <c r="AB827" i="8"/>
  <c r="AT827" i="8" s="1"/>
  <c r="AC827" i="8"/>
  <c r="AU827" i="8"/>
  <c r="AD827" i="8"/>
  <c r="AV827" i="8"/>
  <c r="AE827" i="8"/>
  <c r="AW827" i="8" s="1"/>
  <c r="AF827" i="8"/>
  <c r="AG827" i="8"/>
  <c r="AY827" i="8"/>
  <c r="AH827" i="8"/>
  <c r="AZ827" i="8" s="1"/>
  <c r="Z828" i="8"/>
  <c r="AR828" i="8"/>
  <c r="AA828" i="8"/>
  <c r="AS828" i="8"/>
  <c r="AB828" i="8"/>
  <c r="AT828" i="8"/>
  <c r="AC828" i="8"/>
  <c r="AU828" i="8" s="1"/>
  <c r="AD828" i="8"/>
  <c r="AV828" i="8"/>
  <c r="AE828" i="8"/>
  <c r="AW828" i="8" s="1"/>
  <c r="AF828" i="8"/>
  <c r="AX828" i="8"/>
  <c r="AG828" i="8"/>
  <c r="AY828" i="8"/>
  <c r="AH828" i="8"/>
  <c r="AQ828" i="8" s="1"/>
  <c r="AZ828" i="8"/>
  <c r="Z829" i="8"/>
  <c r="AR829" i="8" s="1"/>
  <c r="AA829" i="8"/>
  <c r="AS829" i="8"/>
  <c r="AB829" i="8"/>
  <c r="AT829" i="8" s="1"/>
  <c r="AC829" i="8"/>
  <c r="AU829" i="8"/>
  <c r="AD829" i="8"/>
  <c r="AE829" i="8"/>
  <c r="AW829" i="8"/>
  <c r="AF829" i="8"/>
  <c r="AX829" i="8" s="1"/>
  <c r="AG829" i="8"/>
  <c r="AY829" i="8"/>
  <c r="AH829" i="8"/>
  <c r="AZ829" i="8" s="1"/>
  <c r="Z830" i="8"/>
  <c r="AR830" i="8"/>
  <c r="AA830" i="8"/>
  <c r="AS830" i="8" s="1"/>
  <c r="AB830" i="8"/>
  <c r="AC830" i="8"/>
  <c r="AU830" i="8" s="1"/>
  <c r="AD830" i="8"/>
  <c r="AV830" i="8"/>
  <c r="AE830" i="8"/>
  <c r="AW830" i="8"/>
  <c r="AF830" i="8"/>
  <c r="AX830" i="8"/>
  <c r="AG830" i="8"/>
  <c r="AY830" i="8"/>
  <c r="AH830" i="8"/>
  <c r="AZ830" i="8"/>
  <c r="Z831" i="8"/>
  <c r="AR831" i="8" s="1"/>
  <c r="AA831" i="8"/>
  <c r="AS831" i="8"/>
  <c r="AB831" i="8"/>
  <c r="AT831" i="8"/>
  <c r="AC831" i="8"/>
  <c r="AU831" i="8"/>
  <c r="AD831" i="8"/>
  <c r="AV831" i="8" s="1"/>
  <c r="AE831" i="8"/>
  <c r="AF831" i="8"/>
  <c r="AG831" i="8"/>
  <c r="AY831" i="8"/>
  <c r="AH831" i="8"/>
  <c r="AZ831" i="8"/>
  <c r="Z832" i="8"/>
  <c r="AR832" i="8"/>
  <c r="AA832" i="8"/>
  <c r="AS832" i="8"/>
  <c r="AB832" i="8"/>
  <c r="AT832" i="8"/>
  <c r="AC832" i="8"/>
  <c r="AU832" i="8" s="1"/>
  <c r="AD832" i="8"/>
  <c r="AV832" i="8"/>
  <c r="AE832" i="8"/>
  <c r="AW832" i="8"/>
  <c r="AF832" i="8"/>
  <c r="AX832" i="8"/>
  <c r="AG832" i="8"/>
  <c r="AY832" i="8" s="1"/>
  <c r="AH832" i="8"/>
  <c r="AZ832" i="8" s="1"/>
  <c r="Z833" i="8"/>
  <c r="AA833" i="8"/>
  <c r="AS833" i="8"/>
  <c r="AB833" i="8"/>
  <c r="AT833" i="8"/>
  <c r="AC833" i="8"/>
  <c r="AU833" i="8"/>
  <c r="AD833" i="8"/>
  <c r="AV833" i="8" s="1"/>
  <c r="AE833" i="8"/>
  <c r="AW833" i="8" s="1"/>
  <c r="AF833" i="8"/>
  <c r="AX833" i="8" s="1"/>
  <c r="AG833" i="8"/>
  <c r="AY833" i="8"/>
  <c r="AH833" i="8"/>
  <c r="AZ833" i="8"/>
  <c r="Z834" i="8"/>
  <c r="AR834" i="8"/>
  <c r="AA834" i="8"/>
  <c r="AS834" i="8"/>
  <c r="AB834" i="8"/>
  <c r="AT834" i="8" s="1"/>
  <c r="AC834" i="8"/>
  <c r="AU834" i="8" s="1"/>
  <c r="AD834" i="8"/>
  <c r="AV834" i="8"/>
  <c r="AE834" i="8"/>
  <c r="AW834" i="8"/>
  <c r="AF834" i="8"/>
  <c r="AX834" i="8"/>
  <c r="AG834" i="8"/>
  <c r="AY834" i="8"/>
  <c r="AH834" i="8"/>
  <c r="AZ834" i="8" s="1"/>
  <c r="Z835" i="8"/>
  <c r="AR835" i="8" s="1"/>
  <c r="AA835" i="8"/>
  <c r="AS835" i="8"/>
  <c r="AB835" i="8"/>
  <c r="AT835" i="8"/>
  <c r="AC835" i="8"/>
  <c r="AU835" i="8"/>
  <c r="AD835" i="8"/>
  <c r="AV835" i="8" s="1"/>
  <c r="AE835" i="8"/>
  <c r="AN835" i="8" s="1"/>
  <c r="AW835" i="8"/>
  <c r="AF835" i="8"/>
  <c r="AX835" i="8" s="1"/>
  <c r="AG835" i="8"/>
  <c r="AY835" i="8"/>
  <c r="AH835" i="8"/>
  <c r="AZ835" i="8"/>
  <c r="Z836" i="8"/>
  <c r="AR836" i="8"/>
  <c r="AA836" i="8"/>
  <c r="AS836" i="8"/>
  <c r="AB836" i="8"/>
  <c r="AT836" i="8"/>
  <c r="AC836" i="8"/>
  <c r="AU836" i="8" s="1"/>
  <c r="AD836" i="8"/>
  <c r="AV836" i="8"/>
  <c r="AE836" i="8"/>
  <c r="AW836" i="8"/>
  <c r="AF836" i="8"/>
  <c r="AX836" i="8"/>
  <c r="AG836" i="8"/>
  <c r="AY836" i="8" s="1"/>
  <c r="AH836" i="8"/>
  <c r="AZ836" i="8" s="1"/>
  <c r="Z837" i="8"/>
  <c r="AR837" i="8" s="1"/>
  <c r="AA837" i="8"/>
  <c r="AS837" i="8"/>
  <c r="AB837" i="8"/>
  <c r="AT837" i="8"/>
  <c r="AC837" i="8"/>
  <c r="AU837" i="8"/>
  <c r="AD837" i="8"/>
  <c r="AV837" i="8"/>
  <c r="AE837" i="8"/>
  <c r="AW837" i="8"/>
  <c r="AF837" i="8"/>
  <c r="AX837" i="8" s="1"/>
  <c r="AG837" i="8"/>
  <c r="AY837" i="8"/>
  <c r="AH837" i="8"/>
  <c r="AZ837" i="8"/>
  <c r="Z838" i="8"/>
  <c r="AR838" i="8"/>
  <c r="AA838" i="8"/>
  <c r="AS838" i="8" s="1"/>
  <c r="AB838" i="8"/>
  <c r="AC838" i="8"/>
  <c r="AU838" i="8" s="1"/>
  <c r="AD838" i="8"/>
  <c r="AV838" i="8"/>
  <c r="AE838" i="8"/>
  <c r="AW838" i="8" s="1"/>
  <c r="AF838" i="8"/>
  <c r="AX838" i="8"/>
  <c r="AG838" i="8"/>
  <c r="AY838" i="8" s="1"/>
  <c r="AH838" i="8"/>
  <c r="Z839" i="8"/>
  <c r="AA839" i="8"/>
  <c r="AS839" i="8"/>
  <c r="AB839" i="8"/>
  <c r="AT839" i="8"/>
  <c r="AC839" i="8"/>
  <c r="AU839" i="8"/>
  <c r="AD839" i="8"/>
  <c r="AV839" i="8" s="1"/>
  <c r="AE839" i="8"/>
  <c r="AW839" i="8"/>
  <c r="AF839" i="8"/>
  <c r="AX839" i="8" s="1"/>
  <c r="AG839" i="8"/>
  <c r="AY839" i="8"/>
  <c r="AH839" i="8"/>
  <c r="AZ839" i="8"/>
  <c r="Z840" i="8"/>
  <c r="AR840" i="8"/>
  <c r="AA840" i="8"/>
  <c r="AS840" i="8" s="1"/>
  <c r="AB840" i="8"/>
  <c r="AT840" i="8" s="1"/>
  <c r="AC840" i="8"/>
  <c r="AD840" i="8"/>
  <c r="AV840" i="8"/>
  <c r="AE840" i="8"/>
  <c r="AW840" i="8"/>
  <c r="AF840" i="8"/>
  <c r="AX840" i="8"/>
  <c r="AG840" i="8"/>
  <c r="AY840" i="8" s="1"/>
  <c r="AH840" i="8"/>
  <c r="AZ840" i="8" s="1"/>
  <c r="Z841" i="8"/>
  <c r="AR841" i="8" s="1"/>
  <c r="AA841" i="8"/>
  <c r="AS841" i="8"/>
  <c r="AB841" i="8"/>
  <c r="AT841" i="8"/>
  <c r="AC841" i="8"/>
  <c r="AU841" i="8"/>
  <c r="AD841" i="8"/>
  <c r="AV841" i="8"/>
  <c r="AE841" i="8"/>
  <c r="AW841" i="8"/>
  <c r="AF841" i="8"/>
  <c r="AX841" i="8" s="1"/>
  <c r="AG841" i="8"/>
  <c r="AY841" i="8"/>
  <c r="AH841" i="8"/>
  <c r="AZ841" i="8"/>
  <c r="Z842" i="8"/>
  <c r="AR842" i="8"/>
  <c r="AA842" i="8"/>
  <c r="AS842" i="8"/>
  <c r="AB842" i="8"/>
  <c r="AK842" i="8" s="1"/>
  <c r="AC842" i="8"/>
  <c r="AU842" i="8" s="1"/>
  <c r="AD842" i="8"/>
  <c r="AV842" i="8"/>
  <c r="AE842" i="8"/>
  <c r="AW842" i="8"/>
  <c r="AF842" i="8"/>
  <c r="AX842" i="8"/>
  <c r="AG842" i="8"/>
  <c r="AY842" i="8" s="1"/>
  <c r="AH842" i="8"/>
  <c r="AZ842" i="8"/>
  <c r="Z843" i="8"/>
  <c r="AR843" i="8" s="1"/>
  <c r="AA843" i="8"/>
  <c r="AS843" i="8"/>
  <c r="AB843" i="8"/>
  <c r="AT843" i="8"/>
  <c r="AC843" i="8"/>
  <c r="AU843" i="8"/>
  <c r="AD843" i="8"/>
  <c r="AV843" i="8" s="1"/>
  <c r="AE843" i="8"/>
  <c r="AW843" i="8"/>
  <c r="AF843" i="8"/>
  <c r="AX843" i="8" s="1"/>
  <c r="AG843" i="8"/>
  <c r="AY843" i="8"/>
  <c r="AH843" i="8"/>
  <c r="AZ843" i="8"/>
  <c r="Z844" i="8"/>
  <c r="AR844" i="8"/>
  <c r="AA844" i="8"/>
  <c r="AB844" i="8"/>
  <c r="AT844" i="8"/>
  <c r="AC844" i="8"/>
  <c r="AU844" i="8" s="1"/>
  <c r="AD844" i="8"/>
  <c r="AV844" i="8"/>
  <c r="AE844" i="8"/>
  <c r="AW844" i="8" s="1"/>
  <c r="AF844" i="8"/>
  <c r="AX844" i="8"/>
  <c r="AG844" i="8"/>
  <c r="AY844" i="8" s="1"/>
  <c r="AH844" i="8"/>
  <c r="Z845" i="8"/>
  <c r="AR845" i="8" s="1"/>
  <c r="AA845" i="8"/>
  <c r="AS845" i="8"/>
  <c r="AB845" i="8"/>
  <c r="AT845" i="8" s="1"/>
  <c r="AC845" i="8"/>
  <c r="AU845" i="8"/>
  <c r="AD845" i="8"/>
  <c r="AV845" i="8" s="1"/>
  <c r="AE845" i="8"/>
  <c r="AF845" i="8"/>
  <c r="AG845" i="8"/>
  <c r="AY845" i="8"/>
  <c r="AH845" i="8"/>
  <c r="AZ845" i="8" s="1"/>
  <c r="Z846" i="8"/>
  <c r="AR846" i="8"/>
  <c r="AA846" i="8"/>
  <c r="AS846" i="8"/>
  <c r="AB846" i="8"/>
  <c r="AT846" i="8" s="1"/>
  <c r="AC846" i="8"/>
  <c r="AD846" i="8"/>
  <c r="AV846" i="8"/>
  <c r="AE846" i="8"/>
  <c r="AW846" i="8" s="1"/>
  <c r="AF846" i="8"/>
  <c r="AX846" i="8"/>
  <c r="AG846" i="8"/>
  <c r="AY846" i="8"/>
  <c r="AH846" i="8"/>
  <c r="AZ846" i="8"/>
  <c r="Z847" i="8"/>
  <c r="AR847" i="8" s="1"/>
  <c r="AA847" i="8"/>
  <c r="AS847" i="8"/>
  <c r="AB847" i="8"/>
  <c r="AT847" i="8" s="1"/>
  <c r="AC847" i="8"/>
  <c r="AU847" i="8"/>
  <c r="AD847" i="8"/>
  <c r="AV847" i="8"/>
  <c r="AE847" i="8"/>
  <c r="AN847" i="8" s="1"/>
  <c r="AW847" i="8"/>
  <c r="AF847" i="8"/>
  <c r="AX847" i="8" s="1"/>
  <c r="AG847" i="8"/>
  <c r="AY847" i="8"/>
  <c r="AH847" i="8"/>
  <c r="AZ847" i="8" s="1"/>
  <c r="Z848" i="8"/>
  <c r="AR848" i="8"/>
  <c r="AA848" i="8"/>
  <c r="AB848" i="8"/>
  <c r="AT848" i="8"/>
  <c r="AC848" i="8"/>
  <c r="AU848" i="8" s="1"/>
  <c r="AD848" i="8"/>
  <c r="AV848" i="8"/>
  <c r="AE848" i="8"/>
  <c r="AW848" i="8" s="1"/>
  <c r="AF848" i="8"/>
  <c r="AX848" i="8"/>
  <c r="AG848" i="8"/>
  <c r="AH848" i="8"/>
  <c r="Z849" i="8"/>
  <c r="AR849" i="8" s="1"/>
  <c r="AA849" i="8"/>
  <c r="AS849" i="8"/>
  <c r="AB849" i="8"/>
  <c r="AT849" i="8" s="1"/>
  <c r="AC849" i="8"/>
  <c r="AU849" i="8"/>
  <c r="AD849" i="8"/>
  <c r="AV849" i="8" s="1"/>
  <c r="AE849" i="8"/>
  <c r="AF849" i="8"/>
  <c r="AG849" i="8"/>
  <c r="AY849" i="8"/>
  <c r="AH849" i="8"/>
  <c r="AZ849" i="8" s="1"/>
  <c r="Z850" i="8"/>
  <c r="AR850" i="8"/>
  <c r="AA850" i="8"/>
  <c r="AS850" i="8"/>
  <c r="AB850" i="8"/>
  <c r="AT850" i="8" s="1"/>
  <c r="AC850" i="8"/>
  <c r="AD850" i="8"/>
  <c r="AV850" i="8"/>
  <c r="AE850" i="8"/>
  <c r="AW850" i="8" s="1"/>
  <c r="AF850" i="8"/>
  <c r="AX850" i="8"/>
  <c r="AG850" i="8"/>
  <c r="AY850" i="8"/>
  <c r="AH850" i="8"/>
  <c r="AZ850" i="8"/>
  <c r="Z851" i="8"/>
  <c r="AR851" i="8" s="1"/>
  <c r="AA851" i="8"/>
  <c r="AS851" i="8"/>
  <c r="AB851" i="8"/>
  <c r="AT851" i="8" s="1"/>
  <c r="AC851" i="8"/>
  <c r="AU851" i="8"/>
  <c r="AD851" i="8"/>
  <c r="AV851" i="8" s="1"/>
  <c r="AE851" i="8"/>
  <c r="AN851" i="8" s="1"/>
  <c r="AW851" i="8"/>
  <c r="AF851" i="8"/>
  <c r="AX851" i="8" s="1"/>
  <c r="AG851" i="8"/>
  <c r="AY851" i="8"/>
  <c r="AH851" i="8"/>
  <c r="AZ851" i="8" s="1"/>
  <c r="Z852" i="8"/>
  <c r="AR852" i="8"/>
  <c r="AA852" i="8"/>
  <c r="AB852" i="8"/>
  <c r="AT852" i="8" s="1"/>
  <c r="AC852" i="8"/>
  <c r="AU852" i="8" s="1"/>
  <c r="AD852" i="8"/>
  <c r="AV852" i="8"/>
  <c r="AE852" i="8"/>
  <c r="AW852" i="8" s="1"/>
  <c r="AF852" i="8"/>
  <c r="AX852" i="8"/>
  <c r="AG852" i="8"/>
  <c r="AY852" i="8" s="1"/>
  <c r="AH852" i="8"/>
  <c r="Z853" i="8"/>
  <c r="AR853" i="8" s="1"/>
  <c r="AA853" i="8"/>
  <c r="AS853" i="8"/>
  <c r="AB853" i="8"/>
  <c r="AT853" i="8" s="1"/>
  <c r="AC853" i="8"/>
  <c r="AU853" i="8"/>
  <c r="AD853" i="8"/>
  <c r="AV853" i="8" s="1"/>
  <c r="AE853" i="8"/>
  <c r="AF853" i="8"/>
  <c r="AG853" i="8"/>
  <c r="AY853" i="8"/>
  <c r="AH853" i="8"/>
  <c r="AZ853" i="8" s="1"/>
  <c r="Z854" i="8"/>
  <c r="AR854" i="8"/>
  <c r="AA854" i="8"/>
  <c r="AS854" i="8"/>
  <c r="AB854" i="8"/>
  <c r="AT854" i="8" s="1"/>
  <c r="AC854" i="8"/>
  <c r="AD854" i="8"/>
  <c r="AV854" i="8"/>
  <c r="AE854" i="8"/>
  <c r="AW854" i="8" s="1"/>
  <c r="AF854" i="8"/>
  <c r="AX854" i="8"/>
  <c r="AG854" i="8"/>
  <c r="AY854" i="8"/>
  <c r="AH854" i="8"/>
  <c r="AZ854" i="8"/>
  <c r="Z855" i="8"/>
  <c r="AR855" i="8" s="1"/>
  <c r="AA855" i="8"/>
  <c r="AS855" i="8"/>
  <c r="AB855" i="8"/>
  <c r="AT855" i="8" s="1"/>
  <c r="AC855" i="8"/>
  <c r="AU855" i="8"/>
  <c r="AD855" i="8"/>
  <c r="AV855" i="8" s="1"/>
  <c r="AE855" i="8"/>
  <c r="AN855" i="8" s="1"/>
  <c r="AW855" i="8"/>
  <c r="AF855" i="8"/>
  <c r="AX855" i="8" s="1"/>
  <c r="AG855" i="8"/>
  <c r="AY855" i="8"/>
  <c r="AH855" i="8"/>
  <c r="AZ855" i="8" s="1"/>
  <c r="Z856" i="8"/>
  <c r="AR856" i="8"/>
  <c r="AA856" i="8"/>
  <c r="AB856" i="8"/>
  <c r="AT856" i="8" s="1"/>
  <c r="AC856" i="8"/>
  <c r="AU856" i="8" s="1"/>
  <c r="AD856" i="8"/>
  <c r="AV856" i="8"/>
  <c r="AE856" i="8"/>
  <c r="AW856" i="8" s="1"/>
  <c r="AF856" i="8"/>
  <c r="AX856" i="8"/>
  <c r="AG856" i="8"/>
  <c r="AY856" i="8" s="1"/>
  <c r="AH856" i="8"/>
  <c r="Z857" i="8"/>
  <c r="AR857" i="8" s="1"/>
  <c r="AA857" i="8"/>
  <c r="AS857" i="8"/>
  <c r="AB857" i="8"/>
  <c r="AT857" i="8" s="1"/>
  <c r="AC857" i="8"/>
  <c r="AU857" i="8"/>
  <c r="AD857" i="8"/>
  <c r="AV857" i="8" s="1"/>
  <c r="AE857" i="8"/>
  <c r="AF857" i="8"/>
  <c r="AG857" i="8"/>
  <c r="AY857" i="8"/>
  <c r="AH857" i="8"/>
  <c r="AZ857" i="8" s="1"/>
  <c r="Z858" i="8"/>
  <c r="AR858" i="8"/>
  <c r="AA858" i="8"/>
  <c r="AS858" i="8"/>
  <c r="AB858" i="8"/>
  <c r="AT858" i="8" s="1"/>
  <c r="AC858" i="8"/>
  <c r="AD858" i="8"/>
  <c r="AV858" i="8"/>
  <c r="AE858" i="8"/>
  <c r="AW858" i="8" s="1"/>
  <c r="AF858" i="8"/>
  <c r="AX858" i="8"/>
  <c r="AG858" i="8"/>
  <c r="AY858" i="8"/>
  <c r="AH858" i="8"/>
  <c r="AZ858" i="8"/>
  <c r="Z859" i="8"/>
  <c r="AR859" i="8" s="1"/>
  <c r="AA859" i="8"/>
  <c r="AS859" i="8"/>
  <c r="AB859" i="8"/>
  <c r="AT859" i="8" s="1"/>
  <c r="AC859" i="8"/>
  <c r="AU859" i="8"/>
  <c r="AD859" i="8"/>
  <c r="AV859" i="8" s="1"/>
  <c r="AE859" i="8"/>
  <c r="AN859" i="8" s="1"/>
  <c r="AW859" i="8"/>
  <c r="AF859" i="8"/>
  <c r="AX859" i="8" s="1"/>
  <c r="AG859" i="8"/>
  <c r="AY859" i="8"/>
  <c r="AH859" i="8"/>
  <c r="AZ859" i="8" s="1"/>
  <c r="Z860" i="8"/>
  <c r="AR860" i="8"/>
  <c r="AA860" i="8"/>
  <c r="AB860" i="8"/>
  <c r="AT860" i="8" s="1"/>
  <c r="AC860" i="8"/>
  <c r="AU860" i="8" s="1"/>
  <c r="AD860" i="8"/>
  <c r="AV860" i="8"/>
  <c r="AE860" i="8"/>
  <c r="AW860" i="8" s="1"/>
  <c r="AF860" i="8"/>
  <c r="AX860" i="8"/>
  <c r="AG860" i="8"/>
  <c r="AH860" i="8"/>
  <c r="Z861" i="8"/>
  <c r="AR861" i="8" s="1"/>
  <c r="AA861" i="8"/>
  <c r="AS861" i="8"/>
  <c r="AB861" i="8"/>
  <c r="AT861" i="8" s="1"/>
  <c r="AC861" i="8"/>
  <c r="AU861" i="8"/>
  <c r="AD861" i="8"/>
  <c r="AV861" i="8" s="1"/>
  <c r="AE861" i="8"/>
  <c r="AF861" i="8"/>
  <c r="AG861" i="8"/>
  <c r="AY861" i="8"/>
  <c r="AH861" i="8"/>
  <c r="AZ861" i="8" s="1"/>
  <c r="Z862" i="8"/>
  <c r="AR862" i="8"/>
  <c r="AA862" i="8"/>
  <c r="AS862" i="8"/>
  <c r="AB862" i="8"/>
  <c r="AT862" i="8" s="1"/>
  <c r="AC862" i="8"/>
  <c r="AD862" i="8"/>
  <c r="AV862" i="8"/>
  <c r="AE862" i="8"/>
  <c r="AW862" i="8" s="1"/>
  <c r="AF862" i="8"/>
  <c r="AX862" i="8"/>
  <c r="AG862" i="8"/>
  <c r="AY862" i="8"/>
  <c r="AH862" i="8"/>
  <c r="AZ862" i="8"/>
  <c r="Z863" i="8"/>
  <c r="AR863" i="8" s="1"/>
  <c r="AA863" i="8"/>
  <c r="AS863" i="8"/>
  <c r="AB863" i="8"/>
  <c r="AT863" i="8" s="1"/>
  <c r="AC863" i="8"/>
  <c r="AU863" i="8"/>
  <c r="AD863" i="8"/>
  <c r="AV863" i="8" s="1"/>
  <c r="AE863" i="8"/>
  <c r="AN863" i="8" s="1"/>
  <c r="AW863" i="8"/>
  <c r="AF863" i="8"/>
  <c r="AX863" i="8" s="1"/>
  <c r="AG863" i="8"/>
  <c r="AY863" i="8"/>
  <c r="AH863" i="8"/>
  <c r="AZ863" i="8" s="1"/>
  <c r="Z864" i="8"/>
  <c r="AR864" i="8"/>
  <c r="AA864" i="8"/>
  <c r="AB864" i="8"/>
  <c r="AT864" i="8" s="1"/>
  <c r="AC864" i="8"/>
  <c r="AU864" i="8" s="1"/>
  <c r="AD864" i="8"/>
  <c r="AV864" i="8"/>
  <c r="AE864" i="8"/>
  <c r="AW864" i="8" s="1"/>
  <c r="AF864" i="8"/>
  <c r="AX864" i="8"/>
  <c r="AG864" i="8"/>
  <c r="AY864" i="8" s="1"/>
  <c r="AH864" i="8"/>
  <c r="Z865" i="8"/>
  <c r="AR865" i="8" s="1"/>
  <c r="AA865" i="8"/>
  <c r="AS865" i="8"/>
  <c r="AB865" i="8"/>
  <c r="AT865" i="8" s="1"/>
  <c r="AC865" i="8"/>
  <c r="AU865" i="8"/>
  <c r="AD865" i="8"/>
  <c r="AV865" i="8" s="1"/>
  <c r="AE865" i="8"/>
  <c r="AF865" i="8"/>
  <c r="AG865" i="8"/>
  <c r="AY865" i="8"/>
  <c r="AH865" i="8"/>
  <c r="AZ865" i="8" s="1"/>
  <c r="Z866" i="8"/>
  <c r="AR866" i="8"/>
  <c r="AA866" i="8"/>
  <c r="AS866" i="8"/>
  <c r="AB866" i="8"/>
  <c r="AT866" i="8" s="1"/>
  <c r="AC866" i="8"/>
  <c r="AD866" i="8"/>
  <c r="AV866" i="8"/>
  <c r="AE866" i="8"/>
  <c r="AW866" i="8" s="1"/>
  <c r="AF866" i="8"/>
  <c r="AX866" i="8"/>
  <c r="AG866" i="8"/>
  <c r="AY866" i="8"/>
  <c r="AH866" i="8"/>
  <c r="AZ866" i="8"/>
  <c r="Z867" i="8"/>
  <c r="AR867" i="8" s="1"/>
  <c r="AA867" i="8"/>
  <c r="AS867" i="8"/>
  <c r="AB867" i="8"/>
  <c r="AT867" i="8" s="1"/>
  <c r="AC867" i="8"/>
  <c r="AU867" i="8"/>
  <c r="AD867" i="8"/>
  <c r="AV867" i="8" s="1"/>
  <c r="AE867" i="8"/>
  <c r="AN867" i="8" s="1"/>
  <c r="AW867" i="8"/>
  <c r="AF867" i="8"/>
  <c r="AX867" i="8" s="1"/>
  <c r="AG867" i="8"/>
  <c r="AY867" i="8"/>
  <c r="AH867" i="8"/>
  <c r="AZ867" i="8" s="1"/>
  <c r="Z868" i="8"/>
  <c r="AR868" i="8"/>
  <c r="AA868" i="8"/>
  <c r="AB868" i="8"/>
  <c r="AT868" i="8" s="1"/>
  <c r="AC868" i="8"/>
  <c r="AU868" i="8" s="1"/>
  <c r="AD868" i="8"/>
  <c r="AV868" i="8"/>
  <c r="AE868" i="8"/>
  <c r="AW868" i="8" s="1"/>
  <c r="AF868" i="8"/>
  <c r="AX868" i="8"/>
  <c r="AG868" i="8"/>
  <c r="AY868" i="8" s="1"/>
  <c r="AH868" i="8"/>
  <c r="Z869" i="8"/>
  <c r="AR869" i="8" s="1"/>
  <c r="AA869" i="8"/>
  <c r="AS869" i="8"/>
  <c r="AB869" i="8"/>
  <c r="AT869" i="8" s="1"/>
  <c r="AC869" i="8"/>
  <c r="AU869" i="8"/>
  <c r="AD869" i="8"/>
  <c r="AV869" i="8" s="1"/>
  <c r="AE869" i="8"/>
  <c r="AF869" i="8"/>
  <c r="AG869" i="8"/>
  <c r="AY869" i="8"/>
  <c r="AH869" i="8"/>
  <c r="AZ869" i="8" s="1"/>
  <c r="Z870" i="8"/>
  <c r="AR870" i="8"/>
  <c r="AA870" i="8"/>
  <c r="AS870" i="8"/>
  <c r="AB870" i="8"/>
  <c r="AT870" i="8" s="1"/>
  <c r="AC870" i="8"/>
  <c r="AD870" i="8"/>
  <c r="AV870" i="8"/>
  <c r="AE870" i="8"/>
  <c r="AW870" i="8" s="1"/>
  <c r="AF870" i="8"/>
  <c r="AX870" i="8"/>
  <c r="AG870" i="8"/>
  <c r="AY870" i="8"/>
  <c r="AH870" i="8"/>
  <c r="AZ870" i="8"/>
  <c r="Z871" i="8"/>
  <c r="AR871" i="8" s="1"/>
  <c r="AA871" i="8"/>
  <c r="AS871" i="8"/>
  <c r="AB871" i="8"/>
  <c r="AT871" i="8" s="1"/>
  <c r="AC871" i="8"/>
  <c r="AU871" i="8"/>
  <c r="AD871" i="8"/>
  <c r="AV871" i="8" s="1"/>
  <c r="AE871" i="8"/>
  <c r="AN871" i="8" s="1"/>
  <c r="AW871" i="8"/>
  <c r="AF871" i="8"/>
  <c r="AX871" i="8" s="1"/>
  <c r="AG871" i="8"/>
  <c r="AY871" i="8"/>
  <c r="AH871" i="8"/>
  <c r="AZ871" i="8" s="1"/>
  <c r="Z872" i="8"/>
  <c r="AR872" i="8"/>
  <c r="AA872" i="8"/>
  <c r="AB872" i="8"/>
  <c r="AT872" i="8" s="1"/>
  <c r="AC872" i="8"/>
  <c r="AU872" i="8" s="1"/>
  <c r="AD872" i="8"/>
  <c r="AV872" i="8"/>
  <c r="AE872" i="8"/>
  <c r="AW872" i="8" s="1"/>
  <c r="AF872" i="8"/>
  <c r="AX872" i="8"/>
  <c r="AG872" i="8"/>
  <c r="AH872" i="8"/>
  <c r="Z873" i="8"/>
  <c r="AR873" i="8" s="1"/>
  <c r="AA873" i="8"/>
  <c r="AS873" i="8"/>
  <c r="AB873" i="8"/>
  <c r="AT873" i="8" s="1"/>
  <c r="AC873" i="8"/>
  <c r="AU873" i="8"/>
  <c r="AD873" i="8"/>
  <c r="AV873" i="8" s="1"/>
  <c r="AE873" i="8"/>
  <c r="AF873" i="8"/>
  <c r="AG873" i="8"/>
  <c r="AY873" i="8"/>
  <c r="AH873" i="8"/>
  <c r="AZ873" i="8"/>
  <c r="Z874" i="8"/>
  <c r="AR874" i="8"/>
  <c r="AA874" i="8"/>
  <c r="AS874" i="8"/>
  <c r="AB874" i="8"/>
  <c r="AT874" i="8"/>
  <c r="AC874" i="8"/>
  <c r="AU874" i="8" s="1"/>
  <c r="AD874" i="8"/>
  <c r="AV874" i="8"/>
  <c r="AE874" i="8"/>
  <c r="AW874" i="8" s="1"/>
  <c r="AF874" i="8"/>
  <c r="AX874" i="8"/>
  <c r="AG874" i="8"/>
  <c r="AY874" i="8" s="1"/>
  <c r="AH874" i="8"/>
  <c r="AZ874" i="8" s="1"/>
  <c r="Z875" i="8"/>
  <c r="AR875" i="8" s="1"/>
  <c r="AA875" i="8"/>
  <c r="AS875" i="8"/>
  <c r="AB875" i="8"/>
  <c r="AT875" i="8" s="1"/>
  <c r="AC875" i="8"/>
  <c r="AU875" i="8"/>
  <c r="AD875" i="8"/>
  <c r="AV875" i="8"/>
  <c r="AE875" i="8"/>
  <c r="AN875" i="8" s="1"/>
  <c r="AF875" i="8"/>
  <c r="AX875" i="8" s="1"/>
  <c r="AG875" i="8"/>
  <c r="AY875" i="8"/>
  <c r="AH875" i="8"/>
  <c r="AZ875" i="8" s="1"/>
  <c r="Z876" i="8"/>
  <c r="AR876" i="8"/>
  <c r="AA876" i="8"/>
  <c r="AS876" i="8"/>
  <c r="AB876" i="8"/>
  <c r="AT876" i="8"/>
  <c r="AC876" i="8"/>
  <c r="AD876" i="8"/>
  <c r="AV876" i="8"/>
  <c r="AE876" i="8"/>
  <c r="AW876" i="8" s="1"/>
  <c r="AF876" i="8"/>
  <c r="AX876" i="8"/>
  <c r="AG876" i="8"/>
  <c r="AY876" i="8"/>
  <c r="AH876" i="8"/>
  <c r="AZ876" i="8"/>
  <c r="Z877" i="8"/>
  <c r="AR877" i="8" s="1"/>
  <c r="AA877" i="8"/>
  <c r="AS877" i="8"/>
  <c r="AB877" i="8"/>
  <c r="AT877" i="8" s="1"/>
  <c r="AC877" i="8"/>
  <c r="AU877" i="8"/>
  <c r="AD877" i="8"/>
  <c r="AV877" i="8"/>
  <c r="AE877" i="8"/>
  <c r="AW877" i="8"/>
  <c r="AF877" i="8"/>
  <c r="AX877" i="8" s="1"/>
  <c r="AG877" i="8"/>
  <c r="AY877" i="8"/>
  <c r="AH877" i="8"/>
  <c r="AZ877" i="8" s="1"/>
  <c r="Z878" i="8"/>
  <c r="AR878" i="8"/>
  <c r="AA878" i="8"/>
  <c r="AS878" i="8" s="1"/>
  <c r="AB878" i="8"/>
  <c r="AT878" i="8"/>
  <c r="AC878" i="8"/>
  <c r="AU878" i="8" s="1"/>
  <c r="AD878" i="8"/>
  <c r="AV878" i="8"/>
  <c r="AE878" i="8"/>
  <c r="AW878" i="8" s="1"/>
  <c r="AF878" i="8"/>
  <c r="AX878" i="8"/>
  <c r="AG878" i="8"/>
  <c r="AH878" i="8"/>
  <c r="AZ878" i="8" s="1"/>
  <c r="Z879" i="8"/>
  <c r="AR879" i="8" s="1"/>
  <c r="AA879" i="8"/>
  <c r="AS879" i="8"/>
  <c r="AB879" i="8"/>
  <c r="AT879" i="8" s="1"/>
  <c r="AC879" i="8"/>
  <c r="AU879" i="8"/>
  <c r="AD879" i="8"/>
  <c r="AV879" i="8"/>
  <c r="AE879" i="8"/>
  <c r="AF879" i="8"/>
  <c r="AX879" i="8" s="1"/>
  <c r="AG879" i="8"/>
  <c r="AY879" i="8"/>
  <c r="AH879" i="8"/>
  <c r="AZ879" i="8" s="1"/>
  <c r="Z880" i="8"/>
  <c r="AR880" i="8"/>
  <c r="AA880" i="8"/>
  <c r="AS880" i="8"/>
  <c r="AB880" i="8"/>
  <c r="AT880" i="8"/>
  <c r="AC880" i="8"/>
  <c r="AD880" i="8"/>
  <c r="AV880" i="8"/>
  <c r="AE880" i="8"/>
  <c r="AW880" i="8" s="1"/>
  <c r="AF880" i="8"/>
  <c r="AX880" i="8"/>
  <c r="AG880" i="8"/>
  <c r="AY880" i="8"/>
  <c r="AH880" i="8"/>
  <c r="AZ880" i="8"/>
  <c r="Z881" i="8"/>
  <c r="AR881" i="8" s="1"/>
  <c r="AA881" i="8"/>
  <c r="AS881" i="8"/>
  <c r="AB881" i="8"/>
  <c r="AT881" i="8" s="1"/>
  <c r="AC881" i="8"/>
  <c r="AU881" i="8"/>
  <c r="AD881" i="8"/>
  <c r="AV881" i="8"/>
  <c r="AE881" i="8"/>
  <c r="AW881" i="8"/>
  <c r="AF881" i="8"/>
  <c r="AX881" i="8" s="1"/>
  <c r="AG881" i="8"/>
  <c r="AY881" i="8"/>
  <c r="AH881" i="8"/>
  <c r="AZ881" i="8" s="1"/>
  <c r="Z882" i="8"/>
  <c r="AR882" i="8"/>
  <c r="AA882" i="8"/>
  <c r="AS882" i="8" s="1"/>
  <c r="AB882" i="8"/>
  <c r="AT882" i="8"/>
  <c r="AC882" i="8"/>
  <c r="AU882" i="8" s="1"/>
  <c r="AD882" i="8"/>
  <c r="AV882" i="8"/>
  <c r="AE882" i="8"/>
  <c r="AW882" i="8" s="1"/>
  <c r="AF882" i="8"/>
  <c r="AX882" i="8"/>
  <c r="AG882" i="8"/>
  <c r="AH882" i="8"/>
  <c r="AZ882" i="8" s="1"/>
  <c r="Z883" i="8"/>
  <c r="AR883" i="8" s="1"/>
  <c r="AA883" i="8"/>
  <c r="AS883" i="8"/>
  <c r="AB883" i="8"/>
  <c r="AT883" i="8" s="1"/>
  <c r="AC883" i="8"/>
  <c r="AU883" i="8"/>
  <c r="AD883" i="8"/>
  <c r="AV883" i="8"/>
  <c r="AE883" i="8"/>
  <c r="AF883" i="8"/>
  <c r="AX883" i="8" s="1"/>
  <c r="AG883" i="8"/>
  <c r="AY883" i="8"/>
  <c r="AH883" i="8"/>
  <c r="AZ883" i="8" s="1"/>
  <c r="Z884" i="8"/>
  <c r="AR884" i="8"/>
  <c r="AA884" i="8"/>
  <c r="AS884" i="8"/>
  <c r="AB884" i="8"/>
  <c r="AT884" i="8"/>
  <c r="AC884" i="8"/>
  <c r="AD884" i="8"/>
  <c r="AV884" i="8"/>
  <c r="AE884" i="8"/>
  <c r="AW884" i="8" s="1"/>
  <c r="AF884" i="8"/>
  <c r="AX884" i="8"/>
  <c r="AG884" i="8"/>
  <c r="AY884" i="8"/>
  <c r="AH884" i="8"/>
  <c r="AZ884" i="8"/>
  <c r="Z885" i="8"/>
  <c r="AR885" i="8" s="1"/>
  <c r="AA885" i="8"/>
  <c r="AS885" i="8"/>
  <c r="AB885" i="8"/>
  <c r="AT885" i="8" s="1"/>
  <c r="AC885" i="8"/>
  <c r="AU885" i="8"/>
  <c r="AD885" i="8"/>
  <c r="AV885" i="8"/>
  <c r="AE885" i="8"/>
  <c r="AW885" i="8"/>
  <c r="AF885" i="8"/>
  <c r="AX885" i="8" s="1"/>
  <c r="AG885" i="8"/>
  <c r="AY885" i="8"/>
  <c r="AH885" i="8"/>
  <c r="AZ885" i="8" s="1"/>
  <c r="Z886" i="8"/>
  <c r="AR886" i="8"/>
  <c r="AA886" i="8"/>
  <c r="AS886" i="8" s="1"/>
  <c r="AB886" i="8"/>
  <c r="AT886" i="8"/>
  <c r="AC886" i="8"/>
  <c r="AU886" i="8" s="1"/>
  <c r="AD886" i="8"/>
  <c r="AV886" i="8"/>
  <c r="AE886" i="8"/>
  <c r="AW886" i="8" s="1"/>
  <c r="AF886" i="8"/>
  <c r="AX886" i="8"/>
  <c r="AG886" i="8"/>
  <c r="AH886" i="8"/>
  <c r="AZ886" i="8" s="1"/>
  <c r="Z887" i="8"/>
  <c r="AR887" i="8" s="1"/>
  <c r="AA887" i="8"/>
  <c r="AS887" i="8"/>
  <c r="AB887" i="8"/>
  <c r="AT887" i="8" s="1"/>
  <c r="AC887" i="8"/>
  <c r="AU887" i="8"/>
  <c r="AD887" i="8"/>
  <c r="AV887" i="8"/>
  <c r="AE887" i="8"/>
  <c r="AF887" i="8"/>
  <c r="AX887" i="8" s="1"/>
  <c r="AG887" i="8"/>
  <c r="AY887" i="8"/>
  <c r="AH887" i="8"/>
  <c r="AZ887" i="8" s="1"/>
  <c r="Z888" i="8"/>
  <c r="AR888" i="8"/>
  <c r="AA888" i="8"/>
  <c r="AS888" i="8"/>
  <c r="AB888" i="8"/>
  <c r="AT888" i="8"/>
  <c r="AC888" i="8"/>
  <c r="AD888" i="8"/>
  <c r="AV888" i="8"/>
  <c r="AE888" i="8"/>
  <c r="AW888" i="8" s="1"/>
  <c r="AF888" i="8"/>
  <c r="AX888" i="8"/>
  <c r="AG888" i="8"/>
  <c r="AY888" i="8"/>
  <c r="AH888" i="8"/>
  <c r="AZ888" i="8"/>
  <c r="Z889" i="8"/>
  <c r="AR889" i="8" s="1"/>
  <c r="AA889" i="8"/>
  <c r="AS889" i="8"/>
  <c r="AB889" i="8"/>
  <c r="AT889" i="8" s="1"/>
  <c r="AC889" i="8"/>
  <c r="AU889" i="8"/>
  <c r="AD889" i="8"/>
  <c r="AV889" i="8"/>
  <c r="AE889" i="8"/>
  <c r="AW889" i="8"/>
  <c r="AF889" i="8"/>
  <c r="AX889" i="8" s="1"/>
  <c r="AG889" i="8"/>
  <c r="AY889" i="8"/>
  <c r="AH889" i="8"/>
  <c r="AZ889" i="8" s="1"/>
  <c r="Z890" i="8"/>
  <c r="AR890" i="8"/>
  <c r="AA890" i="8"/>
  <c r="AS890" i="8" s="1"/>
  <c r="AB890" i="8"/>
  <c r="AT890" i="8"/>
  <c r="AC890" i="8"/>
  <c r="AU890" i="8" s="1"/>
  <c r="AD890" i="8"/>
  <c r="AV890" i="8"/>
  <c r="AE890" i="8"/>
  <c r="AW890" i="8" s="1"/>
  <c r="AF890" i="8"/>
  <c r="AX890" i="8"/>
  <c r="AG890" i="8"/>
  <c r="AH890" i="8"/>
  <c r="AZ890" i="8" s="1"/>
  <c r="Z891" i="8"/>
  <c r="AR891" i="8" s="1"/>
  <c r="AA891" i="8"/>
  <c r="AS891" i="8"/>
  <c r="AB891" i="8"/>
  <c r="AT891" i="8" s="1"/>
  <c r="AC891" i="8"/>
  <c r="AU891" i="8"/>
  <c r="AD891" i="8"/>
  <c r="AV891" i="8"/>
  <c r="AE891" i="8"/>
  <c r="AF891" i="8"/>
  <c r="AX891" i="8" s="1"/>
  <c r="AG891" i="8"/>
  <c r="AY891" i="8"/>
  <c r="AH891" i="8"/>
  <c r="AZ891" i="8" s="1"/>
  <c r="Z892" i="8"/>
  <c r="AR892" i="8"/>
  <c r="AA892" i="8"/>
  <c r="AS892" i="8"/>
  <c r="AB892" i="8"/>
  <c r="AT892" i="8"/>
  <c r="AC892" i="8"/>
  <c r="AD892" i="8"/>
  <c r="AV892" i="8"/>
  <c r="AE892" i="8"/>
  <c r="AW892" i="8" s="1"/>
  <c r="AF892" i="8"/>
  <c r="AX892" i="8"/>
  <c r="AG892" i="8"/>
  <c r="AY892" i="8"/>
  <c r="AH892" i="8"/>
  <c r="AZ892" i="8"/>
  <c r="Z893" i="8"/>
  <c r="AR893" i="8" s="1"/>
  <c r="AA893" i="8"/>
  <c r="AS893" i="8"/>
  <c r="AB893" i="8"/>
  <c r="AT893" i="8" s="1"/>
  <c r="AC893" i="8"/>
  <c r="AU893" i="8"/>
  <c r="AD893" i="8"/>
  <c r="AV893" i="8"/>
  <c r="AE893" i="8"/>
  <c r="AW893" i="8"/>
  <c r="AF893" i="8"/>
  <c r="AX893" i="8" s="1"/>
  <c r="AG893" i="8"/>
  <c r="AY893" i="8"/>
  <c r="AH893" i="8"/>
  <c r="AZ893" i="8"/>
  <c r="Z894" i="8"/>
  <c r="AR894" i="8"/>
  <c r="AA894" i="8"/>
  <c r="AS894" i="8" s="1"/>
  <c r="AB894" i="8"/>
  <c r="AC894" i="8"/>
  <c r="AD894" i="8"/>
  <c r="AV894" i="8"/>
  <c r="AE894" i="8"/>
  <c r="AW894" i="8"/>
  <c r="AF894" i="8"/>
  <c r="AX894" i="8"/>
  <c r="AG894" i="8"/>
  <c r="AY894" i="8" s="1"/>
  <c r="AH894" i="8"/>
  <c r="AZ894" i="8"/>
  <c r="Z895" i="8"/>
  <c r="AR895" i="8" s="1"/>
  <c r="AA895" i="8"/>
  <c r="AS895" i="8"/>
  <c r="AB895" i="8"/>
  <c r="AT895" i="8"/>
  <c r="AC895" i="8"/>
  <c r="AU895" i="8"/>
  <c r="AD895" i="8"/>
  <c r="AV895" i="8"/>
  <c r="AE895" i="8"/>
  <c r="AW895" i="8" s="1"/>
  <c r="AF895" i="8"/>
  <c r="AG895" i="8"/>
  <c r="AY895" i="8"/>
  <c r="AH895" i="8"/>
  <c r="AZ895" i="8"/>
  <c r="Z896" i="8"/>
  <c r="AR896" i="8"/>
  <c r="AA896" i="8"/>
  <c r="AB896" i="8"/>
  <c r="AT896" i="8" s="1"/>
  <c r="AC896" i="8"/>
  <c r="AU896" i="8" s="1"/>
  <c r="AD896" i="8"/>
  <c r="AV896" i="8"/>
  <c r="AE896" i="8"/>
  <c r="AW896" i="8" s="1"/>
  <c r="AF896" i="8"/>
  <c r="AX896" i="8"/>
  <c r="AG896" i="8"/>
  <c r="AY896" i="8"/>
  <c r="AH896" i="8"/>
  <c r="Z897" i="8"/>
  <c r="AR897" i="8" s="1"/>
  <c r="AA897" i="8"/>
  <c r="AS897" i="8"/>
  <c r="AB897" i="8"/>
  <c r="AT897" i="8" s="1"/>
  <c r="AC897" i="8"/>
  <c r="AU897" i="8"/>
  <c r="AD897" i="8"/>
  <c r="AV897" i="8"/>
  <c r="AE897" i="8"/>
  <c r="AW897" i="8"/>
  <c r="AF897" i="8"/>
  <c r="AG897" i="8"/>
  <c r="AY897" i="8"/>
  <c r="AH897" i="8"/>
  <c r="AZ897" i="8" s="1"/>
  <c r="Z898" i="8"/>
  <c r="AR898" i="8"/>
  <c r="AA898" i="8"/>
  <c r="AS898" i="8"/>
  <c r="AB898" i="8"/>
  <c r="AT898" i="8"/>
  <c r="AC898" i="8"/>
  <c r="AU898" i="8" s="1"/>
  <c r="AD898" i="8"/>
  <c r="AV898" i="8"/>
  <c r="AE898" i="8"/>
  <c r="AW898" i="8" s="1"/>
  <c r="AF898" i="8"/>
  <c r="AX898" i="8"/>
  <c r="AG898" i="8"/>
  <c r="AY898" i="8"/>
  <c r="AH898" i="8"/>
  <c r="AZ898" i="8"/>
  <c r="Z899" i="8"/>
  <c r="AR899" i="8" s="1"/>
  <c r="AA899" i="8"/>
  <c r="AS899" i="8"/>
  <c r="AB899" i="8"/>
  <c r="AT899" i="8" s="1"/>
  <c r="AC899" i="8"/>
  <c r="AU899" i="8"/>
  <c r="AD899" i="8"/>
  <c r="AV899" i="8" s="1"/>
  <c r="AE899" i="8"/>
  <c r="AW899" i="8"/>
  <c r="AF899" i="8"/>
  <c r="AX899" i="8" s="1"/>
  <c r="AG899" i="8"/>
  <c r="AY899" i="8"/>
  <c r="AH899" i="8"/>
  <c r="AZ899" i="8" s="1"/>
  <c r="Z900" i="8"/>
  <c r="AR900" i="8"/>
  <c r="AA900" i="8"/>
  <c r="AB900" i="8"/>
  <c r="AT900" i="8" s="1"/>
  <c r="AC900" i="8"/>
  <c r="AU900" i="8" s="1"/>
  <c r="AD900" i="8"/>
  <c r="AV900" i="8"/>
  <c r="AE900" i="8"/>
  <c r="AW900" i="8" s="1"/>
  <c r="AF900" i="8"/>
  <c r="AX900" i="8"/>
  <c r="AG900" i="8"/>
  <c r="AY900" i="8"/>
  <c r="AH900" i="8"/>
  <c r="Z901" i="8"/>
  <c r="AR901" i="8" s="1"/>
  <c r="AA901" i="8"/>
  <c r="AS901" i="8"/>
  <c r="AB901" i="8"/>
  <c r="AT901" i="8" s="1"/>
  <c r="AC901" i="8"/>
  <c r="AU901" i="8"/>
  <c r="AD901" i="8"/>
  <c r="AV901" i="8"/>
  <c r="AE901" i="8"/>
  <c r="AW901" i="8"/>
  <c r="AF901" i="8"/>
  <c r="AG901" i="8"/>
  <c r="AY901" i="8"/>
  <c r="AH901" i="8"/>
  <c r="AZ901" i="8" s="1"/>
  <c r="Z902" i="8"/>
  <c r="AR902" i="8"/>
  <c r="AA902" i="8"/>
  <c r="AS902" i="8"/>
  <c r="AB902" i="8"/>
  <c r="AT902" i="8"/>
  <c r="AC902" i="8"/>
  <c r="AU902" i="8" s="1"/>
  <c r="AD902" i="8"/>
  <c r="AV902" i="8"/>
  <c r="AE902" i="8"/>
  <c r="AW902" i="8" s="1"/>
  <c r="AF902" i="8"/>
  <c r="AX902" i="8"/>
  <c r="AG902" i="8"/>
  <c r="AY902" i="8"/>
  <c r="AH902" i="8"/>
  <c r="AZ902" i="8"/>
  <c r="Z903" i="8"/>
  <c r="AR903" i="8" s="1"/>
  <c r="AA903" i="8"/>
  <c r="AS903" i="8"/>
  <c r="AB903" i="8"/>
  <c r="AT903" i="8"/>
  <c r="AC903" i="8"/>
  <c r="AU903" i="8"/>
  <c r="AD903" i="8"/>
  <c r="AV903" i="8" s="1"/>
  <c r="AE903" i="8"/>
  <c r="AF903" i="8"/>
  <c r="AG903" i="8"/>
  <c r="AY903" i="8"/>
  <c r="AH903" i="8"/>
  <c r="AZ903" i="8"/>
  <c r="Z904" i="8"/>
  <c r="AR904" i="8"/>
  <c r="AA904" i="8"/>
  <c r="AS904" i="8" s="1"/>
  <c r="AB904" i="8"/>
  <c r="AT904" i="8"/>
  <c r="AC904" i="8"/>
  <c r="AU904" i="8" s="1"/>
  <c r="AD904" i="8"/>
  <c r="AV904" i="8"/>
  <c r="AE904" i="8"/>
  <c r="AW904" i="8"/>
  <c r="AF904" i="8"/>
  <c r="AX904" i="8"/>
  <c r="AG904" i="8"/>
  <c r="AY904" i="8"/>
  <c r="AH904" i="8"/>
  <c r="AZ904" i="8" s="1"/>
  <c r="Z905" i="8"/>
  <c r="AA905" i="8"/>
  <c r="AS905" i="8"/>
  <c r="AB905" i="8"/>
  <c r="AT905" i="8"/>
  <c r="AC905" i="8"/>
  <c r="AU905" i="8"/>
  <c r="AD905" i="8"/>
  <c r="AE905" i="8"/>
  <c r="AW905" i="8" s="1"/>
  <c r="AF905" i="8"/>
  <c r="AX905" i="8" s="1"/>
  <c r="AG905" i="8"/>
  <c r="AY905" i="8"/>
  <c r="AH905" i="8"/>
  <c r="AZ905" i="8"/>
  <c r="Z906" i="8"/>
  <c r="AR906" i="8"/>
  <c r="AA906" i="8"/>
  <c r="AS906" i="8"/>
  <c r="AB906" i="8"/>
  <c r="AT906" i="8"/>
  <c r="AC906" i="8"/>
  <c r="AU906" i="8" s="1"/>
  <c r="AD906" i="8"/>
  <c r="AV906" i="8"/>
  <c r="AE906" i="8"/>
  <c r="AW906" i="8"/>
  <c r="AF906" i="8"/>
  <c r="AX906" i="8"/>
  <c r="AG906" i="8"/>
  <c r="AY906" i="8"/>
  <c r="AH906" i="8"/>
  <c r="Z907" i="8"/>
  <c r="AR907" i="8" s="1"/>
  <c r="AA907" i="8"/>
  <c r="AS907" i="8"/>
  <c r="AB907" i="8"/>
  <c r="AT907" i="8"/>
  <c r="AC907" i="8"/>
  <c r="AU907" i="8"/>
  <c r="AD907" i="8"/>
  <c r="AV907" i="8" s="1"/>
  <c r="AE907" i="8"/>
  <c r="AN907" i="8" s="1"/>
  <c r="AW907" i="8"/>
  <c r="AF907" i="8"/>
  <c r="AX907" i="8" s="1"/>
  <c r="AG907" i="8"/>
  <c r="AY907" i="8"/>
  <c r="AH907" i="8"/>
  <c r="AZ907" i="8"/>
  <c r="Z908" i="8"/>
  <c r="AR908" i="8"/>
  <c r="AA908" i="8"/>
  <c r="AS908" i="8"/>
  <c r="AB908" i="8"/>
  <c r="AT908" i="8"/>
  <c r="AC908" i="8"/>
  <c r="AD908" i="8"/>
  <c r="AV908" i="8"/>
  <c r="AE908" i="8"/>
  <c r="AW908" i="8"/>
  <c r="AF908" i="8"/>
  <c r="AX908" i="8"/>
  <c r="AG908" i="8"/>
  <c r="AY908" i="8" s="1"/>
  <c r="AH908" i="8"/>
  <c r="AZ908" i="8" s="1"/>
  <c r="Z909" i="8"/>
  <c r="AR909" i="8" s="1"/>
  <c r="AA909" i="8"/>
  <c r="AS909" i="8"/>
  <c r="AB909" i="8"/>
  <c r="AT909" i="8"/>
  <c r="AC909" i="8"/>
  <c r="AU909" i="8"/>
  <c r="AD909" i="8"/>
  <c r="AV909" i="8"/>
  <c r="AE909" i="8"/>
  <c r="AW909" i="8"/>
  <c r="AF909" i="8"/>
  <c r="AX909" i="8" s="1"/>
  <c r="AG909" i="8"/>
  <c r="AY909" i="8"/>
  <c r="AH909" i="8"/>
  <c r="AZ909" i="8"/>
  <c r="Z910" i="8"/>
  <c r="AR910" i="8"/>
  <c r="AA910" i="8"/>
  <c r="AS910" i="8" s="1"/>
  <c r="AB910" i="8"/>
  <c r="AC910" i="8"/>
  <c r="AU910" i="8" s="1"/>
  <c r="AD910" i="8"/>
  <c r="AV910" i="8"/>
  <c r="AE910" i="8"/>
  <c r="AW910" i="8"/>
  <c r="AF910" i="8"/>
  <c r="AX910" i="8"/>
  <c r="AG910" i="8"/>
  <c r="AY910" i="8"/>
  <c r="AH910" i="8"/>
  <c r="AZ910" i="8"/>
  <c r="Z911" i="8"/>
  <c r="AR911" i="8" s="1"/>
  <c r="AA911" i="8"/>
  <c r="AS911" i="8"/>
  <c r="AB911" i="8"/>
  <c r="AT911" i="8"/>
  <c r="AC911" i="8"/>
  <c r="AU911" i="8"/>
  <c r="AD911" i="8"/>
  <c r="AV911" i="8" s="1"/>
  <c r="AE911" i="8"/>
  <c r="AF911" i="8"/>
  <c r="AG911" i="8"/>
  <c r="AY911" i="8"/>
  <c r="AH911" i="8"/>
  <c r="AZ911" i="8" s="1"/>
  <c r="Z912" i="8"/>
  <c r="AR912" i="8"/>
  <c r="AA912" i="8"/>
  <c r="AS912" i="8"/>
  <c r="AB912" i="8"/>
  <c r="AT912" i="8" s="1"/>
  <c r="AC912" i="8"/>
  <c r="AD912" i="8"/>
  <c r="AV912" i="8"/>
  <c r="AE912" i="8"/>
  <c r="AW912" i="8" s="1"/>
  <c r="AF912" i="8"/>
  <c r="AX912" i="8"/>
  <c r="AG912" i="8"/>
  <c r="AY912" i="8"/>
  <c r="AH912" i="8"/>
  <c r="AZ912" i="8"/>
  <c r="Z913" i="8"/>
  <c r="AR913" i="8" s="1"/>
  <c r="AA913" i="8"/>
  <c r="AS913" i="8"/>
  <c r="AB913" i="8"/>
  <c r="AT913" i="8" s="1"/>
  <c r="AC913" i="8"/>
  <c r="AU913" i="8"/>
  <c r="AD913" i="8"/>
  <c r="AV913" i="8"/>
  <c r="AE913" i="8"/>
  <c r="AW913" i="8"/>
  <c r="AF913" i="8"/>
  <c r="AX913" i="8" s="1"/>
  <c r="AG913" i="8"/>
  <c r="AY913" i="8"/>
  <c r="AH913" i="8"/>
  <c r="AZ913" i="8" s="1"/>
  <c r="Z914" i="8"/>
  <c r="AR914" i="8"/>
  <c r="AA914" i="8"/>
  <c r="AS914" i="8" s="1"/>
  <c r="AB914" i="8"/>
  <c r="AT914" i="8"/>
  <c r="AC914" i="8"/>
  <c r="AU914" i="8" s="1"/>
  <c r="AD914" i="8"/>
  <c r="AV914" i="8"/>
  <c r="AE914" i="8"/>
  <c r="AW914" i="8" s="1"/>
  <c r="AF914" i="8"/>
  <c r="AX914" i="8"/>
  <c r="AG914" i="8"/>
  <c r="AH914" i="8"/>
  <c r="Z915" i="8"/>
  <c r="AR915" i="8" s="1"/>
  <c r="AA915" i="8"/>
  <c r="AS915" i="8"/>
  <c r="AB915" i="8"/>
  <c r="AT915" i="8" s="1"/>
  <c r="AC915" i="8"/>
  <c r="AU915" i="8"/>
  <c r="AD915" i="8"/>
  <c r="AV915" i="8" s="1"/>
  <c r="AE915" i="8"/>
  <c r="AF915" i="8"/>
  <c r="AG915" i="8"/>
  <c r="AY915" i="8"/>
  <c r="AH915" i="8"/>
  <c r="AZ915" i="8" s="1"/>
  <c r="Z916" i="8"/>
  <c r="AR916" i="8"/>
  <c r="AA916" i="8"/>
  <c r="AS916" i="8" s="1"/>
  <c r="AB916" i="8"/>
  <c r="AT916" i="8" s="1"/>
  <c r="AC916" i="8"/>
  <c r="AD916" i="8"/>
  <c r="AV916" i="8"/>
  <c r="AE916" i="8"/>
  <c r="AW916" i="8" s="1"/>
  <c r="AF916" i="8"/>
  <c r="AX916" i="8"/>
  <c r="AG916" i="8"/>
  <c r="AY916" i="8"/>
  <c r="AH916" i="8"/>
  <c r="AZ916" i="8" s="1"/>
  <c r="Z917" i="8"/>
  <c r="AR917" i="8" s="1"/>
  <c r="AA917" i="8"/>
  <c r="AS917" i="8"/>
  <c r="AB917" i="8"/>
  <c r="AT917" i="8" s="1"/>
  <c r="AC917" i="8"/>
  <c r="AU917" i="8"/>
  <c r="AD917" i="8"/>
  <c r="AV917" i="8"/>
  <c r="AE917" i="8"/>
  <c r="AW917" i="8"/>
  <c r="AF917" i="8"/>
  <c r="AX917" i="8" s="1"/>
  <c r="AG917" i="8"/>
  <c r="AY917" i="8"/>
  <c r="AH917" i="8"/>
  <c r="AZ917" i="8" s="1"/>
  <c r="Z918" i="8"/>
  <c r="AR918" i="8"/>
  <c r="AA918" i="8"/>
  <c r="AS918" i="8" s="1"/>
  <c r="AB918" i="8"/>
  <c r="AT918" i="8"/>
  <c r="AC918" i="8"/>
  <c r="AU918" i="8" s="1"/>
  <c r="AD918" i="8"/>
  <c r="AV918" i="8"/>
  <c r="AE918" i="8"/>
  <c r="AW918" i="8"/>
  <c r="AF918" i="8"/>
  <c r="AX918" i="8"/>
  <c r="AG918" i="8"/>
  <c r="AY918" i="8"/>
  <c r="AH918" i="8"/>
  <c r="AZ918" i="8"/>
  <c r="Z919" i="8"/>
  <c r="AR919" i="8" s="1"/>
  <c r="AA919" i="8"/>
  <c r="AS919" i="8"/>
  <c r="AB919" i="8"/>
  <c r="AT919" i="8"/>
  <c r="AC919" i="8"/>
  <c r="AU919" i="8"/>
  <c r="AD919" i="8"/>
  <c r="AV919" i="8" s="1"/>
  <c r="AE919" i="8"/>
  <c r="AF919" i="8"/>
  <c r="AX919" i="8" s="1"/>
  <c r="AG919" i="8"/>
  <c r="AY919" i="8"/>
  <c r="AH919" i="8"/>
  <c r="AZ919" i="8" s="1"/>
  <c r="Z920" i="8"/>
  <c r="AR920" i="8"/>
  <c r="AA920" i="8"/>
  <c r="AS920" i="8" s="1"/>
  <c r="AB920" i="8"/>
  <c r="AC920" i="8"/>
  <c r="AD920" i="8"/>
  <c r="AV920" i="8"/>
  <c r="AE920" i="8"/>
  <c r="AW920" i="8" s="1"/>
  <c r="AF920" i="8"/>
  <c r="AX920" i="8"/>
  <c r="AG920" i="8"/>
  <c r="AY920" i="8" s="1"/>
  <c r="AH920" i="8"/>
  <c r="AZ920" i="8" s="1"/>
  <c r="Z921" i="8"/>
  <c r="AA921" i="8"/>
  <c r="AS921" i="8"/>
  <c r="AB921" i="8"/>
  <c r="AT921" i="8" s="1"/>
  <c r="AC921" i="8"/>
  <c r="AU921" i="8"/>
  <c r="AD921" i="8"/>
  <c r="AV921" i="8"/>
  <c r="AE921" i="8"/>
  <c r="AW921" i="8" s="1"/>
  <c r="AF921" i="8"/>
  <c r="AX921" i="8" s="1"/>
  <c r="AG921" i="8"/>
  <c r="AY921" i="8"/>
  <c r="AH921" i="8"/>
  <c r="AZ921" i="8" s="1"/>
  <c r="Z922" i="8"/>
  <c r="AR922" i="8"/>
  <c r="AA922" i="8"/>
  <c r="AS922" i="8"/>
  <c r="AB922" i="8"/>
  <c r="AK922" i="8" s="1"/>
  <c r="AT922" i="8"/>
  <c r="AC922" i="8"/>
  <c r="AU922" i="8" s="1"/>
  <c r="AD922" i="8"/>
  <c r="AV922" i="8"/>
  <c r="AE922" i="8"/>
  <c r="AW922" i="8" s="1"/>
  <c r="AF922" i="8"/>
  <c r="AX922" i="8"/>
  <c r="AG922" i="8"/>
  <c r="AH922" i="8"/>
  <c r="AZ922" i="8"/>
  <c r="Z923" i="8"/>
  <c r="AR923" i="8" s="1"/>
  <c r="AA923" i="8"/>
  <c r="AS923" i="8"/>
  <c r="AB923" i="8"/>
  <c r="AT923" i="8" s="1"/>
  <c r="AC923" i="8"/>
  <c r="AU923" i="8"/>
  <c r="AD923" i="8"/>
  <c r="AV923" i="8" s="1"/>
  <c r="AE923" i="8"/>
  <c r="AF923" i="8"/>
  <c r="AX923" i="8" s="1"/>
  <c r="AG923" i="8"/>
  <c r="AY923" i="8"/>
  <c r="AH923" i="8"/>
  <c r="AZ923" i="8" s="1"/>
  <c r="Z924" i="8"/>
  <c r="AR924" i="8"/>
  <c r="AA924" i="8"/>
  <c r="AS924" i="8" s="1"/>
  <c r="AB924" i="8"/>
  <c r="AC924" i="8"/>
  <c r="AD924" i="8"/>
  <c r="AV924" i="8"/>
  <c r="AE924" i="8"/>
  <c r="AW924" i="8" s="1"/>
  <c r="AF924" i="8"/>
  <c r="AX924" i="8"/>
  <c r="AG924" i="8"/>
  <c r="AY924" i="8" s="1"/>
  <c r="AH924" i="8"/>
  <c r="AZ924" i="8" s="1"/>
  <c r="Z925" i="8"/>
  <c r="AA925" i="8"/>
  <c r="AS925" i="8"/>
  <c r="AB925" i="8"/>
  <c r="AT925" i="8" s="1"/>
  <c r="AC925" i="8"/>
  <c r="AU925" i="8"/>
  <c r="AD925" i="8"/>
  <c r="AV925" i="8"/>
  <c r="AE925" i="8"/>
  <c r="AW925" i="8" s="1"/>
  <c r="AF925" i="8"/>
  <c r="AX925" i="8" s="1"/>
  <c r="AG925" i="8"/>
  <c r="AY925" i="8"/>
  <c r="AH925" i="8"/>
  <c r="AZ925" i="8" s="1"/>
  <c r="Z926" i="8"/>
  <c r="AR926" i="8"/>
  <c r="AA926" i="8"/>
  <c r="AS926" i="8"/>
  <c r="AB926" i="8"/>
  <c r="AK926" i="8" s="1"/>
  <c r="AT926" i="8"/>
  <c r="AC926" i="8"/>
  <c r="AU926" i="8" s="1"/>
  <c r="AD926" i="8"/>
  <c r="AV926" i="8"/>
  <c r="AE926" i="8"/>
  <c r="AW926" i="8" s="1"/>
  <c r="AF926" i="8"/>
  <c r="AX926" i="8"/>
  <c r="AG926" i="8"/>
  <c r="AH926" i="8"/>
  <c r="AZ926" i="8"/>
  <c r="Z927" i="8"/>
  <c r="AR927" i="8" s="1"/>
  <c r="AA927" i="8"/>
  <c r="AS927" i="8"/>
  <c r="AB927" i="8"/>
  <c r="AT927" i="8" s="1"/>
  <c r="AC927" i="8"/>
  <c r="AU927" i="8"/>
  <c r="AD927" i="8"/>
  <c r="AE927" i="8"/>
  <c r="AF927" i="8"/>
  <c r="AX927" i="8" s="1"/>
  <c r="AG927" i="8"/>
  <c r="AY927" i="8"/>
  <c r="AH927" i="8"/>
  <c r="AZ927" i="8" s="1"/>
  <c r="Z928" i="8"/>
  <c r="AR928" i="8"/>
  <c r="AA928" i="8"/>
  <c r="AS928" i="8" s="1"/>
  <c r="AB928" i="8"/>
  <c r="AC928" i="8"/>
  <c r="AD928" i="8"/>
  <c r="AV928" i="8"/>
  <c r="AE928" i="8"/>
  <c r="AW928" i="8" s="1"/>
  <c r="AF928" i="8"/>
  <c r="AX928" i="8"/>
  <c r="AG928" i="8"/>
  <c r="AY928" i="8" s="1"/>
  <c r="AH928" i="8"/>
  <c r="AZ928" i="8" s="1"/>
  <c r="Z929" i="8"/>
  <c r="AA929" i="8"/>
  <c r="AS929" i="8"/>
  <c r="AB929" i="8"/>
  <c r="AT929" i="8" s="1"/>
  <c r="AC929" i="8"/>
  <c r="AU929" i="8"/>
  <c r="AD929" i="8"/>
  <c r="AV929" i="8"/>
  <c r="AE929" i="8"/>
  <c r="AW929" i="8" s="1"/>
  <c r="AF929" i="8"/>
  <c r="AX929" i="8" s="1"/>
  <c r="AG929" i="8"/>
  <c r="AY929" i="8"/>
  <c r="AH929" i="8"/>
  <c r="AZ929" i="8" s="1"/>
  <c r="Z930" i="8"/>
  <c r="AR930" i="8"/>
  <c r="AA930" i="8"/>
  <c r="AS930" i="8"/>
  <c r="AB930" i="8"/>
  <c r="AK930" i="8" s="1"/>
  <c r="AT930" i="8"/>
  <c r="AC930" i="8"/>
  <c r="AU930" i="8" s="1"/>
  <c r="AD930" i="8"/>
  <c r="AV930" i="8"/>
  <c r="AE930" i="8"/>
  <c r="AW930" i="8" s="1"/>
  <c r="AF930" i="8"/>
  <c r="AX930" i="8"/>
  <c r="AG930" i="8"/>
  <c r="AH930" i="8"/>
  <c r="AZ930" i="8"/>
  <c r="Z931" i="8"/>
  <c r="AR931" i="8" s="1"/>
  <c r="AA931" i="8"/>
  <c r="AS931" i="8"/>
  <c r="AB931" i="8"/>
  <c r="AT931" i="8" s="1"/>
  <c r="AC931" i="8"/>
  <c r="AU931" i="8"/>
  <c r="AD931" i="8"/>
  <c r="AV931" i="8" s="1"/>
  <c r="AE931" i="8"/>
  <c r="AF931" i="8"/>
  <c r="AX931" i="8" s="1"/>
  <c r="AG931" i="8"/>
  <c r="AY931" i="8"/>
  <c r="AH931" i="8"/>
  <c r="AZ931" i="8" s="1"/>
  <c r="Z932" i="8"/>
  <c r="AR932" i="8"/>
  <c r="AA932" i="8"/>
  <c r="AS932" i="8" s="1"/>
  <c r="AB932" i="8"/>
  <c r="AC932" i="8"/>
  <c r="AD932" i="8"/>
  <c r="AV932" i="8"/>
  <c r="AE932" i="8"/>
  <c r="AW932" i="8" s="1"/>
  <c r="AF932" i="8"/>
  <c r="AX932" i="8"/>
  <c r="AG932" i="8"/>
  <c r="AY932" i="8"/>
  <c r="AH932" i="8"/>
  <c r="AZ932" i="8" s="1"/>
  <c r="Z933" i="8"/>
  <c r="AA933" i="8"/>
  <c r="AS933" i="8"/>
  <c r="AB933" i="8"/>
  <c r="AT933" i="8" s="1"/>
  <c r="AC933" i="8"/>
  <c r="AU933" i="8"/>
  <c r="AD933" i="8"/>
  <c r="AV933" i="8"/>
  <c r="AE933" i="8"/>
  <c r="AW933" i="8"/>
  <c r="AF933" i="8"/>
  <c r="AX933" i="8" s="1"/>
  <c r="AG933" i="8"/>
  <c r="AY933" i="8"/>
  <c r="AH933" i="8"/>
  <c r="AZ933" i="8" s="1"/>
  <c r="Z934" i="8"/>
  <c r="AR934" i="8"/>
  <c r="AA934" i="8"/>
  <c r="AS934" i="8"/>
  <c r="AB934" i="8"/>
  <c r="AK934" i="8" s="1"/>
  <c r="AT934" i="8"/>
  <c r="AC934" i="8"/>
  <c r="AU934" i="8" s="1"/>
  <c r="AD934" i="8"/>
  <c r="AV934" i="8"/>
  <c r="AE934" i="8"/>
  <c r="AW934" i="8"/>
  <c r="AF934" i="8"/>
  <c r="AX934" i="8"/>
  <c r="AG934" i="8"/>
  <c r="AY934" i="8"/>
  <c r="AH934" i="8"/>
  <c r="AZ934" i="8"/>
  <c r="Z935" i="8"/>
  <c r="AA935" i="8"/>
  <c r="AS935" i="8"/>
  <c r="AB935" i="8"/>
  <c r="AT935" i="8"/>
  <c r="AC935" i="8"/>
  <c r="AU935" i="8"/>
  <c r="AD935" i="8"/>
  <c r="AV935" i="8" s="1"/>
  <c r="AE935" i="8"/>
  <c r="AW935" i="8"/>
  <c r="AF935" i="8"/>
  <c r="AX935" i="8" s="1"/>
  <c r="AG935" i="8"/>
  <c r="AY935" i="8"/>
  <c r="AH935" i="8"/>
  <c r="AZ935" i="8"/>
  <c r="Z936" i="8"/>
  <c r="AR936" i="8"/>
  <c r="AA936" i="8"/>
  <c r="AS936" i="8"/>
  <c r="AB936" i="8"/>
  <c r="AT936" i="8"/>
  <c r="AC936" i="8"/>
  <c r="AU936" i="8" s="1"/>
  <c r="AD936" i="8"/>
  <c r="AV936" i="8"/>
  <c r="AE936" i="8"/>
  <c r="AW936" i="8"/>
  <c r="AF936" i="8"/>
  <c r="AX936" i="8"/>
  <c r="AG936" i="8"/>
  <c r="AY936" i="8" s="1"/>
  <c r="AH936" i="8"/>
  <c r="Z937" i="8"/>
  <c r="AR937" i="8" s="1"/>
  <c r="AA937" i="8"/>
  <c r="AS937" i="8"/>
  <c r="AB937" i="8"/>
  <c r="AT937" i="8"/>
  <c r="AC937" i="8"/>
  <c r="AU937" i="8"/>
  <c r="AD937" i="8"/>
  <c r="AV937" i="8"/>
  <c r="AE937" i="8"/>
  <c r="AW937" i="8"/>
  <c r="AF937" i="8"/>
  <c r="AX937" i="8" s="1"/>
  <c r="AG937" i="8"/>
  <c r="AY937" i="8"/>
  <c r="AH937" i="8"/>
  <c r="AZ937" i="8"/>
  <c r="Z938" i="8"/>
  <c r="AR938" i="8" s="1"/>
  <c r="AA938" i="8"/>
  <c r="AS938" i="8" s="1"/>
  <c r="AB938" i="8"/>
  <c r="AC938" i="8"/>
  <c r="AD938" i="8"/>
  <c r="AV938" i="8"/>
  <c r="AE938" i="8"/>
  <c r="AW938" i="8"/>
  <c r="AF938" i="8"/>
  <c r="AG938" i="8"/>
  <c r="AY938" i="8"/>
  <c r="AH938" i="8"/>
  <c r="AZ938" i="8"/>
  <c r="Z939" i="8"/>
  <c r="AR939" i="8" s="1"/>
  <c r="AA939" i="8"/>
  <c r="AS939" i="8"/>
  <c r="AB939" i="8"/>
  <c r="AT939" i="8"/>
  <c r="AC939" i="8"/>
  <c r="AU939" i="8"/>
  <c r="AD939" i="8"/>
  <c r="AV939" i="8"/>
  <c r="AE939" i="8"/>
  <c r="AW939" i="8" s="1"/>
  <c r="AF939" i="8"/>
  <c r="AG939" i="8"/>
  <c r="AY939" i="8"/>
  <c r="AH939" i="8"/>
  <c r="AZ939" i="8" s="1"/>
  <c r="Z940" i="8"/>
  <c r="AR940" i="8"/>
  <c r="AA940" i="8"/>
  <c r="AS940" i="8"/>
  <c r="AB940" i="8"/>
  <c r="AT940" i="8"/>
  <c r="AC940" i="8"/>
  <c r="AU940" i="8" s="1"/>
  <c r="AD940" i="8"/>
  <c r="AV940" i="8"/>
  <c r="AE940" i="8"/>
  <c r="AW940" i="8" s="1"/>
  <c r="AF940" i="8"/>
  <c r="AG940" i="8"/>
  <c r="AY940" i="8"/>
  <c r="AH940" i="8"/>
  <c r="AQ940" i="8" s="1"/>
  <c r="AZ940" i="8"/>
  <c r="Z941" i="8"/>
  <c r="AR941" i="8" s="1"/>
  <c r="AA941" i="8"/>
  <c r="AS941" i="8"/>
  <c r="AB941" i="8"/>
  <c r="AT941" i="8" s="1"/>
  <c r="AC941" i="8"/>
  <c r="AD941" i="8"/>
  <c r="AE941" i="8"/>
  <c r="AW941" i="8"/>
  <c r="AF941" i="8"/>
  <c r="AX941" i="8" s="1"/>
  <c r="AG941" i="8"/>
  <c r="AY941" i="8"/>
  <c r="AH941" i="8"/>
  <c r="AZ941" i="8" s="1"/>
  <c r="Z942" i="8"/>
  <c r="AR942" i="8" s="1"/>
  <c r="AA942" i="8"/>
  <c r="AS942" i="8" s="1"/>
  <c r="AB942" i="8"/>
  <c r="AC942" i="8"/>
  <c r="AU942" i="8" s="1"/>
  <c r="AD942" i="8"/>
  <c r="AV942" i="8"/>
  <c r="AE942" i="8"/>
  <c r="AW942" i="8" s="1"/>
  <c r="AF942" i="8"/>
  <c r="AX942" i="8" s="1"/>
  <c r="AG942" i="8"/>
  <c r="AY942" i="8" s="1"/>
  <c r="AH942" i="8"/>
  <c r="Z943" i="8"/>
  <c r="AA943" i="8"/>
  <c r="AS943" i="8"/>
  <c r="AB943" i="8"/>
  <c r="AT943" i="8" s="1"/>
  <c r="AC943" i="8"/>
  <c r="AU943" i="8"/>
  <c r="AD943" i="8"/>
  <c r="AV943" i="8" s="1"/>
  <c r="AE943" i="8"/>
  <c r="AW943" i="8" s="1"/>
  <c r="AF943" i="8"/>
  <c r="AG943" i="8"/>
  <c r="AY943" i="8"/>
  <c r="AH943" i="8"/>
  <c r="AZ943" i="8" s="1"/>
  <c r="Z944" i="8"/>
  <c r="AR944" i="8"/>
  <c r="AA944" i="8"/>
  <c r="AS944" i="8"/>
  <c r="AB944" i="8"/>
  <c r="AT944" i="8" s="1"/>
  <c r="AC944" i="8"/>
  <c r="AU944" i="8" s="1"/>
  <c r="AD944" i="8"/>
  <c r="AV944" i="8"/>
  <c r="AE944" i="8"/>
  <c r="AW944" i="8" s="1"/>
  <c r="AF944" i="8"/>
  <c r="AG944" i="8"/>
  <c r="AY944" i="8"/>
  <c r="AH944" i="8"/>
  <c r="AQ944" i="8" s="1"/>
  <c r="AZ944" i="8"/>
  <c r="Z945" i="8"/>
  <c r="AR945" i="8" s="1"/>
  <c r="AA945" i="8"/>
  <c r="AS945" i="8"/>
  <c r="AB945" i="8"/>
  <c r="AT945" i="8" s="1"/>
  <c r="AC945" i="8"/>
  <c r="AD945" i="8"/>
  <c r="AE945" i="8"/>
  <c r="AW945" i="8"/>
  <c r="AF945" i="8"/>
  <c r="AX945" i="8" s="1"/>
  <c r="AG945" i="8"/>
  <c r="AY945" i="8"/>
  <c r="AH945" i="8"/>
  <c r="AZ945" i="8" s="1"/>
  <c r="Z946" i="8"/>
  <c r="AR946" i="8" s="1"/>
  <c r="AA946" i="8"/>
  <c r="AS946" i="8" s="1"/>
  <c r="AB946" i="8"/>
  <c r="AC946" i="8"/>
  <c r="AU946" i="8" s="1"/>
  <c r="AD946" i="8"/>
  <c r="AV946" i="8"/>
  <c r="AE946" i="8"/>
  <c r="AW946" i="8" s="1"/>
  <c r="AF946" i="8"/>
  <c r="AX946" i="8" s="1"/>
  <c r="AG946" i="8"/>
  <c r="AY946" i="8" s="1"/>
  <c r="AH946" i="8"/>
  <c r="Z947" i="8"/>
  <c r="AA947" i="8"/>
  <c r="AS947" i="8"/>
  <c r="AB947" i="8"/>
  <c r="AT947" i="8" s="1"/>
  <c r="AC947" i="8"/>
  <c r="AU947" i="8"/>
  <c r="AD947" i="8"/>
  <c r="AV947" i="8" s="1"/>
  <c r="AE947" i="8"/>
  <c r="AW947" i="8" s="1"/>
  <c r="AF947" i="8"/>
  <c r="AG947" i="8"/>
  <c r="AY947" i="8"/>
  <c r="AH947" i="8"/>
  <c r="AZ947" i="8" s="1"/>
  <c r="Z948" i="8"/>
  <c r="AR948" i="8"/>
  <c r="AA948" i="8"/>
  <c r="AS948" i="8"/>
  <c r="AB948" i="8"/>
  <c r="AT948" i="8" s="1"/>
  <c r="AC948" i="8"/>
  <c r="AU948" i="8" s="1"/>
  <c r="AD948" i="8"/>
  <c r="AV948" i="8"/>
  <c r="AE948" i="8"/>
  <c r="AW948" i="8" s="1"/>
  <c r="AF948" i="8"/>
  <c r="AG948" i="8"/>
  <c r="AY948" i="8"/>
  <c r="AH948" i="8"/>
  <c r="AQ948" i="8" s="1"/>
  <c r="AZ948" i="8"/>
  <c r="Z949" i="8"/>
  <c r="AR949" i="8" s="1"/>
  <c r="AA949" i="8"/>
  <c r="AS949" i="8"/>
  <c r="AB949" i="8"/>
  <c r="AT949" i="8" s="1"/>
  <c r="AC949" i="8"/>
  <c r="AD949" i="8"/>
  <c r="AE949" i="8"/>
  <c r="AW949" i="8"/>
  <c r="AF949" i="8"/>
  <c r="AX949" i="8" s="1"/>
  <c r="AG949" i="8"/>
  <c r="AY949" i="8"/>
  <c r="AH949" i="8"/>
  <c r="AZ949" i="8" s="1"/>
  <c r="Z950" i="8"/>
  <c r="AR950" i="8" s="1"/>
  <c r="AA950" i="8"/>
  <c r="AS950" i="8" s="1"/>
  <c r="AB950" i="8"/>
  <c r="AC950" i="8"/>
  <c r="AU950" i="8"/>
  <c r="AD950" i="8"/>
  <c r="AV950" i="8"/>
  <c r="AE950" i="8"/>
  <c r="AW950" i="8" s="1"/>
  <c r="AF950" i="8"/>
  <c r="AX950" i="8"/>
  <c r="AG950" i="8"/>
  <c r="AY950" i="8"/>
  <c r="AH950" i="8"/>
  <c r="AZ950" i="8"/>
  <c r="Z951" i="8"/>
  <c r="AR951" i="8"/>
  <c r="AA951" i="8"/>
  <c r="AS951" i="8"/>
  <c r="AB951" i="8"/>
  <c r="AT951" i="8" s="1"/>
  <c r="AC951" i="8"/>
  <c r="AU951" i="8" s="1"/>
  <c r="AD951" i="8"/>
  <c r="AV951" i="8" s="1"/>
  <c r="AE951" i="8"/>
  <c r="AF951" i="8"/>
  <c r="AG951" i="8"/>
  <c r="AY951" i="8"/>
  <c r="AH951" i="8"/>
  <c r="AZ951" i="8" s="1"/>
  <c r="Z952" i="8"/>
  <c r="AA952" i="8"/>
  <c r="AS952" i="8"/>
  <c r="AB952" i="8"/>
  <c r="AT952" i="8"/>
  <c r="AC952" i="8"/>
  <c r="AU952" i="8"/>
  <c r="AD952" i="8"/>
  <c r="AV952" i="8"/>
  <c r="AE952" i="8"/>
  <c r="AW952" i="8" s="1"/>
  <c r="AF952" i="8"/>
  <c r="AX952" i="8"/>
  <c r="AG952" i="8"/>
  <c r="AY952" i="8" s="1"/>
  <c r="AH952" i="8"/>
  <c r="AZ952" i="8" s="1"/>
  <c r="Z953" i="8"/>
  <c r="AA953" i="8"/>
  <c r="AB953" i="8"/>
  <c r="AT953" i="8" s="1"/>
  <c r="AC953" i="8"/>
  <c r="AU953" i="8"/>
  <c r="AD953" i="8"/>
  <c r="AE953" i="8"/>
  <c r="AW953" i="8"/>
  <c r="AF953" i="8"/>
  <c r="AX953" i="8"/>
  <c r="AG953" i="8"/>
  <c r="AY953" i="8"/>
  <c r="AH953" i="8"/>
  <c r="AZ953" i="8" s="1"/>
  <c r="Z954" i="8"/>
  <c r="AR954" i="8"/>
  <c r="AA954" i="8"/>
  <c r="AS954" i="8"/>
  <c r="AB954" i="8"/>
  <c r="AT954" i="8" s="1"/>
  <c r="AC954" i="8"/>
  <c r="AU954" i="8" s="1"/>
  <c r="AD954" i="8"/>
  <c r="AE954" i="8"/>
  <c r="AW954" i="8" s="1"/>
  <c r="AF954" i="8"/>
  <c r="AX954" i="8"/>
  <c r="AG954" i="8"/>
  <c r="AY954" i="8"/>
  <c r="AH954" i="8"/>
  <c r="Z955" i="8"/>
  <c r="AR955" i="8"/>
  <c r="AA955" i="8"/>
  <c r="AS955" i="8"/>
  <c r="AB955" i="8"/>
  <c r="AT955" i="8" s="1"/>
  <c r="AC955" i="8"/>
  <c r="AD955" i="8"/>
  <c r="AV955" i="8"/>
  <c r="AE955" i="8"/>
  <c r="AN955" i="8" s="1"/>
  <c r="AW955" i="8"/>
  <c r="AF955" i="8"/>
  <c r="AX955" i="8" s="1"/>
  <c r="AG955" i="8"/>
  <c r="AY955" i="8" s="1"/>
  <c r="AH955" i="8"/>
  <c r="AZ955" i="8" s="1"/>
  <c r="Z956" i="8"/>
  <c r="AR956" i="8"/>
  <c r="AA956" i="8"/>
  <c r="AS956" i="8"/>
  <c r="AB956" i="8"/>
  <c r="AT956" i="8"/>
  <c r="AC956" i="8"/>
  <c r="AD956" i="8"/>
  <c r="AV956" i="8"/>
  <c r="AE956" i="8"/>
  <c r="AW956" i="8" s="1"/>
  <c r="AF956" i="8"/>
  <c r="AG956" i="8"/>
  <c r="AY956" i="8" s="1"/>
  <c r="AH956" i="8"/>
  <c r="AZ956" i="8"/>
  <c r="Z957" i="8"/>
  <c r="AI957" i="8" s="1"/>
  <c r="AR957" i="8"/>
  <c r="AA957" i="8"/>
  <c r="AS957" i="8" s="1"/>
  <c r="AB957" i="8"/>
  <c r="AT957" i="8" s="1"/>
  <c r="AC957" i="8"/>
  <c r="AU957" i="8"/>
  <c r="AD957" i="8"/>
  <c r="AV957" i="8"/>
  <c r="AE957" i="8"/>
  <c r="AW957" i="8"/>
  <c r="AF957" i="8"/>
  <c r="AX957" i="8"/>
  <c r="AG957" i="8"/>
  <c r="AH957" i="8"/>
  <c r="AZ957" i="8" s="1"/>
  <c r="Z958" i="8"/>
  <c r="AR958" i="8" s="1"/>
  <c r="AA958" i="8"/>
  <c r="AS958" i="8" s="1"/>
  <c r="AB958" i="8"/>
  <c r="AC958" i="8"/>
  <c r="AU958" i="8"/>
  <c r="AD958" i="8"/>
  <c r="AM958" i="8" s="1"/>
  <c r="AV958" i="8"/>
  <c r="AE958" i="8"/>
  <c r="AW958" i="8" s="1"/>
  <c r="AF958" i="8"/>
  <c r="AX958" i="8"/>
  <c r="AG958" i="8"/>
  <c r="AY958" i="8"/>
  <c r="AH958" i="8"/>
  <c r="AZ958" i="8"/>
  <c r="Z959" i="8"/>
  <c r="AR959" i="8"/>
  <c r="AA959" i="8"/>
  <c r="AS959" i="8"/>
  <c r="AB959" i="8"/>
  <c r="AT959" i="8" s="1"/>
  <c r="AC959" i="8"/>
  <c r="AU959" i="8" s="1"/>
  <c r="AD959" i="8"/>
  <c r="AV959" i="8" s="1"/>
  <c r="AE959" i="8"/>
  <c r="AF959" i="8"/>
  <c r="AG959" i="8"/>
  <c r="AY959" i="8"/>
  <c r="AH959" i="8"/>
  <c r="AZ959" i="8" s="1"/>
  <c r="Z960" i="8"/>
  <c r="AR960" i="8" s="1"/>
  <c r="AA960" i="8"/>
  <c r="AS960" i="8"/>
  <c r="AB960" i="8"/>
  <c r="AT960" i="8"/>
  <c r="AC960" i="8"/>
  <c r="AU960" i="8"/>
  <c r="AD960" i="8"/>
  <c r="AV960" i="8"/>
  <c r="AE960" i="8"/>
  <c r="AW960" i="8" s="1"/>
  <c r="AF960" i="8"/>
  <c r="AX960" i="8"/>
  <c r="AG960" i="8"/>
  <c r="AY960" i="8" s="1"/>
  <c r="AH960" i="8"/>
  <c r="AZ960" i="8" s="1"/>
  <c r="Z961" i="8"/>
  <c r="AA961" i="8"/>
  <c r="AB961" i="8"/>
  <c r="AT961" i="8" s="1"/>
  <c r="AC961" i="8"/>
  <c r="AU961" i="8"/>
  <c r="AD961" i="8"/>
  <c r="AE961" i="8"/>
  <c r="AW961" i="8"/>
  <c r="AF961" i="8"/>
  <c r="AX961" i="8"/>
  <c r="AG961" i="8"/>
  <c r="AY961" i="8"/>
  <c r="AH961" i="8"/>
  <c r="AZ961" i="8" s="1"/>
  <c r="Z962" i="8"/>
  <c r="AR962" i="8"/>
  <c r="AA962" i="8"/>
  <c r="AS962" i="8"/>
  <c r="AB962" i="8"/>
  <c r="AT962" i="8" s="1"/>
  <c r="AC962" i="8"/>
  <c r="AU962" i="8" s="1"/>
  <c r="AD962" i="8"/>
  <c r="AE962" i="8"/>
  <c r="AW962" i="8" s="1"/>
  <c r="AF962" i="8"/>
  <c r="AX962" i="8"/>
  <c r="AG962" i="8"/>
  <c r="AY962" i="8"/>
  <c r="AH962" i="8"/>
  <c r="Z963" i="8"/>
  <c r="AR963" i="8"/>
  <c r="AA963" i="8"/>
  <c r="AS963" i="8"/>
  <c r="AB963" i="8"/>
  <c r="AT963" i="8" s="1"/>
  <c r="AC963" i="8"/>
  <c r="AD963" i="8"/>
  <c r="AV963" i="8"/>
  <c r="AE963" i="8"/>
  <c r="AN963" i="8" s="1"/>
  <c r="AW963" i="8"/>
  <c r="AF963" i="8"/>
  <c r="AX963" i="8" s="1"/>
  <c r="AG963" i="8"/>
  <c r="AY963" i="8" s="1"/>
  <c r="AH963" i="8"/>
  <c r="AZ963" i="8" s="1"/>
  <c r="Z964" i="8"/>
  <c r="AR964" i="8"/>
  <c r="AA964" i="8"/>
  <c r="AS964" i="8" s="1"/>
  <c r="AB964" i="8"/>
  <c r="AT964" i="8"/>
  <c r="AC964" i="8"/>
  <c r="AD964" i="8"/>
  <c r="AV964" i="8"/>
  <c r="AE964" i="8"/>
  <c r="AW964" i="8" s="1"/>
  <c r="AF964" i="8"/>
  <c r="AG964" i="8"/>
  <c r="AY964" i="8" s="1"/>
  <c r="AH964" i="8"/>
  <c r="AZ964" i="8"/>
  <c r="AI6" i="8"/>
  <c r="AJ6" i="8"/>
  <c r="AK6" i="8"/>
  <c r="AL6" i="8"/>
  <c r="AM6" i="8"/>
  <c r="AN6" i="8"/>
  <c r="AO6" i="8"/>
  <c r="AP6" i="8"/>
  <c r="AQ6" i="8"/>
  <c r="AI7" i="8"/>
  <c r="AJ7" i="8"/>
  <c r="AK7" i="8"/>
  <c r="AL7" i="8"/>
  <c r="AM7" i="8"/>
  <c r="AN7" i="8"/>
  <c r="AO7" i="8"/>
  <c r="AP7" i="8"/>
  <c r="AQ7" i="8"/>
  <c r="AI8" i="8"/>
  <c r="AJ8" i="8"/>
  <c r="AK8" i="8"/>
  <c r="AL8" i="8"/>
  <c r="AM8" i="8"/>
  <c r="AN8" i="8"/>
  <c r="AO8" i="8"/>
  <c r="AP8" i="8"/>
  <c r="AQ8" i="8"/>
  <c r="AI9" i="8"/>
  <c r="AJ9" i="8"/>
  <c r="AK9" i="8"/>
  <c r="AL9" i="8"/>
  <c r="AM9" i="8"/>
  <c r="AN9" i="8"/>
  <c r="AO9" i="8"/>
  <c r="AP9" i="8"/>
  <c r="AQ9" i="8"/>
  <c r="AI10" i="8"/>
  <c r="AJ10" i="8"/>
  <c r="AK10" i="8"/>
  <c r="AM10" i="8"/>
  <c r="AN10" i="8"/>
  <c r="AO10" i="8"/>
  <c r="AP10" i="8"/>
  <c r="AQ10" i="8"/>
  <c r="AI11" i="8"/>
  <c r="AJ11" i="8"/>
  <c r="AK11" i="8"/>
  <c r="AL11" i="8"/>
  <c r="AM11" i="8"/>
  <c r="AN11" i="8"/>
  <c r="AO11" i="8"/>
  <c r="AQ11" i="8"/>
  <c r="AI12" i="8"/>
  <c r="AJ12" i="8"/>
  <c r="AK12" i="8"/>
  <c r="AL12" i="8"/>
  <c r="AM12" i="8"/>
  <c r="AN12" i="8"/>
  <c r="AO12" i="8"/>
  <c r="AP12" i="8"/>
  <c r="AQ12" i="8"/>
  <c r="AI13" i="8"/>
  <c r="AJ13" i="8"/>
  <c r="AK13" i="8"/>
  <c r="AL13" i="8"/>
  <c r="AM13" i="8"/>
  <c r="AN13" i="8"/>
  <c r="AO13" i="8"/>
  <c r="AP13" i="8"/>
  <c r="AQ13" i="8"/>
  <c r="AI14" i="8"/>
  <c r="AJ14" i="8"/>
  <c r="AK14" i="8"/>
  <c r="AM14" i="8"/>
  <c r="AN14" i="8"/>
  <c r="AO14" i="8"/>
  <c r="AP14" i="8"/>
  <c r="AQ14" i="8"/>
  <c r="AI15" i="8"/>
  <c r="AJ15" i="8"/>
  <c r="AK15" i="8"/>
  <c r="AL15" i="8"/>
  <c r="AM15" i="8"/>
  <c r="AN15" i="8"/>
  <c r="AO15" i="8"/>
  <c r="AP15" i="8"/>
  <c r="AQ15" i="8"/>
  <c r="AI16" i="8"/>
  <c r="AJ16" i="8"/>
  <c r="AK16" i="8"/>
  <c r="AL16" i="8"/>
  <c r="AM16" i="8"/>
  <c r="AN16" i="8"/>
  <c r="AO16" i="8"/>
  <c r="AP16" i="8"/>
  <c r="AQ16" i="8"/>
  <c r="AI17" i="8"/>
  <c r="AJ17" i="8"/>
  <c r="AK17" i="8"/>
  <c r="AL17" i="8"/>
  <c r="AM17" i="8"/>
  <c r="AN17" i="8"/>
  <c r="AO17" i="8"/>
  <c r="AP17" i="8"/>
  <c r="AQ17" i="8"/>
  <c r="AI18" i="8"/>
  <c r="AJ18" i="8"/>
  <c r="AK18" i="8"/>
  <c r="AM18" i="8"/>
  <c r="AN18" i="8"/>
  <c r="AO18" i="8"/>
  <c r="AP18" i="8"/>
  <c r="AQ18" i="8"/>
  <c r="AI19" i="8"/>
  <c r="AJ19" i="8"/>
  <c r="AK19" i="8"/>
  <c r="AL19" i="8"/>
  <c r="AM19" i="8"/>
  <c r="AN19" i="8"/>
  <c r="AO19" i="8"/>
  <c r="AP19" i="8"/>
  <c r="AQ19" i="8"/>
  <c r="AI20" i="8"/>
  <c r="AJ20" i="8"/>
  <c r="AK20" i="8"/>
  <c r="AL20" i="8"/>
  <c r="AM20" i="8"/>
  <c r="AN20" i="8"/>
  <c r="AO20" i="8"/>
  <c r="AP20" i="8"/>
  <c r="AQ20" i="8"/>
  <c r="AI21" i="8"/>
  <c r="AJ21" i="8"/>
  <c r="AK21" i="8"/>
  <c r="AL21" i="8"/>
  <c r="AM21" i="8"/>
  <c r="AN21" i="8"/>
  <c r="AO21" i="8"/>
  <c r="AP21" i="8"/>
  <c r="AQ21" i="8"/>
  <c r="AI22" i="8"/>
  <c r="AJ22" i="8"/>
  <c r="AK22" i="8"/>
  <c r="AL22" i="8"/>
  <c r="AM22" i="8"/>
  <c r="AN22" i="8"/>
  <c r="AO22" i="8"/>
  <c r="AP22" i="8"/>
  <c r="AQ22" i="8"/>
  <c r="AI23" i="8"/>
  <c r="AJ23" i="8"/>
  <c r="AK23" i="8"/>
  <c r="AL23" i="8"/>
  <c r="AM23" i="8"/>
  <c r="AN23" i="8"/>
  <c r="AO23" i="8"/>
  <c r="AP23" i="8"/>
  <c r="AQ23" i="8"/>
  <c r="AI24" i="8"/>
  <c r="AJ24" i="8"/>
  <c r="AK24" i="8"/>
  <c r="AL24" i="8"/>
  <c r="AM24" i="8"/>
  <c r="AN24" i="8"/>
  <c r="AO24" i="8"/>
  <c r="AP24" i="8"/>
  <c r="AQ24" i="8"/>
  <c r="AI25" i="8"/>
  <c r="AJ25" i="8"/>
  <c r="AK25" i="8"/>
  <c r="AL25" i="8"/>
  <c r="AM25" i="8"/>
  <c r="AN25" i="8"/>
  <c r="AO25" i="8"/>
  <c r="AP25" i="8"/>
  <c r="AQ25" i="8"/>
  <c r="AI26" i="8"/>
  <c r="AJ26" i="8"/>
  <c r="AK26" i="8"/>
  <c r="AL26" i="8"/>
  <c r="AM26" i="8"/>
  <c r="AN26" i="8"/>
  <c r="AO26" i="8"/>
  <c r="AP26" i="8"/>
  <c r="AQ26" i="8"/>
  <c r="AI27" i="8"/>
  <c r="AJ27" i="8"/>
  <c r="AK27" i="8"/>
  <c r="AL27" i="8"/>
  <c r="AM27" i="8"/>
  <c r="AN27" i="8"/>
  <c r="AO27" i="8"/>
  <c r="AP27" i="8"/>
  <c r="AQ27" i="8"/>
  <c r="AI28" i="8"/>
  <c r="AJ28" i="8"/>
  <c r="AK28" i="8"/>
  <c r="AL28" i="8"/>
  <c r="AM28" i="8"/>
  <c r="AN28" i="8"/>
  <c r="AO28" i="8"/>
  <c r="AP28" i="8"/>
  <c r="AQ28" i="8"/>
  <c r="AI29" i="8"/>
  <c r="AJ29" i="8"/>
  <c r="AK29" i="8"/>
  <c r="AL29" i="8"/>
  <c r="AM29" i="8"/>
  <c r="AN29" i="8"/>
  <c r="AO29" i="8"/>
  <c r="AP29" i="8"/>
  <c r="AQ29" i="8"/>
  <c r="AI30" i="8"/>
  <c r="AJ30" i="8"/>
  <c r="AK30" i="8"/>
  <c r="AL30" i="8"/>
  <c r="AM30" i="8"/>
  <c r="AN30" i="8"/>
  <c r="AO30" i="8"/>
  <c r="AP30" i="8"/>
  <c r="AQ30" i="8"/>
  <c r="AI31" i="8"/>
  <c r="AJ31" i="8"/>
  <c r="AK31" i="8"/>
  <c r="AL31" i="8"/>
  <c r="AM31" i="8"/>
  <c r="AN31" i="8"/>
  <c r="AO31" i="8"/>
  <c r="AQ31" i="8"/>
  <c r="AI32" i="8"/>
  <c r="AJ32" i="8"/>
  <c r="AK32" i="8"/>
  <c r="AL32" i="8"/>
  <c r="AM32" i="8"/>
  <c r="AN32" i="8"/>
  <c r="AO32" i="8"/>
  <c r="AP32" i="8"/>
  <c r="AQ32" i="8"/>
  <c r="AI33" i="8"/>
  <c r="AJ33" i="8"/>
  <c r="AK33" i="8"/>
  <c r="AL33" i="8"/>
  <c r="AN33" i="8"/>
  <c r="AO33" i="8"/>
  <c r="AP33" i="8"/>
  <c r="AQ33" i="8"/>
  <c r="AI34" i="8"/>
  <c r="AK34" i="8"/>
  <c r="AM34" i="8"/>
  <c r="AN34" i="8"/>
  <c r="AO34" i="8"/>
  <c r="AP34" i="8"/>
  <c r="AQ34" i="8"/>
  <c r="AK35" i="8"/>
  <c r="AL35" i="8"/>
  <c r="AM35" i="8"/>
  <c r="AN35" i="8"/>
  <c r="AO35" i="8"/>
  <c r="AP35" i="8"/>
  <c r="AQ35" i="8"/>
  <c r="AI36" i="8"/>
  <c r="AJ36" i="8"/>
  <c r="AK36" i="8"/>
  <c r="AL36" i="8"/>
  <c r="AM36" i="8"/>
  <c r="AN36" i="8"/>
  <c r="AO36" i="8"/>
  <c r="AP36" i="8"/>
  <c r="AQ36" i="8"/>
  <c r="AK37" i="8"/>
  <c r="AL37" i="8"/>
  <c r="AM37" i="8"/>
  <c r="AN37" i="8"/>
  <c r="AO37" i="8"/>
  <c r="AP37" i="8"/>
  <c r="AQ37" i="8"/>
  <c r="AI38" i="8"/>
  <c r="AJ38" i="8"/>
  <c r="AK38" i="8"/>
  <c r="AL38" i="8"/>
  <c r="AM38" i="8"/>
  <c r="AN38" i="8"/>
  <c r="AO38" i="8"/>
  <c r="AP38" i="8"/>
  <c r="AQ38" i="8"/>
  <c r="AI39" i="8"/>
  <c r="AJ39" i="8"/>
  <c r="AK39" i="8"/>
  <c r="AL39" i="8"/>
  <c r="AM39" i="8"/>
  <c r="AN39" i="8"/>
  <c r="AO39" i="8"/>
  <c r="AQ39" i="8"/>
  <c r="AI40" i="8"/>
  <c r="AK40" i="8"/>
  <c r="AL40" i="8"/>
  <c r="AM40" i="8"/>
  <c r="AN40" i="8"/>
  <c r="AO40" i="8"/>
  <c r="AP40" i="8"/>
  <c r="AQ40" i="8"/>
  <c r="AI41" i="8"/>
  <c r="AJ41" i="8"/>
  <c r="AK41" i="8"/>
  <c r="AL41" i="8"/>
  <c r="AM41" i="8"/>
  <c r="AN41" i="8"/>
  <c r="AO41" i="8"/>
  <c r="AP41" i="8"/>
  <c r="AQ41" i="8"/>
  <c r="AI42" i="8"/>
  <c r="AJ42" i="8"/>
  <c r="AK42" i="8"/>
  <c r="AL42" i="8"/>
  <c r="AM42" i="8"/>
  <c r="AN42" i="8"/>
  <c r="AO42" i="8"/>
  <c r="AP42" i="8"/>
  <c r="AQ42" i="8"/>
  <c r="AI43" i="8"/>
  <c r="AJ43" i="8"/>
  <c r="AK43" i="8"/>
  <c r="AL43" i="8"/>
  <c r="AM43" i="8"/>
  <c r="AN43" i="8"/>
  <c r="AO43" i="8"/>
  <c r="AQ43" i="8"/>
  <c r="AI44" i="8"/>
  <c r="AJ44" i="8"/>
  <c r="AK44" i="8"/>
  <c r="AL44" i="8"/>
  <c r="AM44" i="8"/>
  <c r="AN44" i="8"/>
  <c r="AO44" i="8"/>
  <c r="AP44" i="8"/>
  <c r="AQ44" i="8"/>
  <c r="AK45" i="8"/>
  <c r="AL45" i="8"/>
  <c r="AM45" i="8"/>
  <c r="AN45" i="8"/>
  <c r="AO45" i="8"/>
  <c r="AP45" i="8"/>
  <c r="AQ45" i="8"/>
  <c r="AI46" i="8"/>
  <c r="AJ46" i="8"/>
  <c r="AK46" i="8"/>
  <c r="AL46" i="8"/>
  <c r="AM46" i="8"/>
  <c r="AN46" i="8"/>
  <c r="AO46" i="8"/>
  <c r="AP46" i="8"/>
  <c r="AQ46" i="8"/>
  <c r="AI47" i="8"/>
  <c r="AJ47" i="8"/>
  <c r="AK47" i="8"/>
  <c r="AL47" i="8"/>
  <c r="AM47" i="8"/>
  <c r="AN47" i="8"/>
  <c r="AO47" i="8"/>
  <c r="AQ47" i="8"/>
  <c r="AI48" i="8"/>
  <c r="AJ48" i="8"/>
  <c r="AK48" i="8"/>
  <c r="AL48" i="8"/>
  <c r="AM48" i="8"/>
  <c r="AN48" i="8"/>
  <c r="AO48" i="8"/>
  <c r="AP48" i="8"/>
  <c r="AQ48" i="8"/>
  <c r="AI49" i="8"/>
  <c r="AJ49" i="8"/>
  <c r="AK49" i="8"/>
  <c r="AL49" i="8"/>
  <c r="AM49" i="8"/>
  <c r="AN49" i="8"/>
  <c r="AO49" i="8"/>
  <c r="AP49" i="8"/>
  <c r="AI50" i="8"/>
  <c r="AJ50" i="8"/>
  <c r="AK50" i="8"/>
  <c r="AL50" i="8"/>
  <c r="AM50" i="8"/>
  <c r="AN50" i="8"/>
  <c r="AO50" i="8"/>
  <c r="AP50" i="8"/>
  <c r="AQ50" i="8"/>
  <c r="AJ51" i="8"/>
  <c r="AK51" i="8"/>
  <c r="AL51" i="8"/>
  <c r="AM51" i="8"/>
  <c r="AN51" i="8"/>
  <c r="AO51" i="8"/>
  <c r="AI52" i="8"/>
  <c r="AJ52" i="8"/>
  <c r="AK52" i="8"/>
  <c r="AL52" i="8"/>
  <c r="AM52" i="8"/>
  <c r="AN52" i="8"/>
  <c r="AO52" i="8"/>
  <c r="AP52" i="8"/>
  <c r="AQ52" i="8"/>
  <c r="AK53" i="8"/>
  <c r="AL53" i="8"/>
  <c r="AM53" i="8"/>
  <c r="AN53" i="8"/>
  <c r="AO53" i="8"/>
  <c r="AP53" i="8"/>
  <c r="AQ53" i="8"/>
  <c r="AI54" i="8"/>
  <c r="AJ54" i="8"/>
  <c r="AK54" i="8"/>
  <c r="AL54" i="8"/>
  <c r="AM54" i="8"/>
  <c r="AN54" i="8"/>
  <c r="AO54" i="8"/>
  <c r="AP54" i="8"/>
  <c r="AQ54" i="8"/>
  <c r="AI55" i="8"/>
  <c r="AJ55" i="8"/>
  <c r="AK55" i="8"/>
  <c r="AL55" i="8"/>
  <c r="AM55" i="8"/>
  <c r="AN55" i="8"/>
  <c r="AO55" i="8"/>
  <c r="AQ55" i="8"/>
  <c r="AI56" i="8"/>
  <c r="AJ56" i="8"/>
  <c r="AK56" i="8"/>
  <c r="AL56" i="8"/>
  <c r="AM56" i="8"/>
  <c r="AN56" i="8"/>
  <c r="AO56" i="8"/>
  <c r="AP56" i="8"/>
  <c r="AQ56" i="8"/>
  <c r="AI57" i="8"/>
  <c r="AJ57" i="8"/>
  <c r="AK57" i="8"/>
  <c r="AL57" i="8"/>
  <c r="AM57" i="8"/>
  <c r="AN57" i="8"/>
  <c r="AO57" i="8"/>
  <c r="AP57" i="8"/>
  <c r="AI58" i="8"/>
  <c r="AJ58" i="8"/>
  <c r="AK58" i="8"/>
  <c r="AL58" i="8"/>
  <c r="AM58" i="8"/>
  <c r="AN58" i="8"/>
  <c r="AO58" i="8"/>
  <c r="AQ58" i="8"/>
  <c r="AJ59" i="8"/>
  <c r="AK59" i="8"/>
  <c r="AL59" i="8"/>
  <c r="AM59" i="8"/>
  <c r="AN59" i="8"/>
  <c r="AO59" i="8"/>
  <c r="AQ59" i="8"/>
  <c r="AI60" i="8"/>
  <c r="AJ60" i="8"/>
  <c r="AK60" i="8"/>
  <c r="AL60" i="8"/>
  <c r="AM60" i="8"/>
  <c r="AN60" i="8"/>
  <c r="AO60" i="8"/>
  <c r="AP60" i="8"/>
  <c r="AQ60" i="8"/>
  <c r="AK61" i="8"/>
  <c r="AL61" i="8"/>
  <c r="AM61" i="8"/>
  <c r="AN61" i="8"/>
  <c r="AO61" i="8"/>
  <c r="AP61" i="8"/>
  <c r="AQ61" i="8"/>
  <c r="AI62" i="8"/>
  <c r="AJ62" i="8"/>
  <c r="AK62" i="8"/>
  <c r="AL62" i="8"/>
  <c r="AM62" i="8"/>
  <c r="AN62" i="8"/>
  <c r="AO62" i="8"/>
  <c r="AP62" i="8"/>
  <c r="AQ62" i="8"/>
  <c r="AI63" i="8"/>
  <c r="AJ63" i="8"/>
  <c r="AK63" i="8"/>
  <c r="AL63" i="8"/>
  <c r="AM63" i="8"/>
  <c r="AN63" i="8"/>
  <c r="AO63" i="8"/>
  <c r="AQ63" i="8"/>
  <c r="AI64" i="8"/>
  <c r="AJ64" i="8"/>
  <c r="AK64" i="8"/>
  <c r="AL64" i="8"/>
  <c r="AM64" i="8"/>
  <c r="AN64" i="8"/>
  <c r="AO64" i="8"/>
  <c r="AP64" i="8"/>
  <c r="AQ64" i="8"/>
  <c r="AK65" i="8"/>
  <c r="AL65" i="8"/>
  <c r="AM65" i="8"/>
  <c r="AN65" i="8"/>
  <c r="AO65" i="8"/>
  <c r="AP65" i="8"/>
  <c r="AQ65" i="8"/>
  <c r="AI66" i="8"/>
  <c r="AJ66" i="8"/>
  <c r="AK66" i="8"/>
  <c r="AL66" i="8"/>
  <c r="AM66" i="8"/>
  <c r="AN66" i="8"/>
  <c r="AO66" i="8"/>
  <c r="AP66" i="8"/>
  <c r="AQ66" i="8"/>
  <c r="AI67" i="8"/>
  <c r="AJ67" i="8"/>
  <c r="AK67" i="8"/>
  <c r="AL67" i="8"/>
  <c r="AM67" i="8"/>
  <c r="AN67" i="8"/>
  <c r="AQ67" i="8"/>
  <c r="AI68" i="8"/>
  <c r="AJ68" i="8"/>
  <c r="AK68" i="8"/>
  <c r="AL68" i="8"/>
  <c r="AM68" i="8"/>
  <c r="AN68" i="8"/>
  <c r="AO68" i="8"/>
  <c r="AP68" i="8"/>
  <c r="AQ68" i="8"/>
  <c r="AI69" i="8"/>
  <c r="AJ69" i="8"/>
  <c r="AK69" i="8"/>
  <c r="AL69" i="8"/>
  <c r="AM69" i="8"/>
  <c r="AN69" i="8"/>
  <c r="AO69" i="8"/>
  <c r="AQ69" i="8"/>
  <c r="AI70" i="8"/>
  <c r="AJ70" i="8"/>
  <c r="AK70" i="8"/>
  <c r="AL70" i="8"/>
  <c r="AM70" i="8"/>
  <c r="AN70" i="8"/>
  <c r="AO70" i="8"/>
  <c r="AP70" i="8"/>
  <c r="AQ70" i="8"/>
  <c r="AI71" i="8"/>
  <c r="AJ71" i="8"/>
  <c r="AK71" i="8"/>
  <c r="AL71" i="8"/>
  <c r="AM71" i="8"/>
  <c r="AN71" i="8"/>
  <c r="AO71" i="8"/>
  <c r="AP71" i="8"/>
  <c r="AQ71" i="8"/>
  <c r="AI72" i="8"/>
  <c r="AJ72" i="8"/>
  <c r="AK72" i="8"/>
  <c r="AL72" i="8"/>
  <c r="AM72" i="8"/>
  <c r="AO72" i="8"/>
  <c r="AP72" i="8"/>
  <c r="AQ72" i="8"/>
  <c r="AI73" i="8"/>
  <c r="AJ73" i="8"/>
  <c r="AK73" i="8"/>
  <c r="AL73" i="8"/>
  <c r="AM73" i="8"/>
  <c r="AN73" i="8"/>
  <c r="AO73" i="8"/>
  <c r="AP73" i="8"/>
  <c r="AQ73" i="8"/>
  <c r="AI74" i="8"/>
  <c r="AJ74" i="8"/>
  <c r="AK74" i="8"/>
  <c r="AL74" i="8"/>
  <c r="AM74" i="8"/>
  <c r="AN74" i="8"/>
  <c r="AO74" i="8"/>
  <c r="AP74" i="8"/>
  <c r="AQ74" i="8"/>
  <c r="AI75" i="8"/>
  <c r="AJ75" i="8"/>
  <c r="AK75" i="8"/>
  <c r="AL75" i="8"/>
  <c r="AM75" i="8"/>
  <c r="AN75" i="8"/>
  <c r="AO75" i="8"/>
  <c r="AP75" i="8"/>
  <c r="AQ75" i="8"/>
  <c r="AI76" i="8"/>
  <c r="AJ76" i="8"/>
  <c r="AK76" i="8"/>
  <c r="AL76" i="8"/>
  <c r="AM76" i="8"/>
  <c r="AN76" i="8"/>
  <c r="AO76" i="8"/>
  <c r="AP76" i="8"/>
  <c r="AQ76" i="8"/>
  <c r="AK77" i="8"/>
  <c r="AL77" i="8"/>
  <c r="AM77" i="8"/>
  <c r="AN77" i="8"/>
  <c r="AO77" i="8"/>
  <c r="AP77" i="8"/>
  <c r="AQ77" i="8"/>
  <c r="AI78" i="8"/>
  <c r="AJ78" i="8"/>
  <c r="AK78" i="8"/>
  <c r="AL78" i="8"/>
  <c r="AM78" i="8"/>
  <c r="AN78" i="8"/>
  <c r="AO78" i="8"/>
  <c r="AQ78" i="8"/>
  <c r="AI79" i="8"/>
  <c r="AJ79" i="8"/>
  <c r="AK79" i="8"/>
  <c r="AL79" i="8"/>
  <c r="AM79" i="8"/>
  <c r="AN79" i="8"/>
  <c r="AQ79" i="8"/>
  <c r="AI80" i="8"/>
  <c r="AJ80" i="8"/>
  <c r="AK80" i="8"/>
  <c r="AL80" i="8"/>
  <c r="AM80" i="8"/>
  <c r="AN80" i="8"/>
  <c r="AO80" i="8"/>
  <c r="AP80" i="8"/>
  <c r="AQ80" i="8"/>
  <c r="AK81" i="8"/>
  <c r="AL81" i="8"/>
  <c r="AM81" i="8"/>
  <c r="AN81" i="8"/>
  <c r="AO81" i="8"/>
  <c r="AP81" i="8"/>
  <c r="AQ81" i="8"/>
  <c r="AI82" i="8"/>
  <c r="AJ82" i="8"/>
  <c r="AK82" i="8"/>
  <c r="AL82" i="8"/>
  <c r="AM82" i="8"/>
  <c r="AN82" i="8"/>
  <c r="AO82" i="8"/>
  <c r="AP82" i="8"/>
  <c r="AQ82" i="8"/>
  <c r="AI83" i="8"/>
  <c r="AJ83" i="8"/>
  <c r="AK83" i="8"/>
  <c r="AL83" i="8"/>
  <c r="AM83" i="8"/>
  <c r="AN83" i="8"/>
  <c r="AO83" i="8"/>
  <c r="AP83" i="8"/>
  <c r="AQ83" i="8"/>
  <c r="AI84" i="8"/>
  <c r="AJ84" i="8"/>
  <c r="AK84" i="8"/>
  <c r="AL84" i="8"/>
  <c r="AM84" i="8"/>
  <c r="AN84" i="8"/>
  <c r="AO84" i="8"/>
  <c r="AP84" i="8"/>
  <c r="AQ84" i="8"/>
  <c r="AI85" i="8"/>
  <c r="AK85" i="8"/>
  <c r="AL85" i="8"/>
  <c r="AM85" i="8"/>
  <c r="AN85" i="8"/>
  <c r="AO85" i="8"/>
  <c r="AP85" i="8"/>
  <c r="AQ85" i="8"/>
  <c r="AI86" i="8"/>
  <c r="AJ86" i="8"/>
  <c r="AK86" i="8"/>
  <c r="AL86" i="8"/>
  <c r="AM86" i="8"/>
  <c r="AN86" i="8"/>
  <c r="AO86" i="8"/>
  <c r="AP86" i="8"/>
  <c r="AQ86" i="8"/>
  <c r="AI87" i="8"/>
  <c r="AJ87" i="8"/>
  <c r="AK87" i="8"/>
  <c r="AL87" i="8"/>
  <c r="AM87" i="8"/>
  <c r="AN87" i="8"/>
  <c r="AO87" i="8"/>
  <c r="AP87" i="8"/>
  <c r="AQ87" i="8"/>
  <c r="AI88" i="8"/>
  <c r="AJ88" i="8"/>
  <c r="AK88" i="8"/>
  <c r="AM88" i="8"/>
  <c r="AN88" i="8"/>
  <c r="AO88" i="8"/>
  <c r="AP88" i="8"/>
  <c r="AQ88" i="8"/>
  <c r="AI89" i="8"/>
  <c r="AL89" i="8"/>
  <c r="AM89" i="8"/>
  <c r="AN89" i="8"/>
  <c r="AO89" i="8"/>
  <c r="AP89" i="8"/>
  <c r="AQ89" i="8"/>
  <c r="AI90" i="8"/>
  <c r="AJ90" i="8"/>
  <c r="AK90" i="8"/>
  <c r="AL90" i="8"/>
  <c r="AM90" i="8"/>
  <c r="AN90" i="8"/>
  <c r="AO90" i="8"/>
  <c r="AP90" i="8"/>
  <c r="AQ90" i="8"/>
  <c r="AI91" i="8"/>
  <c r="AJ91" i="8"/>
  <c r="AK91" i="8"/>
  <c r="AL91" i="8"/>
  <c r="AN91" i="8"/>
  <c r="AP91" i="8"/>
  <c r="AQ91" i="8"/>
  <c r="AI92" i="8"/>
  <c r="AJ92" i="8"/>
  <c r="AK92" i="8"/>
  <c r="AM92" i="8"/>
  <c r="AN92" i="8"/>
  <c r="AO92" i="8"/>
  <c r="AP92" i="8"/>
  <c r="AQ92" i="8"/>
  <c r="AI93" i="8"/>
  <c r="AK93" i="8"/>
  <c r="AL93" i="8"/>
  <c r="AM93" i="8"/>
  <c r="AN93" i="8"/>
  <c r="AO93" i="8"/>
  <c r="AP93" i="8"/>
  <c r="AQ93" i="8"/>
  <c r="AI94" i="8"/>
  <c r="AJ94" i="8"/>
  <c r="AK94" i="8"/>
  <c r="AL94" i="8"/>
  <c r="AM94" i="8"/>
  <c r="AN94" i="8"/>
  <c r="AO94" i="8"/>
  <c r="AP94" i="8"/>
  <c r="AQ94" i="8"/>
  <c r="AI95" i="8"/>
  <c r="AJ95" i="8"/>
  <c r="AK95" i="8"/>
  <c r="AL95" i="8"/>
  <c r="AM95" i="8"/>
  <c r="AN95" i="8"/>
  <c r="AP95" i="8"/>
  <c r="AQ95" i="8"/>
  <c r="AI96" i="8"/>
  <c r="AJ96" i="8"/>
  <c r="AK96" i="8"/>
  <c r="AL96" i="8"/>
  <c r="AM96" i="8"/>
  <c r="AN96" i="8"/>
  <c r="AO96" i="8"/>
  <c r="AP96" i="8"/>
  <c r="AQ96" i="8"/>
  <c r="AI97" i="8"/>
  <c r="AJ97" i="8"/>
  <c r="AK97" i="8"/>
  <c r="AL97" i="8"/>
  <c r="AM97" i="8"/>
  <c r="AN97" i="8"/>
  <c r="AO97" i="8"/>
  <c r="AP97" i="8"/>
  <c r="AQ97" i="8"/>
  <c r="AI98" i="8"/>
  <c r="AJ98" i="8"/>
  <c r="AK98" i="8"/>
  <c r="AO98" i="8"/>
  <c r="AP98" i="8"/>
  <c r="AQ98" i="8"/>
  <c r="AI99" i="8"/>
  <c r="AJ99" i="8"/>
  <c r="AK99" i="8"/>
  <c r="AL99" i="8"/>
  <c r="AM99" i="8"/>
  <c r="AN99" i="8"/>
  <c r="AO99" i="8"/>
  <c r="AP99" i="8"/>
  <c r="AQ99" i="8"/>
  <c r="AI100" i="8"/>
  <c r="AJ100" i="8"/>
  <c r="AK100" i="8"/>
  <c r="AL100" i="8"/>
  <c r="AM100" i="8"/>
  <c r="AN100" i="8"/>
  <c r="AO100" i="8"/>
  <c r="AP100" i="8"/>
  <c r="AQ100" i="8"/>
  <c r="AI101" i="8"/>
  <c r="AJ101" i="8"/>
  <c r="AK101" i="8"/>
  <c r="AL101" i="8"/>
  <c r="AM101" i="8"/>
  <c r="AN101" i="8"/>
  <c r="AO101" i="8"/>
  <c r="AP101" i="8"/>
  <c r="AQ101" i="8"/>
  <c r="AI102" i="8"/>
  <c r="AJ102" i="8"/>
  <c r="AK102" i="8"/>
  <c r="AL102" i="8"/>
  <c r="AM102" i="8"/>
  <c r="AO102" i="8"/>
  <c r="AP102" i="8"/>
  <c r="AQ102" i="8"/>
  <c r="AI103" i="8"/>
  <c r="AJ103" i="8"/>
  <c r="AK103" i="8"/>
  <c r="AL103" i="8"/>
  <c r="AM103" i="8"/>
  <c r="AN103" i="8"/>
  <c r="AQ103" i="8"/>
  <c r="AI104" i="8"/>
  <c r="AJ104" i="8"/>
  <c r="AK104" i="8"/>
  <c r="AL104" i="8"/>
  <c r="AM104" i="8"/>
  <c r="AN104" i="8"/>
  <c r="AO104" i="8"/>
  <c r="AP104" i="8"/>
  <c r="AQ104" i="8"/>
  <c r="AI105" i="8"/>
  <c r="AJ105" i="8"/>
  <c r="AK105" i="8"/>
  <c r="AL105" i="8"/>
  <c r="AM105" i="8"/>
  <c r="AN105" i="8"/>
  <c r="AO105" i="8"/>
  <c r="AP105" i="8"/>
  <c r="AQ105" i="8"/>
  <c r="AI106" i="8"/>
  <c r="AJ106" i="8"/>
  <c r="AK106" i="8"/>
  <c r="AN106" i="8"/>
  <c r="AO106" i="8"/>
  <c r="AP106" i="8"/>
  <c r="AQ106" i="8"/>
  <c r="AI107" i="8"/>
  <c r="AJ107" i="8"/>
  <c r="AK107" i="8"/>
  <c r="AL107" i="8"/>
  <c r="AM107" i="8"/>
  <c r="AN107" i="8"/>
  <c r="AO107" i="8"/>
  <c r="AP107" i="8"/>
  <c r="AQ107" i="8"/>
  <c r="AI108" i="8"/>
  <c r="AJ108" i="8"/>
  <c r="AK108" i="8"/>
  <c r="AL108" i="8"/>
  <c r="AM108" i="8"/>
  <c r="AN108" i="8"/>
  <c r="AO108" i="8"/>
  <c r="AP108" i="8"/>
  <c r="AQ108" i="8"/>
  <c r="AI109" i="8"/>
  <c r="AJ109" i="8"/>
  <c r="AK109" i="8"/>
  <c r="AL109" i="8"/>
  <c r="AM109" i="8"/>
  <c r="AN109" i="8"/>
  <c r="AP109" i="8"/>
  <c r="AQ109" i="8"/>
  <c r="AI110" i="8"/>
  <c r="AJ110" i="8"/>
  <c r="AK110" i="8"/>
  <c r="AL110" i="8"/>
  <c r="AM110" i="8"/>
  <c r="AN110" i="8"/>
  <c r="AO110" i="8"/>
  <c r="AP110" i="8"/>
  <c r="AQ110" i="8"/>
  <c r="AI111" i="8"/>
  <c r="AJ111" i="8"/>
  <c r="AK111" i="8"/>
  <c r="AL111" i="8"/>
  <c r="AM111" i="8"/>
  <c r="AN111" i="8"/>
  <c r="AQ111" i="8"/>
  <c r="AI112" i="8"/>
  <c r="AJ112" i="8"/>
  <c r="AK112" i="8"/>
  <c r="AL112" i="8"/>
  <c r="AM112" i="8"/>
  <c r="AN112" i="8"/>
  <c r="AO112" i="8"/>
  <c r="AP112" i="8"/>
  <c r="AQ112" i="8"/>
  <c r="AI113" i="8"/>
  <c r="AJ113" i="8"/>
  <c r="AK113" i="8"/>
  <c r="AL113" i="8"/>
  <c r="AM113" i="8"/>
  <c r="AN113" i="8"/>
  <c r="AO113" i="8"/>
  <c r="AP113" i="8"/>
  <c r="AQ113" i="8"/>
  <c r="AI114" i="8"/>
  <c r="AJ114" i="8"/>
  <c r="AK114" i="8"/>
  <c r="AN114" i="8"/>
  <c r="AO114" i="8"/>
  <c r="AP114" i="8"/>
  <c r="AQ114" i="8"/>
  <c r="AI115" i="8"/>
  <c r="AJ115" i="8"/>
  <c r="AK115" i="8"/>
  <c r="AL115" i="8"/>
  <c r="AM115" i="8"/>
  <c r="AN115" i="8"/>
  <c r="AO115" i="8"/>
  <c r="AQ115" i="8"/>
  <c r="AI116" i="8"/>
  <c r="AJ116" i="8"/>
  <c r="AK116" i="8"/>
  <c r="AL116" i="8"/>
  <c r="AM116" i="8"/>
  <c r="AN116" i="8"/>
  <c r="AO116" i="8"/>
  <c r="AP116" i="8"/>
  <c r="AQ116" i="8"/>
  <c r="AI117" i="8"/>
  <c r="AJ117" i="8"/>
  <c r="AK117" i="8"/>
  <c r="AL117" i="8"/>
  <c r="AM117" i="8"/>
  <c r="AN117" i="8"/>
  <c r="AO117" i="8"/>
  <c r="AP117" i="8"/>
  <c r="AQ117" i="8"/>
  <c r="AI118" i="8"/>
  <c r="AJ118" i="8"/>
  <c r="AK118" i="8"/>
  <c r="AL118" i="8"/>
  <c r="AN118" i="8"/>
  <c r="AO118" i="8"/>
  <c r="AP118" i="8"/>
  <c r="AQ118" i="8"/>
  <c r="AI119" i="8"/>
  <c r="AJ119" i="8"/>
  <c r="AK119" i="8"/>
  <c r="AL119" i="8"/>
  <c r="AM119" i="8"/>
  <c r="AO119" i="8"/>
  <c r="AP119" i="8"/>
  <c r="AQ119" i="8"/>
  <c r="AI120" i="8"/>
  <c r="AJ120" i="8"/>
  <c r="AK120" i="8"/>
  <c r="AN120" i="8"/>
  <c r="AO120" i="8"/>
  <c r="AP120" i="8"/>
  <c r="AQ120" i="8"/>
  <c r="AI121" i="8"/>
  <c r="AJ121" i="8"/>
  <c r="AK121" i="8"/>
  <c r="AL121" i="8"/>
  <c r="AM121" i="8"/>
  <c r="AN121" i="8"/>
  <c r="AP121" i="8"/>
  <c r="AQ121" i="8"/>
  <c r="AI122" i="8"/>
  <c r="AJ122" i="8"/>
  <c r="AK122" i="8"/>
  <c r="AL122" i="8"/>
  <c r="AM122" i="8"/>
  <c r="AN122" i="8"/>
  <c r="AO122" i="8"/>
  <c r="AP122" i="8"/>
  <c r="AQ122" i="8"/>
  <c r="AI123" i="8"/>
  <c r="AJ123" i="8"/>
  <c r="AK123" i="8"/>
  <c r="AL123" i="8"/>
  <c r="AM123" i="8"/>
  <c r="AN123" i="8"/>
  <c r="AO123" i="8"/>
  <c r="AQ123" i="8"/>
  <c r="AI124" i="8"/>
  <c r="AJ124" i="8"/>
  <c r="AK124" i="8"/>
  <c r="AL124" i="8"/>
  <c r="AM124" i="8"/>
  <c r="AN124" i="8"/>
  <c r="AO124" i="8"/>
  <c r="AP124" i="8"/>
  <c r="AQ124" i="8"/>
  <c r="AI125" i="8"/>
  <c r="AJ125" i="8"/>
  <c r="AK125" i="8"/>
  <c r="AL125" i="8"/>
  <c r="AM125" i="8"/>
  <c r="AN125" i="8"/>
  <c r="AO125" i="8"/>
  <c r="AP125" i="8"/>
  <c r="AQ125" i="8"/>
  <c r="AI126" i="8"/>
  <c r="AJ126" i="8"/>
  <c r="AK126" i="8"/>
  <c r="AL126" i="8"/>
  <c r="AN126" i="8"/>
  <c r="AO126" i="8"/>
  <c r="AP126" i="8"/>
  <c r="AQ126" i="8"/>
  <c r="AI127" i="8"/>
  <c r="AJ127" i="8"/>
  <c r="AK127" i="8"/>
  <c r="AL127" i="8"/>
  <c r="AM127" i="8"/>
  <c r="AN127" i="8"/>
  <c r="AO127" i="8"/>
  <c r="AP127" i="8"/>
  <c r="AQ127" i="8"/>
  <c r="AI128" i="8"/>
  <c r="AJ128" i="8"/>
  <c r="AK128" i="8"/>
  <c r="AL128" i="8"/>
  <c r="AM128" i="8"/>
  <c r="AN128" i="8"/>
  <c r="AO128" i="8"/>
  <c r="AP128" i="8"/>
  <c r="AQ128" i="8"/>
  <c r="AI129" i="8"/>
  <c r="AJ129" i="8"/>
  <c r="AK129" i="8"/>
  <c r="AL129" i="8"/>
  <c r="AM129" i="8"/>
  <c r="AN129" i="8"/>
  <c r="AO129" i="8"/>
  <c r="AP129" i="8"/>
  <c r="AQ129" i="8"/>
  <c r="AI130" i="8"/>
  <c r="AJ130" i="8"/>
  <c r="AK130" i="8"/>
  <c r="AN130" i="8"/>
  <c r="AO130" i="8"/>
  <c r="AP130" i="8"/>
  <c r="AQ130" i="8"/>
  <c r="AI131" i="8"/>
  <c r="AJ131" i="8"/>
  <c r="AK131" i="8"/>
  <c r="AL131" i="8"/>
  <c r="AM131" i="8"/>
  <c r="AN131" i="8"/>
  <c r="AP131" i="8"/>
  <c r="AQ131" i="8"/>
  <c r="AI132" i="8"/>
  <c r="AJ132" i="8"/>
  <c r="AK132" i="8"/>
  <c r="AL132" i="8"/>
  <c r="AM132" i="8"/>
  <c r="AN132" i="8"/>
  <c r="AO132" i="8"/>
  <c r="AP132" i="8"/>
  <c r="AQ132" i="8"/>
  <c r="AI133" i="8"/>
  <c r="AJ133" i="8"/>
  <c r="AK133" i="8"/>
  <c r="AL133" i="8"/>
  <c r="AM133" i="8"/>
  <c r="AN133" i="8"/>
  <c r="AO133" i="8"/>
  <c r="AP133" i="8"/>
  <c r="AQ133" i="8"/>
  <c r="AI134" i="8"/>
  <c r="AJ134" i="8"/>
  <c r="AK134" i="8"/>
  <c r="AN134" i="8"/>
  <c r="AO134" i="8"/>
  <c r="AP134" i="8"/>
  <c r="AQ134" i="8"/>
  <c r="AI135" i="8"/>
  <c r="AK135" i="8"/>
  <c r="AL135" i="8"/>
  <c r="AM135" i="8"/>
  <c r="AN135" i="8"/>
  <c r="AO135" i="8"/>
  <c r="AP135" i="8"/>
  <c r="AQ135" i="8"/>
  <c r="AI136" i="8"/>
  <c r="AJ136" i="8"/>
  <c r="AK136" i="8"/>
  <c r="AL136" i="8"/>
  <c r="AM136" i="8"/>
  <c r="AN136" i="8"/>
  <c r="AO136" i="8"/>
  <c r="AP136" i="8"/>
  <c r="AQ136" i="8"/>
  <c r="AI137" i="8"/>
  <c r="AJ137" i="8"/>
  <c r="AK137" i="8"/>
  <c r="AL137" i="8"/>
  <c r="AM137" i="8"/>
  <c r="AN137" i="8"/>
  <c r="AO137" i="8"/>
  <c r="AP137" i="8"/>
  <c r="AQ137" i="8"/>
  <c r="AI138" i="8"/>
  <c r="AJ138" i="8"/>
  <c r="AK138" i="8"/>
  <c r="AL138" i="8"/>
  <c r="AM138" i="8"/>
  <c r="AN138" i="8"/>
  <c r="AO138" i="8"/>
  <c r="AP138" i="8"/>
  <c r="AQ138" i="8"/>
  <c r="AJ139" i="8"/>
  <c r="AK139" i="8"/>
  <c r="AL139" i="8"/>
  <c r="AM139" i="8"/>
  <c r="AN139" i="8"/>
  <c r="AO139" i="8"/>
  <c r="AQ139" i="8"/>
  <c r="AI140" i="8"/>
  <c r="AJ140" i="8"/>
  <c r="AK140" i="8"/>
  <c r="AL140" i="8"/>
  <c r="AM140" i="8"/>
  <c r="AN140" i="8"/>
  <c r="AO140" i="8"/>
  <c r="AP140" i="8"/>
  <c r="AQ140" i="8"/>
  <c r="AI141" i="8"/>
  <c r="AJ141" i="8"/>
  <c r="AK141" i="8"/>
  <c r="AL141" i="8"/>
  <c r="AM141" i="8"/>
  <c r="AN141" i="8"/>
  <c r="AP141" i="8"/>
  <c r="AQ141" i="8"/>
  <c r="AI142" i="8"/>
  <c r="AJ142" i="8"/>
  <c r="AK142" i="8"/>
  <c r="AL142" i="8"/>
  <c r="AM142" i="8"/>
  <c r="AN142" i="8"/>
  <c r="AO142" i="8"/>
  <c r="AP142" i="8"/>
  <c r="AQ142" i="8"/>
  <c r="AI143" i="8"/>
  <c r="AJ143" i="8"/>
  <c r="AK143" i="8"/>
  <c r="AL143" i="8"/>
  <c r="AM143" i="8"/>
  <c r="AN143" i="8"/>
  <c r="AQ143" i="8"/>
  <c r="AI144" i="8"/>
  <c r="AJ144" i="8"/>
  <c r="AK144" i="8"/>
  <c r="AL144" i="8"/>
  <c r="AM144" i="8"/>
  <c r="AO144" i="8"/>
  <c r="AP144" i="8"/>
  <c r="AQ144" i="8"/>
  <c r="AI145" i="8"/>
  <c r="AJ145" i="8"/>
  <c r="AK145" i="8"/>
  <c r="AL145" i="8"/>
  <c r="AN145" i="8"/>
  <c r="AO145" i="8"/>
  <c r="AP145" i="8"/>
  <c r="AQ145" i="8"/>
  <c r="AI146" i="8"/>
  <c r="AJ146" i="8"/>
  <c r="AK146" i="8"/>
  <c r="AN146" i="8"/>
  <c r="AO146" i="8"/>
  <c r="AP146" i="8"/>
  <c r="AQ146" i="8"/>
  <c r="AI147" i="8"/>
  <c r="AJ147" i="8"/>
  <c r="AK147" i="8"/>
  <c r="AL147" i="8"/>
  <c r="AM147" i="8"/>
  <c r="AN147" i="8"/>
  <c r="AP147" i="8"/>
  <c r="AQ147" i="8"/>
  <c r="AI148" i="8"/>
  <c r="AJ148" i="8"/>
  <c r="AK148" i="8"/>
  <c r="AL148" i="8"/>
  <c r="AN148" i="8"/>
  <c r="AO148" i="8"/>
  <c r="AP148" i="8"/>
  <c r="AQ148" i="8"/>
  <c r="AI149" i="8"/>
  <c r="AJ149" i="8"/>
  <c r="AK149" i="8"/>
  <c r="AL149" i="8"/>
  <c r="AM149" i="8"/>
  <c r="AN149" i="8"/>
  <c r="AO149" i="8"/>
  <c r="AP149" i="8"/>
  <c r="AQ149" i="8"/>
  <c r="AI150" i="8"/>
  <c r="AJ150" i="8"/>
  <c r="AK150" i="8"/>
  <c r="AN150" i="8"/>
  <c r="AO150" i="8"/>
  <c r="AP150" i="8"/>
  <c r="AQ150" i="8"/>
  <c r="AI151" i="8"/>
  <c r="AJ151" i="8"/>
  <c r="AL151" i="8"/>
  <c r="AM151" i="8"/>
  <c r="AN151" i="8"/>
  <c r="AO151" i="8"/>
  <c r="AP151" i="8"/>
  <c r="AQ151" i="8"/>
  <c r="AI152" i="8"/>
  <c r="AJ152" i="8"/>
  <c r="AK152" i="8"/>
  <c r="AL152" i="8"/>
  <c r="AM152" i="8"/>
  <c r="AN152" i="8"/>
  <c r="AO152" i="8"/>
  <c r="AP152" i="8"/>
  <c r="AQ152" i="8"/>
  <c r="AI153" i="8"/>
  <c r="AJ153" i="8"/>
  <c r="AL153" i="8"/>
  <c r="AM153" i="8"/>
  <c r="AN153" i="8"/>
  <c r="AO153" i="8"/>
  <c r="AP153" i="8"/>
  <c r="AQ153" i="8"/>
  <c r="AI154" i="8"/>
  <c r="AJ154" i="8"/>
  <c r="AK154" i="8"/>
  <c r="AL154" i="8"/>
  <c r="AM154" i="8"/>
  <c r="AN154" i="8"/>
  <c r="AO154" i="8"/>
  <c r="AP154" i="8"/>
  <c r="AQ154" i="8"/>
  <c r="AI155" i="8"/>
  <c r="AJ155" i="8"/>
  <c r="AK155" i="8"/>
  <c r="AL155" i="8"/>
  <c r="AM155" i="8"/>
  <c r="AN155" i="8"/>
  <c r="AO155" i="8"/>
  <c r="AQ155" i="8"/>
  <c r="AI156" i="8"/>
  <c r="AJ156" i="8"/>
  <c r="AK156" i="8"/>
  <c r="AL156" i="8"/>
  <c r="AM156" i="8"/>
  <c r="AN156" i="8"/>
  <c r="AO156" i="8"/>
  <c r="AP156" i="8"/>
  <c r="AQ156" i="8"/>
  <c r="AI157" i="8"/>
  <c r="AJ157" i="8"/>
  <c r="AK157" i="8"/>
  <c r="AL157" i="8"/>
  <c r="AM157" i="8"/>
  <c r="AN157" i="8"/>
  <c r="AO157" i="8"/>
  <c r="AP157" i="8"/>
  <c r="AQ157" i="8"/>
  <c r="AI158" i="8"/>
  <c r="AJ158" i="8"/>
  <c r="AK158" i="8"/>
  <c r="AL158" i="8"/>
  <c r="AM158" i="8"/>
  <c r="AN158" i="8"/>
  <c r="AO158" i="8"/>
  <c r="AP158" i="8"/>
  <c r="AI159" i="8"/>
  <c r="AJ159" i="8"/>
  <c r="AK159" i="8"/>
  <c r="AL159" i="8"/>
  <c r="AM159" i="8"/>
  <c r="AN159" i="8"/>
  <c r="AQ159" i="8"/>
  <c r="AI160" i="8"/>
  <c r="AJ160" i="8"/>
  <c r="AK160" i="8"/>
  <c r="AL160" i="8"/>
  <c r="AM160" i="8"/>
  <c r="AN160" i="8"/>
  <c r="AO160" i="8"/>
  <c r="AP160" i="8"/>
  <c r="AQ160" i="8"/>
  <c r="AI161" i="8"/>
  <c r="AJ161" i="8"/>
  <c r="AK161" i="8"/>
  <c r="AL161" i="8"/>
  <c r="AM161" i="8"/>
  <c r="AN161" i="8"/>
  <c r="AO161" i="8"/>
  <c r="AP161" i="8"/>
  <c r="AQ161" i="8"/>
  <c r="AI162" i="8"/>
  <c r="AJ162" i="8"/>
  <c r="AK162" i="8"/>
  <c r="AN162" i="8"/>
  <c r="AO162" i="8"/>
  <c r="AP162" i="8"/>
  <c r="AQ162" i="8"/>
  <c r="AI163" i="8"/>
  <c r="AJ163" i="8"/>
  <c r="AK163" i="8"/>
  <c r="AL163" i="8"/>
  <c r="AM163" i="8"/>
  <c r="AN163" i="8"/>
  <c r="AP163" i="8"/>
  <c r="AQ163" i="8"/>
  <c r="AI164" i="8"/>
  <c r="AJ164" i="8"/>
  <c r="AK164" i="8"/>
  <c r="AL164" i="8"/>
  <c r="AM164" i="8"/>
  <c r="AN164" i="8"/>
  <c r="AO164" i="8"/>
  <c r="AP164" i="8"/>
  <c r="AQ164" i="8"/>
  <c r="AI165" i="8"/>
  <c r="AJ165" i="8"/>
  <c r="AL165" i="8"/>
  <c r="AM165" i="8"/>
  <c r="AN165" i="8"/>
  <c r="AO165" i="8"/>
  <c r="AP165" i="8"/>
  <c r="AQ165" i="8"/>
  <c r="AI166" i="8"/>
  <c r="AJ166" i="8"/>
  <c r="AK166" i="8"/>
  <c r="AN166" i="8"/>
  <c r="AO166" i="8"/>
  <c r="AP166" i="8"/>
  <c r="AQ166" i="8"/>
  <c r="AI167" i="8"/>
  <c r="AJ167" i="8"/>
  <c r="AK167" i="8"/>
  <c r="AL167" i="8"/>
  <c r="AM167" i="8"/>
  <c r="AN167" i="8"/>
  <c r="AO167" i="8"/>
  <c r="AP167" i="8"/>
  <c r="AQ167" i="8"/>
  <c r="AI168" i="8"/>
  <c r="AJ168" i="8"/>
  <c r="AK168" i="8"/>
  <c r="AL168" i="8"/>
  <c r="AM168" i="8"/>
  <c r="AN168" i="8"/>
  <c r="AO168" i="8"/>
  <c r="AP168" i="8"/>
  <c r="AQ168" i="8"/>
  <c r="AI169" i="8"/>
  <c r="AJ169" i="8"/>
  <c r="AK169" i="8"/>
  <c r="AL169" i="8"/>
  <c r="AM169" i="8"/>
  <c r="AN169" i="8"/>
  <c r="AO169" i="8"/>
  <c r="AP169" i="8"/>
  <c r="AQ169" i="8"/>
  <c r="AI170" i="8"/>
  <c r="AJ170" i="8"/>
  <c r="AK170" i="8"/>
  <c r="AL170" i="8"/>
  <c r="AM170" i="8"/>
  <c r="AN170" i="8"/>
  <c r="AO170" i="8"/>
  <c r="AP170" i="8"/>
  <c r="AJ171" i="8"/>
  <c r="AK171" i="8"/>
  <c r="AL171" i="8"/>
  <c r="AM171" i="8"/>
  <c r="AN171" i="8"/>
  <c r="AO171" i="8"/>
  <c r="AQ171" i="8"/>
  <c r="AI172" i="8"/>
  <c r="AJ172" i="8"/>
  <c r="AK172" i="8"/>
  <c r="AL172" i="8"/>
  <c r="AM172" i="8"/>
  <c r="AN172" i="8"/>
  <c r="AO172" i="8"/>
  <c r="AP172" i="8"/>
  <c r="AQ172" i="8"/>
  <c r="AI173" i="8"/>
  <c r="AJ173" i="8"/>
  <c r="AK173" i="8"/>
  <c r="AL173" i="8"/>
  <c r="AM173" i="8"/>
  <c r="AN173" i="8"/>
  <c r="AP173" i="8"/>
  <c r="AQ173" i="8"/>
  <c r="AI174" i="8"/>
  <c r="AJ174" i="8"/>
  <c r="AK174" i="8"/>
  <c r="AL174" i="8"/>
  <c r="AM174" i="8"/>
  <c r="AN174" i="8"/>
  <c r="AO174" i="8"/>
  <c r="AP174" i="8"/>
  <c r="AI175" i="8"/>
  <c r="AJ175" i="8"/>
  <c r="AK175" i="8"/>
  <c r="AL175" i="8"/>
  <c r="AM175" i="8"/>
  <c r="AN175" i="8"/>
  <c r="AQ175" i="8"/>
  <c r="AI176" i="8"/>
  <c r="AJ176" i="8"/>
  <c r="AK176" i="8"/>
  <c r="AL176" i="8"/>
  <c r="AM176" i="8"/>
  <c r="AO176" i="8"/>
  <c r="AP176" i="8"/>
  <c r="AQ176" i="8"/>
  <c r="AI177" i="8"/>
  <c r="AJ177" i="8"/>
  <c r="AK177" i="8"/>
  <c r="AL177" i="8"/>
  <c r="AM177" i="8"/>
  <c r="AN177" i="8"/>
  <c r="AO177" i="8"/>
  <c r="AP177" i="8"/>
  <c r="AQ177" i="8"/>
  <c r="AI178" i="8"/>
  <c r="AJ178" i="8"/>
  <c r="AK178" i="8"/>
  <c r="AN178" i="8"/>
  <c r="AO178" i="8"/>
  <c r="AP178" i="8"/>
  <c r="AQ178" i="8"/>
  <c r="AI179" i="8"/>
  <c r="AJ179" i="8"/>
  <c r="AK179" i="8"/>
  <c r="AL179" i="8"/>
  <c r="AM179" i="8"/>
  <c r="AN179" i="8"/>
  <c r="AP179" i="8"/>
  <c r="AQ179" i="8"/>
  <c r="AI180" i="8"/>
  <c r="AJ180" i="8"/>
  <c r="AK180" i="8"/>
  <c r="AL180" i="8"/>
  <c r="AM180" i="8"/>
  <c r="AN180" i="8"/>
  <c r="AO180" i="8"/>
  <c r="AP180" i="8"/>
  <c r="AQ180" i="8"/>
  <c r="AI181" i="8"/>
  <c r="AJ181" i="8"/>
  <c r="AK181" i="8"/>
  <c r="AL181" i="8"/>
  <c r="AM181" i="8"/>
  <c r="AN181" i="8"/>
  <c r="AO181" i="8"/>
  <c r="AP181" i="8"/>
  <c r="AQ181" i="8"/>
  <c r="AI182" i="8"/>
  <c r="AK182" i="8"/>
  <c r="AN182" i="8"/>
  <c r="AO182" i="8"/>
  <c r="AP182" i="8"/>
  <c r="AQ182" i="8"/>
  <c r="AI183" i="8"/>
  <c r="AJ183" i="8"/>
  <c r="AL183" i="8"/>
  <c r="AM183" i="8"/>
  <c r="AN183" i="8"/>
  <c r="AO183" i="8"/>
  <c r="AP183" i="8"/>
  <c r="AQ183" i="8"/>
  <c r="AI184" i="8"/>
  <c r="AJ184" i="8"/>
  <c r="AK184" i="8"/>
  <c r="AL184" i="8"/>
  <c r="AM184" i="8"/>
  <c r="AN184" i="8"/>
  <c r="AO184" i="8"/>
  <c r="AP184" i="8"/>
  <c r="AQ184" i="8"/>
  <c r="AI185" i="8"/>
  <c r="AJ185" i="8"/>
  <c r="AL185" i="8"/>
  <c r="AM185" i="8"/>
  <c r="AN185" i="8"/>
  <c r="AO185" i="8"/>
  <c r="AP185" i="8"/>
  <c r="AQ185" i="8"/>
  <c r="AI186" i="8"/>
  <c r="AJ186" i="8"/>
  <c r="AK186" i="8"/>
  <c r="AL186" i="8"/>
  <c r="AM186" i="8"/>
  <c r="AN186" i="8"/>
  <c r="AO186" i="8"/>
  <c r="AP186" i="8"/>
  <c r="AI187" i="8"/>
  <c r="AK187" i="8"/>
  <c r="AL187" i="8"/>
  <c r="AM187" i="8"/>
  <c r="AN187" i="8"/>
  <c r="AO187" i="8"/>
  <c r="AQ187" i="8"/>
  <c r="AI188" i="8"/>
  <c r="AJ188" i="8"/>
  <c r="AK188" i="8"/>
  <c r="AL188" i="8"/>
  <c r="AM188" i="8"/>
  <c r="AN188" i="8"/>
  <c r="AO188" i="8"/>
  <c r="AP188" i="8"/>
  <c r="AQ188" i="8"/>
  <c r="AI189" i="8"/>
  <c r="AJ189" i="8"/>
  <c r="AK189" i="8"/>
  <c r="AL189" i="8"/>
  <c r="AM189" i="8"/>
  <c r="AN189" i="8"/>
  <c r="AO189" i="8"/>
  <c r="AP189" i="8"/>
  <c r="AQ189" i="8"/>
  <c r="AI190" i="8"/>
  <c r="AJ190" i="8"/>
  <c r="AK190" i="8"/>
  <c r="AL190" i="8"/>
  <c r="AM190" i="8"/>
  <c r="AN190" i="8"/>
  <c r="AO190" i="8"/>
  <c r="AP190" i="8"/>
  <c r="AQ190" i="8"/>
  <c r="AI191" i="8"/>
  <c r="AJ191" i="8"/>
  <c r="AK191" i="8"/>
  <c r="AL191" i="8"/>
  <c r="AM191" i="8"/>
  <c r="AN191" i="8"/>
  <c r="AQ191" i="8"/>
  <c r="AI192" i="8"/>
  <c r="AJ192" i="8"/>
  <c r="AK192" i="8"/>
  <c r="AL192" i="8"/>
  <c r="AM192" i="8"/>
  <c r="AN192" i="8"/>
  <c r="AO192" i="8"/>
  <c r="AP192" i="8"/>
  <c r="AQ192" i="8"/>
  <c r="AI193" i="8"/>
  <c r="AJ193" i="8"/>
  <c r="AK193" i="8"/>
  <c r="AL193" i="8"/>
  <c r="AM193" i="8"/>
  <c r="AN193" i="8"/>
  <c r="AO193" i="8"/>
  <c r="AP193" i="8"/>
  <c r="AQ193" i="8"/>
  <c r="AI194" i="8"/>
  <c r="AJ194" i="8"/>
  <c r="AK194" i="8"/>
  <c r="AN194" i="8"/>
  <c r="AO194" i="8"/>
  <c r="AP194" i="8"/>
  <c r="AQ194" i="8"/>
  <c r="AI195" i="8"/>
  <c r="AJ195" i="8"/>
  <c r="AK195" i="8"/>
  <c r="AL195" i="8"/>
  <c r="AM195" i="8"/>
  <c r="AN195" i="8"/>
  <c r="AP195" i="8"/>
  <c r="AQ195" i="8"/>
  <c r="AI196" i="8"/>
  <c r="AJ196" i="8"/>
  <c r="AK196" i="8"/>
  <c r="AL196" i="8"/>
  <c r="AM196" i="8"/>
  <c r="AN196" i="8"/>
  <c r="AO196" i="8"/>
  <c r="AP196" i="8"/>
  <c r="AQ196" i="8"/>
  <c r="AI197" i="8"/>
  <c r="AJ197" i="8"/>
  <c r="AL197" i="8"/>
  <c r="AM197" i="8"/>
  <c r="AN197" i="8"/>
  <c r="AO197" i="8"/>
  <c r="AP197" i="8"/>
  <c r="AQ197" i="8"/>
  <c r="AI198" i="8"/>
  <c r="AJ198" i="8"/>
  <c r="AK198" i="8"/>
  <c r="AN198" i="8"/>
  <c r="AO198" i="8"/>
  <c r="AP198" i="8"/>
  <c r="AQ198" i="8"/>
  <c r="AI199" i="8"/>
  <c r="AJ199" i="8"/>
  <c r="AK199" i="8"/>
  <c r="AL199" i="8"/>
  <c r="AM199" i="8"/>
  <c r="AN199" i="8"/>
  <c r="AO199" i="8"/>
  <c r="AP199" i="8"/>
  <c r="AQ199" i="8"/>
  <c r="AI200" i="8"/>
  <c r="AJ200" i="8"/>
  <c r="AK200" i="8"/>
  <c r="AL200" i="8"/>
  <c r="AM200" i="8"/>
  <c r="AN200" i="8"/>
  <c r="AO200" i="8"/>
  <c r="AP200" i="8"/>
  <c r="AQ200" i="8"/>
  <c r="AI201" i="8"/>
  <c r="AJ201" i="8"/>
  <c r="AK201" i="8"/>
  <c r="AL201" i="8"/>
  <c r="AM201" i="8"/>
  <c r="AN201" i="8"/>
  <c r="AO201" i="8"/>
  <c r="AP201" i="8"/>
  <c r="AQ201" i="8"/>
  <c r="AI202" i="8"/>
  <c r="AJ202" i="8"/>
  <c r="AK202" i="8"/>
  <c r="AL202" i="8"/>
  <c r="AM202" i="8"/>
  <c r="AN202" i="8"/>
  <c r="AO202" i="8"/>
  <c r="AP202" i="8"/>
  <c r="AQ202" i="8"/>
  <c r="AJ203" i="8"/>
  <c r="AK203" i="8"/>
  <c r="AL203" i="8"/>
  <c r="AM203" i="8"/>
  <c r="AN203" i="8"/>
  <c r="AO203" i="8"/>
  <c r="AQ203" i="8"/>
  <c r="AI204" i="8"/>
  <c r="AJ204" i="8"/>
  <c r="AK204" i="8"/>
  <c r="AL204" i="8"/>
  <c r="AM204" i="8"/>
  <c r="AN204" i="8"/>
  <c r="AO204" i="8"/>
  <c r="AP204" i="8"/>
  <c r="AQ204" i="8"/>
  <c r="AI205" i="8"/>
  <c r="AJ205" i="8"/>
  <c r="AK205" i="8"/>
  <c r="AL205" i="8"/>
  <c r="AM205" i="8"/>
  <c r="AN205" i="8"/>
  <c r="AP205" i="8"/>
  <c r="AQ205" i="8"/>
  <c r="AI206" i="8"/>
  <c r="AJ206" i="8"/>
  <c r="AK206" i="8"/>
  <c r="AL206" i="8"/>
  <c r="AM206" i="8"/>
  <c r="AN206" i="8"/>
  <c r="AO206" i="8"/>
  <c r="AP206" i="8"/>
  <c r="AI207" i="8"/>
  <c r="AJ207" i="8"/>
  <c r="AK207" i="8"/>
  <c r="AL207" i="8"/>
  <c r="AM207" i="8"/>
  <c r="AN207" i="8"/>
  <c r="AQ207" i="8"/>
  <c r="AI208" i="8"/>
  <c r="AJ208" i="8"/>
  <c r="AK208" i="8"/>
  <c r="AL208" i="8"/>
  <c r="AM208" i="8"/>
  <c r="AN208" i="8"/>
  <c r="AO208" i="8"/>
  <c r="AP208" i="8"/>
  <c r="AQ208" i="8"/>
  <c r="AI209" i="8"/>
  <c r="AJ209" i="8"/>
  <c r="AK209" i="8"/>
  <c r="AL209" i="8"/>
  <c r="AN209" i="8"/>
  <c r="AO209" i="8"/>
  <c r="AP209" i="8"/>
  <c r="AQ209" i="8"/>
  <c r="AI210" i="8"/>
  <c r="AJ210" i="8"/>
  <c r="AK210" i="8"/>
  <c r="AN210" i="8"/>
  <c r="AO210" i="8"/>
  <c r="AP210" i="8"/>
  <c r="AQ210" i="8"/>
  <c r="AI211" i="8"/>
  <c r="AJ211" i="8"/>
  <c r="AK211" i="8"/>
  <c r="AL211" i="8"/>
  <c r="AM211" i="8"/>
  <c r="AN211" i="8"/>
  <c r="AP211" i="8"/>
  <c r="AQ211" i="8"/>
  <c r="AI212" i="8"/>
  <c r="AJ212" i="8"/>
  <c r="AK212" i="8"/>
  <c r="AL212" i="8"/>
  <c r="AN212" i="8"/>
  <c r="AO212" i="8"/>
  <c r="AP212" i="8"/>
  <c r="AQ212" i="8"/>
  <c r="AI213" i="8"/>
  <c r="AJ213" i="8"/>
  <c r="AK213" i="8"/>
  <c r="AL213" i="8"/>
  <c r="AM213" i="8"/>
  <c r="AN213" i="8"/>
  <c r="AO213" i="8"/>
  <c r="AP213" i="8"/>
  <c r="AQ213" i="8"/>
  <c r="AI214" i="8"/>
  <c r="AK214" i="8"/>
  <c r="AN214" i="8"/>
  <c r="AO214" i="8"/>
  <c r="AP214" i="8"/>
  <c r="AQ214" i="8"/>
  <c r="AI215" i="8"/>
  <c r="AJ215" i="8"/>
  <c r="AK215" i="8"/>
  <c r="AL215" i="8"/>
  <c r="AM215" i="8"/>
  <c r="AN215" i="8"/>
  <c r="AO215" i="8"/>
  <c r="AP215" i="8"/>
  <c r="AQ215" i="8"/>
  <c r="AI216" i="8"/>
  <c r="AJ216" i="8"/>
  <c r="AK216" i="8"/>
  <c r="AL216" i="8"/>
  <c r="AM216" i="8"/>
  <c r="AN216" i="8"/>
  <c r="AO216" i="8"/>
  <c r="AP216" i="8"/>
  <c r="AQ216" i="8"/>
  <c r="AI217" i="8"/>
  <c r="AJ217" i="8"/>
  <c r="AL217" i="8"/>
  <c r="AM217" i="8"/>
  <c r="AN217" i="8"/>
  <c r="AO217" i="8"/>
  <c r="AP217" i="8"/>
  <c r="AQ217" i="8"/>
  <c r="AI218" i="8"/>
  <c r="AJ218" i="8"/>
  <c r="AK218" i="8"/>
  <c r="AL218" i="8"/>
  <c r="AM218" i="8"/>
  <c r="AN218" i="8"/>
  <c r="AO218" i="8"/>
  <c r="AP218" i="8"/>
  <c r="AI219" i="8"/>
  <c r="AK219" i="8"/>
  <c r="AL219" i="8"/>
  <c r="AM219" i="8"/>
  <c r="AN219" i="8"/>
  <c r="AO219" i="8"/>
  <c r="AQ219" i="8"/>
  <c r="AI220" i="8"/>
  <c r="AJ220" i="8"/>
  <c r="AK220" i="8"/>
  <c r="AL220" i="8"/>
  <c r="AM220" i="8"/>
  <c r="AN220" i="8"/>
  <c r="AO220" i="8"/>
  <c r="AP220" i="8"/>
  <c r="AQ220" i="8"/>
  <c r="AI221" i="8"/>
  <c r="AJ221" i="8"/>
  <c r="AK221" i="8"/>
  <c r="AL221" i="8"/>
  <c r="AM221" i="8"/>
  <c r="AN221" i="8"/>
  <c r="AO221" i="8"/>
  <c r="AP221" i="8"/>
  <c r="AQ221" i="8"/>
  <c r="AI222" i="8"/>
  <c r="AJ222" i="8"/>
  <c r="AK222" i="8"/>
  <c r="AL222" i="8"/>
  <c r="AM222" i="8"/>
  <c r="AN222" i="8"/>
  <c r="AO222" i="8"/>
  <c r="AP222" i="8"/>
  <c r="AI223" i="8"/>
  <c r="AJ223" i="8"/>
  <c r="AK223" i="8"/>
  <c r="AL223" i="8"/>
  <c r="AM223" i="8"/>
  <c r="AN223" i="8"/>
  <c r="AQ223" i="8"/>
  <c r="AI224" i="8"/>
  <c r="AJ224" i="8"/>
  <c r="AK224" i="8"/>
  <c r="AL224" i="8"/>
  <c r="AM224" i="8"/>
  <c r="AN224" i="8"/>
  <c r="AO224" i="8"/>
  <c r="AP224" i="8"/>
  <c r="AQ224" i="8"/>
  <c r="AI225" i="8"/>
  <c r="AJ225" i="8"/>
  <c r="AK225" i="8"/>
  <c r="AL225" i="8"/>
  <c r="AM225" i="8"/>
  <c r="AN225" i="8"/>
  <c r="AO225" i="8"/>
  <c r="AP225" i="8"/>
  <c r="AQ225" i="8"/>
  <c r="AI226" i="8"/>
  <c r="AJ226" i="8"/>
  <c r="AK226" i="8"/>
  <c r="AN226" i="8"/>
  <c r="AO226" i="8"/>
  <c r="AP226" i="8"/>
  <c r="AQ226" i="8"/>
  <c r="AI227" i="8"/>
  <c r="AJ227" i="8"/>
  <c r="AK227" i="8"/>
  <c r="AL227" i="8"/>
  <c r="AM227" i="8"/>
  <c r="AN227" i="8"/>
  <c r="AP227" i="8"/>
  <c r="AQ227" i="8"/>
  <c r="AI228" i="8"/>
  <c r="AJ228" i="8"/>
  <c r="AK228" i="8"/>
  <c r="AL228" i="8"/>
  <c r="AM228" i="8"/>
  <c r="AN228" i="8"/>
  <c r="AO228" i="8"/>
  <c r="AP228" i="8"/>
  <c r="AQ228" i="8"/>
  <c r="AI229" i="8"/>
  <c r="AJ229" i="8"/>
  <c r="AK229" i="8"/>
  <c r="AL229" i="8"/>
  <c r="AM229" i="8"/>
  <c r="AN229" i="8"/>
  <c r="AO229" i="8"/>
  <c r="AP229" i="8"/>
  <c r="AQ229" i="8"/>
  <c r="AI230" i="8"/>
  <c r="AJ230" i="8"/>
  <c r="AK230" i="8"/>
  <c r="AN230" i="8"/>
  <c r="AO230" i="8"/>
  <c r="AP230" i="8"/>
  <c r="AQ230" i="8"/>
  <c r="AI231" i="8"/>
  <c r="AK231" i="8"/>
  <c r="AL231" i="8"/>
  <c r="AM231" i="8"/>
  <c r="AN231" i="8"/>
  <c r="AO231" i="8"/>
  <c r="AP231" i="8"/>
  <c r="AQ231" i="8"/>
  <c r="AI232" i="8"/>
  <c r="AJ232" i="8"/>
  <c r="AK232" i="8"/>
  <c r="AL232" i="8"/>
  <c r="AM232" i="8"/>
  <c r="AN232" i="8"/>
  <c r="AO232" i="8"/>
  <c r="AP232" i="8"/>
  <c r="AQ232" i="8"/>
  <c r="AI233" i="8"/>
  <c r="AJ233" i="8"/>
  <c r="AK233" i="8"/>
  <c r="AL233" i="8"/>
  <c r="AM233" i="8"/>
  <c r="AN233" i="8"/>
  <c r="AO233" i="8"/>
  <c r="AP233" i="8"/>
  <c r="AQ233" i="8"/>
  <c r="AI234" i="8"/>
  <c r="AJ234" i="8"/>
  <c r="AK234" i="8"/>
  <c r="AL234" i="8"/>
  <c r="AM234" i="8"/>
  <c r="AN234" i="8"/>
  <c r="AO234" i="8"/>
  <c r="AP234" i="8"/>
  <c r="AQ234" i="8"/>
  <c r="AJ235" i="8"/>
  <c r="AK235" i="8"/>
  <c r="AL235" i="8"/>
  <c r="AM235" i="8"/>
  <c r="AN235" i="8"/>
  <c r="AO235" i="8"/>
  <c r="AQ235" i="8"/>
  <c r="AI236" i="8"/>
  <c r="AJ236" i="8"/>
  <c r="AK236" i="8"/>
  <c r="AL236" i="8"/>
  <c r="AM236" i="8"/>
  <c r="AN236" i="8"/>
  <c r="AO236" i="8"/>
  <c r="AP236" i="8"/>
  <c r="AQ236" i="8"/>
  <c r="AI237" i="8"/>
  <c r="AJ237" i="8"/>
  <c r="AK237" i="8"/>
  <c r="AL237" i="8"/>
  <c r="AM237" i="8"/>
  <c r="AN237" i="8"/>
  <c r="AP237" i="8"/>
  <c r="AQ237" i="8"/>
  <c r="AI238" i="8"/>
  <c r="AJ238" i="8"/>
  <c r="AK238" i="8"/>
  <c r="AL238" i="8"/>
  <c r="AM238" i="8"/>
  <c r="AN238" i="8"/>
  <c r="AO238" i="8"/>
  <c r="AP238" i="8"/>
  <c r="AQ238" i="8"/>
  <c r="AI239" i="8"/>
  <c r="AJ239" i="8"/>
  <c r="AK239" i="8"/>
  <c r="AL239" i="8"/>
  <c r="AM239" i="8"/>
  <c r="AN239" i="8"/>
  <c r="AQ239" i="8"/>
  <c r="AI240" i="8"/>
  <c r="AJ240" i="8"/>
  <c r="AK240" i="8"/>
  <c r="AL240" i="8"/>
  <c r="AM240" i="8"/>
  <c r="AO240" i="8"/>
  <c r="AP240" i="8"/>
  <c r="AQ240" i="8"/>
  <c r="AI241" i="8"/>
  <c r="AJ241" i="8"/>
  <c r="AK241" i="8"/>
  <c r="AL241" i="8"/>
  <c r="AN241" i="8"/>
  <c r="AO241" i="8"/>
  <c r="AP241" i="8"/>
  <c r="AQ241" i="8"/>
  <c r="AI242" i="8"/>
  <c r="AJ242" i="8"/>
  <c r="AK242" i="8"/>
  <c r="AN242" i="8"/>
  <c r="AO242" i="8"/>
  <c r="AP242" i="8"/>
  <c r="AQ242" i="8"/>
  <c r="AI243" i="8"/>
  <c r="AJ243" i="8"/>
  <c r="AK243" i="8"/>
  <c r="AL243" i="8"/>
  <c r="AM243" i="8"/>
  <c r="AN243" i="8"/>
  <c r="AP243" i="8"/>
  <c r="AQ243" i="8"/>
  <c r="AI244" i="8"/>
  <c r="AJ244" i="8"/>
  <c r="AK244" i="8"/>
  <c r="AL244" i="8"/>
  <c r="AN244" i="8"/>
  <c r="AO244" i="8"/>
  <c r="AP244" i="8"/>
  <c r="AQ244" i="8"/>
  <c r="AI245" i="8"/>
  <c r="AJ245" i="8"/>
  <c r="AK245" i="8"/>
  <c r="AL245" i="8"/>
  <c r="AM245" i="8"/>
  <c r="AN245" i="8"/>
  <c r="AO245" i="8"/>
  <c r="AP245" i="8"/>
  <c r="AQ245" i="8"/>
  <c r="AI246" i="8"/>
  <c r="AJ246" i="8"/>
  <c r="AK246" i="8"/>
  <c r="AN246" i="8"/>
  <c r="AO246" i="8"/>
  <c r="AP246" i="8"/>
  <c r="AQ246" i="8"/>
  <c r="AI247" i="8"/>
  <c r="AJ247" i="8"/>
  <c r="AL247" i="8"/>
  <c r="AM247" i="8"/>
  <c r="AN247" i="8"/>
  <c r="AO247" i="8"/>
  <c r="AP247" i="8"/>
  <c r="AQ247" i="8"/>
  <c r="AI248" i="8"/>
  <c r="AJ248" i="8"/>
  <c r="AK248" i="8"/>
  <c r="AL248" i="8"/>
  <c r="AM248" i="8"/>
  <c r="AN248" i="8"/>
  <c r="AO248" i="8"/>
  <c r="AP248" i="8"/>
  <c r="AQ248" i="8"/>
  <c r="AI249" i="8"/>
  <c r="AJ249" i="8"/>
  <c r="AL249" i="8"/>
  <c r="AM249" i="8"/>
  <c r="AN249" i="8"/>
  <c r="AO249" i="8"/>
  <c r="AP249" i="8"/>
  <c r="AQ249" i="8"/>
  <c r="AI250" i="8"/>
  <c r="AJ250" i="8"/>
  <c r="AK250" i="8"/>
  <c r="AL250" i="8"/>
  <c r="AM250" i="8"/>
  <c r="AN250" i="8"/>
  <c r="AO250" i="8"/>
  <c r="AP250" i="8"/>
  <c r="AI251" i="8"/>
  <c r="AJ251" i="8"/>
  <c r="AK251" i="8"/>
  <c r="AL251" i="8"/>
  <c r="AM251" i="8"/>
  <c r="AN251" i="8"/>
  <c r="AO251" i="8"/>
  <c r="AQ251" i="8"/>
  <c r="AI252" i="8"/>
  <c r="AJ252" i="8"/>
  <c r="AK252" i="8"/>
  <c r="AL252" i="8"/>
  <c r="AM252" i="8"/>
  <c r="AN252" i="8"/>
  <c r="AO252" i="8"/>
  <c r="AP252" i="8"/>
  <c r="AQ252" i="8"/>
  <c r="AI253" i="8"/>
  <c r="AJ253" i="8"/>
  <c r="AK253" i="8"/>
  <c r="AL253" i="8"/>
  <c r="AM253" i="8"/>
  <c r="AN253" i="8"/>
  <c r="AO253" i="8"/>
  <c r="AP253" i="8"/>
  <c r="AQ253" i="8"/>
  <c r="AI254" i="8"/>
  <c r="AJ254" i="8"/>
  <c r="AK254" i="8"/>
  <c r="AL254" i="8"/>
  <c r="AM254" i="8"/>
  <c r="AN254" i="8"/>
  <c r="AO254" i="8"/>
  <c r="AP254" i="8"/>
  <c r="AI255" i="8"/>
  <c r="AJ255" i="8"/>
  <c r="AK255" i="8"/>
  <c r="AL255" i="8"/>
  <c r="AM255" i="8"/>
  <c r="AN255" i="8"/>
  <c r="AQ255" i="8"/>
  <c r="AI256" i="8"/>
  <c r="AJ256" i="8"/>
  <c r="AK256" i="8"/>
  <c r="AL256" i="8"/>
  <c r="AM256" i="8"/>
  <c r="AN256" i="8"/>
  <c r="AO256" i="8"/>
  <c r="AP256" i="8"/>
  <c r="AQ256" i="8"/>
  <c r="AI257" i="8"/>
  <c r="AJ257" i="8"/>
  <c r="AK257" i="8"/>
  <c r="AL257" i="8"/>
  <c r="AM257" i="8"/>
  <c r="AN257" i="8"/>
  <c r="AO257" i="8"/>
  <c r="AP257" i="8"/>
  <c r="AQ257" i="8"/>
  <c r="AI258" i="8"/>
  <c r="AJ258" i="8"/>
  <c r="AK258" i="8"/>
  <c r="AN258" i="8"/>
  <c r="AO258" i="8"/>
  <c r="AP258" i="8"/>
  <c r="AQ258" i="8"/>
  <c r="AI259" i="8"/>
  <c r="AJ259" i="8"/>
  <c r="AK259" i="8"/>
  <c r="AL259" i="8"/>
  <c r="AM259" i="8"/>
  <c r="AN259" i="8"/>
  <c r="AP259" i="8"/>
  <c r="AQ259" i="8"/>
  <c r="AI260" i="8"/>
  <c r="AJ260" i="8"/>
  <c r="AK260" i="8"/>
  <c r="AL260" i="8"/>
  <c r="AM260" i="8"/>
  <c r="AN260" i="8"/>
  <c r="AO260" i="8"/>
  <c r="AP260" i="8"/>
  <c r="AQ260" i="8"/>
  <c r="AI261" i="8"/>
  <c r="AJ261" i="8"/>
  <c r="AL261" i="8"/>
  <c r="AM261" i="8"/>
  <c r="AN261" i="8"/>
  <c r="AO261" i="8"/>
  <c r="AP261" i="8"/>
  <c r="AQ261" i="8"/>
  <c r="AI262" i="8"/>
  <c r="AJ262" i="8"/>
  <c r="AK262" i="8"/>
  <c r="AN262" i="8"/>
  <c r="AO262" i="8"/>
  <c r="AP262" i="8"/>
  <c r="AQ262" i="8"/>
  <c r="AI263" i="8"/>
  <c r="AJ263" i="8"/>
  <c r="AK263" i="8"/>
  <c r="AL263" i="8"/>
  <c r="AM263" i="8"/>
  <c r="AN263" i="8"/>
  <c r="AO263" i="8"/>
  <c r="AP263" i="8"/>
  <c r="AQ263" i="8"/>
  <c r="AI264" i="8"/>
  <c r="AJ264" i="8"/>
  <c r="AK264" i="8"/>
  <c r="AL264" i="8"/>
  <c r="AM264" i="8"/>
  <c r="AN264" i="8"/>
  <c r="AO264" i="8"/>
  <c r="AP264" i="8"/>
  <c r="AQ264" i="8"/>
  <c r="AI265" i="8"/>
  <c r="AJ265" i="8"/>
  <c r="AK265" i="8"/>
  <c r="AL265" i="8"/>
  <c r="AM265" i="8"/>
  <c r="AN265" i="8"/>
  <c r="AO265" i="8"/>
  <c r="AP265" i="8"/>
  <c r="AQ265" i="8"/>
  <c r="AI266" i="8"/>
  <c r="AJ266" i="8"/>
  <c r="AK266" i="8"/>
  <c r="AL266" i="8"/>
  <c r="AM266" i="8"/>
  <c r="AN266" i="8"/>
  <c r="AO266" i="8"/>
  <c r="AP266" i="8"/>
  <c r="AQ266" i="8"/>
  <c r="AJ267" i="8"/>
  <c r="AK267" i="8"/>
  <c r="AL267" i="8"/>
  <c r="AM267" i="8"/>
  <c r="AN267" i="8"/>
  <c r="AO267" i="8"/>
  <c r="AQ267" i="8"/>
  <c r="AI268" i="8"/>
  <c r="AJ268" i="8"/>
  <c r="AK268" i="8"/>
  <c r="AL268" i="8"/>
  <c r="AM268" i="8"/>
  <c r="AN268" i="8"/>
  <c r="AO268" i="8"/>
  <c r="AP268" i="8"/>
  <c r="AQ268" i="8"/>
  <c r="AI269" i="8"/>
  <c r="AJ269" i="8"/>
  <c r="AK269" i="8"/>
  <c r="AL269" i="8"/>
  <c r="AM269" i="8"/>
  <c r="AN269" i="8"/>
  <c r="AP269" i="8"/>
  <c r="AQ269" i="8"/>
  <c r="AI270" i="8"/>
  <c r="AJ270" i="8"/>
  <c r="AK270" i="8"/>
  <c r="AL270" i="8"/>
  <c r="AM270" i="8"/>
  <c r="AN270" i="8"/>
  <c r="AO270" i="8"/>
  <c r="AP270" i="8"/>
  <c r="AI271" i="8"/>
  <c r="AJ271" i="8"/>
  <c r="AK271" i="8"/>
  <c r="AL271" i="8"/>
  <c r="AM271" i="8"/>
  <c r="AN271" i="8"/>
  <c r="AQ271" i="8"/>
  <c r="AI272" i="8"/>
  <c r="AJ272" i="8"/>
  <c r="AK272" i="8"/>
  <c r="AL272" i="8"/>
  <c r="AM272" i="8"/>
  <c r="AO272" i="8"/>
  <c r="AP272" i="8"/>
  <c r="AQ272" i="8"/>
  <c r="AI273" i="8"/>
  <c r="AJ273" i="8"/>
  <c r="AK273" i="8"/>
  <c r="AL273" i="8"/>
  <c r="AM273" i="8"/>
  <c r="AN273" i="8"/>
  <c r="AO273" i="8"/>
  <c r="AP273" i="8"/>
  <c r="AQ273" i="8"/>
  <c r="AI274" i="8"/>
  <c r="AJ274" i="8"/>
  <c r="AK274" i="8"/>
  <c r="AN274" i="8"/>
  <c r="AO274" i="8"/>
  <c r="AP274" i="8"/>
  <c r="AQ274" i="8"/>
  <c r="AI275" i="8"/>
  <c r="AJ275" i="8"/>
  <c r="AK275" i="8"/>
  <c r="AL275" i="8"/>
  <c r="AM275" i="8"/>
  <c r="AN275" i="8"/>
  <c r="AP275" i="8"/>
  <c r="AQ275" i="8"/>
  <c r="AI276" i="8"/>
  <c r="AJ276" i="8"/>
  <c r="AK276" i="8"/>
  <c r="AL276" i="8"/>
  <c r="AM276" i="8"/>
  <c r="AN276" i="8"/>
  <c r="AO276" i="8"/>
  <c r="AP276" i="8"/>
  <c r="AQ276" i="8"/>
  <c r="AI277" i="8"/>
  <c r="AJ277" i="8"/>
  <c r="AK277" i="8"/>
  <c r="AL277" i="8"/>
  <c r="AM277" i="8"/>
  <c r="AN277" i="8"/>
  <c r="AO277" i="8"/>
  <c r="AP277" i="8"/>
  <c r="AQ277" i="8"/>
  <c r="AI278" i="8"/>
  <c r="AK278" i="8"/>
  <c r="AN278" i="8"/>
  <c r="AO278" i="8"/>
  <c r="AP278" i="8"/>
  <c r="AQ278" i="8"/>
  <c r="AI279" i="8"/>
  <c r="AJ279" i="8"/>
  <c r="AL279" i="8"/>
  <c r="AM279" i="8"/>
  <c r="AN279" i="8"/>
  <c r="AO279" i="8"/>
  <c r="AP279" i="8"/>
  <c r="AQ279" i="8"/>
  <c r="AI280" i="8"/>
  <c r="AJ280" i="8"/>
  <c r="AK280" i="8"/>
  <c r="AL280" i="8"/>
  <c r="AM280" i="8"/>
  <c r="AN280" i="8"/>
  <c r="AO280" i="8"/>
  <c r="AP280" i="8"/>
  <c r="AQ280" i="8"/>
  <c r="AI281" i="8"/>
  <c r="AJ281" i="8"/>
  <c r="AL281" i="8"/>
  <c r="AM281" i="8"/>
  <c r="AN281" i="8"/>
  <c r="AO281" i="8"/>
  <c r="AP281" i="8"/>
  <c r="AQ281" i="8"/>
  <c r="AI282" i="8"/>
  <c r="AJ282" i="8"/>
  <c r="AK282" i="8"/>
  <c r="AL282" i="8"/>
  <c r="AM282" i="8"/>
  <c r="AN282" i="8"/>
  <c r="AO282" i="8"/>
  <c r="AP282" i="8"/>
  <c r="AI283" i="8"/>
  <c r="AK283" i="8"/>
  <c r="AL283" i="8"/>
  <c r="AM283" i="8"/>
  <c r="AN283" i="8"/>
  <c r="AO283" i="8"/>
  <c r="AQ283" i="8"/>
  <c r="AI284" i="8"/>
  <c r="AJ284" i="8"/>
  <c r="AK284" i="8"/>
  <c r="AL284" i="8"/>
  <c r="AM284" i="8"/>
  <c r="AN284" i="8"/>
  <c r="AO284" i="8"/>
  <c r="AP284" i="8"/>
  <c r="AQ284" i="8"/>
  <c r="AI285" i="8"/>
  <c r="AJ285" i="8"/>
  <c r="AK285" i="8"/>
  <c r="AL285" i="8"/>
  <c r="AM285" i="8"/>
  <c r="AN285" i="8"/>
  <c r="AO285" i="8"/>
  <c r="AP285" i="8"/>
  <c r="AQ285" i="8"/>
  <c r="AI286" i="8"/>
  <c r="AJ286" i="8"/>
  <c r="AK286" i="8"/>
  <c r="AL286" i="8"/>
  <c r="AM286" i="8"/>
  <c r="AN286" i="8"/>
  <c r="AO286" i="8"/>
  <c r="AP286" i="8"/>
  <c r="AQ286" i="8"/>
  <c r="AI287" i="8"/>
  <c r="AJ287" i="8"/>
  <c r="AK287" i="8"/>
  <c r="AL287" i="8"/>
  <c r="AM287" i="8"/>
  <c r="AN287" i="8"/>
  <c r="AO287" i="8"/>
  <c r="AP287" i="8"/>
  <c r="AQ287" i="8"/>
  <c r="AI288" i="8"/>
  <c r="AJ288" i="8"/>
  <c r="AK288" i="8"/>
  <c r="AL288" i="8"/>
  <c r="AN288" i="8"/>
  <c r="AO288" i="8"/>
  <c r="AP288" i="8"/>
  <c r="AQ288" i="8"/>
  <c r="AI289" i="8"/>
  <c r="AJ289" i="8"/>
  <c r="AK289" i="8"/>
  <c r="AL289" i="8"/>
  <c r="AM289" i="8"/>
  <c r="AN289" i="8"/>
  <c r="AO289" i="8"/>
  <c r="AQ289" i="8"/>
  <c r="AI290" i="8"/>
  <c r="AJ290" i="8"/>
  <c r="AK290" i="8"/>
  <c r="AL290" i="8"/>
  <c r="AM290" i="8"/>
  <c r="AN290" i="8"/>
  <c r="AO290" i="8"/>
  <c r="AP290" i="8"/>
  <c r="AQ290" i="8"/>
  <c r="AI291" i="8"/>
  <c r="AJ291" i="8"/>
  <c r="AK291" i="8"/>
  <c r="AL291" i="8"/>
  <c r="AM291" i="8"/>
  <c r="AN291" i="8"/>
  <c r="AO291" i="8"/>
  <c r="AQ291" i="8"/>
  <c r="AI292" i="8"/>
  <c r="AJ292" i="8"/>
  <c r="AK292" i="8"/>
  <c r="AL292" i="8"/>
  <c r="AM292" i="8"/>
  <c r="AO292" i="8"/>
  <c r="AP292" i="8"/>
  <c r="AQ292" i="8"/>
  <c r="AI293" i="8"/>
  <c r="AJ293" i="8"/>
  <c r="AK293" i="8"/>
  <c r="AL293" i="8"/>
  <c r="AM293" i="8"/>
  <c r="AN293" i="8"/>
  <c r="AO293" i="8"/>
  <c r="AP293" i="8"/>
  <c r="AQ293" i="8"/>
  <c r="AI294" i="8"/>
  <c r="AJ294" i="8"/>
  <c r="AK294" i="8"/>
  <c r="AM294" i="8"/>
  <c r="AN294" i="8"/>
  <c r="AO294" i="8"/>
  <c r="AP294" i="8"/>
  <c r="AQ294" i="8"/>
  <c r="AJ295" i="8"/>
  <c r="AK295" i="8"/>
  <c r="AL295" i="8"/>
  <c r="AM295" i="8"/>
  <c r="AN295" i="8"/>
  <c r="AO295" i="8"/>
  <c r="AP295" i="8"/>
  <c r="AQ295" i="8"/>
  <c r="AI296" i="8"/>
  <c r="AJ296" i="8"/>
  <c r="AK296" i="8"/>
  <c r="AL296" i="8"/>
  <c r="AM296" i="8"/>
  <c r="AN296" i="8"/>
  <c r="AO296" i="8"/>
  <c r="AP296" i="8"/>
  <c r="AQ296" i="8"/>
  <c r="AI297" i="8"/>
  <c r="AJ297" i="8"/>
  <c r="AK297" i="8"/>
  <c r="AL297" i="8"/>
  <c r="AM297" i="8"/>
  <c r="AN297" i="8"/>
  <c r="AO297" i="8"/>
  <c r="AP297" i="8"/>
  <c r="AQ297" i="8"/>
  <c r="AI298" i="8"/>
  <c r="AJ298" i="8"/>
  <c r="AK298" i="8"/>
  <c r="AL298" i="8"/>
  <c r="AM298" i="8"/>
  <c r="AN298" i="8"/>
  <c r="AO298" i="8"/>
  <c r="AQ298" i="8"/>
  <c r="AI299" i="8"/>
  <c r="AJ299" i="8"/>
  <c r="AK299" i="8"/>
  <c r="AL299" i="8"/>
  <c r="AM299" i="8"/>
  <c r="AN299" i="8"/>
  <c r="AQ299" i="8"/>
  <c r="AI300" i="8"/>
  <c r="AJ300" i="8"/>
  <c r="AK300" i="8"/>
  <c r="AL300" i="8"/>
  <c r="AM300" i="8"/>
  <c r="AN300" i="8"/>
  <c r="AO300" i="8"/>
  <c r="AP300" i="8"/>
  <c r="AQ300" i="8"/>
  <c r="AI301" i="8"/>
  <c r="AJ301" i="8"/>
  <c r="AK301" i="8"/>
  <c r="AL301" i="8"/>
  <c r="AM301" i="8"/>
  <c r="AN301" i="8"/>
  <c r="AO301" i="8"/>
  <c r="AP301" i="8"/>
  <c r="AQ301" i="8"/>
  <c r="AI302" i="8"/>
  <c r="AJ302" i="8"/>
  <c r="AK302" i="8"/>
  <c r="AL302" i="8"/>
  <c r="AM302" i="8"/>
  <c r="AN302" i="8"/>
  <c r="AO302" i="8"/>
  <c r="AP302" i="8"/>
  <c r="AQ302" i="8"/>
  <c r="AI303" i="8"/>
  <c r="AJ303" i="8"/>
  <c r="AK303" i="8"/>
  <c r="AL303" i="8"/>
  <c r="AN303" i="8"/>
  <c r="AP303" i="8"/>
  <c r="AQ303" i="8"/>
  <c r="AI304" i="8"/>
  <c r="AJ304" i="8"/>
  <c r="AK304" i="8"/>
  <c r="AL304" i="8"/>
  <c r="AM304" i="8"/>
  <c r="AO304" i="8"/>
  <c r="AP304" i="8"/>
  <c r="AQ304" i="8"/>
  <c r="AI305" i="8"/>
  <c r="AJ305" i="8"/>
  <c r="AK305" i="8"/>
  <c r="AL305" i="8"/>
  <c r="AM305" i="8"/>
  <c r="AN305" i="8"/>
  <c r="AO305" i="8"/>
  <c r="AP305" i="8"/>
  <c r="AQ305" i="8"/>
  <c r="AI306" i="8"/>
  <c r="AJ306" i="8"/>
  <c r="AK306" i="8"/>
  <c r="AL306" i="8"/>
  <c r="AM306" i="8"/>
  <c r="AN306" i="8"/>
  <c r="AO306" i="8"/>
  <c r="AP306" i="8"/>
  <c r="AQ306" i="8"/>
  <c r="AI307" i="8"/>
  <c r="AJ307" i="8"/>
  <c r="AK307" i="8"/>
  <c r="AL307" i="8"/>
  <c r="AM307" i="8"/>
  <c r="AN307" i="8"/>
  <c r="AP307" i="8"/>
  <c r="AQ307" i="8"/>
  <c r="AI308" i="8"/>
  <c r="AJ308" i="8"/>
  <c r="AK308" i="8"/>
  <c r="AL308" i="8"/>
  <c r="AM308" i="8"/>
  <c r="AN308" i="8"/>
  <c r="AO308" i="8"/>
  <c r="AP308" i="8"/>
  <c r="AQ308" i="8"/>
  <c r="AI309" i="8"/>
  <c r="AJ309" i="8"/>
  <c r="AK309" i="8"/>
  <c r="AL309" i="8"/>
  <c r="AM309" i="8"/>
  <c r="AN309" i="8"/>
  <c r="AO309" i="8"/>
  <c r="AP309" i="8"/>
  <c r="AQ309" i="8"/>
  <c r="AI310" i="8"/>
  <c r="AJ310" i="8"/>
  <c r="AK310" i="8"/>
  <c r="AL310" i="8"/>
  <c r="AM310" i="8"/>
  <c r="AN310" i="8"/>
  <c r="AO310" i="8"/>
  <c r="AP310" i="8"/>
  <c r="AQ310" i="8"/>
  <c r="AI311" i="8"/>
  <c r="AJ311" i="8"/>
  <c r="AK311" i="8"/>
  <c r="AL311" i="8"/>
  <c r="AM311" i="8"/>
  <c r="AN311" i="8"/>
  <c r="AP311" i="8"/>
  <c r="AQ311" i="8"/>
  <c r="AI312" i="8"/>
  <c r="AJ312" i="8"/>
  <c r="AK312" i="8"/>
  <c r="AL312" i="8"/>
  <c r="AM312" i="8"/>
  <c r="AN312" i="8"/>
  <c r="AO312" i="8"/>
  <c r="AP312" i="8"/>
  <c r="AQ312" i="8"/>
  <c r="AI313" i="8"/>
  <c r="AJ313" i="8"/>
  <c r="AK313" i="8"/>
  <c r="AL313" i="8"/>
  <c r="AM313" i="8"/>
  <c r="AN313" i="8"/>
  <c r="AO313" i="8"/>
  <c r="AP313" i="8"/>
  <c r="AQ313" i="8"/>
  <c r="AI314" i="8"/>
  <c r="AJ314" i="8"/>
  <c r="AK314" i="8"/>
  <c r="AM314" i="8"/>
  <c r="AN314" i="8"/>
  <c r="AO314" i="8"/>
  <c r="AP314" i="8"/>
  <c r="AQ314" i="8"/>
  <c r="AI315" i="8"/>
  <c r="AJ315" i="8"/>
  <c r="AK315" i="8"/>
  <c r="AL315" i="8"/>
  <c r="AM315" i="8"/>
  <c r="AN315" i="8"/>
  <c r="AO315" i="8"/>
  <c r="AQ315" i="8"/>
  <c r="AI316" i="8"/>
  <c r="AJ316" i="8"/>
  <c r="AK316" i="8"/>
  <c r="AL316" i="8"/>
  <c r="AM316" i="8"/>
  <c r="AN316" i="8"/>
  <c r="AO316" i="8"/>
  <c r="AP316" i="8"/>
  <c r="AQ316" i="8"/>
  <c r="AI317" i="8"/>
  <c r="AJ317" i="8"/>
  <c r="AK317" i="8"/>
  <c r="AL317" i="8"/>
  <c r="AM317" i="8"/>
  <c r="AO317" i="8"/>
  <c r="AP317" i="8"/>
  <c r="AQ317" i="8"/>
  <c r="AI318" i="8"/>
  <c r="AJ318" i="8"/>
  <c r="AK318" i="8"/>
  <c r="AL318" i="8"/>
  <c r="AM318" i="8"/>
  <c r="AN318" i="8"/>
  <c r="AO318" i="8"/>
  <c r="AP318" i="8"/>
  <c r="AQ318" i="8"/>
  <c r="AI319" i="8"/>
  <c r="AJ319" i="8"/>
  <c r="AK319" i="8"/>
  <c r="AL319" i="8"/>
  <c r="AM319" i="8"/>
  <c r="AN319" i="8"/>
  <c r="AO319" i="8"/>
  <c r="AP319" i="8"/>
  <c r="AQ319" i="8"/>
  <c r="AI320" i="8"/>
  <c r="AJ320" i="8"/>
  <c r="AK320" i="8"/>
  <c r="AL320" i="8"/>
  <c r="AM320" i="8"/>
  <c r="AN320" i="8"/>
  <c r="AO320" i="8"/>
  <c r="AP320" i="8"/>
  <c r="AQ320" i="8"/>
  <c r="AI321" i="8"/>
  <c r="AJ321" i="8"/>
  <c r="AK321" i="8"/>
  <c r="AL321" i="8"/>
  <c r="AM321" i="8"/>
  <c r="AN321" i="8"/>
  <c r="AO321" i="8"/>
  <c r="AP321" i="8"/>
  <c r="AQ321" i="8"/>
  <c r="AI322" i="8"/>
  <c r="AJ322" i="8"/>
  <c r="AK322" i="8"/>
  <c r="AL322" i="8"/>
  <c r="AN322" i="8"/>
  <c r="AO322" i="8"/>
  <c r="AP322" i="8"/>
  <c r="AQ322" i="8"/>
  <c r="AI323" i="8"/>
  <c r="AL323" i="8"/>
  <c r="AM323" i="8"/>
  <c r="AN323" i="8"/>
  <c r="AO323" i="8"/>
  <c r="AP323" i="8"/>
  <c r="AQ323" i="8"/>
  <c r="AI324" i="8"/>
  <c r="AJ324" i="8"/>
  <c r="AK324" i="8"/>
  <c r="AL324" i="8"/>
  <c r="AM324" i="8"/>
  <c r="AN324" i="8"/>
  <c r="AO324" i="8"/>
  <c r="AP324" i="8"/>
  <c r="AQ324" i="8"/>
  <c r="AI325" i="8"/>
  <c r="AJ325" i="8"/>
  <c r="AK325" i="8"/>
  <c r="AL325" i="8"/>
  <c r="AM325" i="8"/>
  <c r="AO325" i="8"/>
  <c r="AP325" i="8"/>
  <c r="AQ325" i="8"/>
  <c r="AI326" i="8"/>
  <c r="AJ326" i="8"/>
  <c r="AK326" i="8"/>
  <c r="AL326" i="8"/>
  <c r="AM326" i="8"/>
  <c r="AN326" i="8"/>
  <c r="AO326" i="8"/>
  <c r="AP326" i="8"/>
  <c r="AQ326" i="8"/>
  <c r="AI327" i="8"/>
  <c r="AJ327" i="8"/>
  <c r="AK327" i="8"/>
  <c r="AL327" i="8"/>
  <c r="AM327" i="8"/>
  <c r="AN327" i="8"/>
  <c r="AO327" i="8"/>
  <c r="AP327" i="8"/>
  <c r="AQ327" i="8"/>
  <c r="AI328" i="8"/>
  <c r="AJ328" i="8"/>
  <c r="AL328" i="8"/>
  <c r="AM328" i="8"/>
  <c r="AN328" i="8"/>
  <c r="AO328" i="8"/>
  <c r="AP328" i="8"/>
  <c r="AQ328" i="8"/>
  <c r="AJ329" i="8"/>
  <c r="AK329" i="8"/>
  <c r="AL329" i="8"/>
  <c r="AM329" i="8"/>
  <c r="AN329" i="8"/>
  <c r="AO329" i="8"/>
  <c r="AP329" i="8"/>
  <c r="AQ329" i="8"/>
  <c r="AI330" i="8"/>
  <c r="AJ330" i="8"/>
  <c r="AK330" i="8"/>
  <c r="AL330" i="8"/>
  <c r="AM330" i="8"/>
  <c r="AN330" i="8"/>
  <c r="AO330" i="8"/>
  <c r="AP330" i="8"/>
  <c r="AQ330" i="8"/>
  <c r="AI331" i="8"/>
  <c r="AJ331" i="8"/>
  <c r="AK331" i="8"/>
  <c r="AL331" i="8"/>
  <c r="AM331" i="8"/>
  <c r="AN331" i="8"/>
  <c r="AO331" i="8"/>
  <c r="AP331" i="8"/>
  <c r="AQ331" i="8"/>
  <c r="AI332" i="8"/>
  <c r="AJ332" i="8"/>
  <c r="AK332" i="8"/>
  <c r="AL332" i="8"/>
  <c r="AM332" i="8"/>
  <c r="AN332" i="8"/>
  <c r="AO332" i="8"/>
  <c r="AP332" i="8"/>
  <c r="AQ332" i="8"/>
  <c r="AI333" i="8"/>
  <c r="AJ333" i="8"/>
  <c r="AL333" i="8"/>
  <c r="AM333" i="8"/>
  <c r="AN333" i="8"/>
  <c r="AO333" i="8"/>
  <c r="AP333" i="8"/>
  <c r="AQ333" i="8"/>
  <c r="AI334" i="8"/>
  <c r="AJ334" i="8"/>
  <c r="AK334" i="8"/>
  <c r="AL334" i="8"/>
  <c r="AM334" i="8"/>
  <c r="AN334" i="8"/>
  <c r="AO334" i="8"/>
  <c r="AP334" i="8"/>
  <c r="AI335" i="8"/>
  <c r="AJ335" i="8"/>
  <c r="AK335" i="8"/>
  <c r="AL335" i="8"/>
  <c r="AM335" i="8"/>
  <c r="AN335" i="8"/>
  <c r="AO335" i="8"/>
  <c r="AP335" i="8"/>
  <c r="AQ335" i="8"/>
  <c r="AI336" i="8"/>
  <c r="AJ336" i="8"/>
  <c r="AK336" i="8"/>
  <c r="AL336" i="8"/>
  <c r="AN336" i="8"/>
  <c r="AO336" i="8"/>
  <c r="AP336" i="8"/>
  <c r="AQ336" i="8"/>
  <c r="AI337" i="8"/>
  <c r="AJ337" i="8"/>
  <c r="AK337" i="8"/>
  <c r="AL337" i="8"/>
  <c r="AN337" i="8"/>
  <c r="AO337" i="8"/>
  <c r="AP337" i="8"/>
  <c r="AQ337" i="8"/>
  <c r="AI338" i="8"/>
  <c r="AJ338" i="8"/>
  <c r="AK338" i="8"/>
  <c r="AM338" i="8"/>
  <c r="AN338" i="8"/>
  <c r="AO338" i="8"/>
  <c r="AP338" i="8"/>
  <c r="AQ338" i="8"/>
  <c r="AI339" i="8"/>
  <c r="AJ339" i="8"/>
  <c r="AK339" i="8"/>
  <c r="AL339" i="8"/>
  <c r="AM339" i="8"/>
  <c r="AN339" i="8"/>
  <c r="AO339" i="8"/>
  <c r="AP339" i="8"/>
  <c r="AQ339" i="8"/>
  <c r="AI340" i="8"/>
  <c r="AJ340" i="8"/>
  <c r="AK340" i="8"/>
  <c r="AL340" i="8"/>
  <c r="AM340" i="8"/>
  <c r="AN340" i="8"/>
  <c r="AO340" i="8"/>
  <c r="AP340" i="8"/>
  <c r="AQ340" i="8"/>
  <c r="AI341" i="8"/>
  <c r="AJ341" i="8"/>
  <c r="AK341" i="8"/>
  <c r="AL341" i="8"/>
  <c r="AM341" i="8"/>
  <c r="AO341" i="8"/>
  <c r="AP341" i="8"/>
  <c r="AQ341" i="8"/>
  <c r="AI342" i="8"/>
  <c r="AJ342" i="8"/>
  <c r="AK342" i="8"/>
  <c r="AL342" i="8"/>
  <c r="AM342" i="8"/>
  <c r="AN342" i="8"/>
  <c r="AO342" i="8"/>
  <c r="AP342" i="8"/>
  <c r="AI343" i="8"/>
  <c r="AJ343" i="8"/>
  <c r="AK343" i="8"/>
  <c r="AL343" i="8"/>
  <c r="AM343" i="8"/>
  <c r="AN343" i="8"/>
  <c r="AO343" i="8"/>
  <c r="AP343" i="8"/>
  <c r="AQ343" i="8"/>
  <c r="AI344" i="8"/>
  <c r="AJ344" i="8"/>
  <c r="AK344" i="8"/>
  <c r="AL344" i="8"/>
  <c r="AM344" i="8"/>
  <c r="AN344" i="8"/>
  <c r="AO344" i="8"/>
  <c r="AP344" i="8"/>
  <c r="AQ344" i="8"/>
  <c r="AI345" i="8"/>
  <c r="AJ345" i="8"/>
  <c r="AK345" i="8"/>
  <c r="AL345" i="8"/>
  <c r="AM345" i="8"/>
  <c r="AN345" i="8"/>
  <c r="AO345" i="8"/>
  <c r="AP345" i="8"/>
  <c r="AQ345" i="8"/>
  <c r="AI346" i="8"/>
  <c r="AJ346" i="8"/>
  <c r="AK346" i="8"/>
  <c r="AL346" i="8"/>
  <c r="AM346" i="8"/>
  <c r="AN346" i="8"/>
  <c r="AO346" i="8"/>
  <c r="AP346" i="8"/>
  <c r="AQ346" i="8"/>
  <c r="AI347" i="8"/>
  <c r="AJ347" i="8"/>
  <c r="AK347" i="8"/>
  <c r="AL347" i="8"/>
  <c r="AM347" i="8"/>
  <c r="AN347" i="8"/>
  <c r="AO347" i="8"/>
  <c r="AP347" i="8"/>
  <c r="AQ347" i="8"/>
  <c r="AI348" i="8"/>
  <c r="AJ348" i="8"/>
  <c r="AK348" i="8"/>
  <c r="AL348" i="8"/>
  <c r="AM348" i="8"/>
  <c r="AN348" i="8"/>
  <c r="AO348" i="8"/>
  <c r="AP348" i="8"/>
  <c r="AQ348" i="8"/>
  <c r="AI349" i="8"/>
  <c r="AJ349" i="8"/>
  <c r="AK349" i="8"/>
  <c r="AL349" i="8"/>
  <c r="AM349" i="8"/>
  <c r="AN349" i="8"/>
  <c r="AO349" i="8"/>
  <c r="AP349" i="8"/>
  <c r="AQ349" i="8"/>
  <c r="AI350" i="8"/>
  <c r="AJ350" i="8"/>
  <c r="AK350" i="8"/>
  <c r="AL350" i="8"/>
  <c r="AM350" i="8"/>
  <c r="AN350" i="8"/>
  <c r="AO350" i="8"/>
  <c r="AP350" i="8"/>
  <c r="AQ350" i="8"/>
  <c r="AI351" i="8"/>
  <c r="AJ351" i="8"/>
  <c r="AK351" i="8"/>
  <c r="AL351" i="8"/>
  <c r="AM351" i="8"/>
  <c r="AN351" i="8"/>
  <c r="AO351" i="8"/>
  <c r="AP351" i="8"/>
  <c r="AQ351" i="8"/>
  <c r="AI352" i="8"/>
  <c r="AJ352" i="8"/>
  <c r="AL352" i="8"/>
  <c r="AM352" i="8"/>
  <c r="AN352" i="8"/>
  <c r="AO352" i="8"/>
  <c r="AP352" i="8"/>
  <c r="AQ352" i="8"/>
  <c r="AI353" i="8"/>
  <c r="AJ353" i="8"/>
  <c r="AK353" i="8"/>
  <c r="AL353" i="8"/>
  <c r="AM353" i="8"/>
  <c r="AN353" i="8"/>
  <c r="AO353" i="8"/>
  <c r="AP353" i="8"/>
  <c r="AQ353" i="8"/>
  <c r="AI354" i="8"/>
  <c r="AJ354" i="8"/>
  <c r="AK354" i="8"/>
  <c r="AL354" i="8"/>
  <c r="AM354" i="8"/>
  <c r="AN354" i="8"/>
  <c r="AO354" i="8"/>
  <c r="AP354" i="8"/>
  <c r="AQ354" i="8"/>
  <c r="AI355" i="8"/>
  <c r="AJ355" i="8"/>
  <c r="AK355" i="8"/>
  <c r="AL355" i="8"/>
  <c r="AM355" i="8"/>
  <c r="AN355" i="8"/>
  <c r="AO355" i="8"/>
  <c r="AP355" i="8"/>
  <c r="AQ355" i="8"/>
  <c r="AI356" i="8"/>
  <c r="AJ356" i="8"/>
  <c r="AK356" i="8"/>
  <c r="AL356" i="8"/>
  <c r="AM356" i="8"/>
  <c r="AN356" i="8"/>
  <c r="AO356" i="8"/>
  <c r="AP356" i="8"/>
  <c r="AQ356" i="8"/>
  <c r="AI357" i="8"/>
  <c r="AJ357" i="8"/>
  <c r="AK357" i="8"/>
  <c r="AL357" i="8"/>
  <c r="AM357" i="8"/>
  <c r="AN357" i="8"/>
  <c r="AO357" i="8"/>
  <c r="AP357" i="8"/>
  <c r="AQ357" i="8"/>
  <c r="AI358" i="8"/>
  <c r="AJ358" i="8"/>
  <c r="AK358" i="8"/>
  <c r="AL358" i="8"/>
  <c r="AM358" i="8"/>
  <c r="AN358" i="8"/>
  <c r="AO358" i="8"/>
  <c r="AP358" i="8"/>
  <c r="AQ358" i="8"/>
  <c r="AI359" i="8"/>
  <c r="AJ359" i="8"/>
  <c r="AK359" i="8"/>
  <c r="AL359" i="8"/>
  <c r="AM359" i="8"/>
  <c r="AN359" i="8"/>
  <c r="AO359" i="8"/>
  <c r="AP359" i="8"/>
  <c r="AQ359" i="8"/>
  <c r="AI360" i="8"/>
  <c r="AJ360" i="8"/>
  <c r="AK360" i="8"/>
  <c r="AM360" i="8"/>
  <c r="AN360" i="8"/>
  <c r="AO360" i="8"/>
  <c r="AP360" i="8"/>
  <c r="AQ360" i="8"/>
  <c r="AI361" i="8"/>
  <c r="AJ361" i="8"/>
  <c r="AK361" i="8"/>
  <c r="AL361" i="8"/>
  <c r="AM361" i="8"/>
  <c r="AN361" i="8"/>
  <c r="AO361" i="8"/>
  <c r="AP361" i="8"/>
  <c r="AQ361" i="8"/>
  <c r="AI362" i="8"/>
  <c r="AJ362" i="8"/>
  <c r="AL362" i="8"/>
  <c r="AM362" i="8"/>
  <c r="AN362" i="8"/>
  <c r="AO362" i="8"/>
  <c r="AP362" i="8"/>
  <c r="AQ362" i="8"/>
  <c r="AI363" i="8"/>
  <c r="AJ363" i="8"/>
  <c r="AK363" i="8"/>
  <c r="AL363" i="8"/>
  <c r="AM363" i="8"/>
  <c r="AN363" i="8"/>
  <c r="AO363" i="8"/>
  <c r="AI364" i="8"/>
  <c r="AJ364" i="8"/>
  <c r="AK364" i="8"/>
  <c r="AL364" i="8"/>
  <c r="AM364" i="8"/>
  <c r="AN364" i="8"/>
  <c r="AO364" i="8"/>
  <c r="AP364" i="8"/>
  <c r="AQ364" i="8"/>
  <c r="AI365" i="8"/>
  <c r="AJ365" i="8"/>
  <c r="AK365" i="8"/>
  <c r="AL365" i="8"/>
  <c r="AM365" i="8"/>
  <c r="AN365" i="8"/>
  <c r="AO365" i="8"/>
  <c r="AP365" i="8"/>
  <c r="AQ365" i="8"/>
  <c r="AI366" i="8"/>
  <c r="AJ366" i="8"/>
  <c r="AK366" i="8"/>
  <c r="AL366" i="8"/>
  <c r="AM366" i="8"/>
  <c r="AN366" i="8"/>
  <c r="AO366" i="8"/>
  <c r="AP366" i="8"/>
  <c r="AQ366" i="8"/>
  <c r="AI367" i="8"/>
  <c r="AK367" i="8"/>
  <c r="AL367" i="8"/>
  <c r="AM367" i="8"/>
  <c r="AN367" i="8"/>
  <c r="AO367" i="8"/>
  <c r="AP367" i="8"/>
  <c r="AQ367" i="8"/>
  <c r="AI368" i="8"/>
  <c r="AJ368" i="8"/>
  <c r="AK368" i="8"/>
  <c r="AL368" i="8"/>
  <c r="AM368" i="8"/>
  <c r="AN368" i="8"/>
  <c r="AO368" i="8"/>
  <c r="AP368" i="8"/>
  <c r="AQ368" i="8"/>
  <c r="AI369" i="8"/>
  <c r="AJ369" i="8"/>
  <c r="AK369" i="8"/>
  <c r="AL369" i="8"/>
  <c r="AM369" i="8"/>
  <c r="AN369" i="8"/>
  <c r="AO369" i="8"/>
  <c r="AP369" i="8"/>
  <c r="AQ369" i="8"/>
  <c r="AI370" i="8"/>
  <c r="AJ370" i="8"/>
  <c r="AK370" i="8"/>
  <c r="AM370" i="8"/>
  <c r="AN370" i="8"/>
  <c r="AO370" i="8"/>
  <c r="AP370" i="8"/>
  <c r="AQ370" i="8"/>
  <c r="AI371" i="8"/>
  <c r="AJ371" i="8"/>
  <c r="AK371" i="8"/>
  <c r="AL371" i="8"/>
  <c r="AM371" i="8"/>
  <c r="AN371" i="8"/>
  <c r="AO371" i="8"/>
  <c r="AP371" i="8"/>
  <c r="AQ371" i="8"/>
  <c r="AI372" i="8"/>
  <c r="AK372" i="8"/>
  <c r="AL372" i="8"/>
  <c r="AM372" i="8"/>
  <c r="AN372" i="8"/>
  <c r="AO372" i="8"/>
  <c r="AP372" i="8"/>
  <c r="AQ372" i="8"/>
  <c r="AI373" i="8"/>
  <c r="AJ373" i="8"/>
  <c r="AK373" i="8"/>
  <c r="AL373" i="8"/>
  <c r="AM373" i="8"/>
  <c r="AN373" i="8"/>
  <c r="AO373" i="8"/>
  <c r="AP373" i="8"/>
  <c r="AQ373" i="8"/>
  <c r="AI374" i="8"/>
  <c r="AJ374" i="8"/>
  <c r="AK374" i="8"/>
  <c r="AL374" i="8"/>
  <c r="AM374" i="8"/>
  <c r="AN374" i="8"/>
  <c r="AO374" i="8"/>
  <c r="AP374" i="8"/>
  <c r="AQ374" i="8"/>
  <c r="AI375" i="8"/>
  <c r="AK375" i="8"/>
  <c r="AL375" i="8"/>
  <c r="AM375" i="8"/>
  <c r="AN375" i="8"/>
  <c r="AO375" i="8"/>
  <c r="AP375" i="8"/>
  <c r="AQ375" i="8"/>
  <c r="AI376" i="8"/>
  <c r="AJ376" i="8"/>
  <c r="AK376" i="8"/>
  <c r="AL376" i="8"/>
  <c r="AM376" i="8"/>
  <c r="AN376" i="8"/>
  <c r="AO376" i="8"/>
  <c r="AP376" i="8"/>
  <c r="AI377" i="8"/>
  <c r="AJ377" i="8"/>
  <c r="AK377" i="8"/>
  <c r="AL377" i="8"/>
  <c r="AM377" i="8"/>
  <c r="AN377" i="8"/>
  <c r="AO377" i="8"/>
  <c r="AP377" i="8"/>
  <c r="AQ377" i="8"/>
  <c r="AI378" i="8"/>
  <c r="AJ378" i="8"/>
  <c r="AL378" i="8"/>
  <c r="AM378" i="8"/>
  <c r="AN378" i="8"/>
  <c r="AO378" i="8"/>
  <c r="AP378" i="8"/>
  <c r="AQ378" i="8"/>
  <c r="AI379" i="8"/>
  <c r="AJ379" i="8"/>
  <c r="AK379" i="8"/>
  <c r="AL379" i="8"/>
  <c r="AM379" i="8"/>
  <c r="AN379" i="8"/>
  <c r="AQ379" i="8"/>
  <c r="AI380" i="8"/>
  <c r="AJ380" i="8"/>
  <c r="AK380" i="8"/>
  <c r="AL380" i="8"/>
  <c r="AM380" i="8"/>
  <c r="AN380" i="8"/>
  <c r="AO380" i="8"/>
  <c r="AP380" i="8"/>
  <c r="AQ380" i="8"/>
  <c r="AI381" i="8"/>
  <c r="AJ381" i="8"/>
  <c r="AL381" i="8"/>
  <c r="AM381" i="8"/>
  <c r="AN381" i="8"/>
  <c r="AO381" i="8"/>
  <c r="AP381" i="8"/>
  <c r="AQ381" i="8"/>
  <c r="AI382" i="8"/>
  <c r="AJ382" i="8"/>
  <c r="AK382" i="8"/>
  <c r="AL382" i="8"/>
  <c r="AM382" i="8"/>
  <c r="AN382" i="8"/>
  <c r="AO382" i="8"/>
  <c r="AP382" i="8"/>
  <c r="AI383" i="8"/>
  <c r="AJ383" i="8"/>
  <c r="AK383" i="8"/>
  <c r="AL383" i="8"/>
  <c r="AM383" i="8"/>
  <c r="AN383" i="8"/>
  <c r="AO383" i="8"/>
  <c r="AQ383" i="8"/>
  <c r="AI384" i="8"/>
  <c r="AJ384" i="8"/>
  <c r="AK384" i="8"/>
  <c r="AL384" i="8"/>
  <c r="AM384" i="8"/>
  <c r="AN384" i="8"/>
  <c r="AO384" i="8"/>
  <c r="AP384" i="8"/>
  <c r="AQ384" i="8"/>
  <c r="AI385" i="8"/>
  <c r="AJ385" i="8"/>
  <c r="AK385" i="8"/>
  <c r="AL385" i="8"/>
  <c r="AM385" i="8"/>
  <c r="AN385" i="8"/>
  <c r="AO385" i="8"/>
  <c r="AP385" i="8"/>
  <c r="AQ385" i="8"/>
  <c r="AI386" i="8"/>
  <c r="AJ386" i="8"/>
  <c r="AK386" i="8"/>
  <c r="AL386" i="8"/>
  <c r="AM386" i="8"/>
  <c r="AN386" i="8"/>
  <c r="AO386" i="8"/>
  <c r="AP386" i="8"/>
  <c r="AQ386" i="8"/>
  <c r="AI387" i="8"/>
  <c r="AJ387" i="8"/>
  <c r="AK387" i="8"/>
  <c r="AL387" i="8"/>
  <c r="AM387" i="8"/>
  <c r="AN387" i="8"/>
  <c r="AO387" i="8"/>
  <c r="AP387" i="8"/>
  <c r="AQ387" i="8"/>
  <c r="AI388" i="8"/>
  <c r="AJ388" i="8"/>
  <c r="AL388" i="8"/>
  <c r="AM388" i="8"/>
  <c r="AN388" i="8"/>
  <c r="AO388" i="8"/>
  <c r="AP388" i="8"/>
  <c r="AQ388" i="8"/>
  <c r="AI389" i="8"/>
  <c r="AK389" i="8"/>
  <c r="AL389" i="8"/>
  <c r="AM389" i="8"/>
  <c r="AN389" i="8"/>
  <c r="AO389" i="8"/>
  <c r="AP389" i="8"/>
  <c r="AQ389" i="8"/>
  <c r="AI390" i="8"/>
  <c r="AJ390" i="8"/>
  <c r="AK390" i="8"/>
  <c r="AL390" i="8"/>
  <c r="AM390" i="8"/>
  <c r="AN390" i="8"/>
  <c r="AO390" i="8"/>
  <c r="AP390" i="8"/>
  <c r="AQ390" i="8"/>
  <c r="AI391" i="8"/>
  <c r="AJ391" i="8"/>
  <c r="AK391" i="8"/>
  <c r="AL391" i="8"/>
  <c r="AM391" i="8"/>
  <c r="AN391" i="8"/>
  <c r="AO391" i="8"/>
  <c r="AP391" i="8"/>
  <c r="AQ391" i="8"/>
  <c r="AI392" i="8"/>
  <c r="AK392" i="8"/>
  <c r="AL392" i="8"/>
  <c r="AM392" i="8"/>
  <c r="AN392" i="8"/>
  <c r="AO392" i="8"/>
  <c r="AP392" i="8"/>
  <c r="AQ392" i="8"/>
  <c r="AI393" i="8"/>
  <c r="AJ393" i="8"/>
  <c r="AK393" i="8"/>
  <c r="AL393" i="8"/>
  <c r="AM393" i="8"/>
  <c r="AO393" i="8"/>
  <c r="AP393" i="8"/>
  <c r="AQ393" i="8"/>
  <c r="AI394" i="8"/>
  <c r="AJ394" i="8"/>
  <c r="AK394" i="8"/>
  <c r="AL394" i="8"/>
  <c r="AM394" i="8"/>
  <c r="AN394" i="8"/>
  <c r="AO394" i="8"/>
  <c r="AP394" i="8"/>
  <c r="AQ394" i="8"/>
  <c r="AI395" i="8"/>
  <c r="AK395" i="8"/>
  <c r="AL395" i="8"/>
  <c r="AM395" i="8"/>
  <c r="AN395" i="8"/>
  <c r="AO395" i="8"/>
  <c r="AP395" i="8"/>
  <c r="AQ395" i="8"/>
  <c r="AI396" i="8"/>
  <c r="AJ396" i="8"/>
  <c r="AK396" i="8"/>
  <c r="AL396" i="8"/>
  <c r="AM396" i="8"/>
  <c r="AN396" i="8"/>
  <c r="AO396" i="8"/>
  <c r="AP396" i="8"/>
  <c r="AQ396" i="8"/>
  <c r="AI397" i="8"/>
  <c r="AJ397" i="8"/>
  <c r="AK397" i="8"/>
  <c r="AL397" i="8"/>
  <c r="AM397" i="8"/>
  <c r="AN397" i="8"/>
  <c r="AO397" i="8"/>
  <c r="AP397" i="8"/>
  <c r="AQ397" i="8"/>
  <c r="AI398" i="8"/>
  <c r="AJ398" i="8"/>
  <c r="AK398" i="8"/>
  <c r="AM398" i="8"/>
  <c r="AN398" i="8"/>
  <c r="AO398" i="8"/>
  <c r="AP398" i="8"/>
  <c r="AQ398" i="8"/>
  <c r="AI399" i="8"/>
  <c r="AJ399" i="8"/>
  <c r="AK399" i="8"/>
  <c r="AL399" i="8"/>
  <c r="AM399" i="8"/>
  <c r="AN399" i="8"/>
  <c r="AO399" i="8"/>
  <c r="AP399" i="8"/>
  <c r="AQ399" i="8"/>
  <c r="AI400" i="8"/>
  <c r="AJ400" i="8"/>
  <c r="AK400" i="8"/>
  <c r="AL400" i="8"/>
  <c r="AM400" i="8"/>
  <c r="AO400" i="8"/>
  <c r="AP400" i="8"/>
  <c r="AQ400" i="8"/>
  <c r="AI401" i="8"/>
  <c r="AJ401" i="8"/>
  <c r="AK401" i="8"/>
  <c r="AL401" i="8"/>
  <c r="AN401" i="8"/>
  <c r="AO401" i="8"/>
  <c r="AP401" i="8"/>
  <c r="AQ401" i="8"/>
  <c r="AI402" i="8"/>
  <c r="AJ402" i="8"/>
  <c r="AK402" i="8"/>
  <c r="AL402" i="8"/>
  <c r="AM402" i="8"/>
  <c r="AN402" i="8"/>
  <c r="AO402" i="8"/>
  <c r="AP402" i="8"/>
  <c r="AQ402" i="8"/>
  <c r="AJ403" i="8"/>
  <c r="AK403" i="8"/>
  <c r="AL403" i="8"/>
  <c r="AM403" i="8"/>
  <c r="AN403" i="8"/>
  <c r="AO403" i="8"/>
  <c r="AP403" i="8"/>
  <c r="AQ403" i="8"/>
  <c r="AI404" i="8"/>
  <c r="AJ404" i="8"/>
  <c r="AK404" i="8"/>
  <c r="AL404" i="8"/>
  <c r="AM404" i="8"/>
  <c r="AN404" i="8"/>
  <c r="AO404" i="8"/>
  <c r="AP404" i="8"/>
  <c r="AQ404" i="8"/>
  <c r="AI405" i="8"/>
  <c r="AJ405" i="8"/>
  <c r="AK405" i="8"/>
  <c r="AL405" i="8"/>
  <c r="AM405" i="8"/>
  <c r="AN405" i="8"/>
  <c r="AO405" i="8"/>
  <c r="AP405" i="8"/>
  <c r="AQ405" i="8"/>
  <c r="AI406" i="8"/>
  <c r="AJ406" i="8"/>
  <c r="AK406" i="8"/>
  <c r="AL406" i="8"/>
  <c r="AM406" i="8"/>
  <c r="AN406" i="8"/>
  <c r="AO406" i="8"/>
  <c r="AP406" i="8"/>
  <c r="AQ406" i="8"/>
  <c r="AI407" i="8"/>
  <c r="AJ407" i="8"/>
  <c r="AK407" i="8"/>
  <c r="AL407" i="8"/>
  <c r="AM407" i="8"/>
  <c r="AN407" i="8"/>
  <c r="AO407" i="8"/>
  <c r="AP407" i="8"/>
  <c r="AQ407" i="8"/>
  <c r="AI408" i="8"/>
  <c r="AJ408" i="8"/>
  <c r="AK408" i="8"/>
  <c r="AL408" i="8"/>
  <c r="AN408" i="8"/>
  <c r="AO408" i="8"/>
  <c r="AP408" i="8"/>
  <c r="AQ408" i="8"/>
  <c r="AI409" i="8"/>
  <c r="AJ409" i="8"/>
  <c r="AK409" i="8"/>
  <c r="AL409" i="8"/>
  <c r="AM409" i="8"/>
  <c r="AN409" i="8"/>
  <c r="AO409" i="8"/>
  <c r="AQ409" i="8"/>
  <c r="AI410" i="8"/>
  <c r="AJ410" i="8"/>
  <c r="AK410" i="8"/>
  <c r="AL410" i="8"/>
  <c r="AM410" i="8"/>
  <c r="AN410" i="8"/>
  <c r="AO410" i="8"/>
  <c r="AP410" i="8"/>
  <c r="AQ410" i="8"/>
  <c r="AI411" i="8"/>
  <c r="AJ411" i="8"/>
  <c r="AK411" i="8"/>
  <c r="AL411" i="8"/>
  <c r="AM411" i="8"/>
  <c r="AN411" i="8"/>
  <c r="AO411" i="8"/>
  <c r="AP411" i="8"/>
  <c r="AQ411" i="8"/>
  <c r="AI412" i="8"/>
  <c r="AJ412" i="8"/>
  <c r="AK412" i="8"/>
  <c r="AL412" i="8"/>
  <c r="AM412" i="8"/>
  <c r="AN412" i="8"/>
  <c r="AO412" i="8"/>
  <c r="AP412" i="8"/>
  <c r="AQ412" i="8"/>
  <c r="AI413" i="8"/>
  <c r="AJ413" i="8"/>
  <c r="AK413" i="8"/>
  <c r="AL413" i="8"/>
  <c r="AM413" i="8"/>
  <c r="AN413" i="8"/>
  <c r="AO413" i="8"/>
  <c r="AQ413" i="8"/>
  <c r="AI414" i="8"/>
  <c r="AJ414" i="8"/>
  <c r="AK414" i="8"/>
  <c r="AL414" i="8"/>
  <c r="AM414" i="8"/>
  <c r="AN414" i="8"/>
  <c r="AO414" i="8"/>
  <c r="AP414" i="8"/>
  <c r="AQ414" i="8"/>
  <c r="AI415" i="8"/>
  <c r="AJ415" i="8"/>
  <c r="AK415" i="8"/>
  <c r="AL415" i="8"/>
  <c r="AM415" i="8"/>
  <c r="AN415" i="8"/>
  <c r="AO415" i="8"/>
  <c r="AP415" i="8"/>
  <c r="AQ415" i="8"/>
  <c r="AI416" i="8"/>
  <c r="AK416" i="8"/>
  <c r="AL416" i="8"/>
  <c r="AM416" i="8"/>
  <c r="AN416" i="8"/>
  <c r="AO416" i="8"/>
  <c r="AP416" i="8"/>
  <c r="AQ416" i="8"/>
  <c r="AI417" i="8"/>
  <c r="AJ417" i="8"/>
  <c r="AK417" i="8"/>
  <c r="AL417" i="8"/>
  <c r="AM417" i="8"/>
  <c r="AO417" i="8"/>
  <c r="AP417" i="8"/>
  <c r="AQ417" i="8"/>
  <c r="AI418" i="8"/>
  <c r="AJ418" i="8"/>
  <c r="AK418" i="8"/>
  <c r="AL418" i="8"/>
  <c r="AM418" i="8"/>
  <c r="AN418" i="8"/>
  <c r="AO418" i="8"/>
  <c r="AP418" i="8"/>
  <c r="AQ418" i="8"/>
  <c r="AI419" i="8"/>
  <c r="AJ419" i="8"/>
  <c r="AK419" i="8"/>
  <c r="AL419" i="8"/>
  <c r="AM419" i="8"/>
  <c r="AN419" i="8"/>
  <c r="AO419" i="8"/>
  <c r="AP419" i="8"/>
  <c r="AI420" i="8"/>
  <c r="AJ420" i="8"/>
  <c r="AK420" i="8"/>
  <c r="AL420" i="8"/>
  <c r="AM420" i="8"/>
  <c r="AN420" i="8"/>
  <c r="AO420" i="8"/>
  <c r="AP420" i="8"/>
  <c r="AQ420" i="8"/>
  <c r="AI421" i="8"/>
  <c r="AJ421" i="8"/>
  <c r="AK421" i="8"/>
  <c r="AL421" i="8"/>
  <c r="AM421" i="8"/>
  <c r="AN421" i="8"/>
  <c r="AO421" i="8"/>
  <c r="AP421" i="8"/>
  <c r="AQ421" i="8"/>
  <c r="AI422" i="8"/>
  <c r="AJ422" i="8"/>
  <c r="AK422" i="8"/>
  <c r="AL422" i="8"/>
  <c r="AM422" i="8"/>
  <c r="AN422" i="8"/>
  <c r="AO422" i="8"/>
  <c r="AP422" i="8"/>
  <c r="AQ422" i="8"/>
  <c r="AI423" i="8"/>
  <c r="AJ423" i="8"/>
  <c r="AK423" i="8"/>
  <c r="AL423" i="8"/>
  <c r="AM423" i="8"/>
  <c r="AN423" i="8"/>
  <c r="AO423" i="8"/>
  <c r="AP423" i="8"/>
  <c r="AQ423" i="8"/>
  <c r="AI424" i="8"/>
  <c r="AJ424" i="8"/>
  <c r="AK424" i="8"/>
  <c r="AL424" i="8"/>
  <c r="AM424" i="8"/>
  <c r="AN424" i="8"/>
  <c r="AO424" i="8"/>
  <c r="AP424" i="8"/>
  <c r="AQ424" i="8"/>
  <c r="AI425" i="8"/>
  <c r="AJ425" i="8"/>
  <c r="AL425" i="8"/>
  <c r="AM425" i="8"/>
  <c r="AN425" i="8"/>
  <c r="AO425" i="8"/>
  <c r="AP425" i="8"/>
  <c r="AQ425" i="8"/>
  <c r="AI426" i="8"/>
  <c r="AJ426" i="8"/>
  <c r="AK426" i="8"/>
  <c r="AL426" i="8"/>
  <c r="AM426" i="8"/>
  <c r="AN426" i="8"/>
  <c r="AO426" i="8"/>
  <c r="AQ426" i="8"/>
  <c r="AI427" i="8"/>
  <c r="AJ427" i="8"/>
  <c r="AK427" i="8"/>
  <c r="AL427" i="8"/>
  <c r="AM427" i="8"/>
  <c r="AN427" i="8"/>
  <c r="AO427" i="8"/>
  <c r="AP427" i="8"/>
  <c r="AQ427" i="8"/>
  <c r="AI428" i="8"/>
  <c r="AJ428" i="8"/>
  <c r="AL428" i="8"/>
  <c r="AM428" i="8"/>
  <c r="AN428" i="8"/>
  <c r="AO428" i="8"/>
  <c r="AP428" i="8"/>
  <c r="AQ428" i="8"/>
  <c r="AJ429" i="8"/>
  <c r="AK429" i="8"/>
  <c r="AL429" i="8"/>
  <c r="AM429" i="8"/>
  <c r="AO429" i="8"/>
  <c r="AP429" i="8"/>
  <c r="AQ429" i="8"/>
  <c r="AI430" i="8"/>
  <c r="AJ430" i="8"/>
  <c r="AK430" i="8"/>
  <c r="AL430" i="8"/>
  <c r="AM430" i="8"/>
  <c r="AN430" i="8"/>
  <c r="AO430" i="8"/>
  <c r="AP430" i="8"/>
  <c r="AQ430" i="8"/>
  <c r="AK431" i="8"/>
  <c r="AL431" i="8"/>
  <c r="AM431" i="8"/>
  <c r="AN431" i="8"/>
  <c r="AO431" i="8"/>
  <c r="AP431" i="8"/>
  <c r="AQ431" i="8"/>
  <c r="AI432" i="8"/>
  <c r="AJ432" i="8"/>
  <c r="AK432" i="8"/>
  <c r="AL432" i="8"/>
  <c r="AM432" i="8"/>
  <c r="AN432" i="8"/>
  <c r="AO432" i="8"/>
  <c r="AP432" i="8"/>
  <c r="AQ432" i="8"/>
  <c r="AI433" i="8"/>
  <c r="AJ433" i="8"/>
  <c r="AK433" i="8"/>
  <c r="AL433" i="8"/>
  <c r="AM433" i="8"/>
  <c r="AN433" i="8"/>
  <c r="AO433" i="8"/>
  <c r="AP433" i="8"/>
  <c r="AQ433" i="8"/>
  <c r="AI434" i="8"/>
  <c r="AJ434" i="8"/>
  <c r="AK434" i="8"/>
  <c r="AL434" i="8"/>
  <c r="AM434" i="8"/>
  <c r="AN434" i="8"/>
  <c r="AO434" i="8"/>
  <c r="AP434" i="8"/>
  <c r="AQ434" i="8"/>
  <c r="AI435" i="8"/>
  <c r="AJ435" i="8"/>
  <c r="AK435" i="8"/>
  <c r="AL435" i="8"/>
  <c r="AM435" i="8"/>
  <c r="AN435" i="8"/>
  <c r="AO435" i="8"/>
  <c r="AP435" i="8"/>
  <c r="AQ435" i="8"/>
  <c r="AI436" i="8"/>
  <c r="AJ436" i="8"/>
  <c r="AK436" i="8"/>
  <c r="AL436" i="8"/>
  <c r="AM436" i="8"/>
  <c r="AN436" i="8"/>
  <c r="AO436" i="8"/>
  <c r="AP436" i="8"/>
  <c r="AQ436" i="8"/>
  <c r="AI437" i="8"/>
  <c r="AJ437" i="8"/>
  <c r="AK437" i="8"/>
  <c r="AL437" i="8"/>
  <c r="AM437" i="8"/>
  <c r="AN437" i="8"/>
  <c r="AO437" i="8"/>
  <c r="AP437" i="8"/>
  <c r="AQ437" i="8"/>
  <c r="AI438" i="8"/>
  <c r="AJ438" i="8"/>
  <c r="AK438" i="8"/>
  <c r="AL438" i="8"/>
  <c r="AM438" i="8"/>
  <c r="AN438" i="8"/>
  <c r="AO438" i="8"/>
  <c r="AP438" i="8"/>
  <c r="AQ438" i="8"/>
  <c r="AI439" i="8"/>
  <c r="AJ439" i="8"/>
  <c r="AK439" i="8"/>
  <c r="AL439" i="8"/>
  <c r="AM439" i="8"/>
  <c r="AN439" i="8"/>
  <c r="AO439" i="8"/>
  <c r="AP439" i="8"/>
  <c r="AQ439" i="8"/>
  <c r="AI440" i="8"/>
  <c r="AJ440" i="8"/>
  <c r="AK440" i="8"/>
  <c r="AL440" i="8"/>
  <c r="AM440" i="8"/>
  <c r="AN440" i="8"/>
  <c r="AO440" i="8"/>
  <c r="AP440" i="8"/>
  <c r="AQ440" i="8"/>
  <c r="AI441" i="8"/>
  <c r="AJ441" i="8"/>
  <c r="AL441" i="8"/>
  <c r="AM441" i="8"/>
  <c r="AN441" i="8"/>
  <c r="AO441" i="8"/>
  <c r="AP441" i="8"/>
  <c r="AQ441" i="8"/>
  <c r="AI442" i="8"/>
  <c r="AJ442" i="8"/>
  <c r="AL442" i="8"/>
  <c r="AM442" i="8"/>
  <c r="AN442" i="8"/>
  <c r="AO442" i="8"/>
  <c r="AP442" i="8"/>
  <c r="AQ442" i="8"/>
  <c r="AI443" i="8"/>
  <c r="AJ443" i="8"/>
  <c r="AK443" i="8"/>
  <c r="AL443" i="8"/>
  <c r="AM443" i="8"/>
  <c r="AO443" i="8"/>
  <c r="AP443" i="8"/>
  <c r="AQ443" i="8"/>
  <c r="AI444" i="8"/>
  <c r="AJ444" i="8"/>
  <c r="AK444" i="8"/>
  <c r="AL444" i="8"/>
  <c r="AM444" i="8"/>
  <c r="AN444" i="8"/>
  <c r="AO444" i="8"/>
  <c r="AP444" i="8"/>
  <c r="AQ444" i="8"/>
  <c r="AI445" i="8"/>
  <c r="AJ445" i="8"/>
  <c r="AK445" i="8"/>
  <c r="AL445" i="8"/>
  <c r="AM445" i="8"/>
  <c r="AN445" i="8"/>
  <c r="AQ445" i="8"/>
  <c r="AI446" i="8"/>
  <c r="AJ446" i="8"/>
  <c r="AK446" i="8"/>
  <c r="AL446" i="8"/>
  <c r="AO446" i="8"/>
  <c r="AP446" i="8"/>
  <c r="AQ446" i="8"/>
  <c r="AI447" i="8"/>
  <c r="AJ447" i="8"/>
  <c r="AK447" i="8"/>
  <c r="AL447" i="8"/>
  <c r="AM447" i="8"/>
  <c r="AN447" i="8"/>
  <c r="AO447" i="8"/>
  <c r="AP447" i="8"/>
  <c r="AQ447" i="8"/>
  <c r="AI448" i="8"/>
  <c r="AJ448" i="8"/>
  <c r="AK448" i="8"/>
  <c r="AL448" i="8"/>
  <c r="AN448" i="8"/>
  <c r="AO448" i="8"/>
  <c r="AP448" i="8"/>
  <c r="AQ448" i="8"/>
  <c r="AI449" i="8"/>
  <c r="AJ449" i="8"/>
  <c r="AK449" i="8"/>
  <c r="AL449" i="8"/>
  <c r="AM449" i="8"/>
  <c r="AN449" i="8"/>
  <c r="AO449" i="8"/>
  <c r="AP449" i="8"/>
  <c r="AQ449" i="8"/>
  <c r="AI450" i="8"/>
  <c r="AJ450" i="8"/>
  <c r="AK450" i="8"/>
  <c r="AL450" i="8"/>
  <c r="AM450" i="8"/>
  <c r="AN450" i="8"/>
  <c r="AO450" i="8"/>
  <c r="AP450" i="8"/>
  <c r="AQ450" i="8"/>
  <c r="AI452" i="8"/>
  <c r="AJ452" i="8"/>
  <c r="AK452" i="8"/>
  <c r="AL452" i="8"/>
  <c r="AM452" i="8"/>
  <c r="AN452" i="8"/>
  <c r="AO452" i="8"/>
  <c r="AP452" i="8"/>
  <c r="AQ452" i="8"/>
  <c r="AI453" i="8"/>
  <c r="AJ453" i="8"/>
  <c r="AK453" i="8"/>
  <c r="AL453" i="8"/>
  <c r="AM453" i="8"/>
  <c r="AN453" i="8"/>
  <c r="AO453" i="8"/>
  <c r="AP453" i="8"/>
  <c r="AQ453" i="8"/>
  <c r="AI454" i="8"/>
  <c r="AJ454" i="8"/>
  <c r="AK454" i="8"/>
  <c r="AL454" i="8"/>
  <c r="AM454" i="8"/>
  <c r="AN454" i="8"/>
  <c r="AO454" i="8"/>
  <c r="AP454" i="8"/>
  <c r="AQ454" i="8"/>
  <c r="AK455" i="8"/>
  <c r="AL455" i="8"/>
  <c r="AM455" i="8"/>
  <c r="AN455" i="8"/>
  <c r="AO455" i="8"/>
  <c r="AP455" i="8"/>
  <c r="AQ455" i="8"/>
  <c r="AI456" i="8"/>
  <c r="AJ456" i="8"/>
  <c r="AK456" i="8"/>
  <c r="AL456" i="8"/>
  <c r="AM456" i="8"/>
  <c r="AO456" i="8"/>
  <c r="AP456" i="8"/>
  <c r="AQ456" i="8"/>
  <c r="AI457" i="8"/>
  <c r="AJ457" i="8"/>
  <c r="AK457" i="8"/>
  <c r="AL457" i="8"/>
  <c r="AM457" i="8"/>
  <c r="AN457" i="8"/>
  <c r="AO457" i="8"/>
  <c r="AQ457" i="8"/>
  <c r="AI458" i="8"/>
  <c r="AJ458" i="8"/>
  <c r="AK458" i="8"/>
  <c r="AL458" i="8"/>
  <c r="AM458" i="8"/>
  <c r="AN458" i="8"/>
  <c r="AO458" i="8"/>
  <c r="AP458" i="8"/>
  <c r="AQ458" i="8"/>
  <c r="AI459" i="8"/>
  <c r="AJ459" i="8"/>
  <c r="AK459" i="8"/>
  <c r="AL459" i="8"/>
  <c r="AM459" i="8"/>
  <c r="AN459" i="8"/>
  <c r="AO459" i="8"/>
  <c r="AP459" i="8"/>
  <c r="AQ459" i="8"/>
  <c r="AI460" i="8"/>
  <c r="AJ460" i="8"/>
  <c r="AK460" i="8"/>
  <c r="AL460" i="8"/>
  <c r="AM460" i="8"/>
  <c r="AN460" i="8"/>
  <c r="AO460" i="8"/>
  <c r="AQ460" i="8"/>
  <c r="AI461" i="8"/>
  <c r="AJ461" i="8"/>
  <c r="AK461" i="8"/>
  <c r="AL461" i="8"/>
  <c r="AM461" i="8"/>
  <c r="AN461" i="8"/>
  <c r="AQ461" i="8"/>
  <c r="AI462" i="8"/>
  <c r="AJ462" i="8"/>
  <c r="AK462" i="8"/>
  <c r="AL462" i="8"/>
  <c r="AM462" i="8"/>
  <c r="AO462" i="8"/>
  <c r="AP462" i="8"/>
  <c r="AQ462" i="8"/>
  <c r="AI463" i="8"/>
  <c r="AK463" i="8"/>
  <c r="AL463" i="8"/>
  <c r="AM463" i="8"/>
  <c r="AN463" i="8"/>
  <c r="AO463" i="8"/>
  <c r="AP463" i="8"/>
  <c r="AQ463" i="8"/>
  <c r="AI464" i="8"/>
  <c r="AJ464" i="8"/>
  <c r="AK464" i="8"/>
  <c r="AL464" i="8"/>
  <c r="AM464" i="8"/>
  <c r="AN464" i="8"/>
  <c r="AO464" i="8"/>
  <c r="AP464" i="8"/>
  <c r="AQ464" i="8"/>
  <c r="AI465" i="8"/>
  <c r="AJ465" i="8"/>
  <c r="AK465" i="8"/>
  <c r="AL465" i="8"/>
  <c r="AN465" i="8"/>
  <c r="AO465" i="8"/>
  <c r="AP465" i="8"/>
  <c r="AQ465" i="8"/>
  <c r="AI466" i="8"/>
  <c r="AJ466" i="8"/>
  <c r="AK466" i="8"/>
  <c r="AN466" i="8"/>
  <c r="AO466" i="8"/>
  <c r="AP466" i="8"/>
  <c r="AQ466" i="8"/>
  <c r="AI467" i="8"/>
  <c r="AK467" i="8"/>
  <c r="AL467" i="8"/>
  <c r="AM467" i="8"/>
  <c r="AN467" i="8"/>
  <c r="AO467" i="8"/>
  <c r="AP467" i="8"/>
  <c r="AQ467" i="8"/>
  <c r="AI468" i="8"/>
  <c r="AK468" i="8"/>
  <c r="AL468" i="8"/>
  <c r="AM468" i="8"/>
  <c r="AN468" i="8"/>
  <c r="AO468" i="8"/>
  <c r="AP468" i="8"/>
  <c r="AI469" i="8"/>
  <c r="AJ469" i="8"/>
  <c r="AK469" i="8"/>
  <c r="AL469" i="8"/>
  <c r="AM469" i="8"/>
  <c r="AN469" i="8"/>
  <c r="AO469" i="8"/>
  <c r="AP469" i="8"/>
  <c r="AQ469" i="8"/>
  <c r="AI470" i="8"/>
  <c r="AJ470" i="8"/>
  <c r="AL470" i="8"/>
  <c r="AM470" i="8"/>
  <c r="AN470" i="8"/>
  <c r="AO470" i="8"/>
  <c r="AP470" i="8"/>
  <c r="AQ470" i="8"/>
  <c r="AI471" i="8"/>
  <c r="AJ471" i="8"/>
  <c r="AK471" i="8"/>
  <c r="AL471" i="8"/>
  <c r="AM471" i="8"/>
  <c r="AN471" i="8"/>
  <c r="AO471" i="8"/>
  <c r="AQ471" i="8"/>
  <c r="AI472" i="8"/>
  <c r="AJ472" i="8"/>
  <c r="AK472" i="8"/>
  <c r="AL472" i="8"/>
  <c r="AM472" i="8"/>
  <c r="AN472" i="8"/>
  <c r="AO472" i="8"/>
  <c r="AP472" i="8"/>
  <c r="AQ472" i="8"/>
  <c r="AI473" i="8"/>
  <c r="AJ473" i="8"/>
  <c r="AK473" i="8"/>
  <c r="AL473" i="8"/>
  <c r="AN473" i="8"/>
  <c r="AO473" i="8"/>
  <c r="AP473" i="8"/>
  <c r="AQ473" i="8"/>
  <c r="AI474" i="8"/>
  <c r="AJ474" i="8"/>
  <c r="AL474" i="8"/>
  <c r="AM474" i="8"/>
  <c r="AN474" i="8"/>
  <c r="AO474" i="8"/>
  <c r="AP474" i="8"/>
  <c r="AI475" i="8"/>
  <c r="AJ475" i="8"/>
  <c r="AK475" i="8"/>
  <c r="AL475" i="8"/>
  <c r="AM475" i="8"/>
  <c r="AP475" i="8"/>
  <c r="AQ475" i="8"/>
  <c r="AI476" i="8"/>
  <c r="AJ476" i="8"/>
  <c r="AK476" i="8"/>
  <c r="AL476" i="8"/>
  <c r="AM476" i="8"/>
  <c r="AN476" i="8"/>
  <c r="AO476" i="8"/>
  <c r="AP476" i="8"/>
  <c r="AI477" i="8"/>
  <c r="AJ477" i="8"/>
  <c r="AK477" i="8"/>
  <c r="AL477" i="8"/>
  <c r="AM477" i="8"/>
  <c r="AN477" i="8"/>
  <c r="AO477" i="8"/>
  <c r="AP477" i="8"/>
  <c r="AQ477" i="8"/>
  <c r="AI478" i="8"/>
  <c r="AJ478" i="8"/>
  <c r="AK478" i="8"/>
  <c r="AL478" i="8"/>
  <c r="AN478" i="8"/>
  <c r="AO478" i="8"/>
  <c r="AP478" i="8"/>
  <c r="AQ478" i="8"/>
  <c r="AJ479" i="8"/>
  <c r="AK479" i="8"/>
  <c r="AL479" i="8"/>
  <c r="AM479" i="8"/>
  <c r="AN479" i="8"/>
  <c r="AO479" i="8"/>
  <c r="AQ479" i="8"/>
  <c r="AI480" i="8"/>
  <c r="AJ480" i="8"/>
  <c r="AK480" i="8"/>
  <c r="AL480" i="8"/>
  <c r="AM480" i="8"/>
  <c r="AN480" i="8"/>
  <c r="AO480" i="8"/>
  <c r="AP480" i="8"/>
  <c r="AQ480" i="8"/>
  <c r="AI481" i="8"/>
  <c r="AJ481" i="8"/>
  <c r="AK481" i="8"/>
  <c r="AL481" i="8"/>
  <c r="AN481" i="8"/>
  <c r="AO481" i="8"/>
  <c r="AP481" i="8"/>
  <c r="AQ481" i="8"/>
  <c r="AI482" i="8"/>
  <c r="AJ482" i="8"/>
  <c r="AL482" i="8"/>
  <c r="AM482" i="8"/>
  <c r="AN482" i="8"/>
  <c r="AO482" i="8"/>
  <c r="AQ482" i="8"/>
  <c r="AI483" i="8"/>
  <c r="AJ483" i="8"/>
  <c r="AK483" i="8"/>
  <c r="AL483" i="8"/>
  <c r="AM483" i="8"/>
  <c r="AN483" i="8"/>
  <c r="AO483" i="8"/>
  <c r="AP483" i="8"/>
  <c r="AQ483" i="8"/>
  <c r="AI484" i="8"/>
  <c r="AJ484" i="8"/>
  <c r="AM484" i="8"/>
  <c r="AN484" i="8"/>
  <c r="AO484" i="8"/>
  <c r="AP484" i="8"/>
  <c r="AQ484" i="8"/>
  <c r="AI485" i="8"/>
  <c r="AJ485" i="8"/>
  <c r="AK485" i="8"/>
  <c r="AL485" i="8"/>
  <c r="AM485" i="8"/>
  <c r="AN485" i="8"/>
  <c r="AO485" i="8"/>
  <c r="AP485" i="8"/>
  <c r="AQ485" i="8"/>
  <c r="AI486" i="8"/>
  <c r="AJ486" i="8"/>
  <c r="AK486" i="8"/>
  <c r="AL486" i="8"/>
  <c r="AM486" i="8"/>
  <c r="AN486" i="8"/>
  <c r="AO486" i="8"/>
  <c r="AP486" i="8"/>
  <c r="AQ486" i="8"/>
  <c r="AI487" i="8"/>
  <c r="AK487" i="8"/>
  <c r="AL487" i="8"/>
  <c r="AM487" i="8"/>
  <c r="AN487" i="8"/>
  <c r="AO487" i="8"/>
  <c r="AP487" i="8"/>
  <c r="AQ487" i="8"/>
  <c r="AI488" i="8"/>
  <c r="AJ488" i="8"/>
  <c r="AK488" i="8"/>
  <c r="AL488" i="8"/>
  <c r="AM488" i="8"/>
  <c r="AN488" i="8"/>
  <c r="AO488" i="8"/>
  <c r="AP488" i="8"/>
  <c r="AQ488" i="8"/>
  <c r="AI489" i="8"/>
  <c r="AJ489" i="8"/>
  <c r="AL489" i="8"/>
  <c r="AM489" i="8"/>
  <c r="AN489" i="8"/>
  <c r="AO489" i="8"/>
  <c r="AP489" i="8"/>
  <c r="AQ489" i="8"/>
  <c r="AI490" i="8"/>
  <c r="AJ490" i="8"/>
  <c r="AK490" i="8"/>
  <c r="AL490" i="8"/>
  <c r="AM490" i="8"/>
  <c r="AN490" i="8"/>
  <c r="AO490" i="8"/>
  <c r="AP490" i="8"/>
  <c r="AQ490" i="8"/>
  <c r="AI491" i="8"/>
  <c r="AJ491" i="8"/>
  <c r="AK491" i="8"/>
  <c r="AL491" i="8"/>
  <c r="AM491" i="8"/>
  <c r="AN491" i="8"/>
  <c r="AO491" i="8"/>
  <c r="AP491" i="8"/>
  <c r="AQ491" i="8"/>
  <c r="AI492" i="8"/>
  <c r="AJ492" i="8"/>
  <c r="AK492" i="8"/>
  <c r="AL492" i="8"/>
  <c r="AM492" i="8"/>
  <c r="AN492" i="8"/>
  <c r="AO492" i="8"/>
  <c r="AP492" i="8"/>
  <c r="AQ492" i="8"/>
  <c r="AI493" i="8"/>
  <c r="AJ493" i="8"/>
  <c r="AK493" i="8"/>
  <c r="AL493" i="8"/>
  <c r="AM493" i="8"/>
  <c r="AN493" i="8"/>
  <c r="AQ493" i="8"/>
  <c r="AI494" i="8"/>
  <c r="AJ494" i="8"/>
  <c r="AK494" i="8"/>
  <c r="AL494" i="8"/>
  <c r="AM494" i="8"/>
  <c r="AN494" i="8"/>
  <c r="AO494" i="8"/>
  <c r="AP494" i="8"/>
  <c r="AQ494" i="8"/>
  <c r="AI495" i="8"/>
  <c r="AJ495" i="8"/>
  <c r="AK495" i="8"/>
  <c r="AL495" i="8"/>
  <c r="AM495" i="8"/>
  <c r="AN495" i="8"/>
  <c r="AO495" i="8"/>
  <c r="AP495" i="8"/>
  <c r="AQ495" i="8"/>
  <c r="AI496" i="8"/>
  <c r="AJ496" i="8"/>
  <c r="AK496" i="8"/>
  <c r="AL496" i="8"/>
  <c r="AM496" i="8"/>
  <c r="AN496" i="8"/>
  <c r="AO496" i="8"/>
  <c r="AP496" i="8"/>
  <c r="AQ496" i="8"/>
  <c r="AI497" i="8"/>
  <c r="AJ497" i="8"/>
  <c r="AK497" i="8"/>
  <c r="AL497" i="8"/>
  <c r="AM497" i="8"/>
  <c r="AN497" i="8"/>
  <c r="AP497" i="8"/>
  <c r="AQ497" i="8"/>
  <c r="AI498" i="8"/>
  <c r="AJ498" i="8"/>
  <c r="AK498" i="8"/>
  <c r="AL498" i="8"/>
  <c r="AN498" i="8"/>
  <c r="AO498" i="8"/>
  <c r="AP498" i="8"/>
  <c r="AQ498" i="8"/>
  <c r="AI499" i="8"/>
  <c r="AJ499" i="8"/>
  <c r="AK499" i="8"/>
  <c r="AL499" i="8"/>
  <c r="AM499" i="8"/>
  <c r="AN499" i="8"/>
  <c r="AO499" i="8"/>
  <c r="AP499" i="8"/>
  <c r="AQ499" i="8"/>
  <c r="AI500" i="8"/>
  <c r="AJ500" i="8"/>
  <c r="AL500" i="8"/>
  <c r="AM500" i="8"/>
  <c r="AN500" i="8"/>
  <c r="AO500" i="8"/>
  <c r="AP500" i="8"/>
  <c r="AQ500" i="8"/>
  <c r="AI501" i="8"/>
  <c r="AJ501" i="8"/>
  <c r="AK501" i="8"/>
  <c r="AL501" i="8"/>
  <c r="AM501" i="8"/>
  <c r="AN501" i="8"/>
  <c r="AO501" i="8"/>
  <c r="AP501" i="8"/>
  <c r="AQ501" i="8"/>
  <c r="AI502" i="8"/>
  <c r="AJ502" i="8"/>
  <c r="AK502" i="8"/>
  <c r="AL502" i="8"/>
  <c r="AM502" i="8"/>
  <c r="AN502" i="8"/>
  <c r="AO502" i="8"/>
  <c r="AP502" i="8"/>
  <c r="AQ502" i="8"/>
  <c r="AI503" i="8"/>
  <c r="AJ503" i="8"/>
  <c r="AK503" i="8"/>
  <c r="AL503" i="8"/>
  <c r="AM503" i="8"/>
  <c r="AN503" i="8"/>
  <c r="AO503" i="8"/>
  <c r="AP503" i="8"/>
  <c r="AQ503" i="8"/>
  <c r="AI504" i="8"/>
  <c r="AJ504" i="8"/>
  <c r="AK504" i="8"/>
  <c r="AL504" i="8"/>
  <c r="AM504" i="8"/>
  <c r="AN504" i="8"/>
  <c r="AO504" i="8"/>
  <c r="AP504" i="8"/>
  <c r="AQ504" i="8"/>
  <c r="AI505" i="8"/>
  <c r="AJ505" i="8"/>
  <c r="AK505" i="8"/>
  <c r="AL505" i="8"/>
  <c r="AN505" i="8"/>
  <c r="AO505" i="8"/>
  <c r="AQ505" i="8"/>
  <c r="AI506" i="8"/>
  <c r="AJ506" i="8"/>
  <c r="AK506" i="8"/>
  <c r="AL506" i="8"/>
  <c r="AM506" i="8"/>
  <c r="AN506" i="8"/>
  <c r="AO506" i="8"/>
  <c r="AP506" i="8"/>
  <c r="AQ506" i="8"/>
  <c r="AI507" i="8"/>
  <c r="AJ507" i="8"/>
  <c r="AK507" i="8"/>
  <c r="AL507" i="8"/>
  <c r="AM507" i="8"/>
  <c r="AN507" i="8"/>
  <c r="AO507" i="8"/>
  <c r="AP507" i="8"/>
  <c r="AI508" i="8"/>
  <c r="AJ508" i="8"/>
  <c r="AK508" i="8"/>
  <c r="AL508" i="8"/>
  <c r="AM508" i="8"/>
  <c r="AN508" i="8"/>
  <c r="AO508" i="8"/>
  <c r="AP508" i="8"/>
  <c r="AQ508" i="8"/>
  <c r="AI509" i="8"/>
  <c r="AJ509" i="8"/>
  <c r="AK509" i="8"/>
  <c r="AL509" i="8"/>
  <c r="AN509" i="8"/>
  <c r="AO509" i="8"/>
  <c r="AQ509" i="8"/>
  <c r="AI510" i="8"/>
  <c r="AJ510" i="8"/>
  <c r="AK510" i="8"/>
  <c r="AL510" i="8"/>
  <c r="AM510" i="8"/>
  <c r="AN510" i="8"/>
  <c r="AO510" i="8"/>
  <c r="AP510" i="8"/>
  <c r="AQ510" i="8"/>
  <c r="AI511" i="8"/>
  <c r="AJ511" i="8"/>
  <c r="AK511" i="8"/>
  <c r="AL511" i="8"/>
  <c r="AM511" i="8"/>
  <c r="AN511" i="8"/>
  <c r="AO511" i="8"/>
  <c r="AP511" i="8"/>
  <c r="AQ511" i="8"/>
  <c r="AI512" i="8"/>
  <c r="AJ512" i="8"/>
  <c r="AL512" i="8"/>
  <c r="AM512" i="8"/>
  <c r="AN512" i="8"/>
  <c r="AO512" i="8"/>
  <c r="AP512" i="8"/>
  <c r="AI513" i="8"/>
  <c r="AJ513" i="8"/>
  <c r="AK513" i="8"/>
  <c r="AL513" i="8"/>
  <c r="AM513" i="8"/>
  <c r="AN513" i="8"/>
  <c r="AO513" i="8"/>
  <c r="AP513" i="8"/>
  <c r="AQ513" i="8"/>
  <c r="AI514" i="8"/>
  <c r="AJ514" i="8"/>
  <c r="AK514" i="8"/>
  <c r="AM514" i="8"/>
  <c r="AN514" i="8"/>
  <c r="AO514" i="8"/>
  <c r="AP514" i="8"/>
  <c r="AQ514" i="8"/>
  <c r="AI515" i="8"/>
  <c r="AK515" i="8"/>
  <c r="AL515" i="8"/>
  <c r="AM515" i="8"/>
  <c r="AN515" i="8"/>
  <c r="AO515" i="8"/>
  <c r="AP515" i="8"/>
  <c r="AQ515" i="8"/>
  <c r="AI516" i="8"/>
  <c r="AK516" i="8"/>
  <c r="AL516" i="8"/>
  <c r="AM516" i="8"/>
  <c r="AN516" i="8"/>
  <c r="AO516" i="8"/>
  <c r="AP516" i="8"/>
  <c r="AQ516" i="8"/>
  <c r="AI517" i="8"/>
  <c r="AJ517" i="8"/>
  <c r="AK517" i="8"/>
  <c r="AL517" i="8"/>
  <c r="AM517" i="8"/>
  <c r="AN517" i="8"/>
  <c r="AQ517" i="8"/>
  <c r="AI518" i="8"/>
  <c r="AJ518" i="8"/>
  <c r="AK518" i="8"/>
  <c r="AL518" i="8"/>
  <c r="AM518" i="8"/>
  <c r="AO518" i="8"/>
  <c r="AP518" i="8"/>
  <c r="AQ518" i="8"/>
  <c r="AI519" i="8"/>
  <c r="AK519" i="8"/>
  <c r="AL519" i="8"/>
  <c r="AM519" i="8"/>
  <c r="AN519" i="8"/>
  <c r="AO519" i="8"/>
  <c r="AP519" i="8"/>
  <c r="AQ519" i="8"/>
  <c r="AI520" i="8"/>
  <c r="AJ520" i="8"/>
  <c r="AK520" i="8"/>
  <c r="AL520" i="8"/>
  <c r="AM520" i="8"/>
  <c r="AO520" i="8"/>
  <c r="AP520" i="8"/>
  <c r="AI521" i="8"/>
  <c r="AJ521" i="8"/>
  <c r="AK521" i="8"/>
  <c r="AL521" i="8"/>
  <c r="AM521" i="8"/>
  <c r="AN521" i="8"/>
  <c r="AO521" i="8"/>
  <c r="AP521" i="8"/>
  <c r="AQ521" i="8"/>
  <c r="AI522" i="8"/>
  <c r="AJ522" i="8"/>
  <c r="AK522" i="8"/>
  <c r="AL522" i="8"/>
  <c r="AM522" i="8"/>
  <c r="AN522" i="8"/>
  <c r="AO522" i="8"/>
  <c r="AP522" i="8"/>
  <c r="AQ522" i="8"/>
  <c r="AI523" i="8"/>
  <c r="AJ523" i="8"/>
  <c r="AK523" i="8"/>
  <c r="AL523" i="8"/>
  <c r="AM523" i="8"/>
  <c r="AO523" i="8"/>
  <c r="AP523" i="8"/>
  <c r="AQ523" i="8"/>
  <c r="AI524" i="8"/>
  <c r="AJ524" i="8"/>
  <c r="AK524" i="8"/>
  <c r="AL524" i="8"/>
  <c r="AM524" i="8"/>
  <c r="AN524" i="8"/>
  <c r="AO524" i="8"/>
  <c r="AP524" i="8"/>
  <c r="AQ524" i="8"/>
  <c r="AI525" i="8"/>
  <c r="AK525" i="8"/>
  <c r="AL525" i="8"/>
  <c r="AM525" i="8"/>
  <c r="AN525" i="8"/>
  <c r="AP525" i="8"/>
  <c r="AQ525" i="8"/>
  <c r="AI526" i="8"/>
  <c r="AJ526" i="8"/>
  <c r="AK526" i="8"/>
  <c r="AL526" i="8"/>
  <c r="AN526" i="8"/>
  <c r="AO526" i="8"/>
  <c r="AP526" i="8"/>
  <c r="AQ526" i="8"/>
  <c r="AI527" i="8"/>
  <c r="AK527" i="8"/>
  <c r="AL527" i="8"/>
  <c r="AM527" i="8"/>
  <c r="AN527" i="8"/>
  <c r="AO527" i="8"/>
  <c r="AP527" i="8"/>
  <c r="AQ527" i="8"/>
  <c r="AI528" i="8"/>
  <c r="AJ528" i="8"/>
  <c r="AK528" i="8"/>
  <c r="AL528" i="8"/>
  <c r="AM528" i="8"/>
  <c r="AN528" i="8"/>
  <c r="AO528" i="8"/>
  <c r="AQ528" i="8"/>
  <c r="AI529" i="8"/>
  <c r="AJ529" i="8"/>
  <c r="AK529" i="8"/>
  <c r="AL529" i="8"/>
  <c r="AM529" i="8"/>
  <c r="AN529" i="8"/>
  <c r="AO529" i="8"/>
  <c r="AP529" i="8"/>
  <c r="AQ529" i="8"/>
  <c r="AI530" i="8"/>
  <c r="AJ530" i="8"/>
  <c r="AL530" i="8"/>
  <c r="AM530" i="8"/>
  <c r="AN530" i="8"/>
  <c r="AO530" i="8"/>
  <c r="AP530" i="8"/>
  <c r="AI531" i="8"/>
  <c r="AJ531" i="8"/>
  <c r="AK531" i="8"/>
  <c r="AL531" i="8"/>
  <c r="AM531" i="8"/>
  <c r="AN531" i="8"/>
  <c r="AO531" i="8"/>
  <c r="AP531" i="8"/>
  <c r="AQ531" i="8"/>
  <c r="AI532" i="8"/>
  <c r="AJ532" i="8"/>
  <c r="AK532" i="8"/>
  <c r="AL532" i="8"/>
  <c r="AN532" i="8"/>
  <c r="AO532" i="8"/>
  <c r="AP532" i="8"/>
  <c r="AQ532" i="8"/>
  <c r="AI533" i="8"/>
  <c r="AJ533" i="8"/>
  <c r="AK533" i="8"/>
  <c r="AL533" i="8"/>
  <c r="AM533" i="8"/>
  <c r="AN533" i="8"/>
  <c r="AP533" i="8"/>
  <c r="AQ533" i="8"/>
  <c r="AI534" i="8"/>
  <c r="AJ534" i="8"/>
  <c r="AK534" i="8"/>
  <c r="AL534" i="8"/>
  <c r="AN534" i="8"/>
  <c r="AO534" i="8"/>
  <c r="AP534" i="8"/>
  <c r="AQ534" i="8"/>
  <c r="AI535" i="8"/>
  <c r="AK535" i="8"/>
  <c r="AL535" i="8"/>
  <c r="AM535" i="8"/>
  <c r="AN535" i="8"/>
  <c r="AO535" i="8"/>
  <c r="AP535" i="8"/>
  <c r="AQ535" i="8"/>
  <c r="AI536" i="8"/>
  <c r="AJ536" i="8"/>
  <c r="AK536" i="8"/>
  <c r="AL536" i="8"/>
  <c r="AM536" i="8"/>
  <c r="AN536" i="8"/>
  <c r="AO536" i="8"/>
  <c r="AP536" i="8"/>
  <c r="AQ536" i="8"/>
  <c r="AI537" i="8"/>
  <c r="AJ537" i="8"/>
  <c r="AK537" i="8"/>
  <c r="AL537" i="8"/>
  <c r="AM537" i="8"/>
  <c r="AN537" i="8"/>
  <c r="AO537" i="8"/>
  <c r="AP537" i="8"/>
  <c r="AQ537" i="8"/>
  <c r="AI538" i="8"/>
  <c r="AJ538" i="8"/>
  <c r="AK538" i="8"/>
  <c r="AL538" i="8"/>
  <c r="AM538" i="8"/>
  <c r="AN538" i="8"/>
  <c r="AO538" i="8"/>
  <c r="AP538" i="8"/>
  <c r="AQ538" i="8"/>
  <c r="AI539" i="8"/>
  <c r="AJ539" i="8"/>
  <c r="AK539" i="8"/>
  <c r="AL539" i="8"/>
  <c r="AM539" i="8"/>
  <c r="AO539" i="8"/>
  <c r="AP539" i="8"/>
  <c r="AQ539" i="8"/>
  <c r="AI540" i="8"/>
  <c r="AJ540" i="8"/>
  <c r="AK540" i="8"/>
  <c r="AM540" i="8"/>
  <c r="AN540" i="8"/>
  <c r="AO540" i="8"/>
  <c r="AP540" i="8"/>
  <c r="AQ540" i="8"/>
  <c r="AI541" i="8"/>
  <c r="AK541" i="8"/>
  <c r="AL541" i="8"/>
  <c r="AN541" i="8"/>
  <c r="AO541" i="8"/>
  <c r="AP541" i="8"/>
  <c r="AQ541" i="8"/>
  <c r="AI542" i="8"/>
  <c r="AJ542" i="8"/>
  <c r="AK542" i="8"/>
  <c r="AL542" i="8"/>
  <c r="AM542" i="8"/>
  <c r="AN542" i="8"/>
  <c r="AO542" i="8"/>
  <c r="AQ542" i="8"/>
  <c r="AI543" i="8"/>
  <c r="AJ543" i="8"/>
  <c r="AK543" i="8"/>
  <c r="AL543" i="8"/>
  <c r="AM543" i="8"/>
  <c r="AN543" i="8"/>
  <c r="AP543" i="8"/>
  <c r="AQ543" i="8"/>
  <c r="AI544" i="8"/>
  <c r="AJ544" i="8"/>
  <c r="AK544" i="8"/>
  <c r="AL544" i="8"/>
  <c r="AN544" i="8"/>
  <c r="AO544" i="8"/>
  <c r="AP544" i="8"/>
  <c r="AQ544" i="8"/>
  <c r="AI545" i="8"/>
  <c r="AJ545" i="8"/>
  <c r="AK545" i="8"/>
  <c r="AL545" i="8"/>
  <c r="AM545" i="8"/>
  <c r="AN545" i="8"/>
  <c r="AO545" i="8"/>
  <c r="AP545" i="8"/>
  <c r="AQ545" i="8"/>
  <c r="AI546" i="8"/>
  <c r="AJ546" i="8"/>
  <c r="AK546" i="8"/>
  <c r="AL546" i="8"/>
  <c r="AM546" i="8"/>
  <c r="AN546" i="8"/>
  <c r="AO546" i="8"/>
  <c r="AP546" i="8"/>
  <c r="AI547" i="8"/>
  <c r="AJ547" i="8"/>
  <c r="AK547" i="8"/>
  <c r="AL547" i="8"/>
  <c r="AM547" i="8"/>
  <c r="AO547" i="8"/>
  <c r="AP547" i="8"/>
  <c r="AQ547" i="8"/>
  <c r="AI548" i="8"/>
  <c r="AJ548" i="8"/>
  <c r="AK548" i="8"/>
  <c r="AL548" i="8"/>
  <c r="AN548" i="8"/>
  <c r="AO548" i="8"/>
  <c r="AP548" i="8"/>
  <c r="AQ548" i="8"/>
  <c r="AI549" i="8"/>
  <c r="AK549" i="8"/>
  <c r="AL549" i="8"/>
  <c r="AM549" i="8"/>
  <c r="AN549" i="8"/>
  <c r="AP549" i="8"/>
  <c r="AQ549" i="8"/>
  <c r="AI550" i="8"/>
  <c r="AJ550" i="8"/>
  <c r="AK550" i="8"/>
  <c r="AL550" i="8"/>
  <c r="AN550" i="8"/>
  <c r="AO550" i="8"/>
  <c r="AP550" i="8"/>
  <c r="AQ550" i="8"/>
  <c r="AI551" i="8"/>
  <c r="AJ551" i="8"/>
  <c r="AK551" i="8"/>
  <c r="AL551" i="8"/>
  <c r="AM551" i="8"/>
  <c r="AN551" i="8"/>
  <c r="AO551" i="8"/>
  <c r="AP551" i="8"/>
  <c r="AI552" i="8"/>
  <c r="AJ552" i="8"/>
  <c r="AK552" i="8"/>
  <c r="AL552" i="8"/>
  <c r="AM552" i="8"/>
  <c r="AN552" i="8"/>
  <c r="AO552" i="8"/>
  <c r="AP552" i="8"/>
  <c r="AQ552" i="8"/>
  <c r="AI553" i="8"/>
  <c r="AJ553" i="8"/>
  <c r="AK553" i="8"/>
  <c r="AL553" i="8"/>
  <c r="AM553" i="8"/>
  <c r="AO553" i="8"/>
  <c r="AP553" i="8"/>
  <c r="AQ553" i="8"/>
  <c r="AI554" i="8"/>
  <c r="AJ554" i="8"/>
  <c r="AK554" i="8"/>
  <c r="AL554" i="8"/>
  <c r="AM554" i="8"/>
  <c r="AN554" i="8"/>
  <c r="AO554" i="8"/>
  <c r="AP554" i="8"/>
  <c r="AQ554" i="8"/>
  <c r="AI555" i="8"/>
  <c r="AJ555" i="8"/>
  <c r="AK555" i="8"/>
  <c r="AL555" i="8"/>
  <c r="AM555" i="8"/>
  <c r="AN555" i="8"/>
  <c r="AO555" i="8"/>
  <c r="AQ555" i="8"/>
  <c r="AI556" i="8"/>
  <c r="AJ556" i="8"/>
  <c r="AK556" i="8"/>
  <c r="AL556" i="8"/>
  <c r="AM556" i="8"/>
  <c r="AN556" i="8"/>
  <c r="AO556" i="8"/>
  <c r="AP556" i="8"/>
  <c r="AQ556" i="8"/>
  <c r="AI557" i="8"/>
  <c r="AJ557" i="8"/>
  <c r="AL557" i="8"/>
  <c r="AM557" i="8"/>
  <c r="AN557" i="8"/>
  <c r="AO557" i="8"/>
  <c r="AP557" i="8"/>
  <c r="AQ557" i="8"/>
  <c r="AI558" i="8"/>
  <c r="AJ558" i="8"/>
  <c r="AL558" i="8"/>
  <c r="AM558" i="8"/>
  <c r="AN558" i="8"/>
  <c r="AO558" i="8"/>
  <c r="AP558" i="8"/>
  <c r="AQ558" i="8"/>
  <c r="AK559" i="8"/>
  <c r="AL559" i="8"/>
  <c r="AM559" i="8"/>
  <c r="AN559" i="8"/>
  <c r="AO559" i="8"/>
  <c r="AP559" i="8"/>
  <c r="AI560" i="8"/>
  <c r="AJ560" i="8"/>
  <c r="AK560" i="8"/>
  <c r="AL560" i="8"/>
  <c r="AN560" i="8"/>
  <c r="AO560" i="8"/>
  <c r="AP560" i="8"/>
  <c r="AQ560" i="8"/>
  <c r="AI561" i="8"/>
  <c r="AJ561" i="8"/>
  <c r="AK561" i="8"/>
  <c r="AL561" i="8"/>
  <c r="AM561" i="8"/>
  <c r="AN561" i="8"/>
  <c r="AO561" i="8"/>
  <c r="AP561" i="8"/>
  <c r="AQ561" i="8"/>
  <c r="AI562" i="8"/>
  <c r="AJ562" i="8"/>
  <c r="AL562" i="8"/>
  <c r="AM562" i="8"/>
  <c r="AN562" i="8"/>
  <c r="AO562" i="8"/>
  <c r="AP562" i="8"/>
  <c r="AI563" i="8"/>
  <c r="AK563" i="8"/>
  <c r="AL563" i="8"/>
  <c r="AM563" i="8"/>
  <c r="AN563" i="8"/>
  <c r="AQ563" i="8"/>
  <c r="AI564" i="8"/>
  <c r="AJ564" i="8"/>
  <c r="AK564" i="8"/>
  <c r="AL564" i="8"/>
  <c r="AM564" i="8"/>
  <c r="AN564" i="8"/>
  <c r="AO564" i="8"/>
  <c r="AP564" i="8"/>
  <c r="AQ564" i="8"/>
  <c r="AI565" i="8"/>
  <c r="AJ565" i="8"/>
  <c r="AK565" i="8"/>
  <c r="AL565" i="8"/>
  <c r="AN565" i="8"/>
  <c r="AO565" i="8"/>
  <c r="AP565" i="8"/>
  <c r="AQ565" i="8"/>
  <c r="AI566" i="8"/>
  <c r="AJ566" i="8"/>
  <c r="AK566" i="8"/>
  <c r="AL566" i="8"/>
  <c r="AM566" i="8"/>
  <c r="AN566" i="8"/>
  <c r="AO566" i="8"/>
  <c r="AP566" i="8"/>
  <c r="AQ566" i="8"/>
  <c r="AI567" i="8"/>
  <c r="AJ567" i="8"/>
  <c r="AK567" i="8"/>
  <c r="AL567" i="8"/>
  <c r="AM567" i="8"/>
  <c r="AN567" i="8"/>
  <c r="AP567" i="8"/>
  <c r="AQ567" i="8"/>
  <c r="AI568" i="8"/>
  <c r="AJ568" i="8"/>
  <c r="AK568" i="8"/>
  <c r="AL568" i="8"/>
  <c r="AM568" i="8"/>
  <c r="AN568" i="8"/>
  <c r="AO568" i="8"/>
  <c r="AP568" i="8"/>
  <c r="AQ568" i="8"/>
  <c r="AI569" i="8"/>
  <c r="AJ569" i="8"/>
  <c r="AL569" i="8"/>
  <c r="AM569" i="8"/>
  <c r="AN569" i="8"/>
  <c r="AO569" i="8"/>
  <c r="AP569" i="8"/>
  <c r="AQ569" i="8"/>
  <c r="AI570" i="8"/>
  <c r="AJ570" i="8"/>
  <c r="AM570" i="8"/>
  <c r="AN570" i="8"/>
  <c r="AO570" i="8"/>
  <c r="AQ570" i="8"/>
  <c r="AI571" i="8"/>
  <c r="AK571" i="8"/>
  <c r="AL571" i="8"/>
  <c r="AM571" i="8"/>
  <c r="AN571" i="8"/>
  <c r="AP571" i="8"/>
  <c r="AQ571" i="8"/>
  <c r="AI572" i="8"/>
  <c r="AJ572" i="8"/>
  <c r="AK572" i="8"/>
  <c r="AL572" i="8"/>
  <c r="AM572" i="8"/>
  <c r="AN572" i="8"/>
  <c r="AO572" i="8"/>
  <c r="AP572" i="8"/>
  <c r="AQ572" i="8"/>
  <c r="AI573" i="8"/>
  <c r="AJ573" i="8"/>
  <c r="AK573" i="8"/>
  <c r="AL573" i="8"/>
  <c r="AN573" i="8"/>
  <c r="AO573" i="8"/>
  <c r="AP573" i="8"/>
  <c r="AQ573" i="8"/>
  <c r="AI574" i="8"/>
  <c r="AJ574" i="8"/>
  <c r="AK574" i="8"/>
  <c r="AM574" i="8"/>
  <c r="AN574" i="8"/>
  <c r="AO574" i="8"/>
  <c r="AP574" i="8"/>
  <c r="AJ575" i="8"/>
  <c r="AK575" i="8"/>
  <c r="AL575" i="8"/>
  <c r="AM575" i="8"/>
  <c r="AN575" i="8"/>
  <c r="AO575" i="8"/>
  <c r="AI576" i="8"/>
  <c r="AJ576" i="8"/>
  <c r="AK576" i="8"/>
  <c r="AL576" i="8"/>
  <c r="AM576" i="8"/>
  <c r="AN576" i="8"/>
  <c r="AO576" i="8"/>
  <c r="AP576" i="8"/>
  <c r="AQ576" i="8"/>
  <c r="AI577" i="8"/>
  <c r="AJ577" i="8"/>
  <c r="AK577" i="8"/>
  <c r="AL577" i="8"/>
  <c r="AM577" i="8"/>
  <c r="AO577" i="8"/>
  <c r="AP577" i="8"/>
  <c r="AQ577" i="8"/>
  <c r="AI578" i="8"/>
  <c r="AJ578" i="8"/>
  <c r="AK578" i="8"/>
  <c r="AL578" i="8"/>
  <c r="AM578" i="8"/>
  <c r="AN578" i="8"/>
  <c r="AO578" i="8"/>
  <c r="AP578" i="8"/>
  <c r="AQ578" i="8"/>
  <c r="AI579" i="8"/>
  <c r="AJ579" i="8"/>
  <c r="AK579" i="8"/>
  <c r="AL579" i="8"/>
  <c r="AM579" i="8"/>
  <c r="AN579" i="8"/>
  <c r="AP579" i="8"/>
  <c r="AQ579" i="8"/>
  <c r="AI580" i="8"/>
  <c r="AJ580" i="8"/>
  <c r="AK580" i="8"/>
  <c r="AL580" i="8"/>
  <c r="AM580" i="8"/>
  <c r="AN580" i="8"/>
  <c r="AO580" i="8"/>
  <c r="AP580" i="8"/>
  <c r="AQ580" i="8"/>
  <c r="AI581" i="8"/>
  <c r="AJ581" i="8"/>
  <c r="AL581" i="8"/>
  <c r="AM581" i="8"/>
  <c r="AN581" i="8"/>
  <c r="AO581" i="8"/>
  <c r="AP581" i="8"/>
  <c r="AQ581" i="8"/>
  <c r="AI582" i="8"/>
  <c r="AJ582" i="8"/>
  <c r="AM582" i="8"/>
  <c r="AN582" i="8"/>
  <c r="AO582" i="8"/>
  <c r="AP582" i="8"/>
  <c r="AI583" i="8"/>
  <c r="AJ583" i="8"/>
  <c r="AK583" i="8"/>
  <c r="AL583" i="8"/>
  <c r="AM583" i="8"/>
  <c r="AN583" i="8"/>
  <c r="AO583" i="8"/>
  <c r="AQ583" i="8"/>
  <c r="AI584" i="8"/>
  <c r="AJ584" i="8"/>
  <c r="AK584" i="8"/>
  <c r="AL584" i="8"/>
  <c r="AM584" i="8"/>
  <c r="AN584" i="8"/>
  <c r="AO584" i="8"/>
  <c r="AP584" i="8"/>
  <c r="AQ584" i="8"/>
  <c r="AI585" i="8"/>
  <c r="AJ585" i="8"/>
  <c r="AK585" i="8"/>
  <c r="AL585" i="8"/>
  <c r="AM585" i="8"/>
  <c r="AO585" i="8"/>
  <c r="AP585" i="8"/>
  <c r="AQ585" i="8"/>
  <c r="AI586" i="8"/>
  <c r="AJ586" i="8"/>
  <c r="AK586" i="8"/>
  <c r="AL586" i="8"/>
  <c r="AM586" i="8"/>
  <c r="AN586" i="8"/>
  <c r="AO586" i="8"/>
  <c r="AP586" i="8"/>
  <c r="AQ586" i="8"/>
  <c r="AI587" i="8"/>
  <c r="AJ587" i="8"/>
  <c r="AK587" i="8"/>
  <c r="AL587" i="8"/>
  <c r="AM587" i="8"/>
  <c r="AN587" i="8"/>
  <c r="AO587" i="8"/>
  <c r="AP587" i="8"/>
  <c r="AQ587" i="8"/>
  <c r="AI588" i="8"/>
  <c r="AJ588" i="8"/>
  <c r="AK588" i="8"/>
  <c r="AL588" i="8"/>
  <c r="AM588" i="8"/>
  <c r="AN588" i="8"/>
  <c r="AO588" i="8"/>
  <c r="AP588" i="8"/>
  <c r="AQ588" i="8"/>
  <c r="AI589" i="8"/>
  <c r="AJ589" i="8"/>
  <c r="AK589" i="8"/>
  <c r="AL589" i="8"/>
  <c r="AM589" i="8"/>
  <c r="AN589" i="8"/>
  <c r="AO589" i="8"/>
  <c r="AP589" i="8"/>
  <c r="AQ589" i="8"/>
  <c r="AI590" i="8"/>
  <c r="AJ590" i="8"/>
  <c r="AK590" i="8"/>
  <c r="AL590" i="8"/>
  <c r="AM590" i="8"/>
  <c r="AN590" i="8"/>
  <c r="AO590" i="8"/>
  <c r="AP590" i="8"/>
  <c r="AQ590" i="8"/>
  <c r="AJ591" i="8"/>
  <c r="AK591" i="8"/>
  <c r="AL591" i="8"/>
  <c r="AM591" i="8"/>
  <c r="AN591" i="8"/>
  <c r="AO591" i="8"/>
  <c r="AP591" i="8"/>
  <c r="AQ591" i="8"/>
  <c r="AI592" i="8"/>
  <c r="AJ592" i="8"/>
  <c r="AK592" i="8"/>
  <c r="AL592" i="8"/>
  <c r="AM592" i="8"/>
  <c r="AN592" i="8"/>
  <c r="AO592" i="8"/>
  <c r="AP592" i="8"/>
  <c r="AQ592" i="8"/>
  <c r="AI593" i="8"/>
  <c r="AK593" i="8"/>
  <c r="AL593" i="8"/>
  <c r="AM593" i="8"/>
  <c r="AN593" i="8"/>
  <c r="AO593" i="8"/>
  <c r="AP593" i="8"/>
  <c r="AQ593" i="8"/>
  <c r="AI594" i="8"/>
  <c r="AJ594" i="8"/>
  <c r="AK594" i="8"/>
  <c r="AM594" i="8"/>
  <c r="AN594" i="8"/>
  <c r="AO594" i="8"/>
  <c r="AP594" i="8"/>
  <c r="AQ594" i="8"/>
  <c r="AI595" i="8"/>
  <c r="AK595" i="8"/>
  <c r="AL595" i="8"/>
  <c r="AM595" i="8"/>
  <c r="AN595" i="8"/>
  <c r="AO595" i="8"/>
  <c r="AP595" i="8"/>
  <c r="AQ595" i="8"/>
  <c r="AI596" i="8"/>
  <c r="AJ596" i="8"/>
  <c r="AK596" i="8"/>
  <c r="AL596" i="8"/>
  <c r="AM596" i="8"/>
  <c r="AN596" i="8"/>
  <c r="AO596" i="8"/>
  <c r="AP596" i="8"/>
  <c r="AQ596" i="8"/>
  <c r="AI597" i="8"/>
  <c r="AJ597" i="8"/>
  <c r="AK597" i="8"/>
  <c r="AL597" i="8"/>
  <c r="AM597" i="8"/>
  <c r="AN597" i="8"/>
  <c r="AO597" i="8"/>
  <c r="AP597" i="8"/>
  <c r="AQ597" i="8"/>
  <c r="AI598" i="8"/>
  <c r="AJ598" i="8"/>
  <c r="AL598" i="8"/>
  <c r="AM598" i="8"/>
  <c r="AN598" i="8"/>
  <c r="AO598" i="8"/>
  <c r="AP598" i="8"/>
  <c r="AQ598" i="8"/>
  <c r="AI599" i="8"/>
  <c r="AJ599" i="8"/>
  <c r="AK599" i="8"/>
  <c r="AL599" i="8"/>
  <c r="AM599" i="8"/>
  <c r="AO599" i="8"/>
  <c r="AP599" i="8"/>
  <c r="AQ599" i="8"/>
  <c r="AI600" i="8"/>
  <c r="AJ600" i="8"/>
  <c r="AK600" i="8"/>
  <c r="AL600" i="8"/>
  <c r="AM600" i="8"/>
  <c r="AN600" i="8"/>
  <c r="AO600" i="8"/>
  <c r="AP600" i="8"/>
  <c r="AQ600" i="8"/>
  <c r="AI601" i="8"/>
  <c r="AJ601" i="8"/>
  <c r="AK601" i="8"/>
  <c r="AL601" i="8"/>
  <c r="AM601" i="8"/>
  <c r="AN601" i="8"/>
  <c r="AO601" i="8"/>
  <c r="AP601" i="8"/>
  <c r="AQ601" i="8"/>
  <c r="AI602" i="8"/>
  <c r="AJ602" i="8"/>
  <c r="AK602" i="8"/>
  <c r="AL602" i="8"/>
  <c r="AM602" i="8"/>
  <c r="AN602" i="8"/>
  <c r="AO602" i="8"/>
  <c r="AP602" i="8"/>
  <c r="AQ602" i="8"/>
  <c r="AI603" i="8"/>
  <c r="AK603" i="8"/>
  <c r="AL603" i="8"/>
  <c r="AM603" i="8"/>
  <c r="AN603" i="8"/>
  <c r="AO603" i="8"/>
  <c r="AP603" i="8"/>
  <c r="AI604" i="8"/>
  <c r="AJ604" i="8"/>
  <c r="AK604" i="8"/>
  <c r="AL604" i="8"/>
  <c r="AM604" i="8"/>
  <c r="AN604" i="8"/>
  <c r="AO604" i="8"/>
  <c r="AP604" i="8"/>
  <c r="AQ604" i="8"/>
  <c r="AI605" i="8"/>
  <c r="AJ605" i="8"/>
  <c r="AK605" i="8"/>
  <c r="AL605" i="8"/>
  <c r="AM605" i="8"/>
  <c r="AO605" i="8"/>
  <c r="AP605" i="8"/>
  <c r="AQ605" i="8"/>
  <c r="AI606" i="8"/>
  <c r="AJ606" i="8"/>
  <c r="AK606" i="8"/>
  <c r="AL606" i="8"/>
  <c r="AM606" i="8"/>
  <c r="AN606" i="8"/>
  <c r="AO606" i="8"/>
  <c r="AP606" i="8"/>
  <c r="AQ606" i="8"/>
  <c r="AJ607" i="8"/>
  <c r="AK607" i="8"/>
  <c r="AL607" i="8"/>
  <c r="AM607" i="8"/>
  <c r="AP607" i="8"/>
  <c r="AQ607" i="8"/>
  <c r="AI608" i="8"/>
  <c r="AJ608" i="8"/>
  <c r="AK608" i="8"/>
  <c r="AL608" i="8"/>
  <c r="AN608" i="8"/>
  <c r="AO608" i="8"/>
  <c r="AP608" i="8"/>
  <c r="AQ608" i="8"/>
  <c r="AI609" i="8"/>
  <c r="AJ609" i="8"/>
  <c r="AK609" i="8"/>
  <c r="AL609" i="8"/>
  <c r="AM609" i="8"/>
  <c r="AN609" i="8"/>
  <c r="AO609" i="8"/>
  <c r="AP609" i="8"/>
  <c r="AQ609" i="8"/>
  <c r="AI610" i="8"/>
  <c r="AJ610" i="8"/>
  <c r="AK610" i="8"/>
  <c r="AL610" i="8"/>
  <c r="AM610" i="8"/>
  <c r="AN610" i="8"/>
  <c r="AO610" i="8"/>
  <c r="AP610" i="8"/>
  <c r="AQ610" i="8"/>
  <c r="AJ611" i="8"/>
  <c r="AK611" i="8"/>
  <c r="AL611" i="8"/>
  <c r="AM611" i="8"/>
  <c r="AP611" i="8"/>
  <c r="AQ611" i="8"/>
  <c r="AI612" i="8"/>
  <c r="AJ612" i="8"/>
  <c r="AK612" i="8"/>
  <c r="AL612" i="8"/>
  <c r="AO612" i="8"/>
  <c r="AP612" i="8"/>
  <c r="AQ612" i="8"/>
  <c r="AI613" i="8"/>
  <c r="AJ613" i="8"/>
  <c r="AK613" i="8"/>
  <c r="AL613" i="8"/>
  <c r="AM613" i="8"/>
  <c r="AN613" i="8"/>
  <c r="AO613" i="8"/>
  <c r="AP613" i="8"/>
  <c r="AQ613" i="8"/>
  <c r="AI614" i="8"/>
  <c r="AJ614" i="8"/>
  <c r="AK614" i="8"/>
  <c r="AL614" i="8"/>
  <c r="AM614" i="8"/>
  <c r="AN614" i="8"/>
  <c r="AO614" i="8"/>
  <c r="AP614" i="8"/>
  <c r="AQ614" i="8"/>
  <c r="AI615" i="8"/>
  <c r="AJ615" i="8"/>
  <c r="AK615" i="8"/>
  <c r="AL615" i="8"/>
  <c r="AM615" i="8"/>
  <c r="AN615" i="8"/>
  <c r="AO615" i="8"/>
  <c r="AP615" i="8"/>
  <c r="AQ615" i="8"/>
  <c r="AI616" i="8"/>
  <c r="AJ616" i="8"/>
  <c r="AK616" i="8"/>
  <c r="AL616" i="8"/>
  <c r="AM616" i="8"/>
  <c r="AN616" i="8"/>
  <c r="AO616" i="8"/>
  <c r="AP616" i="8"/>
  <c r="AQ616" i="8"/>
  <c r="AI617" i="8"/>
  <c r="AJ617" i="8"/>
  <c r="AK617" i="8"/>
  <c r="AL617" i="8"/>
  <c r="AM617" i="8"/>
  <c r="AN617" i="8"/>
  <c r="AO617" i="8"/>
  <c r="AP617" i="8"/>
  <c r="AQ617" i="8"/>
  <c r="AI618" i="8"/>
  <c r="AJ618" i="8"/>
  <c r="AK618" i="8"/>
  <c r="AL618" i="8"/>
  <c r="AM618" i="8"/>
  <c r="AN618" i="8"/>
  <c r="AO618" i="8"/>
  <c r="AP618" i="8"/>
  <c r="AQ618" i="8"/>
  <c r="AI619" i="8"/>
  <c r="AJ619" i="8"/>
  <c r="AK619" i="8"/>
  <c r="AL619" i="8"/>
  <c r="AM619" i="8"/>
  <c r="AN619" i="8"/>
  <c r="AO619" i="8"/>
  <c r="AP619" i="8"/>
  <c r="AQ619" i="8"/>
  <c r="AI620" i="8"/>
  <c r="AJ620" i="8"/>
  <c r="AL620" i="8"/>
  <c r="AM620" i="8"/>
  <c r="AN620" i="8"/>
  <c r="AO620" i="8"/>
  <c r="AP620" i="8"/>
  <c r="AQ620" i="8"/>
  <c r="AJ621" i="8"/>
  <c r="AK621" i="8"/>
  <c r="AL621" i="8"/>
  <c r="AM621" i="8"/>
  <c r="AO621" i="8"/>
  <c r="AP621" i="8"/>
  <c r="AQ621" i="8"/>
  <c r="AI622" i="8"/>
  <c r="AJ622" i="8"/>
  <c r="AK622" i="8"/>
  <c r="AM622" i="8"/>
  <c r="AN622" i="8"/>
  <c r="AO622" i="8"/>
  <c r="AP622" i="8"/>
  <c r="AQ622" i="8"/>
  <c r="AI623" i="8"/>
  <c r="AJ623" i="8"/>
  <c r="AK623" i="8"/>
  <c r="AL623" i="8"/>
  <c r="AM623" i="8"/>
  <c r="AN623" i="8"/>
  <c r="AO623" i="8"/>
  <c r="AQ623" i="8"/>
  <c r="AI624" i="8"/>
  <c r="AK624" i="8"/>
  <c r="AL624" i="8"/>
  <c r="AM624" i="8"/>
  <c r="AN624" i="8"/>
  <c r="AO624" i="8"/>
  <c r="AP624" i="8"/>
  <c r="AQ624" i="8"/>
  <c r="AI625" i="8"/>
  <c r="AJ625" i="8"/>
  <c r="AK625" i="8"/>
  <c r="AL625" i="8"/>
  <c r="AM625" i="8"/>
  <c r="AN625" i="8"/>
  <c r="AO625" i="8"/>
  <c r="AP625" i="8"/>
  <c r="AQ625" i="8"/>
  <c r="AI626" i="8"/>
  <c r="AJ626" i="8"/>
  <c r="AK626" i="8"/>
  <c r="AL626" i="8"/>
  <c r="AM626" i="8"/>
  <c r="AN626" i="8"/>
  <c r="AO626" i="8"/>
  <c r="AP626" i="8"/>
  <c r="AQ626" i="8"/>
  <c r="AI627" i="8"/>
  <c r="AJ627" i="8"/>
  <c r="AK627" i="8"/>
  <c r="AL627" i="8"/>
  <c r="AM627" i="8"/>
  <c r="AN627" i="8"/>
  <c r="AO627" i="8"/>
  <c r="AP627" i="8"/>
  <c r="AQ627" i="8"/>
  <c r="AI628" i="8"/>
  <c r="AJ628" i="8"/>
  <c r="AL628" i="8"/>
  <c r="AM628" i="8"/>
  <c r="AN628" i="8"/>
  <c r="AO628" i="8"/>
  <c r="AP628" i="8"/>
  <c r="AQ628" i="8"/>
  <c r="AJ629" i="8"/>
  <c r="AK629" i="8"/>
  <c r="AL629" i="8"/>
  <c r="AO629" i="8"/>
  <c r="AP629" i="8"/>
  <c r="AQ629" i="8"/>
  <c r="AI630" i="8"/>
  <c r="AJ630" i="8"/>
  <c r="AK630" i="8"/>
  <c r="AL630" i="8"/>
  <c r="AM630" i="8"/>
  <c r="AN630" i="8"/>
  <c r="AO630" i="8"/>
  <c r="AP630" i="8"/>
  <c r="AQ630" i="8"/>
  <c r="AI631" i="8"/>
  <c r="AJ631" i="8"/>
  <c r="AK631" i="8"/>
  <c r="AL631" i="8"/>
  <c r="AM631" i="8"/>
  <c r="AN631" i="8"/>
  <c r="AP631" i="8"/>
  <c r="AQ631" i="8"/>
  <c r="AI632" i="8"/>
  <c r="AL632" i="8"/>
  <c r="AM632" i="8"/>
  <c r="AN632" i="8"/>
  <c r="AO632" i="8"/>
  <c r="AP632" i="8"/>
  <c r="AQ632" i="8"/>
  <c r="AI633" i="8"/>
  <c r="AJ633" i="8"/>
  <c r="AK633" i="8"/>
  <c r="AL633" i="8"/>
  <c r="AM633" i="8"/>
  <c r="AN633" i="8"/>
  <c r="AO633" i="8"/>
  <c r="AP633" i="8"/>
  <c r="AQ633" i="8"/>
  <c r="AI634" i="8"/>
  <c r="AJ634" i="8"/>
  <c r="AK634" i="8"/>
  <c r="AM634" i="8"/>
  <c r="AN634" i="8"/>
  <c r="AO634" i="8"/>
  <c r="AI635" i="8"/>
  <c r="AJ635" i="8"/>
  <c r="AK635" i="8"/>
  <c r="AL635" i="8"/>
  <c r="AM635" i="8"/>
  <c r="AN635" i="8"/>
  <c r="AO635" i="8"/>
  <c r="AP635" i="8"/>
  <c r="AQ635" i="8"/>
  <c r="AI636" i="8"/>
  <c r="AJ636" i="8"/>
  <c r="AK636" i="8"/>
  <c r="AL636" i="8"/>
  <c r="AM636" i="8"/>
  <c r="AN636" i="8"/>
  <c r="AO636" i="8"/>
  <c r="AP636" i="8"/>
  <c r="AQ636" i="8"/>
  <c r="AJ637" i="8"/>
  <c r="AK637" i="8"/>
  <c r="AL637" i="8"/>
  <c r="AO637" i="8"/>
  <c r="AP637" i="8"/>
  <c r="AQ637" i="8"/>
  <c r="AI638" i="8"/>
  <c r="AJ638" i="8"/>
  <c r="AK638" i="8"/>
  <c r="AL638" i="8"/>
  <c r="AM638" i="8"/>
  <c r="AN638" i="8"/>
  <c r="AO638" i="8"/>
  <c r="AP638" i="8"/>
  <c r="AQ638" i="8"/>
  <c r="AI639" i="8"/>
  <c r="AJ639" i="8"/>
  <c r="AK639" i="8"/>
  <c r="AL639" i="8"/>
  <c r="AM639" i="8"/>
  <c r="AN639" i="8"/>
  <c r="AP639" i="8"/>
  <c r="AQ639" i="8"/>
  <c r="AI640" i="8"/>
  <c r="AL640" i="8"/>
  <c r="AM640" i="8"/>
  <c r="AN640" i="8"/>
  <c r="AO640" i="8"/>
  <c r="AP640" i="8"/>
  <c r="AQ640" i="8"/>
  <c r="AI641" i="8"/>
  <c r="AJ641" i="8"/>
  <c r="AK641" i="8"/>
  <c r="AL641" i="8"/>
  <c r="AN641" i="8"/>
  <c r="AO641" i="8"/>
  <c r="AP641" i="8"/>
  <c r="AQ641" i="8"/>
  <c r="AI642" i="8"/>
  <c r="AJ642" i="8"/>
  <c r="AL642" i="8"/>
  <c r="AM642" i="8"/>
  <c r="AN642" i="8"/>
  <c r="AO642" i="8"/>
  <c r="AP642" i="8"/>
  <c r="AQ642" i="8"/>
  <c r="AJ643" i="8"/>
  <c r="AK643" i="8"/>
  <c r="AL643" i="8"/>
  <c r="AM643" i="8"/>
  <c r="AN643" i="8"/>
  <c r="AO643" i="8"/>
  <c r="AP643" i="8"/>
  <c r="AQ643" i="8"/>
  <c r="AI644" i="8"/>
  <c r="AJ644" i="8"/>
  <c r="AK644" i="8"/>
  <c r="AL644" i="8"/>
  <c r="AM644" i="8"/>
  <c r="AN644" i="8"/>
  <c r="AO644" i="8"/>
  <c r="AP644" i="8"/>
  <c r="AQ644" i="8"/>
  <c r="AI645" i="8"/>
  <c r="AJ645" i="8"/>
  <c r="AK645" i="8"/>
  <c r="AL645" i="8"/>
  <c r="AN645" i="8"/>
  <c r="AO645" i="8"/>
  <c r="AP645" i="8"/>
  <c r="AQ645" i="8"/>
  <c r="AI646" i="8"/>
  <c r="AJ646" i="8"/>
  <c r="AL646" i="8"/>
  <c r="AM646" i="8"/>
  <c r="AN646" i="8"/>
  <c r="AO646" i="8"/>
  <c r="AP646" i="8"/>
  <c r="AQ646" i="8"/>
  <c r="AJ647" i="8"/>
  <c r="AK647" i="8"/>
  <c r="AL647" i="8"/>
  <c r="AM647" i="8"/>
  <c r="AN647" i="8"/>
  <c r="AO647" i="8"/>
  <c r="AP647" i="8"/>
  <c r="AQ647" i="8"/>
  <c r="AI648" i="8"/>
  <c r="AJ648" i="8"/>
  <c r="AK648" i="8"/>
  <c r="AL648" i="8"/>
  <c r="AM648" i="8"/>
  <c r="AN648" i="8"/>
  <c r="AO648" i="8"/>
  <c r="AP648" i="8"/>
  <c r="AQ648" i="8"/>
  <c r="AI649" i="8"/>
  <c r="AJ649" i="8"/>
  <c r="AK649" i="8"/>
  <c r="AL649" i="8"/>
  <c r="AN649" i="8"/>
  <c r="AO649" i="8"/>
  <c r="AP649" i="8"/>
  <c r="AQ649" i="8"/>
  <c r="AI650" i="8"/>
  <c r="AJ650" i="8"/>
  <c r="AL650" i="8"/>
  <c r="AM650" i="8"/>
  <c r="AN650" i="8"/>
  <c r="AO650" i="8"/>
  <c r="AP650" i="8"/>
  <c r="AQ650" i="8"/>
  <c r="AJ651" i="8"/>
  <c r="AK651" i="8"/>
  <c r="AL651" i="8"/>
  <c r="AM651" i="8"/>
  <c r="AN651" i="8"/>
  <c r="AO651" i="8"/>
  <c r="AP651" i="8"/>
  <c r="AQ651" i="8"/>
  <c r="AI652" i="8"/>
  <c r="AJ652" i="8"/>
  <c r="AK652" i="8"/>
  <c r="AL652" i="8"/>
  <c r="AM652" i="8"/>
  <c r="AN652" i="8"/>
  <c r="AO652" i="8"/>
  <c r="AP652" i="8"/>
  <c r="AQ652" i="8"/>
  <c r="AI653" i="8"/>
  <c r="AJ653" i="8"/>
  <c r="AK653" i="8"/>
  <c r="AL653" i="8"/>
  <c r="AN653" i="8"/>
  <c r="AO653" i="8"/>
  <c r="AP653" i="8"/>
  <c r="AQ653" i="8"/>
  <c r="AI654" i="8"/>
  <c r="AJ654" i="8"/>
  <c r="AL654" i="8"/>
  <c r="AM654" i="8"/>
  <c r="AN654" i="8"/>
  <c r="AO654" i="8"/>
  <c r="AP654" i="8"/>
  <c r="AQ654" i="8"/>
  <c r="AJ655" i="8"/>
  <c r="AK655" i="8"/>
  <c r="AL655" i="8"/>
  <c r="AM655" i="8"/>
  <c r="AN655" i="8"/>
  <c r="AO655" i="8"/>
  <c r="AP655" i="8"/>
  <c r="AQ655" i="8"/>
  <c r="AI656" i="8"/>
  <c r="AJ656" i="8"/>
  <c r="AK656" i="8"/>
  <c r="AL656" i="8"/>
  <c r="AM656" i="8"/>
  <c r="AN656" i="8"/>
  <c r="AO656" i="8"/>
  <c r="AP656" i="8"/>
  <c r="AQ656" i="8"/>
  <c r="AI657" i="8"/>
  <c r="AJ657" i="8"/>
  <c r="AK657" i="8"/>
  <c r="AL657" i="8"/>
  <c r="AN657" i="8"/>
  <c r="AO657" i="8"/>
  <c r="AP657" i="8"/>
  <c r="AQ657" i="8"/>
  <c r="AI658" i="8"/>
  <c r="AJ658" i="8"/>
  <c r="AL658" i="8"/>
  <c r="AM658" i="8"/>
  <c r="AN658" i="8"/>
  <c r="AO658" i="8"/>
  <c r="AP658" i="8"/>
  <c r="AQ658" i="8"/>
  <c r="AJ659" i="8"/>
  <c r="AK659" i="8"/>
  <c r="AL659" i="8"/>
  <c r="AM659" i="8"/>
  <c r="AN659" i="8"/>
  <c r="AO659" i="8"/>
  <c r="AP659" i="8"/>
  <c r="AQ659" i="8"/>
  <c r="AI660" i="8"/>
  <c r="AJ660" i="8"/>
  <c r="AK660" i="8"/>
  <c r="AL660" i="8"/>
  <c r="AM660" i="8"/>
  <c r="AN660" i="8"/>
  <c r="AO660" i="8"/>
  <c r="AP660" i="8"/>
  <c r="AQ660" i="8"/>
  <c r="AI661" i="8"/>
  <c r="AJ661" i="8"/>
  <c r="AK661" i="8"/>
  <c r="AL661" i="8"/>
  <c r="AN661" i="8"/>
  <c r="AO661" i="8"/>
  <c r="AP661" i="8"/>
  <c r="AQ661" i="8"/>
  <c r="AI662" i="8"/>
  <c r="AJ662" i="8"/>
  <c r="AL662" i="8"/>
  <c r="AM662" i="8"/>
  <c r="AN662" i="8"/>
  <c r="AO662" i="8"/>
  <c r="AP662" i="8"/>
  <c r="AQ662" i="8"/>
  <c r="AJ663" i="8"/>
  <c r="AK663" i="8"/>
  <c r="AL663" i="8"/>
  <c r="AM663" i="8"/>
  <c r="AN663" i="8"/>
  <c r="AO663" i="8"/>
  <c r="AP663" i="8"/>
  <c r="AQ663" i="8"/>
  <c r="AI664" i="8"/>
  <c r="AJ664" i="8"/>
  <c r="AK664" i="8"/>
  <c r="AL664" i="8"/>
  <c r="AM664" i="8"/>
  <c r="AN664" i="8"/>
  <c r="AO664" i="8"/>
  <c r="AP664" i="8"/>
  <c r="AQ664" i="8"/>
  <c r="AI665" i="8"/>
  <c r="AJ665" i="8"/>
  <c r="AK665" i="8"/>
  <c r="AL665" i="8"/>
  <c r="AN665" i="8"/>
  <c r="AO665" i="8"/>
  <c r="AP665" i="8"/>
  <c r="AQ665" i="8"/>
  <c r="AI666" i="8"/>
  <c r="AJ666" i="8"/>
  <c r="AL666" i="8"/>
  <c r="AM666" i="8"/>
  <c r="AN666" i="8"/>
  <c r="AO666" i="8"/>
  <c r="AP666" i="8"/>
  <c r="AQ666" i="8"/>
  <c r="AJ667" i="8"/>
  <c r="AK667" i="8"/>
  <c r="AL667" i="8"/>
  <c r="AM667" i="8"/>
  <c r="AN667" i="8"/>
  <c r="AO667" i="8"/>
  <c r="AP667" i="8"/>
  <c r="AQ667" i="8"/>
  <c r="AI668" i="8"/>
  <c r="AJ668" i="8"/>
  <c r="AK668" i="8"/>
  <c r="AL668" i="8"/>
  <c r="AM668" i="8"/>
  <c r="AN668" i="8"/>
  <c r="AO668" i="8"/>
  <c r="AP668" i="8"/>
  <c r="AQ668" i="8"/>
  <c r="AI669" i="8"/>
  <c r="AJ669" i="8"/>
  <c r="AK669" i="8"/>
  <c r="AL669" i="8"/>
  <c r="AN669" i="8"/>
  <c r="AO669" i="8"/>
  <c r="AP669" i="8"/>
  <c r="AQ669" i="8"/>
  <c r="AI670" i="8"/>
  <c r="AJ670" i="8"/>
  <c r="AL670" i="8"/>
  <c r="AM670" i="8"/>
  <c r="AN670" i="8"/>
  <c r="AO670" i="8"/>
  <c r="AP670" i="8"/>
  <c r="AQ670" i="8"/>
  <c r="AJ671" i="8"/>
  <c r="AK671" i="8"/>
  <c r="AL671" i="8"/>
  <c r="AM671" i="8"/>
  <c r="AN671" i="8"/>
  <c r="AO671" i="8"/>
  <c r="AP671" i="8"/>
  <c r="AQ671" i="8"/>
  <c r="AI672" i="8"/>
  <c r="AJ672" i="8"/>
  <c r="AK672" i="8"/>
  <c r="AL672" i="8"/>
  <c r="AM672" i="8"/>
  <c r="AN672" i="8"/>
  <c r="AO672" i="8"/>
  <c r="AP672" i="8"/>
  <c r="AQ672" i="8"/>
  <c r="AI673" i="8"/>
  <c r="AJ673" i="8"/>
  <c r="AK673" i="8"/>
  <c r="AL673" i="8"/>
  <c r="AN673" i="8"/>
  <c r="AO673" i="8"/>
  <c r="AP673" i="8"/>
  <c r="AQ673" i="8"/>
  <c r="AI674" i="8"/>
  <c r="AJ674" i="8"/>
  <c r="AL674" i="8"/>
  <c r="AM674" i="8"/>
  <c r="AN674" i="8"/>
  <c r="AO674" i="8"/>
  <c r="AP674" i="8"/>
  <c r="AQ674" i="8"/>
  <c r="AJ675" i="8"/>
  <c r="AK675" i="8"/>
  <c r="AL675" i="8"/>
  <c r="AM675" i="8"/>
  <c r="AN675" i="8"/>
  <c r="AO675" i="8"/>
  <c r="AP675" i="8"/>
  <c r="AQ675" i="8"/>
  <c r="AI676" i="8"/>
  <c r="AJ676" i="8"/>
  <c r="AK676" i="8"/>
  <c r="AL676" i="8"/>
  <c r="AM676" i="8"/>
  <c r="AN676" i="8"/>
  <c r="AO676" i="8"/>
  <c r="AP676" i="8"/>
  <c r="AQ676" i="8"/>
  <c r="AI677" i="8"/>
  <c r="AJ677" i="8"/>
  <c r="AK677" i="8"/>
  <c r="AL677" i="8"/>
  <c r="AN677" i="8"/>
  <c r="AO677" i="8"/>
  <c r="AP677" i="8"/>
  <c r="AQ677" i="8"/>
  <c r="AI678" i="8"/>
  <c r="AJ678" i="8"/>
  <c r="AL678" i="8"/>
  <c r="AM678" i="8"/>
  <c r="AN678" i="8"/>
  <c r="AO678" i="8"/>
  <c r="AP678" i="8"/>
  <c r="AQ678" i="8"/>
  <c r="AJ679" i="8"/>
  <c r="AK679" i="8"/>
  <c r="AL679" i="8"/>
  <c r="AM679" i="8"/>
  <c r="AN679" i="8"/>
  <c r="AO679" i="8"/>
  <c r="AP679" i="8"/>
  <c r="AQ679" i="8"/>
  <c r="AI680" i="8"/>
  <c r="AJ680" i="8"/>
  <c r="AK680" i="8"/>
  <c r="AL680" i="8"/>
  <c r="AM680" i="8"/>
  <c r="AN680" i="8"/>
  <c r="AO680" i="8"/>
  <c r="AP680" i="8"/>
  <c r="AQ680" i="8"/>
  <c r="AI681" i="8"/>
  <c r="AJ681" i="8"/>
  <c r="AK681" i="8"/>
  <c r="AL681" i="8"/>
  <c r="AN681" i="8"/>
  <c r="AO681" i="8"/>
  <c r="AP681" i="8"/>
  <c r="AQ681" i="8"/>
  <c r="AI682" i="8"/>
  <c r="AJ682" i="8"/>
  <c r="AL682" i="8"/>
  <c r="AM682" i="8"/>
  <c r="AN682" i="8"/>
  <c r="AO682" i="8"/>
  <c r="AP682" i="8"/>
  <c r="AQ682" i="8"/>
  <c r="AJ683" i="8"/>
  <c r="AK683" i="8"/>
  <c r="AL683" i="8"/>
  <c r="AM683" i="8"/>
  <c r="AN683" i="8"/>
  <c r="AO683" i="8"/>
  <c r="AP683" i="8"/>
  <c r="AQ683" i="8"/>
  <c r="AI684" i="8"/>
  <c r="AJ684" i="8"/>
  <c r="AK684" i="8"/>
  <c r="AL684" i="8"/>
  <c r="AM684" i="8"/>
  <c r="AN684" i="8"/>
  <c r="AO684" i="8"/>
  <c r="AP684" i="8"/>
  <c r="AQ684" i="8"/>
  <c r="AI685" i="8"/>
  <c r="AJ685" i="8"/>
  <c r="AK685" i="8"/>
  <c r="AL685" i="8"/>
  <c r="AN685" i="8"/>
  <c r="AO685" i="8"/>
  <c r="AP685" i="8"/>
  <c r="AQ685" i="8"/>
  <c r="AI686" i="8"/>
  <c r="AJ686" i="8"/>
  <c r="AL686" i="8"/>
  <c r="AM686" i="8"/>
  <c r="AN686" i="8"/>
  <c r="AO686" i="8"/>
  <c r="AP686" i="8"/>
  <c r="AQ686" i="8"/>
  <c r="AJ687" i="8"/>
  <c r="AK687" i="8"/>
  <c r="AL687" i="8"/>
  <c r="AM687" i="8"/>
  <c r="AN687" i="8"/>
  <c r="AO687" i="8"/>
  <c r="AP687" i="8"/>
  <c r="AQ687" i="8"/>
  <c r="AI688" i="8"/>
  <c r="AJ688" i="8"/>
  <c r="AK688" i="8"/>
  <c r="AL688" i="8"/>
  <c r="AM688" i="8"/>
  <c r="AN688" i="8"/>
  <c r="AO688" i="8"/>
  <c r="AP688" i="8"/>
  <c r="AQ688" i="8"/>
  <c r="AI689" i="8"/>
  <c r="AJ689" i="8"/>
  <c r="AK689" i="8"/>
  <c r="AL689" i="8"/>
  <c r="AN689" i="8"/>
  <c r="AO689" i="8"/>
  <c r="AP689" i="8"/>
  <c r="AQ689" i="8"/>
  <c r="AI690" i="8"/>
  <c r="AJ690" i="8"/>
  <c r="AL690" i="8"/>
  <c r="AM690" i="8"/>
  <c r="AN690" i="8"/>
  <c r="AO690" i="8"/>
  <c r="AP690" i="8"/>
  <c r="AQ690" i="8"/>
  <c r="AJ691" i="8"/>
  <c r="AK691" i="8"/>
  <c r="AL691" i="8"/>
  <c r="AM691" i="8"/>
  <c r="AN691" i="8"/>
  <c r="AO691" i="8"/>
  <c r="AP691" i="8"/>
  <c r="AQ691" i="8"/>
  <c r="AI692" i="8"/>
  <c r="AJ692" i="8"/>
  <c r="AK692" i="8"/>
  <c r="AL692" i="8"/>
  <c r="AM692" i="8"/>
  <c r="AN692" i="8"/>
  <c r="AO692" i="8"/>
  <c r="AP692" i="8"/>
  <c r="AQ692" i="8"/>
  <c r="AI693" i="8"/>
  <c r="AJ693" i="8"/>
  <c r="AK693" i="8"/>
  <c r="AL693" i="8"/>
  <c r="AN693" i="8"/>
  <c r="AO693" i="8"/>
  <c r="AP693" i="8"/>
  <c r="AQ693" i="8"/>
  <c r="AI694" i="8"/>
  <c r="AJ694" i="8"/>
  <c r="AL694" i="8"/>
  <c r="AM694" i="8"/>
  <c r="AN694" i="8"/>
  <c r="AO694" i="8"/>
  <c r="AP694" i="8"/>
  <c r="AQ694" i="8"/>
  <c r="AJ695" i="8"/>
  <c r="AK695" i="8"/>
  <c r="AL695" i="8"/>
  <c r="AM695" i="8"/>
  <c r="AN695" i="8"/>
  <c r="AO695" i="8"/>
  <c r="AP695" i="8"/>
  <c r="AQ695" i="8"/>
  <c r="AI696" i="8"/>
  <c r="AJ696" i="8"/>
  <c r="AK696" i="8"/>
  <c r="AL696" i="8"/>
  <c r="AM696" i="8"/>
  <c r="AN696" i="8"/>
  <c r="AO696" i="8"/>
  <c r="AP696" i="8"/>
  <c r="AQ696" i="8"/>
  <c r="AI697" i="8"/>
  <c r="AJ697" i="8"/>
  <c r="AK697" i="8"/>
  <c r="AL697" i="8"/>
  <c r="AN697" i="8"/>
  <c r="AO697" i="8"/>
  <c r="AP697" i="8"/>
  <c r="AQ697" i="8"/>
  <c r="AI698" i="8"/>
  <c r="AJ698" i="8"/>
  <c r="AL698" i="8"/>
  <c r="AM698" i="8"/>
  <c r="AN698" i="8"/>
  <c r="AO698" i="8"/>
  <c r="AP698" i="8"/>
  <c r="AQ698" i="8"/>
  <c r="AJ699" i="8"/>
  <c r="AK699" i="8"/>
  <c r="AL699" i="8"/>
  <c r="AM699" i="8"/>
  <c r="AN699" i="8"/>
  <c r="AO699" i="8"/>
  <c r="AP699" i="8"/>
  <c r="AQ699" i="8"/>
  <c r="AI700" i="8"/>
  <c r="AJ700" i="8"/>
  <c r="AK700" i="8"/>
  <c r="AL700" i="8"/>
  <c r="AM700" i="8"/>
  <c r="AN700" i="8"/>
  <c r="AO700" i="8"/>
  <c r="AP700" i="8"/>
  <c r="AQ700" i="8"/>
  <c r="AI701" i="8"/>
  <c r="AJ701" i="8"/>
  <c r="AK701" i="8"/>
  <c r="AL701" i="8"/>
  <c r="AN701" i="8"/>
  <c r="AO701" i="8"/>
  <c r="AP701" i="8"/>
  <c r="AQ701" i="8"/>
  <c r="AI702" i="8"/>
  <c r="AJ702" i="8"/>
  <c r="AL702" i="8"/>
  <c r="AM702" i="8"/>
  <c r="AN702" i="8"/>
  <c r="AO702" i="8"/>
  <c r="AP702" i="8"/>
  <c r="AQ702" i="8"/>
  <c r="AJ703" i="8"/>
  <c r="AK703" i="8"/>
  <c r="AL703" i="8"/>
  <c r="AM703" i="8"/>
  <c r="AN703" i="8"/>
  <c r="AO703" i="8"/>
  <c r="AP703" i="8"/>
  <c r="AQ703" i="8"/>
  <c r="AI704" i="8"/>
  <c r="AJ704" i="8"/>
  <c r="AK704" i="8"/>
  <c r="AL704" i="8"/>
  <c r="AM704" i="8"/>
  <c r="AN704" i="8"/>
  <c r="AO704" i="8"/>
  <c r="AP704" i="8"/>
  <c r="AQ704" i="8"/>
  <c r="AI705" i="8"/>
  <c r="AJ705" i="8"/>
  <c r="AK705" i="8"/>
  <c r="AL705" i="8"/>
  <c r="AN705" i="8"/>
  <c r="AO705" i="8"/>
  <c r="AP705" i="8"/>
  <c r="AQ705" i="8"/>
  <c r="AI706" i="8"/>
  <c r="AJ706" i="8"/>
  <c r="AL706" i="8"/>
  <c r="AM706" i="8"/>
  <c r="AN706" i="8"/>
  <c r="AO706" i="8"/>
  <c r="AP706" i="8"/>
  <c r="AQ706" i="8"/>
  <c r="AJ707" i="8"/>
  <c r="AK707" i="8"/>
  <c r="AL707" i="8"/>
  <c r="AM707" i="8"/>
  <c r="AN707" i="8"/>
  <c r="AO707" i="8"/>
  <c r="AP707" i="8"/>
  <c r="AQ707" i="8"/>
  <c r="AI708" i="8"/>
  <c r="AJ708" i="8"/>
  <c r="AK708" i="8"/>
  <c r="AL708" i="8"/>
  <c r="AM708" i="8"/>
  <c r="AN708" i="8"/>
  <c r="AO708" i="8"/>
  <c r="AP708" i="8"/>
  <c r="AQ708" i="8"/>
  <c r="AI709" i="8"/>
  <c r="AJ709" i="8"/>
  <c r="AK709" i="8"/>
  <c r="AL709" i="8"/>
  <c r="AN709" i="8"/>
  <c r="AO709" i="8"/>
  <c r="AP709" i="8"/>
  <c r="AQ709" i="8"/>
  <c r="AI710" i="8"/>
  <c r="AJ710" i="8"/>
  <c r="AL710" i="8"/>
  <c r="AM710" i="8"/>
  <c r="AN710" i="8"/>
  <c r="AO710" i="8"/>
  <c r="AP710" i="8"/>
  <c r="AQ710" i="8"/>
  <c r="AJ711" i="8"/>
  <c r="AK711" i="8"/>
  <c r="AL711" i="8"/>
  <c r="AM711" i="8"/>
  <c r="AN711" i="8"/>
  <c r="AP711" i="8"/>
  <c r="AQ711" i="8"/>
  <c r="AI712" i="8"/>
  <c r="AJ712" i="8"/>
  <c r="AK712" i="8"/>
  <c r="AL712" i="8"/>
  <c r="AM712" i="8"/>
  <c r="AN712" i="8"/>
  <c r="AO712" i="8"/>
  <c r="AI713" i="8"/>
  <c r="AJ713" i="8"/>
  <c r="AK713" i="8"/>
  <c r="AL713" i="8"/>
  <c r="AM713" i="8"/>
  <c r="AN713" i="8"/>
  <c r="AO713" i="8"/>
  <c r="AP713" i="8"/>
  <c r="AQ713" i="8"/>
  <c r="AI714" i="8"/>
  <c r="AJ714" i="8"/>
  <c r="AM714" i="8"/>
  <c r="AN714" i="8"/>
  <c r="AO714" i="8"/>
  <c r="AP714" i="8"/>
  <c r="AQ714" i="8"/>
  <c r="AI715" i="8"/>
  <c r="AJ715" i="8"/>
  <c r="AK715" i="8"/>
  <c r="AL715" i="8"/>
  <c r="AM715" i="8"/>
  <c r="AN715" i="8"/>
  <c r="AP715" i="8"/>
  <c r="AQ715" i="8"/>
  <c r="AI716" i="8"/>
  <c r="AK716" i="8"/>
  <c r="AL716" i="8"/>
  <c r="AM716" i="8"/>
  <c r="AN716" i="8"/>
  <c r="AO716" i="8"/>
  <c r="AP716" i="8"/>
  <c r="AQ716" i="8"/>
  <c r="AI717" i="8"/>
  <c r="AJ717" i="8"/>
  <c r="AK717" i="8"/>
  <c r="AL717" i="8"/>
  <c r="AM717" i="8"/>
  <c r="AO717" i="8"/>
  <c r="AP717" i="8"/>
  <c r="AQ717" i="8"/>
  <c r="AI718" i="8"/>
  <c r="AJ718" i="8"/>
  <c r="AL718" i="8"/>
  <c r="AM718" i="8"/>
  <c r="AN718" i="8"/>
  <c r="AO718" i="8"/>
  <c r="AP718" i="8"/>
  <c r="AQ718" i="8"/>
  <c r="AJ719" i="8"/>
  <c r="AK719" i="8"/>
  <c r="AL719" i="8"/>
  <c r="AM719" i="8"/>
  <c r="AN719" i="8"/>
  <c r="AP719" i="8"/>
  <c r="AQ719" i="8"/>
  <c r="AI720" i="8"/>
  <c r="AJ720" i="8"/>
  <c r="AK720" i="8"/>
  <c r="AL720" i="8"/>
  <c r="AM720" i="8"/>
  <c r="AN720" i="8"/>
  <c r="AO720" i="8"/>
  <c r="AI721" i="8"/>
  <c r="AJ721" i="8"/>
  <c r="AK721" i="8"/>
  <c r="AL721" i="8"/>
  <c r="AM721" i="8"/>
  <c r="AN721" i="8"/>
  <c r="AO721" i="8"/>
  <c r="AP721" i="8"/>
  <c r="AQ721" i="8"/>
  <c r="AI722" i="8"/>
  <c r="AJ722" i="8"/>
  <c r="AM722" i="8"/>
  <c r="AN722" i="8"/>
  <c r="AO722" i="8"/>
  <c r="AP722" i="8"/>
  <c r="AQ722" i="8"/>
  <c r="AI723" i="8"/>
  <c r="AJ723" i="8"/>
  <c r="AK723" i="8"/>
  <c r="AL723" i="8"/>
  <c r="AM723" i="8"/>
  <c r="AN723" i="8"/>
  <c r="AP723" i="8"/>
  <c r="AQ723" i="8"/>
  <c r="AI724" i="8"/>
  <c r="AK724" i="8"/>
  <c r="AL724" i="8"/>
  <c r="AM724" i="8"/>
  <c r="AN724" i="8"/>
  <c r="AO724" i="8"/>
  <c r="AP724" i="8"/>
  <c r="AQ724" i="8"/>
  <c r="AI725" i="8"/>
  <c r="AJ725" i="8"/>
  <c r="AK725" i="8"/>
  <c r="AL725" i="8"/>
  <c r="AM725" i="8"/>
  <c r="AO725" i="8"/>
  <c r="AP725" i="8"/>
  <c r="AQ725" i="8"/>
  <c r="AI726" i="8"/>
  <c r="AJ726" i="8"/>
  <c r="AL726" i="8"/>
  <c r="AM726" i="8"/>
  <c r="AN726" i="8"/>
  <c r="AO726" i="8"/>
  <c r="AP726" i="8"/>
  <c r="AQ726" i="8"/>
  <c r="AJ727" i="8"/>
  <c r="AK727" i="8"/>
  <c r="AL727" i="8"/>
  <c r="AM727" i="8"/>
  <c r="AN727" i="8"/>
  <c r="AP727" i="8"/>
  <c r="AQ727" i="8"/>
  <c r="AI728" i="8"/>
  <c r="AJ728" i="8"/>
  <c r="AK728" i="8"/>
  <c r="AL728" i="8"/>
  <c r="AM728" i="8"/>
  <c r="AN728" i="8"/>
  <c r="AO728" i="8"/>
  <c r="AI729" i="8"/>
  <c r="AJ729" i="8"/>
  <c r="AK729" i="8"/>
  <c r="AL729" i="8"/>
  <c r="AM729" i="8"/>
  <c r="AN729" i="8"/>
  <c r="AO729" i="8"/>
  <c r="AP729" i="8"/>
  <c r="AQ729" i="8"/>
  <c r="AI730" i="8"/>
  <c r="AJ730" i="8"/>
  <c r="AM730" i="8"/>
  <c r="AN730" i="8"/>
  <c r="AO730" i="8"/>
  <c r="AP730" i="8"/>
  <c r="AQ730" i="8"/>
  <c r="AI731" i="8"/>
  <c r="AJ731" i="8"/>
  <c r="AK731" i="8"/>
  <c r="AL731" i="8"/>
  <c r="AM731" i="8"/>
  <c r="AN731" i="8"/>
  <c r="AP731" i="8"/>
  <c r="AQ731" i="8"/>
  <c r="AI732" i="8"/>
  <c r="AK732" i="8"/>
  <c r="AL732" i="8"/>
  <c r="AM732" i="8"/>
  <c r="AN732" i="8"/>
  <c r="AO732" i="8"/>
  <c r="AP732" i="8"/>
  <c r="AQ732" i="8"/>
  <c r="AI733" i="8"/>
  <c r="AJ733" i="8"/>
  <c r="AK733" i="8"/>
  <c r="AL733" i="8"/>
  <c r="AM733" i="8"/>
  <c r="AO733" i="8"/>
  <c r="AP733" i="8"/>
  <c r="AQ733" i="8"/>
  <c r="AI734" i="8"/>
  <c r="AJ734" i="8"/>
  <c r="AL734" i="8"/>
  <c r="AM734" i="8"/>
  <c r="AN734" i="8"/>
  <c r="AO734" i="8"/>
  <c r="AP734" i="8"/>
  <c r="AQ734" i="8"/>
  <c r="AJ735" i="8"/>
  <c r="AK735" i="8"/>
  <c r="AL735" i="8"/>
  <c r="AM735" i="8"/>
  <c r="AN735" i="8"/>
  <c r="AP735" i="8"/>
  <c r="AQ735" i="8"/>
  <c r="AI736" i="8"/>
  <c r="AJ736" i="8"/>
  <c r="AK736" i="8"/>
  <c r="AL736" i="8"/>
  <c r="AM736" i="8"/>
  <c r="AN736" i="8"/>
  <c r="AO736" i="8"/>
  <c r="AI737" i="8"/>
  <c r="AJ737" i="8"/>
  <c r="AK737" i="8"/>
  <c r="AL737" i="8"/>
  <c r="AM737" i="8"/>
  <c r="AN737" i="8"/>
  <c r="AO737" i="8"/>
  <c r="AP737" i="8"/>
  <c r="AQ737" i="8"/>
  <c r="AI738" i="8"/>
  <c r="AJ738" i="8"/>
  <c r="AM738" i="8"/>
  <c r="AN738" i="8"/>
  <c r="AO738" i="8"/>
  <c r="AP738" i="8"/>
  <c r="AQ738" i="8"/>
  <c r="AI739" i="8"/>
  <c r="AJ739" i="8"/>
  <c r="AK739" i="8"/>
  <c r="AL739" i="8"/>
  <c r="AM739" i="8"/>
  <c r="AN739" i="8"/>
  <c r="AP739" i="8"/>
  <c r="AQ739" i="8"/>
  <c r="AI740" i="8"/>
  <c r="AK740" i="8"/>
  <c r="AL740" i="8"/>
  <c r="AM740" i="8"/>
  <c r="AN740" i="8"/>
  <c r="AO740" i="8"/>
  <c r="AP740" i="8"/>
  <c r="AQ740" i="8"/>
  <c r="AI741" i="8"/>
  <c r="AJ741" i="8"/>
  <c r="AK741" i="8"/>
  <c r="AL741" i="8"/>
  <c r="AM741" i="8"/>
  <c r="AO741" i="8"/>
  <c r="AP741" i="8"/>
  <c r="AQ741" i="8"/>
  <c r="AI742" i="8"/>
  <c r="AJ742" i="8"/>
  <c r="AL742" i="8"/>
  <c r="AM742" i="8"/>
  <c r="AN742" i="8"/>
  <c r="AO742" i="8"/>
  <c r="AP742" i="8"/>
  <c r="AQ742" i="8"/>
  <c r="AJ743" i="8"/>
  <c r="AK743" i="8"/>
  <c r="AL743" i="8"/>
  <c r="AM743" i="8"/>
  <c r="AN743" i="8"/>
  <c r="AP743" i="8"/>
  <c r="AQ743" i="8"/>
  <c r="AI744" i="8"/>
  <c r="AJ744" i="8"/>
  <c r="AK744" i="8"/>
  <c r="AL744" i="8"/>
  <c r="AM744" i="8"/>
  <c r="AN744" i="8"/>
  <c r="AO744" i="8"/>
  <c r="AP744" i="8"/>
  <c r="AI745" i="8"/>
  <c r="AJ745" i="8"/>
  <c r="AK745" i="8"/>
  <c r="AL745" i="8"/>
  <c r="AM745" i="8"/>
  <c r="AN745" i="8"/>
  <c r="AO745" i="8"/>
  <c r="AP745" i="8"/>
  <c r="AQ745" i="8"/>
  <c r="AI746" i="8"/>
  <c r="AJ746" i="8"/>
  <c r="AM746" i="8"/>
  <c r="AN746" i="8"/>
  <c r="AO746" i="8"/>
  <c r="AP746" i="8"/>
  <c r="AQ746" i="8"/>
  <c r="AI747" i="8"/>
  <c r="AJ747" i="8"/>
  <c r="AK747" i="8"/>
  <c r="AL747" i="8"/>
  <c r="AM747" i="8"/>
  <c r="AN747" i="8"/>
  <c r="AO747" i="8"/>
  <c r="AP747" i="8"/>
  <c r="AQ747" i="8"/>
  <c r="AI748" i="8"/>
  <c r="AJ748" i="8"/>
  <c r="AL748" i="8"/>
  <c r="AM748" i="8"/>
  <c r="AN748" i="8"/>
  <c r="AO748" i="8"/>
  <c r="AP748" i="8"/>
  <c r="AQ748" i="8"/>
  <c r="AJ749" i="8"/>
  <c r="AK749" i="8"/>
  <c r="AL749" i="8"/>
  <c r="AM749" i="8"/>
  <c r="AN749" i="8"/>
  <c r="AO749" i="8"/>
  <c r="AP749" i="8"/>
  <c r="AQ749" i="8"/>
  <c r="AI750" i="8"/>
  <c r="AL750" i="8"/>
  <c r="AM750" i="8"/>
  <c r="AN750" i="8"/>
  <c r="AO750" i="8"/>
  <c r="AP750" i="8"/>
  <c r="AJ751" i="8"/>
  <c r="AK751" i="8"/>
  <c r="AL751" i="8"/>
  <c r="AM751" i="8"/>
  <c r="AN751" i="8"/>
  <c r="AP751" i="8"/>
  <c r="AQ751" i="8"/>
  <c r="AI752" i="8"/>
  <c r="AJ752" i="8"/>
  <c r="AK752" i="8"/>
  <c r="AL752" i="8"/>
  <c r="AM752" i="8"/>
  <c r="AN752" i="8"/>
  <c r="AO752" i="8"/>
  <c r="AP752" i="8"/>
  <c r="AI753" i="8"/>
  <c r="AJ753" i="8"/>
  <c r="AK753" i="8"/>
  <c r="AL753" i="8"/>
  <c r="AN753" i="8"/>
  <c r="AO753" i="8"/>
  <c r="AP753" i="8"/>
  <c r="AQ753" i="8"/>
  <c r="AI754" i="8"/>
  <c r="AJ754" i="8"/>
  <c r="AK754" i="8"/>
  <c r="AL754" i="8"/>
  <c r="AM754" i="8"/>
  <c r="AN754" i="8"/>
  <c r="AO754" i="8"/>
  <c r="AP754" i="8"/>
  <c r="AQ754" i="8"/>
  <c r="AI755" i="8"/>
  <c r="AJ755" i="8"/>
  <c r="AK755" i="8"/>
  <c r="AL755" i="8"/>
  <c r="AM755" i="8"/>
  <c r="AN755" i="8"/>
  <c r="AO755" i="8"/>
  <c r="AP755" i="8"/>
  <c r="AQ755" i="8"/>
  <c r="AI756" i="8"/>
  <c r="AK756" i="8"/>
  <c r="AL756" i="8"/>
  <c r="AM756" i="8"/>
  <c r="AN756" i="8"/>
  <c r="AO756" i="8"/>
  <c r="AP756" i="8"/>
  <c r="AI757" i="8"/>
  <c r="AJ757" i="8"/>
  <c r="AK757" i="8"/>
  <c r="AL757" i="8"/>
  <c r="AM757" i="8"/>
  <c r="AN757" i="8"/>
  <c r="AP757" i="8"/>
  <c r="AQ757" i="8"/>
  <c r="AI758" i="8"/>
  <c r="AJ758" i="8"/>
  <c r="AK758" i="8"/>
  <c r="AL758" i="8"/>
  <c r="AM758" i="8"/>
  <c r="AN758" i="8"/>
  <c r="AO758" i="8"/>
  <c r="AP758" i="8"/>
  <c r="AQ758" i="8"/>
  <c r="AI759" i="8"/>
  <c r="AJ759" i="8"/>
  <c r="AK759" i="8"/>
  <c r="AL759" i="8"/>
  <c r="AM759" i="8"/>
  <c r="AN759" i="8"/>
  <c r="AO759" i="8"/>
  <c r="AP759" i="8"/>
  <c r="AQ759" i="8"/>
  <c r="AI760" i="8"/>
  <c r="AK760" i="8"/>
  <c r="AL760" i="8"/>
  <c r="AM760" i="8"/>
  <c r="AN760" i="8"/>
  <c r="AO760" i="8"/>
  <c r="AP760" i="8"/>
  <c r="AI761" i="8"/>
  <c r="AJ761" i="8"/>
  <c r="AK761" i="8"/>
  <c r="AL761" i="8"/>
  <c r="AM761" i="8"/>
  <c r="AN761" i="8"/>
  <c r="AP761" i="8"/>
  <c r="AQ761" i="8"/>
  <c r="AI762" i="8"/>
  <c r="AJ762" i="8"/>
  <c r="AK762" i="8"/>
  <c r="AL762" i="8"/>
  <c r="AM762" i="8"/>
  <c r="AN762" i="8"/>
  <c r="AO762" i="8"/>
  <c r="AP762" i="8"/>
  <c r="AQ762" i="8"/>
  <c r="AI763" i="8"/>
  <c r="AJ763" i="8"/>
  <c r="AK763" i="8"/>
  <c r="AL763" i="8"/>
  <c r="AM763" i="8"/>
  <c r="AN763" i="8"/>
  <c r="AO763" i="8"/>
  <c r="AP763" i="8"/>
  <c r="AQ763" i="8"/>
  <c r="AI764" i="8"/>
  <c r="AK764" i="8"/>
  <c r="AL764" i="8"/>
  <c r="AM764" i="8"/>
  <c r="AN764" i="8"/>
  <c r="AO764" i="8"/>
  <c r="AP764" i="8"/>
  <c r="AI765" i="8"/>
  <c r="AJ765" i="8"/>
  <c r="AK765" i="8"/>
  <c r="AL765" i="8"/>
  <c r="AM765" i="8"/>
  <c r="AN765" i="8"/>
  <c r="AP765" i="8"/>
  <c r="AQ765" i="8"/>
  <c r="AI766" i="8"/>
  <c r="AJ766" i="8"/>
  <c r="AK766" i="8"/>
  <c r="AL766" i="8"/>
  <c r="AM766" i="8"/>
  <c r="AN766" i="8"/>
  <c r="AO766" i="8"/>
  <c r="AP766" i="8"/>
  <c r="AQ766" i="8"/>
  <c r="AI767" i="8"/>
  <c r="AJ767" i="8"/>
  <c r="AK767" i="8"/>
  <c r="AL767" i="8"/>
  <c r="AM767" i="8"/>
  <c r="AN767" i="8"/>
  <c r="AO767" i="8"/>
  <c r="AP767" i="8"/>
  <c r="AQ767" i="8"/>
  <c r="AI768" i="8"/>
  <c r="AK768" i="8"/>
  <c r="AL768" i="8"/>
  <c r="AM768" i="8"/>
  <c r="AN768" i="8"/>
  <c r="AO768" i="8"/>
  <c r="AP768" i="8"/>
  <c r="AI769" i="8"/>
  <c r="AJ769" i="8"/>
  <c r="AK769" i="8"/>
  <c r="AL769" i="8"/>
  <c r="AM769" i="8"/>
  <c r="AN769" i="8"/>
  <c r="AP769" i="8"/>
  <c r="AQ769" i="8"/>
  <c r="AI770" i="8"/>
  <c r="AJ770" i="8"/>
  <c r="AK770" i="8"/>
  <c r="AL770" i="8"/>
  <c r="AM770" i="8"/>
  <c r="AN770" i="8"/>
  <c r="AO770" i="8"/>
  <c r="AP770" i="8"/>
  <c r="AQ770" i="8"/>
  <c r="AI771" i="8"/>
  <c r="AJ771" i="8"/>
  <c r="AK771" i="8"/>
  <c r="AL771" i="8"/>
  <c r="AM771" i="8"/>
  <c r="AN771" i="8"/>
  <c r="AO771" i="8"/>
  <c r="AP771" i="8"/>
  <c r="AQ771" i="8"/>
  <c r="AI772" i="8"/>
  <c r="AJ772" i="8"/>
  <c r="AK772" i="8"/>
  <c r="AM772" i="8"/>
  <c r="AN772" i="8"/>
  <c r="AO772" i="8"/>
  <c r="AP772" i="8"/>
  <c r="AQ772" i="8"/>
  <c r="AI773" i="8"/>
  <c r="AJ773" i="8"/>
  <c r="AK773" i="8"/>
  <c r="AL773" i="8"/>
  <c r="AM773" i="8"/>
  <c r="AN773" i="8"/>
  <c r="AO773" i="8"/>
  <c r="AP773" i="8"/>
  <c r="AQ773" i="8"/>
  <c r="AI774" i="8"/>
  <c r="AJ774" i="8"/>
  <c r="AL774" i="8"/>
  <c r="AM774" i="8"/>
  <c r="AN774" i="8"/>
  <c r="AO774" i="8"/>
  <c r="AP774" i="8"/>
  <c r="AQ774" i="8"/>
  <c r="AJ775" i="8"/>
  <c r="AK775" i="8"/>
  <c r="AL775" i="8"/>
  <c r="AM775" i="8"/>
  <c r="AN775" i="8"/>
  <c r="AP775" i="8"/>
  <c r="AQ775" i="8"/>
  <c r="AI776" i="8"/>
  <c r="AJ776" i="8"/>
  <c r="AK776" i="8"/>
  <c r="AL776" i="8"/>
  <c r="AM776" i="8"/>
  <c r="AN776" i="8"/>
  <c r="AO776" i="8"/>
  <c r="AP776" i="8"/>
  <c r="AI777" i="8"/>
  <c r="AJ777" i="8"/>
  <c r="AK777" i="8"/>
  <c r="AL777" i="8"/>
  <c r="AM777" i="8"/>
  <c r="AN777" i="8"/>
  <c r="AO777" i="8"/>
  <c r="AP777" i="8"/>
  <c r="AQ777" i="8"/>
  <c r="AI778" i="8"/>
  <c r="AJ778" i="8"/>
  <c r="AM778" i="8"/>
  <c r="AN778" i="8"/>
  <c r="AO778" i="8"/>
  <c r="AP778" i="8"/>
  <c r="AQ778" i="8"/>
  <c r="AI779" i="8"/>
  <c r="AJ779" i="8"/>
  <c r="AK779" i="8"/>
  <c r="AL779" i="8"/>
  <c r="AM779" i="8"/>
  <c r="AN779" i="8"/>
  <c r="AP779" i="8"/>
  <c r="AQ779" i="8"/>
  <c r="AI780" i="8"/>
  <c r="AK780" i="8"/>
  <c r="AL780" i="8"/>
  <c r="AM780" i="8"/>
  <c r="AN780" i="8"/>
  <c r="AO780" i="8"/>
  <c r="AP780" i="8"/>
  <c r="AI781" i="8"/>
  <c r="AJ781" i="8"/>
  <c r="AK781" i="8"/>
  <c r="AL781" i="8"/>
  <c r="AM781" i="8"/>
  <c r="AN781" i="8"/>
  <c r="AP781" i="8"/>
  <c r="AQ781" i="8"/>
  <c r="AI782" i="8"/>
  <c r="AJ782" i="8"/>
  <c r="AK782" i="8"/>
  <c r="AL782" i="8"/>
  <c r="AM782" i="8"/>
  <c r="AN782" i="8"/>
  <c r="AO782" i="8"/>
  <c r="AP782" i="8"/>
  <c r="AQ782" i="8"/>
  <c r="AI783" i="8"/>
  <c r="AJ783" i="8"/>
  <c r="AK783" i="8"/>
  <c r="AL783" i="8"/>
  <c r="AM783" i="8"/>
  <c r="AN783" i="8"/>
  <c r="AO783" i="8"/>
  <c r="AP783" i="8"/>
  <c r="AQ783" i="8"/>
  <c r="AI784" i="8"/>
  <c r="AK784" i="8"/>
  <c r="AL784" i="8"/>
  <c r="AM784" i="8"/>
  <c r="AN784" i="8"/>
  <c r="AO784" i="8"/>
  <c r="AP784" i="8"/>
  <c r="AI785" i="8"/>
  <c r="AJ785" i="8"/>
  <c r="AK785" i="8"/>
  <c r="AL785" i="8"/>
  <c r="AM785" i="8"/>
  <c r="AN785" i="8"/>
  <c r="AP785" i="8"/>
  <c r="AQ785" i="8"/>
  <c r="AI786" i="8"/>
  <c r="AJ786" i="8"/>
  <c r="AK786" i="8"/>
  <c r="AL786" i="8"/>
  <c r="AM786" i="8"/>
  <c r="AN786" i="8"/>
  <c r="AO786" i="8"/>
  <c r="AP786" i="8"/>
  <c r="AQ786" i="8"/>
  <c r="AI787" i="8"/>
  <c r="AJ787" i="8"/>
  <c r="AK787" i="8"/>
  <c r="AL787" i="8"/>
  <c r="AM787" i="8"/>
  <c r="AN787" i="8"/>
  <c r="AO787" i="8"/>
  <c r="AP787" i="8"/>
  <c r="AQ787" i="8"/>
  <c r="AI788" i="8"/>
  <c r="AK788" i="8"/>
  <c r="AL788" i="8"/>
  <c r="AM788" i="8"/>
  <c r="AN788" i="8"/>
  <c r="AO788" i="8"/>
  <c r="AP788" i="8"/>
  <c r="AI789" i="8"/>
  <c r="AJ789" i="8"/>
  <c r="AK789" i="8"/>
  <c r="AL789" i="8"/>
  <c r="AM789" i="8"/>
  <c r="AN789" i="8"/>
  <c r="AP789" i="8"/>
  <c r="AQ789" i="8"/>
  <c r="AI790" i="8"/>
  <c r="AJ790" i="8"/>
  <c r="AK790" i="8"/>
  <c r="AL790" i="8"/>
  <c r="AM790" i="8"/>
  <c r="AN790" i="8"/>
  <c r="AO790" i="8"/>
  <c r="AP790" i="8"/>
  <c r="AQ790" i="8"/>
  <c r="AI791" i="8"/>
  <c r="AJ791" i="8"/>
  <c r="AK791" i="8"/>
  <c r="AL791" i="8"/>
  <c r="AM791" i="8"/>
  <c r="AN791" i="8"/>
  <c r="AO791" i="8"/>
  <c r="AP791" i="8"/>
  <c r="AQ791" i="8"/>
  <c r="AI792" i="8"/>
  <c r="AK792" i="8"/>
  <c r="AL792" i="8"/>
  <c r="AM792" i="8"/>
  <c r="AN792" i="8"/>
  <c r="AO792" i="8"/>
  <c r="AP792" i="8"/>
  <c r="AI793" i="8"/>
  <c r="AJ793" i="8"/>
  <c r="AK793" i="8"/>
  <c r="AL793" i="8"/>
  <c r="AM793" i="8"/>
  <c r="AN793" i="8"/>
  <c r="AP793" i="8"/>
  <c r="AQ793" i="8"/>
  <c r="AI794" i="8"/>
  <c r="AJ794" i="8"/>
  <c r="AK794" i="8"/>
  <c r="AL794" i="8"/>
  <c r="AM794" i="8"/>
  <c r="AN794" i="8"/>
  <c r="AO794" i="8"/>
  <c r="AP794" i="8"/>
  <c r="AQ794" i="8"/>
  <c r="AI795" i="8"/>
  <c r="AJ795" i="8"/>
  <c r="AK795" i="8"/>
  <c r="AL795" i="8"/>
  <c r="AM795" i="8"/>
  <c r="AN795" i="8"/>
  <c r="AO795" i="8"/>
  <c r="AP795" i="8"/>
  <c r="AQ795" i="8"/>
  <c r="AI796" i="8"/>
  <c r="AK796" i="8"/>
  <c r="AL796" i="8"/>
  <c r="AM796" i="8"/>
  <c r="AN796" i="8"/>
  <c r="AO796" i="8"/>
  <c r="AP796" i="8"/>
  <c r="AQ796" i="8"/>
  <c r="AI797" i="8"/>
  <c r="AJ797" i="8"/>
  <c r="AK797" i="8"/>
  <c r="AL797" i="8"/>
  <c r="AM797" i="8"/>
  <c r="AN797" i="8"/>
  <c r="AO797" i="8"/>
  <c r="AP797" i="8"/>
  <c r="AQ797" i="8"/>
  <c r="AI798" i="8"/>
  <c r="AJ798" i="8"/>
  <c r="AK798" i="8"/>
  <c r="AM798" i="8"/>
  <c r="AN798" i="8"/>
  <c r="AO798" i="8"/>
  <c r="AI799" i="8"/>
  <c r="AJ799" i="8"/>
  <c r="AK799" i="8"/>
  <c r="AL799" i="8"/>
  <c r="AM799" i="8"/>
  <c r="AP799" i="8"/>
  <c r="AQ799" i="8"/>
  <c r="AI800" i="8"/>
  <c r="AJ800" i="8"/>
  <c r="AK800" i="8"/>
  <c r="AM800" i="8"/>
  <c r="AN800" i="8"/>
  <c r="AO800" i="8"/>
  <c r="AP800" i="8"/>
  <c r="AQ800" i="8"/>
  <c r="AI801" i="8"/>
  <c r="AJ801" i="8"/>
  <c r="AK801" i="8"/>
  <c r="AL801" i="8"/>
  <c r="AM801" i="8"/>
  <c r="AO801" i="8"/>
  <c r="AP801" i="8"/>
  <c r="AQ801" i="8"/>
  <c r="AI802" i="8"/>
  <c r="AJ802" i="8"/>
  <c r="AK802" i="8"/>
  <c r="AM802" i="8"/>
  <c r="AN802" i="8"/>
  <c r="AO802" i="8"/>
  <c r="AP802" i="8"/>
  <c r="AQ802" i="8"/>
  <c r="AI803" i="8"/>
  <c r="AJ803" i="8"/>
  <c r="AK803" i="8"/>
  <c r="AL803" i="8"/>
  <c r="AM803" i="8"/>
  <c r="AN803" i="8"/>
  <c r="AO803" i="8"/>
  <c r="AP803" i="8"/>
  <c r="AQ803" i="8"/>
  <c r="AI804" i="8"/>
  <c r="AJ804" i="8"/>
  <c r="AK804" i="8"/>
  <c r="AL804" i="8"/>
  <c r="AM804" i="8"/>
  <c r="AN804" i="8"/>
  <c r="AO804" i="8"/>
  <c r="AP804" i="8"/>
  <c r="AQ804" i="8"/>
  <c r="AI805" i="8"/>
  <c r="AJ805" i="8"/>
  <c r="AK805" i="8"/>
  <c r="AL805" i="8"/>
  <c r="AM805" i="8"/>
  <c r="AO805" i="8"/>
  <c r="AP805" i="8"/>
  <c r="AQ805" i="8"/>
  <c r="AI806" i="8"/>
  <c r="AJ806" i="8"/>
  <c r="AK806" i="8"/>
  <c r="AM806" i="8"/>
  <c r="AN806" i="8"/>
  <c r="AO806" i="8"/>
  <c r="AP806" i="8"/>
  <c r="AQ806" i="8"/>
  <c r="AI807" i="8"/>
  <c r="AJ807" i="8"/>
  <c r="AK807" i="8"/>
  <c r="AL807" i="8"/>
  <c r="AM807" i="8"/>
  <c r="AO807" i="8"/>
  <c r="AP807" i="8"/>
  <c r="AQ807" i="8"/>
  <c r="AI808" i="8"/>
  <c r="AJ808" i="8"/>
  <c r="AK808" i="8"/>
  <c r="AL808" i="8"/>
  <c r="AM808" i="8"/>
  <c r="AN808" i="8"/>
  <c r="AO808" i="8"/>
  <c r="AP808" i="8"/>
  <c r="AQ808" i="8"/>
  <c r="AI809" i="8"/>
  <c r="AJ809" i="8"/>
  <c r="AK809" i="8"/>
  <c r="AL809" i="8"/>
  <c r="AN809" i="8"/>
  <c r="AO809" i="8"/>
  <c r="AP809" i="8"/>
  <c r="AQ809" i="8"/>
  <c r="AI810" i="8"/>
  <c r="AJ810" i="8"/>
  <c r="AL810" i="8"/>
  <c r="AM810" i="8"/>
  <c r="AN810" i="8"/>
  <c r="AO810" i="8"/>
  <c r="AP810" i="8"/>
  <c r="AQ810" i="8"/>
  <c r="AJ811" i="8"/>
  <c r="AK811" i="8"/>
  <c r="AL811" i="8"/>
  <c r="AM811" i="8"/>
  <c r="AN811" i="8"/>
  <c r="AO811" i="8"/>
  <c r="AP811" i="8"/>
  <c r="AQ811" i="8"/>
  <c r="AI812" i="8"/>
  <c r="AJ812" i="8"/>
  <c r="AK812" i="8"/>
  <c r="AL812" i="8"/>
  <c r="AM812" i="8"/>
  <c r="AN812" i="8"/>
  <c r="AO812" i="8"/>
  <c r="AP812" i="8"/>
  <c r="AQ812" i="8"/>
  <c r="AI813" i="8"/>
  <c r="AJ813" i="8"/>
  <c r="AK813" i="8"/>
  <c r="AL813" i="8"/>
  <c r="AM813" i="8"/>
  <c r="AN813" i="8"/>
  <c r="AP813" i="8"/>
  <c r="AQ813" i="8"/>
  <c r="AI814" i="8"/>
  <c r="AJ814" i="8"/>
  <c r="AK814" i="8"/>
  <c r="AL814" i="8"/>
  <c r="AM814" i="8"/>
  <c r="AN814" i="8"/>
  <c r="AO814" i="8"/>
  <c r="AP814" i="8"/>
  <c r="AQ814" i="8"/>
  <c r="AI815" i="8"/>
  <c r="AJ815" i="8"/>
  <c r="AK815" i="8"/>
  <c r="AL815" i="8"/>
  <c r="AM815" i="8"/>
  <c r="AO815" i="8"/>
  <c r="AP815" i="8"/>
  <c r="AQ815" i="8"/>
  <c r="AI816" i="8"/>
  <c r="AJ816" i="8"/>
  <c r="AK816" i="8"/>
  <c r="AL816" i="8"/>
  <c r="AM816" i="8"/>
  <c r="AN816" i="8"/>
  <c r="AO816" i="8"/>
  <c r="AP816" i="8"/>
  <c r="AQ816" i="8"/>
  <c r="AJ817" i="8"/>
  <c r="AK817" i="8"/>
  <c r="AL817" i="8"/>
  <c r="AM817" i="8"/>
  <c r="AN817" i="8"/>
  <c r="AO817" i="8"/>
  <c r="AP817" i="8"/>
  <c r="AQ817" i="8"/>
  <c r="AI818" i="8"/>
  <c r="AJ818" i="8"/>
  <c r="AK818" i="8"/>
  <c r="AL818" i="8"/>
  <c r="AM818" i="8"/>
  <c r="AN818" i="8"/>
  <c r="AO818" i="8"/>
  <c r="AP818" i="8"/>
  <c r="AQ818" i="8"/>
  <c r="AI819" i="8"/>
  <c r="AJ819" i="8"/>
  <c r="AK819" i="8"/>
  <c r="AL819" i="8"/>
  <c r="AM819" i="8"/>
  <c r="AN819" i="8"/>
  <c r="AO819" i="8"/>
  <c r="AP819" i="8"/>
  <c r="AQ819" i="8"/>
  <c r="AI820" i="8"/>
  <c r="AJ820" i="8"/>
  <c r="AL820" i="8"/>
  <c r="AM820" i="8"/>
  <c r="AN820" i="8"/>
  <c r="AO820" i="8"/>
  <c r="AP820" i="8"/>
  <c r="AQ820" i="8"/>
  <c r="AJ821" i="8"/>
  <c r="AK821" i="8"/>
  <c r="AL821" i="8"/>
  <c r="AM821" i="8"/>
  <c r="AN821" i="8"/>
  <c r="AO821" i="8"/>
  <c r="AP821" i="8"/>
  <c r="AQ821" i="8"/>
  <c r="AI822" i="8"/>
  <c r="AJ822" i="8"/>
  <c r="AK822" i="8"/>
  <c r="AL822" i="8"/>
  <c r="AM822" i="8"/>
  <c r="AN822" i="8"/>
  <c r="AO822" i="8"/>
  <c r="AP822" i="8"/>
  <c r="AQ822" i="8"/>
  <c r="AI823" i="8"/>
  <c r="AJ823" i="8"/>
  <c r="AK823" i="8"/>
  <c r="AL823" i="8"/>
  <c r="AM823" i="8"/>
  <c r="AN823" i="8"/>
  <c r="AO823" i="8"/>
  <c r="AP823" i="8"/>
  <c r="AQ823" i="8"/>
  <c r="AI824" i="8"/>
  <c r="AJ824" i="8"/>
  <c r="AL824" i="8"/>
  <c r="AM824" i="8"/>
  <c r="AN824" i="8"/>
  <c r="AO824" i="8"/>
  <c r="AP824" i="8"/>
  <c r="AQ824" i="8"/>
  <c r="AJ825" i="8"/>
  <c r="AK825" i="8"/>
  <c r="AL825" i="8"/>
  <c r="AM825" i="8"/>
  <c r="AN825" i="8"/>
  <c r="AO825" i="8"/>
  <c r="AP825" i="8"/>
  <c r="AQ825" i="8"/>
  <c r="AI826" i="8"/>
  <c r="AJ826" i="8"/>
  <c r="AL826" i="8"/>
  <c r="AM826" i="8"/>
  <c r="AN826" i="8"/>
  <c r="AO826" i="8"/>
  <c r="AP826" i="8"/>
  <c r="AJ827" i="8"/>
  <c r="AK827" i="8"/>
  <c r="AL827" i="8"/>
  <c r="AM827" i="8"/>
  <c r="AN827" i="8"/>
  <c r="AP827" i="8"/>
  <c r="AQ827" i="8"/>
  <c r="AI828" i="8"/>
  <c r="AJ828" i="8"/>
  <c r="AK828" i="8"/>
  <c r="AL828" i="8"/>
  <c r="AM828" i="8"/>
  <c r="AN828" i="8"/>
  <c r="AO828" i="8"/>
  <c r="AP828" i="8"/>
  <c r="AI829" i="8"/>
  <c r="AJ829" i="8"/>
  <c r="AK829" i="8"/>
  <c r="AL829" i="8"/>
  <c r="AN829" i="8"/>
  <c r="AO829" i="8"/>
  <c r="AP829" i="8"/>
  <c r="AQ829" i="8"/>
  <c r="AI830" i="8"/>
  <c r="AJ830" i="8"/>
  <c r="AL830" i="8"/>
  <c r="AM830" i="8"/>
  <c r="AN830" i="8"/>
  <c r="AO830" i="8"/>
  <c r="AP830" i="8"/>
  <c r="AQ830" i="8"/>
  <c r="AI831" i="8"/>
  <c r="AJ831" i="8"/>
  <c r="AK831" i="8"/>
  <c r="AL831" i="8"/>
  <c r="AM831" i="8"/>
  <c r="AP831" i="8"/>
  <c r="AQ831" i="8"/>
  <c r="AI832" i="8"/>
  <c r="AJ832" i="8"/>
  <c r="AK832" i="8"/>
  <c r="AL832" i="8"/>
  <c r="AM832" i="8"/>
  <c r="AN832" i="8"/>
  <c r="AO832" i="8"/>
  <c r="AP832" i="8"/>
  <c r="AQ832" i="8"/>
  <c r="AJ833" i="8"/>
  <c r="AK833" i="8"/>
  <c r="AL833" i="8"/>
  <c r="AN833" i="8"/>
  <c r="AO833" i="8"/>
  <c r="AP833" i="8"/>
  <c r="AQ833" i="8"/>
  <c r="AI834" i="8"/>
  <c r="AJ834" i="8"/>
  <c r="AK834" i="8"/>
  <c r="AL834" i="8"/>
  <c r="AM834" i="8"/>
  <c r="AN834" i="8"/>
  <c r="AO834" i="8"/>
  <c r="AP834" i="8"/>
  <c r="AI835" i="8"/>
  <c r="AJ835" i="8"/>
  <c r="AK835" i="8"/>
  <c r="AL835" i="8"/>
  <c r="AM835" i="8"/>
  <c r="AO835" i="8"/>
  <c r="AP835" i="8"/>
  <c r="AQ835" i="8"/>
  <c r="AI836" i="8"/>
  <c r="AJ836" i="8"/>
  <c r="AK836" i="8"/>
  <c r="AM836" i="8"/>
  <c r="AN836" i="8"/>
  <c r="AO836" i="8"/>
  <c r="AP836" i="8"/>
  <c r="AQ836" i="8"/>
  <c r="AJ837" i="8"/>
  <c r="AK837" i="8"/>
  <c r="AL837" i="8"/>
  <c r="AM837" i="8"/>
  <c r="AN837" i="8"/>
  <c r="AO837" i="8"/>
  <c r="AP837" i="8"/>
  <c r="AQ837" i="8"/>
  <c r="AI838" i="8"/>
  <c r="AJ838" i="8"/>
  <c r="AL838" i="8"/>
  <c r="AM838" i="8"/>
  <c r="AN838" i="8"/>
  <c r="AO838" i="8"/>
  <c r="AP838" i="8"/>
  <c r="AJ839" i="8"/>
  <c r="AK839" i="8"/>
  <c r="AL839" i="8"/>
  <c r="AM839" i="8"/>
  <c r="AN839" i="8"/>
  <c r="AO839" i="8"/>
  <c r="AP839" i="8"/>
  <c r="AQ839" i="8"/>
  <c r="AI840" i="8"/>
  <c r="AJ840" i="8"/>
  <c r="AK840" i="8"/>
  <c r="AM840" i="8"/>
  <c r="AN840" i="8"/>
  <c r="AO840" i="8"/>
  <c r="AP840" i="8"/>
  <c r="AQ840" i="8"/>
  <c r="AI841" i="8"/>
  <c r="AJ841" i="8"/>
  <c r="AK841" i="8"/>
  <c r="AL841" i="8"/>
  <c r="AM841" i="8"/>
  <c r="AN841" i="8"/>
  <c r="AO841" i="8"/>
  <c r="AP841" i="8"/>
  <c r="AQ841" i="8"/>
  <c r="AI842" i="8"/>
  <c r="AJ842" i="8"/>
  <c r="AL842" i="8"/>
  <c r="AM842" i="8"/>
  <c r="AN842" i="8"/>
  <c r="AO842" i="8"/>
  <c r="AP842" i="8"/>
  <c r="AQ842" i="8"/>
  <c r="AI843" i="8"/>
  <c r="AJ843" i="8"/>
  <c r="AK843" i="8"/>
  <c r="AL843" i="8"/>
  <c r="AM843" i="8"/>
  <c r="AN843" i="8"/>
  <c r="AP843" i="8"/>
  <c r="AQ843" i="8"/>
  <c r="AI844" i="8"/>
  <c r="AK844" i="8"/>
  <c r="AL844" i="8"/>
  <c r="AM844" i="8"/>
  <c r="AN844" i="8"/>
  <c r="AO844" i="8"/>
  <c r="AP844" i="8"/>
  <c r="AI845" i="8"/>
  <c r="AJ845" i="8"/>
  <c r="AK845" i="8"/>
  <c r="AL845" i="8"/>
  <c r="AM845" i="8"/>
  <c r="AP845" i="8"/>
  <c r="AQ845" i="8"/>
  <c r="AI846" i="8"/>
  <c r="AJ846" i="8"/>
  <c r="AK846" i="8"/>
  <c r="AM846" i="8"/>
  <c r="AN846" i="8"/>
  <c r="AO846" i="8"/>
  <c r="AP846" i="8"/>
  <c r="AQ846" i="8"/>
  <c r="AI847" i="8"/>
  <c r="AJ847" i="8"/>
  <c r="AK847" i="8"/>
  <c r="AL847" i="8"/>
  <c r="AM847" i="8"/>
  <c r="AO847" i="8"/>
  <c r="AP847" i="8"/>
  <c r="AQ847" i="8"/>
  <c r="AI848" i="8"/>
  <c r="AK848" i="8"/>
  <c r="AL848" i="8"/>
  <c r="AM848" i="8"/>
  <c r="AN848" i="8"/>
  <c r="AO848" i="8"/>
  <c r="AI849" i="8"/>
  <c r="AJ849" i="8"/>
  <c r="AK849" i="8"/>
  <c r="AL849" i="8"/>
  <c r="AM849" i="8"/>
  <c r="AP849" i="8"/>
  <c r="AQ849" i="8"/>
  <c r="AI850" i="8"/>
  <c r="AJ850" i="8"/>
  <c r="AK850" i="8"/>
  <c r="AM850" i="8"/>
  <c r="AN850" i="8"/>
  <c r="AO850" i="8"/>
  <c r="AP850" i="8"/>
  <c r="AQ850" i="8"/>
  <c r="AI851" i="8"/>
  <c r="AJ851" i="8"/>
  <c r="AK851" i="8"/>
  <c r="AL851" i="8"/>
  <c r="AM851" i="8"/>
  <c r="AO851" i="8"/>
  <c r="AP851" i="8"/>
  <c r="AQ851" i="8"/>
  <c r="AI852" i="8"/>
  <c r="AK852" i="8"/>
  <c r="AL852" i="8"/>
  <c r="AM852" i="8"/>
  <c r="AN852" i="8"/>
  <c r="AO852" i="8"/>
  <c r="AP852" i="8"/>
  <c r="AI853" i="8"/>
  <c r="AJ853" i="8"/>
  <c r="AK853" i="8"/>
  <c r="AL853" i="8"/>
  <c r="AM853" i="8"/>
  <c r="AP853" i="8"/>
  <c r="AQ853" i="8"/>
  <c r="AI854" i="8"/>
  <c r="AJ854" i="8"/>
  <c r="AK854" i="8"/>
  <c r="AM854" i="8"/>
  <c r="AN854" i="8"/>
  <c r="AO854" i="8"/>
  <c r="AP854" i="8"/>
  <c r="AQ854" i="8"/>
  <c r="AI855" i="8"/>
  <c r="AJ855" i="8"/>
  <c r="AK855" i="8"/>
  <c r="AL855" i="8"/>
  <c r="AM855" i="8"/>
  <c r="AO855" i="8"/>
  <c r="AP855" i="8"/>
  <c r="AQ855" i="8"/>
  <c r="AI856" i="8"/>
  <c r="AK856" i="8"/>
  <c r="AL856" i="8"/>
  <c r="AM856" i="8"/>
  <c r="AN856" i="8"/>
  <c r="AO856" i="8"/>
  <c r="AP856" i="8"/>
  <c r="AI857" i="8"/>
  <c r="AJ857" i="8"/>
  <c r="AK857" i="8"/>
  <c r="AL857" i="8"/>
  <c r="AM857" i="8"/>
  <c r="AP857" i="8"/>
  <c r="AQ857" i="8"/>
  <c r="AI858" i="8"/>
  <c r="AJ858" i="8"/>
  <c r="AK858" i="8"/>
  <c r="AM858" i="8"/>
  <c r="AN858" i="8"/>
  <c r="AO858" i="8"/>
  <c r="AP858" i="8"/>
  <c r="AQ858" i="8"/>
  <c r="AI859" i="8"/>
  <c r="AJ859" i="8"/>
  <c r="AK859" i="8"/>
  <c r="AL859" i="8"/>
  <c r="AM859" i="8"/>
  <c r="AO859" i="8"/>
  <c r="AP859" i="8"/>
  <c r="AQ859" i="8"/>
  <c r="AI860" i="8"/>
  <c r="AK860" i="8"/>
  <c r="AL860" i="8"/>
  <c r="AM860" i="8"/>
  <c r="AN860" i="8"/>
  <c r="AO860" i="8"/>
  <c r="AI861" i="8"/>
  <c r="AJ861" i="8"/>
  <c r="AK861" i="8"/>
  <c r="AL861" i="8"/>
  <c r="AM861" i="8"/>
  <c r="AP861" i="8"/>
  <c r="AQ861" i="8"/>
  <c r="AI862" i="8"/>
  <c r="AJ862" i="8"/>
  <c r="AK862" i="8"/>
  <c r="AM862" i="8"/>
  <c r="AN862" i="8"/>
  <c r="AO862" i="8"/>
  <c r="AP862" i="8"/>
  <c r="AQ862" i="8"/>
  <c r="AI863" i="8"/>
  <c r="AJ863" i="8"/>
  <c r="AK863" i="8"/>
  <c r="AL863" i="8"/>
  <c r="AM863" i="8"/>
  <c r="AO863" i="8"/>
  <c r="AP863" i="8"/>
  <c r="AQ863" i="8"/>
  <c r="AI864" i="8"/>
  <c r="AK864" i="8"/>
  <c r="AL864" i="8"/>
  <c r="AM864" i="8"/>
  <c r="AN864" i="8"/>
  <c r="AO864" i="8"/>
  <c r="AP864" i="8"/>
  <c r="AI865" i="8"/>
  <c r="AJ865" i="8"/>
  <c r="AK865" i="8"/>
  <c r="AL865" i="8"/>
  <c r="AM865" i="8"/>
  <c r="AP865" i="8"/>
  <c r="AQ865" i="8"/>
  <c r="AI866" i="8"/>
  <c r="AJ866" i="8"/>
  <c r="AK866" i="8"/>
  <c r="AM866" i="8"/>
  <c r="AN866" i="8"/>
  <c r="AO866" i="8"/>
  <c r="AP866" i="8"/>
  <c r="AQ866" i="8"/>
  <c r="AI867" i="8"/>
  <c r="AJ867" i="8"/>
  <c r="AK867" i="8"/>
  <c r="AL867" i="8"/>
  <c r="AM867" i="8"/>
  <c r="AO867" i="8"/>
  <c r="AP867" i="8"/>
  <c r="AQ867" i="8"/>
  <c r="AI868" i="8"/>
  <c r="AK868" i="8"/>
  <c r="AL868" i="8"/>
  <c r="AM868" i="8"/>
  <c r="AN868" i="8"/>
  <c r="AO868" i="8"/>
  <c r="AP868" i="8"/>
  <c r="AI869" i="8"/>
  <c r="AJ869" i="8"/>
  <c r="AK869" i="8"/>
  <c r="AL869" i="8"/>
  <c r="AM869" i="8"/>
  <c r="AP869" i="8"/>
  <c r="AQ869" i="8"/>
  <c r="AI870" i="8"/>
  <c r="AJ870" i="8"/>
  <c r="AK870" i="8"/>
  <c r="AM870" i="8"/>
  <c r="AN870" i="8"/>
  <c r="AO870" i="8"/>
  <c r="AP870" i="8"/>
  <c r="AQ870" i="8"/>
  <c r="AI871" i="8"/>
  <c r="AJ871" i="8"/>
  <c r="AK871" i="8"/>
  <c r="AL871" i="8"/>
  <c r="AM871" i="8"/>
  <c r="AO871" i="8"/>
  <c r="AP871" i="8"/>
  <c r="AQ871" i="8"/>
  <c r="AI872" i="8"/>
  <c r="AK872" i="8"/>
  <c r="AL872" i="8"/>
  <c r="AM872" i="8"/>
  <c r="AN872" i="8"/>
  <c r="AO872" i="8"/>
  <c r="AI873" i="8"/>
  <c r="AJ873" i="8"/>
  <c r="AK873" i="8"/>
  <c r="AL873" i="8"/>
  <c r="AM873" i="8"/>
  <c r="AP873" i="8"/>
  <c r="AQ873" i="8"/>
  <c r="AI874" i="8"/>
  <c r="AJ874" i="8"/>
  <c r="AK874" i="8"/>
  <c r="AL874" i="8"/>
  <c r="AM874" i="8"/>
  <c r="AN874" i="8"/>
  <c r="AO874" i="8"/>
  <c r="AQ874" i="8"/>
  <c r="AI875" i="8"/>
  <c r="AJ875" i="8"/>
  <c r="AK875" i="8"/>
  <c r="AL875" i="8"/>
  <c r="AM875" i="8"/>
  <c r="AO875" i="8"/>
  <c r="AP875" i="8"/>
  <c r="AQ875" i="8"/>
  <c r="AI876" i="8"/>
  <c r="AJ876" i="8"/>
  <c r="AK876" i="8"/>
  <c r="AM876" i="8"/>
  <c r="AN876" i="8"/>
  <c r="AO876" i="8"/>
  <c r="AP876" i="8"/>
  <c r="AQ876" i="8"/>
  <c r="AI877" i="8"/>
  <c r="AJ877" i="8"/>
  <c r="AK877" i="8"/>
  <c r="AL877" i="8"/>
  <c r="AM877" i="8"/>
  <c r="AN877" i="8"/>
  <c r="AO877" i="8"/>
  <c r="AP877" i="8"/>
  <c r="AQ877" i="8"/>
  <c r="AI878" i="8"/>
  <c r="AJ878" i="8"/>
  <c r="AK878" i="8"/>
  <c r="AL878" i="8"/>
  <c r="AM878" i="8"/>
  <c r="AN878" i="8"/>
  <c r="AO878" i="8"/>
  <c r="AQ878" i="8"/>
  <c r="AI879" i="8"/>
  <c r="AJ879" i="8"/>
  <c r="AK879" i="8"/>
  <c r="AL879" i="8"/>
  <c r="AM879" i="8"/>
  <c r="AO879" i="8"/>
  <c r="AP879" i="8"/>
  <c r="AQ879" i="8"/>
  <c r="AI880" i="8"/>
  <c r="AJ880" i="8"/>
  <c r="AK880" i="8"/>
  <c r="AM880" i="8"/>
  <c r="AN880" i="8"/>
  <c r="AO880" i="8"/>
  <c r="AP880" i="8"/>
  <c r="AQ880" i="8"/>
  <c r="AI881" i="8"/>
  <c r="AJ881" i="8"/>
  <c r="AK881" i="8"/>
  <c r="AL881" i="8"/>
  <c r="AM881" i="8"/>
  <c r="AN881" i="8"/>
  <c r="AO881" i="8"/>
  <c r="AP881" i="8"/>
  <c r="AQ881" i="8"/>
  <c r="AI882" i="8"/>
  <c r="AJ882" i="8"/>
  <c r="AK882" i="8"/>
  <c r="AL882" i="8"/>
  <c r="AM882" i="8"/>
  <c r="AN882" i="8"/>
  <c r="AO882" i="8"/>
  <c r="AQ882" i="8"/>
  <c r="AI883" i="8"/>
  <c r="AJ883" i="8"/>
  <c r="AK883" i="8"/>
  <c r="AL883" i="8"/>
  <c r="AM883" i="8"/>
  <c r="AO883" i="8"/>
  <c r="AP883" i="8"/>
  <c r="AQ883" i="8"/>
  <c r="AI884" i="8"/>
  <c r="AJ884" i="8"/>
  <c r="AK884" i="8"/>
  <c r="AM884" i="8"/>
  <c r="AN884" i="8"/>
  <c r="AO884" i="8"/>
  <c r="AP884" i="8"/>
  <c r="AQ884" i="8"/>
  <c r="AI885" i="8"/>
  <c r="AJ885" i="8"/>
  <c r="AK885" i="8"/>
  <c r="AL885" i="8"/>
  <c r="AM885" i="8"/>
  <c r="AN885" i="8"/>
  <c r="AO885" i="8"/>
  <c r="AP885" i="8"/>
  <c r="AQ885" i="8"/>
  <c r="AI886" i="8"/>
  <c r="AJ886" i="8"/>
  <c r="AK886" i="8"/>
  <c r="AL886" i="8"/>
  <c r="AM886" i="8"/>
  <c r="AN886" i="8"/>
  <c r="AO886" i="8"/>
  <c r="AQ886" i="8"/>
  <c r="AI887" i="8"/>
  <c r="AJ887" i="8"/>
  <c r="AK887" i="8"/>
  <c r="AL887" i="8"/>
  <c r="AM887" i="8"/>
  <c r="AO887" i="8"/>
  <c r="AP887" i="8"/>
  <c r="AQ887" i="8"/>
  <c r="AI888" i="8"/>
  <c r="AJ888" i="8"/>
  <c r="AK888" i="8"/>
  <c r="AM888" i="8"/>
  <c r="AN888" i="8"/>
  <c r="AO888" i="8"/>
  <c r="AP888" i="8"/>
  <c r="AQ888" i="8"/>
  <c r="AI889" i="8"/>
  <c r="AJ889" i="8"/>
  <c r="AK889" i="8"/>
  <c r="AL889" i="8"/>
  <c r="AM889" i="8"/>
  <c r="AN889" i="8"/>
  <c r="AO889" i="8"/>
  <c r="AP889" i="8"/>
  <c r="AQ889" i="8"/>
  <c r="AI890" i="8"/>
  <c r="AJ890" i="8"/>
  <c r="AK890" i="8"/>
  <c r="AL890" i="8"/>
  <c r="AM890" i="8"/>
  <c r="AN890" i="8"/>
  <c r="AO890" i="8"/>
  <c r="AQ890" i="8"/>
  <c r="AI891" i="8"/>
  <c r="AJ891" i="8"/>
  <c r="AK891" i="8"/>
  <c r="AL891" i="8"/>
  <c r="AM891" i="8"/>
  <c r="AO891" i="8"/>
  <c r="AP891" i="8"/>
  <c r="AQ891" i="8"/>
  <c r="AI892" i="8"/>
  <c r="AJ892" i="8"/>
  <c r="AK892" i="8"/>
  <c r="AM892" i="8"/>
  <c r="AN892" i="8"/>
  <c r="AO892" i="8"/>
  <c r="AP892" i="8"/>
  <c r="AQ892" i="8"/>
  <c r="AI893" i="8"/>
  <c r="AJ893" i="8"/>
  <c r="AK893" i="8"/>
  <c r="AL893" i="8"/>
  <c r="AM893" i="8"/>
  <c r="AN893" i="8"/>
  <c r="AO893" i="8"/>
  <c r="AP893" i="8"/>
  <c r="AQ893" i="8"/>
  <c r="AI894" i="8"/>
  <c r="AJ894" i="8"/>
  <c r="AM894" i="8"/>
  <c r="AN894" i="8"/>
  <c r="AO894" i="8"/>
  <c r="AP894" i="8"/>
  <c r="AQ894" i="8"/>
  <c r="AI895" i="8"/>
  <c r="AJ895" i="8"/>
  <c r="AK895" i="8"/>
  <c r="AL895" i="8"/>
  <c r="AM895" i="8"/>
  <c r="AN895" i="8"/>
  <c r="AP895" i="8"/>
  <c r="AQ895" i="8"/>
  <c r="AI896" i="8"/>
  <c r="AK896" i="8"/>
  <c r="AL896" i="8"/>
  <c r="AM896" i="8"/>
  <c r="AN896" i="8"/>
  <c r="AO896" i="8"/>
  <c r="AP896" i="8"/>
  <c r="AI897" i="8"/>
  <c r="AJ897" i="8"/>
  <c r="AK897" i="8"/>
  <c r="AL897" i="8"/>
  <c r="AM897" i="8"/>
  <c r="AN897" i="8"/>
  <c r="AP897" i="8"/>
  <c r="AQ897" i="8"/>
  <c r="AI898" i="8"/>
  <c r="AJ898" i="8"/>
  <c r="AK898" i="8"/>
  <c r="AL898" i="8"/>
  <c r="AM898" i="8"/>
  <c r="AN898" i="8"/>
  <c r="AO898" i="8"/>
  <c r="AP898" i="8"/>
  <c r="AQ898" i="8"/>
  <c r="AI899" i="8"/>
  <c r="AJ899" i="8"/>
  <c r="AK899" i="8"/>
  <c r="AL899" i="8"/>
  <c r="AM899" i="8"/>
  <c r="AN899" i="8"/>
  <c r="AO899" i="8"/>
  <c r="AP899" i="8"/>
  <c r="AQ899" i="8"/>
  <c r="AI900" i="8"/>
  <c r="AK900" i="8"/>
  <c r="AL900" i="8"/>
  <c r="AM900" i="8"/>
  <c r="AN900" i="8"/>
  <c r="AO900" i="8"/>
  <c r="AP900" i="8"/>
  <c r="AI901" i="8"/>
  <c r="AJ901" i="8"/>
  <c r="AK901" i="8"/>
  <c r="AL901" i="8"/>
  <c r="AM901" i="8"/>
  <c r="AN901" i="8"/>
  <c r="AP901" i="8"/>
  <c r="AQ901" i="8"/>
  <c r="AI902" i="8"/>
  <c r="AJ902" i="8"/>
  <c r="AK902" i="8"/>
  <c r="AL902" i="8"/>
  <c r="AM902" i="8"/>
  <c r="AN902" i="8"/>
  <c r="AO902" i="8"/>
  <c r="AP902" i="8"/>
  <c r="AQ902" i="8"/>
  <c r="AI903" i="8"/>
  <c r="AJ903" i="8"/>
  <c r="AK903" i="8"/>
  <c r="AL903" i="8"/>
  <c r="AM903" i="8"/>
  <c r="AP903" i="8"/>
  <c r="AQ903" i="8"/>
  <c r="AI904" i="8"/>
  <c r="AJ904" i="8"/>
  <c r="AK904" i="8"/>
  <c r="AL904" i="8"/>
  <c r="AM904" i="8"/>
  <c r="AN904" i="8"/>
  <c r="AO904" i="8"/>
  <c r="AP904" i="8"/>
  <c r="AQ904" i="8"/>
  <c r="AJ905" i="8"/>
  <c r="AK905" i="8"/>
  <c r="AL905" i="8"/>
  <c r="AN905" i="8"/>
  <c r="AO905" i="8"/>
  <c r="AP905" i="8"/>
  <c r="AQ905" i="8"/>
  <c r="AI906" i="8"/>
  <c r="AJ906" i="8"/>
  <c r="AK906" i="8"/>
  <c r="AL906" i="8"/>
  <c r="AM906" i="8"/>
  <c r="AN906" i="8"/>
  <c r="AO906" i="8"/>
  <c r="AP906" i="8"/>
  <c r="AI907" i="8"/>
  <c r="AJ907" i="8"/>
  <c r="AK907" i="8"/>
  <c r="AL907" i="8"/>
  <c r="AM907" i="8"/>
  <c r="AO907" i="8"/>
  <c r="AP907" i="8"/>
  <c r="AQ907" i="8"/>
  <c r="AI908" i="8"/>
  <c r="AJ908" i="8"/>
  <c r="AK908" i="8"/>
  <c r="AM908" i="8"/>
  <c r="AN908" i="8"/>
  <c r="AO908" i="8"/>
  <c r="AP908" i="8"/>
  <c r="AQ908" i="8"/>
  <c r="AJ909" i="8"/>
  <c r="AK909" i="8"/>
  <c r="AL909" i="8"/>
  <c r="AM909" i="8"/>
  <c r="AN909" i="8"/>
  <c r="AO909" i="8"/>
  <c r="AP909" i="8"/>
  <c r="AQ909" i="8"/>
  <c r="AI910" i="8"/>
  <c r="AJ910" i="8"/>
  <c r="AL910" i="8"/>
  <c r="AM910" i="8"/>
  <c r="AN910" i="8"/>
  <c r="AO910" i="8"/>
  <c r="AP910" i="8"/>
  <c r="AQ910" i="8"/>
  <c r="AI911" i="8"/>
  <c r="AJ911" i="8"/>
  <c r="AK911" i="8"/>
  <c r="AL911" i="8"/>
  <c r="AM911" i="8"/>
  <c r="AP911" i="8"/>
  <c r="AQ911" i="8"/>
  <c r="AI912" i="8"/>
  <c r="AJ912" i="8"/>
  <c r="AK912" i="8"/>
  <c r="AM912" i="8"/>
  <c r="AN912" i="8"/>
  <c r="AO912" i="8"/>
  <c r="AP912" i="8"/>
  <c r="AQ912" i="8"/>
  <c r="AI913" i="8"/>
  <c r="AJ913" i="8"/>
  <c r="AK913" i="8"/>
  <c r="AL913" i="8"/>
  <c r="AM913" i="8"/>
  <c r="AN913" i="8"/>
  <c r="AO913" i="8"/>
  <c r="AP913" i="8"/>
  <c r="AQ913" i="8"/>
  <c r="AI914" i="8"/>
  <c r="AJ914" i="8"/>
  <c r="AK914" i="8"/>
  <c r="AM914" i="8"/>
  <c r="AN914" i="8"/>
  <c r="AO914" i="8"/>
  <c r="AI915" i="8"/>
  <c r="AJ915" i="8"/>
  <c r="AK915" i="8"/>
  <c r="AL915" i="8"/>
  <c r="AM915" i="8"/>
  <c r="AP915" i="8"/>
  <c r="AQ915" i="8"/>
  <c r="AI916" i="8"/>
  <c r="AJ916" i="8"/>
  <c r="AK916" i="8"/>
  <c r="AM916" i="8"/>
  <c r="AN916" i="8"/>
  <c r="AO916" i="8"/>
  <c r="AP916" i="8"/>
  <c r="AQ916" i="8"/>
  <c r="AI917" i="8"/>
  <c r="AJ917" i="8"/>
  <c r="AK917" i="8"/>
  <c r="AL917" i="8"/>
  <c r="AM917" i="8"/>
  <c r="AN917" i="8"/>
  <c r="AO917" i="8"/>
  <c r="AP917" i="8"/>
  <c r="AQ917" i="8"/>
  <c r="AI918" i="8"/>
  <c r="AJ918" i="8"/>
  <c r="AK918" i="8"/>
  <c r="AM918" i="8"/>
  <c r="AN918" i="8"/>
  <c r="AO918" i="8"/>
  <c r="AP918" i="8"/>
  <c r="AQ918" i="8"/>
  <c r="AI919" i="8"/>
  <c r="AJ919" i="8"/>
  <c r="AK919" i="8"/>
  <c r="AL919" i="8"/>
  <c r="AM919" i="8"/>
  <c r="AO919" i="8"/>
  <c r="AP919" i="8"/>
  <c r="AQ919" i="8"/>
  <c r="AI920" i="8"/>
  <c r="AJ920" i="8"/>
  <c r="AM920" i="8"/>
  <c r="AN920" i="8"/>
  <c r="AO920" i="8"/>
  <c r="AP920" i="8"/>
  <c r="AQ920" i="8"/>
  <c r="AJ921" i="8"/>
  <c r="AK921" i="8"/>
  <c r="AL921" i="8"/>
  <c r="AM921" i="8"/>
  <c r="AN921" i="8"/>
  <c r="AO921" i="8"/>
  <c r="AP921" i="8"/>
  <c r="AQ921" i="8"/>
  <c r="AI922" i="8"/>
  <c r="AJ922" i="8"/>
  <c r="AL922" i="8"/>
  <c r="AM922" i="8"/>
  <c r="AN922" i="8"/>
  <c r="AO922" i="8"/>
  <c r="AQ922" i="8"/>
  <c r="AI923" i="8"/>
  <c r="AJ923" i="8"/>
  <c r="AK923" i="8"/>
  <c r="AL923" i="8"/>
  <c r="AM923" i="8"/>
  <c r="AO923" i="8"/>
  <c r="AP923" i="8"/>
  <c r="AQ923" i="8"/>
  <c r="AI924" i="8"/>
  <c r="AJ924" i="8"/>
  <c r="AM924" i="8"/>
  <c r="AN924" i="8"/>
  <c r="AO924" i="8"/>
  <c r="AP924" i="8"/>
  <c r="AQ924" i="8"/>
  <c r="AJ925" i="8"/>
  <c r="AK925" i="8"/>
  <c r="AL925" i="8"/>
  <c r="AM925" i="8"/>
  <c r="AN925" i="8"/>
  <c r="AO925" i="8"/>
  <c r="AP925" i="8"/>
  <c r="AQ925" i="8"/>
  <c r="AI926" i="8"/>
  <c r="AJ926" i="8"/>
  <c r="AL926" i="8"/>
  <c r="AM926" i="8"/>
  <c r="AN926" i="8"/>
  <c r="AO926" i="8"/>
  <c r="AQ926" i="8"/>
  <c r="AI927" i="8"/>
  <c r="AJ927" i="8"/>
  <c r="AK927" i="8"/>
  <c r="AL927" i="8"/>
  <c r="AO927" i="8"/>
  <c r="AP927" i="8"/>
  <c r="AQ927" i="8"/>
  <c r="AI928" i="8"/>
  <c r="AJ928" i="8"/>
  <c r="AM928" i="8"/>
  <c r="AN928" i="8"/>
  <c r="AO928" i="8"/>
  <c r="AP928" i="8"/>
  <c r="AQ928" i="8"/>
  <c r="AJ929" i="8"/>
  <c r="AK929" i="8"/>
  <c r="AL929" i="8"/>
  <c r="AM929" i="8"/>
  <c r="AN929" i="8"/>
  <c r="AO929" i="8"/>
  <c r="AP929" i="8"/>
  <c r="AQ929" i="8"/>
  <c r="AI930" i="8"/>
  <c r="AJ930" i="8"/>
  <c r="AL930" i="8"/>
  <c r="AM930" i="8"/>
  <c r="AN930" i="8"/>
  <c r="AO930" i="8"/>
  <c r="AQ930" i="8"/>
  <c r="AI931" i="8"/>
  <c r="AJ931" i="8"/>
  <c r="AK931" i="8"/>
  <c r="AL931" i="8"/>
  <c r="AM931" i="8"/>
  <c r="AO931" i="8"/>
  <c r="AP931" i="8"/>
  <c r="AQ931" i="8"/>
  <c r="AI932" i="8"/>
  <c r="AJ932" i="8"/>
  <c r="AM932" i="8"/>
  <c r="AN932" i="8"/>
  <c r="AO932" i="8"/>
  <c r="AP932" i="8"/>
  <c r="AQ932" i="8"/>
  <c r="AJ933" i="8"/>
  <c r="AK933" i="8"/>
  <c r="AL933" i="8"/>
  <c r="AM933" i="8"/>
  <c r="AN933" i="8"/>
  <c r="AO933" i="8"/>
  <c r="AP933" i="8"/>
  <c r="AQ933" i="8"/>
  <c r="AI934" i="8"/>
  <c r="AJ934" i="8"/>
  <c r="AL934" i="8"/>
  <c r="AM934" i="8"/>
  <c r="AN934" i="8"/>
  <c r="AO934" i="8"/>
  <c r="AP934" i="8"/>
  <c r="AQ934" i="8"/>
  <c r="AJ935" i="8"/>
  <c r="AK935" i="8"/>
  <c r="AL935" i="8"/>
  <c r="AM935" i="8"/>
  <c r="AN935" i="8"/>
  <c r="AP935" i="8"/>
  <c r="AQ935" i="8"/>
  <c r="AI936" i="8"/>
  <c r="AJ936" i="8"/>
  <c r="AK936" i="8"/>
  <c r="AL936" i="8"/>
  <c r="AM936" i="8"/>
  <c r="AN936" i="8"/>
  <c r="AO936" i="8"/>
  <c r="AP936" i="8"/>
  <c r="AI937" i="8"/>
  <c r="AJ937" i="8"/>
  <c r="AK937" i="8"/>
  <c r="AL937" i="8"/>
  <c r="AM937" i="8"/>
  <c r="AN937" i="8"/>
  <c r="AO937" i="8"/>
  <c r="AP937" i="8"/>
  <c r="AQ937" i="8"/>
  <c r="AI938" i="8"/>
  <c r="AJ938" i="8"/>
  <c r="AM938" i="8"/>
  <c r="AN938" i="8"/>
  <c r="AP938" i="8"/>
  <c r="AQ938" i="8"/>
  <c r="AI939" i="8"/>
  <c r="AJ939" i="8"/>
  <c r="AK939" i="8"/>
  <c r="AL939" i="8"/>
  <c r="AM939" i="8"/>
  <c r="AN939" i="8"/>
  <c r="AP939" i="8"/>
  <c r="AQ939" i="8"/>
  <c r="AI940" i="8"/>
  <c r="AJ940" i="8"/>
  <c r="AK940" i="8"/>
  <c r="AL940" i="8"/>
  <c r="AM940" i="8"/>
  <c r="AN940" i="8"/>
  <c r="AP940" i="8"/>
  <c r="AI941" i="8"/>
  <c r="AJ941" i="8"/>
  <c r="AK941" i="8"/>
  <c r="AN941" i="8"/>
  <c r="AO941" i="8"/>
  <c r="AP941" i="8"/>
  <c r="AQ941" i="8"/>
  <c r="AI942" i="8"/>
  <c r="AJ942" i="8"/>
  <c r="AL942" i="8"/>
  <c r="AM942" i="8"/>
  <c r="AN942" i="8"/>
  <c r="AO942" i="8"/>
  <c r="AP942" i="8"/>
  <c r="AJ943" i="8"/>
  <c r="AK943" i="8"/>
  <c r="AL943" i="8"/>
  <c r="AM943" i="8"/>
  <c r="AN943" i="8"/>
  <c r="AP943" i="8"/>
  <c r="AQ943" i="8"/>
  <c r="AI944" i="8"/>
  <c r="AJ944" i="8"/>
  <c r="AK944" i="8"/>
  <c r="AL944" i="8"/>
  <c r="AM944" i="8"/>
  <c r="AN944" i="8"/>
  <c r="AP944" i="8"/>
  <c r="AI945" i="8"/>
  <c r="AJ945" i="8"/>
  <c r="AK945" i="8"/>
  <c r="AN945" i="8"/>
  <c r="AO945" i="8"/>
  <c r="AP945" i="8"/>
  <c r="AQ945" i="8"/>
  <c r="AI946" i="8"/>
  <c r="AJ946" i="8"/>
  <c r="AL946" i="8"/>
  <c r="AM946" i="8"/>
  <c r="AN946" i="8"/>
  <c r="AO946" i="8"/>
  <c r="AP946" i="8"/>
  <c r="AJ947" i="8"/>
  <c r="AK947" i="8"/>
  <c r="AL947" i="8"/>
  <c r="AM947" i="8"/>
  <c r="AN947" i="8"/>
  <c r="AP947" i="8"/>
  <c r="AQ947" i="8"/>
  <c r="AI948" i="8"/>
  <c r="AJ948" i="8"/>
  <c r="AK948" i="8"/>
  <c r="AL948" i="8"/>
  <c r="AM948" i="8"/>
  <c r="AN948" i="8"/>
  <c r="AP948" i="8"/>
  <c r="AI949" i="8"/>
  <c r="AJ949" i="8"/>
  <c r="AK949" i="8"/>
  <c r="AN949" i="8"/>
  <c r="AO949" i="8"/>
  <c r="AP949" i="8"/>
  <c r="AQ949" i="8"/>
  <c r="AI950" i="8"/>
  <c r="AJ950" i="8"/>
  <c r="AL950" i="8"/>
  <c r="AM950" i="8"/>
  <c r="AN950" i="8"/>
  <c r="AO950" i="8"/>
  <c r="AP950" i="8"/>
  <c r="AQ950" i="8"/>
  <c r="AI951" i="8"/>
  <c r="AJ951" i="8"/>
  <c r="AK951" i="8"/>
  <c r="AL951" i="8"/>
  <c r="AM951" i="8"/>
  <c r="AP951" i="8"/>
  <c r="AQ951" i="8"/>
  <c r="AJ952" i="8"/>
  <c r="AK952" i="8"/>
  <c r="AL952" i="8"/>
  <c r="AM952" i="8"/>
  <c r="AN952" i="8"/>
  <c r="AO952" i="8"/>
  <c r="AP952" i="8"/>
  <c r="AQ952" i="8"/>
  <c r="AK953" i="8"/>
  <c r="AL953" i="8"/>
  <c r="AN953" i="8"/>
  <c r="AO953" i="8"/>
  <c r="AP953" i="8"/>
  <c r="AQ953" i="8"/>
  <c r="AI954" i="8"/>
  <c r="AJ954" i="8"/>
  <c r="AK954" i="8"/>
  <c r="AL954" i="8"/>
  <c r="AN954" i="8"/>
  <c r="AO954" i="8"/>
  <c r="AP954" i="8"/>
  <c r="AI955" i="8"/>
  <c r="AJ955" i="8"/>
  <c r="AK955" i="8"/>
  <c r="AM955" i="8"/>
  <c r="AO955" i="8"/>
  <c r="AP955" i="8"/>
  <c r="AQ955" i="8"/>
  <c r="AI956" i="8"/>
  <c r="AJ956" i="8"/>
  <c r="AK956" i="8"/>
  <c r="AM956" i="8"/>
  <c r="AN956" i="8"/>
  <c r="AP956" i="8"/>
  <c r="AQ956" i="8"/>
  <c r="AJ957" i="8"/>
  <c r="AK957" i="8"/>
  <c r="AL957" i="8"/>
  <c r="AM957" i="8"/>
  <c r="AN957" i="8"/>
  <c r="AO957" i="8"/>
  <c r="AQ957" i="8"/>
  <c r="AI958" i="8"/>
  <c r="AJ958" i="8"/>
  <c r="AL958" i="8"/>
  <c r="AN958" i="8"/>
  <c r="AO958" i="8"/>
  <c r="AP958" i="8"/>
  <c r="AQ958" i="8"/>
  <c r="AI959" i="8"/>
  <c r="AJ959" i="8"/>
  <c r="AK959" i="8"/>
  <c r="AL959" i="8"/>
  <c r="AM959" i="8"/>
  <c r="AP959" i="8"/>
  <c r="AQ959" i="8"/>
  <c r="AI960" i="8"/>
  <c r="AJ960" i="8"/>
  <c r="AK960" i="8"/>
  <c r="AL960" i="8"/>
  <c r="AM960" i="8"/>
  <c r="AN960" i="8"/>
  <c r="AO960" i="8"/>
  <c r="AP960" i="8"/>
  <c r="AQ960" i="8"/>
  <c r="AK961" i="8"/>
  <c r="AL961" i="8"/>
  <c r="AN961" i="8"/>
  <c r="AO961" i="8"/>
  <c r="AP961" i="8"/>
  <c r="AQ961" i="8"/>
  <c r="AI962" i="8"/>
  <c r="AJ962" i="8"/>
  <c r="AK962" i="8"/>
  <c r="AL962" i="8"/>
  <c r="AN962" i="8"/>
  <c r="AO962" i="8"/>
  <c r="AP962" i="8"/>
  <c r="AI963" i="8"/>
  <c r="AJ963" i="8"/>
  <c r="AK963" i="8"/>
  <c r="AM963" i="8"/>
  <c r="AO963" i="8"/>
  <c r="AP963" i="8"/>
  <c r="AQ963" i="8"/>
  <c r="AI964" i="8"/>
  <c r="AJ964" i="8"/>
  <c r="AK964" i="8"/>
  <c r="AM964" i="8"/>
  <c r="AN964" i="8"/>
  <c r="AP964" i="8"/>
  <c r="AQ964" i="8"/>
  <c r="AS5" i="8"/>
  <c r="AT5" i="8"/>
  <c r="AU5" i="8"/>
  <c r="AV5" i="8"/>
  <c r="AW5" i="8"/>
  <c r="AX5" i="8"/>
  <c r="AY5" i="8"/>
  <c r="AZ5" i="8"/>
  <c r="AR5" i="8"/>
  <c r="AQ5" i="8"/>
  <c r="AJ5" i="8"/>
  <c r="AK5" i="8"/>
  <c r="AL5" i="8"/>
  <c r="AM5" i="8"/>
  <c r="AN5" i="8"/>
  <c r="AO5" i="8"/>
  <c r="AP5" i="8"/>
  <c r="AI5" i="8"/>
  <c r="C9" i="19"/>
  <c r="C6" i="19"/>
  <c r="C7" i="19"/>
  <c r="D10" i="19" s="1"/>
  <c r="C8" i="19"/>
  <c r="C10" i="19"/>
  <c r="L7" i="3"/>
  <c r="R7" i="3" s="1"/>
  <c r="M7" i="3"/>
  <c r="S7" i="3" s="1"/>
  <c r="L8" i="3"/>
  <c r="M8" i="3"/>
  <c r="L9" i="3"/>
  <c r="M9" i="3"/>
  <c r="R9" i="3"/>
  <c r="X9" i="3" s="1"/>
  <c r="U9" i="3"/>
  <c r="AA9" i="3" s="1"/>
  <c r="AM9" i="3" s="1"/>
  <c r="S9" i="3"/>
  <c r="V9" i="3" s="1"/>
  <c r="AB9" i="3" s="1"/>
  <c r="Y9" i="3"/>
  <c r="L10" i="3"/>
  <c r="M10" i="3"/>
  <c r="R10" i="3" s="1"/>
  <c r="U10" i="3" s="1"/>
  <c r="X10" i="3"/>
  <c r="S10" i="3"/>
  <c r="V10" i="3" s="1"/>
  <c r="L11" i="3"/>
  <c r="R11" i="3" s="1"/>
  <c r="U11" i="3" s="1"/>
  <c r="AA11" i="3" s="1"/>
  <c r="AN10" i="3" s="1"/>
  <c r="M11" i="3"/>
  <c r="X11" i="3"/>
  <c r="S11" i="3"/>
  <c r="V11" i="3"/>
  <c r="AB11" i="3" s="1"/>
  <c r="Y11" i="3"/>
  <c r="L12" i="3"/>
  <c r="M12" i="3"/>
  <c r="S12" i="3" s="1"/>
  <c r="L13" i="3"/>
  <c r="M13" i="3"/>
  <c r="R13" i="3"/>
  <c r="S13" i="3"/>
  <c r="Y13" i="3" s="1"/>
  <c r="L14" i="3"/>
  <c r="M14" i="3"/>
  <c r="L15" i="3"/>
  <c r="M15" i="3"/>
  <c r="R15" i="3"/>
  <c r="U15" i="3" s="1"/>
  <c r="S15" i="3"/>
  <c r="V15" i="3" s="1"/>
  <c r="AB15" i="3" s="1"/>
  <c r="Y15" i="3"/>
  <c r="L16" i="3"/>
  <c r="R16" i="3" s="1"/>
  <c r="X16" i="3" s="1"/>
  <c r="M16" i="3"/>
  <c r="S16" i="3" s="1"/>
  <c r="U16" i="3"/>
  <c r="AA16" i="3" s="1"/>
  <c r="L17" i="3"/>
  <c r="R17" i="3" s="1"/>
  <c r="U17" i="3" s="1"/>
  <c r="M17" i="3"/>
  <c r="X17" i="3"/>
  <c r="S17" i="3"/>
  <c r="L18" i="3"/>
  <c r="R18" i="3" s="1"/>
  <c r="M18" i="3"/>
  <c r="S18" i="3"/>
  <c r="Y18" i="3" s="1"/>
  <c r="V18" i="3"/>
  <c r="L19" i="3"/>
  <c r="R19" i="3" s="1"/>
  <c r="M19" i="3"/>
  <c r="S19" i="3" s="1"/>
  <c r="L20" i="3"/>
  <c r="M20" i="3"/>
  <c r="S20" i="3" s="1"/>
  <c r="Y20" i="3" s="1"/>
  <c r="L21" i="3"/>
  <c r="M21" i="3"/>
  <c r="R21" i="3"/>
  <c r="X21" i="3" s="1"/>
  <c r="U21" i="3"/>
  <c r="AA21" i="3" s="1"/>
  <c r="S21" i="3"/>
  <c r="V21" i="3" s="1"/>
  <c r="AB21" i="3" s="1"/>
  <c r="Y21" i="3"/>
  <c r="L22" i="3"/>
  <c r="M22" i="3"/>
  <c r="R22" i="3" s="1"/>
  <c r="U22" i="3" s="1"/>
  <c r="S22" i="3"/>
  <c r="V22" i="3" s="1"/>
  <c r="L23" i="3"/>
  <c r="R23" i="3" s="1"/>
  <c r="U23" i="3" s="1"/>
  <c r="M23" i="3"/>
  <c r="S23" i="3"/>
  <c r="V23" i="3" s="1"/>
  <c r="L24" i="3"/>
  <c r="M24" i="3"/>
  <c r="S24" i="3" s="1"/>
  <c r="L25" i="3"/>
  <c r="M25" i="3"/>
  <c r="R25" i="3"/>
  <c r="S25" i="3"/>
  <c r="Y25" i="3" s="1"/>
  <c r="V25" i="3"/>
  <c r="AB25" i="3" s="1"/>
  <c r="L26" i="3"/>
  <c r="M26" i="3"/>
  <c r="L27" i="3"/>
  <c r="M27" i="3"/>
  <c r="R27" i="3"/>
  <c r="U27" i="3" s="1"/>
  <c r="S27" i="3"/>
  <c r="V27" i="3" s="1"/>
  <c r="Y27" i="3"/>
  <c r="AB27" i="3"/>
  <c r="L28" i="3"/>
  <c r="R28" i="3" s="1"/>
  <c r="X28" i="3" s="1"/>
  <c r="M28" i="3"/>
  <c r="S28" i="3" s="1"/>
  <c r="U28" i="3"/>
  <c r="AA28" i="3" s="1"/>
  <c r="L29" i="3"/>
  <c r="R29" i="3" s="1"/>
  <c r="U29" i="3" s="1"/>
  <c r="M29" i="3"/>
  <c r="X29" i="3"/>
  <c r="S29" i="3"/>
  <c r="L30" i="3"/>
  <c r="R30" i="3" s="1"/>
  <c r="M30" i="3"/>
  <c r="S30" i="3"/>
  <c r="Y30" i="3" s="1"/>
  <c r="V30" i="3"/>
  <c r="L31" i="3"/>
  <c r="R31" i="3" s="1"/>
  <c r="M31" i="3"/>
  <c r="S31" i="3" s="1"/>
  <c r="L32" i="3"/>
  <c r="M32" i="3"/>
  <c r="L33" i="3"/>
  <c r="M33" i="3"/>
  <c r="R33" i="3"/>
  <c r="X33" i="3" s="1"/>
  <c r="U33" i="3"/>
  <c r="AA33" i="3" s="1"/>
  <c r="S33" i="3"/>
  <c r="V33" i="3" s="1"/>
  <c r="Y33" i="3"/>
  <c r="L34" i="3"/>
  <c r="M34" i="3"/>
  <c r="R34" i="3" s="1"/>
  <c r="U34" i="3" s="1"/>
  <c r="S34" i="3"/>
  <c r="V34" i="3" s="1"/>
  <c r="L35" i="3"/>
  <c r="R35" i="3" s="1"/>
  <c r="U35" i="3" s="1"/>
  <c r="AA35" i="3" s="1"/>
  <c r="M35" i="3"/>
  <c r="X35" i="3"/>
  <c r="S35" i="3"/>
  <c r="V35" i="3" s="1"/>
  <c r="L36" i="3"/>
  <c r="M36" i="3"/>
  <c r="S36" i="3"/>
  <c r="L37" i="3"/>
  <c r="M37" i="3"/>
  <c r="R37" i="3"/>
  <c r="S37" i="3"/>
  <c r="Y37" i="3" s="1"/>
  <c r="V37" i="3"/>
  <c r="AB37" i="3" s="1"/>
  <c r="L38" i="3"/>
  <c r="M38" i="3"/>
  <c r="L39" i="3"/>
  <c r="M39" i="3"/>
  <c r="R39" i="3"/>
  <c r="U39" i="3" s="1"/>
  <c r="S39" i="3"/>
  <c r="V39" i="3" s="1"/>
  <c r="Y39" i="3"/>
  <c r="AB39" i="3"/>
  <c r="L40" i="3"/>
  <c r="R40" i="3" s="1"/>
  <c r="X40" i="3" s="1"/>
  <c r="M40" i="3"/>
  <c r="S40" i="3" s="1"/>
  <c r="U40" i="3"/>
  <c r="AA40" i="3" s="1"/>
  <c r="L41" i="3"/>
  <c r="R41" i="3" s="1"/>
  <c r="M41" i="3"/>
  <c r="S41" i="3"/>
  <c r="L42" i="3"/>
  <c r="R42" i="3" s="1"/>
  <c r="M42" i="3"/>
  <c r="S42" i="3"/>
  <c r="Y42" i="3" s="1"/>
  <c r="V42" i="3"/>
  <c r="L43" i="3"/>
  <c r="R43" i="3" s="1"/>
  <c r="M43" i="3"/>
  <c r="S43" i="3"/>
  <c r="L44" i="3"/>
  <c r="M44" i="3"/>
  <c r="S44" i="3" s="1"/>
  <c r="Y44" i="3" s="1"/>
  <c r="V44" i="3"/>
  <c r="AB44" i="3" s="1"/>
  <c r="L45" i="3"/>
  <c r="M45" i="3"/>
  <c r="R45" i="3"/>
  <c r="X45" i="3" s="1"/>
  <c r="U45" i="3"/>
  <c r="AA45" i="3" s="1"/>
  <c r="S45" i="3"/>
  <c r="V45" i="3" s="1"/>
  <c r="Y45" i="3"/>
  <c r="L46" i="3"/>
  <c r="M46" i="3"/>
  <c r="R46" i="3" s="1"/>
  <c r="U46" i="3" s="1"/>
  <c r="AA46" i="3" s="1"/>
  <c r="X46" i="3"/>
  <c r="S46" i="3"/>
  <c r="V46" i="3" s="1"/>
  <c r="L47" i="3"/>
  <c r="R47" i="3" s="1"/>
  <c r="U47" i="3" s="1"/>
  <c r="M47" i="3"/>
  <c r="X47" i="3"/>
  <c r="AA47" i="3" s="1"/>
  <c r="S47" i="3"/>
  <c r="V47" i="3" s="1"/>
  <c r="L48" i="3"/>
  <c r="M48" i="3"/>
  <c r="S48" i="3"/>
  <c r="L49" i="3"/>
  <c r="M49" i="3"/>
  <c r="R49" i="3"/>
  <c r="S49" i="3"/>
  <c r="Y49" i="3" s="1"/>
  <c r="V49" i="3"/>
  <c r="AB49" i="3" s="1"/>
  <c r="L50" i="3"/>
  <c r="M50" i="3"/>
  <c r="L51" i="3"/>
  <c r="M51" i="3"/>
  <c r="R51" i="3"/>
  <c r="U51" i="3" s="1"/>
  <c r="X51" i="3"/>
  <c r="S51" i="3"/>
  <c r="V51" i="3" s="1"/>
  <c r="Y51" i="3"/>
  <c r="AB51" i="3"/>
  <c r="L52" i="3"/>
  <c r="R52" i="3" s="1"/>
  <c r="X52" i="3" s="1"/>
  <c r="M52" i="3"/>
  <c r="S52" i="3" s="1"/>
  <c r="L53" i="3"/>
  <c r="M53" i="3"/>
  <c r="R53" i="3" s="1"/>
  <c r="U53" i="3" s="1"/>
  <c r="S53" i="3"/>
  <c r="L54" i="3"/>
  <c r="R54" i="3" s="1"/>
  <c r="M54" i="3"/>
  <c r="S54" i="3"/>
  <c r="Y54" i="3" s="1"/>
  <c r="V54" i="3"/>
  <c r="L55" i="3"/>
  <c r="R55" i="3" s="1"/>
  <c r="M55" i="3"/>
  <c r="S55" i="3"/>
  <c r="V55" i="3" s="1"/>
  <c r="L56" i="3"/>
  <c r="M56" i="3"/>
  <c r="S56" i="3" s="1"/>
  <c r="Y56" i="3" s="1"/>
  <c r="V56" i="3"/>
  <c r="AB56" i="3" s="1"/>
  <c r="L57" i="3"/>
  <c r="M57" i="3"/>
  <c r="R57" i="3"/>
  <c r="X57" i="3" s="1"/>
  <c r="U57" i="3"/>
  <c r="AA57" i="3" s="1"/>
  <c r="S57" i="3"/>
  <c r="V57" i="3" s="1"/>
  <c r="Y57" i="3"/>
  <c r="L58" i="3"/>
  <c r="M58" i="3"/>
  <c r="R58" i="3" s="1"/>
  <c r="U58" i="3" s="1"/>
  <c r="X58" i="3"/>
  <c r="S58" i="3"/>
  <c r="V58" i="3" s="1"/>
  <c r="L59" i="3"/>
  <c r="R59" i="3" s="1"/>
  <c r="U59" i="3" s="1"/>
  <c r="AA59" i="3" s="1"/>
  <c r="M59" i="3"/>
  <c r="X59" i="3"/>
  <c r="S59" i="3"/>
  <c r="V59" i="3" s="1"/>
  <c r="L60" i="3"/>
  <c r="M60" i="3"/>
  <c r="S60" i="3"/>
  <c r="L61" i="3"/>
  <c r="R61" i="3" s="1"/>
  <c r="M61" i="3"/>
  <c r="S61" i="3"/>
  <c r="Y61" i="3" s="1"/>
  <c r="V61" i="3"/>
  <c r="AB61" i="3" s="1"/>
  <c r="L62" i="3"/>
  <c r="M62" i="3"/>
  <c r="L63" i="3"/>
  <c r="M63" i="3"/>
  <c r="R63" i="3"/>
  <c r="U63" i="3" s="1"/>
  <c r="X63" i="3"/>
  <c r="S63" i="3"/>
  <c r="V63" i="3" s="1"/>
  <c r="Y63" i="3"/>
  <c r="AB63" i="3"/>
  <c r="L64" i="3"/>
  <c r="R64" i="3" s="1"/>
  <c r="X64" i="3" s="1"/>
  <c r="M64" i="3"/>
  <c r="S64" i="3" s="1"/>
  <c r="U64" i="3"/>
  <c r="AA64" i="3" s="1"/>
  <c r="L65" i="3"/>
  <c r="R65" i="3" s="1"/>
  <c r="U65" i="3" s="1"/>
  <c r="M65" i="3"/>
  <c r="S65" i="3"/>
  <c r="L66" i="3"/>
  <c r="R66" i="3" s="1"/>
  <c r="M66" i="3"/>
  <c r="S66" i="3" s="1"/>
  <c r="Y66" i="3" s="1"/>
  <c r="V66" i="3"/>
  <c r="AB66" i="3" s="1"/>
  <c r="L67" i="3"/>
  <c r="M67" i="3"/>
  <c r="S67" i="3" s="1"/>
  <c r="V67" i="3" s="1"/>
  <c r="Y67" i="3"/>
  <c r="L68" i="3"/>
  <c r="M68" i="3"/>
  <c r="L69" i="3"/>
  <c r="M69" i="3"/>
  <c r="R69" i="3"/>
  <c r="X69" i="3" s="1"/>
  <c r="S69" i="3"/>
  <c r="V69" i="3" s="1"/>
  <c r="AB69" i="3" s="1"/>
  <c r="Y69" i="3"/>
  <c r="L70" i="3"/>
  <c r="M70" i="3"/>
  <c r="R70" i="3" s="1"/>
  <c r="S70" i="3"/>
  <c r="V70" i="3" s="1"/>
  <c r="L71" i="3"/>
  <c r="R71" i="3" s="1"/>
  <c r="U71" i="3" s="1"/>
  <c r="M71" i="3"/>
  <c r="S71" i="3"/>
  <c r="V71" i="3" s="1"/>
  <c r="L72" i="3"/>
  <c r="M72" i="3"/>
  <c r="S72" i="3" s="1"/>
  <c r="L73" i="3"/>
  <c r="M73" i="3"/>
  <c r="R73" i="3"/>
  <c r="S73" i="3"/>
  <c r="Y73" i="3" s="1"/>
  <c r="L74" i="3"/>
  <c r="M74" i="3"/>
  <c r="L75" i="3"/>
  <c r="M75" i="3"/>
  <c r="R75" i="3"/>
  <c r="U75" i="3" s="1"/>
  <c r="S75" i="3"/>
  <c r="V75" i="3" s="1"/>
  <c r="AB75" i="3" s="1"/>
  <c r="Y75" i="3"/>
  <c r="L76" i="3"/>
  <c r="R76" i="3" s="1"/>
  <c r="X76" i="3" s="1"/>
  <c r="M76" i="3"/>
  <c r="S76" i="3" s="1"/>
  <c r="U76" i="3"/>
  <c r="AA76" i="3" s="1"/>
  <c r="L77" i="3"/>
  <c r="R77" i="3" s="1"/>
  <c r="U77" i="3" s="1"/>
  <c r="M77" i="3"/>
  <c r="S77" i="3"/>
  <c r="L78" i="3"/>
  <c r="R78" i="3" s="1"/>
  <c r="M78" i="3"/>
  <c r="S78" i="3"/>
  <c r="Y78" i="3" s="1"/>
  <c r="V78" i="3"/>
  <c r="L79" i="3"/>
  <c r="R79" i="3" s="1"/>
  <c r="M79" i="3"/>
  <c r="S79" i="3" s="1"/>
  <c r="L80" i="3"/>
  <c r="M80" i="3"/>
  <c r="S80" i="3" s="1"/>
  <c r="Y80" i="3" s="1"/>
  <c r="L81" i="3"/>
  <c r="M81" i="3"/>
  <c r="R81" i="3"/>
  <c r="X81" i="3" s="1"/>
  <c r="U81" i="3"/>
  <c r="AA81" i="3" s="1"/>
  <c r="AM81" i="3" s="1"/>
  <c r="S81" i="3"/>
  <c r="V81" i="3" s="1"/>
  <c r="AB81" i="3" s="1"/>
  <c r="Y81" i="3"/>
  <c r="L82" i="3"/>
  <c r="M82" i="3"/>
  <c r="R82" i="3" s="1"/>
  <c r="U82" i="3" s="1"/>
  <c r="S82" i="3"/>
  <c r="V82" i="3" s="1"/>
  <c r="L83" i="3"/>
  <c r="R83" i="3" s="1"/>
  <c r="U83" i="3" s="1"/>
  <c r="M83" i="3"/>
  <c r="S83" i="3"/>
  <c r="V83" i="3" s="1"/>
  <c r="L84" i="3"/>
  <c r="M84" i="3"/>
  <c r="S84" i="3" s="1"/>
  <c r="L85" i="3"/>
  <c r="M85" i="3"/>
  <c r="R85" i="3"/>
  <c r="S85" i="3"/>
  <c r="Y85" i="3" s="1"/>
  <c r="V85" i="3"/>
  <c r="AB85" i="3" s="1"/>
  <c r="L86" i="3"/>
  <c r="M86" i="3"/>
  <c r="L87" i="3"/>
  <c r="M87" i="3"/>
  <c r="R87" i="3"/>
  <c r="U87" i="3" s="1"/>
  <c r="S87" i="3"/>
  <c r="V87" i="3" s="1"/>
  <c r="Y87" i="3"/>
  <c r="AB87" i="3"/>
  <c r="L88" i="3"/>
  <c r="R88" i="3" s="1"/>
  <c r="X88" i="3" s="1"/>
  <c r="M88" i="3"/>
  <c r="S88" i="3" s="1"/>
  <c r="U88" i="3"/>
  <c r="AA88" i="3" s="1"/>
  <c r="L89" i="3"/>
  <c r="R89" i="3" s="1"/>
  <c r="U89" i="3" s="1"/>
  <c r="M89" i="3"/>
  <c r="X89" i="3"/>
  <c r="S89" i="3"/>
  <c r="L90" i="3"/>
  <c r="R90" i="3" s="1"/>
  <c r="M90" i="3"/>
  <c r="S90" i="3"/>
  <c r="Y90" i="3" s="1"/>
  <c r="V90" i="3"/>
  <c r="L91" i="3"/>
  <c r="R91" i="3" s="1"/>
  <c r="M91" i="3"/>
  <c r="S91" i="3" s="1"/>
  <c r="L92" i="3"/>
  <c r="M92" i="3"/>
  <c r="L93" i="3"/>
  <c r="M93" i="3"/>
  <c r="R93" i="3"/>
  <c r="X93" i="3" s="1"/>
  <c r="U93" i="3"/>
  <c r="AA93" i="3" s="1"/>
  <c r="AM93" i="3" s="1"/>
  <c r="S93" i="3"/>
  <c r="V93" i="3" s="1"/>
  <c r="AB93" i="3" s="1"/>
  <c r="Y93" i="3"/>
  <c r="L94" i="3"/>
  <c r="M94" i="3"/>
  <c r="R94" i="3" s="1"/>
  <c r="U94" i="3" s="1"/>
  <c r="S94" i="3"/>
  <c r="V94" i="3" s="1"/>
  <c r="L95" i="3"/>
  <c r="R95" i="3" s="1"/>
  <c r="U95" i="3" s="1"/>
  <c r="AA95" i="3" s="1"/>
  <c r="M95" i="3"/>
  <c r="X95" i="3"/>
  <c r="S95" i="3"/>
  <c r="V95" i="3" s="1"/>
  <c r="L96" i="3"/>
  <c r="M96" i="3"/>
  <c r="S96" i="3"/>
  <c r="L97" i="3"/>
  <c r="M97" i="3"/>
  <c r="R97" i="3"/>
  <c r="S97" i="3"/>
  <c r="Y97" i="3" s="1"/>
  <c r="V97" i="3"/>
  <c r="AB97" i="3" s="1"/>
  <c r="L98" i="3"/>
  <c r="M98" i="3"/>
  <c r="L99" i="3"/>
  <c r="M99" i="3"/>
  <c r="R99" i="3"/>
  <c r="U99" i="3" s="1"/>
  <c r="S99" i="3"/>
  <c r="V99" i="3" s="1"/>
  <c r="Y99" i="3"/>
  <c r="AB99" i="3"/>
  <c r="L100" i="3"/>
  <c r="R100" i="3" s="1"/>
  <c r="X100" i="3" s="1"/>
  <c r="M100" i="3"/>
  <c r="S100" i="3" s="1"/>
  <c r="U100" i="3"/>
  <c r="AA100" i="3" s="1"/>
  <c r="L101" i="3"/>
  <c r="R101" i="3" s="1"/>
  <c r="M101" i="3"/>
  <c r="S101" i="3"/>
  <c r="L102" i="3"/>
  <c r="R102" i="3" s="1"/>
  <c r="M102" i="3"/>
  <c r="S102" i="3"/>
  <c r="Y102" i="3" s="1"/>
  <c r="V102" i="3"/>
  <c r="AB102" i="3" s="1"/>
  <c r="L103" i="3"/>
  <c r="R103" i="3" s="1"/>
  <c r="M103" i="3"/>
  <c r="S103" i="3"/>
  <c r="L104" i="3"/>
  <c r="M104" i="3"/>
  <c r="S104" i="3" s="1"/>
  <c r="Y104" i="3" s="1"/>
  <c r="V104" i="3"/>
  <c r="AB104" i="3" s="1"/>
  <c r="L105" i="3"/>
  <c r="M105" i="3"/>
  <c r="R105" i="3"/>
  <c r="X105" i="3" s="1"/>
  <c r="U105" i="3"/>
  <c r="AA105" i="3" s="1"/>
  <c r="S105" i="3"/>
  <c r="V105" i="3" s="1"/>
  <c r="Y105" i="3"/>
  <c r="L106" i="3"/>
  <c r="M106" i="3"/>
  <c r="R106" i="3" s="1"/>
  <c r="U106" i="3" s="1"/>
  <c r="AA106" i="3" s="1"/>
  <c r="X106" i="3"/>
  <c r="S106" i="3"/>
  <c r="V106" i="3" s="1"/>
  <c r="L107" i="3"/>
  <c r="R107" i="3" s="1"/>
  <c r="U107" i="3" s="1"/>
  <c r="M107" i="3"/>
  <c r="X107" i="3"/>
  <c r="AA107" i="3" s="1"/>
  <c r="S107" i="3"/>
  <c r="V107" i="3" s="1"/>
  <c r="L108" i="3"/>
  <c r="M108" i="3"/>
  <c r="S108" i="3"/>
  <c r="L109" i="3"/>
  <c r="M109" i="3"/>
  <c r="R109" i="3"/>
  <c r="S109" i="3"/>
  <c r="Y109" i="3" s="1"/>
  <c r="V109" i="3"/>
  <c r="AB109" i="3" s="1"/>
  <c r="L110" i="3"/>
  <c r="M110" i="3"/>
  <c r="L111" i="3"/>
  <c r="M111" i="3"/>
  <c r="R111" i="3"/>
  <c r="U111" i="3" s="1"/>
  <c r="S111" i="3"/>
  <c r="V111" i="3" s="1"/>
  <c r="Y111" i="3"/>
  <c r="AB111" i="3"/>
  <c r="L112" i="3"/>
  <c r="R112" i="3" s="1"/>
  <c r="X112" i="3" s="1"/>
  <c r="M112" i="3"/>
  <c r="S112" i="3" s="1"/>
  <c r="L113" i="3"/>
  <c r="R113" i="3" s="1"/>
  <c r="U113" i="3" s="1"/>
  <c r="M113" i="3"/>
  <c r="S113" i="3"/>
  <c r="L114" i="3"/>
  <c r="R114" i="3" s="1"/>
  <c r="M114" i="3"/>
  <c r="S114" i="3" s="1"/>
  <c r="Y114" i="3" s="1"/>
  <c r="L115" i="3"/>
  <c r="M115" i="3"/>
  <c r="S115" i="3" s="1"/>
  <c r="L116" i="3"/>
  <c r="M116" i="3"/>
  <c r="S116" i="3" s="1"/>
  <c r="Y116" i="3" s="1"/>
  <c r="R116" i="3"/>
  <c r="V116" i="3"/>
  <c r="AB116" i="3"/>
  <c r="L117" i="3"/>
  <c r="M117" i="3"/>
  <c r="R117" i="3"/>
  <c r="X117" i="3" s="1"/>
  <c r="S117" i="3"/>
  <c r="V117" i="3" s="1"/>
  <c r="AB117" i="3" s="1"/>
  <c r="Y117" i="3"/>
  <c r="L118" i="3"/>
  <c r="M118" i="3"/>
  <c r="R118" i="3" s="1"/>
  <c r="U118" i="3"/>
  <c r="AA118" i="3" s="1"/>
  <c r="X118" i="3"/>
  <c r="S118" i="3"/>
  <c r="Y118" i="3" s="1"/>
  <c r="AB118" i="3" s="1"/>
  <c r="AN117" i="3" s="1"/>
  <c r="V118" i="3"/>
  <c r="L119" i="3"/>
  <c r="R119" i="3" s="1"/>
  <c r="U119" i="3" s="1"/>
  <c r="AA119" i="3" s="1"/>
  <c r="M119" i="3"/>
  <c r="X119" i="3"/>
  <c r="S119" i="3"/>
  <c r="V119" i="3" s="1"/>
  <c r="AB119" i="3" s="1"/>
  <c r="Y119" i="3"/>
  <c r="L120" i="3"/>
  <c r="R120" i="3" s="1"/>
  <c r="M120" i="3"/>
  <c r="S120" i="3"/>
  <c r="L121" i="3"/>
  <c r="R121" i="3" s="1"/>
  <c r="M121" i="3"/>
  <c r="S121" i="3"/>
  <c r="Y121" i="3" s="1"/>
  <c r="L122" i="3"/>
  <c r="M122" i="3"/>
  <c r="L123" i="3"/>
  <c r="M123" i="3"/>
  <c r="R123" i="3"/>
  <c r="S123" i="3"/>
  <c r="V123" i="3" s="1"/>
  <c r="AB123" i="3" s="1"/>
  <c r="Y123" i="3"/>
  <c r="L124" i="3"/>
  <c r="R124" i="3" s="1"/>
  <c r="X124" i="3" s="1"/>
  <c r="M124" i="3"/>
  <c r="S124" i="3" s="1"/>
  <c r="L125" i="3"/>
  <c r="M125" i="3"/>
  <c r="R125" i="3" s="1"/>
  <c r="S125" i="3"/>
  <c r="L126" i="3"/>
  <c r="R126" i="3" s="1"/>
  <c r="M126" i="3"/>
  <c r="S126" i="3"/>
  <c r="Y126" i="3" s="1"/>
  <c r="V126" i="3"/>
  <c r="AB126" i="3" s="1"/>
  <c r="L127" i="3"/>
  <c r="M127" i="3"/>
  <c r="S127" i="3" s="1"/>
  <c r="V127" i="3" s="1"/>
  <c r="Y127" i="3"/>
  <c r="L128" i="3"/>
  <c r="M128" i="3"/>
  <c r="S128" i="3" s="1"/>
  <c r="Y128" i="3" s="1"/>
  <c r="R128" i="3"/>
  <c r="L129" i="3"/>
  <c r="M129" i="3"/>
  <c r="R129" i="3"/>
  <c r="X129" i="3" s="1"/>
  <c r="S129" i="3"/>
  <c r="V129" i="3" s="1"/>
  <c r="AB129" i="3" s="1"/>
  <c r="Y129" i="3"/>
  <c r="L130" i="3"/>
  <c r="R130" i="3" s="1"/>
  <c r="X130" i="3" s="1"/>
  <c r="M130" i="3"/>
  <c r="U130" i="3"/>
  <c r="S130" i="3"/>
  <c r="V130" i="3" s="1"/>
  <c r="L131" i="3"/>
  <c r="R131" i="3" s="1"/>
  <c r="U131" i="3" s="1"/>
  <c r="M131" i="3"/>
  <c r="X131" i="3"/>
  <c r="AA131" i="3"/>
  <c r="S131" i="3"/>
  <c r="Y131" i="3" s="1"/>
  <c r="V131" i="3"/>
  <c r="AB131" i="3" s="1"/>
  <c r="L132" i="3"/>
  <c r="M132" i="3"/>
  <c r="S132" i="3" s="1"/>
  <c r="L133" i="3"/>
  <c r="M133" i="3"/>
  <c r="R133" i="3"/>
  <c r="S133" i="3"/>
  <c r="Y133" i="3" s="1"/>
  <c r="V133" i="3"/>
  <c r="AB133" i="3" s="1"/>
  <c r="L134" i="3"/>
  <c r="M134" i="3"/>
  <c r="L135" i="3"/>
  <c r="M135" i="3"/>
  <c r="R135" i="3"/>
  <c r="U135" i="3" s="1"/>
  <c r="S135" i="3"/>
  <c r="V135" i="3" s="1"/>
  <c r="Y135" i="3"/>
  <c r="AB135" i="3"/>
  <c r="L136" i="3"/>
  <c r="R136" i="3" s="1"/>
  <c r="X136" i="3" s="1"/>
  <c r="M136" i="3"/>
  <c r="S136" i="3" s="1"/>
  <c r="L137" i="3"/>
  <c r="R137" i="3" s="1"/>
  <c r="U137" i="3" s="1"/>
  <c r="M137" i="3"/>
  <c r="S137" i="3"/>
  <c r="L138" i="3"/>
  <c r="R138" i="3" s="1"/>
  <c r="M138" i="3"/>
  <c r="S138" i="3"/>
  <c r="Y138" i="3" s="1"/>
  <c r="V138" i="3"/>
  <c r="L139" i="3"/>
  <c r="R139" i="3" s="1"/>
  <c r="M139" i="3"/>
  <c r="S139" i="3"/>
  <c r="V139" i="3" s="1"/>
  <c r="L140" i="3"/>
  <c r="M140" i="3"/>
  <c r="S140" i="3" s="1"/>
  <c r="Y140" i="3" s="1"/>
  <c r="V140" i="3"/>
  <c r="AB140" i="3" s="1"/>
  <c r="L141" i="3"/>
  <c r="M141" i="3"/>
  <c r="R141" i="3"/>
  <c r="X141" i="3" s="1"/>
  <c r="U141" i="3"/>
  <c r="AA141" i="3" s="1"/>
  <c r="S141" i="3"/>
  <c r="V141" i="3" s="1"/>
  <c r="Y141" i="3"/>
  <c r="L142" i="3"/>
  <c r="M142" i="3"/>
  <c r="R142" i="3" s="1"/>
  <c r="U142" i="3" s="1"/>
  <c r="AA142" i="3" s="1"/>
  <c r="X142" i="3"/>
  <c r="S142" i="3"/>
  <c r="V142" i="3" s="1"/>
  <c r="L143" i="3"/>
  <c r="R143" i="3" s="1"/>
  <c r="U143" i="3" s="1"/>
  <c r="AA143" i="3" s="1"/>
  <c r="M143" i="3"/>
  <c r="X143" i="3"/>
  <c r="S143" i="3"/>
  <c r="V143" i="3"/>
  <c r="AB143" i="3" s="1"/>
  <c r="Y143" i="3"/>
  <c r="L144" i="3"/>
  <c r="M144" i="3"/>
  <c r="S144" i="3"/>
  <c r="L145" i="3"/>
  <c r="M145" i="3"/>
  <c r="R145" i="3"/>
  <c r="S145" i="3"/>
  <c r="Y145" i="3" s="1"/>
  <c r="V145" i="3"/>
  <c r="AB145" i="3" s="1"/>
  <c r="L146" i="3"/>
  <c r="M146" i="3"/>
  <c r="L147" i="3"/>
  <c r="M147" i="3"/>
  <c r="R147" i="3"/>
  <c r="U147" i="3" s="1"/>
  <c r="S147" i="3"/>
  <c r="V147" i="3" s="1"/>
  <c r="AB147" i="3" s="1"/>
  <c r="Y147" i="3"/>
  <c r="L148" i="3"/>
  <c r="R148" i="3" s="1"/>
  <c r="X148" i="3" s="1"/>
  <c r="M148" i="3"/>
  <c r="S148" i="3" s="1"/>
  <c r="U148" i="3"/>
  <c r="AA148" i="3" s="1"/>
  <c r="L149" i="3"/>
  <c r="R149" i="3" s="1"/>
  <c r="M149" i="3"/>
  <c r="S149" i="3"/>
  <c r="L150" i="3"/>
  <c r="R150" i="3" s="1"/>
  <c r="M150" i="3"/>
  <c r="S150" i="3"/>
  <c r="Y150" i="3" s="1"/>
  <c r="V150" i="3"/>
  <c r="L151" i="3"/>
  <c r="R151" i="3" s="1"/>
  <c r="M151" i="3"/>
  <c r="S151" i="3"/>
  <c r="L152" i="3"/>
  <c r="M152" i="3"/>
  <c r="S152" i="3" s="1"/>
  <c r="Y152" i="3" s="1"/>
  <c r="L153" i="3"/>
  <c r="M153" i="3"/>
  <c r="R153" i="3"/>
  <c r="X153" i="3" s="1"/>
  <c r="U153" i="3"/>
  <c r="AA153" i="3" s="1"/>
  <c r="S153" i="3"/>
  <c r="V153" i="3" s="1"/>
  <c r="Y153" i="3"/>
  <c r="L154" i="3"/>
  <c r="M154" i="3"/>
  <c r="R154" i="3" s="1"/>
  <c r="U154" i="3" s="1"/>
  <c r="S154" i="3"/>
  <c r="V154" i="3" s="1"/>
  <c r="L155" i="3"/>
  <c r="R155" i="3" s="1"/>
  <c r="U155" i="3" s="1"/>
  <c r="M155" i="3"/>
  <c r="X155" i="3"/>
  <c r="S155" i="3"/>
  <c r="V155" i="3" s="1"/>
  <c r="L156" i="3"/>
  <c r="M156" i="3"/>
  <c r="S156" i="3" s="1"/>
  <c r="L157" i="3"/>
  <c r="M157" i="3"/>
  <c r="R157" i="3"/>
  <c r="S157" i="3"/>
  <c r="Y157" i="3" s="1"/>
  <c r="V157" i="3"/>
  <c r="AB157" i="3" s="1"/>
  <c r="L158" i="3"/>
  <c r="M158" i="3"/>
  <c r="L159" i="3"/>
  <c r="M159" i="3"/>
  <c r="R159" i="3"/>
  <c r="U159" i="3" s="1"/>
  <c r="S159" i="3"/>
  <c r="V159" i="3" s="1"/>
  <c r="Y159" i="3"/>
  <c r="AB159" i="3"/>
  <c r="L160" i="3"/>
  <c r="R160" i="3" s="1"/>
  <c r="X160" i="3" s="1"/>
  <c r="M160" i="3"/>
  <c r="S160" i="3" s="1"/>
  <c r="L161" i="3"/>
  <c r="R161" i="3" s="1"/>
  <c r="U161" i="3" s="1"/>
  <c r="M161" i="3"/>
  <c r="S161" i="3"/>
  <c r="L162" i="3"/>
  <c r="R162" i="3" s="1"/>
  <c r="M162" i="3"/>
  <c r="S162" i="3" s="1"/>
  <c r="Y162" i="3" s="1"/>
  <c r="L163" i="3"/>
  <c r="M163" i="3"/>
  <c r="S163" i="3" s="1"/>
  <c r="L164" i="3"/>
  <c r="M164" i="3"/>
  <c r="S164" i="3" s="1"/>
  <c r="Y164" i="3" s="1"/>
  <c r="R164" i="3"/>
  <c r="V164" i="3"/>
  <c r="AB164" i="3"/>
  <c r="L165" i="3"/>
  <c r="M165" i="3"/>
  <c r="R165" i="3"/>
  <c r="X165" i="3" s="1"/>
  <c r="S165" i="3"/>
  <c r="V165" i="3" s="1"/>
  <c r="AB165" i="3" s="1"/>
  <c r="Y165" i="3"/>
  <c r="L166" i="3"/>
  <c r="M166" i="3"/>
  <c r="R166" i="3" s="1"/>
  <c r="U166" i="3"/>
  <c r="AA166" i="3" s="1"/>
  <c r="X166" i="3"/>
  <c r="S166" i="3"/>
  <c r="V166" i="3" s="1"/>
  <c r="L167" i="3"/>
  <c r="R167" i="3" s="1"/>
  <c r="M167" i="3"/>
  <c r="S167" i="3"/>
  <c r="V167" i="3" s="1"/>
  <c r="AB167" i="3" s="1"/>
  <c r="Y167" i="3"/>
  <c r="L168" i="3"/>
  <c r="M168" i="3"/>
  <c r="S168" i="3"/>
  <c r="L169" i="3"/>
  <c r="R169" i="3" s="1"/>
  <c r="M169" i="3"/>
  <c r="S169" i="3"/>
  <c r="Y169" i="3" s="1"/>
  <c r="V169" i="3"/>
  <c r="AB169" i="3" s="1"/>
  <c r="L170" i="3"/>
  <c r="M170" i="3"/>
  <c r="L171" i="3"/>
  <c r="M171" i="3"/>
  <c r="R171" i="3"/>
  <c r="U171" i="3" s="1"/>
  <c r="X171" i="3"/>
  <c r="S171" i="3"/>
  <c r="V171" i="3" s="1"/>
  <c r="Y171" i="3"/>
  <c r="AB171" i="3"/>
  <c r="L172" i="3"/>
  <c r="R172" i="3" s="1"/>
  <c r="X172" i="3" s="1"/>
  <c r="M172" i="3"/>
  <c r="S172" i="3" s="1"/>
  <c r="L173" i="3"/>
  <c r="R173" i="3" s="1"/>
  <c r="U173" i="3" s="1"/>
  <c r="M173" i="3"/>
  <c r="X173" i="3"/>
  <c r="S173" i="3"/>
  <c r="L174" i="3"/>
  <c r="R174" i="3" s="1"/>
  <c r="M174" i="3"/>
  <c r="S174" i="3"/>
  <c r="Y174" i="3" s="1"/>
  <c r="V174" i="3"/>
  <c r="AB174" i="3" s="1"/>
  <c r="L175" i="3"/>
  <c r="R175" i="3" s="1"/>
  <c r="M175" i="3"/>
  <c r="S175" i="3"/>
  <c r="L176" i="3"/>
  <c r="M176" i="3"/>
  <c r="S176" i="3" s="1"/>
  <c r="Y176" i="3" s="1"/>
  <c r="V176" i="3"/>
  <c r="AB176" i="3" s="1"/>
  <c r="L177" i="3"/>
  <c r="M177" i="3"/>
  <c r="R177" i="3"/>
  <c r="X177" i="3" s="1"/>
  <c r="U177" i="3"/>
  <c r="AA177" i="3" s="1"/>
  <c r="S177" i="3"/>
  <c r="V177" i="3" s="1"/>
  <c r="Y177" i="3"/>
  <c r="L178" i="3"/>
  <c r="M178" i="3"/>
  <c r="R178" i="3" s="1"/>
  <c r="U178" i="3" s="1"/>
  <c r="AA178" i="3" s="1"/>
  <c r="X178" i="3"/>
  <c r="S178" i="3"/>
  <c r="V178" i="3" s="1"/>
  <c r="L179" i="3"/>
  <c r="R179" i="3" s="1"/>
  <c r="U179" i="3" s="1"/>
  <c r="M179" i="3"/>
  <c r="X179" i="3"/>
  <c r="AA179" i="3" s="1"/>
  <c r="S179" i="3"/>
  <c r="Y179" i="3" s="1"/>
  <c r="V179" i="3"/>
  <c r="L180" i="3"/>
  <c r="R180" i="3" s="1"/>
  <c r="M180" i="3"/>
  <c r="S180" i="3"/>
  <c r="L181" i="3"/>
  <c r="R181" i="3" s="1"/>
  <c r="M181" i="3"/>
  <c r="S181" i="3"/>
  <c r="Y181" i="3" s="1"/>
  <c r="L182" i="3"/>
  <c r="M182" i="3"/>
  <c r="L183" i="3"/>
  <c r="M183" i="3"/>
  <c r="R183" i="3"/>
  <c r="U183" i="3" s="1"/>
  <c r="S183" i="3"/>
  <c r="V183" i="3" s="1"/>
  <c r="Y183" i="3"/>
  <c r="AB183" i="3" s="1"/>
  <c r="L184" i="3"/>
  <c r="R184" i="3" s="1"/>
  <c r="X184" i="3" s="1"/>
  <c r="M184" i="3"/>
  <c r="S184" i="3" s="1"/>
  <c r="U184" i="3"/>
  <c r="AA184" i="3" s="1"/>
  <c r="L185" i="3"/>
  <c r="M185" i="3"/>
  <c r="R185" i="3" s="1"/>
  <c r="U185" i="3" s="1"/>
  <c r="S185" i="3"/>
  <c r="L186" i="3"/>
  <c r="R186" i="3" s="1"/>
  <c r="M186" i="3"/>
  <c r="S186" i="3"/>
  <c r="Y186" i="3" s="1"/>
  <c r="V186" i="3"/>
  <c r="L187" i="3"/>
  <c r="M187" i="3"/>
  <c r="S187" i="3" s="1"/>
  <c r="L188" i="3"/>
  <c r="M188" i="3"/>
  <c r="S188" i="3" s="1"/>
  <c r="Y188" i="3" s="1"/>
  <c r="R188" i="3"/>
  <c r="V188" i="3"/>
  <c r="AB188" i="3"/>
  <c r="L189" i="3"/>
  <c r="M189" i="3"/>
  <c r="R189" i="3"/>
  <c r="X189" i="3" s="1"/>
  <c r="S189" i="3"/>
  <c r="V189" i="3" s="1"/>
  <c r="AB189" i="3" s="1"/>
  <c r="Y189" i="3"/>
  <c r="L190" i="3"/>
  <c r="M190" i="3"/>
  <c r="R190" i="3" s="1"/>
  <c r="U190" i="3"/>
  <c r="AA190" i="3" s="1"/>
  <c r="X190" i="3"/>
  <c r="S190" i="3"/>
  <c r="V190" i="3" s="1"/>
  <c r="L191" i="3"/>
  <c r="R191" i="3" s="1"/>
  <c r="M191" i="3"/>
  <c r="S191" i="3"/>
  <c r="V191" i="3"/>
  <c r="AB191" i="3" s="1"/>
  <c r="Y191" i="3"/>
  <c r="L192" i="3"/>
  <c r="R192" i="3" s="1"/>
  <c r="M192" i="3"/>
  <c r="S192" i="3" s="1"/>
  <c r="L193" i="3"/>
  <c r="R193" i="3" s="1"/>
  <c r="M193" i="3"/>
  <c r="S193" i="3"/>
  <c r="Y193" i="3" s="1"/>
  <c r="L194" i="3"/>
  <c r="M194" i="3"/>
  <c r="L195" i="3"/>
  <c r="M195" i="3"/>
  <c r="R195" i="3"/>
  <c r="S195" i="3"/>
  <c r="V195" i="3" s="1"/>
  <c r="Y195" i="3"/>
  <c r="AB195" i="3" s="1"/>
  <c r="L196" i="3"/>
  <c r="R196" i="3" s="1"/>
  <c r="X196" i="3" s="1"/>
  <c r="M196" i="3"/>
  <c r="S196" i="3" s="1"/>
  <c r="L197" i="3"/>
  <c r="R197" i="3" s="1"/>
  <c r="U197" i="3" s="1"/>
  <c r="M197" i="3"/>
  <c r="S197" i="3"/>
  <c r="L198" i="3"/>
  <c r="R198" i="3" s="1"/>
  <c r="M198" i="3"/>
  <c r="S198" i="3"/>
  <c r="Y198" i="3" s="1"/>
  <c r="V198" i="3"/>
  <c r="AB198" i="3" s="1"/>
  <c r="L199" i="3"/>
  <c r="M199" i="3"/>
  <c r="S199" i="3" s="1"/>
  <c r="V199" i="3" s="1"/>
  <c r="Y199" i="3"/>
  <c r="L200" i="3"/>
  <c r="M200" i="3"/>
  <c r="S200" i="3" s="1"/>
  <c r="Y200" i="3" s="1"/>
  <c r="R200" i="3"/>
  <c r="V200" i="3"/>
  <c r="AB200" i="3"/>
  <c r="L201" i="3"/>
  <c r="M201" i="3"/>
  <c r="R201" i="3"/>
  <c r="X201" i="3" s="1"/>
  <c r="S201" i="3"/>
  <c r="V201" i="3" s="1"/>
  <c r="AB201" i="3" s="1"/>
  <c r="Y201" i="3"/>
  <c r="L202" i="3"/>
  <c r="M202" i="3"/>
  <c r="R202" i="3" s="1"/>
  <c r="U202" i="3"/>
  <c r="AA202" i="3" s="1"/>
  <c r="X202" i="3"/>
  <c r="S202" i="3"/>
  <c r="V202" i="3" s="1"/>
  <c r="L203" i="3"/>
  <c r="R203" i="3" s="1"/>
  <c r="U203" i="3" s="1"/>
  <c r="M203" i="3"/>
  <c r="X203" i="3"/>
  <c r="AA203" i="3"/>
  <c r="S203" i="3"/>
  <c r="V203" i="3" s="1"/>
  <c r="L204" i="3"/>
  <c r="R204" i="3" s="1"/>
  <c r="M204" i="3"/>
  <c r="S204" i="3"/>
  <c r="L205" i="3"/>
  <c r="R205" i="3" s="1"/>
  <c r="M205" i="3"/>
  <c r="S205" i="3"/>
  <c r="Y205" i="3" s="1"/>
  <c r="L206" i="3"/>
  <c r="M206" i="3"/>
  <c r="L207" i="3"/>
  <c r="M207" i="3"/>
  <c r="R207" i="3"/>
  <c r="U207" i="3" s="1"/>
  <c r="S207" i="3"/>
  <c r="V207" i="3" s="1"/>
  <c r="Y207" i="3"/>
  <c r="AB207" i="3" s="1"/>
  <c r="L208" i="3"/>
  <c r="R208" i="3" s="1"/>
  <c r="X208" i="3" s="1"/>
  <c r="M208" i="3"/>
  <c r="S208" i="3" s="1"/>
  <c r="U208" i="3"/>
  <c r="AA208" i="3" s="1"/>
  <c r="L209" i="3"/>
  <c r="R209" i="3" s="1"/>
  <c r="U209" i="3" s="1"/>
  <c r="M209" i="3"/>
  <c r="S209" i="3"/>
  <c r="L210" i="3"/>
  <c r="R210" i="3" s="1"/>
  <c r="M210" i="3"/>
  <c r="S210" i="3"/>
  <c r="Y210" i="3" s="1"/>
  <c r="V210" i="3"/>
  <c r="L211" i="3"/>
  <c r="M211" i="3"/>
  <c r="S211" i="3" s="1"/>
  <c r="L212" i="3"/>
  <c r="M212" i="3"/>
  <c r="S212" i="3" s="1"/>
  <c r="Y212" i="3" s="1"/>
  <c r="R212" i="3"/>
  <c r="V212" i="3"/>
  <c r="AB212" i="3"/>
  <c r="L213" i="3"/>
  <c r="M213" i="3"/>
  <c r="R213" i="3"/>
  <c r="X213" i="3" s="1"/>
  <c r="S213" i="3"/>
  <c r="V213" i="3" s="1"/>
  <c r="AB213" i="3" s="1"/>
  <c r="Y213" i="3"/>
  <c r="L214" i="3"/>
  <c r="M214" i="3"/>
  <c r="R214" i="3" s="1"/>
  <c r="U214" i="3"/>
  <c r="AA214" i="3" s="1"/>
  <c r="X214" i="3"/>
  <c r="S214" i="3"/>
  <c r="V214" i="3" s="1"/>
  <c r="L215" i="3"/>
  <c r="R215" i="3" s="1"/>
  <c r="M215" i="3"/>
  <c r="S215" i="3"/>
  <c r="V215" i="3" s="1"/>
  <c r="L216" i="3"/>
  <c r="M216" i="3"/>
  <c r="S216" i="3"/>
  <c r="L217" i="3"/>
  <c r="M217" i="3"/>
  <c r="R217" i="3"/>
  <c r="S217" i="3"/>
  <c r="Y217" i="3" s="1"/>
  <c r="L218" i="3"/>
  <c r="M218" i="3"/>
  <c r="L219" i="3"/>
  <c r="M219" i="3"/>
  <c r="R219" i="3"/>
  <c r="S219" i="3"/>
  <c r="V219" i="3" s="1"/>
  <c r="AB219" i="3" s="1"/>
  <c r="Y219" i="3"/>
  <c r="L220" i="3"/>
  <c r="R220" i="3" s="1"/>
  <c r="X220" i="3" s="1"/>
  <c r="M220" i="3"/>
  <c r="S220" i="3" s="1"/>
  <c r="L221" i="3"/>
  <c r="R221" i="3" s="1"/>
  <c r="U221" i="3" s="1"/>
  <c r="M221" i="3"/>
  <c r="S221" i="3"/>
  <c r="L222" i="3"/>
  <c r="R222" i="3" s="1"/>
  <c r="M222" i="3"/>
  <c r="S222" i="3" s="1"/>
  <c r="Y222" i="3" s="1"/>
  <c r="L223" i="3"/>
  <c r="R223" i="3" s="1"/>
  <c r="M223" i="3"/>
  <c r="S223" i="3"/>
  <c r="V223" i="3" s="1"/>
  <c r="L224" i="3"/>
  <c r="M224" i="3"/>
  <c r="S224" i="3" s="1"/>
  <c r="Y224" i="3" s="1"/>
  <c r="R224" i="3"/>
  <c r="L225" i="3"/>
  <c r="M225" i="3"/>
  <c r="R225" i="3"/>
  <c r="X225" i="3" s="1"/>
  <c r="S225" i="3"/>
  <c r="V225" i="3" s="1"/>
  <c r="Y225" i="3"/>
  <c r="L226" i="3"/>
  <c r="M226" i="3"/>
  <c r="R226" i="3"/>
  <c r="U226" i="3"/>
  <c r="AA226" i="3" s="1"/>
  <c r="X226" i="3"/>
  <c r="S226" i="3"/>
  <c r="Y226" i="3" s="1"/>
  <c r="AB226" i="3" s="1"/>
  <c r="AN225" i="3" s="1"/>
  <c r="V226" i="3"/>
  <c r="L227" i="3"/>
  <c r="R227" i="3" s="1"/>
  <c r="U227" i="3" s="1"/>
  <c r="M227" i="3"/>
  <c r="X227" i="3"/>
  <c r="AA227" i="3" s="1"/>
  <c r="AN226" i="3" s="1"/>
  <c r="S227" i="3"/>
  <c r="V227" i="3" s="1"/>
  <c r="AB227" i="3" s="1"/>
  <c r="Y227" i="3"/>
  <c r="L228" i="3"/>
  <c r="R228" i="3" s="1"/>
  <c r="M228" i="3"/>
  <c r="S228" i="3"/>
  <c r="L229" i="3"/>
  <c r="R229" i="3" s="1"/>
  <c r="M229" i="3"/>
  <c r="S229" i="3"/>
  <c r="Y229" i="3" s="1"/>
  <c r="L230" i="3"/>
  <c r="M230" i="3"/>
  <c r="L231" i="3"/>
  <c r="M231" i="3"/>
  <c r="S231" i="3" s="1"/>
  <c r="V231" i="3" s="1"/>
  <c r="R231" i="3"/>
  <c r="U231" i="3" s="1"/>
  <c r="L232" i="3"/>
  <c r="R232" i="3" s="1"/>
  <c r="X232" i="3" s="1"/>
  <c r="M232" i="3"/>
  <c r="S232" i="3" s="1"/>
  <c r="L233" i="3"/>
  <c r="M233" i="3"/>
  <c r="R233" i="3"/>
  <c r="U233" i="3" s="1"/>
  <c r="AA233" i="3" s="1"/>
  <c r="X233" i="3"/>
  <c r="S233" i="3"/>
  <c r="L234" i="3"/>
  <c r="R234" i="3" s="1"/>
  <c r="M234" i="3"/>
  <c r="S234" i="3"/>
  <c r="Y234" i="3" s="1"/>
  <c r="V234" i="3"/>
  <c r="L235" i="3"/>
  <c r="M235" i="3"/>
  <c r="S235" i="3" s="1"/>
  <c r="L236" i="3"/>
  <c r="M236" i="3"/>
  <c r="S236" i="3" s="1"/>
  <c r="Y236" i="3" s="1"/>
  <c r="R236" i="3"/>
  <c r="V236" i="3"/>
  <c r="AB236" i="3"/>
  <c r="L237" i="3"/>
  <c r="M237" i="3"/>
  <c r="R237" i="3"/>
  <c r="X237" i="3" s="1"/>
  <c r="S237" i="3"/>
  <c r="V237" i="3" s="1"/>
  <c r="AB237" i="3" s="1"/>
  <c r="Y237" i="3"/>
  <c r="L238" i="3"/>
  <c r="M238" i="3"/>
  <c r="R238" i="3" s="1"/>
  <c r="U238" i="3"/>
  <c r="AA238" i="3" s="1"/>
  <c r="X238" i="3"/>
  <c r="S238" i="3"/>
  <c r="V238" i="3" s="1"/>
  <c r="L239" i="3"/>
  <c r="R239" i="3" s="1"/>
  <c r="M239" i="3"/>
  <c r="S239" i="3"/>
  <c r="V239" i="3" s="1"/>
  <c r="L240" i="3"/>
  <c r="M240" i="3"/>
  <c r="S240" i="3"/>
  <c r="L241" i="3"/>
  <c r="M241" i="3"/>
  <c r="R241" i="3"/>
  <c r="S241" i="3"/>
  <c r="Y241" i="3" s="1"/>
  <c r="L242" i="3"/>
  <c r="M242" i="3"/>
  <c r="L243" i="3"/>
  <c r="M243" i="3"/>
  <c r="S243" i="3" s="1"/>
  <c r="V243" i="3" s="1"/>
  <c r="R243" i="3"/>
  <c r="Y243" i="3"/>
  <c r="L244" i="3"/>
  <c r="R244" i="3" s="1"/>
  <c r="X244" i="3" s="1"/>
  <c r="M244" i="3"/>
  <c r="S244" i="3" s="1"/>
  <c r="U244" i="3"/>
  <c r="AA244" i="3"/>
  <c r="L245" i="3"/>
  <c r="R245" i="3" s="1"/>
  <c r="U245" i="3" s="1"/>
  <c r="M245" i="3"/>
  <c r="X245" i="3"/>
  <c r="S245" i="3"/>
  <c r="L246" i="3"/>
  <c r="R246" i="3" s="1"/>
  <c r="M246" i="3"/>
  <c r="S246" i="3"/>
  <c r="Y246" i="3" s="1"/>
  <c r="V246" i="3"/>
  <c r="AB246" i="3" s="1"/>
  <c r="L247" i="3"/>
  <c r="R247" i="3" s="1"/>
  <c r="M247" i="3"/>
  <c r="S247" i="3"/>
  <c r="V247" i="3" s="1"/>
  <c r="L248" i="3"/>
  <c r="M248" i="3"/>
  <c r="S248" i="3" s="1"/>
  <c r="Y248" i="3" s="1"/>
  <c r="R248" i="3"/>
  <c r="L249" i="3"/>
  <c r="M249" i="3"/>
  <c r="R249" i="3"/>
  <c r="X249" i="3" s="1"/>
  <c r="S249" i="3"/>
  <c r="V249" i="3" s="1"/>
  <c r="Y249" i="3"/>
  <c r="L250" i="3"/>
  <c r="M250" i="3"/>
  <c r="R250" i="3" s="1"/>
  <c r="X250" i="3" s="1"/>
  <c r="U250" i="3"/>
  <c r="AA250" i="3" s="1"/>
  <c r="S250" i="3"/>
  <c r="V250" i="3" s="1"/>
  <c r="L251" i="3"/>
  <c r="R251" i="3" s="1"/>
  <c r="U251" i="3" s="1"/>
  <c r="M251" i="3"/>
  <c r="S251" i="3"/>
  <c r="V251" i="3" s="1"/>
  <c r="L252" i="3"/>
  <c r="R252" i="3" s="1"/>
  <c r="M252" i="3"/>
  <c r="S252" i="3" s="1"/>
  <c r="L253" i="3"/>
  <c r="M253" i="3"/>
  <c r="R253" i="3"/>
  <c r="S253" i="3"/>
  <c r="Y253" i="3" s="1"/>
  <c r="L254" i="3"/>
  <c r="M254" i="3"/>
  <c r="L255" i="3"/>
  <c r="M255" i="3"/>
  <c r="R255" i="3"/>
  <c r="U255" i="3" s="1"/>
  <c r="X255" i="3"/>
  <c r="S255" i="3"/>
  <c r="V255" i="3" s="1"/>
  <c r="AB255" i="3" s="1"/>
  <c r="Y255" i="3"/>
  <c r="L256" i="3"/>
  <c r="R256" i="3" s="1"/>
  <c r="X256" i="3" s="1"/>
  <c r="M256" i="3"/>
  <c r="S256" i="3" s="1"/>
  <c r="U256" i="3"/>
  <c r="AA256" i="3"/>
  <c r="L257" i="3"/>
  <c r="R257" i="3" s="1"/>
  <c r="U257" i="3" s="1"/>
  <c r="M257" i="3"/>
  <c r="X257" i="3"/>
  <c r="S257" i="3"/>
  <c r="L258" i="3"/>
  <c r="R258" i="3" s="1"/>
  <c r="M258" i="3"/>
  <c r="S258" i="3"/>
  <c r="Y258" i="3" s="1"/>
  <c r="V258" i="3"/>
  <c r="AB258" i="3" s="1"/>
  <c r="L259" i="3"/>
  <c r="M259" i="3"/>
  <c r="S259" i="3" s="1"/>
  <c r="L260" i="3"/>
  <c r="M260" i="3"/>
  <c r="S260" i="3" s="1"/>
  <c r="Y260" i="3" s="1"/>
  <c r="R260" i="3"/>
  <c r="L261" i="3"/>
  <c r="M261" i="3"/>
  <c r="R261" i="3"/>
  <c r="S261" i="3"/>
  <c r="V261" i="3" s="1"/>
  <c r="AB261" i="3" s="1"/>
  <c r="Y261" i="3"/>
  <c r="L262" i="3"/>
  <c r="R262" i="3" s="1"/>
  <c r="U262" i="3" s="1"/>
  <c r="M262" i="3"/>
  <c r="S262" i="3"/>
  <c r="Y262" i="3" s="1"/>
  <c r="V262" i="3"/>
  <c r="AB262" i="3"/>
  <c r="L263" i="3"/>
  <c r="R263" i="3" s="1"/>
  <c r="U263" i="3" s="1"/>
  <c r="M263" i="3"/>
  <c r="S263" i="3"/>
  <c r="V263" i="3" s="1"/>
  <c r="AB263" i="3" s="1"/>
  <c r="Y263" i="3"/>
  <c r="L264" i="3"/>
  <c r="R264" i="3" s="1"/>
  <c r="M264" i="3"/>
  <c r="S264" i="3"/>
  <c r="L265" i="3"/>
  <c r="R265" i="3" s="1"/>
  <c r="M265" i="3"/>
  <c r="S265" i="3"/>
  <c r="L266" i="3"/>
  <c r="M266" i="3"/>
  <c r="L267" i="3"/>
  <c r="M267" i="3"/>
  <c r="R267" i="3"/>
  <c r="U267" i="3" s="1"/>
  <c r="X267" i="3"/>
  <c r="S267" i="3"/>
  <c r="V267" i="3"/>
  <c r="Y267" i="3"/>
  <c r="AB267" i="3" s="1"/>
  <c r="L268" i="3"/>
  <c r="R268" i="3" s="1"/>
  <c r="X268" i="3" s="1"/>
  <c r="M268" i="3"/>
  <c r="S268" i="3" s="1"/>
  <c r="L269" i="3"/>
  <c r="M269" i="3"/>
  <c r="R269" i="3"/>
  <c r="U269" i="3" s="1"/>
  <c r="X269" i="3"/>
  <c r="S269" i="3"/>
  <c r="L270" i="3"/>
  <c r="R270" i="3" s="1"/>
  <c r="M270" i="3"/>
  <c r="S270" i="3"/>
  <c r="Y270" i="3" s="1"/>
  <c r="V270" i="3"/>
  <c r="AB270" i="3" s="1"/>
  <c r="L271" i="3"/>
  <c r="R271" i="3" s="1"/>
  <c r="M271" i="3"/>
  <c r="S271" i="3"/>
  <c r="L272" i="3"/>
  <c r="M272" i="3"/>
  <c r="S272" i="3" s="1"/>
  <c r="Y272" i="3" s="1"/>
  <c r="V272" i="3"/>
  <c r="AB272" i="3" s="1"/>
  <c r="L273" i="3"/>
  <c r="M273" i="3"/>
  <c r="R273" i="3"/>
  <c r="X273" i="3" s="1"/>
  <c r="U273" i="3"/>
  <c r="AA273" i="3" s="1"/>
  <c r="S273" i="3"/>
  <c r="V273" i="3" s="1"/>
  <c r="Y273" i="3"/>
  <c r="L274" i="3"/>
  <c r="M274" i="3"/>
  <c r="R274" i="3"/>
  <c r="U274" i="3"/>
  <c r="AA274" i="3" s="1"/>
  <c r="X274" i="3"/>
  <c r="S274" i="3"/>
  <c r="Y274" i="3" s="1"/>
  <c r="AB274" i="3" s="1"/>
  <c r="AN273" i="3" s="1"/>
  <c r="V274" i="3"/>
  <c r="L275" i="3"/>
  <c r="R275" i="3" s="1"/>
  <c r="U275" i="3" s="1"/>
  <c r="M275" i="3"/>
  <c r="X275" i="3"/>
  <c r="S275" i="3"/>
  <c r="V275" i="3" s="1"/>
  <c r="L276" i="3"/>
  <c r="M276" i="3"/>
  <c r="S276" i="3" s="1"/>
  <c r="L277" i="3"/>
  <c r="M277" i="3"/>
  <c r="R277" i="3"/>
  <c r="S277" i="3"/>
  <c r="Y277" i="3" s="1"/>
  <c r="V277" i="3"/>
  <c r="AB277" i="3" s="1"/>
  <c r="L278" i="3"/>
  <c r="M278" i="3"/>
  <c r="L279" i="3"/>
  <c r="M279" i="3"/>
  <c r="R279" i="3"/>
  <c r="U279" i="3" s="1"/>
  <c r="X279" i="3"/>
  <c r="S279" i="3"/>
  <c r="V279" i="3" s="1"/>
  <c r="Y279" i="3"/>
  <c r="AB279" i="3"/>
  <c r="L280" i="3"/>
  <c r="R280" i="3" s="1"/>
  <c r="X280" i="3" s="1"/>
  <c r="M280" i="3"/>
  <c r="S280" i="3" s="1"/>
  <c r="L281" i="3"/>
  <c r="R281" i="3" s="1"/>
  <c r="U281" i="3" s="1"/>
  <c r="M281" i="3"/>
  <c r="S281" i="3"/>
  <c r="L282" i="3"/>
  <c r="R282" i="3" s="1"/>
  <c r="M282" i="3"/>
  <c r="S282" i="3"/>
  <c r="Y282" i="3" s="1"/>
  <c r="V282" i="3"/>
  <c r="L283" i="3"/>
  <c r="R283" i="3" s="1"/>
  <c r="M283" i="3"/>
  <c r="S283" i="3"/>
  <c r="V283" i="3" s="1"/>
  <c r="L284" i="3"/>
  <c r="M284" i="3"/>
  <c r="S284" i="3" s="1"/>
  <c r="Y284" i="3" s="1"/>
  <c r="V284" i="3"/>
  <c r="AB284" i="3" s="1"/>
  <c r="L285" i="3"/>
  <c r="M285" i="3"/>
  <c r="R285" i="3"/>
  <c r="X285" i="3" s="1"/>
  <c r="U285" i="3"/>
  <c r="AA285" i="3" s="1"/>
  <c r="S285" i="3"/>
  <c r="V285" i="3" s="1"/>
  <c r="Y285" i="3"/>
  <c r="L286" i="3"/>
  <c r="M286" i="3"/>
  <c r="R286" i="3"/>
  <c r="U286" i="3"/>
  <c r="AA286" i="3" s="1"/>
  <c r="X286" i="3"/>
  <c r="S286" i="3"/>
  <c r="V286" i="3" s="1"/>
  <c r="L287" i="3"/>
  <c r="R287" i="3" s="1"/>
  <c r="U287" i="3" s="1"/>
  <c r="M287" i="3"/>
  <c r="S287" i="3"/>
  <c r="V287" i="3" s="1"/>
  <c r="L288" i="3"/>
  <c r="R288" i="3" s="1"/>
  <c r="M288" i="3"/>
  <c r="S288" i="3"/>
  <c r="L289" i="3"/>
  <c r="R289" i="3" s="1"/>
  <c r="M289" i="3"/>
  <c r="S289" i="3"/>
  <c r="Y289" i="3" s="1"/>
  <c r="L290" i="3"/>
  <c r="M290" i="3"/>
  <c r="L291" i="3"/>
  <c r="M291" i="3"/>
  <c r="R291" i="3"/>
  <c r="S291" i="3"/>
  <c r="V291" i="3" s="1"/>
  <c r="AB291" i="3" s="1"/>
  <c r="Y291" i="3"/>
  <c r="L292" i="3"/>
  <c r="R292" i="3" s="1"/>
  <c r="X292" i="3" s="1"/>
  <c r="M292" i="3"/>
  <c r="S292" i="3" s="1"/>
  <c r="L293" i="3"/>
  <c r="R293" i="3" s="1"/>
  <c r="U293" i="3" s="1"/>
  <c r="M293" i="3"/>
  <c r="S293" i="3"/>
  <c r="L294" i="3"/>
  <c r="R294" i="3" s="1"/>
  <c r="M294" i="3"/>
  <c r="S294" i="3"/>
  <c r="Y294" i="3" s="1"/>
  <c r="V294" i="3"/>
  <c r="AB294" i="3" s="1"/>
  <c r="L295" i="3"/>
  <c r="M295" i="3"/>
  <c r="S295" i="3" s="1"/>
  <c r="V295" i="3" s="1"/>
  <c r="L296" i="3"/>
  <c r="M296" i="3"/>
  <c r="S296" i="3" s="1"/>
  <c r="Y296" i="3" s="1"/>
  <c r="R296" i="3"/>
  <c r="L297" i="3"/>
  <c r="M297" i="3"/>
  <c r="R297" i="3"/>
  <c r="X297" i="3" s="1"/>
  <c r="S297" i="3"/>
  <c r="V297" i="3" s="1"/>
  <c r="AB297" i="3" s="1"/>
  <c r="Y297" i="3"/>
  <c r="L298" i="3"/>
  <c r="M298" i="3"/>
  <c r="R298" i="3"/>
  <c r="U298" i="3"/>
  <c r="X298" i="3"/>
  <c r="S298" i="3"/>
  <c r="V298" i="3" s="1"/>
  <c r="L299" i="3"/>
  <c r="R299" i="3" s="1"/>
  <c r="U299" i="3" s="1"/>
  <c r="M299" i="3"/>
  <c r="X299" i="3"/>
  <c r="S299" i="3"/>
  <c r="Y299" i="3" s="1"/>
  <c r="V299" i="3"/>
  <c r="L300" i="3"/>
  <c r="R300" i="3" s="1"/>
  <c r="M300" i="3"/>
  <c r="S300" i="3" s="1"/>
  <c r="L301" i="3"/>
  <c r="M301" i="3"/>
  <c r="R301" i="3"/>
  <c r="S301" i="3"/>
  <c r="L302" i="3"/>
  <c r="M302" i="3"/>
  <c r="L303" i="3"/>
  <c r="M303" i="3"/>
  <c r="R303" i="3"/>
  <c r="U303" i="3" s="1"/>
  <c r="X303" i="3"/>
  <c r="S303" i="3"/>
  <c r="V303" i="3" s="1"/>
  <c r="Y303" i="3"/>
  <c r="L304" i="3"/>
  <c r="R304" i="3" s="1"/>
  <c r="M304" i="3"/>
  <c r="S304" i="3" s="1"/>
  <c r="L305" i="3"/>
  <c r="R305" i="3" s="1"/>
  <c r="U305" i="3" s="1"/>
  <c r="M305" i="3"/>
  <c r="X305" i="3"/>
  <c r="S305" i="3"/>
  <c r="L306" i="3"/>
  <c r="R306" i="3" s="1"/>
  <c r="M306" i="3"/>
  <c r="S306" i="3"/>
  <c r="Y306" i="3" s="1"/>
  <c r="V306" i="3"/>
  <c r="AB306" i="3" s="1"/>
  <c r="L307" i="3"/>
  <c r="M307" i="3"/>
  <c r="S307" i="3" s="1"/>
  <c r="L308" i="3"/>
  <c r="M308" i="3"/>
  <c r="S308" i="3" s="1"/>
  <c r="Y308" i="3" s="1"/>
  <c r="R308" i="3"/>
  <c r="L309" i="3"/>
  <c r="M309" i="3"/>
  <c r="R309" i="3"/>
  <c r="X309" i="3" s="1"/>
  <c r="S309" i="3"/>
  <c r="V309" i="3" s="1"/>
  <c r="AB309" i="3" s="1"/>
  <c r="Y309" i="3"/>
  <c r="L310" i="3"/>
  <c r="R310" i="3" s="1"/>
  <c r="X310" i="3" s="1"/>
  <c r="M310" i="3"/>
  <c r="U310" i="3"/>
  <c r="AA310" i="3" s="1"/>
  <c r="S310" i="3"/>
  <c r="V310" i="3" s="1"/>
  <c r="L311" i="3"/>
  <c r="R311" i="3" s="1"/>
  <c r="U311" i="3" s="1"/>
  <c r="M311" i="3"/>
  <c r="S311" i="3"/>
  <c r="V311" i="3" s="1"/>
  <c r="L312" i="3"/>
  <c r="R312" i="3" s="1"/>
  <c r="M312" i="3"/>
  <c r="S312" i="3" s="1"/>
  <c r="L313" i="3"/>
  <c r="R313" i="3" s="1"/>
  <c r="M313" i="3"/>
  <c r="S313" i="3"/>
  <c r="Y313" i="3" s="1"/>
  <c r="L314" i="3"/>
  <c r="M314" i="3"/>
  <c r="L315" i="3"/>
  <c r="M315" i="3"/>
  <c r="R315" i="3"/>
  <c r="S315" i="3"/>
  <c r="V315" i="3" s="1"/>
  <c r="AB315" i="3" s="1"/>
  <c r="Y315" i="3"/>
  <c r="L316" i="3"/>
  <c r="R316" i="3" s="1"/>
  <c r="X316" i="3" s="1"/>
  <c r="M316" i="3"/>
  <c r="S316" i="3" s="1"/>
  <c r="L317" i="3"/>
  <c r="M317" i="3"/>
  <c r="R317" i="3"/>
  <c r="U317" i="3" s="1"/>
  <c r="AA317" i="3" s="1"/>
  <c r="X317" i="3"/>
  <c r="S317" i="3"/>
  <c r="L318" i="3"/>
  <c r="R318" i="3" s="1"/>
  <c r="M318" i="3"/>
  <c r="S318" i="3" s="1"/>
  <c r="Y318" i="3" s="1"/>
  <c r="V318" i="3"/>
  <c r="AB318" i="3" s="1"/>
  <c r="L319" i="3"/>
  <c r="M319" i="3"/>
  <c r="S319" i="3" s="1"/>
  <c r="V319" i="3" s="1"/>
  <c r="Y319" i="3"/>
  <c r="L320" i="3"/>
  <c r="M320" i="3"/>
  <c r="S320" i="3" s="1"/>
  <c r="Y320" i="3" s="1"/>
  <c r="R320" i="3"/>
  <c r="L321" i="3"/>
  <c r="M321" i="3"/>
  <c r="R321" i="3"/>
  <c r="X321" i="3" s="1"/>
  <c r="S321" i="3"/>
  <c r="V321" i="3" s="1"/>
  <c r="AB321" i="3" s="1"/>
  <c r="Y321" i="3"/>
  <c r="L322" i="3"/>
  <c r="M322" i="3"/>
  <c r="R322" i="3"/>
  <c r="U322" i="3"/>
  <c r="X322" i="3"/>
  <c r="S322" i="3"/>
  <c r="V322" i="3" s="1"/>
  <c r="L323" i="3"/>
  <c r="R323" i="3" s="1"/>
  <c r="U323" i="3" s="1"/>
  <c r="M323" i="3"/>
  <c r="X323" i="3"/>
  <c r="S323" i="3"/>
  <c r="V323" i="3" s="1"/>
  <c r="L324" i="3"/>
  <c r="M324" i="3"/>
  <c r="S324" i="3" s="1"/>
  <c r="L325" i="3"/>
  <c r="M325" i="3"/>
  <c r="R325" i="3"/>
  <c r="S325" i="3"/>
  <c r="Y325" i="3" s="1"/>
  <c r="V325" i="3"/>
  <c r="AB325" i="3" s="1"/>
  <c r="L326" i="3"/>
  <c r="M326" i="3"/>
  <c r="L327" i="3"/>
  <c r="M327" i="3"/>
  <c r="R327" i="3"/>
  <c r="U327" i="3" s="1"/>
  <c r="S327" i="3"/>
  <c r="V327" i="3" s="1"/>
  <c r="Y327" i="3"/>
  <c r="AB327" i="3"/>
  <c r="L328" i="3"/>
  <c r="R328" i="3" s="1"/>
  <c r="X328" i="3" s="1"/>
  <c r="M328" i="3"/>
  <c r="S328" i="3" s="1"/>
  <c r="L329" i="3"/>
  <c r="M329" i="3"/>
  <c r="R329" i="3" s="1"/>
  <c r="U329" i="3" s="1"/>
  <c r="S329" i="3"/>
  <c r="L330" i="3"/>
  <c r="R330" i="3" s="1"/>
  <c r="M330" i="3"/>
  <c r="S330" i="3"/>
  <c r="Y330" i="3" s="1"/>
  <c r="V330" i="3"/>
  <c r="L331" i="3"/>
  <c r="R331" i="3" s="1"/>
  <c r="M331" i="3"/>
  <c r="S331" i="3"/>
  <c r="V331" i="3" s="1"/>
  <c r="L332" i="3"/>
  <c r="M332" i="3"/>
  <c r="S332" i="3" s="1"/>
  <c r="Y332" i="3" s="1"/>
  <c r="V332" i="3"/>
  <c r="AB332" i="3" s="1"/>
  <c r="L333" i="3"/>
  <c r="M333" i="3"/>
  <c r="R333" i="3"/>
  <c r="X333" i="3" s="1"/>
  <c r="U333" i="3"/>
  <c r="AA333" i="3" s="1"/>
  <c r="S333" i="3"/>
  <c r="V333" i="3" s="1"/>
  <c r="Y333" i="3"/>
  <c r="L334" i="3"/>
  <c r="M334" i="3"/>
  <c r="R334" i="3" s="1"/>
  <c r="U334" i="3" s="1"/>
  <c r="AA334" i="3" s="1"/>
  <c r="X334" i="3"/>
  <c r="S334" i="3"/>
  <c r="V334" i="3" s="1"/>
  <c r="L335" i="3"/>
  <c r="R335" i="3" s="1"/>
  <c r="U335" i="3" s="1"/>
  <c r="AA335" i="3" s="1"/>
  <c r="M335" i="3"/>
  <c r="X335" i="3"/>
  <c r="S335" i="3"/>
  <c r="V335" i="3" s="1"/>
  <c r="L336" i="3"/>
  <c r="M336" i="3"/>
  <c r="S336" i="3"/>
  <c r="L337" i="3"/>
  <c r="R337" i="3" s="1"/>
  <c r="M337" i="3"/>
  <c r="S337" i="3"/>
  <c r="Y337" i="3" s="1"/>
  <c r="V337" i="3"/>
  <c r="AB337" i="3" s="1"/>
  <c r="L338" i="3"/>
  <c r="M338" i="3"/>
  <c r="L339" i="3"/>
  <c r="M339" i="3"/>
  <c r="R339" i="3"/>
  <c r="U339" i="3" s="1"/>
  <c r="X339" i="3"/>
  <c r="S339" i="3"/>
  <c r="V339" i="3" s="1"/>
  <c r="Y339" i="3"/>
  <c r="AB339" i="3"/>
  <c r="L340" i="3"/>
  <c r="R340" i="3" s="1"/>
  <c r="X340" i="3" s="1"/>
  <c r="M340" i="3"/>
  <c r="S340" i="3" s="1"/>
  <c r="U340" i="3"/>
  <c r="AA340" i="3" s="1"/>
  <c r="L341" i="3"/>
  <c r="R341" i="3" s="1"/>
  <c r="U341" i="3" s="1"/>
  <c r="M341" i="3"/>
  <c r="X341" i="3"/>
  <c r="S341" i="3"/>
  <c r="L342" i="3"/>
  <c r="R342" i="3" s="1"/>
  <c r="M342" i="3"/>
  <c r="S342" i="3"/>
  <c r="Y342" i="3" s="1"/>
  <c r="V342" i="3"/>
  <c r="L343" i="3"/>
  <c r="R343" i="3" s="1"/>
  <c r="M343" i="3"/>
  <c r="S343" i="3"/>
  <c r="L344" i="3"/>
  <c r="M344" i="3"/>
  <c r="S344" i="3" s="1"/>
  <c r="Y344" i="3" s="1"/>
  <c r="V344" i="3"/>
  <c r="AB344" i="3" s="1"/>
  <c r="L345" i="3"/>
  <c r="M345" i="3"/>
  <c r="R345" i="3"/>
  <c r="X345" i="3" s="1"/>
  <c r="U345" i="3"/>
  <c r="AA345" i="3" s="1"/>
  <c r="S345" i="3"/>
  <c r="V345" i="3" s="1"/>
  <c r="Y345" i="3"/>
  <c r="L346" i="3"/>
  <c r="M346" i="3"/>
  <c r="R346" i="3"/>
  <c r="U346" i="3"/>
  <c r="AA346" i="3" s="1"/>
  <c r="X346" i="3"/>
  <c r="S346" i="3"/>
  <c r="V346" i="3" s="1"/>
  <c r="L347" i="3"/>
  <c r="R347" i="3" s="1"/>
  <c r="U347" i="3" s="1"/>
  <c r="M347" i="3"/>
  <c r="X347" i="3"/>
  <c r="AA347" i="3"/>
  <c r="S347" i="3"/>
  <c r="V347" i="3" s="1"/>
  <c r="L348" i="3"/>
  <c r="R348" i="3" s="1"/>
  <c r="M348" i="3"/>
  <c r="S348" i="3" s="1"/>
  <c r="L349" i="3"/>
  <c r="R349" i="3" s="1"/>
  <c r="M349" i="3"/>
  <c r="S349" i="3"/>
  <c r="Y349" i="3" s="1"/>
  <c r="L350" i="3"/>
  <c r="M350" i="3"/>
  <c r="L351" i="3"/>
  <c r="M351" i="3"/>
  <c r="R351" i="3"/>
  <c r="U351" i="3" s="1"/>
  <c r="S351" i="3"/>
  <c r="V351" i="3"/>
  <c r="Y351" i="3"/>
  <c r="AB351" i="3"/>
  <c r="L352" i="3"/>
  <c r="R352" i="3" s="1"/>
  <c r="X352" i="3" s="1"/>
  <c r="M352" i="3"/>
  <c r="S352" i="3" s="1"/>
  <c r="L353" i="3"/>
  <c r="M353" i="3"/>
  <c r="R353" i="3"/>
  <c r="U353" i="3" s="1"/>
  <c r="X353" i="3"/>
  <c r="S353" i="3"/>
  <c r="L354" i="3"/>
  <c r="R354" i="3" s="1"/>
  <c r="M354" i="3"/>
  <c r="S354" i="3"/>
  <c r="Y354" i="3" s="1"/>
  <c r="V354" i="3"/>
  <c r="AB354" i="3" s="1"/>
  <c r="L355" i="3"/>
  <c r="M355" i="3"/>
  <c r="S355" i="3" s="1"/>
  <c r="L356" i="3"/>
  <c r="M356" i="3"/>
  <c r="S356" i="3" s="1"/>
  <c r="Y356" i="3" s="1"/>
  <c r="R356" i="3"/>
  <c r="L357" i="3"/>
  <c r="M357" i="3"/>
  <c r="R357" i="3"/>
  <c r="X357" i="3" s="1"/>
  <c r="S357" i="3"/>
  <c r="V357" i="3" s="1"/>
  <c r="AB357" i="3" s="1"/>
  <c r="Y357" i="3"/>
  <c r="L358" i="3"/>
  <c r="M358" i="3"/>
  <c r="R358" i="3" s="1"/>
  <c r="X358" i="3" s="1"/>
  <c r="U358" i="3"/>
  <c r="S358" i="3"/>
  <c r="V358" i="3" s="1"/>
  <c r="L359" i="3"/>
  <c r="R359" i="3" s="1"/>
  <c r="U359" i="3" s="1"/>
  <c r="M359" i="3"/>
  <c r="S359" i="3"/>
  <c r="V359" i="3"/>
  <c r="AB359" i="3" s="1"/>
  <c r="Y359" i="3"/>
  <c r="L360" i="3"/>
  <c r="R360" i="3" s="1"/>
  <c r="M360" i="3"/>
  <c r="S360" i="3" s="1"/>
  <c r="L361" i="3"/>
  <c r="R361" i="3" s="1"/>
  <c r="M361" i="3"/>
  <c r="S361" i="3"/>
  <c r="Y361" i="3" s="1"/>
  <c r="L362" i="3"/>
  <c r="M362" i="3"/>
  <c r="L363" i="3"/>
  <c r="M363" i="3"/>
  <c r="R363" i="3"/>
  <c r="U363" i="3" s="1"/>
  <c r="S363" i="3"/>
  <c r="V363" i="3" s="1"/>
  <c r="Y363" i="3"/>
  <c r="AB363" i="3"/>
  <c r="L364" i="3"/>
  <c r="R364" i="3" s="1"/>
  <c r="M364" i="3"/>
  <c r="S364" i="3" s="1"/>
  <c r="L365" i="3"/>
  <c r="M365" i="3"/>
  <c r="R365" i="3" s="1"/>
  <c r="U365" i="3" s="1"/>
  <c r="X365" i="3"/>
  <c r="S365" i="3"/>
  <c r="L366" i="3"/>
  <c r="R366" i="3" s="1"/>
  <c r="M366" i="3"/>
  <c r="S366" i="3" s="1"/>
  <c r="L367" i="3"/>
  <c r="R367" i="3" s="1"/>
  <c r="X367" i="3" s="1"/>
  <c r="M367" i="3"/>
  <c r="S367" i="3" s="1"/>
  <c r="L368" i="3"/>
  <c r="M368" i="3"/>
  <c r="S368" i="3" s="1"/>
  <c r="V368" i="3"/>
  <c r="Y368" i="3"/>
  <c r="L369" i="3"/>
  <c r="M369" i="3"/>
  <c r="R369" i="3"/>
  <c r="U369" i="3"/>
  <c r="AA369" i="3" s="1"/>
  <c r="X369" i="3"/>
  <c r="S369" i="3"/>
  <c r="V369" i="3" s="1"/>
  <c r="L370" i="3"/>
  <c r="R370" i="3" s="1"/>
  <c r="M370" i="3"/>
  <c r="S370" i="3"/>
  <c r="Y370" i="3" s="1"/>
  <c r="L371" i="3"/>
  <c r="R371" i="3" s="1"/>
  <c r="U371" i="3" s="1"/>
  <c r="M371" i="3"/>
  <c r="S371" i="3"/>
  <c r="V371" i="3" s="1"/>
  <c r="AB371" i="3" s="1"/>
  <c r="Y371" i="3"/>
  <c r="L372" i="3"/>
  <c r="R372" i="3" s="1"/>
  <c r="M372" i="3"/>
  <c r="S372" i="3"/>
  <c r="V372" i="3" s="1"/>
  <c r="Y372" i="3"/>
  <c r="L373" i="3"/>
  <c r="R373" i="3" s="1"/>
  <c r="M373" i="3"/>
  <c r="S373" i="3"/>
  <c r="V373" i="3" s="1"/>
  <c r="L374" i="3"/>
  <c r="M374" i="3"/>
  <c r="S374" i="3" s="1"/>
  <c r="Y374" i="3" s="1"/>
  <c r="R374" i="3"/>
  <c r="V374" i="3"/>
  <c r="AB374" i="3" s="1"/>
  <c r="L375" i="3"/>
  <c r="M375" i="3"/>
  <c r="R375" i="3"/>
  <c r="U375" i="3" s="1"/>
  <c r="AA375" i="3" s="1"/>
  <c r="X375" i="3"/>
  <c r="S375" i="3"/>
  <c r="V375" i="3" s="1"/>
  <c r="Y375" i="3"/>
  <c r="L376" i="3"/>
  <c r="R376" i="3" s="1"/>
  <c r="X376" i="3" s="1"/>
  <c r="M376" i="3"/>
  <c r="S376" i="3" s="1"/>
  <c r="U376" i="3"/>
  <c r="L377" i="3"/>
  <c r="M377" i="3"/>
  <c r="S377" i="3" s="1"/>
  <c r="R377" i="3"/>
  <c r="L378" i="3"/>
  <c r="R378" i="3" s="1"/>
  <c r="M378" i="3"/>
  <c r="S378" i="3"/>
  <c r="Y378" i="3" s="1"/>
  <c r="L379" i="3"/>
  <c r="R379" i="3" s="1"/>
  <c r="M379" i="3"/>
  <c r="S379" i="3" s="1"/>
  <c r="L380" i="3"/>
  <c r="M380" i="3"/>
  <c r="S380" i="3" s="1"/>
  <c r="R380" i="3"/>
  <c r="U380" i="3" s="1"/>
  <c r="X380" i="3"/>
  <c r="V380" i="3"/>
  <c r="AB380" i="3" s="1"/>
  <c r="Y380" i="3"/>
  <c r="L381" i="3"/>
  <c r="M381" i="3"/>
  <c r="R381" i="3"/>
  <c r="U381" i="3" s="1"/>
  <c r="S381" i="3"/>
  <c r="V381" i="3" s="1"/>
  <c r="AB381" i="3" s="1"/>
  <c r="Y381" i="3"/>
  <c r="L382" i="3"/>
  <c r="M382" i="3"/>
  <c r="R382" i="3" s="1"/>
  <c r="X382" i="3" s="1"/>
  <c r="U382" i="3"/>
  <c r="AA382" i="3" s="1"/>
  <c r="S382" i="3"/>
  <c r="Y382" i="3" s="1"/>
  <c r="L383" i="3"/>
  <c r="R383" i="3" s="1"/>
  <c r="U383" i="3" s="1"/>
  <c r="M383" i="3"/>
  <c r="X383" i="3"/>
  <c r="S383" i="3"/>
  <c r="Y383" i="3" s="1"/>
  <c r="V383" i="3"/>
  <c r="L384" i="3"/>
  <c r="R384" i="3" s="1"/>
  <c r="M384" i="3"/>
  <c r="S384" i="3"/>
  <c r="Y384" i="3" s="1"/>
  <c r="AB384" i="3" s="1"/>
  <c r="V384" i="3"/>
  <c r="L385" i="3"/>
  <c r="M385" i="3"/>
  <c r="S385" i="3" s="1"/>
  <c r="R385" i="3"/>
  <c r="L386" i="3"/>
  <c r="M386" i="3"/>
  <c r="L387" i="3"/>
  <c r="R387" i="3" s="1"/>
  <c r="M387" i="3"/>
  <c r="S387" i="3" s="1"/>
  <c r="V387" i="3" s="1"/>
  <c r="Y387" i="3"/>
  <c r="AB387" i="3" s="1"/>
  <c r="L388" i="3"/>
  <c r="R388" i="3" s="1"/>
  <c r="X388" i="3" s="1"/>
  <c r="M388" i="3"/>
  <c r="S388" i="3" s="1"/>
  <c r="U388" i="3"/>
  <c r="AA388" i="3" s="1"/>
  <c r="L389" i="3"/>
  <c r="M389" i="3"/>
  <c r="S389" i="3" s="1"/>
  <c r="R389" i="3"/>
  <c r="L390" i="3"/>
  <c r="R390" i="3" s="1"/>
  <c r="M390" i="3"/>
  <c r="S390" i="3"/>
  <c r="Y390" i="3" s="1"/>
  <c r="L391" i="3"/>
  <c r="R391" i="3" s="1"/>
  <c r="M391" i="3"/>
  <c r="S391" i="3"/>
  <c r="V391" i="3" s="1"/>
  <c r="L392" i="3"/>
  <c r="M392" i="3"/>
  <c r="S392" i="3" s="1"/>
  <c r="R392" i="3"/>
  <c r="U392" i="3" s="1"/>
  <c r="AA392" i="3" s="1"/>
  <c r="X392" i="3"/>
  <c r="V392" i="3"/>
  <c r="AB392" i="3" s="1"/>
  <c r="Y392" i="3"/>
  <c r="L393" i="3"/>
  <c r="M393" i="3"/>
  <c r="R393" i="3"/>
  <c r="U393" i="3" s="1"/>
  <c r="S393" i="3"/>
  <c r="V393" i="3" s="1"/>
  <c r="AB393" i="3" s="1"/>
  <c r="Y393" i="3"/>
  <c r="L394" i="3"/>
  <c r="R394" i="3" s="1"/>
  <c r="X394" i="3" s="1"/>
  <c r="M394" i="3"/>
  <c r="U394" i="3"/>
  <c r="AA394" i="3" s="1"/>
  <c r="S394" i="3"/>
  <c r="Y394" i="3" s="1"/>
  <c r="L395" i="3"/>
  <c r="R395" i="3" s="1"/>
  <c r="U395" i="3" s="1"/>
  <c r="M395" i="3"/>
  <c r="S395" i="3"/>
  <c r="Y395" i="3" s="1"/>
  <c r="V395" i="3"/>
  <c r="L396" i="3"/>
  <c r="R396" i="3" s="1"/>
  <c r="M396" i="3"/>
  <c r="S396" i="3"/>
  <c r="Y396" i="3" s="1"/>
  <c r="V396" i="3"/>
  <c r="AB396" i="3" s="1"/>
  <c r="L397" i="3"/>
  <c r="M397" i="3"/>
  <c r="S397" i="3" s="1"/>
  <c r="R397" i="3"/>
  <c r="L398" i="3"/>
  <c r="M398" i="3"/>
  <c r="L399" i="3"/>
  <c r="R399" i="3" s="1"/>
  <c r="M399" i="3"/>
  <c r="S399" i="3" s="1"/>
  <c r="V399" i="3" s="1"/>
  <c r="Y399" i="3"/>
  <c r="AB399" i="3" s="1"/>
  <c r="L400" i="3"/>
  <c r="R400" i="3" s="1"/>
  <c r="X400" i="3" s="1"/>
  <c r="M400" i="3"/>
  <c r="S400" i="3" s="1"/>
  <c r="U400" i="3"/>
  <c r="AA400" i="3" s="1"/>
  <c r="L401" i="3"/>
  <c r="M401" i="3"/>
  <c r="S401" i="3" s="1"/>
  <c r="R401" i="3"/>
  <c r="L402" i="3"/>
  <c r="R402" i="3" s="1"/>
  <c r="M402" i="3"/>
  <c r="S402" i="3"/>
  <c r="Y402" i="3" s="1"/>
  <c r="L403" i="3"/>
  <c r="M403" i="3"/>
  <c r="R403" i="3"/>
  <c r="S403" i="3"/>
  <c r="V403" i="3" s="1"/>
  <c r="L404" i="3"/>
  <c r="M404" i="3"/>
  <c r="S404" i="3" s="1"/>
  <c r="R404" i="3"/>
  <c r="U404" i="3" s="1"/>
  <c r="AA404" i="3" s="1"/>
  <c r="X404" i="3"/>
  <c r="V404" i="3"/>
  <c r="AB404" i="3" s="1"/>
  <c r="Y404" i="3"/>
  <c r="L405" i="3"/>
  <c r="M405" i="3"/>
  <c r="R405" i="3"/>
  <c r="U405" i="3" s="1"/>
  <c r="S405" i="3"/>
  <c r="V405" i="3" s="1"/>
  <c r="Y405" i="3"/>
  <c r="L406" i="3"/>
  <c r="M406" i="3"/>
  <c r="R406" i="3" s="1"/>
  <c r="X406" i="3" s="1"/>
  <c r="U406" i="3"/>
  <c r="AA406" i="3" s="1"/>
  <c r="S406" i="3"/>
  <c r="Y406" i="3" s="1"/>
  <c r="L407" i="3"/>
  <c r="R407" i="3" s="1"/>
  <c r="U407" i="3" s="1"/>
  <c r="M407" i="3"/>
  <c r="S407" i="3"/>
  <c r="Y407" i="3" s="1"/>
  <c r="V407" i="3"/>
  <c r="L408" i="3"/>
  <c r="R408" i="3" s="1"/>
  <c r="M408" i="3"/>
  <c r="S408" i="3"/>
  <c r="Y408" i="3" s="1"/>
  <c r="V408" i="3"/>
  <c r="AB408" i="3" s="1"/>
  <c r="L409" i="3"/>
  <c r="M409" i="3"/>
  <c r="S409" i="3" s="1"/>
  <c r="R409" i="3"/>
  <c r="L410" i="3"/>
  <c r="M410" i="3"/>
  <c r="L411" i="3"/>
  <c r="R411" i="3" s="1"/>
  <c r="M411" i="3"/>
  <c r="S411" i="3"/>
  <c r="V411" i="3" s="1"/>
  <c r="Y411" i="3"/>
  <c r="AB411" i="3"/>
  <c r="L412" i="3"/>
  <c r="M412" i="3"/>
  <c r="S412" i="3" s="1"/>
  <c r="L413" i="3"/>
  <c r="M413" i="3"/>
  <c r="L414" i="3"/>
  <c r="M414" i="3"/>
  <c r="R414" i="3" s="1"/>
  <c r="S414" i="3"/>
  <c r="Y414" i="3" s="1"/>
  <c r="V414" i="3"/>
  <c r="AB414" i="3" s="1"/>
  <c r="L415" i="3"/>
  <c r="R415" i="3" s="1"/>
  <c r="M415" i="3"/>
  <c r="S415" i="3" s="1"/>
  <c r="L416" i="3"/>
  <c r="M416" i="3"/>
  <c r="S416" i="3" s="1"/>
  <c r="V416" i="3" s="1"/>
  <c r="L417" i="3"/>
  <c r="M417" i="3"/>
  <c r="R417" i="3"/>
  <c r="U417" i="3" s="1"/>
  <c r="AA417" i="3" s="1"/>
  <c r="X417" i="3"/>
  <c r="S417" i="3"/>
  <c r="L418" i="3"/>
  <c r="R418" i="3" s="1"/>
  <c r="U418" i="3" s="1"/>
  <c r="AA418" i="3" s="1"/>
  <c r="M418" i="3"/>
  <c r="X418" i="3"/>
  <c r="S418" i="3"/>
  <c r="Y418" i="3" s="1"/>
  <c r="V418" i="3"/>
  <c r="AB418" i="3" s="1"/>
  <c r="L419" i="3"/>
  <c r="R419" i="3" s="1"/>
  <c r="U419" i="3" s="1"/>
  <c r="M419" i="3"/>
  <c r="S419" i="3"/>
  <c r="V419" i="3" s="1"/>
  <c r="L420" i="3"/>
  <c r="M420" i="3"/>
  <c r="S420" i="3"/>
  <c r="V420" i="3" s="1"/>
  <c r="Y420" i="3"/>
  <c r="L421" i="3"/>
  <c r="R421" i="3" s="1"/>
  <c r="M421" i="3"/>
  <c r="S421" i="3" s="1"/>
  <c r="L422" i="3"/>
  <c r="M422" i="3"/>
  <c r="S422" i="3" s="1"/>
  <c r="V422" i="3" s="1"/>
  <c r="R422" i="3"/>
  <c r="L423" i="3"/>
  <c r="M423" i="3"/>
  <c r="S423" i="3" s="1"/>
  <c r="V423" i="3" s="1"/>
  <c r="R423" i="3"/>
  <c r="U423" i="3" s="1"/>
  <c r="X423" i="3"/>
  <c r="Y423" i="3"/>
  <c r="AB423" i="3"/>
  <c r="L424" i="3"/>
  <c r="M424" i="3"/>
  <c r="S424" i="3" s="1"/>
  <c r="L425" i="3"/>
  <c r="M425" i="3"/>
  <c r="L426" i="3"/>
  <c r="M426" i="3"/>
  <c r="R426" i="3" s="1"/>
  <c r="S426" i="3"/>
  <c r="Y426" i="3" s="1"/>
  <c r="V426" i="3"/>
  <c r="AB426" i="3" s="1"/>
  <c r="L427" i="3"/>
  <c r="R427" i="3" s="1"/>
  <c r="M427" i="3"/>
  <c r="S427" i="3" s="1"/>
  <c r="L428" i="3"/>
  <c r="M428" i="3"/>
  <c r="S428" i="3" s="1"/>
  <c r="V428" i="3" s="1"/>
  <c r="R428" i="3"/>
  <c r="X428" i="3" s="1"/>
  <c r="U428" i="3"/>
  <c r="AA428" i="3" s="1"/>
  <c r="L429" i="3"/>
  <c r="M429" i="3"/>
  <c r="R429" i="3"/>
  <c r="U429" i="3" s="1"/>
  <c r="AA429" i="3" s="1"/>
  <c r="X429" i="3"/>
  <c r="S429" i="3"/>
  <c r="L430" i="3"/>
  <c r="R430" i="3" s="1"/>
  <c r="U430" i="3" s="1"/>
  <c r="AA430" i="3" s="1"/>
  <c r="M430" i="3"/>
  <c r="X430" i="3"/>
  <c r="S430" i="3"/>
  <c r="Y430" i="3" s="1"/>
  <c r="V430" i="3"/>
  <c r="AB430" i="3" s="1"/>
  <c r="AM430" i="3" s="1"/>
  <c r="L431" i="3"/>
  <c r="R431" i="3" s="1"/>
  <c r="U431" i="3" s="1"/>
  <c r="M431" i="3"/>
  <c r="S431" i="3"/>
  <c r="V431" i="3" s="1"/>
  <c r="L432" i="3"/>
  <c r="M432" i="3"/>
  <c r="S432" i="3"/>
  <c r="V432" i="3" s="1"/>
  <c r="L433" i="3"/>
  <c r="R433" i="3" s="1"/>
  <c r="M433" i="3"/>
  <c r="S433" i="3" s="1"/>
  <c r="L434" i="3"/>
  <c r="M434" i="3"/>
  <c r="S434" i="3" s="1"/>
  <c r="V434" i="3" s="1"/>
  <c r="R434" i="3"/>
  <c r="L435" i="3"/>
  <c r="M435" i="3"/>
  <c r="R435" i="3"/>
  <c r="U435" i="3" s="1"/>
  <c r="X435" i="3"/>
  <c r="S435" i="3"/>
  <c r="V435" i="3" s="1"/>
  <c r="Y435" i="3"/>
  <c r="L436" i="3"/>
  <c r="R436" i="3" s="1"/>
  <c r="U436" i="3" s="1"/>
  <c r="M436" i="3"/>
  <c r="S436" i="3" s="1"/>
  <c r="L437" i="3"/>
  <c r="M437" i="3"/>
  <c r="S437" i="3" s="1"/>
  <c r="R437" i="3"/>
  <c r="L438" i="3"/>
  <c r="R438" i="3" s="1"/>
  <c r="M438" i="3"/>
  <c r="S438" i="3"/>
  <c r="L439" i="3"/>
  <c r="R439" i="3" s="1"/>
  <c r="M439" i="3"/>
  <c r="S439" i="3"/>
  <c r="V439" i="3" s="1"/>
  <c r="L440" i="3"/>
  <c r="M440" i="3"/>
  <c r="S440" i="3" s="1"/>
  <c r="V440" i="3" s="1"/>
  <c r="R440" i="3"/>
  <c r="U440" i="3" s="1"/>
  <c r="X440" i="3"/>
  <c r="L441" i="3"/>
  <c r="M441" i="3"/>
  <c r="R441" i="3"/>
  <c r="U441" i="3"/>
  <c r="X441" i="3"/>
  <c r="AA441" i="3"/>
  <c r="S441" i="3"/>
  <c r="V441" i="3" s="1"/>
  <c r="AB441" i="3" s="1"/>
  <c r="Y441" i="3"/>
  <c r="L442" i="3"/>
  <c r="R442" i="3" s="1"/>
  <c r="U442" i="3" s="1"/>
  <c r="M442" i="3"/>
  <c r="S442" i="3"/>
  <c r="Y442" i="3" s="1"/>
  <c r="V442" i="3"/>
  <c r="AB442" i="3"/>
  <c r="L443" i="3"/>
  <c r="R443" i="3" s="1"/>
  <c r="M443" i="3"/>
  <c r="S443" i="3"/>
  <c r="V443" i="3"/>
  <c r="AB443" i="3" s="1"/>
  <c r="Y443" i="3"/>
  <c r="L444" i="3"/>
  <c r="R444" i="3" s="1"/>
  <c r="M444" i="3"/>
  <c r="S444" i="3"/>
  <c r="Y444" i="3" s="1"/>
  <c r="V444" i="3"/>
  <c r="L445" i="3"/>
  <c r="R445" i="3" s="1"/>
  <c r="M445" i="3"/>
  <c r="S445" i="3"/>
  <c r="V445" i="3" s="1"/>
  <c r="AB445" i="3" s="1"/>
  <c r="Y445" i="3"/>
  <c r="L446" i="3"/>
  <c r="M446" i="3"/>
  <c r="L447" i="3"/>
  <c r="M447" i="3"/>
  <c r="S447" i="3" s="1"/>
  <c r="V447" i="3" s="1"/>
  <c r="AB447" i="3" s="1"/>
  <c r="R447" i="3"/>
  <c r="X447" i="3" s="1"/>
  <c r="U447" i="3"/>
  <c r="Y447" i="3"/>
  <c r="L448" i="3"/>
  <c r="R448" i="3" s="1"/>
  <c r="U448" i="3" s="1"/>
  <c r="M448" i="3"/>
  <c r="S448" i="3" s="1"/>
  <c r="L449" i="3"/>
  <c r="M449" i="3"/>
  <c r="R449" i="3"/>
  <c r="S449" i="3"/>
  <c r="L450" i="3"/>
  <c r="R450" i="3" s="1"/>
  <c r="M450" i="3"/>
  <c r="S450" i="3"/>
  <c r="L451" i="3"/>
  <c r="R451" i="3" s="1"/>
  <c r="M451" i="3"/>
  <c r="S451" i="3"/>
  <c r="V451" i="3" s="1"/>
  <c r="L452" i="3"/>
  <c r="M452" i="3"/>
  <c r="S452" i="3" s="1"/>
  <c r="V452" i="3" s="1"/>
  <c r="R452" i="3"/>
  <c r="U452" i="3" s="1"/>
  <c r="L453" i="3"/>
  <c r="M453" i="3"/>
  <c r="R453" i="3"/>
  <c r="U453" i="3"/>
  <c r="X453" i="3"/>
  <c r="AA453" i="3"/>
  <c r="S453" i="3"/>
  <c r="V453" i="3" s="1"/>
  <c r="Y453" i="3"/>
  <c r="L454" i="3"/>
  <c r="R454" i="3" s="1"/>
  <c r="U454" i="3" s="1"/>
  <c r="M454" i="3"/>
  <c r="S454" i="3"/>
  <c r="Y454" i="3" s="1"/>
  <c r="V454" i="3"/>
  <c r="AB454" i="3"/>
  <c r="L455" i="3"/>
  <c r="R455" i="3" s="1"/>
  <c r="M455" i="3"/>
  <c r="S455" i="3"/>
  <c r="Y455" i="3" s="1"/>
  <c r="V455" i="3"/>
  <c r="L456" i="3"/>
  <c r="R456" i="3" s="1"/>
  <c r="M456" i="3"/>
  <c r="S456" i="3"/>
  <c r="Y456" i="3" s="1"/>
  <c r="V456" i="3"/>
  <c r="L457" i="3"/>
  <c r="R457" i="3" s="1"/>
  <c r="M457" i="3"/>
  <c r="S457" i="3" s="1"/>
  <c r="L458" i="3"/>
  <c r="M458" i="3"/>
  <c r="L459" i="3"/>
  <c r="M459" i="3"/>
  <c r="R459" i="3"/>
  <c r="X459" i="3" s="1"/>
  <c r="U459" i="3"/>
  <c r="S459" i="3"/>
  <c r="V459" i="3"/>
  <c r="Y459" i="3"/>
  <c r="AB459" i="3"/>
  <c r="L460" i="3"/>
  <c r="R460" i="3" s="1"/>
  <c r="U460" i="3" s="1"/>
  <c r="AA460" i="3" s="1"/>
  <c r="M460" i="3"/>
  <c r="S460" i="3" s="1"/>
  <c r="X460" i="3"/>
  <c r="L461" i="3"/>
  <c r="R461" i="3" s="1"/>
  <c r="M461" i="3"/>
  <c r="S461" i="3"/>
  <c r="L462" i="3"/>
  <c r="M462" i="3"/>
  <c r="R462" i="3" s="1"/>
  <c r="X462" i="3" s="1"/>
  <c r="U462" i="3"/>
  <c r="AA462" i="3" s="1"/>
  <c r="S462" i="3"/>
  <c r="L463" i="3"/>
  <c r="R463" i="3" s="1"/>
  <c r="M463" i="3"/>
  <c r="S463" i="3" s="1"/>
  <c r="L464" i="3"/>
  <c r="M464" i="3"/>
  <c r="S464" i="3" s="1"/>
  <c r="V464" i="3" s="1"/>
  <c r="R464" i="3"/>
  <c r="L465" i="3"/>
  <c r="M465" i="3"/>
  <c r="R465" i="3"/>
  <c r="U465" i="3"/>
  <c r="X465" i="3"/>
  <c r="AA465" i="3"/>
  <c r="S465" i="3"/>
  <c r="V465" i="3" s="1"/>
  <c r="Y465" i="3"/>
  <c r="AB465" i="3"/>
  <c r="L466" i="3"/>
  <c r="M466" i="3"/>
  <c r="R466" i="3"/>
  <c r="U466" i="3"/>
  <c r="X466" i="3"/>
  <c r="AA466" i="3"/>
  <c r="S466" i="3"/>
  <c r="Y466" i="3" s="1"/>
  <c r="V466" i="3"/>
  <c r="AB466" i="3" s="1"/>
  <c r="L467" i="3"/>
  <c r="R467" i="3" s="1"/>
  <c r="U467" i="3" s="1"/>
  <c r="M467" i="3"/>
  <c r="S467" i="3"/>
  <c r="V467" i="3"/>
  <c r="Y467" i="3"/>
  <c r="L468" i="3"/>
  <c r="M468" i="3"/>
  <c r="S468" i="3" s="1"/>
  <c r="L469" i="3"/>
  <c r="M469" i="3"/>
  <c r="R469" i="3"/>
  <c r="S469" i="3"/>
  <c r="V469" i="3"/>
  <c r="Y469" i="3"/>
  <c r="AB469" i="3"/>
  <c r="L470" i="3"/>
  <c r="M470" i="3"/>
  <c r="S470" i="3" s="1"/>
  <c r="V470" i="3" s="1"/>
  <c r="L471" i="3"/>
  <c r="M471" i="3"/>
  <c r="R471" i="3"/>
  <c r="S471" i="3"/>
  <c r="V471" i="3" s="1"/>
  <c r="AB471" i="3" s="1"/>
  <c r="Y471" i="3"/>
  <c r="L472" i="3"/>
  <c r="M472" i="3"/>
  <c r="S472" i="3" s="1"/>
  <c r="L473" i="3"/>
  <c r="M473" i="3"/>
  <c r="R473" i="3" s="1"/>
  <c r="L474" i="3"/>
  <c r="M474" i="3"/>
  <c r="L475" i="3"/>
  <c r="R475" i="3" s="1"/>
  <c r="M475" i="3"/>
  <c r="S475" i="3"/>
  <c r="V475" i="3"/>
  <c r="AB475" i="3" s="1"/>
  <c r="Y475" i="3"/>
  <c r="L476" i="3"/>
  <c r="M476" i="3"/>
  <c r="S476" i="3" s="1"/>
  <c r="V476" i="3" s="1"/>
  <c r="AB476" i="3" s="1"/>
  <c r="R476" i="3"/>
  <c r="U476" i="3"/>
  <c r="AA476" i="3" s="1"/>
  <c r="X476" i="3"/>
  <c r="Y476" i="3"/>
  <c r="L477" i="3"/>
  <c r="M477" i="3"/>
  <c r="R477" i="3"/>
  <c r="X477" i="3" s="1"/>
  <c r="U477" i="3"/>
  <c r="AA477" i="3" s="1"/>
  <c r="S477" i="3"/>
  <c r="V477" i="3" s="1"/>
  <c r="L478" i="3"/>
  <c r="M478" i="3"/>
  <c r="R478" i="3" s="1"/>
  <c r="U478" i="3" s="1"/>
  <c r="AA478" i="3" s="1"/>
  <c r="X478" i="3"/>
  <c r="S478" i="3"/>
  <c r="L479" i="3"/>
  <c r="R479" i="3" s="1"/>
  <c r="U479" i="3" s="1"/>
  <c r="M479" i="3"/>
  <c r="S479" i="3"/>
  <c r="V479" i="3" s="1"/>
  <c r="Y479" i="3"/>
  <c r="L480" i="3"/>
  <c r="R480" i="3" s="1"/>
  <c r="M480" i="3"/>
  <c r="S480" i="3"/>
  <c r="V480" i="3" s="1"/>
  <c r="L481" i="3"/>
  <c r="M481" i="3"/>
  <c r="R481" i="3" s="1"/>
  <c r="S481" i="3"/>
  <c r="V481" i="3" s="1"/>
  <c r="L482" i="3"/>
  <c r="M482" i="3"/>
  <c r="S482" i="3" s="1"/>
  <c r="V482" i="3" s="1"/>
  <c r="AB482" i="3" s="1"/>
  <c r="R482" i="3"/>
  <c r="X482" i="3" s="1"/>
  <c r="Y482" i="3"/>
  <c r="L483" i="3"/>
  <c r="R483" i="3" s="1"/>
  <c r="M483" i="3"/>
  <c r="S483" i="3"/>
  <c r="V483" i="3" s="1"/>
  <c r="AB483" i="3" s="1"/>
  <c r="Y483" i="3"/>
  <c r="L484" i="3"/>
  <c r="R484" i="3" s="1"/>
  <c r="X484" i="3" s="1"/>
  <c r="M484" i="3"/>
  <c r="S484" i="3" s="1"/>
  <c r="U484" i="3"/>
  <c r="AA484" i="3"/>
  <c r="L485" i="3"/>
  <c r="R485" i="3" s="1"/>
  <c r="M485" i="3"/>
  <c r="S485" i="3"/>
  <c r="L486" i="3"/>
  <c r="R486" i="3" s="1"/>
  <c r="M486" i="3"/>
  <c r="S486" i="3"/>
  <c r="Y486" i="3" s="1"/>
  <c r="L487" i="3"/>
  <c r="R487" i="3" s="1"/>
  <c r="M487" i="3"/>
  <c r="S487" i="3"/>
  <c r="V487" i="3" s="1"/>
  <c r="L488" i="3"/>
  <c r="M488" i="3"/>
  <c r="S488" i="3" s="1"/>
  <c r="V488" i="3" s="1"/>
  <c r="AB488" i="3" s="1"/>
  <c r="R488" i="3"/>
  <c r="U488" i="3" s="1"/>
  <c r="Y488" i="3"/>
  <c r="L489" i="3"/>
  <c r="M489" i="3"/>
  <c r="R489" i="3"/>
  <c r="S489" i="3"/>
  <c r="V489" i="3" s="1"/>
  <c r="AB489" i="3" s="1"/>
  <c r="Y489" i="3"/>
  <c r="L490" i="3"/>
  <c r="M490" i="3"/>
  <c r="R490" i="3"/>
  <c r="U490" i="3"/>
  <c r="AA490" i="3" s="1"/>
  <c r="X490" i="3"/>
  <c r="S490" i="3"/>
  <c r="Y490" i="3" s="1"/>
  <c r="V490" i="3"/>
  <c r="AB490" i="3" s="1"/>
  <c r="L491" i="3"/>
  <c r="R491" i="3" s="1"/>
  <c r="U491" i="3" s="1"/>
  <c r="M491" i="3"/>
  <c r="X491" i="3"/>
  <c r="AA491" i="3" s="1"/>
  <c r="S491" i="3"/>
  <c r="V491" i="3" s="1"/>
  <c r="L492" i="3"/>
  <c r="M492" i="3"/>
  <c r="S492" i="3" s="1"/>
  <c r="L493" i="3"/>
  <c r="M493" i="3"/>
  <c r="S493" i="3" s="1"/>
  <c r="L494" i="3"/>
  <c r="M494" i="3"/>
  <c r="S494" i="3" s="1"/>
  <c r="V494" i="3"/>
  <c r="Y494" i="3"/>
  <c r="L495" i="3"/>
  <c r="M495" i="3"/>
  <c r="R495" i="3"/>
  <c r="U495" i="3" s="1"/>
  <c r="S495" i="3"/>
  <c r="V495" i="3" s="1"/>
  <c r="Y495" i="3"/>
  <c r="AB495" i="3"/>
  <c r="L496" i="3"/>
  <c r="R496" i="3" s="1"/>
  <c r="X496" i="3" s="1"/>
  <c r="M496" i="3"/>
  <c r="S496" i="3" s="1"/>
  <c r="L497" i="3"/>
  <c r="R497" i="3" s="1"/>
  <c r="M497" i="3"/>
  <c r="S497" i="3"/>
  <c r="L498" i="3"/>
  <c r="R498" i="3" s="1"/>
  <c r="M498" i="3"/>
  <c r="S498" i="3"/>
  <c r="Y498" i="3" s="1"/>
  <c r="L499" i="3"/>
  <c r="M499" i="3"/>
  <c r="R499" i="3" s="1"/>
  <c r="X499" i="3" s="1"/>
  <c r="U499" i="3"/>
  <c r="AA499" i="3" s="1"/>
  <c r="S499" i="3"/>
  <c r="L500" i="3"/>
  <c r="M500" i="3"/>
  <c r="S500" i="3" s="1"/>
  <c r="R500" i="3"/>
  <c r="U500" i="3" s="1"/>
  <c r="V500" i="3"/>
  <c r="AB500" i="3" s="1"/>
  <c r="Y500" i="3"/>
  <c r="L501" i="3"/>
  <c r="M501" i="3"/>
  <c r="R501" i="3"/>
  <c r="X501" i="3" s="1"/>
  <c r="U501" i="3"/>
  <c r="AA501" i="3" s="1"/>
  <c r="S501" i="3"/>
  <c r="V501" i="3" s="1"/>
  <c r="L502" i="3"/>
  <c r="M502" i="3"/>
  <c r="R502" i="3"/>
  <c r="U502" i="3"/>
  <c r="X502" i="3"/>
  <c r="AA502" i="3"/>
  <c r="S502" i="3"/>
  <c r="Y502" i="3" s="1"/>
  <c r="V502" i="3"/>
  <c r="AB502" i="3" s="1"/>
  <c r="AN501" i="3" s="1"/>
  <c r="L503" i="3"/>
  <c r="R503" i="3" s="1"/>
  <c r="U503" i="3" s="1"/>
  <c r="M503" i="3"/>
  <c r="X503" i="3"/>
  <c r="S503" i="3"/>
  <c r="L504" i="3"/>
  <c r="M504" i="3"/>
  <c r="S504" i="3" s="1"/>
  <c r="L505" i="3"/>
  <c r="M505" i="3"/>
  <c r="S505" i="3" s="1"/>
  <c r="L506" i="3"/>
  <c r="M506" i="3"/>
  <c r="S506" i="3" s="1"/>
  <c r="V506" i="3" s="1"/>
  <c r="AB506" i="3" s="1"/>
  <c r="Y506" i="3"/>
  <c r="L507" i="3"/>
  <c r="R507" i="3" s="1"/>
  <c r="M507" i="3"/>
  <c r="S507" i="3" s="1"/>
  <c r="V507" i="3" s="1"/>
  <c r="Y507" i="3"/>
  <c r="AB507" i="3" s="1"/>
  <c r="L508" i="3"/>
  <c r="M508" i="3"/>
  <c r="S508" i="3" s="1"/>
  <c r="L509" i="3"/>
  <c r="M509" i="3"/>
  <c r="R509" i="3"/>
  <c r="U509" i="3" s="1"/>
  <c r="S509" i="3"/>
  <c r="L510" i="3"/>
  <c r="M510" i="3"/>
  <c r="S510" i="3" s="1"/>
  <c r="R510" i="3"/>
  <c r="X510" i="3" s="1"/>
  <c r="L511" i="3"/>
  <c r="M511" i="3"/>
  <c r="S511" i="3" s="1"/>
  <c r="R511" i="3"/>
  <c r="U511" i="3" s="1"/>
  <c r="L512" i="3"/>
  <c r="M512" i="3"/>
  <c r="S512" i="3" s="1"/>
  <c r="V512" i="3"/>
  <c r="AB512" i="3" s="1"/>
  <c r="Y512" i="3"/>
  <c r="L513" i="3"/>
  <c r="M513" i="3"/>
  <c r="R513" i="3"/>
  <c r="U513" i="3" s="1"/>
  <c r="S513" i="3"/>
  <c r="V513" i="3" s="1"/>
  <c r="Y513" i="3"/>
  <c r="AB513" i="3" s="1"/>
  <c r="L514" i="3"/>
  <c r="M514" i="3"/>
  <c r="R514" i="3"/>
  <c r="U514" i="3"/>
  <c r="X514" i="3"/>
  <c r="AA514" i="3" s="1"/>
  <c r="S514" i="3"/>
  <c r="Y514" i="3" s="1"/>
  <c r="L515" i="3"/>
  <c r="R515" i="3" s="1"/>
  <c r="U515" i="3" s="1"/>
  <c r="M515" i="3"/>
  <c r="S515" i="3"/>
  <c r="V515" i="3"/>
  <c r="Y515" i="3"/>
  <c r="L516" i="3"/>
  <c r="R516" i="3" s="1"/>
  <c r="M516" i="3"/>
  <c r="S516" i="3"/>
  <c r="V516" i="3" s="1"/>
  <c r="AB516" i="3" s="1"/>
  <c r="Y516" i="3"/>
  <c r="L517" i="3"/>
  <c r="R517" i="3" s="1"/>
  <c r="M517" i="3"/>
  <c r="S517" i="3"/>
  <c r="V517" i="3" s="1"/>
  <c r="L518" i="3"/>
  <c r="M518" i="3"/>
  <c r="S518" i="3" s="1"/>
  <c r="Y518" i="3" s="1"/>
  <c r="R518" i="3"/>
  <c r="V518" i="3"/>
  <c r="L519" i="3"/>
  <c r="R519" i="3" s="1"/>
  <c r="M519" i="3"/>
  <c r="S519" i="3"/>
  <c r="V519" i="3" s="1"/>
  <c r="Y519" i="3"/>
  <c r="L520" i="3"/>
  <c r="M520" i="3"/>
  <c r="S520" i="3" s="1"/>
  <c r="L521" i="3"/>
  <c r="M521" i="3"/>
  <c r="S521" i="3" s="1"/>
  <c r="R521" i="3"/>
  <c r="L522" i="3"/>
  <c r="R522" i="3" s="1"/>
  <c r="M522" i="3"/>
  <c r="S522" i="3"/>
  <c r="Y522" i="3" s="1"/>
  <c r="L523" i="3"/>
  <c r="R523" i="3" s="1"/>
  <c r="M523" i="3"/>
  <c r="S523" i="3"/>
  <c r="V523" i="3" s="1"/>
  <c r="L524" i="3"/>
  <c r="M524" i="3"/>
  <c r="S524" i="3" s="1"/>
  <c r="Y524" i="3" s="1"/>
  <c r="R524" i="3"/>
  <c r="U524" i="3" s="1"/>
  <c r="X524" i="3"/>
  <c r="V524" i="3"/>
  <c r="AB524" i="3" s="1"/>
  <c r="L525" i="3"/>
  <c r="M525" i="3"/>
  <c r="R525" i="3"/>
  <c r="U525" i="3" s="1"/>
  <c r="S525" i="3"/>
  <c r="V525" i="3" s="1"/>
  <c r="Y525" i="3"/>
  <c r="L526" i="3"/>
  <c r="M526" i="3"/>
  <c r="R526" i="3" s="1"/>
  <c r="X526" i="3" s="1"/>
  <c r="U526" i="3"/>
  <c r="AA526" i="3" s="1"/>
  <c r="S526" i="3"/>
  <c r="Y526" i="3" s="1"/>
  <c r="V526" i="3"/>
  <c r="AB526" i="3"/>
  <c r="L527" i="3"/>
  <c r="R527" i="3" s="1"/>
  <c r="U527" i="3" s="1"/>
  <c r="M527" i="3"/>
  <c r="S527" i="3"/>
  <c r="Y527" i="3" s="1"/>
  <c r="V527" i="3"/>
  <c r="L528" i="3"/>
  <c r="R528" i="3" s="1"/>
  <c r="M528" i="3"/>
  <c r="S528" i="3"/>
  <c r="Y528" i="3" s="1"/>
  <c r="V528" i="3"/>
  <c r="AB528" i="3"/>
  <c r="L529" i="3"/>
  <c r="M529" i="3"/>
  <c r="S529" i="3" s="1"/>
  <c r="R529" i="3"/>
  <c r="L530" i="3"/>
  <c r="M530" i="3"/>
  <c r="L531" i="3"/>
  <c r="R531" i="3" s="1"/>
  <c r="M531" i="3"/>
  <c r="S531" i="3"/>
  <c r="V531" i="3" s="1"/>
  <c r="AB531" i="3" s="1"/>
  <c r="Y531" i="3"/>
  <c r="L532" i="3"/>
  <c r="M532" i="3"/>
  <c r="S532" i="3" s="1"/>
  <c r="L533" i="3"/>
  <c r="R533" i="3" s="1"/>
  <c r="U533" i="3" s="1"/>
  <c r="M533" i="3"/>
  <c r="S533" i="3" s="1"/>
  <c r="X533" i="3"/>
  <c r="L534" i="3"/>
  <c r="R534" i="3" s="1"/>
  <c r="M534" i="3"/>
  <c r="S534" i="3"/>
  <c r="Y534" i="3" s="1"/>
  <c r="V534" i="3"/>
  <c r="AB534" i="3" s="1"/>
  <c r="L535" i="3"/>
  <c r="R535" i="3" s="1"/>
  <c r="M535" i="3"/>
  <c r="S535" i="3" s="1"/>
  <c r="L536" i="3"/>
  <c r="M536" i="3"/>
  <c r="S536" i="3" s="1"/>
  <c r="V536" i="3" s="1"/>
  <c r="R536" i="3"/>
  <c r="X536" i="3" s="1"/>
  <c r="U536" i="3"/>
  <c r="AA536" i="3" s="1"/>
  <c r="L537" i="3"/>
  <c r="M537" i="3"/>
  <c r="R537" i="3"/>
  <c r="U537" i="3" s="1"/>
  <c r="AA537" i="3" s="1"/>
  <c r="X537" i="3"/>
  <c r="S537" i="3"/>
  <c r="L538" i="3"/>
  <c r="M538" i="3"/>
  <c r="R538" i="3"/>
  <c r="U538" i="3"/>
  <c r="AA538" i="3" s="1"/>
  <c r="X538" i="3"/>
  <c r="S538" i="3"/>
  <c r="Y538" i="3" s="1"/>
  <c r="L539" i="3"/>
  <c r="R539" i="3" s="1"/>
  <c r="M539" i="3"/>
  <c r="S539" i="3"/>
  <c r="V539" i="3"/>
  <c r="AB539" i="3" s="1"/>
  <c r="Y539" i="3"/>
  <c r="L540" i="3"/>
  <c r="R540" i="3" s="1"/>
  <c r="M540" i="3"/>
  <c r="S540" i="3"/>
  <c r="Y540" i="3" s="1"/>
  <c r="V540" i="3"/>
  <c r="AB540" i="3" s="1"/>
  <c r="L541" i="3"/>
  <c r="R541" i="3" s="1"/>
  <c r="M541" i="3"/>
  <c r="S541" i="3"/>
  <c r="V541" i="3" s="1"/>
  <c r="AB541" i="3" s="1"/>
  <c r="Y541" i="3"/>
  <c r="L542" i="3"/>
  <c r="M542" i="3"/>
  <c r="L543" i="3"/>
  <c r="M543" i="3"/>
  <c r="R543" i="3"/>
  <c r="X543" i="3" s="1"/>
  <c r="U543" i="3"/>
  <c r="AA543" i="3" s="1"/>
  <c r="S543" i="3"/>
  <c r="V543" i="3" s="1"/>
  <c r="AB543" i="3" s="1"/>
  <c r="Y543" i="3"/>
  <c r="L544" i="3"/>
  <c r="M544" i="3"/>
  <c r="S544" i="3" s="1"/>
  <c r="L545" i="3"/>
  <c r="R545" i="3" s="1"/>
  <c r="M545" i="3"/>
  <c r="S545" i="3" s="1"/>
  <c r="L546" i="3"/>
  <c r="M546" i="3"/>
  <c r="R546" i="3"/>
  <c r="X546" i="3" s="1"/>
  <c r="S546" i="3"/>
  <c r="Y546" i="3" s="1"/>
  <c r="V546" i="3"/>
  <c r="AB546" i="3" s="1"/>
  <c r="L547" i="3"/>
  <c r="M547" i="3"/>
  <c r="R547" i="3"/>
  <c r="U547" i="3" s="1"/>
  <c r="S547" i="3"/>
  <c r="V547" i="3" s="1"/>
  <c r="AB547" i="3" s="1"/>
  <c r="Y547" i="3"/>
  <c r="L548" i="3"/>
  <c r="M548" i="3"/>
  <c r="L549" i="3"/>
  <c r="M549" i="3"/>
  <c r="R549" i="3"/>
  <c r="U549" i="3" s="1"/>
  <c r="X549" i="3"/>
  <c r="S549" i="3"/>
  <c r="L550" i="3"/>
  <c r="M550" i="3"/>
  <c r="R550" i="3"/>
  <c r="U550" i="3"/>
  <c r="X550" i="3"/>
  <c r="AA550" i="3" s="1"/>
  <c r="S550" i="3"/>
  <c r="L551" i="3"/>
  <c r="R551" i="3" s="1"/>
  <c r="U551" i="3" s="1"/>
  <c r="M551" i="3"/>
  <c r="S551" i="3"/>
  <c r="V551" i="3" s="1"/>
  <c r="AB551" i="3" s="1"/>
  <c r="Y551" i="3"/>
  <c r="L552" i="3"/>
  <c r="R552" i="3" s="1"/>
  <c r="M552" i="3"/>
  <c r="S552" i="3" s="1"/>
  <c r="L553" i="3"/>
  <c r="R553" i="3" s="1"/>
  <c r="M553" i="3"/>
  <c r="S553" i="3"/>
  <c r="V553" i="3" s="1"/>
  <c r="Y553" i="3"/>
  <c r="L554" i="3"/>
  <c r="M554" i="3"/>
  <c r="S554" i="3" s="1"/>
  <c r="Y554" i="3" s="1"/>
  <c r="R554" i="3"/>
  <c r="X554" i="3" s="1"/>
  <c r="V554" i="3"/>
  <c r="AB554" i="3" s="1"/>
  <c r="L555" i="3"/>
  <c r="R555" i="3" s="1"/>
  <c r="X555" i="3" s="1"/>
  <c r="M555" i="3"/>
  <c r="S555" i="3"/>
  <c r="V555" i="3" s="1"/>
  <c r="AB555" i="3" s="1"/>
  <c r="Y555" i="3"/>
  <c r="L556" i="3"/>
  <c r="R556" i="3" s="1"/>
  <c r="M556" i="3"/>
  <c r="S556" i="3" s="1"/>
  <c r="U556" i="3"/>
  <c r="X556" i="3"/>
  <c r="AA556" i="3"/>
  <c r="L557" i="3"/>
  <c r="M557" i="3"/>
  <c r="S557" i="3" s="1"/>
  <c r="R557" i="3"/>
  <c r="U557" i="3" s="1"/>
  <c r="L558" i="3"/>
  <c r="M558" i="3"/>
  <c r="S558" i="3" s="1"/>
  <c r="R558" i="3"/>
  <c r="L559" i="3"/>
  <c r="R559" i="3" s="1"/>
  <c r="M559" i="3"/>
  <c r="S559" i="3"/>
  <c r="V559" i="3" s="1"/>
  <c r="Y559" i="3"/>
  <c r="L560" i="3"/>
  <c r="M560" i="3"/>
  <c r="L561" i="3"/>
  <c r="M561" i="3"/>
  <c r="R561" i="3"/>
  <c r="U561" i="3" s="1"/>
  <c r="X561" i="3"/>
  <c r="S561" i="3"/>
  <c r="V561" i="3" s="1"/>
  <c r="AB561" i="3" s="1"/>
  <c r="Y561" i="3"/>
  <c r="L562" i="3"/>
  <c r="R562" i="3" s="1"/>
  <c r="M562" i="3"/>
  <c r="U562" i="3"/>
  <c r="X562" i="3"/>
  <c r="AA562" i="3"/>
  <c r="S562" i="3"/>
  <c r="Y562" i="3" s="1"/>
  <c r="V562" i="3"/>
  <c r="AB562" i="3" s="1"/>
  <c r="L563" i="3"/>
  <c r="R563" i="3" s="1"/>
  <c r="U563" i="3" s="1"/>
  <c r="M563" i="3"/>
  <c r="S563" i="3"/>
  <c r="V563" i="3"/>
  <c r="AB563" i="3" s="1"/>
  <c r="Y563" i="3"/>
  <c r="L564" i="3"/>
  <c r="M564" i="3"/>
  <c r="S564" i="3" s="1"/>
  <c r="L565" i="3"/>
  <c r="M565" i="3"/>
  <c r="R565" i="3"/>
  <c r="S565" i="3"/>
  <c r="V565" i="3"/>
  <c r="AB565" i="3" s="1"/>
  <c r="Y565" i="3"/>
  <c r="L566" i="3"/>
  <c r="M566" i="3"/>
  <c r="S566" i="3" s="1"/>
  <c r="V566" i="3" s="1"/>
  <c r="L567" i="3"/>
  <c r="R567" i="3" s="1"/>
  <c r="M567" i="3"/>
  <c r="S567" i="3"/>
  <c r="V567" i="3" s="1"/>
  <c r="AB567" i="3" s="1"/>
  <c r="Y567" i="3"/>
  <c r="L568" i="3"/>
  <c r="M568" i="3"/>
  <c r="S568" i="3" s="1"/>
  <c r="L569" i="3"/>
  <c r="R569" i="3" s="1"/>
  <c r="M569" i="3"/>
  <c r="S569" i="3" s="1"/>
  <c r="L570" i="3"/>
  <c r="M570" i="3"/>
  <c r="S570" i="3" s="1"/>
  <c r="L571" i="3"/>
  <c r="R571" i="3" s="1"/>
  <c r="M571" i="3"/>
  <c r="S571" i="3"/>
  <c r="Y571" i="3" s="1"/>
  <c r="V571" i="3"/>
  <c r="AB571" i="3" s="1"/>
  <c r="L572" i="3"/>
  <c r="M572" i="3"/>
  <c r="S572" i="3" s="1"/>
  <c r="V572" i="3" s="1"/>
  <c r="R572" i="3"/>
  <c r="X572" i="3" s="1"/>
  <c r="U572" i="3"/>
  <c r="AA572" i="3" s="1"/>
  <c r="L573" i="3"/>
  <c r="M573" i="3"/>
  <c r="R573" i="3"/>
  <c r="X573" i="3" s="1"/>
  <c r="U573" i="3"/>
  <c r="S573" i="3"/>
  <c r="V573" i="3" s="1"/>
  <c r="L574" i="3"/>
  <c r="M574" i="3"/>
  <c r="R574" i="3"/>
  <c r="U574" i="3"/>
  <c r="AA574" i="3" s="1"/>
  <c r="X574" i="3"/>
  <c r="S574" i="3"/>
  <c r="Y574" i="3" s="1"/>
  <c r="V574" i="3"/>
  <c r="AB574" i="3"/>
  <c r="L575" i="3"/>
  <c r="R575" i="3" s="1"/>
  <c r="U575" i="3" s="1"/>
  <c r="M575" i="3"/>
  <c r="S575" i="3"/>
  <c r="V575" i="3"/>
  <c r="AB575" i="3" s="1"/>
  <c r="Y575" i="3"/>
  <c r="L576" i="3"/>
  <c r="M576" i="3"/>
  <c r="S576" i="3" s="1"/>
  <c r="L577" i="3"/>
  <c r="M577" i="3"/>
  <c r="R577" i="3"/>
  <c r="S577" i="3"/>
  <c r="Y577" i="3" s="1"/>
  <c r="V577" i="3"/>
  <c r="AB577" i="3" s="1"/>
  <c r="L578" i="3"/>
  <c r="M578" i="3"/>
  <c r="S578" i="3" s="1"/>
  <c r="V578" i="3"/>
  <c r="Y578" i="3"/>
  <c r="AB578" i="3"/>
  <c r="L579" i="3"/>
  <c r="R579" i="3" s="1"/>
  <c r="M579" i="3"/>
  <c r="S579" i="3"/>
  <c r="V579" i="3" s="1"/>
  <c r="AB579" i="3" s="1"/>
  <c r="Y579" i="3"/>
  <c r="L580" i="3"/>
  <c r="M580" i="3"/>
  <c r="S580" i="3" s="1"/>
  <c r="L581" i="3"/>
  <c r="M581" i="3"/>
  <c r="R581" i="3" s="1"/>
  <c r="S581" i="3"/>
  <c r="L582" i="3"/>
  <c r="R582" i="3" s="1"/>
  <c r="M582" i="3"/>
  <c r="S582" i="3" s="1"/>
  <c r="L583" i="3"/>
  <c r="M583" i="3"/>
  <c r="R583" i="3"/>
  <c r="U583" i="3"/>
  <c r="X583" i="3"/>
  <c r="S583" i="3"/>
  <c r="Y583" i="3" s="1"/>
  <c r="V583" i="3"/>
  <c r="L584" i="3"/>
  <c r="M584" i="3"/>
  <c r="S584" i="3" s="1"/>
  <c r="V584" i="3" s="1"/>
  <c r="Y584" i="3"/>
  <c r="AB584" i="3"/>
  <c r="L585" i="3"/>
  <c r="M585" i="3"/>
  <c r="R585" i="3"/>
  <c r="U585" i="3"/>
  <c r="AA585" i="3" s="1"/>
  <c r="X585" i="3"/>
  <c r="S585" i="3"/>
  <c r="V585" i="3" s="1"/>
  <c r="L586" i="3"/>
  <c r="R586" i="3" s="1"/>
  <c r="U586" i="3" s="1"/>
  <c r="AA586" i="3" s="1"/>
  <c r="AM586" i="3" s="1"/>
  <c r="M586" i="3"/>
  <c r="X586" i="3"/>
  <c r="S586" i="3"/>
  <c r="Y586" i="3" s="1"/>
  <c r="V586" i="3"/>
  <c r="AB586" i="3" s="1"/>
  <c r="L587" i="3"/>
  <c r="R587" i="3" s="1"/>
  <c r="U587" i="3" s="1"/>
  <c r="M587" i="3"/>
  <c r="X587" i="3"/>
  <c r="AA587" i="3"/>
  <c r="S587" i="3"/>
  <c r="V587" i="3" s="1"/>
  <c r="Y587" i="3"/>
  <c r="L588" i="3"/>
  <c r="M588" i="3"/>
  <c r="S588" i="3" s="1"/>
  <c r="L589" i="3"/>
  <c r="M589" i="3"/>
  <c r="S589" i="3"/>
  <c r="L590" i="3"/>
  <c r="M590" i="3"/>
  <c r="S590" i="3" s="1"/>
  <c r="V590" i="3"/>
  <c r="Y590" i="3"/>
  <c r="L591" i="3"/>
  <c r="M591" i="3"/>
  <c r="R591" i="3"/>
  <c r="U591" i="3" s="1"/>
  <c r="S591" i="3"/>
  <c r="V591" i="3"/>
  <c r="Y591" i="3"/>
  <c r="AB591" i="3"/>
  <c r="L592" i="3"/>
  <c r="M592" i="3"/>
  <c r="S592" i="3" s="1"/>
  <c r="L593" i="3"/>
  <c r="M593" i="3"/>
  <c r="R593" i="3"/>
  <c r="U593" i="3" s="1"/>
  <c r="X593" i="3"/>
  <c r="AA593" i="3"/>
  <c r="S593" i="3"/>
  <c r="L594" i="3"/>
  <c r="M594" i="3"/>
  <c r="R594" i="3"/>
  <c r="X594" i="3" s="1"/>
  <c r="S594" i="3"/>
  <c r="Y594" i="3" s="1"/>
  <c r="L595" i="3"/>
  <c r="M595" i="3"/>
  <c r="S595" i="3" s="1"/>
  <c r="R595" i="3"/>
  <c r="U595" i="3" s="1"/>
  <c r="X595" i="3"/>
  <c r="L596" i="3"/>
  <c r="M596" i="3"/>
  <c r="S596" i="3" s="1"/>
  <c r="V596" i="3"/>
  <c r="AB596" i="3" s="1"/>
  <c r="Y596" i="3"/>
  <c r="L597" i="3"/>
  <c r="M597" i="3"/>
  <c r="R597" i="3"/>
  <c r="U597" i="3" s="1"/>
  <c r="S597" i="3"/>
  <c r="V597" i="3" s="1"/>
  <c r="Y597" i="3"/>
  <c r="AB597" i="3" s="1"/>
  <c r="L598" i="3"/>
  <c r="R598" i="3" s="1"/>
  <c r="U598" i="3" s="1"/>
  <c r="M598" i="3"/>
  <c r="S598" i="3"/>
  <c r="Y598" i="3" s="1"/>
  <c r="V598" i="3"/>
  <c r="AB598" i="3" s="1"/>
  <c r="L599" i="3"/>
  <c r="R599" i="3" s="1"/>
  <c r="U599" i="3" s="1"/>
  <c r="M599" i="3"/>
  <c r="X599" i="3"/>
  <c r="S599" i="3"/>
  <c r="L600" i="3"/>
  <c r="M600" i="3"/>
  <c r="S600" i="3" s="1"/>
  <c r="L601" i="3"/>
  <c r="M601" i="3"/>
  <c r="S601" i="3" s="1"/>
  <c r="L602" i="3"/>
  <c r="M602" i="3"/>
  <c r="S602" i="3" s="1"/>
  <c r="V602" i="3" s="1"/>
  <c r="AB602" i="3" s="1"/>
  <c r="Y602" i="3"/>
  <c r="L603" i="3"/>
  <c r="R603" i="3" s="1"/>
  <c r="M603" i="3"/>
  <c r="S603" i="3" s="1"/>
  <c r="V603" i="3" s="1"/>
  <c r="Y603" i="3"/>
  <c r="AB603" i="3" s="1"/>
  <c r="L604" i="3"/>
  <c r="M604" i="3"/>
  <c r="S604" i="3" s="1"/>
  <c r="L605" i="3"/>
  <c r="M605" i="3"/>
  <c r="R605" i="3"/>
  <c r="U605" i="3" s="1"/>
  <c r="S605" i="3"/>
  <c r="L606" i="3"/>
  <c r="M606" i="3"/>
  <c r="R606" i="3"/>
  <c r="X606" i="3" s="1"/>
  <c r="S606" i="3"/>
  <c r="Y606" i="3" s="1"/>
  <c r="L607" i="3"/>
  <c r="M607" i="3"/>
  <c r="S607" i="3" s="1"/>
  <c r="R607" i="3"/>
  <c r="U607" i="3" s="1"/>
  <c r="X607" i="3"/>
  <c r="L608" i="3"/>
  <c r="M608" i="3"/>
  <c r="S608" i="3" s="1"/>
  <c r="V608" i="3"/>
  <c r="AB608" i="3" s="1"/>
  <c r="Y608" i="3"/>
  <c r="L609" i="3"/>
  <c r="M609" i="3"/>
  <c r="R609" i="3"/>
  <c r="U609" i="3" s="1"/>
  <c r="S609" i="3"/>
  <c r="V609" i="3" s="1"/>
  <c r="Y609" i="3"/>
  <c r="AB609" i="3" s="1"/>
  <c r="L610" i="3"/>
  <c r="R610" i="3" s="1"/>
  <c r="U610" i="3" s="1"/>
  <c r="M610" i="3"/>
  <c r="S610" i="3"/>
  <c r="Y610" i="3" s="1"/>
  <c r="V610" i="3"/>
  <c r="AB610" i="3" s="1"/>
  <c r="L611" i="3"/>
  <c r="R611" i="3" s="1"/>
  <c r="U611" i="3" s="1"/>
  <c r="M611" i="3"/>
  <c r="X611" i="3"/>
  <c r="S611" i="3"/>
  <c r="L612" i="3"/>
  <c r="M612" i="3"/>
  <c r="S612" i="3" s="1"/>
  <c r="L613" i="3"/>
  <c r="M613" i="3"/>
  <c r="S613" i="3" s="1"/>
  <c r="L614" i="3"/>
  <c r="M614" i="3"/>
  <c r="S614" i="3" s="1"/>
  <c r="V614" i="3" s="1"/>
  <c r="AB614" i="3" s="1"/>
  <c r="Y614" i="3"/>
  <c r="L615" i="3"/>
  <c r="R615" i="3" s="1"/>
  <c r="M615" i="3"/>
  <c r="S615" i="3"/>
  <c r="V615" i="3"/>
  <c r="Y615" i="3"/>
  <c r="AB615" i="3" s="1"/>
  <c r="L616" i="3"/>
  <c r="R616" i="3" s="1"/>
  <c r="M616" i="3"/>
  <c r="S616" i="3" s="1"/>
  <c r="U616" i="3"/>
  <c r="AA616" i="3" s="1"/>
  <c r="X616" i="3"/>
  <c r="L617" i="3"/>
  <c r="M617" i="3"/>
  <c r="S617" i="3" s="1"/>
  <c r="R617" i="3"/>
  <c r="L618" i="3"/>
  <c r="R618" i="3" s="1"/>
  <c r="M618" i="3"/>
  <c r="S618" i="3"/>
  <c r="Y618" i="3" s="1"/>
  <c r="L619" i="3"/>
  <c r="R619" i="3" s="1"/>
  <c r="M619" i="3"/>
  <c r="S619" i="3"/>
  <c r="V619" i="3" s="1"/>
  <c r="L620" i="3"/>
  <c r="M620" i="3"/>
  <c r="S620" i="3" s="1"/>
  <c r="Y620" i="3" s="1"/>
  <c r="R620" i="3"/>
  <c r="U620" i="3" s="1"/>
  <c r="AA620" i="3" s="1"/>
  <c r="X620" i="3"/>
  <c r="V620" i="3"/>
  <c r="L621" i="3"/>
  <c r="M621" i="3"/>
  <c r="R621" i="3"/>
  <c r="U621" i="3" s="1"/>
  <c r="S621" i="3"/>
  <c r="V621" i="3" s="1"/>
  <c r="AB621" i="3" s="1"/>
  <c r="Y621" i="3"/>
  <c r="L622" i="3"/>
  <c r="M622" i="3"/>
  <c r="R622" i="3"/>
  <c r="U622" i="3"/>
  <c r="AA622" i="3" s="1"/>
  <c r="X622" i="3"/>
  <c r="S622" i="3"/>
  <c r="Y622" i="3" s="1"/>
  <c r="V622" i="3"/>
  <c r="AB622" i="3" s="1"/>
  <c r="AM622" i="3"/>
  <c r="L623" i="3"/>
  <c r="R623" i="3" s="1"/>
  <c r="U623" i="3" s="1"/>
  <c r="M623" i="3"/>
  <c r="S623" i="3"/>
  <c r="V623" i="3" s="1"/>
  <c r="L624" i="3"/>
  <c r="M624" i="3"/>
  <c r="S624" i="3"/>
  <c r="V624" i="3" s="1"/>
  <c r="Y624" i="3"/>
  <c r="L625" i="3"/>
  <c r="M625" i="3"/>
  <c r="R625" i="3" s="1"/>
  <c r="L626" i="3"/>
  <c r="M626" i="3"/>
  <c r="S626" i="3" s="1"/>
  <c r="V626" i="3" s="1"/>
  <c r="R626" i="3"/>
  <c r="L627" i="3"/>
  <c r="M627" i="3"/>
  <c r="R627" i="3"/>
  <c r="U627" i="3" s="1"/>
  <c r="X627" i="3"/>
  <c r="S627" i="3"/>
  <c r="V627" i="3" s="1"/>
  <c r="AB627" i="3" s="1"/>
  <c r="Y627" i="3"/>
  <c r="L628" i="3"/>
  <c r="R628" i="3" s="1"/>
  <c r="U628" i="3" s="1"/>
  <c r="M628" i="3"/>
  <c r="S628" i="3" s="1"/>
  <c r="L629" i="3"/>
  <c r="M629" i="3"/>
  <c r="S629" i="3" s="1"/>
  <c r="R629" i="3"/>
  <c r="L630" i="3"/>
  <c r="R630" i="3" s="1"/>
  <c r="M630" i="3"/>
  <c r="S630" i="3"/>
  <c r="L631" i="3"/>
  <c r="R631" i="3" s="1"/>
  <c r="M631" i="3"/>
  <c r="S631" i="3"/>
  <c r="V631" i="3" s="1"/>
  <c r="L632" i="3"/>
  <c r="M632" i="3"/>
  <c r="S632" i="3" s="1"/>
  <c r="V632" i="3" s="1"/>
  <c r="R632" i="3"/>
  <c r="U632" i="3" s="1"/>
  <c r="L633" i="3"/>
  <c r="M633" i="3"/>
  <c r="R633" i="3"/>
  <c r="U633" i="3"/>
  <c r="X633" i="3"/>
  <c r="AA633" i="3"/>
  <c r="S633" i="3"/>
  <c r="V633" i="3" s="1"/>
  <c r="Y633" i="3"/>
  <c r="L634" i="3"/>
  <c r="R634" i="3" s="1"/>
  <c r="U634" i="3" s="1"/>
  <c r="M634" i="3"/>
  <c r="S634" i="3"/>
  <c r="Y634" i="3" s="1"/>
  <c r="V634" i="3"/>
  <c r="AB634" i="3"/>
  <c r="L635" i="3"/>
  <c r="R635" i="3" s="1"/>
  <c r="M635" i="3"/>
  <c r="S635" i="3"/>
  <c r="Y635" i="3" s="1"/>
  <c r="V635" i="3"/>
  <c r="L636" i="3"/>
  <c r="R636" i="3" s="1"/>
  <c r="M636" i="3"/>
  <c r="S636" i="3" s="1"/>
  <c r="Y636" i="3" s="1"/>
  <c r="L637" i="3"/>
  <c r="R637" i="3" s="1"/>
  <c r="M637" i="3"/>
  <c r="S637" i="3" s="1"/>
  <c r="L638" i="3"/>
  <c r="M638" i="3"/>
  <c r="L639" i="3"/>
  <c r="M639" i="3"/>
  <c r="R639" i="3"/>
  <c r="X639" i="3" s="1"/>
  <c r="U639" i="3"/>
  <c r="S639" i="3"/>
  <c r="V639" i="3" s="1"/>
  <c r="AB639" i="3" s="1"/>
  <c r="Y639" i="3"/>
  <c r="L640" i="3"/>
  <c r="M640" i="3"/>
  <c r="S640" i="3" s="1"/>
  <c r="L641" i="3"/>
  <c r="M641" i="3"/>
  <c r="S641" i="3" s="1"/>
  <c r="L642" i="3"/>
  <c r="M642" i="3"/>
  <c r="R642" i="3"/>
  <c r="X642" i="3" s="1"/>
  <c r="S642" i="3"/>
  <c r="Y642" i="3" s="1"/>
  <c r="V642" i="3"/>
  <c r="AB642" i="3" s="1"/>
  <c r="L643" i="3"/>
  <c r="M643" i="3"/>
  <c r="S643" i="3" s="1"/>
  <c r="R643" i="3"/>
  <c r="U643" i="3" s="1"/>
  <c r="L644" i="3"/>
  <c r="M644" i="3"/>
  <c r="L645" i="3"/>
  <c r="M645" i="3"/>
  <c r="R645" i="3"/>
  <c r="U645" i="3" s="1"/>
  <c r="X645" i="3"/>
  <c r="S645" i="3"/>
  <c r="L646" i="3"/>
  <c r="M646" i="3"/>
  <c r="R646" i="3"/>
  <c r="U646" i="3"/>
  <c r="X646" i="3"/>
  <c r="AA646" i="3" s="1"/>
  <c r="S646" i="3"/>
  <c r="L647" i="3"/>
  <c r="R647" i="3" s="1"/>
  <c r="U647" i="3" s="1"/>
  <c r="M647" i="3"/>
  <c r="S647" i="3"/>
  <c r="V647" i="3"/>
  <c r="Y647" i="3"/>
  <c r="L648" i="3"/>
  <c r="R648" i="3" s="1"/>
  <c r="M648" i="3"/>
  <c r="S648" i="3" s="1"/>
  <c r="L649" i="3"/>
  <c r="R649" i="3" s="1"/>
  <c r="M649" i="3"/>
  <c r="S649" i="3"/>
  <c r="V649" i="3" s="1"/>
  <c r="Y649" i="3"/>
  <c r="L650" i="3"/>
  <c r="M650" i="3"/>
  <c r="S650" i="3" s="1"/>
  <c r="Y650" i="3" s="1"/>
  <c r="R650" i="3"/>
  <c r="X650" i="3" s="1"/>
  <c r="V650" i="3"/>
  <c r="L651" i="3"/>
  <c r="R651" i="3" s="1"/>
  <c r="X651" i="3" s="1"/>
  <c r="M651" i="3"/>
  <c r="S651" i="3"/>
  <c r="V651" i="3"/>
  <c r="Y651" i="3"/>
  <c r="AB651" i="3"/>
  <c r="L652" i="3"/>
  <c r="M652" i="3"/>
  <c r="S652" i="3" s="1"/>
  <c r="L653" i="3"/>
  <c r="M653" i="3"/>
  <c r="R653" i="3" s="1"/>
  <c r="L654" i="3"/>
  <c r="M654" i="3"/>
  <c r="S654" i="3" s="1"/>
  <c r="R654" i="3"/>
  <c r="L655" i="3"/>
  <c r="M655" i="3"/>
  <c r="S655" i="3" s="1"/>
  <c r="R655" i="3"/>
  <c r="U655" i="3" s="1"/>
  <c r="L656" i="3"/>
  <c r="M656" i="3"/>
  <c r="S656" i="3" s="1"/>
  <c r="L657" i="3"/>
  <c r="M657" i="3"/>
  <c r="R657" i="3"/>
  <c r="U657" i="3" s="1"/>
  <c r="X657" i="3"/>
  <c r="S657" i="3"/>
  <c r="L658" i="3"/>
  <c r="R658" i="3" s="1"/>
  <c r="M658" i="3"/>
  <c r="S658" i="3"/>
  <c r="Y658" i="3" s="1"/>
  <c r="V658" i="3"/>
  <c r="L659" i="3"/>
  <c r="R659" i="3" s="1"/>
  <c r="M659" i="3"/>
  <c r="S659" i="3"/>
  <c r="V659" i="3" s="1"/>
  <c r="Y659" i="3"/>
  <c r="L660" i="3"/>
  <c r="R660" i="3" s="1"/>
  <c r="M660" i="3"/>
  <c r="S660" i="3"/>
  <c r="Y660" i="3" s="1"/>
  <c r="V660" i="3"/>
  <c r="AB660" i="3"/>
  <c r="L661" i="3"/>
  <c r="M661" i="3"/>
  <c r="R661" i="3" s="1"/>
  <c r="S661" i="3"/>
  <c r="V661" i="3" s="1"/>
  <c r="Y661" i="3"/>
  <c r="L662" i="3"/>
  <c r="M662" i="3"/>
  <c r="R662" i="3"/>
  <c r="U662" i="3" s="1"/>
  <c r="S662" i="3"/>
  <c r="V662" i="3"/>
  <c r="Y662" i="3"/>
  <c r="AB662" i="3"/>
  <c r="L663" i="3"/>
  <c r="R663" i="3" s="1"/>
  <c r="M663" i="3"/>
  <c r="S663" i="3" s="1"/>
  <c r="L664" i="3"/>
  <c r="R664" i="3" s="1"/>
  <c r="M664" i="3"/>
  <c r="S664" i="3" s="1"/>
  <c r="L665" i="3"/>
  <c r="R665" i="3" s="1"/>
  <c r="M665" i="3"/>
  <c r="S665" i="3" s="1"/>
  <c r="L666" i="3"/>
  <c r="R666" i="3" s="1"/>
  <c r="X666" i="3" s="1"/>
  <c r="M666" i="3"/>
  <c r="S666" i="3" s="1"/>
  <c r="L667" i="3"/>
  <c r="M667" i="3"/>
  <c r="S667" i="3" s="1"/>
  <c r="R667" i="3"/>
  <c r="U667" i="3" s="1"/>
  <c r="L668" i="3"/>
  <c r="M668" i="3"/>
  <c r="S668" i="3" s="1"/>
  <c r="R668" i="3"/>
  <c r="U668" i="3"/>
  <c r="X668" i="3"/>
  <c r="AA668" i="3"/>
  <c r="L669" i="3"/>
  <c r="M669" i="3"/>
  <c r="R669" i="3"/>
  <c r="U669" i="3" s="1"/>
  <c r="X669" i="3"/>
  <c r="S669" i="3"/>
  <c r="L670" i="3"/>
  <c r="R670" i="3" s="1"/>
  <c r="M670" i="3"/>
  <c r="S670" i="3"/>
  <c r="Y670" i="3" s="1"/>
  <c r="V670" i="3"/>
  <c r="AB670" i="3" s="1"/>
  <c r="L671" i="3"/>
  <c r="M671" i="3"/>
  <c r="R671" i="3" s="1"/>
  <c r="S671" i="3"/>
  <c r="V671" i="3" s="1"/>
  <c r="L672" i="3"/>
  <c r="R672" i="3" s="1"/>
  <c r="M672" i="3"/>
  <c r="S672" i="3"/>
  <c r="V672" i="3"/>
  <c r="AB672" i="3" s="1"/>
  <c r="Y672" i="3"/>
  <c r="L673" i="3"/>
  <c r="M673" i="3"/>
  <c r="R673" i="3" s="1"/>
  <c r="S673" i="3"/>
  <c r="V673" i="3"/>
  <c r="AB673" i="3" s="1"/>
  <c r="Y673" i="3"/>
  <c r="L674" i="3"/>
  <c r="M674" i="3"/>
  <c r="S674" i="3" s="1"/>
  <c r="R674" i="3"/>
  <c r="U674" i="3" s="1"/>
  <c r="L675" i="3"/>
  <c r="R675" i="3" s="1"/>
  <c r="M675" i="3"/>
  <c r="S675" i="3" s="1"/>
  <c r="L676" i="3"/>
  <c r="R676" i="3" s="1"/>
  <c r="M676" i="3"/>
  <c r="S676" i="3" s="1"/>
  <c r="L677" i="3"/>
  <c r="R677" i="3" s="1"/>
  <c r="M677" i="3"/>
  <c r="S677" i="3" s="1"/>
  <c r="L678" i="3"/>
  <c r="M678" i="3"/>
  <c r="L679" i="3"/>
  <c r="M679" i="3"/>
  <c r="S679" i="3" s="1"/>
  <c r="R679" i="3"/>
  <c r="U679" i="3" s="1"/>
  <c r="X679" i="3"/>
  <c r="L680" i="3"/>
  <c r="M680" i="3"/>
  <c r="S680" i="3" s="1"/>
  <c r="R680" i="3"/>
  <c r="U680" i="3"/>
  <c r="X680" i="3"/>
  <c r="AA680" i="3"/>
  <c r="L681" i="3"/>
  <c r="M681" i="3"/>
  <c r="R681" i="3"/>
  <c r="U681" i="3"/>
  <c r="X681" i="3"/>
  <c r="AA681" i="3" s="1"/>
  <c r="S681" i="3"/>
  <c r="L682" i="3"/>
  <c r="R682" i="3" s="1"/>
  <c r="M682" i="3"/>
  <c r="S682" i="3"/>
  <c r="Y682" i="3" s="1"/>
  <c r="V682" i="3"/>
  <c r="L683" i="3"/>
  <c r="M683" i="3"/>
  <c r="R683" i="3" s="1"/>
  <c r="S683" i="3"/>
  <c r="V683" i="3" s="1"/>
  <c r="L684" i="3"/>
  <c r="R684" i="3" s="1"/>
  <c r="M684" i="3"/>
  <c r="S684" i="3"/>
  <c r="V684" i="3"/>
  <c r="Y684" i="3"/>
  <c r="AB684" i="3"/>
  <c r="L685" i="3"/>
  <c r="R685" i="3" s="1"/>
  <c r="M685" i="3"/>
  <c r="S685" i="3"/>
  <c r="V685" i="3" s="1"/>
  <c r="AB685" i="3" s="1"/>
  <c r="Y685" i="3"/>
  <c r="L686" i="3"/>
  <c r="M686" i="3"/>
  <c r="S686" i="3" s="1"/>
  <c r="R686" i="3"/>
  <c r="U686" i="3" s="1"/>
  <c r="L687" i="3"/>
  <c r="R687" i="3" s="1"/>
  <c r="M687" i="3"/>
  <c r="S687" i="3" s="1"/>
  <c r="L688" i="3"/>
  <c r="R688" i="3" s="1"/>
  <c r="M688" i="3"/>
  <c r="S688" i="3" s="1"/>
  <c r="L689" i="3"/>
  <c r="M689" i="3"/>
  <c r="S689" i="3" s="1"/>
  <c r="R689" i="3"/>
  <c r="L690" i="3"/>
  <c r="M690" i="3"/>
  <c r="L691" i="3"/>
  <c r="M691" i="3"/>
  <c r="S691" i="3" s="1"/>
  <c r="R691" i="3"/>
  <c r="U691" i="3" s="1"/>
  <c r="X691" i="3"/>
  <c r="L692" i="3"/>
  <c r="M692" i="3"/>
  <c r="S692" i="3" s="1"/>
  <c r="L693" i="3"/>
  <c r="M693" i="3"/>
  <c r="R693" i="3"/>
  <c r="U693" i="3" s="1"/>
  <c r="AA693" i="3" s="1"/>
  <c r="X693" i="3"/>
  <c r="S693" i="3"/>
  <c r="L694" i="3"/>
  <c r="R694" i="3" s="1"/>
  <c r="M694" i="3"/>
  <c r="S694" i="3"/>
  <c r="Y694" i="3" s="1"/>
  <c r="V694" i="3"/>
  <c r="L695" i="3"/>
  <c r="M695" i="3"/>
  <c r="R695" i="3" s="1"/>
  <c r="S695" i="3"/>
  <c r="V695" i="3" s="1"/>
  <c r="L696" i="3"/>
  <c r="R696" i="3" s="1"/>
  <c r="M696" i="3"/>
  <c r="S696" i="3"/>
  <c r="Y696" i="3" s="1"/>
  <c r="V696" i="3"/>
  <c r="AB696" i="3" s="1"/>
  <c r="L697" i="3"/>
  <c r="M697" i="3"/>
  <c r="R697" i="3" s="1"/>
  <c r="L698" i="3"/>
  <c r="M698" i="3"/>
  <c r="R698" i="3"/>
  <c r="U698" i="3" s="1"/>
  <c r="S698" i="3"/>
  <c r="V698" i="3"/>
  <c r="Y698" i="3"/>
  <c r="AB698" i="3"/>
  <c r="L699" i="3"/>
  <c r="R699" i="3" s="1"/>
  <c r="M699" i="3"/>
  <c r="S699" i="3"/>
  <c r="V699" i="3" s="1"/>
  <c r="AB699" i="3" s="1"/>
  <c r="Y699" i="3"/>
  <c r="L700" i="3"/>
  <c r="M700" i="3"/>
  <c r="S700" i="3" s="1"/>
  <c r="L701" i="3"/>
  <c r="R701" i="3" s="1"/>
  <c r="M701" i="3"/>
  <c r="S701" i="3" s="1"/>
  <c r="L702" i="3"/>
  <c r="M702" i="3"/>
  <c r="S702" i="3" s="1"/>
  <c r="L703" i="3"/>
  <c r="M703" i="3"/>
  <c r="S703" i="3" s="1"/>
  <c r="R703" i="3"/>
  <c r="U703" i="3" s="1"/>
  <c r="X703" i="3"/>
  <c r="L704" i="3"/>
  <c r="M704" i="3"/>
  <c r="S704" i="3" s="1"/>
  <c r="L705" i="3"/>
  <c r="M705" i="3"/>
  <c r="R705" i="3"/>
  <c r="U705" i="3" s="1"/>
  <c r="AA705" i="3" s="1"/>
  <c r="X705" i="3"/>
  <c r="S705" i="3"/>
  <c r="L706" i="3"/>
  <c r="R706" i="3" s="1"/>
  <c r="M706" i="3"/>
  <c r="S706" i="3"/>
  <c r="Y706" i="3" s="1"/>
  <c r="V706" i="3"/>
  <c r="AB706" i="3" s="1"/>
  <c r="L707" i="3"/>
  <c r="R707" i="3" s="1"/>
  <c r="M707" i="3"/>
  <c r="S707" i="3"/>
  <c r="V707" i="3" s="1"/>
  <c r="Y707" i="3"/>
  <c r="L708" i="3"/>
  <c r="R708" i="3" s="1"/>
  <c r="M708" i="3"/>
  <c r="S708" i="3"/>
  <c r="Y708" i="3" s="1"/>
  <c r="V708" i="3"/>
  <c r="AB708" i="3" s="1"/>
  <c r="L709" i="3"/>
  <c r="R709" i="3" s="1"/>
  <c r="M709" i="3"/>
  <c r="S709" i="3"/>
  <c r="V709" i="3" s="1"/>
  <c r="AB709" i="3" s="1"/>
  <c r="Y709" i="3"/>
  <c r="L710" i="3"/>
  <c r="M710" i="3"/>
  <c r="S710" i="3" s="1"/>
  <c r="R710" i="3"/>
  <c r="U710" i="3" s="1"/>
  <c r="L711" i="3"/>
  <c r="R711" i="3" s="1"/>
  <c r="M711" i="3"/>
  <c r="S711" i="3"/>
  <c r="V711" i="3" s="1"/>
  <c r="AB711" i="3" s="1"/>
  <c r="Y711" i="3"/>
  <c r="L712" i="3"/>
  <c r="R712" i="3" s="1"/>
  <c r="M712" i="3"/>
  <c r="S712" i="3" s="1"/>
  <c r="L713" i="3"/>
  <c r="R713" i="3" s="1"/>
  <c r="M713" i="3"/>
  <c r="S713" i="3" s="1"/>
  <c r="L714" i="3"/>
  <c r="R714" i="3" s="1"/>
  <c r="X714" i="3" s="1"/>
  <c r="M714" i="3"/>
  <c r="S714" i="3" s="1"/>
  <c r="U714" i="3"/>
  <c r="AA714" i="3" s="1"/>
  <c r="L715" i="3"/>
  <c r="M715" i="3"/>
  <c r="S715" i="3" s="1"/>
  <c r="R715" i="3"/>
  <c r="U715" i="3" s="1"/>
  <c r="L716" i="3"/>
  <c r="M716" i="3"/>
  <c r="S716" i="3" s="1"/>
  <c r="L717" i="3"/>
  <c r="M717" i="3"/>
  <c r="R717" i="3"/>
  <c r="U717" i="3"/>
  <c r="AA717" i="3" s="1"/>
  <c r="X717" i="3"/>
  <c r="S717" i="3"/>
  <c r="L718" i="3"/>
  <c r="R718" i="3" s="1"/>
  <c r="M718" i="3"/>
  <c r="S718" i="3"/>
  <c r="Y718" i="3" s="1"/>
  <c r="V718" i="3"/>
  <c r="AB718" i="3" s="1"/>
  <c r="L719" i="3"/>
  <c r="M719" i="3"/>
  <c r="R719" i="3" s="1"/>
  <c r="S719" i="3"/>
  <c r="V719" i="3" s="1"/>
  <c r="L720" i="3"/>
  <c r="R720" i="3" s="1"/>
  <c r="M720" i="3"/>
  <c r="S720" i="3"/>
  <c r="Y720" i="3" s="1"/>
  <c r="V720" i="3"/>
  <c r="AB720" i="3" s="1"/>
  <c r="L721" i="3"/>
  <c r="M721" i="3"/>
  <c r="R721" i="3" s="1"/>
  <c r="S721" i="3"/>
  <c r="V721" i="3" s="1"/>
  <c r="AB721" i="3" s="1"/>
  <c r="Y721" i="3"/>
  <c r="L722" i="3"/>
  <c r="M722" i="3"/>
  <c r="R722" i="3"/>
  <c r="U722" i="3" s="1"/>
  <c r="S722" i="3"/>
  <c r="V722" i="3"/>
  <c r="Y722" i="3"/>
  <c r="AB722" i="3"/>
  <c r="L723" i="3"/>
  <c r="R723" i="3" s="1"/>
  <c r="M723" i="3"/>
  <c r="S723" i="3"/>
  <c r="V723" i="3"/>
  <c r="Y723" i="3"/>
  <c r="AB723" i="3" s="1"/>
  <c r="L724" i="3"/>
  <c r="M724" i="3"/>
  <c r="S724" i="3" s="1"/>
  <c r="L725" i="3"/>
  <c r="M725" i="3"/>
  <c r="S725" i="3" s="1"/>
  <c r="R725" i="3"/>
  <c r="L726" i="3"/>
  <c r="M726" i="3"/>
  <c r="S726" i="3" s="1"/>
  <c r="L727" i="3"/>
  <c r="M727" i="3"/>
  <c r="S727" i="3" s="1"/>
  <c r="R727" i="3"/>
  <c r="U727" i="3" s="1"/>
  <c r="X727" i="3"/>
  <c r="L728" i="3"/>
  <c r="M728" i="3"/>
  <c r="S728" i="3" s="1"/>
  <c r="L729" i="3"/>
  <c r="M729" i="3"/>
  <c r="R729" i="3"/>
  <c r="U729" i="3" s="1"/>
  <c r="AA729" i="3" s="1"/>
  <c r="X729" i="3"/>
  <c r="S729" i="3"/>
  <c r="L730" i="3"/>
  <c r="R730" i="3" s="1"/>
  <c r="M730" i="3"/>
  <c r="S730" i="3"/>
  <c r="Y730" i="3" s="1"/>
  <c r="V730" i="3"/>
  <c r="AB730" i="3" s="1"/>
  <c r="L731" i="3"/>
  <c r="R731" i="3" s="1"/>
  <c r="M731" i="3"/>
  <c r="S731" i="3"/>
  <c r="V731" i="3" s="1"/>
  <c r="L732" i="3"/>
  <c r="R732" i="3" s="1"/>
  <c r="M732" i="3"/>
  <c r="S732" i="3"/>
  <c r="Y732" i="3" s="1"/>
  <c r="AB732" i="3" s="1"/>
  <c r="V732" i="3"/>
  <c r="L733" i="3"/>
  <c r="M733" i="3"/>
  <c r="R733" i="3" s="1"/>
  <c r="S733" i="3"/>
  <c r="V733" i="3" s="1"/>
  <c r="AB733" i="3" s="1"/>
  <c r="Y733" i="3"/>
  <c r="L734" i="3"/>
  <c r="M734" i="3"/>
  <c r="R734" i="3"/>
  <c r="U734" i="3" s="1"/>
  <c r="S734" i="3"/>
  <c r="V734" i="3"/>
  <c r="Y734" i="3"/>
  <c r="AB734" i="3"/>
  <c r="L735" i="3"/>
  <c r="R735" i="3" s="1"/>
  <c r="M735" i="3"/>
  <c r="S735" i="3" s="1"/>
  <c r="L736" i="3"/>
  <c r="R736" i="3" s="1"/>
  <c r="M736" i="3"/>
  <c r="S736" i="3" s="1"/>
  <c r="L737" i="3"/>
  <c r="M737" i="3"/>
  <c r="S737" i="3" s="1"/>
  <c r="R737" i="3"/>
  <c r="L738" i="3"/>
  <c r="M738" i="3"/>
  <c r="S738" i="3" s="1"/>
  <c r="L739" i="3"/>
  <c r="M739" i="3"/>
  <c r="S739" i="3" s="1"/>
  <c r="R739" i="3"/>
  <c r="U739" i="3" s="1"/>
  <c r="X739" i="3"/>
  <c r="L740" i="3"/>
  <c r="M740" i="3"/>
  <c r="S740" i="3" s="1"/>
  <c r="L741" i="3"/>
  <c r="M741" i="3"/>
  <c r="R741" i="3"/>
  <c r="U741" i="3" s="1"/>
  <c r="AA741" i="3" s="1"/>
  <c r="X741" i="3"/>
  <c r="S741" i="3"/>
  <c r="L742" i="3"/>
  <c r="R742" i="3" s="1"/>
  <c r="M742" i="3"/>
  <c r="S742" i="3"/>
  <c r="Y742" i="3" s="1"/>
  <c r="V742" i="3"/>
  <c r="AB742" i="3" s="1"/>
  <c r="L743" i="3"/>
  <c r="M743" i="3"/>
  <c r="R743" i="3" s="1"/>
  <c r="S743" i="3"/>
  <c r="V743" i="3" s="1"/>
  <c r="L744" i="3"/>
  <c r="R744" i="3" s="1"/>
  <c r="M744" i="3"/>
  <c r="S744" i="3"/>
  <c r="Y744" i="3" s="1"/>
  <c r="V744" i="3"/>
  <c r="AB744" i="3" s="1"/>
  <c r="L745" i="3"/>
  <c r="R745" i="3" s="1"/>
  <c r="M745" i="3"/>
  <c r="S745" i="3"/>
  <c r="V745" i="3" s="1"/>
  <c r="Y745" i="3"/>
  <c r="L746" i="3"/>
  <c r="M746" i="3"/>
  <c r="R746" i="3"/>
  <c r="U746" i="3" s="1"/>
  <c r="S746" i="3"/>
  <c r="V746" i="3"/>
  <c r="Y746" i="3"/>
  <c r="AB746" i="3"/>
  <c r="L747" i="3"/>
  <c r="R747" i="3" s="1"/>
  <c r="M747" i="3"/>
  <c r="S747" i="3"/>
  <c r="V747" i="3" s="1"/>
  <c r="AB747" i="3" s="1"/>
  <c r="Y747" i="3"/>
  <c r="L748" i="3"/>
  <c r="R748" i="3" s="1"/>
  <c r="M748" i="3"/>
  <c r="S748" i="3" s="1"/>
  <c r="L749" i="3"/>
  <c r="R749" i="3" s="1"/>
  <c r="M749" i="3"/>
  <c r="S749" i="3" s="1"/>
  <c r="L750" i="3"/>
  <c r="R750" i="3" s="1"/>
  <c r="X750" i="3" s="1"/>
  <c r="M750" i="3"/>
  <c r="S750" i="3" s="1"/>
  <c r="U750" i="3"/>
  <c r="AA750" i="3" s="1"/>
  <c r="L751" i="3"/>
  <c r="M751" i="3"/>
  <c r="S751" i="3" s="1"/>
  <c r="R751" i="3"/>
  <c r="U751" i="3" s="1"/>
  <c r="L752" i="3"/>
  <c r="M752" i="3"/>
  <c r="S752" i="3" s="1"/>
  <c r="L753" i="3"/>
  <c r="M753" i="3"/>
  <c r="R753" i="3"/>
  <c r="U753" i="3" s="1"/>
  <c r="X753" i="3"/>
  <c r="S753" i="3"/>
  <c r="L754" i="3"/>
  <c r="R754" i="3" s="1"/>
  <c r="M754" i="3"/>
  <c r="S754" i="3"/>
  <c r="Y754" i="3" s="1"/>
  <c r="V754" i="3"/>
  <c r="L755" i="3"/>
  <c r="M755" i="3"/>
  <c r="R755" i="3" s="1"/>
  <c r="S755" i="3"/>
  <c r="V755" i="3" s="1"/>
  <c r="Y755" i="3"/>
  <c r="L756" i="3"/>
  <c r="R756" i="3" s="1"/>
  <c r="M756" i="3"/>
  <c r="S756" i="3"/>
  <c r="Y756" i="3" s="1"/>
  <c r="V756" i="3"/>
  <c r="AB756" i="3"/>
  <c r="L757" i="3"/>
  <c r="R757" i="3" s="1"/>
  <c r="M757" i="3"/>
  <c r="S757" i="3"/>
  <c r="V757" i="3" s="1"/>
  <c r="Y757" i="3"/>
  <c r="L758" i="3"/>
  <c r="M758" i="3"/>
  <c r="R758" i="3"/>
  <c r="U758" i="3" s="1"/>
  <c r="S758" i="3"/>
  <c r="V758" i="3"/>
  <c r="Y758" i="3"/>
  <c r="AB758" i="3"/>
  <c r="L759" i="3"/>
  <c r="R759" i="3" s="1"/>
  <c r="M759" i="3"/>
  <c r="S759" i="3"/>
  <c r="V759" i="3" s="1"/>
  <c r="AB759" i="3" s="1"/>
  <c r="Y759" i="3"/>
  <c r="L760" i="3"/>
  <c r="M760" i="3"/>
  <c r="S760" i="3" s="1"/>
  <c r="L761" i="3"/>
  <c r="R761" i="3" s="1"/>
  <c r="M761" i="3"/>
  <c r="S761" i="3" s="1"/>
  <c r="L762" i="3"/>
  <c r="M762" i="3"/>
  <c r="S762" i="3" s="1"/>
  <c r="L763" i="3"/>
  <c r="M763" i="3"/>
  <c r="S763" i="3" s="1"/>
  <c r="R763" i="3"/>
  <c r="U763" i="3" s="1"/>
  <c r="L764" i="3"/>
  <c r="M764" i="3"/>
  <c r="S764" i="3" s="1"/>
  <c r="L765" i="3"/>
  <c r="M765" i="3"/>
  <c r="R765" i="3"/>
  <c r="U765" i="3" s="1"/>
  <c r="AA765" i="3" s="1"/>
  <c r="X765" i="3"/>
  <c r="S765" i="3"/>
  <c r="L766" i="3"/>
  <c r="R766" i="3" s="1"/>
  <c r="M766" i="3"/>
  <c r="S766" i="3"/>
  <c r="Y766" i="3" s="1"/>
  <c r="V766" i="3"/>
  <c r="AB766" i="3" s="1"/>
  <c r="L767" i="3"/>
  <c r="M767" i="3"/>
  <c r="R767" i="3" s="1"/>
  <c r="S767" i="3"/>
  <c r="V767" i="3" s="1"/>
  <c r="Y767" i="3"/>
  <c r="L768" i="3"/>
  <c r="R768" i="3" s="1"/>
  <c r="M768" i="3"/>
  <c r="S768" i="3"/>
  <c r="Y768" i="3" s="1"/>
  <c r="V768" i="3"/>
  <c r="AB768" i="3"/>
  <c r="L769" i="3"/>
  <c r="R769" i="3" s="1"/>
  <c r="M769" i="3"/>
  <c r="S769" i="3"/>
  <c r="V769" i="3" s="1"/>
  <c r="AB769" i="3" s="1"/>
  <c r="Y769" i="3"/>
  <c r="L770" i="3"/>
  <c r="M770" i="3"/>
  <c r="R770" i="3"/>
  <c r="U770" i="3" s="1"/>
  <c r="S770" i="3"/>
  <c r="V770" i="3"/>
  <c r="Y770" i="3"/>
  <c r="AB770" i="3"/>
  <c r="L771" i="3"/>
  <c r="R771" i="3" s="1"/>
  <c r="M771" i="3"/>
  <c r="S771" i="3"/>
  <c r="V771" i="3"/>
  <c r="Y771" i="3"/>
  <c r="AB771" i="3" s="1"/>
  <c r="L772" i="3"/>
  <c r="M772" i="3"/>
  <c r="S772" i="3" s="1"/>
  <c r="L773" i="3"/>
  <c r="R773" i="3" s="1"/>
  <c r="M773" i="3"/>
  <c r="S773" i="3" s="1"/>
  <c r="L774" i="3"/>
  <c r="R774" i="3" s="1"/>
  <c r="X774" i="3" s="1"/>
  <c r="M774" i="3"/>
  <c r="S774" i="3" s="1"/>
  <c r="L775" i="3"/>
  <c r="M775" i="3"/>
  <c r="S775" i="3" s="1"/>
  <c r="R775" i="3"/>
  <c r="U775" i="3" s="1"/>
  <c r="L776" i="3"/>
  <c r="M776" i="3"/>
  <c r="S776" i="3" s="1"/>
  <c r="L777" i="3"/>
  <c r="M777" i="3"/>
  <c r="R777" i="3"/>
  <c r="U777" i="3" s="1"/>
  <c r="X777" i="3"/>
  <c r="S777" i="3"/>
  <c r="L778" i="3"/>
  <c r="R778" i="3" s="1"/>
  <c r="M778" i="3"/>
  <c r="S778" i="3"/>
  <c r="Y778" i="3" s="1"/>
  <c r="V778" i="3"/>
  <c r="AB778" i="3" s="1"/>
  <c r="L779" i="3"/>
  <c r="R779" i="3" s="1"/>
  <c r="M779" i="3"/>
  <c r="S779" i="3"/>
  <c r="V779" i="3" s="1"/>
  <c r="Y779" i="3"/>
  <c r="L780" i="3"/>
  <c r="R780" i="3" s="1"/>
  <c r="M780" i="3"/>
  <c r="S780" i="3"/>
  <c r="V780" i="3"/>
  <c r="AB780" i="3" s="1"/>
  <c r="Y780" i="3"/>
  <c r="L781" i="3"/>
  <c r="R781" i="3" s="1"/>
  <c r="M781" i="3"/>
  <c r="S781" i="3"/>
  <c r="V781" i="3" s="1"/>
  <c r="Y781" i="3"/>
  <c r="L782" i="3"/>
  <c r="M782" i="3"/>
  <c r="S782" i="3" s="1"/>
  <c r="R782" i="3"/>
  <c r="U782" i="3" s="1"/>
  <c r="L783" i="3"/>
  <c r="R783" i="3" s="1"/>
  <c r="M783" i="3"/>
  <c r="S783" i="3" s="1"/>
  <c r="L784" i="3"/>
  <c r="M784" i="3"/>
  <c r="S784" i="3" s="1"/>
  <c r="L785" i="3"/>
  <c r="R785" i="3" s="1"/>
  <c r="M785" i="3"/>
  <c r="S785" i="3" s="1"/>
  <c r="L786" i="3"/>
  <c r="M786" i="3"/>
  <c r="L787" i="3"/>
  <c r="M787" i="3"/>
  <c r="S787" i="3" s="1"/>
  <c r="R787" i="3"/>
  <c r="U787" i="3" s="1"/>
  <c r="L788" i="3"/>
  <c r="M788" i="3"/>
  <c r="S788" i="3" s="1"/>
  <c r="L789" i="3"/>
  <c r="M789" i="3"/>
  <c r="R789" i="3"/>
  <c r="U789" i="3" s="1"/>
  <c r="X789" i="3"/>
  <c r="S789" i="3"/>
  <c r="L790" i="3"/>
  <c r="R790" i="3" s="1"/>
  <c r="M790" i="3"/>
  <c r="S790" i="3"/>
  <c r="Y790" i="3" s="1"/>
  <c r="V790" i="3"/>
  <c r="AB790" i="3" s="1"/>
  <c r="L791" i="3"/>
  <c r="M791" i="3"/>
  <c r="R791" i="3" s="1"/>
  <c r="S791" i="3"/>
  <c r="V791" i="3" s="1"/>
  <c r="Y791" i="3"/>
  <c r="L792" i="3"/>
  <c r="R792" i="3" s="1"/>
  <c r="M792" i="3"/>
  <c r="S792" i="3"/>
  <c r="Y792" i="3" s="1"/>
  <c r="V792" i="3"/>
  <c r="AB792" i="3"/>
  <c r="L793" i="3"/>
  <c r="R793" i="3" s="1"/>
  <c r="M793" i="3"/>
  <c r="S793" i="3" s="1"/>
  <c r="V793" i="3" s="1"/>
  <c r="Y793" i="3"/>
  <c r="L794" i="3"/>
  <c r="M794" i="3"/>
  <c r="S794" i="3" s="1"/>
  <c r="R794" i="3"/>
  <c r="U794" i="3" s="1"/>
  <c r="L795" i="3"/>
  <c r="R795" i="3" s="1"/>
  <c r="M795" i="3"/>
  <c r="S795" i="3" s="1"/>
  <c r="L796" i="3"/>
  <c r="R796" i="3" s="1"/>
  <c r="M796" i="3"/>
  <c r="S796" i="3" s="1"/>
  <c r="L797" i="3"/>
  <c r="M797" i="3"/>
  <c r="S797" i="3" s="1"/>
  <c r="R797" i="3"/>
  <c r="L798" i="3"/>
  <c r="M798" i="3"/>
  <c r="L799" i="3"/>
  <c r="M799" i="3"/>
  <c r="S799" i="3" s="1"/>
  <c r="R799" i="3"/>
  <c r="U799" i="3" s="1"/>
  <c r="L800" i="3"/>
  <c r="M800" i="3"/>
  <c r="S800" i="3" s="1"/>
  <c r="R800" i="3"/>
  <c r="U800" i="3"/>
  <c r="X800" i="3"/>
  <c r="AA800" i="3"/>
  <c r="L801" i="3"/>
  <c r="M801" i="3"/>
  <c r="R801" i="3"/>
  <c r="U801" i="3" s="1"/>
  <c r="X801" i="3"/>
  <c r="S801" i="3"/>
  <c r="L802" i="3"/>
  <c r="R802" i="3" s="1"/>
  <c r="M802" i="3"/>
  <c r="S802" i="3"/>
  <c r="Y802" i="3" s="1"/>
  <c r="V802" i="3"/>
  <c r="AB802" i="3" s="1"/>
  <c r="L803" i="3"/>
  <c r="M803" i="3"/>
  <c r="R803" i="3" s="1"/>
  <c r="S803" i="3"/>
  <c r="V803" i="3" s="1"/>
  <c r="Y803" i="3"/>
  <c r="L804" i="3"/>
  <c r="R804" i="3" s="1"/>
  <c r="M804" i="3"/>
  <c r="S804" i="3"/>
  <c r="Y804" i="3" s="1"/>
  <c r="V804" i="3"/>
  <c r="AB804" i="3"/>
  <c r="L805" i="3"/>
  <c r="R805" i="3" s="1"/>
  <c r="M805" i="3"/>
  <c r="S805" i="3"/>
  <c r="V805" i="3" s="1"/>
  <c r="AB805" i="3" s="1"/>
  <c r="Y805" i="3"/>
  <c r="L806" i="3"/>
  <c r="M806" i="3"/>
  <c r="R806" i="3"/>
  <c r="U806" i="3" s="1"/>
  <c r="S806" i="3"/>
  <c r="V806" i="3"/>
  <c r="Y806" i="3"/>
  <c r="AB806" i="3"/>
  <c r="L807" i="3"/>
  <c r="R807" i="3" s="1"/>
  <c r="M807" i="3"/>
  <c r="S807" i="3"/>
  <c r="V807" i="3" s="1"/>
  <c r="AB807" i="3" s="1"/>
  <c r="Y807" i="3"/>
  <c r="L808" i="3"/>
  <c r="M808" i="3"/>
  <c r="S808" i="3" s="1"/>
  <c r="L809" i="3"/>
  <c r="M809" i="3"/>
  <c r="S809" i="3" s="1"/>
  <c r="R809" i="3"/>
  <c r="L810" i="3"/>
  <c r="M810" i="3"/>
  <c r="S810" i="3" s="1"/>
  <c r="L811" i="3"/>
  <c r="M811" i="3"/>
  <c r="S811" i="3" s="1"/>
  <c r="R811" i="3"/>
  <c r="U811" i="3" s="1"/>
  <c r="X811" i="3"/>
  <c r="L812" i="3"/>
  <c r="M812" i="3"/>
  <c r="S812" i="3" s="1"/>
  <c r="L813" i="3"/>
  <c r="M813" i="3"/>
  <c r="R813" i="3"/>
  <c r="U813" i="3" s="1"/>
  <c r="AA813" i="3" s="1"/>
  <c r="X813" i="3"/>
  <c r="S813" i="3"/>
  <c r="L814" i="3"/>
  <c r="R814" i="3" s="1"/>
  <c r="M814" i="3"/>
  <c r="S814" i="3"/>
  <c r="Y814" i="3" s="1"/>
  <c r="V814" i="3"/>
  <c r="AB814" i="3" s="1"/>
  <c r="L815" i="3"/>
  <c r="M815" i="3"/>
  <c r="R815" i="3" s="1"/>
  <c r="S815" i="3"/>
  <c r="V815" i="3" s="1"/>
  <c r="L816" i="3"/>
  <c r="R816" i="3" s="1"/>
  <c r="M816" i="3"/>
  <c r="S816" i="3"/>
  <c r="Y816" i="3" s="1"/>
  <c r="V816" i="3"/>
  <c r="AB816" i="3" s="1"/>
  <c r="L817" i="3"/>
  <c r="R817" i="3" s="1"/>
  <c r="M817" i="3"/>
  <c r="S817" i="3" s="1"/>
  <c r="V817" i="3" s="1"/>
  <c r="Y817" i="3"/>
  <c r="L818" i="3"/>
  <c r="M818" i="3"/>
  <c r="R818" i="3"/>
  <c r="U818" i="3" s="1"/>
  <c r="S818" i="3"/>
  <c r="V818" i="3"/>
  <c r="Y818" i="3"/>
  <c r="AB818" i="3"/>
  <c r="L819" i="3"/>
  <c r="R819" i="3" s="1"/>
  <c r="M819" i="3"/>
  <c r="S819" i="3"/>
  <c r="V819" i="3" s="1"/>
  <c r="AB819" i="3" s="1"/>
  <c r="Y819" i="3"/>
  <c r="L820" i="3"/>
  <c r="M820" i="3"/>
  <c r="S820" i="3" s="1"/>
  <c r="L821" i="3"/>
  <c r="R821" i="3" s="1"/>
  <c r="M821" i="3"/>
  <c r="S821" i="3" s="1"/>
  <c r="L822" i="3"/>
  <c r="M822" i="3"/>
  <c r="S822" i="3" s="1"/>
  <c r="L823" i="3"/>
  <c r="M823" i="3"/>
  <c r="S823" i="3" s="1"/>
  <c r="R823" i="3"/>
  <c r="U823" i="3" s="1"/>
  <c r="L824" i="3"/>
  <c r="M824" i="3"/>
  <c r="S824" i="3" s="1"/>
  <c r="R824" i="3"/>
  <c r="X824" i="3" s="1"/>
  <c r="U824" i="3"/>
  <c r="AA824" i="3" s="1"/>
  <c r="L825" i="3"/>
  <c r="M825" i="3"/>
  <c r="R825" i="3"/>
  <c r="U825" i="3"/>
  <c r="AA825" i="3" s="1"/>
  <c r="X825" i="3"/>
  <c r="S825" i="3"/>
  <c r="L826" i="3"/>
  <c r="R826" i="3" s="1"/>
  <c r="M826" i="3"/>
  <c r="S826" i="3"/>
  <c r="Y826" i="3" s="1"/>
  <c r="V826" i="3"/>
  <c r="AB826" i="3" s="1"/>
  <c r="L827" i="3"/>
  <c r="M827" i="3"/>
  <c r="R827" i="3" s="1"/>
  <c r="S827" i="3"/>
  <c r="V827" i="3" s="1"/>
  <c r="L828" i="3"/>
  <c r="R828" i="3" s="1"/>
  <c r="M828" i="3"/>
  <c r="S828" i="3"/>
  <c r="Y828" i="3" s="1"/>
  <c r="AB828" i="3" s="1"/>
  <c r="V828" i="3"/>
  <c r="L829" i="3"/>
  <c r="M829" i="3"/>
  <c r="R829" i="3" s="1"/>
  <c r="S829" i="3"/>
  <c r="V829" i="3"/>
  <c r="Y829" i="3"/>
  <c r="L830" i="3"/>
  <c r="M830" i="3"/>
  <c r="S830" i="3" s="1"/>
  <c r="R830" i="3"/>
  <c r="U830" i="3" s="1"/>
  <c r="L831" i="3"/>
  <c r="R831" i="3" s="1"/>
  <c r="M831" i="3"/>
  <c r="S831" i="3"/>
  <c r="V831" i="3" s="1"/>
  <c r="AB831" i="3" s="1"/>
  <c r="Y831" i="3"/>
  <c r="L832" i="3"/>
  <c r="M832" i="3"/>
  <c r="S832" i="3" s="1"/>
  <c r="L833" i="3"/>
  <c r="M833" i="3"/>
  <c r="S833" i="3" s="1"/>
  <c r="R833" i="3"/>
  <c r="L834" i="3"/>
  <c r="M834" i="3"/>
  <c r="S834" i="3" s="1"/>
  <c r="L835" i="3"/>
  <c r="M835" i="3"/>
  <c r="S835" i="3" s="1"/>
  <c r="R835" i="3"/>
  <c r="U835" i="3" s="1"/>
  <c r="X835" i="3"/>
  <c r="L836" i="3"/>
  <c r="M836" i="3"/>
  <c r="S836" i="3" s="1"/>
  <c r="L837" i="3"/>
  <c r="M837" i="3"/>
  <c r="R837" i="3"/>
  <c r="U837" i="3" s="1"/>
  <c r="AA837" i="3" s="1"/>
  <c r="X837" i="3"/>
  <c r="S837" i="3"/>
  <c r="L838" i="3"/>
  <c r="R838" i="3" s="1"/>
  <c r="M838" i="3"/>
  <c r="S838" i="3"/>
  <c r="Y838" i="3" s="1"/>
  <c r="V838" i="3"/>
  <c r="AB838" i="3" s="1"/>
  <c r="L839" i="3"/>
  <c r="M839" i="3"/>
  <c r="R839" i="3" s="1"/>
  <c r="S839" i="3"/>
  <c r="V839" i="3" s="1"/>
  <c r="L840" i="3"/>
  <c r="R840" i="3" s="1"/>
  <c r="M840" i="3"/>
  <c r="S840" i="3"/>
  <c r="Y840" i="3" s="1"/>
  <c r="V840" i="3"/>
  <c r="AB840" i="3" s="1"/>
  <c r="L841" i="3"/>
  <c r="M841" i="3"/>
  <c r="R841" i="3" s="1"/>
  <c r="S841" i="3"/>
  <c r="V841" i="3" s="1"/>
  <c r="Y841" i="3"/>
  <c r="L842" i="3"/>
  <c r="M842" i="3"/>
  <c r="R842" i="3"/>
  <c r="U842" i="3" s="1"/>
  <c r="S842" i="3"/>
  <c r="V842" i="3"/>
  <c r="Y842" i="3"/>
  <c r="AB842" i="3"/>
  <c r="L843" i="3"/>
  <c r="R843" i="3" s="1"/>
  <c r="M843" i="3"/>
  <c r="S843" i="3"/>
  <c r="V843" i="3"/>
  <c r="Y843" i="3"/>
  <c r="AB843" i="3" s="1"/>
  <c r="L844" i="3"/>
  <c r="M844" i="3"/>
  <c r="S844" i="3" s="1"/>
  <c r="L845" i="3"/>
  <c r="M845" i="3"/>
  <c r="S845" i="3" s="1"/>
  <c r="R845" i="3"/>
  <c r="L846" i="3"/>
  <c r="M846" i="3"/>
  <c r="S846" i="3" s="1"/>
  <c r="L847" i="3"/>
  <c r="M847" i="3"/>
  <c r="S847" i="3" s="1"/>
  <c r="R847" i="3"/>
  <c r="U847" i="3" s="1"/>
  <c r="X847" i="3"/>
  <c r="L848" i="3"/>
  <c r="M848" i="3"/>
  <c r="S848" i="3" s="1"/>
  <c r="L849" i="3"/>
  <c r="M849" i="3"/>
  <c r="R849" i="3"/>
  <c r="U849" i="3" s="1"/>
  <c r="AA849" i="3" s="1"/>
  <c r="X849" i="3"/>
  <c r="S849" i="3"/>
  <c r="L850" i="3"/>
  <c r="R850" i="3" s="1"/>
  <c r="M850" i="3"/>
  <c r="S850" i="3"/>
  <c r="Y850" i="3" s="1"/>
  <c r="V850" i="3"/>
  <c r="AB850" i="3" s="1"/>
  <c r="L851" i="3"/>
  <c r="R851" i="3" s="1"/>
  <c r="M851" i="3"/>
  <c r="S851" i="3"/>
  <c r="V851" i="3" s="1"/>
  <c r="L852" i="3"/>
  <c r="R852" i="3" s="1"/>
  <c r="M852" i="3"/>
  <c r="S852" i="3"/>
  <c r="Y852" i="3" s="1"/>
  <c r="V852" i="3"/>
  <c r="AB852" i="3" s="1"/>
  <c r="L853" i="3"/>
  <c r="M853" i="3"/>
  <c r="R853" i="3" s="1"/>
  <c r="S853" i="3"/>
  <c r="V853" i="3" s="1"/>
  <c r="AB853" i="3" s="1"/>
  <c r="Y853" i="3"/>
  <c r="L854" i="3"/>
  <c r="M854" i="3"/>
  <c r="R854" i="3"/>
  <c r="U854" i="3" s="1"/>
  <c r="S854" i="3"/>
  <c r="V854" i="3"/>
  <c r="Y854" i="3"/>
  <c r="AB854" i="3"/>
  <c r="L855" i="3"/>
  <c r="R855" i="3" s="1"/>
  <c r="M855" i="3"/>
  <c r="S855" i="3" s="1"/>
  <c r="L856" i="3"/>
  <c r="M856" i="3"/>
  <c r="S856" i="3" s="1"/>
  <c r="L857" i="3"/>
  <c r="M857" i="3"/>
  <c r="S857" i="3" s="1"/>
  <c r="R857" i="3"/>
  <c r="L858" i="3"/>
  <c r="M858" i="3"/>
  <c r="S858" i="3" s="1"/>
  <c r="L859" i="3"/>
  <c r="M859" i="3"/>
  <c r="S859" i="3" s="1"/>
  <c r="R859" i="3"/>
  <c r="U859" i="3" s="1"/>
  <c r="X859" i="3"/>
  <c r="L860" i="3"/>
  <c r="M860" i="3"/>
  <c r="S860" i="3" s="1"/>
  <c r="L861" i="3"/>
  <c r="M861" i="3"/>
  <c r="R861" i="3"/>
  <c r="U861" i="3" s="1"/>
  <c r="X861" i="3"/>
  <c r="S861" i="3"/>
  <c r="L862" i="3"/>
  <c r="R862" i="3" s="1"/>
  <c r="M862" i="3"/>
  <c r="S862" i="3"/>
  <c r="Y862" i="3" s="1"/>
  <c r="V862" i="3"/>
  <c r="AB862" i="3" s="1"/>
  <c r="L863" i="3"/>
  <c r="M863" i="3"/>
  <c r="R863" i="3" s="1"/>
  <c r="S863" i="3"/>
  <c r="V863" i="3" s="1"/>
  <c r="L864" i="3"/>
  <c r="R864" i="3" s="1"/>
  <c r="M864" i="3"/>
  <c r="S864" i="3"/>
  <c r="Y864" i="3" s="1"/>
  <c r="V864" i="3"/>
  <c r="AB864" i="3" s="1"/>
  <c r="L865" i="3"/>
  <c r="R865" i="3" s="1"/>
  <c r="M865" i="3"/>
  <c r="S865" i="3"/>
  <c r="V865" i="3" s="1"/>
  <c r="Y865" i="3"/>
  <c r="L866" i="3"/>
  <c r="M866" i="3"/>
  <c r="S866" i="3" s="1"/>
  <c r="R866" i="3"/>
  <c r="U866" i="3" s="1"/>
  <c r="L867" i="3"/>
  <c r="R867" i="3" s="1"/>
  <c r="M867" i="3"/>
  <c r="S867" i="3"/>
  <c r="V867" i="3" s="1"/>
  <c r="AB867" i="3" s="1"/>
  <c r="Y867" i="3"/>
  <c r="L868" i="3"/>
  <c r="M868" i="3"/>
  <c r="S868" i="3" s="1"/>
  <c r="L869" i="3"/>
  <c r="R869" i="3" s="1"/>
  <c r="M869" i="3"/>
  <c r="S869" i="3" s="1"/>
  <c r="L870" i="3"/>
  <c r="M870" i="3"/>
  <c r="L871" i="3"/>
  <c r="M871" i="3"/>
  <c r="S871" i="3" s="1"/>
  <c r="R871" i="3"/>
  <c r="U871" i="3" s="1"/>
  <c r="L872" i="3"/>
  <c r="M872" i="3"/>
  <c r="S872" i="3" s="1"/>
  <c r="L873" i="3"/>
  <c r="M873" i="3"/>
  <c r="R873" i="3"/>
  <c r="U873" i="3" s="1"/>
  <c r="AA873" i="3" s="1"/>
  <c r="X873" i="3"/>
  <c r="S873" i="3"/>
  <c r="L874" i="3"/>
  <c r="R874" i="3" s="1"/>
  <c r="M874" i="3"/>
  <c r="S874" i="3"/>
  <c r="Y874" i="3" s="1"/>
  <c r="V874" i="3"/>
  <c r="AB874" i="3" s="1"/>
  <c r="L875" i="3"/>
  <c r="M875" i="3"/>
  <c r="R875" i="3" s="1"/>
  <c r="S875" i="3"/>
  <c r="V875" i="3" s="1"/>
  <c r="Y875" i="3"/>
  <c r="L876" i="3"/>
  <c r="R876" i="3" s="1"/>
  <c r="M876" i="3"/>
  <c r="S876" i="3"/>
  <c r="Y876" i="3" s="1"/>
  <c r="V876" i="3"/>
  <c r="AB876" i="3"/>
  <c r="L877" i="3"/>
  <c r="M877" i="3"/>
  <c r="R877" i="3" s="1"/>
  <c r="S877" i="3"/>
  <c r="V877" i="3" s="1"/>
  <c r="AB877" i="3" s="1"/>
  <c r="Y877" i="3"/>
  <c r="L878" i="3"/>
  <c r="M878" i="3"/>
  <c r="S878" i="3" s="1"/>
  <c r="R878" i="3"/>
  <c r="U878" i="3" s="1"/>
  <c r="L879" i="3"/>
  <c r="R879" i="3" s="1"/>
  <c r="M879" i="3"/>
  <c r="S879" i="3"/>
  <c r="V879" i="3" s="1"/>
  <c r="AB879" i="3" s="1"/>
  <c r="Y879" i="3"/>
  <c r="L880" i="3"/>
  <c r="R880" i="3" s="1"/>
  <c r="M880" i="3"/>
  <c r="S880" i="3" s="1"/>
  <c r="L881" i="3"/>
  <c r="R881" i="3" s="1"/>
  <c r="M881" i="3"/>
  <c r="S881" i="3" s="1"/>
  <c r="L882" i="3"/>
  <c r="M882" i="3"/>
  <c r="L883" i="3"/>
  <c r="M883" i="3"/>
  <c r="S883" i="3" s="1"/>
  <c r="R883" i="3"/>
  <c r="U883" i="3" s="1"/>
  <c r="X883" i="3"/>
  <c r="L884" i="3"/>
  <c r="M884" i="3"/>
  <c r="S884" i="3" s="1"/>
  <c r="L885" i="3"/>
  <c r="M885" i="3"/>
  <c r="R885" i="3"/>
  <c r="U885" i="3" s="1"/>
  <c r="X885" i="3"/>
  <c r="S885" i="3"/>
  <c r="L886" i="3"/>
  <c r="R886" i="3" s="1"/>
  <c r="M886" i="3"/>
  <c r="S886" i="3"/>
  <c r="Y886" i="3" s="1"/>
  <c r="V886" i="3"/>
  <c r="L887" i="3"/>
  <c r="R887" i="3" s="1"/>
  <c r="M887" i="3"/>
  <c r="S887" i="3"/>
  <c r="V887" i="3" s="1"/>
  <c r="Y887" i="3"/>
  <c r="L888" i="3"/>
  <c r="R888" i="3" s="1"/>
  <c r="M888" i="3"/>
  <c r="S888" i="3"/>
  <c r="Y888" i="3" s="1"/>
  <c r="V888" i="3"/>
  <c r="AB888" i="3" s="1"/>
  <c r="L889" i="3"/>
  <c r="M889" i="3"/>
  <c r="R889" i="3" s="1"/>
  <c r="S889" i="3"/>
  <c r="V889" i="3" s="1"/>
  <c r="Y889" i="3"/>
  <c r="L890" i="3"/>
  <c r="M890" i="3"/>
  <c r="R890" i="3"/>
  <c r="U890" i="3" s="1"/>
  <c r="S890" i="3"/>
  <c r="V890" i="3"/>
  <c r="Y890" i="3"/>
  <c r="AB890" i="3"/>
  <c r="L891" i="3"/>
  <c r="R891" i="3" s="1"/>
  <c r="M891" i="3"/>
  <c r="S891" i="3" s="1"/>
  <c r="L892" i="3"/>
  <c r="R892" i="3" s="1"/>
  <c r="M892" i="3"/>
  <c r="S892" i="3" s="1"/>
  <c r="L893" i="3"/>
  <c r="M893" i="3"/>
  <c r="S893" i="3" s="1"/>
  <c r="R893" i="3"/>
  <c r="L894" i="3"/>
  <c r="M894" i="3"/>
  <c r="L895" i="3"/>
  <c r="M895" i="3"/>
  <c r="S895" i="3" s="1"/>
  <c r="R895" i="3"/>
  <c r="U895" i="3" s="1"/>
  <c r="L896" i="3"/>
  <c r="M896" i="3"/>
  <c r="S896" i="3" s="1"/>
  <c r="L897" i="3"/>
  <c r="M897" i="3"/>
  <c r="R897" i="3"/>
  <c r="U897" i="3" s="1"/>
  <c r="X897" i="3"/>
  <c r="S897" i="3"/>
  <c r="L898" i="3"/>
  <c r="R898" i="3" s="1"/>
  <c r="M898" i="3"/>
  <c r="S898" i="3"/>
  <c r="Y898" i="3" s="1"/>
  <c r="V898" i="3"/>
  <c r="L899" i="3"/>
  <c r="M899" i="3"/>
  <c r="R899" i="3" s="1"/>
  <c r="S899" i="3"/>
  <c r="V899" i="3" s="1"/>
  <c r="Y899" i="3"/>
  <c r="L900" i="3"/>
  <c r="R900" i="3" s="1"/>
  <c r="M900" i="3"/>
  <c r="S900" i="3"/>
  <c r="Y900" i="3" s="1"/>
  <c r="V900" i="3"/>
  <c r="AB900" i="3"/>
  <c r="L901" i="3"/>
  <c r="R901" i="3" s="1"/>
  <c r="M901" i="3"/>
  <c r="S901" i="3"/>
  <c r="V901" i="3" s="1"/>
  <c r="Y901" i="3"/>
  <c r="L902" i="3"/>
  <c r="M902" i="3"/>
  <c r="R902" i="3"/>
  <c r="U902" i="3" s="1"/>
  <c r="S902" i="3"/>
  <c r="V902" i="3"/>
  <c r="Y902" i="3"/>
  <c r="AB902" i="3"/>
  <c r="L903" i="3"/>
  <c r="R903" i="3" s="1"/>
  <c r="M903" i="3"/>
  <c r="S903" i="3"/>
  <c r="V903" i="3" s="1"/>
  <c r="AB903" i="3" s="1"/>
  <c r="Y903" i="3"/>
  <c r="L904" i="3"/>
  <c r="M904" i="3"/>
  <c r="S904" i="3" s="1"/>
  <c r="L905" i="3"/>
  <c r="R905" i="3" s="1"/>
  <c r="M905" i="3"/>
  <c r="S905" i="3" s="1"/>
  <c r="L906" i="3"/>
  <c r="M906" i="3"/>
  <c r="L907" i="3"/>
  <c r="M907" i="3"/>
  <c r="S907" i="3" s="1"/>
  <c r="R907" i="3"/>
  <c r="U907" i="3" s="1"/>
  <c r="X907" i="3"/>
  <c r="L908" i="3"/>
  <c r="M908" i="3"/>
  <c r="S908" i="3" s="1"/>
  <c r="R908" i="3"/>
  <c r="X908" i="3" s="1"/>
  <c r="U908" i="3"/>
  <c r="AA908" i="3" s="1"/>
  <c r="L909" i="3"/>
  <c r="M909" i="3"/>
  <c r="R909" i="3"/>
  <c r="U909" i="3" s="1"/>
  <c r="X909" i="3"/>
  <c r="S909" i="3"/>
  <c r="L910" i="3"/>
  <c r="R910" i="3" s="1"/>
  <c r="M910" i="3"/>
  <c r="S910" i="3"/>
  <c r="Y910" i="3" s="1"/>
  <c r="V910" i="3"/>
  <c r="L911" i="3"/>
  <c r="M911" i="3"/>
  <c r="R911" i="3" s="1"/>
  <c r="S911" i="3"/>
  <c r="V911" i="3" s="1"/>
  <c r="Y911" i="3"/>
  <c r="L912" i="3"/>
  <c r="R912" i="3" s="1"/>
  <c r="M912" i="3"/>
  <c r="S912" i="3"/>
  <c r="Y912" i="3" s="1"/>
  <c r="V912" i="3"/>
  <c r="AB912" i="3"/>
  <c r="L913" i="3"/>
  <c r="R913" i="3" s="1"/>
  <c r="M913" i="3"/>
  <c r="S913" i="3"/>
  <c r="V913" i="3" s="1"/>
  <c r="Y913" i="3"/>
  <c r="L914" i="3"/>
  <c r="M914" i="3"/>
  <c r="R914" i="3"/>
  <c r="U914" i="3" s="1"/>
  <c r="S914" i="3"/>
  <c r="V914" i="3"/>
  <c r="Y914" i="3"/>
  <c r="AB914" i="3"/>
  <c r="L915" i="3"/>
  <c r="R915" i="3" s="1"/>
  <c r="M915" i="3"/>
  <c r="S915" i="3"/>
  <c r="V915" i="3" s="1"/>
  <c r="AB915" i="3" s="1"/>
  <c r="Y915" i="3"/>
  <c r="L916" i="3"/>
  <c r="M916" i="3"/>
  <c r="S916" i="3" s="1"/>
  <c r="L917" i="3"/>
  <c r="R917" i="3" s="1"/>
  <c r="M917" i="3"/>
  <c r="S917" i="3" s="1"/>
  <c r="L918" i="3"/>
  <c r="M918" i="3"/>
  <c r="L919" i="3"/>
  <c r="M919" i="3"/>
  <c r="S919" i="3" s="1"/>
  <c r="R919" i="3"/>
  <c r="U919" i="3" s="1"/>
  <c r="L920" i="3"/>
  <c r="M920" i="3"/>
  <c r="S920" i="3" s="1"/>
  <c r="L921" i="3"/>
  <c r="M921" i="3"/>
  <c r="R921" i="3"/>
  <c r="U921" i="3" s="1"/>
  <c r="AA921" i="3" s="1"/>
  <c r="X921" i="3"/>
  <c r="S921" i="3"/>
  <c r="L922" i="3"/>
  <c r="R922" i="3" s="1"/>
  <c r="M922" i="3"/>
  <c r="S922" i="3"/>
  <c r="Y922" i="3" s="1"/>
  <c r="V922" i="3"/>
  <c r="AB922" i="3" s="1"/>
  <c r="L923" i="3"/>
  <c r="M923" i="3"/>
  <c r="R923" i="3" s="1"/>
  <c r="S923" i="3"/>
  <c r="V923" i="3" s="1"/>
  <c r="L924" i="3"/>
  <c r="R924" i="3" s="1"/>
  <c r="M924" i="3"/>
  <c r="S924" i="3"/>
  <c r="Y924" i="3" s="1"/>
  <c r="V924" i="3"/>
  <c r="AB924" i="3"/>
  <c r="L925" i="3"/>
  <c r="R925" i="3" s="1"/>
  <c r="M925" i="3"/>
  <c r="S925" i="3"/>
  <c r="V925" i="3"/>
  <c r="Y925" i="3"/>
  <c r="L926" i="3"/>
  <c r="M926" i="3"/>
  <c r="S926" i="3" s="1"/>
  <c r="R926" i="3"/>
  <c r="U926" i="3" s="1"/>
  <c r="L927" i="3"/>
  <c r="R927" i="3" s="1"/>
  <c r="M927" i="3"/>
  <c r="S927" i="3"/>
  <c r="V927" i="3" s="1"/>
  <c r="AB927" i="3" s="1"/>
  <c r="Y927" i="3"/>
  <c r="L928" i="3"/>
  <c r="M928" i="3"/>
  <c r="S928" i="3" s="1"/>
  <c r="L929" i="3"/>
  <c r="M929" i="3"/>
  <c r="S929" i="3" s="1"/>
  <c r="R929" i="3"/>
  <c r="L930" i="3"/>
  <c r="M930" i="3"/>
  <c r="S930" i="3" s="1"/>
  <c r="L931" i="3"/>
  <c r="M931" i="3"/>
  <c r="S931" i="3" s="1"/>
  <c r="R931" i="3"/>
  <c r="U931" i="3" s="1"/>
  <c r="X931" i="3"/>
  <c r="L932" i="3"/>
  <c r="M932" i="3"/>
  <c r="S932" i="3" s="1"/>
  <c r="R932" i="3"/>
  <c r="X932" i="3" s="1"/>
  <c r="U932" i="3"/>
  <c r="AA932" i="3"/>
  <c r="L933" i="3"/>
  <c r="M933" i="3"/>
  <c r="R933" i="3"/>
  <c r="U933" i="3" s="1"/>
  <c r="X933" i="3"/>
  <c r="S933" i="3"/>
  <c r="L934" i="3"/>
  <c r="R934" i="3" s="1"/>
  <c r="M934" i="3"/>
  <c r="S934" i="3"/>
  <c r="Y934" i="3" s="1"/>
  <c r="V934" i="3"/>
  <c r="L935" i="3"/>
  <c r="M935" i="3"/>
  <c r="R935" i="3" s="1"/>
  <c r="S935" i="3"/>
  <c r="V935" i="3" s="1"/>
  <c r="Y935" i="3"/>
  <c r="L936" i="3"/>
  <c r="R936" i="3" s="1"/>
  <c r="M936" i="3"/>
  <c r="S936" i="3"/>
  <c r="Y936" i="3" s="1"/>
  <c r="V936" i="3"/>
  <c r="AB936" i="3"/>
  <c r="L937" i="3"/>
  <c r="R937" i="3" s="1"/>
  <c r="M937" i="3"/>
  <c r="S937" i="3" s="1"/>
  <c r="V937" i="3" s="1"/>
  <c r="L938" i="3"/>
  <c r="M938" i="3"/>
  <c r="S938" i="3" s="1"/>
  <c r="R938" i="3"/>
  <c r="U938" i="3" s="1"/>
  <c r="L939" i="3"/>
  <c r="R939" i="3" s="1"/>
  <c r="M939" i="3"/>
  <c r="S939" i="3" s="1"/>
  <c r="L940" i="3"/>
  <c r="R940" i="3" s="1"/>
  <c r="M940" i="3"/>
  <c r="S940" i="3" s="1"/>
  <c r="L941" i="3"/>
  <c r="R941" i="3" s="1"/>
  <c r="M941" i="3"/>
  <c r="S941" i="3" s="1"/>
  <c r="L942" i="3"/>
  <c r="M942" i="3"/>
  <c r="L943" i="3"/>
  <c r="M943" i="3"/>
  <c r="S943" i="3" s="1"/>
  <c r="R943" i="3"/>
  <c r="U943" i="3" s="1"/>
  <c r="X943" i="3"/>
  <c r="L944" i="3"/>
  <c r="M944" i="3"/>
  <c r="S944" i="3" s="1"/>
  <c r="L945" i="3"/>
  <c r="M945" i="3"/>
  <c r="R945" i="3"/>
  <c r="U945" i="3" s="1"/>
  <c r="X945" i="3"/>
  <c r="S945" i="3"/>
  <c r="L946" i="3"/>
  <c r="R946" i="3" s="1"/>
  <c r="M946" i="3"/>
  <c r="S946" i="3"/>
  <c r="Y946" i="3" s="1"/>
  <c r="V946" i="3"/>
  <c r="L947" i="3"/>
  <c r="M947" i="3"/>
  <c r="R947" i="3" s="1"/>
  <c r="S947" i="3"/>
  <c r="V947" i="3" s="1"/>
  <c r="Y947" i="3"/>
  <c r="L948" i="3"/>
  <c r="R948" i="3" s="1"/>
  <c r="M948" i="3"/>
  <c r="S948" i="3"/>
  <c r="Y948" i="3" s="1"/>
  <c r="V948" i="3"/>
  <c r="AB948" i="3" s="1"/>
  <c r="L949" i="3"/>
  <c r="R949" i="3" s="1"/>
  <c r="M949" i="3"/>
  <c r="S949" i="3" s="1"/>
  <c r="V949" i="3" s="1"/>
  <c r="L950" i="3"/>
  <c r="M950" i="3"/>
  <c r="S950" i="3" s="1"/>
  <c r="R950" i="3"/>
  <c r="U950" i="3" s="1"/>
  <c r="L951" i="3"/>
  <c r="R951" i="3" s="1"/>
  <c r="M951" i="3"/>
  <c r="S951" i="3"/>
  <c r="V951" i="3" s="1"/>
  <c r="AB951" i="3" s="1"/>
  <c r="Y951" i="3"/>
  <c r="L952" i="3"/>
  <c r="R952" i="3" s="1"/>
  <c r="M952" i="3"/>
  <c r="S952" i="3" s="1"/>
  <c r="L953" i="3"/>
  <c r="R953" i="3" s="1"/>
  <c r="M953" i="3"/>
  <c r="S953" i="3" s="1"/>
  <c r="L954" i="3"/>
  <c r="M954" i="3"/>
  <c r="L955" i="3"/>
  <c r="M955" i="3"/>
  <c r="S955" i="3" s="1"/>
  <c r="R955" i="3"/>
  <c r="U955" i="3" s="1"/>
  <c r="X955" i="3"/>
  <c r="L956" i="3"/>
  <c r="M956" i="3"/>
  <c r="S956" i="3" s="1"/>
  <c r="R956" i="3"/>
  <c r="U956" i="3"/>
  <c r="X956" i="3"/>
  <c r="AA956" i="3"/>
  <c r="L957" i="3"/>
  <c r="M957" i="3"/>
  <c r="R957" i="3"/>
  <c r="U957" i="3" s="1"/>
  <c r="X957" i="3"/>
  <c r="S957" i="3"/>
  <c r="L958" i="3"/>
  <c r="R958" i="3" s="1"/>
  <c r="M958" i="3"/>
  <c r="S958" i="3"/>
  <c r="Y958" i="3" s="1"/>
  <c r="V958" i="3"/>
  <c r="L959" i="3"/>
  <c r="R959" i="3" s="1"/>
  <c r="M959" i="3"/>
  <c r="S959" i="3"/>
  <c r="V959" i="3" s="1"/>
  <c r="Y959" i="3"/>
  <c r="L960" i="3"/>
  <c r="R960" i="3" s="1"/>
  <c r="M960" i="3"/>
  <c r="S960" i="3"/>
  <c r="V960" i="3"/>
  <c r="AB960" i="3" s="1"/>
  <c r="Y960" i="3"/>
  <c r="L961" i="3"/>
  <c r="R961" i="3" s="1"/>
  <c r="M961" i="3"/>
  <c r="S961" i="3" s="1"/>
  <c r="V961" i="3" s="1"/>
  <c r="L962" i="3"/>
  <c r="M962" i="3"/>
  <c r="R962" i="3"/>
  <c r="U962" i="3" s="1"/>
  <c r="S962" i="3"/>
  <c r="V962" i="3"/>
  <c r="Y962" i="3"/>
  <c r="AB962" i="3"/>
  <c r="L963" i="3"/>
  <c r="R963" i="3" s="1"/>
  <c r="M963" i="3"/>
  <c r="S963" i="3"/>
  <c r="V963" i="3" s="1"/>
  <c r="AB963" i="3" s="1"/>
  <c r="Y963" i="3"/>
  <c r="L964" i="3"/>
  <c r="M964" i="3"/>
  <c r="S964" i="3" s="1"/>
  <c r="L6" i="3"/>
  <c r="R6" i="3" s="1"/>
  <c r="M6" i="3"/>
  <c r="S6" i="3" s="1"/>
  <c r="AN964" i="3"/>
  <c r="C11" i="19"/>
  <c r="D11" i="19"/>
  <c r="AN92" i="3"/>
  <c r="AN585" i="3"/>
  <c r="AN80" i="3"/>
  <c r="AN8" i="3"/>
  <c r="R2" i="11"/>
  <c r="Q2" i="11"/>
  <c r="P2" i="11"/>
  <c r="P3" i="11" s="1"/>
  <c r="O2" i="11"/>
  <c r="O3" i="11" s="1"/>
  <c r="N2" i="11"/>
  <c r="N3" i="11" s="1"/>
  <c r="M2" i="11"/>
  <c r="T2" i="11"/>
  <c r="S2" i="11"/>
  <c r="T3" i="11" s="1"/>
  <c r="S3" i="11"/>
  <c r="L2" i="11"/>
  <c r="U869" i="3" l="1"/>
  <c r="AA869" i="3" s="1"/>
  <c r="X869" i="3"/>
  <c r="U773" i="3"/>
  <c r="AA773" i="3" s="1"/>
  <c r="X773" i="3"/>
  <c r="U379" i="3"/>
  <c r="X379" i="3"/>
  <c r="AM574" i="3"/>
  <c r="AN573" i="3"/>
  <c r="U905" i="3"/>
  <c r="X905" i="3"/>
  <c r="U713" i="3"/>
  <c r="AA713" i="3" s="1"/>
  <c r="X713" i="3"/>
  <c r="U665" i="3"/>
  <c r="X665" i="3"/>
  <c r="U567" i="3"/>
  <c r="AA567" i="3" s="1"/>
  <c r="X567" i="3"/>
  <c r="V493" i="3"/>
  <c r="AB493" i="3" s="1"/>
  <c r="Y493" i="3"/>
  <c r="U917" i="3"/>
  <c r="X917" i="3"/>
  <c r="U749" i="3"/>
  <c r="AA749" i="3" s="1"/>
  <c r="X749" i="3"/>
  <c r="X486" i="3"/>
  <c r="U486" i="3"/>
  <c r="AA486" i="3" s="1"/>
  <c r="AM428" i="3"/>
  <c r="U677" i="3"/>
  <c r="AA677" i="3" s="1"/>
  <c r="X677" i="3"/>
  <c r="U953" i="3"/>
  <c r="X953" i="3"/>
  <c r="U391" i="3"/>
  <c r="X391" i="3"/>
  <c r="U821" i="3"/>
  <c r="X821" i="3"/>
  <c r="U6" i="3"/>
  <c r="AA6" i="3" s="1"/>
  <c r="X6" i="3"/>
  <c r="U881" i="3"/>
  <c r="X881" i="3"/>
  <c r="U523" i="3"/>
  <c r="AA523" i="3" s="1"/>
  <c r="X523" i="3"/>
  <c r="U941" i="3"/>
  <c r="X941" i="3"/>
  <c r="U761" i="3"/>
  <c r="AA761" i="3" s="1"/>
  <c r="X761" i="3"/>
  <c r="U701" i="3"/>
  <c r="AA701" i="3" s="1"/>
  <c r="X701" i="3"/>
  <c r="U785" i="3"/>
  <c r="X785" i="3"/>
  <c r="U619" i="3"/>
  <c r="X619" i="3"/>
  <c r="S386" i="3"/>
  <c r="R386" i="3"/>
  <c r="BP1927" i="28"/>
  <c r="BO2282" i="28"/>
  <c r="BQ2282" i="28"/>
  <c r="BO1621" i="28"/>
  <c r="BN1621" i="28"/>
  <c r="BQ1621" i="28"/>
  <c r="BQ1891" i="28"/>
  <c r="BO1891" i="28"/>
  <c r="BN1987" i="28"/>
  <c r="BP1987" i="28"/>
  <c r="BN1997" i="28"/>
  <c r="BP1997" i="28"/>
  <c r="BO2002" i="28"/>
  <c r="BP2002" i="28"/>
  <c r="BN2038" i="28"/>
  <c r="BQ2038" i="28"/>
  <c r="BP1748" i="28"/>
  <c r="BQ1748" i="28"/>
  <c r="BO1748" i="28"/>
  <c r="BN1940" i="28"/>
  <c r="BO1940" i="28"/>
  <c r="BP1655" i="28"/>
  <c r="BO1751" i="28"/>
  <c r="BQ1751" i="28"/>
  <c r="BP1756" i="28"/>
  <c r="BQ1756" i="28"/>
  <c r="BP1766" i="28"/>
  <c r="BQ1766" i="28"/>
  <c r="BQ1847" i="28"/>
  <c r="BO1847" i="28"/>
  <c r="BQ1852" i="28"/>
  <c r="BP1852" i="28"/>
  <c r="BO1862" i="28"/>
  <c r="BQ1943" i="28"/>
  <c r="BP1958" i="28"/>
  <c r="BO1669" i="28"/>
  <c r="BQ1669" i="28"/>
  <c r="BN1669" i="28"/>
  <c r="BP1717" i="28"/>
  <c r="BQ1717" i="28"/>
  <c r="BP1765" i="28"/>
  <c r="BQ1765" i="28"/>
  <c r="BP1785" i="28"/>
  <c r="BN1813" i="28"/>
  <c r="BP1909" i="28"/>
  <c r="BQ1909" i="28"/>
  <c r="BN1914" i="28"/>
  <c r="BO1962" i="28"/>
  <c r="BP1962" i="28"/>
  <c r="BN2005" i="28"/>
  <c r="BP2005" i="28"/>
  <c r="BP2010" i="28"/>
  <c r="BP2041" i="28"/>
  <c r="BO2041" i="28"/>
  <c r="BQ2116" i="28"/>
  <c r="BP2152" i="28"/>
  <c r="BQ2152" i="28"/>
  <c r="BO2183" i="28"/>
  <c r="BP2183" i="28"/>
  <c r="BO2033" i="28"/>
  <c r="BN2043" i="28"/>
  <c r="BP2070" i="28"/>
  <c r="BO2123" i="28"/>
  <c r="BQ2186" i="28"/>
  <c r="BP2186" i="28"/>
  <c r="BO2204" i="28"/>
  <c r="BP2204" i="28"/>
  <c r="BN2204" i="28"/>
  <c r="BO2369" i="28"/>
  <c r="BP2369" i="28"/>
  <c r="BN2369" i="28"/>
  <c r="BQ1629" i="28"/>
  <c r="BN1642" i="28"/>
  <c r="BO1642" i="28"/>
  <c r="BO1690" i="28"/>
  <c r="BP1690" i="28"/>
  <c r="BN1695" i="28"/>
  <c r="BP1700" i="28"/>
  <c r="BQ1700" i="28"/>
  <c r="BO1710" i="28"/>
  <c r="BO1730" i="28"/>
  <c r="BO1735" i="28"/>
  <c r="BO1791" i="28"/>
  <c r="BQ1801" i="28"/>
  <c r="BN1806" i="28"/>
  <c r="BQ1831" i="28"/>
  <c r="BP1882" i="28"/>
  <c r="BO1882" i="28"/>
  <c r="BQ1887" i="28"/>
  <c r="BO1887" i="28"/>
  <c r="BO1897" i="28"/>
  <c r="BN1902" i="28"/>
  <c r="BP1912" i="28"/>
  <c r="BO1930" i="28"/>
  <c r="BP1930" i="28"/>
  <c r="BO1978" i="28"/>
  <c r="BP1978" i="28"/>
  <c r="BO1983" i="28"/>
  <c r="BN1988" i="28"/>
  <c r="BO1988" i="28"/>
  <c r="BN1993" i="28"/>
  <c r="BO1998" i="28"/>
  <c r="BN2003" i="28"/>
  <c r="BN2032" i="28"/>
  <c r="BO2032" i="28"/>
  <c r="BP2032" i="28"/>
  <c r="BQ2059" i="28"/>
  <c r="BN2104" i="28"/>
  <c r="BO2104" i="28"/>
  <c r="BN2277" i="28"/>
  <c r="BP2277" i="28"/>
  <c r="BQ2277" i="28"/>
  <c r="BN2304" i="28"/>
  <c r="BQ2304" i="28"/>
  <c r="BO2304" i="28"/>
  <c r="BQ2257" i="28"/>
  <c r="BP2257" i="28"/>
  <c r="BN2284" i="28"/>
  <c r="BO2284" i="28"/>
  <c r="BP2321" i="28"/>
  <c r="BO2321" i="28"/>
  <c r="BO2348" i="28"/>
  <c r="BP2056" i="28"/>
  <c r="BN2061" i="28"/>
  <c r="BP2061" i="28"/>
  <c r="BP2071" i="28"/>
  <c r="BQ2091" i="28"/>
  <c r="BO2165" i="28"/>
  <c r="BP2165" i="28"/>
  <c r="BQ2165" i="28"/>
  <c r="BO2192" i="28"/>
  <c r="BN2192" i="28"/>
  <c r="BP2192" i="28"/>
  <c r="BN2219" i="28"/>
  <c r="BP2219" i="28"/>
  <c r="BO2283" i="28"/>
  <c r="BP2283" i="28"/>
  <c r="BQ2293" i="28"/>
  <c r="BP2293" i="28"/>
  <c r="BN2320" i="28"/>
  <c r="BQ2320" i="28"/>
  <c r="BO2320" i="28"/>
  <c r="BP2367" i="28"/>
  <c r="BO2367" i="28"/>
  <c r="BN2367" i="28"/>
  <c r="BP2218" i="28"/>
  <c r="BQ2218" i="28"/>
  <c r="BN2239" i="28"/>
  <c r="BO2249" i="28"/>
  <c r="BQ2286" i="28"/>
  <c r="BN2289" i="28"/>
  <c r="BP2289" i="28"/>
  <c r="BQ2289" i="28"/>
  <c r="BN2303" i="28"/>
  <c r="BO2309" i="28"/>
  <c r="BP2309" i="28"/>
  <c r="BN2333" i="28"/>
  <c r="BQ2343" i="28"/>
  <c r="BN2392" i="28"/>
  <c r="BP2349" i="28"/>
  <c r="BN2349" i="28"/>
  <c r="BQ2354" i="28"/>
  <c r="BP2397" i="28"/>
  <c r="BQ2397" i="28"/>
  <c r="BO2397" i="28"/>
  <c r="BN2402" i="28"/>
  <c r="BP2407" i="28"/>
  <c r="BN2078" i="28"/>
  <c r="BO2103" i="28"/>
  <c r="BN2126" i="28"/>
  <c r="BP2151" i="28"/>
  <c r="BO2151" i="28"/>
  <c r="BQ2151" i="28"/>
  <c r="BN2156" i="28"/>
  <c r="BQ2156" i="28"/>
  <c r="BQ2174" i="28"/>
  <c r="BN2222" i="28"/>
  <c r="BP2222" i="28"/>
  <c r="BQ2222" i="28"/>
  <c r="BP2242" i="28"/>
  <c r="BN2270" i="28"/>
  <c r="BO2270" i="28"/>
  <c r="BQ2270" i="28"/>
  <c r="BN2275" i="28"/>
  <c r="BP2275" i="28"/>
  <c r="BP2290" i="28"/>
  <c r="BQ2292" i="28"/>
  <c r="BO2292" i="28"/>
  <c r="BP2295" i="28"/>
  <c r="BN2295" i="28"/>
  <c r="BN2318" i="28"/>
  <c r="BO2318" i="28"/>
  <c r="BQ2318" i="28"/>
  <c r="BO2323" i="28"/>
  <c r="BN2323" i="28"/>
  <c r="BQ2323" i="28"/>
  <c r="BO2333" i="28"/>
  <c r="BP2333" i="28"/>
  <c r="BO2343" i="28"/>
  <c r="BO2350" i="28"/>
  <c r="BQ2350" i="28"/>
  <c r="BN2355" i="28"/>
  <c r="BO2355" i="28"/>
  <c r="BP2366" i="28"/>
  <c r="BQ2366" i="28"/>
  <c r="BO2366" i="28"/>
  <c r="BO2371" i="28"/>
  <c r="BO2376" i="28"/>
  <c r="BN2376" i="28"/>
  <c r="BQ2376" i="28"/>
  <c r="BN2396" i="28"/>
  <c r="BO2396" i="28"/>
  <c r="BO2414" i="28"/>
  <c r="BN2414" i="28"/>
  <c r="U960" i="3"/>
  <c r="AA960" i="3" s="1"/>
  <c r="X960" i="3"/>
  <c r="AA957" i="3"/>
  <c r="V945" i="3"/>
  <c r="AB945" i="3" s="1"/>
  <c r="Y945" i="3"/>
  <c r="U936" i="3"/>
  <c r="X936" i="3"/>
  <c r="AA933" i="3"/>
  <c r="U927" i="3"/>
  <c r="AA927" i="3" s="1"/>
  <c r="X927" i="3"/>
  <c r="U922" i="3"/>
  <c r="AA922" i="3" s="1"/>
  <c r="X922" i="3"/>
  <c r="V919" i="3"/>
  <c r="AB919" i="3" s="1"/>
  <c r="Y919" i="3"/>
  <c r="AB913" i="3"/>
  <c r="AB910" i="3"/>
  <c r="U900" i="3"/>
  <c r="X900" i="3"/>
  <c r="AA897" i="3"/>
  <c r="S894" i="3"/>
  <c r="R894" i="3"/>
  <c r="V885" i="3"/>
  <c r="AB885" i="3" s="1"/>
  <c r="Y885" i="3"/>
  <c r="U874" i="3"/>
  <c r="AA874" i="3" s="1"/>
  <c r="X874" i="3"/>
  <c r="V871" i="3"/>
  <c r="Y871" i="3"/>
  <c r="AA859" i="3"/>
  <c r="V855" i="3"/>
  <c r="Y855" i="3"/>
  <c r="U853" i="3"/>
  <c r="X853" i="3"/>
  <c r="R844" i="3"/>
  <c r="Y839" i="3"/>
  <c r="AB839" i="3" s="1"/>
  <c r="R834" i="3"/>
  <c r="V823" i="3"/>
  <c r="AB823" i="3" s="1"/>
  <c r="Y823" i="3"/>
  <c r="AB817" i="3"/>
  <c r="R808" i="3"/>
  <c r="AB803" i="3"/>
  <c r="S798" i="3"/>
  <c r="R798" i="3"/>
  <c r="V794" i="3"/>
  <c r="AB794" i="3" s="1"/>
  <c r="Y794" i="3"/>
  <c r="AB791" i="3"/>
  <c r="AB779" i="3"/>
  <c r="U766" i="3"/>
  <c r="AA766" i="3" s="1"/>
  <c r="X766" i="3"/>
  <c r="V763" i="3"/>
  <c r="Y763" i="3"/>
  <c r="AB757" i="3"/>
  <c r="AB754" i="3"/>
  <c r="V752" i="3"/>
  <c r="Y752" i="3"/>
  <c r="V748" i="3"/>
  <c r="AB748" i="3" s="1"/>
  <c r="Y748" i="3"/>
  <c r="Y743" i="3"/>
  <c r="R738" i="3"/>
  <c r="U721" i="3"/>
  <c r="X721" i="3"/>
  <c r="V716" i="3"/>
  <c r="Y716" i="3"/>
  <c r="V712" i="3"/>
  <c r="AB712" i="3" s="1"/>
  <c r="Y712" i="3"/>
  <c r="U707" i="3"/>
  <c r="X707" i="3"/>
  <c r="AA698" i="3"/>
  <c r="Y695" i="3"/>
  <c r="Y683" i="3"/>
  <c r="AB683" i="3" s="1"/>
  <c r="U670" i="3"/>
  <c r="AA670" i="3" s="1"/>
  <c r="X670" i="3"/>
  <c r="X667" i="3"/>
  <c r="AB661" i="3"/>
  <c r="AB658" i="3"/>
  <c r="V656" i="3"/>
  <c r="Y656" i="3"/>
  <c r="AA645" i="3"/>
  <c r="AA623" i="3"/>
  <c r="AA621" i="3"/>
  <c r="V612" i="3"/>
  <c r="Y612" i="3"/>
  <c r="V600" i="3"/>
  <c r="AB600" i="3" s="1"/>
  <c r="Y600" i="3"/>
  <c r="V592" i="3"/>
  <c r="AB592" i="3" s="1"/>
  <c r="Y592" i="3"/>
  <c r="AB590" i="3"/>
  <c r="Y582" i="3"/>
  <c r="V582" i="3"/>
  <c r="AB582" i="3" s="1"/>
  <c r="U579" i="3"/>
  <c r="X579" i="3"/>
  <c r="V557" i="3"/>
  <c r="AB557" i="3" s="1"/>
  <c r="Y557" i="3"/>
  <c r="U552" i="3"/>
  <c r="AA552" i="3" s="1"/>
  <c r="X552" i="3"/>
  <c r="V549" i="3"/>
  <c r="Y549" i="3"/>
  <c r="U541" i="3"/>
  <c r="X541" i="3"/>
  <c r="V533" i="3"/>
  <c r="Y533" i="3"/>
  <c r="X522" i="3"/>
  <c r="U522" i="3"/>
  <c r="AA522" i="3" s="1"/>
  <c r="AB518" i="3"/>
  <c r="V511" i="3"/>
  <c r="AB511" i="3" s="1"/>
  <c r="Y511" i="3"/>
  <c r="V504" i="3"/>
  <c r="AB504" i="3" s="1"/>
  <c r="Y504" i="3"/>
  <c r="V499" i="3"/>
  <c r="Y499" i="3"/>
  <c r="U485" i="3"/>
  <c r="AA485" i="3" s="1"/>
  <c r="X485" i="3"/>
  <c r="AM476" i="3"/>
  <c r="AN475" i="3"/>
  <c r="U473" i="3"/>
  <c r="X473" i="3"/>
  <c r="V463" i="3"/>
  <c r="AB463" i="3" s="1"/>
  <c r="Y463" i="3"/>
  <c r="V457" i="3"/>
  <c r="AB457" i="3" s="1"/>
  <c r="Y457" i="3"/>
  <c r="X452" i="3"/>
  <c r="X438" i="3"/>
  <c r="U438" i="3"/>
  <c r="AA438" i="3" s="1"/>
  <c r="X434" i="3"/>
  <c r="U434" i="3"/>
  <c r="S425" i="3"/>
  <c r="R425" i="3"/>
  <c r="V397" i="3"/>
  <c r="AB397" i="3" s="1"/>
  <c r="Y397" i="3"/>
  <c r="U389" i="3"/>
  <c r="AA389" i="3" s="1"/>
  <c r="X389" i="3"/>
  <c r="Y366" i="3"/>
  <c r="V366" i="3"/>
  <c r="AB366" i="3" s="1"/>
  <c r="Y295" i="3"/>
  <c r="V276" i="3"/>
  <c r="Y276" i="3"/>
  <c r="U243" i="3"/>
  <c r="X243" i="3"/>
  <c r="AB199" i="3"/>
  <c r="AA154" i="3"/>
  <c r="U151" i="3"/>
  <c r="X151" i="3"/>
  <c r="AB127" i="3"/>
  <c r="V115" i="3"/>
  <c r="AB115" i="3" s="1"/>
  <c r="Y115" i="3"/>
  <c r="U90" i="3"/>
  <c r="X90" i="3"/>
  <c r="X83" i="3"/>
  <c r="AN44" i="3"/>
  <c r="U30" i="3"/>
  <c r="AA30" i="3" s="1"/>
  <c r="X30" i="3"/>
  <c r="X23" i="3"/>
  <c r="Q3" i="11"/>
  <c r="R964" i="3"/>
  <c r="AB959" i="3"/>
  <c r="S954" i="3"/>
  <c r="R954" i="3"/>
  <c r="U948" i="3"/>
  <c r="X948" i="3"/>
  <c r="AA945" i="3"/>
  <c r="S942" i="3"/>
  <c r="R942" i="3"/>
  <c r="V938" i="3"/>
  <c r="Y938" i="3"/>
  <c r="AB935" i="3"/>
  <c r="R930" i="3"/>
  <c r="U915" i="3"/>
  <c r="AA915" i="3" s="1"/>
  <c r="X915" i="3"/>
  <c r="U913" i="3"/>
  <c r="X913" i="3"/>
  <c r="R904" i="3"/>
  <c r="AB899" i="3"/>
  <c r="U893" i="3"/>
  <c r="X893" i="3"/>
  <c r="AA890" i="3"/>
  <c r="U888" i="3"/>
  <c r="X888" i="3"/>
  <c r="AA885" i="3"/>
  <c r="S882" i="3"/>
  <c r="R882" i="3"/>
  <c r="U867" i="3"/>
  <c r="X867" i="3"/>
  <c r="V861" i="3"/>
  <c r="Y861" i="3"/>
  <c r="AA847" i="3"/>
  <c r="U839" i="3"/>
  <c r="X839" i="3"/>
  <c r="V833" i="3"/>
  <c r="Y833" i="3"/>
  <c r="Y827" i="3"/>
  <c r="U819" i="3"/>
  <c r="AA819" i="3" s="1"/>
  <c r="X819" i="3"/>
  <c r="AA811" i="3"/>
  <c r="U797" i="3"/>
  <c r="AA797" i="3" s="1"/>
  <c r="X797" i="3"/>
  <c r="AB781" i="3"/>
  <c r="U779" i="3"/>
  <c r="X779" i="3"/>
  <c r="U759" i="3"/>
  <c r="AA759" i="3" s="1"/>
  <c r="X759" i="3"/>
  <c r="U757" i="3"/>
  <c r="AA757" i="3" s="1"/>
  <c r="X757" i="3"/>
  <c r="X751" i="3"/>
  <c r="U743" i="3"/>
  <c r="X743" i="3"/>
  <c r="V737" i="3"/>
  <c r="AB737" i="3" s="1"/>
  <c r="Y737" i="3"/>
  <c r="Y731" i="3"/>
  <c r="R726" i="3"/>
  <c r="X715" i="3"/>
  <c r="R700" i="3"/>
  <c r="U695" i="3"/>
  <c r="X695" i="3"/>
  <c r="V689" i="3"/>
  <c r="AB689" i="3" s="1"/>
  <c r="Y689" i="3"/>
  <c r="U683" i="3"/>
  <c r="AA683" i="3" s="1"/>
  <c r="X683" i="3"/>
  <c r="S678" i="3"/>
  <c r="R678" i="3"/>
  <c r="V674" i="3"/>
  <c r="Y674" i="3"/>
  <c r="V667" i="3"/>
  <c r="Y667" i="3"/>
  <c r="U663" i="3"/>
  <c r="X663" i="3"/>
  <c r="X655" i="3"/>
  <c r="S638" i="3"/>
  <c r="R638" i="3"/>
  <c r="U635" i="3"/>
  <c r="X635" i="3"/>
  <c r="U629" i="3"/>
  <c r="X629" i="3"/>
  <c r="X618" i="3"/>
  <c r="U618" i="3"/>
  <c r="AA618" i="3" s="1"/>
  <c r="V611" i="3"/>
  <c r="Y611" i="3"/>
  <c r="V599" i="3"/>
  <c r="AB599" i="3" s="1"/>
  <c r="Y599" i="3"/>
  <c r="AM562" i="3"/>
  <c r="AN561" i="3"/>
  <c r="AA549" i="3"/>
  <c r="AM543" i="3"/>
  <c r="AN542" i="3"/>
  <c r="U521" i="3"/>
  <c r="AA521" i="3" s="1"/>
  <c r="X521" i="3"/>
  <c r="AA513" i="3"/>
  <c r="V503" i="3"/>
  <c r="AB503" i="3" s="1"/>
  <c r="Y503" i="3"/>
  <c r="R493" i="3"/>
  <c r="Y487" i="3"/>
  <c r="Y481" i="3"/>
  <c r="Y462" i="3"/>
  <c r="V462" i="3"/>
  <c r="AB462" i="3" s="1"/>
  <c r="AN461" i="3" s="1"/>
  <c r="AB456" i="3"/>
  <c r="AB452" i="3"/>
  <c r="V437" i="3"/>
  <c r="AB437" i="3" s="1"/>
  <c r="Y437" i="3"/>
  <c r="U421" i="3"/>
  <c r="AA421" i="3" s="1"/>
  <c r="X421" i="3"/>
  <c r="V415" i="3"/>
  <c r="Y415" i="3"/>
  <c r="V385" i="3"/>
  <c r="AB385" i="3" s="1"/>
  <c r="Y385" i="3"/>
  <c r="V377" i="3"/>
  <c r="Y377" i="3"/>
  <c r="V365" i="3"/>
  <c r="Y365" i="3"/>
  <c r="U356" i="3"/>
  <c r="X356" i="3"/>
  <c r="U330" i="3"/>
  <c r="AA330" i="3" s="1"/>
  <c r="X330" i="3"/>
  <c r="S326" i="3"/>
  <c r="R326" i="3"/>
  <c r="AA323" i="3"/>
  <c r="V300" i="3"/>
  <c r="Y300" i="3"/>
  <c r="AM285" i="3"/>
  <c r="AB275" i="3"/>
  <c r="V252" i="3"/>
  <c r="Y252" i="3"/>
  <c r="U239" i="3"/>
  <c r="AA239" i="3" s="1"/>
  <c r="X239" i="3"/>
  <c r="U224" i="3"/>
  <c r="AA224" i="3" s="1"/>
  <c r="X224" i="3"/>
  <c r="U195" i="3"/>
  <c r="AA195" i="3" s="1"/>
  <c r="X195" i="3"/>
  <c r="U167" i="3"/>
  <c r="X167" i="3"/>
  <c r="V160" i="3"/>
  <c r="AB160" i="3" s="1"/>
  <c r="Y160" i="3"/>
  <c r="V132" i="3"/>
  <c r="AB132" i="3" s="1"/>
  <c r="Y132" i="3"/>
  <c r="U123" i="3"/>
  <c r="AA123" i="3" s="1"/>
  <c r="X123" i="3"/>
  <c r="AA83" i="3"/>
  <c r="V79" i="3"/>
  <c r="Y79" i="3"/>
  <c r="AA23" i="3"/>
  <c r="V19" i="3"/>
  <c r="AB19" i="3" s="1"/>
  <c r="Y19" i="3"/>
  <c r="AB10" i="3"/>
  <c r="BN2093" i="28"/>
  <c r="BP2093" i="28"/>
  <c r="R3" i="11"/>
  <c r="AA950" i="3"/>
  <c r="U935" i="3"/>
  <c r="AA935" i="3" s="1"/>
  <c r="X935" i="3"/>
  <c r="U929" i="3"/>
  <c r="X929" i="3"/>
  <c r="V926" i="3"/>
  <c r="Y926" i="3"/>
  <c r="U924" i="3"/>
  <c r="AA924" i="3" s="1"/>
  <c r="X924" i="3"/>
  <c r="AN920" i="3"/>
  <c r="S918" i="3"/>
  <c r="R918" i="3"/>
  <c r="U899" i="3"/>
  <c r="AA899" i="3" s="1"/>
  <c r="X899" i="3"/>
  <c r="V893" i="3"/>
  <c r="Y893" i="3"/>
  <c r="U876" i="3"/>
  <c r="AA876" i="3" s="1"/>
  <c r="X876" i="3"/>
  <c r="S870" i="3"/>
  <c r="R870" i="3"/>
  <c r="U850" i="3"/>
  <c r="X850" i="3"/>
  <c r="V847" i="3"/>
  <c r="AB847" i="3" s="1"/>
  <c r="Y847" i="3"/>
  <c r="AB827" i="3"/>
  <c r="V822" i="3"/>
  <c r="Y822" i="3"/>
  <c r="U814" i="3"/>
  <c r="AA814" i="3" s="1"/>
  <c r="X814" i="3"/>
  <c r="V811" i="3"/>
  <c r="Y811" i="3"/>
  <c r="V797" i="3"/>
  <c r="AB797" i="3" s="1"/>
  <c r="Y797" i="3"/>
  <c r="V788" i="3"/>
  <c r="AB788" i="3" s="1"/>
  <c r="Y788" i="3"/>
  <c r="V784" i="3"/>
  <c r="Y784" i="3"/>
  <c r="V776" i="3"/>
  <c r="Y776" i="3"/>
  <c r="V772" i="3"/>
  <c r="AB772" i="3" s="1"/>
  <c r="Y772" i="3"/>
  <c r="U768" i="3"/>
  <c r="X768" i="3"/>
  <c r="V762" i="3"/>
  <c r="AB762" i="3" s="1"/>
  <c r="Y762" i="3"/>
  <c r="AA751" i="3"/>
  <c r="AB731" i="3"/>
  <c r="U725" i="3"/>
  <c r="AA725" i="3" s="1"/>
  <c r="X725" i="3"/>
  <c r="U718" i="3"/>
  <c r="X718" i="3"/>
  <c r="AA715" i="3"/>
  <c r="U709" i="3"/>
  <c r="AA709" i="3" s="1"/>
  <c r="X709" i="3"/>
  <c r="U672" i="3"/>
  <c r="AA672" i="3" s="1"/>
  <c r="X672" i="3"/>
  <c r="AA669" i="3"/>
  <c r="AA655" i="3"/>
  <c r="V641" i="3"/>
  <c r="AB641" i="3" s="1"/>
  <c r="Y641" i="3"/>
  <c r="V629" i="3"/>
  <c r="Y629" i="3"/>
  <c r="AB620" i="3"/>
  <c r="AM620" i="3" s="1"/>
  <c r="V589" i="3"/>
  <c r="AB589" i="3" s="1"/>
  <c r="Y589" i="3"/>
  <c r="AA524" i="3"/>
  <c r="V521" i="3"/>
  <c r="AB521" i="3" s="1"/>
  <c r="Y521" i="3"/>
  <c r="Y510" i="3"/>
  <c r="V510" i="3"/>
  <c r="V492" i="3"/>
  <c r="Y492" i="3"/>
  <c r="AB487" i="3"/>
  <c r="AB481" i="3"/>
  <c r="AN464" i="3"/>
  <c r="AM465" i="3"/>
  <c r="AM462" i="3"/>
  <c r="U445" i="3"/>
  <c r="X445" i="3"/>
  <c r="V433" i="3"/>
  <c r="AB433" i="3" s="1"/>
  <c r="Y433" i="3"/>
  <c r="AB428" i="3"/>
  <c r="AN427" i="3" s="1"/>
  <c r="AN417" i="3"/>
  <c r="U415" i="3"/>
  <c r="X415" i="3"/>
  <c r="U403" i="3"/>
  <c r="X403" i="3"/>
  <c r="AA380" i="3"/>
  <c r="X374" i="3"/>
  <c r="U374" i="3"/>
  <c r="AA374" i="3" s="1"/>
  <c r="AB303" i="3"/>
  <c r="U291" i="3"/>
  <c r="AA291" i="3" s="1"/>
  <c r="X291" i="3"/>
  <c r="X261" i="3"/>
  <c r="U261" i="3"/>
  <c r="AA261" i="3" s="1"/>
  <c r="U252" i="3"/>
  <c r="X252" i="3"/>
  <c r="AB238" i="3"/>
  <c r="AN237" i="3" s="1"/>
  <c r="AB166" i="3"/>
  <c r="AN165" i="3" s="1"/>
  <c r="U79" i="3"/>
  <c r="X79" i="3"/>
  <c r="U54" i="3"/>
  <c r="AA54" i="3" s="1"/>
  <c r="X54" i="3"/>
  <c r="AB22" i="3"/>
  <c r="U19" i="3"/>
  <c r="X19" i="3"/>
  <c r="V7" i="3"/>
  <c r="AB7" i="3" s="1"/>
  <c r="Y7" i="3"/>
  <c r="V943" i="3"/>
  <c r="AB943" i="3" s="1"/>
  <c r="Y943" i="3"/>
  <c r="V883" i="3"/>
  <c r="Y883" i="3"/>
  <c r="AA763" i="3"/>
  <c r="V738" i="3"/>
  <c r="AB738" i="3" s="1"/>
  <c r="Y738" i="3"/>
  <c r="U696" i="3"/>
  <c r="X696" i="3"/>
  <c r="V679" i="3"/>
  <c r="AB679" i="3" s="1"/>
  <c r="Y679" i="3"/>
  <c r="V607" i="3"/>
  <c r="Y607" i="3"/>
  <c r="AA557" i="3"/>
  <c r="V508" i="3"/>
  <c r="AB508" i="3" s="1"/>
  <c r="Y508" i="3"/>
  <c r="U449" i="3"/>
  <c r="AA449" i="3" s="1"/>
  <c r="X449" i="3"/>
  <c r="X378" i="3"/>
  <c r="U378" i="3"/>
  <c r="AA378" i="3" s="1"/>
  <c r="V211" i="3"/>
  <c r="Y211" i="3"/>
  <c r="V136" i="3"/>
  <c r="Y136" i="3"/>
  <c r="V60" i="3"/>
  <c r="Y60" i="3"/>
  <c r="U951" i="3"/>
  <c r="AA951" i="3" s="1"/>
  <c r="X951" i="3"/>
  <c r="V904" i="3"/>
  <c r="AB904" i="3" s="1"/>
  <c r="Y904" i="3"/>
  <c r="U817" i="3"/>
  <c r="X817" i="3"/>
  <c r="U689" i="3"/>
  <c r="AA689" i="3" s="1"/>
  <c r="X689" i="3"/>
  <c r="AA667" i="3"/>
  <c r="X626" i="3"/>
  <c r="U626" i="3"/>
  <c r="X518" i="3"/>
  <c r="U518" i="3"/>
  <c r="AA452" i="3"/>
  <c r="V389" i="3"/>
  <c r="Y389" i="3"/>
  <c r="V307" i="3"/>
  <c r="AB307" i="3" s="1"/>
  <c r="Y307" i="3"/>
  <c r="V89" i="3"/>
  <c r="AB89" i="3" s="1"/>
  <c r="Y89" i="3"/>
  <c r="Y961" i="3"/>
  <c r="U959" i="3"/>
  <c r="AA959" i="3" s="1"/>
  <c r="X959" i="3"/>
  <c r="V950" i="3"/>
  <c r="Y950" i="3"/>
  <c r="AB947" i="3"/>
  <c r="V929" i="3"/>
  <c r="AB929" i="3" s="1"/>
  <c r="Y929" i="3"/>
  <c r="Y923" i="3"/>
  <c r="AB923" i="3" s="1"/>
  <c r="U910" i="3"/>
  <c r="AA910" i="3" s="1"/>
  <c r="X910" i="3"/>
  <c r="AA907" i="3"/>
  <c r="AB887" i="3"/>
  <c r="V878" i="3"/>
  <c r="AB878" i="3" s="1"/>
  <c r="Y878" i="3"/>
  <c r="U864" i="3"/>
  <c r="X864" i="3"/>
  <c r="AA861" i="3"/>
  <c r="V858" i="3"/>
  <c r="Y858" i="3"/>
  <c r="V849" i="3"/>
  <c r="AB849" i="3" s="1"/>
  <c r="Y849" i="3"/>
  <c r="AB841" i="3"/>
  <c r="V836" i="3"/>
  <c r="Y836" i="3"/>
  <c r="V832" i="3"/>
  <c r="AB832" i="3" s="1"/>
  <c r="Y832" i="3"/>
  <c r="U827" i="3"/>
  <c r="X827" i="3"/>
  <c r="R822" i="3"/>
  <c r="V813" i="3"/>
  <c r="Y813" i="3"/>
  <c r="AB793" i="3"/>
  <c r="R784" i="3"/>
  <c r="U781" i="3"/>
  <c r="AA781" i="3" s="1"/>
  <c r="X781" i="3"/>
  <c r="R772" i="3"/>
  <c r="R762" i="3"/>
  <c r="U754" i="3"/>
  <c r="X754" i="3"/>
  <c r="V751" i="3"/>
  <c r="Y751" i="3"/>
  <c r="AB745" i="3"/>
  <c r="V740" i="3"/>
  <c r="AB740" i="3" s="1"/>
  <c r="Y740" i="3"/>
  <c r="V736" i="3"/>
  <c r="Y736" i="3"/>
  <c r="V725" i="3"/>
  <c r="Y725" i="3"/>
  <c r="V717" i="3"/>
  <c r="AB717" i="3" s="1"/>
  <c r="Y717" i="3"/>
  <c r="V715" i="3"/>
  <c r="Y715" i="3"/>
  <c r="AA703" i="3"/>
  <c r="AB694" i="3"/>
  <c r="V692" i="3"/>
  <c r="AB692" i="3" s="1"/>
  <c r="Y692" i="3"/>
  <c r="V688" i="3"/>
  <c r="Y688" i="3"/>
  <c r="AB682" i="3"/>
  <c r="Y671" i="3"/>
  <c r="AB671" i="3" s="1"/>
  <c r="U666" i="3"/>
  <c r="AA666" i="3" s="1"/>
  <c r="U658" i="3"/>
  <c r="X658" i="3"/>
  <c r="V655" i="3"/>
  <c r="Y655" i="3"/>
  <c r="AB649" i="3"/>
  <c r="Y646" i="3"/>
  <c r="V646" i="3"/>
  <c r="S644" i="3"/>
  <c r="R644" i="3"/>
  <c r="R641" i="3"/>
  <c r="X632" i="3"/>
  <c r="AA632" i="3" s="1"/>
  <c r="U625" i="3"/>
  <c r="AA625" i="3" s="1"/>
  <c r="X625" i="3"/>
  <c r="U617" i="3"/>
  <c r="X617" i="3"/>
  <c r="U615" i="3"/>
  <c r="AA615" i="3" s="1"/>
  <c r="X615" i="3"/>
  <c r="U603" i="3"/>
  <c r="AA603" i="3" s="1"/>
  <c r="X603" i="3"/>
  <c r="U581" i="3"/>
  <c r="X581" i="3"/>
  <c r="U571" i="3"/>
  <c r="AA571" i="3" s="1"/>
  <c r="X571" i="3"/>
  <c r="V564" i="3"/>
  <c r="Y564" i="3"/>
  <c r="AB559" i="3"/>
  <c r="AN525" i="3"/>
  <c r="AM526" i="3"/>
  <c r="U507" i="3"/>
  <c r="AA507" i="3" s="1"/>
  <c r="X507" i="3"/>
  <c r="U481" i="3"/>
  <c r="X481" i="3"/>
  <c r="AB444" i="3"/>
  <c r="AA440" i="3"/>
  <c r="U433" i="3"/>
  <c r="X433" i="3"/>
  <c r="AB420" i="3"/>
  <c r="AB405" i="3"/>
  <c r="AA376" i="3"/>
  <c r="AA365" i="3"/>
  <c r="U282" i="3"/>
  <c r="X282" i="3"/>
  <c r="U248" i="3"/>
  <c r="X248" i="3"/>
  <c r="U229" i="3"/>
  <c r="X229" i="3"/>
  <c r="AA173" i="3"/>
  <c r="U114" i="3"/>
  <c r="X114" i="3"/>
  <c r="S110" i="3"/>
  <c r="R110" i="3"/>
  <c r="U101" i="3"/>
  <c r="X101" i="3"/>
  <c r="AA82" i="3"/>
  <c r="V72" i="3"/>
  <c r="Y72" i="3"/>
  <c r="X65" i="3"/>
  <c r="S50" i="3"/>
  <c r="R50" i="3"/>
  <c r="U41" i="3"/>
  <c r="X41" i="3"/>
  <c r="AA10" i="3"/>
  <c r="U939" i="3"/>
  <c r="AA939" i="3" s="1"/>
  <c r="X939" i="3"/>
  <c r="V729" i="3"/>
  <c r="AB729" i="3" s="1"/>
  <c r="Y729" i="3"/>
  <c r="V701" i="3"/>
  <c r="AB701" i="3" s="1"/>
  <c r="Y701" i="3"/>
  <c r="U684" i="3"/>
  <c r="X684" i="3"/>
  <c r="V552" i="3"/>
  <c r="Y552" i="3"/>
  <c r="AA395" i="3"/>
  <c r="V96" i="3"/>
  <c r="AB96" i="3" s="1"/>
  <c r="Y96" i="3"/>
  <c r="U70" i="3"/>
  <c r="AA70" i="3" s="1"/>
  <c r="X70" i="3"/>
  <c r="V930" i="3"/>
  <c r="Y930" i="3"/>
  <c r="V908" i="3"/>
  <c r="AB908" i="3" s="1"/>
  <c r="AM908" i="3" s="1"/>
  <c r="Y908" i="3"/>
  <c r="U833" i="3"/>
  <c r="AA833" i="3" s="1"/>
  <c r="X833" i="3"/>
  <c r="V765" i="3"/>
  <c r="Y765" i="3"/>
  <c r="U748" i="3"/>
  <c r="X748" i="3"/>
  <c r="U737" i="3"/>
  <c r="X737" i="3"/>
  <c r="U463" i="3"/>
  <c r="X463" i="3"/>
  <c r="AM394" i="3"/>
  <c r="U377" i="3"/>
  <c r="X377" i="3"/>
  <c r="AB243" i="3"/>
  <c r="S8" i="3"/>
  <c r="R8" i="3"/>
  <c r="BP2003" i="28"/>
  <c r="BO1860" i="28"/>
  <c r="BP2096" i="28"/>
  <c r="BP1686" i="28"/>
  <c r="AB961" i="3"/>
  <c r="AB958" i="3"/>
  <c r="V953" i="3"/>
  <c r="AB953" i="3" s="1"/>
  <c r="Y953" i="3"/>
  <c r="U947" i="3"/>
  <c r="X947" i="3"/>
  <c r="V941" i="3"/>
  <c r="Y941" i="3"/>
  <c r="Y937" i="3"/>
  <c r="AB934" i="3"/>
  <c r="V909" i="3"/>
  <c r="Y909" i="3"/>
  <c r="V907" i="3"/>
  <c r="Y907" i="3"/>
  <c r="AB901" i="3"/>
  <c r="AB898" i="3"/>
  <c r="V896" i="3"/>
  <c r="Y896" i="3"/>
  <c r="V892" i="3"/>
  <c r="AB892" i="3" s="1"/>
  <c r="Y892" i="3"/>
  <c r="V881" i="3"/>
  <c r="AB881" i="3" s="1"/>
  <c r="Y881" i="3"/>
  <c r="AB875" i="3"/>
  <c r="V866" i="3"/>
  <c r="Y866" i="3"/>
  <c r="Y863" i="3"/>
  <c r="R858" i="3"/>
  <c r="U841" i="3"/>
  <c r="X841" i="3"/>
  <c r="R832" i="3"/>
  <c r="AB829" i="3"/>
  <c r="U807" i="3"/>
  <c r="X807" i="3"/>
  <c r="U805" i="3"/>
  <c r="AA805" i="3" s="1"/>
  <c r="X805" i="3"/>
  <c r="V800" i="3"/>
  <c r="Y800" i="3"/>
  <c r="V796" i="3"/>
  <c r="AB796" i="3" s="1"/>
  <c r="Y796" i="3"/>
  <c r="U793" i="3"/>
  <c r="X793" i="3"/>
  <c r="X787" i="3"/>
  <c r="AA787" i="3" s="1"/>
  <c r="X775" i="3"/>
  <c r="AA775" i="3" s="1"/>
  <c r="AB767" i="3"/>
  <c r="V753" i="3"/>
  <c r="AB753" i="3" s="1"/>
  <c r="Y753" i="3"/>
  <c r="U736" i="3"/>
  <c r="X736" i="3"/>
  <c r="U731" i="3"/>
  <c r="X731" i="3"/>
  <c r="U706" i="3"/>
  <c r="X706" i="3"/>
  <c r="V703" i="3"/>
  <c r="Y703" i="3"/>
  <c r="U697" i="3"/>
  <c r="AA697" i="3" s="1"/>
  <c r="X697" i="3"/>
  <c r="U688" i="3"/>
  <c r="AA688" i="3" s="1"/>
  <c r="X688" i="3"/>
  <c r="U685" i="3"/>
  <c r="X685" i="3"/>
  <c r="V677" i="3"/>
  <c r="Y677" i="3"/>
  <c r="V666" i="3"/>
  <c r="Y666" i="3"/>
  <c r="V657" i="3"/>
  <c r="Y657" i="3"/>
  <c r="V637" i="3"/>
  <c r="AB637" i="3" s="1"/>
  <c r="Y637" i="3"/>
  <c r="AN621" i="3"/>
  <c r="V617" i="3"/>
  <c r="Y617" i="3"/>
  <c r="AA611" i="3"/>
  <c r="AA599" i="3"/>
  <c r="R589" i="3"/>
  <c r="AB583" i="3"/>
  <c r="AA573" i="3"/>
  <c r="V535" i="3"/>
  <c r="Y535" i="3"/>
  <c r="AA503" i="3"/>
  <c r="Y491" i="3"/>
  <c r="U487" i="3"/>
  <c r="X487" i="3"/>
  <c r="AA459" i="3"/>
  <c r="AB453" i="3"/>
  <c r="AN452" i="3" s="1"/>
  <c r="AA447" i="3"/>
  <c r="AB440" i="3"/>
  <c r="Y432" i="3"/>
  <c r="AN429" i="3"/>
  <c r="V427" i="3"/>
  <c r="Y427" i="3"/>
  <c r="V417" i="3"/>
  <c r="Y417" i="3"/>
  <c r="U411" i="3"/>
  <c r="X411" i="3"/>
  <c r="AA405" i="3"/>
  <c r="AB368" i="3"/>
  <c r="AA358" i="3"/>
  <c r="V355" i="3"/>
  <c r="AB355" i="3" s="1"/>
  <c r="Y355" i="3"/>
  <c r="V352" i="3"/>
  <c r="Y352" i="3"/>
  <c r="AA341" i="3"/>
  <c r="U313" i="3"/>
  <c r="X313" i="3"/>
  <c r="S278" i="3"/>
  <c r="R278" i="3"/>
  <c r="AA275" i="3"/>
  <c r="X263" i="3"/>
  <c r="U219" i="3"/>
  <c r="AA219" i="3" s="1"/>
  <c r="X219" i="3"/>
  <c r="U191" i="3"/>
  <c r="X191" i="3"/>
  <c r="V156" i="3"/>
  <c r="Y156" i="3"/>
  <c r="S92" i="3"/>
  <c r="R92" i="3"/>
  <c r="S32" i="3"/>
  <c r="R32" i="3"/>
  <c r="V12" i="3"/>
  <c r="Y12" i="3"/>
  <c r="AK441" i="8"/>
  <c r="AT441" i="8"/>
  <c r="AI431" i="8"/>
  <c r="AR431" i="8"/>
  <c r="AV401" i="8"/>
  <c r="AM401" i="8"/>
  <c r="AW400" i="8"/>
  <c r="AN400" i="8"/>
  <c r="AZ363" i="8"/>
  <c r="AQ363" i="8"/>
  <c r="AT323" i="8"/>
  <c r="AK323" i="8"/>
  <c r="AZ254" i="8"/>
  <c r="AQ254" i="8"/>
  <c r="AZ250" i="8"/>
  <c r="AQ250" i="8"/>
  <c r="AO207" i="8"/>
  <c r="AX207" i="8"/>
  <c r="AX205" i="8"/>
  <c r="AO205" i="8"/>
  <c r="AW119" i="8"/>
  <c r="AN119" i="8"/>
  <c r="AM118" i="8"/>
  <c r="AV118" i="8"/>
  <c r="AS45" i="8"/>
  <c r="AJ45" i="8"/>
  <c r="AU10" i="8"/>
  <c r="AL10" i="8"/>
  <c r="V905" i="3"/>
  <c r="AB905" i="3" s="1"/>
  <c r="Y905" i="3"/>
  <c r="U675" i="3"/>
  <c r="X675" i="3"/>
  <c r="Y630" i="3"/>
  <c r="V630" i="3"/>
  <c r="AB630" i="3" s="1"/>
  <c r="V401" i="3"/>
  <c r="Y401" i="3"/>
  <c r="U217" i="3"/>
  <c r="X217" i="3"/>
  <c r="V964" i="3"/>
  <c r="Y964" i="3"/>
  <c r="V921" i="3"/>
  <c r="AB921" i="3" s="1"/>
  <c r="AM921" i="3" s="1"/>
  <c r="Y921" i="3"/>
  <c r="V873" i="3"/>
  <c r="Y873" i="3"/>
  <c r="U791" i="3"/>
  <c r="X791" i="3"/>
  <c r="V773" i="3"/>
  <c r="Y773" i="3"/>
  <c r="AM729" i="3"/>
  <c r="AN728" i="3"/>
  <c r="V669" i="3"/>
  <c r="AB669" i="3" s="1"/>
  <c r="Y669" i="3"/>
  <c r="X630" i="3"/>
  <c r="U630" i="3"/>
  <c r="AA630" i="3" s="1"/>
  <c r="X582" i="3"/>
  <c r="U582" i="3"/>
  <c r="AA582" i="3" s="1"/>
  <c r="Y478" i="3"/>
  <c r="V478" i="3"/>
  <c r="AB478" i="3" s="1"/>
  <c r="AN477" i="3" s="1"/>
  <c r="AA383" i="3"/>
  <c r="AB295" i="3"/>
  <c r="AM142" i="3"/>
  <c r="Q451" i="8"/>
  <c r="T451" i="8"/>
  <c r="AC451" i="8"/>
  <c r="AB451" i="8"/>
  <c r="AD451" i="8"/>
  <c r="AE451" i="8"/>
  <c r="AA451" i="8"/>
  <c r="AF451" i="8"/>
  <c r="AG451" i="8"/>
  <c r="AH451" i="8"/>
  <c r="Z451" i="8"/>
  <c r="BQ1653" i="28"/>
  <c r="BN1653" i="28"/>
  <c r="BQ1719" i="28"/>
  <c r="BP1907" i="28"/>
  <c r="BO1961" i="28"/>
  <c r="BQ1767" i="28"/>
  <c r="U961" i="3"/>
  <c r="X961" i="3"/>
  <c r="AB937" i="3"/>
  <c r="V932" i="3"/>
  <c r="Y932" i="3"/>
  <c r="V928" i="3"/>
  <c r="Y928" i="3"/>
  <c r="U923" i="3"/>
  <c r="AA923" i="3" s="1"/>
  <c r="X923" i="3"/>
  <c r="V917" i="3"/>
  <c r="AB917" i="3" s="1"/>
  <c r="Y917" i="3"/>
  <c r="U892" i="3"/>
  <c r="AA892" i="3" s="1"/>
  <c r="X892" i="3"/>
  <c r="U887" i="3"/>
  <c r="X887" i="3"/>
  <c r="U875" i="3"/>
  <c r="X875" i="3"/>
  <c r="V869" i="3"/>
  <c r="Y869" i="3"/>
  <c r="AB863" i="3"/>
  <c r="U857" i="3"/>
  <c r="X857" i="3"/>
  <c r="U852" i="3"/>
  <c r="AA852" i="3" s="1"/>
  <c r="X852" i="3"/>
  <c r="AN848" i="3"/>
  <c r="AM849" i="3"/>
  <c r="V846" i="3"/>
  <c r="Y846" i="3"/>
  <c r="U843" i="3"/>
  <c r="X843" i="3"/>
  <c r="V821" i="3"/>
  <c r="AB821" i="3" s="1"/>
  <c r="Y821" i="3"/>
  <c r="U816" i="3"/>
  <c r="AA816" i="3" s="1"/>
  <c r="X816" i="3"/>
  <c r="V810" i="3"/>
  <c r="Y810" i="3"/>
  <c r="U796" i="3"/>
  <c r="X796" i="3"/>
  <c r="V783" i="3"/>
  <c r="Y783" i="3"/>
  <c r="U767" i="3"/>
  <c r="AA767" i="3" s="1"/>
  <c r="X767" i="3"/>
  <c r="V761" i="3"/>
  <c r="AB761" i="3" s="1"/>
  <c r="Y761" i="3"/>
  <c r="U747" i="3"/>
  <c r="X747" i="3"/>
  <c r="U745" i="3"/>
  <c r="X745" i="3"/>
  <c r="V728" i="3"/>
  <c r="AB728" i="3" s="1"/>
  <c r="Y728" i="3"/>
  <c r="V724" i="3"/>
  <c r="AB724" i="3" s="1"/>
  <c r="Y724" i="3"/>
  <c r="U720" i="3"/>
  <c r="X720" i="3"/>
  <c r="AN716" i="3"/>
  <c r="AM717" i="3"/>
  <c r="U711" i="3"/>
  <c r="X711" i="3"/>
  <c r="V705" i="3"/>
  <c r="Y705" i="3"/>
  <c r="U671" i="3"/>
  <c r="AA671" i="3" s="1"/>
  <c r="X671" i="3"/>
  <c r="X654" i="3"/>
  <c r="U654" i="3"/>
  <c r="U649" i="3"/>
  <c r="X649" i="3"/>
  <c r="AA643" i="3"/>
  <c r="U637" i="3"/>
  <c r="AA637" i="3" s="1"/>
  <c r="X637" i="3"/>
  <c r="AB632" i="3"/>
  <c r="V588" i="3"/>
  <c r="AB588" i="3" s="1"/>
  <c r="Y588" i="3"/>
  <c r="Y570" i="3"/>
  <c r="V570" i="3"/>
  <c r="AB570" i="3" s="1"/>
  <c r="U559" i="3"/>
  <c r="X559" i="3"/>
  <c r="Y550" i="3"/>
  <c r="V550" i="3"/>
  <c r="AB550" i="3" s="1"/>
  <c r="S548" i="3"/>
  <c r="R548" i="3"/>
  <c r="S542" i="3"/>
  <c r="R542" i="3"/>
  <c r="U535" i="3"/>
  <c r="AA535" i="3" s="1"/>
  <c r="X535" i="3"/>
  <c r="U517" i="3"/>
  <c r="AA517" i="3" s="1"/>
  <c r="X517" i="3"/>
  <c r="X498" i="3"/>
  <c r="U498" i="3"/>
  <c r="AA498" i="3" s="1"/>
  <c r="AB491" i="3"/>
  <c r="AN490" i="3" s="1"/>
  <c r="AB480" i="3"/>
  <c r="AM466" i="3"/>
  <c r="AN465" i="3"/>
  <c r="U451" i="3"/>
  <c r="X451" i="3"/>
  <c r="AB432" i="3"/>
  <c r="U427" i="3"/>
  <c r="AA427" i="3" s="1"/>
  <c r="X427" i="3"/>
  <c r="X414" i="3"/>
  <c r="U414" i="3"/>
  <c r="V328" i="3"/>
  <c r="AB328" i="3" s="1"/>
  <c r="Y328" i="3"/>
  <c r="U241" i="3"/>
  <c r="X241" i="3"/>
  <c r="V235" i="3"/>
  <c r="Y235" i="3"/>
  <c r="V232" i="3"/>
  <c r="AB232" i="3" s="1"/>
  <c r="Y232" i="3"/>
  <c r="V175" i="3"/>
  <c r="Y175" i="3"/>
  <c r="V163" i="3"/>
  <c r="Y163" i="3"/>
  <c r="AM131" i="3"/>
  <c r="AN130" i="3"/>
  <c r="AN118" i="3"/>
  <c r="AM119" i="3"/>
  <c r="U85" i="3"/>
  <c r="X85" i="3"/>
  <c r="AA65" i="3"/>
  <c r="AM40" i="3"/>
  <c r="AB34" i="3"/>
  <c r="U25" i="3"/>
  <c r="X25" i="3"/>
  <c r="AZ962" i="8"/>
  <c r="AQ962" i="8"/>
  <c r="AS961" i="8"/>
  <c r="AJ961" i="8"/>
  <c r="AI953" i="8"/>
  <c r="AR953" i="8"/>
  <c r="AU949" i="8"/>
  <c r="AL949" i="8"/>
  <c r="AU945" i="8"/>
  <c r="AL945" i="8"/>
  <c r="AU941" i="8"/>
  <c r="AL941" i="8"/>
  <c r="AU932" i="8"/>
  <c r="AL932" i="8"/>
  <c r="AR925" i="8"/>
  <c r="AI925" i="8"/>
  <c r="AU920" i="8"/>
  <c r="AL920" i="8"/>
  <c r="AS900" i="8"/>
  <c r="AJ900" i="8"/>
  <c r="AK894" i="8"/>
  <c r="AT894" i="8"/>
  <c r="AU888" i="8"/>
  <c r="AL888" i="8"/>
  <c r="AU876" i="8"/>
  <c r="AL876" i="8"/>
  <c r="AY872" i="8"/>
  <c r="AP872" i="8"/>
  <c r="AS868" i="8"/>
  <c r="AJ868" i="8"/>
  <c r="AY860" i="8"/>
  <c r="AP860" i="8"/>
  <c r="AS856" i="8"/>
  <c r="AJ856" i="8"/>
  <c r="AY848" i="8"/>
  <c r="AP848" i="8"/>
  <c r="AU840" i="8"/>
  <c r="AL840" i="8"/>
  <c r="AR827" i="8"/>
  <c r="AI827" i="8"/>
  <c r="AZ798" i="8"/>
  <c r="AQ798" i="8"/>
  <c r="AS750" i="8"/>
  <c r="AJ750" i="8"/>
  <c r="AW637" i="8"/>
  <c r="AN637" i="8"/>
  <c r="AM629" i="8"/>
  <c r="AV629" i="8"/>
  <c r="AI621" i="8"/>
  <c r="AR621" i="8"/>
  <c r="AN611" i="8"/>
  <c r="AW611" i="8"/>
  <c r="AJ603" i="8"/>
  <c r="AS603" i="8"/>
  <c r="AP575" i="8"/>
  <c r="AY575" i="8"/>
  <c r="AX567" i="8"/>
  <c r="AO567" i="8"/>
  <c r="AQ551" i="8"/>
  <c r="AZ551" i="8"/>
  <c r="AO517" i="8"/>
  <c r="AX517" i="8"/>
  <c r="AJ467" i="8"/>
  <c r="AS467" i="8"/>
  <c r="X866" i="20"/>
  <c r="V866" i="20"/>
  <c r="W866" i="20" s="1" a="1"/>
  <c r="W866" i="20" s="1"/>
  <c r="U946" i="3"/>
  <c r="X946" i="3"/>
  <c r="U865" i="3"/>
  <c r="X865" i="3"/>
  <c r="V844" i="3"/>
  <c r="AB844" i="3" s="1"/>
  <c r="Y844" i="3"/>
  <c r="V834" i="3"/>
  <c r="Y834" i="3"/>
  <c r="V812" i="3"/>
  <c r="AB812" i="3" s="1"/>
  <c r="Y812" i="3"/>
  <c r="U664" i="3"/>
  <c r="AA664" i="3" s="1"/>
  <c r="X664" i="3"/>
  <c r="V604" i="3"/>
  <c r="AB604" i="3" s="1"/>
  <c r="Y604" i="3"/>
  <c r="V576" i="3"/>
  <c r="AB576" i="3" s="1"/>
  <c r="Y576" i="3"/>
  <c r="U519" i="3"/>
  <c r="AA519" i="3" s="1"/>
  <c r="X519" i="3"/>
  <c r="AM404" i="3"/>
  <c r="AN403" i="3"/>
  <c r="V192" i="3"/>
  <c r="Y192" i="3"/>
  <c r="V36" i="3"/>
  <c r="AB36" i="3" s="1"/>
  <c r="Y36" i="3"/>
  <c r="U862" i="3"/>
  <c r="X862" i="3"/>
  <c r="V830" i="3"/>
  <c r="Y830" i="3"/>
  <c r="V785" i="3"/>
  <c r="AB785" i="3" s="1"/>
  <c r="Y785" i="3"/>
  <c r="V726" i="3"/>
  <c r="AB726" i="3" s="1"/>
  <c r="Y726" i="3"/>
  <c r="U712" i="3"/>
  <c r="AA712" i="3" s="1"/>
  <c r="X712" i="3"/>
  <c r="V704" i="3"/>
  <c r="Y704" i="3"/>
  <c r="V663" i="3"/>
  <c r="Y663" i="3"/>
  <c r="AA533" i="3"/>
  <c r="U443" i="3"/>
  <c r="X443" i="3"/>
  <c r="V421" i="3"/>
  <c r="AB421" i="3" s="1"/>
  <c r="Y421" i="3"/>
  <c r="AM392" i="3"/>
  <c r="AN391" i="3"/>
  <c r="X366" i="3"/>
  <c r="U366" i="3"/>
  <c r="V29" i="3"/>
  <c r="Y29" i="3"/>
  <c r="BP1715" i="28"/>
  <c r="BQ1764" i="28"/>
  <c r="BP1956" i="28"/>
  <c r="BQ1681" i="28"/>
  <c r="U963" i="3"/>
  <c r="AA963" i="3" s="1"/>
  <c r="X963" i="3"/>
  <c r="V956" i="3"/>
  <c r="Y956" i="3"/>
  <c r="V952" i="3"/>
  <c r="Y952" i="3"/>
  <c r="Y949" i="3"/>
  <c r="AB946" i="3"/>
  <c r="V944" i="3"/>
  <c r="AB944" i="3" s="1"/>
  <c r="Y944" i="3"/>
  <c r="V940" i="3"/>
  <c r="Y940" i="3"/>
  <c r="U937" i="3"/>
  <c r="AA937" i="3" s="1"/>
  <c r="X937" i="3"/>
  <c r="R928" i="3"/>
  <c r="AB925" i="3"/>
  <c r="U912" i="3"/>
  <c r="AA912" i="3" s="1"/>
  <c r="X912" i="3"/>
  <c r="AA909" i="3"/>
  <c r="U903" i="3"/>
  <c r="AA903" i="3" s="1"/>
  <c r="X903" i="3"/>
  <c r="U901" i="3"/>
  <c r="X901" i="3"/>
  <c r="X895" i="3"/>
  <c r="AA895" i="3" s="1"/>
  <c r="AB889" i="3"/>
  <c r="AB886" i="3"/>
  <c r="V884" i="3"/>
  <c r="Y884" i="3"/>
  <c r="V880" i="3"/>
  <c r="AB880" i="3" s="1"/>
  <c r="Y880" i="3"/>
  <c r="U863" i="3"/>
  <c r="AA863" i="3" s="1"/>
  <c r="X863" i="3"/>
  <c r="V857" i="3"/>
  <c r="AB857" i="3" s="1"/>
  <c r="Y857" i="3"/>
  <c r="Y851" i="3"/>
  <c r="R846" i="3"/>
  <c r="AA835" i="3"/>
  <c r="U829" i="3"/>
  <c r="X829" i="3"/>
  <c r="AA818" i="3"/>
  <c r="Y815" i="3"/>
  <c r="AB815" i="3" s="1"/>
  <c r="R810" i="3"/>
  <c r="U802" i="3"/>
  <c r="AA802" i="3" s="1"/>
  <c r="X802" i="3"/>
  <c r="X799" i="3"/>
  <c r="U790" i="3"/>
  <c r="X790" i="3"/>
  <c r="V787" i="3"/>
  <c r="AB787" i="3" s="1"/>
  <c r="Y787" i="3"/>
  <c r="U783" i="3"/>
  <c r="X783" i="3"/>
  <c r="U778" i="3"/>
  <c r="X778" i="3"/>
  <c r="V775" i="3"/>
  <c r="Y775" i="3"/>
  <c r="U756" i="3"/>
  <c r="AA756" i="3" s="1"/>
  <c r="X756" i="3"/>
  <c r="AA753" i="3"/>
  <c r="V750" i="3"/>
  <c r="AB750" i="3" s="1"/>
  <c r="AM750" i="3" s="1"/>
  <c r="Y750" i="3"/>
  <c r="AA739" i="3"/>
  <c r="V735" i="3"/>
  <c r="Y735" i="3"/>
  <c r="U733" i="3"/>
  <c r="AA733" i="3" s="1"/>
  <c r="X733" i="3"/>
  <c r="R724" i="3"/>
  <c r="Y719" i="3"/>
  <c r="AB719" i="3" s="1"/>
  <c r="V714" i="3"/>
  <c r="AB714" i="3" s="1"/>
  <c r="AM714" i="3" s="1"/>
  <c r="Y714" i="3"/>
  <c r="U699" i="3"/>
  <c r="X699" i="3"/>
  <c r="AA691" i="3"/>
  <c r="V687" i="3"/>
  <c r="Y687" i="3"/>
  <c r="V680" i="3"/>
  <c r="Y680" i="3"/>
  <c r="V676" i="3"/>
  <c r="Y676" i="3"/>
  <c r="U660" i="3"/>
  <c r="AA660" i="3" s="1"/>
  <c r="X660" i="3"/>
  <c r="AA657" i="3"/>
  <c r="V654" i="3"/>
  <c r="AB654" i="3" s="1"/>
  <c r="Y654" i="3"/>
  <c r="U651" i="3"/>
  <c r="AA651" i="3" s="1"/>
  <c r="V643" i="3"/>
  <c r="Y643" i="3"/>
  <c r="V636" i="3"/>
  <c r="AB636" i="3" s="1"/>
  <c r="AB624" i="3"/>
  <c r="V580" i="3"/>
  <c r="Y580" i="3"/>
  <c r="R570" i="3"/>
  <c r="AB553" i="3"/>
  <c r="AM550" i="3"/>
  <c r="AN549" i="3"/>
  <c r="V545" i="3"/>
  <c r="Y545" i="3"/>
  <c r="V537" i="3"/>
  <c r="AB537" i="3" s="1"/>
  <c r="AM537" i="3" s="1"/>
  <c r="Y537" i="3"/>
  <c r="V497" i="3"/>
  <c r="Y497" i="3"/>
  <c r="AM491" i="3"/>
  <c r="U489" i="3"/>
  <c r="X489" i="3"/>
  <c r="Y450" i="3"/>
  <c r="V450" i="3"/>
  <c r="AB450" i="3" s="1"/>
  <c r="AB439" i="3"/>
  <c r="AB435" i="3"/>
  <c r="V429" i="3"/>
  <c r="AB429" i="3" s="1"/>
  <c r="AN428" i="3" s="1"/>
  <c r="Y429" i="3"/>
  <c r="AA423" i="3"/>
  <c r="S410" i="3"/>
  <c r="R410" i="3"/>
  <c r="X407" i="3"/>
  <c r="U399" i="3"/>
  <c r="X399" i="3"/>
  <c r="V379" i="3"/>
  <c r="AB379" i="3" s="1"/>
  <c r="Y379" i="3"/>
  <c r="U364" i="3"/>
  <c r="AA364" i="3" s="1"/>
  <c r="X364" i="3"/>
  <c r="U361" i="3"/>
  <c r="X361" i="3"/>
  <c r="U349" i="3"/>
  <c r="X349" i="3"/>
  <c r="V343" i="3"/>
  <c r="Y343" i="3"/>
  <c r="AB319" i="3"/>
  <c r="V312" i="3"/>
  <c r="Y312" i="3"/>
  <c r="AA263" i="3"/>
  <c r="U215" i="3"/>
  <c r="X215" i="3"/>
  <c r="U181" i="3"/>
  <c r="X181" i="3"/>
  <c r="AN177" i="3"/>
  <c r="U169" i="3"/>
  <c r="AA169" i="3" s="1"/>
  <c r="X169" i="3"/>
  <c r="AB155" i="3"/>
  <c r="U149" i="3"/>
  <c r="AA149" i="3" s="1"/>
  <c r="X149" i="3"/>
  <c r="U138" i="3"/>
  <c r="X138" i="3"/>
  <c r="S134" i="3"/>
  <c r="R134" i="3"/>
  <c r="U125" i="3"/>
  <c r="X125" i="3"/>
  <c r="V103" i="3"/>
  <c r="Y103" i="3"/>
  <c r="X94" i="3"/>
  <c r="V91" i="3"/>
  <c r="AB91" i="3" s="1"/>
  <c r="Y91" i="3"/>
  <c r="S68" i="3"/>
  <c r="R68" i="3"/>
  <c r="V52" i="3"/>
  <c r="Y52" i="3"/>
  <c r="V43" i="3"/>
  <c r="Y43" i="3"/>
  <c r="X34" i="3"/>
  <c r="AA34" i="3" s="1"/>
  <c r="V31" i="3"/>
  <c r="Y31" i="3"/>
  <c r="AM11" i="3"/>
  <c r="AQ419" i="8"/>
  <c r="AZ419" i="8"/>
  <c r="AZ382" i="8"/>
  <c r="AQ382" i="8"/>
  <c r="AW325" i="8"/>
  <c r="AN325" i="8"/>
  <c r="AT217" i="8"/>
  <c r="AK217" i="8"/>
  <c r="AS214" i="8"/>
  <c r="AJ214" i="8"/>
  <c r="AL120" i="8"/>
  <c r="AU120" i="8"/>
  <c r="AI65" i="8"/>
  <c r="AR65" i="8"/>
  <c r="V955" i="3"/>
  <c r="Y955" i="3"/>
  <c r="U886" i="3"/>
  <c r="AA886" i="3" s="1"/>
  <c r="X886" i="3"/>
  <c r="U840" i="3"/>
  <c r="AA840" i="3" s="1"/>
  <c r="X840" i="3"/>
  <c r="V825" i="3"/>
  <c r="AB825" i="3" s="1"/>
  <c r="Y825" i="3"/>
  <c r="S690" i="3"/>
  <c r="R690" i="3"/>
  <c r="U659" i="3"/>
  <c r="X659" i="3"/>
  <c r="V595" i="3"/>
  <c r="Y595" i="3"/>
  <c r="AM406" i="3"/>
  <c r="U855" i="3"/>
  <c r="X855" i="3"/>
  <c r="AN824" i="3"/>
  <c r="AM825" i="3"/>
  <c r="AB743" i="3"/>
  <c r="U723" i="3"/>
  <c r="X723" i="3"/>
  <c r="AB695" i="3"/>
  <c r="U661" i="3"/>
  <c r="X661" i="3"/>
  <c r="S560" i="3"/>
  <c r="R560" i="3"/>
  <c r="V529" i="3"/>
  <c r="Y529" i="3"/>
  <c r="AN483" i="3"/>
  <c r="X304" i="3"/>
  <c r="U304" i="3"/>
  <c r="E11" i="19"/>
  <c r="F11" i="19"/>
  <c r="U952" i="3"/>
  <c r="AA952" i="3" s="1"/>
  <c r="X952" i="3"/>
  <c r="AB949" i="3"/>
  <c r="U940" i="3"/>
  <c r="X940" i="3"/>
  <c r="V920" i="3"/>
  <c r="AB920" i="3" s="1"/>
  <c r="Y920" i="3"/>
  <c r="V916" i="3"/>
  <c r="Y916" i="3"/>
  <c r="S906" i="3"/>
  <c r="R906" i="3"/>
  <c r="V891" i="3"/>
  <c r="AB891" i="3" s="1"/>
  <c r="Y891" i="3"/>
  <c r="U889" i="3"/>
  <c r="AA889" i="3" s="1"/>
  <c r="X889" i="3"/>
  <c r="U880" i="3"/>
  <c r="X880" i="3"/>
  <c r="V872" i="3"/>
  <c r="Y872" i="3"/>
  <c r="V868" i="3"/>
  <c r="Y868" i="3"/>
  <c r="AB851" i="3"/>
  <c r="U845" i="3"/>
  <c r="X845" i="3"/>
  <c r="U838" i="3"/>
  <c r="AA838" i="3" s="1"/>
  <c r="X838" i="3"/>
  <c r="V835" i="3"/>
  <c r="Y835" i="3"/>
  <c r="V824" i="3"/>
  <c r="AB824" i="3" s="1"/>
  <c r="AM824" i="3" s="1"/>
  <c r="Y824" i="3"/>
  <c r="V820" i="3"/>
  <c r="Y820" i="3"/>
  <c r="U809" i="3"/>
  <c r="AA809" i="3" s="1"/>
  <c r="X809" i="3"/>
  <c r="V801" i="3"/>
  <c r="AB801" i="3" s="1"/>
  <c r="Y801" i="3"/>
  <c r="AA799" i="3"/>
  <c r="V795" i="3"/>
  <c r="Y795" i="3"/>
  <c r="V789" i="3"/>
  <c r="AB789" i="3" s="1"/>
  <c r="Y789" i="3"/>
  <c r="V777" i="3"/>
  <c r="Y777" i="3"/>
  <c r="V764" i="3"/>
  <c r="Y764" i="3"/>
  <c r="V760" i="3"/>
  <c r="Y760" i="3"/>
  <c r="U742" i="3"/>
  <c r="AA742" i="3" s="1"/>
  <c r="X742" i="3"/>
  <c r="V739" i="3"/>
  <c r="Y739" i="3"/>
  <c r="U735" i="3"/>
  <c r="AA735" i="3" s="1"/>
  <c r="X735" i="3"/>
  <c r="U708" i="3"/>
  <c r="X708" i="3"/>
  <c r="V702" i="3"/>
  <c r="AB702" i="3" s="1"/>
  <c r="Y702" i="3"/>
  <c r="U694" i="3"/>
  <c r="X694" i="3"/>
  <c r="V691" i="3"/>
  <c r="AB691" i="3" s="1"/>
  <c r="Y691" i="3"/>
  <c r="U687" i="3"/>
  <c r="X687" i="3"/>
  <c r="U682" i="3"/>
  <c r="X682" i="3"/>
  <c r="U676" i="3"/>
  <c r="X676" i="3"/>
  <c r="U673" i="3"/>
  <c r="AA673" i="3" s="1"/>
  <c r="X673" i="3"/>
  <c r="V665" i="3"/>
  <c r="Y665" i="3"/>
  <c r="V648" i="3"/>
  <c r="AB648" i="3" s="1"/>
  <c r="Y648" i="3"/>
  <c r="AN615" i="3"/>
  <c r="AM616" i="3"/>
  <c r="U577" i="3"/>
  <c r="X577" i="3"/>
  <c r="V569" i="3"/>
  <c r="AB569" i="3" s="1"/>
  <c r="Y569" i="3"/>
  <c r="X558" i="3"/>
  <c r="U558" i="3"/>
  <c r="AA558" i="3" s="1"/>
  <c r="U545" i="3"/>
  <c r="AA545" i="3" s="1"/>
  <c r="X545" i="3"/>
  <c r="U531" i="3"/>
  <c r="X531" i="3"/>
  <c r="AM502" i="3"/>
  <c r="U483" i="3"/>
  <c r="AA483" i="3" s="1"/>
  <c r="X483" i="3"/>
  <c r="U480" i="3"/>
  <c r="AA480" i="3" s="1"/>
  <c r="X480" i="3"/>
  <c r="U475" i="3"/>
  <c r="AA475" i="3" s="1"/>
  <c r="X475" i="3"/>
  <c r="U471" i="3"/>
  <c r="X471" i="3"/>
  <c r="V468" i="3"/>
  <c r="Y468" i="3"/>
  <c r="U461" i="3"/>
  <c r="X461" i="3"/>
  <c r="X402" i="3"/>
  <c r="U402" i="3"/>
  <c r="U373" i="3"/>
  <c r="AA373" i="3" s="1"/>
  <c r="X373" i="3"/>
  <c r="U370" i="3"/>
  <c r="AA370" i="3" s="1"/>
  <c r="X370" i="3"/>
  <c r="V348" i="3"/>
  <c r="Y348" i="3"/>
  <c r="AA299" i="3"/>
  <c r="V280" i="3"/>
  <c r="AB280" i="3" s="1"/>
  <c r="Y280" i="3"/>
  <c r="AM227" i="3"/>
  <c r="V168" i="3"/>
  <c r="Y168" i="3"/>
  <c r="V112" i="3"/>
  <c r="Y112" i="3"/>
  <c r="AA94" i="3"/>
  <c r="AM21" i="3"/>
  <c r="AN20" i="3"/>
  <c r="AR952" i="8"/>
  <c r="AI952" i="8"/>
  <c r="AT950" i="8"/>
  <c r="AK950" i="8"/>
  <c r="AT946" i="8"/>
  <c r="AK946" i="8"/>
  <c r="AT942" i="8"/>
  <c r="AK942" i="8"/>
  <c r="AX938" i="8"/>
  <c r="AO938" i="8"/>
  <c r="AV927" i="8"/>
  <c r="AM927" i="8"/>
  <c r="AP914" i="8"/>
  <c r="AY914" i="8"/>
  <c r="AR905" i="8"/>
  <c r="AI905" i="8"/>
  <c r="AQ900" i="8"/>
  <c r="AZ900" i="8"/>
  <c r="AX873" i="8"/>
  <c r="AO873" i="8"/>
  <c r="AX861" i="8"/>
  <c r="AO861" i="8"/>
  <c r="AX849" i="8"/>
  <c r="AO849" i="8"/>
  <c r="AZ776" i="8"/>
  <c r="AQ776" i="8"/>
  <c r="AR751" i="8"/>
  <c r="AI751" i="8"/>
  <c r="AY736" i="8"/>
  <c r="AP736" i="8"/>
  <c r="AY728" i="8"/>
  <c r="AP728" i="8"/>
  <c r="AY720" i="8"/>
  <c r="AP720" i="8"/>
  <c r="AY712" i="8"/>
  <c r="AP712" i="8"/>
  <c r="AW612" i="8"/>
  <c r="AN612" i="8"/>
  <c r="AJ593" i="8"/>
  <c r="AS593" i="8"/>
  <c r="AX579" i="8"/>
  <c r="AO579" i="8"/>
  <c r="AT557" i="8"/>
  <c r="AK557" i="8"/>
  <c r="AY528" i="8"/>
  <c r="AP528" i="8"/>
  <c r="AW520" i="8"/>
  <c r="AN520" i="8"/>
  <c r="AW518" i="8"/>
  <c r="AN518" i="8"/>
  <c r="AY479" i="8"/>
  <c r="AP479" i="8"/>
  <c r="AY460" i="8"/>
  <c r="AP460" i="8"/>
  <c r="AW456" i="8"/>
  <c r="AN456" i="8"/>
  <c r="U958" i="3"/>
  <c r="X958" i="3"/>
  <c r="U949" i="3"/>
  <c r="X949" i="3"/>
  <c r="U934" i="3"/>
  <c r="AA934" i="3" s="1"/>
  <c r="X934" i="3"/>
  <c r="AA931" i="3"/>
  <c r="R916" i="3"/>
  <c r="AB911" i="3"/>
  <c r="U898" i="3"/>
  <c r="X898" i="3"/>
  <c r="V895" i="3"/>
  <c r="Y895" i="3"/>
  <c r="U891" i="3"/>
  <c r="AA891" i="3" s="1"/>
  <c r="X891" i="3"/>
  <c r="U877" i="3"/>
  <c r="AA877" i="3" s="1"/>
  <c r="X877" i="3"/>
  <c r="R868" i="3"/>
  <c r="AB865" i="3"/>
  <c r="V860" i="3"/>
  <c r="Y860" i="3"/>
  <c r="V856" i="3"/>
  <c r="Y856" i="3"/>
  <c r="V845" i="3"/>
  <c r="Y845" i="3"/>
  <c r="V837" i="3"/>
  <c r="AB837" i="3" s="1"/>
  <c r="AN836" i="3" s="1"/>
  <c r="Y837" i="3"/>
  <c r="R820" i="3"/>
  <c r="U815" i="3"/>
  <c r="AA815" i="3" s="1"/>
  <c r="X815" i="3"/>
  <c r="V809" i="3"/>
  <c r="Y809" i="3"/>
  <c r="V799" i="3"/>
  <c r="AB799" i="3" s="1"/>
  <c r="Y799" i="3"/>
  <c r="U795" i="3"/>
  <c r="X795" i="3"/>
  <c r="AA782" i="3"/>
  <c r="U774" i="3"/>
  <c r="AA774" i="3" s="1"/>
  <c r="R760" i="3"/>
  <c r="AB755" i="3"/>
  <c r="V741" i="3"/>
  <c r="AB741" i="3" s="1"/>
  <c r="AN740" i="3" s="1"/>
  <c r="Y741" i="3"/>
  <c r="AA727" i="3"/>
  <c r="U719" i="3"/>
  <c r="X719" i="3"/>
  <c r="V710" i="3"/>
  <c r="Y710" i="3"/>
  <c r="R702" i="3"/>
  <c r="V693" i="3"/>
  <c r="Y693" i="3"/>
  <c r="V681" i="3"/>
  <c r="Y681" i="3"/>
  <c r="AB659" i="3"/>
  <c r="U653" i="3"/>
  <c r="AA653" i="3" s="1"/>
  <c r="X653" i="3"/>
  <c r="U648" i="3"/>
  <c r="X648" i="3"/>
  <c r="AB633" i="3"/>
  <c r="V613" i="3"/>
  <c r="Y613" i="3"/>
  <c r="AA610" i="3"/>
  <c r="V601" i="3"/>
  <c r="AB601" i="3" s="1"/>
  <c r="Y601" i="3"/>
  <c r="AA598" i="3"/>
  <c r="AB587" i="3"/>
  <c r="AN586" i="3" s="1"/>
  <c r="U569" i="3"/>
  <c r="AA569" i="3" s="1"/>
  <c r="X569" i="3"/>
  <c r="Y558" i="3"/>
  <c r="V558" i="3"/>
  <c r="AB558" i="3" s="1"/>
  <c r="U553" i="3"/>
  <c r="X553" i="3"/>
  <c r="AN536" i="3"/>
  <c r="AB525" i="3"/>
  <c r="AB519" i="3"/>
  <c r="V505" i="3"/>
  <c r="Y505" i="3"/>
  <c r="U497" i="3"/>
  <c r="X497" i="3"/>
  <c r="AB494" i="3"/>
  <c r="U464" i="3"/>
  <c r="X464" i="3"/>
  <c r="S458" i="3"/>
  <c r="R458" i="3"/>
  <c r="X450" i="3"/>
  <c r="U450" i="3"/>
  <c r="S446" i="3"/>
  <c r="R446" i="3"/>
  <c r="AN440" i="3"/>
  <c r="AM441" i="3"/>
  <c r="U439" i="3"/>
  <c r="X439" i="3"/>
  <c r="AA435" i="3"/>
  <c r="X426" i="3"/>
  <c r="U426" i="3"/>
  <c r="S413" i="3"/>
  <c r="R413" i="3"/>
  <c r="AA407" i="3"/>
  <c r="S398" i="3"/>
  <c r="R398" i="3"/>
  <c r="X395" i="3"/>
  <c r="U387" i="3"/>
  <c r="X387" i="3"/>
  <c r="AB375" i="3"/>
  <c r="AM375" i="3" s="1"/>
  <c r="U367" i="3"/>
  <c r="AA367" i="3" s="1"/>
  <c r="V360" i="3"/>
  <c r="AB360" i="3" s="1"/>
  <c r="Y360" i="3"/>
  <c r="U337" i="3"/>
  <c r="X337" i="3"/>
  <c r="V324" i="3"/>
  <c r="Y324" i="3"/>
  <c r="Y265" i="3"/>
  <c r="V265" i="3"/>
  <c r="AB265" i="3" s="1"/>
  <c r="V259" i="3"/>
  <c r="Y259" i="3"/>
  <c r="U205" i="3"/>
  <c r="AA205" i="3" s="1"/>
  <c r="X205" i="3"/>
  <c r="U193" i="3"/>
  <c r="X193" i="3"/>
  <c r="V187" i="3"/>
  <c r="AB187" i="3" s="1"/>
  <c r="Y187" i="3"/>
  <c r="AN142" i="3"/>
  <c r="AM143" i="3"/>
  <c r="U121" i="3"/>
  <c r="X121" i="3"/>
  <c r="U103" i="3"/>
  <c r="AA103" i="3" s="1"/>
  <c r="X103" i="3"/>
  <c r="V84" i="3"/>
  <c r="Y84" i="3"/>
  <c r="AA58" i="3"/>
  <c r="U43" i="3"/>
  <c r="X43" i="3"/>
  <c r="V24" i="3"/>
  <c r="Y24" i="3"/>
  <c r="V6" i="3"/>
  <c r="AB6" i="3" s="1"/>
  <c r="Y6" i="3"/>
  <c r="V848" i="3"/>
  <c r="Y848" i="3"/>
  <c r="V808" i="3"/>
  <c r="AB808" i="3" s="1"/>
  <c r="Y808" i="3"/>
  <c r="U744" i="3"/>
  <c r="X744" i="3"/>
  <c r="V686" i="3"/>
  <c r="Y686" i="3"/>
  <c r="U265" i="3"/>
  <c r="X265" i="3"/>
  <c r="U879" i="3"/>
  <c r="X879" i="3"/>
  <c r="V859" i="3"/>
  <c r="AB859" i="3" s="1"/>
  <c r="Y859" i="3"/>
  <c r="U828" i="3"/>
  <c r="X828" i="3"/>
  <c r="U803" i="3"/>
  <c r="X803" i="3"/>
  <c r="U732" i="3"/>
  <c r="X732" i="3"/>
  <c r="V700" i="3"/>
  <c r="AB700" i="3" s="1"/>
  <c r="Y700" i="3"/>
  <c r="AN489" i="3"/>
  <c r="AM490" i="3"/>
  <c r="U457" i="3"/>
  <c r="X457" i="3"/>
  <c r="U437" i="3"/>
  <c r="X437" i="3"/>
  <c r="AN399" i="3"/>
  <c r="V144" i="3"/>
  <c r="AB144" i="3" s="1"/>
  <c r="Y144" i="3"/>
  <c r="BP1936" i="28"/>
  <c r="BO1901" i="28"/>
  <c r="BP1811" i="28"/>
  <c r="BP1865" i="28"/>
  <c r="BP1671" i="28"/>
  <c r="BQ1772" i="28"/>
  <c r="M3" i="11"/>
  <c r="V957" i="3"/>
  <c r="Y957" i="3"/>
  <c r="AA955" i="3"/>
  <c r="AA943" i="3"/>
  <c r="V939" i="3"/>
  <c r="Y939" i="3"/>
  <c r="V933" i="3"/>
  <c r="AB933" i="3" s="1"/>
  <c r="Y933" i="3"/>
  <c r="V931" i="3"/>
  <c r="Y931" i="3"/>
  <c r="U925" i="3"/>
  <c r="AA925" i="3" s="1"/>
  <c r="X925" i="3"/>
  <c r="X919" i="3"/>
  <c r="AA919" i="3" s="1"/>
  <c r="U911" i="3"/>
  <c r="X911" i="3"/>
  <c r="V897" i="3"/>
  <c r="AB897" i="3" s="1"/>
  <c r="Y897" i="3"/>
  <c r="AA883" i="3"/>
  <c r="X871" i="3"/>
  <c r="AA871" i="3" s="1"/>
  <c r="R856" i="3"/>
  <c r="U851" i="3"/>
  <c r="X851" i="3"/>
  <c r="U831" i="3"/>
  <c r="AA831" i="3" s="1"/>
  <c r="X831" i="3"/>
  <c r="U826" i="3"/>
  <c r="X826" i="3"/>
  <c r="X823" i="3"/>
  <c r="AA823" i="3" s="1"/>
  <c r="AA806" i="3"/>
  <c r="U804" i="3"/>
  <c r="X804" i="3"/>
  <c r="AA801" i="3"/>
  <c r="U792" i="3"/>
  <c r="AA792" i="3" s="1"/>
  <c r="X792" i="3"/>
  <c r="AA789" i="3"/>
  <c r="S786" i="3"/>
  <c r="R786" i="3"/>
  <c r="V782" i="3"/>
  <c r="Y782" i="3"/>
  <c r="U780" i="3"/>
  <c r="X780" i="3"/>
  <c r="AA777" i="3"/>
  <c r="V774" i="3"/>
  <c r="AB774" i="3" s="1"/>
  <c r="Y774" i="3"/>
  <c r="U771" i="3"/>
  <c r="AA771" i="3" s="1"/>
  <c r="X771" i="3"/>
  <c r="U769" i="3"/>
  <c r="X769" i="3"/>
  <c r="X763" i="3"/>
  <c r="U755" i="3"/>
  <c r="X755" i="3"/>
  <c r="V749" i="3"/>
  <c r="Y749" i="3"/>
  <c r="U730" i="3"/>
  <c r="X730" i="3"/>
  <c r="V727" i="3"/>
  <c r="AB727" i="3" s="1"/>
  <c r="Y727" i="3"/>
  <c r="V713" i="3"/>
  <c r="Y713" i="3"/>
  <c r="AB707" i="3"/>
  <c r="AA679" i="3"/>
  <c r="V675" i="3"/>
  <c r="Y675" i="3"/>
  <c r="V668" i="3"/>
  <c r="Y668" i="3"/>
  <c r="V664" i="3"/>
  <c r="AB664" i="3" s="1"/>
  <c r="Y664" i="3"/>
  <c r="AB650" i="3"/>
  <c r="V645" i="3"/>
  <c r="Y645" i="3"/>
  <c r="AA639" i="3"/>
  <c r="AM633" i="3"/>
  <c r="AN632" i="3"/>
  <c r="U631" i="3"/>
  <c r="X631" i="3"/>
  <c r="AA627" i="3"/>
  <c r="R613" i="3"/>
  <c r="AA607" i="3"/>
  <c r="R601" i="3"/>
  <c r="AA595" i="3"/>
  <c r="AM587" i="3"/>
  <c r="AA561" i="3"/>
  <c r="U555" i="3"/>
  <c r="AA555" i="3" s="1"/>
  <c r="U539" i="3"/>
  <c r="X539" i="3"/>
  <c r="X534" i="3"/>
  <c r="U534" i="3"/>
  <c r="AA534" i="3" s="1"/>
  <c r="S530" i="3"/>
  <c r="R530" i="3"/>
  <c r="X527" i="3"/>
  <c r="AA527" i="3" s="1"/>
  <c r="AA525" i="3"/>
  <c r="X511" i="3"/>
  <c r="AA511" i="3" s="1"/>
  <c r="R505" i="3"/>
  <c r="U496" i="3"/>
  <c r="AA496" i="3" s="1"/>
  <c r="AB479" i="3"/>
  <c r="S474" i="3"/>
  <c r="R474" i="3"/>
  <c r="U455" i="3"/>
  <c r="AA455" i="3" s="1"/>
  <c r="X455" i="3"/>
  <c r="Y438" i="3"/>
  <c r="V438" i="3"/>
  <c r="X422" i="3"/>
  <c r="U422" i="3"/>
  <c r="AA422" i="3" s="1"/>
  <c r="AM418" i="3"/>
  <c r="V409" i="3"/>
  <c r="Y409" i="3"/>
  <c r="U401" i="3"/>
  <c r="X401" i="3"/>
  <c r="X390" i="3"/>
  <c r="U390" i="3"/>
  <c r="AA390" i="3" s="1"/>
  <c r="AB372" i="3"/>
  <c r="V367" i="3"/>
  <c r="AB367" i="3" s="1"/>
  <c r="Y367" i="3"/>
  <c r="U360" i="3"/>
  <c r="X360" i="3"/>
  <c r="V336" i="3"/>
  <c r="Y336" i="3"/>
  <c r="U315" i="3"/>
  <c r="X315" i="3"/>
  <c r="U308" i="3"/>
  <c r="X308" i="3"/>
  <c r="Y301" i="3"/>
  <c r="V301" i="3"/>
  <c r="U289" i="3"/>
  <c r="X289" i="3"/>
  <c r="V271" i="3"/>
  <c r="AB271" i="3" s="1"/>
  <c r="Y271" i="3"/>
  <c r="V221" i="3"/>
  <c r="Y221" i="3"/>
  <c r="U162" i="3"/>
  <c r="X162" i="3"/>
  <c r="S158" i="3"/>
  <c r="R158" i="3"/>
  <c r="AA155" i="3"/>
  <c r="V151" i="3"/>
  <c r="AB151" i="3" s="1"/>
  <c r="Y151" i="3"/>
  <c r="AB70" i="3"/>
  <c r="AB67" i="3"/>
  <c r="U61" i="3"/>
  <c r="X61" i="3"/>
  <c r="V605" i="3"/>
  <c r="Y605" i="3"/>
  <c r="R604" i="3"/>
  <c r="V593" i="3"/>
  <c r="AB593" i="3" s="1"/>
  <c r="AM593" i="3" s="1"/>
  <c r="Y593" i="3"/>
  <c r="R592" i="3"/>
  <c r="R564" i="3"/>
  <c r="X515" i="3"/>
  <c r="AA515" i="3" s="1"/>
  <c r="V509" i="3"/>
  <c r="AB509" i="3" s="1"/>
  <c r="Y509" i="3"/>
  <c r="R508" i="3"/>
  <c r="V496" i="3"/>
  <c r="Y496" i="3"/>
  <c r="R468" i="3"/>
  <c r="X371" i="3"/>
  <c r="AA371" i="3" s="1"/>
  <c r="S362" i="3"/>
  <c r="R362" i="3"/>
  <c r="V356" i="3"/>
  <c r="AB356" i="3" s="1"/>
  <c r="U354" i="3"/>
  <c r="X354" i="3"/>
  <c r="S350" i="3"/>
  <c r="R350" i="3"/>
  <c r="AA339" i="3"/>
  <c r="V308" i="3"/>
  <c r="AB308" i="3" s="1"/>
  <c r="U306" i="3"/>
  <c r="AA306" i="3" s="1"/>
  <c r="X306" i="3"/>
  <c r="AA293" i="3"/>
  <c r="V288" i="3"/>
  <c r="AB288" i="3" s="1"/>
  <c r="Y288" i="3"/>
  <c r="AA269" i="3"/>
  <c r="R259" i="3"/>
  <c r="V245" i="3"/>
  <c r="AB245" i="3" s="1"/>
  <c r="Y245" i="3"/>
  <c r="U232" i="3"/>
  <c r="AA232" i="3" s="1"/>
  <c r="S230" i="3"/>
  <c r="R230" i="3"/>
  <c r="X221" i="3"/>
  <c r="AA221" i="3" s="1"/>
  <c r="V208" i="3"/>
  <c r="Y208" i="3"/>
  <c r="S206" i="3"/>
  <c r="R206" i="3"/>
  <c r="V184" i="3"/>
  <c r="AB184" i="3" s="1"/>
  <c r="AM184" i="3" s="1"/>
  <c r="Y184" i="3"/>
  <c r="S182" i="3"/>
  <c r="R182" i="3"/>
  <c r="AB179" i="3"/>
  <c r="AM179" i="3" s="1"/>
  <c r="AA171" i="3"/>
  <c r="AB153" i="3"/>
  <c r="AM153" i="3" s="1"/>
  <c r="V120" i="3"/>
  <c r="AB120" i="3" s="1"/>
  <c r="Y120" i="3"/>
  <c r="AB105" i="3"/>
  <c r="AM105" i="3" s="1"/>
  <c r="AB78" i="3"/>
  <c r="R72" i="3"/>
  <c r="AA63" i="3"/>
  <c r="AB45" i="3"/>
  <c r="AM45" i="3" s="1"/>
  <c r="AB18" i="3"/>
  <c r="R12" i="3"/>
  <c r="AX964" i="8"/>
  <c r="AO964" i="8"/>
  <c r="AI961" i="8"/>
  <c r="AR961" i="8"/>
  <c r="AK932" i="8"/>
  <c r="AT932" i="8"/>
  <c r="AW927" i="8"/>
  <c r="AN927" i="8"/>
  <c r="AK920" i="8"/>
  <c r="AT920" i="8"/>
  <c r="AZ914" i="8"/>
  <c r="AQ914" i="8"/>
  <c r="AU912" i="8"/>
  <c r="AL912" i="8"/>
  <c r="AY890" i="8"/>
  <c r="AP890" i="8"/>
  <c r="AY878" i="8"/>
  <c r="AP878" i="8"/>
  <c r="AU866" i="8"/>
  <c r="AL866" i="8"/>
  <c r="AU854" i="8"/>
  <c r="AL854" i="8"/>
  <c r="AV829" i="8"/>
  <c r="AM829" i="8"/>
  <c r="AQ826" i="8"/>
  <c r="AZ826" i="8"/>
  <c r="AP798" i="8"/>
  <c r="AY798" i="8"/>
  <c r="AZ736" i="8"/>
  <c r="AQ736" i="8"/>
  <c r="AZ728" i="8"/>
  <c r="AQ728" i="8"/>
  <c r="AZ720" i="8"/>
  <c r="AQ720" i="8"/>
  <c r="AZ712" i="8"/>
  <c r="AQ712" i="8"/>
  <c r="AM637" i="8"/>
  <c r="AV637" i="8"/>
  <c r="AV565" i="8"/>
  <c r="AM565" i="8"/>
  <c r="AN553" i="8"/>
  <c r="AW553" i="8"/>
  <c r="AV541" i="8"/>
  <c r="AM541" i="8"/>
  <c r="AZ530" i="8"/>
  <c r="AQ530" i="8"/>
  <c r="AR479" i="8"/>
  <c r="AI479" i="8"/>
  <c r="AS468" i="8"/>
  <c r="AJ468" i="8"/>
  <c r="AR403" i="8"/>
  <c r="AI403" i="8"/>
  <c r="AK381" i="8"/>
  <c r="AT381" i="8"/>
  <c r="AP363" i="8"/>
  <c r="AY363" i="8"/>
  <c r="AT328" i="8"/>
  <c r="AK328" i="8"/>
  <c r="AJ323" i="8"/>
  <c r="AS323" i="8"/>
  <c r="AV212" i="8"/>
  <c r="AM212" i="8"/>
  <c r="AV210" i="8"/>
  <c r="AM210" i="8"/>
  <c r="AV209" i="8"/>
  <c r="AM209" i="8"/>
  <c r="AZ158" i="8"/>
  <c r="AQ158" i="8"/>
  <c r="AX121" i="8"/>
  <c r="AO121" i="8"/>
  <c r="AV120" i="8"/>
  <c r="AM120" i="8"/>
  <c r="AS65" i="8"/>
  <c r="AJ65" i="8"/>
  <c r="AY58" i="8"/>
  <c r="AP58" i="8"/>
  <c r="X818" i="20"/>
  <c r="V818" i="20"/>
  <c r="W818" i="20" s="1" a="1"/>
  <c r="W818" i="20" s="1"/>
  <c r="X482" i="20"/>
  <c r="V482" i="20"/>
  <c r="W482" i="20" s="1" a="1"/>
  <c r="W482" i="20" s="1"/>
  <c r="R944" i="3"/>
  <c r="R920" i="3"/>
  <c r="R896" i="3"/>
  <c r="R884" i="3"/>
  <c r="R872" i="3"/>
  <c r="R860" i="3"/>
  <c r="R848" i="3"/>
  <c r="R836" i="3"/>
  <c r="R812" i="3"/>
  <c r="R788" i="3"/>
  <c r="R776" i="3"/>
  <c r="R764" i="3"/>
  <c r="R752" i="3"/>
  <c r="R740" i="3"/>
  <c r="R728" i="3"/>
  <c r="R716" i="3"/>
  <c r="R704" i="3"/>
  <c r="R692" i="3"/>
  <c r="R656" i="3"/>
  <c r="U642" i="3"/>
  <c r="AA642" i="3" s="1"/>
  <c r="V618" i="3"/>
  <c r="AB618" i="3" s="1"/>
  <c r="R614" i="3"/>
  <c r="X605" i="3"/>
  <c r="AA605" i="3" s="1"/>
  <c r="R602" i="3"/>
  <c r="AA583" i="3"/>
  <c r="V581" i="3"/>
  <c r="Y581" i="3"/>
  <c r="R580" i="3"/>
  <c r="U546" i="3"/>
  <c r="AA546" i="3" s="1"/>
  <c r="V538" i="3"/>
  <c r="AB538" i="3" s="1"/>
  <c r="AM538" i="3" s="1"/>
  <c r="V522" i="3"/>
  <c r="AB522" i="3" s="1"/>
  <c r="X509" i="3"/>
  <c r="AA509" i="3" s="1"/>
  <c r="R506" i="3"/>
  <c r="V484" i="3"/>
  <c r="AB484" i="3" s="1"/>
  <c r="AM484" i="3" s="1"/>
  <c r="Y484" i="3"/>
  <c r="R416" i="3"/>
  <c r="V402" i="3"/>
  <c r="AB402" i="3" s="1"/>
  <c r="V390" i="3"/>
  <c r="AB390" i="3" s="1"/>
  <c r="V378" i="3"/>
  <c r="AB378" i="3" s="1"/>
  <c r="Y369" i="3"/>
  <c r="AB369" i="3" s="1"/>
  <c r="AN368" i="3" s="1"/>
  <c r="V353" i="3"/>
  <c r="Y353" i="3"/>
  <c r="V349" i="3"/>
  <c r="AB349" i="3" s="1"/>
  <c r="AB345" i="3"/>
  <c r="AN344" i="3" s="1"/>
  <c r="R332" i="3"/>
  <c r="U321" i="3"/>
  <c r="AA321" i="3" s="1"/>
  <c r="R319" i="3"/>
  <c r="V305" i="3"/>
  <c r="Y305" i="3"/>
  <c r="U301" i="3"/>
  <c r="X301" i="3"/>
  <c r="U297" i="3"/>
  <c r="AA297" i="3" s="1"/>
  <c r="R295" i="3"/>
  <c r="R284" i="3"/>
  <c r="AB273" i="3"/>
  <c r="AN272" i="3" s="1"/>
  <c r="AA267" i="3"/>
  <c r="Y247" i="3"/>
  <c r="V240" i="3"/>
  <c r="AB240" i="3" s="1"/>
  <c r="Y240" i="3"/>
  <c r="U234" i="3"/>
  <c r="X234" i="3"/>
  <c r="V229" i="3"/>
  <c r="AB229" i="3" s="1"/>
  <c r="Y223" i="3"/>
  <c r="V216" i="3"/>
  <c r="Y216" i="3"/>
  <c r="U210" i="3"/>
  <c r="X210" i="3"/>
  <c r="V205" i="3"/>
  <c r="AB205" i="3" s="1"/>
  <c r="U201" i="3"/>
  <c r="AA201" i="3" s="1"/>
  <c r="R199" i="3"/>
  <c r="U186" i="3"/>
  <c r="X186" i="3"/>
  <c r="V181" i="3"/>
  <c r="AB181" i="3" s="1"/>
  <c r="AB177" i="3"/>
  <c r="AN176" i="3" s="1"/>
  <c r="AB150" i="3"/>
  <c r="R144" i="3"/>
  <c r="R140" i="3"/>
  <c r="U129" i="3"/>
  <c r="AA129" i="3" s="1"/>
  <c r="R127" i="3"/>
  <c r="R96" i="3"/>
  <c r="X87" i="3"/>
  <c r="V76" i="3"/>
  <c r="Y76" i="3"/>
  <c r="S74" i="3"/>
  <c r="R74" i="3"/>
  <c r="R56" i="3"/>
  <c r="AB42" i="3"/>
  <c r="R36" i="3"/>
  <c r="X27" i="3"/>
  <c r="V16" i="3"/>
  <c r="AB16" i="3" s="1"/>
  <c r="AN15" i="3" s="1"/>
  <c r="Y16" i="3"/>
  <c r="S14" i="3"/>
  <c r="R14" i="3"/>
  <c r="D9" i="19"/>
  <c r="E9" i="19" s="1"/>
  <c r="AT958" i="8"/>
  <c r="AK958" i="8"/>
  <c r="AU956" i="8"/>
  <c r="AL956" i="8"/>
  <c r="AZ936" i="8"/>
  <c r="AQ936" i="8"/>
  <c r="AR933" i="8"/>
  <c r="AI933" i="8"/>
  <c r="AY922" i="8"/>
  <c r="AP922" i="8"/>
  <c r="AX901" i="8"/>
  <c r="AO901" i="8"/>
  <c r="AX895" i="8"/>
  <c r="AO895" i="8"/>
  <c r="AN891" i="8"/>
  <c r="AW891" i="8"/>
  <c r="AN879" i="8"/>
  <c r="AW879" i="8"/>
  <c r="AN873" i="8"/>
  <c r="AW873" i="8"/>
  <c r="AZ868" i="8"/>
  <c r="AQ868" i="8"/>
  <c r="AN861" i="8"/>
  <c r="AW861" i="8"/>
  <c r="AZ856" i="8"/>
  <c r="AQ856" i="8"/>
  <c r="AN849" i="8"/>
  <c r="AW849" i="8"/>
  <c r="AS844" i="8"/>
  <c r="AJ844" i="8"/>
  <c r="AT830" i="8"/>
  <c r="AK830" i="8"/>
  <c r="AX827" i="8"/>
  <c r="AO827" i="8"/>
  <c r="AX799" i="8"/>
  <c r="AO799" i="8"/>
  <c r="AQ750" i="8"/>
  <c r="AZ750" i="8"/>
  <c r="AZ744" i="8"/>
  <c r="AQ744" i="8"/>
  <c r="AY623" i="8"/>
  <c r="AP623" i="8"/>
  <c r="AM612" i="8"/>
  <c r="AV612" i="8"/>
  <c r="AQ603" i="8"/>
  <c r="AZ603" i="8"/>
  <c r="AW577" i="8"/>
  <c r="AN577" i="8"/>
  <c r="AT558" i="8"/>
  <c r="AK558" i="8"/>
  <c r="AZ512" i="8"/>
  <c r="AQ512" i="8"/>
  <c r="AY509" i="8"/>
  <c r="AP509" i="8"/>
  <c r="AQ468" i="8"/>
  <c r="AZ468" i="8"/>
  <c r="AT388" i="8"/>
  <c r="AK388" i="8"/>
  <c r="AY383" i="8"/>
  <c r="AP383" i="8"/>
  <c r="AT333" i="8"/>
  <c r="AK333" i="8"/>
  <c r="AO271" i="8"/>
  <c r="AX271" i="8"/>
  <c r="AX269" i="8"/>
  <c r="AO269" i="8"/>
  <c r="AS219" i="8"/>
  <c r="AJ219" i="8"/>
  <c r="X494" i="20"/>
  <c r="V494" i="20"/>
  <c r="W494" i="20" s="1" a="1"/>
  <c r="W494" i="20" s="1"/>
  <c r="S697" i="3"/>
  <c r="V652" i="3"/>
  <c r="Y652" i="3"/>
  <c r="U636" i="3"/>
  <c r="X636" i="3"/>
  <c r="V568" i="3"/>
  <c r="Y568" i="3"/>
  <c r="U565" i="3"/>
  <c r="AA565" i="3" s="1"/>
  <c r="X565" i="3"/>
  <c r="U540" i="3"/>
  <c r="AA540" i="3" s="1"/>
  <c r="X540" i="3"/>
  <c r="V485" i="3"/>
  <c r="AB485" i="3" s="1"/>
  <c r="Y485" i="3"/>
  <c r="V472" i="3"/>
  <c r="Y472" i="3"/>
  <c r="U469" i="3"/>
  <c r="X469" i="3"/>
  <c r="AB467" i="3"/>
  <c r="U456" i="3"/>
  <c r="X456" i="3"/>
  <c r="U444" i="3"/>
  <c r="X444" i="3"/>
  <c r="U343" i="3"/>
  <c r="AA343" i="3" s="1"/>
  <c r="X343" i="3"/>
  <c r="V329" i="3"/>
  <c r="Y329" i="3"/>
  <c r="U325" i="3"/>
  <c r="AA325" i="3" s="1"/>
  <c r="X325" i="3"/>
  <c r="U312" i="3"/>
  <c r="X312" i="3"/>
  <c r="U288" i="3"/>
  <c r="X288" i="3"/>
  <c r="V281" i="3"/>
  <c r="Y281" i="3"/>
  <c r="U277" i="3"/>
  <c r="AA277" i="3" s="1"/>
  <c r="X277" i="3"/>
  <c r="U271" i="3"/>
  <c r="X271" i="3"/>
  <c r="V264" i="3"/>
  <c r="AB264" i="3" s="1"/>
  <c r="Y264" i="3"/>
  <c r="V256" i="3"/>
  <c r="Y256" i="3"/>
  <c r="S254" i="3"/>
  <c r="R254" i="3"/>
  <c r="AB247" i="3"/>
  <c r="AA245" i="3"/>
  <c r="U236" i="3"/>
  <c r="X236" i="3"/>
  <c r="AB223" i="3"/>
  <c r="U212" i="3"/>
  <c r="X212" i="3"/>
  <c r="U192" i="3"/>
  <c r="X192" i="3"/>
  <c r="U188" i="3"/>
  <c r="AA188" i="3" s="1"/>
  <c r="X188" i="3"/>
  <c r="U175" i="3"/>
  <c r="AA175" i="3" s="1"/>
  <c r="X175" i="3"/>
  <c r="U164" i="3"/>
  <c r="AA164" i="3" s="1"/>
  <c r="X164" i="3"/>
  <c r="V161" i="3"/>
  <c r="Y161" i="3"/>
  <c r="U157" i="3"/>
  <c r="X157" i="3"/>
  <c r="V137" i="3"/>
  <c r="Y137" i="3"/>
  <c r="U133" i="3"/>
  <c r="AA133" i="3" s="1"/>
  <c r="X133" i="3"/>
  <c r="U120" i="3"/>
  <c r="X120" i="3"/>
  <c r="AM118" i="3"/>
  <c r="U116" i="3"/>
  <c r="X116" i="3"/>
  <c r="V113" i="3"/>
  <c r="Y113" i="3"/>
  <c r="U109" i="3"/>
  <c r="AA109" i="3" s="1"/>
  <c r="X109" i="3"/>
  <c r="AA87" i="3"/>
  <c r="V53" i="3"/>
  <c r="AB53" i="3" s="1"/>
  <c r="Y53" i="3"/>
  <c r="U49" i="3"/>
  <c r="X49" i="3"/>
  <c r="AA27" i="3"/>
  <c r="AU928" i="8"/>
  <c r="AL928" i="8"/>
  <c r="AR921" i="8"/>
  <c r="AI921" i="8"/>
  <c r="AX915" i="8"/>
  <c r="AO915" i="8"/>
  <c r="AU892" i="8"/>
  <c r="AL892" i="8"/>
  <c r="AU880" i="8"/>
  <c r="AL880" i="8"/>
  <c r="AS864" i="8"/>
  <c r="AJ864" i="8"/>
  <c r="AS852" i="8"/>
  <c r="AJ852" i="8"/>
  <c r="AT838" i="8"/>
  <c r="AK838" i="8"/>
  <c r="AN799" i="8"/>
  <c r="AW799" i="8"/>
  <c r="AV753" i="8"/>
  <c r="AM753" i="8"/>
  <c r="AU738" i="8"/>
  <c r="AL738" i="8"/>
  <c r="AU730" i="8"/>
  <c r="AL730" i="8"/>
  <c r="AU722" i="8"/>
  <c r="AL722" i="8"/>
  <c r="AU714" i="8"/>
  <c r="AL714" i="8"/>
  <c r="AT632" i="8"/>
  <c r="AK632" i="8"/>
  <c r="AU570" i="8"/>
  <c r="AL570" i="8"/>
  <c r="AK569" i="8"/>
  <c r="AT569" i="8"/>
  <c r="AK489" i="8"/>
  <c r="AT489" i="8"/>
  <c r="AV481" i="8"/>
  <c r="AM481" i="8"/>
  <c r="AY461" i="8"/>
  <c r="AP461" i="8"/>
  <c r="AY445" i="8"/>
  <c r="AP445" i="8"/>
  <c r="AT425" i="8"/>
  <c r="AK425" i="8"/>
  <c r="AS389" i="8"/>
  <c r="AJ389" i="8"/>
  <c r="AZ334" i="8"/>
  <c r="AQ334" i="8"/>
  <c r="AI329" i="8"/>
  <c r="AR329" i="8"/>
  <c r="AV274" i="8"/>
  <c r="AM274" i="8"/>
  <c r="AW272" i="8"/>
  <c r="AN272" i="8"/>
  <c r="AO175" i="8"/>
  <c r="AX175" i="8"/>
  <c r="AX173" i="8"/>
  <c r="AO173" i="8"/>
  <c r="AP69" i="8"/>
  <c r="AY69" i="8"/>
  <c r="AX67" i="8"/>
  <c r="AO67" i="8"/>
  <c r="AL34" i="8"/>
  <c r="AU34" i="8"/>
  <c r="AV33" i="8"/>
  <c r="AM33" i="8"/>
  <c r="X514" i="20"/>
  <c r="V514" i="20"/>
  <c r="W514" i="20" s="1" a="1"/>
  <c r="W514" i="20" s="1"/>
  <c r="S653" i="3"/>
  <c r="R652" i="3"/>
  <c r="AB647" i="3"/>
  <c r="Y631" i="3"/>
  <c r="AB631" i="3" s="1"/>
  <c r="R624" i="3"/>
  <c r="X621" i="3"/>
  <c r="V606" i="3"/>
  <c r="AB606" i="3" s="1"/>
  <c r="V594" i="3"/>
  <c r="AB594" i="3" s="1"/>
  <c r="R590" i="3"/>
  <c r="X575" i="3"/>
  <c r="AA575" i="3" s="1"/>
  <c r="Y572" i="3"/>
  <c r="AB572" i="3" s="1"/>
  <c r="R568" i="3"/>
  <c r="Y566" i="3"/>
  <c r="AB566" i="3" s="1"/>
  <c r="V556" i="3"/>
  <c r="Y556" i="3"/>
  <c r="X525" i="3"/>
  <c r="Y501" i="3"/>
  <c r="AB501" i="3" s="1"/>
  <c r="AN500" i="3" s="1"/>
  <c r="X500" i="3"/>
  <c r="AA500" i="3" s="1"/>
  <c r="R494" i="3"/>
  <c r="S473" i="3"/>
  <c r="R472" i="3"/>
  <c r="Y470" i="3"/>
  <c r="AB470" i="3" s="1"/>
  <c r="Y451" i="3"/>
  <c r="AB451" i="3" s="1"/>
  <c r="Y439" i="3"/>
  <c r="R432" i="3"/>
  <c r="R420" i="3"/>
  <c r="V406" i="3"/>
  <c r="AB406" i="3" s="1"/>
  <c r="AN405" i="3" s="1"/>
  <c r="X405" i="3"/>
  <c r="V394" i="3"/>
  <c r="AB394" i="3" s="1"/>
  <c r="AN393" i="3" s="1"/>
  <c r="X393" i="3"/>
  <c r="AA393" i="3" s="1"/>
  <c r="V382" i="3"/>
  <c r="AB382" i="3" s="1"/>
  <c r="AM382" i="3" s="1"/>
  <c r="X381" i="3"/>
  <c r="AA381" i="3" s="1"/>
  <c r="R368" i="3"/>
  <c r="X363" i="3"/>
  <c r="AA363" i="3" s="1"/>
  <c r="V361" i="3"/>
  <c r="AB361" i="3" s="1"/>
  <c r="AA353" i="3"/>
  <c r="AB342" i="3"/>
  <c r="R336" i="3"/>
  <c r="X329" i="3"/>
  <c r="AA329" i="3" s="1"/>
  <c r="X327" i="3"/>
  <c r="U316" i="3"/>
  <c r="AA316" i="3" s="1"/>
  <c r="AA303" i="3"/>
  <c r="U292" i="3"/>
  <c r="AA292" i="3" s="1"/>
  <c r="X281" i="3"/>
  <c r="AA281" i="3" s="1"/>
  <c r="AB249" i="3"/>
  <c r="V233" i="3"/>
  <c r="AB233" i="3" s="1"/>
  <c r="Y233" i="3"/>
  <c r="Y231" i="3"/>
  <c r="AB231" i="3" s="1"/>
  <c r="AB225" i="3"/>
  <c r="V209" i="3"/>
  <c r="Y209" i="3"/>
  <c r="U196" i="3"/>
  <c r="AA196" i="3" s="1"/>
  <c r="V185" i="3"/>
  <c r="Y185" i="3"/>
  <c r="R168" i="3"/>
  <c r="X161" i="3"/>
  <c r="AA161" i="3" s="1"/>
  <c r="X159" i="3"/>
  <c r="V148" i="3"/>
  <c r="AB148" i="3" s="1"/>
  <c r="AN147" i="3" s="1"/>
  <c r="Y148" i="3"/>
  <c r="S146" i="3"/>
  <c r="R146" i="3"/>
  <c r="X137" i="3"/>
  <c r="X135" i="3"/>
  <c r="AA135" i="3" s="1"/>
  <c r="U124" i="3"/>
  <c r="AA124" i="3" s="1"/>
  <c r="X113" i="3"/>
  <c r="X111" i="3"/>
  <c r="V100" i="3"/>
  <c r="Y100" i="3"/>
  <c r="S98" i="3"/>
  <c r="R98" i="3"/>
  <c r="AA89" i="3"/>
  <c r="X82" i="3"/>
  <c r="V80" i="3"/>
  <c r="AB80" i="3" s="1"/>
  <c r="U78" i="3"/>
  <c r="AA78" i="3" s="1"/>
  <c r="X78" i="3"/>
  <c r="V73" i="3"/>
  <c r="AB73" i="3" s="1"/>
  <c r="X71" i="3"/>
  <c r="AA71" i="3" s="1"/>
  <c r="U69" i="3"/>
  <c r="AA69" i="3" s="1"/>
  <c r="R67" i="3"/>
  <c r="R60" i="3"/>
  <c r="X53" i="3"/>
  <c r="AA53" i="3" s="1"/>
  <c r="V40" i="3"/>
  <c r="AB40" i="3" s="1"/>
  <c r="AN39" i="3" s="1"/>
  <c r="Y40" i="3"/>
  <c r="S38" i="3"/>
  <c r="R38" i="3"/>
  <c r="AA29" i="3"/>
  <c r="X22" i="3"/>
  <c r="AA22" i="3" s="1"/>
  <c r="V20" i="3"/>
  <c r="AB20" i="3" s="1"/>
  <c r="U18" i="3"/>
  <c r="X18" i="3"/>
  <c r="V13" i="3"/>
  <c r="AB13" i="3" s="1"/>
  <c r="AU964" i="8"/>
  <c r="AL964" i="8"/>
  <c r="AU955" i="8"/>
  <c r="AL955" i="8"/>
  <c r="AM954" i="8"/>
  <c r="AV954" i="8"/>
  <c r="AK928" i="8"/>
  <c r="AT928" i="8"/>
  <c r="AW923" i="8"/>
  <c r="AN923" i="8"/>
  <c r="AN915" i="8"/>
  <c r="AW915" i="8"/>
  <c r="AY882" i="8"/>
  <c r="AP882" i="8"/>
  <c r="AU862" i="8"/>
  <c r="AL862" i="8"/>
  <c r="AU850" i="8"/>
  <c r="AL850" i="8"/>
  <c r="AZ844" i="8"/>
  <c r="AQ844" i="8"/>
  <c r="AU778" i="8"/>
  <c r="AL778" i="8"/>
  <c r="AX751" i="8"/>
  <c r="AO751" i="8"/>
  <c r="AK738" i="8"/>
  <c r="AT738" i="8"/>
  <c r="AK730" i="8"/>
  <c r="AT730" i="8"/>
  <c r="AK722" i="8"/>
  <c r="AT722" i="8"/>
  <c r="AK714" i="8"/>
  <c r="AT714" i="8"/>
  <c r="AT640" i="8"/>
  <c r="AK640" i="8"/>
  <c r="AJ632" i="8"/>
  <c r="AS632" i="8"/>
  <c r="AT598" i="8"/>
  <c r="AK598" i="8"/>
  <c r="AK570" i="8"/>
  <c r="AT570" i="8"/>
  <c r="AO461" i="8"/>
  <c r="AX461" i="8"/>
  <c r="AO445" i="8"/>
  <c r="AX445" i="8"/>
  <c r="AS367" i="8"/>
  <c r="AJ367" i="8"/>
  <c r="AV337" i="8"/>
  <c r="AM337" i="8"/>
  <c r="AT281" i="8"/>
  <c r="AK281" i="8"/>
  <c r="AT279" i="8"/>
  <c r="AK279" i="8"/>
  <c r="AS278" i="8"/>
  <c r="AJ278" i="8"/>
  <c r="AZ222" i="8"/>
  <c r="AQ222" i="8"/>
  <c r="AZ218" i="8"/>
  <c r="AQ218" i="8"/>
  <c r="AV178" i="8"/>
  <c r="AM178" i="8"/>
  <c r="AW176" i="8"/>
  <c r="AN176" i="8"/>
  <c r="AW72" i="8"/>
  <c r="AN72" i="8"/>
  <c r="X878" i="20"/>
  <c r="V878" i="20"/>
  <c r="W878" i="20" s="1" a="1"/>
  <c r="W878" i="20" s="1"/>
  <c r="X634" i="3"/>
  <c r="AA634" i="3" s="1"/>
  <c r="X628" i="3"/>
  <c r="AA628" i="3" s="1"/>
  <c r="R608" i="3"/>
  <c r="R596" i="3"/>
  <c r="Y585" i="3"/>
  <c r="AB585" i="3" s="1"/>
  <c r="R578" i="3"/>
  <c r="U528" i="3"/>
  <c r="X528" i="3"/>
  <c r="V514" i="3"/>
  <c r="AB514" i="3" s="1"/>
  <c r="AM514" i="3" s="1"/>
  <c r="R512" i="3"/>
  <c r="V498" i="3"/>
  <c r="AB498" i="3" s="1"/>
  <c r="U482" i="3"/>
  <c r="AA482" i="3" s="1"/>
  <c r="X479" i="3"/>
  <c r="AA479" i="3" s="1"/>
  <c r="V460" i="3"/>
  <c r="AB460" i="3" s="1"/>
  <c r="AN459" i="3" s="1"/>
  <c r="Y460" i="3"/>
  <c r="X454" i="3"/>
  <c r="AA454" i="3" s="1"/>
  <c r="X448" i="3"/>
  <c r="AA448" i="3" s="1"/>
  <c r="X442" i="3"/>
  <c r="AA442" i="3" s="1"/>
  <c r="X436" i="3"/>
  <c r="AA436" i="3" s="1"/>
  <c r="U408" i="3"/>
  <c r="X408" i="3"/>
  <c r="U396" i="3"/>
  <c r="X396" i="3"/>
  <c r="U384" i="3"/>
  <c r="X384" i="3"/>
  <c r="V370" i="3"/>
  <c r="AB370" i="3" s="1"/>
  <c r="X351" i="3"/>
  <c r="AA351" i="3" s="1"/>
  <c r="Y331" i="3"/>
  <c r="AB331" i="3" s="1"/>
  <c r="AA327" i="3"/>
  <c r="V316" i="3"/>
  <c r="Y316" i="3"/>
  <c r="S314" i="3"/>
  <c r="R314" i="3"/>
  <c r="AA305" i="3"/>
  <c r="V292" i="3"/>
  <c r="AB292" i="3" s="1"/>
  <c r="Y292" i="3"/>
  <c r="S290" i="3"/>
  <c r="R290" i="3"/>
  <c r="AB287" i="3"/>
  <c r="Y283" i="3"/>
  <c r="AA279" i="3"/>
  <c r="X262" i="3"/>
  <c r="AA262" i="3" s="1"/>
  <c r="V260" i="3"/>
  <c r="AB260" i="3" s="1"/>
  <c r="U258" i="3"/>
  <c r="X258" i="3"/>
  <c r="V253" i="3"/>
  <c r="AB253" i="3" s="1"/>
  <c r="X251" i="3"/>
  <c r="AA251" i="3" s="1"/>
  <c r="U249" i="3"/>
  <c r="AA249" i="3" s="1"/>
  <c r="U247" i="3"/>
  <c r="AA247" i="3" s="1"/>
  <c r="X247" i="3"/>
  <c r="R240" i="3"/>
  <c r="X231" i="3"/>
  <c r="U225" i="3"/>
  <c r="AA225" i="3" s="1"/>
  <c r="U223" i="3"/>
  <c r="AA223" i="3" s="1"/>
  <c r="X223" i="3"/>
  <c r="R216" i="3"/>
  <c r="X209" i="3"/>
  <c r="X207" i="3"/>
  <c r="V196" i="3"/>
  <c r="AB196" i="3" s="1"/>
  <c r="Y196" i="3"/>
  <c r="S194" i="3"/>
  <c r="R194" i="3"/>
  <c r="X185" i="3"/>
  <c r="X183" i="3"/>
  <c r="U172" i="3"/>
  <c r="AA172" i="3" s="1"/>
  <c r="AA159" i="3"/>
  <c r="Y139" i="3"/>
  <c r="V124" i="3"/>
  <c r="Y124" i="3"/>
  <c r="S122" i="3"/>
  <c r="R122" i="3"/>
  <c r="AA111" i="3"/>
  <c r="R80" i="3"/>
  <c r="Y55" i="3"/>
  <c r="AB55" i="3" s="1"/>
  <c r="AA51" i="3"/>
  <c r="AB33" i="3"/>
  <c r="AN32" i="3" s="1"/>
  <c r="R20" i="3"/>
  <c r="AU963" i="8"/>
  <c r="AL963" i="8"/>
  <c r="AM962" i="8"/>
  <c r="AV962" i="8"/>
  <c r="AX951" i="8"/>
  <c r="AO951" i="8"/>
  <c r="AR947" i="8"/>
  <c r="AI947" i="8"/>
  <c r="AR943" i="8"/>
  <c r="AI943" i="8"/>
  <c r="AX869" i="8"/>
  <c r="AO869" i="8"/>
  <c r="AX857" i="8"/>
  <c r="AO857" i="8"/>
  <c r="AX831" i="8"/>
  <c r="AO831" i="8"/>
  <c r="AU800" i="8"/>
  <c r="AL800" i="8"/>
  <c r="AK778" i="8"/>
  <c r="AT778" i="8"/>
  <c r="AU746" i="8"/>
  <c r="AL746" i="8"/>
  <c r="AJ640" i="8"/>
  <c r="AS640" i="8"/>
  <c r="AX607" i="8"/>
  <c r="AO607" i="8"/>
  <c r="AW605" i="8"/>
  <c r="AN605" i="8"/>
  <c r="AU582" i="8"/>
  <c r="AL582" i="8"/>
  <c r="AK581" i="8"/>
  <c r="AT581" i="8"/>
  <c r="AS559" i="8"/>
  <c r="AJ559" i="8"/>
  <c r="AM532" i="8"/>
  <c r="AV532" i="8"/>
  <c r="AT378" i="8"/>
  <c r="AK378" i="8"/>
  <c r="AS283" i="8"/>
  <c r="AJ283" i="8"/>
  <c r="AT185" i="8"/>
  <c r="AK185" i="8"/>
  <c r="AT183" i="8"/>
  <c r="AK183" i="8"/>
  <c r="AS182" i="8"/>
  <c r="AJ182" i="8"/>
  <c r="AU92" i="8"/>
  <c r="AL92" i="8"/>
  <c r="AV91" i="8"/>
  <c r="AM91" i="8"/>
  <c r="AS35" i="8"/>
  <c r="AJ35" i="8"/>
  <c r="AS34" i="8"/>
  <c r="AJ34" i="8"/>
  <c r="X718" i="20"/>
  <c r="V718" i="20"/>
  <c r="W718" i="20" s="1" a="1"/>
  <c r="W718" i="20" s="1"/>
  <c r="X962" i="3"/>
  <c r="AA962" i="3" s="1"/>
  <c r="X950" i="3"/>
  <c r="X938" i="3"/>
  <c r="AA938" i="3" s="1"/>
  <c r="X926" i="3"/>
  <c r="AA926" i="3" s="1"/>
  <c r="X914" i="3"/>
  <c r="AA914" i="3" s="1"/>
  <c r="X902" i="3"/>
  <c r="AA902" i="3" s="1"/>
  <c r="X890" i="3"/>
  <c r="X878" i="3"/>
  <c r="AA878" i="3" s="1"/>
  <c r="X866" i="3"/>
  <c r="AA866" i="3" s="1"/>
  <c r="X854" i="3"/>
  <c r="AA854" i="3" s="1"/>
  <c r="X842" i="3"/>
  <c r="AA842" i="3" s="1"/>
  <c r="X830" i="3"/>
  <c r="AA830" i="3" s="1"/>
  <c r="X818" i="3"/>
  <c r="X806" i="3"/>
  <c r="X794" i="3"/>
  <c r="AA794" i="3" s="1"/>
  <c r="X782" i="3"/>
  <c r="X770" i="3"/>
  <c r="AA770" i="3" s="1"/>
  <c r="X758" i="3"/>
  <c r="AA758" i="3" s="1"/>
  <c r="X746" i="3"/>
  <c r="AA746" i="3" s="1"/>
  <c r="X734" i="3"/>
  <c r="AA734" i="3" s="1"/>
  <c r="X722" i="3"/>
  <c r="AA722" i="3" s="1"/>
  <c r="X710" i="3"/>
  <c r="AA710" i="3" s="1"/>
  <c r="X698" i="3"/>
  <c r="X686" i="3"/>
  <c r="AA686" i="3" s="1"/>
  <c r="X674" i="3"/>
  <c r="AA674" i="3" s="1"/>
  <c r="X662" i="3"/>
  <c r="AA662" i="3" s="1"/>
  <c r="X643" i="3"/>
  <c r="V640" i="3"/>
  <c r="Y640" i="3"/>
  <c r="AB635" i="3"/>
  <c r="S625" i="3"/>
  <c r="Y623" i="3"/>
  <c r="AB623" i="3" s="1"/>
  <c r="Y619" i="3"/>
  <c r="AB619" i="3" s="1"/>
  <c r="X609" i="3"/>
  <c r="AA609" i="3" s="1"/>
  <c r="X597" i="3"/>
  <c r="AA597" i="3" s="1"/>
  <c r="X591" i="3"/>
  <c r="AA591" i="3" s="1"/>
  <c r="X563" i="3"/>
  <c r="AA563" i="3" s="1"/>
  <c r="X547" i="3"/>
  <c r="AA547" i="3" s="1"/>
  <c r="V544" i="3"/>
  <c r="Y544" i="3"/>
  <c r="Y523" i="3"/>
  <c r="AB523" i="3" s="1"/>
  <c r="Y517" i="3"/>
  <c r="AB517" i="3" s="1"/>
  <c r="U516" i="3"/>
  <c r="X516" i="3"/>
  <c r="X513" i="3"/>
  <c r="X495" i="3"/>
  <c r="AA495" i="3" s="1"/>
  <c r="X488" i="3"/>
  <c r="AA488" i="3" s="1"/>
  <c r="Y480" i="3"/>
  <c r="X467" i="3"/>
  <c r="AA467" i="3" s="1"/>
  <c r="Y464" i="3"/>
  <c r="AB464" i="3" s="1"/>
  <c r="V461" i="3"/>
  <c r="Y461" i="3"/>
  <c r="AB455" i="3"/>
  <c r="Y431" i="3"/>
  <c r="AB431" i="3" s="1"/>
  <c r="Y419" i="3"/>
  <c r="AB419" i="3" s="1"/>
  <c r="Y403" i="3"/>
  <c r="AB403" i="3" s="1"/>
  <c r="Y391" i="3"/>
  <c r="AB391" i="3" s="1"/>
  <c r="Y373" i="3"/>
  <c r="AB373" i="3" s="1"/>
  <c r="U372" i="3"/>
  <c r="X372" i="3"/>
  <c r="V340" i="3"/>
  <c r="Y340" i="3"/>
  <c r="S338" i="3"/>
  <c r="R338" i="3"/>
  <c r="AB335" i="3"/>
  <c r="AN334" i="3" s="1"/>
  <c r="U318" i="3"/>
  <c r="AA318" i="3" s="1"/>
  <c r="X318" i="3"/>
  <c r="AB283" i="3"/>
  <c r="U268" i="3"/>
  <c r="AA268" i="3" s="1"/>
  <c r="U264" i="3"/>
  <c r="AA264" i="3" s="1"/>
  <c r="X264" i="3"/>
  <c r="U260" i="3"/>
  <c r="X260" i="3"/>
  <c r="AA231" i="3"/>
  <c r="V222" i="3"/>
  <c r="AB222" i="3" s="1"/>
  <c r="U220" i="3"/>
  <c r="AA220" i="3" s="1"/>
  <c r="AA207" i="3"/>
  <c r="AA185" i="3"/>
  <c r="AA183" i="3"/>
  <c r="V172" i="3"/>
  <c r="Y172" i="3"/>
  <c r="S170" i="3"/>
  <c r="R170" i="3"/>
  <c r="X154" i="3"/>
  <c r="V152" i="3"/>
  <c r="AB152" i="3" s="1"/>
  <c r="U150" i="3"/>
  <c r="AA150" i="3" s="1"/>
  <c r="X150" i="3"/>
  <c r="AB139" i="3"/>
  <c r="AA137" i="3"/>
  <c r="AA113" i="3"/>
  <c r="V108" i="3"/>
  <c r="Y108" i="3"/>
  <c r="U102" i="3"/>
  <c r="AA102" i="3" s="1"/>
  <c r="X102" i="3"/>
  <c r="U91" i="3"/>
  <c r="X91" i="3"/>
  <c r="V77" i="3"/>
  <c r="Y77" i="3"/>
  <c r="U73" i="3"/>
  <c r="X73" i="3"/>
  <c r="V64" i="3"/>
  <c r="AB64" i="3" s="1"/>
  <c r="AN63" i="3" s="1"/>
  <c r="Y64" i="3"/>
  <c r="S62" i="3"/>
  <c r="R62" i="3"/>
  <c r="AB59" i="3"/>
  <c r="AN58" i="3" s="1"/>
  <c r="V48" i="3"/>
  <c r="Y48" i="3"/>
  <c r="U42" i="3"/>
  <c r="X42" i="3"/>
  <c r="U31" i="3"/>
  <c r="X31" i="3"/>
  <c r="V17" i="3"/>
  <c r="AB17" i="3" s="1"/>
  <c r="Y17" i="3"/>
  <c r="U13" i="3"/>
  <c r="X13" i="3"/>
  <c r="U7" i="3"/>
  <c r="AA7" i="3" s="1"/>
  <c r="X7" i="3"/>
  <c r="AX959" i="8"/>
  <c r="AO959" i="8"/>
  <c r="AY957" i="8"/>
  <c r="AP957" i="8"/>
  <c r="AV953" i="8"/>
  <c r="AM953" i="8"/>
  <c r="AN951" i="8"/>
  <c r="AW951" i="8"/>
  <c r="AQ946" i="8"/>
  <c r="AZ946" i="8"/>
  <c r="AQ942" i="8"/>
  <c r="AZ942" i="8"/>
  <c r="AU938" i="8"/>
  <c r="AL938" i="8"/>
  <c r="AY930" i="8"/>
  <c r="AP930" i="8"/>
  <c r="AT910" i="8"/>
  <c r="AK910" i="8"/>
  <c r="AV905" i="8"/>
  <c r="AM905" i="8"/>
  <c r="AN883" i="8"/>
  <c r="AW883" i="8"/>
  <c r="AN869" i="8"/>
  <c r="AW869" i="8"/>
  <c r="AZ864" i="8"/>
  <c r="AQ864" i="8"/>
  <c r="AN857" i="8"/>
  <c r="AW857" i="8"/>
  <c r="AZ852" i="8"/>
  <c r="AQ852" i="8"/>
  <c r="AR839" i="8"/>
  <c r="AI839" i="8"/>
  <c r="AN831" i="8"/>
  <c r="AW831" i="8"/>
  <c r="AX813" i="8"/>
  <c r="AO813" i="8"/>
  <c r="AK746" i="8"/>
  <c r="AT746" i="8"/>
  <c r="AN607" i="8"/>
  <c r="AW607" i="8"/>
  <c r="AK582" i="8"/>
  <c r="AT582" i="8"/>
  <c r="AS571" i="8"/>
  <c r="AJ571" i="8"/>
  <c r="AI559" i="8"/>
  <c r="AR559" i="8"/>
  <c r="AX549" i="8"/>
  <c r="AO549" i="8"/>
  <c r="AX525" i="8"/>
  <c r="AO525" i="8"/>
  <c r="AU484" i="8"/>
  <c r="AL484" i="8"/>
  <c r="AT482" i="8"/>
  <c r="AK482" i="8"/>
  <c r="AV465" i="8"/>
  <c r="AM465" i="8"/>
  <c r="AW462" i="8"/>
  <c r="AN462" i="8"/>
  <c r="AW446" i="8"/>
  <c r="AN446" i="8"/>
  <c r="AY409" i="8"/>
  <c r="AP409" i="8"/>
  <c r="AL338" i="8"/>
  <c r="AU338" i="8"/>
  <c r="AV336" i="8"/>
  <c r="AM336" i="8"/>
  <c r="AR295" i="8"/>
  <c r="AI295" i="8"/>
  <c r="AO239" i="8"/>
  <c r="AX239" i="8"/>
  <c r="AX237" i="8"/>
  <c r="AO237" i="8"/>
  <c r="AS187" i="8"/>
  <c r="AJ187" i="8"/>
  <c r="AW98" i="8"/>
  <c r="AN98" i="8"/>
  <c r="AS40" i="8"/>
  <c r="AJ40" i="8"/>
  <c r="AI35" i="8"/>
  <c r="AR35" i="8"/>
  <c r="U650" i="3"/>
  <c r="AA650" i="3" s="1"/>
  <c r="X647" i="3"/>
  <c r="AA647" i="3" s="1"/>
  <c r="R640" i="3"/>
  <c r="V628" i="3"/>
  <c r="Y628" i="3"/>
  <c r="R612" i="3"/>
  <c r="U606" i="3"/>
  <c r="AA606" i="3" s="1"/>
  <c r="R600" i="3"/>
  <c r="U594" i="3"/>
  <c r="AA594" i="3" s="1"/>
  <c r="R584" i="3"/>
  <c r="Y573" i="3"/>
  <c r="AB573" i="3" s="1"/>
  <c r="R566" i="3"/>
  <c r="X557" i="3"/>
  <c r="U554" i="3"/>
  <c r="AA554" i="3" s="1"/>
  <c r="X551" i="3"/>
  <c r="AA551" i="3" s="1"/>
  <c r="R544" i="3"/>
  <c r="U510" i="3"/>
  <c r="AA510" i="3" s="1"/>
  <c r="R504" i="3"/>
  <c r="V486" i="3"/>
  <c r="AB486" i="3" s="1"/>
  <c r="Y477" i="3"/>
  <c r="AB477" i="3" s="1"/>
  <c r="R470" i="3"/>
  <c r="V448" i="3"/>
  <c r="AB448" i="3" s="1"/>
  <c r="Y448" i="3"/>
  <c r="V436" i="3"/>
  <c r="AB436" i="3" s="1"/>
  <c r="Y436" i="3"/>
  <c r="X359" i="3"/>
  <c r="AA359" i="3" s="1"/>
  <c r="U357" i="3"/>
  <c r="AA357" i="3" s="1"/>
  <c r="R355" i="3"/>
  <c r="AB333" i="3"/>
  <c r="AN332" i="3" s="1"/>
  <c r="AA322" i="3"/>
  <c r="V320" i="3"/>
  <c r="AB320" i="3" s="1"/>
  <c r="V313" i="3"/>
  <c r="AB313" i="3" s="1"/>
  <c r="X311" i="3"/>
  <c r="AA311" i="3" s="1"/>
  <c r="U309" i="3"/>
  <c r="AA309" i="3" s="1"/>
  <c r="R307" i="3"/>
  <c r="AA298" i="3"/>
  <c r="V296" i="3"/>
  <c r="AB296" i="3" s="1"/>
  <c r="U294" i="3"/>
  <c r="X294" i="3"/>
  <c r="V289" i="3"/>
  <c r="AB289" i="3" s="1"/>
  <c r="X287" i="3"/>
  <c r="AA287" i="3" s="1"/>
  <c r="AB285" i="3"/>
  <c r="AN284" i="3" s="1"/>
  <c r="V268" i="3"/>
  <c r="Y268" i="3"/>
  <c r="V257" i="3"/>
  <c r="Y257" i="3"/>
  <c r="U253" i="3"/>
  <c r="AA253" i="3" s="1"/>
  <c r="X253" i="3"/>
  <c r="S242" i="3"/>
  <c r="R242" i="3"/>
  <c r="AB239" i="3"/>
  <c r="V228" i="3"/>
  <c r="Y228" i="3"/>
  <c r="V220" i="3"/>
  <c r="Y220" i="3"/>
  <c r="S218" i="3"/>
  <c r="R218" i="3"/>
  <c r="AB215" i="3"/>
  <c r="AA209" i="3"/>
  <c r="V204" i="3"/>
  <c r="AB204" i="3" s="1"/>
  <c r="Y204" i="3"/>
  <c r="U198" i="3"/>
  <c r="X198" i="3"/>
  <c r="V193" i="3"/>
  <c r="AB193" i="3" s="1"/>
  <c r="V180" i="3"/>
  <c r="Y180" i="3"/>
  <c r="R152" i="3"/>
  <c r="AB141" i="3"/>
  <c r="AN140" i="3" s="1"/>
  <c r="V128" i="3"/>
  <c r="AB128" i="3" s="1"/>
  <c r="U126" i="3"/>
  <c r="AA126" i="3" s="1"/>
  <c r="X126" i="3"/>
  <c r="V121" i="3"/>
  <c r="AB121" i="3" s="1"/>
  <c r="R104" i="3"/>
  <c r="AB90" i="3"/>
  <c r="R84" i="3"/>
  <c r="X77" i="3"/>
  <c r="X75" i="3"/>
  <c r="AB57" i="3"/>
  <c r="AN56" i="3" s="1"/>
  <c r="R44" i="3"/>
  <c r="AB30" i="3"/>
  <c r="R24" i="3"/>
  <c r="X15" i="3"/>
  <c r="AA15" i="3" s="1"/>
  <c r="AV961" i="8"/>
  <c r="AM961" i="8"/>
  <c r="AN959" i="8"/>
  <c r="AW959" i="8"/>
  <c r="AK938" i="8"/>
  <c r="AT938" i="8"/>
  <c r="AR935" i="8"/>
  <c r="AI935" i="8"/>
  <c r="AR929" i="8"/>
  <c r="AI929" i="8"/>
  <c r="AU924" i="8"/>
  <c r="AL924" i="8"/>
  <c r="AU916" i="8"/>
  <c r="AL916" i="8"/>
  <c r="AS896" i="8"/>
  <c r="AJ896" i="8"/>
  <c r="AU884" i="8"/>
  <c r="AL884" i="8"/>
  <c r="AS872" i="8"/>
  <c r="AJ872" i="8"/>
  <c r="AS860" i="8"/>
  <c r="AJ860" i="8"/>
  <c r="AX845" i="8"/>
  <c r="AO845" i="8"/>
  <c r="AQ838" i="8"/>
  <c r="AZ838" i="8"/>
  <c r="AX739" i="8"/>
  <c r="AO739" i="8"/>
  <c r="AX731" i="8"/>
  <c r="AO731" i="8"/>
  <c r="AX723" i="8"/>
  <c r="AO723" i="8"/>
  <c r="AX715" i="8"/>
  <c r="AO715" i="8"/>
  <c r="AZ634" i="8"/>
  <c r="AQ634" i="8"/>
  <c r="AT620" i="8"/>
  <c r="AK620" i="8"/>
  <c r="AR575" i="8"/>
  <c r="AI575" i="8"/>
  <c r="AZ562" i="8"/>
  <c r="AQ562" i="8"/>
  <c r="AV550" i="8"/>
  <c r="AM550" i="8"/>
  <c r="AV526" i="8"/>
  <c r="AM526" i="8"/>
  <c r="AY493" i="8"/>
  <c r="AP493" i="8"/>
  <c r="AK484" i="8"/>
  <c r="AT484" i="8"/>
  <c r="AZ474" i="8"/>
  <c r="AQ474" i="8"/>
  <c r="AV466" i="8"/>
  <c r="AM466" i="8"/>
  <c r="AM446" i="8"/>
  <c r="AV446" i="8"/>
  <c r="AY426" i="8"/>
  <c r="AP426" i="8"/>
  <c r="AS392" i="8"/>
  <c r="AJ392" i="8"/>
  <c r="AS372" i="8"/>
  <c r="AJ372" i="8"/>
  <c r="AX303" i="8"/>
  <c r="AO303" i="8"/>
  <c r="AY298" i="8"/>
  <c r="AP298" i="8"/>
  <c r="AZ282" i="8"/>
  <c r="AQ282" i="8"/>
  <c r="AV244" i="8"/>
  <c r="AM244" i="8"/>
  <c r="AV242" i="8"/>
  <c r="AM242" i="8"/>
  <c r="AV241" i="8"/>
  <c r="AM241" i="8"/>
  <c r="AW240" i="8"/>
  <c r="AN240" i="8"/>
  <c r="AO143" i="8"/>
  <c r="AX143" i="8"/>
  <c r="AX141" i="8"/>
  <c r="AO141" i="8"/>
  <c r="AY103" i="8"/>
  <c r="AP103" i="8"/>
  <c r="X130" i="20"/>
  <c r="V130" i="20"/>
  <c r="W130" i="20" s="1" a="1"/>
  <c r="W130" i="20" s="1"/>
  <c r="Y632" i="3"/>
  <c r="Y626" i="3"/>
  <c r="AB626" i="3" s="1"/>
  <c r="V532" i="3"/>
  <c r="Y532" i="3"/>
  <c r="U529" i="3"/>
  <c r="AA529" i="3" s="1"/>
  <c r="X529" i="3"/>
  <c r="AB527" i="3"/>
  <c r="Y452" i="3"/>
  <c r="V449" i="3"/>
  <c r="Y449" i="3"/>
  <c r="Y440" i="3"/>
  <c r="Y434" i="3"/>
  <c r="AB434" i="3" s="1"/>
  <c r="V424" i="3"/>
  <c r="Y424" i="3"/>
  <c r="Y422" i="3"/>
  <c r="AB422" i="3" s="1"/>
  <c r="V412" i="3"/>
  <c r="Y412" i="3"/>
  <c r="U409" i="3"/>
  <c r="X409" i="3"/>
  <c r="AB407" i="3"/>
  <c r="U397" i="3"/>
  <c r="X397" i="3"/>
  <c r="AB395" i="3"/>
  <c r="U385" i="3"/>
  <c r="AA385" i="3" s="1"/>
  <c r="X385" i="3"/>
  <c r="AB383" i="3"/>
  <c r="U342" i="3"/>
  <c r="X342" i="3"/>
  <c r="U331" i="3"/>
  <c r="X331" i="3"/>
  <c r="U320" i="3"/>
  <c r="X320" i="3"/>
  <c r="V317" i="3"/>
  <c r="AB317" i="3" s="1"/>
  <c r="AN316" i="3" s="1"/>
  <c r="Y317" i="3"/>
  <c r="U300" i="3"/>
  <c r="AA300" i="3" s="1"/>
  <c r="X300" i="3"/>
  <c r="U296" i="3"/>
  <c r="AA296" i="3" s="1"/>
  <c r="X296" i="3"/>
  <c r="U283" i="3"/>
  <c r="X283" i="3"/>
  <c r="AM274" i="3"/>
  <c r="U270" i="3"/>
  <c r="X270" i="3"/>
  <c r="S266" i="3"/>
  <c r="R266" i="3"/>
  <c r="V244" i="3"/>
  <c r="Y244" i="3"/>
  <c r="U200" i="3"/>
  <c r="AA200" i="3" s="1"/>
  <c r="X200" i="3"/>
  <c r="U174" i="3"/>
  <c r="X174" i="3"/>
  <c r="V149" i="3"/>
  <c r="Y149" i="3"/>
  <c r="U145" i="3"/>
  <c r="X145" i="3"/>
  <c r="U139" i="3"/>
  <c r="AA139" i="3" s="1"/>
  <c r="X139" i="3"/>
  <c r="AA130" i="3"/>
  <c r="U128" i="3"/>
  <c r="X128" i="3"/>
  <c r="V101" i="3"/>
  <c r="Y101" i="3"/>
  <c r="U97" i="3"/>
  <c r="AA97" i="3" s="1"/>
  <c r="X97" i="3"/>
  <c r="AA75" i="3"/>
  <c r="U66" i="3"/>
  <c r="X66" i="3"/>
  <c r="U55" i="3"/>
  <c r="AA55" i="3" s="1"/>
  <c r="X55" i="3"/>
  <c r="V41" i="3"/>
  <c r="AB41" i="3" s="1"/>
  <c r="Y41" i="3"/>
  <c r="U37" i="3"/>
  <c r="AA37" i="3" s="1"/>
  <c r="X37" i="3"/>
  <c r="AX948" i="8"/>
  <c r="AO948" i="8"/>
  <c r="AX944" i="8"/>
  <c r="AO944" i="8"/>
  <c r="AX940" i="8"/>
  <c r="AO940" i="8"/>
  <c r="AW931" i="8"/>
  <c r="AN931" i="8"/>
  <c r="AK924" i="8"/>
  <c r="AT924" i="8"/>
  <c r="AW919" i="8"/>
  <c r="AN919" i="8"/>
  <c r="AZ906" i="8"/>
  <c r="AQ906" i="8"/>
  <c r="AY886" i="8"/>
  <c r="AP886" i="8"/>
  <c r="AU870" i="8"/>
  <c r="AL870" i="8"/>
  <c r="AU858" i="8"/>
  <c r="AL858" i="8"/>
  <c r="AS848" i="8"/>
  <c r="AJ848" i="8"/>
  <c r="AN845" i="8"/>
  <c r="AW845" i="8"/>
  <c r="AT826" i="8"/>
  <c r="AK826" i="8"/>
  <c r="AX779" i="8"/>
  <c r="AO779" i="8"/>
  <c r="AU772" i="8"/>
  <c r="AL772" i="8"/>
  <c r="AP634" i="8"/>
  <c r="AY634" i="8"/>
  <c r="AQ574" i="8"/>
  <c r="AZ574" i="8"/>
  <c r="AZ559" i="8"/>
  <c r="AQ559" i="8"/>
  <c r="AO493" i="8"/>
  <c r="AX493" i="8"/>
  <c r="AL466" i="8"/>
  <c r="AU466" i="8"/>
  <c r="AW429" i="8"/>
  <c r="AN429" i="8"/>
  <c r="AY379" i="8"/>
  <c r="AP379" i="8"/>
  <c r="AW341" i="8"/>
  <c r="AN341" i="8"/>
  <c r="AV288" i="8"/>
  <c r="AM288" i="8"/>
  <c r="AT249" i="8"/>
  <c r="AK249" i="8"/>
  <c r="AT247" i="8"/>
  <c r="AK247" i="8"/>
  <c r="AZ186" i="8"/>
  <c r="AQ186" i="8"/>
  <c r="AV148" i="8"/>
  <c r="AM148" i="8"/>
  <c r="AV146" i="8"/>
  <c r="AM146" i="8"/>
  <c r="AV145" i="8"/>
  <c r="AM145" i="8"/>
  <c r="AW144" i="8"/>
  <c r="AN144" i="8"/>
  <c r="AN102" i="8"/>
  <c r="AW102" i="8"/>
  <c r="X910" i="20"/>
  <c r="V910" i="20"/>
  <c r="W910" i="20" s="1" a="1"/>
  <c r="W910" i="20" s="1"/>
  <c r="V616" i="3"/>
  <c r="AB616" i="3" s="1"/>
  <c r="Y616" i="3"/>
  <c r="X610" i="3"/>
  <c r="X598" i="3"/>
  <c r="R588" i="3"/>
  <c r="Y536" i="3"/>
  <c r="AB536" i="3" s="1"/>
  <c r="R532" i="3"/>
  <c r="V520" i="3"/>
  <c r="Y520" i="3"/>
  <c r="AB515" i="3"/>
  <c r="R492" i="3"/>
  <c r="Y428" i="3"/>
  <c r="R424" i="3"/>
  <c r="Y416" i="3"/>
  <c r="AB416" i="3" s="1"/>
  <c r="R412" i="3"/>
  <c r="V400" i="3"/>
  <c r="AB400" i="3" s="1"/>
  <c r="AM400" i="3" s="1"/>
  <c r="Y400" i="3"/>
  <c r="V388" i="3"/>
  <c r="Y388" i="3"/>
  <c r="V376" i="3"/>
  <c r="Y376" i="3"/>
  <c r="R344" i="3"/>
  <c r="AB330" i="3"/>
  <c r="R324" i="3"/>
  <c r="V293" i="3"/>
  <c r="AB293" i="3" s="1"/>
  <c r="Y293" i="3"/>
  <c r="AB282" i="3"/>
  <c r="R276" i="3"/>
  <c r="R272" i="3"/>
  <c r="AA255" i="3"/>
  <c r="V241" i="3"/>
  <c r="AB241" i="3" s="1"/>
  <c r="U237" i="3"/>
  <c r="AA237" i="3" s="1"/>
  <c r="R235" i="3"/>
  <c r="U222" i="3"/>
  <c r="X222" i="3"/>
  <c r="V217" i="3"/>
  <c r="AB217" i="3" s="1"/>
  <c r="U213" i="3"/>
  <c r="AA213" i="3" s="1"/>
  <c r="R211" i="3"/>
  <c r="V197" i="3"/>
  <c r="Y197" i="3"/>
  <c r="U189" i="3"/>
  <c r="AA189" i="3" s="1"/>
  <c r="R187" i="3"/>
  <c r="R176" i="3"/>
  <c r="U165" i="3"/>
  <c r="AA165" i="3" s="1"/>
  <c r="R163" i="3"/>
  <c r="R156" i="3"/>
  <c r="X147" i="3"/>
  <c r="AA147" i="3" s="1"/>
  <c r="AB138" i="3"/>
  <c r="R132" i="3"/>
  <c r="V125" i="3"/>
  <c r="Y125" i="3"/>
  <c r="U117" i="3"/>
  <c r="AA117" i="3" s="1"/>
  <c r="R115" i="3"/>
  <c r="R108" i="3"/>
  <c r="X99" i="3"/>
  <c r="V88" i="3"/>
  <c r="Y88" i="3"/>
  <c r="S86" i="3"/>
  <c r="R86" i="3"/>
  <c r="AA77" i="3"/>
  <c r="AB54" i="3"/>
  <c r="R48" i="3"/>
  <c r="X39" i="3"/>
  <c r="V28" i="3"/>
  <c r="Y28" i="3"/>
  <c r="S26" i="3"/>
  <c r="R26" i="3"/>
  <c r="AB23" i="3"/>
  <c r="AA17" i="3"/>
  <c r="E10" i="19"/>
  <c r="G11" i="19" s="1"/>
  <c r="H11" i="19" s="1"/>
  <c r="I11" i="19" s="1"/>
  <c r="AX947" i="8"/>
  <c r="AO947" i="8"/>
  <c r="AX943" i="8"/>
  <c r="AO943" i="8"/>
  <c r="AX911" i="8"/>
  <c r="AO911" i="8"/>
  <c r="AX903" i="8"/>
  <c r="AO903" i="8"/>
  <c r="AQ896" i="8"/>
  <c r="AZ896" i="8"/>
  <c r="AX865" i="8"/>
  <c r="AO865" i="8"/>
  <c r="AX853" i="8"/>
  <c r="AO853" i="8"/>
  <c r="AR833" i="8"/>
  <c r="AI833" i="8"/>
  <c r="AW807" i="8"/>
  <c r="AN807" i="8"/>
  <c r="AM608" i="8"/>
  <c r="AV608" i="8"/>
  <c r="AY563" i="8"/>
  <c r="AP563" i="8"/>
  <c r="AZ507" i="8"/>
  <c r="AQ507" i="8"/>
  <c r="AX475" i="8"/>
  <c r="AO475" i="8"/>
  <c r="AS455" i="8"/>
  <c r="AJ455" i="8"/>
  <c r="AW417" i="8"/>
  <c r="AN417" i="8"/>
  <c r="AO379" i="8"/>
  <c r="AX379" i="8"/>
  <c r="AX307" i="8"/>
  <c r="AO307" i="8"/>
  <c r="AW304" i="8"/>
  <c r="AN304" i="8"/>
  <c r="AV303" i="8"/>
  <c r="AM303" i="8"/>
  <c r="AX299" i="8"/>
  <c r="AO299" i="8"/>
  <c r="AT153" i="8"/>
  <c r="AK153" i="8"/>
  <c r="AT151" i="8"/>
  <c r="AK151" i="8"/>
  <c r="AZ57" i="8"/>
  <c r="AQ57" i="8"/>
  <c r="AY55" i="8"/>
  <c r="AP55" i="8"/>
  <c r="V798" i="20"/>
  <c r="W798" i="20" s="1" a="1"/>
  <c r="W798" i="20" s="1"/>
  <c r="X798" i="20"/>
  <c r="X623" i="3"/>
  <c r="R576" i="3"/>
  <c r="R520" i="3"/>
  <c r="X431" i="3"/>
  <c r="AA431" i="3" s="1"/>
  <c r="X419" i="3"/>
  <c r="AA419" i="3" s="1"/>
  <c r="V364" i="3"/>
  <c r="Y364" i="3"/>
  <c r="U352" i="3"/>
  <c r="AA352" i="3" s="1"/>
  <c r="U348" i="3"/>
  <c r="X348" i="3"/>
  <c r="V341" i="3"/>
  <c r="AB341" i="3" s="1"/>
  <c r="Y341" i="3"/>
  <c r="U328" i="3"/>
  <c r="AA328" i="3" s="1"/>
  <c r="V304" i="3"/>
  <c r="Y304" i="3"/>
  <c r="S302" i="3"/>
  <c r="R302" i="3"/>
  <c r="AB299" i="3"/>
  <c r="X293" i="3"/>
  <c r="U280" i="3"/>
  <c r="AA280" i="3" s="1"/>
  <c r="V269" i="3"/>
  <c r="Y269" i="3"/>
  <c r="AA257" i="3"/>
  <c r="V248" i="3"/>
  <c r="AB248" i="3" s="1"/>
  <c r="U246" i="3"/>
  <c r="X246" i="3"/>
  <c r="AB234" i="3"/>
  <c r="U228" i="3"/>
  <c r="X228" i="3"/>
  <c r="AM226" i="3"/>
  <c r="V224" i="3"/>
  <c r="AB224" i="3" s="1"/>
  <c r="AB210" i="3"/>
  <c r="U204" i="3"/>
  <c r="X204" i="3"/>
  <c r="X197" i="3"/>
  <c r="AA197" i="3" s="1"/>
  <c r="AB186" i="3"/>
  <c r="U180" i="3"/>
  <c r="X180" i="3"/>
  <c r="V173" i="3"/>
  <c r="AB173" i="3" s="1"/>
  <c r="Y173" i="3"/>
  <c r="V162" i="3"/>
  <c r="AB162" i="3" s="1"/>
  <c r="U160" i="3"/>
  <c r="AA160" i="3" s="1"/>
  <c r="U136" i="3"/>
  <c r="AA136" i="3" s="1"/>
  <c r="V114" i="3"/>
  <c r="AB114" i="3" s="1"/>
  <c r="U112" i="3"/>
  <c r="AA112" i="3" s="1"/>
  <c r="AA99" i="3"/>
  <c r="V65" i="3"/>
  <c r="AB65" i="3" s="1"/>
  <c r="Y65" i="3"/>
  <c r="U52" i="3"/>
  <c r="AA52" i="3" s="1"/>
  <c r="AA39" i="3"/>
  <c r="AX956" i="8"/>
  <c r="AO956" i="8"/>
  <c r="AZ954" i="8"/>
  <c r="AQ954" i="8"/>
  <c r="AS953" i="8"/>
  <c r="AJ953" i="8"/>
  <c r="AV949" i="8"/>
  <c r="AM949" i="8"/>
  <c r="AV945" i="8"/>
  <c r="AM945" i="8"/>
  <c r="AV941" i="8"/>
  <c r="AM941" i="8"/>
  <c r="AX939" i="8"/>
  <c r="AO939" i="8"/>
  <c r="AY926" i="8"/>
  <c r="AP926" i="8"/>
  <c r="AN911" i="8"/>
  <c r="AW911" i="8"/>
  <c r="AU908" i="8"/>
  <c r="AL908" i="8"/>
  <c r="AN903" i="8"/>
  <c r="AW903" i="8"/>
  <c r="AX897" i="8"/>
  <c r="AO897" i="8"/>
  <c r="AU894" i="8"/>
  <c r="AL894" i="8"/>
  <c r="AN887" i="8"/>
  <c r="AW887" i="8"/>
  <c r="AZ872" i="8"/>
  <c r="AQ872" i="8"/>
  <c r="AN865" i="8"/>
  <c r="AW865" i="8"/>
  <c r="AZ860" i="8"/>
  <c r="AQ860" i="8"/>
  <c r="AN853" i="8"/>
  <c r="AW853" i="8"/>
  <c r="AZ848" i="8"/>
  <c r="AQ848" i="8"/>
  <c r="AU846" i="8"/>
  <c r="AL846" i="8"/>
  <c r="AT750" i="8"/>
  <c r="AK750" i="8"/>
  <c r="AW629" i="8"/>
  <c r="AN629" i="8"/>
  <c r="AX611" i="8"/>
  <c r="AO611" i="8"/>
  <c r="AZ575" i="8"/>
  <c r="AQ575" i="8"/>
  <c r="AO563" i="8"/>
  <c r="AX563" i="8"/>
  <c r="AJ527" i="8"/>
  <c r="AS527" i="8"/>
  <c r="AY517" i="8"/>
  <c r="AP517" i="8"/>
  <c r="AY505" i="8"/>
  <c r="AP505" i="8"/>
  <c r="AN475" i="8"/>
  <c r="AW475" i="8"/>
  <c r="AI455" i="8"/>
  <c r="AR455" i="8"/>
  <c r="AT442" i="8"/>
  <c r="AK442" i="8"/>
  <c r="AS431" i="8"/>
  <c r="AJ431" i="8"/>
  <c r="AT362" i="8"/>
  <c r="AK362" i="8"/>
  <c r="AU360" i="8"/>
  <c r="AL360" i="8"/>
  <c r="AR59" i="8"/>
  <c r="AI59" i="8"/>
  <c r="V606" i="20"/>
  <c r="W606" i="20" s="1" a="1"/>
  <c r="W606" i="20" s="1"/>
  <c r="X606" i="20"/>
  <c r="AI203" i="8"/>
  <c r="AY299" i="8"/>
  <c r="AP299" i="8"/>
  <c r="AU274" i="8"/>
  <c r="AL274" i="8"/>
  <c r="AU242" i="8"/>
  <c r="AL242" i="8"/>
  <c r="AU210" i="8"/>
  <c r="AL210" i="8"/>
  <c r="AU178" i="8"/>
  <c r="AL178" i="8"/>
  <c r="AU146" i="8"/>
  <c r="AL146" i="8"/>
  <c r="AX103" i="8"/>
  <c r="AO103" i="8"/>
  <c r="AV98" i="8"/>
  <c r="AM98" i="8"/>
  <c r="AY67" i="8"/>
  <c r="AP67" i="8"/>
  <c r="X626" i="20"/>
  <c r="V626" i="20"/>
  <c r="W626" i="20" s="1" a="1"/>
  <c r="W626" i="20" s="1"/>
  <c r="Y358" i="3"/>
  <c r="AB358" i="3" s="1"/>
  <c r="Y346" i="3"/>
  <c r="AB346" i="3" s="1"/>
  <c r="Y334" i="3"/>
  <c r="AB334" i="3" s="1"/>
  <c r="AN333" i="3" s="1"/>
  <c r="Y322" i="3"/>
  <c r="AB322" i="3" s="1"/>
  <c r="Y310" i="3"/>
  <c r="AB310" i="3" s="1"/>
  <c r="Y298" i="3"/>
  <c r="AB298" i="3" s="1"/>
  <c r="Y286" i="3"/>
  <c r="AB286" i="3" s="1"/>
  <c r="Y250" i="3"/>
  <c r="AB250" i="3" s="1"/>
  <c r="AM250" i="3" s="1"/>
  <c r="Y238" i="3"/>
  <c r="Y214" i="3"/>
  <c r="AB214" i="3" s="1"/>
  <c r="Y202" i="3"/>
  <c r="AB202" i="3" s="1"/>
  <c r="Y190" i="3"/>
  <c r="AB190" i="3" s="1"/>
  <c r="Y178" i="3"/>
  <c r="AB178" i="3" s="1"/>
  <c r="AM178" i="3" s="1"/>
  <c r="Y166" i="3"/>
  <c r="Y154" i="3"/>
  <c r="AB154" i="3" s="1"/>
  <c r="Y142" i="3"/>
  <c r="AB142" i="3" s="1"/>
  <c r="AN141" i="3" s="1"/>
  <c r="Y130" i="3"/>
  <c r="AB130" i="3" s="1"/>
  <c r="Y106" i="3"/>
  <c r="AB106" i="3" s="1"/>
  <c r="Y94" i="3"/>
  <c r="AB94" i="3" s="1"/>
  <c r="Y82" i="3"/>
  <c r="AB82" i="3" s="1"/>
  <c r="Y70" i="3"/>
  <c r="Y58" i="3"/>
  <c r="AB58" i="3" s="1"/>
  <c r="Y46" i="3"/>
  <c r="AB46" i="3" s="1"/>
  <c r="AM46" i="3" s="1"/>
  <c r="Y34" i="3"/>
  <c r="Y22" i="3"/>
  <c r="Y10" i="3"/>
  <c r="F10" i="19"/>
  <c r="AJ595" i="8"/>
  <c r="AJ563" i="8"/>
  <c r="AM560" i="8"/>
  <c r="AM548" i="8"/>
  <c r="AM544" i="8"/>
  <c r="AJ519" i="8"/>
  <c r="AP413" i="8"/>
  <c r="AM408" i="8"/>
  <c r="AJ395" i="8"/>
  <c r="AJ375" i="8"/>
  <c r="AQ206" i="8"/>
  <c r="AK197" i="8"/>
  <c r="AP78" i="8"/>
  <c r="AV262" i="8"/>
  <c r="AM262" i="8"/>
  <c r="AX259" i="8"/>
  <c r="AV230" i="8"/>
  <c r="AM230" i="8"/>
  <c r="AX227" i="8"/>
  <c r="AV198" i="8"/>
  <c r="AM198" i="8"/>
  <c r="AX195" i="8"/>
  <c r="AV166" i="8"/>
  <c r="AM166" i="8"/>
  <c r="AX163" i="8"/>
  <c r="AV134" i="8"/>
  <c r="AM134" i="8"/>
  <c r="AX131" i="8"/>
  <c r="AR45" i="8"/>
  <c r="AI45" i="8"/>
  <c r="AU14" i="8"/>
  <c r="X638" i="20"/>
  <c r="V638" i="20"/>
  <c r="W638" i="20" s="1" a="1"/>
  <c r="W638" i="20" s="1"/>
  <c r="X526" i="20"/>
  <c r="V526" i="20"/>
  <c r="W526" i="20" s="1" a="1"/>
  <c r="W526" i="20" s="1"/>
  <c r="V402" i="20"/>
  <c r="W402" i="20" s="1" a="1"/>
  <c r="W402" i="20" s="1"/>
  <c r="X382" i="20"/>
  <c r="V382" i="20"/>
  <c r="W382" i="20" s="1" a="1"/>
  <c r="W382" i="20" s="1"/>
  <c r="X302" i="20"/>
  <c r="V302" i="20"/>
  <c r="W302" i="20" s="1" a="1"/>
  <c r="W302" i="20" s="1"/>
  <c r="X190" i="20"/>
  <c r="V190" i="20"/>
  <c r="W190" i="20" s="1" a="1"/>
  <c r="W190" i="20" s="1"/>
  <c r="Y347" i="3"/>
  <c r="AB347" i="3" s="1"/>
  <c r="Y335" i="3"/>
  <c r="Y323" i="3"/>
  <c r="AB323" i="3" s="1"/>
  <c r="Y311" i="3"/>
  <c r="AB311" i="3" s="1"/>
  <c r="Y287" i="3"/>
  <c r="Y275" i="3"/>
  <c r="Y251" i="3"/>
  <c r="AB251" i="3" s="1"/>
  <c r="Y239" i="3"/>
  <c r="Y215" i="3"/>
  <c r="Y203" i="3"/>
  <c r="AB203" i="3" s="1"/>
  <c r="Y155" i="3"/>
  <c r="Y107" i="3"/>
  <c r="AB107" i="3" s="1"/>
  <c r="Y95" i="3"/>
  <c r="AB95" i="3" s="1"/>
  <c r="Y83" i="3"/>
  <c r="AB83" i="3" s="1"/>
  <c r="Y71" i="3"/>
  <c r="AB71" i="3" s="1"/>
  <c r="Y59" i="3"/>
  <c r="Y47" i="3"/>
  <c r="AB47" i="3" s="1"/>
  <c r="Y35" i="3"/>
  <c r="AB35" i="3" s="1"/>
  <c r="Y23" i="3"/>
  <c r="AL836" i="8"/>
  <c r="AI811" i="8"/>
  <c r="AO793" i="8"/>
  <c r="AO789" i="8"/>
  <c r="AO785" i="8"/>
  <c r="AO781" i="8"/>
  <c r="AI775" i="8"/>
  <c r="AO769" i="8"/>
  <c r="AO765" i="8"/>
  <c r="AO761" i="8"/>
  <c r="AO757" i="8"/>
  <c r="AI743" i="8"/>
  <c r="AI735" i="8"/>
  <c r="AI727" i="8"/>
  <c r="AI719" i="8"/>
  <c r="AI711" i="8"/>
  <c r="AI707" i="8"/>
  <c r="AI703" i="8"/>
  <c r="AI699" i="8"/>
  <c r="AI695" i="8"/>
  <c r="AI691" i="8"/>
  <c r="AI687" i="8"/>
  <c r="AI683" i="8"/>
  <c r="AI679" i="8"/>
  <c r="AI675" i="8"/>
  <c r="AI671" i="8"/>
  <c r="AI667" i="8"/>
  <c r="AI663" i="8"/>
  <c r="AI659" i="8"/>
  <c r="AI655" i="8"/>
  <c r="AI651" i="8"/>
  <c r="AI647" i="8"/>
  <c r="AI643" i="8"/>
  <c r="AI611" i="8"/>
  <c r="AI607" i="8"/>
  <c r="AI591" i="8"/>
  <c r="AL540" i="8"/>
  <c r="AO533" i="8"/>
  <c r="AO497" i="8"/>
  <c r="AN317" i="8"/>
  <c r="AJ231" i="8"/>
  <c r="AJ135" i="8"/>
  <c r="AO109" i="8"/>
  <c r="AQ51" i="8"/>
  <c r="AX311" i="8"/>
  <c r="AO311" i="8"/>
  <c r="AU262" i="8"/>
  <c r="AL262" i="8"/>
  <c r="AY255" i="8"/>
  <c r="AP255" i="8"/>
  <c r="AU230" i="8"/>
  <c r="AL230" i="8"/>
  <c r="AY223" i="8"/>
  <c r="AP223" i="8"/>
  <c r="AU198" i="8"/>
  <c r="AL198" i="8"/>
  <c r="AY191" i="8"/>
  <c r="AP191" i="8"/>
  <c r="AU166" i="8"/>
  <c r="AL166" i="8"/>
  <c r="AY159" i="8"/>
  <c r="AP159" i="8"/>
  <c r="AU134" i="8"/>
  <c r="AL134" i="8"/>
  <c r="AY111" i="8"/>
  <c r="AP111" i="8"/>
  <c r="AS81" i="8"/>
  <c r="AJ81" i="8"/>
  <c r="AY63" i="8"/>
  <c r="AP63" i="8"/>
  <c r="AY43" i="8"/>
  <c r="AY39" i="8"/>
  <c r="AP39" i="8"/>
  <c r="AY11" i="8"/>
  <c r="X830" i="20"/>
  <c r="V830" i="20"/>
  <c r="W830" i="20" s="1" a="1"/>
  <c r="W830" i="20" s="1"/>
  <c r="X434" i="20"/>
  <c r="V434" i="20"/>
  <c r="W434" i="20" s="1" a="1"/>
  <c r="W434" i="20" s="1"/>
  <c r="X142" i="20"/>
  <c r="V142" i="20"/>
  <c r="W142" i="20" s="1" a="1"/>
  <c r="W142" i="20" s="1"/>
  <c r="AQ834" i="8"/>
  <c r="AK824" i="8"/>
  <c r="AK820" i="8"/>
  <c r="AN805" i="8"/>
  <c r="AN801" i="8"/>
  <c r="AK748" i="8"/>
  <c r="AN741" i="8"/>
  <c r="AN733" i="8"/>
  <c r="AN725" i="8"/>
  <c r="AN717" i="8"/>
  <c r="AK628" i="8"/>
  <c r="AN621" i="8"/>
  <c r="AN585" i="8"/>
  <c r="AQ582" i="8"/>
  <c r="AQ546" i="8"/>
  <c r="AK512" i="8"/>
  <c r="AK500" i="8"/>
  <c r="AK428" i="8"/>
  <c r="AN393" i="8"/>
  <c r="AK352" i="8"/>
  <c r="AQ342" i="8"/>
  <c r="AN292" i="8"/>
  <c r="AP289" i="8"/>
  <c r="AI235" i="8"/>
  <c r="AI139" i="8"/>
  <c r="AY291" i="8"/>
  <c r="AP291" i="8"/>
  <c r="AX255" i="8"/>
  <c r="AX191" i="8"/>
  <c r="AX159" i="8"/>
  <c r="AV126" i="8"/>
  <c r="AX111" i="8"/>
  <c r="AO111" i="8"/>
  <c r="AV106" i="8"/>
  <c r="AM106" i="8"/>
  <c r="AR81" i="8"/>
  <c r="X414" i="20"/>
  <c r="V414" i="20"/>
  <c r="W414" i="20" s="1" a="1"/>
  <c r="W414" i="20" s="1"/>
  <c r="V322" i="20"/>
  <c r="W322" i="20" s="1" a="1"/>
  <c r="W322" i="20" s="1"/>
  <c r="AD945" i="3"/>
  <c r="AJ945" i="3"/>
  <c r="AK945" i="3"/>
  <c r="AP874" i="8"/>
  <c r="AM833" i="8"/>
  <c r="AM809" i="8"/>
  <c r="AJ796" i="8"/>
  <c r="AJ792" i="8"/>
  <c r="AJ788" i="8"/>
  <c r="AJ784" i="8"/>
  <c r="AJ780" i="8"/>
  <c r="AJ768" i="8"/>
  <c r="AJ764" i="8"/>
  <c r="AJ760" i="8"/>
  <c r="AJ756" i="8"/>
  <c r="AJ740" i="8"/>
  <c r="AJ732" i="8"/>
  <c r="AJ724" i="8"/>
  <c r="AJ716" i="8"/>
  <c r="AM709" i="8"/>
  <c r="AM705" i="8"/>
  <c r="AM701" i="8"/>
  <c r="AM697" i="8"/>
  <c r="AM693" i="8"/>
  <c r="AM689" i="8"/>
  <c r="AM685" i="8"/>
  <c r="AM681" i="8"/>
  <c r="AM677" i="8"/>
  <c r="AM673" i="8"/>
  <c r="AM669" i="8"/>
  <c r="AM665" i="8"/>
  <c r="AM661" i="8"/>
  <c r="AM657" i="8"/>
  <c r="AM653" i="8"/>
  <c r="AM649" i="8"/>
  <c r="AM645" i="8"/>
  <c r="AM641" i="8"/>
  <c r="AJ624" i="8"/>
  <c r="AM573" i="8"/>
  <c r="AP570" i="8"/>
  <c r="AP542" i="8"/>
  <c r="AJ516" i="8"/>
  <c r="AM509" i="8"/>
  <c r="AM505" i="8"/>
  <c r="AP482" i="8"/>
  <c r="AM473" i="8"/>
  <c r="AJ416" i="8"/>
  <c r="AL88" i="8"/>
  <c r="AW875" i="8"/>
  <c r="AT842" i="8"/>
  <c r="AW815" i="8"/>
  <c r="AT810" i="8"/>
  <c r="AZ792" i="8"/>
  <c r="AZ788" i="8"/>
  <c r="AZ784" i="8"/>
  <c r="AZ780" i="8"/>
  <c r="AT774" i="8"/>
  <c r="AZ768" i="8"/>
  <c r="AZ764" i="8"/>
  <c r="AZ760" i="8"/>
  <c r="AZ756" i="8"/>
  <c r="AT710" i="8"/>
  <c r="AT706" i="8"/>
  <c r="AT702" i="8"/>
  <c r="AT698" i="8"/>
  <c r="AT694" i="8"/>
  <c r="AT690" i="8"/>
  <c r="AT686" i="8"/>
  <c r="AT682" i="8"/>
  <c r="AT678" i="8"/>
  <c r="AT674" i="8"/>
  <c r="AT670" i="8"/>
  <c r="AT666" i="8"/>
  <c r="AT662" i="8"/>
  <c r="AT658" i="8"/>
  <c r="AT654" i="8"/>
  <c r="AT650" i="8"/>
  <c r="AT646" i="8"/>
  <c r="AT642" i="8"/>
  <c r="AW599" i="8"/>
  <c r="AY583" i="8"/>
  <c r="AX543" i="8"/>
  <c r="AS541" i="8"/>
  <c r="AW539" i="8"/>
  <c r="AV534" i="8"/>
  <c r="AW523" i="8"/>
  <c r="AU514" i="8"/>
  <c r="AV498" i="8"/>
  <c r="AV478" i="8"/>
  <c r="AZ476" i="8"/>
  <c r="AW443" i="8"/>
  <c r="AR429" i="8"/>
  <c r="AU398" i="8"/>
  <c r="AU370" i="8"/>
  <c r="AU314" i="8"/>
  <c r="AT261" i="8"/>
  <c r="AV258" i="8"/>
  <c r="AM258" i="8"/>
  <c r="AV226" i="8"/>
  <c r="AM226" i="8"/>
  <c r="AV194" i="8"/>
  <c r="AM194" i="8"/>
  <c r="AT165" i="8"/>
  <c r="AV162" i="8"/>
  <c r="AM162" i="8"/>
  <c r="AV130" i="8"/>
  <c r="AM130" i="8"/>
  <c r="AS77" i="8"/>
  <c r="AJ77" i="8"/>
  <c r="AS53" i="8"/>
  <c r="AJ53" i="8"/>
  <c r="X446" i="20"/>
  <c r="V446" i="20"/>
  <c r="W446" i="20" s="1" a="1"/>
  <c r="W446" i="20" s="1"/>
  <c r="V222" i="20"/>
  <c r="W222" i="20" s="1" a="1"/>
  <c r="W222" i="20" s="1"/>
  <c r="X222" i="20"/>
  <c r="AU258" i="8"/>
  <c r="AL258" i="8"/>
  <c r="AU226" i="8"/>
  <c r="AL226" i="8"/>
  <c r="AU194" i="8"/>
  <c r="AL194" i="8"/>
  <c r="AU162" i="8"/>
  <c r="AL162" i="8"/>
  <c r="AU130" i="8"/>
  <c r="AL130" i="8"/>
  <c r="AY115" i="8"/>
  <c r="AP115" i="8"/>
  <c r="AR53" i="8"/>
  <c r="AI53" i="8"/>
  <c r="X334" i="20"/>
  <c r="V334" i="20"/>
  <c r="W334" i="20" s="1" a="1"/>
  <c r="W334" i="20" s="1"/>
  <c r="X3" i="20"/>
  <c r="V3" i="20"/>
  <c r="AU294" i="8"/>
  <c r="AL294" i="8"/>
  <c r="AY79" i="8"/>
  <c r="AP79" i="8"/>
  <c r="AY47" i="8"/>
  <c r="AP47" i="8"/>
  <c r="AI267" i="8"/>
  <c r="AI171" i="8"/>
  <c r="AV278" i="8"/>
  <c r="AM278" i="8"/>
  <c r="AV246" i="8"/>
  <c r="AM246" i="8"/>
  <c r="AV214" i="8"/>
  <c r="AM214" i="8"/>
  <c r="AV182" i="8"/>
  <c r="AM182" i="8"/>
  <c r="AV150" i="8"/>
  <c r="AM150" i="8"/>
  <c r="AV114" i="8"/>
  <c r="AM114" i="8"/>
  <c r="X958" i="20"/>
  <c r="V958" i="20"/>
  <c r="W958" i="20" s="1" a="1"/>
  <c r="W958" i="20" s="1"/>
  <c r="X766" i="20"/>
  <c r="V766" i="20"/>
  <c r="W766" i="20" s="1" a="1"/>
  <c r="W766" i="20" s="1"/>
  <c r="V98" i="20"/>
  <c r="W98" i="20" s="1" a="1"/>
  <c r="W98" i="20" s="1"/>
  <c r="AO935" i="8"/>
  <c r="AL918" i="8"/>
  <c r="AL914" i="8"/>
  <c r="AI909" i="8"/>
  <c r="AO843" i="8"/>
  <c r="AI837" i="8"/>
  <c r="AI825" i="8"/>
  <c r="AI821" i="8"/>
  <c r="AI817" i="8"/>
  <c r="AL806" i="8"/>
  <c r="AL802" i="8"/>
  <c r="AL798" i="8"/>
  <c r="AO775" i="8"/>
  <c r="AI749" i="8"/>
  <c r="AO743" i="8"/>
  <c r="AO735" i="8"/>
  <c r="AO727" i="8"/>
  <c r="AO719" i="8"/>
  <c r="AO711" i="8"/>
  <c r="AO639" i="8"/>
  <c r="AI637" i="8"/>
  <c r="AL634" i="8"/>
  <c r="AO631" i="8"/>
  <c r="AI629" i="8"/>
  <c r="AL574" i="8"/>
  <c r="AQ170" i="8"/>
  <c r="AU278" i="8"/>
  <c r="AL278" i="8"/>
  <c r="AY271" i="8"/>
  <c r="AP271" i="8"/>
  <c r="AU246" i="8"/>
  <c r="AL246" i="8"/>
  <c r="AY239" i="8"/>
  <c r="AP239" i="8"/>
  <c r="AU214" i="8"/>
  <c r="AL214" i="8"/>
  <c r="AY207" i="8"/>
  <c r="AP207" i="8"/>
  <c r="AU182" i="8"/>
  <c r="AL182" i="8"/>
  <c r="AY175" i="8"/>
  <c r="AP175" i="8"/>
  <c r="AU150" i="8"/>
  <c r="AL150" i="8"/>
  <c r="AY143" i="8"/>
  <c r="AP143" i="8"/>
  <c r="AS61" i="8"/>
  <c r="AJ61" i="8"/>
  <c r="AS37" i="8"/>
  <c r="AJ37" i="8"/>
  <c r="AY31" i="8"/>
  <c r="V674" i="20"/>
  <c r="W674" i="20" s="1" a="1"/>
  <c r="W674" i="20" s="1"/>
  <c r="V562" i="20"/>
  <c r="W562" i="20" s="1" a="1"/>
  <c r="W562" i="20" s="1"/>
  <c r="AQ520" i="8"/>
  <c r="AK474" i="8"/>
  <c r="AQ376" i="8"/>
  <c r="AQ270" i="8"/>
  <c r="AQ174" i="8"/>
  <c r="AK89" i="8"/>
  <c r="AY123" i="8"/>
  <c r="AP123" i="8"/>
  <c r="AR61" i="8"/>
  <c r="AI61" i="8"/>
  <c r="AR37" i="8"/>
  <c r="AI37" i="8"/>
  <c r="X686" i="20"/>
  <c r="V686" i="20"/>
  <c r="W686" i="20" s="1" a="1"/>
  <c r="W686" i="20" s="1"/>
  <c r="X574" i="20"/>
  <c r="V574" i="20"/>
  <c r="W574" i="20" s="1" a="1"/>
  <c r="W574" i="20" s="1"/>
  <c r="X110" i="20"/>
  <c r="V110" i="20"/>
  <c r="W110" i="20" s="1" a="1"/>
  <c r="W110" i="20" s="1"/>
  <c r="V30" i="20"/>
  <c r="W30" i="20" s="1" a="1"/>
  <c r="W30" i="20" s="1"/>
  <c r="X30" i="20"/>
  <c r="X846" i="20"/>
  <c r="V846" i="20"/>
  <c r="W846" i="20" s="1" a="1"/>
  <c r="W846" i="20" s="1"/>
  <c r="X270" i="20"/>
  <c r="V270" i="20"/>
  <c r="W270" i="20" s="1" a="1"/>
  <c r="W270" i="20" s="1"/>
  <c r="X926" i="20"/>
  <c r="V926" i="20"/>
  <c r="W926" i="20" s="1" a="1"/>
  <c r="W926" i="20" s="1"/>
  <c r="V802" i="20"/>
  <c r="W802" i="20" s="1" a="1"/>
  <c r="W802" i="20" s="1"/>
  <c r="X734" i="20"/>
  <c r="V734" i="20"/>
  <c r="W734" i="20" s="1" a="1"/>
  <c r="W734" i="20" s="1"/>
  <c r="X542" i="20"/>
  <c r="V542" i="20"/>
  <c r="W542" i="20" s="1" a="1"/>
  <c r="W542" i="20" s="1"/>
  <c r="X350" i="20"/>
  <c r="V350" i="20"/>
  <c r="W350" i="20" s="1" a="1"/>
  <c r="W350" i="20" s="1"/>
  <c r="X158" i="20"/>
  <c r="V158" i="20"/>
  <c r="W158" i="20" s="1" a="1"/>
  <c r="W158" i="20" s="1"/>
  <c r="Z911" i="3"/>
  <c r="W911" i="3"/>
  <c r="AP283" i="8"/>
  <c r="AP267" i="8"/>
  <c r="AP251" i="8"/>
  <c r="AP235" i="8"/>
  <c r="AP219" i="8"/>
  <c r="AP203" i="8"/>
  <c r="AP187" i="8"/>
  <c r="AP171" i="8"/>
  <c r="AP155" i="8"/>
  <c r="AP139" i="8"/>
  <c r="X814" i="20"/>
  <c r="V814" i="20"/>
  <c r="W814" i="20" s="1" a="1"/>
  <c r="W814" i="20" s="1"/>
  <c r="X622" i="20"/>
  <c r="V622" i="20"/>
  <c r="W622" i="20" s="1" a="1"/>
  <c r="W622" i="20" s="1"/>
  <c r="X430" i="20"/>
  <c r="V430" i="20"/>
  <c r="W430" i="20" s="1" a="1"/>
  <c r="W430" i="20" s="1"/>
  <c r="V306" i="20"/>
  <c r="W306" i="20" s="1" a="1"/>
  <c r="W306" i="20" s="1"/>
  <c r="X238" i="20"/>
  <c r="V238" i="20"/>
  <c r="W238" i="20" s="1" a="1"/>
  <c r="W238" i="20" s="1"/>
  <c r="V114" i="20"/>
  <c r="W114" i="20" s="1" a="1"/>
  <c r="W114" i="20" s="1"/>
  <c r="X46" i="20"/>
  <c r="V46" i="20"/>
  <c r="W46" i="20" s="1" a="1"/>
  <c r="W46" i="20" s="1"/>
  <c r="X14" i="20"/>
  <c r="V14" i="20"/>
  <c r="W14" i="20" s="1" a="1"/>
  <c r="W14" i="20" s="1"/>
  <c r="AL114" i="8"/>
  <c r="AL106" i="8"/>
  <c r="AL98" i="8"/>
  <c r="AO79" i="8"/>
  <c r="X942" i="20"/>
  <c r="V770" i="20"/>
  <c r="W770" i="20" s="1" a="1"/>
  <c r="W770" i="20" s="1"/>
  <c r="X702" i="20"/>
  <c r="V702" i="20"/>
  <c r="W702" i="20" s="1" a="1"/>
  <c r="W702" i="20" s="1"/>
  <c r="V578" i="20"/>
  <c r="W578" i="20" s="1" a="1"/>
  <c r="W578" i="20" s="1"/>
  <c r="X126" i="20"/>
  <c r="V126" i="20"/>
  <c r="W126" i="20" s="1" a="1"/>
  <c r="W126" i="20" s="1"/>
  <c r="V850" i="20"/>
  <c r="W850" i="20" s="1" a="1"/>
  <c r="W850" i="20" s="1"/>
  <c r="X782" i="20"/>
  <c r="V782" i="20"/>
  <c r="W782" i="20" s="1" a="1"/>
  <c r="W782" i="20" s="1"/>
  <c r="V658" i="20"/>
  <c r="W658" i="20" s="1" a="1"/>
  <c r="W658" i="20" s="1"/>
  <c r="X590" i="20"/>
  <c r="V590" i="20"/>
  <c r="W590" i="20" s="1" a="1"/>
  <c r="W590" i="20" s="1"/>
  <c r="V466" i="20"/>
  <c r="W466" i="20" s="1" a="1"/>
  <c r="W466" i="20" s="1"/>
  <c r="X398" i="20"/>
  <c r="V398" i="20"/>
  <c r="W398" i="20" s="1" a="1"/>
  <c r="W398" i="20" s="1"/>
  <c r="V274" i="20"/>
  <c r="W274" i="20" s="1" a="1"/>
  <c r="W274" i="20" s="1"/>
  <c r="X206" i="20"/>
  <c r="V206" i="20"/>
  <c r="W206" i="20" s="1" a="1"/>
  <c r="W206" i="20" s="1"/>
  <c r="V82" i="20"/>
  <c r="W82" i="20" s="1" a="1"/>
  <c r="W82" i="20" s="1"/>
  <c r="X862" i="20"/>
  <c r="V862" i="20"/>
  <c r="W862" i="20" s="1" a="1"/>
  <c r="W862" i="20" s="1"/>
  <c r="X670" i="20"/>
  <c r="V670" i="20"/>
  <c r="W670" i="20" s="1" a="1"/>
  <c r="W670" i="20" s="1"/>
  <c r="X478" i="20"/>
  <c r="V478" i="20"/>
  <c r="W478" i="20" s="1" a="1"/>
  <c r="W478" i="20" s="1"/>
  <c r="X286" i="20"/>
  <c r="V286" i="20"/>
  <c r="W286" i="20" s="1" a="1"/>
  <c r="W286" i="20" s="1"/>
  <c r="V162" i="20"/>
  <c r="W162" i="20" s="1" a="1"/>
  <c r="W162" i="20" s="1"/>
  <c r="X94" i="20"/>
  <c r="V94" i="20"/>
  <c r="W94" i="20" s="1" a="1"/>
  <c r="W94" i="20" s="1"/>
  <c r="X558" i="20"/>
  <c r="V558" i="20"/>
  <c r="W558" i="20" s="1" a="1"/>
  <c r="W558" i="20" s="1"/>
  <c r="V242" i="20"/>
  <c r="W242" i="20" s="1" a="1"/>
  <c r="W242" i="20" s="1"/>
  <c r="V50" i="20"/>
  <c r="W50" i="20" s="1" a="1"/>
  <c r="W50" i="20" s="1"/>
  <c r="V18" i="20"/>
  <c r="W18" i="20" s="1" a="1"/>
  <c r="W18" i="20" s="1"/>
  <c r="X254" i="20"/>
  <c r="V254" i="20"/>
  <c r="W254" i="20" s="1" a="1"/>
  <c r="W254" i="20" s="1"/>
  <c r="X62" i="20"/>
  <c r="V62" i="20"/>
  <c r="W62" i="20" s="1" a="1"/>
  <c r="W62" i="20" s="1"/>
  <c r="AF951" i="3"/>
  <c r="AL951" i="3"/>
  <c r="AG951" i="3"/>
  <c r="AH951" i="3"/>
  <c r="AC951" i="3"/>
  <c r="AI951" i="3"/>
  <c r="AD951" i="3"/>
  <c r="AE951" i="3"/>
  <c r="AJ951" i="3"/>
  <c r="AK951" i="3"/>
  <c r="AJ879" i="3"/>
  <c r="AD879" i="3"/>
  <c r="AE879" i="3"/>
  <c r="W863" i="3"/>
  <c r="Z863" i="3"/>
  <c r="AI755" i="3"/>
  <c r="AJ755" i="3"/>
  <c r="W716" i="3"/>
  <c r="Z716" i="3"/>
  <c r="W902" i="3"/>
  <c r="AI836" i="3"/>
  <c r="AD431" i="3"/>
  <c r="AI431" i="3"/>
  <c r="AJ431" i="3"/>
  <c r="W732" i="3"/>
  <c r="Z732" i="3"/>
  <c r="M26" i="11"/>
  <c r="N24" i="11" s="1"/>
  <c r="M25" i="11"/>
  <c r="AC921" i="3"/>
  <c r="AI921" i="3"/>
  <c r="AJ921" i="3"/>
  <c r="AE921" i="3"/>
  <c r="AK921" i="3"/>
  <c r="AL921" i="3"/>
  <c r="AG921" i="3"/>
  <c r="AJ731" i="3"/>
  <c r="AD870" i="3"/>
  <c r="AJ870" i="3"/>
  <c r="AK870" i="3"/>
  <c r="AF870" i="3"/>
  <c r="AL870" i="3"/>
  <c r="AH870" i="3"/>
  <c r="W764" i="3"/>
  <c r="Z764" i="3"/>
  <c r="W702" i="3"/>
  <c r="Z702" i="3"/>
  <c r="W961" i="3"/>
  <c r="Z961" i="3"/>
  <c r="AD954" i="3"/>
  <c r="AJ954" i="3"/>
  <c r="AE954" i="3"/>
  <c r="AK954" i="3"/>
  <c r="AF954" i="3"/>
  <c r="AL954" i="3"/>
  <c r="AH954" i="3"/>
  <c r="AI954" i="3"/>
  <c r="AC954" i="3"/>
  <c r="AD942" i="3"/>
  <c r="AJ942" i="3"/>
  <c r="AE942" i="3"/>
  <c r="AK942" i="3"/>
  <c r="AF942" i="3"/>
  <c r="AL942" i="3"/>
  <c r="AC942" i="3"/>
  <c r="AG942" i="3"/>
  <c r="AH942" i="3"/>
  <c r="AI942" i="3"/>
  <c r="AD709" i="3"/>
  <c r="AJ709" i="3"/>
  <c r="AE709" i="3"/>
  <c r="AK709" i="3"/>
  <c r="AF709" i="3"/>
  <c r="AL709" i="3"/>
  <c r="AH709" i="3"/>
  <c r="AI709" i="3"/>
  <c r="AC709" i="3"/>
  <c r="AG709" i="3"/>
  <c r="Z705" i="3"/>
  <c r="AE675" i="3"/>
  <c r="AK675" i="3"/>
  <c r="AF675" i="3"/>
  <c r="AL675" i="3"/>
  <c r="AG675" i="3"/>
  <c r="AC675" i="3"/>
  <c r="AD675" i="3"/>
  <c r="AH675" i="3"/>
  <c r="AI675" i="3"/>
  <c r="AJ675" i="3"/>
  <c r="V38" i="20"/>
  <c r="W38" i="20" s="1" a="1"/>
  <c r="W38" i="20" s="1"/>
  <c r="V22" i="20"/>
  <c r="W22" i="20" s="1" a="1"/>
  <c r="W22" i="20" s="1"/>
  <c r="AJ843" i="3"/>
  <c r="AK843" i="3"/>
  <c r="AI779" i="3"/>
  <c r="AK779" i="3"/>
  <c r="AF779" i="3"/>
  <c r="AH779" i="3"/>
  <c r="AL779" i="3"/>
  <c r="W630" i="3"/>
  <c r="Z630" i="3"/>
  <c r="AE682" i="3"/>
  <c r="AK682" i="3"/>
  <c r="AF682" i="3"/>
  <c r="AL682" i="3"/>
  <c r="AG682" i="3"/>
  <c r="AI682" i="3"/>
  <c r="AJ682" i="3"/>
  <c r="AC682" i="3"/>
  <c r="AD682" i="3"/>
  <c r="AH682" i="3"/>
  <c r="AE932" i="3"/>
  <c r="AK932" i="3"/>
  <c r="AF932" i="3"/>
  <c r="AL932" i="3"/>
  <c r="AG932" i="3"/>
  <c r="AC932" i="3"/>
  <c r="AD932" i="3"/>
  <c r="AH932" i="3"/>
  <c r="AI932" i="3"/>
  <c r="AC909" i="3"/>
  <c r="AJ909" i="3"/>
  <c r="AL909" i="3"/>
  <c r="AG909" i="3"/>
  <c r="W787" i="3"/>
  <c r="Z787" i="3"/>
  <c r="W689" i="3"/>
  <c r="Z689" i="3"/>
  <c r="AD659" i="3"/>
  <c r="AF659" i="3"/>
  <c r="AG659" i="3"/>
  <c r="AL659" i="3"/>
  <c r="AC928" i="3"/>
  <c r="AI928" i="3"/>
  <c r="AD928" i="3"/>
  <c r="AJ928" i="3"/>
  <c r="AE928" i="3"/>
  <c r="AK928" i="3"/>
  <c r="AL928" i="3"/>
  <c r="AF928" i="3"/>
  <c r="AG928" i="3"/>
  <c r="AH928" i="3"/>
  <c r="T902" i="3"/>
  <c r="Z902" i="3" s="1"/>
  <c r="W887" i="3"/>
  <c r="Z887" i="3"/>
  <c r="AE829" i="3"/>
  <c r="AK829" i="3"/>
  <c r="AF829" i="3"/>
  <c r="AL829" i="3"/>
  <c r="AG829" i="3"/>
  <c r="AH829" i="3"/>
  <c r="AI829" i="3"/>
  <c r="AJ829" i="3"/>
  <c r="AC829" i="3"/>
  <c r="AD829" i="3"/>
  <c r="W780" i="3"/>
  <c r="Z780" i="3"/>
  <c r="W772" i="3"/>
  <c r="Z772" i="3"/>
  <c r="W724" i="3"/>
  <c r="Z724" i="3"/>
  <c r="AD632" i="3"/>
  <c r="AJ632" i="3"/>
  <c r="AE632" i="3"/>
  <c r="AK632" i="3"/>
  <c r="AF632" i="3"/>
  <c r="AL632" i="3"/>
  <c r="AG632" i="3"/>
  <c r="AH632" i="3"/>
  <c r="AI632" i="3"/>
  <c r="AC632" i="3"/>
  <c r="W947" i="3"/>
  <c r="Z947" i="3"/>
  <c r="W916" i="3"/>
  <c r="Z916" i="3"/>
  <c r="AK879" i="3"/>
  <c r="AC858" i="3"/>
  <c r="AI858" i="3"/>
  <c r="AD858" i="3"/>
  <c r="AJ858" i="3"/>
  <c r="AE858" i="3"/>
  <c r="AF858" i="3"/>
  <c r="AG858" i="3"/>
  <c r="AH858" i="3"/>
  <c r="AL858" i="3"/>
  <c r="W824" i="3"/>
  <c r="Z824" i="3"/>
  <c r="AD788" i="3"/>
  <c r="AJ788" i="3"/>
  <c r="AE788" i="3"/>
  <c r="AK788" i="3"/>
  <c r="AF788" i="3"/>
  <c r="AL788" i="3"/>
  <c r="AG788" i="3"/>
  <c r="AH788" i="3"/>
  <c r="AI788" i="3"/>
  <c r="AC788" i="3"/>
  <c r="AD704" i="3"/>
  <c r="AD656" i="3"/>
  <c r="AJ656" i="3"/>
  <c r="AE656" i="3"/>
  <c r="AK656" i="3"/>
  <c r="AF656" i="3"/>
  <c r="AL656" i="3"/>
  <c r="AG656" i="3"/>
  <c r="AH656" i="3"/>
  <c r="AI656" i="3"/>
  <c r="AD959" i="3"/>
  <c r="AJ959" i="3"/>
  <c r="AE959" i="3"/>
  <c r="AK959" i="3"/>
  <c r="AF959" i="3"/>
  <c r="AL959" i="3"/>
  <c r="AG959" i="3"/>
  <c r="AH959" i="3"/>
  <c r="AI959" i="3"/>
  <c r="AD935" i="3"/>
  <c r="AJ935" i="3"/>
  <c r="AE935" i="3"/>
  <c r="AK935" i="3"/>
  <c r="AF935" i="3"/>
  <c r="AL935" i="3"/>
  <c r="AG935" i="3"/>
  <c r="AH935" i="3"/>
  <c r="AI935" i="3"/>
  <c r="AC918" i="3"/>
  <c r="AG918" i="3"/>
  <c r="AD906" i="3"/>
  <c r="AJ906" i="3"/>
  <c r="AE906" i="3"/>
  <c r="AK906" i="3"/>
  <c r="AF906" i="3"/>
  <c r="AL906" i="3"/>
  <c r="AC906" i="3"/>
  <c r="AG906" i="3"/>
  <c r="AH906" i="3"/>
  <c r="AI906" i="3"/>
  <c r="W883" i="3"/>
  <c r="Z883" i="3"/>
  <c r="AC880" i="3"/>
  <c r="AI880" i="3"/>
  <c r="AD880" i="3"/>
  <c r="AJ880" i="3"/>
  <c r="AE880" i="3"/>
  <c r="AK880" i="3"/>
  <c r="AG880" i="3"/>
  <c r="AH880" i="3"/>
  <c r="AL880" i="3"/>
  <c r="AE781" i="3"/>
  <c r="AK781" i="3"/>
  <c r="AF781" i="3"/>
  <c r="AL781" i="3"/>
  <c r="AG781" i="3"/>
  <c r="AH781" i="3"/>
  <c r="AI781" i="3"/>
  <c r="AJ781" i="3"/>
  <c r="AD781" i="3"/>
  <c r="W599" i="3"/>
  <c r="Z599" i="3"/>
  <c r="W520" i="3"/>
  <c r="Z520" i="3"/>
  <c r="V949" i="20"/>
  <c r="W949" i="20" s="1" a="1"/>
  <c r="W949" i="20" s="1"/>
  <c r="V937" i="20"/>
  <c r="W937" i="20" s="1" a="1"/>
  <c r="W937" i="20" s="1"/>
  <c r="V925" i="20"/>
  <c r="W925" i="20" s="1" a="1"/>
  <c r="W925" i="20" s="1"/>
  <c r="V913" i="20"/>
  <c r="W913" i="20" s="1" a="1"/>
  <c r="W913" i="20" s="1"/>
  <c r="V901" i="20"/>
  <c r="W901" i="20" s="1" a="1"/>
  <c r="W901" i="20" s="1"/>
  <c r="V889" i="20"/>
  <c r="W889" i="20" s="1" a="1"/>
  <c r="W889" i="20" s="1"/>
  <c r="V877" i="20"/>
  <c r="W877" i="20" s="1" a="1"/>
  <c r="W877" i="20" s="1"/>
  <c r="V865" i="20"/>
  <c r="W865" i="20" s="1" a="1"/>
  <c r="W865" i="20" s="1"/>
  <c r="V853" i="20"/>
  <c r="W853" i="20" s="1" a="1"/>
  <c r="W853" i="20" s="1"/>
  <c r="V841" i="20"/>
  <c r="W841" i="20" s="1" a="1"/>
  <c r="W841" i="20" s="1"/>
  <c r="V829" i="20"/>
  <c r="W829" i="20" s="1" a="1"/>
  <c r="W829" i="20" s="1"/>
  <c r="V817" i="20"/>
  <c r="W817" i="20" s="1" a="1"/>
  <c r="W817" i="20" s="1"/>
  <c r="V805" i="20"/>
  <c r="W805" i="20" s="1" a="1"/>
  <c r="W805" i="20" s="1"/>
  <c r="V793" i="20"/>
  <c r="W793" i="20" s="1" a="1"/>
  <c r="W793" i="20" s="1"/>
  <c r="V781" i="20"/>
  <c r="W781" i="20" s="1" a="1"/>
  <c r="W781" i="20" s="1"/>
  <c r="V769" i="20"/>
  <c r="W769" i="20" s="1" a="1"/>
  <c r="W769" i="20" s="1"/>
  <c r="V757" i="20"/>
  <c r="W757" i="20" s="1" a="1"/>
  <c r="W757" i="20" s="1"/>
  <c r="V745" i="20"/>
  <c r="W745" i="20" s="1" a="1"/>
  <c r="W745" i="20" s="1"/>
  <c r="V733" i="20"/>
  <c r="W733" i="20" s="1" a="1"/>
  <c r="W733" i="20" s="1"/>
  <c r="V721" i="20"/>
  <c r="W721" i="20" s="1" a="1"/>
  <c r="W721" i="20" s="1"/>
  <c r="V709" i="20"/>
  <c r="W709" i="20" s="1" a="1"/>
  <c r="W709" i="20" s="1"/>
  <c r="V697" i="20"/>
  <c r="W697" i="20" s="1" a="1"/>
  <c r="W697" i="20" s="1"/>
  <c r="V685" i="20"/>
  <c r="W685" i="20" s="1" a="1"/>
  <c r="W685" i="20" s="1"/>
  <c r="V673" i="20"/>
  <c r="W673" i="20" s="1" a="1"/>
  <c r="W673" i="20" s="1"/>
  <c r="V661" i="20"/>
  <c r="W661" i="20" s="1" a="1"/>
  <c r="W661" i="20" s="1"/>
  <c r="V649" i="20"/>
  <c r="W649" i="20" s="1" a="1"/>
  <c r="W649" i="20" s="1"/>
  <c r="V637" i="20"/>
  <c r="W637" i="20" s="1" a="1"/>
  <c r="W637" i="20" s="1"/>
  <c r="V625" i="20"/>
  <c r="W625" i="20" s="1" a="1"/>
  <c r="W625" i="20" s="1"/>
  <c r="V613" i="20"/>
  <c r="W613" i="20" s="1" a="1"/>
  <c r="W613" i="20" s="1"/>
  <c r="V601" i="20"/>
  <c r="W601" i="20" s="1" a="1"/>
  <c r="W601" i="20" s="1"/>
  <c r="V589" i="20"/>
  <c r="W589" i="20" s="1" a="1"/>
  <c r="W589" i="20" s="1"/>
  <c r="V577" i="20"/>
  <c r="W577" i="20" s="1" a="1"/>
  <c r="W577" i="20" s="1"/>
  <c r="V565" i="20"/>
  <c r="W565" i="20" s="1" a="1"/>
  <c r="W565" i="20" s="1"/>
  <c r="V553" i="20"/>
  <c r="W553" i="20" s="1" a="1"/>
  <c r="W553" i="20" s="1"/>
  <c r="V541" i="20"/>
  <c r="W541" i="20" s="1" a="1"/>
  <c r="W541" i="20" s="1"/>
  <c r="V529" i="20"/>
  <c r="W529" i="20" s="1" a="1"/>
  <c r="W529" i="20" s="1"/>
  <c r="V517" i="20"/>
  <c r="W517" i="20" s="1" a="1"/>
  <c r="W517" i="20" s="1"/>
  <c r="V505" i="20"/>
  <c r="W505" i="20" s="1" a="1"/>
  <c r="W505" i="20" s="1"/>
  <c r="V493" i="20"/>
  <c r="W493" i="20" s="1" a="1"/>
  <c r="W493" i="20" s="1"/>
  <c r="V481" i="20"/>
  <c r="W481" i="20" s="1" a="1"/>
  <c r="W481" i="20" s="1"/>
  <c r="V469" i="20"/>
  <c r="W469" i="20" s="1" a="1"/>
  <c r="W469" i="20" s="1"/>
  <c r="V457" i="20"/>
  <c r="W457" i="20" s="1" a="1"/>
  <c r="W457" i="20" s="1"/>
  <c r="V445" i="20"/>
  <c r="W445" i="20" s="1" a="1"/>
  <c r="W445" i="20" s="1"/>
  <c r="V433" i="20"/>
  <c r="W433" i="20" s="1" a="1"/>
  <c r="W433" i="20" s="1"/>
  <c r="V421" i="20"/>
  <c r="W421" i="20" s="1" a="1"/>
  <c r="W421" i="20" s="1"/>
  <c r="V409" i="20"/>
  <c r="W409" i="20" s="1" a="1"/>
  <c r="W409" i="20" s="1"/>
  <c r="V397" i="20"/>
  <c r="W397" i="20" s="1" a="1"/>
  <c r="W397" i="20" s="1"/>
  <c r="V385" i="20"/>
  <c r="W385" i="20" s="1" a="1"/>
  <c r="W385" i="20" s="1"/>
  <c r="V373" i="20"/>
  <c r="W373" i="20" s="1" a="1"/>
  <c r="W373" i="20" s="1"/>
  <c r="V361" i="20"/>
  <c r="W361" i="20" s="1" a="1"/>
  <c r="W361" i="20" s="1"/>
  <c r="V349" i="20"/>
  <c r="W349" i="20" s="1" a="1"/>
  <c r="W349" i="20" s="1"/>
  <c r="V337" i="20"/>
  <c r="W337" i="20" s="1" a="1"/>
  <c r="W337" i="20" s="1"/>
  <c r="V325" i="20"/>
  <c r="W325" i="20" s="1" a="1"/>
  <c r="W325" i="20" s="1"/>
  <c r="V313" i="20"/>
  <c r="W313" i="20" s="1" a="1"/>
  <c r="W313" i="20" s="1"/>
  <c r="V301" i="20"/>
  <c r="W301" i="20" s="1" a="1"/>
  <c r="W301" i="20" s="1"/>
  <c r="V289" i="20"/>
  <c r="W289" i="20" s="1" a="1"/>
  <c r="W289" i="20" s="1"/>
  <c r="V277" i="20"/>
  <c r="W277" i="20" s="1" a="1"/>
  <c r="W277" i="20" s="1"/>
  <c r="V265" i="20"/>
  <c r="W265" i="20" s="1" a="1"/>
  <c r="W265" i="20" s="1"/>
  <c r="V253" i="20"/>
  <c r="W253" i="20" s="1" a="1"/>
  <c r="W253" i="20" s="1"/>
  <c r="V241" i="20"/>
  <c r="W241" i="20" s="1" a="1"/>
  <c r="W241" i="20" s="1"/>
  <c r="V229" i="20"/>
  <c r="W229" i="20" s="1" a="1"/>
  <c r="W229" i="20" s="1"/>
  <c r="V217" i="20"/>
  <c r="W217" i="20" s="1" a="1"/>
  <c r="W217" i="20" s="1"/>
  <c r="V205" i="20"/>
  <c r="W205" i="20" s="1" a="1"/>
  <c r="W205" i="20" s="1"/>
  <c r="V193" i="20"/>
  <c r="W193" i="20" s="1" a="1"/>
  <c r="W193" i="20" s="1"/>
  <c r="V181" i="20"/>
  <c r="W181" i="20" s="1" a="1"/>
  <c r="W181" i="20" s="1"/>
  <c r="V169" i="20"/>
  <c r="W169" i="20" s="1" a="1"/>
  <c r="W169" i="20" s="1"/>
  <c r="V157" i="20"/>
  <c r="W157" i="20" s="1" a="1"/>
  <c r="W157" i="20" s="1"/>
  <c r="V145" i="20"/>
  <c r="W145" i="20" s="1" a="1"/>
  <c r="W145" i="20" s="1"/>
  <c r="V133" i="20"/>
  <c r="W133" i="20" s="1" a="1"/>
  <c r="W133" i="20" s="1"/>
  <c r="V121" i="20"/>
  <c r="W121" i="20" s="1" a="1"/>
  <c r="W121" i="20" s="1"/>
  <c r="V109" i="20"/>
  <c r="W109" i="20" s="1" a="1"/>
  <c r="W109" i="20" s="1"/>
  <c r="V97" i="20"/>
  <c r="W97" i="20" s="1" a="1"/>
  <c r="W97" i="20" s="1"/>
  <c r="V85" i="20"/>
  <c r="W85" i="20" s="1" a="1"/>
  <c r="W85" i="20" s="1"/>
  <c r="V73" i="20"/>
  <c r="W73" i="20" s="1" a="1"/>
  <c r="W73" i="20" s="1"/>
  <c r="V61" i="20"/>
  <c r="W61" i="20" s="1" a="1"/>
  <c r="W61" i="20" s="1"/>
  <c r="V49" i="20"/>
  <c r="W49" i="20" s="1" a="1"/>
  <c r="W49" i="20" s="1"/>
  <c r="V37" i="20"/>
  <c r="W37" i="20" s="1" a="1"/>
  <c r="W37" i="20" s="1"/>
  <c r="V25" i="20"/>
  <c r="W25" i="20" s="1" a="1"/>
  <c r="W25" i="20" s="1"/>
  <c r="V13" i="20"/>
  <c r="W13" i="20" s="1" a="1"/>
  <c r="W13" i="20" s="1"/>
  <c r="W898" i="3"/>
  <c r="Z898" i="3"/>
  <c r="W860" i="3"/>
  <c r="Z860" i="3"/>
  <c r="AF851" i="3"/>
  <c r="AC851" i="3"/>
  <c r="AJ815" i="3"/>
  <c r="AJ783" i="3"/>
  <c r="AK783" i="3"/>
  <c r="AD733" i="3"/>
  <c r="AJ733" i="3"/>
  <c r="AE733" i="3"/>
  <c r="AK733" i="3"/>
  <c r="AF733" i="3"/>
  <c r="AL733" i="3"/>
  <c r="AH733" i="3"/>
  <c r="AI733" i="3"/>
  <c r="AG733" i="3"/>
  <c r="AI683" i="3"/>
  <c r="AD683" i="3"/>
  <c r="AE683" i="3"/>
  <c r="AL683" i="3"/>
  <c r="AK573" i="3"/>
  <c r="AF573" i="3"/>
  <c r="AL573" i="3"/>
  <c r="AG573" i="3"/>
  <c r="AH573" i="3"/>
  <c r="AC573" i="3"/>
  <c r="W504" i="3"/>
  <c r="Z504" i="3"/>
  <c r="W964" i="3"/>
  <c r="Z964" i="3"/>
  <c r="W952" i="3"/>
  <c r="Z952" i="3"/>
  <c r="W922" i="3"/>
  <c r="Z922" i="3"/>
  <c r="AC904" i="3"/>
  <c r="AI904" i="3"/>
  <c r="AD904" i="3"/>
  <c r="AJ904" i="3"/>
  <c r="AE904" i="3"/>
  <c r="AK904" i="3"/>
  <c r="AH904" i="3"/>
  <c r="AL904" i="3"/>
  <c r="AG904" i="3"/>
  <c r="AC884" i="3"/>
  <c r="AJ882" i="3"/>
  <c r="AE882" i="3"/>
  <c r="AK882" i="3"/>
  <c r="AF882" i="3"/>
  <c r="AL882" i="3"/>
  <c r="AC882" i="3"/>
  <c r="AG882" i="3"/>
  <c r="AH882" i="3"/>
  <c r="AI882" i="3"/>
  <c r="Z849" i="3"/>
  <c r="W849" i="3"/>
  <c r="Z766" i="3"/>
  <c r="W766" i="3"/>
  <c r="Z718" i="3"/>
  <c r="W718" i="3"/>
  <c r="W665" i="3"/>
  <c r="Z665" i="3"/>
  <c r="AC925" i="3"/>
  <c r="AH923" i="3"/>
  <c r="W892" i="3"/>
  <c r="Z892" i="3"/>
  <c r="AF828" i="3"/>
  <c r="AL828" i="3"/>
  <c r="AC828" i="3"/>
  <c r="AK828" i="3"/>
  <c r="AD828" i="3"/>
  <c r="AH828" i="3"/>
  <c r="AI828" i="3"/>
  <c r="AJ828" i="3"/>
  <c r="Z810" i="3"/>
  <c r="W774" i="3"/>
  <c r="Z774" i="3"/>
  <c r="T750" i="3"/>
  <c r="W726" i="3"/>
  <c r="Z726" i="3"/>
  <c r="W692" i="3"/>
  <c r="Z692" i="3"/>
  <c r="W681" i="3"/>
  <c r="Z681" i="3"/>
  <c r="AE658" i="3"/>
  <c r="AK658" i="3"/>
  <c r="AF658" i="3"/>
  <c r="AL658" i="3"/>
  <c r="AG658" i="3"/>
  <c r="AI658" i="3"/>
  <c r="AJ658" i="3"/>
  <c r="AC658" i="3"/>
  <c r="AD658" i="3"/>
  <c r="AH658" i="3"/>
  <c r="W642" i="3"/>
  <c r="Z642" i="3"/>
  <c r="W580" i="3"/>
  <c r="Z580" i="3"/>
  <c r="Z940" i="3"/>
  <c r="AG940" i="3" s="1"/>
  <c r="AD839" i="3"/>
  <c r="AJ839" i="3"/>
  <c r="AE839" i="3"/>
  <c r="AC839" i="3"/>
  <c r="AF839" i="3"/>
  <c r="AG839" i="3"/>
  <c r="AI839" i="3"/>
  <c r="AL839" i="3"/>
  <c r="AD812" i="3"/>
  <c r="AE812" i="3"/>
  <c r="AK812" i="3"/>
  <c r="AG812" i="3"/>
  <c r="AH812" i="3"/>
  <c r="AI812" i="3"/>
  <c r="AC810" i="3"/>
  <c r="AI810" i="3"/>
  <c r="AD810" i="3"/>
  <c r="AJ810" i="3"/>
  <c r="AE810" i="3"/>
  <c r="AK810" i="3"/>
  <c r="AG810" i="3"/>
  <c r="AH810" i="3"/>
  <c r="AL810" i="3"/>
  <c r="AF810" i="3"/>
  <c r="AD728" i="3"/>
  <c r="AJ728" i="3"/>
  <c r="AE728" i="3"/>
  <c r="AK728" i="3"/>
  <c r="AF728" i="3"/>
  <c r="AL728" i="3"/>
  <c r="AG728" i="3"/>
  <c r="AH728" i="3"/>
  <c r="AI728" i="3"/>
  <c r="AC728" i="3"/>
  <c r="AE699" i="3"/>
  <c r="AK699" i="3"/>
  <c r="AF699" i="3"/>
  <c r="AL699" i="3"/>
  <c r="AG699" i="3"/>
  <c r="AC699" i="3"/>
  <c r="AD699" i="3"/>
  <c r="AH699" i="3"/>
  <c r="AI699" i="3"/>
  <c r="AF587" i="3"/>
  <c r="AL587" i="3"/>
  <c r="AG587" i="3"/>
  <c r="AH587" i="3"/>
  <c r="AI587" i="3"/>
  <c r="AJ587" i="3"/>
  <c r="AE587" i="3"/>
  <c r="AK587" i="3"/>
  <c r="AC587" i="3"/>
  <c r="AD587" i="3"/>
  <c r="AC944" i="3"/>
  <c r="AC940" i="3"/>
  <c r="AI940" i="3"/>
  <c r="AD940" i="3"/>
  <c r="AJ940" i="3"/>
  <c r="AE940" i="3"/>
  <c r="AK940" i="3"/>
  <c r="AF940" i="3"/>
  <c r="AH940" i="3"/>
  <c r="AL940" i="3"/>
  <c r="AE908" i="3"/>
  <c r="AK908" i="3"/>
  <c r="AF908" i="3"/>
  <c r="AL908" i="3"/>
  <c r="AG908" i="3"/>
  <c r="AC908" i="3"/>
  <c r="AD908" i="3"/>
  <c r="AH908" i="3"/>
  <c r="W888" i="3"/>
  <c r="Z888" i="3"/>
  <c r="AH878" i="3"/>
  <c r="AC878" i="3"/>
  <c r="AI878" i="3"/>
  <c r="AD878" i="3"/>
  <c r="AJ878" i="3"/>
  <c r="AE878" i="3"/>
  <c r="AF878" i="3"/>
  <c r="AG878" i="3"/>
  <c r="AL878" i="3"/>
  <c r="W869" i="3"/>
  <c r="Z869" i="3"/>
  <c r="W708" i="3"/>
  <c r="Z708" i="3"/>
  <c r="AK651" i="3"/>
  <c r="AC651" i="3"/>
  <c r="AD651" i="3"/>
  <c r="AI651" i="3"/>
  <c r="AI635" i="3"/>
  <c r="AD635" i="3"/>
  <c r="AK635" i="3"/>
  <c r="AF635" i="3"/>
  <c r="AG635" i="3"/>
  <c r="AL635" i="3"/>
  <c r="AE593" i="3"/>
  <c r="AK593" i="3"/>
  <c r="AL593" i="3"/>
  <c r="AF527" i="3"/>
  <c r="AL527" i="3"/>
  <c r="AG527" i="3"/>
  <c r="AJ527" i="3"/>
  <c r="AK527" i="3"/>
  <c r="AD527" i="3"/>
  <c r="AE527" i="3"/>
  <c r="AH527" i="3"/>
  <c r="AI527" i="3"/>
  <c r="AC527" i="3"/>
  <c r="AC429" i="3"/>
  <c r="Z957" i="3"/>
  <c r="W957" i="3"/>
  <c r="Z933" i="3"/>
  <c r="W933" i="3"/>
  <c r="AD930" i="3"/>
  <c r="AJ930" i="3"/>
  <c r="AE930" i="3"/>
  <c r="AK930" i="3"/>
  <c r="AF930" i="3"/>
  <c r="AL930" i="3"/>
  <c r="AG930" i="3"/>
  <c r="AH930" i="3"/>
  <c r="AI930" i="3"/>
  <c r="W868" i="3"/>
  <c r="Z868" i="3"/>
  <c r="AI843" i="3"/>
  <c r="AD836" i="3"/>
  <c r="AJ836" i="3"/>
  <c r="AE836" i="3"/>
  <c r="AK836" i="3"/>
  <c r="AC836" i="3"/>
  <c r="AF836" i="3"/>
  <c r="AG836" i="3"/>
  <c r="AH836" i="3"/>
  <c r="AL836" i="3"/>
  <c r="W805" i="3"/>
  <c r="Z805" i="3"/>
  <c r="Z791" i="3"/>
  <c r="W791" i="3"/>
  <c r="AD680" i="3"/>
  <c r="AJ680" i="3"/>
  <c r="AE680" i="3"/>
  <c r="AK680" i="3"/>
  <c r="AF680" i="3"/>
  <c r="AL680" i="3"/>
  <c r="AG680" i="3"/>
  <c r="AH680" i="3"/>
  <c r="AI680" i="3"/>
  <c r="W678" i="3"/>
  <c r="Z678" i="3"/>
  <c r="Z544" i="3"/>
  <c r="W544" i="3"/>
  <c r="W927" i="3"/>
  <c r="W917" i="3"/>
  <c r="Z917" i="3"/>
  <c r="T912" i="3"/>
  <c r="W912" i="3" s="1"/>
  <c r="T907" i="3"/>
  <c r="W907" i="3" s="1"/>
  <c r="AE901" i="3"/>
  <c r="AK901" i="3"/>
  <c r="AF901" i="3"/>
  <c r="AL901" i="3"/>
  <c r="AG901" i="3"/>
  <c r="AH901" i="3"/>
  <c r="AE896" i="3"/>
  <c r="AK896" i="3"/>
  <c r="AF896" i="3"/>
  <c r="AL896" i="3"/>
  <c r="AG896" i="3"/>
  <c r="Z873" i="3"/>
  <c r="AE872" i="3"/>
  <c r="AK872" i="3"/>
  <c r="AF872" i="3"/>
  <c r="AL872" i="3"/>
  <c r="AG872" i="3"/>
  <c r="T871" i="3"/>
  <c r="W871" i="3" s="1"/>
  <c r="AE865" i="3"/>
  <c r="AK865" i="3"/>
  <c r="AF865" i="3"/>
  <c r="AL865" i="3"/>
  <c r="AG865" i="3"/>
  <c r="AH865" i="3"/>
  <c r="W845" i="3"/>
  <c r="W809" i="3"/>
  <c r="Z784" i="3"/>
  <c r="AD757" i="3"/>
  <c r="AJ757" i="3"/>
  <c r="AE757" i="3"/>
  <c r="AK757" i="3"/>
  <c r="AF757" i="3"/>
  <c r="AL757" i="3"/>
  <c r="AH757" i="3"/>
  <c r="AI757" i="3"/>
  <c r="W756" i="3"/>
  <c r="Z756" i="3"/>
  <c r="W740" i="3"/>
  <c r="Z740" i="3"/>
  <c r="T705" i="3"/>
  <c r="W705" i="3" s="1"/>
  <c r="Z671" i="3"/>
  <c r="W671" i="3"/>
  <c r="AG639" i="3"/>
  <c r="AI639" i="3"/>
  <c r="AC639" i="3"/>
  <c r="W622" i="3"/>
  <c r="Z597" i="3"/>
  <c r="W597" i="3"/>
  <c r="W575" i="3"/>
  <c r="Z575" i="3"/>
  <c r="AJ569" i="3"/>
  <c r="AE569" i="3"/>
  <c r="AG569" i="3"/>
  <c r="AH569" i="3"/>
  <c r="W437" i="3"/>
  <c r="Z437" i="3"/>
  <c r="W254" i="3"/>
  <c r="Z254" i="3"/>
  <c r="W941" i="3"/>
  <c r="Z941" i="3"/>
  <c r="T936" i="3"/>
  <c r="W936" i="3" s="1"/>
  <c r="T931" i="3"/>
  <c r="W931" i="3" s="1"/>
  <c r="AE925" i="3"/>
  <c r="AK925" i="3"/>
  <c r="AF925" i="3"/>
  <c r="AL925" i="3"/>
  <c r="AG925" i="3"/>
  <c r="AH925" i="3"/>
  <c r="AE920" i="3"/>
  <c r="AK920" i="3"/>
  <c r="AF920" i="3"/>
  <c r="AL920" i="3"/>
  <c r="AG920" i="3"/>
  <c r="Z897" i="3"/>
  <c r="AI885" i="3"/>
  <c r="AD885" i="3"/>
  <c r="AJ885" i="3"/>
  <c r="AK885" i="3"/>
  <c r="AF885" i="3"/>
  <c r="AD875" i="3"/>
  <c r="AJ875" i="3"/>
  <c r="AE875" i="3"/>
  <c r="AK875" i="3"/>
  <c r="AF875" i="3"/>
  <c r="AL875" i="3"/>
  <c r="AG875" i="3"/>
  <c r="W867" i="3"/>
  <c r="W856" i="3"/>
  <c r="Z856" i="3"/>
  <c r="W835" i="3"/>
  <c r="Z835" i="3"/>
  <c r="W820" i="3"/>
  <c r="Z820" i="3"/>
  <c r="T777" i="3"/>
  <c r="Z777" i="3" s="1"/>
  <c r="W753" i="3"/>
  <c r="Z753" i="3"/>
  <c r="AE747" i="3"/>
  <c r="AK747" i="3"/>
  <c r="AF747" i="3"/>
  <c r="AL747" i="3"/>
  <c r="AG747" i="3"/>
  <c r="AC747" i="3"/>
  <c r="AD747" i="3"/>
  <c r="AH747" i="3"/>
  <c r="AI747" i="3"/>
  <c r="W737" i="3"/>
  <c r="Z737" i="3"/>
  <c r="T729" i="3"/>
  <c r="W729" i="3" s="1"/>
  <c r="Z695" i="3"/>
  <c r="W695" i="3"/>
  <c r="AK663" i="3"/>
  <c r="AF663" i="3"/>
  <c r="AI663" i="3"/>
  <c r="AJ663" i="3"/>
  <c r="AC663" i="3"/>
  <c r="AE646" i="3"/>
  <c r="AK646" i="3"/>
  <c r="AF646" i="3"/>
  <c r="AL646" i="3"/>
  <c r="AG646" i="3"/>
  <c r="AC646" i="3"/>
  <c r="AD646" i="3"/>
  <c r="AH646" i="3"/>
  <c r="AI646" i="3"/>
  <c r="T625" i="3"/>
  <c r="AC605" i="3"/>
  <c r="AI605" i="3"/>
  <c r="AJ605" i="3"/>
  <c r="AG605" i="3"/>
  <c r="AH605" i="3"/>
  <c r="AF605" i="3"/>
  <c r="W577" i="3"/>
  <c r="Z577" i="3"/>
  <c r="W343" i="3"/>
  <c r="Z956" i="3"/>
  <c r="AL956" i="3" s="1"/>
  <c r="Z949" i="3"/>
  <c r="AE949" i="3" s="1"/>
  <c r="W946" i="3"/>
  <c r="Z946" i="3"/>
  <c r="Z936" i="3"/>
  <c r="W926" i="3"/>
  <c r="AJ901" i="3"/>
  <c r="W891" i="3"/>
  <c r="W881" i="3"/>
  <c r="Z881" i="3"/>
  <c r="T876" i="3"/>
  <c r="W866" i="3"/>
  <c r="T864" i="3"/>
  <c r="T861" i="3"/>
  <c r="W861" i="3" s="1"/>
  <c r="T846" i="3"/>
  <c r="W841" i="3"/>
  <c r="Z841" i="3"/>
  <c r="W807" i="3"/>
  <c r="Z807" i="3"/>
  <c r="W793" i="3"/>
  <c r="Z793" i="3"/>
  <c r="AG785" i="3"/>
  <c r="AH785" i="3"/>
  <c r="AC785" i="3"/>
  <c r="AL785" i="3"/>
  <c r="AD785" i="3"/>
  <c r="AE785" i="3"/>
  <c r="AF785" i="3"/>
  <c r="AI785" i="3"/>
  <c r="AE771" i="3"/>
  <c r="AK771" i="3"/>
  <c r="AF771" i="3"/>
  <c r="AL771" i="3"/>
  <c r="AG771" i="3"/>
  <c r="AC771" i="3"/>
  <c r="AD771" i="3"/>
  <c r="AH771" i="3"/>
  <c r="AI771" i="3"/>
  <c r="W761" i="3"/>
  <c r="Z761" i="3"/>
  <c r="Z743" i="3"/>
  <c r="W743" i="3"/>
  <c r="Z729" i="3"/>
  <c r="AE723" i="3"/>
  <c r="AK723" i="3"/>
  <c r="AF723" i="3"/>
  <c r="AL723" i="3"/>
  <c r="AG723" i="3"/>
  <c r="AC723" i="3"/>
  <c r="AD723" i="3"/>
  <c r="AH723" i="3"/>
  <c r="AI723" i="3"/>
  <c r="W713" i="3"/>
  <c r="Z713" i="3"/>
  <c r="AH711" i="3"/>
  <c r="AE706" i="3"/>
  <c r="AK706" i="3"/>
  <c r="AF706" i="3"/>
  <c r="AL706" i="3"/>
  <c r="AG706" i="3"/>
  <c r="AI706" i="3"/>
  <c r="AJ706" i="3"/>
  <c r="AC706" i="3"/>
  <c r="T686" i="3"/>
  <c r="W666" i="3"/>
  <c r="Z666" i="3"/>
  <c r="W628" i="3"/>
  <c r="Z628" i="3"/>
  <c r="Z557" i="3"/>
  <c r="W557" i="3"/>
  <c r="T955" i="3"/>
  <c r="AK949" i="3"/>
  <c r="AH949" i="3"/>
  <c r="AE944" i="3"/>
  <c r="AF944" i="3"/>
  <c r="AL944" i="3"/>
  <c r="AG944" i="3"/>
  <c r="Z921" i="3"/>
  <c r="AF921" i="3" s="1"/>
  <c r="AD899" i="3"/>
  <c r="AJ899" i="3"/>
  <c r="AE899" i="3"/>
  <c r="AK899" i="3"/>
  <c r="AF899" i="3"/>
  <c r="AL899" i="3"/>
  <c r="AG899" i="3"/>
  <c r="AJ896" i="3"/>
  <c r="AD894" i="3"/>
  <c r="AJ894" i="3"/>
  <c r="AE894" i="3"/>
  <c r="AK894" i="3"/>
  <c r="AF894" i="3"/>
  <c r="AL894" i="3"/>
  <c r="Z889" i="3"/>
  <c r="AG889" i="3" s="1"/>
  <c r="W886" i="3"/>
  <c r="Z886" i="3"/>
  <c r="W876" i="3"/>
  <c r="Z876" i="3"/>
  <c r="AI872" i="3"/>
  <c r="AJ865" i="3"/>
  <c r="W864" i="3"/>
  <c r="Z864" i="3"/>
  <c r="Z861" i="3"/>
  <c r="W831" i="3"/>
  <c r="Z831" i="3"/>
  <c r="AC822" i="3"/>
  <c r="AI822" i="3"/>
  <c r="AD822" i="3"/>
  <c r="AJ822" i="3"/>
  <c r="AE822" i="3"/>
  <c r="AF822" i="3"/>
  <c r="AG822" i="3"/>
  <c r="AH822" i="3"/>
  <c r="Z812" i="3"/>
  <c r="AJ812" i="3" s="1"/>
  <c r="AJ803" i="3"/>
  <c r="AG803" i="3"/>
  <c r="AH803" i="3"/>
  <c r="AL803" i="3"/>
  <c r="T798" i="3"/>
  <c r="T789" i="3"/>
  <c r="Z789" i="3" s="1"/>
  <c r="Z767" i="3"/>
  <c r="W767" i="3"/>
  <c r="W738" i="3"/>
  <c r="Z738" i="3"/>
  <c r="Z719" i="3"/>
  <c r="W719" i="3"/>
  <c r="Z704" i="3"/>
  <c r="AJ704" i="3" s="1"/>
  <c r="AE687" i="3"/>
  <c r="AF687" i="3"/>
  <c r="AC687" i="3"/>
  <c r="AE670" i="3"/>
  <c r="AK670" i="3"/>
  <c r="AF670" i="3"/>
  <c r="AL670" i="3"/>
  <c r="AG670" i="3"/>
  <c r="AC670" i="3"/>
  <c r="AD670" i="3"/>
  <c r="AH670" i="3"/>
  <c r="AI670" i="3"/>
  <c r="W649" i="3"/>
  <c r="Z649" i="3"/>
  <c r="Z616" i="3"/>
  <c r="W616" i="3"/>
  <c r="W613" i="3"/>
  <c r="Z613" i="3"/>
  <c r="AE594" i="3"/>
  <c r="AK594" i="3"/>
  <c r="AF594" i="3"/>
  <c r="AL594" i="3"/>
  <c r="AD594" i="3"/>
  <c r="AJ594" i="3"/>
  <c r="AH594" i="3"/>
  <c r="AI594" i="3"/>
  <c r="AC594" i="3"/>
  <c r="AD348" i="3"/>
  <c r="AJ348" i="3"/>
  <c r="AG348" i="3"/>
  <c r="AE348" i="3"/>
  <c r="AF348" i="3"/>
  <c r="AI348" i="3"/>
  <c r="AK348" i="3"/>
  <c r="W963" i="3"/>
  <c r="W960" i="3"/>
  <c r="Z960" i="3"/>
  <c r="W955" i="3"/>
  <c r="Z955" i="3"/>
  <c r="W950" i="3"/>
  <c r="AJ925" i="3"/>
  <c r="W915" i="3"/>
  <c r="W905" i="3"/>
  <c r="Z905" i="3"/>
  <c r="AI901" i="3"/>
  <c r="T900" i="3"/>
  <c r="W900" i="3" s="1"/>
  <c r="T895" i="3"/>
  <c r="Z895" i="3" s="1"/>
  <c r="AE889" i="3"/>
  <c r="AK889" i="3"/>
  <c r="AF889" i="3"/>
  <c r="AL889" i="3"/>
  <c r="AH889" i="3"/>
  <c r="AE884" i="3"/>
  <c r="AK884" i="3"/>
  <c r="AF884" i="3"/>
  <c r="AL884" i="3"/>
  <c r="AG884" i="3"/>
  <c r="AH872" i="3"/>
  <c r="W862" i="3"/>
  <c r="Z862" i="3"/>
  <c r="Z852" i="3"/>
  <c r="W852" i="3"/>
  <c r="W816" i="3"/>
  <c r="W802" i="3"/>
  <c r="Z802" i="3"/>
  <c r="AD759" i="3"/>
  <c r="AE754" i="3"/>
  <c r="AK754" i="3"/>
  <c r="AF754" i="3"/>
  <c r="AL754" i="3"/>
  <c r="AG754" i="3"/>
  <c r="AI754" i="3"/>
  <c r="AJ754" i="3"/>
  <c r="AC754" i="3"/>
  <c r="W690" i="3"/>
  <c r="Z690" i="3"/>
  <c r="W652" i="3"/>
  <c r="Z652" i="3"/>
  <c r="AD637" i="3"/>
  <c r="AJ637" i="3"/>
  <c r="AE637" i="3"/>
  <c r="AK637" i="3"/>
  <c r="AF637" i="3"/>
  <c r="AL637" i="3"/>
  <c r="AH637" i="3"/>
  <c r="AI637" i="3"/>
  <c r="W636" i="3"/>
  <c r="Z636" i="3"/>
  <c r="W620" i="3"/>
  <c r="Z620" i="3"/>
  <c r="W572" i="3"/>
  <c r="AE565" i="3"/>
  <c r="AK565" i="3"/>
  <c r="Z151" i="3"/>
  <c r="W151" i="3"/>
  <c r="Z945" i="3"/>
  <c r="AF945" i="3" s="1"/>
  <c r="AD923" i="3"/>
  <c r="AJ923" i="3"/>
  <c r="AE923" i="3"/>
  <c r="AK923" i="3"/>
  <c r="AF923" i="3"/>
  <c r="AL923" i="3"/>
  <c r="AG923" i="3"/>
  <c r="AJ920" i="3"/>
  <c r="AD918" i="3"/>
  <c r="AJ918" i="3"/>
  <c r="AE918" i="3"/>
  <c r="AK918" i="3"/>
  <c r="AF918" i="3"/>
  <c r="AL918" i="3"/>
  <c r="W910" i="3"/>
  <c r="Z910" i="3"/>
  <c r="AI896" i="3"/>
  <c r="W895" i="3"/>
  <c r="W890" i="3"/>
  <c r="AI865" i="3"/>
  <c r="AF843" i="3"/>
  <c r="AL843" i="3"/>
  <c r="AG843" i="3"/>
  <c r="AC843" i="3"/>
  <c r="AD843" i="3"/>
  <c r="AE843" i="3"/>
  <c r="AH843" i="3"/>
  <c r="W811" i="3"/>
  <c r="Z811" i="3"/>
  <c r="AF795" i="3"/>
  <c r="AL795" i="3"/>
  <c r="AG795" i="3"/>
  <c r="AH795" i="3"/>
  <c r="AI795" i="3"/>
  <c r="AJ795" i="3"/>
  <c r="AK795" i="3"/>
  <c r="AC795" i="3"/>
  <c r="W786" i="3"/>
  <c r="Z786" i="3"/>
  <c r="AF783" i="3"/>
  <c r="AL783" i="3"/>
  <c r="AG783" i="3"/>
  <c r="AC783" i="3"/>
  <c r="AD783" i="3"/>
  <c r="AE783" i="3"/>
  <c r="AH783" i="3"/>
  <c r="AI783" i="3"/>
  <c r="AE778" i="3"/>
  <c r="AK778" i="3"/>
  <c r="AF778" i="3"/>
  <c r="AL778" i="3"/>
  <c r="AG778" i="3"/>
  <c r="AI778" i="3"/>
  <c r="AJ778" i="3"/>
  <c r="AC778" i="3"/>
  <c r="W762" i="3"/>
  <c r="Z762" i="3"/>
  <c r="AD752" i="3"/>
  <c r="AJ752" i="3"/>
  <c r="AE752" i="3"/>
  <c r="AK752" i="3"/>
  <c r="AF752" i="3"/>
  <c r="AL752" i="3"/>
  <c r="AG752" i="3"/>
  <c r="AH752" i="3"/>
  <c r="AI752" i="3"/>
  <c r="AE730" i="3"/>
  <c r="AK730" i="3"/>
  <c r="AF730" i="3"/>
  <c r="AL730" i="3"/>
  <c r="AG730" i="3"/>
  <c r="AI730" i="3"/>
  <c r="AJ730" i="3"/>
  <c r="AC730" i="3"/>
  <c r="W714" i="3"/>
  <c r="Z714" i="3"/>
  <c r="AK711" i="3"/>
  <c r="AF711" i="3"/>
  <c r="AL711" i="3"/>
  <c r="AG711" i="3"/>
  <c r="AI711" i="3"/>
  <c r="AJ711" i="3"/>
  <c r="AC711" i="3"/>
  <c r="AE694" i="3"/>
  <c r="AK694" i="3"/>
  <c r="AF694" i="3"/>
  <c r="AL694" i="3"/>
  <c r="AG694" i="3"/>
  <c r="AC694" i="3"/>
  <c r="AD694" i="3"/>
  <c r="AH694" i="3"/>
  <c r="AI694" i="3"/>
  <c r="W673" i="3"/>
  <c r="Z673" i="3"/>
  <c r="T602" i="3"/>
  <c r="Z602" i="3" s="1"/>
  <c r="AH579" i="3"/>
  <c r="AC579" i="3"/>
  <c r="AI579" i="3"/>
  <c r="AJ579" i="3"/>
  <c r="AK579" i="3"/>
  <c r="AL579" i="3"/>
  <c r="AD579" i="3"/>
  <c r="AE579" i="3"/>
  <c r="AF579" i="3"/>
  <c r="AG579" i="3"/>
  <c r="AC497" i="3"/>
  <c r="AJ497" i="3"/>
  <c r="AE497" i="3"/>
  <c r="AF497" i="3"/>
  <c r="AH497" i="3"/>
  <c r="AK497" i="3"/>
  <c r="AL497" i="3"/>
  <c r="W6" i="3"/>
  <c r="Z6" i="3"/>
  <c r="AJ949" i="3"/>
  <c r="W939" i="3"/>
  <c r="W929" i="3"/>
  <c r="Z929" i="3"/>
  <c r="AI925" i="3"/>
  <c r="T924" i="3"/>
  <c r="W924" i="3" s="1"/>
  <c r="T919" i="3"/>
  <c r="AE913" i="3"/>
  <c r="AK913" i="3"/>
  <c r="AF913" i="3"/>
  <c r="AL913" i="3"/>
  <c r="AG913" i="3"/>
  <c r="AH913" i="3"/>
  <c r="AH896" i="3"/>
  <c r="Z885" i="3"/>
  <c r="AG885" i="3" s="1"/>
  <c r="AI875" i="3"/>
  <c r="W873" i="3"/>
  <c r="AD872" i="3"/>
  <c r="W842" i="3"/>
  <c r="Z842" i="3"/>
  <c r="W782" i="3"/>
  <c r="Z782" i="3"/>
  <c r="AD776" i="3"/>
  <c r="AJ776" i="3"/>
  <c r="AE776" i="3"/>
  <c r="AK776" i="3"/>
  <c r="AF776" i="3"/>
  <c r="AL776" i="3"/>
  <c r="AG776" i="3"/>
  <c r="AH776" i="3"/>
  <c r="AI776" i="3"/>
  <c r="W742" i="3"/>
  <c r="T734" i="3"/>
  <c r="W676" i="3"/>
  <c r="Z676" i="3"/>
  <c r="AD661" i="3"/>
  <c r="AJ661" i="3"/>
  <c r="AE661" i="3"/>
  <c r="AK661" i="3"/>
  <c r="AF661" i="3"/>
  <c r="AL661" i="3"/>
  <c r="AH661" i="3"/>
  <c r="AI661" i="3"/>
  <c r="W660" i="3"/>
  <c r="Z660" i="3"/>
  <c r="W654" i="3"/>
  <c r="Z654" i="3"/>
  <c r="W644" i="3"/>
  <c r="Z644" i="3"/>
  <c r="W633" i="3"/>
  <c r="Z633" i="3"/>
  <c r="AE627" i="3"/>
  <c r="AK627" i="3"/>
  <c r="AF627" i="3"/>
  <c r="AL627" i="3"/>
  <c r="AG627" i="3"/>
  <c r="AC627" i="3"/>
  <c r="AD627" i="3"/>
  <c r="AH627" i="3"/>
  <c r="AI627" i="3"/>
  <c r="W611" i="3"/>
  <c r="Z611" i="3"/>
  <c r="W604" i="3"/>
  <c r="Z604" i="3"/>
  <c r="W602" i="3"/>
  <c r="AI581" i="3"/>
  <c r="AD581" i="3"/>
  <c r="AJ581" i="3"/>
  <c r="AE581" i="3"/>
  <c r="AH581" i="3"/>
  <c r="AE558" i="3"/>
  <c r="AK558" i="3"/>
  <c r="AF558" i="3"/>
  <c r="AL558" i="3"/>
  <c r="AD558" i="3"/>
  <c r="AJ558" i="3"/>
  <c r="AG558" i="3"/>
  <c r="AH558" i="3"/>
  <c r="AI558" i="3"/>
  <c r="AC558" i="3"/>
  <c r="Z357" i="3"/>
  <c r="W357" i="3"/>
  <c r="AJ944" i="3"/>
  <c r="Z944" i="3"/>
  <c r="Z937" i="3"/>
  <c r="AD937" i="3" s="1"/>
  <c r="W934" i="3"/>
  <c r="Z934" i="3"/>
  <c r="AI920" i="3"/>
  <c r="W919" i="3"/>
  <c r="Z919" i="3"/>
  <c r="W914" i="3"/>
  <c r="AD901" i="3"/>
  <c r="AJ889" i="3"/>
  <c r="Z882" i="3"/>
  <c r="AD882" i="3" s="1"/>
  <c r="AF879" i="3"/>
  <c r="AL879" i="3"/>
  <c r="AG879" i="3"/>
  <c r="AH879" i="3"/>
  <c r="AC879" i="3"/>
  <c r="AI879" i="3"/>
  <c r="Z870" i="3"/>
  <c r="AG870" i="3" s="1"/>
  <c r="AD865" i="3"/>
  <c r="W848" i="3"/>
  <c r="Z848" i="3"/>
  <c r="Z827" i="3"/>
  <c r="W827" i="3"/>
  <c r="AD800" i="3"/>
  <c r="AJ800" i="3"/>
  <c r="AE800" i="3"/>
  <c r="AF800" i="3"/>
  <c r="AL800" i="3"/>
  <c r="AK785" i="3"/>
  <c r="AG757" i="3"/>
  <c r="W697" i="3"/>
  <c r="Z697" i="3"/>
  <c r="T657" i="3"/>
  <c r="W657" i="3" s="1"/>
  <c r="Z651" i="3"/>
  <c r="AJ651" i="3" s="1"/>
  <c r="Z623" i="3"/>
  <c r="W623" i="3"/>
  <c r="W953" i="3"/>
  <c r="Z953" i="3"/>
  <c r="T943" i="3"/>
  <c r="W943" i="3" s="1"/>
  <c r="AH920" i="3"/>
  <c r="Z909" i="3"/>
  <c r="AH909" i="3" s="1"/>
  <c r="AI899" i="3"/>
  <c r="W897" i="3"/>
  <c r="AD896" i="3"/>
  <c r="AI894" i="3"/>
  <c r="AH885" i="3"/>
  <c r="AJ884" i="3"/>
  <c r="Z884" i="3"/>
  <c r="Z877" i="3"/>
  <c r="AG877" i="3" s="1"/>
  <c r="AH875" i="3"/>
  <c r="W874" i="3"/>
  <c r="Z874" i="3"/>
  <c r="AC872" i="3"/>
  <c r="Z859" i="3"/>
  <c r="W853" i="3"/>
  <c r="W838" i="3"/>
  <c r="Z838" i="3"/>
  <c r="Z823" i="3"/>
  <c r="W817" i="3"/>
  <c r="T745" i="3"/>
  <c r="AH706" i="3"/>
  <c r="W700" i="3"/>
  <c r="Z700" i="3"/>
  <c r="AD685" i="3"/>
  <c r="AJ685" i="3"/>
  <c r="AE685" i="3"/>
  <c r="AK685" i="3"/>
  <c r="AF685" i="3"/>
  <c r="AL685" i="3"/>
  <c r="AH685" i="3"/>
  <c r="AI685" i="3"/>
  <c r="W684" i="3"/>
  <c r="Z684" i="3"/>
  <c r="W668" i="3"/>
  <c r="Z668" i="3"/>
  <c r="Z595" i="3"/>
  <c r="W595" i="3"/>
  <c r="W551" i="3"/>
  <c r="W484" i="3"/>
  <c r="Z484" i="3"/>
  <c r="AD465" i="3"/>
  <c r="W362" i="3"/>
  <c r="Z362" i="3"/>
  <c r="W962" i="3"/>
  <c r="W958" i="3"/>
  <c r="Z958" i="3"/>
  <c r="W948" i="3"/>
  <c r="Z948" i="3"/>
  <c r="AI944" i="3"/>
  <c r="W938" i="3"/>
  <c r="AD925" i="3"/>
  <c r="AF903" i="3"/>
  <c r="AL903" i="3"/>
  <c r="AG903" i="3"/>
  <c r="AH903" i="3"/>
  <c r="AC903" i="3"/>
  <c r="AI903" i="3"/>
  <c r="AC901" i="3"/>
  <c r="W893" i="3"/>
  <c r="Z893" i="3"/>
  <c r="AH877" i="3"/>
  <c r="AC865" i="3"/>
  <c r="W855" i="3"/>
  <c r="Z855" i="3"/>
  <c r="W834" i="3"/>
  <c r="Z834" i="3"/>
  <c r="W819" i="3"/>
  <c r="Z819" i="3"/>
  <c r="W804" i="3"/>
  <c r="Z804" i="3"/>
  <c r="AJ785" i="3"/>
  <c r="W769" i="3"/>
  <c r="Z769" i="3"/>
  <c r="AC757" i="3"/>
  <c r="W748" i="3"/>
  <c r="Z748" i="3"/>
  <c r="W721" i="3"/>
  <c r="Z721" i="3"/>
  <c r="Z647" i="3"/>
  <c r="W647" i="3"/>
  <c r="AF641" i="3"/>
  <c r="AL641" i="3"/>
  <c r="AG641" i="3"/>
  <c r="AH641" i="3"/>
  <c r="AK641" i="3"/>
  <c r="AC641" i="3"/>
  <c r="AD641" i="3"/>
  <c r="AE641" i="3"/>
  <c r="AE634" i="3"/>
  <c r="AK634" i="3"/>
  <c r="AF634" i="3"/>
  <c r="AL634" i="3"/>
  <c r="AG634" i="3"/>
  <c r="AI634" i="3"/>
  <c r="AJ634" i="3"/>
  <c r="AC634" i="3"/>
  <c r="AE609" i="3"/>
  <c r="AK609" i="3"/>
  <c r="AH609" i="3"/>
  <c r="AD571" i="3"/>
  <c r="AJ571" i="3"/>
  <c r="AE571" i="3"/>
  <c r="AF571" i="3"/>
  <c r="AG571" i="3"/>
  <c r="AH571" i="3"/>
  <c r="AC571" i="3"/>
  <c r="AL571" i="3"/>
  <c r="AF563" i="3"/>
  <c r="AL563" i="3"/>
  <c r="AG563" i="3"/>
  <c r="AH563" i="3"/>
  <c r="AI563" i="3"/>
  <c r="AJ563" i="3"/>
  <c r="AK563" i="3"/>
  <c r="AE563" i="3"/>
  <c r="Z547" i="3"/>
  <c r="Z521" i="3"/>
  <c r="W521" i="3"/>
  <c r="AD429" i="3"/>
  <c r="AJ429" i="3"/>
  <c r="AE429" i="3"/>
  <c r="AF429" i="3"/>
  <c r="AL429" i="3"/>
  <c r="AG429" i="3"/>
  <c r="W857" i="3"/>
  <c r="T850" i="3"/>
  <c r="AL840" i="3"/>
  <c r="AG840" i="3"/>
  <c r="Z828" i="3"/>
  <c r="AG828" i="3" s="1"/>
  <c r="T825" i="3"/>
  <c r="W825" i="3" s="1"/>
  <c r="W821" i="3"/>
  <c r="T814" i="3"/>
  <c r="AL797" i="3"/>
  <c r="AC797" i="3"/>
  <c r="W796" i="3"/>
  <c r="AE790" i="3"/>
  <c r="AK790" i="3"/>
  <c r="AF790" i="3"/>
  <c r="AL790" i="3"/>
  <c r="AG790" i="3"/>
  <c r="W758" i="3"/>
  <c r="Z758" i="3"/>
  <c r="W734" i="3"/>
  <c r="Z734" i="3"/>
  <c r="W710" i="3"/>
  <c r="Z710" i="3"/>
  <c r="W686" i="3"/>
  <c r="Z686" i="3"/>
  <c r="W662" i="3"/>
  <c r="Z662" i="3"/>
  <c r="W638" i="3"/>
  <c r="Z638" i="3"/>
  <c r="AJ583" i="3"/>
  <c r="AE583" i="3"/>
  <c r="AK583" i="3"/>
  <c r="AL583" i="3"/>
  <c r="AC583" i="3"/>
  <c r="T582" i="3"/>
  <c r="AG565" i="3"/>
  <c r="AH565" i="3"/>
  <c r="AF565" i="3"/>
  <c r="AI565" i="3"/>
  <c r="AJ565" i="3"/>
  <c r="Z559" i="3"/>
  <c r="W559" i="3"/>
  <c r="W553" i="3"/>
  <c r="Z553" i="3"/>
  <c r="Z545" i="3"/>
  <c r="W545" i="3"/>
  <c r="W503" i="3"/>
  <c r="Z503" i="3"/>
  <c r="W494" i="3"/>
  <c r="Z494" i="3"/>
  <c r="W479" i="3"/>
  <c r="Z479" i="3"/>
  <c r="AG378" i="3"/>
  <c r="AD378" i="3"/>
  <c r="AJ378" i="3"/>
  <c r="AC378" i="3"/>
  <c r="AL378" i="3"/>
  <c r="AE378" i="3"/>
  <c r="AF378" i="3"/>
  <c r="AH378" i="3"/>
  <c r="AI378" i="3"/>
  <c r="AK378" i="3"/>
  <c r="W74" i="3"/>
  <c r="Z74" i="3"/>
  <c r="T847" i="3"/>
  <c r="Z847" i="3" s="1"/>
  <c r="Z839" i="3"/>
  <c r="AK839" i="3" s="1"/>
  <c r="W832" i="3"/>
  <c r="W763" i="3"/>
  <c r="Z763" i="3"/>
  <c r="W739" i="3"/>
  <c r="Z739" i="3"/>
  <c r="W715" i="3"/>
  <c r="Z715" i="3"/>
  <c r="W691" i="3"/>
  <c r="Z691" i="3"/>
  <c r="W667" i="3"/>
  <c r="Z667" i="3"/>
  <c r="W643" i="3"/>
  <c r="Z643" i="3"/>
  <c r="W606" i="3"/>
  <c r="Z606" i="3"/>
  <c r="AG589" i="3"/>
  <c r="AH589" i="3"/>
  <c r="AD589" i="3"/>
  <c r="AE589" i="3"/>
  <c r="AF589" i="3"/>
  <c r="AI589" i="3"/>
  <c r="AF548" i="3"/>
  <c r="T535" i="3"/>
  <c r="W535" i="3" s="1"/>
  <c r="AF524" i="3"/>
  <c r="AG524" i="3"/>
  <c r="Z512" i="3"/>
  <c r="W512" i="3"/>
  <c r="W434" i="3"/>
  <c r="AD426" i="3"/>
  <c r="AJ426" i="3"/>
  <c r="AK426" i="3"/>
  <c r="AL426" i="3"/>
  <c r="AF426" i="3"/>
  <c r="AI426" i="3"/>
  <c r="W416" i="3"/>
  <c r="Z416" i="3"/>
  <c r="AE300" i="3"/>
  <c r="W90" i="3"/>
  <c r="Z90" i="3"/>
  <c r="T801" i="3"/>
  <c r="W801" i="3" s="1"/>
  <c r="W794" i="3"/>
  <c r="Z794" i="3"/>
  <c r="T792" i="3"/>
  <c r="Z779" i="3"/>
  <c r="AC779" i="3" s="1"/>
  <c r="Z755" i="3"/>
  <c r="AE755" i="3" s="1"/>
  <c r="Z731" i="3"/>
  <c r="AE731" i="3" s="1"/>
  <c r="Z711" i="3"/>
  <c r="AD711" i="3" s="1"/>
  <c r="Z707" i="3"/>
  <c r="AC707" i="3" s="1"/>
  <c r="Z687" i="3"/>
  <c r="AG687" i="3" s="1"/>
  <c r="Z683" i="3"/>
  <c r="AK683" i="3" s="1"/>
  <c r="Z663" i="3"/>
  <c r="AL663" i="3" s="1"/>
  <c r="Z659" i="3"/>
  <c r="AC659" i="3" s="1"/>
  <c r="Z639" i="3"/>
  <c r="AD639" i="3" s="1"/>
  <c r="Z635" i="3"/>
  <c r="AC635" i="3" s="1"/>
  <c r="T608" i="3"/>
  <c r="W608" i="3" s="1"/>
  <c r="Z592" i="3"/>
  <c r="AD592" i="3" s="1"/>
  <c r="T588" i="3"/>
  <c r="W588" i="3" s="1"/>
  <c r="T584" i="3"/>
  <c r="W584" i="3" s="1"/>
  <c r="T566" i="3"/>
  <c r="Z566" i="3" s="1"/>
  <c r="Z561" i="3"/>
  <c r="W561" i="3"/>
  <c r="W854" i="3"/>
  <c r="Z854" i="3"/>
  <c r="AI840" i="3"/>
  <c r="W818" i="3"/>
  <c r="Z818" i="3"/>
  <c r="Z803" i="3"/>
  <c r="AC803" i="3" s="1"/>
  <c r="Z801" i="3"/>
  <c r="T799" i="3"/>
  <c r="W799" i="3" s="1"/>
  <c r="AJ797" i="3"/>
  <c r="W792" i="3"/>
  <c r="Z792" i="3"/>
  <c r="AI790" i="3"/>
  <c r="AJ773" i="3"/>
  <c r="AF773" i="3"/>
  <c r="AL773" i="3"/>
  <c r="AG773" i="3"/>
  <c r="AH773" i="3"/>
  <c r="W768" i="3"/>
  <c r="Z768" i="3"/>
  <c r="T765" i="3"/>
  <c r="W765" i="3" s="1"/>
  <c r="W760" i="3"/>
  <c r="Z760" i="3"/>
  <c r="AE759" i="3"/>
  <c r="AK759" i="3"/>
  <c r="AF759" i="3"/>
  <c r="AL759" i="3"/>
  <c r="AG759" i="3"/>
  <c r="AF749" i="3"/>
  <c r="AL749" i="3"/>
  <c r="AG749" i="3"/>
  <c r="AH749" i="3"/>
  <c r="W744" i="3"/>
  <c r="Z744" i="3"/>
  <c r="T741" i="3"/>
  <c r="W741" i="3" s="1"/>
  <c r="W736" i="3"/>
  <c r="Z736" i="3"/>
  <c r="AE735" i="3"/>
  <c r="AK735" i="3"/>
  <c r="AF735" i="3"/>
  <c r="AL735" i="3"/>
  <c r="AG735" i="3"/>
  <c r="AF725" i="3"/>
  <c r="AL725" i="3"/>
  <c r="AG725" i="3"/>
  <c r="AH725" i="3"/>
  <c r="W720" i="3"/>
  <c r="Z720" i="3"/>
  <c r="T717" i="3"/>
  <c r="W712" i="3"/>
  <c r="Z712" i="3"/>
  <c r="AJ701" i="3"/>
  <c r="AF701" i="3"/>
  <c r="AL701" i="3"/>
  <c r="AG701" i="3"/>
  <c r="AH701" i="3"/>
  <c r="W696" i="3"/>
  <c r="Z696" i="3"/>
  <c r="T693" i="3"/>
  <c r="W693" i="3" s="1"/>
  <c r="W688" i="3"/>
  <c r="Z688" i="3"/>
  <c r="AJ677" i="3"/>
  <c r="AF677" i="3"/>
  <c r="AL677" i="3"/>
  <c r="AG677" i="3"/>
  <c r="AH677" i="3"/>
  <c r="W672" i="3"/>
  <c r="Z672" i="3"/>
  <c r="T669" i="3"/>
  <c r="W669" i="3" s="1"/>
  <c r="W664" i="3"/>
  <c r="Z664" i="3"/>
  <c r="AJ653" i="3"/>
  <c r="AF653" i="3"/>
  <c r="AL653" i="3"/>
  <c r="AG653" i="3"/>
  <c r="AH653" i="3"/>
  <c r="W648" i="3"/>
  <c r="Z648" i="3"/>
  <c r="T645" i="3"/>
  <c r="W645" i="3" s="1"/>
  <c r="W640" i="3"/>
  <c r="Z640" i="3"/>
  <c r="W624" i="3"/>
  <c r="Z624" i="3"/>
  <c r="T621" i="3"/>
  <c r="Z621" i="3" s="1"/>
  <c r="Z608" i="3"/>
  <c r="W586" i="3"/>
  <c r="Z586" i="3"/>
  <c r="AK585" i="3"/>
  <c r="AF585" i="3"/>
  <c r="AH585" i="3"/>
  <c r="AI585" i="3"/>
  <c r="W566" i="3"/>
  <c r="W564" i="3"/>
  <c r="Z564" i="3"/>
  <c r="AC530" i="3"/>
  <c r="AI530" i="3"/>
  <c r="AD530" i="3"/>
  <c r="AJ530" i="3"/>
  <c r="AH530" i="3"/>
  <c r="AE530" i="3"/>
  <c r="AK530" i="3"/>
  <c r="AF530" i="3"/>
  <c r="AL530" i="3"/>
  <c r="W510" i="3"/>
  <c r="Z510" i="3"/>
  <c r="AL477" i="3"/>
  <c r="AD477" i="3"/>
  <c r="AH477" i="3"/>
  <c r="AI477" i="3"/>
  <c r="W472" i="3"/>
  <c r="Z472" i="3"/>
  <c r="Z366" i="3"/>
  <c r="W366" i="3"/>
  <c r="W347" i="3"/>
  <c r="Z347" i="3"/>
  <c r="W271" i="3"/>
  <c r="Z271" i="3"/>
  <c r="AH840" i="3"/>
  <c r="Z840" i="3"/>
  <c r="AF840" i="3" s="1"/>
  <c r="T837" i="3"/>
  <c r="W837" i="3" s="1"/>
  <c r="W833" i="3"/>
  <c r="T826" i="3"/>
  <c r="Z800" i="3"/>
  <c r="AG800" i="3" s="1"/>
  <c r="Z765" i="3"/>
  <c r="Z741" i="3"/>
  <c r="W717" i="3"/>
  <c r="Z717" i="3"/>
  <c r="Z645" i="3"/>
  <c r="AF629" i="3"/>
  <c r="AL629" i="3"/>
  <c r="AG629" i="3"/>
  <c r="AH629" i="3"/>
  <c r="W621" i="3"/>
  <c r="W610" i="3"/>
  <c r="Z610" i="3"/>
  <c r="AC590" i="3"/>
  <c r="AI590" i="3"/>
  <c r="AD590" i="3"/>
  <c r="AJ590" i="3"/>
  <c r="AH590" i="3"/>
  <c r="AK590" i="3"/>
  <c r="AL590" i="3"/>
  <c r="AH583" i="3"/>
  <c r="W568" i="3"/>
  <c r="Z568" i="3"/>
  <c r="AK522" i="3"/>
  <c r="AF522" i="3"/>
  <c r="AJ522" i="3"/>
  <c r="AH522" i="3"/>
  <c r="AC522" i="3"/>
  <c r="W508" i="3"/>
  <c r="Z508" i="3"/>
  <c r="W506" i="3"/>
  <c r="Z506" i="3"/>
  <c r="AH412" i="3"/>
  <c r="Z98" i="3"/>
  <c r="W98" i="3"/>
  <c r="T859" i="3"/>
  <c r="W859" i="3" s="1"/>
  <c r="Z851" i="3"/>
  <c r="AD851" i="3" s="1"/>
  <c r="W844" i="3"/>
  <c r="Z837" i="3"/>
  <c r="T823" i="3"/>
  <c r="Z815" i="3"/>
  <c r="AE815" i="3" s="1"/>
  <c r="W808" i="3"/>
  <c r="AI797" i="3"/>
  <c r="AG797" i="3"/>
  <c r="AH797" i="3"/>
  <c r="AH790" i="3"/>
  <c r="AI773" i="3"/>
  <c r="AJ759" i="3"/>
  <c r="AI749" i="3"/>
  <c r="T746" i="3"/>
  <c r="W746" i="3" s="1"/>
  <c r="AJ735" i="3"/>
  <c r="AI725" i="3"/>
  <c r="T722" i="3"/>
  <c r="W722" i="3" s="1"/>
  <c r="AI701" i="3"/>
  <c r="T698" i="3"/>
  <c r="AI677" i="3"/>
  <c r="T674" i="3"/>
  <c r="Z674" i="3" s="1"/>
  <c r="AI653" i="3"/>
  <c r="T650" i="3"/>
  <c r="AI629" i="3"/>
  <c r="T626" i="3"/>
  <c r="W618" i="3"/>
  <c r="Z618" i="3"/>
  <c r="W615" i="3"/>
  <c r="W612" i="3"/>
  <c r="Z612" i="3"/>
  <c r="AJ592" i="3"/>
  <c r="AE592" i="3"/>
  <c r="AK592" i="3"/>
  <c r="AH592" i="3"/>
  <c r="T591" i="3"/>
  <c r="Z591" i="3" s="1"/>
  <c r="AG583" i="3"/>
  <c r="AL565" i="3"/>
  <c r="AC518" i="3"/>
  <c r="AI518" i="3"/>
  <c r="AD518" i="3"/>
  <c r="AJ518" i="3"/>
  <c r="AH518" i="3"/>
  <c r="AK518" i="3"/>
  <c r="AL518" i="3"/>
  <c r="AF518" i="3"/>
  <c r="W470" i="3"/>
  <c r="W823" i="3"/>
  <c r="W770" i="3"/>
  <c r="Z770" i="3"/>
  <c r="Z746" i="3"/>
  <c r="W698" i="3"/>
  <c r="Z698" i="3"/>
  <c r="W674" i="3"/>
  <c r="W650" i="3"/>
  <c r="Z650" i="3"/>
  <c r="W626" i="3"/>
  <c r="Z626" i="3"/>
  <c r="W538" i="3"/>
  <c r="Z538" i="3"/>
  <c r="AC485" i="3"/>
  <c r="AF306" i="3"/>
  <c r="AL306" i="3"/>
  <c r="AG306" i="3"/>
  <c r="AD306" i="3"/>
  <c r="AJ306" i="3"/>
  <c r="AE306" i="3"/>
  <c r="AH306" i="3"/>
  <c r="AI306" i="3"/>
  <c r="AK306" i="3"/>
  <c r="AC306" i="3"/>
  <c r="T852" i="3"/>
  <c r="W830" i="3"/>
  <c r="Z830" i="3"/>
  <c r="T816" i="3"/>
  <c r="Z816" i="3" s="1"/>
  <c r="T813" i="3"/>
  <c r="W813" i="3" s="1"/>
  <c r="W806" i="3"/>
  <c r="Z806" i="3"/>
  <c r="T804" i="3"/>
  <c r="Z796" i="3"/>
  <c r="W784" i="3"/>
  <c r="W775" i="3"/>
  <c r="Z775" i="3"/>
  <c r="AI759" i="3"/>
  <c r="W751" i="3"/>
  <c r="Z751" i="3"/>
  <c r="AE749" i="3"/>
  <c r="AI735" i="3"/>
  <c r="W727" i="3"/>
  <c r="Z727" i="3"/>
  <c r="AE725" i="3"/>
  <c r="W703" i="3"/>
  <c r="Z703" i="3"/>
  <c r="W679" i="3"/>
  <c r="Z679" i="3"/>
  <c r="W655" i="3"/>
  <c r="Z655" i="3"/>
  <c r="W631" i="3"/>
  <c r="Z631" i="3"/>
  <c r="AE629" i="3"/>
  <c r="Z593" i="3"/>
  <c r="AC593" i="3" s="1"/>
  <c r="AK589" i="3"/>
  <c r="W570" i="3"/>
  <c r="Z570" i="3"/>
  <c r="W532" i="3"/>
  <c r="Z532" i="3"/>
  <c r="AD487" i="3"/>
  <c r="AE487" i="3"/>
  <c r="AC482" i="3"/>
  <c r="AI482" i="3"/>
  <c r="AD482" i="3"/>
  <c r="AJ482" i="3"/>
  <c r="AH482" i="3"/>
  <c r="AF482" i="3"/>
  <c r="AG482" i="3"/>
  <c r="AK482" i="3"/>
  <c r="AL482" i="3"/>
  <c r="AE482" i="3"/>
  <c r="W401" i="3"/>
  <c r="Z401" i="3"/>
  <c r="AE372" i="3"/>
  <c r="AD340" i="3"/>
  <c r="AF541" i="3"/>
  <c r="W500" i="3"/>
  <c r="AD448" i="3"/>
  <c r="AJ448" i="3"/>
  <c r="AE448" i="3"/>
  <c r="AK448" i="3"/>
  <c r="AF448" i="3"/>
  <c r="AL448" i="3"/>
  <c r="AC448" i="3"/>
  <c r="AI448" i="3"/>
  <c r="AD441" i="3"/>
  <c r="AJ441" i="3"/>
  <c r="AE441" i="3"/>
  <c r="AK441" i="3"/>
  <c r="AF441" i="3"/>
  <c r="AL441" i="3"/>
  <c r="AG441" i="3"/>
  <c r="AC441" i="3"/>
  <c r="AH441" i="3"/>
  <c r="AI441" i="3"/>
  <c r="AE425" i="3"/>
  <c r="AL425" i="3"/>
  <c r="AF425" i="3"/>
  <c r="AG425" i="3"/>
  <c r="AC425" i="3"/>
  <c r="AD425" i="3"/>
  <c r="AH425" i="3"/>
  <c r="AI425" i="3"/>
  <c r="AJ425" i="3"/>
  <c r="AK425" i="3"/>
  <c r="Z245" i="3"/>
  <c r="W245" i="3"/>
  <c r="AF107" i="3"/>
  <c r="AL107" i="3"/>
  <c r="AG107" i="3"/>
  <c r="AH107" i="3"/>
  <c r="AJ107" i="3"/>
  <c r="AK107" i="3"/>
  <c r="AD107" i="3"/>
  <c r="AC107" i="3"/>
  <c r="AE107" i="3"/>
  <c r="AI107" i="3"/>
  <c r="W552" i="3"/>
  <c r="Z537" i="3"/>
  <c r="W528" i="3"/>
  <c r="AG505" i="3"/>
  <c r="AH505" i="3"/>
  <c r="AI505" i="3"/>
  <c r="AJ505" i="3"/>
  <c r="AK505" i="3"/>
  <c r="AD505" i="3"/>
  <c r="T434" i="3"/>
  <c r="Z434" i="3" s="1"/>
  <c r="Z393" i="3"/>
  <c r="W393" i="3"/>
  <c r="AC382" i="3"/>
  <c r="AI382" i="3"/>
  <c r="AF382" i="3"/>
  <c r="AL382" i="3"/>
  <c r="AD382" i="3"/>
  <c r="AG382" i="3"/>
  <c r="AH382" i="3"/>
  <c r="AJ382" i="3"/>
  <c r="AE273" i="3"/>
  <c r="AK273" i="3"/>
  <c r="AF273" i="3"/>
  <c r="AL273" i="3"/>
  <c r="AG273" i="3"/>
  <c r="AH273" i="3"/>
  <c r="AI273" i="3"/>
  <c r="AD273" i="3"/>
  <c r="AC273" i="3"/>
  <c r="AJ273" i="3"/>
  <c r="Z16" i="3"/>
  <c r="W16" i="3"/>
  <c r="Z573" i="3"/>
  <c r="AI573" i="3" s="1"/>
  <c r="Z571" i="3"/>
  <c r="AI571" i="3" s="1"/>
  <c r="Z569" i="3"/>
  <c r="AL569" i="3" s="1"/>
  <c r="T567" i="3"/>
  <c r="Z567" i="3" s="1"/>
  <c r="W562" i="3"/>
  <c r="Z562" i="3"/>
  <c r="T560" i="3"/>
  <c r="W560" i="3" s="1"/>
  <c r="T556" i="3"/>
  <c r="Z555" i="3"/>
  <c r="AL555" i="3" s="1"/>
  <c r="W549" i="3"/>
  <c r="W534" i="3"/>
  <c r="AF529" i="3"/>
  <c r="T519" i="3"/>
  <c r="Z516" i="3"/>
  <c r="AF515" i="3"/>
  <c r="AL515" i="3"/>
  <c r="AG515" i="3"/>
  <c r="AD515" i="3"/>
  <c r="AJ515" i="3"/>
  <c r="W498" i="3"/>
  <c r="AF491" i="3"/>
  <c r="AL491" i="3"/>
  <c r="AG491" i="3"/>
  <c r="AH491" i="3"/>
  <c r="AI491" i="3"/>
  <c r="AJ491" i="3"/>
  <c r="AK491" i="3"/>
  <c r="AD491" i="3"/>
  <c r="AF471" i="3"/>
  <c r="AJ471" i="3"/>
  <c r="AD457" i="3"/>
  <c r="W424" i="3"/>
  <c r="Z424" i="3"/>
  <c r="AE395" i="3"/>
  <c r="AK395" i="3"/>
  <c r="AF395" i="3"/>
  <c r="AG395" i="3"/>
  <c r="AH395" i="3"/>
  <c r="AI395" i="3"/>
  <c r="AC395" i="3"/>
  <c r="AD395" i="3"/>
  <c r="AJ395" i="3"/>
  <c r="AL395" i="3"/>
  <c r="AD211" i="3"/>
  <c r="AJ211" i="3"/>
  <c r="AE211" i="3"/>
  <c r="AK211" i="3"/>
  <c r="AF211" i="3"/>
  <c r="AL211" i="3"/>
  <c r="AG211" i="3"/>
  <c r="AI211" i="3"/>
  <c r="AC211" i="3"/>
  <c r="AH211" i="3"/>
  <c r="AG116" i="3"/>
  <c r="AC116" i="3"/>
  <c r="AJ116" i="3"/>
  <c r="AF116" i="3"/>
  <c r="AL116" i="3"/>
  <c r="T617" i="3"/>
  <c r="W617" i="3" s="1"/>
  <c r="W600" i="3"/>
  <c r="W578" i="3"/>
  <c r="AG541" i="3"/>
  <c r="AH541" i="3"/>
  <c r="AK541" i="3"/>
  <c r="AC541" i="3"/>
  <c r="T533" i="3"/>
  <c r="W533" i="3" s="1"/>
  <c r="AD529" i="3"/>
  <c r="AF505" i="3"/>
  <c r="Z476" i="3"/>
  <c r="W476" i="3"/>
  <c r="AE462" i="3"/>
  <c r="AK462" i="3"/>
  <c r="AF462" i="3"/>
  <c r="AL462" i="3"/>
  <c r="AG462" i="3"/>
  <c r="AD462" i="3"/>
  <c r="AJ462" i="3"/>
  <c r="AH462" i="3"/>
  <c r="AI462" i="3"/>
  <c r="AC462" i="3"/>
  <c r="W460" i="3"/>
  <c r="W402" i="3"/>
  <c r="Z402" i="3"/>
  <c r="W400" i="3"/>
  <c r="AF239" i="3"/>
  <c r="AL239" i="3"/>
  <c r="AG239" i="3"/>
  <c r="AH239" i="3"/>
  <c r="AC239" i="3"/>
  <c r="AE239" i="3"/>
  <c r="AJ239" i="3"/>
  <c r="AK239" i="3"/>
  <c r="AD239" i="3"/>
  <c r="AI239" i="3"/>
  <c r="Z617" i="3"/>
  <c r="T607" i="3"/>
  <c r="W607" i="3" s="1"/>
  <c r="AG601" i="3"/>
  <c r="AH601" i="3"/>
  <c r="W550" i="3"/>
  <c r="Z550" i="3"/>
  <c r="AL541" i="3"/>
  <c r="W539" i="3"/>
  <c r="Z533" i="3"/>
  <c r="W526" i="3"/>
  <c r="Z526" i="3"/>
  <c r="AE505" i="3"/>
  <c r="AL489" i="3"/>
  <c r="AC489" i="3"/>
  <c r="AD489" i="3"/>
  <c r="W488" i="3"/>
  <c r="AE469" i="3"/>
  <c r="AI469" i="3"/>
  <c r="AJ469" i="3"/>
  <c r="AH444" i="3"/>
  <c r="AD444" i="3"/>
  <c r="AJ444" i="3"/>
  <c r="AG444" i="3"/>
  <c r="AF444" i="3"/>
  <c r="W440" i="3"/>
  <c r="Z440" i="3"/>
  <c r="W433" i="3"/>
  <c r="Z433" i="3"/>
  <c r="Z337" i="3"/>
  <c r="AL213" i="3"/>
  <c r="AG213" i="3"/>
  <c r="AH213" i="3"/>
  <c r="AD187" i="3"/>
  <c r="AJ187" i="3"/>
  <c r="AE187" i="3"/>
  <c r="AK187" i="3"/>
  <c r="AF187" i="3"/>
  <c r="AL187" i="3"/>
  <c r="AH187" i="3"/>
  <c r="AI187" i="3"/>
  <c r="AC187" i="3"/>
  <c r="AG187" i="3"/>
  <c r="Z609" i="3"/>
  <c r="AF609" i="3" s="1"/>
  <c r="Z607" i="3"/>
  <c r="Z605" i="3"/>
  <c r="AK605" i="3" s="1"/>
  <c r="T603" i="3"/>
  <c r="Z603" i="3" s="1"/>
  <c r="AJ601" i="3"/>
  <c r="W598" i="3"/>
  <c r="Z598" i="3"/>
  <c r="T596" i="3"/>
  <c r="W596" i="3" s="1"/>
  <c r="W576" i="3"/>
  <c r="AC555" i="3"/>
  <c r="AI555" i="3"/>
  <c r="AG555" i="3"/>
  <c r="W546" i="3"/>
  <c r="AJ541" i="3"/>
  <c r="Z525" i="3"/>
  <c r="W525" i="3"/>
  <c r="Z522" i="3"/>
  <c r="AE522" i="3" s="1"/>
  <c r="AL517" i="3"/>
  <c r="AG517" i="3"/>
  <c r="AH517" i="3"/>
  <c r="AC517" i="3"/>
  <c r="AD517" i="3"/>
  <c r="AE517" i="3"/>
  <c r="AI517" i="3"/>
  <c r="AK517" i="3"/>
  <c r="T499" i="3"/>
  <c r="W499" i="3" s="1"/>
  <c r="AK471" i="3"/>
  <c r="AF388" i="3"/>
  <c r="AL388" i="3"/>
  <c r="AC388" i="3"/>
  <c r="AI388" i="3"/>
  <c r="AH388" i="3"/>
  <c r="AJ388" i="3"/>
  <c r="AK388" i="3"/>
  <c r="AE388" i="3"/>
  <c r="AG388" i="3"/>
  <c r="AD388" i="3"/>
  <c r="Z200" i="3"/>
  <c r="Z120" i="3"/>
  <c r="W120" i="3"/>
  <c r="W614" i="3"/>
  <c r="W603" i="3"/>
  <c r="AH516" i="3"/>
  <c r="AC516" i="3"/>
  <c r="AI516" i="3"/>
  <c r="AL516" i="3"/>
  <c r="AC505" i="3"/>
  <c r="W496" i="3"/>
  <c r="Z496" i="3"/>
  <c r="W474" i="3"/>
  <c r="Z474" i="3"/>
  <c r="AH448" i="3"/>
  <c r="AF421" i="3"/>
  <c r="W409" i="3"/>
  <c r="Z409" i="3"/>
  <c r="W282" i="3"/>
  <c r="Z282" i="3"/>
  <c r="Z264" i="3"/>
  <c r="W264" i="3"/>
  <c r="AI125" i="3"/>
  <c r="AK125" i="3"/>
  <c r="AH125" i="3"/>
  <c r="AG125" i="3"/>
  <c r="X52" i="8"/>
  <c r="W52" i="8"/>
  <c r="S52" i="8"/>
  <c r="O52" i="8"/>
  <c r="V52" i="8"/>
  <c r="R52" i="8"/>
  <c r="U52" i="8"/>
  <c r="T52" i="8"/>
  <c r="Q52" i="8"/>
  <c r="P52" i="8"/>
  <c r="T619" i="3"/>
  <c r="W619" i="3" s="1"/>
  <c r="AI601" i="3"/>
  <c r="Z585" i="3"/>
  <c r="AE585" i="3" s="1"/>
  <c r="Z583" i="3"/>
  <c r="AI583" i="3" s="1"/>
  <c r="Z581" i="3"/>
  <c r="AK581" i="3" s="1"/>
  <c r="W574" i="3"/>
  <c r="Z574" i="3"/>
  <c r="T572" i="3"/>
  <c r="Z572" i="3" s="1"/>
  <c r="T554" i="3"/>
  <c r="Z554" i="3" s="1"/>
  <c r="Z548" i="3"/>
  <c r="AI548" i="3" s="1"/>
  <c r="W540" i="3"/>
  <c r="W537" i="3"/>
  <c r="AG529" i="3"/>
  <c r="AH529" i="3"/>
  <c r="AI529" i="3"/>
  <c r="AE529" i="3"/>
  <c r="W514" i="3"/>
  <c r="Z514" i="3"/>
  <c r="T510" i="3"/>
  <c r="W492" i="3"/>
  <c r="Z492" i="3"/>
  <c r="W486" i="3"/>
  <c r="AL481" i="3"/>
  <c r="Z480" i="3"/>
  <c r="AK469" i="3"/>
  <c r="W466" i="3"/>
  <c r="Z466" i="3"/>
  <c r="AG448" i="3"/>
  <c r="T367" i="3"/>
  <c r="W367" i="3" s="1"/>
  <c r="W352" i="3"/>
  <c r="Z352" i="3"/>
  <c r="AK336" i="3"/>
  <c r="AD309" i="3"/>
  <c r="AJ309" i="3"/>
  <c r="AF309" i="3"/>
  <c r="AL309" i="3"/>
  <c r="AG309" i="3"/>
  <c r="AC309" i="3"/>
  <c r="AE309" i="3"/>
  <c r="AH309" i="3"/>
  <c r="AI309" i="3"/>
  <c r="AE292" i="3"/>
  <c r="AK292" i="3"/>
  <c r="AF292" i="3"/>
  <c r="AL292" i="3"/>
  <c r="AC292" i="3"/>
  <c r="AI292" i="3"/>
  <c r="AH292" i="3"/>
  <c r="AJ292" i="3"/>
  <c r="AG292" i="3"/>
  <c r="W554" i="3"/>
  <c r="W543" i="3"/>
  <c r="Z536" i="3"/>
  <c r="T523" i="3"/>
  <c r="Z523" i="3" s="1"/>
  <c r="AD471" i="3"/>
  <c r="AC469" i="3"/>
  <c r="AH453" i="3"/>
  <c r="AJ445" i="3"/>
  <c r="W442" i="3"/>
  <c r="Z442" i="3"/>
  <c r="T439" i="3"/>
  <c r="Z439" i="3" s="1"/>
  <c r="W435" i="3"/>
  <c r="Z435" i="3"/>
  <c r="AE431" i="3"/>
  <c r="AK431" i="3"/>
  <c r="AF431" i="3"/>
  <c r="AL431" i="3"/>
  <c r="AG431" i="3"/>
  <c r="AH431" i="3"/>
  <c r="Z421" i="3"/>
  <c r="AL421" i="3" s="1"/>
  <c r="Z417" i="3"/>
  <c r="W417" i="3"/>
  <c r="W377" i="3"/>
  <c r="Z377" i="3"/>
  <c r="Z371" i="3"/>
  <c r="W317" i="3"/>
  <c r="Z317" i="3"/>
  <c r="Z287" i="3"/>
  <c r="W261" i="3"/>
  <c r="Z261" i="3"/>
  <c r="W185" i="3"/>
  <c r="W97" i="3"/>
  <c r="Z97" i="3"/>
  <c r="Z501" i="3"/>
  <c r="Z499" i="3"/>
  <c r="Z497" i="3"/>
  <c r="AI497" i="3" s="1"/>
  <c r="T495" i="3"/>
  <c r="W490" i="3"/>
  <c r="Z490" i="3"/>
  <c r="T488" i="3"/>
  <c r="Z488" i="3" s="1"/>
  <c r="T486" i="3"/>
  <c r="Z486" i="3" s="1"/>
  <c r="AF481" i="3"/>
  <c r="AD467" i="3"/>
  <c r="Z455" i="3"/>
  <c r="AK455" i="3" s="1"/>
  <c r="W432" i="3"/>
  <c r="W418" i="3"/>
  <c r="Z397" i="3"/>
  <c r="W389" i="3"/>
  <c r="Z389" i="3"/>
  <c r="Z382" i="3"/>
  <c r="AK382" i="3" s="1"/>
  <c r="W373" i="3"/>
  <c r="Z373" i="3"/>
  <c r="Z367" i="3"/>
  <c r="Z348" i="3"/>
  <c r="AL348" i="3" s="1"/>
  <c r="T341" i="3"/>
  <c r="W341" i="3" s="1"/>
  <c r="W331" i="3"/>
  <c r="Z315" i="3"/>
  <c r="W315" i="3"/>
  <c r="W285" i="3"/>
  <c r="Z285" i="3"/>
  <c r="Z283" i="3"/>
  <c r="W283" i="3"/>
  <c r="W240" i="3"/>
  <c r="Z240" i="3"/>
  <c r="AE172" i="3"/>
  <c r="AK172" i="3"/>
  <c r="AG172" i="3"/>
  <c r="AJ172" i="3"/>
  <c r="AL172" i="3"/>
  <c r="AC172" i="3"/>
  <c r="AD172" i="3"/>
  <c r="AH172" i="3"/>
  <c r="AF172" i="3"/>
  <c r="AI172" i="3"/>
  <c r="W146" i="3"/>
  <c r="Z146" i="3"/>
  <c r="AG89" i="3"/>
  <c r="AL89" i="3"/>
  <c r="T475" i="3"/>
  <c r="W475" i="3" s="1"/>
  <c r="T473" i="3"/>
  <c r="W473" i="3" s="1"/>
  <c r="AG469" i="3"/>
  <c r="AH469" i="3"/>
  <c r="Z465" i="3"/>
  <c r="AJ465" i="3" s="1"/>
  <c r="T463" i="3"/>
  <c r="W463" i="3" s="1"/>
  <c r="T461" i="3"/>
  <c r="W459" i="3"/>
  <c r="Z459" i="3"/>
  <c r="AE455" i="3"/>
  <c r="AL455" i="3"/>
  <c r="AD453" i="3"/>
  <c r="AJ453" i="3"/>
  <c r="AE453" i="3"/>
  <c r="AK453" i="3"/>
  <c r="AF453" i="3"/>
  <c r="AL453" i="3"/>
  <c r="AG453" i="3"/>
  <c r="AI438" i="3"/>
  <c r="W430" i="3"/>
  <c r="Z430" i="3"/>
  <c r="T427" i="3"/>
  <c r="W427" i="3" s="1"/>
  <c r="Z426" i="3"/>
  <c r="AE426" i="3" s="1"/>
  <c r="Z411" i="3"/>
  <c r="W411" i="3"/>
  <c r="T410" i="3"/>
  <c r="Z410" i="3" s="1"/>
  <c r="AD405" i="3"/>
  <c r="AJ405" i="3"/>
  <c r="AG405" i="3"/>
  <c r="AH405" i="3"/>
  <c r="AI405" i="3"/>
  <c r="AC405" i="3"/>
  <c r="AK405" i="3"/>
  <c r="AE405" i="3"/>
  <c r="W390" i="3"/>
  <c r="Z390" i="3"/>
  <c r="W375" i="3"/>
  <c r="Z363" i="3"/>
  <c r="W363" i="3"/>
  <c r="W358" i="3"/>
  <c r="Z354" i="3"/>
  <c r="W354" i="3"/>
  <c r="Z341" i="3"/>
  <c r="W328" i="3"/>
  <c r="AE316" i="3"/>
  <c r="AK316" i="3"/>
  <c r="AF316" i="3"/>
  <c r="AL316" i="3"/>
  <c r="AC316" i="3"/>
  <c r="AI316" i="3"/>
  <c r="AH316" i="3"/>
  <c r="AJ316" i="3"/>
  <c r="AC312" i="3"/>
  <c r="AI312" i="3"/>
  <c r="AD312" i="3"/>
  <c r="AJ312" i="3"/>
  <c r="AG312" i="3"/>
  <c r="AE312" i="3"/>
  <c r="AF312" i="3"/>
  <c r="AH312" i="3"/>
  <c r="AL312" i="3"/>
  <c r="AG224" i="3"/>
  <c r="AJ224" i="3"/>
  <c r="AE224" i="3"/>
  <c r="AE208" i="3"/>
  <c r="AK208" i="3"/>
  <c r="AG208" i="3"/>
  <c r="AL208" i="3"/>
  <c r="AC208" i="3"/>
  <c r="AD208" i="3"/>
  <c r="AH208" i="3"/>
  <c r="AI208" i="3"/>
  <c r="AJ208" i="3"/>
  <c r="AF208" i="3"/>
  <c r="W168" i="3"/>
  <c r="Z168" i="3"/>
  <c r="AJ76" i="3"/>
  <c r="AC76" i="3"/>
  <c r="AD481" i="3"/>
  <c r="Z477" i="3"/>
  <c r="AJ477" i="3" s="1"/>
  <c r="Z473" i="3"/>
  <c r="AH471" i="3"/>
  <c r="AC471" i="3"/>
  <c r="AI471" i="3"/>
  <c r="W464" i="3"/>
  <c r="Z464" i="3"/>
  <c r="Z463" i="3"/>
  <c r="W461" i="3"/>
  <c r="Z461" i="3"/>
  <c r="AF457" i="3"/>
  <c r="AL457" i="3"/>
  <c r="AG457" i="3"/>
  <c r="AH457" i="3"/>
  <c r="AC457" i="3"/>
  <c r="AI457" i="3"/>
  <c r="AE450" i="3"/>
  <c r="AK450" i="3"/>
  <c r="AF450" i="3"/>
  <c r="AL450" i="3"/>
  <c r="AG450" i="3"/>
  <c r="AD450" i="3"/>
  <c r="AJ450" i="3"/>
  <c r="AH438" i="3"/>
  <c r="AH436" i="3"/>
  <c r="Z429" i="3"/>
  <c r="AH429" i="3" s="1"/>
  <c r="W428" i="3"/>
  <c r="Z428" i="3"/>
  <c r="Z427" i="3"/>
  <c r="W420" i="3"/>
  <c r="W398" i="3"/>
  <c r="Z398" i="3"/>
  <c r="AD384" i="3"/>
  <c r="AJ384" i="3"/>
  <c r="AG384" i="3"/>
  <c r="AC384" i="3"/>
  <c r="AD360" i="3"/>
  <c r="AJ360" i="3"/>
  <c r="AG360" i="3"/>
  <c r="AC360" i="3"/>
  <c r="AL360" i="3"/>
  <c r="AE360" i="3"/>
  <c r="AF360" i="3"/>
  <c r="AH360" i="3"/>
  <c r="AD302" i="3"/>
  <c r="AJ302" i="3"/>
  <c r="AE302" i="3"/>
  <c r="AK302" i="3"/>
  <c r="AH302" i="3"/>
  <c r="AL302" i="3"/>
  <c r="AC302" i="3"/>
  <c r="AF302" i="3"/>
  <c r="Z269" i="3"/>
  <c r="Z266" i="3"/>
  <c r="AK266" i="3" s="1"/>
  <c r="AG260" i="3"/>
  <c r="AH260" i="3"/>
  <c r="AD260" i="3"/>
  <c r="AE260" i="3"/>
  <c r="AF260" i="3"/>
  <c r="Z228" i="3"/>
  <c r="W228" i="3"/>
  <c r="AE194" i="3"/>
  <c r="AE124" i="3"/>
  <c r="AK124" i="3"/>
  <c r="AG124" i="3"/>
  <c r="AC124" i="3"/>
  <c r="AF124" i="3"/>
  <c r="AJ124" i="3"/>
  <c r="AH124" i="3"/>
  <c r="AI124" i="3"/>
  <c r="AD124" i="3"/>
  <c r="AL124" i="3"/>
  <c r="AG44" i="3"/>
  <c r="W31" i="3"/>
  <c r="Z31" i="3"/>
  <c r="W493" i="3"/>
  <c r="AE467" i="3"/>
  <c r="AK467" i="3"/>
  <c r="AF467" i="3"/>
  <c r="AL467" i="3"/>
  <c r="AG467" i="3"/>
  <c r="W458" i="3"/>
  <c r="Z445" i="3"/>
  <c r="AK445" i="3" s="1"/>
  <c r="W419" i="3"/>
  <c r="W359" i="3"/>
  <c r="Z359" i="3"/>
  <c r="Z353" i="3"/>
  <c r="Z349" i="3"/>
  <c r="AD333" i="3"/>
  <c r="AJ333" i="3"/>
  <c r="AF333" i="3"/>
  <c r="AL333" i="3"/>
  <c r="AG333" i="3"/>
  <c r="AC333" i="3"/>
  <c r="AE333" i="3"/>
  <c r="AH333" i="3"/>
  <c r="AI300" i="3"/>
  <c r="AJ300" i="3"/>
  <c r="W281" i="3"/>
  <c r="Z281" i="3"/>
  <c r="AJ266" i="3"/>
  <c r="AF266" i="3"/>
  <c r="AC266" i="3"/>
  <c r="AG266" i="3"/>
  <c r="AI266" i="3"/>
  <c r="Z257" i="3"/>
  <c r="W257" i="3"/>
  <c r="AI152" i="3"/>
  <c r="AE148" i="3"/>
  <c r="AK148" i="3"/>
  <c r="AG148" i="3"/>
  <c r="AL148" i="3"/>
  <c r="AD148" i="3"/>
  <c r="AF148" i="3"/>
  <c r="AI148" i="3"/>
  <c r="AJ148" i="3"/>
  <c r="AC148" i="3"/>
  <c r="AH148" i="3"/>
  <c r="W19" i="3"/>
  <c r="Z19" i="3"/>
  <c r="W542" i="3"/>
  <c r="W531" i="3"/>
  <c r="Z524" i="3"/>
  <c r="AE524" i="3" s="1"/>
  <c r="T511" i="3"/>
  <c r="W511" i="3" s="1"/>
  <c r="T509" i="3"/>
  <c r="W509" i="3" s="1"/>
  <c r="AC481" i="3"/>
  <c r="AK457" i="3"/>
  <c r="W456" i="3"/>
  <c r="Z443" i="3"/>
  <c r="AF443" i="3" s="1"/>
  <c r="Z414" i="3"/>
  <c r="AE414" i="3" s="1"/>
  <c r="W407" i="3"/>
  <c r="Z407" i="3"/>
  <c r="AJ406" i="3"/>
  <c r="AD406" i="3"/>
  <c r="Z399" i="3"/>
  <c r="W399" i="3"/>
  <c r="T391" i="3"/>
  <c r="W391" i="3" s="1"/>
  <c r="T346" i="3"/>
  <c r="W346" i="3" s="1"/>
  <c r="W330" i="3"/>
  <c r="AE299" i="3"/>
  <c r="AK299" i="3"/>
  <c r="AG299" i="3"/>
  <c r="AH299" i="3"/>
  <c r="AL299" i="3"/>
  <c r="AC299" i="3"/>
  <c r="AD299" i="3"/>
  <c r="AJ299" i="3"/>
  <c r="Z286" i="3"/>
  <c r="W279" i="3"/>
  <c r="Z279" i="3"/>
  <c r="W277" i="3"/>
  <c r="Z277" i="3"/>
  <c r="W268" i="3"/>
  <c r="W133" i="3"/>
  <c r="Z133" i="3"/>
  <c r="W91" i="3"/>
  <c r="Z91" i="3"/>
  <c r="W536" i="3"/>
  <c r="Z513" i="3"/>
  <c r="AE513" i="3" s="1"/>
  <c r="Z509" i="3"/>
  <c r="T507" i="3"/>
  <c r="W502" i="3"/>
  <c r="Z502" i="3"/>
  <c r="T500" i="3"/>
  <c r="Z500" i="3" s="1"/>
  <c r="T498" i="3"/>
  <c r="Z498" i="3" s="1"/>
  <c r="Z481" i="3"/>
  <c r="AK481" i="3" s="1"/>
  <c r="W480" i="3"/>
  <c r="AG471" i="3"/>
  <c r="AF469" i="3"/>
  <c r="W468" i="3"/>
  <c r="Z468" i="3"/>
  <c r="AJ457" i="3"/>
  <c r="W454" i="3"/>
  <c r="Z454" i="3"/>
  <c r="T451" i="3"/>
  <c r="Z451" i="3" s="1"/>
  <c r="T449" i="3"/>
  <c r="Z449" i="3" s="1"/>
  <c r="W447" i="3"/>
  <c r="Z447" i="3"/>
  <c r="AE443" i="3"/>
  <c r="AK443" i="3"/>
  <c r="AL443" i="3"/>
  <c r="AG443" i="3"/>
  <c r="AH443" i="3"/>
  <c r="AD414" i="3"/>
  <c r="AJ414" i="3"/>
  <c r="AH414" i="3"/>
  <c r="AL414" i="3"/>
  <c r="Z391" i="3"/>
  <c r="T385" i="3"/>
  <c r="W385" i="3" s="1"/>
  <c r="W380" i="3"/>
  <c r="Z380" i="3"/>
  <c r="Z351" i="3"/>
  <c r="W351" i="3"/>
  <c r="Z339" i="3"/>
  <c r="W339" i="3"/>
  <c r="AD326" i="3"/>
  <c r="AJ326" i="3"/>
  <c r="AE326" i="3"/>
  <c r="AK326" i="3"/>
  <c r="AH326" i="3"/>
  <c r="AL326" i="3"/>
  <c r="AC326" i="3"/>
  <c r="AF326" i="3"/>
  <c r="W71" i="3"/>
  <c r="AG481" i="3"/>
  <c r="AH481" i="3"/>
  <c r="W452" i="3"/>
  <c r="Z452" i="3"/>
  <c r="W449" i="3"/>
  <c r="AF445" i="3"/>
  <c r="AL445" i="3"/>
  <c r="AG445" i="3"/>
  <c r="AH445" i="3"/>
  <c r="AC445" i="3"/>
  <c r="AI445" i="3"/>
  <c r="AE438" i="3"/>
  <c r="AK438" i="3"/>
  <c r="AF438" i="3"/>
  <c r="AL438" i="3"/>
  <c r="AG438" i="3"/>
  <c r="AD438" i="3"/>
  <c r="AJ438" i="3"/>
  <c r="AD436" i="3"/>
  <c r="AJ436" i="3"/>
  <c r="AE436" i="3"/>
  <c r="AK436" i="3"/>
  <c r="AF436" i="3"/>
  <c r="AL436" i="3"/>
  <c r="AC436" i="3"/>
  <c r="AI436" i="3"/>
  <c r="Z385" i="3"/>
  <c r="AF340" i="3"/>
  <c r="AL340" i="3"/>
  <c r="AC340" i="3"/>
  <c r="AI340" i="3"/>
  <c r="AG340" i="3"/>
  <c r="AH340" i="3"/>
  <c r="AJ340" i="3"/>
  <c r="AK340" i="3"/>
  <c r="AE340" i="3"/>
  <c r="AC336" i="3"/>
  <c r="AD336" i="3"/>
  <c r="AJ336" i="3"/>
  <c r="AG336" i="3"/>
  <c r="AE336" i="3"/>
  <c r="AF336" i="3"/>
  <c r="AH336" i="3"/>
  <c r="AL336" i="3"/>
  <c r="AI324" i="3"/>
  <c r="AD324" i="3"/>
  <c r="AJ324" i="3"/>
  <c r="AH324" i="3"/>
  <c r="AK324" i="3"/>
  <c r="Z310" i="3"/>
  <c r="W293" i="3"/>
  <c r="Z293" i="3"/>
  <c r="W289" i="3"/>
  <c r="Z289" i="3"/>
  <c r="AI233" i="3"/>
  <c r="AK233" i="3"/>
  <c r="AG233" i="3"/>
  <c r="AL233" i="3"/>
  <c r="W210" i="3"/>
  <c r="W132" i="3"/>
  <c r="Z132" i="3"/>
  <c r="Z84" i="3"/>
  <c r="W84" i="3"/>
  <c r="AG11" i="3"/>
  <c r="AE11" i="3"/>
  <c r="AF11" i="3"/>
  <c r="AH11" i="3"/>
  <c r="AI11" i="3"/>
  <c r="AC11" i="3"/>
  <c r="AD11" i="3"/>
  <c r="AK11" i="3"/>
  <c r="AJ11" i="3"/>
  <c r="AL11" i="3"/>
  <c r="T547" i="3"/>
  <c r="W547" i="3" s="1"/>
  <c r="W501" i="3"/>
  <c r="Z489" i="3"/>
  <c r="AE489" i="3" s="1"/>
  <c r="Z487" i="3"/>
  <c r="AK487" i="3" s="1"/>
  <c r="Z485" i="3"/>
  <c r="AI485" i="3" s="1"/>
  <c r="T483" i="3"/>
  <c r="AJ481" i="3"/>
  <c r="W478" i="3"/>
  <c r="Z478" i="3"/>
  <c r="T474" i="3"/>
  <c r="AE471" i="3"/>
  <c r="AD469" i="3"/>
  <c r="AJ467" i="3"/>
  <c r="W446" i="3"/>
  <c r="AC431" i="3"/>
  <c r="Z412" i="3"/>
  <c r="AJ412" i="3" s="1"/>
  <c r="Z408" i="3"/>
  <c r="W408" i="3"/>
  <c r="Z381" i="3"/>
  <c r="W381" i="3"/>
  <c r="AD372" i="3"/>
  <c r="AJ372" i="3"/>
  <c r="AH372" i="3"/>
  <c r="AI372" i="3"/>
  <c r="AK372" i="3"/>
  <c r="Z336" i="3"/>
  <c r="AI336" i="3" s="1"/>
  <c r="AE323" i="3"/>
  <c r="AK323" i="3"/>
  <c r="AG323" i="3"/>
  <c r="AH323" i="3"/>
  <c r="AL323" i="3"/>
  <c r="AC323" i="3"/>
  <c r="AD323" i="3"/>
  <c r="AJ323" i="3"/>
  <c r="AG302" i="3"/>
  <c r="AC204" i="3"/>
  <c r="AI204" i="3"/>
  <c r="AE204" i="3"/>
  <c r="AK204" i="3"/>
  <c r="AF204" i="3"/>
  <c r="AH204" i="3"/>
  <c r="AJ204" i="3"/>
  <c r="AG204" i="3"/>
  <c r="AL204" i="3"/>
  <c r="AD204" i="3"/>
  <c r="W165" i="3"/>
  <c r="Z165" i="3"/>
  <c r="AE105" i="3"/>
  <c r="AK105" i="3"/>
  <c r="AF105" i="3"/>
  <c r="AL105" i="3"/>
  <c r="AG105" i="3"/>
  <c r="AH105" i="3"/>
  <c r="AJ105" i="3"/>
  <c r="AD105" i="3"/>
  <c r="AC105" i="3"/>
  <c r="W153" i="8"/>
  <c r="S153" i="8"/>
  <c r="O153" i="8"/>
  <c r="P153" i="8"/>
  <c r="V153" i="8"/>
  <c r="U153" i="8"/>
  <c r="Q153" i="8"/>
  <c r="R153" i="8"/>
  <c r="T153" i="8"/>
  <c r="X153" i="8"/>
  <c r="T418" i="3"/>
  <c r="Z418" i="3" s="1"/>
  <c r="Z384" i="3"/>
  <c r="AL384" i="3" s="1"/>
  <c r="T370" i="3"/>
  <c r="W370" i="3" s="1"/>
  <c r="T343" i="3"/>
  <c r="Z343" i="3" s="1"/>
  <c r="T331" i="3"/>
  <c r="Z331" i="3" s="1"/>
  <c r="T328" i="3"/>
  <c r="Z328" i="3" s="1"/>
  <c r="T307" i="3"/>
  <c r="Z307" i="3" s="1"/>
  <c r="T304" i="3"/>
  <c r="W304" i="3" s="1"/>
  <c r="T279" i="3"/>
  <c r="T276" i="3"/>
  <c r="T262" i="3"/>
  <c r="W262" i="3" s="1"/>
  <c r="AJ256" i="3"/>
  <c r="AE249" i="3"/>
  <c r="AK249" i="3"/>
  <c r="AF249" i="3"/>
  <c r="AL249" i="3"/>
  <c r="AG249" i="3"/>
  <c r="AH249" i="3"/>
  <c r="AJ249" i="3"/>
  <c r="AD249" i="3"/>
  <c r="T197" i="3"/>
  <c r="W197" i="3" s="1"/>
  <c r="AC156" i="3"/>
  <c r="AI156" i="3"/>
  <c r="AE156" i="3"/>
  <c r="AK156" i="3"/>
  <c r="AH156" i="3"/>
  <c r="AL156" i="3"/>
  <c r="AG156" i="3"/>
  <c r="AC127" i="3"/>
  <c r="AE122" i="3"/>
  <c r="AE93" i="3"/>
  <c r="AK93" i="3"/>
  <c r="AF93" i="3"/>
  <c r="AL93" i="3"/>
  <c r="AG93" i="3"/>
  <c r="AC93" i="3"/>
  <c r="AJ93" i="3"/>
  <c r="AD93" i="3"/>
  <c r="AI93" i="3"/>
  <c r="W24" i="3"/>
  <c r="Z24" i="3"/>
  <c r="W374" i="3"/>
  <c r="T364" i="3"/>
  <c r="W364" i="3" s="1"/>
  <c r="W356" i="3"/>
  <c r="W350" i="3"/>
  <c r="W342" i="3"/>
  <c r="W325" i="3"/>
  <c r="W320" i="3"/>
  <c r="Z320" i="3"/>
  <c r="W301" i="3"/>
  <c r="W296" i="3"/>
  <c r="Z296" i="3"/>
  <c r="AK278" i="3"/>
  <c r="T269" i="3"/>
  <c r="W269" i="3" s="1"/>
  <c r="W265" i="3"/>
  <c r="Z265" i="3"/>
  <c r="W236" i="3"/>
  <c r="T180" i="3"/>
  <c r="AD170" i="3"/>
  <c r="AJ170" i="3"/>
  <c r="AF170" i="3"/>
  <c r="AL170" i="3"/>
  <c r="AK170" i="3"/>
  <c r="AC170" i="3"/>
  <c r="AE170" i="3"/>
  <c r="AH170" i="3"/>
  <c r="AG170" i="3"/>
  <c r="AI170" i="3"/>
  <c r="AE129" i="3"/>
  <c r="AK129" i="3"/>
  <c r="AF129" i="3"/>
  <c r="AL129" i="3"/>
  <c r="AG129" i="3"/>
  <c r="AI129" i="3"/>
  <c r="AJ129" i="3"/>
  <c r="AC129" i="3"/>
  <c r="AD129" i="3"/>
  <c r="AH129" i="3"/>
  <c r="AC96" i="3"/>
  <c r="AI96" i="3"/>
  <c r="AE96" i="3"/>
  <c r="AK96" i="3"/>
  <c r="AH96" i="3"/>
  <c r="AJ96" i="3"/>
  <c r="AL96" i="3"/>
  <c r="AF96" i="3"/>
  <c r="AG96" i="3"/>
  <c r="Z79" i="3"/>
  <c r="W79" i="3"/>
  <c r="AE50" i="3"/>
  <c r="X30" i="8"/>
  <c r="W30" i="8"/>
  <c r="S30" i="8"/>
  <c r="O30" i="8"/>
  <c r="V30" i="8"/>
  <c r="R30" i="8"/>
  <c r="T30" i="8"/>
  <c r="Q30" i="8"/>
  <c r="P30" i="8"/>
  <c r="U30" i="8"/>
  <c r="T403" i="3"/>
  <c r="W392" i="3"/>
  <c r="W387" i="3"/>
  <c r="W371" i="3"/>
  <c r="W369" i="3"/>
  <c r="W353" i="3"/>
  <c r="W338" i="3"/>
  <c r="T327" i="3"/>
  <c r="W327" i="3" s="1"/>
  <c r="W322" i="3"/>
  <c r="W321" i="3"/>
  <c r="W314" i="3"/>
  <c r="T303" i="3"/>
  <c r="W303" i="3" s="1"/>
  <c r="W298" i="3"/>
  <c r="W297" i="3"/>
  <c r="AH280" i="3"/>
  <c r="W250" i="3"/>
  <c r="Z250" i="3"/>
  <c r="W244" i="3"/>
  <c r="W243" i="3"/>
  <c r="W225" i="3"/>
  <c r="Z225" i="3"/>
  <c r="Z223" i="3"/>
  <c r="W223" i="3"/>
  <c r="AD206" i="3"/>
  <c r="AJ206" i="3"/>
  <c r="AF206" i="3"/>
  <c r="AL206" i="3"/>
  <c r="AC206" i="3"/>
  <c r="AE206" i="3"/>
  <c r="AG206" i="3"/>
  <c r="AH206" i="3"/>
  <c r="AI206" i="3"/>
  <c r="W199" i="3"/>
  <c r="Z199" i="3"/>
  <c r="T190" i="3"/>
  <c r="Z60" i="3"/>
  <c r="AK60" i="3" s="1"/>
  <c r="AF59" i="3"/>
  <c r="AL59" i="3"/>
  <c r="AG59" i="3"/>
  <c r="AH59" i="3"/>
  <c r="AJ59" i="3"/>
  <c r="AC59" i="3"/>
  <c r="AI59" i="3"/>
  <c r="AK59" i="3"/>
  <c r="AE52" i="3"/>
  <c r="AK52" i="3"/>
  <c r="AG52" i="3"/>
  <c r="AI52" i="3"/>
  <c r="AJ52" i="3"/>
  <c r="AC52" i="3"/>
  <c r="AD52" i="3"/>
  <c r="AF52" i="3"/>
  <c r="AL52" i="3"/>
  <c r="X20" i="8"/>
  <c r="U20" i="8"/>
  <c r="Q20" i="8"/>
  <c r="P20" i="8"/>
  <c r="W20" i="8"/>
  <c r="V20" i="8"/>
  <c r="O20" i="8"/>
  <c r="S20" i="8"/>
  <c r="R20" i="8"/>
  <c r="T20" i="8"/>
  <c r="AC406" i="3"/>
  <c r="AI406" i="3"/>
  <c r="AF406" i="3"/>
  <c r="AL406" i="3"/>
  <c r="T394" i="3"/>
  <c r="T379" i="3"/>
  <c r="T361" i="3"/>
  <c r="Z327" i="3"/>
  <c r="T319" i="3"/>
  <c r="Z303" i="3"/>
  <c r="T295" i="3"/>
  <c r="T252" i="3"/>
  <c r="W251" i="3"/>
  <c r="AE220" i="3"/>
  <c r="AK220" i="3"/>
  <c r="AG220" i="3"/>
  <c r="AF220" i="3"/>
  <c r="AH220" i="3"/>
  <c r="AI220" i="3"/>
  <c r="AC220" i="3"/>
  <c r="AD220" i="3"/>
  <c r="T149" i="3"/>
  <c r="AD115" i="3"/>
  <c r="AJ115" i="3"/>
  <c r="AE115" i="3"/>
  <c r="AK115" i="3"/>
  <c r="AF115" i="3"/>
  <c r="AL115" i="3"/>
  <c r="AC115" i="3"/>
  <c r="AG115" i="3"/>
  <c r="AH115" i="3"/>
  <c r="AI115" i="3"/>
  <c r="AE80" i="3"/>
  <c r="T72" i="3"/>
  <c r="W30" i="3"/>
  <c r="W25" i="3"/>
  <c r="Z25" i="3"/>
  <c r="W17" i="3"/>
  <c r="Z17" i="3"/>
  <c r="W422" i="3"/>
  <c r="W413" i="3"/>
  <c r="W386" i="3"/>
  <c r="T376" i="3"/>
  <c r="Z376" i="3" s="1"/>
  <c r="W368" i="3"/>
  <c r="W345" i="3"/>
  <c r="W344" i="3"/>
  <c r="Z344" i="3"/>
  <c r="W335" i="3"/>
  <c r="W311" i="3"/>
  <c r="AF290" i="3"/>
  <c r="AL290" i="3"/>
  <c r="AD290" i="3"/>
  <c r="AG290" i="3"/>
  <c r="AJ290" i="3"/>
  <c r="W288" i="3"/>
  <c r="Z288" i="3"/>
  <c r="AD280" i="3"/>
  <c r="AD259" i="3"/>
  <c r="AJ259" i="3"/>
  <c r="AE259" i="3"/>
  <c r="AK259" i="3"/>
  <c r="AF259" i="3"/>
  <c r="AL259" i="3"/>
  <c r="AC259" i="3"/>
  <c r="AG259" i="3"/>
  <c r="AH259" i="3"/>
  <c r="AI249" i="3"/>
  <c r="Z247" i="3"/>
  <c r="AH247" i="3" s="1"/>
  <c r="W237" i="3"/>
  <c r="Z237" i="3"/>
  <c r="T226" i="3"/>
  <c r="W205" i="3"/>
  <c r="Z205" i="3"/>
  <c r="Z182" i="3"/>
  <c r="AE182" i="3" s="1"/>
  <c r="W157" i="3"/>
  <c r="Z157" i="3"/>
  <c r="T144" i="3"/>
  <c r="AE136" i="3"/>
  <c r="AK136" i="3"/>
  <c r="AG136" i="3"/>
  <c r="AH136" i="3"/>
  <c r="AJ136" i="3"/>
  <c r="AL136" i="3"/>
  <c r="AD136" i="3"/>
  <c r="AF136" i="3"/>
  <c r="AH99" i="3"/>
  <c r="AC99" i="3"/>
  <c r="AI99" i="3"/>
  <c r="AD99" i="3"/>
  <c r="AJ99" i="3"/>
  <c r="AL99" i="3"/>
  <c r="AE99" i="3"/>
  <c r="AF99" i="3"/>
  <c r="AG99" i="3"/>
  <c r="W70" i="3"/>
  <c r="Z70" i="3"/>
  <c r="W55" i="3"/>
  <c r="Z55" i="3"/>
  <c r="Z423" i="3"/>
  <c r="AK423" i="3" s="1"/>
  <c r="T415" i="3"/>
  <c r="Z415" i="3" s="1"/>
  <c r="W404" i="3"/>
  <c r="Z372" i="3"/>
  <c r="AG372" i="3" s="1"/>
  <c r="T358" i="3"/>
  <c r="Z358" i="3" s="1"/>
  <c r="T349" i="3"/>
  <c r="W349" i="3" s="1"/>
  <c r="T337" i="3"/>
  <c r="W337" i="3" s="1"/>
  <c r="Z324" i="3"/>
  <c r="AG324" i="3" s="1"/>
  <c r="T313" i="3"/>
  <c r="W313" i="3" s="1"/>
  <c r="Z300" i="3"/>
  <c r="AG300" i="3" s="1"/>
  <c r="T291" i="3"/>
  <c r="Z235" i="3"/>
  <c r="AG235" i="3" s="1"/>
  <c r="AD230" i="3"/>
  <c r="AJ230" i="3"/>
  <c r="AF230" i="3"/>
  <c r="AL230" i="3"/>
  <c r="AK230" i="3"/>
  <c r="AC230" i="3"/>
  <c r="AG230" i="3"/>
  <c r="AE230" i="3"/>
  <c r="AI230" i="3"/>
  <c r="AJ182" i="3"/>
  <c r="AL182" i="3"/>
  <c r="AC60" i="3"/>
  <c r="AI60" i="3"/>
  <c r="AE60" i="3"/>
  <c r="AF60" i="3"/>
  <c r="AH60" i="3"/>
  <c r="AJ60" i="3"/>
  <c r="Z26" i="3"/>
  <c r="W26" i="3"/>
  <c r="Z456" i="3"/>
  <c r="Z444" i="3"/>
  <c r="AE444" i="3" s="1"/>
  <c r="Z432" i="3"/>
  <c r="Z419" i="3"/>
  <c r="AH406" i="3"/>
  <c r="Z400" i="3"/>
  <c r="W383" i="3"/>
  <c r="W365" i="3"/>
  <c r="W332" i="3"/>
  <c r="Z332" i="3"/>
  <c r="W308" i="3"/>
  <c r="Z308" i="3"/>
  <c r="AF280" i="3"/>
  <c r="AI280" i="3"/>
  <c r="AJ280" i="3"/>
  <c r="AL280" i="3"/>
  <c r="AE256" i="3"/>
  <c r="AK256" i="3"/>
  <c r="AG256" i="3"/>
  <c r="AI256" i="3"/>
  <c r="AL256" i="3"/>
  <c r="AF256" i="3"/>
  <c r="Z255" i="3"/>
  <c r="AD247" i="3"/>
  <c r="AJ247" i="3"/>
  <c r="AE247" i="3"/>
  <c r="AK247" i="3"/>
  <c r="AF247" i="3"/>
  <c r="AL247" i="3"/>
  <c r="AI247" i="3"/>
  <c r="AC247" i="3"/>
  <c r="AG247" i="3"/>
  <c r="AD235" i="3"/>
  <c r="AJ235" i="3"/>
  <c r="AE235" i="3"/>
  <c r="AK235" i="3"/>
  <c r="AF235" i="3"/>
  <c r="AL235" i="3"/>
  <c r="AH235" i="3"/>
  <c r="AI235" i="3"/>
  <c r="W234" i="3"/>
  <c r="Z234" i="3"/>
  <c r="AD134" i="3"/>
  <c r="AJ134" i="3"/>
  <c r="AF134" i="3"/>
  <c r="AL134" i="3"/>
  <c r="AH134" i="3"/>
  <c r="AK134" i="3"/>
  <c r="AE134" i="3"/>
  <c r="AC134" i="3"/>
  <c r="AI134" i="3"/>
  <c r="AC108" i="3"/>
  <c r="AI108" i="3"/>
  <c r="AE108" i="3"/>
  <c r="AK108" i="3"/>
  <c r="AD108" i="3"/>
  <c r="AF108" i="3"/>
  <c r="AG108" i="3"/>
  <c r="AJ108" i="3"/>
  <c r="AL108" i="3"/>
  <c r="W86" i="3"/>
  <c r="Z86" i="3"/>
  <c r="AE57" i="3"/>
  <c r="AK57" i="3"/>
  <c r="AF57" i="3"/>
  <c r="AL57" i="3"/>
  <c r="AG57" i="3"/>
  <c r="AJ57" i="3"/>
  <c r="AC57" i="3"/>
  <c r="AH57" i="3"/>
  <c r="AG406" i="3"/>
  <c r="T397" i="3"/>
  <c r="W397" i="3" s="1"/>
  <c r="Z396" i="3"/>
  <c r="AE396" i="3" s="1"/>
  <c r="Z374" i="3"/>
  <c r="T373" i="3"/>
  <c r="Z356" i="3"/>
  <c r="T355" i="3"/>
  <c r="W355" i="3" s="1"/>
  <c r="T334" i="3"/>
  <c r="W334" i="3" s="1"/>
  <c r="W329" i="3"/>
  <c r="Z329" i="3"/>
  <c r="T318" i="3"/>
  <c r="T310" i="3"/>
  <c r="W310" i="3" s="1"/>
  <c r="W305" i="3"/>
  <c r="Z305" i="3"/>
  <c r="T294" i="3"/>
  <c r="T286" i="3"/>
  <c r="W286" i="3" s="1"/>
  <c r="AF278" i="3"/>
  <c r="AL278" i="3"/>
  <c r="AJ278" i="3"/>
  <c r="AC278" i="3"/>
  <c r="AE278" i="3"/>
  <c r="AH278" i="3"/>
  <c r="Z242" i="3"/>
  <c r="W242" i="3"/>
  <c r="W241" i="3"/>
  <c r="Z241" i="3"/>
  <c r="W209" i="3"/>
  <c r="AE196" i="3"/>
  <c r="AK196" i="3"/>
  <c r="AG196" i="3"/>
  <c r="AI196" i="3"/>
  <c r="AJ196" i="3"/>
  <c r="AC196" i="3"/>
  <c r="AH196" i="3"/>
  <c r="T171" i="3"/>
  <c r="Z171" i="3" s="1"/>
  <c r="W163" i="3"/>
  <c r="Z163" i="3"/>
  <c r="T159" i="3"/>
  <c r="Z159" i="3" s="1"/>
  <c r="AF156" i="3"/>
  <c r="W147" i="3"/>
  <c r="Z147" i="3"/>
  <c r="W126" i="3"/>
  <c r="Z126" i="3"/>
  <c r="Z100" i="3"/>
  <c r="W100" i="3"/>
  <c r="AI95" i="3"/>
  <c r="AK95" i="3"/>
  <c r="AE88" i="3"/>
  <c r="AK88" i="3"/>
  <c r="AG88" i="3"/>
  <c r="AJ88" i="3"/>
  <c r="AC88" i="3"/>
  <c r="AD88" i="3"/>
  <c r="AF88" i="3"/>
  <c r="AI88" i="3"/>
  <c r="AL88" i="3"/>
  <c r="Z69" i="3"/>
  <c r="W69" i="3"/>
  <c r="T53" i="3"/>
  <c r="W53" i="3" s="1"/>
  <c r="AD38" i="3"/>
  <c r="AJ38" i="3"/>
  <c r="AF38" i="3"/>
  <c r="AL38" i="3"/>
  <c r="AE38" i="3"/>
  <c r="AH38" i="3"/>
  <c r="AI38" i="3"/>
  <c r="AG38" i="3"/>
  <c r="AK38" i="3"/>
  <c r="AD29" i="3"/>
  <c r="AE29" i="3"/>
  <c r="BP1782" i="28"/>
  <c r="BQ1787" i="28"/>
  <c r="BO1812" i="28"/>
  <c r="BP1812" i="28"/>
  <c r="BP1863" i="28"/>
  <c r="BP1873" i="28"/>
  <c r="BO1878" i="28"/>
  <c r="BP1893" i="28"/>
  <c r="BQ1959" i="28"/>
  <c r="BO1964" i="28"/>
  <c r="BP1969" i="28"/>
  <c r="BP1974" i="28"/>
  <c r="BP1994" i="28"/>
  <c r="BP1999" i="28"/>
  <c r="BO2231" i="28"/>
  <c r="BP2231" i="28"/>
  <c r="BN2339" i="28"/>
  <c r="BQ2339" i="28"/>
  <c r="BN1629" i="28"/>
  <c r="BQ1639" i="28"/>
  <c r="BN1677" i="28"/>
  <c r="BP1702" i="28"/>
  <c r="BN1725" i="28"/>
  <c r="BP1730" i="28"/>
  <c r="BQ1735" i="28"/>
  <c r="BQ1773" i="28"/>
  <c r="BQ1783" i="28"/>
  <c r="BO1803" i="28"/>
  <c r="BN1821" i="28"/>
  <c r="BP1821" i="28"/>
  <c r="BO1831" i="28"/>
  <c r="BP1836" i="28"/>
  <c r="BO1846" i="28"/>
  <c r="BP1869" i="28"/>
  <c r="BP1884" i="28"/>
  <c r="BO1894" i="28"/>
  <c r="BN1917" i="28"/>
  <c r="BP1942" i="28"/>
  <c r="BP1965" i="28"/>
  <c r="BO2013" i="28"/>
  <c r="BP2023" i="28"/>
  <c r="BO2028" i="28"/>
  <c r="BO2045" i="28"/>
  <c r="BQ2130" i="28"/>
  <c r="BP2202" i="28"/>
  <c r="BQ2202" i="28"/>
  <c r="BQ2221" i="28"/>
  <c r="BP2221" i="28"/>
  <c r="BO2329" i="28"/>
  <c r="BP2329" i="28"/>
  <c r="BQ2360" i="28"/>
  <c r="BQ2050" i="28"/>
  <c r="BN2050" i="28"/>
  <c r="BO2088" i="28"/>
  <c r="BO2097" i="28"/>
  <c r="BP2097" i="28"/>
  <c r="BQ2106" i="28"/>
  <c r="BQ2115" i="28"/>
  <c r="BP2124" i="28"/>
  <c r="BO2133" i="28"/>
  <c r="BP2173" i="28"/>
  <c r="BQ1650" i="28"/>
  <c r="BQ1698" i="28"/>
  <c r="BQ1703" i="28"/>
  <c r="BP1746" i="28"/>
  <c r="BO1794" i="28"/>
  <c r="BO1799" i="28"/>
  <c r="BO1819" i="28"/>
  <c r="BP1829" i="28"/>
  <c r="BQ1842" i="28"/>
  <c r="BQ1890" i="28"/>
  <c r="BO1895" i="28"/>
  <c r="BN1938" i="28"/>
  <c r="BN1986" i="28"/>
  <c r="BP1991" i="28"/>
  <c r="BN2046" i="28"/>
  <c r="BQ2046" i="28"/>
  <c r="BO2109" i="28"/>
  <c r="BQ2109" i="28"/>
  <c r="BN2172" i="28"/>
  <c r="BQ2181" i="28"/>
  <c r="BQ2190" i="28"/>
  <c r="BP2199" i="28"/>
  <c r="BO2199" i="28"/>
  <c r="BO2238" i="28"/>
  <c r="BQ2238" i="28"/>
  <c r="BN2279" i="28"/>
  <c r="BQ2234" i="28"/>
  <c r="BO2234" i="28"/>
  <c r="BP2261" i="28"/>
  <c r="BQ2261" i="28"/>
  <c r="BO2264" i="28"/>
  <c r="BQ2264" i="28"/>
  <c r="BP2291" i="28"/>
  <c r="BN2291" i="28"/>
  <c r="BQ2308" i="28"/>
  <c r="BO2308" i="28"/>
  <c r="BP2325" i="28"/>
  <c r="BP2064" i="28"/>
  <c r="BP2105" i="28"/>
  <c r="BP2132" i="28"/>
  <c r="BO2169" i="28"/>
  <c r="BN2196" i="28"/>
  <c r="BP2206" i="28"/>
  <c r="BQ2206" i="28"/>
  <c r="BQ2260" i="28"/>
  <c r="BQ2324" i="28"/>
  <c r="BO2324" i="28"/>
  <c r="BO2334" i="28"/>
  <c r="BQ2334" i="28"/>
  <c r="BO2383" i="28"/>
  <c r="BO2388" i="28"/>
  <c r="BN2398" i="28"/>
  <c r="BP2398" i="28"/>
  <c r="BN2216" i="28"/>
  <c r="BQ2236" i="28"/>
  <c r="BO2236" i="28"/>
  <c r="BQ2246" i="28"/>
  <c r="BO2246" i="28"/>
  <c r="BQ2280" i="28"/>
  <c r="BQ2300" i="28"/>
  <c r="BO2300" i="28"/>
  <c r="BO2317" i="28"/>
  <c r="BP2317" i="28"/>
  <c r="BQ2344" i="28"/>
  <c r="BO2408" i="28"/>
  <c r="BN2408" i="28"/>
  <c r="BO2413" i="28"/>
  <c r="BQ2413" i="28"/>
  <c r="BP2357" i="28"/>
  <c r="BN2357" i="28"/>
  <c r="BO2362" i="28"/>
  <c r="BQ2362" i="28"/>
  <c r="BQ2410" i="28"/>
  <c r="BP2410" i="28"/>
  <c r="BN2086" i="28"/>
  <c r="BN2134" i="28"/>
  <c r="W226" i="3"/>
  <c r="Z226" i="3"/>
  <c r="T212" i="3"/>
  <c r="W212" i="3" s="1"/>
  <c r="AH201" i="3"/>
  <c r="AD194" i="3"/>
  <c r="AJ194" i="3"/>
  <c r="AF194" i="3"/>
  <c r="AL194" i="3"/>
  <c r="AI194" i="3"/>
  <c r="AK194" i="3"/>
  <c r="AC194" i="3"/>
  <c r="AG194" i="3"/>
  <c r="Z188" i="3"/>
  <c r="W177" i="3"/>
  <c r="W169" i="3"/>
  <c r="Z169" i="3"/>
  <c r="Z149" i="3"/>
  <c r="AI122" i="3"/>
  <c r="AG112" i="3"/>
  <c r="AI112" i="3"/>
  <c r="AF112" i="3"/>
  <c r="W111" i="3"/>
  <c r="T94" i="3"/>
  <c r="Z92" i="3"/>
  <c r="W92" i="3"/>
  <c r="W62" i="3"/>
  <c r="W37" i="8"/>
  <c r="T37" i="8"/>
  <c r="O37" i="8"/>
  <c r="P37" i="8"/>
  <c r="W244" i="8"/>
  <c r="S244" i="8"/>
  <c r="O244" i="8"/>
  <c r="V244" i="8"/>
  <c r="R244" i="8"/>
  <c r="X244" i="8"/>
  <c r="U244" i="8"/>
  <c r="T244" i="8"/>
  <c r="Q244" i="8"/>
  <c r="P244" i="8"/>
  <c r="AE232" i="3"/>
  <c r="AK232" i="3"/>
  <c r="AG232" i="3"/>
  <c r="AJ232" i="3"/>
  <c r="AC232" i="3"/>
  <c r="AD218" i="3"/>
  <c r="AJ218" i="3"/>
  <c r="AF218" i="3"/>
  <c r="AL218" i="3"/>
  <c r="AH218" i="3"/>
  <c r="AI218" i="3"/>
  <c r="T192" i="3"/>
  <c r="W190" i="3"/>
  <c r="Z190" i="3"/>
  <c r="W189" i="3"/>
  <c r="AD158" i="3"/>
  <c r="AJ158" i="3"/>
  <c r="AF158" i="3"/>
  <c r="AL158" i="3"/>
  <c r="AG158" i="3"/>
  <c r="AI158" i="3"/>
  <c r="AK158" i="3"/>
  <c r="AC158" i="3"/>
  <c r="T154" i="3"/>
  <c r="W154" i="3" s="1"/>
  <c r="Z152" i="3"/>
  <c r="AF152" i="3" s="1"/>
  <c r="T135" i="3"/>
  <c r="Z135" i="3" s="1"/>
  <c r="AH122" i="3"/>
  <c r="T113" i="3"/>
  <c r="Z113" i="3" s="1"/>
  <c r="W75" i="3"/>
  <c r="T36" i="3"/>
  <c r="W13" i="3"/>
  <c r="Z13" i="3"/>
  <c r="W85" i="8"/>
  <c r="S85" i="8"/>
  <c r="O85" i="8"/>
  <c r="V85" i="8"/>
  <c r="R85" i="8"/>
  <c r="X85" i="8"/>
  <c r="Q85" i="8"/>
  <c r="P85" i="8"/>
  <c r="U85" i="8"/>
  <c r="AC216" i="3"/>
  <c r="AI216" i="3"/>
  <c r="AE216" i="3"/>
  <c r="AK216" i="3"/>
  <c r="AJ216" i="3"/>
  <c r="AD216" i="3"/>
  <c r="AG216" i="3"/>
  <c r="W214" i="3"/>
  <c r="Z214" i="3"/>
  <c r="Z213" i="3"/>
  <c r="AC213" i="3" s="1"/>
  <c r="T175" i="3"/>
  <c r="W173" i="3"/>
  <c r="AE160" i="3"/>
  <c r="AK160" i="3"/>
  <c r="AG160" i="3"/>
  <c r="AF160" i="3"/>
  <c r="AI160" i="3"/>
  <c r="AJ160" i="3"/>
  <c r="AC160" i="3"/>
  <c r="T155" i="3"/>
  <c r="Z155" i="3" s="1"/>
  <c r="W153" i="3"/>
  <c r="AE141" i="3"/>
  <c r="AK141" i="3"/>
  <c r="AF141" i="3"/>
  <c r="AL141" i="3"/>
  <c r="AG141" i="3"/>
  <c r="AJ141" i="3"/>
  <c r="AC141" i="3"/>
  <c r="AD141" i="3"/>
  <c r="AH141" i="3"/>
  <c r="W135" i="3"/>
  <c r="AF95" i="3"/>
  <c r="AL95" i="3"/>
  <c r="AG95" i="3"/>
  <c r="AH95" i="3"/>
  <c r="AC95" i="3"/>
  <c r="AE95" i="3"/>
  <c r="AJ95" i="3"/>
  <c r="AG80" i="3"/>
  <c r="AI80" i="3"/>
  <c r="AF80" i="3"/>
  <c r="AH80" i="3"/>
  <c r="AD80" i="3"/>
  <c r="AE76" i="3"/>
  <c r="AK76" i="3"/>
  <c r="AG76" i="3"/>
  <c r="AF76" i="3"/>
  <c r="AH76" i="3"/>
  <c r="AI76" i="3"/>
  <c r="W64" i="3"/>
  <c r="Z56" i="3"/>
  <c r="W56" i="3"/>
  <c r="AH50" i="3"/>
  <c r="W43" i="3"/>
  <c r="W14" i="3"/>
  <c r="Z14" i="3"/>
  <c r="W222" i="8"/>
  <c r="S222" i="8"/>
  <c r="O222" i="8"/>
  <c r="P222" i="8"/>
  <c r="V222" i="8"/>
  <c r="U222" i="8"/>
  <c r="T222" i="8"/>
  <c r="X222" i="8"/>
  <c r="Q222" i="8"/>
  <c r="T139" i="3"/>
  <c r="Z137" i="3"/>
  <c r="W137" i="3"/>
  <c r="AD122" i="3"/>
  <c r="AJ122" i="3"/>
  <c r="AF122" i="3"/>
  <c r="AL122" i="3"/>
  <c r="AC122" i="3"/>
  <c r="AG122" i="3"/>
  <c r="AK122" i="3"/>
  <c r="AD103" i="3"/>
  <c r="AJ103" i="3"/>
  <c r="AE103" i="3"/>
  <c r="AK103" i="3"/>
  <c r="AF103" i="3"/>
  <c r="AL103" i="3"/>
  <c r="AI103" i="3"/>
  <c r="AC103" i="3"/>
  <c r="AG103" i="3"/>
  <c r="Z77" i="3"/>
  <c r="W77" i="3"/>
  <c r="W61" i="3"/>
  <c r="Z61" i="3"/>
  <c r="W28" i="3"/>
  <c r="AE21" i="3"/>
  <c r="AK21" i="3"/>
  <c r="AF21" i="3"/>
  <c r="AL21" i="3"/>
  <c r="AG21" i="3"/>
  <c r="AI21" i="3"/>
  <c r="AJ21" i="3"/>
  <c r="AC21" i="3"/>
  <c r="W219" i="3"/>
  <c r="Z219" i="3"/>
  <c r="AD184" i="3"/>
  <c r="AF184" i="3"/>
  <c r="AH184" i="3"/>
  <c r="T161" i="3"/>
  <c r="W161" i="3" s="1"/>
  <c r="Z138" i="3"/>
  <c r="T119" i="3"/>
  <c r="Z119" i="3" s="1"/>
  <c r="T118" i="3"/>
  <c r="W118" i="3" s="1"/>
  <c r="W117" i="3"/>
  <c r="Z117" i="3"/>
  <c r="Z101" i="3"/>
  <c r="W101" i="3"/>
  <c r="AL76" i="3"/>
  <c r="Z41" i="3"/>
  <c r="W41" i="3"/>
  <c r="W139" i="8"/>
  <c r="S139" i="8"/>
  <c r="O139" i="8"/>
  <c r="V139" i="8"/>
  <c r="R139" i="8"/>
  <c r="P139" i="8"/>
  <c r="U139" i="8"/>
  <c r="T139" i="8"/>
  <c r="Q139" i="8"/>
  <c r="X139" i="8"/>
  <c r="AD127" i="3"/>
  <c r="AJ127" i="3"/>
  <c r="AE127" i="3"/>
  <c r="AK127" i="3"/>
  <c r="AF127" i="3"/>
  <c r="AL127" i="3"/>
  <c r="AH127" i="3"/>
  <c r="AI127" i="3"/>
  <c r="W121" i="3"/>
  <c r="Z121" i="3"/>
  <c r="W110" i="3"/>
  <c r="Z110" i="3"/>
  <c r="T104" i="3"/>
  <c r="W104" i="3" s="1"/>
  <c r="W81" i="3"/>
  <c r="Z81" i="3"/>
  <c r="T67" i="3"/>
  <c r="Z66" i="3"/>
  <c r="W65" i="3"/>
  <c r="AD50" i="3"/>
  <c r="AJ50" i="3"/>
  <c r="AF50" i="3"/>
  <c r="AL50" i="3"/>
  <c r="AI50" i="3"/>
  <c r="AK50" i="3"/>
  <c r="AC50" i="3"/>
  <c r="AG50" i="3"/>
  <c r="T46" i="3"/>
  <c r="W46" i="3" s="1"/>
  <c r="Z44" i="3"/>
  <c r="AC44" i="3" s="1"/>
  <c r="AE33" i="3"/>
  <c r="AK33" i="3"/>
  <c r="AF33" i="3"/>
  <c r="AL33" i="3"/>
  <c r="AG33" i="3"/>
  <c r="AC33" i="3"/>
  <c r="AD33" i="3"/>
  <c r="AH33" i="3"/>
  <c r="AH21" i="3"/>
  <c r="Z7" i="3"/>
  <c r="W7" i="3"/>
  <c r="AF232" i="3"/>
  <c r="Z221" i="3"/>
  <c r="W221" i="3"/>
  <c r="AH216" i="3"/>
  <c r="W203" i="3"/>
  <c r="AE201" i="3"/>
  <c r="AK201" i="3"/>
  <c r="AF201" i="3"/>
  <c r="AL201" i="3"/>
  <c r="AG201" i="3"/>
  <c r="AJ201" i="3"/>
  <c r="AC201" i="3"/>
  <c r="W188" i="3"/>
  <c r="T185" i="3"/>
  <c r="Z185" i="3" s="1"/>
  <c r="Z183" i="3"/>
  <c r="W149" i="3"/>
  <c r="Z123" i="3"/>
  <c r="W106" i="3"/>
  <c r="Z106" i="3"/>
  <c r="W82" i="3"/>
  <c r="Z82" i="3"/>
  <c r="AL80" i="3"/>
  <c r="T68" i="3"/>
  <c r="Z68" i="3" s="1"/>
  <c r="T48" i="3"/>
  <c r="Z46" i="3"/>
  <c r="W45" i="3"/>
  <c r="R76" i="8"/>
  <c r="V76" i="8"/>
  <c r="Q76" i="8"/>
  <c r="U76" i="8"/>
  <c r="T76" i="8"/>
  <c r="X76" i="8"/>
  <c r="W76" i="8"/>
  <c r="P76" i="8"/>
  <c r="O76" i="8"/>
  <c r="S76" i="8"/>
  <c r="Z274" i="3"/>
  <c r="AK274" i="3" s="1"/>
  <c r="W263" i="3"/>
  <c r="T219" i="3"/>
  <c r="Z212" i="3"/>
  <c r="T210" i="3"/>
  <c r="Z210" i="3" s="1"/>
  <c r="AE184" i="3"/>
  <c r="AK184" i="3"/>
  <c r="AG184" i="3"/>
  <c r="W181" i="3"/>
  <c r="Z181" i="3"/>
  <c r="T179" i="3"/>
  <c r="Z179" i="3" s="1"/>
  <c r="Z161" i="3"/>
  <c r="W159" i="3"/>
  <c r="W150" i="3"/>
  <c r="Z150" i="3"/>
  <c r="W130" i="3"/>
  <c r="Z130" i="3"/>
  <c r="T128" i="3"/>
  <c r="Z128" i="3" s="1"/>
  <c r="T75" i="3"/>
  <c r="Z75" i="3" s="1"/>
  <c r="T66" i="3"/>
  <c r="W66" i="3" s="1"/>
  <c r="AE40" i="3"/>
  <c r="AK40" i="3"/>
  <c r="AG40" i="3"/>
  <c r="W37" i="3"/>
  <c r="Z37" i="3"/>
  <c r="T35" i="3"/>
  <c r="Z35" i="3" s="1"/>
  <c r="W12" i="3"/>
  <c r="Z12" i="3"/>
  <c r="T9" i="3"/>
  <c r="R8" i="8"/>
  <c r="P11" i="8"/>
  <c r="X32" i="8"/>
  <c r="V32" i="8"/>
  <c r="R32" i="8"/>
  <c r="U32" i="8"/>
  <c r="Q32" i="8"/>
  <c r="T32" i="8"/>
  <c r="P32" i="8"/>
  <c r="O32" i="8"/>
  <c r="W32" i="8"/>
  <c r="X47" i="8"/>
  <c r="W47" i="8"/>
  <c r="S47" i="8"/>
  <c r="O47" i="8"/>
  <c r="V47" i="8"/>
  <c r="R47" i="8"/>
  <c r="U47" i="8"/>
  <c r="Q47" i="8"/>
  <c r="T47" i="8"/>
  <c r="U95" i="8"/>
  <c r="Q95" i="8"/>
  <c r="X95" i="8"/>
  <c r="T95" i="8"/>
  <c r="P95" i="8"/>
  <c r="V95" i="8"/>
  <c r="O95" i="8"/>
  <c r="S95" i="8"/>
  <c r="R95" i="8"/>
  <c r="U131" i="8"/>
  <c r="Q131" i="8"/>
  <c r="X131" i="8"/>
  <c r="T131" i="8"/>
  <c r="P131" i="8"/>
  <c r="W131" i="8"/>
  <c r="O131" i="8"/>
  <c r="V131" i="8"/>
  <c r="S131" i="8"/>
  <c r="U197" i="8"/>
  <c r="Q197" i="8"/>
  <c r="X197" i="8"/>
  <c r="T197" i="8"/>
  <c r="P197" i="8"/>
  <c r="O197" i="8"/>
  <c r="V197" i="8"/>
  <c r="R197" i="8"/>
  <c r="AG280" i="3"/>
  <c r="W275" i="3"/>
  <c r="T255" i="3"/>
  <c r="W255" i="3" s="1"/>
  <c r="Z248" i="3"/>
  <c r="AK248" i="3" s="1"/>
  <c r="T246" i="3"/>
  <c r="W246" i="3" s="1"/>
  <c r="W217" i="3"/>
  <c r="Z217" i="3"/>
  <c r="T215" i="3"/>
  <c r="Z215" i="3" s="1"/>
  <c r="Z197" i="3"/>
  <c r="W195" i="3"/>
  <c r="W186" i="3"/>
  <c r="Z186" i="3"/>
  <c r="AI184" i="3"/>
  <c r="W166" i="3"/>
  <c r="Z166" i="3"/>
  <c r="T164" i="3"/>
  <c r="W164" i="3" s="1"/>
  <c r="W155" i="3"/>
  <c r="T111" i="3"/>
  <c r="Z111" i="3" s="1"/>
  <c r="T102" i="3"/>
  <c r="W102" i="3" s="1"/>
  <c r="W73" i="3"/>
  <c r="Z73" i="3"/>
  <c r="T71" i="3"/>
  <c r="Z71" i="3" s="1"/>
  <c r="W51" i="3"/>
  <c r="W42" i="3"/>
  <c r="Z42" i="3"/>
  <c r="AI40" i="3"/>
  <c r="W22" i="3"/>
  <c r="Z22" i="3"/>
  <c r="T20" i="3"/>
  <c r="Z20" i="3" s="1"/>
  <c r="W8" i="8"/>
  <c r="Q11" i="8"/>
  <c r="Q14" i="8"/>
  <c r="U55" i="8"/>
  <c r="U83" i="8"/>
  <c r="Q83" i="8"/>
  <c r="X83" i="8"/>
  <c r="T83" i="8"/>
  <c r="P83" i="8"/>
  <c r="V83" i="8"/>
  <c r="O83" i="8"/>
  <c r="S83" i="8"/>
  <c r="W83" i="8"/>
  <c r="U101" i="8"/>
  <c r="Q101" i="8"/>
  <c r="X101" i="8"/>
  <c r="T101" i="8"/>
  <c r="P101" i="8"/>
  <c r="V101" i="8"/>
  <c r="O101" i="8"/>
  <c r="S101" i="8"/>
  <c r="R101" i="8"/>
  <c r="W101" i="8"/>
  <c r="W253" i="8"/>
  <c r="S253" i="8"/>
  <c r="O253" i="8"/>
  <c r="V253" i="8"/>
  <c r="R253" i="8"/>
  <c r="X253" i="8"/>
  <c r="U253" i="8"/>
  <c r="T253" i="8"/>
  <c r="Q253" i="8"/>
  <c r="Z272" i="3"/>
  <c r="AG272" i="3" s="1"/>
  <c r="T231" i="3"/>
  <c r="Z231" i="3" s="1"/>
  <c r="Z224" i="3"/>
  <c r="AC224" i="3" s="1"/>
  <c r="W193" i="3"/>
  <c r="Z193" i="3"/>
  <c r="T191" i="3"/>
  <c r="Z191" i="3" s="1"/>
  <c r="Z173" i="3"/>
  <c r="W162" i="3"/>
  <c r="Z162" i="3"/>
  <c r="W142" i="3"/>
  <c r="Z142" i="3"/>
  <c r="T140" i="3"/>
  <c r="W140" i="3" s="1"/>
  <c r="W131" i="3"/>
  <c r="Z112" i="3"/>
  <c r="AD112" i="3" s="1"/>
  <c r="T87" i="3"/>
  <c r="Z87" i="3" s="1"/>
  <c r="Z80" i="3"/>
  <c r="AJ80" i="3" s="1"/>
  <c r="W49" i="3"/>
  <c r="Z49" i="3"/>
  <c r="T47" i="3"/>
  <c r="Z47" i="3" s="1"/>
  <c r="AH40" i="3"/>
  <c r="Z29" i="3"/>
  <c r="AK29" i="3" s="1"/>
  <c r="W27" i="3"/>
  <c r="X19" i="8"/>
  <c r="T19" i="8"/>
  <c r="P19" i="8"/>
  <c r="W19" i="8"/>
  <c r="S19" i="8"/>
  <c r="O19" i="8"/>
  <c r="U19" i="8"/>
  <c r="R19" i="8"/>
  <c r="V55" i="8"/>
  <c r="V69" i="8"/>
  <c r="R69" i="8"/>
  <c r="U69" i="8"/>
  <c r="Q69" i="8"/>
  <c r="O69" i="8"/>
  <c r="W69" i="8"/>
  <c r="T69" i="8"/>
  <c r="X69" i="8"/>
  <c r="S69" i="8"/>
  <c r="P69" i="8"/>
  <c r="W265" i="8"/>
  <c r="S265" i="8"/>
  <c r="O265" i="8"/>
  <c r="V265" i="8"/>
  <c r="R265" i="8"/>
  <c r="X265" i="8"/>
  <c r="U265" i="8"/>
  <c r="T265" i="8"/>
  <c r="Q265" i="8"/>
  <c r="P265" i="8"/>
  <c r="T287" i="3"/>
  <c r="W287" i="3" s="1"/>
  <c r="W253" i="3"/>
  <c r="Z253" i="3"/>
  <c r="T251" i="3"/>
  <c r="Z251" i="3" s="1"/>
  <c r="Z233" i="3"/>
  <c r="AF233" i="3" s="1"/>
  <c r="W231" i="3"/>
  <c r="W222" i="3"/>
  <c r="Z222" i="3"/>
  <c r="W202" i="3"/>
  <c r="Z202" i="3"/>
  <c r="T200" i="3"/>
  <c r="W200" i="3" s="1"/>
  <c r="T147" i="3"/>
  <c r="T138" i="3"/>
  <c r="W138" i="3" s="1"/>
  <c r="W109" i="3"/>
  <c r="Z109" i="3"/>
  <c r="Z89" i="3"/>
  <c r="AF89" i="3" s="1"/>
  <c r="W87" i="3"/>
  <c r="W78" i="3"/>
  <c r="Z78" i="3"/>
  <c r="W58" i="3"/>
  <c r="Z58" i="3"/>
  <c r="W47" i="3"/>
  <c r="AF40" i="3"/>
  <c r="W147" i="8"/>
  <c r="S147" i="8"/>
  <c r="O147" i="8"/>
  <c r="V147" i="8"/>
  <c r="U147" i="8"/>
  <c r="T147" i="8"/>
  <c r="R147" i="8"/>
  <c r="Q147" i="8"/>
  <c r="P147" i="8"/>
  <c r="W177" i="8"/>
  <c r="S177" i="8"/>
  <c r="O177" i="8"/>
  <c r="U177" i="8"/>
  <c r="T177" i="8"/>
  <c r="X177" i="8"/>
  <c r="Q177" i="8"/>
  <c r="V177" i="8"/>
  <c r="R177" i="8"/>
  <c r="P177" i="8"/>
  <c r="W192" i="8"/>
  <c r="S192" i="8"/>
  <c r="O192" i="8"/>
  <c r="X192" i="8"/>
  <c r="Q192" i="8"/>
  <c r="P192" i="8"/>
  <c r="V192" i="8"/>
  <c r="U192" i="8"/>
  <c r="T192" i="8"/>
  <c r="R192" i="8"/>
  <c r="U233" i="8"/>
  <c r="Q233" i="8"/>
  <c r="X233" i="8"/>
  <c r="T233" i="8"/>
  <c r="P233" i="8"/>
  <c r="O233" i="8"/>
  <c r="V233" i="8"/>
  <c r="S233" i="8"/>
  <c r="R233" i="8"/>
  <c r="W233" i="8"/>
  <c r="W6" i="8"/>
  <c r="Q6" i="8"/>
  <c r="V6" i="8"/>
  <c r="P6" i="8"/>
  <c r="U6" i="8"/>
  <c r="O6" i="8"/>
  <c r="T6" i="8"/>
  <c r="S6" i="8"/>
  <c r="R6" i="8"/>
  <c r="O8" i="8"/>
  <c r="X33" i="8"/>
  <c r="T33" i="8"/>
  <c r="P33" i="8"/>
  <c r="W33" i="8"/>
  <c r="S33" i="8"/>
  <c r="O33" i="8"/>
  <c r="V33" i="8"/>
  <c r="U33" i="8"/>
  <c r="P47" i="8"/>
  <c r="W51" i="8"/>
  <c r="T51" i="8"/>
  <c r="S51" i="8"/>
  <c r="U64" i="8"/>
  <c r="W102" i="8"/>
  <c r="P102" i="8"/>
  <c r="V102" i="8"/>
  <c r="U102" i="8"/>
  <c r="O102" i="8"/>
  <c r="T102" i="8"/>
  <c r="X102" i="8"/>
  <c r="S102" i="8"/>
  <c r="V240" i="8"/>
  <c r="R240" i="8"/>
  <c r="U240" i="8"/>
  <c r="Q240" i="8"/>
  <c r="X240" i="8"/>
  <c r="T240" i="8"/>
  <c r="P240" i="8"/>
  <c r="W240" i="8"/>
  <c r="S240" i="8"/>
  <c r="O240" i="8"/>
  <c r="T284" i="3"/>
  <c r="W284" i="3" s="1"/>
  <c r="T267" i="3"/>
  <c r="Z267" i="3" s="1"/>
  <c r="Z260" i="3"/>
  <c r="AL260" i="3" s="1"/>
  <c r="W229" i="3"/>
  <c r="Z229" i="3"/>
  <c r="T227" i="3"/>
  <c r="Z227" i="3" s="1"/>
  <c r="Z209" i="3"/>
  <c r="W207" i="3"/>
  <c r="W198" i="3"/>
  <c r="Z198" i="3"/>
  <c r="W178" i="3"/>
  <c r="Z178" i="3"/>
  <c r="T176" i="3"/>
  <c r="W176" i="3" s="1"/>
  <c r="W167" i="3"/>
  <c r="T123" i="3"/>
  <c r="Z116" i="3"/>
  <c r="AI116" i="3" s="1"/>
  <c r="T114" i="3"/>
  <c r="W114" i="3" s="1"/>
  <c r="W85" i="3"/>
  <c r="Z85" i="3"/>
  <c r="T83" i="3"/>
  <c r="Z83" i="3" s="1"/>
  <c r="W68" i="3"/>
  <c r="Z65" i="3"/>
  <c r="W63" i="3"/>
  <c r="W54" i="3"/>
  <c r="Z54" i="3"/>
  <c r="AD40" i="3"/>
  <c r="W34" i="3"/>
  <c r="Z34" i="3"/>
  <c r="T32" i="3"/>
  <c r="W32" i="3" s="1"/>
  <c r="W23" i="3"/>
  <c r="X16" i="8"/>
  <c r="W16" i="8"/>
  <c r="S16" i="8"/>
  <c r="O16" i="8"/>
  <c r="V16" i="8"/>
  <c r="R16" i="8"/>
  <c r="U16" i="8"/>
  <c r="T16" i="8"/>
  <c r="X25" i="8"/>
  <c r="V25" i="8"/>
  <c r="R25" i="8"/>
  <c r="U25" i="8"/>
  <c r="Q25" i="8"/>
  <c r="O25" i="8"/>
  <c r="T25" i="8"/>
  <c r="S32" i="8"/>
  <c r="S197" i="8"/>
  <c r="W211" i="8"/>
  <c r="S211" i="8"/>
  <c r="O211" i="8"/>
  <c r="V211" i="8"/>
  <c r="R211" i="8"/>
  <c r="P211" i="8"/>
  <c r="U211" i="8"/>
  <c r="T211" i="8"/>
  <c r="Q211" i="8"/>
  <c r="X211" i="8"/>
  <c r="Z284" i="3"/>
  <c r="AE280" i="3"/>
  <c r="T270" i="3"/>
  <c r="W270" i="3" s="1"/>
  <c r="W267" i="3"/>
  <c r="W258" i="3"/>
  <c r="Z258" i="3"/>
  <c r="W238" i="3"/>
  <c r="Z238" i="3"/>
  <c r="T236" i="3"/>
  <c r="Z236" i="3" s="1"/>
  <c r="W227" i="3"/>
  <c r="T183" i="3"/>
  <c r="W183" i="3" s="1"/>
  <c r="Z176" i="3"/>
  <c r="T174" i="3"/>
  <c r="W174" i="3" s="1"/>
  <c r="W145" i="3"/>
  <c r="Z145" i="3"/>
  <c r="T143" i="3"/>
  <c r="Z143" i="3" s="1"/>
  <c r="Z125" i="3"/>
  <c r="AF125" i="3" s="1"/>
  <c r="W123" i="3"/>
  <c r="Z114" i="3"/>
  <c r="W94" i="3"/>
  <c r="Z94" i="3"/>
  <c r="W83" i="3"/>
  <c r="T39" i="3"/>
  <c r="W39" i="3" s="1"/>
  <c r="Z32" i="3"/>
  <c r="T30" i="3"/>
  <c r="Z30" i="3" s="1"/>
  <c r="X11" i="8"/>
  <c r="V11" i="8"/>
  <c r="R11" i="8"/>
  <c r="U11" i="8"/>
  <c r="O11" i="8"/>
  <c r="T11" i="8"/>
  <c r="S11" i="8"/>
  <c r="W14" i="8"/>
  <c r="S14" i="8"/>
  <c r="O14" i="8"/>
  <c r="V14" i="8"/>
  <c r="P14" i="8"/>
  <c r="U14" i="8"/>
  <c r="T14" i="8"/>
  <c r="W95" i="8"/>
  <c r="W130" i="8"/>
  <c r="S130" i="8"/>
  <c r="O130" i="8"/>
  <c r="V130" i="8"/>
  <c r="R130" i="8"/>
  <c r="U130" i="8"/>
  <c r="T130" i="8"/>
  <c r="Q130" i="8"/>
  <c r="P130" i="8"/>
  <c r="X130" i="8"/>
  <c r="W197" i="8"/>
  <c r="V261" i="8"/>
  <c r="R261" i="8"/>
  <c r="U261" i="8"/>
  <c r="Q261" i="8"/>
  <c r="X261" i="8"/>
  <c r="T261" i="8"/>
  <c r="P261" i="8"/>
  <c r="U288" i="8"/>
  <c r="Q288" i="8"/>
  <c r="X288" i="8"/>
  <c r="T288" i="8"/>
  <c r="P288" i="8"/>
  <c r="S288" i="8"/>
  <c r="V288" i="8"/>
  <c r="R288" i="8"/>
  <c r="O288" i="8"/>
  <c r="T27" i="8"/>
  <c r="S27" i="8"/>
  <c r="X42" i="8"/>
  <c r="W42" i="8"/>
  <c r="S42" i="8"/>
  <c r="O42" i="8"/>
  <c r="V42" i="8"/>
  <c r="R42" i="8"/>
  <c r="U42" i="8"/>
  <c r="T42" i="8"/>
  <c r="X64" i="8"/>
  <c r="T64" i="8"/>
  <c r="P64" i="8"/>
  <c r="W64" i="8"/>
  <c r="S64" i="8"/>
  <c r="O64" i="8"/>
  <c r="R64" i="8"/>
  <c r="R131" i="8"/>
  <c r="U167" i="8"/>
  <c r="Q167" i="8"/>
  <c r="X167" i="8"/>
  <c r="T167" i="8"/>
  <c r="P167" i="8"/>
  <c r="W167" i="8"/>
  <c r="O167" i="8"/>
  <c r="V167" i="8"/>
  <c r="S167" i="8"/>
  <c r="R167" i="8"/>
  <c r="X459" i="8"/>
  <c r="T459" i="8"/>
  <c r="P459" i="8"/>
  <c r="W459" i="8"/>
  <c r="O459" i="8"/>
  <c r="V459" i="8"/>
  <c r="S459" i="8"/>
  <c r="R459" i="8"/>
  <c r="W10" i="3"/>
  <c r="X8" i="8"/>
  <c r="U8" i="8"/>
  <c r="Q8" i="8"/>
  <c r="U18" i="8"/>
  <c r="X21" i="8"/>
  <c r="T21" i="8"/>
  <c r="P21" i="8"/>
  <c r="W21" i="8"/>
  <c r="S21" i="8"/>
  <c r="O21" i="8"/>
  <c r="O23" i="8"/>
  <c r="U23" i="8"/>
  <c r="U28" i="8"/>
  <c r="X44" i="8"/>
  <c r="V44" i="8"/>
  <c r="R44" i="8"/>
  <c r="U44" i="8"/>
  <c r="Q44" i="8"/>
  <c r="T44" i="8"/>
  <c r="P44" i="8"/>
  <c r="X45" i="8"/>
  <c r="T45" i="8"/>
  <c r="P45" i="8"/>
  <c r="W45" i="8"/>
  <c r="S45" i="8"/>
  <c r="O45" i="8"/>
  <c r="X55" i="8"/>
  <c r="T55" i="8"/>
  <c r="P55" i="8"/>
  <c r="W55" i="8"/>
  <c r="S55" i="8"/>
  <c r="O55" i="8"/>
  <c r="Q55" i="8"/>
  <c r="U58" i="8"/>
  <c r="W90" i="8"/>
  <c r="P90" i="8"/>
  <c r="V90" i="8"/>
  <c r="U90" i="8"/>
  <c r="O90" i="8"/>
  <c r="T90" i="8"/>
  <c r="S90" i="8"/>
  <c r="R90" i="8"/>
  <c r="Q90" i="8"/>
  <c r="W96" i="8"/>
  <c r="P96" i="8"/>
  <c r="V96" i="8"/>
  <c r="U96" i="8"/>
  <c r="O96" i="8"/>
  <c r="T96" i="8"/>
  <c r="S96" i="8"/>
  <c r="R96" i="8"/>
  <c r="Q96" i="8"/>
  <c r="W247" i="8"/>
  <c r="S247" i="8"/>
  <c r="O247" i="8"/>
  <c r="V247" i="8"/>
  <c r="R247" i="8"/>
  <c r="X247" i="8"/>
  <c r="U247" i="8"/>
  <c r="T247" i="8"/>
  <c r="Q247" i="8"/>
  <c r="P247" i="8"/>
  <c r="X431" i="8"/>
  <c r="T431" i="8"/>
  <c r="P431" i="8"/>
  <c r="U431" i="8"/>
  <c r="Q431" i="8"/>
  <c r="V431" i="8"/>
  <c r="W431" i="8"/>
  <c r="O431" i="8"/>
  <c r="R431" i="8"/>
  <c r="S431" i="8"/>
  <c r="V517" i="8"/>
  <c r="R517" i="8"/>
  <c r="U517" i="8"/>
  <c r="Q517" i="8"/>
  <c r="W517" i="8"/>
  <c r="P517" i="8"/>
  <c r="T517" i="8"/>
  <c r="X517" i="8"/>
  <c r="S517" i="8"/>
  <c r="O517" i="8"/>
  <c r="T15" i="3"/>
  <c r="S8" i="8"/>
  <c r="W15" i="8"/>
  <c r="X35" i="8"/>
  <c r="W35" i="8"/>
  <c r="S35" i="8"/>
  <c r="O35" i="8"/>
  <c r="V35" i="8"/>
  <c r="R35" i="8"/>
  <c r="U35" i="8"/>
  <c r="Q35" i="8"/>
  <c r="V54" i="8"/>
  <c r="R54" i="8"/>
  <c r="U54" i="8"/>
  <c r="Q54" i="8"/>
  <c r="U61" i="8"/>
  <c r="X70" i="8"/>
  <c r="T70" i="8"/>
  <c r="P70" i="8"/>
  <c r="W70" i="8"/>
  <c r="S70" i="8"/>
  <c r="O70" i="8"/>
  <c r="R70" i="8"/>
  <c r="Q70" i="8"/>
  <c r="V243" i="8"/>
  <c r="R243" i="8"/>
  <c r="U243" i="8"/>
  <c r="Q243" i="8"/>
  <c r="X243" i="8"/>
  <c r="T243" i="8"/>
  <c r="P243" i="8"/>
  <c r="W243" i="8"/>
  <c r="S243" i="8"/>
  <c r="O243" i="8"/>
  <c r="V249" i="8"/>
  <c r="R249" i="8"/>
  <c r="U249" i="8"/>
  <c r="Q249" i="8"/>
  <c r="X249" i="8"/>
  <c r="T249" i="8"/>
  <c r="P249" i="8"/>
  <c r="W249" i="8"/>
  <c r="S249" i="8"/>
  <c r="O249" i="8"/>
  <c r="W262" i="8"/>
  <c r="S262" i="8"/>
  <c r="O262" i="8"/>
  <c r="V262" i="8"/>
  <c r="R262" i="8"/>
  <c r="X262" i="8"/>
  <c r="U262" i="8"/>
  <c r="T262" i="8"/>
  <c r="Q262" i="8"/>
  <c r="X418" i="8"/>
  <c r="P418" i="8"/>
  <c r="Q418" i="8"/>
  <c r="U418" i="8"/>
  <c r="T418" i="8"/>
  <c r="T18" i="3"/>
  <c r="T17" i="3"/>
  <c r="T8" i="3"/>
  <c r="Z8" i="3" s="1"/>
  <c r="V9" i="8"/>
  <c r="R21" i="8"/>
  <c r="P23" i="8"/>
  <c r="W26" i="8"/>
  <c r="S26" i="8"/>
  <c r="O26" i="8"/>
  <c r="P35" i="8"/>
  <c r="P54" i="8"/>
  <c r="T75" i="8"/>
  <c r="X75" i="8"/>
  <c r="O75" i="8"/>
  <c r="S75" i="8"/>
  <c r="W75" i="8"/>
  <c r="V75" i="8"/>
  <c r="P75" i="8"/>
  <c r="U75" i="8"/>
  <c r="W109" i="8"/>
  <c r="S109" i="8"/>
  <c r="O109" i="8"/>
  <c r="V109" i="8"/>
  <c r="R109" i="8"/>
  <c r="X109" i="8"/>
  <c r="Q109" i="8"/>
  <c r="P109" i="8"/>
  <c r="U109" i="8"/>
  <c r="T109" i="8"/>
  <c r="W202" i="8"/>
  <c r="S202" i="8"/>
  <c r="O202" i="8"/>
  <c r="V202" i="8"/>
  <c r="R202" i="8"/>
  <c r="U202" i="8"/>
  <c r="T202" i="8"/>
  <c r="X202" i="8"/>
  <c r="Q202" i="8"/>
  <c r="W214" i="8"/>
  <c r="S214" i="8"/>
  <c r="O214" i="8"/>
  <c r="V214" i="8"/>
  <c r="R214" i="8"/>
  <c r="X214" i="8"/>
  <c r="Q214" i="8"/>
  <c r="P214" i="8"/>
  <c r="U214" i="8"/>
  <c r="T214" i="8"/>
  <c r="U291" i="8"/>
  <c r="Q291" i="8"/>
  <c r="X291" i="8"/>
  <c r="T291" i="8"/>
  <c r="P291" i="8"/>
  <c r="W291" i="8"/>
  <c r="O291" i="8"/>
  <c r="V291" i="8"/>
  <c r="S291" i="8"/>
  <c r="W8" i="3"/>
  <c r="X13" i="8"/>
  <c r="V13" i="8"/>
  <c r="R13" i="8"/>
  <c r="U13" i="8"/>
  <c r="Q13" i="8"/>
  <c r="X58" i="8"/>
  <c r="T58" i="8"/>
  <c r="P58" i="8"/>
  <c r="W58" i="8"/>
  <c r="S58" i="8"/>
  <c r="O58" i="8"/>
  <c r="V63" i="8"/>
  <c r="R63" i="8"/>
  <c r="U63" i="8"/>
  <c r="Q63" i="8"/>
  <c r="O63" i="8"/>
  <c r="W63" i="8"/>
  <c r="T63" i="8"/>
  <c r="W106" i="8"/>
  <c r="S106" i="8"/>
  <c r="O106" i="8"/>
  <c r="V106" i="8"/>
  <c r="R106" i="8"/>
  <c r="X106" i="8"/>
  <c r="Q106" i="8"/>
  <c r="P106" i="8"/>
  <c r="U106" i="8"/>
  <c r="T106" i="8"/>
  <c r="W117" i="8"/>
  <c r="S117" i="8"/>
  <c r="O117" i="8"/>
  <c r="P117" i="8"/>
  <c r="V117" i="8"/>
  <c r="U117" i="8"/>
  <c r="X117" i="8"/>
  <c r="T117" i="8"/>
  <c r="R117" i="8"/>
  <c r="U125" i="8"/>
  <c r="Q125" i="8"/>
  <c r="X125" i="8"/>
  <c r="T125" i="8"/>
  <c r="P125" i="8"/>
  <c r="O125" i="8"/>
  <c r="V125" i="8"/>
  <c r="U155" i="8"/>
  <c r="Q155" i="8"/>
  <c r="X155" i="8"/>
  <c r="T155" i="8"/>
  <c r="P155" i="8"/>
  <c r="V155" i="8"/>
  <c r="S155" i="8"/>
  <c r="R155" i="8"/>
  <c r="O155" i="8"/>
  <c r="W256" i="8"/>
  <c r="S256" i="8"/>
  <c r="O256" i="8"/>
  <c r="V256" i="8"/>
  <c r="R256" i="8"/>
  <c r="X256" i="8"/>
  <c r="U256" i="8"/>
  <c r="T256" i="8"/>
  <c r="Q256" i="8"/>
  <c r="P256" i="8"/>
  <c r="X273" i="8"/>
  <c r="T273" i="8"/>
  <c r="V273" i="8"/>
  <c r="O273" i="8"/>
  <c r="R273" i="8"/>
  <c r="P273" i="8"/>
  <c r="W273" i="8"/>
  <c r="U395" i="8"/>
  <c r="Q395" i="8"/>
  <c r="X395" i="8"/>
  <c r="W395" i="8"/>
  <c r="P395" i="8"/>
  <c r="T395" i="8"/>
  <c r="S395" i="8"/>
  <c r="R395" i="8"/>
  <c r="O395" i="8"/>
  <c r="V395" i="8"/>
  <c r="X7" i="8"/>
  <c r="T7" i="8"/>
  <c r="P7" i="8"/>
  <c r="W7" i="8"/>
  <c r="S7" i="8"/>
  <c r="O7" i="8"/>
  <c r="T8" i="8"/>
  <c r="S13" i="8"/>
  <c r="S54" i="8"/>
  <c r="V57" i="8"/>
  <c r="R57" i="8"/>
  <c r="U57" i="8"/>
  <c r="Q57" i="8"/>
  <c r="O57" i="8"/>
  <c r="W91" i="8"/>
  <c r="S91" i="8"/>
  <c r="O91" i="8"/>
  <c r="V91" i="8"/>
  <c r="R91" i="8"/>
  <c r="X91" i="8"/>
  <c r="Q91" i="8"/>
  <c r="P91" i="8"/>
  <c r="U91" i="8"/>
  <c r="W145" i="8"/>
  <c r="S145" i="8"/>
  <c r="O145" i="8"/>
  <c r="V145" i="8"/>
  <c r="R145" i="8"/>
  <c r="X145" i="8"/>
  <c r="Q145" i="8"/>
  <c r="P145" i="8"/>
  <c r="T145" i="8"/>
  <c r="W156" i="8"/>
  <c r="S156" i="8"/>
  <c r="O156" i="8"/>
  <c r="X156" i="8"/>
  <c r="Q156" i="8"/>
  <c r="P156" i="8"/>
  <c r="V156" i="8"/>
  <c r="U156" i="8"/>
  <c r="T156" i="8"/>
  <c r="R156" i="8"/>
  <c r="U191" i="8"/>
  <c r="Q191" i="8"/>
  <c r="X191" i="8"/>
  <c r="T191" i="8"/>
  <c r="P191" i="8"/>
  <c r="V191" i="8"/>
  <c r="S191" i="8"/>
  <c r="R191" i="8"/>
  <c r="W191" i="8"/>
  <c r="W217" i="8"/>
  <c r="S217" i="8"/>
  <c r="O217" i="8"/>
  <c r="V217" i="8"/>
  <c r="R217" i="8"/>
  <c r="X217" i="8"/>
  <c r="Q217" i="8"/>
  <c r="P217" i="8"/>
  <c r="T217" i="8"/>
  <c r="V252" i="8"/>
  <c r="R252" i="8"/>
  <c r="U252" i="8"/>
  <c r="Q252" i="8"/>
  <c r="X252" i="8"/>
  <c r="T252" i="8"/>
  <c r="P252" i="8"/>
  <c r="W252" i="8"/>
  <c r="S252" i="8"/>
  <c r="O252" i="8"/>
  <c r="V258" i="8"/>
  <c r="R258" i="8"/>
  <c r="U258" i="8"/>
  <c r="Q258" i="8"/>
  <c r="X258" i="8"/>
  <c r="T258" i="8"/>
  <c r="P258" i="8"/>
  <c r="X9" i="8"/>
  <c r="T9" i="8"/>
  <c r="P9" i="8"/>
  <c r="W9" i="8"/>
  <c r="S9" i="8"/>
  <c r="O9" i="8"/>
  <c r="X18" i="8"/>
  <c r="W18" i="8"/>
  <c r="S18" i="8"/>
  <c r="O18" i="8"/>
  <c r="V18" i="8"/>
  <c r="R18" i="8"/>
  <c r="X23" i="8"/>
  <c r="V23" i="8"/>
  <c r="R23" i="8"/>
  <c r="X28" i="8"/>
  <c r="W28" i="8"/>
  <c r="S28" i="8"/>
  <c r="O28" i="8"/>
  <c r="V28" i="8"/>
  <c r="R28" i="8"/>
  <c r="X40" i="8"/>
  <c r="W40" i="8"/>
  <c r="S40" i="8"/>
  <c r="O40" i="8"/>
  <c r="V40" i="8"/>
  <c r="R40" i="8"/>
  <c r="W97" i="8"/>
  <c r="S97" i="8"/>
  <c r="O97" i="8"/>
  <c r="V97" i="8"/>
  <c r="R97" i="8"/>
  <c r="X97" i="8"/>
  <c r="Q97" i="8"/>
  <c r="P97" i="8"/>
  <c r="U97" i="8"/>
  <c r="T97" i="8"/>
  <c r="U161" i="8"/>
  <c r="Q161" i="8"/>
  <c r="X161" i="8"/>
  <c r="T161" i="8"/>
  <c r="P161" i="8"/>
  <c r="O161" i="8"/>
  <c r="V161" i="8"/>
  <c r="W161" i="8"/>
  <c r="S161" i="8"/>
  <c r="U164" i="8"/>
  <c r="Q164" i="8"/>
  <c r="X164" i="8"/>
  <c r="T164" i="8"/>
  <c r="P164" i="8"/>
  <c r="W164" i="8"/>
  <c r="O164" i="8"/>
  <c r="V164" i="8"/>
  <c r="S164" i="8"/>
  <c r="R164" i="8"/>
  <c r="U227" i="8"/>
  <c r="Q227" i="8"/>
  <c r="X227" i="8"/>
  <c r="T227" i="8"/>
  <c r="P227" i="8"/>
  <c r="V227" i="8"/>
  <c r="S227" i="8"/>
  <c r="R227" i="8"/>
  <c r="O227" i="8"/>
  <c r="W105" i="8"/>
  <c r="S105" i="8"/>
  <c r="O105" i="8"/>
  <c r="U105" i="8"/>
  <c r="T105" i="8"/>
  <c r="X105" i="8"/>
  <c r="Q105" i="8"/>
  <c r="W120" i="8"/>
  <c r="S120" i="8"/>
  <c r="O120" i="8"/>
  <c r="X120" i="8"/>
  <c r="Q120" i="8"/>
  <c r="P120" i="8"/>
  <c r="V120" i="8"/>
  <c r="U120" i="8"/>
  <c r="T120" i="8"/>
  <c r="W142" i="8"/>
  <c r="S142" i="8"/>
  <c r="O142" i="8"/>
  <c r="V142" i="8"/>
  <c r="R142" i="8"/>
  <c r="X142" i="8"/>
  <c r="Q142" i="8"/>
  <c r="P142" i="8"/>
  <c r="U142" i="8"/>
  <c r="T142" i="8"/>
  <c r="Q150" i="8"/>
  <c r="T181" i="8"/>
  <c r="W186" i="8"/>
  <c r="S186" i="8"/>
  <c r="O186" i="8"/>
  <c r="P186" i="8"/>
  <c r="V186" i="8"/>
  <c r="U186" i="8"/>
  <c r="T186" i="8"/>
  <c r="U206" i="8"/>
  <c r="Q206" i="8"/>
  <c r="X206" i="8"/>
  <c r="T206" i="8"/>
  <c r="P206" i="8"/>
  <c r="R206" i="8"/>
  <c r="W206" i="8"/>
  <c r="O206" i="8"/>
  <c r="V206" i="8"/>
  <c r="W208" i="8"/>
  <c r="S208" i="8"/>
  <c r="O208" i="8"/>
  <c r="V208" i="8"/>
  <c r="R208" i="8"/>
  <c r="P208" i="8"/>
  <c r="U208" i="8"/>
  <c r="T208" i="8"/>
  <c r="X79" i="8"/>
  <c r="S79" i="8"/>
  <c r="W79" i="8"/>
  <c r="R79" i="8"/>
  <c r="V79" i="8"/>
  <c r="Q79" i="8"/>
  <c r="U79" i="8"/>
  <c r="W175" i="8"/>
  <c r="S175" i="8"/>
  <c r="O175" i="8"/>
  <c r="V175" i="8"/>
  <c r="R175" i="8"/>
  <c r="P175" i="8"/>
  <c r="U175" i="8"/>
  <c r="V246" i="8"/>
  <c r="R246" i="8"/>
  <c r="U246" i="8"/>
  <c r="Q246" i="8"/>
  <c r="X246" i="8"/>
  <c r="T246" i="8"/>
  <c r="P246" i="8"/>
  <c r="W246" i="8"/>
  <c r="S246" i="8"/>
  <c r="O246" i="8"/>
  <c r="V255" i="8"/>
  <c r="R255" i="8"/>
  <c r="U255" i="8"/>
  <c r="Q255" i="8"/>
  <c r="X255" i="8"/>
  <c r="T255" i="8"/>
  <c r="P255" i="8"/>
  <c r="O255" i="8"/>
  <c r="V264" i="8"/>
  <c r="R264" i="8"/>
  <c r="U264" i="8"/>
  <c r="Q264" i="8"/>
  <c r="X264" i="8"/>
  <c r="T264" i="8"/>
  <c r="P264" i="8"/>
  <c r="W74" i="8"/>
  <c r="W84" i="8"/>
  <c r="P84" i="8"/>
  <c r="V84" i="8"/>
  <c r="U84" i="8"/>
  <c r="O84" i="8"/>
  <c r="T84" i="8"/>
  <c r="U89" i="8"/>
  <c r="Q89" i="8"/>
  <c r="X89" i="8"/>
  <c r="T89" i="8"/>
  <c r="P89" i="8"/>
  <c r="V89" i="8"/>
  <c r="O89" i="8"/>
  <c r="S89" i="8"/>
  <c r="W103" i="8"/>
  <c r="S103" i="8"/>
  <c r="O103" i="8"/>
  <c r="V103" i="8"/>
  <c r="R103" i="8"/>
  <c r="X103" i="8"/>
  <c r="Q103" i="8"/>
  <c r="P103" i="8"/>
  <c r="U103" i="8"/>
  <c r="W114" i="8"/>
  <c r="S114" i="8"/>
  <c r="O114" i="8"/>
  <c r="P114" i="8"/>
  <c r="V114" i="8"/>
  <c r="U114" i="8"/>
  <c r="T114" i="8"/>
  <c r="U134" i="8"/>
  <c r="Q134" i="8"/>
  <c r="X134" i="8"/>
  <c r="T134" i="8"/>
  <c r="P134" i="8"/>
  <c r="R134" i="8"/>
  <c r="W134" i="8"/>
  <c r="O134" i="8"/>
  <c r="V134" i="8"/>
  <c r="W136" i="8"/>
  <c r="S136" i="8"/>
  <c r="O136" i="8"/>
  <c r="V136" i="8"/>
  <c r="R136" i="8"/>
  <c r="P136" i="8"/>
  <c r="U136" i="8"/>
  <c r="T136" i="8"/>
  <c r="W166" i="8"/>
  <c r="S166" i="8"/>
  <c r="O166" i="8"/>
  <c r="V166" i="8"/>
  <c r="R166" i="8"/>
  <c r="U166" i="8"/>
  <c r="T166" i="8"/>
  <c r="W183" i="8"/>
  <c r="S183" i="8"/>
  <c r="O183" i="8"/>
  <c r="V183" i="8"/>
  <c r="U183" i="8"/>
  <c r="T183" i="8"/>
  <c r="W213" i="8"/>
  <c r="S213" i="8"/>
  <c r="O213" i="8"/>
  <c r="U213" i="8"/>
  <c r="T213" i="8"/>
  <c r="X213" i="8"/>
  <c r="Q213" i="8"/>
  <c r="X382" i="8"/>
  <c r="P382" i="8"/>
  <c r="U382" i="8"/>
  <c r="T382" i="8"/>
  <c r="Q382" i="8"/>
  <c r="W457" i="8"/>
  <c r="S457" i="8"/>
  <c r="O457" i="8"/>
  <c r="V457" i="8"/>
  <c r="R457" i="8"/>
  <c r="T457" i="8"/>
  <c r="Q457" i="8"/>
  <c r="X457" i="8"/>
  <c r="U457" i="8"/>
  <c r="P457" i="8"/>
  <c r="V60" i="8"/>
  <c r="R60" i="8"/>
  <c r="U60" i="8"/>
  <c r="Q60" i="8"/>
  <c r="X61" i="8"/>
  <c r="T61" i="8"/>
  <c r="P61" i="8"/>
  <c r="W61" i="8"/>
  <c r="S61" i="8"/>
  <c r="O61" i="8"/>
  <c r="V66" i="8"/>
  <c r="R66" i="8"/>
  <c r="U66" i="8"/>
  <c r="Q66" i="8"/>
  <c r="X67" i="8"/>
  <c r="T67" i="8"/>
  <c r="P67" i="8"/>
  <c r="W67" i="8"/>
  <c r="S67" i="8"/>
  <c r="O67" i="8"/>
  <c r="V72" i="8"/>
  <c r="R72" i="8"/>
  <c r="U72" i="8"/>
  <c r="Q72" i="8"/>
  <c r="X73" i="8"/>
  <c r="T73" i="8"/>
  <c r="P73" i="8"/>
  <c r="W73" i="8"/>
  <c r="S73" i="8"/>
  <c r="O73" i="8"/>
  <c r="O79" i="8"/>
  <c r="W181" i="8"/>
  <c r="S181" i="8"/>
  <c r="O181" i="8"/>
  <c r="V181" i="8"/>
  <c r="R181" i="8"/>
  <c r="X181" i="8"/>
  <c r="Q181" i="8"/>
  <c r="P181" i="8"/>
  <c r="U203" i="8"/>
  <c r="Q203" i="8"/>
  <c r="X203" i="8"/>
  <c r="T203" i="8"/>
  <c r="P203" i="8"/>
  <c r="W203" i="8"/>
  <c r="O203" i="8"/>
  <c r="V203" i="8"/>
  <c r="W219" i="8"/>
  <c r="S219" i="8"/>
  <c r="O219" i="8"/>
  <c r="V219" i="8"/>
  <c r="U219" i="8"/>
  <c r="T219" i="8"/>
  <c r="W228" i="8"/>
  <c r="S228" i="8"/>
  <c r="O228" i="8"/>
  <c r="X228" i="8"/>
  <c r="Q228" i="8"/>
  <c r="P228" i="8"/>
  <c r="V228" i="8"/>
  <c r="U228" i="8"/>
  <c r="T228" i="8"/>
  <c r="W241" i="8"/>
  <c r="S241" i="8"/>
  <c r="O241" i="8"/>
  <c r="V241" i="8"/>
  <c r="R241" i="8"/>
  <c r="X241" i="8"/>
  <c r="U241" i="8"/>
  <c r="T241" i="8"/>
  <c r="Q241" i="8"/>
  <c r="W250" i="8"/>
  <c r="S250" i="8"/>
  <c r="O250" i="8"/>
  <c r="V250" i="8"/>
  <c r="R250" i="8"/>
  <c r="X250" i="8"/>
  <c r="U250" i="8"/>
  <c r="T250" i="8"/>
  <c r="Q250" i="8"/>
  <c r="W259" i="8"/>
  <c r="S259" i="8"/>
  <c r="O259" i="8"/>
  <c r="V259" i="8"/>
  <c r="R259" i="8"/>
  <c r="X259" i="8"/>
  <c r="U259" i="8"/>
  <c r="T259" i="8"/>
  <c r="Q259" i="8"/>
  <c r="W111" i="8"/>
  <c r="S111" i="8"/>
  <c r="O111" i="8"/>
  <c r="V111" i="8"/>
  <c r="U111" i="8"/>
  <c r="T111" i="8"/>
  <c r="W141" i="8"/>
  <c r="S141" i="8"/>
  <c r="O141" i="8"/>
  <c r="U141" i="8"/>
  <c r="T141" i="8"/>
  <c r="X141" i="8"/>
  <c r="Q141" i="8"/>
  <c r="W178" i="8"/>
  <c r="S178" i="8"/>
  <c r="O178" i="8"/>
  <c r="V178" i="8"/>
  <c r="R178" i="8"/>
  <c r="X178" i="8"/>
  <c r="Q178" i="8"/>
  <c r="P178" i="8"/>
  <c r="U178" i="8"/>
  <c r="T178" i="8"/>
  <c r="W189" i="8"/>
  <c r="S189" i="8"/>
  <c r="O189" i="8"/>
  <c r="P189" i="8"/>
  <c r="V189" i="8"/>
  <c r="U189" i="8"/>
  <c r="U200" i="8"/>
  <c r="Q200" i="8"/>
  <c r="X200" i="8"/>
  <c r="T200" i="8"/>
  <c r="P200" i="8"/>
  <c r="W200" i="8"/>
  <c r="O200" i="8"/>
  <c r="V200" i="8"/>
  <c r="S200" i="8"/>
  <c r="Q61" i="8"/>
  <c r="Q67" i="8"/>
  <c r="Q73" i="8"/>
  <c r="Q84" i="8"/>
  <c r="U119" i="8"/>
  <c r="Q119" i="8"/>
  <c r="X119" i="8"/>
  <c r="T119" i="8"/>
  <c r="P119" i="8"/>
  <c r="V119" i="8"/>
  <c r="S119" i="8"/>
  <c r="R119" i="8"/>
  <c r="U128" i="8"/>
  <c r="Q128" i="8"/>
  <c r="X128" i="8"/>
  <c r="T128" i="8"/>
  <c r="P128" i="8"/>
  <c r="W128" i="8"/>
  <c r="O128" i="8"/>
  <c r="V128" i="8"/>
  <c r="S128" i="8"/>
  <c r="W150" i="8"/>
  <c r="S150" i="8"/>
  <c r="O150" i="8"/>
  <c r="P150" i="8"/>
  <c r="V150" i="8"/>
  <c r="U150" i="8"/>
  <c r="T150" i="8"/>
  <c r="U170" i="8"/>
  <c r="Q170" i="8"/>
  <c r="X170" i="8"/>
  <c r="T170" i="8"/>
  <c r="P170" i="8"/>
  <c r="R170" i="8"/>
  <c r="W170" i="8"/>
  <c r="O170" i="8"/>
  <c r="V170" i="8"/>
  <c r="W172" i="8"/>
  <c r="S172" i="8"/>
  <c r="O172" i="8"/>
  <c r="V172" i="8"/>
  <c r="R172" i="8"/>
  <c r="P172" i="8"/>
  <c r="U172" i="8"/>
  <c r="T172" i="8"/>
  <c r="Q175" i="8"/>
  <c r="P183" i="8"/>
  <c r="Q186" i="8"/>
  <c r="X485" i="8"/>
  <c r="T485" i="8"/>
  <c r="P485" i="8"/>
  <c r="U485" i="8"/>
  <c r="Q485" i="8"/>
  <c r="V485" i="8"/>
  <c r="S485" i="8"/>
  <c r="R485" i="8"/>
  <c r="W485" i="8"/>
  <c r="O485" i="8"/>
  <c r="W225" i="8"/>
  <c r="S225" i="8"/>
  <c r="O225" i="8"/>
  <c r="W255" i="8"/>
  <c r="W258" i="8"/>
  <c r="W261" i="8"/>
  <c r="W264" i="8"/>
  <c r="U281" i="8"/>
  <c r="Q281" i="8"/>
  <c r="W281" i="8"/>
  <c r="P281" i="8"/>
  <c r="V281" i="8"/>
  <c r="O281" i="8"/>
  <c r="S281" i="8"/>
  <c r="W322" i="8"/>
  <c r="S322" i="8"/>
  <c r="O322" i="8"/>
  <c r="V322" i="8"/>
  <c r="R322" i="8"/>
  <c r="P322" i="8"/>
  <c r="U322" i="8"/>
  <c r="T322" i="8"/>
  <c r="Q322" i="8"/>
  <c r="X348" i="8"/>
  <c r="R348" i="8"/>
  <c r="W348" i="8"/>
  <c r="V348" i="8"/>
  <c r="S348" i="8"/>
  <c r="P348" i="8"/>
  <c r="O348" i="8"/>
  <c r="T348" i="8"/>
  <c r="BQ2182" i="28"/>
  <c r="BO2187" i="28"/>
  <c r="BP2187" i="28"/>
  <c r="BP2230" i="28"/>
  <c r="BN2235" i="28"/>
  <c r="BP2235" i="28"/>
  <c r="BQ2245" i="28"/>
  <c r="BP2255" i="28"/>
  <c r="BQ2288" i="28"/>
  <c r="BO2288" i="28"/>
  <c r="BO2326" i="28"/>
  <c r="BN2351" i="28"/>
  <c r="BO2351" i="28"/>
  <c r="BO2374" i="28"/>
  <c r="BO2379" i="28"/>
  <c r="BN2379" i="28"/>
  <c r="BN2384" i="28"/>
  <c r="BO2384" i="28"/>
  <c r="BP2394" i="28"/>
  <c r="BQ2394" i="28"/>
  <c r="BN2404" i="28"/>
  <c r="BO2404" i="28"/>
  <c r="X37" i="8"/>
  <c r="X49" i="8"/>
  <c r="U80" i="8"/>
  <c r="Q80" i="8"/>
  <c r="X80" i="8"/>
  <c r="T80" i="8"/>
  <c r="P80" i="8"/>
  <c r="W108" i="8"/>
  <c r="S108" i="8"/>
  <c r="O108" i="8"/>
  <c r="U122" i="8"/>
  <c r="Q122" i="8"/>
  <c r="X122" i="8"/>
  <c r="T122" i="8"/>
  <c r="P122" i="8"/>
  <c r="W133" i="8"/>
  <c r="S133" i="8"/>
  <c r="O133" i="8"/>
  <c r="V133" i="8"/>
  <c r="R133" i="8"/>
  <c r="V140" i="8"/>
  <c r="W144" i="8"/>
  <c r="S144" i="8"/>
  <c r="O144" i="8"/>
  <c r="U158" i="8"/>
  <c r="Q158" i="8"/>
  <c r="X158" i="8"/>
  <c r="T158" i="8"/>
  <c r="P158" i="8"/>
  <c r="Q163" i="8"/>
  <c r="W169" i="8"/>
  <c r="S169" i="8"/>
  <c r="O169" i="8"/>
  <c r="V169" i="8"/>
  <c r="R169" i="8"/>
  <c r="V176" i="8"/>
  <c r="W180" i="8"/>
  <c r="S180" i="8"/>
  <c r="O180" i="8"/>
  <c r="U194" i="8"/>
  <c r="Q194" i="8"/>
  <c r="X194" i="8"/>
  <c r="T194" i="8"/>
  <c r="P194" i="8"/>
  <c r="Q199" i="8"/>
  <c r="W205" i="8"/>
  <c r="S205" i="8"/>
  <c r="O205" i="8"/>
  <c r="V205" i="8"/>
  <c r="R205" i="8"/>
  <c r="V212" i="8"/>
  <c r="W216" i="8"/>
  <c r="S216" i="8"/>
  <c r="O216" i="8"/>
  <c r="U230" i="8"/>
  <c r="Q230" i="8"/>
  <c r="X230" i="8"/>
  <c r="T230" i="8"/>
  <c r="P230" i="8"/>
  <c r="W235" i="8"/>
  <c r="S235" i="8"/>
  <c r="O235" i="8"/>
  <c r="V235" i="8"/>
  <c r="R235" i="8"/>
  <c r="U284" i="8"/>
  <c r="Q284" i="8"/>
  <c r="X284" i="8"/>
  <c r="W284" i="8"/>
  <c r="P284" i="8"/>
  <c r="V284" i="8"/>
  <c r="O284" i="8"/>
  <c r="X310" i="8"/>
  <c r="S310" i="8"/>
  <c r="W310" i="8"/>
  <c r="R310" i="8"/>
  <c r="V310" i="8"/>
  <c r="U310" i="8"/>
  <c r="T310" i="8"/>
  <c r="Q310" i="8"/>
  <c r="U407" i="8"/>
  <c r="Q407" i="8"/>
  <c r="V407" i="8"/>
  <c r="O407" i="8"/>
  <c r="S407" i="8"/>
  <c r="W407" i="8"/>
  <c r="T407" i="8"/>
  <c r="R407" i="8"/>
  <c r="X426" i="8"/>
  <c r="T426" i="8"/>
  <c r="P426" i="8"/>
  <c r="V426" i="8"/>
  <c r="W426" i="8"/>
  <c r="O426" i="8"/>
  <c r="S426" i="8"/>
  <c r="R426" i="8"/>
  <c r="X462" i="8"/>
  <c r="T462" i="8"/>
  <c r="P462" i="8"/>
  <c r="V462" i="8"/>
  <c r="W462" i="8"/>
  <c r="O462" i="8"/>
  <c r="S462" i="8"/>
  <c r="R462" i="8"/>
  <c r="W490" i="8"/>
  <c r="S490" i="8"/>
  <c r="O490" i="8"/>
  <c r="V490" i="8"/>
  <c r="R490" i="8"/>
  <c r="U490" i="8"/>
  <c r="T490" i="8"/>
  <c r="Q490" i="8"/>
  <c r="X490" i="8"/>
  <c r="P490" i="8"/>
  <c r="X15" i="8"/>
  <c r="X27" i="8"/>
  <c r="O31" i="8"/>
  <c r="S31" i="8"/>
  <c r="W31" i="8"/>
  <c r="Q37" i="8"/>
  <c r="U37" i="8"/>
  <c r="X39" i="8"/>
  <c r="O43" i="8"/>
  <c r="S43" i="8"/>
  <c r="W43" i="8"/>
  <c r="Q49" i="8"/>
  <c r="U49" i="8"/>
  <c r="X51" i="8"/>
  <c r="X74" i="8"/>
  <c r="T74" i="8"/>
  <c r="P74" i="8"/>
  <c r="R78" i="8"/>
  <c r="W78" i="8"/>
  <c r="P115" i="8"/>
  <c r="U116" i="8"/>
  <c r="Q116" i="8"/>
  <c r="X116" i="8"/>
  <c r="T116" i="8"/>
  <c r="P116" i="8"/>
  <c r="S122" i="8"/>
  <c r="W127" i="8"/>
  <c r="S127" i="8"/>
  <c r="O127" i="8"/>
  <c r="V127" i="8"/>
  <c r="R127" i="8"/>
  <c r="W138" i="8"/>
  <c r="S138" i="8"/>
  <c r="O138" i="8"/>
  <c r="U152" i="8"/>
  <c r="Q152" i="8"/>
  <c r="X152" i="8"/>
  <c r="T152" i="8"/>
  <c r="P152" i="8"/>
  <c r="W163" i="8"/>
  <c r="S163" i="8"/>
  <c r="O163" i="8"/>
  <c r="V163" i="8"/>
  <c r="R163" i="8"/>
  <c r="W174" i="8"/>
  <c r="S174" i="8"/>
  <c r="O174" i="8"/>
  <c r="U188" i="8"/>
  <c r="Q188" i="8"/>
  <c r="X188" i="8"/>
  <c r="T188" i="8"/>
  <c r="P188" i="8"/>
  <c r="W199" i="8"/>
  <c r="S199" i="8"/>
  <c r="O199" i="8"/>
  <c r="V199" i="8"/>
  <c r="R199" i="8"/>
  <c r="W210" i="8"/>
  <c r="S210" i="8"/>
  <c r="O210" i="8"/>
  <c r="U224" i="8"/>
  <c r="Q224" i="8"/>
  <c r="X224" i="8"/>
  <c r="T224" i="8"/>
  <c r="P224" i="8"/>
  <c r="U236" i="8"/>
  <c r="Q236" i="8"/>
  <c r="X236" i="8"/>
  <c r="T236" i="8"/>
  <c r="P236" i="8"/>
  <c r="X302" i="8"/>
  <c r="T302" i="8"/>
  <c r="P302" i="8"/>
  <c r="U302" i="8"/>
  <c r="Q302" i="8"/>
  <c r="S302" i="8"/>
  <c r="R302" i="8"/>
  <c r="V302" i="8"/>
  <c r="X336" i="8"/>
  <c r="R336" i="8"/>
  <c r="W336" i="8"/>
  <c r="V336" i="8"/>
  <c r="T336" i="8"/>
  <c r="S336" i="8"/>
  <c r="P336" i="8"/>
  <c r="O336" i="8"/>
  <c r="W352" i="8"/>
  <c r="S352" i="8"/>
  <c r="O352" i="8"/>
  <c r="V352" i="8"/>
  <c r="R352" i="8"/>
  <c r="P352" i="8"/>
  <c r="U352" i="8"/>
  <c r="T352" i="8"/>
  <c r="Q352" i="8"/>
  <c r="X352" i="8"/>
  <c r="X366" i="8"/>
  <c r="R366" i="8"/>
  <c r="W366" i="8"/>
  <c r="V366" i="8"/>
  <c r="S366" i="8"/>
  <c r="P366" i="8"/>
  <c r="O366" i="8"/>
  <c r="T366" i="8"/>
  <c r="X378" i="8"/>
  <c r="T378" i="8"/>
  <c r="P378" i="8"/>
  <c r="S378" i="8"/>
  <c r="R378" i="8"/>
  <c r="O378" i="8"/>
  <c r="V378" i="8"/>
  <c r="X420" i="8"/>
  <c r="T420" i="8"/>
  <c r="P420" i="8"/>
  <c r="V420" i="8"/>
  <c r="O420" i="8"/>
  <c r="R420" i="8"/>
  <c r="S420" i="8"/>
  <c r="V495" i="8"/>
  <c r="U495" i="8"/>
  <c r="Q495" i="8"/>
  <c r="T495" i="8"/>
  <c r="P495" i="8"/>
  <c r="O495" i="8"/>
  <c r="W495" i="8"/>
  <c r="S495" i="8"/>
  <c r="X495" i="8"/>
  <c r="X536" i="8"/>
  <c r="T536" i="8"/>
  <c r="P536" i="8"/>
  <c r="W536" i="8"/>
  <c r="V536" i="8"/>
  <c r="O536" i="8"/>
  <c r="U536" i="8"/>
  <c r="Q536" i="8"/>
  <c r="S536" i="8"/>
  <c r="R536" i="8"/>
  <c r="X10" i="8"/>
  <c r="X22" i="8"/>
  <c r="X34" i="8"/>
  <c r="O38" i="8"/>
  <c r="S38" i="8"/>
  <c r="X46" i="8"/>
  <c r="O50" i="8"/>
  <c r="S50" i="8"/>
  <c r="W82" i="8"/>
  <c r="V82" i="8"/>
  <c r="W88" i="8"/>
  <c r="S88" i="8"/>
  <c r="O88" i="8"/>
  <c r="V88" i="8"/>
  <c r="R88" i="8"/>
  <c r="W94" i="8"/>
  <c r="S94" i="8"/>
  <c r="O94" i="8"/>
  <c r="V94" i="8"/>
  <c r="R94" i="8"/>
  <c r="W100" i="8"/>
  <c r="S100" i="8"/>
  <c r="O100" i="8"/>
  <c r="V100" i="8"/>
  <c r="R100" i="8"/>
  <c r="W104" i="8"/>
  <c r="U113" i="8"/>
  <c r="Q113" i="8"/>
  <c r="X113" i="8"/>
  <c r="T113" i="8"/>
  <c r="P113" i="8"/>
  <c r="W124" i="8"/>
  <c r="S124" i="8"/>
  <c r="O124" i="8"/>
  <c r="V124" i="8"/>
  <c r="R124" i="8"/>
  <c r="P126" i="8"/>
  <c r="T133" i="8"/>
  <c r="W135" i="8"/>
  <c r="S135" i="8"/>
  <c r="O135" i="8"/>
  <c r="W140" i="8"/>
  <c r="U149" i="8"/>
  <c r="Q149" i="8"/>
  <c r="X149" i="8"/>
  <c r="T149" i="8"/>
  <c r="P149" i="8"/>
  <c r="W160" i="8"/>
  <c r="S160" i="8"/>
  <c r="O160" i="8"/>
  <c r="V160" i="8"/>
  <c r="R160" i="8"/>
  <c r="P162" i="8"/>
  <c r="T169" i="8"/>
  <c r="W171" i="8"/>
  <c r="S171" i="8"/>
  <c r="O171" i="8"/>
  <c r="W176" i="8"/>
  <c r="U185" i="8"/>
  <c r="Q185" i="8"/>
  <c r="X185" i="8"/>
  <c r="T185" i="8"/>
  <c r="P185" i="8"/>
  <c r="W196" i="8"/>
  <c r="S196" i="8"/>
  <c r="O196" i="8"/>
  <c r="V196" i="8"/>
  <c r="R196" i="8"/>
  <c r="P198" i="8"/>
  <c r="T205" i="8"/>
  <c r="W207" i="8"/>
  <c r="S207" i="8"/>
  <c r="O207" i="8"/>
  <c r="W212" i="8"/>
  <c r="U221" i="8"/>
  <c r="Q221" i="8"/>
  <c r="X221" i="8"/>
  <c r="T221" i="8"/>
  <c r="P221" i="8"/>
  <c r="U225" i="8"/>
  <c r="W232" i="8"/>
  <c r="S232" i="8"/>
  <c r="O232" i="8"/>
  <c r="V232" i="8"/>
  <c r="R232" i="8"/>
  <c r="P234" i="8"/>
  <c r="V306" i="8"/>
  <c r="O353" i="8"/>
  <c r="W373" i="8"/>
  <c r="S373" i="8"/>
  <c r="O373" i="8"/>
  <c r="V373" i="8"/>
  <c r="R373" i="8"/>
  <c r="T373" i="8"/>
  <c r="Q373" i="8"/>
  <c r="U373" i="8"/>
  <c r="X373" i="8"/>
  <c r="W436" i="8"/>
  <c r="S436" i="8"/>
  <c r="O436" i="8"/>
  <c r="V436" i="8"/>
  <c r="R436" i="8"/>
  <c r="U436" i="8"/>
  <c r="X436" i="8"/>
  <c r="P436" i="8"/>
  <c r="Q436" i="8"/>
  <c r="X441" i="8"/>
  <c r="T441" i="8"/>
  <c r="P441" i="8"/>
  <c r="W441" i="8"/>
  <c r="O441" i="8"/>
  <c r="V441" i="8"/>
  <c r="S441" i="8"/>
  <c r="R441" i="8"/>
  <c r="O500" i="8"/>
  <c r="S500" i="8"/>
  <c r="V500" i="8"/>
  <c r="R500" i="8"/>
  <c r="W500" i="8"/>
  <c r="X522" i="8"/>
  <c r="T522" i="8"/>
  <c r="P522" i="8"/>
  <c r="Q522" i="8"/>
  <c r="V522" i="8"/>
  <c r="O522" i="8"/>
  <c r="R522" i="8"/>
  <c r="W522" i="8"/>
  <c r="U522" i="8"/>
  <c r="S522" i="8"/>
  <c r="P12" i="8"/>
  <c r="T12" i="8"/>
  <c r="Q15" i="8"/>
  <c r="U15" i="8"/>
  <c r="X17" i="8"/>
  <c r="P24" i="8"/>
  <c r="T24" i="8"/>
  <c r="Q27" i="8"/>
  <c r="U27" i="8"/>
  <c r="X29" i="8"/>
  <c r="P36" i="8"/>
  <c r="T36" i="8"/>
  <c r="Q39" i="8"/>
  <c r="U39" i="8"/>
  <c r="X41" i="8"/>
  <c r="P48" i="8"/>
  <c r="T48" i="8"/>
  <c r="Q51" i="8"/>
  <c r="U51" i="8"/>
  <c r="U74" i="8"/>
  <c r="U77" i="8"/>
  <c r="Q77" i="8"/>
  <c r="X77" i="8"/>
  <c r="T77" i="8"/>
  <c r="P77" i="8"/>
  <c r="S78" i="8"/>
  <c r="W86" i="8"/>
  <c r="W92" i="8"/>
  <c r="W98" i="8"/>
  <c r="T108" i="8"/>
  <c r="U110" i="8"/>
  <c r="Q110" i="8"/>
  <c r="X110" i="8"/>
  <c r="T110" i="8"/>
  <c r="P110" i="8"/>
  <c r="Q115" i="8"/>
  <c r="S116" i="8"/>
  <c r="W121" i="8"/>
  <c r="S121" i="8"/>
  <c r="O121" i="8"/>
  <c r="V121" i="8"/>
  <c r="R121" i="8"/>
  <c r="W132" i="8"/>
  <c r="S132" i="8"/>
  <c r="O132" i="8"/>
  <c r="T144" i="8"/>
  <c r="U146" i="8"/>
  <c r="Q146" i="8"/>
  <c r="X146" i="8"/>
  <c r="T146" i="8"/>
  <c r="P146" i="8"/>
  <c r="Q151" i="8"/>
  <c r="S152" i="8"/>
  <c r="W157" i="8"/>
  <c r="S157" i="8"/>
  <c r="O157" i="8"/>
  <c r="V157" i="8"/>
  <c r="R157" i="8"/>
  <c r="W168" i="8"/>
  <c r="S168" i="8"/>
  <c r="O168" i="8"/>
  <c r="T180" i="8"/>
  <c r="U182" i="8"/>
  <c r="Q182" i="8"/>
  <c r="X182" i="8"/>
  <c r="T182" i="8"/>
  <c r="P182" i="8"/>
  <c r="Q187" i="8"/>
  <c r="S188" i="8"/>
  <c r="W193" i="8"/>
  <c r="S193" i="8"/>
  <c r="O193" i="8"/>
  <c r="V193" i="8"/>
  <c r="R193" i="8"/>
  <c r="W204" i="8"/>
  <c r="S204" i="8"/>
  <c r="O204" i="8"/>
  <c r="T216" i="8"/>
  <c r="U218" i="8"/>
  <c r="Q218" i="8"/>
  <c r="X218" i="8"/>
  <c r="T218" i="8"/>
  <c r="P218" i="8"/>
  <c r="Q223" i="8"/>
  <c r="S224" i="8"/>
  <c r="V225" i="8"/>
  <c r="W229" i="8"/>
  <c r="S229" i="8"/>
  <c r="O229" i="8"/>
  <c r="V229" i="8"/>
  <c r="R229" i="8"/>
  <c r="T235" i="8"/>
  <c r="U237" i="8"/>
  <c r="Q237" i="8"/>
  <c r="X237" i="8"/>
  <c r="T237" i="8"/>
  <c r="P237" i="8"/>
  <c r="W237" i="8"/>
  <c r="S237" i="8"/>
  <c r="O237" i="8"/>
  <c r="R281" i="8"/>
  <c r="U289" i="8"/>
  <c r="T289" i="8"/>
  <c r="W334" i="8"/>
  <c r="S334" i="8"/>
  <c r="O334" i="8"/>
  <c r="V334" i="8"/>
  <c r="R334" i="8"/>
  <c r="P334" i="8"/>
  <c r="U334" i="8"/>
  <c r="T334" i="8"/>
  <c r="Q334" i="8"/>
  <c r="O381" i="8"/>
  <c r="X452" i="8"/>
  <c r="T452" i="8"/>
  <c r="P452" i="8"/>
  <c r="U452" i="8"/>
  <c r="Q452" i="8"/>
  <c r="S452" i="8"/>
  <c r="V452" i="8"/>
  <c r="R452" i="8"/>
  <c r="O452" i="8"/>
  <c r="P591" i="8"/>
  <c r="O591" i="8"/>
  <c r="X591" i="8"/>
  <c r="W591" i="8"/>
  <c r="V591" i="8"/>
  <c r="T591" i="8"/>
  <c r="S591" i="8"/>
  <c r="R591" i="8"/>
  <c r="Q10" i="8"/>
  <c r="U10" i="8"/>
  <c r="Q22" i="8"/>
  <c r="U22" i="8"/>
  <c r="P31" i="8"/>
  <c r="T31" i="8"/>
  <c r="Q34" i="8"/>
  <c r="U34" i="8"/>
  <c r="R37" i="8"/>
  <c r="V37" i="8"/>
  <c r="P43" i="8"/>
  <c r="T43" i="8"/>
  <c r="Q46" i="8"/>
  <c r="U46" i="8"/>
  <c r="R49" i="8"/>
  <c r="V49" i="8"/>
  <c r="Q74" i="8"/>
  <c r="V80" i="8"/>
  <c r="O82" i="8"/>
  <c r="T82" i="8"/>
  <c r="T88" i="8"/>
  <c r="T94" i="8"/>
  <c r="T100" i="8"/>
  <c r="U107" i="8"/>
  <c r="Q107" i="8"/>
  <c r="X107" i="8"/>
  <c r="T107" i="8"/>
  <c r="P107" i="8"/>
  <c r="Q112" i="8"/>
  <c r="S113" i="8"/>
  <c r="W118" i="8"/>
  <c r="S118" i="8"/>
  <c r="O118" i="8"/>
  <c r="V118" i="8"/>
  <c r="R118" i="8"/>
  <c r="Q126" i="8"/>
  <c r="T127" i="8"/>
  <c r="W129" i="8"/>
  <c r="S129" i="8"/>
  <c r="O129" i="8"/>
  <c r="U133" i="8"/>
  <c r="U143" i="8"/>
  <c r="Q143" i="8"/>
  <c r="X143" i="8"/>
  <c r="T143" i="8"/>
  <c r="P143" i="8"/>
  <c r="Q148" i="8"/>
  <c r="S149" i="8"/>
  <c r="W154" i="8"/>
  <c r="S154" i="8"/>
  <c r="O154" i="8"/>
  <c r="V154" i="8"/>
  <c r="R154" i="8"/>
  <c r="Q162" i="8"/>
  <c r="T163" i="8"/>
  <c r="W165" i="8"/>
  <c r="S165" i="8"/>
  <c r="O165" i="8"/>
  <c r="U169" i="8"/>
  <c r="U179" i="8"/>
  <c r="Q179" i="8"/>
  <c r="X179" i="8"/>
  <c r="T179" i="8"/>
  <c r="P179" i="8"/>
  <c r="Q184" i="8"/>
  <c r="S185" i="8"/>
  <c r="W190" i="8"/>
  <c r="S190" i="8"/>
  <c r="O190" i="8"/>
  <c r="V190" i="8"/>
  <c r="R190" i="8"/>
  <c r="Q198" i="8"/>
  <c r="T199" i="8"/>
  <c r="W201" i="8"/>
  <c r="S201" i="8"/>
  <c r="O201" i="8"/>
  <c r="U205" i="8"/>
  <c r="U215" i="8"/>
  <c r="Q215" i="8"/>
  <c r="X215" i="8"/>
  <c r="T215" i="8"/>
  <c r="P215" i="8"/>
  <c r="Q220" i="8"/>
  <c r="S221" i="8"/>
  <c r="W226" i="8"/>
  <c r="S226" i="8"/>
  <c r="O226" i="8"/>
  <c r="V226" i="8"/>
  <c r="R226" i="8"/>
  <c r="Q234" i="8"/>
  <c r="R236" i="8"/>
  <c r="W286" i="8"/>
  <c r="S286" i="8"/>
  <c r="O286" i="8"/>
  <c r="V286" i="8"/>
  <c r="R286" i="8"/>
  <c r="P286" i="8"/>
  <c r="U286" i="8"/>
  <c r="T286" i="8"/>
  <c r="X286" i="8"/>
  <c r="X299" i="8"/>
  <c r="T299" i="8"/>
  <c r="P299" i="8"/>
  <c r="U299" i="8"/>
  <c r="Q299" i="8"/>
  <c r="V299" i="8"/>
  <c r="S299" i="8"/>
  <c r="W299" i="8"/>
  <c r="O299" i="8"/>
  <c r="U392" i="8"/>
  <c r="Q392" i="8"/>
  <c r="W392" i="8"/>
  <c r="P392" i="8"/>
  <c r="V392" i="8"/>
  <c r="O392" i="8"/>
  <c r="R392" i="8"/>
  <c r="T392" i="8"/>
  <c r="W394" i="8"/>
  <c r="S394" i="8"/>
  <c r="O394" i="8"/>
  <c r="V394" i="8"/>
  <c r="R394" i="8"/>
  <c r="U394" i="8"/>
  <c r="T394" i="8"/>
  <c r="P394" i="8"/>
  <c r="Q394" i="8"/>
  <c r="U104" i="8"/>
  <c r="Q104" i="8"/>
  <c r="X104" i="8"/>
  <c r="T104" i="8"/>
  <c r="P104" i="8"/>
  <c r="U108" i="8"/>
  <c r="W115" i="8"/>
  <c r="S115" i="8"/>
  <c r="O115" i="8"/>
  <c r="V115" i="8"/>
  <c r="R115" i="8"/>
  <c r="V122" i="8"/>
  <c r="W126" i="8"/>
  <c r="S126" i="8"/>
  <c r="O126" i="8"/>
  <c r="T138" i="8"/>
  <c r="U140" i="8"/>
  <c r="Q140" i="8"/>
  <c r="X140" i="8"/>
  <c r="T140" i="8"/>
  <c r="P140" i="8"/>
  <c r="U144" i="8"/>
  <c r="W151" i="8"/>
  <c r="S151" i="8"/>
  <c r="O151" i="8"/>
  <c r="V151" i="8"/>
  <c r="R151" i="8"/>
  <c r="V158" i="8"/>
  <c r="W162" i="8"/>
  <c r="S162" i="8"/>
  <c r="O162" i="8"/>
  <c r="T174" i="8"/>
  <c r="U176" i="8"/>
  <c r="Q176" i="8"/>
  <c r="X176" i="8"/>
  <c r="T176" i="8"/>
  <c r="P176" i="8"/>
  <c r="U180" i="8"/>
  <c r="W187" i="8"/>
  <c r="S187" i="8"/>
  <c r="O187" i="8"/>
  <c r="V187" i="8"/>
  <c r="R187" i="8"/>
  <c r="V194" i="8"/>
  <c r="W198" i="8"/>
  <c r="S198" i="8"/>
  <c r="O198" i="8"/>
  <c r="T210" i="8"/>
  <c r="U212" i="8"/>
  <c r="Q212" i="8"/>
  <c r="X212" i="8"/>
  <c r="T212" i="8"/>
  <c r="P212" i="8"/>
  <c r="U216" i="8"/>
  <c r="W223" i="8"/>
  <c r="S223" i="8"/>
  <c r="O223" i="8"/>
  <c r="V223" i="8"/>
  <c r="R223" i="8"/>
  <c r="P225" i="8"/>
  <c r="V230" i="8"/>
  <c r="W234" i="8"/>
  <c r="S234" i="8"/>
  <c r="O234" i="8"/>
  <c r="U235" i="8"/>
  <c r="X267" i="8"/>
  <c r="O267" i="8"/>
  <c r="S267" i="8"/>
  <c r="R267" i="8"/>
  <c r="V267" i="8"/>
  <c r="Q267" i="8"/>
  <c r="P267" i="8"/>
  <c r="P268" i="8"/>
  <c r="X268" i="8"/>
  <c r="O268" i="8"/>
  <c r="T281" i="8"/>
  <c r="W283" i="8"/>
  <c r="S283" i="8"/>
  <c r="O283" i="8"/>
  <c r="V283" i="8"/>
  <c r="R283" i="8"/>
  <c r="U283" i="8"/>
  <c r="T283" i="8"/>
  <c r="Q283" i="8"/>
  <c r="P283" i="8"/>
  <c r="U306" i="8"/>
  <c r="Q306" i="8"/>
  <c r="S306" i="8"/>
  <c r="W306" i="8"/>
  <c r="R306" i="8"/>
  <c r="O306" i="8"/>
  <c r="T306" i="8"/>
  <c r="P306" i="8"/>
  <c r="U311" i="8"/>
  <c r="Q311" i="8"/>
  <c r="W311" i="8"/>
  <c r="R311" i="8"/>
  <c r="V311" i="8"/>
  <c r="X311" i="8"/>
  <c r="S311" i="8"/>
  <c r="T311" i="8"/>
  <c r="P311" i="8"/>
  <c r="W340" i="8"/>
  <c r="S340" i="8"/>
  <c r="O340" i="8"/>
  <c r="V340" i="8"/>
  <c r="R340" i="8"/>
  <c r="P340" i="8"/>
  <c r="U340" i="8"/>
  <c r="T340" i="8"/>
  <c r="Q340" i="8"/>
  <c r="X340" i="8"/>
  <c r="U353" i="8"/>
  <c r="Q353" i="8"/>
  <c r="W353" i="8"/>
  <c r="V353" i="8"/>
  <c r="P353" i="8"/>
  <c r="T353" i="8"/>
  <c r="S353" i="8"/>
  <c r="R353" i="8"/>
  <c r="W379" i="8"/>
  <c r="S379" i="8"/>
  <c r="O379" i="8"/>
  <c r="V379" i="8"/>
  <c r="R379" i="8"/>
  <c r="P379" i="8"/>
  <c r="U379" i="8"/>
  <c r="T379" i="8"/>
  <c r="X379" i="8"/>
  <c r="Q379" i="8"/>
  <c r="X384" i="8"/>
  <c r="T384" i="8"/>
  <c r="P384" i="8"/>
  <c r="V384" i="8"/>
  <c r="O384" i="8"/>
  <c r="S384" i="8"/>
  <c r="R384" i="8"/>
  <c r="W384" i="8"/>
  <c r="Q12" i="8"/>
  <c r="U12" i="8"/>
  <c r="X14" i="8"/>
  <c r="R15" i="8"/>
  <c r="V15" i="8"/>
  <c r="Q24" i="8"/>
  <c r="U24" i="8"/>
  <c r="X26" i="8"/>
  <c r="R27" i="8"/>
  <c r="V27" i="8"/>
  <c r="Q36" i="8"/>
  <c r="U36" i="8"/>
  <c r="X38" i="8"/>
  <c r="R39" i="8"/>
  <c r="V39" i="8"/>
  <c r="Q48" i="8"/>
  <c r="U48" i="8"/>
  <c r="X50" i="8"/>
  <c r="R51" i="8"/>
  <c r="V51" i="8"/>
  <c r="V74" i="8"/>
  <c r="R80" i="8"/>
  <c r="P82" i="8"/>
  <c r="U86" i="8"/>
  <c r="Q86" i="8"/>
  <c r="X86" i="8"/>
  <c r="T86" i="8"/>
  <c r="P86" i="8"/>
  <c r="U92" i="8"/>
  <c r="Q92" i="8"/>
  <c r="X92" i="8"/>
  <c r="T92" i="8"/>
  <c r="P92" i="8"/>
  <c r="U98" i="8"/>
  <c r="Q98" i="8"/>
  <c r="X98" i="8"/>
  <c r="T98" i="8"/>
  <c r="P98" i="8"/>
  <c r="V108" i="8"/>
  <c r="W112" i="8"/>
  <c r="S112" i="8"/>
  <c r="O112" i="8"/>
  <c r="V112" i="8"/>
  <c r="R112" i="8"/>
  <c r="O122" i="8"/>
  <c r="W123" i="8"/>
  <c r="S123" i="8"/>
  <c r="O123" i="8"/>
  <c r="U127" i="8"/>
  <c r="T135" i="8"/>
  <c r="U137" i="8"/>
  <c r="Q137" i="8"/>
  <c r="X137" i="8"/>
  <c r="T137" i="8"/>
  <c r="P137" i="8"/>
  <c r="V144" i="8"/>
  <c r="W148" i="8"/>
  <c r="S148" i="8"/>
  <c r="O148" i="8"/>
  <c r="V148" i="8"/>
  <c r="R148" i="8"/>
  <c r="O158" i="8"/>
  <c r="W159" i="8"/>
  <c r="S159" i="8"/>
  <c r="O159" i="8"/>
  <c r="U163" i="8"/>
  <c r="T171" i="8"/>
  <c r="U173" i="8"/>
  <c r="Q173" i="8"/>
  <c r="X173" i="8"/>
  <c r="T173" i="8"/>
  <c r="P173" i="8"/>
  <c r="V180" i="8"/>
  <c r="W184" i="8"/>
  <c r="S184" i="8"/>
  <c r="O184" i="8"/>
  <c r="V184" i="8"/>
  <c r="R184" i="8"/>
  <c r="O194" i="8"/>
  <c r="W195" i="8"/>
  <c r="S195" i="8"/>
  <c r="O195" i="8"/>
  <c r="U199" i="8"/>
  <c r="T207" i="8"/>
  <c r="U209" i="8"/>
  <c r="Q209" i="8"/>
  <c r="X209" i="8"/>
  <c r="T209" i="8"/>
  <c r="P209" i="8"/>
  <c r="V216" i="8"/>
  <c r="W220" i="8"/>
  <c r="S220" i="8"/>
  <c r="O220" i="8"/>
  <c r="V220" i="8"/>
  <c r="R220" i="8"/>
  <c r="O230" i="8"/>
  <c r="W231" i="8"/>
  <c r="S231" i="8"/>
  <c r="O231" i="8"/>
  <c r="S236" i="8"/>
  <c r="W238" i="8"/>
  <c r="S238" i="8"/>
  <c r="O238" i="8"/>
  <c r="V238" i="8"/>
  <c r="R238" i="8"/>
  <c r="W267" i="8"/>
  <c r="V268" i="8"/>
  <c r="X281" i="8"/>
  <c r="R284" i="8"/>
  <c r="O310" i="8"/>
  <c r="X322" i="8"/>
  <c r="X324" i="8"/>
  <c r="R324" i="8"/>
  <c r="W324" i="8"/>
  <c r="V324" i="8"/>
  <c r="T324" i="8"/>
  <c r="S324" i="8"/>
  <c r="P324" i="8"/>
  <c r="O324" i="8"/>
  <c r="X381" i="8"/>
  <c r="T381" i="8"/>
  <c r="P381" i="8"/>
  <c r="V381" i="8"/>
  <c r="S381" i="8"/>
  <c r="R381" i="8"/>
  <c r="X515" i="8"/>
  <c r="T515" i="8"/>
  <c r="P515" i="8"/>
  <c r="S515" i="8"/>
  <c r="W515" i="8"/>
  <c r="V515" i="8"/>
  <c r="U515" i="8"/>
  <c r="R515" i="8"/>
  <c r="Q515" i="8"/>
  <c r="O515" i="8"/>
  <c r="BO1888" i="28"/>
  <c r="BQ1912" i="28"/>
  <c r="BQ1776" i="28"/>
  <c r="BO1622" i="28"/>
  <c r="BP2092" i="28"/>
  <c r="BO2092" i="28"/>
  <c r="BQ2110" i="28"/>
  <c r="BN2110" i="28"/>
  <c r="BQ2164" i="28"/>
  <c r="BN2164" i="28"/>
  <c r="BP2200" i="28"/>
  <c r="BQ1675" i="28"/>
  <c r="BN1685" i="28"/>
  <c r="BQ1685" i="28"/>
  <c r="BP1771" i="28"/>
  <c r="BO1867" i="28"/>
  <c r="BQ1963" i="28"/>
  <c r="BP1968" i="28"/>
  <c r="BP2055" i="28"/>
  <c r="BQ2055" i="28"/>
  <c r="BQ2103" i="28"/>
  <c r="BP2103" i="28"/>
  <c r="BQ2121" i="28"/>
  <c r="BO2121" i="28"/>
  <c r="BN2139" i="28"/>
  <c r="BO2157" i="28"/>
  <c r="BQ2193" i="28"/>
  <c r="BQ1633" i="28"/>
  <c r="BO1638" i="28"/>
  <c r="BQ1643" i="28"/>
  <c r="BO1724" i="28"/>
  <c r="BP1820" i="28"/>
  <c r="BO1830" i="28"/>
  <c r="BQ1830" i="28"/>
  <c r="BO1850" i="28"/>
  <c r="BO1916" i="28"/>
  <c r="BP1921" i="28"/>
  <c r="BQ1926" i="28"/>
  <c r="BP1931" i="28"/>
  <c r="BO2012" i="28"/>
  <c r="BO1626" i="28"/>
  <c r="BP1631" i="28"/>
  <c r="BP1727" i="28"/>
  <c r="BN1757" i="28"/>
  <c r="BQ1757" i="28"/>
  <c r="BP1823" i="28"/>
  <c r="BP1828" i="28"/>
  <c r="BP1919" i="28"/>
  <c r="BP1929" i="28"/>
  <c r="BP1939" i="28"/>
  <c r="BP2015" i="28"/>
  <c r="BN1657" i="28"/>
  <c r="BP1662" i="28"/>
  <c r="BN1705" i="28"/>
  <c r="BP1710" i="28"/>
  <c r="BN1753" i="28"/>
  <c r="BP1801" i="28"/>
  <c r="BN1897" i="28"/>
  <c r="BP1955" i="28"/>
  <c r="BP1993" i="28"/>
  <c r="BP1998" i="28"/>
  <c r="BP2135" i="28"/>
  <c r="BQ2135" i="28"/>
  <c r="BN2180" i="28"/>
  <c r="BO2330" i="28"/>
  <c r="BQ2330" i="28"/>
  <c r="BN2382" i="28"/>
  <c r="BP2037" i="28"/>
  <c r="BO2037" i="28"/>
  <c r="BQ2217" i="28"/>
  <c r="BP2217" i="28"/>
  <c r="BQ1630" i="28"/>
  <c r="BQ1678" i="28"/>
  <c r="BQ1693" i="28"/>
  <c r="BN1693" i="28"/>
  <c r="BQ1726" i="28"/>
  <c r="BP1774" i="28"/>
  <c r="BQ1822" i="28"/>
  <c r="BQ1870" i="28"/>
  <c r="BP1885" i="28"/>
  <c r="BQ1918" i="28"/>
  <c r="BP1966" i="28"/>
  <c r="BP1971" i="28"/>
  <c r="BQ2014" i="28"/>
  <c r="BP2043" i="28"/>
  <c r="BQ2087" i="28"/>
  <c r="BP2087" i="28"/>
  <c r="BP2123" i="28"/>
  <c r="BO2159" i="28"/>
  <c r="BP2168" i="28"/>
  <c r="BO2240" i="28"/>
  <c r="BQ2240" i="28"/>
  <c r="BQ2348" i="28"/>
  <c r="BN2348" i="28"/>
  <c r="BN2224" i="28"/>
  <c r="BP2224" i="28"/>
  <c r="BQ2241" i="28"/>
  <c r="BP2241" i="28"/>
  <c r="BP2305" i="28"/>
  <c r="BO2305" i="28"/>
  <c r="BO2332" i="28"/>
  <c r="BQ2332" i="28"/>
  <c r="BQ2395" i="28"/>
  <c r="BO2395" i="28"/>
  <c r="BP2044" i="28"/>
  <c r="BP2049" i="28"/>
  <c r="BP2075" i="28"/>
  <c r="BQ2112" i="28"/>
  <c r="BQ2139" i="28"/>
  <c r="BP2149" i="28"/>
  <c r="BN2176" i="28"/>
  <c r="BP2203" i="28"/>
  <c r="BN2267" i="28"/>
  <c r="BN2331" i="28"/>
  <c r="BO2341" i="28"/>
  <c r="BP2341" i="28"/>
  <c r="BN2353" i="28"/>
  <c r="BP2353" i="28"/>
  <c r="S255" i="8"/>
  <c r="O258" i="8"/>
  <c r="S258" i="8"/>
  <c r="O261" i="8"/>
  <c r="S261" i="8"/>
  <c r="O264" i="8"/>
  <c r="S264" i="8"/>
  <c r="T270" i="8"/>
  <c r="P272" i="8"/>
  <c r="V272" i="8"/>
  <c r="O275" i="8"/>
  <c r="X276" i="8"/>
  <c r="T276" i="8"/>
  <c r="P276" i="8"/>
  <c r="S279" i="8"/>
  <c r="U280" i="8"/>
  <c r="T287" i="8"/>
  <c r="W289" i="8"/>
  <c r="S289" i="8"/>
  <c r="O289" i="8"/>
  <c r="V289" i="8"/>
  <c r="R289" i="8"/>
  <c r="R293" i="8"/>
  <c r="O294" i="8"/>
  <c r="X296" i="8"/>
  <c r="T296" i="8"/>
  <c r="P296" i="8"/>
  <c r="U296" i="8"/>
  <c r="Q296" i="8"/>
  <c r="W301" i="8"/>
  <c r="S301" i="8"/>
  <c r="O301" i="8"/>
  <c r="V301" i="8"/>
  <c r="R301" i="8"/>
  <c r="T307" i="8"/>
  <c r="O329" i="8"/>
  <c r="O342" i="8"/>
  <c r="X354" i="8"/>
  <c r="R354" i="8"/>
  <c r="W354" i="8"/>
  <c r="V354" i="8"/>
  <c r="O359" i="8"/>
  <c r="P371" i="8"/>
  <c r="X396" i="8"/>
  <c r="T396" i="8"/>
  <c r="P396" i="8"/>
  <c r="S396" i="8"/>
  <c r="O399" i="8"/>
  <c r="U410" i="8"/>
  <c r="Q410" i="8"/>
  <c r="W410" i="8"/>
  <c r="P410" i="8"/>
  <c r="V410" i="8"/>
  <c r="O410" i="8"/>
  <c r="W412" i="8"/>
  <c r="S412" i="8"/>
  <c r="O412" i="8"/>
  <c r="V412" i="8"/>
  <c r="R412" i="8"/>
  <c r="U412" i="8"/>
  <c r="T412" i="8"/>
  <c r="P412" i="8"/>
  <c r="X437" i="8"/>
  <c r="T437" i="8"/>
  <c r="P437" i="8"/>
  <c r="U437" i="8"/>
  <c r="Q437" i="8"/>
  <c r="S437" i="8"/>
  <c r="R437" i="8"/>
  <c r="U441" i="8"/>
  <c r="X456" i="8"/>
  <c r="T456" i="8"/>
  <c r="P456" i="8"/>
  <c r="W456" i="8"/>
  <c r="O456" i="8"/>
  <c r="R456" i="8"/>
  <c r="U462" i="8"/>
  <c r="X467" i="8"/>
  <c r="T467" i="8"/>
  <c r="P467" i="8"/>
  <c r="U467" i="8"/>
  <c r="Q467" i="8"/>
  <c r="V467" i="8"/>
  <c r="W467" i="8"/>
  <c r="O467" i="8"/>
  <c r="W472" i="8"/>
  <c r="S472" i="8"/>
  <c r="O472" i="8"/>
  <c r="V472" i="8"/>
  <c r="R472" i="8"/>
  <c r="U472" i="8"/>
  <c r="X472" i="8"/>
  <c r="P472" i="8"/>
  <c r="U475" i="8"/>
  <c r="Q500" i="8"/>
  <c r="X577" i="8"/>
  <c r="T577" i="8"/>
  <c r="Q577" i="8"/>
  <c r="P577" i="8"/>
  <c r="S266" i="8"/>
  <c r="U273" i="8"/>
  <c r="U278" i="8"/>
  <c r="Q278" i="8"/>
  <c r="U294" i="8"/>
  <c r="Q294" i="8"/>
  <c r="X294" i="8"/>
  <c r="T294" i="8"/>
  <c r="P294" i="8"/>
  <c r="V308" i="8"/>
  <c r="T317" i="8"/>
  <c r="U323" i="8"/>
  <c r="Q323" i="8"/>
  <c r="W323" i="8"/>
  <c r="V323" i="8"/>
  <c r="P323" i="8"/>
  <c r="S329" i="8"/>
  <c r="U335" i="8"/>
  <c r="Q335" i="8"/>
  <c r="W335" i="8"/>
  <c r="V335" i="8"/>
  <c r="P335" i="8"/>
  <c r="S342" i="8"/>
  <c r="R371" i="8"/>
  <c r="U384" i="8"/>
  <c r="W409" i="8"/>
  <c r="S409" i="8"/>
  <c r="O409" i="8"/>
  <c r="V409" i="8"/>
  <c r="R409" i="8"/>
  <c r="T409" i="8"/>
  <c r="Q409" i="8"/>
  <c r="U409" i="8"/>
  <c r="S413" i="8"/>
  <c r="W460" i="8"/>
  <c r="S460" i="8"/>
  <c r="O460" i="8"/>
  <c r="V460" i="8"/>
  <c r="R460" i="8"/>
  <c r="T460" i="8"/>
  <c r="Q460" i="8"/>
  <c r="X492" i="8"/>
  <c r="T492" i="8"/>
  <c r="P492" i="8"/>
  <c r="W492" i="8"/>
  <c r="O492" i="8"/>
  <c r="V492" i="8"/>
  <c r="R492" i="8"/>
  <c r="X521" i="8"/>
  <c r="T521" i="8"/>
  <c r="P521" i="8"/>
  <c r="U521" i="8"/>
  <c r="O521" i="8"/>
  <c r="S521" i="8"/>
  <c r="V521" i="8"/>
  <c r="R521" i="8"/>
  <c r="Q521" i="8"/>
  <c r="V544" i="8"/>
  <c r="R544" i="8"/>
  <c r="U544" i="8"/>
  <c r="Q544" i="8"/>
  <c r="P544" i="8"/>
  <c r="W544" i="8"/>
  <c r="T544" i="8"/>
  <c r="S544" i="8"/>
  <c r="O544" i="8"/>
  <c r="X544" i="8"/>
  <c r="X266" i="8"/>
  <c r="W269" i="8"/>
  <c r="U275" i="8"/>
  <c r="Q275" i="8"/>
  <c r="S278" i="8"/>
  <c r="P287" i="8"/>
  <c r="U297" i="8"/>
  <c r="Q297" i="8"/>
  <c r="X297" i="8"/>
  <c r="T297" i="8"/>
  <c r="P297" i="8"/>
  <c r="U298" i="8"/>
  <c r="W308" i="8"/>
  <c r="X312" i="8"/>
  <c r="U347" i="8"/>
  <c r="Q347" i="8"/>
  <c r="W347" i="8"/>
  <c r="V347" i="8"/>
  <c r="P347" i="8"/>
  <c r="U365" i="8"/>
  <c r="Q365" i="8"/>
  <c r="W365" i="8"/>
  <c r="V365" i="8"/>
  <c r="P365" i="8"/>
  <c r="T371" i="8"/>
  <c r="U377" i="8"/>
  <c r="Q377" i="8"/>
  <c r="X377" i="8"/>
  <c r="W377" i="8"/>
  <c r="P377" i="8"/>
  <c r="U389" i="8"/>
  <c r="Q389" i="8"/>
  <c r="V389" i="8"/>
  <c r="O389" i="8"/>
  <c r="S389" i="8"/>
  <c r="W389" i="8"/>
  <c r="P409" i="8"/>
  <c r="R410" i="8"/>
  <c r="X417" i="8"/>
  <c r="T417" i="8"/>
  <c r="P417" i="8"/>
  <c r="U420" i="8"/>
  <c r="W424" i="8"/>
  <c r="S424" i="8"/>
  <c r="O424" i="8"/>
  <c r="V424" i="8"/>
  <c r="R424" i="8"/>
  <c r="T424" i="8"/>
  <c r="Q424" i="8"/>
  <c r="X455" i="8"/>
  <c r="T455" i="8"/>
  <c r="P455" i="8"/>
  <c r="U455" i="8"/>
  <c r="Q455" i="8"/>
  <c r="S455" i="8"/>
  <c r="R455" i="8"/>
  <c r="U459" i="8"/>
  <c r="T469" i="8"/>
  <c r="X474" i="8"/>
  <c r="T474" i="8"/>
  <c r="P474" i="8"/>
  <c r="W474" i="8"/>
  <c r="O474" i="8"/>
  <c r="R474" i="8"/>
  <c r="U272" i="8"/>
  <c r="Q272" i="8"/>
  <c r="W280" i="8"/>
  <c r="S280" i="8"/>
  <c r="O280" i="8"/>
  <c r="V280" i="8"/>
  <c r="R280" i="8"/>
  <c r="U285" i="8"/>
  <c r="Q285" i="8"/>
  <c r="X285" i="8"/>
  <c r="T285" i="8"/>
  <c r="P285" i="8"/>
  <c r="W292" i="8"/>
  <c r="S292" i="8"/>
  <c r="O292" i="8"/>
  <c r="V292" i="8"/>
  <c r="R292" i="8"/>
  <c r="V307" i="8"/>
  <c r="Q307" i="8"/>
  <c r="P307" i="8"/>
  <c r="W346" i="8"/>
  <c r="S346" i="8"/>
  <c r="O346" i="8"/>
  <c r="V346" i="8"/>
  <c r="R346" i="8"/>
  <c r="P346" i="8"/>
  <c r="U346" i="8"/>
  <c r="T346" i="8"/>
  <c r="Q346" i="8"/>
  <c r="W364" i="8"/>
  <c r="S364" i="8"/>
  <c r="O364" i="8"/>
  <c r="V364" i="8"/>
  <c r="R364" i="8"/>
  <c r="P364" i="8"/>
  <c r="U364" i="8"/>
  <c r="T364" i="8"/>
  <c r="Q364" i="8"/>
  <c r="W415" i="8"/>
  <c r="S415" i="8"/>
  <c r="O415" i="8"/>
  <c r="V415" i="8"/>
  <c r="R415" i="8"/>
  <c r="P415" i="8"/>
  <c r="U415" i="8"/>
  <c r="T415" i="8"/>
  <c r="X415" i="8"/>
  <c r="W439" i="8"/>
  <c r="S439" i="8"/>
  <c r="O439" i="8"/>
  <c r="V439" i="8"/>
  <c r="R439" i="8"/>
  <c r="T439" i="8"/>
  <c r="Q439" i="8"/>
  <c r="X444" i="8"/>
  <c r="T444" i="8"/>
  <c r="P444" i="8"/>
  <c r="V444" i="8"/>
  <c r="W444" i="8"/>
  <c r="O444" i="8"/>
  <c r="X470" i="8"/>
  <c r="T470" i="8"/>
  <c r="P470" i="8"/>
  <c r="U470" i="8"/>
  <c r="Q470" i="8"/>
  <c r="S470" i="8"/>
  <c r="V470" i="8"/>
  <c r="X477" i="8"/>
  <c r="T477" i="8"/>
  <c r="P477" i="8"/>
  <c r="W477" i="8"/>
  <c r="O477" i="8"/>
  <c r="V477" i="8"/>
  <c r="S477" i="8"/>
  <c r="U487" i="8"/>
  <c r="T487" i="8"/>
  <c r="T499" i="8"/>
  <c r="X499" i="8"/>
  <c r="S499" i="8"/>
  <c r="X516" i="8"/>
  <c r="T516" i="8"/>
  <c r="P516" i="8"/>
  <c r="V516" i="8"/>
  <c r="O516" i="8"/>
  <c r="U516" i="8"/>
  <c r="S516" i="8"/>
  <c r="Q516" i="8"/>
  <c r="W516" i="8"/>
  <c r="R516" i="8"/>
  <c r="X533" i="8"/>
  <c r="T533" i="8"/>
  <c r="P533" i="8"/>
  <c r="O533" i="8"/>
  <c r="U533" i="8"/>
  <c r="S533" i="8"/>
  <c r="W533" i="8"/>
  <c r="V533" i="8"/>
  <c r="R533" i="8"/>
  <c r="Q533" i="8"/>
  <c r="V559" i="8"/>
  <c r="R559" i="8"/>
  <c r="U559" i="8"/>
  <c r="Q559" i="8"/>
  <c r="W559" i="8"/>
  <c r="O559" i="8"/>
  <c r="T559" i="8"/>
  <c r="S559" i="8"/>
  <c r="P559" i="8"/>
  <c r="P239" i="8"/>
  <c r="T239" i="8"/>
  <c r="X239" i="8"/>
  <c r="P242" i="8"/>
  <c r="T242" i="8"/>
  <c r="X242" i="8"/>
  <c r="P245" i="8"/>
  <c r="T245" i="8"/>
  <c r="X245" i="8"/>
  <c r="P248" i="8"/>
  <c r="T248" i="8"/>
  <c r="X248" i="8"/>
  <c r="P251" i="8"/>
  <c r="T251" i="8"/>
  <c r="X251" i="8"/>
  <c r="P254" i="8"/>
  <c r="T254" i="8"/>
  <c r="X254" i="8"/>
  <c r="P257" i="8"/>
  <c r="T257" i="8"/>
  <c r="X257" i="8"/>
  <c r="P260" i="8"/>
  <c r="T260" i="8"/>
  <c r="X260" i="8"/>
  <c r="P263" i="8"/>
  <c r="T263" i="8"/>
  <c r="X263" i="8"/>
  <c r="U266" i="8"/>
  <c r="Q266" i="8"/>
  <c r="U268" i="8"/>
  <c r="S269" i="8"/>
  <c r="X269" i="8"/>
  <c r="S272" i="8"/>
  <c r="S275" i="8"/>
  <c r="U290" i="8"/>
  <c r="Q290" i="8"/>
  <c r="Q292" i="8"/>
  <c r="U300" i="8"/>
  <c r="Q300" i="8"/>
  <c r="X300" i="8"/>
  <c r="T300" i="8"/>
  <c r="P300" i="8"/>
  <c r="U301" i="8"/>
  <c r="X308" i="8"/>
  <c r="W312" i="8"/>
  <c r="R323" i="8"/>
  <c r="R335" i="8"/>
  <c r="W391" i="8"/>
  <c r="S391" i="8"/>
  <c r="O391" i="8"/>
  <c r="V391" i="8"/>
  <c r="R391" i="8"/>
  <c r="T391" i="8"/>
  <c r="Q391" i="8"/>
  <c r="U391" i="8"/>
  <c r="X400" i="8"/>
  <c r="P400" i="8"/>
  <c r="S410" i="8"/>
  <c r="X438" i="8"/>
  <c r="T438" i="8"/>
  <c r="P438" i="8"/>
  <c r="W438" i="8"/>
  <c r="O438" i="8"/>
  <c r="R438" i="8"/>
  <c r="U444" i="8"/>
  <c r="X449" i="8"/>
  <c r="T449" i="8"/>
  <c r="P449" i="8"/>
  <c r="U449" i="8"/>
  <c r="Q449" i="8"/>
  <c r="V449" i="8"/>
  <c r="W449" i="8"/>
  <c r="O449" i="8"/>
  <c r="W454" i="8"/>
  <c r="S454" i="8"/>
  <c r="O454" i="8"/>
  <c r="V454" i="8"/>
  <c r="R454" i="8"/>
  <c r="U454" i="8"/>
  <c r="X454" i="8"/>
  <c r="P454" i="8"/>
  <c r="P460" i="8"/>
  <c r="Q472" i="8"/>
  <c r="U477" i="8"/>
  <c r="V505" i="8"/>
  <c r="R505" i="8"/>
  <c r="U505" i="8"/>
  <c r="Q505" i="8"/>
  <c r="P505" i="8"/>
  <c r="T505" i="8"/>
  <c r="O505" i="8"/>
  <c r="W505" i="8"/>
  <c r="S505" i="8"/>
  <c r="W586" i="8"/>
  <c r="S586" i="8"/>
  <c r="O586" i="8"/>
  <c r="V586" i="8"/>
  <c r="R586" i="8"/>
  <c r="Q586" i="8"/>
  <c r="P586" i="8"/>
  <c r="U586" i="8"/>
  <c r="T586" i="8"/>
  <c r="X586" i="8"/>
  <c r="Q268" i="8"/>
  <c r="W271" i="8"/>
  <c r="S271" i="8"/>
  <c r="O271" i="8"/>
  <c r="V271" i="8"/>
  <c r="R271" i="8"/>
  <c r="T272" i="8"/>
  <c r="T275" i="8"/>
  <c r="W277" i="8"/>
  <c r="S277" i="8"/>
  <c r="O277" i="8"/>
  <c r="V277" i="8"/>
  <c r="R277" i="8"/>
  <c r="U282" i="8"/>
  <c r="Q282" i="8"/>
  <c r="X282" i="8"/>
  <c r="T282" i="8"/>
  <c r="P282" i="8"/>
  <c r="S285" i="8"/>
  <c r="P289" i="8"/>
  <c r="O293" i="8"/>
  <c r="W295" i="8"/>
  <c r="S295" i="8"/>
  <c r="O295" i="8"/>
  <c r="V295" i="8"/>
  <c r="R295" i="8"/>
  <c r="V296" i="8"/>
  <c r="S297" i="8"/>
  <c r="P298" i="8"/>
  <c r="R300" i="8"/>
  <c r="V303" i="8"/>
  <c r="P303" i="8"/>
  <c r="P313" i="8"/>
  <c r="T313" i="8"/>
  <c r="O313" i="8"/>
  <c r="X313" i="8"/>
  <c r="S313" i="8"/>
  <c r="V316" i="8"/>
  <c r="R316" i="8"/>
  <c r="W316" i="8"/>
  <c r="Q316" i="8"/>
  <c r="U316" i="8"/>
  <c r="P316" i="8"/>
  <c r="S316" i="8"/>
  <c r="X318" i="8"/>
  <c r="R318" i="8"/>
  <c r="W318" i="8"/>
  <c r="V318" i="8"/>
  <c r="X330" i="8"/>
  <c r="R330" i="8"/>
  <c r="W330" i="8"/>
  <c r="V330" i="8"/>
  <c r="O347" i="8"/>
  <c r="T354" i="8"/>
  <c r="X360" i="8"/>
  <c r="R360" i="8"/>
  <c r="W360" i="8"/>
  <c r="V360" i="8"/>
  <c r="O365" i="8"/>
  <c r="U374" i="8"/>
  <c r="Q374" i="8"/>
  <c r="W374" i="8"/>
  <c r="P374" i="8"/>
  <c r="V374" i="8"/>
  <c r="O374" i="8"/>
  <c r="W376" i="8"/>
  <c r="S376" i="8"/>
  <c r="O376" i="8"/>
  <c r="V376" i="8"/>
  <c r="R376" i="8"/>
  <c r="U376" i="8"/>
  <c r="T376" i="8"/>
  <c r="P376" i="8"/>
  <c r="P389" i="8"/>
  <c r="V396" i="8"/>
  <c r="T410" i="8"/>
  <c r="X414" i="8"/>
  <c r="T414" i="8"/>
  <c r="P414" i="8"/>
  <c r="S414" i="8"/>
  <c r="X434" i="8"/>
  <c r="T434" i="8"/>
  <c r="P434" i="8"/>
  <c r="U434" i="8"/>
  <c r="Q434" i="8"/>
  <c r="S434" i="8"/>
  <c r="V434" i="8"/>
  <c r="V437" i="8"/>
  <c r="X525" i="8"/>
  <c r="T525" i="8"/>
  <c r="P525" i="8"/>
  <c r="W525" i="8"/>
  <c r="S525" i="8"/>
  <c r="O525" i="8"/>
  <c r="U525" i="8"/>
  <c r="V525" i="8"/>
  <c r="R525" i="8"/>
  <c r="Q525" i="8"/>
  <c r="X570" i="8"/>
  <c r="R570" i="8"/>
  <c r="W570" i="8"/>
  <c r="T570" i="8"/>
  <c r="V570" i="8"/>
  <c r="S570" i="8"/>
  <c r="P570" i="8"/>
  <c r="O570" i="8"/>
  <c r="W580" i="8"/>
  <c r="S580" i="8"/>
  <c r="O580" i="8"/>
  <c r="V580" i="8"/>
  <c r="R580" i="8"/>
  <c r="Q580" i="8"/>
  <c r="P580" i="8"/>
  <c r="T580" i="8"/>
  <c r="U580" i="8"/>
  <c r="X580" i="8"/>
  <c r="U269" i="8"/>
  <c r="Q269" i="8"/>
  <c r="T280" i="8"/>
  <c r="U287" i="8"/>
  <c r="Q287" i="8"/>
  <c r="R307" i="8"/>
  <c r="U308" i="8"/>
  <c r="Q308" i="8"/>
  <c r="P308" i="8"/>
  <c r="U317" i="8"/>
  <c r="Q317" i="8"/>
  <c r="W317" i="8"/>
  <c r="R317" i="8"/>
  <c r="V317" i="8"/>
  <c r="P317" i="8"/>
  <c r="U329" i="8"/>
  <c r="Q329" i="8"/>
  <c r="W329" i="8"/>
  <c r="V329" i="8"/>
  <c r="P329" i="8"/>
  <c r="X342" i="8"/>
  <c r="R342" i="8"/>
  <c r="W342" i="8"/>
  <c r="V342" i="8"/>
  <c r="U359" i="8"/>
  <c r="Q359" i="8"/>
  <c r="W359" i="8"/>
  <c r="V359" i="8"/>
  <c r="P359" i="8"/>
  <c r="U371" i="8"/>
  <c r="Q371" i="8"/>
  <c r="V371" i="8"/>
  <c r="O371" i="8"/>
  <c r="S371" i="8"/>
  <c r="W371" i="8"/>
  <c r="U413" i="8"/>
  <c r="Q413" i="8"/>
  <c r="X413" i="8"/>
  <c r="W413" i="8"/>
  <c r="P413" i="8"/>
  <c r="Q239" i="8"/>
  <c r="Q242" i="8"/>
  <c r="Q245" i="8"/>
  <c r="Q248" i="8"/>
  <c r="Q251" i="8"/>
  <c r="Q254" i="8"/>
  <c r="Q257" i="8"/>
  <c r="Q260" i="8"/>
  <c r="Q263" i="8"/>
  <c r="W274" i="8"/>
  <c r="S274" i="8"/>
  <c r="O274" i="8"/>
  <c r="V274" i="8"/>
  <c r="R274" i="8"/>
  <c r="O278" i="8"/>
  <c r="V278" i="8"/>
  <c r="X279" i="8"/>
  <c r="T279" i="8"/>
  <c r="P279" i="8"/>
  <c r="S282" i="8"/>
  <c r="X289" i="8"/>
  <c r="T290" i="8"/>
  <c r="T292" i="8"/>
  <c r="X293" i="8"/>
  <c r="T293" i="8"/>
  <c r="P293" i="8"/>
  <c r="U293" i="8"/>
  <c r="Q293" i="8"/>
  <c r="V294" i="8"/>
  <c r="O296" i="8"/>
  <c r="W296" i="8"/>
  <c r="W298" i="8"/>
  <c r="S298" i="8"/>
  <c r="O298" i="8"/>
  <c r="V298" i="8"/>
  <c r="R298" i="8"/>
  <c r="S300" i="8"/>
  <c r="P301" i="8"/>
  <c r="X301" i="8"/>
  <c r="P304" i="8"/>
  <c r="T304" i="8"/>
  <c r="O304" i="8"/>
  <c r="X304" i="8"/>
  <c r="S304" i="8"/>
  <c r="S307" i="8"/>
  <c r="R308" i="8"/>
  <c r="S312" i="8"/>
  <c r="T323" i="8"/>
  <c r="W328" i="8"/>
  <c r="S328" i="8"/>
  <c r="O328" i="8"/>
  <c r="V328" i="8"/>
  <c r="R328" i="8"/>
  <c r="P328" i="8"/>
  <c r="U328" i="8"/>
  <c r="T328" i="8"/>
  <c r="Q328" i="8"/>
  <c r="T335" i="8"/>
  <c r="U341" i="8"/>
  <c r="Q341" i="8"/>
  <c r="W341" i="8"/>
  <c r="V341" i="8"/>
  <c r="P341" i="8"/>
  <c r="W358" i="8"/>
  <c r="S358" i="8"/>
  <c r="O358" i="8"/>
  <c r="V358" i="8"/>
  <c r="R358" i="8"/>
  <c r="P358" i="8"/>
  <c r="U358" i="8"/>
  <c r="T358" i="8"/>
  <c r="Q358" i="8"/>
  <c r="R377" i="8"/>
  <c r="W397" i="8"/>
  <c r="S397" i="8"/>
  <c r="O397" i="8"/>
  <c r="V397" i="8"/>
  <c r="R397" i="8"/>
  <c r="P397" i="8"/>
  <c r="U397" i="8"/>
  <c r="T397" i="8"/>
  <c r="X397" i="8"/>
  <c r="X399" i="8"/>
  <c r="T399" i="8"/>
  <c r="P399" i="8"/>
  <c r="X402" i="8"/>
  <c r="T402" i="8"/>
  <c r="P402" i="8"/>
  <c r="V402" i="8"/>
  <c r="O402" i="8"/>
  <c r="X410" i="8"/>
  <c r="X412" i="8"/>
  <c r="O414" i="8"/>
  <c r="W437" i="8"/>
  <c r="P439" i="8"/>
  <c r="W442" i="8"/>
  <c r="S442" i="8"/>
  <c r="O442" i="8"/>
  <c r="V442" i="8"/>
  <c r="R442" i="8"/>
  <c r="T442" i="8"/>
  <c r="Q442" i="8"/>
  <c r="U460" i="8"/>
  <c r="O470" i="8"/>
  <c r="X473" i="8"/>
  <c r="T473" i="8"/>
  <c r="P473" i="8"/>
  <c r="U473" i="8"/>
  <c r="Q473" i="8"/>
  <c r="S473" i="8"/>
  <c r="R473" i="8"/>
  <c r="Q304" i="8"/>
  <c r="R312" i="8"/>
  <c r="Q313" i="8"/>
  <c r="U318" i="8"/>
  <c r="P321" i="8"/>
  <c r="U324" i="8"/>
  <c r="P327" i="8"/>
  <c r="U330" i="8"/>
  <c r="P333" i="8"/>
  <c r="U336" i="8"/>
  <c r="U342" i="8"/>
  <c r="U348" i="8"/>
  <c r="U354" i="8"/>
  <c r="U360" i="8"/>
  <c r="U366" i="8"/>
  <c r="O368" i="8"/>
  <c r="X369" i="8"/>
  <c r="T369" i="8"/>
  <c r="P369" i="8"/>
  <c r="S372" i="8"/>
  <c r="T380" i="8"/>
  <c r="W382" i="8"/>
  <c r="S382" i="8"/>
  <c r="O382" i="8"/>
  <c r="V382" i="8"/>
  <c r="R382" i="8"/>
  <c r="O386" i="8"/>
  <c r="X387" i="8"/>
  <c r="T387" i="8"/>
  <c r="P387" i="8"/>
  <c r="S390" i="8"/>
  <c r="T398" i="8"/>
  <c r="W400" i="8"/>
  <c r="S400" i="8"/>
  <c r="O400" i="8"/>
  <c r="V400" i="8"/>
  <c r="R400" i="8"/>
  <c r="O404" i="8"/>
  <c r="X405" i="8"/>
  <c r="T405" i="8"/>
  <c r="P405" i="8"/>
  <c r="S408" i="8"/>
  <c r="T416" i="8"/>
  <c r="W418" i="8"/>
  <c r="S418" i="8"/>
  <c r="O418" i="8"/>
  <c r="V418" i="8"/>
  <c r="R418" i="8"/>
  <c r="O422" i="8"/>
  <c r="X423" i="8"/>
  <c r="T423" i="8"/>
  <c r="P423" i="8"/>
  <c r="X428" i="8"/>
  <c r="T428" i="8"/>
  <c r="P428" i="8"/>
  <c r="U428" i="8"/>
  <c r="Q428" i="8"/>
  <c r="W433" i="8"/>
  <c r="S433" i="8"/>
  <c r="O433" i="8"/>
  <c r="V433" i="8"/>
  <c r="R433" i="8"/>
  <c r="U438" i="8"/>
  <c r="X446" i="8"/>
  <c r="T446" i="8"/>
  <c r="P446" i="8"/>
  <c r="U446" i="8"/>
  <c r="Q446" i="8"/>
  <c r="W451" i="8"/>
  <c r="S451" i="8"/>
  <c r="O451" i="8"/>
  <c r="V451" i="8"/>
  <c r="R451" i="8"/>
  <c r="U456" i="8"/>
  <c r="X464" i="8"/>
  <c r="T464" i="8"/>
  <c r="P464" i="8"/>
  <c r="U464" i="8"/>
  <c r="Q464" i="8"/>
  <c r="W469" i="8"/>
  <c r="S469" i="8"/>
  <c r="O469" i="8"/>
  <c r="V469" i="8"/>
  <c r="R469" i="8"/>
  <c r="U474" i="8"/>
  <c r="O480" i="8"/>
  <c r="X482" i="8"/>
  <c r="T482" i="8"/>
  <c r="P482" i="8"/>
  <c r="U482" i="8"/>
  <c r="Q482" i="8"/>
  <c r="W487" i="8"/>
  <c r="S487" i="8"/>
  <c r="O487" i="8"/>
  <c r="V487" i="8"/>
  <c r="R487" i="8"/>
  <c r="U492" i="8"/>
  <c r="W499" i="8"/>
  <c r="Q504" i="8"/>
  <c r="U506" i="8"/>
  <c r="S506" i="8"/>
  <c r="V523" i="8"/>
  <c r="R523" i="8"/>
  <c r="U523" i="8"/>
  <c r="Q523" i="8"/>
  <c r="W523" i="8"/>
  <c r="P523" i="8"/>
  <c r="S523" i="8"/>
  <c r="V530" i="8"/>
  <c r="X531" i="8"/>
  <c r="T531" i="8"/>
  <c r="P531" i="8"/>
  <c r="W531" i="8"/>
  <c r="S531" i="8"/>
  <c r="O531" i="8"/>
  <c r="Q531" i="8"/>
  <c r="V531" i="8"/>
  <c r="U531" i="8"/>
  <c r="R531" i="8"/>
  <c r="O547" i="8"/>
  <c r="Q563" i="8"/>
  <c r="X671" i="8"/>
  <c r="R671" i="8"/>
  <c r="V671" i="8"/>
  <c r="Q671" i="8"/>
  <c r="U671" i="8"/>
  <c r="T671" i="8"/>
  <c r="P671" i="8"/>
  <c r="X480" i="8"/>
  <c r="T480" i="8"/>
  <c r="P480" i="8"/>
  <c r="X543" i="8"/>
  <c r="T543" i="8"/>
  <c r="P543" i="8"/>
  <c r="W543" i="8"/>
  <c r="S543" i="8"/>
  <c r="O543" i="8"/>
  <c r="U543" i="8"/>
  <c r="X557" i="8"/>
  <c r="T557" i="8"/>
  <c r="P557" i="8"/>
  <c r="Q557" i="8"/>
  <c r="W557" i="8"/>
  <c r="V557" i="8"/>
  <c r="U557" i="8"/>
  <c r="R557" i="8"/>
  <c r="U593" i="8"/>
  <c r="Q593" i="8"/>
  <c r="W593" i="8"/>
  <c r="V593" i="8"/>
  <c r="P593" i="8"/>
  <c r="S593" i="8"/>
  <c r="T593" i="8"/>
  <c r="R593" i="8"/>
  <c r="O593" i="8"/>
  <c r="X593" i="8"/>
  <c r="U651" i="8"/>
  <c r="Q651" i="8"/>
  <c r="X651" i="8"/>
  <c r="T651" i="8"/>
  <c r="P651" i="8"/>
  <c r="S651" i="8"/>
  <c r="W651" i="8"/>
  <c r="R651" i="8"/>
  <c r="V651" i="8"/>
  <c r="O651" i="8"/>
  <c r="P757" i="8"/>
  <c r="U757" i="8"/>
  <c r="T757" i="8"/>
  <c r="S777" i="8"/>
  <c r="V777" i="8"/>
  <c r="R777" i="8"/>
  <c r="Q777" i="8"/>
  <c r="W777" i="8"/>
  <c r="W475" i="8"/>
  <c r="S475" i="8"/>
  <c r="O475" i="8"/>
  <c r="V475" i="8"/>
  <c r="R475" i="8"/>
  <c r="P478" i="8"/>
  <c r="R480" i="8"/>
  <c r="U480" i="8"/>
  <c r="X488" i="8"/>
  <c r="T488" i="8"/>
  <c r="P488" i="8"/>
  <c r="U488" i="8"/>
  <c r="Q488" i="8"/>
  <c r="W493" i="8"/>
  <c r="S493" i="8"/>
  <c r="O493" i="8"/>
  <c r="V493" i="8"/>
  <c r="R493" i="8"/>
  <c r="O530" i="8"/>
  <c r="X549" i="8"/>
  <c r="T549" i="8"/>
  <c r="P549" i="8"/>
  <c r="W549" i="8"/>
  <c r="S549" i="8"/>
  <c r="O549" i="8"/>
  <c r="Q549" i="8"/>
  <c r="V549" i="8"/>
  <c r="U549" i="8"/>
  <c r="R549" i="8"/>
  <c r="V563" i="8"/>
  <c r="U303" i="8"/>
  <c r="Q303" i="8"/>
  <c r="R305" i="8"/>
  <c r="U312" i="8"/>
  <c r="Q312" i="8"/>
  <c r="R314" i="8"/>
  <c r="U368" i="8"/>
  <c r="Q368" i="8"/>
  <c r="P380" i="8"/>
  <c r="U381" i="8"/>
  <c r="U386" i="8"/>
  <c r="Q386" i="8"/>
  <c r="P398" i="8"/>
  <c r="U399" i="8"/>
  <c r="U404" i="8"/>
  <c r="Q404" i="8"/>
  <c r="P416" i="8"/>
  <c r="U417" i="8"/>
  <c r="U422" i="8"/>
  <c r="Q422" i="8"/>
  <c r="X429" i="8"/>
  <c r="T429" i="8"/>
  <c r="P429" i="8"/>
  <c r="U430" i="8"/>
  <c r="X447" i="8"/>
  <c r="T447" i="8"/>
  <c r="P447" i="8"/>
  <c r="U448" i="8"/>
  <c r="X465" i="8"/>
  <c r="T465" i="8"/>
  <c r="P465" i="8"/>
  <c r="U466" i="8"/>
  <c r="Q475" i="8"/>
  <c r="X483" i="8"/>
  <c r="T483" i="8"/>
  <c r="P483" i="8"/>
  <c r="U484" i="8"/>
  <c r="Q493" i="8"/>
  <c r="X508" i="8"/>
  <c r="S508" i="8"/>
  <c r="X528" i="8"/>
  <c r="T528" i="8"/>
  <c r="P528" i="8"/>
  <c r="W528" i="8"/>
  <c r="S528" i="8"/>
  <c r="O528" i="8"/>
  <c r="V528" i="8"/>
  <c r="U528" i="8"/>
  <c r="Q528" i="8"/>
  <c r="V529" i="8"/>
  <c r="R529" i="8"/>
  <c r="U529" i="8"/>
  <c r="Q529" i="8"/>
  <c r="X529" i="8"/>
  <c r="P529" i="8"/>
  <c r="X551" i="8"/>
  <c r="T551" i="8"/>
  <c r="P551" i="8"/>
  <c r="O551" i="8"/>
  <c r="U551" i="8"/>
  <c r="S551" i="8"/>
  <c r="W551" i="8"/>
  <c r="X554" i="8"/>
  <c r="T554" i="8"/>
  <c r="P554" i="8"/>
  <c r="W554" i="8"/>
  <c r="V554" i="8"/>
  <c r="O554" i="8"/>
  <c r="U554" i="8"/>
  <c r="Q554" i="8"/>
  <c r="W563" i="8"/>
  <c r="U587" i="8"/>
  <c r="Q587" i="8"/>
  <c r="W587" i="8"/>
  <c r="V587" i="8"/>
  <c r="P587" i="8"/>
  <c r="S587" i="8"/>
  <c r="T587" i="8"/>
  <c r="R587" i="8"/>
  <c r="O587" i="8"/>
  <c r="V599" i="8"/>
  <c r="R599" i="8"/>
  <c r="U599" i="8"/>
  <c r="Q599" i="8"/>
  <c r="W599" i="8"/>
  <c r="O599" i="8"/>
  <c r="S599" i="8"/>
  <c r="P599" i="8"/>
  <c r="W886" i="8"/>
  <c r="P886" i="8"/>
  <c r="T886" i="8"/>
  <c r="S886" i="8"/>
  <c r="X886" i="8"/>
  <c r="V886" i="8"/>
  <c r="Q886" i="8"/>
  <c r="O886" i="8"/>
  <c r="R886" i="8"/>
  <c r="W478" i="8"/>
  <c r="S478" i="8"/>
  <c r="O478" i="8"/>
  <c r="V478" i="8"/>
  <c r="R478" i="8"/>
  <c r="S480" i="8"/>
  <c r="R488" i="8"/>
  <c r="X491" i="8"/>
  <c r="T491" i="8"/>
  <c r="P491" i="8"/>
  <c r="U491" i="8"/>
  <c r="Q491" i="8"/>
  <c r="X571" i="8"/>
  <c r="T571" i="8"/>
  <c r="Q571" i="8"/>
  <c r="P585" i="8"/>
  <c r="O585" i="8"/>
  <c r="W585" i="8"/>
  <c r="V585" i="8"/>
  <c r="T585" i="8"/>
  <c r="S585" i="8"/>
  <c r="X585" i="8"/>
  <c r="X604" i="8"/>
  <c r="P604" i="8"/>
  <c r="U604" i="8"/>
  <c r="Q604" i="8"/>
  <c r="T604" i="8"/>
  <c r="V611" i="8"/>
  <c r="R611" i="8"/>
  <c r="U611" i="8"/>
  <c r="Q611" i="8"/>
  <c r="X611" i="8"/>
  <c r="P611" i="8"/>
  <c r="W611" i="8"/>
  <c r="O611" i="8"/>
  <c r="T611" i="8"/>
  <c r="X309" i="8"/>
  <c r="P312" i="8"/>
  <c r="U320" i="8"/>
  <c r="Q320" i="8"/>
  <c r="U326" i="8"/>
  <c r="Q326" i="8"/>
  <c r="U332" i="8"/>
  <c r="Q332" i="8"/>
  <c r="U338" i="8"/>
  <c r="Q338" i="8"/>
  <c r="U344" i="8"/>
  <c r="Q344" i="8"/>
  <c r="U350" i="8"/>
  <c r="Q350" i="8"/>
  <c r="U356" i="8"/>
  <c r="Q356" i="8"/>
  <c r="U362" i="8"/>
  <c r="Q362" i="8"/>
  <c r="S368" i="8"/>
  <c r="U378" i="8"/>
  <c r="U383" i="8"/>
  <c r="Q383" i="8"/>
  <c r="S386" i="8"/>
  <c r="O387" i="8"/>
  <c r="V387" i="8"/>
  <c r="U396" i="8"/>
  <c r="U401" i="8"/>
  <c r="Q401" i="8"/>
  <c r="S404" i="8"/>
  <c r="O405" i="8"/>
  <c r="V405" i="8"/>
  <c r="U414" i="8"/>
  <c r="U419" i="8"/>
  <c r="Q419" i="8"/>
  <c r="S422" i="8"/>
  <c r="O423" i="8"/>
  <c r="V423" i="8"/>
  <c r="X432" i="8"/>
  <c r="T432" i="8"/>
  <c r="P432" i="8"/>
  <c r="U433" i="8"/>
  <c r="X450" i="8"/>
  <c r="T450" i="8"/>
  <c r="P450" i="8"/>
  <c r="U451" i="8"/>
  <c r="X468" i="8"/>
  <c r="T468" i="8"/>
  <c r="P468" i="8"/>
  <c r="Q478" i="8"/>
  <c r="X486" i="8"/>
  <c r="T486" i="8"/>
  <c r="P486" i="8"/>
  <c r="X497" i="8"/>
  <c r="T497" i="8"/>
  <c r="P497" i="8"/>
  <c r="S497" i="8"/>
  <c r="W497" i="8"/>
  <c r="R497" i="8"/>
  <c r="V497" i="8"/>
  <c r="U502" i="8"/>
  <c r="Q502" i="8"/>
  <c r="S502" i="8"/>
  <c r="W502" i="8"/>
  <c r="R502" i="8"/>
  <c r="O502" i="8"/>
  <c r="X509" i="8"/>
  <c r="T509" i="8"/>
  <c r="P509" i="8"/>
  <c r="U509" i="8"/>
  <c r="O509" i="8"/>
  <c r="X511" i="8"/>
  <c r="X512" i="8"/>
  <c r="T512" i="8"/>
  <c r="P512" i="8"/>
  <c r="W512" i="8"/>
  <c r="Q512" i="8"/>
  <c r="V512" i="8"/>
  <c r="T523" i="8"/>
  <c r="W527" i="8"/>
  <c r="V541" i="8"/>
  <c r="R541" i="8"/>
  <c r="U541" i="8"/>
  <c r="Q541" i="8"/>
  <c r="W541" i="8"/>
  <c r="O541" i="8"/>
  <c r="O557" i="8"/>
  <c r="U571" i="8"/>
  <c r="U585" i="8"/>
  <c r="Q595" i="8"/>
  <c r="P595" i="8"/>
  <c r="X595" i="8"/>
  <c r="T595" i="8"/>
  <c r="Q270" i="8"/>
  <c r="Q273" i="8"/>
  <c r="Q276" i="8"/>
  <c r="Q279" i="8"/>
  <c r="S305" i="8"/>
  <c r="X305" i="8"/>
  <c r="S314" i="8"/>
  <c r="X314" i="8"/>
  <c r="W370" i="8"/>
  <c r="S370" i="8"/>
  <c r="O370" i="8"/>
  <c r="V370" i="8"/>
  <c r="R370" i="8"/>
  <c r="X375" i="8"/>
  <c r="T375" i="8"/>
  <c r="P375" i="8"/>
  <c r="W388" i="8"/>
  <c r="S388" i="8"/>
  <c r="O388" i="8"/>
  <c r="V388" i="8"/>
  <c r="R388" i="8"/>
  <c r="X393" i="8"/>
  <c r="T393" i="8"/>
  <c r="P393" i="8"/>
  <c r="W406" i="8"/>
  <c r="S406" i="8"/>
  <c r="O406" i="8"/>
  <c r="V406" i="8"/>
  <c r="R406" i="8"/>
  <c r="X411" i="8"/>
  <c r="T411" i="8"/>
  <c r="P411" i="8"/>
  <c r="T422" i="8"/>
  <c r="W427" i="8"/>
  <c r="S427" i="8"/>
  <c r="O427" i="8"/>
  <c r="V427" i="8"/>
  <c r="R427" i="8"/>
  <c r="S429" i="8"/>
  <c r="P430" i="8"/>
  <c r="X440" i="8"/>
  <c r="T440" i="8"/>
  <c r="P440" i="8"/>
  <c r="U440" i="8"/>
  <c r="Q440" i="8"/>
  <c r="W445" i="8"/>
  <c r="S445" i="8"/>
  <c r="O445" i="8"/>
  <c r="V445" i="8"/>
  <c r="R445" i="8"/>
  <c r="S447" i="8"/>
  <c r="P448" i="8"/>
  <c r="X458" i="8"/>
  <c r="T458" i="8"/>
  <c r="P458" i="8"/>
  <c r="U458" i="8"/>
  <c r="Q458" i="8"/>
  <c r="W463" i="8"/>
  <c r="S463" i="8"/>
  <c r="O463" i="8"/>
  <c r="V463" i="8"/>
  <c r="R463" i="8"/>
  <c r="S465" i="8"/>
  <c r="P466" i="8"/>
  <c r="T475" i="8"/>
  <c r="X476" i="8"/>
  <c r="T476" i="8"/>
  <c r="P476" i="8"/>
  <c r="U476" i="8"/>
  <c r="Q476" i="8"/>
  <c r="W481" i="8"/>
  <c r="S481" i="8"/>
  <c r="O481" i="8"/>
  <c r="V481" i="8"/>
  <c r="R481" i="8"/>
  <c r="S483" i="8"/>
  <c r="P484" i="8"/>
  <c r="S488" i="8"/>
  <c r="R491" i="8"/>
  <c r="T493" i="8"/>
  <c r="X494" i="8"/>
  <c r="T494" i="8"/>
  <c r="P494" i="8"/>
  <c r="U494" i="8"/>
  <c r="Q494" i="8"/>
  <c r="O529" i="8"/>
  <c r="Q543" i="8"/>
  <c r="O548" i="8"/>
  <c r="V562" i="8"/>
  <c r="R562" i="8"/>
  <c r="U562" i="8"/>
  <c r="Q562" i="8"/>
  <c r="P562" i="8"/>
  <c r="W562" i="8"/>
  <c r="U309" i="8"/>
  <c r="Q309" i="8"/>
  <c r="W319" i="8"/>
  <c r="S319" i="8"/>
  <c r="O319" i="8"/>
  <c r="V319" i="8"/>
  <c r="R319" i="8"/>
  <c r="W325" i="8"/>
  <c r="S325" i="8"/>
  <c r="O325" i="8"/>
  <c r="V325" i="8"/>
  <c r="R325" i="8"/>
  <c r="W331" i="8"/>
  <c r="S331" i="8"/>
  <c r="O331" i="8"/>
  <c r="V331" i="8"/>
  <c r="R331" i="8"/>
  <c r="W337" i="8"/>
  <c r="S337" i="8"/>
  <c r="O337" i="8"/>
  <c r="V337" i="8"/>
  <c r="R337" i="8"/>
  <c r="W343" i="8"/>
  <c r="S343" i="8"/>
  <c r="O343" i="8"/>
  <c r="V343" i="8"/>
  <c r="R343" i="8"/>
  <c r="W349" i="8"/>
  <c r="S349" i="8"/>
  <c r="O349" i="8"/>
  <c r="V349" i="8"/>
  <c r="R349" i="8"/>
  <c r="W355" i="8"/>
  <c r="S355" i="8"/>
  <c r="O355" i="8"/>
  <c r="V355" i="8"/>
  <c r="R355" i="8"/>
  <c r="W361" i="8"/>
  <c r="S361" i="8"/>
  <c r="O361" i="8"/>
  <c r="V361" i="8"/>
  <c r="R361" i="8"/>
  <c r="W367" i="8"/>
  <c r="S367" i="8"/>
  <c r="O367" i="8"/>
  <c r="V367" i="8"/>
  <c r="R367" i="8"/>
  <c r="U375" i="8"/>
  <c r="U380" i="8"/>
  <c r="Q380" i="8"/>
  <c r="U393" i="8"/>
  <c r="U398" i="8"/>
  <c r="Q398" i="8"/>
  <c r="U411" i="8"/>
  <c r="U416" i="8"/>
  <c r="Q416" i="8"/>
  <c r="X435" i="8"/>
  <c r="T435" i="8"/>
  <c r="P435" i="8"/>
  <c r="X453" i="8"/>
  <c r="T453" i="8"/>
  <c r="P453" i="8"/>
  <c r="X471" i="8"/>
  <c r="T471" i="8"/>
  <c r="P471" i="8"/>
  <c r="X489" i="8"/>
  <c r="T489" i="8"/>
  <c r="P489" i="8"/>
  <c r="W498" i="8"/>
  <c r="R498" i="8"/>
  <c r="V498" i="8"/>
  <c r="Q498" i="8"/>
  <c r="U498" i="8"/>
  <c r="X498" i="8"/>
  <c r="S498" i="8"/>
  <c r="X503" i="8"/>
  <c r="T503" i="8"/>
  <c r="P503" i="8"/>
  <c r="V503" i="8"/>
  <c r="Q503" i="8"/>
  <c r="X518" i="8"/>
  <c r="T518" i="8"/>
  <c r="P518" i="8"/>
  <c r="W518" i="8"/>
  <c r="Q518" i="8"/>
  <c r="V518" i="8"/>
  <c r="S518" i="8"/>
  <c r="Q530" i="8"/>
  <c r="X539" i="8"/>
  <c r="T539" i="8"/>
  <c r="P539" i="8"/>
  <c r="Q539" i="8"/>
  <c r="W539" i="8"/>
  <c r="V539" i="8"/>
  <c r="U539" i="8"/>
  <c r="R539" i="8"/>
  <c r="X546" i="8"/>
  <c r="T546" i="8"/>
  <c r="P546" i="8"/>
  <c r="W546" i="8"/>
  <c r="S546" i="8"/>
  <c r="O546" i="8"/>
  <c r="V546" i="8"/>
  <c r="U546" i="8"/>
  <c r="Q546" i="8"/>
  <c r="V547" i="8"/>
  <c r="R547" i="8"/>
  <c r="U547" i="8"/>
  <c r="Q547" i="8"/>
  <c r="X547" i="8"/>
  <c r="P547" i="8"/>
  <c r="S557" i="8"/>
  <c r="X561" i="8"/>
  <c r="T561" i="8"/>
  <c r="P561" i="8"/>
  <c r="W561" i="8"/>
  <c r="S561" i="8"/>
  <c r="O561" i="8"/>
  <c r="U561" i="8"/>
  <c r="O563" i="8"/>
  <c r="R303" i="8"/>
  <c r="O305" i="8"/>
  <c r="U305" i="8"/>
  <c r="Q305" i="8"/>
  <c r="V312" i="8"/>
  <c r="O314" i="8"/>
  <c r="U314" i="8"/>
  <c r="Q314" i="8"/>
  <c r="X372" i="8"/>
  <c r="T372" i="8"/>
  <c r="P372" i="8"/>
  <c r="S375" i="8"/>
  <c r="W385" i="8"/>
  <c r="S385" i="8"/>
  <c r="O385" i="8"/>
  <c r="V385" i="8"/>
  <c r="R385" i="8"/>
  <c r="X390" i="8"/>
  <c r="T390" i="8"/>
  <c r="P390" i="8"/>
  <c r="S393" i="8"/>
  <c r="W403" i="8"/>
  <c r="S403" i="8"/>
  <c r="O403" i="8"/>
  <c r="V403" i="8"/>
  <c r="R403" i="8"/>
  <c r="X408" i="8"/>
  <c r="T408" i="8"/>
  <c r="P408" i="8"/>
  <c r="S411" i="8"/>
  <c r="W421" i="8"/>
  <c r="S421" i="8"/>
  <c r="O421" i="8"/>
  <c r="V421" i="8"/>
  <c r="R421" i="8"/>
  <c r="X425" i="8"/>
  <c r="T425" i="8"/>
  <c r="P425" i="8"/>
  <c r="U425" i="8"/>
  <c r="Q425" i="8"/>
  <c r="O428" i="8"/>
  <c r="W428" i="8"/>
  <c r="W430" i="8"/>
  <c r="S430" i="8"/>
  <c r="O430" i="8"/>
  <c r="V430" i="8"/>
  <c r="R430" i="8"/>
  <c r="S432" i="8"/>
  <c r="P433" i="8"/>
  <c r="X433" i="8"/>
  <c r="R435" i="8"/>
  <c r="U435" i="8"/>
  <c r="R440" i="8"/>
  <c r="X443" i="8"/>
  <c r="T443" i="8"/>
  <c r="P443" i="8"/>
  <c r="U443" i="8"/>
  <c r="Q443" i="8"/>
  <c r="O446" i="8"/>
  <c r="W446" i="8"/>
  <c r="W448" i="8"/>
  <c r="S448" i="8"/>
  <c r="O448" i="8"/>
  <c r="V448" i="8"/>
  <c r="R448" i="8"/>
  <c r="S450" i="8"/>
  <c r="P451" i="8"/>
  <c r="X451" i="8"/>
  <c r="R453" i="8"/>
  <c r="U453" i="8"/>
  <c r="R458" i="8"/>
  <c r="X461" i="8"/>
  <c r="T461" i="8"/>
  <c r="P461" i="8"/>
  <c r="U461" i="8"/>
  <c r="Q461" i="8"/>
  <c r="O464" i="8"/>
  <c r="W464" i="8"/>
  <c r="W466" i="8"/>
  <c r="S466" i="8"/>
  <c r="O466" i="8"/>
  <c r="V466" i="8"/>
  <c r="R466" i="8"/>
  <c r="S468" i="8"/>
  <c r="P469" i="8"/>
  <c r="X469" i="8"/>
  <c r="R471" i="8"/>
  <c r="U471" i="8"/>
  <c r="R476" i="8"/>
  <c r="T478" i="8"/>
  <c r="X479" i="8"/>
  <c r="T479" i="8"/>
  <c r="P479" i="8"/>
  <c r="U479" i="8"/>
  <c r="Q479" i="8"/>
  <c r="V480" i="8"/>
  <c r="O482" i="8"/>
  <c r="W482" i="8"/>
  <c r="W484" i="8"/>
  <c r="S484" i="8"/>
  <c r="O484" i="8"/>
  <c r="V484" i="8"/>
  <c r="R484" i="8"/>
  <c r="S486" i="8"/>
  <c r="P487" i="8"/>
  <c r="X487" i="8"/>
  <c r="R489" i="8"/>
  <c r="U489" i="8"/>
  <c r="S491" i="8"/>
  <c r="R494" i="8"/>
  <c r="Q497" i="8"/>
  <c r="V504" i="8"/>
  <c r="U504" i="8"/>
  <c r="P504" i="8"/>
  <c r="W506" i="8"/>
  <c r="O512" i="8"/>
  <c r="X523" i="8"/>
  <c r="V526" i="8"/>
  <c r="R526" i="8"/>
  <c r="U526" i="8"/>
  <c r="Q526" i="8"/>
  <c r="P526" i="8"/>
  <c r="W526" i="8"/>
  <c r="S529" i="8"/>
  <c r="P541" i="8"/>
  <c r="R543" i="8"/>
  <c r="V545" i="8"/>
  <c r="Q551" i="8"/>
  <c r="V602" i="8"/>
  <c r="R602" i="8"/>
  <c r="U602" i="8"/>
  <c r="Q602" i="8"/>
  <c r="T602" i="8"/>
  <c r="S602" i="8"/>
  <c r="X602" i="8"/>
  <c r="P602" i="8"/>
  <c r="O602" i="8"/>
  <c r="W632" i="8"/>
  <c r="S632" i="8"/>
  <c r="O632" i="8"/>
  <c r="T632" i="8"/>
  <c r="X632" i="8"/>
  <c r="Q632" i="8"/>
  <c r="P632" i="8"/>
  <c r="R632" i="8"/>
  <c r="V632" i="8"/>
  <c r="U632" i="8"/>
  <c r="R499" i="8"/>
  <c r="P501" i="8"/>
  <c r="Q506" i="8"/>
  <c r="Q507" i="8"/>
  <c r="V510" i="8"/>
  <c r="S513" i="8"/>
  <c r="T514" i="8"/>
  <c r="T532" i="8"/>
  <c r="T550" i="8"/>
  <c r="T566" i="8"/>
  <c r="X566" i="8"/>
  <c r="U566" i="8"/>
  <c r="O566" i="8"/>
  <c r="U577" i="8"/>
  <c r="U591" i="8"/>
  <c r="W592" i="8"/>
  <c r="S592" i="8"/>
  <c r="O592" i="8"/>
  <c r="V592" i="8"/>
  <c r="R592" i="8"/>
  <c r="Q592" i="8"/>
  <c r="P592" i="8"/>
  <c r="U637" i="8"/>
  <c r="T637" i="8"/>
  <c r="O637" i="8"/>
  <c r="W653" i="8"/>
  <c r="S653" i="8"/>
  <c r="O653" i="8"/>
  <c r="U653" i="8"/>
  <c r="P653" i="8"/>
  <c r="T653" i="8"/>
  <c r="R653" i="8"/>
  <c r="Q653" i="8"/>
  <c r="V653" i="8"/>
  <c r="P579" i="8"/>
  <c r="O579" i="8"/>
  <c r="V614" i="8"/>
  <c r="R614" i="8"/>
  <c r="U614" i="8"/>
  <c r="Q614" i="8"/>
  <c r="T614" i="8"/>
  <c r="S614" i="8"/>
  <c r="X614" i="8"/>
  <c r="P614" i="8"/>
  <c r="X616" i="8"/>
  <c r="P616" i="8"/>
  <c r="U616" i="8"/>
  <c r="Q616" i="8"/>
  <c r="U499" i="8"/>
  <c r="Q499" i="8"/>
  <c r="R501" i="8"/>
  <c r="X506" i="8"/>
  <c r="T506" i="8"/>
  <c r="P506" i="8"/>
  <c r="V511" i="8"/>
  <c r="R511" i="8"/>
  <c r="U511" i="8"/>
  <c r="Q511" i="8"/>
  <c r="X530" i="8"/>
  <c r="T530" i="8"/>
  <c r="P530" i="8"/>
  <c r="P532" i="8"/>
  <c r="V534" i="8"/>
  <c r="V538" i="8"/>
  <c r="R538" i="8"/>
  <c r="U538" i="8"/>
  <c r="Q538" i="8"/>
  <c r="X540" i="8"/>
  <c r="T540" i="8"/>
  <c r="P540" i="8"/>
  <c r="W540" i="8"/>
  <c r="S540" i="8"/>
  <c r="O540" i="8"/>
  <c r="V542" i="8"/>
  <c r="X548" i="8"/>
  <c r="T548" i="8"/>
  <c r="P548" i="8"/>
  <c r="P550" i="8"/>
  <c r="V552" i="8"/>
  <c r="V556" i="8"/>
  <c r="R556" i="8"/>
  <c r="U556" i="8"/>
  <c r="Q556" i="8"/>
  <c r="X558" i="8"/>
  <c r="T558" i="8"/>
  <c r="P558" i="8"/>
  <c r="W558" i="8"/>
  <c r="S558" i="8"/>
  <c r="O558" i="8"/>
  <c r="V560" i="8"/>
  <c r="P573" i="8"/>
  <c r="O573" i="8"/>
  <c r="X588" i="8"/>
  <c r="R588" i="8"/>
  <c r="W588" i="8"/>
  <c r="T588" i="8"/>
  <c r="W595" i="8"/>
  <c r="U607" i="8"/>
  <c r="T607" i="8"/>
  <c r="Q607" i="8"/>
  <c r="U619" i="8"/>
  <c r="T619" i="8"/>
  <c r="Q619" i="8"/>
  <c r="W652" i="8"/>
  <c r="Q652" i="8"/>
  <c r="U652" i="8"/>
  <c r="T652" i="8"/>
  <c r="R652" i="8"/>
  <c r="O652" i="8"/>
  <c r="W659" i="8"/>
  <c r="S659" i="8"/>
  <c r="O659" i="8"/>
  <c r="U659" i="8"/>
  <c r="P659" i="8"/>
  <c r="T659" i="8"/>
  <c r="X659" i="8"/>
  <c r="V659" i="8"/>
  <c r="R659" i="8"/>
  <c r="V732" i="8"/>
  <c r="R732" i="8"/>
  <c r="U732" i="8"/>
  <c r="Q732" i="8"/>
  <c r="X732" i="8"/>
  <c r="W732" i="8"/>
  <c r="P732" i="8"/>
  <c r="T732" i="8"/>
  <c r="S732" i="8"/>
  <c r="O732" i="8"/>
  <c r="W574" i="8"/>
  <c r="S574" i="8"/>
  <c r="O574" i="8"/>
  <c r="V574" i="8"/>
  <c r="R574" i="8"/>
  <c r="Q574" i="8"/>
  <c r="P574" i="8"/>
  <c r="U581" i="8"/>
  <c r="Q581" i="8"/>
  <c r="W581" i="8"/>
  <c r="V581" i="8"/>
  <c r="P581" i="8"/>
  <c r="S581" i="8"/>
  <c r="X650" i="8"/>
  <c r="T650" i="8"/>
  <c r="Q691" i="8"/>
  <c r="P691" i="8"/>
  <c r="O691" i="8"/>
  <c r="X691" i="8"/>
  <c r="P708" i="8"/>
  <c r="O708" i="8"/>
  <c r="T708" i="8"/>
  <c r="W727" i="8"/>
  <c r="S727" i="8"/>
  <c r="O727" i="8"/>
  <c r="Q727" i="8"/>
  <c r="V727" i="8"/>
  <c r="P727" i="8"/>
  <c r="U727" i="8"/>
  <c r="X727" i="8"/>
  <c r="T727" i="8"/>
  <c r="R727" i="8"/>
  <c r="X496" i="8"/>
  <c r="P499" i="8"/>
  <c r="X500" i="8"/>
  <c r="T500" i="8"/>
  <c r="P500" i="8"/>
  <c r="T507" i="8"/>
  <c r="V508" i="8"/>
  <c r="R508" i="8"/>
  <c r="U508" i="8"/>
  <c r="Q508" i="8"/>
  <c r="T511" i="8"/>
  <c r="X527" i="8"/>
  <c r="T527" i="8"/>
  <c r="P527" i="8"/>
  <c r="S530" i="8"/>
  <c r="V535" i="8"/>
  <c r="R535" i="8"/>
  <c r="U535" i="8"/>
  <c r="Q535" i="8"/>
  <c r="X537" i="8"/>
  <c r="T537" i="8"/>
  <c r="P537" i="8"/>
  <c r="W537" i="8"/>
  <c r="S537" i="8"/>
  <c r="O537" i="8"/>
  <c r="X545" i="8"/>
  <c r="T545" i="8"/>
  <c r="P545" i="8"/>
  <c r="S548" i="8"/>
  <c r="V553" i="8"/>
  <c r="R553" i="8"/>
  <c r="U553" i="8"/>
  <c r="Q553" i="8"/>
  <c r="X555" i="8"/>
  <c r="T555" i="8"/>
  <c r="P555" i="8"/>
  <c r="W555" i="8"/>
  <c r="S555" i="8"/>
  <c r="O555" i="8"/>
  <c r="X563" i="8"/>
  <c r="T563" i="8"/>
  <c r="P563" i="8"/>
  <c r="W568" i="8"/>
  <c r="S568" i="8"/>
  <c r="O568" i="8"/>
  <c r="V568" i="8"/>
  <c r="R568" i="8"/>
  <c r="T568" i="8"/>
  <c r="O581" i="8"/>
  <c r="X582" i="8"/>
  <c r="R582" i="8"/>
  <c r="W582" i="8"/>
  <c r="T582" i="8"/>
  <c r="O628" i="8"/>
  <c r="S628" i="8"/>
  <c r="R628" i="8"/>
  <c r="V628" i="8"/>
  <c r="T628" i="8"/>
  <c r="Q628" i="8"/>
  <c r="W638" i="8"/>
  <c r="S638" i="8"/>
  <c r="O638" i="8"/>
  <c r="U638" i="8"/>
  <c r="P638" i="8"/>
  <c r="T638" i="8"/>
  <c r="V638" i="8"/>
  <c r="R638" i="8"/>
  <c r="Q315" i="8"/>
  <c r="Q318" i="8"/>
  <c r="Q321" i="8"/>
  <c r="Q324" i="8"/>
  <c r="Q327" i="8"/>
  <c r="Q330" i="8"/>
  <c r="Q333" i="8"/>
  <c r="Q336" i="8"/>
  <c r="Q339" i="8"/>
  <c r="Q342" i="8"/>
  <c r="Q345" i="8"/>
  <c r="Q348" i="8"/>
  <c r="Q351" i="8"/>
  <c r="Q354" i="8"/>
  <c r="Q357" i="8"/>
  <c r="Q360" i="8"/>
  <c r="Q363" i="8"/>
  <c r="Q366" i="8"/>
  <c r="Q369" i="8"/>
  <c r="Q372" i="8"/>
  <c r="Q375" i="8"/>
  <c r="Q378" i="8"/>
  <c r="Q381" i="8"/>
  <c r="Q384" i="8"/>
  <c r="Q387" i="8"/>
  <c r="Q390" i="8"/>
  <c r="Q393" i="8"/>
  <c r="Q396" i="8"/>
  <c r="Q399" i="8"/>
  <c r="Q402" i="8"/>
  <c r="Q405" i="8"/>
  <c r="Q408" i="8"/>
  <c r="Q411" i="8"/>
  <c r="Q414" i="8"/>
  <c r="Q417" i="8"/>
  <c r="Q420" i="8"/>
  <c r="Q423" i="8"/>
  <c r="Q426" i="8"/>
  <c r="Q429" i="8"/>
  <c r="Q432" i="8"/>
  <c r="Q435" i="8"/>
  <c r="Q438" i="8"/>
  <c r="Q441" i="8"/>
  <c r="Q444" i="8"/>
  <c r="Q447" i="8"/>
  <c r="Q450" i="8"/>
  <c r="Q453" i="8"/>
  <c r="Q456" i="8"/>
  <c r="Q459" i="8"/>
  <c r="Q462" i="8"/>
  <c r="Q465" i="8"/>
  <c r="Q468" i="8"/>
  <c r="Q471" i="8"/>
  <c r="Q474" i="8"/>
  <c r="Q477" i="8"/>
  <c r="Q480" i="8"/>
  <c r="Q483" i="8"/>
  <c r="Q486" i="8"/>
  <c r="Q489" i="8"/>
  <c r="Q492" i="8"/>
  <c r="S501" i="8"/>
  <c r="O506" i="8"/>
  <c r="O507" i="8"/>
  <c r="O508" i="8"/>
  <c r="T508" i="8"/>
  <c r="T510" i="8"/>
  <c r="O511" i="8"/>
  <c r="X519" i="8"/>
  <c r="T519" i="8"/>
  <c r="P519" i="8"/>
  <c r="V520" i="8"/>
  <c r="R520" i="8"/>
  <c r="U520" i="8"/>
  <c r="Q520" i="8"/>
  <c r="R527" i="8"/>
  <c r="R537" i="8"/>
  <c r="T538" i="8"/>
  <c r="R545" i="8"/>
  <c r="R555" i="8"/>
  <c r="T556" i="8"/>
  <c r="R563" i="8"/>
  <c r="R573" i="8"/>
  <c r="U575" i="8"/>
  <c r="Q575" i="8"/>
  <c r="W575" i="8"/>
  <c r="V575" i="8"/>
  <c r="P575" i="8"/>
  <c r="S575" i="8"/>
  <c r="S579" i="8"/>
  <c r="P588" i="8"/>
  <c r="U592" i="8"/>
  <c r="U636" i="8"/>
  <c r="Q636" i="8"/>
  <c r="X636" i="8"/>
  <c r="T636" i="8"/>
  <c r="P636" i="8"/>
  <c r="S636" i="8"/>
  <c r="W636" i="8"/>
  <c r="R636" i="8"/>
  <c r="V636" i="8"/>
  <c r="W730" i="8"/>
  <c r="S730" i="8"/>
  <c r="O730" i="8"/>
  <c r="R730" i="8"/>
  <c r="X730" i="8"/>
  <c r="Q730" i="8"/>
  <c r="V730" i="8"/>
  <c r="T730" i="8"/>
  <c r="P730" i="8"/>
  <c r="U730" i="8"/>
  <c r="U496" i="8"/>
  <c r="Q496" i="8"/>
  <c r="X524" i="8"/>
  <c r="T524" i="8"/>
  <c r="P524" i="8"/>
  <c r="V532" i="8"/>
  <c r="R532" i="8"/>
  <c r="U532" i="8"/>
  <c r="Q532" i="8"/>
  <c r="X534" i="8"/>
  <c r="T534" i="8"/>
  <c r="P534" i="8"/>
  <c r="W534" i="8"/>
  <c r="S534" i="8"/>
  <c r="O534" i="8"/>
  <c r="X542" i="8"/>
  <c r="T542" i="8"/>
  <c r="P542" i="8"/>
  <c r="V550" i="8"/>
  <c r="R550" i="8"/>
  <c r="U550" i="8"/>
  <c r="Q550" i="8"/>
  <c r="X552" i="8"/>
  <c r="T552" i="8"/>
  <c r="P552" i="8"/>
  <c r="W552" i="8"/>
  <c r="S552" i="8"/>
  <c r="O552" i="8"/>
  <c r="X560" i="8"/>
  <c r="T560" i="8"/>
  <c r="P560" i="8"/>
  <c r="W565" i="8"/>
  <c r="S565" i="8"/>
  <c r="O565" i="8"/>
  <c r="V565" i="8"/>
  <c r="R565" i="8"/>
  <c r="T565" i="8"/>
  <c r="X565" i="8"/>
  <c r="X576" i="8"/>
  <c r="R576" i="8"/>
  <c r="W576" i="8"/>
  <c r="T576" i="8"/>
  <c r="R581" i="8"/>
  <c r="O614" i="8"/>
  <c r="W640" i="8"/>
  <c r="Q640" i="8"/>
  <c r="U640" i="8"/>
  <c r="P640" i="8"/>
  <c r="T640" i="8"/>
  <c r="S640" i="8"/>
  <c r="R640" i="8"/>
  <c r="V640" i="8"/>
  <c r="T679" i="8"/>
  <c r="S679" i="8"/>
  <c r="Q679" i="8"/>
  <c r="V679" i="8"/>
  <c r="P679" i="8"/>
  <c r="X679" i="8"/>
  <c r="W679" i="8"/>
  <c r="U679" i="8"/>
  <c r="R679" i="8"/>
  <c r="V499" i="8"/>
  <c r="U500" i="8"/>
  <c r="O501" i="8"/>
  <c r="U510" i="8"/>
  <c r="X513" i="8"/>
  <c r="T513" i="8"/>
  <c r="P513" i="8"/>
  <c r="V514" i="8"/>
  <c r="R514" i="8"/>
  <c r="U514" i="8"/>
  <c r="Q514" i="8"/>
  <c r="S519" i="8"/>
  <c r="S524" i="8"/>
  <c r="R534" i="8"/>
  <c r="T535" i="8"/>
  <c r="O538" i="8"/>
  <c r="R542" i="8"/>
  <c r="R552" i="8"/>
  <c r="O556" i="8"/>
  <c r="R560" i="8"/>
  <c r="W569" i="8"/>
  <c r="R569" i="8"/>
  <c r="V569" i="8"/>
  <c r="Q569" i="8"/>
  <c r="T569" i="8"/>
  <c r="S573" i="8"/>
  <c r="T579" i="8"/>
  <c r="S588" i="8"/>
  <c r="W700" i="8"/>
  <c r="S700" i="8"/>
  <c r="O700" i="8"/>
  <c r="V700" i="8"/>
  <c r="Q700" i="8"/>
  <c r="U700" i="8"/>
  <c r="R700" i="8"/>
  <c r="X700" i="8"/>
  <c r="T700" i="8"/>
  <c r="P700" i="8"/>
  <c r="W709" i="8"/>
  <c r="S709" i="8"/>
  <c r="O709" i="8"/>
  <c r="X709" i="8"/>
  <c r="R709" i="8"/>
  <c r="V709" i="8"/>
  <c r="Q709" i="8"/>
  <c r="U709" i="8"/>
  <c r="T709" i="8"/>
  <c r="P709" i="8"/>
  <c r="V714" i="8"/>
  <c r="R714" i="8"/>
  <c r="U714" i="8"/>
  <c r="Q714" i="8"/>
  <c r="X714" i="8"/>
  <c r="W714" i="8"/>
  <c r="P714" i="8"/>
  <c r="S714" i="8"/>
  <c r="O714" i="8"/>
  <c r="T714" i="8"/>
  <c r="V784" i="8"/>
  <c r="P784" i="8"/>
  <c r="U784" i="8"/>
  <c r="T784" i="8"/>
  <c r="R784" i="8"/>
  <c r="X784" i="8"/>
  <c r="Q784" i="8"/>
  <c r="O567" i="8"/>
  <c r="U598" i="8"/>
  <c r="W604" i="8"/>
  <c r="U609" i="8"/>
  <c r="Q609" i="8"/>
  <c r="U610" i="8"/>
  <c r="W616" i="8"/>
  <c r="X621" i="8"/>
  <c r="T621" i="8"/>
  <c r="P621" i="8"/>
  <c r="S621" i="8"/>
  <c r="R621" i="8"/>
  <c r="U621" i="8"/>
  <c r="T623" i="8"/>
  <c r="Q634" i="8"/>
  <c r="X637" i="8"/>
  <c r="U641" i="8"/>
  <c r="R646" i="8"/>
  <c r="Q647" i="8"/>
  <c r="U649" i="8"/>
  <c r="P649" i="8"/>
  <c r="T649" i="8"/>
  <c r="O649" i="8"/>
  <c r="R649" i="8"/>
  <c r="R657" i="8"/>
  <c r="T664" i="8"/>
  <c r="O664" i="8"/>
  <c r="X664" i="8"/>
  <c r="S664" i="8"/>
  <c r="R664" i="8"/>
  <c r="R670" i="8"/>
  <c r="U670" i="8"/>
  <c r="P670" i="8"/>
  <c r="T670" i="8"/>
  <c r="O670" i="8"/>
  <c r="P688" i="8"/>
  <c r="T745" i="8"/>
  <c r="O745" i="8"/>
  <c r="W745" i="8"/>
  <c r="V745" i="8"/>
  <c r="U745" i="8"/>
  <c r="W607" i="8"/>
  <c r="U612" i="8"/>
  <c r="Q612" i="8"/>
  <c r="W619" i="8"/>
  <c r="Q622" i="8"/>
  <c r="P622" i="8"/>
  <c r="X622" i="8"/>
  <c r="S622" i="8"/>
  <c r="R622" i="8"/>
  <c r="T625" i="8"/>
  <c r="O625" i="8"/>
  <c r="S625" i="8"/>
  <c r="V625" i="8"/>
  <c r="U630" i="8"/>
  <c r="V652" i="8"/>
  <c r="T688" i="8"/>
  <c r="P699" i="8"/>
  <c r="X699" i="8"/>
  <c r="W739" i="8"/>
  <c r="S739" i="8"/>
  <c r="O739" i="8"/>
  <c r="U739" i="8"/>
  <c r="T739" i="8"/>
  <c r="R739" i="8"/>
  <c r="Q739" i="8"/>
  <c r="P739" i="8"/>
  <c r="X780" i="8"/>
  <c r="T780" i="8"/>
  <c r="P780" i="8"/>
  <c r="R780" i="8"/>
  <c r="W780" i="8"/>
  <c r="Q780" i="8"/>
  <c r="V780" i="8"/>
  <c r="U780" i="8"/>
  <c r="O780" i="8"/>
  <c r="V896" i="8"/>
  <c r="O896" i="8"/>
  <c r="U896" i="8"/>
  <c r="S896" i="8"/>
  <c r="R896" i="8"/>
  <c r="Q896" i="8"/>
  <c r="W896" i="8"/>
  <c r="T896" i="8"/>
  <c r="U909" i="8"/>
  <c r="Q909" i="8"/>
  <c r="W909" i="8"/>
  <c r="X909" i="8"/>
  <c r="O909" i="8"/>
  <c r="V909" i="8"/>
  <c r="S909" i="8"/>
  <c r="R909" i="8"/>
  <c r="P909" i="8"/>
  <c r="T909" i="8"/>
  <c r="U572" i="8"/>
  <c r="Q572" i="8"/>
  <c r="U578" i="8"/>
  <c r="Q578" i="8"/>
  <c r="U584" i="8"/>
  <c r="Q584" i="8"/>
  <c r="U590" i="8"/>
  <c r="Q590" i="8"/>
  <c r="R600" i="8"/>
  <c r="V605" i="8"/>
  <c r="R605" i="8"/>
  <c r="U605" i="8"/>
  <c r="Q605" i="8"/>
  <c r="V606" i="8"/>
  <c r="R612" i="8"/>
  <c r="V617" i="8"/>
  <c r="R617" i="8"/>
  <c r="U617" i="8"/>
  <c r="Q617" i="8"/>
  <c r="V618" i="8"/>
  <c r="O623" i="8"/>
  <c r="R625" i="8"/>
  <c r="V634" i="8"/>
  <c r="U647" i="8"/>
  <c r="U658" i="8"/>
  <c r="U666" i="8"/>
  <c r="Q666" i="8"/>
  <c r="X666" i="8"/>
  <c r="T666" i="8"/>
  <c r="P666" i="8"/>
  <c r="S666" i="8"/>
  <c r="W666" i="8"/>
  <c r="R666" i="8"/>
  <c r="X667" i="8"/>
  <c r="S667" i="8"/>
  <c r="V667" i="8"/>
  <c r="X674" i="8"/>
  <c r="T674" i="8"/>
  <c r="P674" i="8"/>
  <c r="W674" i="8"/>
  <c r="S674" i="8"/>
  <c r="O674" i="8"/>
  <c r="V674" i="8"/>
  <c r="V681" i="8"/>
  <c r="W688" i="8"/>
  <c r="V729" i="8"/>
  <c r="R729" i="8"/>
  <c r="U729" i="8"/>
  <c r="Q729" i="8"/>
  <c r="W729" i="8"/>
  <c r="P729" i="8"/>
  <c r="O729" i="8"/>
  <c r="X729" i="8"/>
  <c r="W743" i="8"/>
  <c r="T748" i="8"/>
  <c r="O748" i="8"/>
  <c r="U748" i="8"/>
  <c r="S748" i="8"/>
  <c r="R748" i="8"/>
  <c r="X748" i="8"/>
  <c r="U752" i="8"/>
  <c r="Q752" i="8"/>
  <c r="V752" i="8"/>
  <c r="P752" i="8"/>
  <c r="X752" i="8"/>
  <c r="O752" i="8"/>
  <c r="W752" i="8"/>
  <c r="R752" i="8"/>
  <c r="X816" i="8"/>
  <c r="T816" i="8"/>
  <c r="P816" i="8"/>
  <c r="W816" i="8"/>
  <c r="S816" i="8"/>
  <c r="O816" i="8"/>
  <c r="V816" i="8"/>
  <c r="U816" i="8"/>
  <c r="R816" i="8"/>
  <c r="U615" i="8"/>
  <c r="Q615" i="8"/>
  <c r="W629" i="8"/>
  <c r="S629" i="8"/>
  <c r="O629" i="8"/>
  <c r="V629" i="8"/>
  <c r="P629" i="8"/>
  <c r="W634" i="8"/>
  <c r="U642" i="8"/>
  <c r="Q642" i="8"/>
  <c r="X642" i="8"/>
  <c r="T642" i="8"/>
  <c r="P642" i="8"/>
  <c r="O642" i="8"/>
  <c r="S642" i="8"/>
  <c r="X656" i="8"/>
  <c r="R656" i="8"/>
  <c r="V656" i="8"/>
  <c r="Q656" i="8"/>
  <c r="X677" i="8"/>
  <c r="T677" i="8"/>
  <c r="P677" i="8"/>
  <c r="W677" i="8"/>
  <c r="S677" i="8"/>
  <c r="O677" i="8"/>
  <c r="V677" i="8"/>
  <c r="X689" i="8"/>
  <c r="T689" i="8"/>
  <c r="P689" i="8"/>
  <c r="W689" i="8"/>
  <c r="S689" i="8"/>
  <c r="O689" i="8"/>
  <c r="Q689" i="8"/>
  <c r="V689" i="8"/>
  <c r="U689" i="8"/>
  <c r="W721" i="8"/>
  <c r="S721" i="8"/>
  <c r="O721" i="8"/>
  <c r="U721" i="8"/>
  <c r="T721" i="8"/>
  <c r="R721" i="8"/>
  <c r="P721" i="8"/>
  <c r="P746" i="8"/>
  <c r="T746" i="8"/>
  <c r="P755" i="8"/>
  <c r="T755" i="8"/>
  <c r="V778" i="8"/>
  <c r="P778" i="8"/>
  <c r="U778" i="8"/>
  <c r="T778" i="8"/>
  <c r="R778" i="8"/>
  <c r="X778" i="8"/>
  <c r="X792" i="8"/>
  <c r="T792" i="8"/>
  <c r="P792" i="8"/>
  <c r="R792" i="8"/>
  <c r="W792" i="8"/>
  <c r="Q792" i="8"/>
  <c r="V792" i="8"/>
  <c r="S792" i="8"/>
  <c r="U792" i="8"/>
  <c r="W571" i="8"/>
  <c r="S571" i="8"/>
  <c r="O571" i="8"/>
  <c r="V571" i="8"/>
  <c r="R571" i="8"/>
  <c r="T572" i="8"/>
  <c r="W577" i="8"/>
  <c r="S577" i="8"/>
  <c r="O577" i="8"/>
  <c r="V577" i="8"/>
  <c r="R577" i="8"/>
  <c r="T578" i="8"/>
  <c r="W583" i="8"/>
  <c r="S583" i="8"/>
  <c r="O583" i="8"/>
  <c r="V583" i="8"/>
  <c r="R583" i="8"/>
  <c r="T584" i="8"/>
  <c r="W589" i="8"/>
  <c r="S589" i="8"/>
  <c r="O589" i="8"/>
  <c r="V589" i="8"/>
  <c r="R589" i="8"/>
  <c r="T590" i="8"/>
  <c r="P601" i="8"/>
  <c r="U603" i="8"/>
  <c r="O606" i="8"/>
  <c r="S612" i="8"/>
  <c r="P613" i="8"/>
  <c r="X615" i="8"/>
  <c r="O618" i="8"/>
  <c r="X623" i="8"/>
  <c r="R626" i="8"/>
  <c r="Q626" i="8"/>
  <c r="T626" i="8"/>
  <c r="S626" i="8"/>
  <c r="R643" i="8"/>
  <c r="V643" i="8"/>
  <c r="T643" i="8"/>
  <c r="O643" i="8"/>
  <c r="X643" i="8"/>
  <c r="S643" i="8"/>
  <c r="W644" i="8"/>
  <c r="S644" i="8"/>
  <c r="O644" i="8"/>
  <c r="V644" i="8"/>
  <c r="Q644" i="8"/>
  <c r="U644" i="8"/>
  <c r="P644" i="8"/>
  <c r="U655" i="8"/>
  <c r="P655" i="8"/>
  <c r="T655" i="8"/>
  <c r="O655" i="8"/>
  <c r="T662" i="8"/>
  <c r="X662" i="8"/>
  <c r="R662" i="8"/>
  <c r="W668" i="8"/>
  <c r="S668" i="8"/>
  <c r="O668" i="8"/>
  <c r="T668" i="8"/>
  <c r="X668" i="8"/>
  <c r="R668" i="8"/>
  <c r="Q676" i="8"/>
  <c r="W676" i="8"/>
  <c r="V676" i="8"/>
  <c r="P676" i="8"/>
  <c r="T676" i="8"/>
  <c r="S676" i="8"/>
  <c r="S682" i="8"/>
  <c r="X682" i="8"/>
  <c r="Q682" i="8"/>
  <c r="W682" i="8"/>
  <c r="P682" i="8"/>
  <c r="X695" i="8"/>
  <c r="O695" i="8"/>
  <c r="S695" i="8"/>
  <c r="W695" i="8"/>
  <c r="R695" i="8"/>
  <c r="T695" i="8"/>
  <c r="Q695" i="8"/>
  <c r="W724" i="8"/>
  <c r="S724" i="8"/>
  <c r="O724" i="8"/>
  <c r="V724" i="8"/>
  <c r="P724" i="8"/>
  <c r="U724" i="8"/>
  <c r="R724" i="8"/>
  <c r="V596" i="8"/>
  <c r="R596" i="8"/>
  <c r="U596" i="8"/>
  <c r="Q596" i="8"/>
  <c r="R603" i="8"/>
  <c r="S605" i="8"/>
  <c r="V608" i="8"/>
  <c r="R608" i="8"/>
  <c r="U608" i="8"/>
  <c r="Q608" i="8"/>
  <c r="R615" i="8"/>
  <c r="Q629" i="8"/>
  <c r="X635" i="8"/>
  <c r="R635" i="8"/>
  <c r="V635" i="8"/>
  <c r="Q635" i="8"/>
  <c r="U645" i="8"/>
  <c r="Q645" i="8"/>
  <c r="X645" i="8"/>
  <c r="T645" i="8"/>
  <c r="P645" i="8"/>
  <c r="W645" i="8"/>
  <c r="R645" i="8"/>
  <c r="V645" i="8"/>
  <c r="P656" i="8"/>
  <c r="X686" i="8"/>
  <c r="T686" i="8"/>
  <c r="P686" i="8"/>
  <c r="W686" i="8"/>
  <c r="S686" i="8"/>
  <c r="O686" i="8"/>
  <c r="V686" i="8"/>
  <c r="U686" i="8"/>
  <c r="R686" i="8"/>
  <c r="Q686" i="8"/>
  <c r="O699" i="8"/>
  <c r="P745" i="8"/>
  <c r="U618" i="8"/>
  <c r="Q618" i="8"/>
  <c r="X618" i="8"/>
  <c r="T618" i="8"/>
  <c r="P618" i="8"/>
  <c r="T622" i="8"/>
  <c r="U625" i="8"/>
  <c r="R629" i="8"/>
  <c r="X630" i="8"/>
  <c r="T630" i="8"/>
  <c r="P630" i="8"/>
  <c r="Q630" i="8"/>
  <c r="W630" i="8"/>
  <c r="R634" i="8"/>
  <c r="U634" i="8"/>
  <c r="P634" i="8"/>
  <c r="T634" i="8"/>
  <c r="O634" i="8"/>
  <c r="R642" i="8"/>
  <c r="W647" i="8"/>
  <c r="S647" i="8"/>
  <c r="O647" i="8"/>
  <c r="T647" i="8"/>
  <c r="X647" i="8"/>
  <c r="R647" i="8"/>
  <c r="U657" i="8"/>
  <c r="Q657" i="8"/>
  <c r="X657" i="8"/>
  <c r="T657" i="8"/>
  <c r="P657" i="8"/>
  <c r="O657" i="8"/>
  <c r="S657" i="8"/>
  <c r="T658" i="8"/>
  <c r="O658" i="8"/>
  <c r="X658" i="8"/>
  <c r="S658" i="8"/>
  <c r="R658" i="8"/>
  <c r="V658" i="8"/>
  <c r="X680" i="8"/>
  <c r="T680" i="8"/>
  <c r="P680" i="8"/>
  <c r="W680" i="8"/>
  <c r="S680" i="8"/>
  <c r="O680" i="8"/>
  <c r="V680" i="8"/>
  <c r="U680" i="8"/>
  <c r="U681" i="8"/>
  <c r="Q681" i="8"/>
  <c r="X681" i="8"/>
  <c r="T681" i="8"/>
  <c r="P681" i="8"/>
  <c r="R681" i="8"/>
  <c r="O681" i="8"/>
  <c r="V688" i="8"/>
  <c r="R688" i="8"/>
  <c r="Q688" i="8"/>
  <c r="U688" i="8"/>
  <c r="R743" i="8"/>
  <c r="V743" i="8"/>
  <c r="Q743" i="8"/>
  <c r="U743" i="8"/>
  <c r="T743" i="8"/>
  <c r="S743" i="8"/>
  <c r="P743" i="8"/>
  <c r="U570" i="8"/>
  <c r="O572" i="8"/>
  <c r="U576" i="8"/>
  <c r="O578" i="8"/>
  <c r="U582" i="8"/>
  <c r="O584" i="8"/>
  <c r="U588" i="8"/>
  <c r="O590" i="8"/>
  <c r="O597" i="8"/>
  <c r="U606" i="8"/>
  <c r="O609" i="8"/>
  <c r="W609" i="8"/>
  <c r="S615" i="8"/>
  <c r="U622" i="8"/>
  <c r="R623" i="8"/>
  <c r="Q624" i="8"/>
  <c r="O624" i="8"/>
  <c r="Q643" i="8"/>
  <c r="X649" i="8"/>
  <c r="R655" i="8"/>
  <c r="R667" i="8"/>
  <c r="Q668" i="8"/>
  <c r="X670" i="8"/>
  <c r="R674" i="8"/>
  <c r="Q677" i="8"/>
  <c r="O682" i="8"/>
  <c r="O688" i="8"/>
  <c r="R745" i="8"/>
  <c r="U639" i="8"/>
  <c r="Q639" i="8"/>
  <c r="X639" i="8"/>
  <c r="T639" i="8"/>
  <c r="P639" i="8"/>
  <c r="W641" i="8"/>
  <c r="S641" i="8"/>
  <c r="O641" i="8"/>
  <c r="U696" i="8"/>
  <c r="Q696" i="8"/>
  <c r="R696" i="8"/>
  <c r="V696" i="8"/>
  <c r="P696" i="8"/>
  <c r="V708" i="8"/>
  <c r="R708" i="8"/>
  <c r="U708" i="8"/>
  <c r="Q708" i="8"/>
  <c r="X708" i="8"/>
  <c r="S708" i="8"/>
  <c r="W708" i="8"/>
  <c r="V711" i="8"/>
  <c r="R711" i="8"/>
  <c r="U711" i="8"/>
  <c r="Q711" i="8"/>
  <c r="W711" i="8"/>
  <c r="P711" i="8"/>
  <c r="W712" i="8"/>
  <c r="S712" i="8"/>
  <c r="O712" i="8"/>
  <c r="R712" i="8"/>
  <c r="X712" i="8"/>
  <c r="Q712" i="8"/>
  <c r="V712" i="8"/>
  <c r="W771" i="8"/>
  <c r="V771" i="8"/>
  <c r="S771" i="8"/>
  <c r="Q771" i="8"/>
  <c r="V785" i="8"/>
  <c r="R785" i="8"/>
  <c r="U785" i="8"/>
  <c r="Q785" i="8"/>
  <c r="W785" i="8"/>
  <c r="P785" i="8"/>
  <c r="O785" i="8"/>
  <c r="T785" i="8"/>
  <c r="S785" i="8"/>
  <c r="X785" i="8"/>
  <c r="V824" i="8"/>
  <c r="R824" i="8"/>
  <c r="U824" i="8"/>
  <c r="Q824" i="8"/>
  <c r="X824" i="8"/>
  <c r="P824" i="8"/>
  <c r="W824" i="8"/>
  <c r="O824" i="8"/>
  <c r="T824" i="8"/>
  <c r="S824" i="8"/>
  <c r="V827" i="8"/>
  <c r="R827" i="8"/>
  <c r="U827" i="8"/>
  <c r="Q827" i="8"/>
  <c r="T827" i="8"/>
  <c r="S827" i="8"/>
  <c r="W827" i="8"/>
  <c r="P827" i="8"/>
  <c r="O827" i="8"/>
  <c r="X827" i="8"/>
  <c r="W851" i="8"/>
  <c r="S851" i="8"/>
  <c r="O851" i="8"/>
  <c r="V851" i="8"/>
  <c r="R851" i="8"/>
  <c r="X851" i="8"/>
  <c r="Q851" i="8"/>
  <c r="U851" i="8"/>
  <c r="T851" i="8"/>
  <c r="W620" i="8"/>
  <c r="Q623" i="8"/>
  <c r="W631" i="8"/>
  <c r="U648" i="8"/>
  <c r="Q648" i="8"/>
  <c r="X648" i="8"/>
  <c r="T648" i="8"/>
  <c r="P648" i="8"/>
  <c r="W650" i="8"/>
  <c r="S650" i="8"/>
  <c r="O650" i="8"/>
  <c r="S652" i="8"/>
  <c r="X652" i="8"/>
  <c r="Q661" i="8"/>
  <c r="Q665" i="8"/>
  <c r="U675" i="8"/>
  <c r="Q675" i="8"/>
  <c r="X675" i="8"/>
  <c r="T675" i="8"/>
  <c r="P675" i="8"/>
  <c r="X683" i="8"/>
  <c r="T683" i="8"/>
  <c r="P683" i="8"/>
  <c r="W683" i="8"/>
  <c r="S683" i="8"/>
  <c r="O683" i="8"/>
  <c r="W691" i="8"/>
  <c r="V691" i="8"/>
  <c r="R691" i="8"/>
  <c r="P693" i="8"/>
  <c r="U697" i="8"/>
  <c r="P697" i="8"/>
  <c r="T697" i="8"/>
  <c r="S711" i="8"/>
  <c r="P712" i="8"/>
  <c r="V726" i="8"/>
  <c r="R726" i="8"/>
  <c r="U726" i="8"/>
  <c r="Q726" i="8"/>
  <c r="P726" i="8"/>
  <c r="O726" i="8"/>
  <c r="T726" i="8"/>
  <c r="O741" i="8"/>
  <c r="T741" i="8"/>
  <c r="X745" i="8"/>
  <c r="W778" i="8"/>
  <c r="W873" i="8"/>
  <c r="S873" i="8"/>
  <c r="O873" i="8"/>
  <c r="V873" i="8"/>
  <c r="R873" i="8"/>
  <c r="P873" i="8"/>
  <c r="T873" i="8"/>
  <c r="Q873" i="8"/>
  <c r="X873" i="8"/>
  <c r="U873" i="8"/>
  <c r="T594" i="8"/>
  <c r="X594" i="8"/>
  <c r="P597" i="8"/>
  <c r="T597" i="8"/>
  <c r="X597" i="8"/>
  <c r="P600" i="8"/>
  <c r="T600" i="8"/>
  <c r="X600" i="8"/>
  <c r="P603" i="8"/>
  <c r="T603" i="8"/>
  <c r="X603" i="8"/>
  <c r="P606" i="8"/>
  <c r="T606" i="8"/>
  <c r="X606" i="8"/>
  <c r="P609" i="8"/>
  <c r="T609" i="8"/>
  <c r="P612" i="8"/>
  <c r="T612" i="8"/>
  <c r="P615" i="8"/>
  <c r="T615" i="8"/>
  <c r="O620" i="8"/>
  <c r="V623" i="8"/>
  <c r="X624" i="8"/>
  <c r="T624" i="8"/>
  <c r="P624" i="8"/>
  <c r="S631" i="8"/>
  <c r="V637" i="8"/>
  <c r="V639" i="8"/>
  <c r="O648" i="8"/>
  <c r="U654" i="8"/>
  <c r="Q654" i="8"/>
  <c r="X654" i="8"/>
  <c r="T654" i="8"/>
  <c r="P654" i="8"/>
  <c r="W656" i="8"/>
  <c r="S656" i="8"/>
  <c r="O656" i="8"/>
  <c r="Q667" i="8"/>
  <c r="Q673" i="8"/>
  <c r="R683" i="8"/>
  <c r="U693" i="8"/>
  <c r="Q693" i="8"/>
  <c r="S693" i="8"/>
  <c r="W693" i="8"/>
  <c r="R693" i="8"/>
  <c r="V693" i="8"/>
  <c r="T696" i="8"/>
  <c r="R697" i="8"/>
  <c r="U699" i="8"/>
  <c r="Q699" i="8"/>
  <c r="S699" i="8"/>
  <c r="W699" i="8"/>
  <c r="R699" i="8"/>
  <c r="S789" i="8"/>
  <c r="R789" i="8"/>
  <c r="Q789" i="8"/>
  <c r="V789" i="8"/>
  <c r="V867" i="8"/>
  <c r="R867" i="8"/>
  <c r="X867" i="8"/>
  <c r="S867" i="8"/>
  <c r="W867" i="8"/>
  <c r="U867" i="8"/>
  <c r="T867" i="8"/>
  <c r="Q867" i="8"/>
  <c r="O867" i="8"/>
  <c r="P867" i="8"/>
  <c r="R595" i="8"/>
  <c r="V595" i="8"/>
  <c r="R598" i="8"/>
  <c r="V598" i="8"/>
  <c r="R601" i="8"/>
  <c r="V601" i="8"/>
  <c r="R604" i="8"/>
  <c r="V604" i="8"/>
  <c r="R607" i="8"/>
  <c r="V607" i="8"/>
  <c r="R610" i="8"/>
  <c r="V610" i="8"/>
  <c r="R613" i="8"/>
  <c r="V613" i="8"/>
  <c r="R616" i="8"/>
  <c r="V616" i="8"/>
  <c r="R619" i="8"/>
  <c r="V619" i="8"/>
  <c r="T620" i="8"/>
  <c r="W623" i="8"/>
  <c r="U624" i="8"/>
  <c r="X627" i="8"/>
  <c r="T627" i="8"/>
  <c r="P627" i="8"/>
  <c r="O631" i="8"/>
  <c r="Q637" i="8"/>
  <c r="W637" i="8"/>
  <c r="Q641" i="8"/>
  <c r="V641" i="8"/>
  <c r="P646" i="8"/>
  <c r="U646" i="8"/>
  <c r="P650" i="8"/>
  <c r="U650" i="8"/>
  <c r="O654" i="8"/>
  <c r="U660" i="8"/>
  <c r="Q660" i="8"/>
  <c r="X660" i="8"/>
  <c r="T660" i="8"/>
  <c r="P660" i="8"/>
  <c r="W662" i="8"/>
  <c r="S662" i="8"/>
  <c r="O662" i="8"/>
  <c r="S673" i="8"/>
  <c r="O675" i="8"/>
  <c r="T691" i="8"/>
  <c r="W696" i="8"/>
  <c r="S726" i="8"/>
  <c r="Q567" i="8"/>
  <c r="Q570" i="8"/>
  <c r="Q573" i="8"/>
  <c r="Q576" i="8"/>
  <c r="Q579" i="8"/>
  <c r="Q582" i="8"/>
  <c r="Q585" i="8"/>
  <c r="Q588" i="8"/>
  <c r="Q591" i="8"/>
  <c r="Q594" i="8"/>
  <c r="Q597" i="8"/>
  <c r="Q600" i="8"/>
  <c r="Q603" i="8"/>
  <c r="Q606" i="8"/>
  <c r="S623" i="8"/>
  <c r="R637" i="8"/>
  <c r="R639" i="8"/>
  <c r="W639" i="8"/>
  <c r="V646" i="8"/>
  <c r="V648" i="8"/>
  <c r="U663" i="8"/>
  <c r="Q663" i="8"/>
  <c r="X663" i="8"/>
  <c r="T663" i="8"/>
  <c r="P663" i="8"/>
  <c r="W665" i="8"/>
  <c r="S665" i="8"/>
  <c r="O665" i="8"/>
  <c r="V675" i="8"/>
  <c r="U678" i="8"/>
  <c r="Q678" i="8"/>
  <c r="X678" i="8"/>
  <c r="T678" i="8"/>
  <c r="P678" i="8"/>
  <c r="V685" i="8"/>
  <c r="R685" i="8"/>
  <c r="S756" i="8"/>
  <c r="V779" i="8"/>
  <c r="R779" i="8"/>
  <c r="U779" i="8"/>
  <c r="Q779" i="8"/>
  <c r="W779" i="8"/>
  <c r="P779" i="8"/>
  <c r="O779" i="8"/>
  <c r="T779" i="8"/>
  <c r="S779" i="8"/>
  <c r="X819" i="8"/>
  <c r="T819" i="8"/>
  <c r="P819" i="8"/>
  <c r="W819" i="8"/>
  <c r="S819" i="8"/>
  <c r="O819" i="8"/>
  <c r="R819" i="8"/>
  <c r="Q819" i="8"/>
  <c r="P930" i="8"/>
  <c r="T930" i="8"/>
  <c r="S930" i="8"/>
  <c r="O930" i="8"/>
  <c r="O595" i="8"/>
  <c r="S595" i="8"/>
  <c r="O598" i="8"/>
  <c r="S598" i="8"/>
  <c r="O601" i="8"/>
  <c r="S601" i="8"/>
  <c r="O604" i="8"/>
  <c r="S604" i="8"/>
  <c r="O607" i="8"/>
  <c r="S607" i="8"/>
  <c r="O610" i="8"/>
  <c r="S610" i="8"/>
  <c r="O613" i="8"/>
  <c r="S613" i="8"/>
  <c r="O616" i="8"/>
  <c r="S616" i="8"/>
  <c r="O619" i="8"/>
  <c r="S619" i="8"/>
  <c r="V624" i="8"/>
  <c r="U633" i="8"/>
  <c r="Q633" i="8"/>
  <c r="X633" i="8"/>
  <c r="T633" i="8"/>
  <c r="P633" i="8"/>
  <c r="W635" i="8"/>
  <c r="S635" i="8"/>
  <c r="O635" i="8"/>
  <c r="S637" i="8"/>
  <c r="R641" i="8"/>
  <c r="X641" i="8"/>
  <c r="Q646" i="8"/>
  <c r="Q650" i="8"/>
  <c r="V650" i="8"/>
  <c r="V654" i="8"/>
  <c r="O663" i="8"/>
  <c r="U669" i="8"/>
  <c r="Q669" i="8"/>
  <c r="X669" i="8"/>
  <c r="T669" i="8"/>
  <c r="P669" i="8"/>
  <c r="W671" i="8"/>
  <c r="S671" i="8"/>
  <c r="O671" i="8"/>
  <c r="U672" i="8"/>
  <c r="Q672" i="8"/>
  <c r="X672" i="8"/>
  <c r="T672" i="8"/>
  <c r="P672" i="8"/>
  <c r="V682" i="8"/>
  <c r="U691" i="8"/>
  <c r="X696" i="8"/>
  <c r="V697" i="8"/>
  <c r="T699" i="8"/>
  <c r="X711" i="8"/>
  <c r="W726" i="8"/>
  <c r="R771" i="8"/>
  <c r="P851" i="8"/>
  <c r="V772" i="8"/>
  <c r="P772" i="8"/>
  <c r="U772" i="8"/>
  <c r="T772" i="8"/>
  <c r="V773" i="8"/>
  <c r="R773" i="8"/>
  <c r="U773" i="8"/>
  <c r="Q773" i="8"/>
  <c r="W773" i="8"/>
  <c r="P773" i="8"/>
  <c r="O773" i="8"/>
  <c r="X786" i="8"/>
  <c r="T786" i="8"/>
  <c r="P786" i="8"/>
  <c r="R786" i="8"/>
  <c r="W786" i="8"/>
  <c r="Q786" i="8"/>
  <c r="V786" i="8"/>
  <c r="W832" i="8"/>
  <c r="R832" i="8"/>
  <c r="P832" i="8"/>
  <c r="S832" i="8"/>
  <c r="Q832" i="8"/>
  <c r="Q893" i="8"/>
  <c r="U893" i="8"/>
  <c r="P893" i="8"/>
  <c r="O893" i="8"/>
  <c r="W893" i="8"/>
  <c r="V893" i="8"/>
  <c r="R893" i="8"/>
  <c r="V748" i="8"/>
  <c r="W784" i="8"/>
  <c r="V790" i="8"/>
  <c r="P790" i="8"/>
  <c r="U790" i="8"/>
  <c r="T790" i="8"/>
  <c r="V791" i="8"/>
  <c r="R791" i="8"/>
  <c r="U791" i="8"/>
  <c r="Q791" i="8"/>
  <c r="W791" i="8"/>
  <c r="P791" i="8"/>
  <c r="O791" i="8"/>
  <c r="V800" i="8"/>
  <c r="R800" i="8"/>
  <c r="U800" i="8"/>
  <c r="Q800" i="8"/>
  <c r="O800" i="8"/>
  <c r="T800" i="8"/>
  <c r="W842" i="8"/>
  <c r="S842" i="8"/>
  <c r="O842" i="8"/>
  <c r="V842" i="8"/>
  <c r="R842" i="8"/>
  <c r="U842" i="8"/>
  <c r="P842" i="8"/>
  <c r="T842" i="8"/>
  <c r="X842" i="8"/>
  <c r="P684" i="8"/>
  <c r="T684" i="8"/>
  <c r="X684" i="8"/>
  <c r="P687" i="8"/>
  <c r="T687" i="8"/>
  <c r="X687" i="8"/>
  <c r="P690" i="8"/>
  <c r="T690" i="8"/>
  <c r="X690" i="8"/>
  <c r="O692" i="8"/>
  <c r="X692" i="8"/>
  <c r="T694" i="8"/>
  <c r="W697" i="8"/>
  <c r="S697" i="8"/>
  <c r="O697" i="8"/>
  <c r="S702" i="8"/>
  <c r="X720" i="8"/>
  <c r="V723" i="8"/>
  <c r="R723" i="8"/>
  <c r="U723" i="8"/>
  <c r="Q723" i="8"/>
  <c r="X738" i="8"/>
  <c r="O742" i="8"/>
  <c r="V742" i="8"/>
  <c r="U746" i="8"/>
  <c r="Q746" i="8"/>
  <c r="X746" i="8"/>
  <c r="S746" i="8"/>
  <c r="W746" i="8"/>
  <c r="R746" i="8"/>
  <c r="V746" i="8"/>
  <c r="V747" i="8"/>
  <c r="U755" i="8"/>
  <c r="Q755" i="8"/>
  <c r="X755" i="8"/>
  <c r="S755" i="8"/>
  <c r="W755" i="8"/>
  <c r="R755" i="8"/>
  <c r="V755" i="8"/>
  <c r="X756" i="8"/>
  <c r="T756" i="8"/>
  <c r="P756" i="8"/>
  <c r="R756" i="8"/>
  <c r="W756" i="8"/>
  <c r="Q756" i="8"/>
  <c r="V756" i="8"/>
  <c r="W757" i="8"/>
  <c r="S757" i="8"/>
  <c r="O757" i="8"/>
  <c r="X757" i="8"/>
  <c r="R757" i="8"/>
  <c r="Q757" i="8"/>
  <c r="V757" i="8"/>
  <c r="S786" i="8"/>
  <c r="Q790" i="8"/>
  <c r="V806" i="8"/>
  <c r="R806" i="8"/>
  <c r="U806" i="8"/>
  <c r="Q806" i="8"/>
  <c r="P806" i="8"/>
  <c r="W806" i="8"/>
  <c r="O806" i="8"/>
  <c r="T806" i="8"/>
  <c r="V809" i="8"/>
  <c r="R809" i="8"/>
  <c r="U809" i="8"/>
  <c r="Q809" i="8"/>
  <c r="P809" i="8"/>
  <c r="W809" i="8"/>
  <c r="O809" i="8"/>
  <c r="V812" i="8"/>
  <c r="R812" i="8"/>
  <c r="U812" i="8"/>
  <c r="Q812" i="8"/>
  <c r="X812" i="8"/>
  <c r="P812" i="8"/>
  <c r="W812" i="8"/>
  <c r="O812" i="8"/>
  <c r="U835" i="8"/>
  <c r="V856" i="8"/>
  <c r="R856" i="8"/>
  <c r="O856" i="8"/>
  <c r="X856" i="8"/>
  <c r="W856" i="8"/>
  <c r="P856" i="8"/>
  <c r="U856" i="8"/>
  <c r="T856" i="8"/>
  <c r="S856" i="8"/>
  <c r="Q856" i="8"/>
  <c r="W877" i="8"/>
  <c r="P877" i="8"/>
  <c r="V877" i="8"/>
  <c r="O877" i="8"/>
  <c r="T877" i="8"/>
  <c r="S877" i="8"/>
  <c r="R877" i="8"/>
  <c r="Q877" i="8"/>
  <c r="W961" i="8"/>
  <c r="U961" i="8"/>
  <c r="O961" i="8"/>
  <c r="S961" i="8"/>
  <c r="S698" i="8"/>
  <c r="W703" i="8"/>
  <c r="S703" i="8"/>
  <c r="O703" i="8"/>
  <c r="R706" i="8"/>
  <c r="W718" i="8"/>
  <c r="S718" i="8"/>
  <c r="O718" i="8"/>
  <c r="W736" i="8"/>
  <c r="S736" i="8"/>
  <c r="O736" i="8"/>
  <c r="U749" i="8"/>
  <c r="Q749" i="8"/>
  <c r="P749" i="8"/>
  <c r="O749" i="8"/>
  <c r="X749" i="8"/>
  <c r="S749" i="8"/>
  <c r="W751" i="8"/>
  <c r="V751" i="8"/>
  <c r="Q751" i="8"/>
  <c r="U758" i="8"/>
  <c r="Q758" i="8"/>
  <c r="R758" i="8"/>
  <c r="W758" i="8"/>
  <c r="V758" i="8"/>
  <c r="P758" i="8"/>
  <c r="X759" i="8"/>
  <c r="T759" i="8"/>
  <c r="P759" i="8"/>
  <c r="R759" i="8"/>
  <c r="W759" i="8"/>
  <c r="Q759" i="8"/>
  <c r="V759" i="8"/>
  <c r="U759" i="8"/>
  <c r="W760" i="8"/>
  <c r="S760" i="8"/>
  <c r="O760" i="8"/>
  <c r="R760" i="8"/>
  <c r="Q760" i="8"/>
  <c r="V760" i="8"/>
  <c r="U760" i="8"/>
  <c r="P760" i="8"/>
  <c r="Q783" i="8"/>
  <c r="X795" i="8"/>
  <c r="T795" i="8"/>
  <c r="P795" i="8"/>
  <c r="W795" i="8"/>
  <c r="S795" i="8"/>
  <c r="O795" i="8"/>
  <c r="V795" i="8"/>
  <c r="U795" i="8"/>
  <c r="V803" i="8"/>
  <c r="R803" i="8"/>
  <c r="U803" i="8"/>
  <c r="Q803" i="8"/>
  <c r="W803" i="8"/>
  <c r="O803" i="8"/>
  <c r="T803" i="8"/>
  <c r="V818" i="8"/>
  <c r="R818" i="8"/>
  <c r="U818" i="8"/>
  <c r="Q818" i="8"/>
  <c r="W818" i="8"/>
  <c r="O818" i="8"/>
  <c r="T818" i="8"/>
  <c r="T832" i="8"/>
  <c r="X850" i="8"/>
  <c r="S850" i="8"/>
  <c r="W850" i="8"/>
  <c r="R850" i="8"/>
  <c r="U850" i="8"/>
  <c r="V850" i="8"/>
  <c r="T850" i="8"/>
  <c r="U868" i="8"/>
  <c r="U887" i="8"/>
  <c r="T887" i="8"/>
  <c r="V887" i="8"/>
  <c r="P887" i="8"/>
  <c r="O887" i="8"/>
  <c r="R887" i="8"/>
  <c r="Q887" i="8"/>
  <c r="V702" i="8"/>
  <c r="R702" i="8"/>
  <c r="U702" i="8"/>
  <c r="Q702" i="8"/>
  <c r="S705" i="8"/>
  <c r="X717" i="8"/>
  <c r="V720" i="8"/>
  <c r="R720" i="8"/>
  <c r="U720" i="8"/>
  <c r="Q720" i="8"/>
  <c r="X735" i="8"/>
  <c r="V738" i="8"/>
  <c r="R738" i="8"/>
  <c r="U738" i="8"/>
  <c r="Q738" i="8"/>
  <c r="U761" i="8"/>
  <c r="Q761" i="8"/>
  <c r="R761" i="8"/>
  <c r="W761" i="8"/>
  <c r="V761" i="8"/>
  <c r="P761" i="8"/>
  <c r="X762" i="8"/>
  <c r="T762" i="8"/>
  <c r="P762" i="8"/>
  <c r="W762" i="8"/>
  <c r="Q762" i="8"/>
  <c r="V762" i="8"/>
  <c r="U762" i="8"/>
  <c r="W763" i="8"/>
  <c r="S763" i="8"/>
  <c r="O763" i="8"/>
  <c r="Q763" i="8"/>
  <c r="V763" i="8"/>
  <c r="U763" i="8"/>
  <c r="P763" i="8"/>
  <c r="T773" i="8"/>
  <c r="R790" i="8"/>
  <c r="S791" i="8"/>
  <c r="U832" i="8"/>
  <c r="X852" i="8"/>
  <c r="T852" i="8"/>
  <c r="P852" i="8"/>
  <c r="W852" i="8"/>
  <c r="R852" i="8"/>
  <c r="U852" i="8"/>
  <c r="O852" i="8"/>
  <c r="V852" i="8"/>
  <c r="S852" i="8"/>
  <c r="X887" i="8"/>
  <c r="W941" i="8"/>
  <c r="Q684" i="8"/>
  <c r="Q687" i="8"/>
  <c r="Q690" i="8"/>
  <c r="O702" i="8"/>
  <c r="T702" i="8"/>
  <c r="W706" i="8"/>
  <c r="S706" i="8"/>
  <c r="O706" i="8"/>
  <c r="W715" i="8"/>
  <c r="S715" i="8"/>
  <c r="O715" i="8"/>
  <c r="O723" i="8"/>
  <c r="W733" i="8"/>
  <c r="S733" i="8"/>
  <c r="O733" i="8"/>
  <c r="R749" i="8"/>
  <c r="O761" i="8"/>
  <c r="U764" i="8"/>
  <c r="Q764" i="8"/>
  <c r="W764" i="8"/>
  <c r="V764" i="8"/>
  <c r="P764" i="8"/>
  <c r="X765" i="8"/>
  <c r="T765" i="8"/>
  <c r="P765" i="8"/>
  <c r="Q765" i="8"/>
  <c r="V765" i="8"/>
  <c r="U765" i="8"/>
  <c r="O765" i="8"/>
  <c r="W766" i="8"/>
  <c r="S766" i="8"/>
  <c r="O766" i="8"/>
  <c r="Q766" i="8"/>
  <c r="V766" i="8"/>
  <c r="U766" i="8"/>
  <c r="P766" i="8"/>
  <c r="R783" i="8"/>
  <c r="S800" i="8"/>
  <c r="V832" i="8"/>
  <c r="X835" i="8"/>
  <c r="S835" i="8"/>
  <c r="W835" i="8"/>
  <c r="T835" i="8"/>
  <c r="R835" i="8"/>
  <c r="Q835" i="8"/>
  <c r="P835" i="8"/>
  <c r="W863" i="8"/>
  <c r="Q863" i="8"/>
  <c r="O863" i="8"/>
  <c r="V863" i="8"/>
  <c r="S863" i="8"/>
  <c r="R863" i="8"/>
  <c r="X910" i="8"/>
  <c r="T910" i="8"/>
  <c r="P910" i="8"/>
  <c r="W910" i="8"/>
  <c r="U910" i="8"/>
  <c r="S910" i="8"/>
  <c r="R910" i="8"/>
  <c r="Q910" i="8"/>
  <c r="O910" i="8"/>
  <c r="V705" i="8"/>
  <c r="R705" i="8"/>
  <c r="U705" i="8"/>
  <c r="Q705" i="8"/>
  <c r="V717" i="8"/>
  <c r="R717" i="8"/>
  <c r="U717" i="8"/>
  <c r="Q717" i="8"/>
  <c r="V735" i="8"/>
  <c r="R735" i="8"/>
  <c r="U735" i="8"/>
  <c r="Q735" i="8"/>
  <c r="T742" i="8"/>
  <c r="X742" i="8"/>
  <c r="S742" i="8"/>
  <c r="W742" i="8"/>
  <c r="X747" i="8"/>
  <c r="T747" i="8"/>
  <c r="P747" i="8"/>
  <c r="W747" i="8"/>
  <c r="R747" i="8"/>
  <c r="Q747" i="8"/>
  <c r="U747" i="8"/>
  <c r="U767" i="8"/>
  <c r="Q767" i="8"/>
  <c r="V767" i="8"/>
  <c r="P767" i="8"/>
  <c r="T767" i="8"/>
  <c r="O767" i="8"/>
  <c r="X768" i="8"/>
  <c r="T768" i="8"/>
  <c r="P768" i="8"/>
  <c r="V768" i="8"/>
  <c r="U768" i="8"/>
  <c r="O768" i="8"/>
  <c r="W769" i="8"/>
  <c r="S769" i="8"/>
  <c r="O769" i="8"/>
  <c r="V769" i="8"/>
  <c r="U769" i="8"/>
  <c r="P769" i="8"/>
  <c r="T769" i="8"/>
  <c r="X773" i="8"/>
  <c r="X774" i="8"/>
  <c r="T774" i="8"/>
  <c r="P774" i="8"/>
  <c r="R774" i="8"/>
  <c r="W774" i="8"/>
  <c r="Q774" i="8"/>
  <c r="V774" i="8"/>
  <c r="U786" i="8"/>
  <c r="X798" i="8"/>
  <c r="T798" i="8"/>
  <c r="P798" i="8"/>
  <c r="W798" i="8"/>
  <c r="S798" i="8"/>
  <c r="O798" i="8"/>
  <c r="Q798" i="8"/>
  <c r="V798" i="8"/>
  <c r="U798" i="8"/>
  <c r="W800" i="8"/>
  <c r="X825" i="8"/>
  <c r="T825" i="8"/>
  <c r="P825" i="8"/>
  <c r="W825" i="8"/>
  <c r="S825" i="8"/>
  <c r="O825" i="8"/>
  <c r="U825" i="8"/>
  <c r="R825" i="8"/>
  <c r="X843" i="8"/>
  <c r="T843" i="8"/>
  <c r="P843" i="8"/>
  <c r="U843" i="8"/>
  <c r="O843" i="8"/>
  <c r="W843" i="8"/>
  <c r="R843" i="8"/>
  <c r="V843" i="8"/>
  <c r="S843" i="8"/>
  <c r="S857" i="8"/>
  <c r="Q857" i="8"/>
  <c r="U857" i="8"/>
  <c r="V868" i="8"/>
  <c r="R868" i="8"/>
  <c r="X868" i="8"/>
  <c r="Q868" i="8"/>
  <c r="S868" i="8"/>
  <c r="T868" i="8"/>
  <c r="P868" i="8"/>
  <c r="O868" i="8"/>
  <c r="T893" i="8"/>
  <c r="T941" i="8"/>
  <c r="O941" i="8"/>
  <c r="S941" i="8"/>
  <c r="R941" i="8"/>
  <c r="X741" i="8"/>
  <c r="W754" i="8"/>
  <c r="U770" i="8"/>
  <c r="Q770" i="8"/>
  <c r="X771" i="8"/>
  <c r="T771" i="8"/>
  <c r="P771" i="8"/>
  <c r="Q775" i="8"/>
  <c r="X777" i="8"/>
  <c r="T777" i="8"/>
  <c r="P777" i="8"/>
  <c r="Q781" i="8"/>
  <c r="X783" i="8"/>
  <c r="T783" i="8"/>
  <c r="P783" i="8"/>
  <c r="Q787" i="8"/>
  <c r="X789" i="8"/>
  <c r="T789" i="8"/>
  <c r="P789" i="8"/>
  <c r="V797" i="8"/>
  <c r="R797" i="8"/>
  <c r="U797" i="8"/>
  <c r="Q797" i="8"/>
  <c r="W839" i="8"/>
  <c r="S839" i="8"/>
  <c r="O839" i="8"/>
  <c r="V839" i="8"/>
  <c r="R839" i="8"/>
  <c r="U839" i="8"/>
  <c r="P839" i="8"/>
  <c r="T839" i="8"/>
  <c r="P876" i="8"/>
  <c r="T876" i="8"/>
  <c r="X876" i="8"/>
  <c r="V876" i="8"/>
  <c r="T889" i="8"/>
  <c r="X895" i="8"/>
  <c r="T895" i="8"/>
  <c r="P895" i="8"/>
  <c r="Q895" i="8"/>
  <c r="V895" i="8"/>
  <c r="S895" i="8"/>
  <c r="W895" i="8"/>
  <c r="O895" i="8"/>
  <c r="R895" i="8"/>
  <c r="U903" i="8"/>
  <c r="Q903" i="8"/>
  <c r="W903" i="8"/>
  <c r="R903" i="8"/>
  <c r="S903" i="8"/>
  <c r="V903" i="8"/>
  <c r="T903" i="8"/>
  <c r="P908" i="8"/>
  <c r="S908" i="8"/>
  <c r="X908" i="8"/>
  <c r="Q908" i="8"/>
  <c r="U908" i="8"/>
  <c r="O908" i="8"/>
  <c r="V908" i="8"/>
  <c r="R908" i="8"/>
  <c r="U951" i="8"/>
  <c r="Q951" i="8"/>
  <c r="W951" i="8"/>
  <c r="V951" i="8"/>
  <c r="P951" i="8"/>
  <c r="R951" i="8"/>
  <c r="T951" i="8"/>
  <c r="X951" i="8"/>
  <c r="S951" i="8"/>
  <c r="U953" i="8"/>
  <c r="Q953" i="8"/>
  <c r="P953" i="8"/>
  <c r="W953" i="8"/>
  <c r="V953" i="8"/>
  <c r="R953" i="8"/>
  <c r="O953" i="8"/>
  <c r="X953" i="8"/>
  <c r="T953" i="8"/>
  <c r="X744" i="8"/>
  <c r="T744" i="8"/>
  <c r="P744" i="8"/>
  <c r="X753" i="8"/>
  <c r="T753" i="8"/>
  <c r="P753" i="8"/>
  <c r="V794" i="8"/>
  <c r="R794" i="8"/>
  <c r="U794" i="8"/>
  <c r="Q794" i="8"/>
  <c r="X813" i="8"/>
  <c r="T813" i="8"/>
  <c r="P813" i="8"/>
  <c r="W813" i="8"/>
  <c r="S813" i="8"/>
  <c r="O813" i="8"/>
  <c r="V821" i="8"/>
  <c r="R821" i="8"/>
  <c r="U821" i="8"/>
  <c r="Q821" i="8"/>
  <c r="U833" i="8"/>
  <c r="P833" i="8"/>
  <c r="T833" i="8"/>
  <c r="W836" i="8"/>
  <c r="S836" i="8"/>
  <c r="O836" i="8"/>
  <c r="V836" i="8"/>
  <c r="R836" i="8"/>
  <c r="Q836" i="8"/>
  <c r="P836" i="8"/>
  <c r="T836" i="8"/>
  <c r="X837" i="8"/>
  <c r="T837" i="8"/>
  <c r="P837" i="8"/>
  <c r="V837" i="8"/>
  <c r="Q837" i="8"/>
  <c r="U837" i="8"/>
  <c r="O837" i="8"/>
  <c r="X840" i="8"/>
  <c r="T840" i="8"/>
  <c r="P840" i="8"/>
  <c r="V840" i="8"/>
  <c r="Q840" i="8"/>
  <c r="U840" i="8"/>
  <c r="O840" i="8"/>
  <c r="Q741" i="8"/>
  <c r="U741" i="8"/>
  <c r="S745" i="8"/>
  <c r="P748" i="8"/>
  <c r="S754" i="8"/>
  <c r="O771" i="8"/>
  <c r="R775" i="8"/>
  <c r="R781" i="8"/>
  <c r="R787" i="8"/>
  <c r="X810" i="8"/>
  <c r="T810" i="8"/>
  <c r="P810" i="8"/>
  <c r="W810" i="8"/>
  <c r="S810" i="8"/>
  <c r="O810" i="8"/>
  <c r="R813" i="8"/>
  <c r="S821" i="8"/>
  <c r="X828" i="8"/>
  <c r="T828" i="8"/>
  <c r="P828" i="8"/>
  <c r="W828" i="8"/>
  <c r="S828" i="8"/>
  <c r="O828" i="8"/>
  <c r="V830" i="8"/>
  <c r="R830" i="8"/>
  <c r="U830" i="8"/>
  <c r="Q830" i="8"/>
  <c r="X833" i="8"/>
  <c r="O872" i="8"/>
  <c r="U872" i="8"/>
  <c r="W872" i="8"/>
  <c r="V872" i="8"/>
  <c r="S872" i="8"/>
  <c r="R872" i="8"/>
  <c r="V776" i="8"/>
  <c r="R776" i="8"/>
  <c r="U776" i="8"/>
  <c r="Q776" i="8"/>
  <c r="V782" i="8"/>
  <c r="R782" i="8"/>
  <c r="U782" i="8"/>
  <c r="Q782" i="8"/>
  <c r="V788" i="8"/>
  <c r="R788" i="8"/>
  <c r="U788" i="8"/>
  <c r="Q788" i="8"/>
  <c r="X807" i="8"/>
  <c r="T807" i="8"/>
  <c r="P807" i="8"/>
  <c r="W807" i="8"/>
  <c r="S807" i="8"/>
  <c r="O807" i="8"/>
  <c r="V815" i="8"/>
  <c r="R815" i="8"/>
  <c r="U815" i="8"/>
  <c r="Q815" i="8"/>
  <c r="S912" i="8"/>
  <c r="V912" i="8"/>
  <c r="T912" i="8"/>
  <c r="P912" i="8"/>
  <c r="O912" i="8"/>
  <c r="X947" i="8"/>
  <c r="O947" i="8"/>
  <c r="U744" i="8"/>
  <c r="U753" i="8"/>
  <c r="O754" i="8"/>
  <c r="P770" i="8"/>
  <c r="U771" i="8"/>
  <c r="W775" i="8"/>
  <c r="W781" i="8"/>
  <c r="W787" i="8"/>
  <c r="T794" i="8"/>
  <c r="X804" i="8"/>
  <c r="T804" i="8"/>
  <c r="P804" i="8"/>
  <c r="W804" i="8"/>
  <c r="S804" i="8"/>
  <c r="O804" i="8"/>
  <c r="R807" i="8"/>
  <c r="S815" i="8"/>
  <c r="X822" i="8"/>
  <c r="T822" i="8"/>
  <c r="P822" i="8"/>
  <c r="W822" i="8"/>
  <c r="S822" i="8"/>
  <c r="O822" i="8"/>
  <c r="R837" i="8"/>
  <c r="R840" i="8"/>
  <c r="V858" i="8"/>
  <c r="Q858" i="8"/>
  <c r="U858" i="8"/>
  <c r="P858" i="8"/>
  <c r="T858" i="8"/>
  <c r="W858" i="8"/>
  <c r="O858" i="8"/>
  <c r="W870" i="8"/>
  <c r="S870" i="8"/>
  <c r="O870" i="8"/>
  <c r="V870" i="8"/>
  <c r="R870" i="8"/>
  <c r="X870" i="8"/>
  <c r="Q870" i="8"/>
  <c r="U870" i="8"/>
  <c r="T870" i="8"/>
  <c r="P870" i="8"/>
  <c r="X889" i="8"/>
  <c r="O954" i="8"/>
  <c r="S954" i="8"/>
  <c r="R741" i="8"/>
  <c r="V741" i="8"/>
  <c r="Q748" i="8"/>
  <c r="X750" i="8"/>
  <c r="T750" i="8"/>
  <c r="P750" i="8"/>
  <c r="V770" i="8"/>
  <c r="T776" i="8"/>
  <c r="O777" i="8"/>
  <c r="U777" i="8"/>
  <c r="T782" i="8"/>
  <c r="O783" i="8"/>
  <c r="U783" i="8"/>
  <c r="T788" i="8"/>
  <c r="O789" i="8"/>
  <c r="U789" i="8"/>
  <c r="O797" i="8"/>
  <c r="X801" i="8"/>
  <c r="T801" i="8"/>
  <c r="P801" i="8"/>
  <c r="W801" i="8"/>
  <c r="S801" i="8"/>
  <c r="O801" i="8"/>
  <c r="R804" i="8"/>
  <c r="T821" i="8"/>
  <c r="Q822" i="8"/>
  <c r="R828" i="8"/>
  <c r="S830" i="8"/>
  <c r="X904" i="8"/>
  <c r="T904" i="8"/>
  <c r="P904" i="8"/>
  <c r="Q904" i="8"/>
  <c r="R904" i="8"/>
  <c r="O904" i="8"/>
  <c r="W904" i="8"/>
  <c r="V904" i="8"/>
  <c r="U904" i="8"/>
  <c r="U959" i="8"/>
  <c r="Q959" i="8"/>
  <c r="P959" i="8"/>
  <c r="W959" i="8"/>
  <c r="V959" i="8"/>
  <c r="S959" i="8"/>
  <c r="X959" i="8"/>
  <c r="R959" i="8"/>
  <c r="O959" i="8"/>
  <c r="O772" i="8"/>
  <c r="S772" i="8"/>
  <c r="O775" i="8"/>
  <c r="S775" i="8"/>
  <c r="O778" i="8"/>
  <c r="S778" i="8"/>
  <c r="O781" i="8"/>
  <c r="S781" i="8"/>
  <c r="O784" i="8"/>
  <c r="S784" i="8"/>
  <c r="O787" i="8"/>
  <c r="S787" i="8"/>
  <c r="O790" i="8"/>
  <c r="S790" i="8"/>
  <c r="O793" i="8"/>
  <c r="S793" i="8"/>
  <c r="O796" i="8"/>
  <c r="S796" i="8"/>
  <c r="O799" i="8"/>
  <c r="S799" i="8"/>
  <c r="O802" i="8"/>
  <c r="S802" i="8"/>
  <c r="O805" i="8"/>
  <c r="S805" i="8"/>
  <c r="O808" i="8"/>
  <c r="S808" i="8"/>
  <c r="O811" i="8"/>
  <c r="S811" i="8"/>
  <c r="O814" i="8"/>
  <c r="S814" i="8"/>
  <c r="O817" i="8"/>
  <c r="S817" i="8"/>
  <c r="O820" i="8"/>
  <c r="S820" i="8"/>
  <c r="O823" i="8"/>
  <c r="S823" i="8"/>
  <c r="O826" i="8"/>
  <c r="S826" i="8"/>
  <c r="O829" i="8"/>
  <c r="S829" i="8"/>
  <c r="W830" i="8"/>
  <c r="R834" i="8"/>
  <c r="R844" i="8"/>
  <c r="O853" i="8"/>
  <c r="R855" i="8"/>
  <c r="T861" i="8"/>
  <c r="U877" i="8"/>
  <c r="U878" i="8"/>
  <c r="T878" i="8"/>
  <c r="S878" i="8"/>
  <c r="X878" i="8"/>
  <c r="W878" i="8"/>
  <c r="Q878" i="8"/>
  <c r="V878" i="8"/>
  <c r="P878" i="8"/>
  <c r="V880" i="8"/>
  <c r="T881" i="8"/>
  <c r="V884" i="8"/>
  <c r="W892" i="8"/>
  <c r="S900" i="8"/>
  <c r="R905" i="8"/>
  <c r="P917" i="8"/>
  <c r="W917" i="8"/>
  <c r="T917" i="8"/>
  <c r="U945" i="8"/>
  <c r="Q945" i="8"/>
  <c r="W945" i="8"/>
  <c r="V945" i="8"/>
  <c r="P945" i="8"/>
  <c r="R945" i="8"/>
  <c r="T945" i="8"/>
  <c r="X945" i="8"/>
  <c r="S945" i="8"/>
  <c r="T947" i="8"/>
  <c r="S831" i="8"/>
  <c r="W833" i="8"/>
  <c r="S833" i="8"/>
  <c r="O833" i="8"/>
  <c r="V833" i="8"/>
  <c r="R833" i="8"/>
  <c r="R846" i="8"/>
  <c r="R847" i="8"/>
  <c r="W847" i="8"/>
  <c r="Q848" i="8"/>
  <c r="U855" i="8"/>
  <c r="T855" i="8"/>
  <c r="O855" i="8"/>
  <c r="X857" i="8"/>
  <c r="T857" i="8"/>
  <c r="P857" i="8"/>
  <c r="W857" i="8"/>
  <c r="R857" i="8"/>
  <c r="V857" i="8"/>
  <c r="P862" i="8"/>
  <c r="T862" i="8"/>
  <c r="Q890" i="8"/>
  <c r="X890" i="8"/>
  <c r="P890" i="8"/>
  <c r="W891" i="8"/>
  <c r="P891" i="8"/>
  <c r="O891" i="8"/>
  <c r="W949" i="8"/>
  <c r="S949" i="8"/>
  <c r="X954" i="8"/>
  <c r="X831" i="8"/>
  <c r="V874" i="8"/>
  <c r="R874" i="8"/>
  <c r="W874" i="8"/>
  <c r="Q874" i="8"/>
  <c r="Q880" i="8"/>
  <c r="P880" i="8"/>
  <c r="O880" i="8"/>
  <c r="U880" i="8"/>
  <c r="T880" i="8"/>
  <c r="R884" i="8"/>
  <c r="Q884" i="8"/>
  <c r="T884" i="8"/>
  <c r="W884" i="8"/>
  <c r="P884" i="8"/>
  <c r="O889" i="8"/>
  <c r="V889" i="8"/>
  <c r="P889" i="8"/>
  <c r="U889" i="8"/>
  <c r="R889" i="8"/>
  <c r="U894" i="8"/>
  <c r="Q894" i="8"/>
  <c r="W894" i="8"/>
  <c r="R894" i="8"/>
  <c r="V894" i="8"/>
  <c r="T894" i="8"/>
  <c r="O894" i="8"/>
  <c r="X896" i="8"/>
  <c r="U914" i="8"/>
  <c r="O914" i="8"/>
  <c r="S914" i="8"/>
  <c r="X914" i="8"/>
  <c r="R914" i="8"/>
  <c r="P944" i="8"/>
  <c r="Q944" i="8"/>
  <c r="U960" i="8"/>
  <c r="Q960" i="8"/>
  <c r="W960" i="8"/>
  <c r="V960" i="8"/>
  <c r="P960" i="8"/>
  <c r="R960" i="8"/>
  <c r="T960" i="8"/>
  <c r="X960" i="8"/>
  <c r="S960" i="8"/>
  <c r="T831" i="8"/>
  <c r="W845" i="8"/>
  <c r="S845" i="8"/>
  <c r="O845" i="8"/>
  <c r="V845" i="8"/>
  <c r="R845" i="8"/>
  <c r="X846" i="8"/>
  <c r="T846" i="8"/>
  <c r="P846" i="8"/>
  <c r="S847" i="8"/>
  <c r="X854" i="8"/>
  <c r="W854" i="8"/>
  <c r="S854" i="8"/>
  <c r="O854" i="8"/>
  <c r="V854" i="8"/>
  <c r="R854" i="8"/>
  <c r="V859" i="8"/>
  <c r="R859" i="8"/>
  <c r="P859" i="8"/>
  <c r="O859" i="8"/>
  <c r="S859" i="8"/>
  <c r="X880" i="8"/>
  <c r="X881" i="8"/>
  <c r="O881" i="8"/>
  <c r="V881" i="8"/>
  <c r="Q881" i="8"/>
  <c r="W881" i="8"/>
  <c r="P894" i="8"/>
  <c r="X907" i="8"/>
  <c r="T907" i="8"/>
  <c r="P907" i="8"/>
  <c r="V907" i="8"/>
  <c r="U907" i="8"/>
  <c r="S907" i="8"/>
  <c r="R907" i="8"/>
  <c r="Q907" i="8"/>
  <c r="O907" i="8"/>
  <c r="U939" i="8"/>
  <c r="Q939" i="8"/>
  <c r="W939" i="8"/>
  <c r="R939" i="8"/>
  <c r="V939" i="8"/>
  <c r="X939" i="8"/>
  <c r="O939" i="8"/>
  <c r="P939" i="8"/>
  <c r="X946" i="8"/>
  <c r="T946" i="8"/>
  <c r="P946" i="8"/>
  <c r="V946" i="8"/>
  <c r="Q946" i="8"/>
  <c r="R946" i="8"/>
  <c r="S946" i="8"/>
  <c r="W946" i="8"/>
  <c r="U946" i="8"/>
  <c r="O946" i="8"/>
  <c r="R875" i="8"/>
  <c r="Q875" i="8"/>
  <c r="T875" i="8"/>
  <c r="X875" i="8"/>
  <c r="W875" i="8"/>
  <c r="V875" i="8"/>
  <c r="O875" i="8"/>
  <c r="X898" i="8"/>
  <c r="T898" i="8"/>
  <c r="P898" i="8"/>
  <c r="U898" i="8"/>
  <c r="S898" i="8"/>
  <c r="W898" i="8"/>
  <c r="R898" i="8"/>
  <c r="U900" i="8"/>
  <c r="Q900" i="8"/>
  <c r="W900" i="8"/>
  <c r="O900" i="8"/>
  <c r="V900" i="8"/>
  <c r="U905" i="8"/>
  <c r="O905" i="8"/>
  <c r="S905" i="8"/>
  <c r="X905" i="8"/>
  <c r="V905" i="8"/>
  <c r="S913" i="8"/>
  <c r="O913" i="8"/>
  <c r="W955" i="8"/>
  <c r="U955" i="8"/>
  <c r="O955" i="8"/>
  <c r="Q833" i="8"/>
  <c r="P834" i="8"/>
  <c r="P841" i="8"/>
  <c r="W848" i="8"/>
  <c r="S848" i="8"/>
  <c r="O848" i="8"/>
  <c r="V848" i="8"/>
  <c r="R848" i="8"/>
  <c r="X849" i="8"/>
  <c r="T849" i="8"/>
  <c r="P849" i="8"/>
  <c r="X853" i="8"/>
  <c r="T853" i="8"/>
  <c r="P853" i="8"/>
  <c r="V855" i="8"/>
  <c r="P875" i="8"/>
  <c r="P881" i="8"/>
  <c r="Q889" i="8"/>
  <c r="R891" i="8"/>
  <c r="R892" i="8"/>
  <c r="U906" i="8"/>
  <c r="Q906" i="8"/>
  <c r="O906" i="8"/>
  <c r="V906" i="8"/>
  <c r="P906" i="8"/>
  <c r="T906" i="8"/>
  <c r="S906" i="8"/>
  <c r="R906" i="8"/>
  <c r="T950" i="8"/>
  <c r="R950" i="8"/>
  <c r="O950" i="8"/>
  <c r="V862" i="8"/>
  <c r="R862" i="8"/>
  <c r="R864" i="8"/>
  <c r="W864" i="8"/>
  <c r="X872" i="8"/>
  <c r="P879" i="8"/>
  <c r="W879" i="8"/>
  <c r="W882" i="8"/>
  <c r="T883" i="8"/>
  <c r="S883" i="8"/>
  <c r="R883" i="8"/>
  <c r="V885" i="8"/>
  <c r="O899" i="8"/>
  <c r="V913" i="8"/>
  <c r="U930" i="8"/>
  <c r="Q930" i="8"/>
  <c r="W930" i="8"/>
  <c r="R930" i="8"/>
  <c r="V930" i="8"/>
  <c r="X930" i="8"/>
  <c r="R935" i="8"/>
  <c r="V935" i="8"/>
  <c r="O935" i="8"/>
  <c r="U935" i="8"/>
  <c r="T935" i="8"/>
  <c r="S935" i="8"/>
  <c r="S943" i="8"/>
  <c r="O943" i="8"/>
  <c r="W943" i="8"/>
  <c r="U944" i="8"/>
  <c r="X863" i="8"/>
  <c r="T863" i="8"/>
  <c r="P863" i="8"/>
  <c r="R866" i="8"/>
  <c r="W866" i="8"/>
  <c r="V871" i="8"/>
  <c r="R871" i="8"/>
  <c r="O876" i="8"/>
  <c r="R882" i="8"/>
  <c r="U886" i="8"/>
  <c r="X901" i="8"/>
  <c r="T901" i="8"/>
  <c r="P901" i="8"/>
  <c r="O901" i="8"/>
  <c r="S901" i="8"/>
  <c r="R901" i="8"/>
  <c r="X922" i="8"/>
  <c r="T922" i="8"/>
  <c r="P922" i="8"/>
  <c r="V922" i="8"/>
  <c r="Q922" i="8"/>
  <c r="U922" i="8"/>
  <c r="W922" i="8"/>
  <c r="R922" i="8"/>
  <c r="U948" i="8"/>
  <c r="Q948" i="8"/>
  <c r="W948" i="8"/>
  <c r="V948" i="8"/>
  <c r="P948" i="8"/>
  <c r="R948" i="8"/>
  <c r="T948" i="8"/>
  <c r="O948" i="8"/>
  <c r="U957" i="8"/>
  <c r="Q957" i="8"/>
  <c r="W957" i="8"/>
  <c r="V957" i="8"/>
  <c r="P957" i="8"/>
  <c r="R957" i="8"/>
  <c r="T957" i="8"/>
  <c r="U879" i="8"/>
  <c r="Q879" i="8"/>
  <c r="S879" i="8"/>
  <c r="R879" i="8"/>
  <c r="U882" i="8"/>
  <c r="Q882" i="8"/>
  <c r="V882" i="8"/>
  <c r="T882" i="8"/>
  <c r="O882" i="8"/>
  <c r="W890" i="8"/>
  <c r="R890" i="8"/>
  <c r="T890" i="8"/>
  <c r="S916" i="8"/>
  <c r="O916" i="8"/>
  <c r="Q916" i="8"/>
  <c r="R916" i="8"/>
  <c r="X917" i="8"/>
  <c r="U918" i="8"/>
  <c r="Q918" i="8"/>
  <c r="R918" i="8"/>
  <c r="X918" i="8"/>
  <c r="W918" i="8"/>
  <c r="X920" i="8"/>
  <c r="S920" i="8"/>
  <c r="W920" i="8"/>
  <c r="Q920" i="8"/>
  <c r="T920" i="8"/>
  <c r="P920" i="8"/>
  <c r="U947" i="8"/>
  <c r="Q947" i="8"/>
  <c r="P947" i="8"/>
  <c r="W947" i="8"/>
  <c r="V947" i="8"/>
  <c r="S947" i="8"/>
  <c r="R947" i="8"/>
  <c r="X956" i="8"/>
  <c r="U964" i="8"/>
  <c r="R964" i="8"/>
  <c r="X860" i="8"/>
  <c r="T860" i="8"/>
  <c r="P860" i="8"/>
  <c r="Q862" i="8"/>
  <c r="U863" i="8"/>
  <c r="O864" i="8"/>
  <c r="V865" i="8"/>
  <c r="R865" i="8"/>
  <c r="X866" i="8"/>
  <c r="X869" i="8"/>
  <c r="S882" i="8"/>
  <c r="O885" i="8"/>
  <c r="U888" i="8"/>
  <c r="Q888" i="8"/>
  <c r="O888" i="8"/>
  <c r="R888" i="8"/>
  <c r="V888" i="8"/>
  <c r="U897" i="8"/>
  <c r="Q897" i="8"/>
  <c r="O897" i="8"/>
  <c r="O922" i="8"/>
  <c r="X926" i="8"/>
  <c r="Q935" i="8"/>
  <c r="O957" i="8"/>
  <c r="R876" i="8"/>
  <c r="S880" i="8"/>
  <c r="R885" i="8"/>
  <c r="U891" i="8"/>
  <c r="Q891" i="8"/>
  <c r="X892" i="8"/>
  <c r="T892" i="8"/>
  <c r="P892" i="8"/>
  <c r="X893" i="8"/>
  <c r="S893" i="8"/>
  <c r="R899" i="8"/>
  <c r="W899" i="8"/>
  <c r="Q902" i="8"/>
  <c r="P905" i="8"/>
  <c r="Q905" i="8"/>
  <c r="P911" i="8"/>
  <c r="U913" i="8"/>
  <c r="V917" i="8"/>
  <c r="X919" i="8"/>
  <c r="T919" i="8"/>
  <c r="P919" i="8"/>
  <c r="U919" i="8"/>
  <c r="S925" i="8"/>
  <c r="O925" i="8"/>
  <c r="R925" i="8"/>
  <c r="V926" i="8"/>
  <c r="S932" i="8"/>
  <c r="T956" i="8"/>
  <c r="P866" i="8"/>
  <c r="T866" i="8"/>
  <c r="P869" i="8"/>
  <c r="T869" i="8"/>
  <c r="P872" i="8"/>
  <c r="T872" i="8"/>
  <c r="W876" i="8"/>
  <c r="W885" i="8"/>
  <c r="S887" i="8"/>
  <c r="O892" i="8"/>
  <c r="P896" i="8"/>
  <c r="T905" i="8"/>
  <c r="P914" i="8"/>
  <c r="O917" i="8"/>
  <c r="R919" i="8"/>
  <c r="U923" i="8"/>
  <c r="T923" i="8"/>
  <c r="O923" i="8"/>
  <c r="O926" i="8"/>
  <c r="X928" i="8"/>
  <c r="T928" i="8"/>
  <c r="P928" i="8"/>
  <c r="V928" i="8"/>
  <c r="U950" i="8"/>
  <c r="Q950" i="8"/>
  <c r="P950" i="8"/>
  <c r="W950" i="8"/>
  <c r="V950" i="8"/>
  <c r="W887" i="8"/>
  <c r="X902" i="8"/>
  <c r="S902" i="8"/>
  <c r="X911" i="8"/>
  <c r="S911" i="8"/>
  <c r="R911" i="8"/>
  <c r="R917" i="8"/>
  <c r="R926" i="8"/>
  <c r="U926" i="8"/>
  <c r="S934" i="8"/>
  <c r="O934" i="8"/>
  <c r="R934" i="8"/>
  <c r="X937" i="8"/>
  <c r="T937" i="8"/>
  <c r="P937" i="8"/>
  <c r="O937" i="8"/>
  <c r="V937" i="8"/>
  <c r="U954" i="8"/>
  <c r="Q954" i="8"/>
  <c r="W954" i="8"/>
  <c r="V954" i="8"/>
  <c r="P954" i="8"/>
  <c r="R954" i="8"/>
  <c r="T954" i="8"/>
  <c r="U956" i="8"/>
  <c r="Q956" i="8"/>
  <c r="P956" i="8"/>
  <c r="W956" i="8"/>
  <c r="V956" i="8"/>
  <c r="X964" i="8"/>
  <c r="U876" i="8"/>
  <c r="Q876" i="8"/>
  <c r="U885" i="8"/>
  <c r="Q885" i="8"/>
  <c r="X913" i="8"/>
  <c r="T913" i="8"/>
  <c r="P913" i="8"/>
  <c r="Q913" i="8"/>
  <c r="W913" i="8"/>
  <c r="R913" i="8"/>
  <c r="U921" i="8"/>
  <c r="Q921" i="8"/>
  <c r="W921" i="8"/>
  <c r="R921" i="8"/>
  <c r="V921" i="8"/>
  <c r="X921" i="8"/>
  <c r="T921" i="8"/>
  <c r="T932" i="8"/>
  <c r="O932" i="8"/>
  <c r="U941" i="8"/>
  <c r="R944" i="8"/>
  <c r="W944" i="8"/>
  <c r="V944" i="8"/>
  <c r="O944" i="8"/>
  <c r="V963" i="8"/>
  <c r="R963" i="8"/>
  <c r="U963" i="8"/>
  <c r="Q963" i="8"/>
  <c r="X963" i="8"/>
  <c r="P963" i="8"/>
  <c r="T963" i="8"/>
  <c r="X949" i="8"/>
  <c r="T949" i="8"/>
  <c r="P949" i="8"/>
  <c r="V949" i="8"/>
  <c r="Q949" i="8"/>
  <c r="R949" i="8"/>
  <c r="X952" i="8"/>
  <c r="T952" i="8"/>
  <c r="P952" i="8"/>
  <c r="V952" i="8"/>
  <c r="Q952" i="8"/>
  <c r="R952" i="8"/>
  <c r="X955" i="8"/>
  <c r="T955" i="8"/>
  <c r="P955" i="8"/>
  <c r="V955" i="8"/>
  <c r="Q955" i="8"/>
  <c r="R955" i="8"/>
  <c r="X958" i="8"/>
  <c r="T958" i="8"/>
  <c r="P958" i="8"/>
  <c r="V958" i="8"/>
  <c r="Q958" i="8"/>
  <c r="R958" i="8"/>
  <c r="X961" i="8"/>
  <c r="T961" i="8"/>
  <c r="P961" i="8"/>
  <c r="V961" i="8"/>
  <c r="Q961" i="8"/>
  <c r="R961" i="8"/>
  <c r="U912" i="8"/>
  <c r="Q912" i="8"/>
  <c r="W912" i="8"/>
  <c r="R912" i="8"/>
  <c r="X912" i="8"/>
  <c r="U936" i="8"/>
  <c r="Q936" i="8"/>
  <c r="X938" i="8"/>
  <c r="S938" i="8"/>
  <c r="W938" i="8"/>
  <c r="X940" i="8"/>
  <c r="T940" i="8"/>
  <c r="P940" i="8"/>
  <c r="V940" i="8"/>
  <c r="Q940" i="8"/>
  <c r="U940" i="8"/>
  <c r="W940" i="8"/>
  <c r="R940" i="8"/>
  <c r="U927" i="8"/>
  <c r="Q927" i="8"/>
  <c r="X929" i="8"/>
  <c r="S929" i="8"/>
  <c r="W929" i="8"/>
  <c r="X931" i="8"/>
  <c r="T931" i="8"/>
  <c r="P931" i="8"/>
  <c r="V931" i="8"/>
  <c r="Q931" i="8"/>
  <c r="U931" i="8"/>
  <c r="W931" i="8"/>
  <c r="R931" i="8"/>
  <c r="S936" i="8"/>
  <c r="R938" i="8"/>
  <c r="Q914" i="8"/>
  <c r="V914" i="8"/>
  <c r="P915" i="8"/>
  <c r="X916" i="8"/>
  <c r="T916" i="8"/>
  <c r="P916" i="8"/>
  <c r="Q923" i="8"/>
  <c r="V923" i="8"/>
  <c r="P924" i="8"/>
  <c r="X925" i="8"/>
  <c r="T925" i="8"/>
  <c r="P925" i="8"/>
  <c r="Q932" i="8"/>
  <c r="V932" i="8"/>
  <c r="P933" i="8"/>
  <c r="X934" i="8"/>
  <c r="T934" i="8"/>
  <c r="P934" i="8"/>
  <c r="Q941" i="8"/>
  <c r="V941" i="8"/>
  <c r="P942" i="8"/>
  <c r="X943" i="8"/>
  <c r="T943" i="8"/>
  <c r="P943" i="8"/>
  <c r="S915" i="8"/>
  <c r="S924" i="8"/>
  <c r="S933" i="8"/>
  <c r="S942" i="8"/>
  <c r="P932" i="8"/>
  <c r="P941" i="8"/>
  <c r="U915" i="8"/>
  <c r="Q915" i="8"/>
  <c r="U924" i="8"/>
  <c r="Q924" i="8"/>
  <c r="U933" i="8"/>
  <c r="Q933" i="8"/>
  <c r="U942" i="8"/>
  <c r="Q942" i="8"/>
  <c r="BO2223" i="28"/>
  <c r="BN2287" i="28"/>
  <c r="BQ2368" i="28"/>
  <c r="BN2373" i="28"/>
  <c r="BP2373" i="28"/>
  <c r="BQ2378" i="28"/>
  <c r="BO2378" i="28"/>
  <c r="BQ2352" i="28"/>
  <c r="BN2352" i="28"/>
  <c r="BQ2385" i="28"/>
  <c r="BN2385" i="28"/>
  <c r="BO2076" i="28"/>
  <c r="BQ2114" i="28"/>
  <c r="BP2119" i="28"/>
  <c r="BQ2162" i="28"/>
  <c r="BP2162" i="28"/>
  <c r="BQ2167" i="28"/>
  <c r="BO2167" i="28"/>
  <c r="BP2210" i="28"/>
  <c r="BO2215" i="28"/>
  <c r="BP2215" i="28"/>
  <c r="BN2255" i="28"/>
  <c r="BP2273" i="28"/>
  <c r="BQ2273" i="28"/>
  <c r="BO2306" i="28"/>
  <c r="BQ2306" i="28"/>
  <c r="BO2346" i="28"/>
  <c r="BQ2346" i="28"/>
  <c r="BO2354" i="28"/>
  <c r="BN2364" i="28"/>
  <c r="BP2402" i="28"/>
  <c r="O964" i="8"/>
  <c r="S964" i="8"/>
  <c r="W964" i="8"/>
  <c r="Q962" i="8"/>
  <c r="P964" i="8"/>
  <c r="T964" i="8"/>
  <c r="BQ1642" i="28"/>
  <c r="BO1824" i="28"/>
  <c r="BP1666" i="28"/>
  <c r="BO1767" i="28"/>
  <c r="BQ1848" i="28"/>
  <c r="BP1848" i="28"/>
  <c r="BN1949" i="28"/>
  <c r="BP1949" i="28"/>
  <c r="BP1712" i="28"/>
  <c r="BQ1712" i="28"/>
  <c r="BN1853" i="28"/>
  <c r="BQ1914" i="28"/>
  <c r="BO1677" i="28"/>
  <c r="BP1960" i="28"/>
  <c r="BQ2071" i="28"/>
  <c r="BQ2197" i="28"/>
  <c r="BP2197" i="28"/>
  <c r="BP2233" i="28"/>
  <c r="BN1659" i="28"/>
  <c r="BQ1659" i="28"/>
  <c r="BQ1674" i="28"/>
  <c r="BO1755" i="28"/>
  <c r="BQ1755" i="28"/>
  <c r="BN1765" i="28"/>
  <c r="BQ1851" i="28"/>
  <c r="BO1851" i="28"/>
  <c r="BQ1947" i="28"/>
  <c r="BN1962" i="28"/>
  <c r="BP2001" i="28"/>
  <c r="BP2011" i="28"/>
  <c r="BQ1702" i="28"/>
  <c r="BP1990" i="28"/>
  <c r="BQ2039" i="28"/>
  <c r="BP2039" i="28"/>
  <c r="BP2100" i="28"/>
  <c r="BO2100" i="28"/>
  <c r="BP2118" i="28"/>
  <c r="BQ2118" i="28"/>
  <c r="BP2136" i="28"/>
  <c r="BN2154" i="28"/>
  <c r="BQ2172" i="28"/>
  <c r="BQ1627" i="28"/>
  <c r="BN1637" i="28"/>
  <c r="BO1708" i="28"/>
  <c r="BP1718" i="28"/>
  <c r="BQ1723" i="28"/>
  <c r="BO1804" i="28"/>
  <c r="BQ1900" i="28"/>
  <c r="BP1905" i="28"/>
  <c r="BQ1910" i="28"/>
  <c r="BN1910" i="28"/>
  <c r="BN1996" i="28"/>
  <c r="BO1996" i="28"/>
  <c r="BN2006" i="28"/>
  <c r="BP2006" i="28"/>
  <c r="BN2062" i="28"/>
  <c r="BQ2248" i="28"/>
  <c r="BP2361" i="28"/>
  <c r="BN2361" i="28"/>
  <c r="BP1711" i="28"/>
  <c r="BN1716" i="28"/>
  <c r="BN1721" i="28"/>
  <c r="BQ1746" i="28"/>
  <c r="BO1756" i="28"/>
  <c r="BO1728" i="28"/>
  <c r="BQ1853" i="28"/>
  <c r="BQ1919" i="28"/>
  <c r="BN2000" i="28"/>
  <c r="BO2000" i="28"/>
  <c r="BN1682" i="28"/>
  <c r="BQ1864" i="28"/>
  <c r="BP1864" i="28"/>
  <c r="BO1965" i="28"/>
  <c r="BN2016" i="28"/>
  <c r="BO2016" i="28"/>
  <c r="BP1635" i="28"/>
  <c r="BP1645" i="28"/>
  <c r="BP1731" i="28"/>
  <c r="BO1746" i="28"/>
  <c r="BP1827" i="28"/>
  <c r="BQ1923" i="28"/>
  <c r="BO1928" i="28"/>
  <c r="BP1933" i="28"/>
  <c r="BN2019" i="28"/>
  <c r="BP2019" i="28"/>
  <c r="BQ2140" i="28"/>
  <c r="BN2225" i="28"/>
  <c r="BQ2225" i="28"/>
  <c r="BP2225" i="28"/>
  <c r="BO2279" i="28"/>
  <c r="BP2279" i="28"/>
  <c r="BO1780" i="28"/>
  <c r="BO1785" i="28"/>
  <c r="BN1790" i="28"/>
  <c r="BQ1876" i="28"/>
  <c r="BP1876" i="28"/>
  <c r="BN1886" i="28"/>
  <c r="BQ1972" i="28"/>
  <c r="BO1972" i="28"/>
  <c r="BN1977" i="28"/>
  <c r="BQ1982" i="28"/>
  <c r="BQ2099" i="28"/>
  <c r="BO2117" i="28"/>
  <c r="BN2316" i="28"/>
  <c r="BQ2316" i="28"/>
  <c r="BO2316" i="28"/>
  <c r="BP1687" i="28"/>
  <c r="BP1692" i="28"/>
  <c r="BQ1692" i="28"/>
  <c r="BQ1707" i="28"/>
  <c r="BN1783" i="28"/>
  <c r="BQ1788" i="28"/>
  <c r="BP1879" i="28"/>
  <c r="BQ1884" i="28"/>
  <c r="BP1904" i="28"/>
  <c r="BQ1975" i="28"/>
  <c r="BP1995" i="28"/>
  <c r="BP1900" i="28"/>
  <c r="BP1853" i="28"/>
  <c r="BP1952" i="28"/>
  <c r="BP2012" i="28"/>
  <c r="BP1693" i="28"/>
  <c r="BN1794" i="28"/>
  <c r="BQ1895" i="28"/>
  <c r="BP1976" i="28"/>
  <c r="BQ1658" i="28"/>
  <c r="BO1658" i="28"/>
  <c r="BP1799" i="28"/>
  <c r="BQ1649" i="28"/>
  <c r="BP1946" i="28"/>
  <c r="BN1915" i="28"/>
  <c r="BQ1637" i="28"/>
  <c r="BQ1920" i="28"/>
  <c r="BN1762" i="28"/>
  <c r="BO1808" i="28"/>
  <c r="BP1807" i="28"/>
  <c r="BP1847" i="28"/>
  <c r="BQ1862" i="28"/>
  <c r="BQ1903" i="28"/>
  <c r="BN1913" i="28"/>
  <c r="BN1958" i="28"/>
  <c r="BN1999" i="28"/>
  <c r="BN2014" i="28"/>
  <c r="BQ2019" i="28"/>
  <c r="BQ2043" i="28"/>
  <c r="BO2105" i="28"/>
  <c r="BQ2123" i="28"/>
  <c r="BO1649" i="28"/>
  <c r="BO1828" i="28"/>
  <c r="BN1841" i="28"/>
  <c r="BQ1846" i="28"/>
  <c r="BN1909" i="28"/>
  <c r="BO1929" i="28"/>
  <c r="BO1937" i="28"/>
  <c r="BO1985" i="28"/>
  <c r="BP2000" i="28"/>
  <c r="BN2010" i="28"/>
  <c r="BO2038" i="28"/>
  <c r="BN2076" i="28"/>
  <c r="BO2085" i="28"/>
  <c r="BQ2060" i="28"/>
  <c r="BO2349" i="28"/>
  <c r="BO1637" i="28"/>
  <c r="BP1685" i="28"/>
  <c r="BN1733" i="28"/>
  <c r="BN1781" i="28"/>
  <c r="BQ1829" i="28"/>
  <c r="BN1877" i="28"/>
  <c r="BO1925" i="28"/>
  <c r="BO1973" i="28"/>
  <c r="BO2021" i="28"/>
  <c r="BQ2131" i="28"/>
  <c r="BO1840" i="28"/>
  <c r="BN1906" i="28"/>
  <c r="BN1926" i="28"/>
  <c r="BQ2007" i="28"/>
  <c r="BN2167" i="28"/>
  <c r="BQ2185" i="28"/>
  <c r="BN2203" i="28"/>
  <c r="BQ2364" i="28"/>
  <c r="BP1619" i="28"/>
  <c r="BO1691" i="28"/>
  <c r="BN1701" i="28"/>
  <c r="BN1787" i="28"/>
  <c r="BP1883" i="28"/>
  <c r="BN1888" i="28"/>
  <c r="BN1893" i="28"/>
  <c r="BQ1979" i="28"/>
  <c r="BN1994" i="28"/>
  <c r="BN2106" i="28"/>
  <c r="BN2124" i="28"/>
  <c r="BP2160" i="28"/>
  <c r="BN2283" i="28"/>
  <c r="BO1740" i="28"/>
  <c r="BQ1836" i="28"/>
  <c r="BP1932" i="28"/>
  <c r="BN1942" i="28"/>
  <c r="BN2028" i="28"/>
  <c r="BO2053" i="28"/>
  <c r="BP2190" i="28"/>
  <c r="BO2266" i="28"/>
  <c r="BQ2388" i="28"/>
  <c r="BQ1626" i="28"/>
  <c r="BP1647" i="28"/>
  <c r="BO1692" i="28"/>
  <c r="BP1743" i="28"/>
  <c r="BN1773" i="28"/>
  <c r="BP1783" i="28"/>
  <c r="BP1839" i="28"/>
  <c r="BO1864" i="28"/>
  <c r="BN1869" i="28"/>
  <c r="BO1884" i="28"/>
  <c r="BQ1894" i="28"/>
  <c r="BP1940" i="28"/>
  <c r="BQ1955" i="28"/>
  <c r="BN1990" i="28"/>
  <c r="BQ2015" i="28"/>
  <c r="BN2034" i="28"/>
  <c r="BO2061" i="28"/>
  <c r="BQ2075" i="28"/>
  <c r="BO2093" i="28"/>
  <c r="BP2245" i="28"/>
  <c r="BQ2356" i="28"/>
  <c r="BO1665" i="28"/>
  <c r="BP1675" i="28"/>
  <c r="BQ1690" i="28"/>
  <c r="BO1700" i="28"/>
  <c r="BQ1710" i="28"/>
  <c r="BQ1718" i="28"/>
  <c r="BQ1730" i="28"/>
  <c r="BP1735" i="28"/>
  <c r="BO1776" i="28"/>
  <c r="BP1831" i="28"/>
  <c r="BN1857" i="28"/>
  <c r="BP1867" i="28"/>
  <c r="BQ1905" i="28"/>
  <c r="BO1912" i="28"/>
  <c r="BN1978" i="28"/>
  <c r="BN1998" i="28"/>
  <c r="BN2001" i="28"/>
  <c r="BO2029" i="28"/>
  <c r="BO2073" i="28"/>
  <c r="BQ1691" i="28"/>
  <c r="BO1792" i="28"/>
  <c r="BN1618" i="28"/>
  <c r="BP1634" i="28"/>
  <c r="BO1917" i="28"/>
  <c r="BP1928" i="28"/>
  <c r="BP1651" i="28"/>
  <c r="BP1747" i="28"/>
  <c r="BP1843" i="28"/>
  <c r="BN1625" i="28"/>
  <c r="BO1796" i="28"/>
  <c r="BO1892" i="28"/>
  <c r="BP2120" i="28"/>
  <c r="BN1645" i="28"/>
  <c r="BN1741" i="28"/>
  <c r="BN1789" i="28"/>
  <c r="BN1837" i="28"/>
  <c r="BN1842" i="28"/>
  <c r="BO1981" i="28"/>
  <c r="BQ2063" i="28"/>
  <c r="BO2065" i="28"/>
  <c r="BP1618" i="28"/>
  <c r="BQ1666" i="28"/>
  <c r="BP2185" i="28"/>
  <c r="BP1899" i="28"/>
  <c r="BQ2163" i="28"/>
  <c r="BQ1948" i="28"/>
  <c r="BP1663" i="28"/>
  <c r="BO1856" i="28"/>
  <c r="BN1698" i="28"/>
  <c r="BQ1799" i="28"/>
  <c r="BO1744" i="28"/>
  <c r="BP1709" i="28"/>
  <c r="BN1992" i="28"/>
  <c r="BN2039" i="28"/>
  <c r="BP1667" i="28"/>
  <c r="BP1763" i="28"/>
  <c r="BP1773" i="28"/>
  <c r="BP1859" i="28"/>
  <c r="BQ1869" i="28"/>
  <c r="BN1955" i="28"/>
  <c r="BP2297" i="28"/>
  <c r="BO1716" i="28"/>
  <c r="BP1721" i="28"/>
  <c r="BQ1812" i="28"/>
  <c r="BO1817" i="28"/>
  <c r="BO1908" i="28"/>
  <c r="BP1913" i="28"/>
  <c r="BP1918" i="28"/>
  <c r="BP2004" i="28"/>
  <c r="BQ2009" i="28"/>
  <c r="BO2014" i="28"/>
  <c r="BN2087" i="28"/>
  <c r="BN2105" i="28"/>
  <c r="BO1719" i="28"/>
  <c r="BN1724" i="28"/>
  <c r="BQ1815" i="28"/>
  <c r="BQ1820" i="28"/>
  <c r="BO1911" i="28"/>
  <c r="BN2007" i="28"/>
  <c r="BN2012" i="28"/>
  <c r="BO1653" i="28"/>
  <c r="BP1701" i="28"/>
  <c r="BN1749" i="28"/>
  <c r="BN1797" i="28"/>
  <c r="BN1845" i="28"/>
  <c r="BQ1893" i="28"/>
  <c r="BO1941" i="28"/>
  <c r="BO1946" i="28"/>
  <c r="BO1989" i="28"/>
  <c r="BO2110" i="28"/>
  <c r="BO2119" i="28"/>
  <c r="BO2128" i="28"/>
  <c r="BO2137" i="28"/>
  <c r="BN2042" i="28"/>
  <c r="AP2419" i="28"/>
  <c r="BO1696" i="28"/>
  <c r="BN1639" i="28"/>
  <c r="BQ1821" i="28"/>
  <c r="BP1887" i="28"/>
  <c r="BQ1968" i="28"/>
  <c r="BP1988" i="28"/>
  <c r="BP1650" i="28"/>
  <c r="BP1751" i="28"/>
  <c r="BO1852" i="28"/>
  <c r="BN1933" i="28"/>
  <c r="BO1993" i="28"/>
  <c r="BQ2013" i="28"/>
  <c r="BP2018" i="28"/>
  <c r="BN2023" i="28"/>
  <c r="BO2101" i="28"/>
  <c r="BQ2119" i="28"/>
  <c r="BQ2173" i="28"/>
  <c r="BN2215" i="28"/>
  <c r="BN1627" i="28"/>
  <c r="BO1723" i="28"/>
  <c r="BQ1819" i="28"/>
  <c r="BN1829" i="28"/>
  <c r="BO1915" i="28"/>
  <c r="BP1920" i="28"/>
  <c r="BN1930" i="28"/>
  <c r="BN2011" i="28"/>
  <c r="BP2016" i="28"/>
  <c r="BO2112" i="28"/>
  <c r="BP2130" i="28"/>
  <c r="BN2148" i="28"/>
  <c r="BO2166" i="28"/>
  <c r="BN2184" i="28"/>
  <c r="BP1772" i="28"/>
  <c r="BO1868" i="28"/>
  <c r="BQ1878" i="28"/>
  <c r="BQ1964" i="28"/>
  <c r="BN1969" i="28"/>
  <c r="BN1974" i="28"/>
  <c r="BN2071" i="28"/>
  <c r="BQ2284" i="28"/>
  <c r="BP2414" i="28"/>
  <c r="BP1679" i="28"/>
  <c r="BN1709" i="28"/>
  <c r="BP1719" i="28"/>
  <c r="BP1775" i="28"/>
  <c r="BQ1780" i="28"/>
  <c r="BN1785" i="28"/>
  <c r="BQ1790" i="28"/>
  <c r="BP1815" i="28"/>
  <c r="BO1820" i="28"/>
  <c r="BO1876" i="28"/>
  <c r="BP1891" i="28"/>
  <c r="BP1911" i="28"/>
  <c r="BQ1967" i="28"/>
  <c r="BN1972" i="28"/>
  <c r="BO1977" i="28"/>
  <c r="BQ1987" i="28"/>
  <c r="BP1992" i="28"/>
  <c r="BP1683" i="28"/>
  <c r="BP1779" i="28"/>
  <c r="BP1875" i="28"/>
  <c r="BO1732" i="28"/>
  <c r="BP1924" i="28"/>
  <c r="BP2020" i="28"/>
  <c r="BP2108" i="28"/>
  <c r="BN2343" i="28"/>
  <c r="BQ1709" i="28"/>
  <c r="BO1760" i="28"/>
  <c r="BQ1986" i="28"/>
  <c r="BO1896" i="28"/>
  <c r="BP2024" i="28"/>
  <c r="BP1739" i="28"/>
  <c r="BP1835" i="28"/>
  <c r="BQ2027" i="28"/>
  <c r="BQ2169" i="28"/>
  <c r="BP1623" i="28"/>
  <c r="BO1788" i="28"/>
  <c r="BP1980" i="28"/>
  <c r="BP2174" i="28"/>
  <c r="BN2247" i="28"/>
  <c r="BQ2067" i="28"/>
  <c r="BP2128" i="28"/>
  <c r="BN2155" i="28"/>
  <c r="BO2164" i="28"/>
  <c r="BN2173" i="28"/>
  <c r="BP2182" i="28"/>
  <c r="BO2191" i="28"/>
  <c r="BO2200" i="28"/>
  <c r="BQ2336" i="28"/>
  <c r="BN1622" i="28"/>
  <c r="BQ1670" i="28"/>
  <c r="BO1675" i="28"/>
  <c r="BO1718" i="28"/>
  <c r="BO1766" i="28"/>
  <c r="BP1776" i="28"/>
  <c r="BN1801" i="28"/>
  <c r="BQ1814" i="28"/>
  <c r="BP1862" i="28"/>
  <c r="BQ1867" i="28"/>
  <c r="BQ1882" i="28"/>
  <c r="BO1910" i="28"/>
  <c r="BO1958" i="28"/>
  <c r="BN1963" i="28"/>
  <c r="BQ2003" i="28"/>
  <c r="BO2006" i="28"/>
  <c r="BN2066" i="28"/>
  <c r="BO2194" i="28"/>
  <c r="BO2224" i="28"/>
  <c r="BQ2251" i="28"/>
  <c r="BN2305" i="28"/>
  <c r="BN2332" i="28"/>
  <c r="BP2385" i="28"/>
  <c r="BO2227" i="28"/>
  <c r="BP2237" i="28"/>
  <c r="BO2291" i="28"/>
  <c r="BP2379" i="28"/>
  <c r="BP2036" i="28"/>
  <c r="BO2046" i="28"/>
  <c r="BP2098" i="28"/>
  <c r="BO2125" i="28"/>
  <c r="BO2135" i="28"/>
  <c r="BN2145" i="28"/>
  <c r="BO2162" i="28"/>
  <c r="BQ2189" i="28"/>
  <c r="BN2199" i="28"/>
  <c r="BO2226" i="28"/>
  <c r="BP2253" i="28"/>
  <c r="BN2317" i="28"/>
  <c r="BQ2209" i="28"/>
  <c r="BN2246" i="28"/>
  <c r="BN2273" i="28"/>
  <c r="BP2310" i="28"/>
  <c r="BP2337" i="28"/>
  <c r="BO2352" i="28"/>
  <c r="BO2357" i="28"/>
  <c r="BN2354" i="28"/>
  <c r="BP2377" i="28"/>
  <c r="BP2392" i="28"/>
  <c r="BQ2402" i="28"/>
  <c r="BO2106" i="28"/>
  <c r="BP2121" i="28"/>
  <c r="BP2154" i="28"/>
  <c r="BN2159" i="28"/>
  <c r="BN2202" i="28"/>
  <c r="BQ2207" i="28"/>
  <c r="BO2250" i="28"/>
  <c r="BP2260" i="28"/>
  <c r="BO2298" i="28"/>
  <c r="BP2346" i="28"/>
  <c r="BP2351" i="28"/>
  <c r="BO2394" i="28"/>
  <c r="BO2140" i="28"/>
  <c r="BO2149" i="28"/>
  <c r="BQ2404" i="28"/>
  <c r="BQ2051" i="28"/>
  <c r="BQ2272" i="28"/>
  <c r="BQ2396" i="28"/>
  <c r="BN1658" i="28"/>
  <c r="BO1703" i="28"/>
  <c r="BN1759" i="28"/>
  <c r="BP1764" i="28"/>
  <c r="BO1774" i="28"/>
  <c r="BP1789" i="28"/>
  <c r="BP1850" i="28"/>
  <c r="BN1855" i="28"/>
  <c r="BQ1865" i="28"/>
  <c r="BN1870" i="28"/>
  <c r="BQ1885" i="28"/>
  <c r="BQ1898" i="28"/>
  <c r="BQ1946" i="28"/>
  <c r="BO1951" i="28"/>
  <c r="BQ1961" i="28"/>
  <c r="BQ1966" i="28"/>
  <c r="BN1971" i="28"/>
  <c r="BN1991" i="28"/>
  <c r="BO1994" i="28"/>
  <c r="BO2050" i="28"/>
  <c r="BQ2083" i="28"/>
  <c r="BN2092" i="28"/>
  <c r="BN2101" i="28"/>
  <c r="BN2241" i="28"/>
  <c r="BP2268" i="28"/>
  <c r="BO2295" i="28"/>
  <c r="BO2211" i="28"/>
  <c r="BO2275" i="28"/>
  <c r="BO2339" i="28"/>
  <c r="BP2355" i="28"/>
  <c r="BN2395" i="28"/>
  <c r="BO2034" i="28"/>
  <c r="BP2072" i="28"/>
  <c r="BP2082" i="28"/>
  <c r="BO2102" i="28"/>
  <c r="BP2109" i="28"/>
  <c r="BO2146" i="28"/>
  <c r="BP2156" i="28"/>
  <c r="BN2183" i="28"/>
  <c r="BO2210" i="28"/>
  <c r="BN2237" i="28"/>
  <c r="BP2301" i="28"/>
  <c r="BQ2338" i="28"/>
  <c r="BO2399" i="28"/>
  <c r="BN2240" i="28"/>
  <c r="BN2257" i="28"/>
  <c r="BQ2267" i="28"/>
  <c r="BP2294" i="28"/>
  <c r="BN2321" i="28"/>
  <c r="BO2353" i="28"/>
  <c r="BP2365" i="28"/>
  <c r="BQ2370" i="28"/>
  <c r="BO2380" i="28"/>
  <c r="BN2418" i="28"/>
  <c r="BN2094" i="28"/>
  <c r="BN2109" i="28"/>
  <c r="BN2142" i="28"/>
  <c r="BN2147" i="28"/>
  <c r="BN2187" i="28"/>
  <c r="BN2190" i="28"/>
  <c r="BN2238" i="28"/>
  <c r="BN2306" i="28"/>
  <c r="BN2334" i="28"/>
  <c r="BO2382" i="28"/>
  <c r="BP2265" i="28"/>
  <c r="BN2058" i="28"/>
  <c r="BN2102" i="28"/>
  <c r="BP2116" i="28"/>
  <c r="BN2152" i="28"/>
  <c r="BO2161" i="28"/>
  <c r="BN2188" i="28"/>
  <c r="BN2197" i="28"/>
  <c r="BO2219" i="28"/>
  <c r="BN2327" i="28"/>
  <c r="BN1638" i="28"/>
  <c r="BN1643" i="28"/>
  <c r="BO1686" i="28"/>
  <c r="BQ1734" i="28"/>
  <c r="BN1782" i="28"/>
  <c r="BQ1789" i="28"/>
  <c r="BP1830" i="28"/>
  <c r="BQ1850" i="28"/>
  <c r="BP1878" i="28"/>
  <c r="BO1926" i="28"/>
  <c r="BN1931" i="28"/>
  <c r="BN1946" i="28"/>
  <c r="BO1974" i="28"/>
  <c r="BQ1991" i="28"/>
  <c r="BN2022" i="28"/>
  <c r="BO2057" i="28"/>
  <c r="BN2412" i="28"/>
  <c r="BN2245" i="28"/>
  <c r="BN2309" i="28"/>
  <c r="BO2411" i="28"/>
  <c r="BP2052" i="28"/>
  <c r="BO2116" i="28"/>
  <c r="BN2153" i="28"/>
  <c r="BN2217" i="28"/>
  <c r="BQ2244" i="28"/>
  <c r="BN2308" i="28"/>
  <c r="BN2359" i="28"/>
  <c r="BN2264" i="28"/>
  <c r="BQ2328" i="28"/>
  <c r="BP2338" i="28"/>
  <c r="BQ2384" i="28"/>
  <c r="BN2389" i="28"/>
  <c r="BN2370" i="28"/>
  <c r="BP2380" i="28"/>
  <c r="BQ2393" i="28"/>
  <c r="BP2413" i="28"/>
  <c r="BQ2418" i="28"/>
  <c r="BN2074" i="28"/>
  <c r="BN2122" i="28"/>
  <c r="BN2127" i="28"/>
  <c r="BP2170" i="28"/>
  <c r="BO2175" i="28"/>
  <c r="BN2218" i="28"/>
  <c r="BQ2223" i="28"/>
  <c r="BN2266" i="28"/>
  <c r="BO2314" i="28"/>
  <c r="BN2324" i="28"/>
  <c r="BP2362" i="28"/>
  <c r="BO2410" i="28"/>
  <c r="BQ1714" i="28"/>
  <c r="BQ1762" i="28"/>
  <c r="BQ1810" i="28"/>
  <c r="BQ1858" i="28"/>
  <c r="BQ1906" i="28"/>
  <c r="BN1954" i="28"/>
  <c r="BQ2252" i="28"/>
  <c r="BN2371" i="28"/>
  <c r="BN2160" i="28"/>
  <c r="BN2251" i="28"/>
  <c r="BN2315" i="28"/>
  <c r="BO2415" i="28"/>
  <c r="BO2207" i="28"/>
  <c r="BN2271" i="28"/>
  <c r="BN2335" i="28"/>
  <c r="BP2150" i="28"/>
  <c r="BO2155" i="28"/>
  <c r="BP2198" i="28"/>
  <c r="BO2294" i="28"/>
  <c r="BO2342" i="28"/>
  <c r="BP2390" i="28"/>
  <c r="BP1759" i="28"/>
  <c r="BP1855" i="28"/>
  <c r="BQ1951" i="28"/>
  <c r="BN1673" i="28"/>
  <c r="BN1678" i="28"/>
  <c r="BN1769" i="28"/>
  <c r="BN1817" i="28"/>
  <c r="BN1822" i="28"/>
  <c r="BP1961" i="28"/>
  <c r="BN1966" i="28"/>
  <c r="BO2009" i="28"/>
  <c r="BN2070" i="28"/>
  <c r="BN2168" i="28"/>
  <c r="BQ2177" i="28"/>
  <c r="BO2195" i="28"/>
  <c r="BQ2035" i="28"/>
  <c r="BO2081" i="28"/>
  <c r="BN2208" i="28"/>
  <c r="BQ1646" i="28"/>
  <c r="BQ1694" i="28"/>
  <c r="BQ1742" i="28"/>
  <c r="BQ1838" i="28"/>
  <c r="BQ1886" i="28"/>
  <c r="BN1934" i="28"/>
  <c r="BN1982" i="28"/>
  <c r="BO2147" i="28"/>
  <c r="BN2259" i="28"/>
  <c r="BP2060" i="28"/>
  <c r="BQ2157" i="28"/>
  <c r="BP2285" i="28"/>
  <c r="BN2375" i="28"/>
  <c r="BN2400" i="28"/>
  <c r="BQ2401" i="28"/>
  <c r="BN2082" i="28"/>
  <c r="BP2226" i="28"/>
  <c r="BO2274" i="28"/>
  <c r="BO2322" i="28"/>
  <c r="BO2370" i="28"/>
  <c r="BP2418" i="28"/>
  <c r="BN2263" i="28"/>
  <c r="BN1626" i="28"/>
  <c r="BQ1661" i="28"/>
  <c r="BO1674" i="28"/>
  <c r="BN1727" i="28"/>
  <c r="BN1742" i="28"/>
  <c r="BP1757" i="28"/>
  <c r="BN1823" i="28"/>
  <c r="BQ1828" i="28"/>
  <c r="BN1838" i="28"/>
  <c r="BQ1866" i="28"/>
  <c r="BO1914" i="28"/>
  <c r="BN1919" i="28"/>
  <c r="BN1929" i="28"/>
  <c r="BP1934" i="28"/>
  <c r="BN1939" i="28"/>
  <c r="BQ1962" i="28"/>
  <c r="BN1964" i="28"/>
  <c r="BN1967" i="28"/>
  <c r="BO2010" i="28"/>
  <c r="BN2015" i="28"/>
  <c r="BQ2020" i="28"/>
  <c r="BQ2025" i="28"/>
  <c r="BN2041" i="28"/>
  <c r="BP2080" i="28"/>
  <c r="BO2089" i="28"/>
  <c r="BN2286" i="28"/>
  <c r="BP2313" i="28"/>
  <c r="BQ2229" i="28"/>
  <c r="BN2293" i="28"/>
  <c r="BO2387" i="28"/>
  <c r="BN2037" i="28"/>
  <c r="BP2040" i="28"/>
  <c r="BN2055" i="28"/>
  <c r="BN2100" i="28"/>
  <c r="BN2103" i="28"/>
  <c r="BP2164" i="28"/>
  <c r="BN2174" i="28"/>
  <c r="BO2201" i="28"/>
  <c r="BN2228" i="28"/>
  <c r="BN2292" i="28"/>
  <c r="BN2329" i="28"/>
  <c r="BN2221" i="28"/>
  <c r="BN2231" i="28"/>
  <c r="BN2248" i="28"/>
  <c r="BN2288" i="28"/>
  <c r="BQ2312" i="28"/>
  <c r="BQ2322" i="28"/>
  <c r="BO2325" i="28"/>
  <c r="BO2360" i="28"/>
  <c r="BN2368" i="28"/>
  <c r="BO2373" i="28"/>
  <c r="BQ2381" i="28"/>
  <c r="BN2386" i="28"/>
  <c r="BP2110" i="28"/>
  <c r="BP2158" i="28"/>
  <c r="BO2163" i="28"/>
  <c r="BO2168" i="28"/>
  <c r="BO2178" i="28"/>
  <c r="BN2206" i="28"/>
  <c r="BO2254" i="28"/>
  <c r="BQ2259" i="28"/>
  <c r="BO2302" i="28"/>
  <c r="BP2350" i="28"/>
  <c r="BO2398" i="28"/>
  <c r="BQ2408" i="28"/>
  <c r="BO1997" i="28"/>
  <c r="BN2002" i="28"/>
  <c r="BP2382" i="28"/>
  <c r="BO1633" i="28"/>
  <c r="BP1643" i="28"/>
  <c r="BP1681" i="28"/>
  <c r="BP1703" i="28"/>
  <c r="BO1764" i="28"/>
  <c r="BQ1774" i="28"/>
  <c r="BQ1782" i="28"/>
  <c r="BN1865" i="28"/>
  <c r="BQ1873" i="28"/>
  <c r="BN1885" i="28"/>
  <c r="BN1921" i="28"/>
  <c r="BQ1931" i="28"/>
  <c r="BQ1969" i="28"/>
  <c r="BQ1971" i="28"/>
  <c r="BO2017" i="28"/>
  <c r="BQ2047" i="28"/>
  <c r="BQ2079" i="28"/>
  <c r="BN2088" i="28"/>
  <c r="BN2097" i="28"/>
  <c r="BQ2256" i="28"/>
  <c r="BQ2372" i="28"/>
  <c r="BN2049" i="28"/>
  <c r="BP2104" i="28"/>
  <c r="BP2140" i="28"/>
  <c r="BQ2149" i="28"/>
  <c r="BN2158" i="28"/>
  <c r="BP2167" i="28"/>
  <c r="BQ2176" i="28"/>
  <c r="BN2185" i="28"/>
  <c r="BP2345" i="28"/>
  <c r="BO2364" i="28"/>
  <c r="BQ1654" i="28"/>
  <c r="BP1661" i="28"/>
  <c r="BO1702" i="28"/>
  <c r="BO1707" i="28"/>
  <c r="BN1717" i="28"/>
  <c r="BQ1750" i="28"/>
  <c r="BQ1798" i="28"/>
  <c r="BQ1803" i="28"/>
  <c r="BP1846" i="28"/>
  <c r="BP1894" i="28"/>
  <c r="BN1899" i="28"/>
  <c r="BQ1904" i="28"/>
  <c r="BQ1939" i="28"/>
  <c r="BO1942" i="28"/>
  <c r="BO1990" i="28"/>
  <c r="BN1995" i="28"/>
  <c r="BO2005" i="28"/>
  <c r="BQ2048" i="28"/>
  <c r="BN2341" i="28"/>
  <c r="BN2236" i="28"/>
  <c r="BN2300" i="28"/>
  <c r="BP2068" i="28"/>
  <c r="BQ2107" i="28"/>
  <c r="BO2144" i="28"/>
  <c r="BQ2171" i="28"/>
  <c r="BO2181" i="28"/>
  <c r="BQ2208" i="28"/>
  <c r="BO2235" i="28"/>
  <c r="BN2299" i="28"/>
  <c r="BO2391" i="28"/>
  <c r="BO2401" i="28"/>
  <c r="BO2255" i="28"/>
  <c r="BN2319" i="28"/>
  <c r="BP2322" i="28"/>
  <c r="BQ2325" i="28"/>
  <c r="BN2416" i="28"/>
  <c r="BO2361" i="28"/>
  <c r="BQ2363" i="28"/>
  <c r="BP2368" i="28"/>
  <c r="BQ2371" i="28"/>
  <c r="BN2381" i="28"/>
  <c r="BQ2386" i="28"/>
  <c r="BQ2409" i="28"/>
  <c r="BN2090" i="28"/>
  <c r="BN2138" i="28"/>
  <c r="BN2186" i="28"/>
  <c r="BN2234" i="28"/>
  <c r="BN2282" i="28"/>
  <c r="BN2330" i="28"/>
  <c r="BP2378" i="28"/>
  <c r="BP2383" i="28"/>
  <c r="BQ1927" i="28"/>
  <c r="BN1661" i="28"/>
  <c r="BN1714" i="28"/>
  <c r="BN1805" i="28"/>
  <c r="BN1901" i="28"/>
  <c r="BN2054" i="28"/>
  <c r="BN2311" i="28"/>
  <c r="BQ2127" i="28"/>
  <c r="BQ2145" i="28"/>
  <c r="BQ1634" i="28"/>
  <c r="BQ1682" i="28"/>
  <c r="BQ1778" i="28"/>
  <c r="BQ1826" i="28"/>
  <c r="BQ1874" i="28"/>
  <c r="BN1922" i="28"/>
  <c r="BN1927" i="28"/>
  <c r="BN1970" i="28"/>
  <c r="BN1975" i="28"/>
  <c r="BN2018" i="28"/>
  <c r="BN2380" i="28"/>
  <c r="BN2243" i="28"/>
  <c r="BN2307" i="28"/>
  <c r="BO2403" i="28"/>
  <c r="BP2048" i="28"/>
  <c r="BO2077" i="28"/>
  <c r="BN2114" i="28"/>
  <c r="BO2141" i="28"/>
  <c r="BP2178" i="28"/>
  <c r="BP2269" i="28"/>
  <c r="BQ2389" i="28"/>
  <c r="BP2166" i="28"/>
  <c r="BO2171" i="28"/>
  <c r="BP2214" i="28"/>
  <c r="BO2262" i="28"/>
  <c r="BO2310" i="28"/>
  <c r="BO2358" i="28"/>
  <c r="BP2406" i="28"/>
  <c r="BP1695" i="28"/>
  <c r="BP1791" i="28"/>
  <c r="BQ1983" i="28"/>
  <c r="BN1641" i="28"/>
  <c r="BN1689" i="28"/>
  <c r="BN1694" i="28"/>
  <c r="BN1737" i="28"/>
  <c r="BN1881" i="28"/>
  <c r="BO2025" i="28"/>
  <c r="BQ2201" i="28"/>
  <c r="BQ1662" i="28"/>
  <c r="BQ1758" i="28"/>
  <c r="BQ1806" i="28"/>
  <c r="BQ1854" i="28"/>
  <c r="BQ1902" i="28"/>
  <c r="BN1950" i="28"/>
  <c r="BN2108" i="28"/>
  <c r="BN2144" i="28"/>
  <c r="BQ2153" i="28"/>
  <c r="BP2249" i="28"/>
  <c r="BQ2213" i="28"/>
  <c r="BN2363" i="28"/>
  <c r="BP2084" i="28"/>
  <c r="BP2148" i="28"/>
  <c r="BN2212" i="28"/>
  <c r="BQ2276" i="28"/>
  <c r="BQ2340" i="28"/>
  <c r="BO2407" i="28"/>
  <c r="BN2232" i="28"/>
  <c r="BQ2296" i="28"/>
  <c r="BQ2417" i="28"/>
  <c r="BN2098" i="28"/>
  <c r="BP2146" i="28"/>
  <c r="BP2194" i="28"/>
  <c r="BO2242" i="28"/>
  <c r="BO2290" i="28"/>
  <c r="BO2338" i="28"/>
  <c r="BP2386" i="28"/>
  <c r="BP2028" i="28"/>
  <c r="BP1996" i="28"/>
  <c r="BN2130" i="28"/>
  <c r="BN2118" i="28"/>
  <c r="BP2112" i="28"/>
  <c r="BP2088" i="28"/>
  <c r="BQ2011" i="28"/>
  <c r="BO2001" i="28"/>
  <c r="BO1969" i="28"/>
  <c r="BO1920" i="28"/>
  <c r="BP1767" i="28"/>
  <c r="BP1964" i="28"/>
  <c r="BO1900" i="28"/>
  <c r="BO1848" i="28"/>
  <c r="BP1972" i="28"/>
  <c r="BO1949" i="28"/>
  <c r="BP1627" i="28"/>
  <c r="BP1659" i="28"/>
  <c r="BP1691" i="28"/>
  <c r="BO1712" i="28"/>
  <c r="BQ1794" i="28"/>
  <c r="BP1903" i="28"/>
  <c r="BO1921" i="28"/>
  <c r="BN1633" i="28"/>
  <c r="BN1649" i="28"/>
  <c r="BN1665" i="28"/>
  <c r="BN1681" i="28"/>
  <c r="BN1873" i="28"/>
  <c r="BN2388" i="28"/>
  <c r="BO2203" i="28"/>
  <c r="BP2076" i="28"/>
  <c r="BN2200" i="28"/>
  <c r="BQ1999" i="28"/>
  <c r="BQ1995" i="28"/>
  <c r="BQ2023" i="28"/>
  <c r="BO1904" i="28"/>
  <c r="BP1895" i="28"/>
  <c r="BP1851" i="28"/>
  <c r="BP1819" i="28"/>
  <c r="BP1803" i="28"/>
  <c r="BP1787" i="28"/>
  <c r="BP1755" i="28"/>
  <c r="BP1723" i="28"/>
  <c r="BP1707" i="28"/>
  <c r="BO1836" i="28"/>
  <c r="BO2049" i="28"/>
  <c r="BO1933" i="28"/>
  <c r="BP1915" i="28"/>
  <c r="BP1639" i="28"/>
  <c r="BO1772" i="28"/>
  <c r="BN1905" i="28"/>
  <c r="BQ1622" i="28"/>
  <c r="BQ1638" i="28"/>
  <c r="BQ1686" i="28"/>
  <c r="BN1752" i="28"/>
  <c r="BQ1752" i="28"/>
  <c r="BO1752" i="28"/>
  <c r="BP1752" i="28"/>
  <c r="BN1880" i="28"/>
  <c r="BP1880" i="28"/>
  <c r="BO1880" i="28"/>
  <c r="BQ1880" i="28"/>
  <c r="BP1624" i="28"/>
  <c r="BQ1624" i="28"/>
  <c r="BO1624" i="28"/>
  <c r="BN1624" i="28"/>
  <c r="AK2419" i="28"/>
  <c r="BN1736" i="28"/>
  <c r="BQ1736" i="28"/>
  <c r="BO1736" i="28"/>
  <c r="BP1736" i="28"/>
  <c r="AL2419" i="28"/>
  <c r="AM2419" i="28"/>
  <c r="BQ1652" i="28"/>
  <c r="BP1652" i="28"/>
  <c r="BO1652" i="28"/>
  <c r="BN1652" i="28"/>
  <c r="BN1684" i="28"/>
  <c r="BQ1684" i="28"/>
  <c r="BO1684" i="28"/>
  <c r="BP1684" i="28"/>
  <c r="AI2419" i="28"/>
  <c r="AF2419" i="28"/>
  <c r="BN1706" i="28"/>
  <c r="BP1706" i="28"/>
  <c r="BQ1706" i="28"/>
  <c r="BO1706" i="28"/>
  <c r="BN1722" i="28"/>
  <c r="BP1722" i="28"/>
  <c r="BQ1722" i="28"/>
  <c r="BO1722" i="28"/>
  <c r="BN1738" i="28"/>
  <c r="BP1738" i="28"/>
  <c r="BQ1738" i="28"/>
  <c r="BO1738" i="28"/>
  <c r="BN1754" i="28"/>
  <c r="BP1754" i="28"/>
  <c r="BQ1754" i="28"/>
  <c r="BO1754" i="28"/>
  <c r="BN1770" i="28"/>
  <c r="BP1770" i="28"/>
  <c r="BQ1770" i="28"/>
  <c r="BO1770" i="28"/>
  <c r="BP1786" i="28"/>
  <c r="BO1786" i="28"/>
  <c r="BQ1786" i="28"/>
  <c r="BN1786" i="28"/>
  <c r="BN1802" i="28"/>
  <c r="BO1802" i="28"/>
  <c r="BQ1802" i="28"/>
  <c r="BP1802" i="28"/>
  <c r="BN1818" i="28"/>
  <c r="BO1818" i="28"/>
  <c r="BQ1818" i="28"/>
  <c r="BP1818" i="28"/>
  <c r="BQ1645" i="28"/>
  <c r="BQ1677" i="28"/>
  <c r="BQ1716" i="28"/>
  <c r="BQ1725" i="28"/>
  <c r="BP1734" i="28"/>
  <c r="BP1780" i="28"/>
  <c r="BO1798" i="28"/>
  <c r="BP1837" i="28"/>
  <c r="BQ1928" i="28"/>
  <c r="BP1937" i="28"/>
  <c r="BO2381" i="28"/>
  <c r="BN2372" i="28"/>
  <c r="BN2401" i="28"/>
  <c r="BO2392" i="28"/>
  <c r="BO2389" i="28"/>
  <c r="BQ2383" i="28"/>
  <c r="BN2377" i="28"/>
  <c r="BO2359" i="28"/>
  <c r="BO2416" i="28"/>
  <c r="BQ2407" i="28"/>
  <c r="BO2313" i="28"/>
  <c r="BQ2297" i="28"/>
  <c r="BQ2281" i="28"/>
  <c r="BQ2265" i="28"/>
  <c r="BQ2249" i="28"/>
  <c r="BO2272" i="28"/>
  <c r="BP2263" i="28"/>
  <c r="BQ2254" i="28"/>
  <c r="BQ2226" i="28"/>
  <c r="BQ2210" i="28"/>
  <c r="BQ2194" i="28"/>
  <c r="BQ2178" i="28"/>
  <c r="BQ2314" i="28"/>
  <c r="BO2268" i="28"/>
  <c r="BP2259" i="28"/>
  <c r="BQ2250" i="28"/>
  <c r="BP2239" i="28"/>
  <c r="BP2223" i="28"/>
  <c r="BP2207" i="28"/>
  <c r="BP2191" i="28"/>
  <c r="BP2175" i="28"/>
  <c r="BQ2159" i="28"/>
  <c r="BQ2143" i="28"/>
  <c r="BP2127" i="28"/>
  <c r="BP2111" i="28"/>
  <c r="BP2095" i="28"/>
  <c r="BP2079" i="28"/>
  <c r="BP2063" i="28"/>
  <c r="BP2047" i="28"/>
  <c r="BQ2310" i="28"/>
  <c r="BP2220" i="28"/>
  <c r="BP2188" i="28"/>
  <c r="BO2260" i="28"/>
  <c r="BP2251" i="28"/>
  <c r="BQ2242" i="28"/>
  <c r="BQ2233" i="28"/>
  <c r="BP2201" i="28"/>
  <c r="BQ2142" i="28"/>
  <c r="BQ2133" i="28"/>
  <c r="BQ2124" i="28"/>
  <c r="BQ2078" i="28"/>
  <c r="BP2069" i="28"/>
  <c r="BO2060" i="28"/>
  <c r="BO2020" i="28"/>
  <c r="BO2004" i="28"/>
  <c r="BO2312" i="28"/>
  <c r="BQ2303" i="28"/>
  <c r="BQ2294" i="28"/>
  <c r="BP2208" i="28"/>
  <c r="BP2176" i="28"/>
  <c r="BQ2154" i="28"/>
  <c r="BQ2148" i="28"/>
  <c r="BP2145" i="28"/>
  <c r="BQ2136" i="28"/>
  <c r="BP2029" i="28"/>
  <c r="BP1982" i="28"/>
  <c r="BP1950" i="28"/>
  <c r="BQ1934" i="28"/>
  <c r="BN1918" i="28"/>
  <c r="BO1902" i="28"/>
  <c r="BO1886" i="28"/>
  <c r="BO1870" i="28"/>
  <c r="BP2025" i="28"/>
  <c r="BP1979" i="28"/>
  <c r="BP2181" i="28"/>
  <c r="BQ2098" i="28"/>
  <c r="BP2089" i="28"/>
  <c r="BQ2086" i="28"/>
  <c r="BO2080" i="28"/>
  <c r="BP2077" i="28"/>
  <c r="BQ2074" i="28"/>
  <c r="BO2068" i="28"/>
  <c r="BP2065" i="28"/>
  <c r="BO2056" i="28"/>
  <c r="BP1985" i="28"/>
  <c r="BO1952" i="28"/>
  <c r="BP1943" i="28"/>
  <c r="BP1897" i="28"/>
  <c r="BP1888" i="28"/>
  <c r="BO1879" i="28"/>
  <c r="BO1855" i="28"/>
  <c r="BO1839" i="28"/>
  <c r="BO1823" i="28"/>
  <c r="BO1807" i="28"/>
  <c r="BQ1791" i="28"/>
  <c r="BQ1775" i="28"/>
  <c r="BQ1759" i="28"/>
  <c r="BQ1743" i="28"/>
  <c r="BQ1727" i="28"/>
  <c r="BQ1711" i="28"/>
  <c r="BQ1695" i="28"/>
  <c r="BP1941" i="28"/>
  <c r="BQ1932" i="28"/>
  <c r="BP1923" i="28"/>
  <c r="BP1877" i="28"/>
  <c r="BP1868" i="28"/>
  <c r="BP1856" i="28"/>
  <c r="BP1840" i="28"/>
  <c r="BQ2299" i="28"/>
  <c r="BQ2030" i="28"/>
  <c r="BP2021" i="28"/>
  <c r="BP1963" i="28"/>
  <c r="BQ1917" i="28"/>
  <c r="BQ1908" i="28"/>
  <c r="BO1899" i="28"/>
  <c r="BO1854" i="28"/>
  <c r="BO1838" i="28"/>
  <c r="BQ1619" i="28"/>
  <c r="BQ1635" i="28"/>
  <c r="BQ1651" i="28"/>
  <c r="BQ1667" i="28"/>
  <c r="BQ1683" i="28"/>
  <c r="BQ1724" i="28"/>
  <c r="BQ1733" i="28"/>
  <c r="BP1742" i="28"/>
  <c r="BP1788" i="28"/>
  <c r="BP1797" i="28"/>
  <c r="BO1806" i="28"/>
  <c r="BP1951" i="28"/>
  <c r="BO1960" i="28"/>
  <c r="BO1634" i="28"/>
  <c r="BO1650" i="28"/>
  <c r="BO1666" i="28"/>
  <c r="BP1682" i="28"/>
  <c r="BP1698" i="28"/>
  <c r="BQ1744" i="28"/>
  <c r="BQ1753" i="28"/>
  <c r="BP1762" i="28"/>
  <c r="BP1808" i="28"/>
  <c r="BP1817" i="28"/>
  <c r="BO1826" i="28"/>
  <c r="BP1857" i="28"/>
  <c r="BP2031" i="28"/>
  <c r="BQ2022" i="28"/>
  <c r="BP2013" i="28"/>
  <c r="BP1986" i="28"/>
  <c r="BO1906" i="28"/>
  <c r="BO1890" i="28"/>
  <c r="BQ2066" i="28"/>
  <c r="BP2057" i="28"/>
  <c r="BO2048" i="28"/>
  <c r="BQ2042" i="28"/>
  <c r="BQ2018" i="28"/>
  <c r="BP2009" i="28"/>
  <c r="BP1983" i="28"/>
  <c r="BP2267" i="28"/>
  <c r="BQ2168" i="28"/>
  <c r="BQ2144" i="28"/>
  <c r="BQ2138" i="28"/>
  <c r="BP2017" i="28"/>
  <c r="BP1989" i="28"/>
  <c r="BQ2137" i="28"/>
  <c r="BQ1936" i="28"/>
  <c r="BO1927" i="28"/>
  <c r="BO1863" i="28"/>
  <c r="BO1859" i="28"/>
  <c r="BO1827" i="28"/>
  <c r="BO1811" i="28"/>
  <c r="BQ1795" i="28"/>
  <c r="BQ1763" i="28"/>
  <c r="BQ1747" i="28"/>
  <c r="BQ1699" i="28"/>
  <c r="BQ2166" i="28"/>
  <c r="BP1925" i="28"/>
  <c r="BQ1916" i="28"/>
  <c r="BO1907" i="28"/>
  <c r="BP1861" i="28"/>
  <c r="BP1860" i="28"/>
  <c r="BP1844" i="28"/>
  <c r="BQ2290" i="28"/>
  <c r="BQ2082" i="28"/>
  <c r="BQ2070" i="28"/>
  <c r="BQ2058" i="28"/>
  <c r="BO1976" i="28"/>
  <c r="BO1956" i="28"/>
  <c r="BP1947" i="28"/>
  <c r="BP1901" i="28"/>
  <c r="BP1892" i="28"/>
  <c r="BO1842" i="28"/>
  <c r="BQ1663" i="28"/>
  <c r="BP1694" i="28"/>
  <c r="BQ1740" i="28"/>
  <c r="BP1804" i="28"/>
  <c r="BO1822" i="28"/>
  <c r="BP1845" i="28"/>
  <c r="BO1662" i="28"/>
  <c r="BP1678" i="28"/>
  <c r="BQ1705" i="28"/>
  <c r="BP1714" i="28"/>
  <c r="BQ1760" i="28"/>
  <c r="BP2171" i="28"/>
  <c r="BQ2155" i="28"/>
  <c r="BP2139" i="28"/>
  <c r="BP2107" i="28"/>
  <c r="BP2091" i="28"/>
  <c r="BP2059" i="28"/>
  <c r="BP2212" i="28"/>
  <c r="BP2180" i="28"/>
  <c r="BQ2274" i="28"/>
  <c r="BP2193" i="28"/>
  <c r="BQ2158" i="28"/>
  <c r="BQ2094" i="28"/>
  <c r="BP2085" i="28"/>
  <c r="BP2232" i="28"/>
  <c r="BO2096" i="28"/>
  <c r="BQ2090" i="28"/>
  <c r="BO2084" i="28"/>
  <c r="BP2081" i="28"/>
  <c r="BO2072" i="28"/>
  <c r="BO1898" i="28"/>
  <c r="BO1866" i="28"/>
  <c r="BP2229" i="28"/>
  <c r="BP1975" i="28"/>
  <c r="BP1981" i="28"/>
  <c r="BQ2146" i="28"/>
  <c r="BQ2134" i="28"/>
  <c r="BQ2122" i="28"/>
  <c r="BP1959" i="28"/>
  <c r="BO1835" i="28"/>
  <c r="BQ1771" i="28"/>
  <c r="BQ1739" i="28"/>
  <c r="BP1957" i="28"/>
  <c r="BO1948" i="28"/>
  <c r="BO1875" i="28"/>
  <c r="BP2073" i="28"/>
  <c r="BQ1924" i="28"/>
  <c r="BO1834" i="28"/>
  <c r="BQ1623" i="28"/>
  <c r="BQ1655" i="28"/>
  <c r="BQ1671" i="28"/>
  <c r="BQ1687" i="28"/>
  <c r="BQ1708" i="28"/>
  <c r="BP1726" i="28"/>
  <c r="BP1781" i="28"/>
  <c r="BP1896" i="28"/>
  <c r="BO1654" i="28"/>
  <c r="BO1670" i="28"/>
  <c r="BQ1728" i="28"/>
  <c r="BQ1737" i="28"/>
  <c r="BP1792" i="28"/>
  <c r="BO1810" i="28"/>
  <c r="BQ1625" i="28"/>
  <c r="BQ1641" i="28"/>
  <c r="BQ1657" i="28"/>
  <c r="BQ1673" i="28"/>
  <c r="BQ1689" i="28"/>
  <c r="BQ1732" i="28"/>
  <c r="BQ1741" i="28"/>
  <c r="BP1750" i="28"/>
  <c r="BP1796" i="28"/>
  <c r="BP1805" i="28"/>
  <c r="BO1814" i="28"/>
  <c r="BN2406" i="28"/>
  <c r="BN2390" i="28"/>
  <c r="BQ2374" i="28"/>
  <c r="BQ2358" i="28"/>
  <c r="BQ2342" i="28"/>
  <c r="BQ2326" i="28"/>
  <c r="BQ2411" i="28"/>
  <c r="BN2365" i="28"/>
  <c r="BN2356" i="28"/>
  <c r="BN2345" i="28"/>
  <c r="BO2336" i="28"/>
  <c r="BQ2327" i="28"/>
  <c r="BQ2415" i="28"/>
  <c r="BO2412" i="28"/>
  <c r="BN2409" i="28"/>
  <c r="BQ2403" i="28"/>
  <c r="BO2400" i="28"/>
  <c r="BQ2391" i="28"/>
  <c r="BO2340" i="28"/>
  <c r="BQ2331" i="28"/>
  <c r="BO2301" i="28"/>
  <c r="BQ2285" i="28"/>
  <c r="BQ2269" i="28"/>
  <c r="BQ2253" i="28"/>
  <c r="BO2347" i="28"/>
  <c r="BQ2319" i="28"/>
  <c r="BN2344" i="28"/>
  <c r="BQ2335" i="28"/>
  <c r="BQ2311" i="28"/>
  <c r="BQ2302" i="28"/>
  <c r="BO2256" i="28"/>
  <c r="BP2247" i="28"/>
  <c r="BQ2230" i="28"/>
  <c r="BQ2214" i="28"/>
  <c r="BQ2198" i="28"/>
  <c r="BN2417" i="28"/>
  <c r="BO2405" i="28"/>
  <c r="BQ2399" i="28"/>
  <c r="BN2393" i="28"/>
  <c r="BQ2387" i="28"/>
  <c r="BO2375" i="28"/>
  <c r="BO2337" i="28"/>
  <c r="BO2328" i="28"/>
  <c r="BQ2315" i="28"/>
  <c r="BQ2307" i="28"/>
  <c r="BQ2298" i="28"/>
  <c r="BO2252" i="28"/>
  <c r="BP2243" i="28"/>
  <c r="BP2227" i="28"/>
  <c r="BP2211" i="28"/>
  <c r="BP2195" i="28"/>
  <c r="BP2179" i="28"/>
  <c r="BQ2147" i="28"/>
  <c r="BP2131" i="28"/>
  <c r="BP2115" i="28"/>
  <c r="BP2099" i="28"/>
  <c r="BP2083" i="28"/>
  <c r="BP2067" i="28"/>
  <c r="BP2051" i="28"/>
  <c r="BP2035" i="28"/>
  <c r="BO2296" i="28"/>
  <c r="BP2287" i="28"/>
  <c r="BQ2278" i="28"/>
  <c r="BP2228" i="28"/>
  <c r="BP2196" i="28"/>
  <c r="BP2169" i="28"/>
  <c r="BQ2160" i="28"/>
  <c r="BP2209" i="28"/>
  <c r="BP2177" i="28"/>
  <c r="BP2172" i="28"/>
  <c r="BQ2126" i="28"/>
  <c r="BQ2117" i="28"/>
  <c r="BO2108" i="28"/>
  <c r="BQ2062" i="28"/>
  <c r="BP2053" i="28"/>
  <c r="BO2044" i="28"/>
  <c r="BO2024" i="28"/>
  <c r="BO2008" i="28"/>
  <c r="BO2280" i="28"/>
  <c r="BP2271" i="28"/>
  <c r="BQ2262" i="28"/>
  <c r="BP2216" i="28"/>
  <c r="BP2184" i="28"/>
  <c r="BO2244" i="28"/>
  <c r="BP2189" i="28"/>
  <c r="BP1970" i="28"/>
  <c r="BP1954" i="28"/>
  <c r="BP1938" i="28"/>
  <c r="BP1922" i="28"/>
  <c r="BO1874" i="28"/>
  <c r="BQ2170" i="28"/>
  <c r="BP2161" i="28"/>
  <c r="BQ2054" i="28"/>
  <c r="BP2045" i="28"/>
  <c r="BO2036" i="28"/>
  <c r="BP2033" i="28"/>
  <c r="BP2027" i="28"/>
  <c r="BP1967" i="28"/>
  <c r="BO2276" i="28"/>
  <c r="BQ2258" i="28"/>
  <c r="BP2213" i="28"/>
  <c r="BP2153" i="28"/>
  <c r="BQ2150" i="28"/>
  <c r="BQ2141" i="28"/>
  <c r="BQ2132" i="28"/>
  <c r="BQ2129" i="28"/>
  <c r="BQ2120" i="28"/>
  <c r="BQ2026" i="28"/>
  <c r="BP1973" i="28"/>
  <c r="BQ2125" i="28"/>
  <c r="BQ2113" i="28"/>
  <c r="BO1980" i="28"/>
  <c r="BP1945" i="28"/>
  <c r="BP1881" i="28"/>
  <c r="BP1872" i="28"/>
  <c r="BO1843" i="28"/>
  <c r="BO1779" i="28"/>
  <c r="BQ1731" i="28"/>
  <c r="BQ1715" i="28"/>
  <c r="BP2157" i="28"/>
  <c r="BO1984" i="28"/>
  <c r="BO1968" i="28"/>
  <c r="BO2064" i="28"/>
  <c r="BO2052" i="28"/>
  <c r="BO2040" i="28"/>
  <c r="BO1883" i="28"/>
  <c r="BO1858" i="28"/>
  <c r="BQ1631" i="28"/>
  <c r="BQ1647" i="28"/>
  <c r="BQ1679" i="28"/>
  <c r="BQ1749" i="28"/>
  <c r="BP1758" i="28"/>
  <c r="BP1813" i="28"/>
  <c r="BO1630" i="28"/>
  <c r="BO1646" i="28"/>
  <c r="BQ1696" i="28"/>
  <c r="BQ1769" i="28"/>
  <c r="BP1778" i="28"/>
  <c r="BP1824" i="28"/>
  <c r="BP1841" i="28"/>
  <c r="BN1720" i="28"/>
  <c r="BQ1720" i="28"/>
  <c r="BO1720" i="28"/>
  <c r="BP1720" i="28"/>
  <c r="BN1704" i="28"/>
  <c r="BO1704" i="28"/>
  <c r="BP1704" i="28"/>
  <c r="BQ1704" i="28"/>
  <c r="BN1832" i="28"/>
  <c r="BP1832" i="28"/>
  <c r="BO1832" i="28"/>
  <c r="BQ1832" i="28"/>
  <c r="BQ1644" i="28"/>
  <c r="BP1644" i="28"/>
  <c r="BO1644" i="28"/>
  <c r="BN1644" i="28"/>
  <c r="BN1676" i="28"/>
  <c r="BQ1676" i="28"/>
  <c r="BO1676" i="28"/>
  <c r="BP1676" i="28"/>
  <c r="AO2419" i="28"/>
  <c r="BQ1620" i="28"/>
  <c r="BP1620" i="28"/>
  <c r="BO1620" i="28"/>
  <c r="BN1620" i="28"/>
  <c r="BN1871" i="28"/>
  <c r="BO1871" i="28"/>
  <c r="BP1871" i="28"/>
  <c r="BQ1871" i="28"/>
  <c r="BP1935" i="28"/>
  <c r="BO1935" i="28"/>
  <c r="BQ1935" i="28"/>
  <c r="BN1935" i="28"/>
  <c r="BO1697" i="28"/>
  <c r="BQ1697" i="28"/>
  <c r="BN1697" i="28"/>
  <c r="BP1697" i="28"/>
  <c r="BO1713" i="28"/>
  <c r="BN1713" i="28"/>
  <c r="BQ1713" i="28"/>
  <c r="BP1713" i="28"/>
  <c r="BO1729" i="28"/>
  <c r="BQ1729" i="28"/>
  <c r="BN1729" i="28"/>
  <c r="BP1729" i="28"/>
  <c r="BO1745" i="28"/>
  <c r="BQ1745" i="28"/>
  <c r="BN1745" i="28"/>
  <c r="BP1745" i="28"/>
  <c r="BO1761" i="28"/>
  <c r="BQ1761" i="28"/>
  <c r="BN1761" i="28"/>
  <c r="BP1761" i="28"/>
  <c r="BO1777" i="28"/>
  <c r="BQ1777" i="28"/>
  <c r="BN1777" i="28"/>
  <c r="BP1777" i="28"/>
  <c r="BQ1793" i="28"/>
  <c r="BP1793" i="28"/>
  <c r="BN1793" i="28"/>
  <c r="BO1793" i="28"/>
  <c r="BO1809" i="28"/>
  <c r="BP1809" i="28"/>
  <c r="BN1809" i="28"/>
  <c r="BQ1809" i="28"/>
  <c r="BO1825" i="28"/>
  <c r="BP1825" i="28"/>
  <c r="BN1825" i="28"/>
  <c r="BQ1825" i="28"/>
  <c r="BO1889" i="28"/>
  <c r="BP1889" i="28"/>
  <c r="BN1889" i="28"/>
  <c r="BQ1889" i="28"/>
  <c r="BQ1953" i="28"/>
  <c r="BP1953" i="28"/>
  <c r="BO1953" i="28"/>
  <c r="BN1953" i="28"/>
  <c r="AJ2419" i="28"/>
  <c r="BN1734" i="28"/>
  <c r="BN1798" i="28"/>
  <c r="BQ1937" i="28"/>
  <c r="BP2372" i="28"/>
  <c r="BQ2377" i="28"/>
  <c r="BQ2359" i="28"/>
  <c r="BP2416" i="28"/>
  <c r="BQ2313" i="28"/>
  <c r="BO2297" i="28"/>
  <c r="BO2281" i="28"/>
  <c r="BO2265" i="28"/>
  <c r="BP2272" i="28"/>
  <c r="BQ2263" i="28"/>
  <c r="BP2314" i="28"/>
  <c r="BP2250" i="28"/>
  <c r="BQ2239" i="28"/>
  <c r="BQ2191" i="28"/>
  <c r="BQ2175" i="28"/>
  <c r="BN2143" i="28"/>
  <c r="BN2111" i="28"/>
  <c r="BO2095" i="28"/>
  <c r="BO2079" i="28"/>
  <c r="BO2047" i="28"/>
  <c r="BQ2220" i="28"/>
  <c r="BQ2188" i="28"/>
  <c r="BO2233" i="28"/>
  <c r="BO2142" i="28"/>
  <c r="BP2078" i="28"/>
  <c r="BQ2069" i="28"/>
  <c r="BQ2004" i="28"/>
  <c r="BP2312" i="28"/>
  <c r="BP2303" i="28"/>
  <c r="BO2148" i="28"/>
  <c r="BN2136" i="28"/>
  <c r="BQ2029" i="28"/>
  <c r="BO1979" i="28"/>
  <c r="BQ2089" i="28"/>
  <c r="BQ2080" i="28"/>
  <c r="BP2074" i="28"/>
  <c r="BQ2068" i="28"/>
  <c r="BQ2056" i="28"/>
  <c r="BQ1985" i="28"/>
  <c r="BQ1952" i="28"/>
  <c r="BO1943" i="28"/>
  <c r="BN1879" i="28"/>
  <c r="BN1839" i="28"/>
  <c r="BN1807" i="28"/>
  <c r="BN1775" i="28"/>
  <c r="BN1743" i="28"/>
  <c r="BN1711" i="28"/>
  <c r="BQ1941" i="28"/>
  <c r="BO1932" i="28"/>
  <c r="BO1923" i="28"/>
  <c r="BO1877" i="28"/>
  <c r="BN1868" i="28"/>
  <c r="BN1856" i="28"/>
  <c r="BN1840" i="28"/>
  <c r="BP2299" i="28"/>
  <c r="BP2030" i="28"/>
  <c r="BQ2021" i="28"/>
  <c r="BO1963" i="28"/>
  <c r="BN1908" i="28"/>
  <c r="BO1619" i="28"/>
  <c r="BO1635" i="28"/>
  <c r="BO1651" i="28"/>
  <c r="BO1667" i="28"/>
  <c r="BN1683" i="28"/>
  <c r="BO1733" i="28"/>
  <c r="BQ1797" i="28"/>
  <c r="BQ1960" i="28"/>
  <c r="BN1744" i="28"/>
  <c r="BN1808" i="28"/>
  <c r="BO1857" i="28"/>
  <c r="BO2031" i="28"/>
  <c r="BP2022" i="28"/>
  <c r="BP2066" i="28"/>
  <c r="BQ2057" i="28"/>
  <c r="BP2042" i="28"/>
  <c r="BO2138" i="28"/>
  <c r="BQ2017" i="28"/>
  <c r="BQ1989" i="28"/>
  <c r="BN2137" i="28"/>
  <c r="BO1936" i="28"/>
  <c r="BN1863" i="28"/>
  <c r="BN1859" i="28"/>
  <c r="BN1827" i="28"/>
  <c r="BN1811" i="28"/>
  <c r="BO1795" i="28"/>
  <c r="BN1763" i="28"/>
  <c r="BN1747" i="28"/>
  <c r="BN1699" i="28"/>
  <c r="BN2166" i="28"/>
  <c r="BQ1925" i="28"/>
  <c r="BN1916" i="28"/>
  <c r="BN1907" i="28"/>
  <c r="BO1861" i="28"/>
  <c r="BN1860" i="28"/>
  <c r="BN1844" i="28"/>
  <c r="BP2058" i="28"/>
  <c r="BQ1976" i="28"/>
  <c r="BQ1965" i="28"/>
  <c r="BQ1956" i="28"/>
  <c r="BO1947" i="28"/>
  <c r="BN1892" i="28"/>
  <c r="BO1663" i="28"/>
  <c r="BN1740" i="28"/>
  <c r="BN1804" i="28"/>
  <c r="BO1845" i="28"/>
  <c r="BO1705" i="28"/>
  <c r="BN1760" i="28"/>
  <c r="BO2107" i="28"/>
  <c r="BO2091" i="28"/>
  <c r="BO2059" i="28"/>
  <c r="BQ2212" i="28"/>
  <c r="BQ2180" i="28"/>
  <c r="BP2274" i="28"/>
  <c r="BO2193" i="28"/>
  <c r="BP2094" i="28"/>
  <c r="BQ2085" i="28"/>
  <c r="BQ2232" i="28"/>
  <c r="BO2114" i="28"/>
  <c r="BQ2096" i="28"/>
  <c r="BP2090" i="28"/>
  <c r="BQ2084" i="28"/>
  <c r="BQ2081" i="28"/>
  <c r="BQ2072" i="28"/>
  <c r="BN1898" i="28"/>
  <c r="BN1866" i="28"/>
  <c r="BO2229" i="28"/>
  <c r="BO1975" i="28"/>
  <c r="BQ1981" i="28"/>
  <c r="BN2146" i="28"/>
  <c r="BO2134" i="28"/>
  <c r="BO2122" i="28"/>
  <c r="BO1959" i="28"/>
  <c r="BN1835" i="28"/>
  <c r="BN1771" i="28"/>
  <c r="BN1739" i="28"/>
  <c r="BQ1957" i="28"/>
  <c r="BN1875" i="28"/>
  <c r="BQ2073" i="28"/>
  <c r="BO1924" i="28"/>
  <c r="BN1834" i="28"/>
  <c r="BO1623" i="28"/>
  <c r="BO1655" i="28"/>
  <c r="BN1671" i="28"/>
  <c r="BN1687" i="28"/>
  <c r="BN1708" i="28"/>
  <c r="BN1726" i="28"/>
  <c r="BQ1781" i="28"/>
  <c r="BN1896" i="28"/>
  <c r="BP1654" i="28"/>
  <c r="BP1670" i="28"/>
  <c r="BN1728" i="28"/>
  <c r="BO1737" i="28"/>
  <c r="BQ1792" i="28"/>
  <c r="BN1810" i="28"/>
  <c r="BP1625" i="28"/>
  <c r="BP1641" i="28"/>
  <c r="BP1657" i="28"/>
  <c r="BO1673" i="28"/>
  <c r="BO1689" i="28"/>
  <c r="BN1732" i="28"/>
  <c r="BO1741" i="28"/>
  <c r="BN1750" i="28"/>
  <c r="BQ1796" i="28"/>
  <c r="BO1805" i="28"/>
  <c r="BN1814" i="28"/>
  <c r="BQ2406" i="28"/>
  <c r="BQ2390" i="28"/>
  <c r="BN2374" i="28"/>
  <c r="BN2358" i="28"/>
  <c r="BN2342" i="28"/>
  <c r="BP2326" i="28"/>
  <c r="BP2411" i="28"/>
  <c r="BQ2365" i="28"/>
  <c r="BP2356" i="28"/>
  <c r="BQ2345" i="28"/>
  <c r="BP2336" i="28"/>
  <c r="BP2327" i="28"/>
  <c r="BP2415" i="28"/>
  <c r="BP2412" i="28"/>
  <c r="BO2409" i="28"/>
  <c r="BP2403" i="28"/>
  <c r="BP2400" i="28"/>
  <c r="BP2391" i="28"/>
  <c r="BP2340" i="28"/>
  <c r="BP2331" i="28"/>
  <c r="BQ2301" i="28"/>
  <c r="BO2285" i="28"/>
  <c r="BO2269" i="28"/>
  <c r="BO2253" i="28"/>
  <c r="BQ2347" i="28"/>
  <c r="BP2319" i="28"/>
  <c r="BP2344" i="28"/>
  <c r="BP2335" i="28"/>
  <c r="BP2311" i="28"/>
  <c r="BP2302" i="28"/>
  <c r="BP2256" i="28"/>
  <c r="BQ2247" i="28"/>
  <c r="BO2230" i="28"/>
  <c r="BO2214" i="28"/>
  <c r="BO2198" i="28"/>
  <c r="BO2182" i="28"/>
  <c r="BO2417" i="28"/>
  <c r="BN2405" i="28"/>
  <c r="BP2399" i="28"/>
  <c r="BO2393" i="28"/>
  <c r="BP2387" i="28"/>
  <c r="BQ2375" i="28"/>
  <c r="BQ2337" i="28"/>
  <c r="BP2328" i="28"/>
  <c r="BP2315" i="28"/>
  <c r="BP2307" i="28"/>
  <c r="BP2298" i="28"/>
  <c r="BP2252" i="28"/>
  <c r="BQ2243" i="28"/>
  <c r="BQ2227" i="28"/>
  <c r="BQ2211" i="28"/>
  <c r="BQ2195" i="28"/>
  <c r="BQ2179" i="28"/>
  <c r="BN2163" i="28"/>
  <c r="BN2131" i="28"/>
  <c r="BN2115" i="28"/>
  <c r="BO2099" i="28"/>
  <c r="BO2083" i="28"/>
  <c r="BO2067" i="28"/>
  <c r="BO2051" i="28"/>
  <c r="BO2035" i="28"/>
  <c r="BP2296" i="28"/>
  <c r="BQ2287" i="28"/>
  <c r="BP2278" i="28"/>
  <c r="BQ2228" i="28"/>
  <c r="BQ2196" i="28"/>
  <c r="BN2169" i="28"/>
  <c r="BO2160" i="28"/>
  <c r="BO2209" i="28"/>
  <c r="BO2177" i="28"/>
  <c r="BO2126" i="28"/>
  <c r="BN2117" i="28"/>
  <c r="BQ2108" i="28"/>
  <c r="BP2062" i="28"/>
  <c r="BQ2053" i="28"/>
  <c r="BQ2044" i="28"/>
  <c r="BQ2024" i="28"/>
  <c r="BQ2008" i="28"/>
  <c r="BP2280" i="28"/>
  <c r="BQ2271" i="28"/>
  <c r="BP2262" i="28"/>
  <c r="BQ2216" i="28"/>
  <c r="BQ2184" i="28"/>
  <c r="BP2244" i="28"/>
  <c r="BO2189" i="28"/>
  <c r="BQ1970" i="28"/>
  <c r="BQ1954" i="28"/>
  <c r="BQ1938" i="28"/>
  <c r="BQ1922" i="28"/>
  <c r="BN1874" i="28"/>
  <c r="BN2170" i="28"/>
  <c r="BN2161" i="28"/>
  <c r="BP2054" i="28"/>
  <c r="BQ2045" i="28"/>
  <c r="BQ2036" i="28"/>
  <c r="BQ2033" i="28"/>
  <c r="BO2027" i="28"/>
  <c r="BO1967" i="28"/>
  <c r="BP2276" i="28"/>
  <c r="BP2258" i="28"/>
  <c r="BO2213" i="28"/>
  <c r="BN2150" i="28"/>
  <c r="BN2141" i="28"/>
  <c r="BN2132" i="28"/>
  <c r="BN2129" i="28"/>
  <c r="BN2120" i="28"/>
  <c r="BP2026" i="28"/>
  <c r="BQ1973" i="28"/>
  <c r="BN2125" i="28"/>
  <c r="BN2113" i="28"/>
  <c r="BQ1980" i="28"/>
  <c r="BQ1945" i="28"/>
  <c r="BO1881" i="28"/>
  <c r="BN1872" i="28"/>
  <c r="BN1843" i="28"/>
  <c r="BQ1779" i="28"/>
  <c r="BN1731" i="28"/>
  <c r="BN1715" i="28"/>
  <c r="BN2157" i="28"/>
  <c r="BQ1984" i="28"/>
  <c r="BQ2064" i="28"/>
  <c r="BQ2052" i="28"/>
  <c r="BQ2040" i="28"/>
  <c r="BN1883" i="28"/>
  <c r="BN1858" i="28"/>
  <c r="BO1631" i="28"/>
  <c r="BO1647" i="28"/>
  <c r="BN1679" i="28"/>
  <c r="BO1749" i="28"/>
  <c r="BN1758" i="28"/>
  <c r="BO1813" i="28"/>
  <c r="BP1630" i="28"/>
  <c r="BP1646" i="28"/>
  <c r="BN1696" i="28"/>
  <c r="BO1769" i="28"/>
  <c r="BN1778" i="28"/>
  <c r="BN1824" i="28"/>
  <c r="BO1841" i="28"/>
  <c r="BP1621" i="28"/>
  <c r="BP1637" i="28"/>
  <c r="BP1653" i="28"/>
  <c r="BP1669" i="28"/>
  <c r="BO1685" i="28"/>
  <c r="BO1693" i="28"/>
  <c r="BN1702" i="28"/>
  <c r="BN1748" i="28"/>
  <c r="BO1757" i="28"/>
  <c r="BN1766" i="28"/>
  <c r="BN1812" i="28"/>
  <c r="BO1821" i="28"/>
  <c r="BN1830" i="28"/>
  <c r="BN2410" i="28"/>
  <c r="BN2394" i="28"/>
  <c r="BN2378" i="28"/>
  <c r="BN2362" i="28"/>
  <c r="BN2346" i="28"/>
  <c r="BP2330" i="28"/>
  <c r="BN2413" i="28"/>
  <c r="BP2404" i="28"/>
  <c r="BP2395" i="28"/>
  <c r="BQ2349" i="28"/>
  <c r="BP2348" i="28"/>
  <c r="BP2339" i="28"/>
  <c r="BQ2329" i="28"/>
  <c r="BP2320" i="28"/>
  <c r="BQ2317" i="28"/>
  <c r="BQ2305" i="28"/>
  <c r="BO2289" i="28"/>
  <c r="BO2273" i="28"/>
  <c r="BO2257" i="28"/>
  <c r="BO2241" i="28"/>
  <c r="BQ2333" i="28"/>
  <c r="BP2324" i="28"/>
  <c r="BQ2353" i="28"/>
  <c r="BP2304" i="28"/>
  <c r="BQ2295" i="28"/>
  <c r="BP2286" i="28"/>
  <c r="BP2240" i="28"/>
  <c r="BP2234" i="28"/>
  <c r="BO2218" i="28"/>
  <c r="BO2202" i="28"/>
  <c r="BO2186" i="28"/>
  <c r="BP2300" i="28"/>
  <c r="BQ2291" i="28"/>
  <c r="BP2282" i="28"/>
  <c r="BQ2231" i="28"/>
  <c r="BQ2215" i="28"/>
  <c r="BQ2199" i="28"/>
  <c r="BQ2183" i="28"/>
  <c r="BN2151" i="28"/>
  <c r="BN2135" i="28"/>
  <c r="BN2119" i="28"/>
  <c r="BO2087" i="28"/>
  <c r="BO2071" i="28"/>
  <c r="BO2055" i="28"/>
  <c r="BO2039" i="28"/>
  <c r="BP2264" i="28"/>
  <c r="BQ2255" i="28"/>
  <c r="BP2246" i="28"/>
  <c r="BP2236" i="28"/>
  <c r="BQ2204" i="28"/>
  <c r="BN2162" i="28"/>
  <c r="BP2306" i="28"/>
  <c r="BO2217" i="28"/>
  <c r="BO2185" i="28"/>
  <c r="BN2165" i="28"/>
  <c r="BO2156" i="28"/>
  <c r="BQ2101" i="28"/>
  <c r="BQ2092" i="28"/>
  <c r="BP2046" i="28"/>
  <c r="BQ2037" i="28"/>
  <c r="BQ2028" i="28"/>
  <c r="BQ2012" i="28"/>
  <c r="BQ1996" i="28"/>
  <c r="BP2248" i="28"/>
  <c r="BQ2224" i="28"/>
  <c r="BQ2192" i="28"/>
  <c r="BO2221" i="28"/>
  <c r="BP2050" i="28"/>
  <c r="BQ2041" i="28"/>
  <c r="BP2038" i="28"/>
  <c r="BQ2032" i="28"/>
  <c r="BO2015" i="28"/>
  <c r="BQ2006" i="28"/>
  <c r="BQ1997" i="28"/>
  <c r="BQ1990" i="28"/>
  <c r="BQ1974" i="28"/>
  <c r="BQ1958" i="28"/>
  <c r="BQ1942" i="28"/>
  <c r="BP1926" i="28"/>
  <c r="BP1910" i="28"/>
  <c r="BN1894" i="28"/>
  <c r="BN1878" i="28"/>
  <c r="BN1862" i="28"/>
  <c r="BQ2321" i="28"/>
  <c r="BO2197" i="28"/>
  <c r="BO2130" i="28"/>
  <c r="BN2121" i="28"/>
  <c r="BO2118" i="28"/>
  <c r="BN2112" i="28"/>
  <c r="BP2106" i="28"/>
  <c r="BQ2100" i="28"/>
  <c r="BQ2097" i="28"/>
  <c r="BQ2088" i="28"/>
  <c r="BO2011" i="28"/>
  <c r="BQ2002" i="28"/>
  <c r="BQ1993" i="28"/>
  <c r="BO1987" i="28"/>
  <c r="BO1971" i="28"/>
  <c r="BO2019" i="28"/>
  <c r="BQ2010" i="28"/>
  <c r="BQ2001" i="28"/>
  <c r="BQ1977" i="28"/>
  <c r="BQ1929" i="28"/>
  <c r="BN1920" i="28"/>
  <c r="BQ1911" i="28"/>
  <c r="BO1865" i="28"/>
  <c r="BN1847" i="28"/>
  <c r="BN1831" i="28"/>
  <c r="BN1815" i="28"/>
  <c r="BN1799" i="28"/>
  <c r="BO1783" i="28"/>
  <c r="BN1767" i="28"/>
  <c r="BN1751" i="28"/>
  <c r="BN1735" i="28"/>
  <c r="BN1719" i="28"/>
  <c r="BN1703" i="28"/>
  <c r="BO2173" i="28"/>
  <c r="BO2007" i="28"/>
  <c r="BQ1998" i="28"/>
  <c r="BO1955" i="28"/>
  <c r="BO1909" i="28"/>
  <c r="BN1900" i="28"/>
  <c r="BN1891" i="28"/>
  <c r="BN1848" i="28"/>
  <c r="BQ1992" i="28"/>
  <c r="BQ1949" i="28"/>
  <c r="BQ1940" i="28"/>
  <c r="BO1931" i="28"/>
  <c r="BO1885" i="28"/>
  <c r="BN1876" i="28"/>
  <c r="BN1867" i="28"/>
  <c r="BN1846" i="28"/>
  <c r="BO1627" i="28"/>
  <c r="BO1643" i="28"/>
  <c r="BO1659" i="28"/>
  <c r="BN1675" i="28"/>
  <c r="BN1691" i="28"/>
  <c r="BN1692" i="28"/>
  <c r="BO1701" i="28"/>
  <c r="BN1710" i="28"/>
  <c r="BN1756" i="28"/>
  <c r="BO1765" i="28"/>
  <c r="BN1774" i="28"/>
  <c r="BN1820" i="28"/>
  <c r="BO1829" i="28"/>
  <c r="BQ1988" i="28"/>
  <c r="BP1626" i="28"/>
  <c r="BP1642" i="28"/>
  <c r="BP1658" i="28"/>
  <c r="BN1674" i="28"/>
  <c r="BN1690" i="28"/>
  <c r="BN1712" i="28"/>
  <c r="BO1721" i="28"/>
  <c r="BN1730" i="28"/>
  <c r="BN1776" i="28"/>
  <c r="BQ1785" i="28"/>
  <c r="BP1794" i="28"/>
  <c r="BN1903" i="28"/>
  <c r="BN1912" i="28"/>
  <c r="BQ1921" i="28"/>
  <c r="BP1633" i="28"/>
  <c r="BP1649" i="28"/>
  <c r="BP1665" i="28"/>
  <c r="BO1681" i="28"/>
  <c r="BN1700" i="28"/>
  <c r="BO1709" i="28"/>
  <c r="BN1718" i="28"/>
  <c r="BN1764" i="28"/>
  <c r="BO1773" i="28"/>
  <c r="BO1782" i="28"/>
  <c r="BN1828" i="28"/>
  <c r="BO1853" i="28"/>
  <c r="BN1864" i="28"/>
  <c r="BO1873" i="28"/>
  <c r="BQ2414" i="28"/>
  <c r="BQ2398" i="28"/>
  <c r="BQ2382" i="28"/>
  <c r="BN2366" i="28"/>
  <c r="BN2350" i="28"/>
  <c r="BP2334" i="28"/>
  <c r="BP2318" i="28"/>
  <c r="BN2397" i="28"/>
  <c r="BP2388" i="28"/>
  <c r="BQ2379" i="28"/>
  <c r="BQ2341" i="28"/>
  <c r="BP2332" i="28"/>
  <c r="BP2323" i="28"/>
  <c r="BO2385" i="28"/>
  <c r="BP2376" i="28"/>
  <c r="BQ2373" i="28"/>
  <c r="BQ2367" i="28"/>
  <c r="BP2364" i="28"/>
  <c r="BQ2361" i="28"/>
  <c r="BQ2355" i="28"/>
  <c r="BP2352" i="28"/>
  <c r="BQ2309" i="28"/>
  <c r="BO2293" i="28"/>
  <c r="BO2277" i="28"/>
  <c r="BO2261" i="28"/>
  <c r="BO2245" i="28"/>
  <c r="BQ2369" i="28"/>
  <c r="BP2360" i="28"/>
  <c r="BQ2357" i="28"/>
  <c r="BQ2351" i="28"/>
  <c r="BP2288" i="28"/>
  <c r="BQ2279" i="28"/>
  <c r="BP2270" i="28"/>
  <c r="BP2238" i="28"/>
  <c r="BO2222" i="28"/>
  <c r="BO2206" i="28"/>
  <c r="BO2190" i="28"/>
  <c r="BO2174" i="28"/>
  <c r="BP2408" i="28"/>
  <c r="BP2396" i="28"/>
  <c r="BP2384" i="28"/>
  <c r="BP2316" i="28"/>
  <c r="BP2284" i="28"/>
  <c r="BQ2275" i="28"/>
  <c r="BP2266" i="28"/>
  <c r="BQ2235" i="28"/>
  <c r="BQ2219" i="28"/>
  <c r="BQ2203" i="28"/>
  <c r="BQ2187" i="28"/>
  <c r="BN2123" i="28"/>
  <c r="BO2075" i="28"/>
  <c r="BO2043" i="28"/>
  <c r="BP2292" i="28"/>
  <c r="BQ2283" i="28"/>
  <c r="BO2225" i="28"/>
  <c r="BN2149" i="28"/>
  <c r="BN2140" i="28"/>
  <c r="BQ2076" i="28"/>
  <c r="BQ2016" i="28"/>
  <c r="BQ2000" i="28"/>
  <c r="BQ2200" i="28"/>
  <c r="BQ2105" i="28"/>
  <c r="BP2102" i="28"/>
  <c r="BQ2093" i="28"/>
  <c r="BO1999" i="28"/>
  <c r="BQ1978" i="28"/>
  <c r="BQ1930" i="28"/>
  <c r="BP1914" i="28"/>
  <c r="BN1882" i="28"/>
  <c r="BO2152" i="28"/>
  <c r="BO1995" i="28"/>
  <c r="BO1991" i="28"/>
  <c r="BP2034" i="28"/>
  <c r="BO2003" i="28"/>
  <c r="BQ1994" i="28"/>
  <c r="BN2128" i="28"/>
  <c r="BN2116" i="28"/>
  <c r="BQ2104" i="28"/>
  <c r="BO2023" i="28"/>
  <c r="BP2014" i="28"/>
  <c r="BQ2005" i="28"/>
  <c r="BO1913" i="28"/>
  <c r="BN1904" i="28"/>
  <c r="BN1895" i="28"/>
  <c r="BN1851" i="28"/>
  <c r="BN1819" i="28"/>
  <c r="BN1803" i="28"/>
  <c r="BO1787" i="28"/>
  <c r="BN1755" i="28"/>
  <c r="BN1723" i="28"/>
  <c r="BN1707" i="28"/>
  <c r="BO1939" i="28"/>
  <c r="BO1893" i="28"/>
  <c r="BN1884" i="28"/>
  <c r="BN1852" i="28"/>
  <c r="BN1836" i="28"/>
  <c r="BP2308" i="28"/>
  <c r="BO2237" i="28"/>
  <c r="BQ2061" i="28"/>
  <c r="BQ2049" i="28"/>
  <c r="BQ1933" i="28"/>
  <c r="BQ1915" i="28"/>
  <c r="BO1869" i="28"/>
  <c r="BN1850" i="28"/>
  <c r="BO1639" i="28"/>
  <c r="BO1717" i="28"/>
  <c r="BN1772" i="28"/>
  <c r="BO1790" i="28"/>
  <c r="BN1887" i="28"/>
  <c r="BO1905" i="28"/>
  <c r="BP1622" i="28"/>
  <c r="BP1638" i="28"/>
  <c r="BN1686" i="28"/>
  <c r="BN1746" i="28"/>
  <c r="BO1801" i="28"/>
  <c r="BP1664" i="28"/>
  <c r="BQ1664" i="28"/>
  <c r="BO1664" i="28"/>
  <c r="BN1664" i="28"/>
  <c r="Z2419" i="28"/>
  <c r="BN1688" i="28"/>
  <c r="BQ1688" i="28"/>
  <c r="BO1688" i="28"/>
  <c r="BP1688" i="28"/>
  <c r="BN1816" i="28"/>
  <c r="BP1816" i="28"/>
  <c r="BO1816" i="28"/>
  <c r="BQ1816" i="28"/>
  <c r="BQ1944" i="28"/>
  <c r="BO1944" i="28"/>
  <c r="BP1944" i="28"/>
  <c r="BN1944" i="28"/>
  <c r="BN1680" i="28"/>
  <c r="BQ1680" i="28"/>
  <c r="BO1680" i="28"/>
  <c r="BP1680" i="28"/>
  <c r="BN1672" i="28"/>
  <c r="BQ1672" i="28"/>
  <c r="BO1672" i="28"/>
  <c r="BP1672" i="28"/>
  <c r="BN1800" i="28"/>
  <c r="BP1800" i="28"/>
  <c r="BO1800" i="28"/>
  <c r="BQ1800" i="28"/>
  <c r="AA2419" i="28"/>
  <c r="AC2419" i="28"/>
  <c r="BQ1636" i="28"/>
  <c r="BP1636" i="28"/>
  <c r="BO1636" i="28"/>
  <c r="BN1636" i="28"/>
  <c r="BQ1668" i="28"/>
  <c r="BP1668" i="28"/>
  <c r="BO1668" i="28"/>
  <c r="BN1668" i="28"/>
  <c r="Y2419" i="28"/>
  <c r="X2419" i="28"/>
  <c r="C2423" i="28"/>
  <c r="AN2419" i="28"/>
  <c r="BO2205" i="28"/>
  <c r="BP2205" i="28"/>
  <c r="BQ2205" i="28"/>
  <c r="BN2205" i="28"/>
  <c r="BO1629" i="28"/>
  <c r="BO1645" i="28"/>
  <c r="BO1661" i="28"/>
  <c r="BP1677" i="28"/>
  <c r="BP1716" i="28"/>
  <c r="BP1725" i="28"/>
  <c r="BO1734" i="28"/>
  <c r="BN1780" i="28"/>
  <c r="BO1789" i="28"/>
  <c r="BP1798" i="28"/>
  <c r="BQ1837" i="28"/>
  <c r="BO1919" i="28"/>
  <c r="BN1928" i="28"/>
  <c r="BN1937" i="28"/>
  <c r="BO2418" i="28"/>
  <c r="BO2402" i="28"/>
  <c r="BO2386" i="28"/>
  <c r="BP2370" i="28"/>
  <c r="BP2354" i="28"/>
  <c r="BN2338" i="28"/>
  <c r="BN2322" i="28"/>
  <c r="BP2381" i="28"/>
  <c r="BO2372" i="28"/>
  <c r="BP2363" i="28"/>
  <c r="BP2401" i="28"/>
  <c r="BQ2392" i="28"/>
  <c r="BP2389" i="28"/>
  <c r="BN2383" i="28"/>
  <c r="BQ2380" i="28"/>
  <c r="BO2377" i="28"/>
  <c r="BP2371" i="28"/>
  <c r="BO2368" i="28"/>
  <c r="BP2359" i="28"/>
  <c r="BN2325" i="28"/>
  <c r="BQ2416" i="28"/>
  <c r="BN2407" i="28"/>
  <c r="BP2343" i="28"/>
  <c r="BN2313" i="28"/>
  <c r="BN2297" i="28"/>
  <c r="BN2281" i="28"/>
  <c r="BN2265" i="28"/>
  <c r="BN2249" i="28"/>
  <c r="BN2272" i="28"/>
  <c r="BO2263" i="28"/>
  <c r="BN2254" i="28"/>
  <c r="BN2226" i="28"/>
  <c r="BN2210" i="28"/>
  <c r="BN2194" i="28"/>
  <c r="BN2178" i="28"/>
  <c r="BN2314" i="28"/>
  <c r="BN2268" i="28"/>
  <c r="BO2259" i="28"/>
  <c r="BN2250" i="28"/>
  <c r="BO2239" i="28"/>
  <c r="BN2223" i="28"/>
  <c r="BN2207" i="28"/>
  <c r="BN2191" i="28"/>
  <c r="BN2175" i="28"/>
  <c r="BP2159" i="28"/>
  <c r="BP2143" i="28"/>
  <c r="BO2127" i="28"/>
  <c r="BO2111" i="28"/>
  <c r="BN2095" i="28"/>
  <c r="BN2079" i="28"/>
  <c r="BN2063" i="28"/>
  <c r="BN2047" i="28"/>
  <c r="BN2310" i="28"/>
  <c r="BO2220" i="28"/>
  <c r="BO2188" i="28"/>
  <c r="BN2260" i="28"/>
  <c r="BO2251" i="28"/>
  <c r="BN2242" i="28"/>
  <c r="BN2233" i="28"/>
  <c r="BN2201" i="28"/>
  <c r="BP2142" i="28"/>
  <c r="BP2133" i="28"/>
  <c r="BO2124" i="28"/>
  <c r="BO2078" i="28"/>
  <c r="BN2069" i="28"/>
  <c r="BN2060" i="28"/>
  <c r="BN2020" i="28"/>
  <c r="BN2004" i="28"/>
  <c r="BN2312" i="28"/>
  <c r="BO2303" i="28"/>
  <c r="BN2294" i="28"/>
  <c r="BO2208" i="28"/>
  <c r="BO2176" i="28"/>
  <c r="BO2154" i="28"/>
  <c r="BO2145" i="28"/>
  <c r="BO2136" i="28"/>
  <c r="BN2029" i="28"/>
  <c r="BO1982" i="28"/>
  <c r="BO1966" i="28"/>
  <c r="BO1950" i="28"/>
  <c r="BO1934" i="28"/>
  <c r="BO1918" i="28"/>
  <c r="BP1902" i="28"/>
  <c r="BP1886" i="28"/>
  <c r="BP1870" i="28"/>
  <c r="BN2025" i="28"/>
  <c r="BN1979" i="28"/>
  <c r="BN2181" i="28"/>
  <c r="BO2098" i="28"/>
  <c r="BN2089" i="28"/>
  <c r="BO2086" i="28"/>
  <c r="BN2080" i="28"/>
  <c r="BN2077" i="28"/>
  <c r="BO2074" i="28"/>
  <c r="BN2068" i="28"/>
  <c r="BN2065" i="28"/>
  <c r="BN2056" i="28"/>
  <c r="BN1985" i="28"/>
  <c r="BN1961" i="28"/>
  <c r="BN1952" i="28"/>
  <c r="BN1943" i="28"/>
  <c r="BQ1897" i="28"/>
  <c r="BQ1888" i="28"/>
  <c r="BQ1879" i="28"/>
  <c r="BQ1855" i="28"/>
  <c r="BQ1839" i="28"/>
  <c r="BQ1823" i="28"/>
  <c r="BQ1807" i="28"/>
  <c r="BN1791" i="28"/>
  <c r="BO1775" i="28"/>
  <c r="BO1759" i="28"/>
  <c r="BO1743" i="28"/>
  <c r="BO1727" i="28"/>
  <c r="BO1711" i="28"/>
  <c r="BO1695" i="28"/>
  <c r="BN1941" i="28"/>
  <c r="BN1932" i="28"/>
  <c r="BN1923" i="28"/>
  <c r="BQ1877" i="28"/>
  <c r="BQ1868" i="28"/>
  <c r="BQ1856" i="28"/>
  <c r="BQ1840" i="28"/>
  <c r="BO2299" i="28"/>
  <c r="BO2030" i="28"/>
  <c r="BN2021" i="28"/>
  <c r="BP1917" i="28"/>
  <c r="BP1908" i="28"/>
  <c r="BQ1899" i="28"/>
  <c r="BP1854" i="28"/>
  <c r="BP1838" i="28"/>
  <c r="BN1619" i="28"/>
  <c r="BN1635" i="28"/>
  <c r="BN1651" i="28"/>
  <c r="BN1667" i="28"/>
  <c r="BO1683" i="28"/>
  <c r="BP1724" i="28"/>
  <c r="BP1733" i="28"/>
  <c r="BO1742" i="28"/>
  <c r="BN1788" i="28"/>
  <c r="BO1797" i="28"/>
  <c r="BP1806" i="28"/>
  <c r="BN1951" i="28"/>
  <c r="BN1960" i="28"/>
  <c r="BQ1618" i="28"/>
  <c r="BN1634" i="28"/>
  <c r="BN1650" i="28"/>
  <c r="BN1666" i="28"/>
  <c r="BO1682" i="28"/>
  <c r="BO1698" i="28"/>
  <c r="BP1744" i="28"/>
  <c r="BP1753" i="28"/>
  <c r="BO1762" i="28"/>
  <c r="BQ1808" i="28"/>
  <c r="BQ1817" i="28"/>
  <c r="BP1826" i="28"/>
  <c r="BQ1857" i="28"/>
  <c r="BN2031" i="28"/>
  <c r="BO2022" i="28"/>
  <c r="BN2013" i="28"/>
  <c r="BO1986" i="28"/>
  <c r="BP1906" i="28"/>
  <c r="BP1890" i="28"/>
  <c r="BO2066" i="28"/>
  <c r="BN2057" i="28"/>
  <c r="BN2048" i="28"/>
  <c r="BO2042" i="28"/>
  <c r="BO2018" i="28"/>
  <c r="BN2009" i="28"/>
  <c r="BN1983" i="28"/>
  <c r="BO2267" i="28"/>
  <c r="BP2144" i="28"/>
  <c r="BP2138" i="28"/>
  <c r="BN2017" i="28"/>
  <c r="BN1989" i="28"/>
  <c r="BP2137" i="28"/>
  <c r="BN1936" i="28"/>
  <c r="BQ1863" i="28"/>
  <c r="BQ1859" i="28"/>
  <c r="BQ1827" i="28"/>
  <c r="BQ1811" i="28"/>
  <c r="BN1795" i="28"/>
  <c r="BO1763" i="28"/>
  <c r="BO1747" i="28"/>
  <c r="BO1699" i="28"/>
  <c r="BN1925" i="28"/>
  <c r="BP1916" i="28"/>
  <c r="BQ1907" i="28"/>
  <c r="BQ1861" i="28"/>
  <c r="BQ1860" i="28"/>
  <c r="BQ1844" i="28"/>
  <c r="BN2290" i="28"/>
  <c r="BO2082" i="28"/>
  <c r="BO2070" i="28"/>
  <c r="BO2058" i="28"/>
  <c r="BN1976" i="28"/>
  <c r="BN1965" i="28"/>
  <c r="BN1956" i="28"/>
  <c r="BN1947" i="28"/>
  <c r="BQ1901" i="28"/>
  <c r="BQ1892" i="28"/>
  <c r="BP1842" i="28"/>
  <c r="BN1663" i="28"/>
  <c r="BO1694" i="28"/>
  <c r="BP1740" i="28"/>
  <c r="BQ1804" i="28"/>
  <c r="BP1822" i="28"/>
  <c r="BQ1845" i="28"/>
  <c r="BN1662" i="28"/>
  <c r="BO1678" i="28"/>
  <c r="BP1705" i="28"/>
  <c r="BO1714" i="28"/>
  <c r="BP1760" i="28"/>
  <c r="BN2171" i="28"/>
  <c r="BO2139" i="28"/>
  <c r="BN2107" i="28"/>
  <c r="BN2091" i="28"/>
  <c r="BN2059" i="28"/>
  <c r="BO2212" i="28"/>
  <c r="BO2180" i="28"/>
  <c r="BN2274" i="28"/>
  <c r="BN2193" i="28"/>
  <c r="BO2158" i="28"/>
  <c r="BO2094" i="28"/>
  <c r="BN2085" i="28"/>
  <c r="BO2232" i="28"/>
  <c r="BP2114" i="28"/>
  <c r="BN2096" i="28"/>
  <c r="BO2090" i="28"/>
  <c r="BN2084" i="28"/>
  <c r="BN2081" i="28"/>
  <c r="BN2072" i="28"/>
  <c r="BP1898" i="28"/>
  <c r="BP1866" i="28"/>
  <c r="BN2229" i="28"/>
  <c r="BN1981" i="28"/>
  <c r="BP2134" i="28"/>
  <c r="BP2122" i="28"/>
  <c r="BN1959" i="28"/>
  <c r="BQ1835" i="28"/>
  <c r="BO1771" i="28"/>
  <c r="BO1739" i="28"/>
  <c r="BN1957" i="28"/>
  <c r="BN1948" i="28"/>
  <c r="BQ1875" i="28"/>
  <c r="BN2073" i="28"/>
  <c r="BN1924" i="28"/>
  <c r="BP1834" i="28"/>
  <c r="BN1623" i="28"/>
  <c r="BN1655" i="28"/>
  <c r="BO1671" i="28"/>
  <c r="BO1687" i="28"/>
  <c r="BP1708" i="28"/>
  <c r="BO1726" i="28"/>
  <c r="BO1781" i="28"/>
  <c r="BQ1896" i="28"/>
  <c r="BN1654" i="28"/>
  <c r="BN1670" i="28"/>
  <c r="BP1728" i="28"/>
  <c r="BP1737" i="28"/>
  <c r="BN1792" i="28"/>
  <c r="BP1810" i="28"/>
  <c r="BO1625" i="28"/>
  <c r="BO1641" i="28"/>
  <c r="BO1657" i="28"/>
  <c r="BP1673" i="28"/>
  <c r="BP1689" i="28"/>
  <c r="BP1732" i="28"/>
  <c r="BP1741" i="28"/>
  <c r="BO1750" i="28"/>
  <c r="BN1796" i="28"/>
  <c r="BQ1805" i="28"/>
  <c r="BP1814" i="28"/>
  <c r="BO2406" i="28"/>
  <c r="BO2390" i="28"/>
  <c r="BP2374" i="28"/>
  <c r="BP2358" i="28"/>
  <c r="BP2342" i="28"/>
  <c r="BN2326" i="28"/>
  <c r="BN2411" i="28"/>
  <c r="BO2365" i="28"/>
  <c r="BO2356" i="28"/>
  <c r="BO2345" i="28"/>
  <c r="BN2336" i="28"/>
  <c r="BO2327" i="28"/>
  <c r="BN2415" i="28"/>
  <c r="BQ2412" i="28"/>
  <c r="BP2409" i="28"/>
  <c r="BN2403" i="28"/>
  <c r="BQ2400" i="28"/>
  <c r="BN2391" i="28"/>
  <c r="BN2340" i="28"/>
  <c r="BO2331" i="28"/>
  <c r="BN2301" i="28"/>
  <c r="BN2285" i="28"/>
  <c r="BN2269" i="28"/>
  <c r="BN2253" i="28"/>
  <c r="BP2347" i="28"/>
  <c r="BO2319" i="28"/>
  <c r="BO2344" i="28"/>
  <c r="BO2335" i="28"/>
  <c r="BO2311" i="28"/>
  <c r="BN2302" i="28"/>
  <c r="BN2256" i="28"/>
  <c r="BO2247" i="28"/>
  <c r="BN2230" i="28"/>
  <c r="BN2214" i="28"/>
  <c r="BN2198" i="28"/>
  <c r="BN2182" i="28"/>
  <c r="BP2417" i="28"/>
  <c r="BP2405" i="28"/>
  <c r="BN2399" i="28"/>
  <c r="BP2393" i="28"/>
  <c r="BN2387" i="28"/>
  <c r="BP2375" i="28"/>
  <c r="BN2337" i="28"/>
  <c r="BN2328" i="28"/>
  <c r="BO2315" i="28"/>
  <c r="BO2307" i="28"/>
  <c r="BN2298" i="28"/>
  <c r="BN2252" i="28"/>
  <c r="BO2243" i="28"/>
  <c r="BN2227" i="28"/>
  <c r="BN2211" i="28"/>
  <c r="BN2195" i="28"/>
  <c r="BN2179" i="28"/>
  <c r="BP2163" i="28"/>
  <c r="BP2147" i="28"/>
  <c r="BO2131" i="28"/>
  <c r="BO2115" i="28"/>
  <c r="BN2099" i="28"/>
  <c r="BN2083" i="28"/>
  <c r="BN2067" i="28"/>
  <c r="BN2051" i="28"/>
  <c r="BN2035" i="28"/>
  <c r="BN2296" i="28"/>
  <c r="BO2287" i="28"/>
  <c r="BN2278" i="28"/>
  <c r="BO2228" i="28"/>
  <c r="BO2196" i="28"/>
  <c r="BN2209" i="28"/>
  <c r="BN2177" i="28"/>
  <c r="BO2172" i="28"/>
  <c r="BP2126" i="28"/>
  <c r="BP2117" i="28"/>
  <c r="BO2062" i="28"/>
  <c r="BN2053" i="28"/>
  <c r="BN2044" i="28"/>
  <c r="BN2024" i="28"/>
  <c r="BN2008" i="28"/>
  <c r="BN2280" i="28"/>
  <c r="BO2271" i="28"/>
  <c r="BN2262" i="28"/>
  <c r="BO2216" i="28"/>
  <c r="BO2184" i="28"/>
  <c r="BN2244" i="28"/>
  <c r="BN2189" i="28"/>
  <c r="BO1970" i="28"/>
  <c r="BO1954" i="28"/>
  <c r="BO1938" i="28"/>
  <c r="BO1922" i="28"/>
  <c r="BP1874" i="28"/>
  <c r="BO2170" i="28"/>
  <c r="BO2054" i="28"/>
  <c r="BN2045" i="28"/>
  <c r="BN2036" i="28"/>
  <c r="BN2033" i="28"/>
  <c r="BN2027" i="28"/>
  <c r="BN2276" i="28"/>
  <c r="BN2258" i="28"/>
  <c r="BN2213" i="28"/>
  <c r="BO2153" i="28"/>
  <c r="BO2150" i="28"/>
  <c r="BP2141" i="28"/>
  <c r="BO2132" i="28"/>
  <c r="BP2129" i="28"/>
  <c r="BO2120" i="28"/>
  <c r="BO2026" i="28"/>
  <c r="BN1973" i="28"/>
  <c r="BP2125" i="28"/>
  <c r="BP2113" i="28"/>
  <c r="BN1980" i="28"/>
  <c r="BN1945" i="28"/>
  <c r="BQ1881" i="28"/>
  <c r="BQ1872" i="28"/>
  <c r="BQ1843" i="28"/>
  <c r="BN1779" i="28"/>
  <c r="BO1731" i="28"/>
  <c r="BO1715" i="28"/>
  <c r="BN1984" i="28"/>
  <c r="BN1968" i="28"/>
  <c r="BN2064" i="28"/>
  <c r="BN2052" i="28"/>
  <c r="BN2040" i="28"/>
  <c r="BQ1883" i="28"/>
  <c r="BP1858" i="28"/>
  <c r="BN1631" i="28"/>
  <c r="BN1647" i="28"/>
  <c r="BO1679" i="28"/>
  <c r="BP1749" i="28"/>
  <c r="BO1758" i="28"/>
  <c r="BQ1813" i="28"/>
  <c r="BN1630" i="28"/>
  <c r="BN1646" i="28"/>
  <c r="BP1696" i="28"/>
  <c r="BP1769" i="28"/>
  <c r="BO1778" i="28"/>
  <c r="BQ1824" i="28"/>
  <c r="BQ1841" i="28"/>
  <c r="BP1632" i="28"/>
  <c r="BQ1632" i="28"/>
  <c r="BO1632" i="28"/>
  <c r="BN1632" i="28"/>
  <c r="BP1656" i="28"/>
  <c r="BQ1656" i="28"/>
  <c r="BO1656" i="28"/>
  <c r="BN1656" i="28"/>
  <c r="BQ1784" i="28"/>
  <c r="BP1784" i="28"/>
  <c r="BO1784" i="28"/>
  <c r="BN1784" i="28"/>
  <c r="AE2419" i="28"/>
  <c r="BP1648" i="28"/>
  <c r="BQ1648" i="28"/>
  <c r="BO1648" i="28"/>
  <c r="BN1648" i="28"/>
  <c r="BP1640" i="28"/>
  <c r="BQ1640" i="28"/>
  <c r="BO1640" i="28"/>
  <c r="BN1640" i="28"/>
  <c r="BN1768" i="28"/>
  <c r="BQ1768" i="28"/>
  <c r="BO1768" i="28"/>
  <c r="BP1768" i="28"/>
  <c r="AG2419" i="28"/>
  <c r="AH2419" i="28"/>
  <c r="BQ1628" i="28"/>
  <c r="BP1628" i="28"/>
  <c r="BO1628" i="28"/>
  <c r="BN1628" i="28"/>
  <c r="BQ1660" i="28"/>
  <c r="BP1660" i="28"/>
  <c r="BO1660" i="28"/>
  <c r="BN1660" i="28"/>
  <c r="AD2419" i="28"/>
  <c r="BO1833" i="28"/>
  <c r="BP1833" i="28"/>
  <c r="BN1833" i="28"/>
  <c r="BQ1833" i="28"/>
  <c r="BO1849" i="28"/>
  <c r="BP1849" i="28"/>
  <c r="BN1849" i="28"/>
  <c r="BQ1849" i="28"/>
  <c r="AB2419" i="28"/>
  <c r="BO1618" i="28"/>
  <c r="AE270" i="3" l="1"/>
  <c r="AC334" i="3"/>
  <c r="AN34" i="3"/>
  <c r="AM35" i="3"/>
  <c r="AM477" i="3"/>
  <c r="AN476" i="3"/>
  <c r="AN466" i="3"/>
  <c r="AM467" i="3"/>
  <c r="AN562" i="3"/>
  <c r="AM563" i="3"/>
  <c r="AM962" i="3"/>
  <c r="AN961" i="3"/>
  <c r="AM454" i="3"/>
  <c r="AN453" i="3"/>
  <c r="AN380" i="3"/>
  <c r="AM381" i="3"/>
  <c r="AJ154" i="3"/>
  <c r="AC154" i="3"/>
  <c r="AI596" i="3"/>
  <c r="AC596" i="3"/>
  <c r="AG813" i="3"/>
  <c r="AG924" i="3"/>
  <c r="AN46" i="3"/>
  <c r="AM47" i="3"/>
  <c r="AN345" i="3"/>
  <c r="AM346" i="3"/>
  <c r="AN590" i="3"/>
  <c r="AM591" i="3"/>
  <c r="AM351" i="3"/>
  <c r="AN350" i="3"/>
  <c r="AM488" i="3"/>
  <c r="AN487" i="3"/>
  <c r="AN189" i="3"/>
  <c r="AM190" i="3"/>
  <c r="AM147" i="3"/>
  <c r="AN146" i="3"/>
  <c r="AN494" i="3"/>
  <c r="AM495" i="3"/>
  <c r="AN608" i="3"/>
  <c r="AM609" i="3"/>
  <c r="AM710" i="3"/>
  <c r="AN853" i="3"/>
  <c r="AM854" i="3"/>
  <c r="AM479" i="3"/>
  <c r="AN478" i="3"/>
  <c r="AN633" i="3"/>
  <c r="AM634" i="3"/>
  <c r="AM71" i="3"/>
  <c r="AN70" i="3"/>
  <c r="AM511" i="3"/>
  <c r="AN510" i="3"/>
  <c r="AM871" i="3"/>
  <c r="AM34" i="3"/>
  <c r="AN33" i="3"/>
  <c r="AH46" i="3"/>
  <c r="AD46" i="3"/>
  <c r="AJ46" i="3"/>
  <c r="AC46" i="3"/>
  <c r="AF46" i="3"/>
  <c r="AG46" i="3"/>
  <c r="AK46" i="3"/>
  <c r="AE46" i="3"/>
  <c r="AI46" i="3"/>
  <c r="AL46" i="3"/>
  <c r="AH39" i="3"/>
  <c r="AH183" i="3"/>
  <c r="AC183" i="3"/>
  <c r="AI183" i="3"/>
  <c r="AD183" i="3"/>
  <c r="AJ183" i="3"/>
  <c r="AK183" i="3"/>
  <c r="AG183" i="3"/>
  <c r="AF183" i="3"/>
  <c r="AL183" i="3"/>
  <c r="AE183" i="3"/>
  <c r="AD286" i="3"/>
  <c r="AJ286" i="3"/>
  <c r="AE286" i="3"/>
  <c r="AG286" i="3"/>
  <c r="AH286" i="3"/>
  <c r="AC286" i="3"/>
  <c r="AF286" i="3"/>
  <c r="AI286" i="3"/>
  <c r="AK286" i="3"/>
  <c r="AL286" i="3"/>
  <c r="AK313" i="3"/>
  <c r="AG313" i="3"/>
  <c r="AH859" i="3"/>
  <c r="AC859" i="3"/>
  <c r="AI859" i="3"/>
  <c r="AG859" i="3"/>
  <c r="AJ859" i="3"/>
  <c r="AK859" i="3"/>
  <c r="AD859" i="3"/>
  <c r="AL859" i="3"/>
  <c r="AE859" i="3"/>
  <c r="AF859" i="3"/>
  <c r="AH943" i="3"/>
  <c r="AH871" i="3"/>
  <c r="AI871" i="3"/>
  <c r="AN201" i="3"/>
  <c r="AM202" i="3"/>
  <c r="AN721" i="3"/>
  <c r="AM722" i="3"/>
  <c r="AN865" i="3"/>
  <c r="AM500" i="3"/>
  <c r="AN499" i="3"/>
  <c r="AN94" i="3"/>
  <c r="AM95" i="3"/>
  <c r="AM347" i="3"/>
  <c r="AN346" i="3"/>
  <c r="AN213" i="3"/>
  <c r="AM214" i="3"/>
  <c r="AN733" i="3"/>
  <c r="AM734" i="3"/>
  <c r="AN877" i="3"/>
  <c r="AM878" i="3"/>
  <c r="AM251" i="3"/>
  <c r="AN250" i="3"/>
  <c r="AM22" i="3"/>
  <c r="AN21" i="3"/>
  <c r="AM135" i="3"/>
  <c r="AN134" i="3"/>
  <c r="AM329" i="3"/>
  <c r="AM527" i="3"/>
  <c r="AN526" i="3"/>
  <c r="AF138" i="3"/>
  <c r="AL138" i="3"/>
  <c r="AH138" i="3"/>
  <c r="AG138" i="3"/>
  <c r="AI138" i="3"/>
  <c r="AJ138" i="3"/>
  <c r="AC138" i="3"/>
  <c r="AK138" i="3"/>
  <c r="AD138" i="3"/>
  <c r="AE138" i="3"/>
  <c r="AF287" i="3"/>
  <c r="AL287" i="3"/>
  <c r="AG287" i="3"/>
  <c r="AH287" i="3"/>
  <c r="AI287" i="3"/>
  <c r="AD287" i="3"/>
  <c r="AC287" i="3"/>
  <c r="AE287" i="3"/>
  <c r="AJ287" i="3"/>
  <c r="AK287" i="3"/>
  <c r="AI246" i="3"/>
  <c r="AC246" i="3"/>
  <c r="AF66" i="3"/>
  <c r="AL66" i="3"/>
  <c r="AH66" i="3"/>
  <c r="AC66" i="3"/>
  <c r="AE66" i="3"/>
  <c r="AG66" i="3"/>
  <c r="AJ66" i="3"/>
  <c r="AI66" i="3"/>
  <c r="AD66" i="3"/>
  <c r="AK66" i="3"/>
  <c r="AF397" i="3"/>
  <c r="AL397" i="3"/>
  <c r="AH397" i="3"/>
  <c r="AI397" i="3"/>
  <c r="AJ397" i="3"/>
  <c r="AC397" i="3"/>
  <c r="AK397" i="3"/>
  <c r="AD397" i="3"/>
  <c r="AE397" i="3"/>
  <c r="AG397" i="3"/>
  <c r="AF337" i="3"/>
  <c r="AL337" i="3"/>
  <c r="AH337" i="3"/>
  <c r="AC337" i="3"/>
  <c r="AI337" i="3"/>
  <c r="AJ337" i="3"/>
  <c r="AK337" i="3"/>
  <c r="AD337" i="3"/>
  <c r="AG337" i="3"/>
  <c r="AE337" i="3"/>
  <c r="AD861" i="3"/>
  <c r="AI861" i="3"/>
  <c r="AC861" i="3"/>
  <c r="AJ861" i="3"/>
  <c r="AE861" i="3"/>
  <c r="AK861" i="3"/>
  <c r="AF861" i="3"/>
  <c r="AL861" i="3"/>
  <c r="AH861" i="3"/>
  <c r="AG861" i="3"/>
  <c r="AH705" i="3"/>
  <c r="AC705" i="3"/>
  <c r="AI705" i="3"/>
  <c r="AD705" i="3"/>
  <c r="AJ705" i="3"/>
  <c r="AE705" i="3"/>
  <c r="AF705" i="3"/>
  <c r="AG705" i="3"/>
  <c r="AK705" i="3"/>
  <c r="AL705" i="3"/>
  <c r="AM107" i="3"/>
  <c r="AN106" i="3"/>
  <c r="AN745" i="3"/>
  <c r="AM746" i="3"/>
  <c r="AM787" i="3"/>
  <c r="AN786" i="3"/>
  <c r="AG32" i="3"/>
  <c r="AC32" i="3"/>
  <c r="AI32" i="3"/>
  <c r="AJ32" i="3"/>
  <c r="AL32" i="3"/>
  <c r="AF32" i="3"/>
  <c r="AD32" i="3"/>
  <c r="AK32" i="3"/>
  <c r="AE32" i="3"/>
  <c r="AH32" i="3"/>
  <c r="AF114" i="3"/>
  <c r="AL114" i="3"/>
  <c r="AH114" i="3"/>
  <c r="AJ114" i="3"/>
  <c r="AK114" i="3"/>
  <c r="AC114" i="3"/>
  <c r="AD114" i="3"/>
  <c r="AG114" i="3"/>
  <c r="AI114" i="3"/>
  <c r="AE114" i="3"/>
  <c r="AC164" i="3"/>
  <c r="AE164" i="3"/>
  <c r="AF349" i="3"/>
  <c r="AL349" i="3"/>
  <c r="AH349" i="3"/>
  <c r="AC349" i="3"/>
  <c r="AI349" i="3"/>
  <c r="AJ349" i="3"/>
  <c r="AK349" i="3"/>
  <c r="AD349" i="3"/>
  <c r="AE349" i="3"/>
  <c r="AG349" i="3"/>
  <c r="AK370" i="3"/>
  <c r="AE370" i="3"/>
  <c r="AH741" i="3"/>
  <c r="AC741" i="3"/>
  <c r="AI741" i="3"/>
  <c r="AD741" i="3"/>
  <c r="AJ741" i="3"/>
  <c r="AG741" i="3"/>
  <c r="AK741" i="3"/>
  <c r="AL741" i="3"/>
  <c r="AE741" i="3"/>
  <c r="AF741" i="3"/>
  <c r="AN757" i="3"/>
  <c r="AM758" i="3"/>
  <c r="AN901" i="3"/>
  <c r="AM902" i="3"/>
  <c r="AM823" i="3"/>
  <c r="AN822" i="3"/>
  <c r="AG304" i="3"/>
  <c r="AJ304" i="3"/>
  <c r="AN596" i="3"/>
  <c r="AM597" i="3"/>
  <c r="AN392" i="3"/>
  <c r="AM393" i="3"/>
  <c r="AM632" i="3"/>
  <c r="AN631" i="3"/>
  <c r="AK900" i="3"/>
  <c r="AG200" i="3"/>
  <c r="AC200" i="3"/>
  <c r="AI200" i="3"/>
  <c r="AH200" i="3"/>
  <c r="AK200" i="3"/>
  <c r="AL200" i="3"/>
  <c r="AE200" i="3"/>
  <c r="AF200" i="3"/>
  <c r="AD200" i="3"/>
  <c r="AJ200" i="3"/>
  <c r="AH255" i="3"/>
  <c r="AC255" i="3"/>
  <c r="AI255" i="3"/>
  <c r="AD255" i="3"/>
  <c r="AJ255" i="3"/>
  <c r="AF255" i="3"/>
  <c r="AG255" i="3"/>
  <c r="AK255" i="3"/>
  <c r="AL255" i="3"/>
  <c r="AE255" i="3"/>
  <c r="AH310" i="3"/>
  <c r="AC310" i="3"/>
  <c r="AI310" i="3"/>
  <c r="AF310" i="3"/>
  <c r="AL310" i="3"/>
  <c r="AD310" i="3"/>
  <c r="AE310" i="3"/>
  <c r="AJ310" i="3"/>
  <c r="AG310" i="3"/>
  <c r="AK310" i="3"/>
  <c r="AC931" i="3"/>
  <c r="AM203" i="3"/>
  <c r="AN202" i="3"/>
  <c r="AN285" i="3"/>
  <c r="AM286" i="3"/>
  <c r="AM536" i="3"/>
  <c r="AN535" i="3"/>
  <c r="AN769" i="3"/>
  <c r="AM770" i="3"/>
  <c r="AN913" i="3"/>
  <c r="AM914" i="3"/>
  <c r="AG746" i="3"/>
  <c r="AH746" i="3"/>
  <c r="AC746" i="3"/>
  <c r="AI746" i="3"/>
  <c r="AK746" i="3"/>
  <c r="AL746" i="3"/>
  <c r="AD746" i="3"/>
  <c r="AE746" i="3"/>
  <c r="AF746" i="3"/>
  <c r="AJ746" i="3"/>
  <c r="AD547" i="3"/>
  <c r="AJ547" i="3"/>
  <c r="AE547" i="3"/>
  <c r="AK547" i="3"/>
  <c r="AL547" i="3"/>
  <c r="AH547" i="3"/>
  <c r="AC547" i="3"/>
  <c r="AF547" i="3"/>
  <c r="AG547" i="3"/>
  <c r="AI547" i="3"/>
  <c r="AL669" i="3"/>
  <c r="AE669" i="3"/>
  <c r="AH765" i="3"/>
  <c r="AC765" i="3"/>
  <c r="AI765" i="3"/>
  <c r="AD765" i="3"/>
  <c r="AJ765" i="3"/>
  <c r="AG765" i="3"/>
  <c r="AK765" i="3"/>
  <c r="AL765" i="3"/>
  <c r="AE765" i="3"/>
  <c r="AF765" i="3"/>
  <c r="AC799" i="3"/>
  <c r="AC588" i="3"/>
  <c r="AG588" i="3"/>
  <c r="AG936" i="3"/>
  <c r="AH936" i="3"/>
  <c r="AC936" i="3"/>
  <c r="AI936" i="3"/>
  <c r="AE936" i="3"/>
  <c r="AF936" i="3"/>
  <c r="AJ936" i="3"/>
  <c r="AK936" i="3"/>
  <c r="AL936" i="3"/>
  <c r="AD936" i="3"/>
  <c r="AM106" i="3"/>
  <c r="AN105" i="3"/>
  <c r="AM419" i="3"/>
  <c r="AN418" i="3"/>
  <c r="AN925" i="3"/>
  <c r="AN435" i="3"/>
  <c r="AM436" i="3"/>
  <c r="AM572" i="3"/>
  <c r="AN571" i="3"/>
  <c r="AN918" i="3"/>
  <c r="AM919" i="3"/>
  <c r="AN841" i="3"/>
  <c r="AM842" i="3"/>
  <c r="AJ118" i="3"/>
  <c r="AK118" i="3"/>
  <c r="AI657" i="3"/>
  <c r="AJ657" i="3"/>
  <c r="AH729" i="3"/>
  <c r="AC729" i="3"/>
  <c r="AI729" i="3"/>
  <c r="AD729" i="3"/>
  <c r="AJ729" i="3"/>
  <c r="AE729" i="3"/>
  <c r="AF729" i="3"/>
  <c r="AG729" i="3"/>
  <c r="AL729" i="3"/>
  <c r="AK729" i="3"/>
  <c r="AK907" i="3"/>
  <c r="AG907" i="3"/>
  <c r="AN309" i="3"/>
  <c r="AM310" i="3"/>
  <c r="AM431" i="3"/>
  <c r="AN430" i="3"/>
  <c r="AM15" i="3"/>
  <c r="AN14" i="3"/>
  <c r="AN793" i="3"/>
  <c r="AM794" i="3"/>
  <c r="AM938" i="3"/>
  <c r="AM262" i="3"/>
  <c r="AN261" i="3"/>
  <c r="AN441" i="3"/>
  <c r="AM442" i="3"/>
  <c r="AM363" i="3"/>
  <c r="AN362" i="3"/>
  <c r="AJ174" i="3"/>
  <c r="AG174" i="3"/>
  <c r="AC262" i="3"/>
  <c r="AF262" i="3"/>
  <c r="AH341" i="3"/>
  <c r="AD341" i="3"/>
  <c r="AJ341" i="3"/>
  <c r="AE341" i="3"/>
  <c r="AK341" i="3"/>
  <c r="AL341" i="3"/>
  <c r="AC341" i="3"/>
  <c r="AF341" i="3"/>
  <c r="AI341" i="3"/>
  <c r="AG341" i="3"/>
  <c r="AF722" i="3"/>
  <c r="AH645" i="3"/>
  <c r="AC645" i="3"/>
  <c r="AI645" i="3"/>
  <c r="AD645" i="3"/>
  <c r="AJ645" i="3"/>
  <c r="AG645" i="3"/>
  <c r="AK645" i="3"/>
  <c r="AL645" i="3"/>
  <c r="AE645" i="3"/>
  <c r="AF645" i="3"/>
  <c r="AF608" i="3"/>
  <c r="AL608" i="3"/>
  <c r="AG608" i="3"/>
  <c r="AE608" i="3"/>
  <c r="AK608" i="3"/>
  <c r="AC608" i="3"/>
  <c r="AD608" i="3"/>
  <c r="AJ608" i="3"/>
  <c r="AH608" i="3"/>
  <c r="AI608" i="3"/>
  <c r="AI912" i="3"/>
  <c r="AE912" i="3"/>
  <c r="AM547" i="3"/>
  <c r="AN546" i="3"/>
  <c r="AN661" i="3"/>
  <c r="AM662" i="3"/>
  <c r="AM448" i="3"/>
  <c r="AN447" i="3"/>
  <c r="AN584" i="3"/>
  <c r="AM585" i="3"/>
  <c r="AM53" i="3"/>
  <c r="AN52" i="3"/>
  <c r="AF54" i="3"/>
  <c r="AL54" i="3"/>
  <c r="AH54" i="3"/>
  <c r="AI54" i="3"/>
  <c r="AK54" i="3"/>
  <c r="AE54" i="3"/>
  <c r="AC54" i="3"/>
  <c r="AD54" i="3"/>
  <c r="AG54" i="3"/>
  <c r="AJ54" i="3"/>
  <c r="AH219" i="3"/>
  <c r="AC219" i="3"/>
  <c r="AI219" i="3"/>
  <c r="AD219" i="3"/>
  <c r="AJ219" i="3"/>
  <c r="AF219" i="3"/>
  <c r="AG219" i="3"/>
  <c r="AK219" i="3"/>
  <c r="AL219" i="3"/>
  <c r="AE219" i="3"/>
  <c r="AE64" i="3"/>
  <c r="AK64" i="3"/>
  <c r="AG64" i="3"/>
  <c r="AL64" i="3"/>
  <c r="AC64" i="3"/>
  <c r="AD64" i="3"/>
  <c r="AH64" i="3"/>
  <c r="AF64" i="3"/>
  <c r="AI64" i="3"/>
  <c r="AJ64" i="3"/>
  <c r="AE189" i="3"/>
  <c r="AK189" i="3"/>
  <c r="AF189" i="3"/>
  <c r="AL189" i="3"/>
  <c r="AG189" i="3"/>
  <c r="AH189" i="3"/>
  <c r="AI189" i="3"/>
  <c r="AD189" i="3"/>
  <c r="AJ189" i="3"/>
  <c r="AC189" i="3"/>
  <c r="AE383" i="3"/>
  <c r="AK383" i="3"/>
  <c r="AH383" i="3"/>
  <c r="AG383" i="3"/>
  <c r="AI383" i="3"/>
  <c r="AJ383" i="3"/>
  <c r="AC383" i="3"/>
  <c r="AL383" i="3"/>
  <c r="AF383" i="3"/>
  <c r="AD383" i="3"/>
  <c r="AG459" i="3"/>
  <c r="AH459" i="3"/>
  <c r="AC459" i="3"/>
  <c r="AI459" i="3"/>
  <c r="AD459" i="3"/>
  <c r="AJ459" i="3"/>
  <c r="AF459" i="3"/>
  <c r="AK459" i="3"/>
  <c r="AL459" i="3"/>
  <c r="AE459" i="3"/>
  <c r="AF373" i="3"/>
  <c r="AL373" i="3"/>
  <c r="AC373" i="3"/>
  <c r="AI373" i="3"/>
  <c r="AJ373" i="3"/>
  <c r="AK373" i="3"/>
  <c r="AE373" i="3"/>
  <c r="AG373" i="3"/>
  <c r="AH373" i="3"/>
  <c r="AD373" i="3"/>
  <c r="AC423" i="3"/>
  <c r="X458" i="3"/>
  <c r="U458" i="3"/>
  <c r="AN597" i="3"/>
  <c r="AM598" i="3"/>
  <c r="U820" i="3"/>
  <c r="AA820" i="3" s="1"/>
  <c r="X820" i="3"/>
  <c r="AN876" i="3"/>
  <c r="AM877" i="3"/>
  <c r="AN372" i="3"/>
  <c r="AM373" i="3"/>
  <c r="AM480" i="3"/>
  <c r="AN479" i="3"/>
  <c r="AM840" i="3"/>
  <c r="AN839" i="3"/>
  <c r="V542" i="3"/>
  <c r="AB542" i="3" s="1"/>
  <c r="Y542" i="3"/>
  <c r="AM767" i="3"/>
  <c r="AN766" i="3"/>
  <c r="AM816" i="3"/>
  <c r="AN815" i="3"/>
  <c r="AI451" i="8"/>
  <c r="E2" i="8" s="1"/>
  <c r="AR451" i="8"/>
  <c r="AM16" i="3"/>
  <c r="AM219" i="3"/>
  <c r="AN218" i="3"/>
  <c r="AM358" i="3"/>
  <c r="AN357" i="3"/>
  <c r="AM395" i="3"/>
  <c r="AN394" i="3"/>
  <c r="AN602" i="3"/>
  <c r="AM603" i="3"/>
  <c r="AN688" i="3"/>
  <c r="AM689" i="3"/>
  <c r="AM374" i="3"/>
  <c r="AN373" i="3"/>
  <c r="AM899" i="3"/>
  <c r="AN898" i="3"/>
  <c r="AN420" i="3"/>
  <c r="AM421" i="3"/>
  <c r="AN512" i="3"/>
  <c r="AM513" i="3"/>
  <c r="AN756" i="3"/>
  <c r="AM757" i="3"/>
  <c r="X930" i="3"/>
  <c r="U930" i="3"/>
  <c r="AA930" i="3" s="1"/>
  <c r="U964" i="3"/>
  <c r="X964" i="3"/>
  <c r="AM345" i="3"/>
  <c r="V425" i="3"/>
  <c r="AB425" i="3" s="1"/>
  <c r="Y425" i="3"/>
  <c r="AM552" i="3"/>
  <c r="AM922" i="3"/>
  <c r="AN921" i="3"/>
  <c r="AN700" i="3"/>
  <c r="AM701" i="3"/>
  <c r="AM6" i="3"/>
  <c r="AM677" i="3"/>
  <c r="BP2419" i="28"/>
  <c r="R2425" i="28" s="1"/>
  <c r="AG145" i="3"/>
  <c r="AH145" i="3"/>
  <c r="AC145" i="3"/>
  <c r="AI145" i="3"/>
  <c r="AJ145" i="3"/>
  <c r="AK145" i="3"/>
  <c r="AD145" i="3"/>
  <c r="AE145" i="3"/>
  <c r="AF145" i="3"/>
  <c r="AL145" i="3"/>
  <c r="AH63" i="3"/>
  <c r="AC63" i="3"/>
  <c r="AI63" i="3"/>
  <c r="AD63" i="3"/>
  <c r="AJ63" i="3"/>
  <c r="AL63" i="3"/>
  <c r="AF63" i="3"/>
  <c r="AK63" i="3"/>
  <c r="AE63" i="3"/>
  <c r="AG63" i="3"/>
  <c r="AH178" i="3"/>
  <c r="AD178" i="3"/>
  <c r="AJ178" i="3"/>
  <c r="AI178" i="3"/>
  <c r="AL178" i="3"/>
  <c r="AC178" i="3"/>
  <c r="AF178" i="3"/>
  <c r="AK178" i="3"/>
  <c r="AE178" i="3"/>
  <c r="AG178" i="3"/>
  <c r="AF78" i="3"/>
  <c r="AL78" i="3"/>
  <c r="AH78" i="3"/>
  <c r="AG78" i="3"/>
  <c r="AJ78" i="3"/>
  <c r="AK78" i="3"/>
  <c r="AD78" i="3"/>
  <c r="AC78" i="3"/>
  <c r="AE78" i="3"/>
  <c r="AI78" i="3"/>
  <c r="AC221" i="3"/>
  <c r="AI221" i="3"/>
  <c r="AD221" i="3"/>
  <c r="AJ221" i="3"/>
  <c r="AE221" i="3"/>
  <c r="AK221" i="3"/>
  <c r="AF221" i="3"/>
  <c r="AG221" i="3"/>
  <c r="AH221" i="3"/>
  <c r="AL221" i="3"/>
  <c r="AC65" i="3"/>
  <c r="AI65" i="3"/>
  <c r="AD65" i="3"/>
  <c r="AJ65" i="3"/>
  <c r="AE65" i="3"/>
  <c r="AK65" i="3"/>
  <c r="AH65" i="3"/>
  <c r="AL65" i="3"/>
  <c r="AF65" i="3"/>
  <c r="AG65" i="3"/>
  <c r="AE117" i="3"/>
  <c r="AK117" i="3"/>
  <c r="AF117" i="3"/>
  <c r="AL117" i="3"/>
  <c r="AG117" i="3"/>
  <c r="AD117" i="3"/>
  <c r="AI117" i="3"/>
  <c r="AJ117" i="3"/>
  <c r="AC117" i="3"/>
  <c r="AH117" i="3"/>
  <c r="AC80" i="3"/>
  <c r="AH214" i="3"/>
  <c r="AD214" i="3"/>
  <c r="AJ214" i="3"/>
  <c r="AL214" i="3"/>
  <c r="AC214" i="3"/>
  <c r="AE214" i="3"/>
  <c r="AF214" i="3"/>
  <c r="AK214" i="3"/>
  <c r="AG214" i="3"/>
  <c r="AI214" i="3"/>
  <c r="AL112" i="3"/>
  <c r="AJ29" i="3"/>
  <c r="AF182" i="3"/>
  <c r="AG157" i="3"/>
  <c r="AH157" i="3"/>
  <c r="AC157" i="3"/>
  <c r="AI157" i="3"/>
  <c r="AL157" i="3"/>
  <c r="AD157" i="3"/>
  <c r="AE157" i="3"/>
  <c r="AJ157" i="3"/>
  <c r="AK157" i="3"/>
  <c r="AF157" i="3"/>
  <c r="AE422" i="3"/>
  <c r="AK422" i="3"/>
  <c r="AH422" i="3"/>
  <c r="AF422" i="3"/>
  <c r="AG422" i="3"/>
  <c r="AJ422" i="3"/>
  <c r="AD422" i="3"/>
  <c r="AL422" i="3"/>
  <c r="AC422" i="3"/>
  <c r="AI422" i="3"/>
  <c r="W252" i="3"/>
  <c r="Z252" i="3"/>
  <c r="AH250" i="3"/>
  <c r="AD250" i="3"/>
  <c r="AJ250" i="3"/>
  <c r="AC250" i="3"/>
  <c r="AE250" i="3"/>
  <c r="AF250" i="3"/>
  <c r="AI250" i="3"/>
  <c r="AK250" i="3"/>
  <c r="AL250" i="3"/>
  <c r="AG250" i="3"/>
  <c r="AE371" i="3"/>
  <c r="AK371" i="3"/>
  <c r="AH371" i="3"/>
  <c r="AD371" i="3"/>
  <c r="AF371" i="3"/>
  <c r="AG371" i="3"/>
  <c r="AI371" i="3"/>
  <c r="AC371" i="3"/>
  <c r="AJ371" i="3"/>
  <c r="AL371" i="3"/>
  <c r="AE350" i="3"/>
  <c r="AK350" i="3"/>
  <c r="AH350" i="3"/>
  <c r="AC350" i="3"/>
  <c r="AD350" i="3"/>
  <c r="AF350" i="3"/>
  <c r="AG350" i="3"/>
  <c r="AI350" i="3"/>
  <c r="AJ350" i="3"/>
  <c r="AL350" i="3"/>
  <c r="AC197" i="3"/>
  <c r="AI197" i="3"/>
  <c r="AD197" i="3"/>
  <c r="AJ197" i="3"/>
  <c r="AE197" i="3"/>
  <c r="AK197" i="3"/>
  <c r="AG197" i="3"/>
  <c r="AH197" i="3"/>
  <c r="AL197" i="3"/>
  <c r="AF197" i="3"/>
  <c r="AD274" i="3"/>
  <c r="W483" i="3"/>
  <c r="Z483" i="3"/>
  <c r="AH233" i="3"/>
  <c r="AH293" i="3"/>
  <c r="AD293" i="3"/>
  <c r="AJ293" i="3"/>
  <c r="AE293" i="3"/>
  <c r="AK293" i="3"/>
  <c r="AF293" i="3"/>
  <c r="AG293" i="3"/>
  <c r="AI293" i="3"/>
  <c r="AC293" i="3"/>
  <c r="AL293" i="3"/>
  <c r="AC324" i="3"/>
  <c r="AF452" i="3"/>
  <c r="AL452" i="3"/>
  <c r="AG452" i="3"/>
  <c r="AH452" i="3"/>
  <c r="AE452" i="3"/>
  <c r="AK452" i="3"/>
  <c r="AC452" i="3"/>
  <c r="AD452" i="3"/>
  <c r="AJ452" i="3"/>
  <c r="AI452" i="3"/>
  <c r="AF385" i="3"/>
  <c r="AL385" i="3"/>
  <c r="AC385" i="3"/>
  <c r="AI385" i="3"/>
  <c r="AD385" i="3"/>
  <c r="AE385" i="3"/>
  <c r="AH385" i="3"/>
  <c r="AJ385" i="3"/>
  <c r="AG385" i="3"/>
  <c r="AK385" i="3"/>
  <c r="AF536" i="3"/>
  <c r="AL536" i="3"/>
  <c r="AG536" i="3"/>
  <c r="AE536" i="3"/>
  <c r="AK536" i="3"/>
  <c r="AJ536" i="3"/>
  <c r="AC536" i="3"/>
  <c r="AI536" i="3"/>
  <c r="AD536" i="3"/>
  <c r="AH536" i="3"/>
  <c r="AC391" i="3"/>
  <c r="AI391" i="3"/>
  <c r="AK391" i="3"/>
  <c r="AD391" i="3"/>
  <c r="AL391" i="3"/>
  <c r="AE391" i="3"/>
  <c r="AF391" i="3"/>
  <c r="AG391" i="3"/>
  <c r="AJ391" i="3"/>
  <c r="AH391" i="3"/>
  <c r="AC509" i="3"/>
  <c r="AI509" i="3"/>
  <c r="AD509" i="3"/>
  <c r="AJ509" i="3"/>
  <c r="AG509" i="3"/>
  <c r="AE509" i="3"/>
  <c r="AH509" i="3"/>
  <c r="AL509" i="3"/>
  <c r="AF509" i="3"/>
  <c r="AK509" i="3"/>
  <c r="AC152" i="3"/>
  <c r="AL266" i="3"/>
  <c r="AD300" i="3"/>
  <c r="AH461" i="3"/>
  <c r="AC461" i="3"/>
  <c r="AI461" i="3"/>
  <c r="AD461" i="3"/>
  <c r="AJ461" i="3"/>
  <c r="AE461" i="3"/>
  <c r="AK461" i="3"/>
  <c r="AG461" i="3"/>
  <c r="AL461" i="3"/>
  <c r="AF461" i="3"/>
  <c r="AG363" i="3"/>
  <c r="AD363" i="3"/>
  <c r="AJ363" i="3"/>
  <c r="AK363" i="3"/>
  <c r="AC363" i="3"/>
  <c r="AL363" i="3"/>
  <c r="AE363" i="3"/>
  <c r="AI363" i="3"/>
  <c r="AF363" i="3"/>
  <c r="AH363" i="3"/>
  <c r="AH89" i="3"/>
  <c r="AG442" i="3"/>
  <c r="AH442" i="3"/>
  <c r="AC442" i="3"/>
  <c r="AI442" i="3"/>
  <c r="AF442" i="3"/>
  <c r="AL442" i="3"/>
  <c r="AD442" i="3"/>
  <c r="AE442" i="3"/>
  <c r="AJ442" i="3"/>
  <c r="AK442" i="3"/>
  <c r="AL248" i="3"/>
  <c r="AL423" i="3"/>
  <c r="AE537" i="3"/>
  <c r="AK537" i="3"/>
  <c r="AF537" i="3"/>
  <c r="AL537" i="3"/>
  <c r="AG537" i="3"/>
  <c r="AC537" i="3"/>
  <c r="AD537" i="3"/>
  <c r="AH537" i="3"/>
  <c r="AI537" i="3"/>
  <c r="AJ537" i="3"/>
  <c r="AL125" i="3"/>
  <c r="Z596" i="3"/>
  <c r="AD596" i="3" s="1"/>
  <c r="AH555" i="3"/>
  <c r="AD213" i="3"/>
  <c r="AG489" i="3"/>
  <c r="AG526" i="3"/>
  <c r="AH526" i="3"/>
  <c r="AF526" i="3"/>
  <c r="AL526" i="3"/>
  <c r="AE526" i="3"/>
  <c r="AD526" i="3"/>
  <c r="AJ526" i="3"/>
  <c r="AK526" i="3"/>
  <c r="AC526" i="3"/>
  <c r="AI526" i="3"/>
  <c r="AD460" i="3"/>
  <c r="AJ460" i="3"/>
  <c r="AE460" i="3"/>
  <c r="AK460" i="3"/>
  <c r="AF460" i="3"/>
  <c r="AL460" i="3"/>
  <c r="AC460" i="3"/>
  <c r="AI460" i="3"/>
  <c r="AG460" i="3"/>
  <c r="AH460" i="3"/>
  <c r="AC617" i="3"/>
  <c r="AI617" i="3"/>
  <c r="AF617" i="3"/>
  <c r="AG617" i="3"/>
  <c r="AH617" i="3"/>
  <c r="AJ617" i="3"/>
  <c r="AL617" i="3"/>
  <c r="AD617" i="3"/>
  <c r="AE617" i="3"/>
  <c r="AK617" i="3"/>
  <c r="AE382" i="3"/>
  <c r="AI396" i="3"/>
  <c r="AJ487" i="3"/>
  <c r="W591" i="3"/>
  <c r="AK412" i="3"/>
  <c r="AG522" i="3"/>
  <c r="AD271" i="3"/>
  <c r="AJ271" i="3"/>
  <c r="AE271" i="3"/>
  <c r="AK271" i="3"/>
  <c r="AF271" i="3"/>
  <c r="AL271" i="3"/>
  <c r="AG271" i="3"/>
  <c r="AH271" i="3"/>
  <c r="AI271" i="3"/>
  <c r="AC271" i="3"/>
  <c r="AG477" i="3"/>
  <c r="AL585" i="3"/>
  <c r="AF624" i="3"/>
  <c r="AL624" i="3"/>
  <c r="AG624" i="3"/>
  <c r="AH624" i="3"/>
  <c r="AE624" i="3"/>
  <c r="AI624" i="3"/>
  <c r="AJ624" i="3"/>
  <c r="AK624" i="3"/>
  <c r="AC624" i="3"/>
  <c r="AD624" i="3"/>
  <c r="AH664" i="3"/>
  <c r="AC664" i="3"/>
  <c r="AI664" i="3"/>
  <c r="AD664" i="3"/>
  <c r="AJ664" i="3"/>
  <c r="AG664" i="3"/>
  <c r="AK664" i="3"/>
  <c r="AL664" i="3"/>
  <c r="AE664" i="3"/>
  <c r="AF664" i="3"/>
  <c r="AH760" i="3"/>
  <c r="AC760" i="3"/>
  <c r="AI760" i="3"/>
  <c r="AD760" i="3"/>
  <c r="AJ760" i="3"/>
  <c r="AG760" i="3"/>
  <c r="AK760" i="3"/>
  <c r="AL760" i="3"/>
  <c r="AE760" i="3"/>
  <c r="AF760" i="3"/>
  <c r="AE324" i="3"/>
  <c r="AG426" i="3"/>
  <c r="AL524" i="3"/>
  <c r="AI272" i="3"/>
  <c r="AD583" i="3"/>
  <c r="AG758" i="3"/>
  <c r="AH758" i="3"/>
  <c r="AC758" i="3"/>
  <c r="AI758" i="3"/>
  <c r="AE758" i="3"/>
  <c r="AF758" i="3"/>
  <c r="AJ758" i="3"/>
  <c r="AK758" i="3"/>
  <c r="AD758" i="3"/>
  <c r="AL758" i="3"/>
  <c r="AK429" i="3"/>
  <c r="AK571" i="3"/>
  <c r="AD769" i="3"/>
  <c r="AJ769" i="3"/>
  <c r="AE769" i="3"/>
  <c r="AK769" i="3"/>
  <c r="AF769" i="3"/>
  <c r="AL769" i="3"/>
  <c r="AC769" i="3"/>
  <c r="AG769" i="3"/>
  <c r="AH769" i="3"/>
  <c r="AI769" i="3"/>
  <c r="AF684" i="3"/>
  <c r="AL684" i="3"/>
  <c r="AG684" i="3"/>
  <c r="AH684" i="3"/>
  <c r="AK684" i="3"/>
  <c r="AC684" i="3"/>
  <c r="AD684" i="3"/>
  <c r="AE684" i="3"/>
  <c r="AI684" i="3"/>
  <c r="AJ684" i="3"/>
  <c r="W745" i="3"/>
  <c r="Z745" i="3"/>
  <c r="AD884" i="3"/>
  <c r="AH884" i="3"/>
  <c r="AI884" i="3"/>
  <c r="AF937" i="3"/>
  <c r="AD827" i="3"/>
  <c r="AJ827" i="3"/>
  <c r="AE827" i="3"/>
  <c r="AK827" i="3"/>
  <c r="AI827" i="3"/>
  <c r="AL827" i="3"/>
  <c r="AC827" i="3"/>
  <c r="AF827" i="3"/>
  <c r="AG827" i="3"/>
  <c r="AH827" i="3"/>
  <c r="AD944" i="3"/>
  <c r="AH944" i="3"/>
  <c r="AC581" i="3"/>
  <c r="AG842" i="3"/>
  <c r="AH842" i="3"/>
  <c r="AK842" i="3"/>
  <c r="AC842" i="3"/>
  <c r="AD842" i="3"/>
  <c r="AL842" i="3"/>
  <c r="AE842" i="3"/>
  <c r="AF842" i="3"/>
  <c r="AI842" i="3"/>
  <c r="AJ842" i="3"/>
  <c r="AG497" i="3"/>
  <c r="AE711" i="3"/>
  <c r="AI522" i="3"/>
  <c r="AH950" i="3"/>
  <c r="AC950" i="3"/>
  <c r="AI950" i="3"/>
  <c r="AD950" i="3"/>
  <c r="AJ950" i="3"/>
  <c r="AG950" i="3"/>
  <c r="AK950" i="3"/>
  <c r="AL950" i="3"/>
  <c r="AE950" i="3"/>
  <c r="AF950" i="3"/>
  <c r="AC348" i="3"/>
  <c r="AK687" i="3"/>
  <c r="AI803" i="3"/>
  <c r="AK944" i="3"/>
  <c r="AG881" i="3"/>
  <c r="AH881" i="3"/>
  <c r="AC881" i="3"/>
  <c r="AI881" i="3"/>
  <c r="AD881" i="3"/>
  <c r="AJ881" i="3"/>
  <c r="AE881" i="3"/>
  <c r="AF881" i="3"/>
  <c r="AK881" i="3"/>
  <c r="AL881" i="3"/>
  <c r="AD605" i="3"/>
  <c r="AH753" i="3"/>
  <c r="AC753" i="3"/>
  <c r="AI753" i="3"/>
  <c r="AD753" i="3"/>
  <c r="AJ753" i="3"/>
  <c r="AE753" i="3"/>
  <c r="AF753" i="3"/>
  <c r="AG753" i="3"/>
  <c r="AK753" i="3"/>
  <c r="AL753" i="3"/>
  <c r="AC885" i="3"/>
  <c r="AF569" i="3"/>
  <c r="AJ639" i="3"/>
  <c r="AG845" i="3"/>
  <c r="AH845" i="3"/>
  <c r="AI845" i="3"/>
  <c r="AJ845" i="3"/>
  <c r="AC845" i="3"/>
  <c r="AK845" i="3"/>
  <c r="AL845" i="3"/>
  <c r="AD845" i="3"/>
  <c r="AE845" i="3"/>
  <c r="AF845" i="3"/>
  <c r="AH635" i="3"/>
  <c r="AH651" i="3"/>
  <c r="AG888" i="3"/>
  <c r="AH888" i="3"/>
  <c r="AC888" i="3"/>
  <c r="AI888" i="3"/>
  <c r="AD888" i="3"/>
  <c r="AE888" i="3"/>
  <c r="AF888" i="3"/>
  <c r="AJ888" i="3"/>
  <c r="AK888" i="3"/>
  <c r="AL888" i="3"/>
  <c r="AC812" i="3"/>
  <c r="AH839" i="3"/>
  <c r="AD580" i="3"/>
  <c r="AJ580" i="3"/>
  <c r="AE580" i="3"/>
  <c r="AK580" i="3"/>
  <c r="AC580" i="3"/>
  <c r="AI580" i="3"/>
  <c r="AF580" i="3"/>
  <c r="AG580" i="3"/>
  <c r="AH580" i="3"/>
  <c r="AL580" i="3"/>
  <c r="AC892" i="3"/>
  <c r="AI892" i="3"/>
  <c r="AD892" i="3"/>
  <c r="AJ892" i="3"/>
  <c r="AE892" i="3"/>
  <c r="AK892" i="3"/>
  <c r="AF892" i="3"/>
  <c r="AG892" i="3"/>
  <c r="AH892" i="3"/>
  <c r="AL892" i="3"/>
  <c r="Z813" i="3"/>
  <c r="AC813" i="3" s="1"/>
  <c r="AF922" i="3"/>
  <c r="AL922" i="3"/>
  <c r="AG922" i="3"/>
  <c r="AH922" i="3"/>
  <c r="AC922" i="3"/>
  <c r="AD922" i="3"/>
  <c r="AE922" i="3"/>
  <c r="AI922" i="3"/>
  <c r="AJ922" i="3"/>
  <c r="AK922" i="3"/>
  <c r="AD573" i="3"/>
  <c r="AJ683" i="3"/>
  <c r="AD815" i="3"/>
  <c r="AD860" i="3"/>
  <c r="AJ860" i="3"/>
  <c r="AI860" i="3"/>
  <c r="AC860" i="3"/>
  <c r="AK860" i="3"/>
  <c r="AL860" i="3"/>
  <c r="AE860" i="3"/>
  <c r="AF860" i="3"/>
  <c r="AG860" i="3"/>
  <c r="AH860" i="3"/>
  <c r="AD520" i="3"/>
  <c r="AJ520" i="3"/>
  <c r="AE520" i="3"/>
  <c r="AK520" i="3"/>
  <c r="AC520" i="3"/>
  <c r="AI520" i="3"/>
  <c r="AG520" i="3"/>
  <c r="AH520" i="3"/>
  <c r="AF520" i="3"/>
  <c r="AL520" i="3"/>
  <c r="AH659" i="3"/>
  <c r="AH787" i="3"/>
  <c r="AC787" i="3"/>
  <c r="AI787" i="3"/>
  <c r="AL787" i="3"/>
  <c r="AD787" i="3"/>
  <c r="AE787" i="3"/>
  <c r="AF787" i="3"/>
  <c r="AG787" i="3"/>
  <c r="AJ787" i="3"/>
  <c r="AK787" i="3"/>
  <c r="AG779" i="3"/>
  <c r="AE870" i="3"/>
  <c r="AD731" i="3"/>
  <c r="AD921" i="3"/>
  <c r="AD755" i="3"/>
  <c r="AK956" i="3"/>
  <c r="AE945" i="3"/>
  <c r="AA204" i="3"/>
  <c r="AB269" i="3"/>
  <c r="AA348" i="3"/>
  <c r="AN16" i="3"/>
  <c r="AM17" i="3"/>
  <c r="V86" i="3"/>
  <c r="Y86" i="3"/>
  <c r="U156" i="3"/>
  <c r="X156" i="3"/>
  <c r="AA222" i="3"/>
  <c r="U344" i="3"/>
  <c r="AA344" i="3" s="1"/>
  <c r="X344" i="3"/>
  <c r="AB244" i="3"/>
  <c r="U24" i="3"/>
  <c r="X24" i="3"/>
  <c r="X218" i="3"/>
  <c r="U218" i="3"/>
  <c r="AA218" i="3" s="1"/>
  <c r="AB257" i="3"/>
  <c r="AN310" i="3"/>
  <c r="AM311" i="3"/>
  <c r="X470" i="3"/>
  <c r="U470" i="3"/>
  <c r="AM594" i="3"/>
  <c r="AN593" i="3"/>
  <c r="AA31" i="3"/>
  <c r="AA73" i="3"/>
  <c r="AN219" i="3"/>
  <c r="AA516" i="3"/>
  <c r="V625" i="3"/>
  <c r="Y625" i="3"/>
  <c r="X122" i="3"/>
  <c r="U122" i="3"/>
  <c r="AA122" i="3" s="1"/>
  <c r="AN248" i="3"/>
  <c r="AM249" i="3"/>
  <c r="U608" i="3"/>
  <c r="X608" i="3"/>
  <c r="U60" i="3"/>
  <c r="X60" i="3"/>
  <c r="V98" i="3"/>
  <c r="Y98" i="3"/>
  <c r="U368" i="3"/>
  <c r="X368" i="3"/>
  <c r="U472" i="3"/>
  <c r="X472" i="3"/>
  <c r="X590" i="3"/>
  <c r="U590" i="3"/>
  <c r="AB137" i="3"/>
  <c r="AB281" i="3"/>
  <c r="AN280" i="3" s="1"/>
  <c r="AA444" i="3"/>
  <c r="AN128" i="3"/>
  <c r="AM129" i="3"/>
  <c r="AA210" i="3"/>
  <c r="X656" i="3"/>
  <c r="U656" i="3"/>
  <c r="AA656" i="3" s="1"/>
  <c r="X848" i="3"/>
  <c r="U848" i="3"/>
  <c r="AA848" i="3" s="1"/>
  <c r="AB208" i="3"/>
  <c r="AM371" i="3"/>
  <c r="AN370" i="3"/>
  <c r="U604" i="3"/>
  <c r="AA604" i="3" s="1"/>
  <c r="X604" i="3"/>
  <c r="V158" i="3"/>
  <c r="AB158" i="3" s="1"/>
  <c r="Y158" i="3"/>
  <c r="AA308" i="3"/>
  <c r="AM627" i="3"/>
  <c r="AN626" i="3"/>
  <c r="AB668" i="3"/>
  <c r="AA730" i="3"/>
  <c r="AA804" i="3"/>
  <c r="AB939" i="3"/>
  <c r="AN938" i="3" s="1"/>
  <c r="AA732" i="3"/>
  <c r="AA265" i="3"/>
  <c r="AA121" i="3"/>
  <c r="AB259" i="3"/>
  <c r="AM429" i="3"/>
  <c r="V458" i="3"/>
  <c r="AB458" i="3" s="1"/>
  <c r="Y458" i="3"/>
  <c r="AB681" i="3"/>
  <c r="U760" i="3"/>
  <c r="X760" i="3"/>
  <c r="AA949" i="3"/>
  <c r="AA402" i="3"/>
  <c r="AA577" i="3"/>
  <c r="AA676" i="3"/>
  <c r="AB760" i="3"/>
  <c r="AA845" i="3"/>
  <c r="AA723" i="3"/>
  <c r="AB31" i="3"/>
  <c r="AB312" i="3"/>
  <c r="AB545" i="3"/>
  <c r="AM545" i="3" s="1"/>
  <c r="AB676" i="3"/>
  <c r="AB775" i="3"/>
  <c r="AN774" i="3" s="1"/>
  <c r="X810" i="3"/>
  <c r="U810" i="3"/>
  <c r="AA810" i="3" s="1"/>
  <c r="AA443" i="3"/>
  <c r="AB192" i="3"/>
  <c r="AA865" i="3"/>
  <c r="AA25" i="3"/>
  <c r="AB235" i="3"/>
  <c r="X548" i="3"/>
  <c r="U548" i="3"/>
  <c r="AB705" i="3"/>
  <c r="AA857" i="3"/>
  <c r="AQ451" i="8"/>
  <c r="AZ451" i="8"/>
  <c r="AB964" i="3"/>
  <c r="AM447" i="3"/>
  <c r="AN446" i="3"/>
  <c r="U589" i="3"/>
  <c r="X589" i="3"/>
  <c r="AA807" i="3"/>
  <c r="AB72" i="3"/>
  <c r="AA229" i="3"/>
  <c r="AB813" i="3"/>
  <c r="AB858" i="3"/>
  <c r="AM837" i="3"/>
  <c r="AA19" i="3"/>
  <c r="AA850" i="3"/>
  <c r="X918" i="3"/>
  <c r="U918" i="3"/>
  <c r="AA918" i="3" s="1"/>
  <c r="AB252" i="3"/>
  <c r="AA356" i="3"/>
  <c r="AB611" i="3"/>
  <c r="AA663" i="3"/>
  <c r="AA695" i="3"/>
  <c r="AB833" i="3"/>
  <c r="AM833" i="3" s="1"/>
  <c r="AA888" i="3"/>
  <c r="AN374" i="3"/>
  <c r="AA151" i="3"/>
  <c r="AA434" i="3"/>
  <c r="AA473" i="3"/>
  <c r="AB612" i="3"/>
  <c r="U844" i="3"/>
  <c r="X844" i="3"/>
  <c r="X894" i="3"/>
  <c r="U894" i="3"/>
  <c r="AH159" i="3"/>
  <c r="AC159" i="3"/>
  <c r="AI159" i="3"/>
  <c r="AD159" i="3"/>
  <c r="AJ159" i="3"/>
  <c r="AL159" i="3"/>
  <c r="AE159" i="3"/>
  <c r="AF159" i="3"/>
  <c r="AG159" i="3"/>
  <c r="AK159" i="3"/>
  <c r="AC77" i="3"/>
  <c r="AI77" i="3"/>
  <c r="AD77" i="3"/>
  <c r="AJ77" i="3"/>
  <c r="AE77" i="3"/>
  <c r="AK77" i="3"/>
  <c r="AF77" i="3"/>
  <c r="AG77" i="3"/>
  <c r="AL77" i="3"/>
  <c r="AH77" i="3"/>
  <c r="AD86" i="3"/>
  <c r="AJ86" i="3"/>
  <c r="AF86" i="3"/>
  <c r="AL86" i="3"/>
  <c r="AK86" i="3"/>
  <c r="AC86" i="3"/>
  <c r="AG86" i="3"/>
  <c r="AE86" i="3"/>
  <c r="AH86" i="3"/>
  <c r="AI86" i="3"/>
  <c r="AD248" i="3"/>
  <c r="AH282" i="3"/>
  <c r="AD282" i="3"/>
  <c r="AL282" i="3"/>
  <c r="AE282" i="3"/>
  <c r="AG282" i="3"/>
  <c r="AJ282" i="3"/>
  <c r="AC282" i="3"/>
  <c r="AF282" i="3"/>
  <c r="AI282" i="3"/>
  <c r="AK282" i="3"/>
  <c r="AF500" i="3"/>
  <c r="AL500" i="3"/>
  <c r="AG500" i="3"/>
  <c r="AE500" i="3"/>
  <c r="AK500" i="3"/>
  <c r="AH500" i="3"/>
  <c r="AJ500" i="3"/>
  <c r="AC500" i="3"/>
  <c r="AD500" i="3"/>
  <c r="AI500" i="3"/>
  <c r="AD508" i="3"/>
  <c r="AJ508" i="3"/>
  <c r="AE508" i="3"/>
  <c r="AK508" i="3"/>
  <c r="AC508" i="3"/>
  <c r="AI508" i="3"/>
  <c r="AH508" i="3"/>
  <c r="AF508" i="3"/>
  <c r="AG508" i="3"/>
  <c r="AL508" i="3"/>
  <c r="AH962" i="3"/>
  <c r="AC962" i="3"/>
  <c r="AI962" i="3"/>
  <c r="AD962" i="3"/>
  <c r="AJ962" i="3"/>
  <c r="AK962" i="3"/>
  <c r="AL962" i="3"/>
  <c r="AE962" i="3"/>
  <c r="AF962" i="3"/>
  <c r="AG962" i="3"/>
  <c r="AI877" i="3"/>
  <c r="AJ877" i="3"/>
  <c r="AH890" i="3"/>
  <c r="AC890" i="3"/>
  <c r="AI890" i="3"/>
  <c r="AD890" i="3"/>
  <c r="AJ890" i="3"/>
  <c r="AG890" i="3"/>
  <c r="AK890" i="3"/>
  <c r="AL890" i="3"/>
  <c r="AF890" i="3"/>
  <c r="AE890" i="3"/>
  <c r="AD740" i="3"/>
  <c r="AJ740" i="3"/>
  <c r="AE740" i="3"/>
  <c r="AK740" i="3"/>
  <c r="AF740" i="3"/>
  <c r="AL740" i="3"/>
  <c r="AC740" i="3"/>
  <c r="AG740" i="3"/>
  <c r="AH740" i="3"/>
  <c r="AI740" i="3"/>
  <c r="U492" i="3"/>
  <c r="X492" i="3"/>
  <c r="AM130" i="3"/>
  <c r="AN129" i="3"/>
  <c r="AM126" i="3"/>
  <c r="AN125" i="3"/>
  <c r="AM318" i="3"/>
  <c r="AN317" i="3"/>
  <c r="V194" i="3"/>
  <c r="AB194" i="3" s="1"/>
  <c r="Y194" i="3"/>
  <c r="X98" i="3"/>
  <c r="U98" i="3"/>
  <c r="AA98" i="3" s="1"/>
  <c r="X836" i="3"/>
  <c r="U836" i="3"/>
  <c r="AA836" i="3" s="1"/>
  <c r="AM293" i="3"/>
  <c r="AN292" i="3"/>
  <c r="AM534" i="3"/>
  <c r="AN533" i="3"/>
  <c r="AF222" i="3"/>
  <c r="AL222" i="3"/>
  <c r="AH222" i="3"/>
  <c r="AG222" i="3"/>
  <c r="AJ222" i="3"/>
  <c r="AK222" i="3"/>
  <c r="AD222" i="3"/>
  <c r="AC222" i="3"/>
  <c r="AE222" i="3"/>
  <c r="AI222" i="3"/>
  <c r="AH142" i="3"/>
  <c r="AD142" i="3"/>
  <c r="AJ142" i="3"/>
  <c r="AF142" i="3"/>
  <c r="AI142" i="3"/>
  <c r="AC142" i="3"/>
  <c r="AE142" i="3"/>
  <c r="AG142" i="3"/>
  <c r="AK142" i="3"/>
  <c r="AL142" i="3"/>
  <c r="AG241" i="3"/>
  <c r="AH241" i="3"/>
  <c r="AC241" i="3"/>
  <c r="AI241" i="3"/>
  <c r="AL241" i="3"/>
  <c r="AE241" i="3"/>
  <c r="AF241" i="3"/>
  <c r="AJ241" i="3"/>
  <c r="AD241" i="3"/>
  <c r="AK241" i="3"/>
  <c r="W295" i="3"/>
  <c r="Z295" i="3"/>
  <c r="AG152" i="3"/>
  <c r="AD423" i="3"/>
  <c r="AH540" i="3"/>
  <c r="AC540" i="3"/>
  <c r="AI540" i="3"/>
  <c r="AG540" i="3"/>
  <c r="AJ540" i="3"/>
  <c r="AK540" i="3"/>
  <c r="AF540" i="3"/>
  <c r="AL540" i="3"/>
  <c r="AE540" i="3"/>
  <c r="AD540" i="3"/>
  <c r="AH576" i="3"/>
  <c r="AC576" i="3"/>
  <c r="AI576" i="3"/>
  <c r="AG576" i="3"/>
  <c r="AJ576" i="3"/>
  <c r="AK576" i="3"/>
  <c r="AD576" i="3"/>
  <c r="AE576" i="3"/>
  <c r="AF576" i="3"/>
  <c r="AL576" i="3"/>
  <c r="AG562" i="3"/>
  <c r="AH562" i="3"/>
  <c r="AF562" i="3"/>
  <c r="AL562" i="3"/>
  <c r="AE562" i="3"/>
  <c r="AI562" i="3"/>
  <c r="AK562" i="3"/>
  <c r="AC562" i="3"/>
  <c r="AD562" i="3"/>
  <c r="AJ562" i="3"/>
  <c r="AG412" i="3"/>
  <c r="AF744" i="3"/>
  <c r="AL744" i="3"/>
  <c r="AG744" i="3"/>
  <c r="AH744" i="3"/>
  <c r="AE744" i="3"/>
  <c r="AI744" i="3"/>
  <c r="AJ744" i="3"/>
  <c r="AK744" i="3"/>
  <c r="AC744" i="3"/>
  <c r="AD744" i="3"/>
  <c r="AE362" i="3"/>
  <c r="AK362" i="3"/>
  <c r="AH362" i="3"/>
  <c r="AI362" i="3"/>
  <c r="AJ362" i="3"/>
  <c r="AC362" i="3"/>
  <c r="AL362" i="3"/>
  <c r="AG362" i="3"/>
  <c r="AD362" i="3"/>
  <c r="AF362" i="3"/>
  <c r="AN614" i="3"/>
  <c r="AM615" i="3"/>
  <c r="AM703" i="3"/>
  <c r="AN708" i="3"/>
  <c r="AM709" i="3"/>
  <c r="V918" i="3"/>
  <c r="Y918" i="3"/>
  <c r="AM618" i="3"/>
  <c r="AN617" i="3"/>
  <c r="AI29" i="3"/>
  <c r="AD297" i="3"/>
  <c r="AJ297" i="3"/>
  <c r="AF297" i="3"/>
  <c r="AL297" i="3"/>
  <c r="AG297" i="3"/>
  <c r="AI297" i="3"/>
  <c r="AK297" i="3"/>
  <c r="AC297" i="3"/>
  <c r="AE297" i="3"/>
  <c r="AH297" i="3"/>
  <c r="AG375" i="3"/>
  <c r="AD375" i="3"/>
  <c r="AJ375" i="3"/>
  <c r="AE375" i="3"/>
  <c r="AF375" i="3"/>
  <c r="AH375" i="3"/>
  <c r="AC375" i="3"/>
  <c r="AL375" i="3"/>
  <c r="AK375" i="3"/>
  <c r="AI375" i="3"/>
  <c r="AG396" i="3"/>
  <c r="AJ513" i="3"/>
  <c r="AC642" i="3"/>
  <c r="AI642" i="3"/>
  <c r="AD642" i="3"/>
  <c r="AJ642" i="3"/>
  <c r="AE642" i="3"/>
  <c r="AK642" i="3"/>
  <c r="AH642" i="3"/>
  <c r="AL642" i="3"/>
  <c r="AF642" i="3"/>
  <c r="AG642" i="3"/>
  <c r="AF599" i="3"/>
  <c r="AL599" i="3"/>
  <c r="AG599" i="3"/>
  <c r="AJ599" i="3"/>
  <c r="AK599" i="3"/>
  <c r="AC599" i="3"/>
  <c r="AD599" i="3"/>
  <c r="AE599" i="3"/>
  <c r="AH599" i="3"/>
  <c r="AI599" i="3"/>
  <c r="AC704" i="3"/>
  <c r="Z907" i="3"/>
  <c r="AL907" i="3" s="1"/>
  <c r="AB88" i="3"/>
  <c r="AA397" i="3"/>
  <c r="AB268" i="3"/>
  <c r="AA42" i="3"/>
  <c r="AN291" i="3"/>
  <c r="AM292" i="3"/>
  <c r="AA192" i="3"/>
  <c r="AB216" i="3"/>
  <c r="X230" i="3"/>
  <c r="U230" i="3"/>
  <c r="AB605" i="3"/>
  <c r="AA401" i="3"/>
  <c r="AA631" i="3"/>
  <c r="AJ274" i="3"/>
  <c r="AF476" i="3"/>
  <c r="AL476" i="3"/>
  <c r="AG476" i="3"/>
  <c r="AE476" i="3"/>
  <c r="AK476" i="3"/>
  <c r="AJ476" i="3"/>
  <c r="AC476" i="3"/>
  <c r="AD476" i="3"/>
  <c r="AH476" i="3"/>
  <c r="AI476" i="3"/>
  <c r="AF816" i="3"/>
  <c r="AL816" i="3"/>
  <c r="AG816" i="3"/>
  <c r="AI816" i="3"/>
  <c r="AJ816" i="3"/>
  <c r="AC816" i="3"/>
  <c r="AK816" i="3"/>
  <c r="AD816" i="3"/>
  <c r="AH816" i="3"/>
  <c r="AE816" i="3"/>
  <c r="X86" i="3"/>
  <c r="U86" i="3"/>
  <c r="AA86" i="3" s="1"/>
  <c r="AN384" i="3"/>
  <c r="AM385" i="3"/>
  <c r="AN308" i="3"/>
  <c r="AM309" i="3"/>
  <c r="AC272" i="3"/>
  <c r="AC602" i="3"/>
  <c r="AI602" i="3"/>
  <c r="AD602" i="3"/>
  <c r="AJ602" i="3"/>
  <c r="AH602" i="3"/>
  <c r="AE602" i="3"/>
  <c r="AF602" i="3"/>
  <c r="AG602" i="3"/>
  <c r="AK602" i="3"/>
  <c r="AL602" i="3"/>
  <c r="AF713" i="3"/>
  <c r="AL713" i="3"/>
  <c r="AG713" i="3"/>
  <c r="AH713" i="3"/>
  <c r="AK713" i="3"/>
  <c r="AC713" i="3"/>
  <c r="AD713" i="3"/>
  <c r="AE713" i="3"/>
  <c r="AJ713" i="3"/>
  <c r="AI713" i="3"/>
  <c r="AE793" i="3"/>
  <c r="AK793" i="3"/>
  <c r="AF793" i="3"/>
  <c r="AL793" i="3"/>
  <c r="AI793" i="3"/>
  <c r="AJ793" i="3"/>
  <c r="AC793" i="3"/>
  <c r="AD793" i="3"/>
  <c r="AG793" i="3"/>
  <c r="AH793" i="3"/>
  <c r="AF756" i="3"/>
  <c r="AL756" i="3"/>
  <c r="AG756" i="3"/>
  <c r="AH756" i="3"/>
  <c r="AK756" i="3"/>
  <c r="AC756" i="3"/>
  <c r="AD756" i="3"/>
  <c r="AE756" i="3"/>
  <c r="AI756" i="3"/>
  <c r="AJ756" i="3"/>
  <c r="AG869" i="3"/>
  <c r="AH869" i="3"/>
  <c r="AC869" i="3"/>
  <c r="AI869" i="3"/>
  <c r="AD869" i="3"/>
  <c r="AJ869" i="3"/>
  <c r="AE869" i="3"/>
  <c r="AF869" i="3"/>
  <c r="AK869" i="3"/>
  <c r="AL869" i="3"/>
  <c r="AM280" i="3"/>
  <c r="AN279" i="3"/>
  <c r="AM55" i="3"/>
  <c r="AN54" i="3"/>
  <c r="V473" i="3"/>
  <c r="Y473" i="3"/>
  <c r="AM109" i="3"/>
  <c r="AN108" i="3"/>
  <c r="U468" i="3"/>
  <c r="X468" i="3"/>
  <c r="AM761" i="3"/>
  <c r="AN760" i="3"/>
  <c r="AD242" i="3"/>
  <c r="AJ242" i="3"/>
  <c r="AF242" i="3"/>
  <c r="AL242" i="3"/>
  <c r="AE242" i="3"/>
  <c r="AG242" i="3"/>
  <c r="AH242" i="3"/>
  <c r="AC242" i="3"/>
  <c r="AI242" i="3"/>
  <c r="AK242" i="3"/>
  <c r="AH392" i="3"/>
  <c r="AE392" i="3"/>
  <c r="AK392" i="3"/>
  <c r="AD392" i="3"/>
  <c r="AL392" i="3"/>
  <c r="AF392" i="3"/>
  <c r="AG392" i="3"/>
  <c r="AJ392" i="3"/>
  <c r="AC392" i="3"/>
  <c r="AI392" i="3"/>
  <c r="AL44" i="3"/>
  <c r="W410" i="3"/>
  <c r="AG411" i="3"/>
  <c r="AK411" i="3"/>
  <c r="AD411" i="3"/>
  <c r="AL411" i="3"/>
  <c r="AE411" i="3"/>
  <c r="AF411" i="3"/>
  <c r="AH411" i="3"/>
  <c r="AJ411" i="3"/>
  <c r="AC411" i="3"/>
  <c r="AI411" i="3"/>
  <c r="AJ248" i="3"/>
  <c r="AJ423" i="3"/>
  <c r="AK421" i="3"/>
  <c r="AH416" i="3"/>
  <c r="AE416" i="3"/>
  <c r="AK416" i="3"/>
  <c r="AI416" i="3"/>
  <c r="AJ416" i="3"/>
  <c r="AC416" i="3"/>
  <c r="AD416" i="3"/>
  <c r="AL416" i="3"/>
  <c r="AF416" i="3"/>
  <c r="AG416" i="3"/>
  <c r="AD357" i="3"/>
  <c r="AJ357" i="3"/>
  <c r="AG357" i="3"/>
  <c r="AE357" i="3"/>
  <c r="AF357" i="3"/>
  <c r="AH357" i="3"/>
  <c r="AC357" i="3"/>
  <c r="AL357" i="3"/>
  <c r="AI357" i="3"/>
  <c r="AK357" i="3"/>
  <c r="AC714" i="3"/>
  <c r="AI714" i="3"/>
  <c r="AD714" i="3"/>
  <c r="AJ714" i="3"/>
  <c r="AE714" i="3"/>
  <c r="AK714" i="3"/>
  <c r="AH714" i="3"/>
  <c r="AL714" i="3"/>
  <c r="AF714" i="3"/>
  <c r="AG714" i="3"/>
  <c r="AH707" i="3"/>
  <c r="X26" i="3"/>
  <c r="U26" i="3"/>
  <c r="AA26" i="3" s="1"/>
  <c r="AM237" i="3"/>
  <c r="AN236" i="3"/>
  <c r="AB449" i="3"/>
  <c r="AM449" i="3" s="1"/>
  <c r="AB77" i="3"/>
  <c r="X338" i="3"/>
  <c r="U338" i="3"/>
  <c r="AA18" i="3"/>
  <c r="AB100" i="3"/>
  <c r="U168" i="3"/>
  <c r="AA168" i="3" s="1"/>
  <c r="X168" i="3"/>
  <c r="X494" i="3"/>
  <c r="U494" i="3"/>
  <c r="AA494" i="3" s="1"/>
  <c r="AA157" i="3"/>
  <c r="AA288" i="3"/>
  <c r="U144" i="3"/>
  <c r="X144" i="3"/>
  <c r="U295" i="3"/>
  <c r="AA295" i="3" s="1"/>
  <c r="X295" i="3"/>
  <c r="X872" i="3"/>
  <c r="U872" i="3"/>
  <c r="AA162" i="3"/>
  <c r="Y474" i="3"/>
  <c r="V474" i="3"/>
  <c r="AB474" i="3" s="1"/>
  <c r="AB675" i="3"/>
  <c r="AA780" i="3"/>
  <c r="AA464" i="3"/>
  <c r="AB693" i="3"/>
  <c r="AF83" i="3"/>
  <c r="AL83" i="3"/>
  <c r="AG83" i="3"/>
  <c r="AH83" i="3"/>
  <c r="AI83" i="3"/>
  <c r="AK83" i="3"/>
  <c r="AE83" i="3"/>
  <c r="AC83" i="3"/>
  <c r="AD83" i="3"/>
  <c r="AJ83" i="3"/>
  <c r="AH207" i="3"/>
  <c r="AC207" i="3"/>
  <c r="AI207" i="3"/>
  <c r="AD207" i="3"/>
  <c r="AJ207" i="3"/>
  <c r="AL207" i="3"/>
  <c r="AF207" i="3"/>
  <c r="AG207" i="3"/>
  <c r="AK207" i="3"/>
  <c r="AE207" i="3"/>
  <c r="AF162" i="3"/>
  <c r="AL162" i="3"/>
  <c r="AH162" i="3"/>
  <c r="AE162" i="3"/>
  <c r="AI162" i="3"/>
  <c r="AD162" i="3"/>
  <c r="AG162" i="3"/>
  <c r="AC162" i="3"/>
  <c r="AJ162" i="3"/>
  <c r="AK162" i="3"/>
  <c r="Z53" i="3"/>
  <c r="AG181" i="3"/>
  <c r="AH181" i="3"/>
  <c r="AC181" i="3"/>
  <c r="AI181" i="3"/>
  <c r="AK181" i="3"/>
  <c r="AD181" i="3"/>
  <c r="AE181" i="3"/>
  <c r="AF181" i="3"/>
  <c r="AJ181" i="3"/>
  <c r="AL181" i="3"/>
  <c r="AD7" i="3"/>
  <c r="AJ7" i="3"/>
  <c r="AE7" i="3"/>
  <c r="AK7" i="3"/>
  <c r="AC7" i="3"/>
  <c r="AF7" i="3"/>
  <c r="AG7" i="3"/>
  <c r="AH7" i="3"/>
  <c r="AI7" i="3"/>
  <c r="AL7" i="3"/>
  <c r="W67" i="3"/>
  <c r="Z67" i="3"/>
  <c r="AK112" i="3"/>
  <c r="AC29" i="3"/>
  <c r="AE100" i="3"/>
  <c r="AK100" i="3"/>
  <c r="AG100" i="3"/>
  <c r="AD100" i="3"/>
  <c r="AH100" i="3"/>
  <c r="AL100" i="3"/>
  <c r="AI100" i="3"/>
  <c r="AJ100" i="3"/>
  <c r="AC100" i="3"/>
  <c r="AF100" i="3"/>
  <c r="Z318" i="3"/>
  <c r="W318" i="3"/>
  <c r="AG205" i="3"/>
  <c r="AH205" i="3"/>
  <c r="AC205" i="3"/>
  <c r="AI205" i="3"/>
  <c r="AJ205" i="3"/>
  <c r="AL205" i="3"/>
  <c r="AF205" i="3"/>
  <c r="AK205" i="3"/>
  <c r="AE205" i="3"/>
  <c r="AD205" i="3"/>
  <c r="AE311" i="3"/>
  <c r="AK311" i="3"/>
  <c r="AG311" i="3"/>
  <c r="AH311" i="3"/>
  <c r="AF311" i="3"/>
  <c r="AI311" i="3"/>
  <c r="AJ311" i="3"/>
  <c r="AD311" i="3"/>
  <c r="AC311" i="3"/>
  <c r="AL311" i="3"/>
  <c r="W319" i="3"/>
  <c r="Z319" i="3"/>
  <c r="AG60" i="3"/>
  <c r="AD60" i="3"/>
  <c r="AH298" i="3"/>
  <c r="AC298" i="3"/>
  <c r="AI298" i="3"/>
  <c r="AF298" i="3"/>
  <c r="AL298" i="3"/>
  <c r="AG298" i="3"/>
  <c r="AJ298" i="3"/>
  <c r="AK298" i="3"/>
  <c r="AD298" i="3"/>
  <c r="AE298" i="3"/>
  <c r="W403" i="3"/>
  <c r="Z403" i="3"/>
  <c r="AD79" i="3"/>
  <c r="AJ79" i="3"/>
  <c r="AE79" i="3"/>
  <c r="AK79" i="3"/>
  <c r="AF79" i="3"/>
  <c r="AL79" i="3"/>
  <c r="AC79" i="3"/>
  <c r="AH79" i="3"/>
  <c r="AI79" i="3"/>
  <c r="AG79" i="3"/>
  <c r="AC269" i="3"/>
  <c r="AI269" i="3"/>
  <c r="AD269" i="3"/>
  <c r="AJ269" i="3"/>
  <c r="AE269" i="3"/>
  <c r="AK269" i="3"/>
  <c r="AG269" i="3"/>
  <c r="AH269" i="3"/>
  <c r="AF269" i="3"/>
  <c r="AL269" i="3"/>
  <c r="AE374" i="3"/>
  <c r="AK374" i="3"/>
  <c r="AH374" i="3"/>
  <c r="AC374" i="3"/>
  <c r="AL374" i="3"/>
  <c r="AD374" i="3"/>
  <c r="AF374" i="3"/>
  <c r="AJ374" i="3"/>
  <c r="AI374" i="3"/>
  <c r="AG374" i="3"/>
  <c r="W307" i="3"/>
  <c r="AC446" i="3"/>
  <c r="AI446" i="3"/>
  <c r="AD446" i="3"/>
  <c r="AJ446" i="3"/>
  <c r="AE446" i="3"/>
  <c r="AK446" i="3"/>
  <c r="AH446" i="3"/>
  <c r="AF446" i="3"/>
  <c r="AG446" i="3"/>
  <c r="AL446" i="3"/>
  <c r="AE233" i="3"/>
  <c r="Z313" i="3"/>
  <c r="AE313" i="3" s="1"/>
  <c r="AF71" i="3"/>
  <c r="AL71" i="3"/>
  <c r="AG71" i="3"/>
  <c r="AH71" i="3"/>
  <c r="AD71" i="3"/>
  <c r="AK71" i="3"/>
  <c r="AC71" i="3"/>
  <c r="AE71" i="3"/>
  <c r="AI71" i="3"/>
  <c r="AJ71" i="3"/>
  <c r="AG339" i="3"/>
  <c r="AC339" i="3"/>
  <c r="AI339" i="3"/>
  <c r="AD339" i="3"/>
  <c r="AJ339" i="3"/>
  <c r="AL339" i="3"/>
  <c r="AE339" i="3"/>
  <c r="AF339" i="3"/>
  <c r="AH339" i="3"/>
  <c r="AK339" i="3"/>
  <c r="W113" i="3"/>
  <c r="AH531" i="3"/>
  <c r="AC531" i="3"/>
  <c r="AI531" i="3"/>
  <c r="AF531" i="3"/>
  <c r="AL531" i="3"/>
  <c r="AE531" i="3"/>
  <c r="AD531" i="3"/>
  <c r="AG531" i="3"/>
  <c r="AJ531" i="3"/>
  <c r="AK531" i="3"/>
  <c r="AD266" i="3"/>
  <c r="AE419" i="3"/>
  <c r="AK419" i="3"/>
  <c r="AJ419" i="3"/>
  <c r="AC419" i="3"/>
  <c r="AD419" i="3"/>
  <c r="AL419" i="3"/>
  <c r="AG419" i="3"/>
  <c r="AI419" i="3"/>
  <c r="AF419" i="3"/>
  <c r="AH419" i="3"/>
  <c r="AJ44" i="3"/>
  <c r="AD420" i="3"/>
  <c r="AJ420" i="3"/>
  <c r="AG420" i="3"/>
  <c r="AC420" i="3"/>
  <c r="AK420" i="3"/>
  <c r="AL420" i="3"/>
  <c r="AE420" i="3"/>
  <c r="AF420" i="3"/>
  <c r="AH420" i="3"/>
  <c r="AI420" i="3"/>
  <c r="AF464" i="3"/>
  <c r="AL464" i="3"/>
  <c r="AG464" i="3"/>
  <c r="AH464" i="3"/>
  <c r="AE464" i="3"/>
  <c r="AK464" i="3"/>
  <c r="AI464" i="3"/>
  <c r="AJ464" i="3"/>
  <c r="AD464" i="3"/>
  <c r="AC464" i="3"/>
  <c r="AK182" i="3"/>
  <c r="AL224" i="3"/>
  <c r="AE89" i="3"/>
  <c r="AG315" i="3"/>
  <c r="AC315" i="3"/>
  <c r="AI315" i="3"/>
  <c r="AD315" i="3"/>
  <c r="AJ315" i="3"/>
  <c r="AL315" i="3"/>
  <c r="AE315" i="3"/>
  <c r="AK315" i="3"/>
  <c r="AF315" i="3"/>
  <c r="AH315" i="3"/>
  <c r="AG490" i="3"/>
  <c r="AH490" i="3"/>
  <c r="AF490" i="3"/>
  <c r="AL490" i="3"/>
  <c r="AC490" i="3"/>
  <c r="AD490" i="3"/>
  <c r="AE490" i="3"/>
  <c r="AI490" i="3"/>
  <c r="AK490" i="3"/>
  <c r="AJ490" i="3"/>
  <c r="AF248" i="3"/>
  <c r="AI423" i="3"/>
  <c r="AE125" i="3"/>
  <c r="AI421" i="3"/>
  <c r="AC120" i="3"/>
  <c r="AI120" i="3"/>
  <c r="AE120" i="3"/>
  <c r="AK120" i="3"/>
  <c r="AG120" i="3"/>
  <c r="AH120" i="3"/>
  <c r="AL120" i="3"/>
  <c r="AD120" i="3"/>
  <c r="AF120" i="3"/>
  <c r="AJ120" i="3"/>
  <c r="AF213" i="3"/>
  <c r="AJ489" i="3"/>
  <c r="AC533" i="3"/>
  <c r="AI533" i="3"/>
  <c r="AD533" i="3"/>
  <c r="AJ533" i="3"/>
  <c r="AG533" i="3"/>
  <c r="AH533" i="3"/>
  <c r="AK533" i="3"/>
  <c r="AL533" i="3"/>
  <c r="AF533" i="3"/>
  <c r="AE533" i="3"/>
  <c r="AE116" i="3"/>
  <c r="AE516" i="3"/>
  <c r="AK516" i="3"/>
  <c r="AD516" i="3"/>
  <c r="AF516" i="3"/>
  <c r="AJ396" i="3"/>
  <c r="W439" i="3"/>
  <c r="AG655" i="3"/>
  <c r="AH655" i="3"/>
  <c r="AC655" i="3"/>
  <c r="AI655" i="3"/>
  <c r="AK655" i="3"/>
  <c r="AL655" i="3"/>
  <c r="AD655" i="3"/>
  <c r="AE655" i="3"/>
  <c r="AF655" i="3"/>
  <c r="AJ655" i="3"/>
  <c r="AE840" i="3"/>
  <c r="AF485" i="3"/>
  <c r="AI513" i="3"/>
  <c r="AH823" i="3"/>
  <c r="AC823" i="3"/>
  <c r="AI823" i="3"/>
  <c r="AG823" i="3"/>
  <c r="AJ823" i="3"/>
  <c r="AK823" i="3"/>
  <c r="AD823" i="3"/>
  <c r="AL823" i="3"/>
  <c r="AE823" i="3"/>
  <c r="AF823" i="3"/>
  <c r="AH615" i="3"/>
  <c r="AJ615" i="3"/>
  <c r="AC615" i="3"/>
  <c r="AK615" i="3"/>
  <c r="AL615" i="3"/>
  <c r="AD615" i="3"/>
  <c r="AE615" i="3"/>
  <c r="AF615" i="3"/>
  <c r="AG615" i="3"/>
  <c r="AI615" i="3"/>
  <c r="AD412" i="3"/>
  <c r="Z799" i="3"/>
  <c r="AI799" i="3" s="1"/>
  <c r="AG366" i="3"/>
  <c r="AD366" i="3"/>
  <c r="AJ366" i="3"/>
  <c r="AI366" i="3"/>
  <c r="AK366" i="3"/>
  <c r="AC366" i="3"/>
  <c r="AL366" i="3"/>
  <c r="AE366" i="3"/>
  <c r="AF366" i="3"/>
  <c r="AH366" i="3"/>
  <c r="AF477" i="3"/>
  <c r="AF672" i="3"/>
  <c r="AL672" i="3"/>
  <c r="AG672" i="3"/>
  <c r="AH672" i="3"/>
  <c r="AE672" i="3"/>
  <c r="AI672" i="3"/>
  <c r="AJ672" i="3"/>
  <c r="AK672" i="3"/>
  <c r="AD672" i="3"/>
  <c r="AC672" i="3"/>
  <c r="AF768" i="3"/>
  <c r="AL768" i="3"/>
  <c r="AG768" i="3"/>
  <c r="AH768" i="3"/>
  <c r="AE768" i="3"/>
  <c r="AI768" i="3"/>
  <c r="AJ768" i="3"/>
  <c r="AK768" i="3"/>
  <c r="AC768" i="3"/>
  <c r="AD768" i="3"/>
  <c r="AF592" i="3"/>
  <c r="AG592" i="3"/>
  <c r="AJ548" i="3"/>
  <c r="AG691" i="3"/>
  <c r="AH691" i="3"/>
  <c r="AC691" i="3"/>
  <c r="AI691" i="3"/>
  <c r="AE691" i="3"/>
  <c r="AF691" i="3"/>
  <c r="AJ691" i="3"/>
  <c r="AK691" i="3"/>
  <c r="AD691" i="3"/>
  <c r="AL691" i="3"/>
  <c r="AD74" i="3"/>
  <c r="AJ74" i="3"/>
  <c r="AF74" i="3"/>
  <c r="AL74" i="3"/>
  <c r="AH74" i="3"/>
  <c r="AI74" i="3"/>
  <c r="AC74" i="3"/>
  <c r="AG74" i="3"/>
  <c r="AK74" i="3"/>
  <c r="AE74" i="3"/>
  <c r="AC494" i="3"/>
  <c r="AI494" i="3"/>
  <c r="AD494" i="3"/>
  <c r="AJ494" i="3"/>
  <c r="AH494" i="3"/>
  <c r="AL494" i="3"/>
  <c r="AE494" i="3"/>
  <c r="AF494" i="3"/>
  <c r="AG494" i="3"/>
  <c r="AK494" i="3"/>
  <c r="AF804" i="3"/>
  <c r="AL804" i="3"/>
  <c r="AG804" i="3"/>
  <c r="AH804" i="3"/>
  <c r="AJ804" i="3"/>
  <c r="AK804" i="3"/>
  <c r="AC804" i="3"/>
  <c r="AD804" i="3"/>
  <c r="AE804" i="3"/>
  <c r="AI804" i="3"/>
  <c r="AK877" i="3"/>
  <c r="AH938" i="3"/>
  <c r="AC938" i="3"/>
  <c r="AI938" i="3"/>
  <c r="AD938" i="3"/>
  <c r="AJ938" i="3"/>
  <c r="AE938" i="3"/>
  <c r="AF938" i="3"/>
  <c r="AG938" i="3"/>
  <c r="AK938" i="3"/>
  <c r="AL938" i="3"/>
  <c r="AH465" i="3"/>
  <c r="AK569" i="3"/>
  <c r="AD848" i="3"/>
  <c r="AJ848" i="3"/>
  <c r="AE848" i="3"/>
  <c r="AK848" i="3"/>
  <c r="AG848" i="3"/>
  <c r="AH848" i="3"/>
  <c r="AI848" i="3"/>
  <c r="AL848" i="3"/>
  <c r="AC848" i="3"/>
  <c r="AF848" i="3"/>
  <c r="AH914" i="3"/>
  <c r="AC914" i="3"/>
  <c r="AI914" i="3"/>
  <c r="AD914" i="3"/>
  <c r="AJ914" i="3"/>
  <c r="AK914" i="3"/>
  <c r="AL914" i="3"/>
  <c r="AE914" i="3"/>
  <c r="AF914" i="3"/>
  <c r="AG914" i="3"/>
  <c r="AD604" i="3"/>
  <c r="AJ604" i="3"/>
  <c r="AE604" i="3"/>
  <c r="AK604" i="3"/>
  <c r="AC604" i="3"/>
  <c r="AI604" i="3"/>
  <c r="AF604" i="3"/>
  <c r="AG604" i="3"/>
  <c r="AH604" i="3"/>
  <c r="AL604" i="3"/>
  <c r="AC786" i="3"/>
  <c r="AI786" i="3"/>
  <c r="AD786" i="3"/>
  <c r="AJ786" i="3"/>
  <c r="AE786" i="3"/>
  <c r="AK786" i="3"/>
  <c r="AH786" i="3"/>
  <c r="AL786" i="3"/>
  <c r="AF786" i="3"/>
  <c r="AG786" i="3"/>
  <c r="Z900" i="3"/>
  <c r="AL900" i="3" s="1"/>
  <c r="AF572" i="3"/>
  <c r="AL572" i="3"/>
  <c r="AG572" i="3"/>
  <c r="AE572" i="3"/>
  <c r="AK572" i="3"/>
  <c r="AJ572" i="3"/>
  <c r="AC572" i="3"/>
  <c r="AD572" i="3"/>
  <c r="AH572" i="3"/>
  <c r="AI572" i="3"/>
  <c r="AC719" i="3"/>
  <c r="AI719" i="3"/>
  <c r="AD719" i="3"/>
  <c r="AJ719" i="3"/>
  <c r="AE719" i="3"/>
  <c r="AK719" i="3"/>
  <c r="AL719" i="3"/>
  <c r="AF719" i="3"/>
  <c r="AH719" i="3"/>
  <c r="AG719" i="3"/>
  <c r="AF803" i="3"/>
  <c r="AG949" i="3"/>
  <c r="AC666" i="3"/>
  <c r="AI666" i="3"/>
  <c r="AD666" i="3"/>
  <c r="AJ666" i="3"/>
  <c r="AE666" i="3"/>
  <c r="AK666" i="3"/>
  <c r="AH666" i="3"/>
  <c r="AL666" i="3"/>
  <c r="AG666" i="3"/>
  <c r="AF666" i="3"/>
  <c r="AG707" i="3"/>
  <c r="W777" i="3"/>
  <c r="AF807" i="3"/>
  <c r="AL807" i="3"/>
  <c r="AG807" i="3"/>
  <c r="AK807" i="3"/>
  <c r="AC807" i="3"/>
  <c r="AD807" i="3"/>
  <c r="AE807" i="3"/>
  <c r="AH807" i="3"/>
  <c r="AJ807" i="3"/>
  <c r="AI807" i="3"/>
  <c r="AH926" i="3"/>
  <c r="AC926" i="3"/>
  <c r="AI926" i="3"/>
  <c r="AD926" i="3"/>
  <c r="AJ926" i="3"/>
  <c r="AE926" i="3"/>
  <c r="AF926" i="3"/>
  <c r="AG926" i="3"/>
  <c r="AK926" i="3"/>
  <c r="AL926" i="3"/>
  <c r="W625" i="3"/>
  <c r="Z625" i="3"/>
  <c r="AD569" i="3"/>
  <c r="AL639" i="3"/>
  <c r="AH593" i="3"/>
  <c r="AG651" i="3"/>
  <c r="AC683" i="3"/>
  <c r="AC815" i="3"/>
  <c r="AL851" i="3"/>
  <c r="AI704" i="3"/>
  <c r="AD824" i="3"/>
  <c r="AJ824" i="3"/>
  <c r="AE824" i="3"/>
  <c r="AK824" i="3"/>
  <c r="AI824" i="3"/>
  <c r="AL824" i="3"/>
  <c r="AC824" i="3"/>
  <c r="AF824" i="3"/>
  <c r="AG824" i="3"/>
  <c r="AH824" i="3"/>
  <c r="AK659" i="3"/>
  <c r="AF909" i="3"/>
  <c r="AE779" i="3"/>
  <c r="Z871" i="3"/>
  <c r="AD871" i="3" s="1"/>
  <c r="AI945" i="3"/>
  <c r="AM160" i="3"/>
  <c r="AN159" i="3"/>
  <c r="AB364" i="3"/>
  <c r="AN363" i="3" s="1"/>
  <c r="V26" i="3"/>
  <c r="Y26" i="3"/>
  <c r="U176" i="3"/>
  <c r="AA176" i="3" s="1"/>
  <c r="X176" i="3"/>
  <c r="U532" i="3"/>
  <c r="X532" i="3"/>
  <c r="AA66" i="3"/>
  <c r="AA145" i="3"/>
  <c r="AA320" i="3"/>
  <c r="AB220" i="3"/>
  <c r="AM220" i="3" s="1"/>
  <c r="AM322" i="3"/>
  <c r="AN321" i="3"/>
  <c r="U504" i="3"/>
  <c r="X504" i="3"/>
  <c r="U612" i="3"/>
  <c r="AA612" i="3" s="1"/>
  <c r="X612" i="3"/>
  <c r="V338" i="3"/>
  <c r="Y338" i="3"/>
  <c r="AB640" i="3"/>
  <c r="AB124" i="3"/>
  <c r="AA384" i="3"/>
  <c r="AM482" i="3"/>
  <c r="AN481" i="3"/>
  <c r="AM303" i="3"/>
  <c r="AN302" i="3"/>
  <c r="AB113" i="3"/>
  <c r="AN112" i="3" s="1"/>
  <c r="AB568" i="3"/>
  <c r="U56" i="3"/>
  <c r="AA56" i="3" s="1"/>
  <c r="X56" i="3"/>
  <c r="AN296" i="3"/>
  <c r="AM297" i="3"/>
  <c r="U580" i="3"/>
  <c r="AA580" i="3" s="1"/>
  <c r="X580" i="3"/>
  <c r="X716" i="3"/>
  <c r="U716" i="3"/>
  <c r="AA716" i="3" s="1"/>
  <c r="X884" i="3"/>
  <c r="U884" i="3"/>
  <c r="U12" i="3"/>
  <c r="AA12" i="3" s="1"/>
  <c r="X12" i="3"/>
  <c r="X182" i="3"/>
  <c r="U182" i="3"/>
  <c r="V230" i="3"/>
  <c r="Y230" i="3"/>
  <c r="AM339" i="3"/>
  <c r="AN338" i="3"/>
  <c r="AB496" i="3"/>
  <c r="AM679" i="3"/>
  <c r="AN678" i="3"/>
  <c r="AA911" i="3"/>
  <c r="AA437" i="3"/>
  <c r="AM148" i="3"/>
  <c r="X702" i="3"/>
  <c r="U702" i="3"/>
  <c r="AB845" i="3"/>
  <c r="AB895" i="3"/>
  <c r="AN894" i="3" s="1"/>
  <c r="AA461" i="3"/>
  <c r="AB868" i="3"/>
  <c r="AB529" i="3"/>
  <c r="AB955" i="3"/>
  <c r="AB43" i="3"/>
  <c r="AB343" i="3"/>
  <c r="AB643" i="3"/>
  <c r="AB735" i="3"/>
  <c r="AB884" i="3"/>
  <c r="AB29" i="3"/>
  <c r="AB830" i="3"/>
  <c r="AN829" i="3" s="1"/>
  <c r="AM65" i="3"/>
  <c r="AN64" i="3"/>
  <c r="AB163" i="3"/>
  <c r="AN513" i="3"/>
  <c r="AN713" i="3"/>
  <c r="AA745" i="3"/>
  <c r="AA843" i="3"/>
  <c r="AB869" i="3"/>
  <c r="AB928" i="3"/>
  <c r="AS451" i="8"/>
  <c r="E3" i="8" s="1"/>
  <c r="AJ451" i="8"/>
  <c r="AN382" i="3"/>
  <c r="AM383" i="3"/>
  <c r="AB773" i="3"/>
  <c r="AN772" i="3" s="1"/>
  <c r="V278" i="3"/>
  <c r="Y278" i="3"/>
  <c r="AA411" i="3"/>
  <c r="AB703" i="3"/>
  <c r="AN702" i="3" s="1"/>
  <c r="AB896" i="3"/>
  <c r="AB930" i="3"/>
  <c r="AA101" i="3"/>
  <c r="AM440" i="3"/>
  <c r="AN439" i="3"/>
  <c r="AA617" i="3"/>
  <c r="AB715" i="3"/>
  <c r="AA827" i="3"/>
  <c r="AA864" i="3"/>
  <c r="AB389" i="3"/>
  <c r="AB883" i="3"/>
  <c r="AM883" i="3" s="1"/>
  <c r="AA252" i="3"/>
  <c r="AN381" i="3"/>
  <c r="AA445" i="3"/>
  <c r="AM501" i="3"/>
  <c r="AB811" i="3"/>
  <c r="AA167" i="3"/>
  <c r="AN537" i="3"/>
  <c r="X726" i="3"/>
  <c r="U726" i="3"/>
  <c r="AA726" i="3" s="1"/>
  <c r="AA779" i="3"/>
  <c r="AM847" i="3"/>
  <c r="AN846" i="3"/>
  <c r="AA893" i="3"/>
  <c r="X942" i="3"/>
  <c r="U942" i="3"/>
  <c r="AA942" i="3" s="1"/>
  <c r="AM369" i="3"/>
  <c r="AA579" i="3"/>
  <c r="AA707" i="3"/>
  <c r="AB752" i="3"/>
  <c r="V798" i="3"/>
  <c r="AB798" i="3" s="1"/>
  <c r="Y798" i="3"/>
  <c r="AA941" i="3"/>
  <c r="AA821" i="3"/>
  <c r="AA665" i="3"/>
  <c r="AF8" i="3"/>
  <c r="AL8" i="3"/>
  <c r="AG8" i="3"/>
  <c r="AH8" i="3"/>
  <c r="AI8" i="3"/>
  <c r="AJ8" i="3"/>
  <c r="AK8" i="3"/>
  <c r="AC8" i="3"/>
  <c r="AD8" i="3"/>
  <c r="AE8" i="3"/>
  <c r="AF251" i="3"/>
  <c r="AL251" i="3"/>
  <c r="AG251" i="3"/>
  <c r="AH251" i="3"/>
  <c r="AJ251" i="3"/>
  <c r="AK251" i="3"/>
  <c r="AD251" i="3"/>
  <c r="AI251" i="3"/>
  <c r="AE251" i="3"/>
  <c r="AC251" i="3"/>
  <c r="AD369" i="3"/>
  <c r="AJ369" i="3"/>
  <c r="AG369" i="3"/>
  <c r="AH369" i="3"/>
  <c r="AI369" i="3"/>
  <c r="AK369" i="3"/>
  <c r="AF369" i="3"/>
  <c r="AL369" i="3"/>
  <c r="AE369" i="3"/>
  <c r="AC369" i="3"/>
  <c r="AG236" i="3"/>
  <c r="AC236" i="3"/>
  <c r="AI236" i="3"/>
  <c r="AK236" i="3"/>
  <c r="AL236" i="3"/>
  <c r="AD236" i="3"/>
  <c r="AE236" i="3"/>
  <c r="AJ236" i="3"/>
  <c r="AF236" i="3"/>
  <c r="AH236" i="3"/>
  <c r="AH380" i="3"/>
  <c r="AE380" i="3"/>
  <c r="AK380" i="3"/>
  <c r="AI380" i="3"/>
  <c r="AJ380" i="3"/>
  <c r="AC380" i="3"/>
  <c r="AL380" i="3"/>
  <c r="AG380" i="3"/>
  <c r="AD380" i="3"/>
  <c r="AF380" i="3"/>
  <c r="AF488" i="3"/>
  <c r="AL488" i="3"/>
  <c r="AG488" i="3"/>
  <c r="AE488" i="3"/>
  <c r="AK488" i="3"/>
  <c r="AD488" i="3"/>
  <c r="AH488" i="3"/>
  <c r="AI488" i="3"/>
  <c r="AC488" i="3"/>
  <c r="AJ488" i="3"/>
  <c r="AH27" i="3"/>
  <c r="AC27" i="3"/>
  <c r="AI27" i="3"/>
  <c r="AD27" i="3"/>
  <c r="AJ27" i="3"/>
  <c r="AF27" i="3"/>
  <c r="AE27" i="3"/>
  <c r="AG27" i="3"/>
  <c r="AL27" i="3"/>
  <c r="AK27" i="3"/>
  <c r="Z48" i="3"/>
  <c r="W48" i="3"/>
  <c r="AH190" i="3"/>
  <c r="AD190" i="3"/>
  <c r="AJ190" i="3"/>
  <c r="AC190" i="3"/>
  <c r="AF190" i="3"/>
  <c r="AG190" i="3"/>
  <c r="AK190" i="3"/>
  <c r="AE190" i="3"/>
  <c r="AL190" i="3"/>
  <c r="AI190" i="3"/>
  <c r="AG631" i="3"/>
  <c r="AH631" i="3"/>
  <c r="AC631" i="3"/>
  <c r="AI631" i="3"/>
  <c r="AK631" i="3"/>
  <c r="AL631" i="3"/>
  <c r="AD631" i="3"/>
  <c r="AE631" i="3"/>
  <c r="AF631" i="3"/>
  <c r="AJ631" i="3"/>
  <c r="AH895" i="3"/>
  <c r="AC895" i="3"/>
  <c r="AI895" i="3"/>
  <c r="AD895" i="3"/>
  <c r="AJ895" i="3"/>
  <c r="AE895" i="3"/>
  <c r="AK895" i="3"/>
  <c r="AG895" i="3"/>
  <c r="AL895" i="3"/>
  <c r="AF895" i="3"/>
  <c r="AH628" i="3"/>
  <c r="AC628" i="3"/>
  <c r="AI628" i="3"/>
  <c r="AD628" i="3"/>
  <c r="AJ628" i="3"/>
  <c r="AE628" i="3"/>
  <c r="AF628" i="3"/>
  <c r="AG628" i="3"/>
  <c r="AK628" i="3"/>
  <c r="AL628" i="3"/>
  <c r="AM498" i="3"/>
  <c r="AN497" i="3"/>
  <c r="AM923" i="3"/>
  <c r="AN922" i="3"/>
  <c r="AP451" i="8"/>
  <c r="AY451" i="8"/>
  <c r="AH231" i="3"/>
  <c r="AC231" i="3"/>
  <c r="AI231" i="3"/>
  <c r="AD231" i="3"/>
  <c r="AJ231" i="3"/>
  <c r="AG231" i="3"/>
  <c r="AK231" i="3"/>
  <c r="AL231" i="3"/>
  <c r="AE231" i="3"/>
  <c r="AF231" i="3"/>
  <c r="AC300" i="3"/>
  <c r="AE285" i="3"/>
  <c r="AK285" i="3"/>
  <c r="AF285" i="3"/>
  <c r="AL285" i="3"/>
  <c r="AG285" i="3"/>
  <c r="AJ285" i="3"/>
  <c r="AC285" i="3"/>
  <c r="AH285" i="3"/>
  <c r="AD285" i="3"/>
  <c r="AI285" i="3"/>
  <c r="AC614" i="3"/>
  <c r="AI614" i="3"/>
  <c r="AD614" i="3"/>
  <c r="AJ614" i="3"/>
  <c r="AH614" i="3"/>
  <c r="AG614" i="3"/>
  <c r="AK614" i="3"/>
  <c r="AE614" i="3"/>
  <c r="AF614" i="3"/>
  <c r="AL614" i="3"/>
  <c r="AH640" i="3"/>
  <c r="AC640" i="3"/>
  <c r="AI640" i="3"/>
  <c r="AD640" i="3"/>
  <c r="AJ640" i="3"/>
  <c r="AG640" i="3"/>
  <c r="AK640" i="3"/>
  <c r="AL640" i="3"/>
  <c r="AE640" i="3"/>
  <c r="AF640" i="3"/>
  <c r="AF551" i="3"/>
  <c r="AL551" i="3"/>
  <c r="AG551" i="3"/>
  <c r="AI551" i="3"/>
  <c r="AE551" i="3"/>
  <c r="AD551" i="3"/>
  <c r="AH551" i="3"/>
  <c r="AJ551" i="3"/>
  <c r="AK551" i="3"/>
  <c r="AC551" i="3"/>
  <c r="AC873" i="3"/>
  <c r="AI873" i="3"/>
  <c r="AD873" i="3"/>
  <c r="AJ873" i="3"/>
  <c r="AE873" i="3"/>
  <c r="AK873" i="3"/>
  <c r="AF873" i="3"/>
  <c r="AL873" i="3"/>
  <c r="AG873" i="3"/>
  <c r="AH873" i="3"/>
  <c r="AH955" i="3"/>
  <c r="AC955" i="3"/>
  <c r="AI955" i="3"/>
  <c r="AD955" i="3"/>
  <c r="AJ955" i="3"/>
  <c r="AE955" i="3"/>
  <c r="AK955" i="3"/>
  <c r="AG955" i="3"/>
  <c r="AL955" i="3"/>
  <c r="AF955" i="3"/>
  <c r="AF898" i="3"/>
  <c r="AL898" i="3"/>
  <c r="AG898" i="3"/>
  <c r="AH898" i="3"/>
  <c r="AC898" i="3"/>
  <c r="AD898" i="3"/>
  <c r="AE898" i="3"/>
  <c r="AI898" i="3"/>
  <c r="AK898" i="3"/>
  <c r="AJ898" i="3"/>
  <c r="AC702" i="3"/>
  <c r="AI702" i="3"/>
  <c r="AD702" i="3"/>
  <c r="AJ702" i="3"/>
  <c r="AE702" i="3"/>
  <c r="AK702" i="3"/>
  <c r="AF702" i="3"/>
  <c r="AG702" i="3"/>
  <c r="AH702" i="3"/>
  <c r="AL702" i="3"/>
  <c r="AC755" i="3"/>
  <c r="AN164" i="3"/>
  <c r="AM165" i="3"/>
  <c r="U152" i="3"/>
  <c r="X152" i="3"/>
  <c r="AM546" i="3"/>
  <c r="AN545" i="3"/>
  <c r="Y92" i="3"/>
  <c r="V92" i="3"/>
  <c r="AB92" i="3" s="1"/>
  <c r="X278" i="3"/>
  <c r="U278" i="3"/>
  <c r="AA278" i="3" s="1"/>
  <c r="AM459" i="3"/>
  <c r="AN458" i="3"/>
  <c r="AM611" i="3"/>
  <c r="AN610" i="3"/>
  <c r="AB657" i="3"/>
  <c r="U832" i="3"/>
  <c r="AA832" i="3" s="1"/>
  <c r="X832" i="3"/>
  <c r="AB60" i="3"/>
  <c r="AN556" i="3"/>
  <c r="AM557" i="3"/>
  <c r="AB492" i="3"/>
  <c r="AN714" i="3"/>
  <c r="AM715" i="3"/>
  <c r="AA768" i="3"/>
  <c r="V870" i="3"/>
  <c r="Y870" i="3"/>
  <c r="AM950" i="3"/>
  <c r="AM23" i="3"/>
  <c r="AN22" i="3"/>
  <c r="AB365" i="3"/>
  <c r="AB667" i="3"/>
  <c r="AA839" i="3"/>
  <c r="AB938" i="3"/>
  <c r="AN937" i="3" s="1"/>
  <c r="X798" i="3"/>
  <c r="U798" i="3"/>
  <c r="AA798" i="3" s="1"/>
  <c r="AM897" i="3"/>
  <c r="AN896" i="3"/>
  <c r="AF227" i="3"/>
  <c r="AL227" i="3"/>
  <c r="AG227" i="3"/>
  <c r="AH227" i="3"/>
  <c r="AI227" i="3"/>
  <c r="AK227" i="3"/>
  <c r="AE227" i="3"/>
  <c r="AC227" i="3"/>
  <c r="AD227" i="3"/>
  <c r="AJ227" i="3"/>
  <c r="AG109" i="3"/>
  <c r="AH109" i="3"/>
  <c r="AC109" i="3"/>
  <c r="AI109" i="3"/>
  <c r="AF109" i="3"/>
  <c r="AJ109" i="3"/>
  <c r="AK109" i="3"/>
  <c r="AD109" i="3"/>
  <c r="AE109" i="3"/>
  <c r="AL109" i="3"/>
  <c r="W171" i="3"/>
  <c r="AF186" i="3"/>
  <c r="AL186" i="3"/>
  <c r="AH186" i="3"/>
  <c r="AD186" i="3"/>
  <c r="AG186" i="3"/>
  <c r="AK186" i="3"/>
  <c r="AE186" i="3"/>
  <c r="AI186" i="3"/>
  <c r="AJ186" i="3"/>
  <c r="AC186" i="3"/>
  <c r="W35" i="3"/>
  <c r="AE112" i="3"/>
  <c r="W20" i="3"/>
  <c r="AG308" i="3"/>
  <c r="AH308" i="3"/>
  <c r="AE308" i="3"/>
  <c r="AK308" i="3"/>
  <c r="AI308" i="3"/>
  <c r="AJ308" i="3"/>
  <c r="AL308" i="3"/>
  <c r="AD308" i="3"/>
  <c r="AF308" i="3"/>
  <c r="AC308" i="3"/>
  <c r="AK444" i="3"/>
  <c r="AL444" i="3"/>
  <c r="Z102" i="3"/>
  <c r="AI102" i="3" s="1"/>
  <c r="AH70" i="3"/>
  <c r="AD70" i="3"/>
  <c r="AJ70" i="3"/>
  <c r="AL70" i="3"/>
  <c r="AC70" i="3"/>
  <c r="AE70" i="3"/>
  <c r="AF70" i="3"/>
  <c r="AI70" i="3"/>
  <c r="AK70" i="3"/>
  <c r="AG70" i="3"/>
  <c r="AE335" i="3"/>
  <c r="AK335" i="3"/>
  <c r="AG335" i="3"/>
  <c r="AH335" i="3"/>
  <c r="AF335" i="3"/>
  <c r="AI335" i="3"/>
  <c r="AJ335" i="3"/>
  <c r="AD335" i="3"/>
  <c r="AL335" i="3"/>
  <c r="AC335" i="3"/>
  <c r="AG25" i="3"/>
  <c r="AH25" i="3"/>
  <c r="AC25" i="3"/>
  <c r="AI25" i="3"/>
  <c r="AF25" i="3"/>
  <c r="AJ25" i="3"/>
  <c r="AL25" i="3"/>
  <c r="AD25" i="3"/>
  <c r="AE25" i="3"/>
  <c r="AK25" i="3"/>
  <c r="W215" i="3"/>
  <c r="AG303" i="3"/>
  <c r="AC303" i="3"/>
  <c r="AI303" i="3"/>
  <c r="AD303" i="3"/>
  <c r="AJ303" i="3"/>
  <c r="AF303" i="3"/>
  <c r="AH303" i="3"/>
  <c r="AK303" i="3"/>
  <c r="AL303" i="3"/>
  <c r="AE303" i="3"/>
  <c r="AI274" i="3"/>
  <c r="AF372" i="3"/>
  <c r="AI455" i="3"/>
  <c r="AE501" i="3"/>
  <c r="AK501" i="3"/>
  <c r="AF501" i="3"/>
  <c r="AL501" i="3"/>
  <c r="AD501" i="3"/>
  <c r="AH501" i="3"/>
  <c r="AG501" i="3"/>
  <c r="AI501" i="3"/>
  <c r="AJ501" i="3"/>
  <c r="AC501" i="3"/>
  <c r="AC84" i="3"/>
  <c r="AI84" i="3"/>
  <c r="AE84" i="3"/>
  <c r="AK84" i="3"/>
  <c r="AD84" i="3"/>
  <c r="AG84" i="3"/>
  <c r="AH84" i="3"/>
  <c r="AL84" i="3"/>
  <c r="AJ84" i="3"/>
  <c r="AF84" i="3"/>
  <c r="AJ233" i="3"/>
  <c r="AF324" i="3"/>
  <c r="AF414" i="3"/>
  <c r="AG447" i="3"/>
  <c r="AH447" i="3"/>
  <c r="AC447" i="3"/>
  <c r="AI447" i="3"/>
  <c r="AD447" i="3"/>
  <c r="AJ447" i="3"/>
  <c r="AL447" i="3"/>
  <c r="AE447" i="3"/>
  <c r="AF447" i="3"/>
  <c r="AK447" i="3"/>
  <c r="AC542" i="3"/>
  <c r="AI542" i="3"/>
  <c r="AD542" i="3"/>
  <c r="AJ542" i="3"/>
  <c r="AH542" i="3"/>
  <c r="AE542" i="3"/>
  <c r="AG542" i="3"/>
  <c r="AK542" i="3"/>
  <c r="AL542" i="3"/>
  <c r="AF542" i="3"/>
  <c r="Z262" i="3"/>
  <c r="AI262" i="3" s="1"/>
  <c r="AE44" i="3"/>
  <c r="AK260" i="3"/>
  <c r="AE384" i="3"/>
  <c r="AD224" i="3"/>
  <c r="AG390" i="3"/>
  <c r="AD390" i="3"/>
  <c r="AJ390" i="3"/>
  <c r="AI390" i="3"/>
  <c r="AC390" i="3"/>
  <c r="AK390" i="3"/>
  <c r="AL390" i="3"/>
  <c r="AF390" i="3"/>
  <c r="AH390" i="3"/>
  <c r="AE390" i="3"/>
  <c r="AH455" i="3"/>
  <c r="AJ89" i="3"/>
  <c r="W495" i="3"/>
  <c r="Z495" i="3"/>
  <c r="AE248" i="3"/>
  <c r="Z334" i="3"/>
  <c r="AI334" i="3" s="1"/>
  <c r="AH423" i="3"/>
  <c r="AH492" i="3"/>
  <c r="AC492" i="3"/>
  <c r="AI492" i="3"/>
  <c r="AG492" i="3"/>
  <c r="AD492" i="3"/>
  <c r="AE492" i="3"/>
  <c r="AF492" i="3"/>
  <c r="AJ492" i="3"/>
  <c r="AK492" i="3"/>
  <c r="AL492" i="3"/>
  <c r="AJ125" i="3"/>
  <c r="AH421" i="3"/>
  <c r="AD496" i="3"/>
  <c r="AJ496" i="3"/>
  <c r="AE496" i="3"/>
  <c r="AK496" i="3"/>
  <c r="AC496" i="3"/>
  <c r="AI496" i="3"/>
  <c r="AH496" i="3"/>
  <c r="AL496" i="3"/>
  <c r="AG496" i="3"/>
  <c r="AF496" i="3"/>
  <c r="AG598" i="3"/>
  <c r="AH598" i="3"/>
  <c r="AF598" i="3"/>
  <c r="AL598" i="3"/>
  <c r="AI598" i="3"/>
  <c r="AJ598" i="3"/>
  <c r="AK598" i="3"/>
  <c r="AC598" i="3"/>
  <c r="AD598" i="3"/>
  <c r="AE598" i="3"/>
  <c r="AK213" i="3"/>
  <c r="AI444" i="3"/>
  <c r="AI489" i="3"/>
  <c r="AD116" i="3"/>
  <c r="W519" i="3"/>
  <c r="Z519" i="3"/>
  <c r="AH528" i="3"/>
  <c r="AC528" i="3"/>
  <c r="AI528" i="3"/>
  <c r="AG528" i="3"/>
  <c r="AD528" i="3"/>
  <c r="AF528" i="3"/>
  <c r="AL528" i="3"/>
  <c r="AE528" i="3"/>
  <c r="AJ528" i="3"/>
  <c r="AK528" i="3"/>
  <c r="AD396" i="3"/>
  <c r="AH487" i="3"/>
  <c r="AD532" i="3"/>
  <c r="AJ532" i="3"/>
  <c r="AE532" i="3"/>
  <c r="AK532" i="3"/>
  <c r="AC532" i="3"/>
  <c r="AI532" i="3"/>
  <c r="AH532" i="3"/>
  <c r="AL532" i="3"/>
  <c r="AG532" i="3"/>
  <c r="AF532" i="3"/>
  <c r="AG485" i="3"/>
  <c r="AH513" i="3"/>
  <c r="AG650" i="3"/>
  <c r="AH650" i="3"/>
  <c r="AC650" i="3"/>
  <c r="AI650" i="3"/>
  <c r="AK650" i="3"/>
  <c r="AL650" i="3"/>
  <c r="AD650" i="3"/>
  <c r="AE650" i="3"/>
  <c r="AF650" i="3"/>
  <c r="AJ650" i="3"/>
  <c r="AI412" i="3"/>
  <c r="AD522" i="3"/>
  <c r="AK477" i="3"/>
  <c r="AC426" i="3"/>
  <c r="AJ524" i="3"/>
  <c r="AH548" i="3"/>
  <c r="AE272" i="3"/>
  <c r="AG662" i="3"/>
  <c r="AH662" i="3"/>
  <c r="AC662" i="3"/>
  <c r="AI662" i="3"/>
  <c r="AE662" i="3"/>
  <c r="AF662" i="3"/>
  <c r="AJ662" i="3"/>
  <c r="AK662" i="3"/>
  <c r="AD662" i="3"/>
  <c r="AL662" i="3"/>
  <c r="Z850" i="3"/>
  <c r="W850" i="3"/>
  <c r="AD445" i="3"/>
  <c r="AJ609" i="3"/>
  <c r="AC647" i="3"/>
  <c r="AI647" i="3"/>
  <c r="AD647" i="3"/>
  <c r="AJ647" i="3"/>
  <c r="AE647" i="3"/>
  <c r="AK647" i="3"/>
  <c r="AL647" i="3"/>
  <c r="AF647" i="3"/>
  <c r="AG647" i="3"/>
  <c r="AH647" i="3"/>
  <c r="AE877" i="3"/>
  <c r="Z943" i="3"/>
  <c r="AC943" i="3" s="1"/>
  <c r="AG465" i="3"/>
  <c r="AD595" i="3"/>
  <c r="AJ595" i="3"/>
  <c r="AE595" i="3"/>
  <c r="AK595" i="3"/>
  <c r="AC595" i="3"/>
  <c r="AF595" i="3"/>
  <c r="AG595" i="3"/>
  <c r="AH595" i="3"/>
  <c r="AI595" i="3"/>
  <c r="AL595" i="3"/>
  <c r="AE838" i="3"/>
  <c r="AK838" i="3"/>
  <c r="AF838" i="3"/>
  <c r="AL838" i="3"/>
  <c r="AI838" i="3"/>
  <c r="AJ838" i="3"/>
  <c r="AC838" i="3"/>
  <c r="AD838" i="3"/>
  <c r="AG838" i="3"/>
  <c r="AH838" i="3"/>
  <c r="AI949" i="3"/>
  <c r="AH485" i="3"/>
  <c r="AG581" i="3"/>
  <c r="AH633" i="3"/>
  <c r="AC633" i="3"/>
  <c r="AI633" i="3"/>
  <c r="AD633" i="3"/>
  <c r="AJ633" i="3"/>
  <c r="AE633" i="3"/>
  <c r="AF633" i="3"/>
  <c r="AG633" i="3"/>
  <c r="AK633" i="3"/>
  <c r="AL633" i="3"/>
  <c r="AG929" i="3"/>
  <c r="AH929" i="3"/>
  <c r="AC929" i="3"/>
  <c r="AI929" i="3"/>
  <c r="AD929" i="3"/>
  <c r="AJ929" i="3"/>
  <c r="AK929" i="3"/>
  <c r="AL929" i="3"/>
  <c r="AE929" i="3"/>
  <c r="AF929" i="3"/>
  <c r="AD497" i="3"/>
  <c r="AF862" i="3"/>
  <c r="AL862" i="3"/>
  <c r="AG862" i="3"/>
  <c r="AH862" i="3"/>
  <c r="AC862" i="3"/>
  <c r="AI862" i="3"/>
  <c r="AJ862" i="3"/>
  <c r="AK862" i="3"/>
  <c r="AD862" i="3"/>
  <c r="AE862" i="3"/>
  <c r="AG960" i="3"/>
  <c r="AH960" i="3"/>
  <c r="AC960" i="3"/>
  <c r="AI960" i="3"/>
  <c r="AF960" i="3"/>
  <c r="AJ960" i="3"/>
  <c r="AK960" i="3"/>
  <c r="AL960" i="3"/>
  <c r="AE960" i="3"/>
  <c r="AD960" i="3"/>
  <c r="AG613" i="3"/>
  <c r="AH613" i="3"/>
  <c r="AC613" i="3"/>
  <c r="AD613" i="3"/>
  <c r="AE613" i="3"/>
  <c r="AF613" i="3"/>
  <c r="AI613" i="3"/>
  <c r="AL613" i="3"/>
  <c r="AJ613" i="3"/>
  <c r="AK613" i="3"/>
  <c r="AK803" i="3"/>
  <c r="AF886" i="3"/>
  <c r="AL886" i="3"/>
  <c r="AG886" i="3"/>
  <c r="AH886" i="3"/>
  <c r="AE886" i="3"/>
  <c r="AI886" i="3"/>
  <c r="AJ886" i="3"/>
  <c r="AK886" i="3"/>
  <c r="AC886" i="3"/>
  <c r="AD886" i="3"/>
  <c r="AL949" i="3"/>
  <c r="AF707" i="3"/>
  <c r="AF761" i="3"/>
  <c r="AL761" i="3"/>
  <c r="AG761" i="3"/>
  <c r="AH761" i="3"/>
  <c r="AK761" i="3"/>
  <c r="AC761" i="3"/>
  <c r="AD761" i="3"/>
  <c r="AE761" i="3"/>
  <c r="AJ761" i="3"/>
  <c r="AI761" i="3"/>
  <c r="Z931" i="3"/>
  <c r="AI931" i="3" s="1"/>
  <c r="AG577" i="3"/>
  <c r="AH577" i="3"/>
  <c r="AJ577" i="3"/>
  <c r="AK577" i="3"/>
  <c r="AL577" i="3"/>
  <c r="AC577" i="3"/>
  <c r="AD577" i="3"/>
  <c r="AE577" i="3"/>
  <c r="AF577" i="3"/>
  <c r="AI577" i="3"/>
  <c r="AG663" i="3"/>
  <c r="AH820" i="3"/>
  <c r="AC820" i="3"/>
  <c r="AI820" i="3"/>
  <c r="AJ820" i="3"/>
  <c r="AK820" i="3"/>
  <c r="AL820" i="3"/>
  <c r="AD820" i="3"/>
  <c r="AE820" i="3"/>
  <c r="AF820" i="3"/>
  <c r="AG820" i="3"/>
  <c r="AI569" i="3"/>
  <c r="AF639" i="3"/>
  <c r="AG917" i="3"/>
  <c r="AH917" i="3"/>
  <c r="AC917" i="3"/>
  <c r="AI917" i="3"/>
  <c r="AD917" i="3"/>
  <c r="AJ917" i="3"/>
  <c r="AE917" i="3"/>
  <c r="AF917" i="3"/>
  <c r="AK917" i="3"/>
  <c r="AL917" i="3"/>
  <c r="AG593" i="3"/>
  <c r="AE635" i="3"/>
  <c r="AL651" i="3"/>
  <c r="AL812" i="3"/>
  <c r="AE828" i="3"/>
  <c r="AC964" i="3"/>
  <c r="AI964" i="3"/>
  <c r="AD964" i="3"/>
  <c r="AJ964" i="3"/>
  <c r="AE964" i="3"/>
  <c r="AK964" i="3"/>
  <c r="AF964" i="3"/>
  <c r="AG964" i="3"/>
  <c r="AH964" i="3"/>
  <c r="AL964" i="3"/>
  <c r="AE573" i="3"/>
  <c r="AF815" i="3"/>
  <c r="AI851" i="3"/>
  <c r="AH704" i="3"/>
  <c r="AE659" i="3"/>
  <c r="AK909" i="3"/>
  <c r="AJ779" i="3"/>
  <c r="AD764" i="3"/>
  <c r="AJ764" i="3"/>
  <c r="AE764" i="3"/>
  <c r="AK764" i="3"/>
  <c r="AF764" i="3"/>
  <c r="AL764" i="3"/>
  <c r="AC764" i="3"/>
  <c r="AG764" i="3"/>
  <c r="AI764" i="3"/>
  <c r="AH764" i="3"/>
  <c r="AD716" i="3"/>
  <c r="AJ716" i="3"/>
  <c r="AE716" i="3"/>
  <c r="AK716" i="3"/>
  <c r="AF716" i="3"/>
  <c r="AL716" i="3"/>
  <c r="AC716" i="3"/>
  <c r="AG716" i="3"/>
  <c r="AI716" i="3"/>
  <c r="AH716" i="3"/>
  <c r="AD863" i="3"/>
  <c r="AJ863" i="3"/>
  <c r="AE863" i="3"/>
  <c r="AK863" i="3"/>
  <c r="AF863" i="3"/>
  <c r="AL863" i="3"/>
  <c r="AG863" i="3"/>
  <c r="AC863" i="3"/>
  <c r="AH863" i="3"/>
  <c r="AI863" i="3"/>
  <c r="AJ956" i="3"/>
  <c r="AC945" i="3"/>
  <c r="X302" i="3"/>
  <c r="U302" i="3"/>
  <c r="U108" i="3"/>
  <c r="X108" i="3"/>
  <c r="U187" i="3"/>
  <c r="AA187" i="3" s="1"/>
  <c r="X187" i="3"/>
  <c r="AM255" i="3"/>
  <c r="AN254" i="3"/>
  <c r="AB388" i="3"/>
  <c r="AM75" i="3"/>
  <c r="AN74" i="3"/>
  <c r="AA270" i="3"/>
  <c r="AB180" i="3"/>
  <c r="AN286" i="3"/>
  <c r="AM287" i="3"/>
  <c r="AB48" i="3"/>
  <c r="AA91" i="3"/>
  <c r="AA260" i="3"/>
  <c r="AB461" i="3"/>
  <c r="AB544" i="3"/>
  <c r="U216" i="3"/>
  <c r="X216" i="3"/>
  <c r="AA258" i="3"/>
  <c r="X314" i="3"/>
  <c r="U314" i="3"/>
  <c r="AB185" i="3"/>
  <c r="AN315" i="3"/>
  <c r="U624" i="3"/>
  <c r="AA624" i="3" s="1"/>
  <c r="X624" i="3"/>
  <c r="AB161" i="3"/>
  <c r="AM161" i="3" s="1"/>
  <c r="AA212" i="3"/>
  <c r="AB256" i="3"/>
  <c r="AA312" i="3"/>
  <c r="X728" i="3"/>
  <c r="U728" i="3"/>
  <c r="X896" i="3"/>
  <c r="U896" i="3"/>
  <c r="AA896" i="3" s="1"/>
  <c r="V182" i="3"/>
  <c r="AB182" i="3" s="1"/>
  <c r="Y182" i="3"/>
  <c r="AM232" i="3"/>
  <c r="AN231" i="3"/>
  <c r="U508" i="3"/>
  <c r="AA508" i="3" s="1"/>
  <c r="X508" i="3"/>
  <c r="AA61" i="3"/>
  <c r="AB221" i="3"/>
  <c r="AM221" i="3" s="1"/>
  <c r="AB336" i="3"/>
  <c r="AB409" i="3"/>
  <c r="AM496" i="3"/>
  <c r="AN495" i="3"/>
  <c r="AM555" i="3"/>
  <c r="AN554" i="3"/>
  <c r="AA755" i="3"/>
  <c r="AB782" i="3"/>
  <c r="AA826" i="3"/>
  <c r="AB957" i="3"/>
  <c r="AA828" i="3"/>
  <c r="AA744" i="3"/>
  <c r="AA43" i="3"/>
  <c r="X398" i="3"/>
  <c r="U398" i="3"/>
  <c r="AA398" i="3" s="1"/>
  <c r="AA439" i="3"/>
  <c r="AB613" i="3"/>
  <c r="AA795" i="3"/>
  <c r="AB168" i="3"/>
  <c r="AM299" i="3"/>
  <c r="AN298" i="3"/>
  <c r="AA531" i="3"/>
  <c r="AA687" i="3"/>
  <c r="AB777" i="3"/>
  <c r="AN776" i="3" s="1"/>
  <c r="AB820" i="3"/>
  <c r="AB916" i="3"/>
  <c r="U560" i="3"/>
  <c r="X560" i="3"/>
  <c r="AA659" i="3"/>
  <c r="AA125" i="3"/>
  <c r="X410" i="3"/>
  <c r="U410" i="3"/>
  <c r="AM651" i="3"/>
  <c r="AN650" i="3"/>
  <c r="AB687" i="3"/>
  <c r="AA783" i="3"/>
  <c r="AA829" i="3"/>
  <c r="U928" i="3"/>
  <c r="AA928" i="3" s="1"/>
  <c r="X928" i="3"/>
  <c r="AB956" i="3"/>
  <c r="AM57" i="3"/>
  <c r="AA649" i="3"/>
  <c r="AW451" i="8"/>
  <c r="AN451" i="8"/>
  <c r="AA217" i="3"/>
  <c r="AB617" i="3"/>
  <c r="AB666" i="3"/>
  <c r="AN665" i="3" s="1"/>
  <c r="AA793" i="3"/>
  <c r="AA841" i="3"/>
  <c r="AA947" i="3"/>
  <c r="AA684" i="3"/>
  <c r="AM10" i="3"/>
  <c r="AN9" i="3"/>
  <c r="X110" i="3"/>
  <c r="U110" i="3"/>
  <c r="AA110" i="3" s="1"/>
  <c r="AA282" i="3"/>
  <c r="AB564" i="3"/>
  <c r="AA658" i="3"/>
  <c r="AA754" i="3"/>
  <c r="AB950" i="3"/>
  <c r="AN949" i="3" s="1"/>
  <c r="AM452" i="3"/>
  <c r="AN451" i="3"/>
  <c r="AA817" i="3"/>
  <c r="AB136" i="3"/>
  <c r="AB607" i="3"/>
  <c r="AM607" i="3" s="1"/>
  <c r="AM261" i="3"/>
  <c r="AN260" i="3"/>
  <c r="AB629" i="3"/>
  <c r="AA718" i="3"/>
  <c r="AN178" i="3"/>
  <c r="AB300" i="3"/>
  <c r="AN299" i="3" s="1"/>
  <c r="AB377" i="3"/>
  <c r="AB674" i="3"/>
  <c r="AN673" i="3" s="1"/>
  <c r="V942" i="3"/>
  <c r="Y942" i="3"/>
  <c r="AA243" i="3"/>
  <c r="AB855" i="3"/>
  <c r="AA900" i="3"/>
  <c r="AA936" i="3"/>
  <c r="X386" i="3"/>
  <c r="U386" i="3"/>
  <c r="AA386" i="3" s="1"/>
  <c r="AG10" i="3"/>
  <c r="AH10" i="3"/>
  <c r="AC10" i="3"/>
  <c r="AI10" i="3"/>
  <c r="AE10" i="3"/>
  <c r="AF10" i="3"/>
  <c r="AJ10" i="3"/>
  <c r="AK10" i="3"/>
  <c r="AL10" i="3"/>
  <c r="AD10" i="3"/>
  <c r="AH94" i="3"/>
  <c r="AD94" i="3"/>
  <c r="AJ94" i="3"/>
  <c r="AI94" i="3"/>
  <c r="AK94" i="3"/>
  <c r="AL94" i="3"/>
  <c r="AE94" i="3"/>
  <c r="AF94" i="3"/>
  <c r="AC94" i="3"/>
  <c r="AG94" i="3"/>
  <c r="AF23" i="3"/>
  <c r="AL23" i="3"/>
  <c r="AG23" i="3"/>
  <c r="AH23" i="3"/>
  <c r="AI23" i="3"/>
  <c r="AJ23" i="3"/>
  <c r="AC23" i="3"/>
  <c r="AE23" i="3"/>
  <c r="AD23" i="3"/>
  <c r="AK23" i="3"/>
  <c r="AG85" i="3"/>
  <c r="AH85" i="3"/>
  <c r="AC85" i="3"/>
  <c r="AI85" i="3"/>
  <c r="AK85" i="3"/>
  <c r="AL85" i="3"/>
  <c r="AE85" i="3"/>
  <c r="AD85" i="3"/>
  <c r="AF85" i="3"/>
  <c r="AJ85" i="3"/>
  <c r="AH195" i="3"/>
  <c r="AC195" i="3"/>
  <c r="AI195" i="3"/>
  <c r="AD195" i="3"/>
  <c r="AJ195" i="3"/>
  <c r="AE195" i="3"/>
  <c r="AG195" i="3"/>
  <c r="AL195" i="3"/>
  <c r="AK195" i="3"/>
  <c r="AF195" i="3"/>
  <c r="W9" i="3"/>
  <c r="Z9" i="3"/>
  <c r="W119" i="3"/>
  <c r="AH82" i="3"/>
  <c r="AD82" i="3"/>
  <c r="AJ82" i="3"/>
  <c r="AF82" i="3"/>
  <c r="AG82" i="3"/>
  <c r="AK82" i="3"/>
  <c r="AC82" i="3"/>
  <c r="AI82" i="3"/>
  <c r="AE82" i="3"/>
  <c r="AL82" i="3"/>
  <c r="AE81" i="3"/>
  <c r="AK81" i="3"/>
  <c r="AF81" i="3"/>
  <c r="AL81" i="3"/>
  <c r="AG81" i="3"/>
  <c r="AI81" i="3"/>
  <c r="AC81" i="3"/>
  <c r="AD81" i="3"/>
  <c r="AH81" i="3"/>
  <c r="AJ81" i="3"/>
  <c r="AC161" i="3"/>
  <c r="AI161" i="3"/>
  <c r="AD161" i="3"/>
  <c r="AJ161" i="3"/>
  <c r="AE161" i="3"/>
  <c r="AK161" i="3"/>
  <c r="AL161" i="3"/>
  <c r="AH161" i="3"/>
  <c r="AF161" i="3"/>
  <c r="AG161" i="3"/>
  <c r="AC137" i="3"/>
  <c r="AI137" i="3"/>
  <c r="AD137" i="3"/>
  <c r="AJ137" i="3"/>
  <c r="AE137" i="3"/>
  <c r="AK137" i="3"/>
  <c r="AF137" i="3"/>
  <c r="AL137" i="3"/>
  <c r="AG137" i="3"/>
  <c r="AH137" i="3"/>
  <c r="AD62" i="3"/>
  <c r="AJ62" i="3"/>
  <c r="AF62" i="3"/>
  <c r="AL62" i="3"/>
  <c r="AC62" i="3"/>
  <c r="AE62" i="3"/>
  <c r="AG62" i="3"/>
  <c r="AH62" i="3"/>
  <c r="AI62" i="3"/>
  <c r="AK62" i="3"/>
  <c r="Z118" i="3"/>
  <c r="AC118" i="3" s="1"/>
  <c r="AH329" i="3"/>
  <c r="AD329" i="3"/>
  <c r="AJ329" i="3"/>
  <c r="AE329" i="3"/>
  <c r="AK329" i="3"/>
  <c r="AL329" i="3"/>
  <c r="AC329" i="3"/>
  <c r="AI329" i="3"/>
  <c r="AG329" i="3"/>
  <c r="AF329" i="3"/>
  <c r="W361" i="3"/>
  <c r="Z361" i="3"/>
  <c r="AD223" i="3"/>
  <c r="AJ223" i="3"/>
  <c r="AE223" i="3"/>
  <c r="AK223" i="3"/>
  <c r="AF223" i="3"/>
  <c r="AL223" i="3"/>
  <c r="AC223" i="3"/>
  <c r="AH223" i="3"/>
  <c r="AI223" i="3"/>
  <c r="AG223" i="3"/>
  <c r="AD314" i="3"/>
  <c r="AJ314" i="3"/>
  <c r="AE314" i="3"/>
  <c r="AK314" i="3"/>
  <c r="AH314" i="3"/>
  <c r="AF314" i="3"/>
  <c r="AG314" i="3"/>
  <c r="AI314" i="3"/>
  <c r="AL314" i="3"/>
  <c r="AC314" i="3"/>
  <c r="AC24" i="3"/>
  <c r="AI24" i="3"/>
  <c r="AE24" i="3"/>
  <c r="AK24" i="3"/>
  <c r="AF24" i="3"/>
  <c r="AJ24" i="3"/>
  <c r="AL24" i="3"/>
  <c r="AD24" i="3"/>
  <c r="AG24" i="3"/>
  <c r="AH24" i="3"/>
  <c r="AE165" i="3"/>
  <c r="AK165" i="3"/>
  <c r="AF165" i="3"/>
  <c r="AL165" i="3"/>
  <c r="AG165" i="3"/>
  <c r="AI165" i="3"/>
  <c r="AJ165" i="3"/>
  <c r="AC165" i="3"/>
  <c r="AH165" i="3"/>
  <c r="AD165" i="3"/>
  <c r="AH274" i="3"/>
  <c r="AD233" i="3"/>
  <c r="AL324" i="3"/>
  <c r="AC235" i="3"/>
  <c r="Z346" i="3"/>
  <c r="AL152" i="3"/>
  <c r="AC281" i="3"/>
  <c r="AI281" i="3"/>
  <c r="AD281" i="3"/>
  <c r="AJ281" i="3"/>
  <c r="AE281" i="3"/>
  <c r="AK281" i="3"/>
  <c r="AL281" i="3"/>
  <c r="AG281" i="3"/>
  <c r="AF281" i="3"/>
  <c r="AH281" i="3"/>
  <c r="AC458" i="3"/>
  <c r="AI458" i="3"/>
  <c r="AD458" i="3"/>
  <c r="AJ458" i="3"/>
  <c r="AE458" i="3"/>
  <c r="AK458" i="3"/>
  <c r="AH458" i="3"/>
  <c r="AL458" i="3"/>
  <c r="AF458" i="3"/>
  <c r="AG458" i="3"/>
  <c r="AK44" i="3"/>
  <c r="AJ260" i="3"/>
  <c r="AK224" i="3"/>
  <c r="AC427" i="3"/>
  <c r="AI427" i="3"/>
  <c r="AD427" i="3"/>
  <c r="AJ427" i="3"/>
  <c r="AE427" i="3"/>
  <c r="AK427" i="3"/>
  <c r="AF427" i="3"/>
  <c r="AL427" i="3"/>
  <c r="AG427" i="3"/>
  <c r="AH427" i="3"/>
  <c r="AG455" i="3"/>
  <c r="AC473" i="3"/>
  <c r="AI473" i="3"/>
  <c r="AD473" i="3"/>
  <c r="AJ473" i="3"/>
  <c r="AE473" i="3"/>
  <c r="AF473" i="3"/>
  <c r="AG473" i="3"/>
  <c r="AH473" i="3"/>
  <c r="AK473" i="3"/>
  <c r="AL473" i="3"/>
  <c r="AD89" i="3"/>
  <c r="AI481" i="3"/>
  <c r="AI248" i="3"/>
  <c r="AF423" i="3"/>
  <c r="AD125" i="3"/>
  <c r="AC421" i="3"/>
  <c r="AE525" i="3"/>
  <c r="AK525" i="3"/>
  <c r="AF525" i="3"/>
  <c r="AL525" i="3"/>
  <c r="AC525" i="3"/>
  <c r="AI525" i="3"/>
  <c r="AH525" i="3"/>
  <c r="AJ525" i="3"/>
  <c r="AD525" i="3"/>
  <c r="AG525" i="3"/>
  <c r="AE213" i="3"/>
  <c r="AC444" i="3"/>
  <c r="AH489" i="3"/>
  <c r="AG550" i="3"/>
  <c r="AH550" i="3"/>
  <c r="AF550" i="3"/>
  <c r="AL550" i="3"/>
  <c r="AD550" i="3"/>
  <c r="AE550" i="3"/>
  <c r="AJ550" i="3"/>
  <c r="AK550" i="3"/>
  <c r="AC550" i="3"/>
  <c r="AI550" i="3"/>
  <c r="AK116" i="3"/>
  <c r="AC245" i="3"/>
  <c r="AI245" i="3"/>
  <c r="AD245" i="3"/>
  <c r="AJ245" i="3"/>
  <c r="AE245" i="3"/>
  <c r="AK245" i="3"/>
  <c r="AL245" i="3"/>
  <c r="AF245" i="3"/>
  <c r="AG245" i="3"/>
  <c r="AH245" i="3"/>
  <c r="AH401" i="3"/>
  <c r="AC401" i="3"/>
  <c r="AK401" i="3"/>
  <c r="AD401" i="3"/>
  <c r="AL401" i="3"/>
  <c r="AE401" i="3"/>
  <c r="AF401" i="3"/>
  <c r="AJ401" i="3"/>
  <c r="AG401" i="3"/>
  <c r="AI401" i="3"/>
  <c r="AF487" i="3"/>
  <c r="AG679" i="3"/>
  <c r="AH679" i="3"/>
  <c r="AC679" i="3"/>
  <c r="AI679" i="3"/>
  <c r="AK679" i="3"/>
  <c r="AL679" i="3"/>
  <c r="AD679" i="3"/>
  <c r="AE679" i="3"/>
  <c r="AJ679" i="3"/>
  <c r="AF679" i="3"/>
  <c r="AG775" i="3"/>
  <c r="AH775" i="3"/>
  <c r="AC775" i="3"/>
  <c r="AI775" i="3"/>
  <c r="AK775" i="3"/>
  <c r="AL775" i="3"/>
  <c r="AD775" i="3"/>
  <c r="AE775" i="3"/>
  <c r="AF775" i="3"/>
  <c r="AJ775" i="3"/>
  <c r="AE485" i="3"/>
  <c r="AG513" i="3"/>
  <c r="AC470" i="3"/>
  <c r="AI470" i="3"/>
  <c r="AD470" i="3"/>
  <c r="AJ470" i="3"/>
  <c r="AH470" i="3"/>
  <c r="AL470" i="3"/>
  <c r="AE470" i="3"/>
  <c r="AF470" i="3"/>
  <c r="AG470" i="3"/>
  <c r="AK470" i="3"/>
  <c r="AL592" i="3"/>
  <c r="AF618" i="3"/>
  <c r="AD618" i="3"/>
  <c r="AJ618" i="3"/>
  <c r="AH618" i="3"/>
  <c r="AI618" i="3"/>
  <c r="AG618" i="3"/>
  <c r="AK618" i="3"/>
  <c r="AL618" i="3"/>
  <c r="AC618" i="3"/>
  <c r="AE618" i="3"/>
  <c r="AH844" i="3"/>
  <c r="AC844" i="3"/>
  <c r="AI844" i="3"/>
  <c r="AG844" i="3"/>
  <c r="AJ844" i="3"/>
  <c r="AK844" i="3"/>
  <c r="AL844" i="3"/>
  <c r="AD844" i="3"/>
  <c r="AE844" i="3"/>
  <c r="AF844" i="3"/>
  <c r="AC412" i="3"/>
  <c r="AL522" i="3"/>
  <c r="Z669" i="3"/>
  <c r="AH669" i="3" s="1"/>
  <c r="AH800" i="3"/>
  <c r="AI800" i="3"/>
  <c r="AE477" i="3"/>
  <c r="AG586" i="3"/>
  <c r="AH586" i="3"/>
  <c r="AF586" i="3"/>
  <c r="AL586" i="3"/>
  <c r="AC586" i="3"/>
  <c r="AD586" i="3"/>
  <c r="AE586" i="3"/>
  <c r="AK586" i="3"/>
  <c r="AI586" i="3"/>
  <c r="AJ586" i="3"/>
  <c r="AF648" i="3"/>
  <c r="AL648" i="3"/>
  <c r="AG648" i="3"/>
  <c r="AH648" i="3"/>
  <c r="AE648" i="3"/>
  <c r="AI648" i="3"/>
  <c r="AJ648" i="3"/>
  <c r="AK648" i="3"/>
  <c r="AC648" i="3"/>
  <c r="AD648" i="3"/>
  <c r="AG818" i="3"/>
  <c r="AH818" i="3"/>
  <c r="AE818" i="3"/>
  <c r="AF818" i="3"/>
  <c r="AI818" i="3"/>
  <c r="AJ818" i="3"/>
  <c r="AC818" i="3"/>
  <c r="AD818" i="3"/>
  <c r="AK818" i="3"/>
  <c r="AL818" i="3"/>
  <c r="AH426" i="3"/>
  <c r="AC524" i="3"/>
  <c r="AC548" i="3"/>
  <c r="AG715" i="3"/>
  <c r="AH715" i="3"/>
  <c r="AC715" i="3"/>
  <c r="AI715" i="3"/>
  <c r="AE715" i="3"/>
  <c r="AF715" i="3"/>
  <c r="AJ715" i="3"/>
  <c r="AK715" i="3"/>
  <c r="AD715" i="3"/>
  <c r="AL715" i="3"/>
  <c r="AK272" i="3"/>
  <c r="AF503" i="3"/>
  <c r="AL503" i="3"/>
  <c r="AG503" i="3"/>
  <c r="AJ503" i="3"/>
  <c r="AD503" i="3"/>
  <c r="AE503" i="3"/>
  <c r="AH503" i="3"/>
  <c r="AI503" i="3"/>
  <c r="AK503" i="3"/>
  <c r="AC503" i="3"/>
  <c r="W582" i="3"/>
  <c r="Z582" i="3"/>
  <c r="AG857" i="3"/>
  <c r="AH857" i="3"/>
  <c r="AC857" i="3"/>
  <c r="AK857" i="3"/>
  <c r="AL857" i="3"/>
  <c r="AD857" i="3"/>
  <c r="AE857" i="3"/>
  <c r="AF857" i="3"/>
  <c r="AJ857" i="3"/>
  <c r="AI857" i="3"/>
  <c r="AI609" i="3"/>
  <c r="AF819" i="3"/>
  <c r="AL819" i="3"/>
  <c r="AG819" i="3"/>
  <c r="AH819" i="3"/>
  <c r="AI819" i="3"/>
  <c r="AJ819" i="3"/>
  <c r="AK819" i="3"/>
  <c r="AC819" i="3"/>
  <c r="AD819" i="3"/>
  <c r="AE819" i="3"/>
  <c r="AC465" i="3"/>
  <c r="AE853" i="3"/>
  <c r="AK853" i="3"/>
  <c r="AF853" i="3"/>
  <c r="AL853" i="3"/>
  <c r="AC853" i="3"/>
  <c r="AD853" i="3"/>
  <c r="AG853" i="3"/>
  <c r="AH853" i="3"/>
  <c r="AI853" i="3"/>
  <c r="AJ853" i="3"/>
  <c r="AC897" i="3"/>
  <c r="AI897" i="3"/>
  <c r="AD897" i="3"/>
  <c r="AJ897" i="3"/>
  <c r="AE897" i="3"/>
  <c r="AK897" i="3"/>
  <c r="AF897" i="3"/>
  <c r="AL897" i="3"/>
  <c r="AG897" i="3"/>
  <c r="AH897" i="3"/>
  <c r="AC800" i="3"/>
  <c r="AH919" i="3"/>
  <c r="AC919" i="3"/>
  <c r="AI919" i="3"/>
  <c r="AD919" i="3"/>
  <c r="AJ919" i="3"/>
  <c r="AE919" i="3"/>
  <c r="AK919" i="3"/>
  <c r="AL919" i="3"/>
  <c r="AF919" i="3"/>
  <c r="AG919" i="3"/>
  <c r="AF581" i="3"/>
  <c r="AF611" i="3"/>
  <c r="AL611" i="3"/>
  <c r="AG611" i="3"/>
  <c r="AD611" i="3"/>
  <c r="AE611" i="3"/>
  <c r="AH611" i="3"/>
  <c r="AC611" i="3"/>
  <c r="AI611" i="3"/>
  <c r="AJ611" i="3"/>
  <c r="AK611" i="3"/>
  <c r="AF939" i="3"/>
  <c r="AL939" i="3"/>
  <c r="AG939" i="3"/>
  <c r="AH939" i="3"/>
  <c r="AC939" i="3"/>
  <c r="AI939" i="3"/>
  <c r="AJ939" i="3"/>
  <c r="AK939" i="3"/>
  <c r="AD939" i="3"/>
  <c r="AE939" i="3"/>
  <c r="AG963" i="3"/>
  <c r="AH963" i="3"/>
  <c r="AC963" i="3"/>
  <c r="AI963" i="3"/>
  <c r="AE963" i="3"/>
  <c r="AF963" i="3"/>
  <c r="AJ963" i="3"/>
  <c r="AK963" i="3"/>
  <c r="AD963" i="3"/>
  <c r="AL963" i="3"/>
  <c r="AD616" i="3"/>
  <c r="AJ616" i="3"/>
  <c r="AE616" i="3"/>
  <c r="AK616" i="3"/>
  <c r="AC616" i="3"/>
  <c r="AI616" i="3"/>
  <c r="AF616" i="3"/>
  <c r="AG616" i="3"/>
  <c r="AH616" i="3"/>
  <c r="AL616" i="3"/>
  <c r="AE803" i="3"/>
  <c r="AI889" i="3"/>
  <c r="AC889" i="3"/>
  <c r="AD889" i="3"/>
  <c r="AF949" i="3"/>
  <c r="AK707" i="3"/>
  <c r="AE841" i="3"/>
  <c r="AK841" i="3"/>
  <c r="AF841" i="3"/>
  <c r="AL841" i="3"/>
  <c r="AH841" i="3"/>
  <c r="AI841" i="3"/>
  <c r="AJ841" i="3"/>
  <c r="AC841" i="3"/>
  <c r="AD841" i="3"/>
  <c r="AG841" i="3"/>
  <c r="AL605" i="3"/>
  <c r="AL885" i="3"/>
  <c r="AG941" i="3"/>
  <c r="AH941" i="3"/>
  <c r="AC941" i="3"/>
  <c r="AI941" i="3"/>
  <c r="AD941" i="3"/>
  <c r="AJ941" i="3"/>
  <c r="AE941" i="3"/>
  <c r="AF941" i="3"/>
  <c r="AK941" i="3"/>
  <c r="AL941" i="3"/>
  <c r="AC569" i="3"/>
  <c r="AK639" i="3"/>
  <c r="AF927" i="3"/>
  <c r="AL927" i="3"/>
  <c r="AG927" i="3"/>
  <c r="AH927" i="3"/>
  <c r="AC927" i="3"/>
  <c r="AI927" i="3"/>
  <c r="AD927" i="3"/>
  <c r="AE927" i="3"/>
  <c r="AJ927" i="3"/>
  <c r="AK927" i="3"/>
  <c r="AF593" i="3"/>
  <c r="AJ635" i="3"/>
  <c r="AF651" i="3"/>
  <c r="AF812" i="3"/>
  <c r="AD692" i="3"/>
  <c r="AJ692" i="3"/>
  <c r="AE692" i="3"/>
  <c r="AK692" i="3"/>
  <c r="AF692" i="3"/>
  <c r="AL692" i="3"/>
  <c r="AC692" i="3"/>
  <c r="AG692" i="3"/>
  <c r="AH692" i="3"/>
  <c r="AI692" i="3"/>
  <c r="AF665" i="3"/>
  <c r="AL665" i="3"/>
  <c r="AG665" i="3"/>
  <c r="AH665" i="3"/>
  <c r="AK665" i="3"/>
  <c r="AC665" i="3"/>
  <c r="AD665" i="3"/>
  <c r="AE665" i="3"/>
  <c r="AI665" i="3"/>
  <c r="AJ665" i="3"/>
  <c r="AL815" i="3"/>
  <c r="AH851" i="3"/>
  <c r="AG704" i="3"/>
  <c r="AC916" i="3"/>
  <c r="AI916" i="3"/>
  <c r="AD916" i="3"/>
  <c r="AJ916" i="3"/>
  <c r="AE916" i="3"/>
  <c r="AK916" i="3"/>
  <c r="AF916" i="3"/>
  <c r="AG916" i="3"/>
  <c r="AH916" i="3"/>
  <c r="AL916" i="3"/>
  <c r="AJ659" i="3"/>
  <c r="AE909" i="3"/>
  <c r="AD779" i="3"/>
  <c r="AI870" i="3"/>
  <c r="AL731" i="3"/>
  <c r="AH921" i="3"/>
  <c r="N23" i="11"/>
  <c r="AL755" i="3"/>
  <c r="AI956" i="3"/>
  <c r="AA228" i="3"/>
  <c r="V302" i="3"/>
  <c r="AB302" i="3" s="1"/>
  <c r="Y302" i="3"/>
  <c r="AB28" i="3"/>
  <c r="U115" i="3"/>
  <c r="X115" i="3"/>
  <c r="AM189" i="3"/>
  <c r="AN188" i="3"/>
  <c r="U272" i="3"/>
  <c r="X272" i="3"/>
  <c r="U588" i="3"/>
  <c r="AA588" i="3" s="1"/>
  <c r="X588" i="3"/>
  <c r="AB149" i="3"/>
  <c r="AM149" i="3" s="1"/>
  <c r="AA331" i="3"/>
  <c r="AA409" i="3"/>
  <c r="AB228" i="3"/>
  <c r="U355" i="3"/>
  <c r="X355" i="3"/>
  <c r="U544" i="3"/>
  <c r="AA544" i="3" s="1"/>
  <c r="X544" i="3"/>
  <c r="AB628" i="3"/>
  <c r="AN627" i="3" s="1"/>
  <c r="X170" i="3"/>
  <c r="U170" i="3"/>
  <c r="AA170" i="3" s="1"/>
  <c r="AB340" i="3"/>
  <c r="U20" i="3"/>
  <c r="AA20" i="3" s="1"/>
  <c r="X20" i="3"/>
  <c r="V314" i="3"/>
  <c r="AB314" i="3" s="1"/>
  <c r="Y314" i="3"/>
  <c r="AA396" i="3"/>
  <c r="U512" i="3"/>
  <c r="X512" i="3"/>
  <c r="AM29" i="3"/>
  <c r="AN28" i="3"/>
  <c r="AN123" i="3"/>
  <c r="AM124" i="3"/>
  <c r="AN195" i="3"/>
  <c r="AM196" i="3"/>
  <c r="F9" i="19"/>
  <c r="AA116" i="3"/>
  <c r="AA469" i="3"/>
  <c r="AA636" i="3"/>
  <c r="X74" i="3"/>
  <c r="U74" i="3"/>
  <c r="AA74" i="3" s="1"/>
  <c r="AA301" i="3"/>
  <c r="AB581" i="3"/>
  <c r="X740" i="3"/>
  <c r="U740" i="3"/>
  <c r="AA740" i="3" s="1"/>
  <c r="X920" i="3"/>
  <c r="U920" i="3"/>
  <c r="AA920" i="3" s="1"/>
  <c r="X350" i="3"/>
  <c r="U350" i="3"/>
  <c r="U505" i="3"/>
  <c r="AA505" i="3" s="1"/>
  <c r="X505" i="3"/>
  <c r="AM561" i="3"/>
  <c r="AN560" i="3"/>
  <c r="AN638" i="3"/>
  <c r="AM639" i="3"/>
  <c r="X786" i="3"/>
  <c r="U786" i="3"/>
  <c r="AA786" i="3" s="1"/>
  <c r="N22" i="11"/>
  <c r="AA457" i="3"/>
  <c r="AM58" i="3"/>
  <c r="AN57" i="3"/>
  <c r="AB324" i="3"/>
  <c r="V398" i="3"/>
  <c r="Y398" i="3"/>
  <c r="AA497" i="3"/>
  <c r="AB710" i="3"/>
  <c r="AN709" i="3" s="1"/>
  <c r="AB856" i="3"/>
  <c r="AA898" i="3"/>
  <c r="AM334" i="3"/>
  <c r="AB468" i="3"/>
  <c r="AB872" i="3"/>
  <c r="V560" i="3"/>
  <c r="Y560" i="3"/>
  <c r="AA855" i="3"/>
  <c r="X690" i="3"/>
  <c r="U690" i="3"/>
  <c r="AB52" i="3"/>
  <c r="X134" i="3"/>
  <c r="U134" i="3"/>
  <c r="AA134" i="3" s="1"/>
  <c r="AA181" i="3"/>
  <c r="AA349" i="3"/>
  <c r="V410" i="3"/>
  <c r="Y410" i="3"/>
  <c r="AA489" i="3"/>
  <c r="X570" i="3"/>
  <c r="U570" i="3"/>
  <c r="AN690" i="3"/>
  <c r="AM691" i="3"/>
  <c r="AA366" i="3"/>
  <c r="AB663" i="3"/>
  <c r="AA862" i="3"/>
  <c r="AA85" i="3"/>
  <c r="AB175" i="3"/>
  <c r="AA451" i="3"/>
  <c r="AA559" i="3"/>
  <c r="AA654" i="3"/>
  <c r="AA747" i="3"/>
  <c r="AA796" i="3"/>
  <c r="AB846" i="3"/>
  <c r="AA875" i="3"/>
  <c r="AB932" i="3"/>
  <c r="AV451" i="8"/>
  <c r="AM451" i="8"/>
  <c r="AA791" i="3"/>
  <c r="U32" i="3"/>
  <c r="AA32" i="3" s="1"/>
  <c r="X32" i="3"/>
  <c r="AM141" i="3"/>
  <c r="AA313" i="3"/>
  <c r="AB417" i="3"/>
  <c r="AA487" i="3"/>
  <c r="AN619" i="3"/>
  <c r="AA706" i="3"/>
  <c r="X858" i="3"/>
  <c r="U858" i="3"/>
  <c r="U8" i="3"/>
  <c r="X8" i="3"/>
  <c r="AA737" i="3"/>
  <c r="V110" i="3"/>
  <c r="Y110" i="3"/>
  <c r="AM335" i="3"/>
  <c r="X762" i="3"/>
  <c r="U762" i="3"/>
  <c r="AA762" i="3" s="1"/>
  <c r="AA518" i="3"/>
  <c r="AM177" i="3"/>
  <c r="AM54" i="3"/>
  <c r="AN53" i="3"/>
  <c r="AB510" i="3"/>
  <c r="AN509" i="3" s="1"/>
  <c r="AN813" i="3"/>
  <c r="AM814" i="3"/>
  <c r="AM924" i="3"/>
  <c r="AN923" i="3"/>
  <c r="AB79" i="3"/>
  <c r="AM317" i="3"/>
  <c r="AA629" i="3"/>
  <c r="X678" i="3"/>
  <c r="U678" i="3"/>
  <c r="AA678" i="3" s="1"/>
  <c r="AB861" i="3"/>
  <c r="AN860" i="3" s="1"/>
  <c r="U904" i="3"/>
  <c r="X904" i="3"/>
  <c r="AM945" i="3"/>
  <c r="AN944" i="3"/>
  <c r="AA90" i="3"/>
  <c r="AN484" i="3"/>
  <c r="AM485" i="3"/>
  <c r="AB533" i="3"/>
  <c r="AM533" i="3" s="1"/>
  <c r="AB656" i="3"/>
  <c r="U808" i="3"/>
  <c r="X808" i="3"/>
  <c r="AM859" i="3"/>
  <c r="AN858" i="3"/>
  <c r="V386" i="3"/>
  <c r="AB386" i="3" s="1"/>
  <c r="Y386" i="3"/>
  <c r="AM523" i="3"/>
  <c r="AN522" i="3"/>
  <c r="AA379" i="3"/>
  <c r="AH413" i="3"/>
  <c r="AE413" i="3"/>
  <c r="AF413" i="3"/>
  <c r="AG413" i="3"/>
  <c r="AJ413" i="3"/>
  <c r="AD413" i="3"/>
  <c r="AC413" i="3"/>
  <c r="AI413" i="3"/>
  <c r="AL413" i="3"/>
  <c r="AK413" i="3"/>
  <c r="AC228" i="3"/>
  <c r="AI228" i="3"/>
  <c r="AE228" i="3"/>
  <c r="AK228" i="3"/>
  <c r="AD228" i="3"/>
  <c r="AG228" i="3"/>
  <c r="AH228" i="3"/>
  <c r="AL228" i="3"/>
  <c r="AJ228" i="3"/>
  <c r="AF228" i="3"/>
  <c r="AC185" i="3"/>
  <c r="AI185" i="3"/>
  <c r="AD185" i="3"/>
  <c r="AJ185" i="3"/>
  <c r="AE185" i="3"/>
  <c r="AK185" i="3"/>
  <c r="AG185" i="3"/>
  <c r="AF185" i="3"/>
  <c r="AH185" i="3"/>
  <c r="AL185" i="3"/>
  <c r="AH600" i="3"/>
  <c r="AC600" i="3"/>
  <c r="AI600" i="3"/>
  <c r="AG600" i="3"/>
  <c r="AF600" i="3"/>
  <c r="AJ600" i="3"/>
  <c r="AD600" i="3"/>
  <c r="AE600" i="3"/>
  <c r="AK600" i="3"/>
  <c r="AL600" i="3"/>
  <c r="AF792" i="3"/>
  <c r="AL792" i="3"/>
  <c r="AG792" i="3"/>
  <c r="AH792" i="3"/>
  <c r="AE792" i="3"/>
  <c r="AI792" i="3"/>
  <c r="AJ792" i="3"/>
  <c r="AK792" i="3"/>
  <c r="AD792" i="3"/>
  <c r="AC792" i="3"/>
  <c r="AG643" i="3"/>
  <c r="AH643" i="3"/>
  <c r="AC643" i="3"/>
  <c r="AI643" i="3"/>
  <c r="AE643" i="3"/>
  <c r="AF643" i="3"/>
  <c r="AJ643" i="3"/>
  <c r="AK643" i="3"/>
  <c r="AD643" i="3"/>
  <c r="AL643" i="3"/>
  <c r="AC957" i="3"/>
  <c r="AI957" i="3"/>
  <c r="AD957" i="3"/>
  <c r="AJ957" i="3"/>
  <c r="AE957" i="3"/>
  <c r="AK957" i="3"/>
  <c r="AF957" i="3"/>
  <c r="AL957" i="3"/>
  <c r="AG957" i="3"/>
  <c r="AH957" i="3"/>
  <c r="AF780" i="3"/>
  <c r="AL780" i="3"/>
  <c r="AG780" i="3"/>
  <c r="AH780" i="3"/>
  <c r="AK780" i="3"/>
  <c r="AC780" i="3"/>
  <c r="AD780" i="3"/>
  <c r="AE780" i="3"/>
  <c r="AI780" i="3"/>
  <c r="AJ780" i="3"/>
  <c r="AM300" i="3"/>
  <c r="AM188" i="3"/>
  <c r="AN187" i="3"/>
  <c r="U724" i="3"/>
  <c r="AA724" i="3" s="1"/>
  <c r="X724" i="3"/>
  <c r="U235" i="3"/>
  <c r="AA235" i="3" s="1"/>
  <c r="X235" i="3"/>
  <c r="X266" i="3"/>
  <c r="U266" i="3"/>
  <c r="AA266" i="3" s="1"/>
  <c r="AF198" i="3"/>
  <c r="AL198" i="3"/>
  <c r="AH198" i="3"/>
  <c r="AI198" i="3"/>
  <c r="AK198" i="3"/>
  <c r="AE198" i="3"/>
  <c r="AJ198" i="3"/>
  <c r="AC198" i="3"/>
  <c r="AD198" i="3"/>
  <c r="AG198" i="3"/>
  <c r="Z192" i="3"/>
  <c r="W192" i="3"/>
  <c r="AD163" i="3"/>
  <c r="AJ163" i="3"/>
  <c r="AE163" i="3"/>
  <c r="AK163" i="3"/>
  <c r="AF163" i="3"/>
  <c r="AL163" i="3"/>
  <c r="AI163" i="3"/>
  <c r="AG163" i="3"/>
  <c r="AH163" i="3"/>
  <c r="AC163" i="3"/>
  <c r="AD182" i="3"/>
  <c r="AH480" i="3"/>
  <c r="AC480" i="3"/>
  <c r="AI480" i="3"/>
  <c r="AG480" i="3"/>
  <c r="AJ480" i="3"/>
  <c r="AK480" i="3"/>
  <c r="AL480" i="3"/>
  <c r="AD480" i="3"/>
  <c r="AE480" i="3"/>
  <c r="AF480" i="3"/>
  <c r="AG751" i="3"/>
  <c r="AH751" i="3"/>
  <c r="AC751" i="3"/>
  <c r="AI751" i="3"/>
  <c r="AK751" i="3"/>
  <c r="AL751" i="3"/>
  <c r="AD751" i="3"/>
  <c r="AE751" i="3"/>
  <c r="AF751" i="3"/>
  <c r="AJ751" i="3"/>
  <c r="AC513" i="3"/>
  <c r="AG770" i="3"/>
  <c r="AH770" i="3"/>
  <c r="AC770" i="3"/>
  <c r="AI770" i="3"/>
  <c r="AK770" i="3"/>
  <c r="AL770" i="3"/>
  <c r="AD770" i="3"/>
  <c r="AE770" i="3"/>
  <c r="AJ770" i="3"/>
  <c r="AF770" i="3"/>
  <c r="AE412" i="3"/>
  <c r="AF512" i="3"/>
  <c r="AL512" i="3"/>
  <c r="AG512" i="3"/>
  <c r="AE512" i="3"/>
  <c r="AK512" i="3"/>
  <c r="AD512" i="3"/>
  <c r="AH512" i="3"/>
  <c r="AJ512" i="3"/>
  <c r="AC512" i="3"/>
  <c r="AI512" i="3"/>
  <c r="AG638" i="3"/>
  <c r="AH638" i="3"/>
  <c r="AC638" i="3"/>
  <c r="AI638" i="3"/>
  <c r="AE638" i="3"/>
  <c r="AF638" i="3"/>
  <c r="AJ638" i="3"/>
  <c r="AK638" i="3"/>
  <c r="AD638" i="3"/>
  <c r="AL638" i="3"/>
  <c r="AB24" i="3"/>
  <c r="AM435" i="3"/>
  <c r="AN434" i="3"/>
  <c r="AM610" i="3"/>
  <c r="AN609" i="3"/>
  <c r="AB112" i="3"/>
  <c r="AA682" i="3"/>
  <c r="AM486" i="3"/>
  <c r="AN485" i="3"/>
  <c r="W15" i="3"/>
  <c r="Z15" i="3"/>
  <c r="Z140" i="3"/>
  <c r="AG253" i="3"/>
  <c r="AH253" i="3"/>
  <c r="AC253" i="3"/>
  <c r="AI253" i="3"/>
  <c r="AF253" i="3"/>
  <c r="AJ253" i="3"/>
  <c r="AK253" i="3"/>
  <c r="AD253" i="3"/>
  <c r="AL253" i="3"/>
  <c r="AE253" i="3"/>
  <c r="AG49" i="3"/>
  <c r="AH49" i="3"/>
  <c r="AC49" i="3"/>
  <c r="AI49" i="3"/>
  <c r="AE49" i="3"/>
  <c r="AL49" i="3"/>
  <c r="AD49" i="3"/>
  <c r="AJ49" i="3"/>
  <c r="AK49" i="3"/>
  <c r="AF49" i="3"/>
  <c r="AG73" i="3"/>
  <c r="AH73" i="3"/>
  <c r="AC73" i="3"/>
  <c r="AI73" i="3"/>
  <c r="AD73" i="3"/>
  <c r="AF73" i="3"/>
  <c r="AK73" i="3"/>
  <c r="AE73" i="3"/>
  <c r="AJ73" i="3"/>
  <c r="AL73" i="3"/>
  <c r="AF104" i="3"/>
  <c r="AH104" i="3"/>
  <c r="AC41" i="3"/>
  <c r="AI41" i="3"/>
  <c r="AD41" i="3"/>
  <c r="AJ41" i="3"/>
  <c r="AE41" i="3"/>
  <c r="AK41" i="3"/>
  <c r="AG41" i="3"/>
  <c r="AL41" i="3"/>
  <c r="AF41" i="3"/>
  <c r="AH41" i="3"/>
  <c r="W179" i="3"/>
  <c r="AC14" i="3"/>
  <c r="AI14" i="3"/>
  <c r="AD14" i="3"/>
  <c r="AJ14" i="3"/>
  <c r="AE14" i="3"/>
  <c r="AG14" i="3"/>
  <c r="AL14" i="3"/>
  <c r="AF14" i="3"/>
  <c r="AH14" i="3"/>
  <c r="AK14" i="3"/>
  <c r="AC173" i="3"/>
  <c r="AI173" i="3"/>
  <c r="AD173" i="3"/>
  <c r="AJ173" i="3"/>
  <c r="AE173" i="3"/>
  <c r="AK173" i="3"/>
  <c r="AF173" i="3"/>
  <c r="AH173" i="3"/>
  <c r="AL173" i="3"/>
  <c r="AG173" i="3"/>
  <c r="AH13" i="3"/>
  <c r="AC13" i="3"/>
  <c r="AK13" i="3"/>
  <c r="AD13" i="3"/>
  <c r="AE13" i="3"/>
  <c r="AF13" i="3"/>
  <c r="AG13" i="3"/>
  <c r="AI13" i="3"/>
  <c r="AL13" i="3"/>
  <c r="AJ13" i="3"/>
  <c r="AG92" i="3"/>
  <c r="AC92" i="3"/>
  <c r="AI92" i="3"/>
  <c r="AK92" i="3"/>
  <c r="AL92" i="3"/>
  <c r="AD92" i="3"/>
  <c r="AE92" i="3"/>
  <c r="AH92" i="3"/>
  <c r="AJ92" i="3"/>
  <c r="AF92" i="3"/>
  <c r="AL29" i="3"/>
  <c r="AD26" i="3"/>
  <c r="AJ26" i="3"/>
  <c r="AF26" i="3"/>
  <c r="AL26" i="3"/>
  <c r="AK26" i="3"/>
  <c r="AC26" i="3"/>
  <c r="AE26" i="3"/>
  <c r="AH26" i="3"/>
  <c r="AG26" i="3"/>
  <c r="AI26" i="3"/>
  <c r="AG182" i="3"/>
  <c r="AH344" i="3"/>
  <c r="AE344" i="3"/>
  <c r="AK344" i="3"/>
  <c r="AF344" i="3"/>
  <c r="AG344" i="3"/>
  <c r="AI344" i="3"/>
  <c r="AJ344" i="3"/>
  <c r="AL344" i="3"/>
  <c r="AD344" i="3"/>
  <c r="AC344" i="3"/>
  <c r="AF30" i="3"/>
  <c r="AL30" i="3"/>
  <c r="AH30" i="3"/>
  <c r="AJ30" i="3"/>
  <c r="AC30" i="3"/>
  <c r="AG30" i="3"/>
  <c r="AD30" i="3"/>
  <c r="AE30" i="3"/>
  <c r="AI30" i="3"/>
  <c r="AK30" i="3"/>
  <c r="W379" i="3"/>
  <c r="Z379" i="3"/>
  <c r="AD199" i="3"/>
  <c r="AJ199" i="3"/>
  <c r="AE199" i="3"/>
  <c r="AK199" i="3"/>
  <c r="AF199" i="3"/>
  <c r="AL199" i="3"/>
  <c r="AI199" i="3"/>
  <c r="AC199" i="3"/>
  <c r="AG199" i="3"/>
  <c r="AH199" i="3"/>
  <c r="AD321" i="3"/>
  <c r="AJ321" i="3"/>
  <c r="AF321" i="3"/>
  <c r="AL321" i="3"/>
  <c r="AG321" i="3"/>
  <c r="AI321" i="3"/>
  <c r="AK321" i="3"/>
  <c r="AC321" i="3"/>
  <c r="AE321" i="3"/>
  <c r="AH321" i="3"/>
  <c r="AG296" i="3"/>
  <c r="AH296" i="3"/>
  <c r="AE296" i="3"/>
  <c r="AK296" i="3"/>
  <c r="AC296" i="3"/>
  <c r="AD296" i="3"/>
  <c r="AF296" i="3"/>
  <c r="AJ296" i="3"/>
  <c r="AL296" i="3"/>
  <c r="AI296" i="3"/>
  <c r="AG274" i="3"/>
  <c r="AG351" i="3"/>
  <c r="AC351" i="3"/>
  <c r="AI351" i="3"/>
  <c r="AD351" i="3"/>
  <c r="AJ351" i="3"/>
  <c r="AH351" i="3"/>
  <c r="AK351" i="3"/>
  <c r="AE351" i="3"/>
  <c r="AF351" i="3"/>
  <c r="AL351" i="3"/>
  <c r="AG133" i="3"/>
  <c r="AH133" i="3"/>
  <c r="AC133" i="3"/>
  <c r="AI133" i="3"/>
  <c r="AE133" i="3"/>
  <c r="AF133" i="3"/>
  <c r="AJ133" i="3"/>
  <c r="AK133" i="3"/>
  <c r="AL133" i="3"/>
  <c r="AD133" i="3"/>
  <c r="AE407" i="3"/>
  <c r="AK407" i="3"/>
  <c r="AH407" i="3"/>
  <c r="AI407" i="3"/>
  <c r="AJ407" i="3"/>
  <c r="AC407" i="3"/>
  <c r="AG407" i="3"/>
  <c r="AD407" i="3"/>
  <c r="AL407" i="3"/>
  <c r="AF407" i="3"/>
  <c r="AD19" i="3"/>
  <c r="AJ19" i="3"/>
  <c r="AE19" i="3"/>
  <c r="AK19" i="3"/>
  <c r="AF19" i="3"/>
  <c r="AL19" i="3"/>
  <c r="AI19" i="3"/>
  <c r="AG19" i="3"/>
  <c r="AC19" i="3"/>
  <c r="AH19" i="3"/>
  <c r="AJ152" i="3"/>
  <c r="AF300" i="3"/>
  <c r="AH44" i="3"/>
  <c r="AF428" i="3"/>
  <c r="AL428" i="3"/>
  <c r="AG428" i="3"/>
  <c r="AH428" i="3"/>
  <c r="AE428" i="3"/>
  <c r="AK428" i="3"/>
  <c r="AI428" i="3"/>
  <c r="AJ428" i="3"/>
  <c r="AD428" i="3"/>
  <c r="AC428" i="3"/>
  <c r="AE328" i="3"/>
  <c r="AK328" i="3"/>
  <c r="AF328" i="3"/>
  <c r="AL328" i="3"/>
  <c r="AC328" i="3"/>
  <c r="AI328" i="3"/>
  <c r="AD328" i="3"/>
  <c r="AG328" i="3"/>
  <c r="AJ328" i="3"/>
  <c r="AH328" i="3"/>
  <c r="AK475" i="3"/>
  <c r="AG475" i="3"/>
  <c r="AI89" i="3"/>
  <c r="AC331" i="3"/>
  <c r="AI331" i="3"/>
  <c r="AE331" i="3"/>
  <c r="AK331" i="3"/>
  <c r="AF331" i="3"/>
  <c r="AL331" i="3"/>
  <c r="AD331" i="3"/>
  <c r="AH331" i="3"/>
  <c r="AJ331" i="3"/>
  <c r="AG331" i="3"/>
  <c r="AC418" i="3"/>
  <c r="AI418" i="3"/>
  <c r="AF418" i="3"/>
  <c r="AL418" i="3"/>
  <c r="AJ418" i="3"/>
  <c r="AK418" i="3"/>
  <c r="AD418" i="3"/>
  <c r="AH418" i="3"/>
  <c r="AG418" i="3"/>
  <c r="AE418" i="3"/>
  <c r="AH317" i="3"/>
  <c r="AD317" i="3"/>
  <c r="AJ317" i="3"/>
  <c r="AE317" i="3"/>
  <c r="AK317" i="3"/>
  <c r="AF317" i="3"/>
  <c r="AG317" i="3"/>
  <c r="AI317" i="3"/>
  <c r="AC317" i="3"/>
  <c r="AL317" i="3"/>
  <c r="AC248" i="3"/>
  <c r="AE423" i="3"/>
  <c r="AG574" i="3"/>
  <c r="AH574" i="3"/>
  <c r="AF574" i="3"/>
  <c r="AL574" i="3"/>
  <c r="AI574" i="3"/>
  <c r="AJ574" i="3"/>
  <c r="AK574" i="3"/>
  <c r="AC574" i="3"/>
  <c r="AD574" i="3"/>
  <c r="AE574" i="3"/>
  <c r="AJ421" i="3"/>
  <c r="AE534" i="3"/>
  <c r="AK534" i="3"/>
  <c r="AF534" i="3"/>
  <c r="AL534" i="3"/>
  <c r="AD534" i="3"/>
  <c r="AJ534" i="3"/>
  <c r="AG534" i="3"/>
  <c r="AH534" i="3"/>
  <c r="AI534" i="3"/>
  <c r="AC534" i="3"/>
  <c r="AD16" i="3"/>
  <c r="AJ16" i="3"/>
  <c r="AF16" i="3"/>
  <c r="AH16" i="3"/>
  <c r="AC16" i="3"/>
  <c r="AE16" i="3"/>
  <c r="AG16" i="3"/>
  <c r="AK16" i="3"/>
  <c r="AL16" i="3"/>
  <c r="AI16" i="3"/>
  <c r="Z304" i="3"/>
  <c r="AE304" i="3" s="1"/>
  <c r="AD393" i="3"/>
  <c r="AJ393" i="3"/>
  <c r="AE393" i="3"/>
  <c r="AF393" i="3"/>
  <c r="AG393" i="3"/>
  <c r="AI393" i="3"/>
  <c r="AC393" i="3"/>
  <c r="AK393" i="3"/>
  <c r="AH393" i="3"/>
  <c r="AL393" i="3"/>
  <c r="AH552" i="3"/>
  <c r="AC552" i="3"/>
  <c r="AI552" i="3"/>
  <c r="AG552" i="3"/>
  <c r="AL552" i="3"/>
  <c r="AD552" i="3"/>
  <c r="AE552" i="3"/>
  <c r="AK552" i="3"/>
  <c r="AF552" i="3"/>
  <c r="AJ552" i="3"/>
  <c r="AG487" i="3"/>
  <c r="AH784" i="3"/>
  <c r="AC784" i="3"/>
  <c r="AI784" i="3"/>
  <c r="AD784" i="3"/>
  <c r="AJ784" i="3"/>
  <c r="AK784" i="3"/>
  <c r="AL784" i="3"/>
  <c r="AE784" i="3"/>
  <c r="AF784" i="3"/>
  <c r="AG784" i="3"/>
  <c r="AL485" i="3"/>
  <c r="AL513" i="3"/>
  <c r="AG674" i="3"/>
  <c r="AH674" i="3"/>
  <c r="AC674" i="3"/>
  <c r="AI674" i="3"/>
  <c r="AK674" i="3"/>
  <c r="AL674" i="3"/>
  <c r="AD674" i="3"/>
  <c r="AE674" i="3"/>
  <c r="AF674" i="3"/>
  <c r="AJ674" i="3"/>
  <c r="AL412" i="3"/>
  <c r="W826" i="3"/>
  <c r="Z826" i="3"/>
  <c r="AH564" i="3"/>
  <c r="AC564" i="3"/>
  <c r="AI564" i="3"/>
  <c r="AG564" i="3"/>
  <c r="AD564" i="3"/>
  <c r="AE564" i="3"/>
  <c r="AF564" i="3"/>
  <c r="AK564" i="3"/>
  <c r="AL564" i="3"/>
  <c r="AJ564" i="3"/>
  <c r="Z588" i="3"/>
  <c r="AL588" i="3" s="1"/>
  <c r="AG794" i="3"/>
  <c r="AH794" i="3"/>
  <c r="AC794" i="3"/>
  <c r="AI794" i="3"/>
  <c r="AE794" i="3"/>
  <c r="AF794" i="3"/>
  <c r="AJ794" i="3"/>
  <c r="AK794" i="3"/>
  <c r="AD794" i="3"/>
  <c r="AL794" i="3"/>
  <c r="AD524" i="3"/>
  <c r="AD548" i="3"/>
  <c r="AJ272" i="3"/>
  <c r="AC545" i="3"/>
  <c r="AI545" i="3"/>
  <c r="AD545" i="3"/>
  <c r="AJ545" i="3"/>
  <c r="AL545" i="3"/>
  <c r="AH545" i="3"/>
  <c r="AE545" i="3"/>
  <c r="AF545" i="3"/>
  <c r="AK545" i="3"/>
  <c r="AG545" i="3"/>
  <c r="AG686" i="3"/>
  <c r="AH686" i="3"/>
  <c r="AC686" i="3"/>
  <c r="AI686" i="3"/>
  <c r="AE686" i="3"/>
  <c r="AF686" i="3"/>
  <c r="AJ686" i="3"/>
  <c r="AK686" i="3"/>
  <c r="AL686" i="3"/>
  <c r="AD686" i="3"/>
  <c r="AH796" i="3"/>
  <c r="AC796" i="3"/>
  <c r="AI796" i="3"/>
  <c r="AD796" i="3"/>
  <c r="AJ796" i="3"/>
  <c r="AE796" i="3"/>
  <c r="AF796" i="3"/>
  <c r="AG796" i="3"/>
  <c r="AK796" i="3"/>
  <c r="AL796" i="3"/>
  <c r="AC521" i="3"/>
  <c r="AI521" i="3"/>
  <c r="AD521" i="3"/>
  <c r="AJ521" i="3"/>
  <c r="AE521" i="3"/>
  <c r="AF521" i="3"/>
  <c r="AG521" i="3"/>
  <c r="AH521" i="3"/>
  <c r="AK521" i="3"/>
  <c r="AL521" i="3"/>
  <c r="AG893" i="3"/>
  <c r="AH893" i="3"/>
  <c r="AC893" i="3"/>
  <c r="AI893" i="3"/>
  <c r="AD893" i="3"/>
  <c r="AJ893" i="3"/>
  <c r="AL893" i="3"/>
  <c r="AE893" i="3"/>
  <c r="AF893" i="3"/>
  <c r="AK893" i="3"/>
  <c r="AL465" i="3"/>
  <c r="AH639" i="3"/>
  <c r="AG953" i="3"/>
  <c r="AH953" i="3"/>
  <c r="AC953" i="3"/>
  <c r="AI953" i="3"/>
  <c r="AD953" i="3"/>
  <c r="AJ953" i="3"/>
  <c r="AK953" i="3"/>
  <c r="AL953" i="3"/>
  <c r="AE953" i="3"/>
  <c r="AF953" i="3"/>
  <c r="AD644" i="3"/>
  <c r="AJ644" i="3"/>
  <c r="AE644" i="3"/>
  <c r="AK644" i="3"/>
  <c r="AF644" i="3"/>
  <c r="AL644" i="3"/>
  <c r="AC644" i="3"/>
  <c r="AG644" i="3"/>
  <c r="AH644" i="3"/>
  <c r="AI644" i="3"/>
  <c r="AF910" i="3"/>
  <c r="AL910" i="3"/>
  <c r="AG910" i="3"/>
  <c r="AH910" i="3"/>
  <c r="AI910" i="3"/>
  <c r="AJ910" i="3"/>
  <c r="AK910" i="3"/>
  <c r="AC910" i="3"/>
  <c r="AD910" i="3"/>
  <c r="AE910" i="3"/>
  <c r="AD620" i="3"/>
  <c r="AJ620" i="3"/>
  <c r="AE620" i="3"/>
  <c r="AK620" i="3"/>
  <c r="AF620" i="3"/>
  <c r="AL620" i="3"/>
  <c r="AC620" i="3"/>
  <c r="AG620" i="3"/>
  <c r="AH620" i="3"/>
  <c r="AI620" i="3"/>
  <c r="AH652" i="3"/>
  <c r="AC652" i="3"/>
  <c r="AI652" i="3"/>
  <c r="AD652" i="3"/>
  <c r="AJ652" i="3"/>
  <c r="AE652" i="3"/>
  <c r="AF652" i="3"/>
  <c r="AG652" i="3"/>
  <c r="AL652" i="3"/>
  <c r="AK652" i="3"/>
  <c r="AC738" i="3"/>
  <c r="AI738" i="3"/>
  <c r="AD738" i="3"/>
  <c r="AJ738" i="3"/>
  <c r="AE738" i="3"/>
  <c r="AK738" i="3"/>
  <c r="AH738" i="3"/>
  <c r="AL738" i="3"/>
  <c r="AF738" i="3"/>
  <c r="AG738" i="3"/>
  <c r="AF831" i="3"/>
  <c r="AL831" i="3"/>
  <c r="AG831" i="3"/>
  <c r="AI831" i="3"/>
  <c r="AJ831" i="3"/>
  <c r="AK831" i="3"/>
  <c r="AC831" i="3"/>
  <c r="AD831" i="3"/>
  <c r="AE831" i="3"/>
  <c r="AH831" i="3"/>
  <c r="AE707" i="3"/>
  <c r="W846" i="3"/>
  <c r="Z846" i="3"/>
  <c r="AH835" i="3"/>
  <c r="AC835" i="3"/>
  <c r="AI835" i="3"/>
  <c r="AK835" i="3"/>
  <c r="AD835" i="3"/>
  <c r="AL835" i="3"/>
  <c r="AE835" i="3"/>
  <c r="AF835" i="3"/>
  <c r="AG835" i="3"/>
  <c r="AJ835" i="3"/>
  <c r="AE639" i="3"/>
  <c r="AD544" i="3"/>
  <c r="AJ544" i="3"/>
  <c r="AE544" i="3"/>
  <c r="AK544" i="3"/>
  <c r="AC544" i="3"/>
  <c r="AI544" i="3"/>
  <c r="AG544" i="3"/>
  <c r="AF544" i="3"/>
  <c r="AH544" i="3"/>
  <c r="AL544" i="3"/>
  <c r="AE718" i="3"/>
  <c r="AK718" i="3"/>
  <c r="AF718" i="3"/>
  <c r="AL718" i="3"/>
  <c r="AG718" i="3"/>
  <c r="AC718" i="3"/>
  <c r="AD718" i="3"/>
  <c r="AH718" i="3"/>
  <c r="AI718" i="3"/>
  <c r="AJ718" i="3"/>
  <c r="AH504" i="3"/>
  <c r="AC504" i="3"/>
  <c r="AI504" i="3"/>
  <c r="AG504" i="3"/>
  <c r="AD504" i="3"/>
  <c r="AE504" i="3"/>
  <c r="AF504" i="3"/>
  <c r="AJ504" i="3"/>
  <c r="AK504" i="3"/>
  <c r="AL504" i="3"/>
  <c r="AI815" i="3"/>
  <c r="AG851" i="3"/>
  <c r="AL704" i="3"/>
  <c r="AH731" i="3"/>
  <c r="AH755" i="3"/>
  <c r="AH956" i="3"/>
  <c r="Z912" i="3"/>
  <c r="AF912" i="3" s="1"/>
  <c r="AM39" i="3"/>
  <c r="AN38" i="3"/>
  <c r="U520" i="3"/>
  <c r="X520" i="3"/>
  <c r="AN116" i="3"/>
  <c r="AM117" i="3"/>
  <c r="U276" i="3"/>
  <c r="AA276" i="3" s="1"/>
  <c r="X276" i="3"/>
  <c r="AM97" i="3"/>
  <c r="AN96" i="3"/>
  <c r="AN528" i="3"/>
  <c r="AM529" i="3"/>
  <c r="U84" i="3"/>
  <c r="AA84" i="3" s="1"/>
  <c r="X84" i="3"/>
  <c r="AM357" i="3"/>
  <c r="AN356" i="3"/>
  <c r="AN550" i="3"/>
  <c r="AM551" i="3"/>
  <c r="U640" i="3"/>
  <c r="AA640" i="3" s="1"/>
  <c r="X640" i="3"/>
  <c r="AM7" i="3"/>
  <c r="AN6" i="3"/>
  <c r="AM102" i="3"/>
  <c r="AN101" i="3"/>
  <c r="V170" i="3"/>
  <c r="AB170" i="3" s="1"/>
  <c r="Y170" i="3"/>
  <c r="AM264" i="3"/>
  <c r="AN263" i="3"/>
  <c r="AM159" i="3"/>
  <c r="AN158" i="3"/>
  <c r="AM223" i="3"/>
  <c r="AN222" i="3"/>
  <c r="AM78" i="3"/>
  <c r="AN77" i="3"/>
  <c r="AM27" i="3"/>
  <c r="AN26" i="3"/>
  <c r="AM164" i="3"/>
  <c r="AN163" i="3"/>
  <c r="AM325" i="3"/>
  <c r="AN324" i="3"/>
  <c r="V74" i="3"/>
  <c r="AB74" i="3" s="1"/>
  <c r="Y74" i="3"/>
  <c r="AM583" i="3"/>
  <c r="AN582" i="3"/>
  <c r="X752" i="3"/>
  <c r="U752" i="3"/>
  <c r="X944" i="3"/>
  <c r="U944" i="3"/>
  <c r="AA944" i="3" s="1"/>
  <c r="AM63" i="3"/>
  <c r="AN62" i="3"/>
  <c r="V350" i="3"/>
  <c r="Y350" i="3"/>
  <c r="AM422" i="3"/>
  <c r="AN421" i="3"/>
  <c r="V786" i="3"/>
  <c r="AB786" i="3" s="1"/>
  <c r="Y786" i="3"/>
  <c r="AN830" i="3"/>
  <c r="AM831" i="3"/>
  <c r="AN924" i="3"/>
  <c r="AM925" i="3"/>
  <c r="AM407" i="3"/>
  <c r="AN406" i="3"/>
  <c r="AN568" i="3"/>
  <c r="AM569" i="3"/>
  <c r="AN734" i="3"/>
  <c r="AM735" i="3"/>
  <c r="V690" i="3"/>
  <c r="AB690" i="3" s="1"/>
  <c r="Y690" i="3"/>
  <c r="AM64" i="3"/>
  <c r="V134" i="3"/>
  <c r="Y134" i="3"/>
  <c r="X846" i="3"/>
  <c r="U846" i="3"/>
  <c r="AN936" i="3"/>
  <c r="AM937" i="3"/>
  <c r="AN962" i="3"/>
  <c r="AM963" i="3"/>
  <c r="AN518" i="3"/>
  <c r="AM519" i="3"/>
  <c r="AN183" i="3"/>
  <c r="AM453" i="3"/>
  <c r="AM517" i="3"/>
  <c r="AN516" i="3"/>
  <c r="AN749" i="3"/>
  <c r="AT451" i="8"/>
  <c r="AK451" i="8"/>
  <c r="AM582" i="3"/>
  <c r="AN581" i="3"/>
  <c r="Y32" i="3"/>
  <c r="V32" i="3"/>
  <c r="AB32" i="3" s="1"/>
  <c r="AM341" i="3"/>
  <c r="AN340" i="3"/>
  <c r="Y8" i="3"/>
  <c r="V8" i="3"/>
  <c r="AM571" i="3"/>
  <c r="AN570" i="3"/>
  <c r="U772" i="3"/>
  <c r="AA772" i="3" s="1"/>
  <c r="X772" i="3"/>
  <c r="AM959" i="3"/>
  <c r="AN958" i="3"/>
  <c r="AM273" i="3"/>
  <c r="AM876" i="3"/>
  <c r="AN875" i="3"/>
  <c r="AN82" i="3"/>
  <c r="AM83" i="3"/>
  <c r="AM195" i="3"/>
  <c r="AN194" i="3"/>
  <c r="AM323" i="3"/>
  <c r="AN322" i="3"/>
  <c r="V678" i="3"/>
  <c r="Y678" i="3"/>
  <c r="AM797" i="3"/>
  <c r="AN796" i="3"/>
  <c r="AN104" i="3"/>
  <c r="AM389" i="3"/>
  <c r="AN388" i="3"/>
  <c r="AN907" i="3"/>
  <c r="Z294" i="3"/>
  <c r="W294" i="3"/>
  <c r="W276" i="3"/>
  <c r="Z276" i="3"/>
  <c r="AD408" i="3"/>
  <c r="AJ408" i="3"/>
  <c r="AG408" i="3"/>
  <c r="AI408" i="3"/>
  <c r="AC408" i="3"/>
  <c r="AK408" i="3"/>
  <c r="AL408" i="3"/>
  <c r="AE408" i="3"/>
  <c r="AF408" i="3"/>
  <c r="AH408" i="3"/>
  <c r="AC346" i="3"/>
  <c r="AI346" i="3"/>
  <c r="AF346" i="3"/>
  <c r="AL346" i="3"/>
  <c r="AE346" i="3"/>
  <c r="AG346" i="3"/>
  <c r="AH346" i="3"/>
  <c r="AK346" i="3"/>
  <c r="AD346" i="3"/>
  <c r="AJ346" i="3"/>
  <c r="AD417" i="3"/>
  <c r="AJ417" i="3"/>
  <c r="AH417" i="3"/>
  <c r="AI417" i="3"/>
  <c r="AC417" i="3"/>
  <c r="AK417" i="3"/>
  <c r="AL417" i="3"/>
  <c r="AE417" i="3"/>
  <c r="AG417" i="3"/>
  <c r="AF417" i="3"/>
  <c r="AC937" i="3"/>
  <c r="AI937" i="3"/>
  <c r="AJ937" i="3"/>
  <c r="AG809" i="3"/>
  <c r="AH809" i="3"/>
  <c r="AK809" i="3"/>
  <c r="AC809" i="3"/>
  <c r="AL809" i="3"/>
  <c r="AD809" i="3"/>
  <c r="AE809" i="3"/>
  <c r="AF809" i="3"/>
  <c r="AI809" i="3"/>
  <c r="AJ809" i="3"/>
  <c r="AC868" i="3"/>
  <c r="AI868" i="3"/>
  <c r="AD868" i="3"/>
  <c r="AJ868" i="3"/>
  <c r="AE868" i="3"/>
  <c r="AK868" i="3"/>
  <c r="AF868" i="3"/>
  <c r="AL868" i="3"/>
  <c r="AG868" i="3"/>
  <c r="AH868" i="3"/>
  <c r="AF708" i="3"/>
  <c r="AL708" i="3"/>
  <c r="AG708" i="3"/>
  <c r="AH708" i="3"/>
  <c r="AK708" i="3"/>
  <c r="AC708" i="3"/>
  <c r="AD708" i="3"/>
  <c r="AE708" i="3"/>
  <c r="AI708" i="3"/>
  <c r="AJ708" i="3"/>
  <c r="AN111" i="3"/>
  <c r="AM112" i="3"/>
  <c r="U584" i="3"/>
  <c r="AA584" i="3" s="1"/>
  <c r="X584" i="3"/>
  <c r="AM207" i="3"/>
  <c r="AN206" i="3"/>
  <c r="AM247" i="3"/>
  <c r="AN246" i="3"/>
  <c r="AN232" i="3"/>
  <c r="AM233" i="3"/>
  <c r="AM540" i="3"/>
  <c r="AN539" i="3"/>
  <c r="AN508" i="3"/>
  <c r="AM509" i="3"/>
  <c r="V362" i="3"/>
  <c r="AB362" i="3" s="1"/>
  <c r="Y362" i="3"/>
  <c r="X158" i="3"/>
  <c r="U158" i="3"/>
  <c r="AN454" i="3"/>
  <c r="AM455" i="3"/>
  <c r="AM863" i="3"/>
  <c r="AN862" i="3"/>
  <c r="AH248" i="3"/>
  <c r="AH603" i="3"/>
  <c r="AC603" i="3"/>
  <c r="AI603" i="3"/>
  <c r="AJ603" i="3"/>
  <c r="AK603" i="3"/>
  <c r="AL603" i="3"/>
  <c r="AD603" i="3"/>
  <c r="AE603" i="3"/>
  <c r="AF603" i="3"/>
  <c r="AG603" i="3"/>
  <c r="AD513" i="3"/>
  <c r="AF479" i="3"/>
  <c r="AL479" i="3"/>
  <c r="AG479" i="3"/>
  <c r="AC479" i="3"/>
  <c r="AD479" i="3"/>
  <c r="AE479" i="3"/>
  <c r="AH479" i="3"/>
  <c r="AJ479" i="3"/>
  <c r="AI479" i="3"/>
  <c r="AK479" i="3"/>
  <c r="AL877" i="3"/>
  <c r="AD697" i="3"/>
  <c r="AJ697" i="3"/>
  <c r="AE697" i="3"/>
  <c r="AK697" i="3"/>
  <c r="AF697" i="3"/>
  <c r="AL697" i="3"/>
  <c r="AC697" i="3"/>
  <c r="AG697" i="3"/>
  <c r="AH697" i="3"/>
  <c r="AI697" i="3"/>
  <c r="AN890" i="3"/>
  <c r="AM891" i="3"/>
  <c r="AM809" i="3"/>
  <c r="X906" i="3"/>
  <c r="U906" i="3"/>
  <c r="AN732" i="3"/>
  <c r="AM733" i="3"/>
  <c r="AM912" i="3"/>
  <c r="AN911" i="3"/>
  <c r="AM664" i="3"/>
  <c r="AN663" i="3"/>
  <c r="AN636" i="3"/>
  <c r="AM637" i="3"/>
  <c r="AM380" i="3"/>
  <c r="AN379" i="3"/>
  <c r="X870" i="3"/>
  <c r="U870" i="3"/>
  <c r="AA870" i="3" s="1"/>
  <c r="AN620" i="3"/>
  <c r="AM621" i="3"/>
  <c r="V894" i="3"/>
  <c r="AB894" i="3" s="1"/>
  <c r="Y894" i="3"/>
  <c r="AM567" i="3"/>
  <c r="AN566" i="3"/>
  <c r="AH51" i="3"/>
  <c r="AC51" i="3"/>
  <c r="AI51" i="3"/>
  <c r="AD51" i="3"/>
  <c r="AJ51" i="3"/>
  <c r="AE51" i="3"/>
  <c r="AG51" i="3"/>
  <c r="AL51" i="3"/>
  <c r="AF51" i="3"/>
  <c r="AK51" i="3"/>
  <c r="AD91" i="3"/>
  <c r="AJ91" i="3"/>
  <c r="AE91" i="3"/>
  <c r="AK91" i="3"/>
  <c r="AF91" i="3"/>
  <c r="AL91" i="3"/>
  <c r="AH91" i="3"/>
  <c r="AI91" i="3"/>
  <c r="AG91" i="3"/>
  <c r="AC91" i="3"/>
  <c r="AE486" i="3"/>
  <c r="AK486" i="3"/>
  <c r="AF486" i="3"/>
  <c r="AL486" i="3"/>
  <c r="AD486" i="3"/>
  <c r="AJ486" i="3"/>
  <c r="AC486" i="3"/>
  <c r="AG486" i="3"/>
  <c r="AH486" i="3"/>
  <c r="AI486" i="3"/>
  <c r="AF877" i="3"/>
  <c r="AE937" i="3"/>
  <c r="AH681" i="3"/>
  <c r="AC681" i="3"/>
  <c r="AI681" i="3"/>
  <c r="AD681" i="3"/>
  <c r="AJ681" i="3"/>
  <c r="AE681" i="3"/>
  <c r="AF681" i="3"/>
  <c r="AG681" i="3"/>
  <c r="AK681" i="3"/>
  <c r="AL681" i="3"/>
  <c r="AB520" i="3"/>
  <c r="AM606" i="3"/>
  <c r="AN605" i="3"/>
  <c r="X704" i="3"/>
  <c r="U704" i="3"/>
  <c r="AA704" i="3" s="1"/>
  <c r="AA241" i="3"/>
  <c r="AA711" i="3"/>
  <c r="AB783" i="3"/>
  <c r="AA248" i="3"/>
  <c r="AA433" i="3"/>
  <c r="AB655" i="3"/>
  <c r="AN654" i="3" s="1"/>
  <c r="AB751" i="3"/>
  <c r="AH238" i="3"/>
  <c r="AD238" i="3"/>
  <c r="AJ238" i="3"/>
  <c r="AI238" i="3"/>
  <c r="AK238" i="3"/>
  <c r="AL238" i="3"/>
  <c r="AE238" i="3"/>
  <c r="AC238" i="3"/>
  <c r="AF238" i="3"/>
  <c r="AG238" i="3"/>
  <c r="AG229" i="3"/>
  <c r="AH229" i="3"/>
  <c r="AC229" i="3"/>
  <c r="AI229" i="3"/>
  <c r="AK229" i="3"/>
  <c r="AL229" i="3"/>
  <c r="AE229" i="3"/>
  <c r="AD229" i="3"/>
  <c r="AF229" i="3"/>
  <c r="AJ229" i="3"/>
  <c r="AH12" i="3"/>
  <c r="AC12" i="3"/>
  <c r="AI12" i="3"/>
  <c r="AD12" i="3"/>
  <c r="AJ12" i="3"/>
  <c r="AL12" i="3"/>
  <c r="AE12" i="3"/>
  <c r="AF12" i="3"/>
  <c r="AG12" i="3"/>
  <c r="AK12" i="3"/>
  <c r="AH106" i="3"/>
  <c r="AD106" i="3"/>
  <c r="AJ106" i="3"/>
  <c r="AC106" i="3"/>
  <c r="AE106" i="3"/>
  <c r="AF106" i="3"/>
  <c r="AG106" i="3"/>
  <c r="AI106" i="3"/>
  <c r="AK106" i="3"/>
  <c r="AL106" i="3"/>
  <c r="W143" i="3"/>
  <c r="W139" i="3"/>
  <c r="Z139" i="3"/>
  <c r="AD43" i="3"/>
  <c r="AJ43" i="3"/>
  <c r="AE43" i="3"/>
  <c r="AK43" i="3"/>
  <c r="AF43" i="3"/>
  <c r="AL43" i="3"/>
  <c r="AH43" i="3"/>
  <c r="AC43" i="3"/>
  <c r="AG43" i="3"/>
  <c r="AI43" i="3"/>
  <c r="AK80" i="3"/>
  <c r="AE153" i="3"/>
  <c r="AK153" i="3"/>
  <c r="AF153" i="3"/>
  <c r="AL153" i="3"/>
  <c r="AG153" i="3"/>
  <c r="AD153" i="3"/>
  <c r="AH153" i="3"/>
  <c r="AI153" i="3"/>
  <c r="AC153" i="3"/>
  <c r="AJ153" i="3"/>
  <c r="Z174" i="3"/>
  <c r="AK174" i="3" s="1"/>
  <c r="Z36" i="3"/>
  <c r="W36" i="3"/>
  <c r="AG29" i="3"/>
  <c r="AG332" i="3"/>
  <c r="AH332" i="3"/>
  <c r="AE332" i="3"/>
  <c r="AK332" i="3"/>
  <c r="AI332" i="3"/>
  <c r="AJ332" i="3"/>
  <c r="AL332" i="3"/>
  <c r="AD332" i="3"/>
  <c r="AF332" i="3"/>
  <c r="AC332" i="3"/>
  <c r="AC182" i="3"/>
  <c r="AE237" i="3"/>
  <c r="AK237" i="3"/>
  <c r="AF237" i="3"/>
  <c r="AL237" i="3"/>
  <c r="AG237" i="3"/>
  <c r="AC237" i="3"/>
  <c r="AJ237" i="3"/>
  <c r="AI237" i="3"/>
  <c r="AD237" i="3"/>
  <c r="AH237" i="3"/>
  <c r="AD345" i="3"/>
  <c r="AJ345" i="3"/>
  <c r="AF345" i="3"/>
  <c r="AL345" i="3"/>
  <c r="AG345" i="3"/>
  <c r="AK345" i="3"/>
  <c r="AC345" i="3"/>
  <c r="AE345" i="3"/>
  <c r="AH345" i="3"/>
  <c r="AI345" i="3"/>
  <c r="Z39" i="3"/>
  <c r="AC39" i="3" s="1"/>
  <c r="W394" i="3"/>
  <c r="Z394" i="3"/>
  <c r="AH322" i="3"/>
  <c r="AC322" i="3"/>
  <c r="AI322" i="3"/>
  <c r="AF322" i="3"/>
  <c r="AL322" i="3"/>
  <c r="AG322" i="3"/>
  <c r="AJ322" i="3"/>
  <c r="AK322" i="3"/>
  <c r="AD322" i="3"/>
  <c r="AE322" i="3"/>
  <c r="AF301" i="3"/>
  <c r="AL301" i="3"/>
  <c r="AH301" i="3"/>
  <c r="AC301" i="3"/>
  <c r="AI301" i="3"/>
  <c r="AD301" i="3"/>
  <c r="AE301" i="3"/>
  <c r="AG301" i="3"/>
  <c r="AJ301" i="3"/>
  <c r="AK301" i="3"/>
  <c r="AF384" i="3"/>
  <c r="AH384" i="3"/>
  <c r="AF274" i="3"/>
  <c r="AC132" i="3"/>
  <c r="AI132" i="3"/>
  <c r="AE132" i="3"/>
  <c r="AK132" i="3"/>
  <c r="AJ132" i="3"/>
  <c r="AL132" i="3"/>
  <c r="AF132" i="3"/>
  <c r="AG132" i="3"/>
  <c r="AH132" i="3"/>
  <c r="AD132" i="3"/>
  <c r="AC233" i="3"/>
  <c r="Z355" i="3"/>
  <c r="AG355" i="3" s="1"/>
  <c r="AG502" i="3"/>
  <c r="AH502" i="3"/>
  <c r="AF502" i="3"/>
  <c r="AL502" i="3"/>
  <c r="AI502" i="3"/>
  <c r="AJ502" i="3"/>
  <c r="AC502" i="3"/>
  <c r="AE502" i="3"/>
  <c r="AK502" i="3"/>
  <c r="AD502" i="3"/>
  <c r="AG268" i="3"/>
  <c r="AC268" i="3"/>
  <c r="AK268" i="3"/>
  <c r="AL268" i="3"/>
  <c r="AE268" i="3"/>
  <c r="AH268" i="3"/>
  <c r="AF268" i="3"/>
  <c r="AI268" i="3"/>
  <c r="AJ268" i="3"/>
  <c r="AD268" i="3"/>
  <c r="AC414" i="3"/>
  <c r="AI414" i="3"/>
  <c r="AK414" i="3"/>
  <c r="AE152" i="3"/>
  <c r="AH266" i="3"/>
  <c r="AL300" i="3"/>
  <c r="AF44" i="3"/>
  <c r="AI260" i="3"/>
  <c r="AK384" i="3"/>
  <c r="AH224" i="3"/>
  <c r="AG430" i="3"/>
  <c r="AH430" i="3"/>
  <c r="AC430" i="3"/>
  <c r="AI430" i="3"/>
  <c r="AF430" i="3"/>
  <c r="AL430" i="3"/>
  <c r="AJ430" i="3"/>
  <c r="AK430" i="3"/>
  <c r="AD430" i="3"/>
  <c r="AE430" i="3"/>
  <c r="AF455" i="3"/>
  <c r="AE481" i="3"/>
  <c r="AC89" i="3"/>
  <c r="AH432" i="3"/>
  <c r="AC432" i="3"/>
  <c r="AI432" i="3"/>
  <c r="AD432" i="3"/>
  <c r="AJ432" i="3"/>
  <c r="AG432" i="3"/>
  <c r="AE432" i="3"/>
  <c r="AF432" i="3"/>
  <c r="AK432" i="3"/>
  <c r="AL432" i="3"/>
  <c r="AG248" i="3"/>
  <c r="AG423" i="3"/>
  <c r="AG514" i="3"/>
  <c r="AH514" i="3"/>
  <c r="AF514" i="3"/>
  <c r="AL514" i="3"/>
  <c r="AK514" i="3"/>
  <c r="AC514" i="3"/>
  <c r="AD514" i="3"/>
  <c r="AJ514" i="3"/>
  <c r="AE514" i="3"/>
  <c r="AI514" i="3"/>
  <c r="AC125" i="3"/>
  <c r="AG421" i="3"/>
  <c r="AJ516" i="3"/>
  <c r="AD499" i="3"/>
  <c r="AJ499" i="3"/>
  <c r="AE499" i="3"/>
  <c r="AK499" i="3"/>
  <c r="AC499" i="3"/>
  <c r="AF499" i="3"/>
  <c r="AG499" i="3"/>
  <c r="AH499" i="3"/>
  <c r="AI499" i="3"/>
  <c r="AL499" i="3"/>
  <c r="AF489" i="3"/>
  <c r="AH116" i="3"/>
  <c r="Z535" i="3"/>
  <c r="AL396" i="3"/>
  <c r="AC487" i="3"/>
  <c r="AE570" i="3"/>
  <c r="AK570" i="3"/>
  <c r="AF570" i="3"/>
  <c r="AL570" i="3"/>
  <c r="AD570" i="3"/>
  <c r="AJ570" i="3"/>
  <c r="AI570" i="3"/>
  <c r="AC570" i="3"/>
  <c r="AG570" i="3"/>
  <c r="AH570" i="3"/>
  <c r="AG703" i="3"/>
  <c r="AH703" i="3"/>
  <c r="AC703" i="3"/>
  <c r="AI703" i="3"/>
  <c r="AK703" i="3"/>
  <c r="AL703" i="3"/>
  <c r="AD703" i="3"/>
  <c r="AE703" i="3"/>
  <c r="AF703" i="3"/>
  <c r="AJ703" i="3"/>
  <c r="AK485" i="3"/>
  <c r="AF513" i="3"/>
  <c r="AI592" i="3"/>
  <c r="AF412" i="3"/>
  <c r="Z693" i="3"/>
  <c r="AH693" i="3" s="1"/>
  <c r="AG833" i="3"/>
  <c r="AH833" i="3"/>
  <c r="AE833" i="3"/>
  <c r="AF833" i="3"/>
  <c r="AI833" i="3"/>
  <c r="AJ833" i="3"/>
  <c r="AC833" i="3"/>
  <c r="AD833" i="3"/>
  <c r="AK833" i="3"/>
  <c r="AL833" i="3"/>
  <c r="AD472" i="3"/>
  <c r="AJ472" i="3"/>
  <c r="AE472" i="3"/>
  <c r="AK472" i="3"/>
  <c r="AC472" i="3"/>
  <c r="AI472" i="3"/>
  <c r="AL472" i="3"/>
  <c r="AF472" i="3"/>
  <c r="AH472" i="3"/>
  <c r="AG472" i="3"/>
  <c r="AE510" i="3"/>
  <c r="AK510" i="3"/>
  <c r="AF510" i="3"/>
  <c r="AL510" i="3"/>
  <c r="AD510" i="3"/>
  <c r="AJ510" i="3"/>
  <c r="AC510" i="3"/>
  <c r="AH510" i="3"/>
  <c r="AG510" i="3"/>
  <c r="AI510" i="3"/>
  <c r="AC566" i="3"/>
  <c r="AI566" i="3"/>
  <c r="AD566" i="3"/>
  <c r="AJ566" i="3"/>
  <c r="AH566" i="3"/>
  <c r="AL566" i="3"/>
  <c r="AE566" i="3"/>
  <c r="AF566" i="3"/>
  <c r="AK566" i="3"/>
  <c r="AG566" i="3"/>
  <c r="AC801" i="3"/>
  <c r="AI801" i="3"/>
  <c r="AD801" i="3"/>
  <c r="AJ801" i="3"/>
  <c r="AF801" i="3"/>
  <c r="AG801" i="3"/>
  <c r="AH801" i="3"/>
  <c r="AK801" i="3"/>
  <c r="AL801" i="3"/>
  <c r="AE801" i="3"/>
  <c r="AI524" i="3"/>
  <c r="AK548" i="3"/>
  <c r="AE606" i="3"/>
  <c r="AK606" i="3"/>
  <c r="AF606" i="3"/>
  <c r="AL606" i="3"/>
  <c r="AD606" i="3"/>
  <c r="AJ606" i="3"/>
  <c r="AC606" i="3"/>
  <c r="AI606" i="3"/>
  <c r="AG606" i="3"/>
  <c r="AH606" i="3"/>
  <c r="AG739" i="3"/>
  <c r="AH739" i="3"/>
  <c r="AC739" i="3"/>
  <c r="AI739" i="3"/>
  <c r="AE739" i="3"/>
  <c r="AF739" i="3"/>
  <c r="AJ739" i="3"/>
  <c r="AK739" i="3"/>
  <c r="AD739" i="3"/>
  <c r="AL739" i="3"/>
  <c r="AL272" i="3"/>
  <c r="AI429" i="3"/>
  <c r="AG609" i="3"/>
  <c r="AD721" i="3"/>
  <c r="AJ721" i="3"/>
  <c r="AE721" i="3"/>
  <c r="AK721" i="3"/>
  <c r="AF721" i="3"/>
  <c r="AL721" i="3"/>
  <c r="AC721" i="3"/>
  <c r="AG721" i="3"/>
  <c r="AH721" i="3"/>
  <c r="AI721" i="3"/>
  <c r="AC834" i="3"/>
  <c r="AI834" i="3"/>
  <c r="AD834" i="3"/>
  <c r="AJ834" i="3"/>
  <c r="AH834" i="3"/>
  <c r="AK834" i="3"/>
  <c r="AL834" i="3"/>
  <c r="AE834" i="3"/>
  <c r="AF834" i="3"/>
  <c r="AG834" i="3"/>
  <c r="AF465" i="3"/>
  <c r="Z657" i="3"/>
  <c r="AE657" i="3" s="1"/>
  <c r="AD609" i="3"/>
  <c r="Z924" i="3"/>
  <c r="AH924" i="3" s="1"/>
  <c r="AL581" i="3"/>
  <c r="AD673" i="3"/>
  <c r="AJ673" i="3"/>
  <c r="AE673" i="3"/>
  <c r="AK673" i="3"/>
  <c r="AF673" i="3"/>
  <c r="AL673" i="3"/>
  <c r="AC673" i="3"/>
  <c r="AG673" i="3"/>
  <c r="AH673" i="3"/>
  <c r="AI673" i="3"/>
  <c r="W789" i="3"/>
  <c r="AH348" i="3"/>
  <c r="AJ687" i="3"/>
  <c r="AC767" i="3"/>
  <c r="AI767" i="3"/>
  <c r="AD767" i="3"/>
  <c r="AJ767" i="3"/>
  <c r="AE767" i="3"/>
  <c r="AK767" i="3"/>
  <c r="AL767" i="3"/>
  <c r="AF767" i="3"/>
  <c r="AH767" i="3"/>
  <c r="AG767" i="3"/>
  <c r="AD803" i="3"/>
  <c r="AJ707" i="3"/>
  <c r="AE605" i="3"/>
  <c r="AD254" i="3"/>
  <c r="AJ254" i="3"/>
  <c r="AF254" i="3"/>
  <c r="AL254" i="3"/>
  <c r="AI254" i="3"/>
  <c r="AK254" i="3"/>
  <c r="AC254" i="3"/>
  <c r="AH254" i="3"/>
  <c r="AG254" i="3"/>
  <c r="AE254" i="3"/>
  <c r="AF575" i="3"/>
  <c r="AL575" i="3"/>
  <c r="AG575" i="3"/>
  <c r="AC575" i="3"/>
  <c r="AD575" i="3"/>
  <c r="AE575" i="3"/>
  <c r="AH575" i="3"/>
  <c r="AI575" i="3"/>
  <c r="AJ575" i="3"/>
  <c r="AK575" i="3"/>
  <c r="AC671" i="3"/>
  <c r="AI671" i="3"/>
  <c r="AD671" i="3"/>
  <c r="AJ671" i="3"/>
  <c r="AE671" i="3"/>
  <c r="AK671" i="3"/>
  <c r="AL671" i="3"/>
  <c r="AF671" i="3"/>
  <c r="AG671" i="3"/>
  <c r="AH671" i="3"/>
  <c r="AJ593" i="3"/>
  <c r="AE651" i="3"/>
  <c r="AC726" i="3"/>
  <c r="AI726" i="3"/>
  <c r="AD726" i="3"/>
  <c r="AJ726" i="3"/>
  <c r="AE726" i="3"/>
  <c r="AK726" i="3"/>
  <c r="AF726" i="3"/>
  <c r="AG726" i="3"/>
  <c r="AH726" i="3"/>
  <c r="AL726" i="3"/>
  <c r="AJ573" i="3"/>
  <c r="AH683" i="3"/>
  <c r="AH815" i="3"/>
  <c r="AK851" i="3"/>
  <c r="AF704" i="3"/>
  <c r="AD947" i="3"/>
  <c r="AJ947" i="3"/>
  <c r="AE947" i="3"/>
  <c r="AK947" i="3"/>
  <c r="AF947" i="3"/>
  <c r="AL947" i="3"/>
  <c r="AG947" i="3"/>
  <c r="AC947" i="3"/>
  <c r="AH947" i="3"/>
  <c r="AI947" i="3"/>
  <c r="AH724" i="3"/>
  <c r="AC724" i="3"/>
  <c r="AI724" i="3"/>
  <c r="AD724" i="3"/>
  <c r="AJ724" i="3"/>
  <c r="AE724" i="3"/>
  <c r="AF724" i="3"/>
  <c r="AG724" i="3"/>
  <c r="AK724" i="3"/>
  <c r="AL724" i="3"/>
  <c r="AI659" i="3"/>
  <c r="AD909" i="3"/>
  <c r="AC870" i="3"/>
  <c r="AG731" i="3"/>
  <c r="AG755" i="3"/>
  <c r="AD956" i="3"/>
  <c r="AH945" i="3"/>
  <c r="AM52" i="3"/>
  <c r="AN51" i="3"/>
  <c r="AB304" i="3"/>
  <c r="U576" i="3"/>
  <c r="X576" i="3"/>
  <c r="U48" i="3"/>
  <c r="AA48" i="3" s="1"/>
  <c r="X48" i="3"/>
  <c r="AB197" i="3"/>
  <c r="AM197" i="3" s="1"/>
  <c r="U412" i="3"/>
  <c r="X412" i="3"/>
  <c r="AA174" i="3"/>
  <c r="AA283" i="3"/>
  <c r="AA342" i="3"/>
  <c r="AB412" i="3"/>
  <c r="AA198" i="3"/>
  <c r="X242" i="3"/>
  <c r="U242" i="3"/>
  <c r="AA242" i="3" s="1"/>
  <c r="AA294" i="3"/>
  <c r="AN358" i="3"/>
  <c r="AM359" i="3"/>
  <c r="AM554" i="3"/>
  <c r="AN553" i="3"/>
  <c r="AN646" i="3"/>
  <c r="AM647" i="3"/>
  <c r="X62" i="3"/>
  <c r="U62" i="3"/>
  <c r="AA62" i="3" s="1"/>
  <c r="AN267" i="3"/>
  <c r="AM268" i="3"/>
  <c r="AM51" i="3"/>
  <c r="AN50" i="3"/>
  <c r="AN171" i="3"/>
  <c r="AN224" i="3"/>
  <c r="AM225" i="3"/>
  <c r="AM279" i="3"/>
  <c r="AN278" i="3"/>
  <c r="AB316" i="3"/>
  <c r="AM316" i="3" s="1"/>
  <c r="AA408" i="3"/>
  <c r="X38" i="3"/>
  <c r="U38" i="3"/>
  <c r="AB209" i="3"/>
  <c r="U336" i="3"/>
  <c r="AA336" i="3" s="1"/>
  <c r="X336" i="3"/>
  <c r="U420" i="3"/>
  <c r="AA420" i="3" s="1"/>
  <c r="X420" i="3"/>
  <c r="AB556" i="3"/>
  <c r="U652" i="3"/>
  <c r="X652" i="3"/>
  <c r="AM166" i="3"/>
  <c r="AB472" i="3"/>
  <c r="AB652" i="3"/>
  <c r="G10" i="19"/>
  <c r="H10" i="19" s="1"/>
  <c r="AA186" i="3"/>
  <c r="AA234" i="3"/>
  <c r="AB305" i="3"/>
  <c r="AN304" i="3" s="1"/>
  <c r="X416" i="3"/>
  <c r="U416" i="3"/>
  <c r="X602" i="3"/>
  <c r="U602" i="3"/>
  <c r="X764" i="3"/>
  <c r="U764" i="3"/>
  <c r="AA764" i="3" s="1"/>
  <c r="U72" i="3"/>
  <c r="AA72" i="3" s="1"/>
  <c r="X72" i="3"/>
  <c r="U259" i="3"/>
  <c r="X259" i="3"/>
  <c r="AM515" i="3"/>
  <c r="AN514" i="3"/>
  <c r="AA360" i="3"/>
  <c r="AN524" i="3"/>
  <c r="AM525" i="3"/>
  <c r="AB645" i="3"/>
  <c r="AN644" i="3" s="1"/>
  <c r="AA769" i="3"/>
  <c r="AM789" i="3"/>
  <c r="AN788" i="3"/>
  <c r="AA337" i="3"/>
  <c r="U413" i="3"/>
  <c r="X413" i="3"/>
  <c r="X446" i="3"/>
  <c r="U446" i="3"/>
  <c r="AA648" i="3"/>
  <c r="AA719" i="3"/>
  <c r="AB860" i="3"/>
  <c r="U916" i="3"/>
  <c r="X916" i="3"/>
  <c r="AB348" i="3"/>
  <c r="AA471" i="3"/>
  <c r="AM558" i="3"/>
  <c r="AN557" i="3"/>
  <c r="AA880" i="3"/>
  <c r="AA361" i="3"/>
  <c r="AB580" i="3"/>
  <c r="AN656" i="3"/>
  <c r="AM657" i="3"/>
  <c r="AA699" i="3"/>
  <c r="AM753" i="3"/>
  <c r="AN752" i="3"/>
  <c r="AB704" i="3"/>
  <c r="AB810" i="3"/>
  <c r="AA887" i="3"/>
  <c r="AU451" i="8"/>
  <c r="AL451" i="8"/>
  <c r="AB401" i="3"/>
  <c r="AB156" i="3"/>
  <c r="AB427" i="3"/>
  <c r="AN502" i="3"/>
  <c r="AM503" i="3"/>
  <c r="AB677" i="3"/>
  <c r="AN676" i="3" s="1"/>
  <c r="AA731" i="3"/>
  <c r="AB907" i="3"/>
  <c r="AA748" i="3"/>
  <c r="AA41" i="3"/>
  <c r="AA114" i="3"/>
  <c r="AA481" i="3"/>
  <c r="U641" i="3"/>
  <c r="AA641" i="3" s="1"/>
  <c r="X641" i="3"/>
  <c r="AB725" i="3"/>
  <c r="AN724" i="3" s="1"/>
  <c r="AB836" i="3"/>
  <c r="AA626" i="3"/>
  <c r="AB211" i="3"/>
  <c r="AA79" i="3"/>
  <c r="AA403" i="3"/>
  <c r="AM655" i="3"/>
  <c r="AB776" i="3"/>
  <c r="AB822" i="3"/>
  <c r="AB926" i="3"/>
  <c r="AM926" i="3" s="1"/>
  <c r="X326" i="3"/>
  <c r="U326" i="3"/>
  <c r="AA326" i="3" s="1"/>
  <c r="AA635" i="3"/>
  <c r="AM811" i="3"/>
  <c r="AN810" i="3"/>
  <c r="AA867" i="3"/>
  <c r="AA913" i="3"/>
  <c r="AA948" i="3"/>
  <c r="AB276" i="3"/>
  <c r="AM460" i="3"/>
  <c r="AB499" i="3"/>
  <c r="AA541" i="3"/>
  <c r="AB716" i="3"/>
  <c r="AB763" i="3"/>
  <c r="AM763" i="3" s="1"/>
  <c r="AB871" i="3"/>
  <c r="AN870" i="3" s="1"/>
  <c r="AM957" i="3"/>
  <c r="AN956" i="3"/>
  <c r="AA619" i="3"/>
  <c r="AA391" i="3"/>
  <c r="AA905" i="3"/>
  <c r="AG140" i="3"/>
  <c r="AC140" i="3"/>
  <c r="AI140" i="3"/>
  <c r="AF140" i="3"/>
  <c r="AJ140" i="3"/>
  <c r="AD140" i="3"/>
  <c r="AE140" i="3"/>
  <c r="AL140" i="3"/>
  <c r="AH140" i="3"/>
  <c r="AK140" i="3"/>
  <c r="AH468" i="3"/>
  <c r="AC468" i="3"/>
  <c r="AI468" i="3"/>
  <c r="AD468" i="3"/>
  <c r="AJ468" i="3"/>
  <c r="AG468" i="3"/>
  <c r="AK468" i="3"/>
  <c r="AL468" i="3"/>
  <c r="AE468" i="3"/>
  <c r="AF468" i="3"/>
  <c r="AG493" i="3"/>
  <c r="AH493" i="3"/>
  <c r="AD493" i="3"/>
  <c r="AF493" i="3"/>
  <c r="AI493" i="3"/>
  <c r="AJ493" i="3"/>
  <c r="AC493" i="3"/>
  <c r="AE493" i="3"/>
  <c r="AK493" i="3"/>
  <c r="AL493" i="3"/>
  <c r="AC358" i="3"/>
  <c r="AI358" i="3"/>
  <c r="AF358" i="3"/>
  <c r="AL358" i="3"/>
  <c r="AG358" i="3"/>
  <c r="AH358" i="3"/>
  <c r="AJ358" i="3"/>
  <c r="AK358" i="3"/>
  <c r="AE358" i="3"/>
  <c r="AD358" i="3"/>
  <c r="AF560" i="3"/>
  <c r="AL560" i="3"/>
  <c r="AE560" i="3"/>
  <c r="AJ560" i="3"/>
  <c r="AC560" i="3"/>
  <c r="AC396" i="3"/>
  <c r="AF720" i="3"/>
  <c r="AL720" i="3"/>
  <c r="AG720" i="3"/>
  <c r="AH720" i="3"/>
  <c r="AE720" i="3"/>
  <c r="AI720" i="3"/>
  <c r="AJ720" i="3"/>
  <c r="AK720" i="3"/>
  <c r="AC720" i="3"/>
  <c r="AD720" i="3"/>
  <c r="AF272" i="3"/>
  <c r="AL937" i="3"/>
  <c r="AH305" i="3"/>
  <c r="AD305" i="3"/>
  <c r="AJ305" i="3"/>
  <c r="AE305" i="3"/>
  <c r="AK305" i="3"/>
  <c r="AL305" i="3"/>
  <c r="AC305" i="3"/>
  <c r="AF305" i="3"/>
  <c r="AG305" i="3"/>
  <c r="AI305" i="3"/>
  <c r="AE398" i="3"/>
  <c r="AK398" i="3"/>
  <c r="AH398" i="3"/>
  <c r="AI398" i="3"/>
  <c r="AJ398" i="3"/>
  <c r="AC398" i="3"/>
  <c r="AD398" i="3"/>
  <c r="AL398" i="3"/>
  <c r="AF398" i="3"/>
  <c r="AG398" i="3"/>
  <c r="AC463" i="3"/>
  <c r="AI463" i="3"/>
  <c r="AD463" i="3"/>
  <c r="AJ463" i="3"/>
  <c r="AE463" i="3"/>
  <c r="AK463" i="3"/>
  <c r="AF463" i="3"/>
  <c r="AL463" i="3"/>
  <c r="AG463" i="3"/>
  <c r="AH463" i="3"/>
  <c r="AF409" i="3"/>
  <c r="AL409" i="3"/>
  <c r="AJ409" i="3"/>
  <c r="AC409" i="3"/>
  <c r="AK409" i="3"/>
  <c r="AD409" i="3"/>
  <c r="AE409" i="3"/>
  <c r="AG409" i="3"/>
  <c r="AH409" i="3"/>
  <c r="AI409" i="3"/>
  <c r="AH396" i="3"/>
  <c r="AF696" i="3"/>
  <c r="AL696" i="3"/>
  <c r="AG696" i="3"/>
  <c r="AH696" i="3"/>
  <c r="AE696" i="3"/>
  <c r="AI696" i="3"/>
  <c r="AJ696" i="3"/>
  <c r="AK696" i="3"/>
  <c r="AC696" i="3"/>
  <c r="AD696" i="3"/>
  <c r="AF891" i="3"/>
  <c r="AL891" i="3"/>
  <c r="AG891" i="3"/>
  <c r="AH891" i="3"/>
  <c r="AC891" i="3"/>
  <c r="AI891" i="3"/>
  <c r="AD891" i="3"/>
  <c r="AE891" i="3"/>
  <c r="AJ891" i="3"/>
  <c r="AK891" i="3"/>
  <c r="AM352" i="3"/>
  <c r="U67" i="3"/>
  <c r="AA67" i="3" s="1"/>
  <c r="X67" i="3"/>
  <c r="X254" i="3"/>
  <c r="U254" i="3"/>
  <c r="AA254" i="3" s="1"/>
  <c r="AM565" i="3"/>
  <c r="AN564" i="3"/>
  <c r="U36" i="3"/>
  <c r="X36" i="3"/>
  <c r="U140" i="3"/>
  <c r="AA140" i="3" s="1"/>
  <c r="X140" i="3"/>
  <c r="U284" i="3"/>
  <c r="AA284" i="3" s="1"/>
  <c r="X284" i="3"/>
  <c r="X860" i="3"/>
  <c r="U860" i="3"/>
  <c r="AM171" i="3"/>
  <c r="AN170" i="3"/>
  <c r="X474" i="3"/>
  <c r="U474" i="3"/>
  <c r="AN805" i="3"/>
  <c r="AM806" i="3"/>
  <c r="AM943" i="3"/>
  <c r="AN942" i="3"/>
  <c r="AN773" i="3"/>
  <c r="AM774" i="3"/>
  <c r="AN482" i="3"/>
  <c r="AM483" i="3"/>
  <c r="G14" i="19"/>
  <c r="B14" i="19" s="1"/>
  <c r="G16" i="19"/>
  <c r="B16" i="19" s="1"/>
  <c r="G19" i="19"/>
  <c r="B19" i="19" s="1"/>
  <c r="G13" i="19"/>
  <c r="B13" i="19" s="1"/>
  <c r="G21" i="19"/>
  <c r="B21" i="19" s="1"/>
  <c r="G18" i="19"/>
  <c r="B18" i="19" s="1"/>
  <c r="G15" i="19"/>
  <c r="B15" i="19" s="1"/>
  <c r="G12" i="19"/>
  <c r="B12" i="19" s="1"/>
  <c r="G20" i="19"/>
  <c r="B20" i="19" s="1"/>
  <c r="G17" i="19"/>
  <c r="B17" i="19" s="1"/>
  <c r="AM886" i="3"/>
  <c r="AN885" i="3"/>
  <c r="AM169" i="3"/>
  <c r="AN168" i="3"/>
  <c r="U92" i="3"/>
  <c r="AA92" i="3" s="1"/>
  <c r="X92" i="3"/>
  <c r="AM275" i="3"/>
  <c r="AN274" i="3"/>
  <c r="AN404" i="3"/>
  <c r="AM405" i="3"/>
  <c r="AM599" i="3"/>
  <c r="AN598" i="3"/>
  <c r="AM939" i="3"/>
  <c r="X822" i="3"/>
  <c r="U822" i="3"/>
  <c r="AM935" i="3"/>
  <c r="AN934" i="3"/>
  <c r="AM521" i="3"/>
  <c r="AN520" i="3"/>
  <c r="U700" i="3"/>
  <c r="X700" i="3"/>
  <c r="AN889" i="3"/>
  <c r="AM890" i="3"/>
  <c r="AN697" i="3"/>
  <c r="AM698" i="3"/>
  <c r="AM927" i="3"/>
  <c r="AN926" i="3"/>
  <c r="AG364" i="3"/>
  <c r="AK364" i="3"/>
  <c r="AE359" i="3"/>
  <c r="AK359" i="3"/>
  <c r="AH359" i="3"/>
  <c r="AJ359" i="3"/>
  <c r="AC359" i="3"/>
  <c r="AL359" i="3"/>
  <c r="AD359" i="3"/>
  <c r="AF359" i="3"/>
  <c r="AI359" i="3"/>
  <c r="AG359" i="3"/>
  <c r="AH389" i="3"/>
  <c r="AI389" i="3"/>
  <c r="AJ389" i="3"/>
  <c r="AC389" i="3"/>
  <c r="AK389" i="3"/>
  <c r="AD389" i="3"/>
  <c r="AL389" i="3"/>
  <c r="AE389" i="3"/>
  <c r="AF389" i="3"/>
  <c r="AG389" i="3"/>
  <c r="AE474" i="3"/>
  <c r="AK474" i="3"/>
  <c r="AF474" i="3"/>
  <c r="AL474" i="3"/>
  <c r="AD474" i="3"/>
  <c r="AJ474" i="3"/>
  <c r="AI474" i="3"/>
  <c r="AC474" i="3"/>
  <c r="AH474" i="3"/>
  <c r="AG474" i="3"/>
  <c r="AB680" i="3"/>
  <c r="AO451" i="8"/>
  <c r="AX451" i="8"/>
  <c r="AA675" i="3"/>
  <c r="AB12" i="3"/>
  <c r="AB941" i="3"/>
  <c r="Z18" i="3"/>
  <c r="W18" i="3"/>
  <c r="AH123" i="3"/>
  <c r="AC123" i="3"/>
  <c r="AI123" i="3"/>
  <c r="AD123" i="3"/>
  <c r="AJ123" i="3"/>
  <c r="AK123" i="3"/>
  <c r="AL123" i="3"/>
  <c r="AE123" i="3"/>
  <c r="AF123" i="3"/>
  <c r="AG123" i="3"/>
  <c r="AH34" i="3"/>
  <c r="AD34" i="3"/>
  <c r="AJ34" i="3"/>
  <c r="AI34" i="3"/>
  <c r="AL34" i="3"/>
  <c r="AC34" i="3"/>
  <c r="AF34" i="3"/>
  <c r="AE34" i="3"/>
  <c r="AG34" i="3"/>
  <c r="AK34" i="3"/>
  <c r="AF47" i="3"/>
  <c r="AL47" i="3"/>
  <c r="AG47" i="3"/>
  <c r="AH47" i="3"/>
  <c r="AE47" i="3"/>
  <c r="AI47" i="3"/>
  <c r="AC47" i="3"/>
  <c r="AJ47" i="3"/>
  <c r="AD47" i="3"/>
  <c r="AK47" i="3"/>
  <c r="W191" i="3"/>
  <c r="AG193" i="3"/>
  <c r="AH193" i="3"/>
  <c r="AC193" i="3"/>
  <c r="AI193" i="3"/>
  <c r="AE193" i="3"/>
  <c r="AL193" i="3"/>
  <c r="AF193" i="3"/>
  <c r="AD193" i="3"/>
  <c r="AJ193" i="3"/>
  <c r="AK193" i="3"/>
  <c r="Z104" i="3"/>
  <c r="AK104" i="3" s="1"/>
  <c r="AH130" i="3"/>
  <c r="AD130" i="3"/>
  <c r="AJ130" i="3"/>
  <c r="AL130" i="3"/>
  <c r="AE130" i="3"/>
  <c r="AI130" i="3"/>
  <c r="AC130" i="3"/>
  <c r="AF130" i="3"/>
  <c r="AK130" i="3"/>
  <c r="AG130" i="3"/>
  <c r="AD110" i="3"/>
  <c r="AJ110" i="3"/>
  <c r="AF110" i="3"/>
  <c r="AL110" i="3"/>
  <c r="AI110" i="3"/>
  <c r="AE110" i="3"/>
  <c r="AG110" i="3"/>
  <c r="AK110" i="3"/>
  <c r="AH110" i="3"/>
  <c r="AC110" i="3"/>
  <c r="AE28" i="3"/>
  <c r="AK28" i="3"/>
  <c r="AG28" i="3"/>
  <c r="AJ28" i="3"/>
  <c r="AL28" i="3"/>
  <c r="AC28" i="3"/>
  <c r="AD28" i="3"/>
  <c r="AH28" i="3"/>
  <c r="AF28" i="3"/>
  <c r="AI28" i="3"/>
  <c r="Z154" i="3"/>
  <c r="AG154" i="3" s="1"/>
  <c r="AG169" i="3"/>
  <c r="AH169" i="3"/>
  <c r="AC169" i="3"/>
  <c r="AI169" i="3"/>
  <c r="AF169" i="3"/>
  <c r="AJ169" i="3"/>
  <c r="AL169" i="3"/>
  <c r="AK169" i="3"/>
  <c r="AD169" i="3"/>
  <c r="AE169" i="3"/>
  <c r="AG212" i="3"/>
  <c r="AC212" i="3"/>
  <c r="AI212" i="3"/>
  <c r="AL212" i="3"/>
  <c r="AE212" i="3"/>
  <c r="AF212" i="3"/>
  <c r="AJ212" i="3"/>
  <c r="AD212" i="3"/>
  <c r="AH212" i="3"/>
  <c r="AK212" i="3"/>
  <c r="AH29" i="3"/>
  <c r="AF126" i="3"/>
  <c r="AL126" i="3"/>
  <c r="AH126" i="3"/>
  <c r="AD126" i="3"/>
  <c r="AE126" i="3"/>
  <c r="AI126" i="3"/>
  <c r="AG126" i="3"/>
  <c r="AJ126" i="3"/>
  <c r="AK126" i="3"/>
  <c r="AC126" i="3"/>
  <c r="AL60" i="3"/>
  <c r="AI182" i="3"/>
  <c r="AC372" i="3"/>
  <c r="AL372" i="3"/>
  <c r="AH368" i="3"/>
  <c r="AE368" i="3"/>
  <c r="AK368" i="3"/>
  <c r="AF368" i="3"/>
  <c r="AG368" i="3"/>
  <c r="AI368" i="3"/>
  <c r="AD368" i="3"/>
  <c r="AL368" i="3"/>
  <c r="AJ368" i="3"/>
  <c r="AC368" i="3"/>
  <c r="AE225" i="3"/>
  <c r="AK225" i="3"/>
  <c r="AF225" i="3"/>
  <c r="AL225" i="3"/>
  <c r="AG225" i="3"/>
  <c r="AI225" i="3"/>
  <c r="AD225" i="3"/>
  <c r="AJ225" i="3"/>
  <c r="AH225" i="3"/>
  <c r="AC225" i="3"/>
  <c r="AG327" i="3"/>
  <c r="AC327" i="3"/>
  <c r="AI327" i="3"/>
  <c r="AD327" i="3"/>
  <c r="AJ327" i="3"/>
  <c r="AF327" i="3"/>
  <c r="AH327" i="3"/>
  <c r="AK327" i="3"/>
  <c r="AE327" i="3"/>
  <c r="AL327" i="3"/>
  <c r="AE274" i="3"/>
  <c r="W376" i="3"/>
  <c r="Z370" i="3"/>
  <c r="AG370" i="3" s="1"/>
  <c r="AG414" i="3"/>
  <c r="AG454" i="3"/>
  <c r="AH454" i="3"/>
  <c r="AC454" i="3"/>
  <c r="AI454" i="3"/>
  <c r="AF454" i="3"/>
  <c r="AL454" i="3"/>
  <c r="AD454" i="3"/>
  <c r="AE454" i="3"/>
  <c r="AJ454" i="3"/>
  <c r="AK454" i="3"/>
  <c r="W507" i="3"/>
  <c r="Z507" i="3"/>
  <c r="AC443" i="3"/>
  <c r="AD443" i="3"/>
  <c r="AI443" i="3"/>
  <c r="AJ443" i="3"/>
  <c r="AH152" i="3"/>
  <c r="AE266" i="3"/>
  <c r="AK300" i="3"/>
  <c r="AD44" i="3"/>
  <c r="AC260" i="3"/>
  <c r="AI384" i="3"/>
  <c r="Z475" i="3"/>
  <c r="AH475" i="3" s="1"/>
  <c r="AF224" i="3"/>
  <c r="AE445" i="3"/>
  <c r="AH543" i="3"/>
  <c r="AC543" i="3"/>
  <c r="AI543" i="3"/>
  <c r="AL543" i="3"/>
  <c r="AE543" i="3"/>
  <c r="AF543" i="3"/>
  <c r="AG543" i="3"/>
  <c r="AJ543" i="3"/>
  <c r="AD543" i="3"/>
  <c r="AK543" i="3"/>
  <c r="Z270" i="3"/>
  <c r="AH270" i="3" s="1"/>
  <c r="AF352" i="3"/>
  <c r="AL352" i="3"/>
  <c r="AC352" i="3"/>
  <c r="AI352" i="3"/>
  <c r="AJ352" i="3"/>
  <c r="AK352" i="3"/>
  <c r="AD352" i="3"/>
  <c r="AE352" i="3"/>
  <c r="AG352" i="3"/>
  <c r="AH352" i="3"/>
  <c r="AC264" i="3"/>
  <c r="AI264" i="3"/>
  <c r="AE264" i="3"/>
  <c r="AK264" i="3"/>
  <c r="AG264" i="3"/>
  <c r="AH264" i="3"/>
  <c r="AL264" i="3"/>
  <c r="AD264" i="3"/>
  <c r="AF264" i="3"/>
  <c r="AJ264" i="3"/>
  <c r="AE421" i="3"/>
  <c r="AG516" i="3"/>
  <c r="AE546" i="3"/>
  <c r="AK546" i="3"/>
  <c r="AF546" i="3"/>
  <c r="AL546" i="3"/>
  <c r="AD546" i="3"/>
  <c r="AJ546" i="3"/>
  <c r="AG546" i="3"/>
  <c r="AC546" i="3"/>
  <c r="AH546" i="3"/>
  <c r="AI546" i="3"/>
  <c r="AJ213" i="3"/>
  <c r="AF433" i="3"/>
  <c r="AL433" i="3"/>
  <c r="AG433" i="3"/>
  <c r="AH433" i="3"/>
  <c r="AC433" i="3"/>
  <c r="AI433" i="3"/>
  <c r="AD433" i="3"/>
  <c r="AE433" i="3"/>
  <c r="AJ433" i="3"/>
  <c r="AK433" i="3"/>
  <c r="AK489" i="3"/>
  <c r="AD607" i="3"/>
  <c r="AJ607" i="3"/>
  <c r="AE607" i="3"/>
  <c r="AK607" i="3"/>
  <c r="AG607" i="3"/>
  <c r="AH607" i="3"/>
  <c r="AI607" i="3"/>
  <c r="AL607" i="3"/>
  <c r="AF607" i="3"/>
  <c r="AC607" i="3"/>
  <c r="Z560" i="3"/>
  <c r="AK560" i="3" s="1"/>
  <c r="AF424" i="3"/>
  <c r="AL424" i="3"/>
  <c r="AC424" i="3"/>
  <c r="AI424" i="3"/>
  <c r="AE424" i="3"/>
  <c r="AG424" i="3"/>
  <c r="AH424" i="3"/>
  <c r="AD424" i="3"/>
  <c r="AK424" i="3"/>
  <c r="AJ424" i="3"/>
  <c r="AE549" i="3"/>
  <c r="AK549" i="3"/>
  <c r="AF549" i="3"/>
  <c r="AL549" i="3"/>
  <c r="AI549" i="3"/>
  <c r="AJ549" i="3"/>
  <c r="AD549" i="3"/>
  <c r="AG549" i="3"/>
  <c r="AC549" i="3"/>
  <c r="AH549" i="3"/>
  <c r="AK396" i="3"/>
  <c r="AL487" i="3"/>
  <c r="AF583" i="3"/>
  <c r="AJ485" i="3"/>
  <c r="AK513" i="3"/>
  <c r="AG698" i="3"/>
  <c r="AH698" i="3"/>
  <c r="AC698" i="3"/>
  <c r="AI698" i="3"/>
  <c r="AK698" i="3"/>
  <c r="AL698" i="3"/>
  <c r="AD698" i="3"/>
  <c r="AE698" i="3"/>
  <c r="AF698" i="3"/>
  <c r="AJ698" i="3"/>
  <c r="AC592" i="3"/>
  <c r="AD98" i="3"/>
  <c r="AJ98" i="3"/>
  <c r="AF98" i="3"/>
  <c r="AL98" i="3"/>
  <c r="AE98" i="3"/>
  <c r="AG98" i="3"/>
  <c r="AH98" i="3"/>
  <c r="AK98" i="3"/>
  <c r="AC98" i="3"/>
  <c r="AI98" i="3"/>
  <c r="AG610" i="3"/>
  <c r="AH610" i="3"/>
  <c r="AF610" i="3"/>
  <c r="AL610" i="3"/>
  <c r="AK610" i="3"/>
  <c r="AC610" i="3"/>
  <c r="AD610" i="3"/>
  <c r="AE610" i="3"/>
  <c r="AJ610" i="3"/>
  <c r="AI610" i="3"/>
  <c r="AC837" i="3"/>
  <c r="AI837" i="3"/>
  <c r="AD837" i="3"/>
  <c r="AJ837" i="3"/>
  <c r="AG837" i="3"/>
  <c r="AH837" i="3"/>
  <c r="AK837" i="3"/>
  <c r="AL837" i="3"/>
  <c r="AE837" i="3"/>
  <c r="AF837" i="3"/>
  <c r="AC477" i="3"/>
  <c r="Z584" i="3"/>
  <c r="AD584" i="3" s="1"/>
  <c r="AH712" i="3"/>
  <c r="AC712" i="3"/>
  <c r="AI712" i="3"/>
  <c r="AD712" i="3"/>
  <c r="AJ712" i="3"/>
  <c r="AG712" i="3"/>
  <c r="AK712" i="3"/>
  <c r="AL712" i="3"/>
  <c r="AE712" i="3"/>
  <c r="AF712" i="3"/>
  <c r="AG854" i="3"/>
  <c r="AH854" i="3"/>
  <c r="AE854" i="3"/>
  <c r="AF854" i="3"/>
  <c r="AI854" i="3"/>
  <c r="AJ854" i="3"/>
  <c r="AC854" i="3"/>
  <c r="AD854" i="3"/>
  <c r="AK854" i="3"/>
  <c r="AL854" i="3"/>
  <c r="AD663" i="3"/>
  <c r="AH663" i="3"/>
  <c r="W847" i="3"/>
  <c r="AH524" i="3"/>
  <c r="AE548" i="3"/>
  <c r="Z619" i="3"/>
  <c r="AG619" i="3" s="1"/>
  <c r="AD272" i="3"/>
  <c r="AG710" i="3"/>
  <c r="AH710" i="3"/>
  <c r="AC710" i="3"/>
  <c r="AI710" i="3"/>
  <c r="AE710" i="3"/>
  <c r="AF710" i="3"/>
  <c r="AJ710" i="3"/>
  <c r="AK710" i="3"/>
  <c r="AD710" i="3"/>
  <c r="AL710" i="3"/>
  <c r="AL609" i="3"/>
  <c r="AG948" i="3"/>
  <c r="AH948" i="3"/>
  <c r="AC948" i="3"/>
  <c r="AI948" i="3"/>
  <c r="AL948" i="3"/>
  <c r="AD948" i="3"/>
  <c r="AE948" i="3"/>
  <c r="AF948" i="3"/>
  <c r="AK948" i="3"/>
  <c r="AJ948" i="3"/>
  <c r="AK465" i="3"/>
  <c r="AC623" i="3"/>
  <c r="AI623" i="3"/>
  <c r="AD623" i="3"/>
  <c r="AJ623" i="3"/>
  <c r="AE623" i="3"/>
  <c r="AK623" i="3"/>
  <c r="AL623" i="3"/>
  <c r="AF623" i="3"/>
  <c r="AG623" i="3"/>
  <c r="AH623" i="3"/>
  <c r="AK800" i="3"/>
  <c r="AC654" i="3"/>
  <c r="AI654" i="3"/>
  <c r="AD654" i="3"/>
  <c r="AJ654" i="3"/>
  <c r="AE654" i="3"/>
  <c r="AK654" i="3"/>
  <c r="AF654" i="3"/>
  <c r="AG654" i="3"/>
  <c r="AH654" i="3"/>
  <c r="AL654" i="3"/>
  <c r="AH676" i="3"/>
  <c r="AC676" i="3"/>
  <c r="AI676" i="3"/>
  <c r="AD676" i="3"/>
  <c r="AJ676" i="3"/>
  <c r="AE676" i="3"/>
  <c r="AF676" i="3"/>
  <c r="AG676" i="3"/>
  <c r="AK676" i="3"/>
  <c r="AL676" i="3"/>
  <c r="AF6" i="3"/>
  <c r="AL6" i="3"/>
  <c r="AG6" i="3"/>
  <c r="AH6" i="3"/>
  <c r="AI6" i="3"/>
  <c r="AJ6" i="3"/>
  <c r="AK6" i="3"/>
  <c r="AC6" i="3"/>
  <c r="AE6" i="3"/>
  <c r="AD6" i="3"/>
  <c r="AF636" i="3"/>
  <c r="AL636" i="3"/>
  <c r="AG636" i="3"/>
  <c r="AH636" i="3"/>
  <c r="AK636" i="3"/>
  <c r="AC636" i="3"/>
  <c r="AD636" i="3"/>
  <c r="AE636" i="3"/>
  <c r="AI636" i="3"/>
  <c r="AJ636" i="3"/>
  <c r="AC690" i="3"/>
  <c r="AI690" i="3"/>
  <c r="AD690" i="3"/>
  <c r="AJ690" i="3"/>
  <c r="AE690" i="3"/>
  <c r="AK690" i="3"/>
  <c r="AH690" i="3"/>
  <c r="AL690" i="3"/>
  <c r="AF690" i="3"/>
  <c r="AG690" i="3"/>
  <c r="AD649" i="3"/>
  <c r="AJ649" i="3"/>
  <c r="AE649" i="3"/>
  <c r="AK649" i="3"/>
  <c r="AF649" i="3"/>
  <c r="AL649" i="3"/>
  <c r="AC649" i="3"/>
  <c r="AG649" i="3"/>
  <c r="AH649" i="3"/>
  <c r="AI649" i="3"/>
  <c r="AI687" i="3"/>
  <c r="AD707" i="3"/>
  <c r="AE663" i="3"/>
  <c r="AH856" i="3"/>
  <c r="AC856" i="3"/>
  <c r="AI856" i="3"/>
  <c r="AJ856" i="3"/>
  <c r="AK856" i="3"/>
  <c r="AL856" i="3"/>
  <c r="AD856" i="3"/>
  <c r="AE856" i="3"/>
  <c r="AF856" i="3"/>
  <c r="AG856" i="3"/>
  <c r="AE885" i="3"/>
  <c r="AE597" i="3"/>
  <c r="AK597" i="3"/>
  <c r="AF597" i="3"/>
  <c r="AL597" i="3"/>
  <c r="AC597" i="3"/>
  <c r="AD597" i="3"/>
  <c r="AG597" i="3"/>
  <c r="AH597" i="3"/>
  <c r="AI597" i="3"/>
  <c r="AJ597" i="3"/>
  <c r="AC609" i="3"/>
  <c r="AD791" i="3"/>
  <c r="AJ791" i="3"/>
  <c r="AE791" i="3"/>
  <c r="AK791" i="3"/>
  <c r="AL791" i="3"/>
  <c r="AC791" i="3"/>
  <c r="AF791" i="3"/>
  <c r="AG791" i="3"/>
  <c r="AH791" i="3"/>
  <c r="AI791" i="3"/>
  <c r="AD593" i="3"/>
  <c r="W750" i="3"/>
  <c r="Z750" i="3"/>
  <c r="AG683" i="3"/>
  <c r="AG815" i="3"/>
  <c r="AE851" i="3"/>
  <c r="AK704" i="3"/>
  <c r="AI909" i="3"/>
  <c r="AC630" i="3"/>
  <c r="AI630" i="3"/>
  <c r="AD630" i="3"/>
  <c r="AJ630" i="3"/>
  <c r="AE630" i="3"/>
  <c r="AK630" i="3"/>
  <c r="AF630" i="3"/>
  <c r="AG630" i="3"/>
  <c r="AH630" i="3"/>
  <c r="AL630" i="3"/>
  <c r="AF731" i="3"/>
  <c r="AF732" i="3"/>
  <c r="AL732" i="3"/>
  <c r="AG732" i="3"/>
  <c r="AH732" i="3"/>
  <c r="AK732" i="3"/>
  <c r="AC732" i="3"/>
  <c r="AD732" i="3"/>
  <c r="AE732" i="3"/>
  <c r="AI732" i="3"/>
  <c r="AJ732" i="3"/>
  <c r="AF755" i="3"/>
  <c r="AC956" i="3"/>
  <c r="AG945" i="3"/>
  <c r="AA180" i="3"/>
  <c r="AA246" i="3"/>
  <c r="AM328" i="3"/>
  <c r="AN327" i="3"/>
  <c r="AB125" i="3"/>
  <c r="U211" i="3"/>
  <c r="X211" i="3"/>
  <c r="AB101" i="3"/>
  <c r="AB532" i="3"/>
  <c r="U104" i="3"/>
  <c r="X104" i="3"/>
  <c r="V242" i="3"/>
  <c r="AB242" i="3" s="1"/>
  <c r="Y242" i="3"/>
  <c r="AM650" i="3"/>
  <c r="AN649" i="3"/>
  <c r="AA13" i="3"/>
  <c r="V62" i="3"/>
  <c r="AB62" i="3" s="1"/>
  <c r="Y62" i="3"/>
  <c r="AB108" i="3"/>
  <c r="AB172" i="3"/>
  <c r="AM172" i="3" s="1"/>
  <c r="AA372" i="3"/>
  <c r="AM327" i="3"/>
  <c r="AN326" i="3"/>
  <c r="AA528" i="3"/>
  <c r="V38" i="3"/>
  <c r="Y38" i="3"/>
  <c r="X146" i="3"/>
  <c r="U146" i="3"/>
  <c r="AA146" i="3" s="1"/>
  <c r="U432" i="3"/>
  <c r="AA432" i="3" s="1"/>
  <c r="X432" i="3"/>
  <c r="V653" i="3"/>
  <c r="Y653" i="3"/>
  <c r="AA49" i="3"/>
  <c r="AA120" i="3"/>
  <c r="AA236" i="3"/>
  <c r="AA271" i="3"/>
  <c r="AB329" i="3"/>
  <c r="AN328" i="3" s="1"/>
  <c r="V697" i="3"/>
  <c r="AB697" i="3" s="1"/>
  <c r="AN696" i="3" s="1"/>
  <c r="Y697" i="3"/>
  <c r="X14" i="3"/>
  <c r="U14" i="3"/>
  <c r="AB76" i="3"/>
  <c r="U199" i="3"/>
  <c r="X199" i="3"/>
  <c r="U319" i="3"/>
  <c r="AA319" i="3" s="1"/>
  <c r="X319" i="3"/>
  <c r="AN604" i="3"/>
  <c r="AM605" i="3"/>
  <c r="X776" i="3"/>
  <c r="U776" i="3"/>
  <c r="AA776" i="3" s="1"/>
  <c r="AM269" i="3"/>
  <c r="AN268" i="3"/>
  <c r="AA354" i="3"/>
  <c r="U564" i="3"/>
  <c r="X564" i="3"/>
  <c r="AA289" i="3"/>
  <c r="AB438" i="3"/>
  <c r="AM438" i="3" s="1"/>
  <c r="U601" i="3"/>
  <c r="X601" i="3"/>
  <c r="AB713" i="3"/>
  <c r="AM713" i="3" s="1"/>
  <c r="AA851" i="3"/>
  <c r="AB931" i="3"/>
  <c r="AM931" i="3" s="1"/>
  <c r="AA879" i="3"/>
  <c r="AB848" i="3"/>
  <c r="AB84" i="3"/>
  <c r="AA193" i="3"/>
  <c r="V413" i="3"/>
  <c r="Y413" i="3"/>
  <c r="V446" i="3"/>
  <c r="AB446" i="3" s="1"/>
  <c r="Y446" i="3"/>
  <c r="AB505" i="3"/>
  <c r="AM727" i="3"/>
  <c r="AN726" i="3"/>
  <c r="AB809" i="3"/>
  <c r="AN808" i="3" s="1"/>
  <c r="AN45" i="3"/>
  <c r="AB665" i="3"/>
  <c r="AA694" i="3"/>
  <c r="AB739" i="3"/>
  <c r="AM739" i="3" s="1"/>
  <c r="AB795" i="3"/>
  <c r="AB835" i="3"/>
  <c r="AM835" i="3" s="1"/>
  <c r="AA940" i="3"/>
  <c r="AA661" i="3"/>
  <c r="U68" i="3"/>
  <c r="X68" i="3"/>
  <c r="AA138" i="3"/>
  <c r="AA215" i="3"/>
  <c r="AB497" i="3"/>
  <c r="AA790" i="3"/>
  <c r="AA901" i="3"/>
  <c r="AB940" i="3"/>
  <c r="AB834" i="3"/>
  <c r="AA720" i="3"/>
  <c r="AA961" i="3"/>
  <c r="AM630" i="3"/>
  <c r="AN629" i="3"/>
  <c r="AB873" i="3"/>
  <c r="AB352" i="3"/>
  <c r="AN351" i="3" s="1"/>
  <c r="AB800" i="3"/>
  <c r="AB866" i="3"/>
  <c r="AM866" i="3" s="1"/>
  <c r="AM70" i="3"/>
  <c r="AN69" i="3"/>
  <c r="X50" i="3"/>
  <c r="U50" i="3"/>
  <c r="AA50" i="3" s="1"/>
  <c r="AN152" i="3"/>
  <c r="AM365" i="3"/>
  <c r="AN364" i="3"/>
  <c r="X644" i="3"/>
  <c r="U644" i="3"/>
  <c r="AA644" i="3" s="1"/>
  <c r="AN780" i="3"/>
  <c r="AM781" i="3"/>
  <c r="AM907" i="3"/>
  <c r="AN906" i="3"/>
  <c r="AN950" i="3"/>
  <c r="AM951" i="3"/>
  <c r="AM378" i="3"/>
  <c r="AN377" i="3"/>
  <c r="AA696" i="3"/>
  <c r="AM291" i="3"/>
  <c r="AN290" i="3"/>
  <c r="AM669" i="3"/>
  <c r="AN668" i="3"/>
  <c r="AM751" i="3"/>
  <c r="AN750" i="3"/>
  <c r="AM224" i="3"/>
  <c r="AN223" i="3"/>
  <c r="V326" i="3"/>
  <c r="AB326" i="3" s="1"/>
  <c r="Y326" i="3"/>
  <c r="U493" i="3"/>
  <c r="AA493" i="3" s="1"/>
  <c r="X493" i="3"/>
  <c r="X638" i="3"/>
  <c r="U638" i="3"/>
  <c r="AM683" i="3"/>
  <c r="AN682" i="3"/>
  <c r="AA743" i="3"/>
  <c r="X882" i="3"/>
  <c r="U882" i="3"/>
  <c r="X954" i="3"/>
  <c r="U954" i="3"/>
  <c r="AA954" i="3" s="1"/>
  <c r="AN823" i="3"/>
  <c r="Z164" i="3"/>
  <c r="AH164" i="3" s="1"/>
  <c r="AG342" i="3"/>
  <c r="AD342" i="3"/>
  <c r="AJ342" i="3"/>
  <c r="AF342" i="3"/>
  <c r="AH342" i="3"/>
  <c r="AI342" i="3"/>
  <c r="AL342" i="3"/>
  <c r="AC342" i="3"/>
  <c r="AK342" i="3"/>
  <c r="AE342" i="3"/>
  <c r="AG402" i="3"/>
  <c r="AD402" i="3"/>
  <c r="AJ402" i="3"/>
  <c r="AC402" i="3"/>
  <c r="AK402" i="3"/>
  <c r="AL402" i="3"/>
  <c r="AE402" i="3"/>
  <c r="AF402" i="3"/>
  <c r="AH402" i="3"/>
  <c r="AI402" i="3"/>
  <c r="AH832" i="3"/>
  <c r="AC832" i="3"/>
  <c r="AI832" i="3"/>
  <c r="AD832" i="3"/>
  <c r="AE832" i="3"/>
  <c r="AF832" i="3"/>
  <c r="AG832" i="3"/>
  <c r="AJ832" i="3"/>
  <c r="AK832" i="3"/>
  <c r="AL832" i="3"/>
  <c r="AI825" i="3"/>
  <c r="AD887" i="3"/>
  <c r="AJ887" i="3"/>
  <c r="AE887" i="3"/>
  <c r="AK887" i="3"/>
  <c r="AF887" i="3"/>
  <c r="AL887" i="3"/>
  <c r="AG887" i="3"/>
  <c r="AC887" i="3"/>
  <c r="AH887" i="3"/>
  <c r="AI887" i="3"/>
  <c r="AC877" i="3"/>
  <c r="AF956" i="3"/>
  <c r="V290" i="3"/>
  <c r="Y290" i="3"/>
  <c r="U596" i="3"/>
  <c r="X596" i="3"/>
  <c r="AM575" i="3"/>
  <c r="AN574" i="3"/>
  <c r="AM87" i="3"/>
  <c r="AN86" i="3"/>
  <c r="U127" i="3"/>
  <c r="X127" i="3"/>
  <c r="AM267" i="3"/>
  <c r="AN266" i="3"/>
  <c r="AM642" i="3"/>
  <c r="AN641" i="3"/>
  <c r="AM390" i="3"/>
  <c r="AN389" i="3"/>
  <c r="AM802" i="3"/>
  <c r="AN801" i="3"/>
  <c r="AH87" i="3"/>
  <c r="AC87" i="3"/>
  <c r="AI87" i="3"/>
  <c r="AD87" i="3"/>
  <c r="AJ87" i="3"/>
  <c r="AG87" i="3"/>
  <c r="AK87" i="3"/>
  <c r="AL87" i="3"/>
  <c r="AE87" i="3"/>
  <c r="AF87" i="3"/>
  <c r="AF42" i="3"/>
  <c r="AL42" i="3"/>
  <c r="AH42" i="3"/>
  <c r="AD42" i="3"/>
  <c r="AG42" i="3"/>
  <c r="AK42" i="3"/>
  <c r="AC42" i="3"/>
  <c r="AE42" i="3"/>
  <c r="AI42" i="3"/>
  <c r="AJ42" i="3"/>
  <c r="AF275" i="3"/>
  <c r="AL275" i="3"/>
  <c r="AG275" i="3"/>
  <c r="AH275" i="3"/>
  <c r="AD275" i="3"/>
  <c r="AE275" i="3"/>
  <c r="AJ275" i="3"/>
  <c r="AC275" i="3"/>
  <c r="AI275" i="3"/>
  <c r="AK275" i="3"/>
  <c r="W291" i="3"/>
  <c r="Z291" i="3"/>
  <c r="AH356" i="3"/>
  <c r="AE356" i="3"/>
  <c r="AK356" i="3"/>
  <c r="AC356" i="3"/>
  <c r="AL356" i="3"/>
  <c r="AD356" i="3"/>
  <c r="AF356" i="3"/>
  <c r="AJ356" i="3"/>
  <c r="AG356" i="3"/>
  <c r="AI356" i="3"/>
  <c r="AG399" i="3"/>
  <c r="AJ399" i="3"/>
  <c r="AC399" i="3"/>
  <c r="AK399" i="3"/>
  <c r="AD399" i="3"/>
  <c r="AL399" i="3"/>
  <c r="AF399" i="3"/>
  <c r="AH399" i="3"/>
  <c r="AE399" i="3"/>
  <c r="AI399" i="3"/>
  <c r="AG584" i="3"/>
  <c r="AK584" i="3"/>
  <c r="AC434" i="3"/>
  <c r="AI434" i="3"/>
  <c r="AD434" i="3"/>
  <c r="AJ434" i="3"/>
  <c r="AE434" i="3"/>
  <c r="AK434" i="3"/>
  <c r="AH434" i="3"/>
  <c r="AF434" i="3"/>
  <c r="AG434" i="3"/>
  <c r="AL434" i="3"/>
  <c r="AG667" i="3"/>
  <c r="AH667" i="3"/>
  <c r="AC667" i="3"/>
  <c r="AI667" i="3"/>
  <c r="AE667" i="3"/>
  <c r="AF667" i="3"/>
  <c r="AJ667" i="3"/>
  <c r="AK667" i="3"/>
  <c r="AD667" i="3"/>
  <c r="AL667" i="3"/>
  <c r="AD484" i="3"/>
  <c r="AJ484" i="3"/>
  <c r="AE484" i="3"/>
  <c r="AK484" i="3"/>
  <c r="AC484" i="3"/>
  <c r="AI484" i="3"/>
  <c r="AF484" i="3"/>
  <c r="AG484" i="3"/>
  <c r="AH484" i="3"/>
  <c r="AL484" i="3"/>
  <c r="AK937" i="3"/>
  <c r="AH811" i="3"/>
  <c r="AC811" i="3"/>
  <c r="AI811" i="3"/>
  <c r="AK811" i="3"/>
  <c r="AL811" i="3"/>
  <c r="AD811" i="3"/>
  <c r="AE811" i="3"/>
  <c r="AF811" i="3"/>
  <c r="AG811" i="3"/>
  <c r="AJ811" i="3"/>
  <c r="AL707" i="3"/>
  <c r="AF737" i="3"/>
  <c r="AL737" i="3"/>
  <c r="AG737" i="3"/>
  <c r="AH737" i="3"/>
  <c r="AK737" i="3"/>
  <c r="AC737" i="3"/>
  <c r="AD737" i="3"/>
  <c r="AE737" i="3"/>
  <c r="AJ737" i="3"/>
  <c r="AI737" i="3"/>
  <c r="AE956" i="3"/>
  <c r="AM427" i="3"/>
  <c r="AN426" i="3"/>
  <c r="V548" i="3"/>
  <c r="AB548" i="3" s="1"/>
  <c r="Y548" i="3"/>
  <c r="AM82" i="3"/>
  <c r="AN81" i="3"/>
  <c r="AN758" i="3"/>
  <c r="AM759" i="3"/>
  <c r="AM154" i="3"/>
  <c r="AN153" i="3"/>
  <c r="AM522" i="3"/>
  <c r="AN521" i="3"/>
  <c r="AG188" i="3"/>
  <c r="AC188" i="3"/>
  <c r="AI188" i="3"/>
  <c r="AD188" i="3"/>
  <c r="AF188" i="3"/>
  <c r="AH188" i="3"/>
  <c r="AK188" i="3"/>
  <c r="AJ188" i="3"/>
  <c r="AL188" i="3"/>
  <c r="AE188" i="3"/>
  <c r="AE69" i="3"/>
  <c r="AK69" i="3"/>
  <c r="AF69" i="3"/>
  <c r="AL69" i="3"/>
  <c r="AG69" i="3"/>
  <c r="AD69" i="3"/>
  <c r="AH69" i="3"/>
  <c r="AC69" i="3"/>
  <c r="AI69" i="3"/>
  <c r="AJ69" i="3"/>
  <c r="AD55" i="3"/>
  <c r="AJ55" i="3"/>
  <c r="AE55" i="3"/>
  <c r="AK55" i="3"/>
  <c r="AF55" i="3"/>
  <c r="AL55" i="3"/>
  <c r="AI55" i="3"/>
  <c r="AC55" i="3"/>
  <c r="AG55" i="3"/>
  <c r="AH55" i="3"/>
  <c r="AD17" i="3"/>
  <c r="AJ17" i="3"/>
  <c r="AF17" i="3"/>
  <c r="AG17" i="3"/>
  <c r="AH17" i="3"/>
  <c r="AK17" i="3"/>
  <c r="AL17" i="3"/>
  <c r="AC17" i="3"/>
  <c r="AE17" i="3"/>
  <c r="AI17" i="3"/>
  <c r="AG265" i="3"/>
  <c r="AH265" i="3"/>
  <c r="AC265" i="3"/>
  <c r="AI265" i="3"/>
  <c r="AK265" i="3"/>
  <c r="AL265" i="3"/>
  <c r="AD265" i="3"/>
  <c r="AE265" i="3"/>
  <c r="AF265" i="3"/>
  <c r="AJ265" i="3"/>
  <c r="AE261" i="3"/>
  <c r="AK261" i="3"/>
  <c r="AF261" i="3"/>
  <c r="AL261" i="3"/>
  <c r="AG261" i="3"/>
  <c r="AD261" i="3"/>
  <c r="AI261" i="3"/>
  <c r="AC261" i="3"/>
  <c r="AH261" i="3"/>
  <c r="AJ261" i="3"/>
  <c r="AF539" i="3"/>
  <c r="AL539" i="3"/>
  <c r="AG539" i="3"/>
  <c r="AD539" i="3"/>
  <c r="AE539" i="3"/>
  <c r="AK539" i="3"/>
  <c r="AC539" i="3"/>
  <c r="AH539" i="3"/>
  <c r="AJ539" i="3"/>
  <c r="AI539" i="3"/>
  <c r="AG626" i="3"/>
  <c r="AH626" i="3"/>
  <c r="AC626" i="3"/>
  <c r="AI626" i="3"/>
  <c r="AK626" i="3"/>
  <c r="AL626" i="3"/>
  <c r="AD626" i="3"/>
  <c r="AE626" i="3"/>
  <c r="AF626" i="3"/>
  <c r="AJ626" i="3"/>
  <c r="AG876" i="3"/>
  <c r="AH876" i="3"/>
  <c r="AC876" i="3"/>
  <c r="AI876" i="3"/>
  <c r="AF876" i="3"/>
  <c r="AJ876" i="3"/>
  <c r="AK876" i="3"/>
  <c r="AL876" i="3"/>
  <c r="AD876" i="3"/>
  <c r="AE876" i="3"/>
  <c r="AH902" i="3"/>
  <c r="AC902" i="3"/>
  <c r="AI902" i="3"/>
  <c r="AD902" i="3"/>
  <c r="AJ902" i="3"/>
  <c r="AE902" i="3"/>
  <c r="AF902" i="3"/>
  <c r="AG902" i="3"/>
  <c r="AK902" i="3"/>
  <c r="AL902" i="3"/>
  <c r="AA803" i="3"/>
  <c r="AB686" i="3"/>
  <c r="AN685" i="3" s="1"/>
  <c r="AA387" i="3"/>
  <c r="AA553" i="3"/>
  <c r="AN781" i="3"/>
  <c r="AM782" i="3"/>
  <c r="AA958" i="3"/>
  <c r="AA708" i="3"/>
  <c r="AB764" i="3"/>
  <c r="V906" i="3"/>
  <c r="AB906" i="3" s="1"/>
  <c r="Y906" i="3"/>
  <c r="AB595" i="3"/>
  <c r="AM595" i="3" s="1"/>
  <c r="AB103" i="3"/>
  <c r="AA399" i="3"/>
  <c r="AA778" i="3"/>
  <c r="AN817" i="3"/>
  <c r="AM818" i="3"/>
  <c r="AB952" i="3"/>
  <c r="AM952" i="3" s="1"/>
  <c r="AA946" i="3"/>
  <c r="AM643" i="3"/>
  <c r="AN642" i="3"/>
  <c r="AA463" i="3"/>
  <c r="AB552" i="3"/>
  <c r="AN551" i="3" s="1"/>
  <c r="AM623" i="3"/>
  <c r="AN622" i="3"/>
  <c r="AA853" i="3"/>
  <c r="AM933" i="3"/>
  <c r="AN932" i="3"/>
  <c r="BN2419" i="28"/>
  <c r="R2423" i="28" s="1"/>
  <c r="AF258" i="3"/>
  <c r="AL258" i="3"/>
  <c r="AH258" i="3"/>
  <c r="AJ258" i="3"/>
  <c r="AK258" i="3"/>
  <c r="AC258" i="3"/>
  <c r="AD258" i="3"/>
  <c r="AE258" i="3"/>
  <c r="AI258" i="3"/>
  <c r="AG258" i="3"/>
  <c r="AF167" i="3"/>
  <c r="AL167" i="3"/>
  <c r="AG167" i="3"/>
  <c r="AH167" i="3"/>
  <c r="AI167" i="3"/>
  <c r="AJ167" i="3"/>
  <c r="AC167" i="3"/>
  <c r="AK167" i="3"/>
  <c r="AD167" i="3"/>
  <c r="AE167" i="3"/>
  <c r="AJ112" i="3"/>
  <c r="AH112" i="3"/>
  <c r="AC112" i="3"/>
  <c r="AG217" i="3"/>
  <c r="AH217" i="3"/>
  <c r="AC217" i="3"/>
  <c r="AI217" i="3"/>
  <c r="AD217" i="3"/>
  <c r="AF217" i="3"/>
  <c r="AK217" i="3"/>
  <c r="AE217" i="3"/>
  <c r="AJ217" i="3"/>
  <c r="AL217" i="3"/>
  <c r="AC101" i="3"/>
  <c r="AI101" i="3"/>
  <c r="AD101" i="3"/>
  <c r="AJ101" i="3"/>
  <c r="AE101" i="3"/>
  <c r="AK101" i="3"/>
  <c r="AL101" i="3"/>
  <c r="AF101" i="3"/>
  <c r="AG101" i="3"/>
  <c r="AH101" i="3"/>
  <c r="AG56" i="3"/>
  <c r="AC56" i="3"/>
  <c r="AI56" i="3"/>
  <c r="AH56" i="3"/>
  <c r="AK56" i="3"/>
  <c r="AL56" i="3"/>
  <c r="AE56" i="3"/>
  <c r="AF56" i="3"/>
  <c r="AJ56" i="3"/>
  <c r="AD56" i="3"/>
  <c r="AH135" i="3"/>
  <c r="AC135" i="3"/>
  <c r="AI135" i="3"/>
  <c r="AD135" i="3"/>
  <c r="AJ135" i="3"/>
  <c r="AE135" i="3"/>
  <c r="AF135" i="3"/>
  <c r="AG135" i="3"/>
  <c r="AL135" i="3"/>
  <c r="AK135" i="3"/>
  <c r="W175" i="3"/>
  <c r="Z175" i="3"/>
  <c r="AH75" i="3"/>
  <c r="AC75" i="3"/>
  <c r="AI75" i="3"/>
  <c r="AD75" i="3"/>
  <c r="AJ75" i="3"/>
  <c r="AF75" i="3"/>
  <c r="AG75" i="3"/>
  <c r="AK75" i="3"/>
  <c r="AL75" i="3"/>
  <c r="AE75" i="3"/>
  <c r="AE177" i="3"/>
  <c r="AK177" i="3"/>
  <c r="AF177" i="3"/>
  <c r="AL177" i="3"/>
  <c r="AG177" i="3"/>
  <c r="AC177" i="3"/>
  <c r="AD177" i="3"/>
  <c r="AH177" i="3"/>
  <c r="AI177" i="3"/>
  <c r="AJ177" i="3"/>
  <c r="AF29" i="3"/>
  <c r="W128" i="3"/>
  <c r="AF234" i="3"/>
  <c r="AL234" i="3"/>
  <c r="AH234" i="3"/>
  <c r="AK234" i="3"/>
  <c r="AD234" i="3"/>
  <c r="AE234" i="3"/>
  <c r="AI234" i="3"/>
  <c r="AG234" i="3"/>
  <c r="AC234" i="3"/>
  <c r="AJ234" i="3"/>
  <c r="AH182" i="3"/>
  <c r="AH404" i="3"/>
  <c r="AE404" i="3"/>
  <c r="AK404" i="3"/>
  <c r="AF404" i="3"/>
  <c r="AG404" i="3"/>
  <c r="AI404" i="3"/>
  <c r="AJ404" i="3"/>
  <c r="AD404" i="3"/>
  <c r="AL404" i="3"/>
  <c r="AC404" i="3"/>
  <c r="AE288" i="3"/>
  <c r="AK288" i="3"/>
  <c r="AI288" i="3"/>
  <c r="AL288" i="3"/>
  <c r="AD288" i="3"/>
  <c r="AG288" i="3"/>
  <c r="AC288" i="3"/>
  <c r="AF288" i="3"/>
  <c r="AJ288" i="3"/>
  <c r="AH288" i="3"/>
  <c r="W72" i="3"/>
  <c r="Z72" i="3"/>
  <c r="Z246" i="3"/>
  <c r="AD246" i="3" s="1"/>
  <c r="AH243" i="3"/>
  <c r="AC243" i="3"/>
  <c r="AI243" i="3"/>
  <c r="AD243" i="3"/>
  <c r="AJ243" i="3"/>
  <c r="AL243" i="3"/>
  <c r="AE243" i="3"/>
  <c r="AF243" i="3"/>
  <c r="AG243" i="3"/>
  <c r="AK243" i="3"/>
  <c r="AD338" i="3"/>
  <c r="AJ338" i="3"/>
  <c r="AE338" i="3"/>
  <c r="AK338" i="3"/>
  <c r="AH338" i="3"/>
  <c r="AF338" i="3"/>
  <c r="AG338" i="3"/>
  <c r="AI338" i="3"/>
  <c r="AL338" i="3"/>
  <c r="AC338" i="3"/>
  <c r="AG320" i="3"/>
  <c r="AH320" i="3"/>
  <c r="AE320" i="3"/>
  <c r="AK320" i="3"/>
  <c r="AC320" i="3"/>
  <c r="AD320" i="3"/>
  <c r="AF320" i="3"/>
  <c r="AJ320" i="3"/>
  <c r="AL320" i="3"/>
  <c r="AI320" i="3"/>
  <c r="AC274" i="3"/>
  <c r="AD381" i="3"/>
  <c r="AJ381" i="3"/>
  <c r="AG381" i="3"/>
  <c r="AK381" i="3"/>
  <c r="AC381" i="3"/>
  <c r="AL381" i="3"/>
  <c r="AE381" i="3"/>
  <c r="AI381" i="3"/>
  <c r="AF381" i="3"/>
  <c r="AH381" i="3"/>
  <c r="AF210" i="3"/>
  <c r="AL210" i="3"/>
  <c r="AH210" i="3"/>
  <c r="AC210" i="3"/>
  <c r="AE210" i="3"/>
  <c r="AG210" i="3"/>
  <c r="AJ210" i="3"/>
  <c r="AI210" i="3"/>
  <c r="AK210" i="3"/>
  <c r="AD210" i="3"/>
  <c r="Z364" i="3"/>
  <c r="AJ364" i="3" s="1"/>
  <c r="AH449" i="3"/>
  <c r="AC449" i="3"/>
  <c r="AI449" i="3"/>
  <c r="AD449" i="3"/>
  <c r="AJ449" i="3"/>
  <c r="AE449" i="3"/>
  <c r="AK449" i="3"/>
  <c r="AF449" i="3"/>
  <c r="AG449" i="3"/>
  <c r="AL449" i="3"/>
  <c r="AG277" i="3"/>
  <c r="AH277" i="3"/>
  <c r="AC277" i="3"/>
  <c r="AI277" i="3"/>
  <c r="AJ277" i="3"/>
  <c r="AK277" i="3"/>
  <c r="AF277" i="3"/>
  <c r="AD277" i="3"/>
  <c r="AE277" i="3"/>
  <c r="AL277" i="3"/>
  <c r="AH456" i="3"/>
  <c r="AC456" i="3"/>
  <c r="AI456" i="3"/>
  <c r="AD456" i="3"/>
  <c r="AJ456" i="3"/>
  <c r="AG456" i="3"/>
  <c r="AK456" i="3"/>
  <c r="AL456" i="3"/>
  <c r="AE456" i="3"/>
  <c r="AF456" i="3"/>
  <c r="AD152" i="3"/>
  <c r="AH300" i="3"/>
  <c r="AI44" i="3"/>
  <c r="AI224" i="3"/>
  <c r="AG354" i="3"/>
  <c r="AD354" i="3"/>
  <c r="AJ354" i="3"/>
  <c r="AF354" i="3"/>
  <c r="AH354" i="3"/>
  <c r="AI354" i="3"/>
  <c r="AK354" i="3"/>
  <c r="AC354" i="3"/>
  <c r="AE354" i="3"/>
  <c r="AL354" i="3"/>
  <c r="AD146" i="3"/>
  <c r="AJ146" i="3"/>
  <c r="AF146" i="3"/>
  <c r="AL146" i="3"/>
  <c r="AE146" i="3"/>
  <c r="AI146" i="3"/>
  <c r="AH146" i="3"/>
  <c r="AG146" i="3"/>
  <c r="AK146" i="3"/>
  <c r="AC146" i="3"/>
  <c r="AJ455" i="3"/>
  <c r="AD455" i="3"/>
  <c r="AC455" i="3"/>
  <c r="AH377" i="3"/>
  <c r="AE377" i="3"/>
  <c r="AK377" i="3"/>
  <c r="AJ377" i="3"/>
  <c r="AC377" i="3"/>
  <c r="AL377" i="3"/>
  <c r="AD377" i="3"/>
  <c r="AF377" i="3"/>
  <c r="AG377" i="3"/>
  <c r="AI377" i="3"/>
  <c r="AG435" i="3"/>
  <c r="AH435" i="3"/>
  <c r="AC435" i="3"/>
  <c r="AI435" i="3"/>
  <c r="AD435" i="3"/>
  <c r="AJ435" i="3"/>
  <c r="AE435" i="3"/>
  <c r="AF435" i="3"/>
  <c r="AK435" i="3"/>
  <c r="AL435" i="3"/>
  <c r="AC554" i="3"/>
  <c r="AI554" i="3"/>
  <c r="AD554" i="3"/>
  <c r="AJ554" i="3"/>
  <c r="AH554" i="3"/>
  <c r="AE554" i="3"/>
  <c r="AF554" i="3"/>
  <c r="AG554" i="3"/>
  <c r="AK554" i="3"/>
  <c r="AL554" i="3"/>
  <c r="AC367" i="3"/>
  <c r="AI367" i="3"/>
  <c r="AF367" i="3"/>
  <c r="AL367" i="3"/>
  <c r="AD367" i="3"/>
  <c r="AE367" i="3"/>
  <c r="AH367" i="3"/>
  <c r="AJ367" i="3"/>
  <c r="AG367" i="3"/>
  <c r="AK367" i="3"/>
  <c r="AG585" i="3"/>
  <c r="AC585" i="3"/>
  <c r="AD585" i="3"/>
  <c r="AD421" i="3"/>
  <c r="AI213" i="3"/>
  <c r="AF400" i="3"/>
  <c r="AL400" i="3"/>
  <c r="AC400" i="3"/>
  <c r="AI400" i="3"/>
  <c r="AJ400" i="3"/>
  <c r="AK400" i="3"/>
  <c r="AD400" i="3"/>
  <c r="AE400" i="3"/>
  <c r="AG400" i="3"/>
  <c r="AH400" i="3"/>
  <c r="W567" i="3"/>
  <c r="AE498" i="3"/>
  <c r="AK498" i="3"/>
  <c r="AF498" i="3"/>
  <c r="AL498" i="3"/>
  <c r="AD498" i="3"/>
  <c r="AJ498" i="3"/>
  <c r="AH498" i="3"/>
  <c r="AI498" i="3"/>
  <c r="AC498" i="3"/>
  <c r="AG498" i="3"/>
  <c r="AJ555" i="3"/>
  <c r="AK555" i="3"/>
  <c r="AD555" i="3"/>
  <c r="AE555" i="3"/>
  <c r="AF555" i="3"/>
  <c r="W451" i="3"/>
  <c r="AF396" i="3"/>
  <c r="AI487" i="3"/>
  <c r="AD485" i="3"/>
  <c r="Z722" i="3"/>
  <c r="AG722" i="3" s="1"/>
  <c r="AC506" i="3"/>
  <c r="AI506" i="3"/>
  <c r="AD506" i="3"/>
  <c r="AJ506" i="3"/>
  <c r="AH506" i="3"/>
  <c r="AF506" i="3"/>
  <c r="AE506" i="3"/>
  <c r="AG506" i="3"/>
  <c r="AL506" i="3"/>
  <c r="AK506" i="3"/>
  <c r="AJ840" i="3"/>
  <c r="AC840" i="3"/>
  <c r="AD840" i="3"/>
  <c r="AK840" i="3"/>
  <c r="AJ585" i="3"/>
  <c r="AL274" i="3"/>
  <c r="AK524" i="3"/>
  <c r="AG548" i="3"/>
  <c r="AG763" i="3"/>
  <c r="AH763" i="3"/>
  <c r="AC763" i="3"/>
  <c r="AI763" i="3"/>
  <c r="AE763" i="3"/>
  <c r="AF763" i="3"/>
  <c r="AJ763" i="3"/>
  <c r="AK763" i="3"/>
  <c r="AD763" i="3"/>
  <c r="AL763" i="3"/>
  <c r="AH272" i="3"/>
  <c r="AG553" i="3"/>
  <c r="AH553" i="3"/>
  <c r="AE553" i="3"/>
  <c r="AC553" i="3"/>
  <c r="AD553" i="3"/>
  <c r="AF553" i="3"/>
  <c r="AI553" i="3"/>
  <c r="AJ553" i="3"/>
  <c r="AL553" i="3"/>
  <c r="AK553" i="3"/>
  <c r="Z814" i="3"/>
  <c r="W814" i="3"/>
  <c r="AH748" i="3"/>
  <c r="AC748" i="3"/>
  <c r="AI748" i="3"/>
  <c r="AD748" i="3"/>
  <c r="AJ748" i="3"/>
  <c r="AE748" i="3"/>
  <c r="AF748" i="3"/>
  <c r="AG748" i="3"/>
  <c r="AK748" i="3"/>
  <c r="AL748" i="3"/>
  <c r="AF855" i="3"/>
  <c r="AL855" i="3"/>
  <c r="AG855" i="3"/>
  <c r="AH855" i="3"/>
  <c r="AI855" i="3"/>
  <c r="AJ855" i="3"/>
  <c r="AK855" i="3"/>
  <c r="AC855" i="3"/>
  <c r="AD855" i="3"/>
  <c r="AE855" i="3"/>
  <c r="AE465" i="3"/>
  <c r="AF874" i="3"/>
  <c r="AL874" i="3"/>
  <c r="AG874" i="3"/>
  <c r="AH874" i="3"/>
  <c r="AK874" i="3"/>
  <c r="AC874" i="3"/>
  <c r="AD874" i="3"/>
  <c r="AE874" i="3"/>
  <c r="AI874" i="3"/>
  <c r="AJ874" i="3"/>
  <c r="AH937" i="3"/>
  <c r="AC762" i="3"/>
  <c r="AI762" i="3"/>
  <c r="AD762" i="3"/>
  <c r="AJ762" i="3"/>
  <c r="AE762" i="3"/>
  <c r="AK762" i="3"/>
  <c r="AH762" i="3"/>
  <c r="AL762" i="3"/>
  <c r="AF762" i="3"/>
  <c r="AG762" i="3"/>
  <c r="AG905" i="3"/>
  <c r="AH905" i="3"/>
  <c r="AC905" i="3"/>
  <c r="AI905" i="3"/>
  <c r="AD905" i="3"/>
  <c r="AJ905" i="3"/>
  <c r="AF905" i="3"/>
  <c r="AK905" i="3"/>
  <c r="AL905" i="3"/>
  <c r="AE905" i="3"/>
  <c r="AC557" i="3"/>
  <c r="AI557" i="3"/>
  <c r="AD557" i="3"/>
  <c r="AJ557" i="3"/>
  <c r="AK557" i="3"/>
  <c r="AL557" i="3"/>
  <c r="AE557" i="3"/>
  <c r="AF557" i="3"/>
  <c r="AG557" i="3"/>
  <c r="AH557" i="3"/>
  <c r="AI707" i="3"/>
  <c r="AH866" i="3"/>
  <c r="AC866" i="3"/>
  <c r="AI866" i="3"/>
  <c r="AD866" i="3"/>
  <c r="AJ866" i="3"/>
  <c r="AE866" i="3"/>
  <c r="AK866" i="3"/>
  <c r="AF866" i="3"/>
  <c r="AG866" i="3"/>
  <c r="AL866" i="3"/>
  <c r="AF946" i="3"/>
  <c r="AL946" i="3"/>
  <c r="AG946" i="3"/>
  <c r="AH946" i="3"/>
  <c r="AD946" i="3"/>
  <c r="AE946" i="3"/>
  <c r="AI946" i="3"/>
  <c r="AJ946" i="3"/>
  <c r="AK946" i="3"/>
  <c r="AC946" i="3"/>
  <c r="AC695" i="3"/>
  <c r="AI695" i="3"/>
  <c r="AD695" i="3"/>
  <c r="AJ695" i="3"/>
  <c r="AE695" i="3"/>
  <c r="AK695" i="3"/>
  <c r="AL695" i="3"/>
  <c r="AF695" i="3"/>
  <c r="AG695" i="3"/>
  <c r="AH695" i="3"/>
  <c r="AF867" i="3"/>
  <c r="AL867" i="3"/>
  <c r="AG867" i="3"/>
  <c r="AH867" i="3"/>
  <c r="AC867" i="3"/>
  <c r="AI867" i="3"/>
  <c r="AD867" i="3"/>
  <c r="AE867" i="3"/>
  <c r="AJ867" i="3"/>
  <c r="AK867" i="3"/>
  <c r="AH437" i="3"/>
  <c r="AC437" i="3"/>
  <c r="AI437" i="3"/>
  <c r="AD437" i="3"/>
  <c r="AJ437" i="3"/>
  <c r="AE437" i="3"/>
  <c r="AK437" i="3"/>
  <c r="AF437" i="3"/>
  <c r="AG437" i="3"/>
  <c r="AL437" i="3"/>
  <c r="AC933" i="3"/>
  <c r="AI933" i="3"/>
  <c r="AD933" i="3"/>
  <c r="AJ933" i="3"/>
  <c r="AE933" i="3"/>
  <c r="AK933" i="3"/>
  <c r="AF933" i="3"/>
  <c r="AL933" i="3"/>
  <c r="AG933" i="3"/>
  <c r="AH933" i="3"/>
  <c r="AI593" i="3"/>
  <c r="W523" i="3"/>
  <c r="AE766" i="3"/>
  <c r="AK766" i="3"/>
  <c r="AF766" i="3"/>
  <c r="AL766" i="3"/>
  <c r="AG766" i="3"/>
  <c r="AC766" i="3"/>
  <c r="AD766" i="3"/>
  <c r="AH766" i="3"/>
  <c r="AI766" i="3"/>
  <c r="AJ766" i="3"/>
  <c r="AF683" i="3"/>
  <c r="AK815" i="3"/>
  <c r="AJ851" i="3"/>
  <c r="AE704" i="3"/>
  <c r="AH772" i="3"/>
  <c r="AC772" i="3"/>
  <c r="AI772" i="3"/>
  <c r="AD772" i="3"/>
  <c r="AJ772" i="3"/>
  <c r="AE772" i="3"/>
  <c r="AF772" i="3"/>
  <c r="AG772" i="3"/>
  <c r="AK772" i="3"/>
  <c r="AL772" i="3"/>
  <c r="AK731" i="3"/>
  <c r="AK755" i="3"/>
  <c r="AG956" i="3"/>
  <c r="W3" i="20" a="1"/>
  <c r="W3" i="20" s="1"/>
  <c r="AA12" i="20"/>
  <c r="AA10" i="20"/>
  <c r="AA16" i="20"/>
  <c r="AA20" i="20"/>
  <c r="AA7" i="20"/>
  <c r="AA5" i="20"/>
  <c r="AA11" i="20"/>
  <c r="AA22" i="20"/>
  <c r="AA15" i="20"/>
  <c r="AA9" i="20"/>
  <c r="AA13" i="20"/>
  <c r="AA14" i="20"/>
  <c r="AA19" i="20"/>
  <c r="AA8" i="20"/>
  <c r="AA18" i="20"/>
  <c r="AA4" i="20"/>
  <c r="AA21" i="20"/>
  <c r="AA6" i="20"/>
  <c r="AA17" i="20"/>
  <c r="AL945" i="3"/>
  <c r="AM77" i="3"/>
  <c r="AN76" i="3"/>
  <c r="U132" i="3"/>
  <c r="X132" i="3"/>
  <c r="AN212" i="3"/>
  <c r="AM213" i="3"/>
  <c r="U424" i="3"/>
  <c r="AA424" i="3" s="1"/>
  <c r="X424" i="3"/>
  <c r="AM37" i="3"/>
  <c r="AN36" i="3"/>
  <c r="AM200" i="3"/>
  <c r="AN199" i="3"/>
  <c r="AM296" i="3"/>
  <c r="AN295" i="3"/>
  <c r="AM298" i="3"/>
  <c r="AN297" i="3"/>
  <c r="X566" i="3"/>
  <c r="U566" i="3"/>
  <c r="AA566" i="3" s="1"/>
  <c r="AM183" i="3"/>
  <c r="AN182" i="3"/>
  <c r="U240" i="3"/>
  <c r="X240" i="3"/>
  <c r="X578" i="3"/>
  <c r="U578" i="3"/>
  <c r="AN88" i="3"/>
  <c r="AM89" i="3"/>
  <c r="V146" i="3"/>
  <c r="Y146" i="3"/>
  <c r="U568" i="3"/>
  <c r="AA568" i="3" s="1"/>
  <c r="X568" i="3"/>
  <c r="AM175" i="3"/>
  <c r="AN174" i="3"/>
  <c r="AM238" i="3"/>
  <c r="V14" i="3"/>
  <c r="Y14" i="3"/>
  <c r="AN200" i="3"/>
  <c r="AM201" i="3"/>
  <c r="AN320" i="3"/>
  <c r="AM321" i="3"/>
  <c r="X614" i="3"/>
  <c r="U614" i="3"/>
  <c r="AA614" i="3" s="1"/>
  <c r="X788" i="3"/>
  <c r="U788" i="3"/>
  <c r="AA788" i="3" s="1"/>
  <c r="X206" i="3"/>
  <c r="U206" i="3"/>
  <c r="U592" i="3"/>
  <c r="X592" i="3"/>
  <c r="AB301" i="3"/>
  <c r="X530" i="3"/>
  <c r="U530" i="3"/>
  <c r="AA530" i="3" s="1"/>
  <c r="AN770" i="3"/>
  <c r="AM771" i="3"/>
  <c r="AM792" i="3"/>
  <c r="AN791" i="3"/>
  <c r="U856" i="3"/>
  <c r="AA856" i="3" s="1"/>
  <c r="X856" i="3"/>
  <c r="AA450" i="3"/>
  <c r="U868" i="3"/>
  <c r="X868" i="3"/>
  <c r="AN249" i="3"/>
  <c r="AN369" i="3"/>
  <c r="AM370" i="3"/>
  <c r="AM475" i="3"/>
  <c r="AN474" i="3"/>
  <c r="AN798" i="3"/>
  <c r="AM799" i="3"/>
  <c r="AN888" i="3"/>
  <c r="AM889" i="3"/>
  <c r="Y68" i="3"/>
  <c r="V68" i="3"/>
  <c r="AB68" i="3" s="1"/>
  <c r="AM423" i="3"/>
  <c r="AN422" i="3"/>
  <c r="AM660" i="3"/>
  <c r="AN659" i="3"/>
  <c r="AM756" i="3"/>
  <c r="AN755" i="3"/>
  <c r="AM712" i="3"/>
  <c r="AN711" i="3"/>
  <c r="AM852" i="3"/>
  <c r="AN851" i="3"/>
  <c r="AM892" i="3"/>
  <c r="AN891" i="3"/>
  <c r="AM59" i="3"/>
  <c r="AA191" i="3"/>
  <c r="AB535" i="3"/>
  <c r="AM535" i="3" s="1"/>
  <c r="AA685" i="3"/>
  <c r="AA736" i="3"/>
  <c r="AB909" i="3"/>
  <c r="AN908" i="3" s="1"/>
  <c r="AA377" i="3"/>
  <c r="AB765" i="3"/>
  <c r="AM741" i="3"/>
  <c r="V50" i="3"/>
  <c r="AB50" i="3" s="1"/>
  <c r="Y50" i="3"/>
  <c r="AM376" i="3"/>
  <c r="AA581" i="3"/>
  <c r="V644" i="3"/>
  <c r="AB644" i="3" s="1"/>
  <c r="Y644" i="3"/>
  <c r="AB688" i="3"/>
  <c r="AM688" i="3" s="1"/>
  <c r="AB736" i="3"/>
  <c r="U784" i="3"/>
  <c r="AA784" i="3" s="1"/>
  <c r="X784" i="3"/>
  <c r="AM667" i="3"/>
  <c r="AN666" i="3"/>
  <c r="AA415" i="3"/>
  <c r="AM524" i="3"/>
  <c r="AN523" i="3"/>
  <c r="AB784" i="3"/>
  <c r="AB893" i="3"/>
  <c r="AA929" i="3"/>
  <c r="AM123" i="3"/>
  <c r="AN122" i="3"/>
  <c r="AB415" i="3"/>
  <c r="V638" i="3"/>
  <c r="AB638" i="3" s="1"/>
  <c r="Y638" i="3"/>
  <c r="AM819" i="3"/>
  <c r="AN818" i="3"/>
  <c r="V882" i="3"/>
  <c r="Y882" i="3"/>
  <c r="AN914" i="3"/>
  <c r="AM915" i="3"/>
  <c r="V954" i="3"/>
  <c r="Y954" i="3"/>
  <c r="AM30" i="3"/>
  <c r="AN29" i="3"/>
  <c r="AB549" i="3"/>
  <c r="AN548" i="3" s="1"/>
  <c r="AA721" i="3"/>
  <c r="AM766" i="3"/>
  <c r="AN765" i="3"/>
  <c r="AN873" i="3"/>
  <c r="AM874" i="3"/>
  <c r="AM960" i="3"/>
  <c r="AN959" i="3"/>
  <c r="AA785" i="3"/>
  <c r="AA881" i="3"/>
  <c r="AA953" i="3"/>
  <c r="AA917" i="3"/>
  <c r="AH202" i="3"/>
  <c r="AD202" i="3"/>
  <c r="AJ202" i="3"/>
  <c r="AG202" i="3"/>
  <c r="AI202" i="3"/>
  <c r="AK202" i="3"/>
  <c r="AL202" i="3"/>
  <c r="AE202" i="3"/>
  <c r="AF202" i="3"/>
  <c r="AC202" i="3"/>
  <c r="AC209" i="3"/>
  <c r="AI209" i="3"/>
  <c r="AD209" i="3"/>
  <c r="AJ209" i="3"/>
  <c r="AE209" i="3"/>
  <c r="AK209" i="3"/>
  <c r="AH209" i="3"/>
  <c r="AL209" i="3"/>
  <c r="AF209" i="3"/>
  <c r="AG209" i="3"/>
  <c r="AH279" i="3"/>
  <c r="AC279" i="3"/>
  <c r="AI279" i="3"/>
  <c r="AD279" i="3"/>
  <c r="AJ279" i="3"/>
  <c r="AE279" i="3"/>
  <c r="AG279" i="3"/>
  <c r="AF279" i="3"/>
  <c r="AK279" i="3"/>
  <c r="AL279" i="3"/>
  <c r="AD283" i="3"/>
  <c r="AJ283" i="3"/>
  <c r="AE283" i="3"/>
  <c r="AK283" i="3"/>
  <c r="AF283" i="3"/>
  <c r="AL283" i="3"/>
  <c r="AH283" i="3"/>
  <c r="AI283" i="3"/>
  <c r="AC283" i="3"/>
  <c r="AG283" i="3"/>
  <c r="AG538" i="3"/>
  <c r="AH538" i="3"/>
  <c r="AF538" i="3"/>
  <c r="AL538" i="3"/>
  <c r="AJ538" i="3"/>
  <c r="AK538" i="3"/>
  <c r="AC538" i="3"/>
  <c r="AD538" i="3"/>
  <c r="AE538" i="3"/>
  <c r="AI538" i="3"/>
  <c r="AE805" i="3"/>
  <c r="AK805" i="3"/>
  <c r="AF805" i="3"/>
  <c r="AL805" i="3"/>
  <c r="AC805" i="3"/>
  <c r="AD805" i="3"/>
  <c r="AG805" i="3"/>
  <c r="AH805" i="3"/>
  <c r="AI805" i="3"/>
  <c r="AJ805" i="3"/>
  <c r="AM111" i="3"/>
  <c r="AN110" i="3"/>
  <c r="AH166" i="3"/>
  <c r="AD166" i="3"/>
  <c r="AJ166" i="3"/>
  <c r="AE166" i="3"/>
  <c r="AG166" i="3"/>
  <c r="AI166" i="3"/>
  <c r="AL166" i="3"/>
  <c r="AC166" i="3"/>
  <c r="AK166" i="3"/>
  <c r="AF166" i="3"/>
  <c r="AC53" i="3"/>
  <c r="AI53" i="3"/>
  <c r="AD53" i="3"/>
  <c r="AJ53" i="3"/>
  <c r="AE53" i="3"/>
  <c r="AK53" i="3"/>
  <c r="AG53" i="3"/>
  <c r="AH53" i="3"/>
  <c r="AL53" i="3"/>
  <c r="AF53" i="3"/>
  <c r="AG387" i="3"/>
  <c r="AD387" i="3"/>
  <c r="AH387" i="3"/>
  <c r="AI387" i="3"/>
  <c r="AJ387" i="3"/>
  <c r="AL387" i="3"/>
  <c r="AF387" i="3"/>
  <c r="AC387" i="3"/>
  <c r="AE387" i="3"/>
  <c r="AK387" i="3"/>
  <c r="AD511" i="3"/>
  <c r="AJ511" i="3"/>
  <c r="AE511" i="3"/>
  <c r="AG511" i="3"/>
  <c r="AI511" i="3"/>
  <c r="AF511" i="3"/>
  <c r="AD31" i="3"/>
  <c r="AJ31" i="3"/>
  <c r="AE31" i="3"/>
  <c r="AK31" i="3"/>
  <c r="AF31" i="3"/>
  <c r="AL31" i="3"/>
  <c r="AC31" i="3"/>
  <c r="AG31" i="3"/>
  <c r="AH31" i="3"/>
  <c r="AI31" i="3"/>
  <c r="AH808" i="3"/>
  <c r="AC808" i="3"/>
  <c r="AI808" i="3"/>
  <c r="AD808" i="3"/>
  <c r="AJ808" i="3"/>
  <c r="AG808" i="3"/>
  <c r="AK808" i="3"/>
  <c r="AL808" i="3"/>
  <c r="AE808" i="3"/>
  <c r="AF808" i="3"/>
  <c r="AE817" i="3"/>
  <c r="AK817" i="3"/>
  <c r="AF817" i="3"/>
  <c r="AL817" i="3"/>
  <c r="AC817" i="3"/>
  <c r="AD817" i="3"/>
  <c r="AG817" i="3"/>
  <c r="AH817" i="3"/>
  <c r="AI817" i="3"/>
  <c r="AJ817" i="3"/>
  <c r="AF852" i="3"/>
  <c r="AL852" i="3"/>
  <c r="AG852" i="3"/>
  <c r="AI852" i="3"/>
  <c r="AJ852" i="3"/>
  <c r="AC852" i="3"/>
  <c r="AK852" i="3"/>
  <c r="AD852" i="3"/>
  <c r="AH852" i="3"/>
  <c r="AE852" i="3"/>
  <c r="AC743" i="3"/>
  <c r="AI743" i="3"/>
  <c r="AD743" i="3"/>
  <c r="AJ743" i="3"/>
  <c r="AE743" i="3"/>
  <c r="AK743" i="3"/>
  <c r="AL743" i="3"/>
  <c r="AF743" i="3"/>
  <c r="AH743" i="3"/>
  <c r="AG743" i="3"/>
  <c r="AC343" i="3"/>
  <c r="AI343" i="3"/>
  <c r="AE343" i="3"/>
  <c r="AK343" i="3"/>
  <c r="AF343" i="3"/>
  <c r="AL343" i="3"/>
  <c r="AD343" i="3"/>
  <c r="AG343" i="3"/>
  <c r="AH343" i="3"/>
  <c r="AJ343" i="3"/>
  <c r="AC849" i="3"/>
  <c r="AI849" i="3"/>
  <c r="AD849" i="3"/>
  <c r="AJ849" i="3"/>
  <c r="AK849" i="3"/>
  <c r="AL849" i="3"/>
  <c r="AE849" i="3"/>
  <c r="AF849" i="3"/>
  <c r="AG849" i="3"/>
  <c r="AH849" i="3"/>
  <c r="AI731" i="3"/>
  <c r="AM136" i="3"/>
  <c r="AN135" i="3"/>
  <c r="U163" i="3"/>
  <c r="X163" i="3"/>
  <c r="AM139" i="3"/>
  <c r="AN138" i="3"/>
  <c r="V218" i="3"/>
  <c r="Y218" i="3"/>
  <c r="U600" i="3"/>
  <c r="AA600" i="3" s="1"/>
  <c r="X600" i="3"/>
  <c r="AM150" i="3"/>
  <c r="AN149" i="3"/>
  <c r="V122" i="3"/>
  <c r="Y122" i="3"/>
  <c r="X692" i="3"/>
  <c r="U692" i="3"/>
  <c r="AA692" i="3" s="1"/>
  <c r="AM306" i="3"/>
  <c r="AN305" i="3"/>
  <c r="AG68" i="3"/>
  <c r="AC68" i="3"/>
  <c r="AI68" i="3"/>
  <c r="AL68" i="3"/>
  <c r="AE68" i="3"/>
  <c r="AF68" i="3"/>
  <c r="AJ68" i="3"/>
  <c r="AD68" i="3"/>
  <c r="AH68" i="3"/>
  <c r="AK68" i="3"/>
  <c r="AC257" i="3"/>
  <c r="AI257" i="3"/>
  <c r="AD257" i="3"/>
  <c r="AJ257" i="3"/>
  <c r="AE257" i="3"/>
  <c r="AK257" i="3"/>
  <c r="AF257" i="3"/>
  <c r="AG257" i="3"/>
  <c r="AH257" i="3"/>
  <c r="AL257" i="3"/>
  <c r="AC168" i="3"/>
  <c r="AI168" i="3"/>
  <c r="AE168" i="3"/>
  <c r="AK168" i="3"/>
  <c r="AF168" i="3"/>
  <c r="AJ168" i="3"/>
  <c r="AG168" i="3"/>
  <c r="AL168" i="3"/>
  <c r="AD168" i="3"/>
  <c r="AH168" i="3"/>
  <c r="AK89" i="3"/>
  <c r="AG830" i="3"/>
  <c r="AH830" i="3"/>
  <c r="AI830" i="3"/>
  <c r="AJ830" i="3"/>
  <c r="AK830" i="3"/>
  <c r="AC830" i="3"/>
  <c r="AD830" i="3"/>
  <c r="AL830" i="3"/>
  <c r="AF830" i="3"/>
  <c r="AE830" i="3"/>
  <c r="AH612" i="3"/>
  <c r="AC612" i="3"/>
  <c r="AI612" i="3"/>
  <c r="AG612" i="3"/>
  <c r="AJ612" i="3"/>
  <c r="AK612" i="3"/>
  <c r="AL612" i="3"/>
  <c r="AD612" i="3"/>
  <c r="AE612" i="3"/>
  <c r="AF612" i="3"/>
  <c r="AE347" i="3"/>
  <c r="AK347" i="3"/>
  <c r="AG347" i="3"/>
  <c r="AH347" i="3"/>
  <c r="AI347" i="3"/>
  <c r="AJ347" i="3"/>
  <c r="AL347" i="3"/>
  <c r="AC347" i="3"/>
  <c r="AD347" i="3"/>
  <c r="AF347" i="3"/>
  <c r="AD535" i="3"/>
  <c r="AJ535" i="3"/>
  <c r="AE535" i="3"/>
  <c r="AK535" i="3"/>
  <c r="AF535" i="3"/>
  <c r="AG535" i="3"/>
  <c r="AH535" i="3"/>
  <c r="AI535" i="3"/>
  <c r="AL535" i="3"/>
  <c r="AC535" i="3"/>
  <c r="AI465" i="3"/>
  <c r="AC952" i="3"/>
  <c r="AI952" i="3"/>
  <c r="AD952" i="3"/>
  <c r="AJ952" i="3"/>
  <c r="AE952" i="3"/>
  <c r="AK952" i="3"/>
  <c r="AF952" i="3"/>
  <c r="AG952" i="3"/>
  <c r="AL952" i="3"/>
  <c r="AH952" i="3"/>
  <c r="AC731" i="3"/>
  <c r="AD911" i="3"/>
  <c r="AJ911" i="3"/>
  <c r="AE911" i="3"/>
  <c r="AK911" i="3"/>
  <c r="AF911" i="3"/>
  <c r="AL911" i="3"/>
  <c r="AG911" i="3"/>
  <c r="AC911" i="3"/>
  <c r="AH911" i="3"/>
  <c r="AI911" i="3"/>
  <c r="AB376" i="3"/>
  <c r="AN375" i="3" s="1"/>
  <c r="V266" i="3"/>
  <c r="Y266" i="3"/>
  <c r="U44" i="3"/>
  <c r="AA44" i="3" s="1"/>
  <c r="X44" i="3"/>
  <c r="AM231" i="3"/>
  <c r="AN230" i="3"/>
  <c r="AN68" i="3"/>
  <c r="AM69" i="3"/>
  <c r="Y254" i="3"/>
  <c r="V254" i="3"/>
  <c r="AA456" i="3"/>
  <c r="AB353" i="3"/>
  <c r="AM353" i="3" s="1"/>
  <c r="AA315" i="3"/>
  <c r="AA539" i="3"/>
  <c r="AB749" i="3"/>
  <c r="AN748" i="3" s="1"/>
  <c r="AN954" i="3"/>
  <c r="AM955" i="3"/>
  <c r="AH267" i="3"/>
  <c r="AC267" i="3"/>
  <c r="AI267" i="3"/>
  <c r="AD267" i="3"/>
  <c r="AJ267" i="3"/>
  <c r="AK267" i="3"/>
  <c r="AL267" i="3"/>
  <c r="AE267" i="3"/>
  <c r="AF267" i="3"/>
  <c r="AG267" i="3"/>
  <c r="AG176" i="3"/>
  <c r="AC176" i="3"/>
  <c r="AI176" i="3"/>
  <c r="AJ176" i="3"/>
  <c r="AL176" i="3"/>
  <c r="AF176" i="3"/>
  <c r="AH176" i="3"/>
  <c r="AD176" i="3"/>
  <c r="AK176" i="3"/>
  <c r="AE176" i="3"/>
  <c r="AC284" i="3"/>
  <c r="AI284" i="3"/>
  <c r="AH284" i="3"/>
  <c r="AJ284" i="3"/>
  <c r="AK284" i="3"/>
  <c r="AF284" i="3"/>
  <c r="AD284" i="3"/>
  <c r="AE284" i="3"/>
  <c r="AG284" i="3"/>
  <c r="AL284" i="3"/>
  <c r="AH58" i="3"/>
  <c r="AD58" i="3"/>
  <c r="AJ58" i="3"/>
  <c r="AG58" i="3"/>
  <c r="AI58" i="3"/>
  <c r="AK58" i="3"/>
  <c r="AL58" i="3"/>
  <c r="AE58" i="3"/>
  <c r="AF58" i="3"/>
  <c r="AC58" i="3"/>
  <c r="AF131" i="3"/>
  <c r="AL131" i="3"/>
  <c r="AG131" i="3"/>
  <c r="AH131" i="3"/>
  <c r="AE131" i="3"/>
  <c r="AI131" i="3"/>
  <c r="AJ131" i="3"/>
  <c r="AC131" i="3"/>
  <c r="AD131" i="3"/>
  <c r="AK131" i="3"/>
  <c r="AH22" i="3"/>
  <c r="AD22" i="3"/>
  <c r="AJ22" i="3"/>
  <c r="AE22" i="3"/>
  <c r="AG22" i="3"/>
  <c r="AI22" i="3"/>
  <c r="AL22" i="3"/>
  <c r="AK22" i="3"/>
  <c r="AF22" i="3"/>
  <c r="AC22" i="3"/>
  <c r="AF155" i="3"/>
  <c r="AL155" i="3"/>
  <c r="AG155" i="3"/>
  <c r="AH155" i="3"/>
  <c r="AD155" i="3"/>
  <c r="AE155" i="3"/>
  <c r="AI155" i="3"/>
  <c r="AK155" i="3"/>
  <c r="AC155" i="3"/>
  <c r="AJ155" i="3"/>
  <c r="AG37" i="3"/>
  <c r="AH37" i="3"/>
  <c r="AC37" i="3"/>
  <c r="AI37" i="3"/>
  <c r="AK37" i="3"/>
  <c r="AD37" i="3"/>
  <c r="AF37" i="3"/>
  <c r="AL37" i="3"/>
  <c r="AJ37" i="3"/>
  <c r="AE37" i="3"/>
  <c r="AF150" i="3"/>
  <c r="AL150" i="3"/>
  <c r="AH150" i="3"/>
  <c r="AK150" i="3"/>
  <c r="AC150" i="3"/>
  <c r="AD150" i="3"/>
  <c r="AI150" i="3"/>
  <c r="AE150" i="3"/>
  <c r="AG150" i="3"/>
  <c r="AJ150" i="3"/>
  <c r="AF263" i="3"/>
  <c r="AL263" i="3"/>
  <c r="AG263" i="3"/>
  <c r="AH263" i="3"/>
  <c r="AK263" i="3"/>
  <c r="AD263" i="3"/>
  <c r="AE263" i="3"/>
  <c r="AI263" i="3"/>
  <c r="AC263" i="3"/>
  <c r="AJ263" i="3"/>
  <c r="AE45" i="3"/>
  <c r="AK45" i="3"/>
  <c r="AF45" i="3"/>
  <c r="AL45" i="3"/>
  <c r="AG45" i="3"/>
  <c r="AH45" i="3"/>
  <c r="AI45" i="3"/>
  <c r="AC45" i="3"/>
  <c r="AD45" i="3"/>
  <c r="AJ45" i="3"/>
  <c r="AC149" i="3"/>
  <c r="AI149" i="3"/>
  <c r="AD149" i="3"/>
  <c r="AJ149" i="3"/>
  <c r="AE149" i="3"/>
  <c r="AK149" i="3"/>
  <c r="AG149" i="3"/>
  <c r="AL149" i="3"/>
  <c r="AF149" i="3"/>
  <c r="AH149" i="3"/>
  <c r="AF203" i="3"/>
  <c r="AL203" i="3"/>
  <c r="AG203" i="3"/>
  <c r="AH203" i="3"/>
  <c r="AJ203" i="3"/>
  <c r="AC203" i="3"/>
  <c r="AE203" i="3"/>
  <c r="AI203" i="3"/>
  <c r="AD203" i="3"/>
  <c r="AK203" i="3"/>
  <c r="AG121" i="3"/>
  <c r="AH121" i="3"/>
  <c r="AC121" i="3"/>
  <c r="AI121" i="3"/>
  <c r="AK121" i="3"/>
  <c r="AL121" i="3"/>
  <c r="AD121" i="3"/>
  <c r="AE121" i="3"/>
  <c r="AF121" i="3"/>
  <c r="AJ121" i="3"/>
  <c r="AG61" i="3"/>
  <c r="AH61" i="3"/>
  <c r="AC61" i="3"/>
  <c r="AI61" i="3"/>
  <c r="AJ61" i="3"/>
  <c r="AL61" i="3"/>
  <c r="AF61" i="3"/>
  <c r="AK61" i="3"/>
  <c r="AD61" i="3"/>
  <c r="AE61" i="3"/>
  <c r="AH111" i="3"/>
  <c r="AC111" i="3"/>
  <c r="AI111" i="3"/>
  <c r="AD111" i="3"/>
  <c r="AJ111" i="3"/>
  <c r="AF111" i="3"/>
  <c r="AG111" i="3"/>
  <c r="AK111" i="3"/>
  <c r="AE111" i="3"/>
  <c r="AL111" i="3"/>
  <c r="AH226" i="3"/>
  <c r="AD226" i="3"/>
  <c r="AJ226" i="3"/>
  <c r="AF226" i="3"/>
  <c r="AG226" i="3"/>
  <c r="AK226" i="3"/>
  <c r="AC226" i="3"/>
  <c r="AI226" i="3"/>
  <c r="AE226" i="3"/>
  <c r="AL226" i="3"/>
  <c r="AH147" i="3"/>
  <c r="AC147" i="3"/>
  <c r="AI147" i="3"/>
  <c r="AD147" i="3"/>
  <c r="AJ147" i="3"/>
  <c r="AG147" i="3"/>
  <c r="AK147" i="3"/>
  <c r="AE147" i="3"/>
  <c r="AL147" i="3"/>
  <c r="AF147" i="3"/>
  <c r="AH365" i="3"/>
  <c r="AE365" i="3"/>
  <c r="AK365" i="3"/>
  <c r="AG365" i="3"/>
  <c r="AI365" i="3"/>
  <c r="AJ365" i="3"/>
  <c r="AC365" i="3"/>
  <c r="AL365" i="3"/>
  <c r="AD365" i="3"/>
  <c r="AF365" i="3"/>
  <c r="W144" i="3"/>
  <c r="Z144" i="3"/>
  <c r="AE386" i="3"/>
  <c r="AK386" i="3"/>
  <c r="AH386" i="3"/>
  <c r="AF386" i="3"/>
  <c r="AG386" i="3"/>
  <c r="AI386" i="3"/>
  <c r="AD386" i="3"/>
  <c r="AC386" i="3"/>
  <c r="AJ386" i="3"/>
  <c r="AL386" i="3"/>
  <c r="AE244" i="3"/>
  <c r="AK244" i="3"/>
  <c r="AG244" i="3"/>
  <c r="AD244" i="3"/>
  <c r="AH244" i="3"/>
  <c r="AL244" i="3"/>
  <c r="AF244" i="3"/>
  <c r="AI244" i="3"/>
  <c r="AJ244" i="3"/>
  <c r="AC244" i="3"/>
  <c r="AH353" i="3"/>
  <c r="AE353" i="3"/>
  <c r="AK353" i="3"/>
  <c r="AD353" i="3"/>
  <c r="AF353" i="3"/>
  <c r="AG353" i="3"/>
  <c r="AI353" i="3"/>
  <c r="AL353" i="3"/>
  <c r="AJ353" i="3"/>
  <c r="AC353" i="3"/>
  <c r="Z180" i="3"/>
  <c r="W180" i="3"/>
  <c r="AF325" i="3"/>
  <c r="AL325" i="3"/>
  <c r="AH325" i="3"/>
  <c r="AC325" i="3"/>
  <c r="AI325" i="3"/>
  <c r="AD325" i="3"/>
  <c r="AE325" i="3"/>
  <c r="AG325" i="3"/>
  <c r="AJ325" i="3"/>
  <c r="AK325" i="3"/>
  <c r="AG478" i="3"/>
  <c r="AH478" i="3"/>
  <c r="AF478" i="3"/>
  <c r="AL478" i="3"/>
  <c r="AI478" i="3"/>
  <c r="AJ478" i="3"/>
  <c r="AK478" i="3"/>
  <c r="AC478" i="3"/>
  <c r="AD478" i="3"/>
  <c r="AE478" i="3"/>
  <c r="AG289" i="3"/>
  <c r="AH289" i="3"/>
  <c r="AC289" i="3"/>
  <c r="AI289" i="3"/>
  <c r="AD289" i="3"/>
  <c r="AL289" i="3"/>
  <c r="AE289" i="3"/>
  <c r="AJ289" i="3"/>
  <c r="AF289" i="3"/>
  <c r="AK289" i="3"/>
  <c r="Z511" i="3"/>
  <c r="AH511" i="3" s="1"/>
  <c r="AF330" i="3"/>
  <c r="AL330" i="3"/>
  <c r="AG330" i="3"/>
  <c r="AD330" i="3"/>
  <c r="AJ330" i="3"/>
  <c r="AE330" i="3"/>
  <c r="AH330" i="3"/>
  <c r="AI330" i="3"/>
  <c r="AK330" i="3"/>
  <c r="AC330" i="3"/>
  <c r="AK152" i="3"/>
  <c r="AC240" i="3"/>
  <c r="AI240" i="3"/>
  <c r="AE240" i="3"/>
  <c r="AK240" i="3"/>
  <c r="AH240" i="3"/>
  <c r="AJ240" i="3"/>
  <c r="AL240" i="3"/>
  <c r="AF240" i="3"/>
  <c r="AD240" i="3"/>
  <c r="AG240" i="3"/>
  <c r="AG97" i="3"/>
  <c r="AH97" i="3"/>
  <c r="AC97" i="3"/>
  <c r="AI97" i="3"/>
  <c r="AL97" i="3"/>
  <c r="AE97" i="3"/>
  <c r="AF97" i="3"/>
  <c r="AJ97" i="3"/>
  <c r="AK97" i="3"/>
  <c r="AD97" i="3"/>
  <c r="W415" i="3"/>
  <c r="AG466" i="3"/>
  <c r="AH466" i="3"/>
  <c r="AC466" i="3"/>
  <c r="AI466" i="3"/>
  <c r="AF466" i="3"/>
  <c r="AL466" i="3"/>
  <c r="AD466" i="3"/>
  <c r="AE466" i="3"/>
  <c r="AJ466" i="3"/>
  <c r="AK466" i="3"/>
  <c r="AF440" i="3"/>
  <c r="AL440" i="3"/>
  <c r="AG440" i="3"/>
  <c r="AH440" i="3"/>
  <c r="AE440" i="3"/>
  <c r="AK440" i="3"/>
  <c r="AC440" i="3"/>
  <c r="AD440" i="3"/>
  <c r="AI440" i="3"/>
  <c r="AJ440" i="3"/>
  <c r="AC578" i="3"/>
  <c r="AI578" i="3"/>
  <c r="AD578" i="3"/>
  <c r="AJ578" i="3"/>
  <c r="AH578" i="3"/>
  <c r="AF578" i="3"/>
  <c r="AG578" i="3"/>
  <c r="AE578" i="3"/>
  <c r="AK578" i="3"/>
  <c r="AL578" i="3"/>
  <c r="W556" i="3"/>
  <c r="Z556" i="3"/>
  <c r="AG727" i="3"/>
  <c r="AH727" i="3"/>
  <c r="AC727" i="3"/>
  <c r="AI727" i="3"/>
  <c r="AK727" i="3"/>
  <c r="AL727" i="3"/>
  <c r="AD727" i="3"/>
  <c r="AE727" i="3"/>
  <c r="AF727" i="3"/>
  <c r="AJ727" i="3"/>
  <c r="AG806" i="3"/>
  <c r="AH806" i="3"/>
  <c r="AC806" i="3"/>
  <c r="AI806" i="3"/>
  <c r="AJ806" i="3"/>
  <c r="AK806" i="3"/>
  <c r="AL806" i="3"/>
  <c r="AD806" i="3"/>
  <c r="AE806" i="3"/>
  <c r="AF806" i="3"/>
  <c r="AD568" i="3"/>
  <c r="AJ568" i="3"/>
  <c r="AE568" i="3"/>
  <c r="AK568" i="3"/>
  <c r="AC568" i="3"/>
  <c r="AI568" i="3"/>
  <c r="AL568" i="3"/>
  <c r="AF568" i="3"/>
  <c r="AG568" i="3"/>
  <c r="AH568" i="3"/>
  <c r="AH621" i="3"/>
  <c r="AC621" i="3"/>
  <c r="AI621" i="3"/>
  <c r="AD621" i="3"/>
  <c r="AJ621" i="3"/>
  <c r="AG621" i="3"/>
  <c r="AK621" i="3"/>
  <c r="AL621" i="3"/>
  <c r="AE621" i="3"/>
  <c r="AF621" i="3"/>
  <c r="AH717" i="3"/>
  <c r="AC717" i="3"/>
  <c r="AI717" i="3"/>
  <c r="AD717" i="3"/>
  <c r="AJ717" i="3"/>
  <c r="AG717" i="3"/>
  <c r="AK717" i="3"/>
  <c r="AL717" i="3"/>
  <c r="AE717" i="3"/>
  <c r="AF717" i="3"/>
  <c r="AH688" i="3"/>
  <c r="AC688" i="3"/>
  <c r="AI688" i="3"/>
  <c r="AD688" i="3"/>
  <c r="AJ688" i="3"/>
  <c r="AG688" i="3"/>
  <c r="AK688" i="3"/>
  <c r="AL688" i="3"/>
  <c r="AE688" i="3"/>
  <c r="AF688" i="3"/>
  <c r="AH736" i="3"/>
  <c r="AC736" i="3"/>
  <c r="AI736" i="3"/>
  <c r="AD736" i="3"/>
  <c r="AJ736" i="3"/>
  <c r="AG736" i="3"/>
  <c r="AK736" i="3"/>
  <c r="AL736" i="3"/>
  <c r="AE736" i="3"/>
  <c r="AF736" i="3"/>
  <c r="AE561" i="3"/>
  <c r="AK561" i="3"/>
  <c r="AF561" i="3"/>
  <c r="AL561" i="3"/>
  <c r="AJ561" i="3"/>
  <c r="AC561" i="3"/>
  <c r="AD561" i="3"/>
  <c r="AH561" i="3"/>
  <c r="AI561" i="3"/>
  <c r="AG561" i="3"/>
  <c r="AD687" i="3"/>
  <c r="AH687" i="3"/>
  <c r="AF90" i="3"/>
  <c r="AL90" i="3"/>
  <c r="AH90" i="3"/>
  <c r="AK90" i="3"/>
  <c r="AD90" i="3"/>
  <c r="AE90" i="3"/>
  <c r="AI90" i="3"/>
  <c r="AC90" i="3"/>
  <c r="AG90" i="3"/>
  <c r="AJ90" i="3"/>
  <c r="AL548" i="3"/>
  <c r="Z825" i="3"/>
  <c r="AD825" i="3" s="1"/>
  <c r="AD559" i="3"/>
  <c r="AJ559" i="3"/>
  <c r="AE559" i="3"/>
  <c r="AK559" i="3"/>
  <c r="AL559" i="3"/>
  <c r="AC559" i="3"/>
  <c r="AG559" i="3"/>
  <c r="AH559" i="3"/>
  <c r="AI559" i="3"/>
  <c r="AF559" i="3"/>
  <c r="AG734" i="3"/>
  <c r="AH734" i="3"/>
  <c r="AC734" i="3"/>
  <c r="AI734" i="3"/>
  <c r="AE734" i="3"/>
  <c r="AF734" i="3"/>
  <c r="AJ734" i="3"/>
  <c r="AK734" i="3"/>
  <c r="AD734" i="3"/>
  <c r="AL734" i="3"/>
  <c r="AG821" i="3"/>
  <c r="AH821" i="3"/>
  <c r="AC821" i="3"/>
  <c r="AK821" i="3"/>
  <c r="AL821" i="3"/>
  <c r="AD821" i="3"/>
  <c r="AE821" i="3"/>
  <c r="AF821" i="3"/>
  <c r="AJ821" i="3"/>
  <c r="AI821" i="3"/>
  <c r="AF958" i="3"/>
  <c r="AL958" i="3"/>
  <c r="AG958" i="3"/>
  <c r="AH958" i="3"/>
  <c r="AK958" i="3"/>
  <c r="AC958" i="3"/>
  <c r="AD958" i="3"/>
  <c r="AE958" i="3"/>
  <c r="AJ958" i="3"/>
  <c r="AI958" i="3"/>
  <c r="AD668" i="3"/>
  <c r="AJ668" i="3"/>
  <c r="AE668" i="3"/>
  <c r="AK668" i="3"/>
  <c r="AF668" i="3"/>
  <c r="AL668" i="3"/>
  <c r="AC668" i="3"/>
  <c r="AG668" i="3"/>
  <c r="AH668" i="3"/>
  <c r="AI668" i="3"/>
  <c r="AH700" i="3"/>
  <c r="AC700" i="3"/>
  <c r="AI700" i="3"/>
  <c r="AD700" i="3"/>
  <c r="AJ700" i="3"/>
  <c r="AE700" i="3"/>
  <c r="AF700" i="3"/>
  <c r="AG700" i="3"/>
  <c r="AK700" i="3"/>
  <c r="AL700" i="3"/>
  <c r="AG937" i="3"/>
  <c r="AF934" i="3"/>
  <c r="AL934" i="3"/>
  <c r="AG934" i="3"/>
  <c r="AH934" i="3"/>
  <c r="AJ934" i="3"/>
  <c r="AK934" i="3"/>
  <c r="AC934" i="3"/>
  <c r="AD934" i="3"/>
  <c r="AI934" i="3"/>
  <c r="AE934" i="3"/>
  <c r="AF660" i="3"/>
  <c r="AL660" i="3"/>
  <c r="AG660" i="3"/>
  <c r="AH660" i="3"/>
  <c r="AK660" i="3"/>
  <c r="AC660" i="3"/>
  <c r="AD660" i="3"/>
  <c r="AE660" i="3"/>
  <c r="AI660" i="3"/>
  <c r="AJ660" i="3"/>
  <c r="AE742" i="3"/>
  <c r="AK742" i="3"/>
  <c r="AF742" i="3"/>
  <c r="AL742" i="3"/>
  <c r="AG742" i="3"/>
  <c r="AC742" i="3"/>
  <c r="AD742" i="3"/>
  <c r="AH742" i="3"/>
  <c r="AI742" i="3"/>
  <c r="AJ742" i="3"/>
  <c r="AG782" i="3"/>
  <c r="AH782" i="3"/>
  <c r="AC782" i="3"/>
  <c r="AI782" i="3"/>
  <c r="AK782" i="3"/>
  <c r="AL782" i="3"/>
  <c r="AD782" i="3"/>
  <c r="AE782" i="3"/>
  <c r="AF782" i="3"/>
  <c r="AJ782" i="3"/>
  <c r="AD877" i="3"/>
  <c r="AD151" i="3"/>
  <c r="AJ151" i="3"/>
  <c r="AE151" i="3"/>
  <c r="AK151" i="3"/>
  <c r="AF151" i="3"/>
  <c r="AL151" i="3"/>
  <c r="AG151" i="3"/>
  <c r="AH151" i="3"/>
  <c r="AC151" i="3"/>
  <c r="AI151" i="3"/>
  <c r="AE802" i="3"/>
  <c r="AK802" i="3"/>
  <c r="AF802" i="3"/>
  <c r="AL802" i="3"/>
  <c r="AG802" i="3"/>
  <c r="AJ802" i="3"/>
  <c r="AC802" i="3"/>
  <c r="AD802" i="3"/>
  <c r="AI802" i="3"/>
  <c r="AH802" i="3"/>
  <c r="AF915" i="3"/>
  <c r="AL915" i="3"/>
  <c r="AG915" i="3"/>
  <c r="AH915" i="3"/>
  <c r="AC915" i="3"/>
  <c r="AI915" i="3"/>
  <c r="AE915" i="3"/>
  <c r="AJ915" i="3"/>
  <c r="AK915" i="3"/>
  <c r="AD915" i="3"/>
  <c r="AL687" i="3"/>
  <c r="W798" i="3"/>
  <c r="Z798" i="3"/>
  <c r="AG864" i="3"/>
  <c r="AH864" i="3"/>
  <c r="AC864" i="3"/>
  <c r="AI864" i="3"/>
  <c r="AD864" i="3"/>
  <c r="AJ864" i="3"/>
  <c r="AF864" i="3"/>
  <c r="AK864" i="3"/>
  <c r="AL864" i="3"/>
  <c r="AE864" i="3"/>
  <c r="AD949" i="3"/>
  <c r="AC949" i="3"/>
  <c r="AE622" i="3"/>
  <c r="AK622" i="3"/>
  <c r="AF622" i="3"/>
  <c r="AL622" i="3"/>
  <c r="AG622" i="3"/>
  <c r="AC622" i="3"/>
  <c r="AD622" i="3"/>
  <c r="AH622" i="3"/>
  <c r="AI622" i="3"/>
  <c r="AJ622" i="3"/>
  <c r="AC678" i="3"/>
  <c r="AI678" i="3"/>
  <c r="AD678" i="3"/>
  <c r="AJ678" i="3"/>
  <c r="AE678" i="3"/>
  <c r="AK678" i="3"/>
  <c r="AF678" i="3"/>
  <c r="AG678" i="3"/>
  <c r="AH678" i="3"/>
  <c r="AL678" i="3"/>
  <c r="AC774" i="3"/>
  <c r="AI774" i="3"/>
  <c r="AD774" i="3"/>
  <c r="AJ774" i="3"/>
  <c r="AE774" i="3"/>
  <c r="AK774" i="3"/>
  <c r="AF774" i="3"/>
  <c r="AG774" i="3"/>
  <c r="AH774" i="3"/>
  <c r="AL774" i="3"/>
  <c r="AH883" i="3"/>
  <c r="AC883" i="3"/>
  <c r="AI883" i="3"/>
  <c r="AD883" i="3"/>
  <c r="AJ883" i="3"/>
  <c r="AE883" i="3"/>
  <c r="AK883" i="3"/>
  <c r="AF883" i="3"/>
  <c r="AG883" i="3"/>
  <c r="AL883" i="3"/>
  <c r="AF689" i="3"/>
  <c r="AL689" i="3"/>
  <c r="AG689" i="3"/>
  <c r="AH689" i="3"/>
  <c r="AK689" i="3"/>
  <c r="AC689" i="3"/>
  <c r="AD689" i="3"/>
  <c r="AE689" i="3"/>
  <c r="AI689" i="3"/>
  <c r="AJ689" i="3"/>
  <c r="AF961" i="3"/>
  <c r="AL961" i="3"/>
  <c r="AG961" i="3"/>
  <c r="AH961" i="3"/>
  <c r="AC961" i="3"/>
  <c r="AD961" i="3"/>
  <c r="AE961" i="3"/>
  <c r="AI961" i="3"/>
  <c r="AK961" i="3"/>
  <c r="AJ961" i="3"/>
  <c r="AM99" i="3"/>
  <c r="AN98" i="3"/>
  <c r="AM257" i="3"/>
  <c r="AN256" i="3"/>
  <c r="U324" i="3"/>
  <c r="AA324" i="3" s="1"/>
  <c r="X324" i="3"/>
  <c r="AA128" i="3"/>
  <c r="AB424" i="3"/>
  <c r="AM209" i="3"/>
  <c r="AN208" i="3"/>
  <c r="AM253" i="3"/>
  <c r="AN252" i="3"/>
  <c r="U307" i="3"/>
  <c r="X307" i="3"/>
  <c r="AN136" i="3"/>
  <c r="AM137" i="3"/>
  <c r="AN184" i="3"/>
  <c r="AM185" i="3"/>
  <c r="U80" i="3"/>
  <c r="AA80" i="3" s="1"/>
  <c r="X80" i="3"/>
  <c r="X194" i="3"/>
  <c r="U194" i="3"/>
  <c r="AA194" i="3" s="1"/>
  <c r="X290" i="3"/>
  <c r="U290" i="3"/>
  <c r="AM133" i="3"/>
  <c r="AN132" i="3"/>
  <c r="AN244" i="3"/>
  <c r="AM245" i="3"/>
  <c r="AM277" i="3"/>
  <c r="AN276" i="3"/>
  <c r="AM343" i="3"/>
  <c r="AN342" i="3"/>
  <c r="U96" i="3"/>
  <c r="X96" i="3"/>
  <c r="U332" i="3"/>
  <c r="AA332" i="3" s="1"/>
  <c r="X332" i="3"/>
  <c r="X506" i="3"/>
  <c r="U506" i="3"/>
  <c r="AA506" i="3" s="1"/>
  <c r="X812" i="3"/>
  <c r="U812" i="3"/>
  <c r="AA812" i="3" s="1"/>
  <c r="V206" i="3"/>
  <c r="AB206" i="3" s="1"/>
  <c r="Y206" i="3"/>
  <c r="X362" i="3"/>
  <c r="U362" i="3"/>
  <c r="AM155" i="3"/>
  <c r="AN154" i="3"/>
  <c r="V530" i="3"/>
  <c r="AB530" i="3" s="1"/>
  <c r="Y530" i="3"/>
  <c r="U613" i="3"/>
  <c r="X613" i="3"/>
  <c r="AM801" i="3"/>
  <c r="AN800" i="3"/>
  <c r="AM103" i="3"/>
  <c r="AN102" i="3"/>
  <c r="AM205" i="3"/>
  <c r="AN204" i="3"/>
  <c r="AM367" i="3"/>
  <c r="AN366" i="3"/>
  <c r="AA426" i="3"/>
  <c r="AM815" i="3"/>
  <c r="AN814" i="3"/>
  <c r="AM934" i="3"/>
  <c r="AN933" i="3"/>
  <c r="AM94" i="3"/>
  <c r="AN93" i="3"/>
  <c r="AN672" i="3"/>
  <c r="AM673" i="3"/>
  <c r="AM742" i="3"/>
  <c r="AN741" i="3"/>
  <c r="AM838" i="3"/>
  <c r="AN837" i="3"/>
  <c r="AA304" i="3"/>
  <c r="AM263" i="3"/>
  <c r="AN262" i="3"/>
  <c r="AN592" i="3"/>
  <c r="AN902" i="3"/>
  <c r="AM903" i="3"/>
  <c r="AA414" i="3"/>
  <c r="X542" i="3"/>
  <c r="U542" i="3"/>
  <c r="AM671" i="3"/>
  <c r="AN670" i="3"/>
  <c r="AM573" i="3"/>
  <c r="AN572" i="3"/>
  <c r="AN804" i="3"/>
  <c r="AM805" i="3"/>
  <c r="AM173" i="3"/>
  <c r="AN172" i="3"/>
  <c r="AN506" i="3"/>
  <c r="AM507" i="3"/>
  <c r="AB646" i="3"/>
  <c r="AN909" i="3"/>
  <c r="AM910" i="3"/>
  <c r="AM478" i="3"/>
  <c r="AM672" i="3"/>
  <c r="AN671" i="3"/>
  <c r="AM239" i="3"/>
  <c r="AN238" i="3"/>
  <c r="AM330" i="3"/>
  <c r="AN329" i="3"/>
  <c r="AM885" i="3"/>
  <c r="AN884" i="3"/>
  <c r="AM33" i="3"/>
  <c r="AM333" i="3"/>
  <c r="U425" i="3"/>
  <c r="AA425" i="3" s="1"/>
  <c r="X425" i="3"/>
  <c r="AM670" i="3"/>
  <c r="AN669" i="3"/>
  <c r="X738" i="3"/>
  <c r="U738" i="3"/>
  <c r="AA738" i="3" s="1"/>
  <c r="X834" i="3"/>
  <c r="U834" i="3"/>
  <c r="AN868" i="3"/>
  <c r="AM869" i="3"/>
  <c r="BQ2419" i="28"/>
  <c r="R2426" i="28" s="1"/>
  <c r="I2423" i="28"/>
  <c r="BO2419" i="28"/>
  <c r="R2424" i="28" s="1"/>
  <c r="AN565" i="3" l="1"/>
  <c r="AM566" i="3"/>
  <c r="AM619" i="3"/>
  <c r="AN618" i="3"/>
  <c r="AE582" i="3"/>
  <c r="AK582" i="3"/>
  <c r="AF582" i="3"/>
  <c r="AL582" i="3"/>
  <c r="AD582" i="3"/>
  <c r="AJ582" i="3"/>
  <c r="AC582" i="3"/>
  <c r="AG582" i="3"/>
  <c r="AH582" i="3"/>
  <c r="AI582" i="3"/>
  <c r="AH483" i="3"/>
  <c r="AC483" i="3"/>
  <c r="AI483" i="3"/>
  <c r="AJ483" i="3"/>
  <c r="AK483" i="3"/>
  <c r="AL483" i="3"/>
  <c r="AD483" i="3"/>
  <c r="AE483" i="3"/>
  <c r="AF483" i="3"/>
  <c r="AG483" i="3"/>
  <c r="AD619" i="3"/>
  <c r="AG102" i="3"/>
  <c r="AE355" i="3"/>
  <c r="AM315" i="3"/>
  <c r="AN314" i="3"/>
  <c r="AB266" i="3"/>
  <c r="AM266" i="3" s="1"/>
  <c r="AC511" i="3"/>
  <c r="AM785" i="3"/>
  <c r="AN784" i="3"/>
  <c r="AB146" i="3"/>
  <c r="AC72" i="3"/>
  <c r="AI72" i="3"/>
  <c r="AE72" i="3"/>
  <c r="AK72" i="3"/>
  <c r="AJ72" i="3"/>
  <c r="AD72" i="3"/>
  <c r="AG72" i="3"/>
  <c r="AF72" i="3"/>
  <c r="AH72" i="3"/>
  <c r="AL72" i="3"/>
  <c r="AM778" i="3"/>
  <c r="AN777" i="3"/>
  <c r="AN386" i="3"/>
  <c r="AM387" i="3"/>
  <c r="AE584" i="3"/>
  <c r="AA596" i="3"/>
  <c r="AC825" i="3"/>
  <c r="AA68" i="3"/>
  <c r="AB413" i="3"/>
  <c r="AM851" i="3"/>
  <c r="AN850" i="3"/>
  <c r="AB38" i="3"/>
  <c r="AM180" i="3"/>
  <c r="AN179" i="3"/>
  <c r="AH364" i="3"/>
  <c r="AM697" i="3"/>
  <c r="AG560" i="3"/>
  <c r="AN912" i="3"/>
  <c r="AM913" i="3"/>
  <c r="AA916" i="3"/>
  <c r="AF475" i="3"/>
  <c r="AJ104" i="3"/>
  <c r="AC192" i="3"/>
  <c r="AI192" i="3"/>
  <c r="AE192" i="3"/>
  <c r="AK192" i="3"/>
  <c r="AL192" i="3"/>
  <c r="AD192" i="3"/>
  <c r="AH192" i="3"/>
  <c r="AG192" i="3"/>
  <c r="AJ192" i="3"/>
  <c r="AF192" i="3"/>
  <c r="AM379" i="3"/>
  <c r="AN378" i="3"/>
  <c r="AA904" i="3"/>
  <c r="AA858" i="3"/>
  <c r="AN488" i="3"/>
  <c r="AM489" i="3"/>
  <c r="AN854" i="3"/>
  <c r="AM855" i="3"/>
  <c r="AN339" i="3"/>
  <c r="AM340" i="3"/>
  <c r="AF119" i="3"/>
  <c r="AL119" i="3"/>
  <c r="AG119" i="3"/>
  <c r="AH119" i="3"/>
  <c r="AK119" i="3"/>
  <c r="AD119" i="3"/>
  <c r="AE119" i="3"/>
  <c r="AI119" i="3"/>
  <c r="AC119" i="3"/>
  <c r="AJ119" i="3"/>
  <c r="AM243" i="3"/>
  <c r="AN242" i="3"/>
  <c r="AM793" i="3"/>
  <c r="AN792" i="3"/>
  <c r="AA410" i="3"/>
  <c r="AG20" i="3"/>
  <c r="AC20" i="3"/>
  <c r="AI20" i="3"/>
  <c r="AE20" i="3"/>
  <c r="AH20" i="3"/>
  <c r="AL20" i="3"/>
  <c r="AJ20" i="3"/>
  <c r="AK20" i="3"/>
  <c r="AD20" i="3"/>
  <c r="AF20" i="3"/>
  <c r="AA152" i="3"/>
  <c r="AM941" i="3"/>
  <c r="AN940" i="3"/>
  <c r="AM101" i="3"/>
  <c r="AN100" i="3"/>
  <c r="AB278" i="3"/>
  <c r="AM911" i="3"/>
  <c r="AN910" i="3"/>
  <c r="AA884" i="3"/>
  <c r="AA504" i="3"/>
  <c r="AB26" i="3"/>
  <c r="AC439" i="3"/>
  <c r="AI439" i="3"/>
  <c r="AD439" i="3"/>
  <c r="AJ439" i="3"/>
  <c r="AE439" i="3"/>
  <c r="AK439" i="3"/>
  <c r="AF439" i="3"/>
  <c r="AL439" i="3"/>
  <c r="AG439" i="3"/>
  <c r="AH439" i="3"/>
  <c r="AF318" i="3"/>
  <c r="AL318" i="3"/>
  <c r="AG318" i="3"/>
  <c r="AD318" i="3"/>
  <c r="AJ318" i="3"/>
  <c r="AK318" i="3"/>
  <c r="AC318" i="3"/>
  <c r="AE318" i="3"/>
  <c r="AI318" i="3"/>
  <c r="AH318" i="3"/>
  <c r="AA338" i="3"/>
  <c r="AB473" i="3"/>
  <c r="AM631" i="3"/>
  <c r="AN630" i="3"/>
  <c r="AA492" i="3"/>
  <c r="AM888" i="3"/>
  <c r="AN887" i="3"/>
  <c r="AA589" i="3"/>
  <c r="AN864" i="3"/>
  <c r="AM865" i="3"/>
  <c r="AM444" i="3"/>
  <c r="AN443" i="3"/>
  <c r="AA60" i="3"/>
  <c r="AM73" i="3"/>
  <c r="AN72" i="3"/>
  <c r="AA24" i="3"/>
  <c r="AD912" i="3"/>
  <c r="AE262" i="3"/>
  <c r="AC174" i="3"/>
  <c r="AF907" i="3"/>
  <c r="AD657" i="3"/>
  <c r="AG118" i="3"/>
  <c r="AI588" i="3"/>
  <c r="AH799" i="3"/>
  <c r="AF669" i="3"/>
  <c r="AH931" i="3"/>
  <c r="AJ900" i="3"/>
  <c r="AH304" i="3"/>
  <c r="AL619" i="3"/>
  <c r="AD370" i="3"/>
  <c r="AI164" i="3"/>
  <c r="AJ246" i="3"/>
  <c r="AC871" i="3"/>
  <c r="AD313" i="3"/>
  <c r="AE102" i="3"/>
  <c r="AH813" i="3"/>
  <c r="AJ596" i="3"/>
  <c r="AK355" i="3"/>
  <c r="AK154" i="3"/>
  <c r="AH334" i="3"/>
  <c r="AM493" i="3"/>
  <c r="AN492" i="3"/>
  <c r="AM246" i="3"/>
  <c r="AN245" i="3"/>
  <c r="AM731" i="3"/>
  <c r="AN730" i="3"/>
  <c r="AM420" i="3"/>
  <c r="AN419" i="3"/>
  <c r="AM624" i="3"/>
  <c r="AN623" i="3"/>
  <c r="AM600" i="3"/>
  <c r="AN599" i="3"/>
  <c r="AN640" i="3"/>
  <c r="AM641" i="3"/>
  <c r="AM48" i="3"/>
  <c r="AN47" i="3"/>
  <c r="AN931" i="3"/>
  <c r="AM932" i="3"/>
  <c r="AM588" i="3"/>
  <c r="AN587" i="3"/>
  <c r="AM832" i="3"/>
  <c r="AN831" i="3"/>
  <c r="AM252" i="3"/>
  <c r="AN251" i="3"/>
  <c r="AN243" i="3"/>
  <c r="AM244" i="3"/>
  <c r="AH102" i="3"/>
  <c r="AJ355" i="3"/>
  <c r="AC415" i="3"/>
  <c r="AI415" i="3"/>
  <c r="AG415" i="3"/>
  <c r="AH415" i="3"/>
  <c r="AJ415" i="3"/>
  <c r="AD415" i="3"/>
  <c r="AE415" i="3"/>
  <c r="AF415" i="3"/>
  <c r="AK415" i="3"/>
  <c r="AL415" i="3"/>
  <c r="AM456" i="3"/>
  <c r="AN455" i="3"/>
  <c r="AA132" i="3"/>
  <c r="AM803" i="3"/>
  <c r="AN802" i="3"/>
  <c r="AL584" i="3"/>
  <c r="AC291" i="3"/>
  <c r="AI291" i="3"/>
  <c r="AD291" i="3"/>
  <c r="AJ291" i="3"/>
  <c r="AF291" i="3"/>
  <c r="AH291" i="3"/>
  <c r="AL291" i="3"/>
  <c r="AE291" i="3"/>
  <c r="AG291" i="3"/>
  <c r="AK291" i="3"/>
  <c r="AB290" i="3"/>
  <c r="AM696" i="3"/>
  <c r="AN695" i="3"/>
  <c r="AM236" i="3"/>
  <c r="AN235" i="3"/>
  <c r="AH847" i="3"/>
  <c r="AC847" i="3"/>
  <c r="AI847" i="3"/>
  <c r="AE847" i="3"/>
  <c r="AF847" i="3"/>
  <c r="AG847" i="3"/>
  <c r="AJ847" i="3"/>
  <c r="AL847" i="3"/>
  <c r="AD847" i="3"/>
  <c r="AK847" i="3"/>
  <c r="AE364" i="3"/>
  <c r="AM403" i="3"/>
  <c r="AN402" i="3"/>
  <c r="AM481" i="3"/>
  <c r="AN480" i="3"/>
  <c r="AM719" i="3"/>
  <c r="AN718" i="3"/>
  <c r="AM186" i="3"/>
  <c r="AN185" i="3"/>
  <c r="AM242" i="3"/>
  <c r="AN241" i="3"/>
  <c r="AC394" i="3"/>
  <c r="AI394" i="3"/>
  <c r="AF394" i="3"/>
  <c r="AL394" i="3"/>
  <c r="AE394" i="3"/>
  <c r="AG394" i="3"/>
  <c r="AH394" i="3"/>
  <c r="AJ394" i="3"/>
  <c r="AD394" i="3"/>
  <c r="AK394" i="3"/>
  <c r="AN432" i="3"/>
  <c r="AM433" i="3"/>
  <c r="AN869" i="3"/>
  <c r="AE475" i="3"/>
  <c r="AE104" i="3"/>
  <c r="AC15" i="3"/>
  <c r="AI15" i="3"/>
  <c r="AE15" i="3"/>
  <c r="AG15" i="3"/>
  <c r="AH15" i="3"/>
  <c r="AJ15" i="3"/>
  <c r="AK15" i="3"/>
  <c r="AD15" i="3"/>
  <c r="AF15" i="3"/>
  <c r="AL15" i="3"/>
  <c r="AN265" i="3"/>
  <c r="AN712" i="3"/>
  <c r="AB110" i="3"/>
  <c r="AM110" i="3" s="1"/>
  <c r="AM706" i="3"/>
  <c r="AN705" i="3"/>
  <c r="AM875" i="3"/>
  <c r="AN874" i="3"/>
  <c r="AB410" i="3"/>
  <c r="AB560" i="3"/>
  <c r="AF9" i="3"/>
  <c r="AL9" i="3"/>
  <c r="AJ9" i="3"/>
  <c r="AK9" i="3"/>
  <c r="AC9" i="3"/>
  <c r="AD9" i="3"/>
  <c r="AE9" i="3"/>
  <c r="AG9" i="3"/>
  <c r="AI9" i="3"/>
  <c r="AH9" i="3"/>
  <c r="AB942" i="3"/>
  <c r="AM942" i="3" s="1"/>
  <c r="AN955" i="3"/>
  <c r="AM956" i="3"/>
  <c r="AM125" i="3"/>
  <c r="AN124" i="3"/>
  <c r="AM531" i="3"/>
  <c r="AN530" i="3"/>
  <c r="AM744" i="3"/>
  <c r="AN743" i="3"/>
  <c r="AM896" i="3"/>
  <c r="AN895" i="3"/>
  <c r="AM510" i="3"/>
  <c r="AF35" i="3"/>
  <c r="AL35" i="3"/>
  <c r="AG35" i="3"/>
  <c r="AH35" i="3"/>
  <c r="AK35" i="3"/>
  <c r="AC35" i="3"/>
  <c r="AD35" i="3"/>
  <c r="AE35" i="3"/>
  <c r="AI35" i="3"/>
  <c r="AJ35" i="3"/>
  <c r="AH171" i="3"/>
  <c r="AC171" i="3"/>
  <c r="AI171" i="3"/>
  <c r="AD171" i="3"/>
  <c r="AJ171" i="3"/>
  <c r="AF171" i="3"/>
  <c r="AG171" i="3"/>
  <c r="AE171" i="3"/>
  <c r="AK171" i="3"/>
  <c r="AL171" i="3"/>
  <c r="AB870" i="3"/>
  <c r="AM870" i="3" s="1"/>
  <c r="AM716" i="3"/>
  <c r="AN715" i="3"/>
  <c r="AC307" i="3"/>
  <c r="AI307" i="3"/>
  <c r="AE307" i="3"/>
  <c r="AK307" i="3"/>
  <c r="AF307" i="3"/>
  <c r="AL307" i="3"/>
  <c r="AD307" i="3"/>
  <c r="AH307" i="3"/>
  <c r="AG307" i="3"/>
  <c r="AJ307" i="3"/>
  <c r="AN87" i="3"/>
  <c r="AM88" i="3"/>
  <c r="AM695" i="3"/>
  <c r="AN694" i="3"/>
  <c r="AM443" i="3"/>
  <c r="AN442" i="3"/>
  <c r="AN722" i="3"/>
  <c r="AM723" i="3"/>
  <c r="AM804" i="3"/>
  <c r="AN803" i="3"/>
  <c r="AA608" i="3"/>
  <c r="AD745" i="3"/>
  <c r="AJ745" i="3"/>
  <c r="AE745" i="3"/>
  <c r="AK745" i="3"/>
  <c r="AF745" i="3"/>
  <c r="AL745" i="3"/>
  <c r="AC745" i="3"/>
  <c r="AG745" i="3"/>
  <c r="AH745" i="3"/>
  <c r="AI745" i="3"/>
  <c r="AC912" i="3"/>
  <c r="AJ722" i="3"/>
  <c r="AK262" i="3"/>
  <c r="AH174" i="3"/>
  <c r="AE907" i="3"/>
  <c r="AC657" i="3"/>
  <c r="AD118" i="3"/>
  <c r="AH588" i="3"/>
  <c r="AK669" i="3"/>
  <c r="AC900" i="3"/>
  <c r="AD304" i="3"/>
  <c r="AE693" i="3"/>
  <c r="AJ619" i="3"/>
  <c r="AJ370" i="3"/>
  <c r="AG164" i="3"/>
  <c r="AG246" i="3"/>
  <c r="AL943" i="3"/>
  <c r="AJ313" i="3"/>
  <c r="AL102" i="3"/>
  <c r="AL39" i="3"/>
  <c r="AF924" i="3"/>
  <c r="AF813" i="3"/>
  <c r="AH596" i="3"/>
  <c r="AL355" i="3"/>
  <c r="AD154" i="3"/>
  <c r="AD270" i="3"/>
  <c r="AN552" i="3"/>
  <c r="AM553" i="3"/>
  <c r="AN919" i="3"/>
  <c r="AM920" i="3"/>
  <c r="AN840" i="3"/>
  <c r="AM841" i="3"/>
  <c r="AN820" i="3"/>
  <c r="AM821" i="3"/>
  <c r="AM42" i="3"/>
  <c r="AN41" i="3"/>
  <c r="AA834" i="3"/>
  <c r="AA290" i="3"/>
  <c r="AC144" i="3"/>
  <c r="AI144" i="3"/>
  <c r="AE144" i="3"/>
  <c r="AK144" i="3"/>
  <c r="AD144" i="3"/>
  <c r="AF144" i="3"/>
  <c r="AG144" i="3"/>
  <c r="AH144" i="3"/>
  <c r="AJ144" i="3"/>
  <c r="AL144" i="3"/>
  <c r="AB254" i="3"/>
  <c r="AB218" i="3"/>
  <c r="AK511" i="3"/>
  <c r="AB954" i="3"/>
  <c r="AM929" i="3"/>
  <c r="AN928" i="3"/>
  <c r="AM765" i="3"/>
  <c r="AN764" i="3"/>
  <c r="AA868" i="3"/>
  <c r="AA592" i="3"/>
  <c r="AB14" i="3"/>
  <c r="AA578" i="3"/>
  <c r="AC451" i="3"/>
  <c r="AI451" i="3"/>
  <c r="AD451" i="3"/>
  <c r="AJ451" i="3"/>
  <c r="AE451" i="3"/>
  <c r="AK451" i="3"/>
  <c r="AF451" i="3"/>
  <c r="AL451" i="3"/>
  <c r="AH451" i="3"/>
  <c r="AG451" i="3"/>
  <c r="AF584" i="3"/>
  <c r="AL825" i="3"/>
  <c r="AA882" i="3"/>
  <c r="AN799" i="3"/>
  <c r="AM800" i="3"/>
  <c r="AN660" i="3"/>
  <c r="AM661" i="3"/>
  <c r="AN930" i="3"/>
  <c r="AA601" i="3"/>
  <c r="AM120" i="3"/>
  <c r="AN119" i="3"/>
  <c r="AA104" i="3"/>
  <c r="AD364" i="3"/>
  <c r="AA700" i="3"/>
  <c r="AA36" i="3"/>
  <c r="AM79" i="3"/>
  <c r="AN78" i="3"/>
  <c r="AM114" i="3"/>
  <c r="AN113" i="3"/>
  <c r="AM648" i="3"/>
  <c r="AN647" i="3"/>
  <c r="AA259" i="3"/>
  <c r="I10" i="19"/>
  <c r="L4" i="19" s="1"/>
  <c r="L3" i="19"/>
  <c r="AA38" i="3"/>
  <c r="AA576" i="3"/>
  <c r="AC789" i="3"/>
  <c r="AI789" i="3"/>
  <c r="AD789" i="3"/>
  <c r="AJ789" i="3"/>
  <c r="AL789" i="3"/>
  <c r="AE789" i="3"/>
  <c r="AF789" i="3"/>
  <c r="AG789" i="3"/>
  <c r="AH789" i="3"/>
  <c r="AK789" i="3"/>
  <c r="AD139" i="3"/>
  <c r="AJ139" i="3"/>
  <c r="AE139" i="3"/>
  <c r="AK139" i="3"/>
  <c r="AF139" i="3"/>
  <c r="AL139" i="3"/>
  <c r="AC139" i="3"/>
  <c r="AG139" i="3"/>
  <c r="AH139" i="3"/>
  <c r="AI139" i="3"/>
  <c r="AM248" i="3"/>
  <c r="AN247" i="3"/>
  <c r="AN710" i="3"/>
  <c r="AM711" i="3"/>
  <c r="AA846" i="3"/>
  <c r="AB350" i="3"/>
  <c r="AA520" i="3"/>
  <c r="AJ475" i="3"/>
  <c r="AI104" i="3"/>
  <c r="AM749" i="3"/>
  <c r="AA808" i="3"/>
  <c r="AN517" i="3"/>
  <c r="AM518" i="3"/>
  <c r="AM349" i="3"/>
  <c r="AN348" i="3"/>
  <c r="AB398" i="3"/>
  <c r="AM398" i="3" s="1"/>
  <c r="AA272" i="3"/>
  <c r="AM684" i="3"/>
  <c r="AN683" i="3"/>
  <c r="AM217" i="3"/>
  <c r="AN216" i="3"/>
  <c r="AM828" i="3"/>
  <c r="AN827" i="3"/>
  <c r="AA314" i="3"/>
  <c r="AA108" i="3"/>
  <c r="AH519" i="3"/>
  <c r="AC519" i="3"/>
  <c r="AI519" i="3"/>
  <c r="AL519" i="3"/>
  <c r="AD519" i="3"/>
  <c r="AJ519" i="3"/>
  <c r="AK519" i="3"/>
  <c r="AF519" i="3"/>
  <c r="AG519" i="3"/>
  <c r="AE519" i="3"/>
  <c r="AN437" i="3"/>
  <c r="AM768" i="3"/>
  <c r="AN767" i="3"/>
  <c r="AH777" i="3"/>
  <c r="AC777" i="3"/>
  <c r="AI777" i="3"/>
  <c r="AD777" i="3"/>
  <c r="AJ777" i="3"/>
  <c r="AE777" i="3"/>
  <c r="AF777" i="3"/>
  <c r="AG777" i="3"/>
  <c r="AL777" i="3"/>
  <c r="AK777" i="3"/>
  <c r="AN692" i="3"/>
  <c r="AM693" i="3"/>
  <c r="AA144" i="3"/>
  <c r="AA230" i="3"/>
  <c r="AM909" i="3"/>
  <c r="AA894" i="3"/>
  <c r="AN662" i="3"/>
  <c r="AM663" i="3"/>
  <c r="AN812" i="3"/>
  <c r="AM813" i="3"/>
  <c r="AM845" i="3"/>
  <c r="AN844" i="3"/>
  <c r="AM777" i="3"/>
  <c r="AA590" i="3"/>
  <c r="AM344" i="3"/>
  <c r="AN343" i="3"/>
  <c r="AH912" i="3"/>
  <c r="AE722" i="3"/>
  <c r="AG262" i="3"/>
  <c r="AL174" i="3"/>
  <c r="AJ907" i="3"/>
  <c r="AH657" i="3"/>
  <c r="AH118" i="3"/>
  <c r="AE799" i="3"/>
  <c r="AG669" i="3"/>
  <c r="AL931" i="3"/>
  <c r="AH900" i="3"/>
  <c r="AI304" i="3"/>
  <c r="AL693" i="3"/>
  <c r="AF619" i="3"/>
  <c r="AL370" i="3"/>
  <c r="AE246" i="3"/>
  <c r="AM628" i="3"/>
  <c r="AG943" i="3"/>
  <c r="AI313" i="3"/>
  <c r="AF102" i="3"/>
  <c r="AF39" i="3"/>
  <c r="AJ924" i="3"/>
  <c r="AE813" i="3"/>
  <c r="AK596" i="3"/>
  <c r="AF355" i="3"/>
  <c r="AH154" i="3"/>
  <c r="AM674" i="3"/>
  <c r="AK334" i="3"/>
  <c r="AL270" i="3"/>
  <c r="AM228" i="3"/>
  <c r="AN227" i="3"/>
  <c r="AN398" i="3"/>
  <c r="AM399" i="3"/>
  <c r="AM271" i="3"/>
  <c r="AN270" i="3"/>
  <c r="AC36" i="3"/>
  <c r="AI36" i="3"/>
  <c r="AE36" i="3"/>
  <c r="AK36" i="3"/>
  <c r="AG36" i="3"/>
  <c r="AJ36" i="3"/>
  <c r="AD36" i="3"/>
  <c r="AF36" i="3"/>
  <c r="AL36" i="3"/>
  <c r="AH36" i="3"/>
  <c r="AN816" i="3"/>
  <c r="AM817" i="3"/>
  <c r="AM43" i="3"/>
  <c r="AN42" i="3"/>
  <c r="AM798" i="3"/>
  <c r="AN797" i="3"/>
  <c r="AF693" i="3"/>
  <c r="AM784" i="3"/>
  <c r="AN783" i="3"/>
  <c r="AN376" i="3"/>
  <c r="AM377" i="3"/>
  <c r="AM856" i="3"/>
  <c r="AN855" i="3"/>
  <c r="AA206" i="3"/>
  <c r="AK825" i="3"/>
  <c r="AN878" i="3"/>
  <c r="AM879" i="3"/>
  <c r="AM319" i="3"/>
  <c r="AN318" i="3"/>
  <c r="AM49" i="3"/>
  <c r="AN48" i="3"/>
  <c r="AM372" i="3"/>
  <c r="AN371" i="3"/>
  <c r="AN674" i="3"/>
  <c r="AM675" i="3"/>
  <c r="AI364" i="3"/>
  <c r="AA474" i="3"/>
  <c r="AM635" i="3"/>
  <c r="AN634" i="3"/>
  <c r="AM41" i="3"/>
  <c r="AN40" i="3"/>
  <c r="AM880" i="3"/>
  <c r="AN879" i="3"/>
  <c r="AA446" i="3"/>
  <c r="AM198" i="3"/>
  <c r="AN197" i="3"/>
  <c r="AF143" i="3"/>
  <c r="AL143" i="3"/>
  <c r="AG143" i="3"/>
  <c r="AH143" i="3"/>
  <c r="AJ143" i="3"/>
  <c r="AK143" i="3"/>
  <c r="AC143" i="3"/>
  <c r="AD143" i="3"/>
  <c r="AE143" i="3"/>
  <c r="AI143" i="3"/>
  <c r="AM241" i="3"/>
  <c r="AN240" i="3"/>
  <c r="AN544" i="3"/>
  <c r="AE826" i="3"/>
  <c r="AK826" i="3"/>
  <c r="AF826" i="3"/>
  <c r="AL826" i="3"/>
  <c r="AG826" i="3"/>
  <c r="AH826" i="3"/>
  <c r="AI826" i="3"/>
  <c r="AJ826" i="3"/>
  <c r="AC826" i="3"/>
  <c r="AD826" i="3"/>
  <c r="AD475" i="3"/>
  <c r="AC104" i="3"/>
  <c r="AN628" i="3"/>
  <c r="AM629" i="3"/>
  <c r="AM487" i="3"/>
  <c r="AN486" i="3"/>
  <c r="AM796" i="3"/>
  <c r="AN795" i="3"/>
  <c r="AM181" i="3"/>
  <c r="AN180" i="3"/>
  <c r="AM301" i="3"/>
  <c r="AN300" i="3"/>
  <c r="AN927" i="3"/>
  <c r="AM928" i="3"/>
  <c r="AA728" i="3"/>
  <c r="AA302" i="3"/>
  <c r="AF215" i="3"/>
  <c r="AL215" i="3"/>
  <c r="AG215" i="3"/>
  <c r="AH215" i="3"/>
  <c r="AD215" i="3"/>
  <c r="AK215" i="3"/>
  <c r="AI215" i="3"/>
  <c r="AJ215" i="3"/>
  <c r="AC215" i="3"/>
  <c r="AE215" i="3"/>
  <c r="AM779" i="3"/>
  <c r="AN778" i="3"/>
  <c r="AA702" i="3"/>
  <c r="AM384" i="3"/>
  <c r="AN383" i="3"/>
  <c r="AM320" i="3"/>
  <c r="AN319" i="3"/>
  <c r="AC113" i="3"/>
  <c r="AI113" i="3"/>
  <c r="AD113" i="3"/>
  <c r="AJ113" i="3"/>
  <c r="AE113" i="3"/>
  <c r="AK113" i="3"/>
  <c r="AF113" i="3"/>
  <c r="AG113" i="3"/>
  <c r="AH113" i="3"/>
  <c r="AL113" i="3"/>
  <c r="AD67" i="3"/>
  <c r="AJ67" i="3"/>
  <c r="AE67" i="3"/>
  <c r="AK67" i="3"/>
  <c r="AF67" i="3"/>
  <c r="AL67" i="3"/>
  <c r="AG67" i="3"/>
  <c r="AI67" i="3"/>
  <c r="AC67" i="3"/>
  <c r="AH67" i="3"/>
  <c r="AM464" i="3"/>
  <c r="AN463" i="3"/>
  <c r="AM288" i="3"/>
  <c r="AN287" i="3"/>
  <c r="AM229" i="3"/>
  <c r="AN228" i="3"/>
  <c r="AM121" i="3"/>
  <c r="AN120" i="3"/>
  <c r="AN207" i="3"/>
  <c r="AM208" i="3"/>
  <c r="AA470" i="3"/>
  <c r="AM222" i="3"/>
  <c r="AN221" i="3"/>
  <c r="AA964" i="3"/>
  <c r="AN951" i="3"/>
  <c r="AA458" i="3"/>
  <c r="AG912" i="3"/>
  <c r="AD722" i="3"/>
  <c r="AJ262" i="3"/>
  <c r="AF174" i="3"/>
  <c r="AD907" i="3"/>
  <c r="AD799" i="3"/>
  <c r="AJ669" i="3"/>
  <c r="AG931" i="3"/>
  <c r="AG900" i="3"/>
  <c r="AC304" i="3"/>
  <c r="AK693" i="3"/>
  <c r="AE619" i="3"/>
  <c r="AF370" i="3"/>
  <c r="AH246" i="3"/>
  <c r="AN220" i="3"/>
  <c r="AL871" i="3"/>
  <c r="AF943" i="3"/>
  <c r="AC313" i="3"/>
  <c r="AE39" i="3"/>
  <c r="AM830" i="3"/>
  <c r="AE924" i="3"/>
  <c r="AL813" i="3"/>
  <c r="AE596" i="3"/>
  <c r="AI355" i="3"/>
  <c r="AG334" i="3"/>
  <c r="AI270" i="3"/>
  <c r="AM191" i="3"/>
  <c r="AN190" i="3"/>
  <c r="AM584" i="3"/>
  <c r="AN583" i="3"/>
  <c r="AM862" i="3"/>
  <c r="AN861" i="3"/>
  <c r="AN444" i="3"/>
  <c r="AM445" i="3"/>
  <c r="AM140" i="3"/>
  <c r="AN139" i="3"/>
  <c r="AM294" i="3"/>
  <c r="AN293" i="3"/>
  <c r="AN496" i="3"/>
  <c r="AM497" i="3"/>
  <c r="AN603" i="3"/>
  <c r="AM604" i="3"/>
  <c r="AM204" i="3"/>
  <c r="AN203" i="3"/>
  <c r="AN819" i="3"/>
  <c r="AM820" i="3"/>
  <c r="AA307" i="3"/>
  <c r="AM646" i="3"/>
  <c r="AN645" i="3"/>
  <c r="AE814" i="3"/>
  <c r="AK814" i="3"/>
  <c r="AF814" i="3"/>
  <c r="AL814" i="3"/>
  <c r="AC814" i="3"/>
  <c r="AD814" i="3"/>
  <c r="AG814" i="3"/>
  <c r="AH814" i="3"/>
  <c r="AI814" i="3"/>
  <c r="AJ814" i="3"/>
  <c r="AN852" i="3"/>
  <c r="AM853" i="3"/>
  <c r="AH825" i="3"/>
  <c r="AM743" i="3"/>
  <c r="AN742" i="3"/>
  <c r="AM289" i="3"/>
  <c r="AN288" i="3"/>
  <c r="AC364" i="3"/>
  <c r="AM326" i="3"/>
  <c r="AN325" i="3"/>
  <c r="AN747" i="3"/>
  <c r="AM748" i="3"/>
  <c r="AN768" i="3"/>
  <c r="AM769" i="3"/>
  <c r="AM72" i="3"/>
  <c r="AN71" i="3"/>
  <c r="AM408" i="3"/>
  <c r="AN407" i="3"/>
  <c r="AM62" i="3"/>
  <c r="AN61" i="3"/>
  <c r="AN771" i="3"/>
  <c r="AM772" i="3"/>
  <c r="AM84" i="3"/>
  <c r="AN83" i="3"/>
  <c r="AG104" i="3"/>
  <c r="AM235" i="3"/>
  <c r="AN234" i="3"/>
  <c r="AM737" i="3"/>
  <c r="AN736" i="3"/>
  <c r="AM417" i="3"/>
  <c r="AN416" i="3"/>
  <c r="AN746" i="3"/>
  <c r="AM747" i="3"/>
  <c r="AM134" i="3"/>
  <c r="AN133" i="3"/>
  <c r="AM74" i="3"/>
  <c r="AN73" i="3"/>
  <c r="AN543" i="3"/>
  <c r="AM544" i="3"/>
  <c r="AN385" i="3"/>
  <c r="AM386" i="3"/>
  <c r="AN828" i="3"/>
  <c r="AM829" i="3"/>
  <c r="AM659" i="3"/>
  <c r="AN658" i="3"/>
  <c r="AM258" i="3"/>
  <c r="AN257" i="3"/>
  <c r="AN725" i="3"/>
  <c r="AM726" i="3"/>
  <c r="AM580" i="3"/>
  <c r="AN579" i="3"/>
  <c r="AM145" i="3"/>
  <c r="AN144" i="3"/>
  <c r="AM780" i="3"/>
  <c r="AN779" i="3"/>
  <c r="AM157" i="3"/>
  <c r="AN156" i="3"/>
  <c r="AE410" i="3"/>
  <c r="AK410" i="3"/>
  <c r="AH410" i="3"/>
  <c r="AC410" i="3"/>
  <c r="AD410" i="3"/>
  <c r="AL410" i="3"/>
  <c r="AF410" i="3"/>
  <c r="AJ410" i="3"/>
  <c r="AI410" i="3"/>
  <c r="AG410" i="3"/>
  <c r="AN882" i="3"/>
  <c r="AM356" i="3"/>
  <c r="AN355" i="3"/>
  <c r="AN675" i="3"/>
  <c r="AM676" i="3"/>
  <c r="AM730" i="3"/>
  <c r="AN729" i="3"/>
  <c r="AN847" i="3"/>
  <c r="AM848" i="3"/>
  <c r="AM930" i="3"/>
  <c r="AN929" i="3"/>
  <c r="AN762" i="3"/>
  <c r="AN832" i="3"/>
  <c r="AL722" i="3"/>
  <c r="AD262" i="3"/>
  <c r="AI907" i="3"/>
  <c r="AF588" i="3"/>
  <c r="AL799" i="3"/>
  <c r="AD669" i="3"/>
  <c r="AF931" i="3"/>
  <c r="AL304" i="3"/>
  <c r="AG693" i="3"/>
  <c r="AI619" i="3"/>
  <c r="AI370" i="3"/>
  <c r="AF164" i="3"/>
  <c r="AL246" i="3"/>
  <c r="AG871" i="3"/>
  <c r="AK943" i="3"/>
  <c r="AH313" i="3"/>
  <c r="AG39" i="3"/>
  <c r="AD924" i="3"/>
  <c r="AK813" i="3"/>
  <c r="AG596" i="3"/>
  <c r="AC355" i="3"/>
  <c r="AJ334" i="3"/>
  <c r="AG270" i="3"/>
  <c r="AN811" i="3"/>
  <c r="AM812" i="3"/>
  <c r="AM530" i="3"/>
  <c r="AN529" i="3"/>
  <c r="AM276" i="3"/>
  <c r="AN275" i="3"/>
  <c r="AM25" i="3"/>
  <c r="AN24" i="3"/>
  <c r="AM336" i="3"/>
  <c r="AN335" i="3"/>
  <c r="AN785" i="3"/>
  <c r="AM786" i="3"/>
  <c r="AM170" i="3"/>
  <c r="AN169" i="3"/>
  <c r="AM687" i="3"/>
  <c r="AN686" i="3"/>
  <c r="AM187" i="3"/>
  <c r="AN186" i="3"/>
  <c r="AN892" i="3"/>
  <c r="AM893" i="3"/>
  <c r="AC319" i="3"/>
  <c r="AI319" i="3"/>
  <c r="AE319" i="3"/>
  <c r="AK319" i="3"/>
  <c r="AF319" i="3"/>
  <c r="AL319" i="3"/>
  <c r="AG319" i="3"/>
  <c r="AH319" i="3"/>
  <c r="AJ319" i="3"/>
  <c r="AD319" i="3"/>
  <c r="AM401" i="3"/>
  <c r="AN400" i="3"/>
  <c r="AK619" i="3"/>
  <c r="AN737" i="3"/>
  <c r="AM738" i="3"/>
  <c r="AA96" i="3"/>
  <c r="AC180" i="3"/>
  <c r="AI180" i="3"/>
  <c r="AE180" i="3"/>
  <c r="AK180" i="3"/>
  <c r="AG180" i="3"/>
  <c r="AJ180" i="3"/>
  <c r="AD180" i="3"/>
  <c r="AF180" i="3"/>
  <c r="AL180" i="3"/>
  <c r="AH180" i="3"/>
  <c r="AM692" i="3"/>
  <c r="AN691" i="3"/>
  <c r="AM450" i="3"/>
  <c r="AN449" i="3"/>
  <c r="AM788" i="3"/>
  <c r="AN787" i="3"/>
  <c r="AA240" i="3"/>
  <c r="AC584" i="3"/>
  <c r="AA127" i="3"/>
  <c r="AG825" i="3"/>
  <c r="AM50" i="3"/>
  <c r="AN49" i="3"/>
  <c r="AN900" i="3"/>
  <c r="AM901" i="3"/>
  <c r="AN939" i="3"/>
  <c r="AM940" i="3"/>
  <c r="AA199" i="3"/>
  <c r="AB653" i="3"/>
  <c r="AL364" i="3"/>
  <c r="AM254" i="3"/>
  <c r="AN253" i="3"/>
  <c r="AM764" i="3"/>
  <c r="AN763" i="3"/>
  <c r="AM342" i="3"/>
  <c r="AN341" i="3"/>
  <c r="AE276" i="3"/>
  <c r="AK276" i="3"/>
  <c r="AG276" i="3"/>
  <c r="AH276" i="3"/>
  <c r="AJ276" i="3"/>
  <c r="AC276" i="3"/>
  <c r="AD276" i="3"/>
  <c r="AF276" i="3"/>
  <c r="AI276" i="3"/>
  <c r="AL276" i="3"/>
  <c r="AB678" i="3"/>
  <c r="AM678" i="3" s="1"/>
  <c r="AB134" i="3"/>
  <c r="AM944" i="3"/>
  <c r="AN943" i="3"/>
  <c r="AN761" i="3"/>
  <c r="AM762" i="3"/>
  <c r="AM313" i="3"/>
  <c r="AN312" i="3"/>
  <c r="AN653" i="3"/>
  <c r="AM654" i="3"/>
  <c r="AN834" i="3"/>
  <c r="AA512" i="3"/>
  <c r="AN648" i="3"/>
  <c r="AM649" i="3"/>
  <c r="AN782" i="3"/>
  <c r="AM783" i="3"/>
  <c r="AM312" i="3"/>
  <c r="AN311" i="3"/>
  <c r="AM270" i="3"/>
  <c r="AN269" i="3"/>
  <c r="AM839" i="3"/>
  <c r="AN838" i="3"/>
  <c r="AM707" i="3"/>
  <c r="AN706" i="3"/>
  <c r="AM864" i="3"/>
  <c r="AN863" i="3"/>
  <c r="AN532" i="3"/>
  <c r="AM66" i="3"/>
  <c r="AN65" i="3"/>
  <c r="AD625" i="3"/>
  <c r="AJ625" i="3"/>
  <c r="AE625" i="3"/>
  <c r="AK625" i="3"/>
  <c r="AF625" i="3"/>
  <c r="AL625" i="3"/>
  <c r="AC625" i="3"/>
  <c r="AG625" i="3"/>
  <c r="AH625" i="3"/>
  <c r="AI625" i="3"/>
  <c r="AN493" i="3"/>
  <c r="AM494" i="3"/>
  <c r="AM26" i="3"/>
  <c r="AN25" i="3"/>
  <c r="AM192" i="3"/>
  <c r="AN191" i="3"/>
  <c r="AB918" i="3"/>
  <c r="AA844" i="3"/>
  <c r="AM857" i="3"/>
  <c r="AN856" i="3"/>
  <c r="AM577" i="3"/>
  <c r="AN576" i="3"/>
  <c r="AM668" i="3"/>
  <c r="AN667" i="3"/>
  <c r="AA472" i="3"/>
  <c r="AA156" i="3"/>
  <c r="AC252" i="3"/>
  <c r="AI252" i="3"/>
  <c r="AE252" i="3"/>
  <c r="AK252" i="3"/>
  <c r="AD252" i="3"/>
  <c r="AF252" i="3"/>
  <c r="AG252" i="3"/>
  <c r="AL252" i="3"/>
  <c r="AH252" i="3"/>
  <c r="AJ252" i="3"/>
  <c r="AK722" i="3"/>
  <c r="AH262" i="3"/>
  <c r="AC907" i="3"/>
  <c r="AL657" i="3"/>
  <c r="AL118" i="3"/>
  <c r="AK588" i="3"/>
  <c r="AK799" i="3"/>
  <c r="AI669" i="3"/>
  <c r="AK931" i="3"/>
  <c r="AF304" i="3"/>
  <c r="AJ693" i="3"/>
  <c r="AC619" i="3"/>
  <c r="AC370" i="3"/>
  <c r="AK164" i="3"/>
  <c r="AF246" i="3"/>
  <c r="AM775" i="3"/>
  <c r="AF871" i="3"/>
  <c r="AE943" i="3"/>
  <c r="AL313" i="3"/>
  <c r="AK102" i="3"/>
  <c r="AK39" i="3"/>
  <c r="AM686" i="3"/>
  <c r="AL924" i="3"/>
  <c r="AJ813" i="3"/>
  <c r="AL596" i="3"/>
  <c r="AI154" i="3"/>
  <c r="AE334" i="3"/>
  <c r="AF270" i="3"/>
  <c r="AM881" i="3"/>
  <c r="AN880" i="3"/>
  <c r="AN460" i="3"/>
  <c r="AM461" i="3"/>
  <c r="AC403" i="3"/>
  <c r="AI403" i="3"/>
  <c r="AE403" i="3"/>
  <c r="AF403" i="3"/>
  <c r="AG403" i="3"/>
  <c r="AH403" i="3"/>
  <c r="AK403" i="3"/>
  <c r="AL403" i="3"/>
  <c r="AJ403" i="3"/>
  <c r="AD403" i="3"/>
  <c r="AM366" i="3"/>
  <c r="AN365" i="3"/>
  <c r="AM740" i="3"/>
  <c r="AN739" i="3"/>
  <c r="AH591" i="3"/>
  <c r="AC591" i="3"/>
  <c r="AI591" i="3"/>
  <c r="AD591" i="3"/>
  <c r="AE591" i="3"/>
  <c r="AF591" i="3"/>
  <c r="AG591" i="3"/>
  <c r="AK591" i="3"/>
  <c r="AL591" i="3"/>
  <c r="AJ591" i="3"/>
  <c r="AI900" i="3"/>
  <c r="AA542" i="3"/>
  <c r="AN148" i="3"/>
  <c r="AA362" i="3"/>
  <c r="AA163" i="3"/>
  <c r="AB882" i="3"/>
  <c r="AN534" i="3"/>
  <c r="AM708" i="3"/>
  <c r="AN707" i="3"/>
  <c r="AI584" i="3"/>
  <c r="AF825" i="3"/>
  <c r="AM873" i="3"/>
  <c r="AN872" i="3"/>
  <c r="AM790" i="3"/>
  <c r="AN789" i="3"/>
  <c r="AA564" i="3"/>
  <c r="AN75" i="3"/>
  <c r="AM76" i="3"/>
  <c r="AA211" i="3"/>
  <c r="AH507" i="3"/>
  <c r="AC507" i="3"/>
  <c r="AI507" i="3"/>
  <c r="AJ507" i="3"/>
  <c r="AD507" i="3"/>
  <c r="AF507" i="3"/>
  <c r="AE507" i="3"/>
  <c r="AG507" i="3"/>
  <c r="AK507" i="3"/>
  <c r="AL507" i="3"/>
  <c r="AF364" i="3"/>
  <c r="AD560" i="3"/>
  <c r="AN540" i="3"/>
  <c r="AM541" i="3"/>
  <c r="AM626" i="3"/>
  <c r="AN625" i="3"/>
  <c r="AN698" i="3"/>
  <c r="AM699" i="3"/>
  <c r="AM471" i="3"/>
  <c r="AN470" i="3"/>
  <c r="AA413" i="3"/>
  <c r="AN594" i="3"/>
  <c r="AM283" i="3"/>
  <c r="AN282" i="3"/>
  <c r="AM704" i="3"/>
  <c r="AN703" i="3"/>
  <c r="AF294" i="3"/>
  <c r="AL294" i="3"/>
  <c r="AG294" i="3"/>
  <c r="AD294" i="3"/>
  <c r="AJ294" i="3"/>
  <c r="AK294" i="3"/>
  <c r="AC294" i="3"/>
  <c r="AE294" i="3"/>
  <c r="AI294" i="3"/>
  <c r="AH294" i="3"/>
  <c r="AM549" i="3"/>
  <c r="AM725" i="3"/>
  <c r="AL475" i="3"/>
  <c r="AC379" i="3"/>
  <c r="AI379" i="3"/>
  <c r="AF379" i="3"/>
  <c r="AL379" i="3"/>
  <c r="AG379" i="3"/>
  <c r="AH379" i="3"/>
  <c r="AK379" i="3"/>
  <c r="AD379" i="3"/>
  <c r="AE379" i="3"/>
  <c r="AJ379" i="3"/>
  <c r="AA8" i="3"/>
  <c r="AM559" i="3"/>
  <c r="AN558" i="3"/>
  <c r="AN456" i="3"/>
  <c r="AM457" i="3"/>
  <c r="AM636" i="3"/>
  <c r="AN635" i="3"/>
  <c r="AM396" i="3"/>
  <c r="AN395" i="3"/>
  <c r="AA355" i="3"/>
  <c r="AA115" i="3"/>
  <c r="AM718" i="3"/>
  <c r="AN717" i="3"/>
  <c r="AM754" i="3"/>
  <c r="AN753" i="3"/>
  <c r="AN738" i="3"/>
  <c r="AA560" i="3"/>
  <c r="AM61" i="3"/>
  <c r="AN60" i="3"/>
  <c r="AM256" i="3"/>
  <c r="AN255" i="3"/>
  <c r="AA216" i="3"/>
  <c r="AE850" i="3"/>
  <c r="AK850" i="3"/>
  <c r="AF850" i="3"/>
  <c r="AL850" i="3"/>
  <c r="AC850" i="3"/>
  <c r="AD850" i="3"/>
  <c r="AG850" i="3"/>
  <c r="AH850" i="3"/>
  <c r="AI850" i="3"/>
  <c r="AJ850" i="3"/>
  <c r="AM278" i="3"/>
  <c r="AN277" i="3"/>
  <c r="AM645" i="3"/>
  <c r="AM827" i="3"/>
  <c r="AN826" i="3"/>
  <c r="AM437" i="3"/>
  <c r="AN436" i="3"/>
  <c r="AB230" i="3"/>
  <c r="AN917" i="3"/>
  <c r="AM918" i="3"/>
  <c r="AM705" i="3"/>
  <c r="AN704" i="3"/>
  <c r="AN809" i="3"/>
  <c r="AM810" i="3"/>
  <c r="AM402" i="3"/>
  <c r="AN401" i="3"/>
  <c r="AM265" i="3"/>
  <c r="AN264" i="3"/>
  <c r="AM656" i="3"/>
  <c r="AN655" i="3"/>
  <c r="AN448" i="3"/>
  <c r="AL912" i="3"/>
  <c r="AI722" i="3"/>
  <c r="AI174" i="3"/>
  <c r="AH907" i="3"/>
  <c r="AK657" i="3"/>
  <c r="AI118" i="3"/>
  <c r="AJ588" i="3"/>
  <c r="AJ799" i="3"/>
  <c r="AC669" i="3"/>
  <c r="AE931" i="3"/>
  <c r="AF900" i="3"/>
  <c r="AK304" i="3"/>
  <c r="AD693" i="3"/>
  <c r="AH619" i="3"/>
  <c r="AJ164" i="3"/>
  <c r="AK871" i="3"/>
  <c r="AJ943" i="3"/>
  <c r="AF313" i="3"/>
  <c r="AD102" i="3"/>
  <c r="AJ39" i="3"/>
  <c r="AK924" i="3"/>
  <c r="AD813" i="3"/>
  <c r="AF596" i="3"/>
  <c r="AF154" i="3"/>
  <c r="AM281" i="3"/>
  <c r="AD334" i="3"/>
  <c r="AK270" i="3"/>
  <c r="AM284" i="3"/>
  <c r="AN283" i="3"/>
  <c r="AM360" i="3"/>
  <c r="AN359" i="3"/>
  <c r="AM20" i="3"/>
  <c r="AN19" i="3"/>
  <c r="AM91" i="3"/>
  <c r="AN90" i="3"/>
  <c r="AM836" i="3"/>
  <c r="AN835" i="3"/>
  <c r="AN680" i="3"/>
  <c r="AM681" i="3"/>
  <c r="AM644" i="3"/>
  <c r="AN643" i="3"/>
  <c r="AM193" i="3"/>
  <c r="AN192" i="3"/>
  <c r="AN679" i="3"/>
  <c r="AM680" i="3"/>
  <c r="AN866" i="3"/>
  <c r="AM867" i="3"/>
  <c r="AM234" i="3"/>
  <c r="AN233" i="3"/>
  <c r="AM295" i="3"/>
  <c r="AN294" i="3"/>
  <c r="AM397" i="3"/>
  <c r="AN396" i="3"/>
  <c r="AM31" i="3"/>
  <c r="AN30" i="3"/>
  <c r="AA613" i="3"/>
  <c r="AM332" i="3"/>
  <c r="AN331" i="3"/>
  <c r="AD556" i="3"/>
  <c r="AJ556" i="3"/>
  <c r="AE556" i="3"/>
  <c r="AK556" i="3"/>
  <c r="AC556" i="3"/>
  <c r="AI556" i="3"/>
  <c r="AF556" i="3"/>
  <c r="AG556" i="3"/>
  <c r="AH556" i="3"/>
  <c r="AL556" i="3"/>
  <c r="AM128" i="3"/>
  <c r="AN127" i="3"/>
  <c r="AM415" i="3"/>
  <c r="AN414" i="3"/>
  <c r="AM736" i="3"/>
  <c r="AN735" i="3"/>
  <c r="AM614" i="3"/>
  <c r="AN613" i="3"/>
  <c r="AM568" i="3"/>
  <c r="AN567" i="3"/>
  <c r="AD523" i="3"/>
  <c r="AJ523" i="3"/>
  <c r="AE523" i="3"/>
  <c r="AK523" i="3"/>
  <c r="AL523" i="3"/>
  <c r="AC523" i="3"/>
  <c r="AF523" i="3"/>
  <c r="AG523" i="3"/>
  <c r="AH523" i="3"/>
  <c r="AI523" i="3"/>
  <c r="AG128" i="3"/>
  <c r="AC128" i="3"/>
  <c r="AI128" i="3"/>
  <c r="AL128" i="3"/>
  <c r="AD128" i="3"/>
  <c r="AE128" i="3"/>
  <c r="AH128" i="3"/>
  <c r="AJ128" i="3"/>
  <c r="AF128" i="3"/>
  <c r="AK128" i="3"/>
  <c r="AD175" i="3"/>
  <c r="AJ175" i="3"/>
  <c r="AE175" i="3"/>
  <c r="AK175" i="3"/>
  <c r="AF175" i="3"/>
  <c r="AL175" i="3"/>
  <c r="AC175" i="3"/>
  <c r="AG175" i="3"/>
  <c r="AI175" i="3"/>
  <c r="AH175" i="3"/>
  <c r="AM946" i="3"/>
  <c r="AN945" i="3"/>
  <c r="AM958" i="3"/>
  <c r="AN957" i="3"/>
  <c r="AJ584" i="3"/>
  <c r="AE825" i="3"/>
  <c r="AM773" i="3"/>
  <c r="AA638" i="3"/>
  <c r="AM354" i="3"/>
  <c r="AN353" i="3"/>
  <c r="AA14" i="3"/>
  <c r="AM432" i="3"/>
  <c r="AN431" i="3"/>
  <c r="AA822" i="3"/>
  <c r="AA860" i="3"/>
  <c r="AI560" i="3"/>
  <c r="AM499" i="3"/>
  <c r="AN498" i="3"/>
  <c r="AM337" i="3"/>
  <c r="AN336" i="3"/>
  <c r="AA602" i="3"/>
  <c r="AA652" i="3"/>
  <c r="AM174" i="3"/>
  <c r="AN173" i="3"/>
  <c r="AA158" i="3"/>
  <c r="AA752" i="3"/>
  <c r="AC846" i="3"/>
  <c r="AI846" i="3"/>
  <c r="AD846" i="3"/>
  <c r="AJ846" i="3"/>
  <c r="AK846" i="3"/>
  <c r="AL846" i="3"/>
  <c r="AE846" i="3"/>
  <c r="AF846" i="3"/>
  <c r="AG846" i="3"/>
  <c r="AH846" i="3"/>
  <c r="AC475" i="3"/>
  <c r="AL104" i="3"/>
  <c r="AM90" i="3"/>
  <c r="AN89" i="3"/>
  <c r="AM666" i="3"/>
  <c r="AM451" i="3"/>
  <c r="AN450" i="3"/>
  <c r="AN504" i="3"/>
  <c r="AM505" i="3"/>
  <c r="AM469" i="3"/>
  <c r="AN468" i="3"/>
  <c r="AN27" i="3"/>
  <c r="AM28" i="3"/>
  <c r="AF361" i="3"/>
  <c r="AL361" i="3"/>
  <c r="AC361" i="3"/>
  <c r="AI361" i="3"/>
  <c r="AG361" i="3"/>
  <c r="AH361" i="3"/>
  <c r="AK361" i="3"/>
  <c r="AD361" i="3"/>
  <c r="AE361" i="3"/>
  <c r="AJ361" i="3"/>
  <c r="AN657" i="3"/>
  <c r="AM658" i="3"/>
  <c r="AM795" i="3"/>
  <c r="AN794" i="3"/>
  <c r="AM212" i="3"/>
  <c r="AN211" i="3"/>
  <c r="AC48" i="3"/>
  <c r="AI48" i="3"/>
  <c r="AE48" i="3"/>
  <c r="AK48" i="3"/>
  <c r="AL48" i="3"/>
  <c r="AD48" i="3"/>
  <c r="AH48" i="3"/>
  <c r="AF48" i="3"/>
  <c r="AJ48" i="3"/>
  <c r="AG48" i="3"/>
  <c r="AN166" i="3"/>
  <c r="AM167" i="3"/>
  <c r="AN842" i="3"/>
  <c r="AM843" i="3"/>
  <c r="AA182" i="3"/>
  <c r="AB338" i="3"/>
  <c r="AA532" i="3"/>
  <c r="AA468" i="3"/>
  <c r="AC295" i="3"/>
  <c r="AI295" i="3"/>
  <c r="AE295" i="3"/>
  <c r="AK295" i="3"/>
  <c r="AF295" i="3"/>
  <c r="AL295" i="3"/>
  <c r="AG295" i="3"/>
  <c r="AH295" i="3"/>
  <c r="AJ295" i="3"/>
  <c r="AD295" i="3"/>
  <c r="AN472" i="3"/>
  <c r="AM473" i="3"/>
  <c r="AA548" i="3"/>
  <c r="AN948" i="3"/>
  <c r="AM949" i="3"/>
  <c r="AM732" i="3"/>
  <c r="AN731" i="3"/>
  <c r="AA368" i="3"/>
  <c r="AB625" i="3"/>
  <c r="AB86" i="3"/>
  <c r="AM86" i="3" s="1"/>
  <c r="AK912" i="3"/>
  <c r="AC722" i="3"/>
  <c r="AD174" i="3"/>
  <c r="AG657" i="3"/>
  <c r="AF118" i="3"/>
  <c r="AE588" i="3"/>
  <c r="AG799" i="3"/>
  <c r="AJ931" i="3"/>
  <c r="AE900" i="3"/>
  <c r="AI693" i="3"/>
  <c r="AD164" i="3"/>
  <c r="AM895" i="3"/>
  <c r="AE871" i="3"/>
  <c r="AD943" i="3"/>
  <c r="AC102" i="3"/>
  <c r="AD39" i="3"/>
  <c r="AN196" i="3"/>
  <c r="AI924" i="3"/>
  <c r="AI813" i="3"/>
  <c r="AH355" i="3"/>
  <c r="AE154" i="3"/>
  <c r="AL334" i="3"/>
  <c r="AC270" i="3"/>
  <c r="AM539" i="3"/>
  <c r="AN538" i="3"/>
  <c r="AM948" i="3"/>
  <c r="AN947" i="3"/>
  <c r="AN639" i="3"/>
  <c r="AM640" i="3"/>
  <c r="AM12" i="3"/>
  <c r="AN11" i="3"/>
  <c r="AN505" i="3"/>
  <c r="AM506" i="3"/>
  <c r="AF191" i="3"/>
  <c r="AL191" i="3"/>
  <c r="AG191" i="3"/>
  <c r="AH191" i="3"/>
  <c r="AE191" i="3"/>
  <c r="AI191" i="3"/>
  <c r="AD191" i="3"/>
  <c r="AJ191" i="3"/>
  <c r="AC191" i="3"/>
  <c r="AK191" i="3"/>
  <c r="AM80" i="3"/>
  <c r="AN79" i="3"/>
  <c r="AM414" i="3"/>
  <c r="AN413" i="3"/>
  <c r="AM304" i="3"/>
  <c r="AN303" i="3"/>
  <c r="AC798" i="3"/>
  <c r="AI798" i="3"/>
  <c r="AD798" i="3"/>
  <c r="AJ798" i="3"/>
  <c r="AE798" i="3"/>
  <c r="AK798" i="3"/>
  <c r="AF798" i="3"/>
  <c r="AG798" i="3"/>
  <c r="AL798" i="3"/>
  <c r="AH798" i="3"/>
  <c r="AB122" i="3"/>
  <c r="AM122" i="3" s="1"/>
  <c r="AL511" i="3"/>
  <c r="AM917" i="3"/>
  <c r="AN916" i="3"/>
  <c r="AN580" i="3"/>
  <c r="AM581" i="3"/>
  <c r="AN684" i="3"/>
  <c r="AM685" i="3"/>
  <c r="AM364" i="3"/>
  <c r="AN606" i="3"/>
  <c r="AN352" i="3"/>
  <c r="AM113" i="3"/>
  <c r="AH567" i="3"/>
  <c r="AC567" i="3"/>
  <c r="AI567" i="3"/>
  <c r="AE567" i="3"/>
  <c r="AF567" i="3"/>
  <c r="AG567" i="3"/>
  <c r="AJ567" i="3"/>
  <c r="AL567" i="3"/>
  <c r="AK567" i="3"/>
  <c r="AD567" i="3"/>
  <c r="AM463" i="3"/>
  <c r="AN462" i="3"/>
  <c r="AH584" i="3"/>
  <c r="AJ825" i="3"/>
  <c r="AM215" i="3"/>
  <c r="AN214" i="3"/>
  <c r="AM146" i="3"/>
  <c r="AN145" i="3"/>
  <c r="AM13" i="3"/>
  <c r="AN12" i="3"/>
  <c r="AC750" i="3"/>
  <c r="AI750" i="3"/>
  <c r="AD750" i="3"/>
  <c r="AJ750" i="3"/>
  <c r="AE750" i="3"/>
  <c r="AK750" i="3"/>
  <c r="AF750" i="3"/>
  <c r="AG750" i="3"/>
  <c r="AH750" i="3"/>
  <c r="AL750" i="3"/>
  <c r="AF376" i="3"/>
  <c r="AL376" i="3"/>
  <c r="AC376" i="3"/>
  <c r="AI376" i="3"/>
  <c r="AG376" i="3"/>
  <c r="AH376" i="3"/>
  <c r="AJ376" i="3"/>
  <c r="AK376" i="3"/>
  <c r="AD376" i="3"/>
  <c r="AE376" i="3"/>
  <c r="AM92" i="3"/>
  <c r="AN91" i="3"/>
  <c r="AM67" i="3"/>
  <c r="AN66" i="3"/>
  <c r="AH560" i="3"/>
  <c r="AM905" i="3"/>
  <c r="AN904" i="3"/>
  <c r="AM556" i="3"/>
  <c r="AN555" i="3"/>
  <c r="AI475" i="3"/>
  <c r="AF179" i="3"/>
  <c r="AL179" i="3"/>
  <c r="AG179" i="3"/>
  <c r="AH179" i="3"/>
  <c r="AK179" i="3"/>
  <c r="AC179" i="3"/>
  <c r="AD179" i="3"/>
  <c r="AE179" i="3"/>
  <c r="AI179" i="3"/>
  <c r="AJ179" i="3"/>
  <c r="AD104" i="3"/>
  <c r="AN681" i="3"/>
  <c r="AM682" i="3"/>
  <c r="AN723" i="3"/>
  <c r="AM724" i="3"/>
  <c r="AM32" i="3"/>
  <c r="AN31" i="3"/>
  <c r="AA350" i="3"/>
  <c r="AM116" i="3"/>
  <c r="AN115" i="3"/>
  <c r="AN408" i="3"/>
  <c r="AM409" i="3"/>
  <c r="AM936" i="3"/>
  <c r="AN935" i="3"/>
  <c r="AM826" i="3"/>
  <c r="AN825" i="3"/>
  <c r="AN507" i="3"/>
  <c r="AM508" i="3"/>
  <c r="AN387" i="3"/>
  <c r="AM388" i="3"/>
  <c r="AH495" i="3"/>
  <c r="AC495" i="3"/>
  <c r="AI495" i="3"/>
  <c r="AD495" i="3"/>
  <c r="AE495" i="3"/>
  <c r="AF495" i="3"/>
  <c r="AG495" i="3"/>
  <c r="AJ495" i="3"/>
  <c r="AL495" i="3"/>
  <c r="AK495" i="3"/>
  <c r="AN578" i="3"/>
  <c r="AM579" i="3"/>
  <c r="AM617" i="3"/>
  <c r="AN616" i="3"/>
  <c r="AN744" i="3"/>
  <c r="AM745" i="3"/>
  <c r="AM56" i="3"/>
  <c r="AN55" i="3"/>
  <c r="AM162" i="3"/>
  <c r="AN161" i="3"/>
  <c r="AM168" i="3"/>
  <c r="AN167" i="3"/>
  <c r="AM305" i="3"/>
  <c r="AM861" i="3"/>
  <c r="AM434" i="3"/>
  <c r="AN433" i="3"/>
  <c r="AM850" i="3"/>
  <c r="AN849" i="3"/>
  <c r="AM308" i="3"/>
  <c r="AN307" i="3"/>
  <c r="AM210" i="3"/>
  <c r="AN209" i="3"/>
  <c r="AM516" i="3"/>
  <c r="AN515" i="3"/>
  <c r="AM218" i="3"/>
  <c r="AN217" i="3"/>
  <c r="AN687" i="3"/>
  <c r="AJ912" i="3"/>
  <c r="AH722" i="3"/>
  <c r="AL262" i="3"/>
  <c r="AE174" i="3"/>
  <c r="AF657" i="3"/>
  <c r="AE118" i="3"/>
  <c r="AD588" i="3"/>
  <c r="AF799" i="3"/>
  <c r="AD931" i="3"/>
  <c r="AD900" i="3"/>
  <c r="AC693" i="3"/>
  <c r="AH370" i="3"/>
  <c r="AL164" i="3"/>
  <c r="AK246" i="3"/>
  <c r="AJ871" i="3"/>
  <c r="AI943" i="3"/>
  <c r="AJ102" i="3"/>
  <c r="AI39" i="3"/>
  <c r="AC924" i="3"/>
  <c r="AD355" i="3"/>
  <c r="AL154" i="3"/>
  <c r="AN160" i="3"/>
  <c r="AF334" i="3"/>
  <c r="AJ270" i="3"/>
  <c r="AM720" i="3"/>
  <c r="AN719" i="3"/>
  <c r="AN775" i="3"/>
  <c r="AM776" i="3"/>
  <c r="AM361" i="3"/>
  <c r="AN360" i="3"/>
  <c r="AM755" i="3"/>
  <c r="AN754" i="3"/>
  <c r="AM18" i="3"/>
  <c r="AN17" i="3"/>
  <c r="AM348" i="3"/>
  <c r="AN347" i="3"/>
  <c r="AB41" i="20"/>
  <c r="AB46" i="20"/>
  <c r="AA35" i="20"/>
  <c r="AB36" i="20"/>
  <c r="AB43" i="20"/>
  <c r="AB32" i="20"/>
  <c r="AB53" i="20" s="1"/>
  <c r="AA30" i="20"/>
  <c r="AA39" i="20"/>
  <c r="AB45" i="20"/>
  <c r="AB42" i="20"/>
  <c r="AA44" i="20"/>
  <c r="AA34" i="20"/>
  <c r="AA43" i="20"/>
  <c r="AB29" i="20"/>
  <c r="AB50" i="20" s="1"/>
  <c r="AA38" i="20"/>
  <c r="AA47" i="20"/>
  <c r="AA32" i="20"/>
  <c r="AB37" i="20"/>
  <c r="AB58" i="20" s="1"/>
  <c r="AB44" i="20"/>
  <c r="AB65" i="20" s="1"/>
  <c r="AA42" i="20"/>
  <c r="AA33" i="20"/>
  <c r="AB33" i="20"/>
  <c r="AB54" i="20" s="1"/>
  <c r="AB34" i="20"/>
  <c r="AB55" i="20" s="1"/>
  <c r="AA46" i="20"/>
  <c r="AA37" i="20"/>
  <c r="AA36" i="20"/>
  <c r="AB31" i="20"/>
  <c r="AA41" i="20"/>
  <c r="AB30" i="20"/>
  <c r="AB51" i="20" s="1"/>
  <c r="AB35" i="20"/>
  <c r="AB56" i="20" s="1"/>
  <c r="AA45" i="20"/>
  <c r="AB39" i="20"/>
  <c r="AB60" i="20" s="1"/>
  <c r="AB40" i="20"/>
  <c r="AA29" i="20"/>
  <c r="AA31" i="20"/>
  <c r="AB38" i="20"/>
  <c r="AB59" i="20" s="1"/>
  <c r="AB47" i="20"/>
  <c r="AB68" i="20" s="1"/>
  <c r="AA40" i="20"/>
  <c r="AM954" i="3"/>
  <c r="AN953" i="3"/>
  <c r="AM528" i="3"/>
  <c r="AN527" i="3"/>
  <c r="AM194" i="3"/>
  <c r="AN193" i="3"/>
  <c r="AM425" i="3"/>
  <c r="AN424" i="3"/>
  <c r="AM426" i="3"/>
  <c r="AN425" i="3"/>
  <c r="AM324" i="3"/>
  <c r="AN323" i="3"/>
  <c r="AM44" i="3"/>
  <c r="AN43" i="3"/>
  <c r="AN952" i="3"/>
  <c r="AM953" i="3"/>
  <c r="AM721" i="3"/>
  <c r="AN720" i="3"/>
  <c r="AN423" i="3"/>
  <c r="AM424" i="3"/>
  <c r="AN960" i="3"/>
  <c r="AM961" i="3"/>
  <c r="AM138" i="3"/>
  <c r="AN137" i="3"/>
  <c r="AN693" i="3"/>
  <c r="AM694" i="3"/>
  <c r="AE18" i="3"/>
  <c r="AL18" i="3"/>
  <c r="AG18" i="3"/>
  <c r="AH18" i="3"/>
  <c r="AD18" i="3"/>
  <c r="AI18" i="3"/>
  <c r="AJ18" i="3"/>
  <c r="AC18" i="3"/>
  <c r="AF18" i="3"/>
  <c r="AK18" i="3"/>
  <c r="AM391" i="3"/>
  <c r="AN390" i="3"/>
  <c r="AM887" i="3"/>
  <c r="AN886" i="3"/>
  <c r="AA416" i="3"/>
  <c r="AA412" i="3"/>
  <c r="AA906" i="3"/>
  <c r="AB8" i="3"/>
  <c r="AM791" i="3"/>
  <c r="AN790" i="3"/>
  <c r="AM85" i="3"/>
  <c r="AN84" i="3"/>
  <c r="AA570" i="3"/>
  <c r="AA690" i="3"/>
  <c r="AM898" i="3"/>
  <c r="AN897" i="3"/>
  <c r="AM331" i="3"/>
  <c r="AN330" i="3"/>
  <c r="AM900" i="3"/>
  <c r="AN899" i="3"/>
  <c r="AM282" i="3"/>
  <c r="AN281" i="3"/>
  <c r="AM947" i="3"/>
  <c r="AN946" i="3"/>
  <c r="AM439" i="3"/>
  <c r="AN438" i="3"/>
  <c r="AM260" i="3"/>
  <c r="AN259" i="3"/>
  <c r="AN664" i="3"/>
  <c r="AM665" i="3"/>
  <c r="AM411" i="3"/>
  <c r="AN410" i="3"/>
  <c r="AM612" i="3"/>
  <c r="AN611" i="3"/>
  <c r="AM176" i="3"/>
  <c r="AN175" i="3"/>
  <c r="AA872" i="3"/>
  <c r="AN99" i="3"/>
  <c r="AM100" i="3"/>
  <c r="AM151" i="3"/>
  <c r="AN150" i="3"/>
  <c r="AM19" i="3"/>
  <c r="AN18" i="3"/>
  <c r="AN806" i="3"/>
  <c r="AM807" i="3"/>
  <c r="AA760" i="3"/>
  <c r="AB98" i="3"/>
  <c r="AM98" i="3" s="1"/>
  <c r="AA63" i="20" l="1"/>
  <c r="AC42" i="20"/>
  <c r="AC39" i="20"/>
  <c r="AA60" i="20"/>
  <c r="AN821" i="3"/>
  <c r="AM822" i="3"/>
  <c r="AM542" i="3"/>
  <c r="AN541" i="3"/>
  <c r="AM472" i="3"/>
  <c r="AN471" i="3"/>
  <c r="AM240" i="3"/>
  <c r="AN239" i="3"/>
  <c r="AM728" i="3"/>
  <c r="AN727" i="3"/>
  <c r="AM206" i="3"/>
  <c r="AN205" i="3"/>
  <c r="AM259" i="3"/>
  <c r="AN258" i="3"/>
  <c r="AM882" i="3"/>
  <c r="AN881" i="3"/>
  <c r="AM492" i="3"/>
  <c r="AN491" i="3"/>
  <c r="AN409" i="3"/>
  <c r="AM410" i="3"/>
  <c r="AC40" i="20"/>
  <c r="AA61" i="20"/>
  <c r="AN411" i="3"/>
  <c r="AM412" i="3"/>
  <c r="AA66" i="20"/>
  <c r="AC45" i="20"/>
  <c r="AA51" i="20"/>
  <c r="AC30" i="20"/>
  <c r="AN624" i="3"/>
  <c r="AM625" i="3"/>
  <c r="AM564" i="3"/>
  <c r="AN563" i="3"/>
  <c r="AM24" i="3"/>
  <c r="AN23" i="3"/>
  <c r="AM596" i="3"/>
  <c r="AN595" i="3"/>
  <c r="AM368" i="3"/>
  <c r="AN367" i="3"/>
  <c r="AM216" i="3"/>
  <c r="AN215" i="3"/>
  <c r="AM8" i="3"/>
  <c r="AN7" i="3"/>
  <c r="AN519" i="3"/>
  <c r="AM520" i="3"/>
  <c r="AM104" i="3"/>
  <c r="AN103" i="3"/>
  <c r="AN857" i="3"/>
  <c r="AM858" i="3"/>
  <c r="AA53" i="20"/>
  <c r="AC32" i="20"/>
  <c r="AB64" i="20"/>
  <c r="AM652" i="3"/>
  <c r="AN651" i="3"/>
  <c r="AM904" i="3"/>
  <c r="AN903" i="3"/>
  <c r="AM416" i="3"/>
  <c r="AN415" i="3"/>
  <c r="AA62" i="20"/>
  <c r="AC41" i="20"/>
  <c r="AC47" i="20"/>
  <c r="AA68" i="20"/>
  <c r="AB57" i="20"/>
  <c r="AM602" i="3"/>
  <c r="AN601" i="3"/>
  <c r="AM115" i="3"/>
  <c r="AN114" i="3"/>
  <c r="AM702" i="3"/>
  <c r="AN701" i="3"/>
  <c r="AM474" i="3"/>
  <c r="AN473" i="3"/>
  <c r="AN97" i="3"/>
  <c r="AN893" i="3"/>
  <c r="AM894" i="3"/>
  <c r="AM846" i="3"/>
  <c r="AN845" i="3"/>
  <c r="AM60" i="3"/>
  <c r="AN59" i="3"/>
  <c r="AM916" i="3"/>
  <c r="AN915" i="3"/>
  <c r="AN397" i="3"/>
  <c r="AM872" i="3"/>
  <c r="AN871" i="3"/>
  <c r="AB52" i="20"/>
  <c r="AC38" i="20"/>
  <c r="AA59" i="20"/>
  <c r="AC35" i="20"/>
  <c r="AA56" i="20"/>
  <c r="AM350" i="3"/>
  <c r="AN349" i="3"/>
  <c r="AM355" i="3"/>
  <c r="AN354" i="3"/>
  <c r="AM413" i="3"/>
  <c r="AN412" i="3"/>
  <c r="AM163" i="3"/>
  <c r="AN162" i="3"/>
  <c r="AM808" i="3"/>
  <c r="AN807" i="3"/>
  <c r="AM601" i="3"/>
  <c r="AN600" i="3"/>
  <c r="AM132" i="3"/>
  <c r="AN131" i="3"/>
  <c r="AB67" i="20"/>
  <c r="AN121" i="3"/>
  <c r="AM446" i="3"/>
  <c r="AN445" i="3"/>
  <c r="AN85" i="3"/>
  <c r="AM230" i="3"/>
  <c r="AN229" i="3"/>
  <c r="AN577" i="3"/>
  <c r="AM578" i="3"/>
  <c r="AN941" i="3"/>
  <c r="AC36" i="20"/>
  <c r="AA57" i="20"/>
  <c r="AM570" i="3"/>
  <c r="AN569" i="3"/>
  <c r="AC37" i="20"/>
  <c r="AA58" i="20"/>
  <c r="AA64" i="20"/>
  <c r="AC43" i="20"/>
  <c r="AB62" i="20"/>
  <c r="AM548" i="3"/>
  <c r="AN547" i="3"/>
  <c r="AN531" i="3"/>
  <c r="AM532" i="3"/>
  <c r="AM560" i="3"/>
  <c r="AN559" i="3"/>
  <c r="AM844" i="3"/>
  <c r="AN843" i="3"/>
  <c r="AM127" i="3"/>
  <c r="AN126" i="3"/>
  <c r="AN469" i="3"/>
  <c r="AM470" i="3"/>
  <c r="AA67" i="20"/>
  <c r="AC46" i="20"/>
  <c r="AA55" i="20"/>
  <c r="AC34" i="20"/>
  <c r="AM14" i="3"/>
  <c r="AN13" i="3"/>
  <c r="AN589" i="3"/>
  <c r="AM590" i="3"/>
  <c r="AM144" i="3"/>
  <c r="AN143" i="3"/>
  <c r="AM576" i="3"/>
  <c r="AN575" i="3"/>
  <c r="AM36" i="3"/>
  <c r="AN35" i="3"/>
  <c r="AM592" i="3"/>
  <c r="AN591" i="3"/>
  <c r="AM338" i="3"/>
  <c r="AN337" i="3"/>
  <c r="AA52" i="20"/>
  <c r="AC31" i="20"/>
  <c r="AA65" i="20"/>
  <c r="AC44" i="20"/>
  <c r="AM182" i="3"/>
  <c r="AN181" i="3"/>
  <c r="AN751" i="3"/>
  <c r="AM752" i="3"/>
  <c r="AM96" i="3"/>
  <c r="AN95" i="3"/>
  <c r="AM458" i="3"/>
  <c r="AN457" i="3"/>
  <c r="AM38" i="3"/>
  <c r="AN37" i="3"/>
  <c r="AN699" i="3"/>
  <c r="AM700" i="3"/>
  <c r="AM868" i="3"/>
  <c r="AN867" i="3"/>
  <c r="AM290" i="3"/>
  <c r="AN289" i="3"/>
  <c r="AM589" i="3"/>
  <c r="AN588" i="3"/>
  <c r="AM504" i="3"/>
  <c r="AN503" i="3"/>
  <c r="AM152" i="3"/>
  <c r="AN151" i="3"/>
  <c r="AN759" i="3"/>
  <c r="AM760" i="3"/>
  <c r="AN689" i="3"/>
  <c r="AM690" i="3"/>
  <c r="AC29" i="20"/>
  <c r="AA50" i="20"/>
  <c r="AB63" i="20"/>
  <c r="AM158" i="3"/>
  <c r="AN157" i="3"/>
  <c r="AM211" i="3"/>
  <c r="AN210" i="3"/>
  <c r="AM362" i="3"/>
  <c r="AN361" i="3"/>
  <c r="AM512" i="3"/>
  <c r="AN511" i="3"/>
  <c r="AM653" i="3"/>
  <c r="AN652" i="3"/>
  <c r="AM108" i="3"/>
  <c r="AN107" i="3"/>
  <c r="AM834" i="3"/>
  <c r="AN833" i="3"/>
  <c r="AN677" i="3"/>
  <c r="AN109" i="3"/>
  <c r="AM884" i="3"/>
  <c r="AN883" i="3"/>
  <c r="AN905" i="3"/>
  <c r="AM906" i="3"/>
  <c r="AB61" i="20"/>
  <c r="AA54" i="20"/>
  <c r="AC33" i="20"/>
  <c r="AB66" i="20"/>
  <c r="AM468" i="3"/>
  <c r="AN467" i="3"/>
  <c r="AM860" i="3"/>
  <c r="AN859" i="3"/>
  <c r="AM638" i="3"/>
  <c r="AN637" i="3"/>
  <c r="AN612" i="3"/>
  <c r="AM613" i="3"/>
  <c r="AM156" i="3"/>
  <c r="AN155" i="3"/>
  <c r="AM199" i="3"/>
  <c r="AN198" i="3"/>
  <c r="AM307" i="3"/>
  <c r="AN306" i="3"/>
  <c r="AM964" i="3"/>
  <c r="AN963" i="3"/>
  <c r="AM302" i="3"/>
  <c r="AN301" i="3"/>
  <c r="AM314" i="3"/>
  <c r="AN313" i="3"/>
  <c r="AM272" i="3"/>
  <c r="AN271" i="3"/>
  <c r="AM608" i="3"/>
  <c r="AN607" i="3"/>
  <c r="AM68" i="3"/>
  <c r="AN67" i="3"/>
  <c r="E2" i="3" l="1"/>
  <c r="E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<sst xmlns="http://schemas.openxmlformats.org/spreadsheetml/2006/main" count="389" uniqueCount="127">
  <si>
    <t>CID/Year</t>
  </si>
  <si>
    <t>Item</t>
  </si>
  <si>
    <t>Cost</t>
  </si>
  <si>
    <t>Maximum Number of exams per year per CT machine</t>
  </si>
  <si>
    <t>Annual Cost to operate a CT machine</t>
  </si>
  <si>
    <t>Cost to Install a new CT machine</t>
  </si>
  <si>
    <t>Cost per exam</t>
  </si>
  <si>
    <t>CID / CT loc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</si>
  <si>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</si>
  <si>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</si>
  <si>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</si>
  <si>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</si>
  <si>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</si>
  <si>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</si>
  <si>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</si>
  <si>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</si>
  <si>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</si>
  <si>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</si>
  <si>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</si>
  <si>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</si>
  <si>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</si>
  <si>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</si>
  <si>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</si>
  <si>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</si>
  <si>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</si>
  <si>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</si>
  <si>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</si>
  <si>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 xml:space="preserve"> Growth rate</t>
  </si>
  <si>
    <t>Average GR</t>
  </si>
  <si>
    <t>CIDs w/ no demand</t>
  </si>
  <si>
    <t>CIDs w demand</t>
  </si>
  <si>
    <t>Shortest Time</t>
  </si>
  <si>
    <t>Hospital Number</t>
  </si>
  <si>
    <t>Hospital</t>
  </si>
  <si>
    <t>W/ 120 min?</t>
  </si>
  <si>
    <t>Tracts closed to Hospital</t>
  </si>
  <si>
    <t># of Tracts</t>
  </si>
  <si>
    <t>s</t>
  </si>
  <si>
    <t xml:space="preserve"># of Tracts w/in 120 </t>
  </si>
  <si>
    <t># of Tracts outside 120</t>
  </si>
  <si>
    <t>Total</t>
  </si>
  <si>
    <t>% w/in 120</t>
  </si>
  <si>
    <t>% outside 120</t>
  </si>
  <si>
    <t>Demand Matrix</t>
  </si>
  <si>
    <t>Distance Matrix</t>
  </si>
  <si>
    <t>CID</t>
  </si>
  <si>
    <t>Legend</t>
  </si>
  <si>
    <t>Forecast Evaluation</t>
  </si>
  <si>
    <t>Window</t>
  </si>
  <si>
    <t>Actual</t>
  </si>
  <si>
    <t>MAD</t>
  </si>
  <si>
    <t>Forecasted</t>
  </si>
  <si>
    <t>MSE</t>
  </si>
  <si>
    <t>Moving Average</t>
  </si>
  <si>
    <t>MA of Moving Average</t>
  </si>
  <si>
    <t>Et</t>
  </si>
  <si>
    <t>Tt</t>
  </si>
  <si>
    <t>Backcasted</t>
  </si>
  <si>
    <t>Forecasts</t>
  </si>
  <si>
    <t>3 Yr MA</t>
  </si>
  <si>
    <t>3 Yr DMA</t>
  </si>
  <si>
    <t>Value of Et</t>
  </si>
  <si>
    <t>Value of Tt</t>
  </si>
  <si>
    <t>Forecast</t>
  </si>
  <si>
    <t>Error</t>
  </si>
  <si>
    <t>Error?2</t>
  </si>
  <si>
    <t>Linear Regression</t>
  </si>
  <si>
    <t>Slope</t>
  </si>
  <si>
    <t>x-int</t>
  </si>
  <si>
    <t>Forecasting for (2020-2029)</t>
  </si>
  <si>
    <t>Predicting values for period(1-9) to find a and b</t>
  </si>
  <si>
    <t>Use this to minimize a and b parameters</t>
  </si>
  <si>
    <t>period</t>
  </si>
  <si>
    <t>a-intercept</t>
  </si>
  <si>
    <t>b-sloope</t>
  </si>
  <si>
    <t>Abs Error 1</t>
  </si>
  <si>
    <t>Abs Error 2</t>
  </si>
  <si>
    <t>Abs Error 3</t>
  </si>
  <si>
    <t>Abs Error 4</t>
  </si>
  <si>
    <t>Abs Error 5</t>
  </si>
  <si>
    <t>Abs Error 6</t>
  </si>
  <si>
    <t>Abs Error 7</t>
  </si>
  <si>
    <t>Abs Error 8</t>
  </si>
  <si>
    <t>Abs Error 9</t>
  </si>
  <si>
    <t>Sqrd Error1</t>
  </si>
  <si>
    <t>Sqrd Error2</t>
  </si>
  <si>
    <t>Sqrd Error3</t>
  </si>
  <si>
    <t>Sqrd Error4</t>
  </si>
  <si>
    <t>Sqrd Error5</t>
  </si>
  <si>
    <t>Sqrd Error6</t>
  </si>
  <si>
    <t>Sqrd Error7</t>
  </si>
  <si>
    <t>Sqrd Error8</t>
  </si>
  <si>
    <t>Sqrd Error9</t>
  </si>
  <si>
    <t>Least Squared Error</t>
  </si>
  <si>
    <t>Model</t>
  </si>
  <si>
    <t>Demand</t>
  </si>
  <si>
    <t>2029 - DMA</t>
  </si>
  <si>
    <t>2029-LR</t>
  </si>
  <si>
    <t>Forecast Model</t>
  </si>
  <si>
    <t>1- Double Moving Average</t>
  </si>
  <si>
    <t>2- Linear Regression</t>
  </si>
  <si>
    <t>Decision Variables</t>
  </si>
  <si>
    <t>Decision Variable * Demand</t>
  </si>
  <si>
    <t>Decision Variable *Distance</t>
  </si>
  <si>
    <t>Sum</t>
  </si>
  <si>
    <t>&lt;45 min</t>
  </si>
  <si>
    <t>&lt;60 min</t>
  </si>
  <si>
    <t>&lt;90 min</t>
  </si>
  <si>
    <t>&lt;120 min</t>
  </si>
  <si>
    <t># OF CTs</t>
  </si>
  <si>
    <t>&lt;=</t>
  </si>
  <si>
    <t>Objective Function</t>
  </si>
  <si>
    <t>Utilization</t>
  </si>
  <si>
    <t>Total Demand</t>
  </si>
  <si>
    <t>Population &lt; 45 min</t>
  </si>
  <si>
    <t>Population &lt; 60 min</t>
  </si>
  <si>
    <t>Population &lt; 90 min</t>
  </si>
  <si>
    <t>Population &lt; 120 min</t>
  </si>
  <si>
    <t xml:space="preserve">Model Runs </t>
  </si>
  <si>
    <t>Model Results</t>
  </si>
  <si>
    <t>CT Allocation in Hospitals A to S</t>
  </si>
  <si>
    <t>Population &lt;</t>
  </si>
  <si>
    <t>P value</t>
  </si>
  <si>
    <t>45 min</t>
  </si>
  <si>
    <t>60 min</t>
  </si>
  <si>
    <t>90 min</t>
  </si>
  <si>
    <t>120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</si>
</sst>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0.000"/>
    <numFmt numFmtId="165" formatCode="0.00000000000000"/>
    <numFmt numFmtId="166" formatCode="0.0%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27324F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/>
    <xf numFmtId="0" fontId="1" fillId="2" borderId="1" xfId="0" applyFont="1" applyFill="1" applyBorder="1"/>
    <xf numFmtId="0" fontId="0" fillId="0" borderId="1" xfId="0" applyBorder="1"/>
    <xf numFmtId="1" fontId="0" fillId="0" borderId="1" xfId="0" applyNumberFormat="1" applyBorder="1"/>
    <xf numFmtId="0" fontId="0" fillId="4" borderId="0" xfId="0" applyFill="1"/>
    <xf numFmtId="0" fontId="1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/>
    <xf numFmtId="0" fontId="1" fillId="4" borderId="1" xfId="0" applyFont="1" applyFill="1" applyBorder="1"/>
    <xf numFmtId="0" fontId="0" fillId="4" borderId="1" xfId="0" applyFill="1" applyBorder="1"/>
    <xf numFmtId="0" fontId="1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right"/>
    </xf>
    <xf numFmtId="1" fontId="0" fillId="0" borderId="0" xfId="0" applyNumberFormat="1"/>
    <xf numFmtId="10" fontId="0" fillId="0" borderId="0" xfId="2" applyNumberFormat="1" applyFont="1"/>
    <xf numFmtId="164" fontId="0" fillId="0" borderId="0" xfId="0" applyNumberFormat="1"/>
    <xf numFmtId="10" fontId="0" fillId="0" borderId="0" xfId="0" applyNumberFormat="1"/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1" fontId="0" fillId="0" borderId="0" xfId="0" applyNumberFormat="1"/>
    <xf numFmtId="0" fontId="1" fillId="2" borderId="2" xfId="0" applyFont="1" applyFill="1" applyBorder="1"/>
    <xf numFmtId="0" fontId="0" fillId="0" borderId="4" xfId="0" applyBorder="1"/>
    <xf numFmtId="0" fontId="0" fillId="7" borderId="4" xfId="0" applyFill="1" applyBorder="1" applyAlignment="1"/>
    <xf numFmtId="0" fontId="0" fillId="7" borderId="4" xfId="0" applyFill="1" applyBorder="1"/>
    <xf numFmtId="0" fontId="0" fillId="0" borderId="6" xfId="0" applyFill="1" applyBorder="1"/>
    <xf numFmtId="0" fontId="1" fillId="10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6" fontId="0" fillId="0" borderId="0" xfId="2" applyNumberFormat="1" applyFont="1"/>
    <xf numFmtId="0" fontId="0" fillId="7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44" fontId="0" fillId="0" borderId="0" xfId="1" applyNumberFormat="1" applyFont="1"/>
    <xf numFmtId="166" fontId="0" fillId="0" borderId="4" xfId="2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8" fillId="4" borderId="0" xfId="0" applyFont="1" applyFill="1"/>
    <xf numFmtId="0" fontId="11" fillId="3" borderId="0" xfId="0" applyFont="1" applyFill="1"/>
    <xf numFmtId="0" fontId="9" fillId="3" borderId="0" xfId="0" applyFont="1" applyFill="1"/>
    <xf numFmtId="3" fontId="0" fillId="0" borderId="0" xfId="0" applyNumberFormat="1"/>
    <xf numFmtId="0" fontId="9" fillId="11" borderId="0" xfId="0" applyFont="1" applyFill="1"/>
    <xf numFmtId="0" fontId="0" fillId="11" borderId="0" xfId="0" applyFill="1"/>
    <xf numFmtId="0" fontId="10" fillId="4" borderId="0" xfId="0" applyFont="1" applyFill="1"/>
    <xf numFmtId="0" fontId="12" fillId="0" borderId="0" xfId="0" applyFont="1"/>
    <xf numFmtId="0" fontId="9" fillId="0" borderId="0" xfId="0" applyFont="1"/>
    <xf numFmtId="0" fontId="6" fillId="0" borderId="0" xfId="0" applyFont="1"/>
    <xf numFmtId="1" fontId="6" fillId="0" borderId="0" xfId="0" applyNumberFormat="1" applyFont="1"/>
    <xf numFmtId="10" fontId="0" fillId="0" borderId="1" xfId="0" applyNumberFormat="1" applyBorder="1"/>
    <xf numFmtId="166" fontId="0" fillId="0" borderId="1" xfId="2" applyNumberFormat="1" applyFont="1" applyBorder="1"/>
    <xf numFmtId="0" fontId="0" fillId="0" borderId="5" xfId="0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Medium4"/>
  <colors>
    <mruColors>
      <color rgb="FF2732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Demand Growth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08838679249803"/>
          <c:y val="0.14852910052910054"/>
          <c:w val="0.84818436891854798"/>
          <c:h val="0.6550547848185643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'Preliminary Analysis - Demand'!$L$1:$T$1</c:f>
              <c:numCache>
                <c:formatCode>General</c:formatCode>
                <c:ptCount val="9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</c:numCache>
            </c:numRef>
          </c:xVal>
          <c:yVal>
            <c:numRef>
              <c:f>'Preliminary Analysis - Demand'!$L$2:$T$2</c:f>
              <c:numCache>
                <c:formatCode>0.000</c:formatCode>
                <c:ptCount val="9"/>
                <c:pt idx="0">
                  <c:v>120.85714285714286</c:v>
                </c:pt>
                <c:pt idx="1">
                  <c:v>124.93952033368092</c:v>
                </c:pt>
                <c:pt idx="2">
                  <c:v>124.91449426485923</c:v>
                </c:pt>
                <c:pt idx="3">
                  <c:v>129.08446298227321</c:v>
                </c:pt>
                <c:pt idx="4">
                  <c:v>133.29092805005214</c:v>
                </c:pt>
                <c:pt idx="5">
                  <c:v>134.30552659019813</c:v>
                </c:pt>
                <c:pt idx="6">
                  <c:v>136.3274244004171</c:v>
                </c:pt>
                <c:pt idx="7">
                  <c:v>138.29092805005214</c:v>
                </c:pt>
                <c:pt idx="8">
                  <c:v>141.59019812304484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B-4B21-BE8C-633296D96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99647"/>
        <c:axId val="1492897327"/>
      </c:scatterChart>
      <c:valAx>
        <c:axId val="176079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Historial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97327"/>
        <c:crosses val="autoZero"/>
        <c:crossBetween val="midCat"/>
      </c:valAx>
      <c:valAx>
        <c:axId val="14928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Annual 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99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85498687664041"/>
          <c:y val="0.10217701953922428"/>
          <c:w val="0.40829002624671917"/>
          <c:h val="0.680483377077865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0F-41C7-B15E-0ABA7F412F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90F-41C7-B15E-0ABA7F412F9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3A8DEAF-AA24-474C-A7E1-A2804C9DE6AF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90F-41C7-B15E-0ABA7F412F98}"/>
                </c:ext>
              </c:extLst>
            </c:dLbl>
            <c:dLbl>
              <c:idx val="1"/>
              <c:layout>
                <c:manualLayout>
                  <c:x val="0.10174103237095358"/>
                  <c:y val="-0.19658136482939634"/>
                </c:manualLayout>
              </c:layout>
              <c:tx>
                <c:rich>
                  <a:bodyPr/>
                  <a:lstStyle/>
                  <a:p>
                    <a:fld id="{B07465D0-B74E-44C8-81DD-EB6566DAE013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90F-41C7-B15E-0ABA7F412F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'Preliminary Analysis - Demand'!$M$23:$M$24</c:f>
              <c:strCache>
                <c:ptCount val="2"/>
                <c:pt idx="0">
                  <c:v>CIDs w/ no demand</c:v>
                </c:pt>
                <c:pt idx="1">
                  <c:v>CIDs w demand</c:v>
                </c:pt>
              </c:strCache>
            </c:strRef>
          </c:cat>
          <c:val>
            <c:numRef>
              <c:f>'Preliminary Analysis - Demand'!$M$25:$M$26</c:f>
              <c:numCache>
                <c:formatCode>General</c:formatCode>
                <c:ptCount val="2"/>
                <c:pt idx="0">
                  <c:v>158</c:v>
                </c:pt>
                <c:pt idx="1">
                  <c:v>801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'Preliminary Analysis - Demand'!$N$23:$N$24</c15:f>
                <c15:dlblRangeCache>
                  <c:ptCount val="2"/>
                  <c:pt idx="0">
                    <c:v>16.5%</c:v>
                  </c:pt>
                  <c:pt idx="1">
                    <c:v>83.5%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90F-41C7-B15E-0ABA7F412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Tracts having Close proximity to Hospital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200602219201667E-2"/>
          <c:y val="0.13067946708060749"/>
          <c:w val="0.9008397823608294"/>
          <c:h val="0.7311633779980758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8"/>
              <c:layout>
                <c:manualLayout>
                  <c:x val="0"/>
                  <c:y val="1.55570794143580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91-45CD-9367-571BBBA65E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'Preliminary Analysis - TrTime'!$Z$4:$Z$22</c:f>
              <c:strCache>
                <c:ptCount val="19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</c:strCache>
            </c:strRef>
          </c:cat>
          <c:val>
            <c:numRef>
              <c:f>'Preliminary Analysis - TrTime'!$AA$4:$AA$22</c:f>
              <c:numCache>
                <c:formatCode>General</c:formatCode>
                <c:ptCount val="19"/>
                <c:pt idx="0">
                  <c:v>74</c:v>
                </c:pt>
                <c:pt idx="1">
                  <c:v>28</c:v>
                </c:pt>
                <c:pt idx="2">
                  <c:v>25</c:v>
                </c:pt>
                <c:pt idx="3">
                  <c:v>35</c:v>
                </c:pt>
                <c:pt idx="4">
                  <c:v>68</c:v>
                </c:pt>
                <c:pt idx="5">
                  <c:v>62</c:v>
                </c:pt>
                <c:pt idx="6">
                  <c:v>46</c:v>
                </c:pt>
                <c:pt idx="7">
                  <c:v>56</c:v>
                </c:pt>
                <c:pt idx="8">
                  <c:v>171</c:v>
                </c:pt>
                <c:pt idx="9">
                  <c:v>21</c:v>
                </c:pt>
                <c:pt idx="10">
                  <c:v>13</c:v>
                </c:pt>
                <c:pt idx="11">
                  <c:v>32</c:v>
                </c:pt>
                <c:pt idx="12">
                  <c:v>43</c:v>
                </c:pt>
                <c:pt idx="13">
                  <c:v>12</c:v>
                </c:pt>
                <c:pt idx="14">
                  <c:v>31</c:v>
                </c:pt>
                <c:pt idx="15">
                  <c:v>37</c:v>
                </c:pt>
                <c:pt idx="16">
                  <c:v>51</c:v>
                </c:pt>
                <c:pt idx="17">
                  <c:v>78</c:v>
                </c:pt>
                <c:pt idx="18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1-45CD-9367-571BBBA6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371943"/>
        <c:axId val="1394379847"/>
      </c:barChart>
      <c:catAx>
        <c:axId val="1394371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Hospital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79847"/>
        <c:crosses val="autoZero"/>
        <c:auto val="1"/>
        <c:lblAlgn val="ctr"/>
        <c:lblOffset val="100"/>
        <c:noMultiLvlLbl val="0"/>
      </c:catAx>
      <c:valAx>
        <c:axId val="1394379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Tracts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71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Ratio</a:t>
            </a:r>
            <a:r>
              <a:rPr lang="en-CA" baseline="0"/>
              <a:t> of Travel Times meeting the 120min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790200119700039E-2"/>
          <c:y val="0.12979518683452548"/>
          <c:w val="0.89537479803168973"/>
          <c:h val="0.724348624836572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'Preliminary Analysis - TrTime'!$AA$28</c:f>
              <c:strCache>
                <c:ptCount val="1"/>
                <c:pt idx="0">
                  <c:v># of Tracts w/in 120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'Preliminary Analysis - TrTime'!$Z$29:$Z$47</c:f>
              <c:strCache>
                <c:ptCount val="19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</c:strCache>
            </c:strRef>
          </c:cat>
          <c:val>
            <c:numRef>
              <c:f>'Preliminary Analysis - TrTime'!$AA$29:$AA$47</c:f>
              <c:numCache>
                <c:formatCode>General</c:formatCode>
                <c:ptCount val="19"/>
                <c:pt idx="0">
                  <c:v>63</c:v>
                </c:pt>
                <c:pt idx="1">
                  <c:v>28</c:v>
                </c:pt>
                <c:pt idx="2">
                  <c:v>25</c:v>
                </c:pt>
                <c:pt idx="3">
                  <c:v>29</c:v>
                </c:pt>
                <c:pt idx="4">
                  <c:v>51</c:v>
                </c:pt>
                <c:pt idx="5">
                  <c:v>62</c:v>
                </c:pt>
                <c:pt idx="6">
                  <c:v>46</c:v>
                </c:pt>
                <c:pt idx="7">
                  <c:v>55</c:v>
                </c:pt>
                <c:pt idx="8">
                  <c:v>164</c:v>
                </c:pt>
                <c:pt idx="9">
                  <c:v>18</c:v>
                </c:pt>
                <c:pt idx="10">
                  <c:v>8</c:v>
                </c:pt>
                <c:pt idx="11">
                  <c:v>16</c:v>
                </c:pt>
                <c:pt idx="12">
                  <c:v>43</c:v>
                </c:pt>
                <c:pt idx="13">
                  <c:v>12</c:v>
                </c:pt>
                <c:pt idx="14">
                  <c:v>31</c:v>
                </c:pt>
                <c:pt idx="15">
                  <c:v>36</c:v>
                </c:pt>
                <c:pt idx="16">
                  <c:v>49</c:v>
                </c:pt>
                <c:pt idx="17">
                  <c:v>66</c:v>
                </c:pt>
                <c:pt idx="1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7-4426-AEBE-69D1FD47A14A}"/>
            </c:ext>
          </c:extLst>
        </c:ser>
        <c:ser>
          <c:idx val="1"/>
          <c:order val="1"/>
          <c:tx>
            <c:strRef>
              <c:f>'Preliminary Analysis - TrTime'!$AB$28</c:f>
              <c:strCache>
                <c:ptCount val="1"/>
                <c:pt idx="0">
                  <c:v># of Tracts outside 120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'Preliminary Analysis - TrTime'!$Z$29:$Z$47</c:f>
              <c:strCache>
                <c:ptCount val="19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</c:strCache>
            </c:strRef>
          </c:cat>
          <c:val>
            <c:numRef>
              <c:f>'Preliminary Analysis - TrTime'!$AB$29:$AB$47</c:f>
              <c:numCache>
                <c:formatCode>General</c:formatCode>
                <c:ptCount val="19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17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7</c:v>
                </c:pt>
                <c:pt idx="9">
                  <c:v>3</c:v>
                </c:pt>
                <c:pt idx="10">
                  <c:v>5</c:v>
                </c:pt>
                <c:pt idx="11">
                  <c:v>16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12</c:v>
                </c:pt>
                <c:pt idx="1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D7-4426-AEBE-69D1FD47A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638735"/>
        <c:axId val="280800335"/>
      </c:barChart>
      <c:scatterChart>
        <c:scatterStyle val="lineMarker"/>
        <c:varyColors val="0"/>
        <c:ser>
          <c:idx val="2"/>
          <c:order val="2"/>
          <c:tx>
            <c:v>Total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'Preliminary Analysis - TrTime'!$AC$29:$AC$47</c:f>
              <c:numCache>
                <c:formatCode>General</c:formatCode>
                <c:ptCount val="19"/>
                <c:pt idx="0">
                  <c:v>74</c:v>
                </c:pt>
                <c:pt idx="1">
                  <c:v>28</c:v>
                </c:pt>
                <c:pt idx="2">
                  <c:v>25</c:v>
                </c:pt>
                <c:pt idx="3">
                  <c:v>35</c:v>
                </c:pt>
                <c:pt idx="4">
                  <c:v>68</c:v>
                </c:pt>
                <c:pt idx="5">
                  <c:v>62</c:v>
                </c:pt>
                <c:pt idx="6">
                  <c:v>46</c:v>
                </c:pt>
                <c:pt idx="7">
                  <c:v>56</c:v>
                </c:pt>
                <c:pt idx="8">
                  <c:v>171</c:v>
                </c:pt>
                <c:pt idx="9">
                  <c:v>21</c:v>
                </c:pt>
                <c:pt idx="10">
                  <c:v>13</c:v>
                </c:pt>
                <c:pt idx="11">
                  <c:v>32</c:v>
                </c:pt>
                <c:pt idx="12">
                  <c:v>43</c:v>
                </c:pt>
                <c:pt idx="13">
                  <c:v>12</c:v>
                </c:pt>
                <c:pt idx="14">
                  <c:v>31</c:v>
                </c:pt>
                <c:pt idx="15">
                  <c:v>37</c:v>
                </c:pt>
                <c:pt idx="16">
                  <c:v>51</c:v>
                </c:pt>
                <c:pt idx="17">
                  <c:v>78</c:v>
                </c:pt>
                <c:pt idx="18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DD7-4426-AEBE-69D1FD47A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638735"/>
        <c:axId val="280800335"/>
      </c:scatterChart>
      <c:catAx>
        <c:axId val="45463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Hospital</a:t>
                </a:r>
                <a:r>
                  <a:rPr lang="en-CA" baseline="0"/>
                  <a:t> ID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44483239438921313"/>
              <c:y val="0.90858899146372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800335"/>
        <c:crosses val="autoZero"/>
        <c:auto val="1"/>
        <c:lblAlgn val="ctr"/>
        <c:lblOffset val="100"/>
        <c:noMultiLvlLbl val="0"/>
      </c:catAx>
      <c:valAx>
        <c:axId val="28080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Numerr</a:t>
                </a:r>
                <a:r>
                  <a:rPr lang="en-CA" baseline="0"/>
                  <a:t> of Tracts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3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623797637455906"/>
          <c:y val="0.94657782663480994"/>
          <c:w val="0.40752391958444062"/>
          <c:h val="5.34221733651901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330615163656"/>
          <c:y val="0.10368853135631369"/>
          <c:w val="0.86993873333719685"/>
          <c:h val="0.6869127742074659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'Preliminary Analysis - TrTime'!$AA$49</c:f>
              <c:strCache>
                <c:ptCount val="1"/>
                <c:pt idx="0">
                  <c:v>% w/in 120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'Preliminary Analysis - TrTime'!$Z$50:$Z$68</c:f>
              <c:strCache>
                <c:ptCount val="19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</c:strCache>
            </c:strRef>
          </c:cat>
          <c:val>
            <c:numRef>
              <c:f>'Preliminary Analysis - TrTime'!$AA$50:$AA$68</c:f>
              <c:numCache>
                <c:formatCode>0.0%</c:formatCode>
                <c:ptCount val="19"/>
                <c:pt idx="0">
                  <c:v>0.85135135135135132</c:v>
                </c:pt>
                <c:pt idx="1">
                  <c:v>1</c:v>
                </c:pt>
                <c:pt idx="2">
                  <c:v>1</c:v>
                </c:pt>
                <c:pt idx="3">
                  <c:v>0.82857142857142863</c:v>
                </c:pt>
                <c:pt idx="4">
                  <c:v>0.75</c:v>
                </c:pt>
                <c:pt idx="5">
                  <c:v>1</c:v>
                </c:pt>
                <c:pt idx="6">
                  <c:v>1</c:v>
                </c:pt>
                <c:pt idx="7">
                  <c:v>0.9821428571428571</c:v>
                </c:pt>
                <c:pt idx="8">
                  <c:v>0.95906432748538006</c:v>
                </c:pt>
                <c:pt idx="9">
                  <c:v>0.8571428571428571</c:v>
                </c:pt>
                <c:pt idx="10">
                  <c:v>0.61538461538461542</c:v>
                </c:pt>
                <c:pt idx="11">
                  <c:v>0.5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0.97297297297297303</c:v>
                </c:pt>
                <c:pt idx="16">
                  <c:v>0.96078431372549022</c:v>
                </c:pt>
                <c:pt idx="17">
                  <c:v>0.84615384615384615</c:v>
                </c:pt>
                <c:pt idx="18">
                  <c:v>0.90789473684210531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0-4604-9080-96CB30D84127}"/>
            </c:ext>
          </c:extLst>
        </c:ser>
        <c:ser>
          <c:idx val="1"/>
          <c:order val="1"/>
          <c:tx>
            <c:strRef>
              <c:f>'Preliminary Analysis - TrTime'!$AB$49</c:f>
              <c:strCache>
                <c:ptCount val="1"/>
                <c:pt idx="0">
                  <c:v>% outside 120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'Preliminary Analysis - TrTime'!$Z$50:$Z$68</c:f>
              <c:strCache>
                <c:ptCount val="19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</c:strCache>
            </c:strRef>
          </c:cat>
          <c:val>
            <c:numRef>
              <c:f>'Preliminary Analysis - TrTime'!$AB$50:$AB$68</c:f>
              <c:numCache>
                <c:formatCode>0.0%</c:formatCode>
                <c:ptCount val="19"/>
                <c:pt idx="0">
                  <c:v>0.14864864864864866</c:v>
                </c:pt>
                <c:pt idx="1">
                  <c:v>0</c:v>
                </c:pt>
                <c:pt idx="2">
                  <c:v>0</c:v>
                </c:pt>
                <c:pt idx="3">
                  <c:v>0.17142857142857143</c:v>
                </c:pt>
                <c:pt idx="4">
                  <c:v>0.25</c:v>
                </c:pt>
                <c:pt idx="5">
                  <c:v>0</c:v>
                </c:pt>
                <c:pt idx="6">
                  <c:v>0</c:v>
                </c:pt>
                <c:pt idx="7">
                  <c:v>1.7857142857142856E-2</c:v>
                </c:pt>
                <c:pt idx="8">
                  <c:v>4.0935672514619881E-2</c:v>
                </c:pt>
                <c:pt idx="9">
                  <c:v>0.14285714285714285</c:v>
                </c:pt>
                <c:pt idx="10">
                  <c:v>0.38461538461538464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2.7027027027027029E-2</c:v>
                </c:pt>
                <c:pt idx="16">
                  <c:v>3.9215686274509803E-2</c:v>
                </c:pt>
                <c:pt idx="17">
                  <c:v>0.15384615384615385</c:v>
                </c:pt>
                <c:pt idx="18">
                  <c:v>9.2105263157894732E-2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0-4604-9080-96CB30D84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279959535"/>
        <c:axId val="274601407"/>
      </c:barChart>
      <c:catAx>
        <c:axId val="12799595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  <a:r>
                  <a:rPr lang="en-CA" baseline="0"/>
                  <a:t> of CIDs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3.2829933902826382E-2"/>
              <c:y val="0.33759951044109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01407"/>
        <c:crosses val="autoZero"/>
        <c:auto val="1"/>
        <c:lblAlgn val="ctr"/>
        <c:lblOffset val="100"/>
        <c:noMultiLvlLbl val="0"/>
      </c:catAx>
      <c:valAx>
        <c:axId val="27460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595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P</a:t>
            </a:r>
            <a:r>
              <a:rPr lang="en-CA" baseline="0"/>
              <a:t> value vs Objective Function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[1]Model!$B$2431:$B$2436</c:f>
              <c:numCache>
                <c:formatCode>General</c:formatCode>
                <c:ptCount val="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</c:numCache>
            </c:numRef>
          </c:cat>
          <c:val>
            <c:numRef>
              <c:f>[1]Model!$C$2431:$C$2436</c:f>
              <c:numCache>
                <c:formatCode>General</c:formatCode>
                <c:ptCount val="6"/>
                <c:pt idx="0">
                  <c:v>9100212.9930000007</c:v>
                </c:pt>
                <c:pt idx="1">
                  <c:v>6965653.8190000001</c:v>
                </c:pt>
                <c:pt idx="2">
                  <c:v>6206201.2929999996</c:v>
                </c:pt>
                <c:pt idx="3">
                  <c:v>5861358.7970000003</c:v>
                </c:pt>
                <c:pt idx="4">
                  <c:v>5800723.8760000002</c:v>
                </c:pt>
                <c:pt idx="5">
                  <c:v>5800723.8760000002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4-4542-B68F-B0CFBEBFA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347216"/>
        <c:axId val="609350168"/>
      </c:lineChart>
      <c:catAx>
        <c:axId val="60934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</a:t>
                </a:r>
                <a:r>
                  <a:rPr lang="en-CA" baseline="0"/>
                  <a:t> value: # of CT machines across hospitals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350168"/>
        <c:crosses val="autoZero"/>
        <c:auto val="1"/>
        <c:lblAlgn val="ctr"/>
        <c:lblOffset val="100"/>
        <c:noMultiLvlLbl val="0"/>
      </c:catAx>
      <c:valAx>
        <c:axId val="60935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Objective</a:t>
                </a:r>
                <a:r>
                  <a:rPr lang="en-CA" baseline="0"/>
                  <a:t> Function: Minimum Travel Time (in minutes)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34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 value vs Utilization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[1]Model!$D$2430</c:f>
              <c:strCache>
                <c:ptCount val="1"/>
                <c:pt idx="0">
                  <c:v>Utilization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[1]Model!$B$2431:$B$2436</c:f>
              <c:numCache>
                <c:formatCode>General</c:formatCode>
                <c:ptCount val="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</c:numCache>
            </c:numRef>
          </c:cat>
          <c:val>
            <c:numRef>
              <c:f>[1]Model!$D$2431:$D$2436</c:f>
              <c:numCache>
                <c:formatCode>General</c:formatCode>
                <c:ptCount val="6"/>
                <c:pt idx="0">
                  <c:v>89.998400000000004</c:v>
                </c:pt>
                <c:pt idx="1">
                  <c:v>67.498800000000003</c:v>
                </c:pt>
                <c:pt idx="2">
                  <c:v>53.999040000000001</c:v>
                </c:pt>
                <c:pt idx="3">
                  <c:v>44.999200000000002</c:v>
                </c:pt>
                <c:pt idx="4">
                  <c:v>38.570740000000001</c:v>
                </c:pt>
                <c:pt idx="5">
                  <c:v>33.749400000000001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949-A5AA-090B7D79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406360"/>
        <c:axId val="495944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[1]Model!$C$2430</c15:sqref>
                        </c15:formulaRef>
                      </c:ext>
                    </c:extLst>
                    <c:strCache>
                      <c:ptCount val="1"/>
                      <c:pt idx="0">
                        <c:v>Objective Function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[1]Model!$B$2431:$B$2436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9</c:v>
                      </c:pt>
                      <c:pt idx="1">
                        <c:v>12</c:v>
                      </c:pt>
                      <c:pt idx="2">
                        <c:v>15</c:v>
                      </c:pt>
                      <c:pt idx="3">
                        <c:v>18</c:v>
                      </c:pt>
                      <c:pt idx="4">
                        <c:v>21</c:v>
                      </c:pt>
                      <c:pt idx="5">
                        <c:v>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[1]Model!$C$2431:$C$2436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9100212.9930000007</c:v>
                      </c:pt>
                      <c:pt idx="1">
                        <c:v>6965653.8190000001</c:v>
                      </c:pt>
                      <c:pt idx="2">
                        <c:v>6206201.2929999996</c:v>
                      </c:pt>
                      <c:pt idx="3">
                        <c:v>5861358.7970000003</c:v>
                      </c:pt>
                      <c:pt idx="4">
                        <c:v>5800723.8760000002</c:v>
                      </c:pt>
                      <c:pt idx="5">
                        <c:v>5800723.8760000002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C8D-4949-A5AA-090B7D79CEED}"/>
                  </c:ext>
                </c:extLst>
              </c15:ser>
            </c15:filteredLineSeries>
          </c:ext>
        </c:extLst>
      </c:lineChart>
      <c:catAx>
        <c:axId val="402406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</a:t>
                </a:r>
                <a:r>
                  <a:rPr lang="en-CA" baseline="0"/>
                  <a:t> value: # of CT locations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44952"/>
        <c:crosses val="autoZero"/>
        <c:auto val="1"/>
        <c:lblAlgn val="ctr"/>
        <c:lblOffset val="100"/>
        <c:noMultiLvlLbl val="0"/>
      </c:catAx>
      <c:valAx>
        <c:axId val="49594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0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Population</a:t>
            </a:r>
            <a:r>
              <a:rPr lang="en-CA" baseline="0"/>
              <a:t> Coverage vs P value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[1]Model!$X$2430</c:f>
              <c:strCache>
                <c:ptCount val="1"/>
                <c:pt idx="0">
                  <c:v>45 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[1]Model!$B$2431:$B$2436</c:f>
              <c:numCache>
                <c:formatCode>General</c:formatCode>
                <c:ptCount val="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</c:numCache>
            </c:numRef>
          </c:cat>
          <c:val>
            <c:numRef>
              <c:f>[1]Model!$X$2431:$X$2436</c:f>
              <c:numCache>
                <c:formatCode>General</c:formatCode>
                <c:ptCount val="6"/>
                <c:pt idx="0">
                  <c:v>56.722611274249026</c:v>
                </c:pt>
                <c:pt idx="1">
                  <c:v>61.234266078513272</c:v>
                </c:pt>
                <c:pt idx="2">
                  <c:v>63.886848265864913</c:v>
                </c:pt>
                <c:pt idx="3">
                  <c:v>66.728724921383801</c:v>
                </c:pt>
                <c:pt idx="4">
                  <c:v>66.911654915434127</c:v>
                </c:pt>
                <c:pt idx="5">
                  <c:v>66.911654915434127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E-4404-885D-EC99802FD1C6}"/>
            </c:ext>
          </c:extLst>
        </c:ser>
        <c:ser>
          <c:idx val="1"/>
          <c:order val="1"/>
          <c:tx>
            <c:strRef>
              <c:f>[1]Model!$Y$2430</c:f>
              <c:strCache>
                <c:ptCount val="1"/>
                <c:pt idx="0">
                  <c:v>60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[1]Model!$B$2431:$B$2436</c:f>
              <c:numCache>
                <c:formatCode>General</c:formatCode>
                <c:ptCount val="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</c:numCache>
            </c:numRef>
          </c:cat>
          <c:val>
            <c:numRef>
              <c:f>[1]Model!$Y$2431:$Y$2436</c:f>
              <c:numCache>
                <c:formatCode>General</c:formatCode>
                <c:ptCount val="6"/>
                <c:pt idx="0">
                  <c:v>60.949942229890759</c:v>
                </c:pt>
                <c:pt idx="1">
                  <c:v>65.940662673769751</c:v>
                </c:pt>
                <c:pt idx="2">
                  <c:v>69.660190582648823</c:v>
                </c:pt>
                <c:pt idx="3">
                  <c:v>72.448559798021037</c:v>
                </c:pt>
                <c:pt idx="4">
                  <c:v>72.651493417598203</c:v>
                </c:pt>
                <c:pt idx="5">
                  <c:v>72.651493417598203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E-4404-885D-EC99802FD1C6}"/>
            </c:ext>
          </c:extLst>
        </c:ser>
        <c:ser>
          <c:idx val="2"/>
          <c:order val="2"/>
          <c:tx>
            <c:strRef>
              <c:f>[1]Model!$Z$2430</c:f>
              <c:strCache>
                <c:ptCount val="1"/>
                <c:pt idx="0">
                  <c:v>90 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[1]Model!$B$2431:$B$2436</c:f>
              <c:numCache>
                <c:formatCode>General</c:formatCode>
                <c:ptCount val="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</c:numCache>
            </c:numRef>
          </c:cat>
          <c:val>
            <c:numRef>
              <c:f>[1]Model!$Z$2431:$Z$2436</c:f>
              <c:numCache>
                <c:formatCode>General</c:formatCode>
                <c:ptCount val="6"/>
                <c:pt idx="0">
                  <c:v>73.916668884273633</c:v>
                </c:pt>
                <c:pt idx="1">
                  <c:v>82.139117815795871</c:v>
                </c:pt>
                <c:pt idx="2">
                  <c:v>85.741910430310057</c:v>
                </c:pt>
                <c:pt idx="3">
                  <c:v>86.685263067130421</c:v>
                </c:pt>
                <c:pt idx="4">
                  <c:v>86.923534803911338</c:v>
                </c:pt>
                <c:pt idx="5">
                  <c:v>86.923534803911338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E-4404-885D-EC99802FD1C6}"/>
            </c:ext>
          </c:extLst>
        </c:ser>
        <c:ser>
          <c:idx val="3"/>
          <c:order val="3"/>
          <c:tx>
            <c:strRef>
              <c:f>[1]Model!$AA$2430</c:f>
              <c:strCache>
                <c:ptCount val="1"/>
                <c:pt idx="0">
                  <c:v>120 min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[1]Model!$B$2431:$B$2436</c:f>
              <c:numCache>
                <c:formatCode>General</c:formatCode>
                <c:ptCount val="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</c:numCache>
            </c:numRef>
          </c:cat>
          <c:val>
            <c:numRef>
              <c:f>[1]Model!$AA$2431:$AA$2436</c:f>
              <c:numCache>
                <c:formatCode>General</c:formatCode>
                <c:ptCount val="6"/>
                <c:pt idx="0">
                  <c:v>83.650520611898429</c:v>
                </c:pt>
                <c:pt idx="1">
                  <c:v>91.251988637607155</c:v>
                </c:pt>
                <c:pt idx="2">
                  <c:v>93.986857360948605</c:v>
                </c:pt>
                <c:pt idx="3">
                  <c:v>94.447371531248677</c:v>
                </c:pt>
                <c:pt idx="4">
                  <c:v>94.880586554381381</c:v>
                </c:pt>
                <c:pt idx="5">
                  <c:v>94.880586554381381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0E-4404-885D-EC99802FD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280464"/>
        <c:axId val="802280136"/>
      </c:lineChart>
      <c:catAx>
        <c:axId val="80228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P</a:t>
                </a:r>
                <a:r>
                  <a:rPr lang="en-CA" baseline="0"/>
                  <a:t> value: # of CT machines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80136"/>
        <c:crosses val="autoZero"/>
        <c:auto val="1"/>
        <c:lblAlgn val="ctr"/>
        <c:lblOffset val="100"/>
        <c:noMultiLvlLbl val="0"/>
      </c:catAx>
      <c:valAx>
        <c:axId val="80228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Population</a:t>
                </a:r>
                <a:r>
                  <a:rPr lang="en-CA" baseline="0"/>
                  <a:t> coverage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8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'DMA (3yr) Sample'!$B$3:$B$21</c:f>
              <c:numCache>
                <c:formatCode>0</c:formatCode>
                <c:ptCount val="19"/>
                <c:pt idx="0">
                  <c:v>36</c:v>
                </c:pt>
                <c:pt idx="1">
                  <c:v>35</c:v>
                </c:pt>
                <c:pt idx="2" formatCode="General">
                  <c:v>34</c:v>
                </c:pt>
                <c:pt idx="3" formatCode="General">
                  <c:v>35</c:v>
                </c:pt>
                <c:pt idx="4" formatCode="General">
                  <c:v>39</c:v>
                </c:pt>
                <c:pt idx="5" formatCode="General">
                  <c:v>36</c:v>
                </c:pt>
                <c:pt idx="6" formatCode="General">
                  <c:v>37</c:v>
                </c:pt>
                <c:pt idx="7" formatCode="General">
                  <c:v>38</c:v>
                </c:pt>
                <c:pt idx="8" formatCode="General">
                  <c:v>38</c:v>
                </c:pt>
                <c:pt idx="9" formatCode="General">
                  <c:v>37.666666666666671</c:v>
                </c:pt>
                <c:pt idx="10" formatCode="General">
                  <c:v>38.000000000000007</c:v>
                </c:pt>
                <c:pt idx="11" formatCode="General">
                  <c:v>38.333333333333343</c:v>
                </c:pt>
                <c:pt idx="12" formatCode="General">
                  <c:v>38.666666666666679</c:v>
                </c:pt>
                <c:pt idx="13" formatCode="General">
                  <c:v>39.000000000000014</c:v>
                </c:pt>
                <c:pt idx="14" formatCode="General">
                  <c:v>39.33333333333335</c:v>
                </c:pt>
                <c:pt idx="15" formatCode="General">
                  <c:v>39.666666666666686</c:v>
                </c:pt>
                <c:pt idx="16" formatCode="General">
                  <c:v>40.000000000000021</c:v>
                </c:pt>
                <c:pt idx="17" formatCode="General">
                  <c:v>40.333333333333357</c:v>
                </c:pt>
                <c:pt idx="18" formatCode="General">
                  <c:v>40.666666666666693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A-4B0B-ADAB-94609044B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416543"/>
        <c:axId val="459963999"/>
      </c:lineChart>
      <c:catAx>
        <c:axId val="2119416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63999"/>
        <c:crosses val="autoZero"/>
        <c:auto val="1"/>
        <c:lblAlgn val="ctr"/>
        <c:lblOffset val="100"/>
        <c:noMultiLvlLbl val="0"/>
      </c:catAx>
      <c:valAx>
        <c:axId val="4599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16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(H)'!$B$6:$B$964</c:f>
              <c:numCache>
                <c:formatCode>General</c:formatCode>
                <c:ptCount val="959"/>
                <c:pt idx="0" formatCode="0">
                  <c:v>36</c:v>
                </c:pt>
                <c:pt idx="1">
                  <c:v>29</c:v>
                </c:pt>
                <c:pt idx="2">
                  <c:v>29</c:v>
                </c:pt>
                <c:pt idx="3">
                  <c:v>49</c:v>
                </c:pt>
                <c:pt idx="4">
                  <c:v>116</c:v>
                </c:pt>
                <c:pt idx="5">
                  <c:v>56</c:v>
                </c:pt>
                <c:pt idx="6">
                  <c:v>17</c:v>
                </c:pt>
                <c:pt idx="7">
                  <c:v>146</c:v>
                </c:pt>
                <c:pt idx="8">
                  <c:v>49</c:v>
                </c:pt>
                <c:pt idx="9">
                  <c:v>20</c:v>
                </c:pt>
                <c:pt idx="10">
                  <c:v>22</c:v>
                </c:pt>
                <c:pt idx="11">
                  <c:v>21</c:v>
                </c:pt>
                <c:pt idx="12">
                  <c:v>93</c:v>
                </c:pt>
                <c:pt idx="13">
                  <c:v>156</c:v>
                </c:pt>
                <c:pt idx="14">
                  <c:v>1284</c:v>
                </c:pt>
                <c:pt idx="15">
                  <c:v>64</c:v>
                </c:pt>
                <c:pt idx="16">
                  <c:v>46</c:v>
                </c:pt>
                <c:pt idx="17">
                  <c:v>77</c:v>
                </c:pt>
                <c:pt idx="18">
                  <c:v>50</c:v>
                </c:pt>
                <c:pt idx="19">
                  <c:v>37</c:v>
                </c:pt>
                <c:pt idx="20">
                  <c:v>52</c:v>
                </c:pt>
                <c:pt idx="21">
                  <c:v>17</c:v>
                </c:pt>
                <c:pt idx="22">
                  <c:v>40</c:v>
                </c:pt>
                <c:pt idx="23">
                  <c:v>10</c:v>
                </c:pt>
                <c:pt idx="24">
                  <c:v>65</c:v>
                </c:pt>
                <c:pt idx="25">
                  <c:v>6</c:v>
                </c:pt>
                <c:pt idx="26">
                  <c:v>96</c:v>
                </c:pt>
                <c:pt idx="27">
                  <c:v>67</c:v>
                </c:pt>
                <c:pt idx="28">
                  <c:v>44</c:v>
                </c:pt>
                <c:pt idx="29">
                  <c:v>158</c:v>
                </c:pt>
                <c:pt idx="30">
                  <c:v>31</c:v>
                </c:pt>
                <c:pt idx="31">
                  <c:v>66</c:v>
                </c:pt>
                <c:pt idx="32">
                  <c:v>20</c:v>
                </c:pt>
                <c:pt idx="33">
                  <c:v>39</c:v>
                </c:pt>
                <c:pt idx="34">
                  <c:v>0</c:v>
                </c:pt>
                <c:pt idx="35">
                  <c:v>79</c:v>
                </c:pt>
                <c:pt idx="36">
                  <c:v>6</c:v>
                </c:pt>
                <c:pt idx="37">
                  <c:v>42</c:v>
                </c:pt>
                <c:pt idx="38">
                  <c:v>31</c:v>
                </c:pt>
                <c:pt idx="39">
                  <c:v>70</c:v>
                </c:pt>
                <c:pt idx="40">
                  <c:v>27</c:v>
                </c:pt>
                <c:pt idx="41">
                  <c:v>64</c:v>
                </c:pt>
                <c:pt idx="42">
                  <c:v>33</c:v>
                </c:pt>
                <c:pt idx="43">
                  <c:v>41</c:v>
                </c:pt>
                <c:pt idx="44">
                  <c:v>41</c:v>
                </c:pt>
                <c:pt idx="45">
                  <c:v>35</c:v>
                </c:pt>
                <c:pt idx="46">
                  <c:v>13</c:v>
                </c:pt>
                <c:pt idx="47">
                  <c:v>82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</c:v>
                </c:pt>
                <c:pt idx="59">
                  <c:v>42</c:v>
                </c:pt>
                <c:pt idx="60">
                  <c:v>32</c:v>
                </c:pt>
                <c:pt idx="61">
                  <c:v>34</c:v>
                </c:pt>
                <c:pt idx="62">
                  <c:v>0</c:v>
                </c:pt>
                <c:pt idx="63">
                  <c:v>34</c:v>
                </c:pt>
                <c:pt idx="64">
                  <c:v>0</c:v>
                </c:pt>
                <c:pt idx="65">
                  <c:v>28</c:v>
                </c:pt>
                <c:pt idx="66">
                  <c:v>9</c:v>
                </c:pt>
                <c:pt idx="67">
                  <c:v>7</c:v>
                </c:pt>
                <c:pt idx="68">
                  <c:v>22</c:v>
                </c:pt>
                <c:pt idx="69">
                  <c:v>32</c:v>
                </c:pt>
                <c:pt idx="70">
                  <c:v>40</c:v>
                </c:pt>
                <c:pt idx="71">
                  <c:v>34</c:v>
                </c:pt>
                <c:pt idx="72">
                  <c:v>12</c:v>
                </c:pt>
                <c:pt idx="73">
                  <c:v>41</c:v>
                </c:pt>
                <c:pt idx="74">
                  <c:v>90</c:v>
                </c:pt>
                <c:pt idx="75">
                  <c:v>49</c:v>
                </c:pt>
                <c:pt idx="76">
                  <c:v>0</c:v>
                </c:pt>
                <c:pt idx="77">
                  <c:v>62</c:v>
                </c:pt>
                <c:pt idx="78">
                  <c:v>16</c:v>
                </c:pt>
                <c:pt idx="79">
                  <c:v>64</c:v>
                </c:pt>
                <c:pt idx="80">
                  <c:v>35</c:v>
                </c:pt>
                <c:pt idx="81">
                  <c:v>51</c:v>
                </c:pt>
                <c:pt idx="82">
                  <c:v>134</c:v>
                </c:pt>
                <c:pt idx="83">
                  <c:v>1065</c:v>
                </c:pt>
                <c:pt idx="84">
                  <c:v>18</c:v>
                </c:pt>
                <c:pt idx="85">
                  <c:v>41</c:v>
                </c:pt>
                <c:pt idx="86">
                  <c:v>34</c:v>
                </c:pt>
                <c:pt idx="87">
                  <c:v>24</c:v>
                </c:pt>
                <c:pt idx="88">
                  <c:v>38</c:v>
                </c:pt>
                <c:pt idx="89">
                  <c:v>42</c:v>
                </c:pt>
                <c:pt idx="90">
                  <c:v>30</c:v>
                </c:pt>
                <c:pt idx="91">
                  <c:v>46</c:v>
                </c:pt>
                <c:pt idx="92">
                  <c:v>37</c:v>
                </c:pt>
                <c:pt idx="93">
                  <c:v>73</c:v>
                </c:pt>
                <c:pt idx="94">
                  <c:v>22</c:v>
                </c:pt>
                <c:pt idx="95">
                  <c:v>28</c:v>
                </c:pt>
                <c:pt idx="96">
                  <c:v>48</c:v>
                </c:pt>
                <c:pt idx="97">
                  <c:v>45</c:v>
                </c:pt>
                <c:pt idx="98">
                  <c:v>32</c:v>
                </c:pt>
                <c:pt idx="99">
                  <c:v>0</c:v>
                </c:pt>
                <c:pt idx="100">
                  <c:v>28</c:v>
                </c:pt>
                <c:pt idx="101">
                  <c:v>16</c:v>
                </c:pt>
                <c:pt idx="102">
                  <c:v>0</c:v>
                </c:pt>
                <c:pt idx="103">
                  <c:v>38</c:v>
                </c:pt>
                <c:pt idx="104">
                  <c:v>80</c:v>
                </c:pt>
                <c:pt idx="105">
                  <c:v>27</c:v>
                </c:pt>
                <c:pt idx="106">
                  <c:v>42</c:v>
                </c:pt>
                <c:pt idx="107">
                  <c:v>55</c:v>
                </c:pt>
                <c:pt idx="108">
                  <c:v>0</c:v>
                </c:pt>
                <c:pt idx="109">
                  <c:v>16</c:v>
                </c:pt>
                <c:pt idx="110">
                  <c:v>37</c:v>
                </c:pt>
                <c:pt idx="111">
                  <c:v>29</c:v>
                </c:pt>
                <c:pt idx="112">
                  <c:v>45</c:v>
                </c:pt>
                <c:pt idx="113">
                  <c:v>49</c:v>
                </c:pt>
                <c:pt idx="114">
                  <c:v>38</c:v>
                </c:pt>
                <c:pt idx="115">
                  <c:v>49</c:v>
                </c:pt>
                <c:pt idx="116">
                  <c:v>37</c:v>
                </c:pt>
                <c:pt idx="117">
                  <c:v>242</c:v>
                </c:pt>
                <c:pt idx="118">
                  <c:v>52</c:v>
                </c:pt>
                <c:pt idx="119">
                  <c:v>15</c:v>
                </c:pt>
                <c:pt idx="120">
                  <c:v>44</c:v>
                </c:pt>
                <c:pt idx="121">
                  <c:v>46</c:v>
                </c:pt>
                <c:pt idx="122">
                  <c:v>28</c:v>
                </c:pt>
                <c:pt idx="123">
                  <c:v>15</c:v>
                </c:pt>
                <c:pt idx="124">
                  <c:v>7</c:v>
                </c:pt>
                <c:pt idx="125">
                  <c:v>40</c:v>
                </c:pt>
                <c:pt idx="126">
                  <c:v>67</c:v>
                </c:pt>
                <c:pt idx="127">
                  <c:v>62</c:v>
                </c:pt>
                <c:pt idx="128">
                  <c:v>10</c:v>
                </c:pt>
                <c:pt idx="129">
                  <c:v>20</c:v>
                </c:pt>
                <c:pt idx="130">
                  <c:v>31</c:v>
                </c:pt>
                <c:pt idx="131">
                  <c:v>43</c:v>
                </c:pt>
                <c:pt idx="132">
                  <c:v>109</c:v>
                </c:pt>
                <c:pt idx="133">
                  <c:v>31</c:v>
                </c:pt>
                <c:pt idx="134">
                  <c:v>36</c:v>
                </c:pt>
                <c:pt idx="135">
                  <c:v>23</c:v>
                </c:pt>
                <c:pt idx="136">
                  <c:v>25</c:v>
                </c:pt>
                <c:pt idx="137">
                  <c:v>0</c:v>
                </c:pt>
                <c:pt idx="138">
                  <c:v>18</c:v>
                </c:pt>
                <c:pt idx="139">
                  <c:v>49</c:v>
                </c:pt>
                <c:pt idx="140">
                  <c:v>20</c:v>
                </c:pt>
                <c:pt idx="141">
                  <c:v>0</c:v>
                </c:pt>
                <c:pt idx="142">
                  <c:v>24</c:v>
                </c:pt>
                <c:pt idx="143">
                  <c:v>51</c:v>
                </c:pt>
                <c:pt idx="144">
                  <c:v>42</c:v>
                </c:pt>
                <c:pt idx="145">
                  <c:v>53</c:v>
                </c:pt>
                <c:pt idx="146">
                  <c:v>15</c:v>
                </c:pt>
                <c:pt idx="147">
                  <c:v>58</c:v>
                </c:pt>
                <c:pt idx="148">
                  <c:v>55</c:v>
                </c:pt>
                <c:pt idx="149">
                  <c:v>22</c:v>
                </c:pt>
                <c:pt idx="150">
                  <c:v>11</c:v>
                </c:pt>
                <c:pt idx="151">
                  <c:v>35</c:v>
                </c:pt>
                <c:pt idx="152">
                  <c:v>180</c:v>
                </c:pt>
                <c:pt idx="153">
                  <c:v>42</c:v>
                </c:pt>
                <c:pt idx="154">
                  <c:v>136</c:v>
                </c:pt>
                <c:pt idx="155">
                  <c:v>242</c:v>
                </c:pt>
                <c:pt idx="156">
                  <c:v>45</c:v>
                </c:pt>
                <c:pt idx="157">
                  <c:v>53</c:v>
                </c:pt>
                <c:pt idx="158">
                  <c:v>0</c:v>
                </c:pt>
                <c:pt idx="159">
                  <c:v>46</c:v>
                </c:pt>
                <c:pt idx="160">
                  <c:v>80</c:v>
                </c:pt>
                <c:pt idx="161">
                  <c:v>13</c:v>
                </c:pt>
                <c:pt idx="162">
                  <c:v>59</c:v>
                </c:pt>
                <c:pt idx="163">
                  <c:v>9</c:v>
                </c:pt>
                <c:pt idx="164">
                  <c:v>270</c:v>
                </c:pt>
                <c:pt idx="165">
                  <c:v>18</c:v>
                </c:pt>
                <c:pt idx="166">
                  <c:v>43</c:v>
                </c:pt>
                <c:pt idx="167">
                  <c:v>35</c:v>
                </c:pt>
                <c:pt idx="168">
                  <c:v>57</c:v>
                </c:pt>
                <c:pt idx="169">
                  <c:v>55</c:v>
                </c:pt>
                <c:pt idx="170">
                  <c:v>110</c:v>
                </c:pt>
                <c:pt idx="171">
                  <c:v>49</c:v>
                </c:pt>
                <c:pt idx="172">
                  <c:v>21</c:v>
                </c:pt>
                <c:pt idx="173">
                  <c:v>20</c:v>
                </c:pt>
                <c:pt idx="174">
                  <c:v>88</c:v>
                </c:pt>
                <c:pt idx="175">
                  <c:v>55</c:v>
                </c:pt>
                <c:pt idx="176">
                  <c:v>59</c:v>
                </c:pt>
                <c:pt idx="177">
                  <c:v>107</c:v>
                </c:pt>
                <c:pt idx="178">
                  <c:v>57</c:v>
                </c:pt>
                <c:pt idx="179">
                  <c:v>36</c:v>
                </c:pt>
                <c:pt idx="180">
                  <c:v>103</c:v>
                </c:pt>
                <c:pt idx="181">
                  <c:v>70</c:v>
                </c:pt>
                <c:pt idx="182">
                  <c:v>105</c:v>
                </c:pt>
                <c:pt idx="183">
                  <c:v>43</c:v>
                </c:pt>
                <c:pt idx="184">
                  <c:v>19</c:v>
                </c:pt>
                <c:pt idx="185">
                  <c:v>23</c:v>
                </c:pt>
                <c:pt idx="186">
                  <c:v>16</c:v>
                </c:pt>
                <c:pt idx="187">
                  <c:v>78</c:v>
                </c:pt>
                <c:pt idx="188">
                  <c:v>119</c:v>
                </c:pt>
                <c:pt idx="189">
                  <c:v>11</c:v>
                </c:pt>
                <c:pt idx="190">
                  <c:v>0</c:v>
                </c:pt>
                <c:pt idx="191">
                  <c:v>104</c:v>
                </c:pt>
                <c:pt idx="192">
                  <c:v>263</c:v>
                </c:pt>
                <c:pt idx="193">
                  <c:v>0</c:v>
                </c:pt>
                <c:pt idx="194">
                  <c:v>0</c:v>
                </c:pt>
                <c:pt idx="195">
                  <c:v>16</c:v>
                </c:pt>
                <c:pt idx="196">
                  <c:v>41</c:v>
                </c:pt>
                <c:pt idx="197">
                  <c:v>67</c:v>
                </c:pt>
                <c:pt idx="198">
                  <c:v>6</c:v>
                </c:pt>
                <c:pt idx="199">
                  <c:v>24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57</c:v>
                </c:pt>
                <c:pt idx="204">
                  <c:v>31</c:v>
                </c:pt>
                <c:pt idx="205">
                  <c:v>39</c:v>
                </c:pt>
                <c:pt idx="206">
                  <c:v>78</c:v>
                </c:pt>
                <c:pt idx="207">
                  <c:v>0</c:v>
                </c:pt>
                <c:pt idx="208">
                  <c:v>10</c:v>
                </c:pt>
                <c:pt idx="209">
                  <c:v>7</c:v>
                </c:pt>
                <c:pt idx="210">
                  <c:v>121</c:v>
                </c:pt>
                <c:pt idx="211">
                  <c:v>504</c:v>
                </c:pt>
                <c:pt idx="212">
                  <c:v>83</c:v>
                </c:pt>
                <c:pt idx="213">
                  <c:v>50</c:v>
                </c:pt>
                <c:pt idx="214">
                  <c:v>46</c:v>
                </c:pt>
                <c:pt idx="215">
                  <c:v>88</c:v>
                </c:pt>
                <c:pt idx="216">
                  <c:v>84</c:v>
                </c:pt>
                <c:pt idx="217">
                  <c:v>13</c:v>
                </c:pt>
                <c:pt idx="218">
                  <c:v>67</c:v>
                </c:pt>
                <c:pt idx="219">
                  <c:v>55</c:v>
                </c:pt>
                <c:pt idx="220">
                  <c:v>0</c:v>
                </c:pt>
                <c:pt idx="221">
                  <c:v>0</c:v>
                </c:pt>
                <c:pt idx="222">
                  <c:v>19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58</c:v>
                </c:pt>
                <c:pt idx="233">
                  <c:v>49</c:v>
                </c:pt>
                <c:pt idx="234">
                  <c:v>11</c:v>
                </c:pt>
                <c:pt idx="235">
                  <c:v>86</c:v>
                </c:pt>
                <c:pt idx="236">
                  <c:v>31</c:v>
                </c:pt>
                <c:pt idx="237">
                  <c:v>48</c:v>
                </c:pt>
                <c:pt idx="238">
                  <c:v>45</c:v>
                </c:pt>
                <c:pt idx="239">
                  <c:v>24</c:v>
                </c:pt>
                <c:pt idx="240">
                  <c:v>126</c:v>
                </c:pt>
                <c:pt idx="241">
                  <c:v>46</c:v>
                </c:pt>
                <c:pt idx="242">
                  <c:v>32</c:v>
                </c:pt>
                <c:pt idx="243">
                  <c:v>31</c:v>
                </c:pt>
                <c:pt idx="244">
                  <c:v>59</c:v>
                </c:pt>
                <c:pt idx="245">
                  <c:v>13</c:v>
                </c:pt>
                <c:pt idx="246">
                  <c:v>13</c:v>
                </c:pt>
                <c:pt idx="247">
                  <c:v>60</c:v>
                </c:pt>
                <c:pt idx="248">
                  <c:v>6</c:v>
                </c:pt>
                <c:pt idx="249">
                  <c:v>60</c:v>
                </c:pt>
                <c:pt idx="250">
                  <c:v>112</c:v>
                </c:pt>
                <c:pt idx="251">
                  <c:v>21600</c:v>
                </c:pt>
                <c:pt idx="252">
                  <c:v>74</c:v>
                </c:pt>
                <c:pt idx="253">
                  <c:v>533</c:v>
                </c:pt>
                <c:pt idx="254">
                  <c:v>231</c:v>
                </c:pt>
                <c:pt idx="255">
                  <c:v>215</c:v>
                </c:pt>
                <c:pt idx="256">
                  <c:v>201</c:v>
                </c:pt>
                <c:pt idx="257">
                  <c:v>26</c:v>
                </c:pt>
                <c:pt idx="258">
                  <c:v>155</c:v>
                </c:pt>
                <c:pt idx="259">
                  <c:v>82</c:v>
                </c:pt>
                <c:pt idx="260">
                  <c:v>38</c:v>
                </c:pt>
                <c:pt idx="261">
                  <c:v>50</c:v>
                </c:pt>
                <c:pt idx="262">
                  <c:v>197</c:v>
                </c:pt>
                <c:pt idx="263">
                  <c:v>17</c:v>
                </c:pt>
                <c:pt idx="264">
                  <c:v>49</c:v>
                </c:pt>
                <c:pt idx="265">
                  <c:v>25</c:v>
                </c:pt>
                <c:pt idx="266">
                  <c:v>22</c:v>
                </c:pt>
                <c:pt idx="267">
                  <c:v>61</c:v>
                </c:pt>
                <c:pt idx="268">
                  <c:v>89</c:v>
                </c:pt>
                <c:pt idx="269">
                  <c:v>32</c:v>
                </c:pt>
                <c:pt idx="270">
                  <c:v>0</c:v>
                </c:pt>
                <c:pt idx="271">
                  <c:v>220</c:v>
                </c:pt>
                <c:pt idx="272">
                  <c:v>22</c:v>
                </c:pt>
                <c:pt idx="273">
                  <c:v>242</c:v>
                </c:pt>
                <c:pt idx="274">
                  <c:v>18</c:v>
                </c:pt>
                <c:pt idx="275">
                  <c:v>75</c:v>
                </c:pt>
                <c:pt idx="276">
                  <c:v>194</c:v>
                </c:pt>
                <c:pt idx="277">
                  <c:v>0</c:v>
                </c:pt>
                <c:pt idx="278">
                  <c:v>137</c:v>
                </c:pt>
                <c:pt idx="279">
                  <c:v>62</c:v>
                </c:pt>
                <c:pt idx="280">
                  <c:v>0</c:v>
                </c:pt>
                <c:pt idx="281">
                  <c:v>47</c:v>
                </c:pt>
                <c:pt idx="282">
                  <c:v>9</c:v>
                </c:pt>
                <c:pt idx="283">
                  <c:v>39</c:v>
                </c:pt>
                <c:pt idx="284">
                  <c:v>15</c:v>
                </c:pt>
                <c:pt idx="285">
                  <c:v>6</c:v>
                </c:pt>
                <c:pt idx="286">
                  <c:v>22</c:v>
                </c:pt>
                <c:pt idx="287">
                  <c:v>10</c:v>
                </c:pt>
                <c:pt idx="288">
                  <c:v>0</c:v>
                </c:pt>
                <c:pt idx="289">
                  <c:v>121</c:v>
                </c:pt>
                <c:pt idx="290">
                  <c:v>77</c:v>
                </c:pt>
                <c:pt idx="291">
                  <c:v>30</c:v>
                </c:pt>
                <c:pt idx="292">
                  <c:v>17</c:v>
                </c:pt>
                <c:pt idx="293">
                  <c:v>72</c:v>
                </c:pt>
                <c:pt idx="294">
                  <c:v>19</c:v>
                </c:pt>
                <c:pt idx="295">
                  <c:v>0</c:v>
                </c:pt>
                <c:pt idx="296">
                  <c:v>11</c:v>
                </c:pt>
                <c:pt idx="297">
                  <c:v>32</c:v>
                </c:pt>
                <c:pt idx="298">
                  <c:v>29</c:v>
                </c:pt>
                <c:pt idx="299">
                  <c:v>15</c:v>
                </c:pt>
                <c:pt idx="300">
                  <c:v>10</c:v>
                </c:pt>
                <c:pt idx="301">
                  <c:v>0</c:v>
                </c:pt>
                <c:pt idx="302">
                  <c:v>12</c:v>
                </c:pt>
                <c:pt idx="303">
                  <c:v>71</c:v>
                </c:pt>
                <c:pt idx="304">
                  <c:v>86</c:v>
                </c:pt>
                <c:pt idx="305">
                  <c:v>12</c:v>
                </c:pt>
                <c:pt idx="306">
                  <c:v>54</c:v>
                </c:pt>
                <c:pt idx="307">
                  <c:v>53</c:v>
                </c:pt>
                <c:pt idx="308">
                  <c:v>27</c:v>
                </c:pt>
                <c:pt idx="309">
                  <c:v>41</c:v>
                </c:pt>
                <c:pt idx="310">
                  <c:v>30</c:v>
                </c:pt>
                <c:pt idx="311">
                  <c:v>48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19</c:v>
                </c:pt>
                <c:pt idx="317">
                  <c:v>22</c:v>
                </c:pt>
                <c:pt idx="318">
                  <c:v>45</c:v>
                </c:pt>
                <c:pt idx="319">
                  <c:v>20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82</c:v>
                </c:pt>
                <c:pt idx="324">
                  <c:v>18</c:v>
                </c:pt>
                <c:pt idx="325">
                  <c:v>18</c:v>
                </c:pt>
                <c:pt idx="326">
                  <c:v>0</c:v>
                </c:pt>
                <c:pt idx="327">
                  <c:v>28</c:v>
                </c:pt>
                <c:pt idx="328">
                  <c:v>0</c:v>
                </c:pt>
                <c:pt idx="329">
                  <c:v>0</c:v>
                </c:pt>
                <c:pt idx="330">
                  <c:v>16</c:v>
                </c:pt>
                <c:pt idx="331">
                  <c:v>73</c:v>
                </c:pt>
                <c:pt idx="332">
                  <c:v>8</c:v>
                </c:pt>
                <c:pt idx="333">
                  <c:v>104</c:v>
                </c:pt>
                <c:pt idx="334">
                  <c:v>33</c:v>
                </c:pt>
                <c:pt idx="335">
                  <c:v>10</c:v>
                </c:pt>
                <c:pt idx="336">
                  <c:v>51</c:v>
                </c:pt>
                <c:pt idx="337">
                  <c:v>74</c:v>
                </c:pt>
                <c:pt idx="338">
                  <c:v>29</c:v>
                </c:pt>
                <c:pt idx="339">
                  <c:v>0</c:v>
                </c:pt>
                <c:pt idx="340">
                  <c:v>21</c:v>
                </c:pt>
                <c:pt idx="341">
                  <c:v>29</c:v>
                </c:pt>
                <c:pt idx="342">
                  <c:v>20</c:v>
                </c:pt>
                <c:pt idx="343">
                  <c:v>34</c:v>
                </c:pt>
                <c:pt idx="344">
                  <c:v>65</c:v>
                </c:pt>
                <c:pt idx="345">
                  <c:v>122</c:v>
                </c:pt>
                <c:pt idx="346">
                  <c:v>144</c:v>
                </c:pt>
                <c:pt idx="347">
                  <c:v>3577</c:v>
                </c:pt>
                <c:pt idx="348">
                  <c:v>36</c:v>
                </c:pt>
                <c:pt idx="349">
                  <c:v>15</c:v>
                </c:pt>
                <c:pt idx="350">
                  <c:v>15</c:v>
                </c:pt>
                <c:pt idx="351">
                  <c:v>11</c:v>
                </c:pt>
                <c:pt idx="352">
                  <c:v>0</c:v>
                </c:pt>
                <c:pt idx="353">
                  <c:v>32</c:v>
                </c:pt>
                <c:pt idx="354">
                  <c:v>11</c:v>
                </c:pt>
                <c:pt idx="355">
                  <c:v>17</c:v>
                </c:pt>
                <c:pt idx="356">
                  <c:v>9</c:v>
                </c:pt>
                <c:pt idx="357">
                  <c:v>36</c:v>
                </c:pt>
                <c:pt idx="358">
                  <c:v>45</c:v>
                </c:pt>
                <c:pt idx="359">
                  <c:v>20</c:v>
                </c:pt>
                <c:pt idx="360">
                  <c:v>30</c:v>
                </c:pt>
                <c:pt idx="361">
                  <c:v>23</c:v>
                </c:pt>
                <c:pt idx="362">
                  <c:v>51</c:v>
                </c:pt>
                <c:pt idx="363">
                  <c:v>29</c:v>
                </c:pt>
                <c:pt idx="364">
                  <c:v>58</c:v>
                </c:pt>
                <c:pt idx="365">
                  <c:v>6</c:v>
                </c:pt>
                <c:pt idx="366">
                  <c:v>20</c:v>
                </c:pt>
                <c:pt idx="367">
                  <c:v>15</c:v>
                </c:pt>
                <c:pt idx="368">
                  <c:v>9</c:v>
                </c:pt>
                <c:pt idx="369">
                  <c:v>25</c:v>
                </c:pt>
                <c:pt idx="370">
                  <c:v>13</c:v>
                </c:pt>
                <c:pt idx="371">
                  <c:v>38</c:v>
                </c:pt>
                <c:pt idx="372">
                  <c:v>49</c:v>
                </c:pt>
                <c:pt idx="373">
                  <c:v>0</c:v>
                </c:pt>
                <c:pt idx="374">
                  <c:v>242</c:v>
                </c:pt>
                <c:pt idx="375">
                  <c:v>1727</c:v>
                </c:pt>
                <c:pt idx="376">
                  <c:v>73</c:v>
                </c:pt>
                <c:pt idx="377">
                  <c:v>14</c:v>
                </c:pt>
                <c:pt idx="378">
                  <c:v>24</c:v>
                </c:pt>
                <c:pt idx="379">
                  <c:v>109</c:v>
                </c:pt>
                <c:pt idx="380">
                  <c:v>22</c:v>
                </c:pt>
                <c:pt idx="381">
                  <c:v>23</c:v>
                </c:pt>
                <c:pt idx="382">
                  <c:v>0</c:v>
                </c:pt>
                <c:pt idx="383">
                  <c:v>24</c:v>
                </c:pt>
                <c:pt idx="384">
                  <c:v>23</c:v>
                </c:pt>
                <c:pt idx="385">
                  <c:v>42</c:v>
                </c:pt>
                <c:pt idx="386">
                  <c:v>36</c:v>
                </c:pt>
                <c:pt idx="387">
                  <c:v>30</c:v>
                </c:pt>
                <c:pt idx="388">
                  <c:v>16</c:v>
                </c:pt>
                <c:pt idx="389">
                  <c:v>60</c:v>
                </c:pt>
                <c:pt idx="390">
                  <c:v>41</c:v>
                </c:pt>
                <c:pt idx="391">
                  <c:v>17</c:v>
                </c:pt>
                <c:pt idx="392">
                  <c:v>8</c:v>
                </c:pt>
                <c:pt idx="393">
                  <c:v>60</c:v>
                </c:pt>
                <c:pt idx="394">
                  <c:v>9</c:v>
                </c:pt>
                <c:pt idx="395">
                  <c:v>80</c:v>
                </c:pt>
                <c:pt idx="396">
                  <c:v>42</c:v>
                </c:pt>
                <c:pt idx="397">
                  <c:v>49</c:v>
                </c:pt>
                <c:pt idx="398">
                  <c:v>0</c:v>
                </c:pt>
                <c:pt idx="399">
                  <c:v>17</c:v>
                </c:pt>
                <c:pt idx="400">
                  <c:v>12</c:v>
                </c:pt>
                <c:pt idx="401">
                  <c:v>32</c:v>
                </c:pt>
                <c:pt idx="402">
                  <c:v>16</c:v>
                </c:pt>
                <c:pt idx="403">
                  <c:v>42</c:v>
                </c:pt>
                <c:pt idx="404">
                  <c:v>20</c:v>
                </c:pt>
                <c:pt idx="405">
                  <c:v>87</c:v>
                </c:pt>
                <c:pt idx="406">
                  <c:v>0</c:v>
                </c:pt>
                <c:pt idx="407">
                  <c:v>28</c:v>
                </c:pt>
                <c:pt idx="408">
                  <c:v>43</c:v>
                </c:pt>
                <c:pt idx="409">
                  <c:v>58</c:v>
                </c:pt>
                <c:pt idx="410">
                  <c:v>56</c:v>
                </c:pt>
                <c:pt idx="411">
                  <c:v>48</c:v>
                </c:pt>
                <c:pt idx="412">
                  <c:v>58</c:v>
                </c:pt>
                <c:pt idx="413">
                  <c:v>105</c:v>
                </c:pt>
                <c:pt idx="414">
                  <c:v>64</c:v>
                </c:pt>
                <c:pt idx="415">
                  <c:v>48</c:v>
                </c:pt>
                <c:pt idx="416">
                  <c:v>45</c:v>
                </c:pt>
                <c:pt idx="417">
                  <c:v>11</c:v>
                </c:pt>
                <c:pt idx="418">
                  <c:v>105</c:v>
                </c:pt>
                <c:pt idx="419">
                  <c:v>25</c:v>
                </c:pt>
                <c:pt idx="420">
                  <c:v>237</c:v>
                </c:pt>
                <c:pt idx="421">
                  <c:v>1744</c:v>
                </c:pt>
                <c:pt idx="422">
                  <c:v>19</c:v>
                </c:pt>
                <c:pt idx="423">
                  <c:v>63</c:v>
                </c:pt>
                <c:pt idx="424">
                  <c:v>51</c:v>
                </c:pt>
                <c:pt idx="425">
                  <c:v>38</c:v>
                </c:pt>
                <c:pt idx="426">
                  <c:v>18</c:v>
                </c:pt>
                <c:pt idx="427">
                  <c:v>44</c:v>
                </c:pt>
                <c:pt idx="428">
                  <c:v>92</c:v>
                </c:pt>
                <c:pt idx="429">
                  <c:v>225</c:v>
                </c:pt>
                <c:pt idx="430">
                  <c:v>69</c:v>
                </c:pt>
                <c:pt idx="431">
                  <c:v>77</c:v>
                </c:pt>
                <c:pt idx="432">
                  <c:v>10</c:v>
                </c:pt>
                <c:pt idx="433">
                  <c:v>191</c:v>
                </c:pt>
                <c:pt idx="434">
                  <c:v>30</c:v>
                </c:pt>
                <c:pt idx="435">
                  <c:v>31</c:v>
                </c:pt>
                <c:pt idx="436">
                  <c:v>50</c:v>
                </c:pt>
                <c:pt idx="437">
                  <c:v>46</c:v>
                </c:pt>
                <c:pt idx="438">
                  <c:v>26</c:v>
                </c:pt>
                <c:pt idx="439">
                  <c:v>41</c:v>
                </c:pt>
                <c:pt idx="440">
                  <c:v>6</c:v>
                </c:pt>
                <c:pt idx="441">
                  <c:v>19</c:v>
                </c:pt>
                <c:pt idx="442">
                  <c:v>67</c:v>
                </c:pt>
                <c:pt idx="443">
                  <c:v>14</c:v>
                </c:pt>
                <c:pt idx="444">
                  <c:v>108</c:v>
                </c:pt>
                <c:pt idx="445">
                  <c:v>103</c:v>
                </c:pt>
                <c:pt idx="446">
                  <c:v>14</c:v>
                </c:pt>
                <c:pt idx="447">
                  <c:v>68</c:v>
                </c:pt>
                <c:pt idx="448">
                  <c:v>78</c:v>
                </c:pt>
                <c:pt idx="449">
                  <c:v>12</c:v>
                </c:pt>
                <c:pt idx="450">
                  <c:v>15</c:v>
                </c:pt>
                <c:pt idx="451">
                  <c:v>47</c:v>
                </c:pt>
                <c:pt idx="452">
                  <c:v>41</c:v>
                </c:pt>
                <c:pt idx="453">
                  <c:v>5</c:v>
                </c:pt>
                <c:pt idx="454">
                  <c:v>83</c:v>
                </c:pt>
                <c:pt idx="455">
                  <c:v>0</c:v>
                </c:pt>
                <c:pt idx="456">
                  <c:v>13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54</c:v>
                </c:pt>
                <c:pt idx="465">
                  <c:v>66</c:v>
                </c:pt>
                <c:pt idx="466">
                  <c:v>44</c:v>
                </c:pt>
                <c:pt idx="467">
                  <c:v>21</c:v>
                </c:pt>
                <c:pt idx="468">
                  <c:v>0</c:v>
                </c:pt>
                <c:pt idx="469">
                  <c:v>19</c:v>
                </c:pt>
                <c:pt idx="470">
                  <c:v>36</c:v>
                </c:pt>
                <c:pt idx="471">
                  <c:v>21</c:v>
                </c:pt>
                <c:pt idx="472">
                  <c:v>73</c:v>
                </c:pt>
                <c:pt idx="473">
                  <c:v>55</c:v>
                </c:pt>
                <c:pt idx="474">
                  <c:v>11</c:v>
                </c:pt>
                <c:pt idx="475">
                  <c:v>22</c:v>
                </c:pt>
                <c:pt idx="476">
                  <c:v>56</c:v>
                </c:pt>
                <c:pt idx="477">
                  <c:v>0</c:v>
                </c:pt>
                <c:pt idx="478">
                  <c:v>0</c:v>
                </c:pt>
                <c:pt idx="479">
                  <c:v>81</c:v>
                </c:pt>
                <c:pt idx="480">
                  <c:v>117</c:v>
                </c:pt>
                <c:pt idx="481">
                  <c:v>60</c:v>
                </c:pt>
                <c:pt idx="482">
                  <c:v>15</c:v>
                </c:pt>
                <c:pt idx="483">
                  <c:v>81</c:v>
                </c:pt>
                <c:pt idx="484">
                  <c:v>184</c:v>
                </c:pt>
                <c:pt idx="485">
                  <c:v>0</c:v>
                </c:pt>
                <c:pt idx="486">
                  <c:v>36</c:v>
                </c:pt>
                <c:pt idx="487">
                  <c:v>19</c:v>
                </c:pt>
                <c:pt idx="488">
                  <c:v>60</c:v>
                </c:pt>
                <c:pt idx="489">
                  <c:v>54</c:v>
                </c:pt>
                <c:pt idx="490">
                  <c:v>44</c:v>
                </c:pt>
                <c:pt idx="491">
                  <c:v>83</c:v>
                </c:pt>
                <c:pt idx="492">
                  <c:v>41</c:v>
                </c:pt>
                <c:pt idx="493">
                  <c:v>42</c:v>
                </c:pt>
                <c:pt idx="494">
                  <c:v>136</c:v>
                </c:pt>
                <c:pt idx="495">
                  <c:v>103</c:v>
                </c:pt>
                <c:pt idx="496">
                  <c:v>10</c:v>
                </c:pt>
                <c:pt idx="497">
                  <c:v>63</c:v>
                </c:pt>
                <c:pt idx="498">
                  <c:v>100</c:v>
                </c:pt>
                <c:pt idx="499">
                  <c:v>19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13</c:v>
                </c:pt>
                <c:pt idx="521">
                  <c:v>36</c:v>
                </c:pt>
                <c:pt idx="522">
                  <c:v>26</c:v>
                </c:pt>
                <c:pt idx="523">
                  <c:v>28</c:v>
                </c:pt>
                <c:pt idx="524">
                  <c:v>0</c:v>
                </c:pt>
                <c:pt idx="525">
                  <c:v>37</c:v>
                </c:pt>
                <c:pt idx="526">
                  <c:v>10</c:v>
                </c:pt>
                <c:pt idx="527">
                  <c:v>36</c:v>
                </c:pt>
                <c:pt idx="528">
                  <c:v>104</c:v>
                </c:pt>
                <c:pt idx="529">
                  <c:v>40</c:v>
                </c:pt>
                <c:pt idx="530">
                  <c:v>44</c:v>
                </c:pt>
                <c:pt idx="531">
                  <c:v>30</c:v>
                </c:pt>
                <c:pt idx="532">
                  <c:v>18</c:v>
                </c:pt>
                <c:pt idx="533">
                  <c:v>8</c:v>
                </c:pt>
                <c:pt idx="534">
                  <c:v>13</c:v>
                </c:pt>
                <c:pt idx="535">
                  <c:v>62</c:v>
                </c:pt>
                <c:pt idx="536">
                  <c:v>228</c:v>
                </c:pt>
                <c:pt idx="537">
                  <c:v>15</c:v>
                </c:pt>
                <c:pt idx="538">
                  <c:v>10</c:v>
                </c:pt>
                <c:pt idx="539">
                  <c:v>63</c:v>
                </c:pt>
                <c:pt idx="540">
                  <c:v>57</c:v>
                </c:pt>
                <c:pt idx="541">
                  <c:v>42</c:v>
                </c:pt>
                <c:pt idx="542">
                  <c:v>34</c:v>
                </c:pt>
                <c:pt idx="543">
                  <c:v>12</c:v>
                </c:pt>
                <c:pt idx="544">
                  <c:v>27</c:v>
                </c:pt>
                <c:pt idx="545">
                  <c:v>21</c:v>
                </c:pt>
                <c:pt idx="546">
                  <c:v>23</c:v>
                </c:pt>
                <c:pt idx="547">
                  <c:v>43</c:v>
                </c:pt>
                <c:pt idx="548">
                  <c:v>71</c:v>
                </c:pt>
                <c:pt idx="549">
                  <c:v>21</c:v>
                </c:pt>
                <c:pt idx="550">
                  <c:v>154</c:v>
                </c:pt>
                <c:pt idx="551">
                  <c:v>38</c:v>
                </c:pt>
                <c:pt idx="552">
                  <c:v>191</c:v>
                </c:pt>
                <c:pt idx="553">
                  <c:v>32</c:v>
                </c:pt>
                <c:pt idx="554">
                  <c:v>29</c:v>
                </c:pt>
                <c:pt idx="555">
                  <c:v>0</c:v>
                </c:pt>
                <c:pt idx="556">
                  <c:v>25</c:v>
                </c:pt>
                <c:pt idx="557">
                  <c:v>26</c:v>
                </c:pt>
                <c:pt idx="558">
                  <c:v>134</c:v>
                </c:pt>
                <c:pt idx="559">
                  <c:v>78</c:v>
                </c:pt>
                <c:pt idx="560">
                  <c:v>35</c:v>
                </c:pt>
                <c:pt idx="561">
                  <c:v>1064</c:v>
                </c:pt>
                <c:pt idx="562">
                  <c:v>24962</c:v>
                </c:pt>
                <c:pt idx="563">
                  <c:v>147</c:v>
                </c:pt>
                <c:pt idx="564">
                  <c:v>799</c:v>
                </c:pt>
                <c:pt idx="565">
                  <c:v>226</c:v>
                </c:pt>
                <c:pt idx="566">
                  <c:v>951</c:v>
                </c:pt>
                <c:pt idx="567">
                  <c:v>24</c:v>
                </c:pt>
                <c:pt idx="568">
                  <c:v>79</c:v>
                </c:pt>
                <c:pt idx="569">
                  <c:v>196</c:v>
                </c:pt>
                <c:pt idx="570">
                  <c:v>9</c:v>
                </c:pt>
                <c:pt idx="571">
                  <c:v>127</c:v>
                </c:pt>
                <c:pt idx="572">
                  <c:v>35</c:v>
                </c:pt>
                <c:pt idx="573">
                  <c:v>52</c:v>
                </c:pt>
                <c:pt idx="574">
                  <c:v>10</c:v>
                </c:pt>
                <c:pt idx="575">
                  <c:v>63</c:v>
                </c:pt>
                <c:pt idx="576">
                  <c:v>51</c:v>
                </c:pt>
                <c:pt idx="577">
                  <c:v>34</c:v>
                </c:pt>
                <c:pt idx="578">
                  <c:v>12</c:v>
                </c:pt>
                <c:pt idx="579">
                  <c:v>62</c:v>
                </c:pt>
                <c:pt idx="580">
                  <c:v>37</c:v>
                </c:pt>
                <c:pt idx="581">
                  <c:v>41</c:v>
                </c:pt>
                <c:pt idx="582">
                  <c:v>71</c:v>
                </c:pt>
                <c:pt idx="583">
                  <c:v>250</c:v>
                </c:pt>
                <c:pt idx="584">
                  <c:v>14</c:v>
                </c:pt>
                <c:pt idx="585">
                  <c:v>38</c:v>
                </c:pt>
                <c:pt idx="586">
                  <c:v>18</c:v>
                </c:pt>
                <c:pt idx="587">
                  <c:v>14</c:v>
                </c:pt>
                <c:pt idx="588">
                  <c:v>39</c:v>
                </c:pt>
                <c:pt idx="589">
                  <c:v>12</c:v>
                </c:pt>
                <c:pt idx="590">
                  <c:v>65</c:v>
                </c:pt>
                <c:pt idx="591">
                  <c:v>22</c:v>
                </c:pt>
                <c:pt idx="592">
                  <c:v>90</c:v>
                </c:pt>
                <c:pt idx="593">
                  <c:v>34</c:v>
                </c:pt>
                <c:pt idx="594">
                  <c:v>0</c:v>
                </c:pt>
                <c:pt idx="595">
                  <c:v>30</c:v>
                </c:pt>
                <c:pt idx="596">
                  <c:v>53</c:v>
                </c:pt>
                <c:pt idx="597">
                  <c:v>42</c:v>
                </c:pt>
                <c:pt idx="598">
                  <c:v>95</c:v>
                </c:pt>
                <c:pt idx="599">
                  <c:v>241</c:v>
                </c:pt>
                <c:pt idx="600">
                  <c:v>54</c:v>
                </c:pt>
                <c:pt idx="601">
                  <c:v>42</c:v>
                </c:pt>
                <c:pt idx="602">
                  <c:v>10</c:v>
                </c:pt>
                <c:pt idx="603">
                  <c:v>350</c:v>
                </c:pt>
                <c:pt idx="604">
                  <c:v>115</c:v>
                </c:pt>
                <c:pt idx="605">
                  <c:v>41</c:v>
                </c:pt>
                <c:pt idx="606">
                  <c:v>68</c:v>
                </c:pt>
                <c:pt idx="607">
                  <c:v>70</c:v>
                </c:pt>
                <c:pt idx="608">
                  <c:v>40</c:v>
                </c:pt>
                <c:pt idx="609">
                  <c:v>27</c:v>
                </c:pt>
                <c:pt idx="610">
                  <c:v>138</c:v>
                </c:pt>
                <c:pt idx="611">
                  <c:v>444</c:v>
                </c:pt>
                <c:pt idx="612">
                  <c:v>65</c:v>
                </c:pt>
                <c:pt idx="613">
                  <c:v>50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17</c:v>
                </c:pt>
                <c:pt idx="618">
                  <c:v>0</c:v>
                </c:pt>
                <c:pt idx="619">
                  <c:v>124</c:v>
                </c:pt>
                <c:pt idx="620">
                  <c:v>521</c:v>
                </c:pt>
                <c:pt idx="621">
                  <c:v>15</c:v>
                </c:pt>
                <c:pt idx="622">
                  <c:v>39</c:v>
                </c:pt>
                <c:pt idx="623">
                  <c:v>8</c:v>
                </c:pt>
                <c:pt idx="624">
                  <c:v>21</c:v>
                </c:pt>
                <c:pt idx="625">
                  <c:v>28</c:v>
                </c:pt>
                <c:pt idx="626">
                  <c:v>8</c:v>
                </c:pt>
                <c:pt idx="627">
                  <c:v>12</c:v>
                </c:pt>
                <c:pt idx="628">
                  <c:v>38</c:v>
                </c:pt>
                <c:pt idx="629">
                  <c:v>37</c:v>
                </c:pt>
                <c:pt idx="630">
                  <c:v>36</c:v>
                </c:pt>
                <c:pt idx="631">
                  <c:v>24</c:v>
                </c:pt>
                <c:pt idx="632">
                  <c:v>14</c:v>
                </c:pt>
                <c:pt idx="633">
                  <c:v>45</c:v>
                </c:pt>
                <c:pt idx="634">
                  <c:v>0</c:v>
                </c:pt>
                <c:pt idx="635">
                  <c:v>30</c:v>
                </c:pt>
                <c:pt idx="636">
                  <c:v>7</c:v>
                </c:pt>
                <c:pt idx="637">
                  <c:v>34</c:v>
                </c:pt>
                <c:pt idx="638">
                  <c:v>109</c:v>
                </c:pt>
                <c:pt idx="639">
                  <c:v>68</c:v>
                </c:pt>
                <c:pt idx="640">
                  <c:v>30</c:v>
                </c:pt>
                <c:pt idx="641">
                  <c:v>79</c:v>
                </c:pt>
                <c:pt idx="642">
                  <c:v>144</c:v>
                </c:pt>
                <c:pt idx="643">
                  <c:v>6</c:v>
                </c:pt>
                <c:pt idx="644">
                  <c:v>16</c:v>
                </c:pt>
                <c:pt idx="645">
                  <c:v>47</c:v>
                </c:pt>
                <c:pt idx="646">
                  <c:v>46</c:v>
                </c:pt>
                <c:pt idx="647">
                  <c:v>13</c:v>
                </c:pt>
                <c:pt idx="648">
                  <c:v>32</c:v>
                </c:pt>
                <c:pt idx="649">
                  <c:v>18</c:v>
                </c:pt>
                <c:pt idx="650">
                  <c:v>68</c:v>
                </c:pt>
                <c:pt idx="651">
                  <c:v>137</c:v>
                </c:pt>
                <c:pt idx="652">
                  <c:v>57</c:v>
                </c:pt>
                <c:pt idx="653">
                  <c:v>237</c:v>
                </c:pt>
                <c:pt idx="654">
                  <c:v>24</c:v>
                </c:pt>
                <c:pt idx="655">
                  <c:v>8</c:v>
                </c:pt>
                <c:pt idx="656">
                  <c:v>64</c:v>
                </c:pt>
                <c:pt idx="657">
                  <c:v>36</c:v>
                </c:pt>
                <c:pt idx="658">
                  <c:v>68</c:v>
                </c:pt>
                <c:pt idx="659">
                  <c:v>49</c:v>
                </c:pt>
                <c:pt idx="660">
                  <c:v>51</c:v>
                </c:pt>
                <c:pt idx="661">
                  <c:v>62</c:v>
                </c:pt>
                <c:pt idx="662">
                  <c:v>63</c:v>
                </c:pt>
                <c:pt idx="663">
                  <c:v>0</c:v>
                </c:pt>
                <c:pt idx="664">
                  <c:v>141</c:v>
                </c:pt>
                <c:pt idx="665">
                  <c:v>168</c:v>
                </c:pt>
                <c:pt idx="666">
                  <c:v>101</c:v>
                </c:pt>
                <c:pt idx="667">
                  <c:v>90</c:v>
                </c:pt>
                <c:pt idx="668">
                  <c:v>10</c:v>
                </c:pt>
                <c:pt idx="669">
                  <c:v>67</c:v>
                </c:pt>
                <c:pt idx="670">
                  <c:v>89</c:v>
                </c:pt>
                <c:pt idx="671">
                  <c:v>66</c:v>
                </c:pt>
                <c:pt idx="672">
                  <c:v>35</c:v>
                </c:pt>
                <c:pt idx="673">
                  <c:v>10</c:v>
                </c:pt>
                <c:pt idx="674">
                  <c:v>57</c:v>
                </c:pt>
                <c:pt idx="675">
                  <c:v>28</c:v>
                </c:pt>
                <c:pt idx="676">
                  <c:v>17</c:v>
                </c:pt>
                <c:pt idx="677">
                  <c:v>71</c:v>
                </c:pt>
                <c:pt idx="678">
                  <c:v>62</c:v>
                </c:pt>
                <c:pt idx="679">
                  <c:v>75</c:v>
                </c:pt>
                <c:pt idx="680">
                  <c:v>26</c:v>
                </c:pt>
                <c:pt idx="681">
                  <c:v>115</c:v>
                </c:pt>
                <c:pt idx="682">
                  <c:v>9</c:v>
                </c:pt>
                <c:pt idx="683">
                  <c:v>25</c:v>
                </c:pt>
                <c:pt idx="684">
                  <c:v>122</c:v>
                </c:pt>
                <c:pt idx="685">
                  <c:v>307</c:v>
                </c:pt>
                <c:pt idx="686">
                  <c:v>120</c:v>
                </c:pt>
                <c:pt idx="687">
                  <c:v>0</c:v>
                </c:pt>
                <c:pt idx="688">
                  <c:v>58</c:v>
                </c:pt>
                <c:pt idx="689">
                  <c:v>620</c:v>
                </c:pt>
                <c:pt idx="690">
                  <c:v>91</c:v>
                </c:pt>
                <c:pt idx="691">
                  <c:v>81</c:v>
                </c:pt>
                <c:pt idx="692">
                  <c:v>14</c:v>
                </c:pt>
                <c:pt idx="693">
                  <c:v>53</c:v>
                </c:pt>
                <c:pt idx="694">
                  <c:v>20</c:v>
                </c:pt>
                <c:pt idx="695">
                  <c:v>31</c:v>
                </c:pt>
                <c:pt idx="696">
                  <c:v>134</c:v>
                </c:pt>
                <c:pt idx="697">
                  <c:v>16</c:v>
                </c:pt>
                <c:pt idx="698">
                  <c:v>106</c:v>
                </c:pt>
                <c:pt idx="699">
                  <c:v>127</c:v>
                </c:pt>
                <c:pt idx="700">
                  <c:v>9</c:v>
                </c:pt>
                <c:pt idx="701">
                  <c:v>29</c:v>
                </c:pt>
                <c:pt idx="702">
                  <c:v>466</c:v>
                </c:pt>
                <c:pt idx="703">
                  <c:v>181</c:v>
                </c:pt>
                <c:pt idx="704">
                  <c:v>49</c:v>
                </c:pt>
                <c:pt idx="705">
                  <c:v>10</c:v>
                </c:pt>
                <c:pt idx="706">
                  <c:v>46</c:v>
                </c:pt>
                <c:pt idx="707">
                  <c:v>26</c:v>
                </c:pt>
                <c:pt idx="708">
                  <c:v>0</c:v>
                </c:pt>
                <c:pt idx="709">
                  <c:v>39</c:v>
                </c:pt>
                <c:pt idx="710">
                  <c:v>0</c:v>
                </c:pt>
                <c:pt idx="711">
                  <c:v>37</c:v>
                </c:pt>
                <c:pt idx="712">
                  <c:v>87</c:v>
                </c:pt>
                <c:pt idx="713">
                  <c:v>0</c:v>
                </c:pt>
                <c:pt idx="714">
                  <c:v>108</c:v>
                </c:pt>
                <c:pt idx="715">
                  <c:v>26</c:v>
                </c:pt>
                <c:pt idx="716">
                  <c:v>12</c:v>
                </c:pt>
                <c:pt idx="717">
                  <c:v>57</c:v>
                </c:pt>
                <c:pt idx="718">
                  <c:v>28</c:v>
                </c:pt>
                <c:pt idx="719">
                  <c:v>41</c:v>
                </c:pt>
                <c:pt idx="720">
                  <c:v>115</c:v>
                </c:pt>
                <c:pt idx="721">
                  <c:v>594</c:v>
                </c:pt>
                <c:pt idx="722">
                  <c:v>65</c:v>
                </c:pt>
                <c:pt idx="723">
                  <c:v>65</c:v>
                </c:pt>
                <c:pt idx="724">
                  <c:v>52</c:v>
                </c:pt>
                <c:pt idx="725">
                  <c:v>23</c:v>
                </c:pt>
                <c:pt idx="726">
                  <c:v>48</c:v>
                </c:pt>
                <c:pt idx="727">
                  <c:v>130</c:v>
                </c:pt>
                <c:pt idx="728">
                  <c:v>70</c:v>
                </c:pt>
                <c:pt idx="729">
                  <c:v>143</c:v>
                </c:pt>
                <c:pt idx="730">
                  <c:v>70</c:v>
                </c:pt>
                <c:pt idx="731">
                  <c:v>113</c:v>
                </c:pt>
                <c:pt idx="732">
                  <c:v>37</c:v>
                </c:pt>
                <c:pt idx="733">
                  <c:v>217</c:v>
                </c:pt>
                <c:pt idx="734">
                  <c:v>154</c:v>
                </c:pt>
                <c:pt idx="735">
                  <c:v>95</c:v>
                </c:pt>
                <c:pt idx="736">
                  <c:v>41</c:v>
                </c:pt>
                <c:pt idx="737">
                  <c:v>7</c:v>
                </c:pt>
                <c:pt idx="738">
                  <c:v>88</c:v>
                </c:pt>
                <c:pt idx="739">
                  <c:v>80</c:v>
                </c:pt>
                <c:pt idx="740">
                  <c:v>94</c:v>
                </c:pt>
                <c:pt idx="741">
                  <c:v>0</c:v>
                </c:pt>
                <c:pt idx="742">
                  <c:v>66</c:v>
                </c:pt>
                <c:pt idx="743">
                  <c:v>12</c:v>
                </c:pt>
                <c:pt idx="744">
                  <c:v>11</c:v>
                </c:pt>
                <c:pt idx="745">
                  <c:v>29</c:v>
                </c:pt>
                <c:pt idx="746">
                  <c:v>73</c:v>
                </c:pt>
                <c:pt idx="747">
                  <c:v>57</c:v>
                </c:pt>
                <c:pt idx="748">
                  <c:v>88</c:v>
                </c:pt>
                <c:pt idx="749">
                  <c:v>10</c:v>
                </c:pt>
                <c:pt idx="750">
                  <c:v>70</c:v>
                </c:pt>
                <c:pt idx="751">
                  <c:v>116</c:v>
                </c:pt>
                <c:pt idx="752">
                  <c:v>47</c:v>
                </c:pt>
                <c:pt idx="753">
                  <c:v>110</c:v>
                </c:pt>
                <c:pt idx="754">
                  <c:v>63</c:v>
                </c:pt>
                <c:pt idx="755">
                  <c:v>414</c:v>
                </c:pt>
                <c:pt idx="756">
                  <c:v>3825</c:v>
                </c:pt>
                <c:pt idx="757">
                  <c:v>81</c:v>
                </c:pt>
                <c:pt idx="758">
                  <c:v>106</c:v>
                </c:pt>
                <c:pt idx="759">
                  <c:v>100</c:v>
                </c:pt>
                <c:pt idx="760">
                  <c:v>56</c:v>
                </c:pt>
                <c:pt idx="761">
                  <c:v>25</c:v>
                </c:pt>
                <c:pt idx="762">
                  <c:v>79</c:v>
                </c:pt>
                <c:pt idx="763">
                  <c:v>104</c:v>
                </c:pt>
                <c:pt idx="764">
                  <c:v>33</c:v>
                </c:pt>
                <c:pt idx="765">
                  <c:v>89</c:v>
                </c:pt>
                <c:pt idx="766">
                  <c:v>15</c:v>
                </c:pt>
                <c:pt idx="767">
                  <c:v>13</c:v>
                </c:pt>
                <c:pt idx="768">
                  <c:v>23</c:v>
                </c:pt>
                <c:pt idx="769">
                  <c:v>461</c:v>
                </c:pt>
                <c:pt idx="770">
                  <c:v>21</c:v>
                </c:pt>
                <c:pt idx="771">
                  <c:v>124</c:v>
                </c:pt>
                <c:pt idx="772">
                  <c:v>60</c:v>
                </c:pt>
                <c:pt idx="773">
                  <c:v>133</c:v>
                </c:pt>
                <c:pt idx="774">
                  <c:v>0</c:v>
                </c:pt>
                <c:pt idx="775">
                  <c:v>81</c:v>
                </c:pt>
                <c:pt idx="776">
                  <c:v>32</c:v>
                </c:pt>
                <c:pt idx="777">
                  <c:v>69</c:v>
                </c:pt>
                <c:pt idx="778">
                  <c:v>0</c:v>
                </c:pt>
                <c:pt idx="779">
                  <c:v>27</c:v>
                </c:pt>
                <c:pt idx="780">
                  <c:v>41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13</c:v>
                </c:pt>
                <c:pt idx="786">
                  <c:v>0</c:v>
                </c:pt>
                <c:pt idx="787">
                  <c:v>23</c:v>
                </c:pt>
                <c:pt idx="788">
                  <c:v>46</c:v>
                </c:pt>
                <c:pt idx="789">
                  <c:v>64</c:v>
                </c:pt>
                <c:pt idx="790">
                  <c:v>66</c:v>
                </c:pt>
                <c:pt idx="791">
                  <c:v>25</c:v>
                </c:pt>
                <c:pt idx="792">
                  <c:v>40</c:v>
                </c:pt>
                <c:pt idx="793">
                  <c:v>21</c:v>
                </c:pt>
                <c:pt idx="794">
                  <c:v>60</c:v>
                </c:pt>
                <c:pt idx="795">
                  <c:v>46</c:v>
                </c:pt>
                <c:pt idx="796">
                  <c:v>0</c:v>
                </c:pt>
                <c:pt idx="797">
                  <c:v>43</c:v>
                </c:pt>
                <c:pt idx="798">
                  <c:v>43</c:v>
                </c:pt>
                <c:pt idx="799">
                  <c:v>7</c:v>
                </c:pt>
                <c:pt idx="800">
                  <c:v>0</c:v>
                </c:pt>
                <c:pt idx="801">
                  <c:v>29</c:v>
                </c:pt>
                <c:pt idx="802">
                  <c:v>90</c:v>
                </c:pt>
                <c:pt idx="803">
                  <c:v>1593</c:v>
                </c:pt>
                <c:pt idx="804">
                  <c:v>44</c:v>
                </c:pt>
                <c:pt idx="805">
                  <c:v>11</c:v>
                </c:pt>
                <c:pt idx="806">
                  <c:v>43</c:v>
                </c:pt>
                <c:pt idx="807">
                  <c:v>99</c:v>
                </c:pt>
                <c:pt idx="808">
                  <c:v>44</c:v>
                </c:pt>
                <c:pt idx="809">
                  <c:v>0</c:v>
                </c:pt>
                <c:pt idx="810">
                  <c:v>16</c:v>
                </c:pt>
                <c:pt idx="811">
                  <c:v>184</c:v>
                </c:pt>
                <c:pt idx="812">
                  <c:v>140</c:v>
                </c:pt>
                <c:pt idx="813">
                  <c:v>174</c:v>
                </c:pt>
                <c:pt idx="814">
                  <c:v>31</c:v>
                </c:pt>
                <c:pt idx="815">
                  <c:v>9</c:v>
                </c:pt>
                <c:pt idx="816">
                  <c:v>33</c:v>
                </c:pt>
                <c:pt idx="817">
                  <c:v>158</c:v>
                </c:pt>
                <c:pt idx="818">
                  <c:v>15</c:v>
                </c:pt>
                <c:pt idx="819">
                  <c:v>90</c:v>
                </c:pt>
                <c:pt idx="820">
                  <c:v>8</c:v>
                </c:pt>
                <c:pt idx="821">
                  <c:v>0</c:v>
                </c:pt>
                <c:pt idx="822">
                  <c:v>40</c:v>
                </c:pt>
                <c:pt idx="823">
                  <c:v>57</c:v>
                </c:pt>
                <c:pt idx="824">
                  <c:v>19</c:v>
                </c:pt>
                <c:pt idx="825">
                  <c:v>75</c:v>
                </c:pt>
                <c:pt idx="826">
                  <c:v>104</c:v>
                </c:pt>
                <c:pt idx="827">
                  <c:v>22</c:v>
                </c:pt>
                <c:pt idx="828">
                  <c:v>50</c:v>
                </c:pt>
                <c:pt idx="829">
                  <c:v>84</c:v>
                </c:pt>
                <c:pt idx="830">
                  <c:v>124</c:v>
                </c:pt>
                <c:pt idx="831">
                  <c:v>0</c:v>
                </c:pt>
                <c:pt idx="832">
                  <c:v>178</c:v>
                </c:pt>
                <c:pt idx="833">
                  <c:v>0</c:v>
                </c:pt>
                <c:pt idx="834">
                  <c:v>0</c:v>
                </c:pt>
                <c:pt idx="835">
                  <c:v>35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113</c:v>
                </c:pt>
                <c:pt idx="848">
                  <c:v>18</c:v>
                </c:pt>
                <c:pt idx="849">
                  <c:v>15</c:v>
                </c:pt>
                <c:pt idx="850">
                  <c:v>11</c:v>
                </c:pt>
                <c:pt idx="851">
                  <c:v>38</c:v>
                </c:pt>
                <c:pt idx="852">
                  <c:v>46</c:v>
                </c:pt>
                <c:pt idx="853">
                  <c:v>50</c:v>
                </c:pt>
                <c:pt idx="854">
                  <c:v>38</c:v>
                </c:pt>
                <c:pt idx="855">
                  <c:v>21</c:v>
                </c:pt>
                <c:pt idx="856">
                  <c:v>99</c:v>
                </c:pt>
                <c:pt idx="857">
                  <c:v>135</c:v>
                </c:pt>
                <c:pt idx="858">
                  <c:v>19</c:v>
                </c:pt>
                <c:pt idx="859">
                  <c:v>197</c:v>
                </c:pt>
                <c:pt idx="860">
                  <c:v>113</c:v>
                </c:pt>
                <c:pt idx="861">
                  <c:v>68</c:v>
                </c:pt>
                <c:pt idx="862">
                  <c:v>217</c:v>
                </c:pt>
                <c:pt idx="863">
                  <c:v>1164</c:v>
                </c:pt>
                <c:pt idx="864">
                  <c:v>169</c:v>
                </c:pt>
                <c:pt idx="865">
                  <c:v>57</c:v>
                </c:pt>
                <c:pt idx="866">
                  <c:v>76</c:v>
                </c:pt>
                <c:pt idx="867">
                  <c:v>21</c:v>
                </c:pt>
                <c:pt idx="868">
                  <c:v>62</c:v>
                </c:pt>
                <c:pt idx="869">
                  <c:v>11</c:v>
                </c:pt>
                <c:pt idx="870">
                  <c:v>146</c:v>
                </c:pt>
                <c:pt idx="871">
                  <c:v>87</c:v>
                </c:pt>
                <c:pt idx="872">
                  <c:v>45</c:v>
                </c:pt>
                <c:pt idx="873">
                  <c:v>594</c:v>
                </c:pt>
                <c:pt idx="874">
                  <c:v>0</c:v>
                </c:pt>
                <c:pt idx="875">
                  <c:v>341</c:v>
                </c:pt>
                <c:pt idx="876">
                  <c:v>22</c:v>
                </c:pt>
                <c:pt idx="877">
                  <c:v>84</c:v>
                </c:pt>
                <c:pt idx="878">
                  <c:v>10</c:v>
                </c:pt>
                <c:pt idx="879">
                  <c:v>37</c:v>
                </c:pt>
                <c:pt idx="880">
                  <c:v>121</c:v>
                </c:pt>
                <c:pt idx="881">
                  <c:v>30</c:v>
                </c:pt>
                <c:pt idx="882">
                  <c:v>63</c:v>
                </c:pt>
                <c:pt idx="883">
                  <c:v>0</c:v>
                </c:pt>
                <c:pt idx="884">
                  <c:v>0</c:v>
                </c:pt>
                <c:pt idx="885">
                  <c:v>78</c:v>
                </c:pt>
                <c:pt idx="886">
                  <c:v>0</c:v>
                </c:pt>
                <c:pt idx="887">
                  <c:v>51</c:v>
                </c:pt>
                <c:pt idx="888">
                  <c:v>69</c:v>
                </c:pt>
                <c:pt idx="889">
                  <c:v>95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48</c:v>
                </c:pt>
                <c:pt idx="896">
                  <c:v>0</c:v>
                </c:pt>
                <c:pt idx="897">
                  <c:v>13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82</c:v>
                </c:pt>
                <c:pt idx="902">
                  <c:v>9</c:v>
                </c:pt>
                <c:pt idx="903">
                  <c:v>18</c:v>
                </c:pt>
                <c:pt idx="904">
                  <c:v>53</c:v>
                </c:pt>
                <c:pt idx="905">
                  <c:v>0</c:v>
                </c:pt>
                <c:pt idx="906">
                  <c:v>31</c:v>
                </c:pt>
                <c:pt idx="907">
                  <c:v>20</c:v>
                </c:pt>
                <c:pt idx="908">
                  <c:v>85</c:v>
                </c:pt>
                <c:pt idx="909">
                  <c:v>272</c:v>
                </c:pt>
                <c:pt idx="910">
                  <c:v>125</c:v>
                </c:pt>
                <c:pt idx="911">
                  <c:v>81</c:v>
                </c:pt>
                <c:pt idx="912">
                  <c:v>183</c:v>
                </c:pt>
                <c:pt idx="913">
                  <c:v>28</c:v>
                </c:pt>
                <c:pt idx="914">
                  <c:v>80</c:v>
                </c:pt>
                <c:pt idx="915">
                  <c:v>120</c:v>
                </c:pt>
                <c:pt idx="916">
                  <c:v>0</c:v>
                </c:pt>
                <c:pt idx="917">
                  <c:v>103</c:v>
                </c:pt>
                <c:pt idx="918">
                  <c:v>159</c:v>
                </c:pt>
                <c:pt idx="919">
                  <c:v>8</c:v>
                </c:pt>
                <c:pt idx="920">
                  <c:v>141</c:v>
                </c:pt>
                <c:pt idx="921">
                  <c:v>11</c:v>
                </c:pt>
                <c:pt idx="922">
                  <c:v>11</c:v>
                </c:pt>
                <c:pt idx="923">
                  <c:v>291</c:v>
                </c:pt>
                <c:pt idx="924">
                  <c:v>0</c:v>
                </c:pt>
                <c:pt idx="925">
                  <c:v>199</c:v>
                </c:pt>
                <c:pt idx="926">
                  <c:v>32</c:v>
                </c:pt>
                <c:pt idx="927">
                  <c:v>79</c:v>
                </c:pt>
                <c:pt idx="928">
                  <c:v>106</c:v>
                </c:pt>
                <c:pt idx="929">
                  <c:v>180</c:v>
                </c:pt>
                <c:pt idx="930">
                  <c:v>17</c:v>
                </c:pt>
                <c:pt idx="931">
                  <c:v>63</c:v>
                </c:pt>
                <c:pt idx="932">
                  <c:v>193</c:v>
                </c:pt>
                <c:pt idx="933">
                  <c:v>0</c:v>
                </c:pt>
                <c:pt idx="934">
                  <c:v>0</c:v>
                </c:pt>
                <c:pt idx="935">
                  <c:v>70</c:v>
                </c:pt>
                <c:pt idx="936">
                  <c:v>0</c:v>
                </c:pt>
                <c:pt idx="937">
                  <c:v>54</c:v>
                </c:pt>
                <c:pt idx="938">
                  <c:v>0</c:v>
                </c:pt>
                <c:pt idx="939">
                  <c:v>85</c:v>
                </c:pt>
                <c:pt idx="940">
                  <c:v>47</c:v>
                </c:pt>
                <c:pt idx="941">
                  <c:v>0</c:v>
                </c:pt>
                <c:pt idx="942">
                  <c:v>0</c:v>
                </c:pt>
                <c:pt idx="943">
                  <c:v>96</c:v>
                </c:pt>
                <c:pt idx="944">
                  <c:v>0</c:v>
                </c:pt>
                <c:pt idx="945">
                  <c:v>89</c:v>
                </c:pt>
                <c:pt idx="946">
                  <c:v>0</c:v>
                </c:pt>
                <c:pt idx="947">
                  <c:v>108</c:v>
                </c:pt>
                <c:pt idx="948">
                  <c:v>0</c:v>
                </c:pt>
                <c:pt idx="949">
                  <c:v>34</c:v>
                </c:pt>
                <c:pt idx="950">
                  <c:v>131</c:v>
                </c:pt>
                <c:pt idx="951">
                  <c:v>0</c:v>
                </c:pt>
                <c:pt idx="952">
                  <c:v>81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118</c:v>
                </c:pt>
                <c:pt idx="95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1-4F14-A15B-CB8662E87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(H)'!$C$6:$C$964</c:f>
              <c:numCache>
                <c:formatCode>General</c:formatCode>
                <c:ptCount val="959"/>
                <c:pt idx="0" formatCode="0">
                  <c:v>35</c:v>
                </c:pt>
                <c:pt idx="1">
                  <c:v>32</c:v>
                </c:pt>
                <c:pt idx="2">
                  <c:v>29</c:v>
                </c:pt>
                <c:pt idx="3">
                  <c:v>50</c:v>
                </c:pt>
                <c:pt idx="4">
                  <c:v>112</c:v>
                </c:pt>
                <c:pt idx="5">
                  <c:v>55</c:v>
                </c:pt>
                <c:pt idx="6">
                  <c:v>17</c:v>
                </c:pt>
                <c:pt idx="7">
                  <c:v>141</c:v>
                </c:pt>
                <c:pt idx="8">
                  <c:v>49</c:v>
                </c:pt>
                <c:pt idx="9">
                  <c:v>20</c:v>
                </c:pt>
                <c:pt idx="10">
                  <c:v>24</c:v>
                </c:pt>
                <c:pt idx="11">
                  <c:v>22</c:v>
                </c:pt>
                <c:pt idx="12">
                  <c:v>99</c:v>
                </c:pt>
                <c:pt idx="13">
                  <c:v>154</c:v>
                </c:pt>
                <c:pt idx="14">
                  <c:v>1292</c:v>
                </c:pt>
                <c:pt idx="15">
                  <c:v>65</c:v>
                </c:pt>
                <c:pt idx="16">
                  <c:v>50</c:v>
                </c:pt>
                <c:pt idx="17">
                  <c:v>83</c:v>
                </c:pt>
                <c:pt idx="18">
                  <c:v>50</c:v>
                </c:pt>
                <c:pt idx="19">
                  <c:v>36</c:v>
                </c:pt>
                <c:pt idx="20">
                  <c:v>52</c:v>
                </c:pt>
                <c:pt idx="21">
                  <c:v>17</c:v>
                </c:pt>
                <c:pt idx="22">
                  <c:v>41</c:v>
                </c:pt>
                <c:pt idx="23">
                  <c:v>10</c:v>
                </c:pt>
                <c:pt idx="24">
                  <c:v>72</c:v>
                </c:pt>
                <c:pt idx="25">
                  <c:v>6</c:v>
                </c:pt>
                <c:pt idx="26">
                  <c:v>99</c:v>
                </c:pt>
                <c:pt idx="27">
                  <c:v>62</c:v>
                </c:pt>
                <c:pt idx="28">
                  <c:v>47</c:v>
                </c:pt>
                <c:pt idx="29">
                  <c:v>160</c:v>
                </c:pt>
                <c:pt idx="30">
                  <c:v>29</c:v>
                </c:pt>
                <c:pt idx="31">
                  <c:v>72</c:v>
                </c:pt>
                <c:pt idx="32">
                  <c:v>20</c:v>
                </c:pt>
                <c:pt idx="33">
                  <c:v>37</c:v>
                </c:pt>
                <c:pt idx="34">
                  <c:v>0</c:v>
                </c:pt>
                <c:pt idx="35">
                  <c:v>79</c:v>
                </c:pt>
                <c:pt idx="36">
                  <c:v>7</c:v>
                </c:pt>
                <c:pt idx="37">
                  <c:v>42</c:v>
                </c:pt>
                <c:pt idx="38">
                  <c:v>32</c:v>
                </c:pt>
                <c:pt idx="39">
                  <c:v>72</c:v>
                </c:pt>
                <c:pt idx="40">
                  <c:v>29</c:v>
                </c:pt>
                <c:pt idx="41">
                  <c:v>64</c:v>
                </c:pt>
                <c:pt idx="42">
                  <c:v>33</c:v>
                </c:pt>
                <c:pt idx="43">
                  <c:v>42</c:v>
                </c:pt>
                <c:pt idx="44">
                  <c:v>42</c:v>
                </c:pt>
                <c:pt idx="45">
                  <c:v>38</c:v>
                </c:pt>
                <c:pt idx="46">
                  <c:v>13</c:v>
                </c:pt>
                <c:pt idx="47">
                  <c:v>88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</c:v>
                </c:pt>
                <c:pt idx="59">
                  <c:v>43</c:v>
                </c:pt>
                <c:pt idx="60">
                  <c:v>34</c:v>
                </c:pt>
                <c:pt idx="61">
                  <c:v>34</c:v>
                </c:pt>
                <c:pt idx="62">
                  <c:v>0</c:v>
                </c:pt>
                <c:pt idx="63">
                  <c:v>35</c:v>
                </c:pt>
                <c:pt idx="64">
                  <c:v>0</c:v>
                </c:pt>
                <c:pt idx="65">
                  <c:v>29</c:v>
                </c:pt>
                <c:pt idx="66">
                  <c:v>9</c:v>
                </c:pt>
                <c:pt idx="67">
                  <c:v>7</c:v>
                </c:pt>
                <c:pt idx="68">
                  <c:v>23</c:v>
                </c:pt>
                <c:pt idx="69">
                  <c:v>35</c:v>
                </c:pt>
                <c:pt idx="70">
                  <c:v>41</c:v>
                </c:pt>
                <c:pt idx="71">
                  <c:v>33</c:v>
                </c:pt>
                <c:pt idx="72">
                  <c:v>13</c:v>
                </c:pt>
                <c:pt idx="73">
                  <c:v>40</c:v>
                </c:pt>
                <c:pt idx="74">
                  <c:v>96</c:v>
                </c:pt>
                <c:pt idx="75">
                  <c:v>48</c:v>
                </c:pt>
                <c:pt idx="76">
                  <c:v>0</c:v>
                </c:pt>
                <c:pt idx="77">
                  <c:v>66</c:v>
                </c:pt>
                <c:pt idx="78">
                  <c:v>17</c:v>
                </c:pt>
                <c:pt idx="79">
                  <c:v>66</c:v>
                </c:pt>
                <c:pt idx="80">
                  <c:v>35</c:v>
                </c:pt>
                <c:pt idx="81">
                  <c:v>52</c:v>
                </c:pt>
                <c:pt idx="82">
                  <c:v>131</c:v>
                </c:pt>
                <c:pt idx="83">
                  <c:v>1167</c:v>
                </c:pt>
                <c:pt idx="84">
                  <c:v>19</c:v>
                </c:pt>
                <c:pt idx="85">
                  <c:v>43</c:v>
                </c:pt>
                <c:pt idx="86">
                  <c:v>34</c:v>
                </c:pt>
                <c:pt idx="87">
                  <c:v>24</c:v>
                </c:pt>
                <c:pt idx="88">
                  <c:v>37</c:v>
                </c:pt>
                <c:pt idx="89">
                  <c:v>44</c:v>
                </c:pt>
                <c:pt idx="90">
                  <c:v>30</c:v>
                </c:pt>
                <c:pt idx="91">
                  <c:v>48</c:v>
                </c:pt>
                <c:pt idx="92">
                  <c:v>39</c:v>
                </c:pt>
                <c:pt idx="93">
                  <c:v>73</c:v>
                </c:pt>
                <c:pt idx="94">
                  <c:v>23</c:v>
                </c:pt>
                <c:pt idx="95">
                  <c:v>28</c:v>
                </c:pt>
                <c:pt idx="96">
                  <c:v>46</c:v>
                </c:pt>
                <c:pt idx="97">
                  <c:v>46</c:v>
                </c:pt>
                <c:pt idx="98">
                  <c:v>34</c:v>
                </c:pt>
                <c:pt idx="99">
                  <c:v>0</c:v>
                </c:pt>
                <c:pt idx="100">
                  <c:v>29</c:v>
                </c:pt>
                <c:pt idx="101">
                  <c:v>17</c:v>
                </c:pt>
                <c:pt idx="102">
                  <c:v>0</c:v>
                </c:pt>
                <c:pt idx="103">
                  <c:v>36</c:v>
                </c:pt>
                <c:pt idx="104">
                  <c:v>89</c:v>
                </c:pt>
                <c:pt idx="105">
                  <c:v>28</c:v>
                </c:pt>
                <c:pt idx="106">
                  <c:v>40</c:v>
                </c:pt>
                <c:pt idx="107">
                  <c:v>54</c:v>
                </c:pt>
                <c:pt idx="108">
                  <c:v>0</c:v>
                </c:pt>
                <c:pt idx="109">
                  <c:v>16</c:v>
                </c:pt>
                <c:pt idx="110">
                  <c:v>41</c:v>
                </c:pt>
                <c:pt idx="111">
                  <c:v>27</c:v>
                </c:pt>
                <c:pt idx="112">
                  <c:v>48</c:v>
                </c:pt>
                <c:pt idx="113">
                  <c:v>50</c:v>
                </c:pt>
                <c:pt idx="114">
                  <c:v>40</c:v>
                </c:pt>
                <c:pt idx="115">
                  <c:v>53</c:v>
                </c:pt>
                <c:pt idx="116">
                  <c:v>37</c:v>
                </c:pt>
                <c:pt idx="117">
                  <c:v>235</c:v>
                </c:pt>
                <c:pt idx="118">
                  <c:v>57</c:v>
                </c:pt>
                <c:pt idx="119">
                  <c:v>16</c:v>
                </c:pt>
                <c:pt idx="120">
                  <c:v>45</c:v>
                </c:pt>
                <c:pt idx="121">
                  <c:v>50</c:v>
                </c:pt>
                <c:pt idx="122">
                  <c:v>28</c:v>
                </c:pt>
                <c:pt idx="123">
                  <c:v>16</c:v>
                </c:pt>
                <c:pt idx="124">
                  <c:v>7</c:v>
                </c:pt>
                <c:pt idx="125">
                  <c:v>42</c:v>
                </c:pt>
                <c:pt idx="126">
                  <c:v>67</c:v>
                </c:pt>
                <c:pt idx="127">
                  <c:v>62</c:v>
                </c:pt>
                <c:pt idx="128">
                  <c:v>10</c:v>
                </c:pt>
                <c:pt idx="129">
                  <c:v>20</c:v>
                </c:pt>
                <c:pt idx="130">
                  <c:v>31</c:v>
                </c:pt>
                <c:pt idx="131">
                  <c:v>42</c:v>
                </c:pt>
                <c:pt idx="132">
                  <c:v>119</c:v>
                </c:pt>
                <c:pt idx="133">
                  <c:v>34</c:v>
                </c:pt>
                <c:pt idx="134">
                  <c:v>36</c:v>
                </c:pt>
                <c:pt idx="135">
                  <c:v>24</c:v>
                </c:pt>
                <c:pt idx="136">
                  <c:v>26</c:v>
                </c:pt>
                <c:pt idx="137">
                  <c:v>0</c:v>
                </c:pt>
                <c:pt idx="138">
                  <c:v>18</c:v>
                </c:pt>
                <c:pt idx="139">
                  <c:v>48</c:v>
                </c:pt>
                <c:pt idx="140">
                  <c:v>21</c:v>
                </c:pt>
                <c:pt idx="141">
                  <c:v>0</c:v>
                </c:pt>
                <c:pt idx="142">
                  <c:v>26</c:v>
                </c:pt>
                <c:pt idx="143">
                  <c:v>50</c:v>
                </c:pt>
                <c:pt idx="144">
                  <c:v>44</c:v>
                </c:pt>
                <c:pt idx="145">
                  <c:v>50</c:v>
                </c:pt>
                <c:pt idx="146">
                  <c:v>15</c:v>
                </c:pt>
                <c:pt idx="147">
                  <c:v>60</c:v>
                </c:pt>
                <c:pt idx="148">
                  <c:v>54</c:v>
                </c:pt>
                <c:pt idx="149">
                  <c:v>23</c:v>
                </c:pt>
                <c:pt idx="150">
                  <c:v>12</c:v>
                </c:pt>
                <c:pt idx="151">
                  <c:v>39</c:v>
                </c:pt>
                <c:pt idx="152">
                  <c:v>187</c:v>
                </c:pt>
                <c:pt idx="153">
                  <c:v>47</c:v>
                </c:pt>
                <c:pt idx="154">
                  <c:v>139</c:v>
                </c:pt>
                <c:pt idx="155">
                  <c:v>252</c:v>
                </c:pt>
                <c:pt idx="156">
                  <c:v>43</c:v>
                </c:pt>
                <c:pt idx="157">
                  <c:v>55</c:v>
                </c:pt>
                <c:pt idx="158">
                  <c:v>0</c:v>
                </c:pt>
                <c:pt idx="159">
                  <c:v>44</c:v>
                </c:pt>
                <c:pt idx="160">
                  <c:v>76</c:v>
                </c:pt>
                <c:pt idx="161">
                  <c:v>14</c:v>
                </c:pt>
                <c:pt idx="162">
                  <c:v>60</c:v>
                </c:pt>
                <c:pt idx="163">
                  <c:v>9</c:v>
                </c:pt>
                <c:pt idx="164">
                  <c:v>265</c:v>
                </c:pt>
                <c:pt idx="165">
                  <c:v>18</c:v>
                </c:pt>
                <c:pt idx="166">
                  <c:v>45</c:v>
                </c:pt>
                <c:pt idx="167">
                  <c:v>37</c:v>
                </c:pt>
                <c:pt idx="168">
                  <c:v>58</c:v>
                </c:pt>
                <c:pt idx="169">
                  <c:v>56</c:v>
                </c:pt>
                <c:pt idx="170">
                  <c:v>110</c:v>
                </c:pt>
                <c:pt idx="171">
                  <c:v>50</c:v>
                </c:pt>
                <c:pt idx="172">
                  <c:v>22</c:v>
                </c:pt>
                <c:pt idx="173">
                  <c:v>19</c:v>
                </c:pt>
                <c:pt idx="174">
                  <c:v>95</c:v>
                </c:pt>
                <c:pt idx="175">
                  <c:v>58</c:v>
                </c:pt>
                <c:pt idx="176">
                  <c:v>61</c:v>
                </c:pt>
                <c:pt idx="177">
                  <c:v>111</c:v>
                </c:pt>
                <c:pt idx="178">
                  <c:v>57</c:v>
                </c:pt>
                <c:pt idx="179">
                  <c:v>36</c:v>
                </c:pt>
                <c:pt idx="180">
                  <c:v>100</c:v>
                </c:pt>
                <c:pt idx="181">
                  <c:v>70</c:v>
                </c:pt>
                <c:pt idx="182">
                  <c:v>104</c:v>
                </c:pt>
                <c:pt idx="183">
                  <c:v>43</c:v>
                </c:pt>
                <c:pt idx="184">
                  <c:v>19</c:v>
                </c:pt>
                <c:pt idx="185">
                  <c:v>24</c:v>
                </c:pt>
                <c:pt idx="186">
                  <c:v>16</c:v>
                </c:pt>
                <c:pt idx="187">
                  <c:v>79</c:v>
                </c:pt>
                <c:pt idx="188">
                  <c:v>120</c:v>
                </c:pt>
                <c:pt idx="189">
                  <c:v>12</c:v>
                </c:pt>
                <c:pt idx="190">
                  <c:v>0</c:v>
                </c:pt>
                <c:pt idx="191">
                  <c:v>107</c:v>
                </c:pt>
                <c:pt idx="192">
                  <c:v>283</c:v>
                </c:pt>
                <c:pt idx="193">
                  <c:v>0</c:v>
                </c:pt>
                <c:pt idx="194">
                  <c:v>0</c:v>
                </c:pt>
                <c:pt idx="195">
                  <c:v>16</c:v>
                </c:pt>
                <c:pt idx="196">
                  <c:v>43</c:v>
                </c:pt>
                <c:pt idx="197">
                  <c:v>67</c:v>
                </c:pt>
                <c:pt idx="198">
                  <c:v>7</c:v>
                </c:pt>
                <c:pt idx="199">
                  <c:v>23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56</c:v>
                </c:pt>
                <c:pt idx="204">
                  <c:v>31</c:v>
                </c:pt>
                <c:pt idx="205">
                  <c:v>37</c:v>
                </c:pt>
                <c:pt idx="206">
                  <c:v>74</c:v>
                </c:pt>
                <c:pt idx="207">
                  <c:v>0</c:v>
                </c:pt>
                <c:pt idx="208">
                  <c:v>10</c:v>
                </c:pt>
                <c:pt idx="209">
                  <c:v>8</c:v>
                </c:pt>
                <c:pt idx="210">
                  <c:v>120</c:v>
                </c:pt>
                <c:pt idx="211">
                  <c:v>505</c:v>
                </c:pt>
                <c:pt idx="212">
                  <c:v>84</c:v>
                </c:pt>
                <c:pt idx="213">
                  <c:v>51</c:v>
                </c:pt>
                <c:pt idx="214">
                  <c:v>47</c:v>
                </c:pt>
                <c:pt idx="215">
                  <c:v>93</c:v>
                </c:pt>
                <c:pt idx="216">
                  <c:v>86</c:v>
                </c:pt>
                <c:pt idx="217">
                  <c:v>13</c:v>
                </c:pt>
                <c:pt idx="218">
                  <c:v>70</c:v>
                </c:pt>
                <c:pt idx="219">
                  <c:v>56</c:v>
                </c:pt>
                <c:pt idx="220">
                  <c:v>0</c:v>
                </c:pt>
                <c:pt idx="221">
                  <c:v>0</c:v>
                </c:pt>
                <c:pt idx="222">
                  <c:v>21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59</c:v>
                </c:pt>
                <c:pt idx="233">
                  <c:v>49</c:v>
                </c:pt>
                <c:pt idx="234">
                  <c:v>11</c:v>
                </c:pt>
                <c:pt idx="235">
                  <c:v>93</c:v>
                </c:pt>
                <c:pt idx="236">
                  <c:v>33</c:v>
                </c:pt>
                <c:pt idx="237">
                  <c:v>48</c:v>
                </c:pt>
                <c:pt idx="238">
                  <c:v>42</c:v>
                </c:pt>
                <c:pt idx="239">
                  <c:v>24</c:v>
                </c:pt>
                <c:pt idx="240">
                  <c:v>123</c:v>
                </c:pt>
                <c:pt idx="241">
                  <c:v>47</c:v>
                </c:pt>
                <c:pt idx="242">
                  <c:v>30</c:v>
                </c:pt>
                <c:pt idx="243">
                  <c:v>34</c:v>
                </c:pt>
                <c:pt idx="244">
                  <c:v>56</c:v>
                </c:pt>
                <c:pt idx="245">
                  <c:v>14</c:v>
                </c:pt>
                <c:pt idx="246">
                  <c:v>12</c:v>
                </c:pt>
                <c:pt idx="247">
                  <c:v>63</c:v>
                </c:pt>
                <c:pt idx="248">
                  <c:v>6</c:v>
                </c:pt>
                <c:pt idx="249">
                  <c:v>62</c:v>
                </c:pt>
                <c:pt idx="250">
                  <c:v>112</c:v>
                </c:pt>
                <c:pt idx="251">
                  <c:v>22498</c:v>
                </c:pt>
                <c:pt idx="252">
                  <c:v>74</c:v>
                </c:pt>
                <c:pt idx="253">
                  <c:v>512</c:v>
                </c:pt>
                <c:pt idx="254">
                  <c:v>244</c:v>
                </c:pt>
                <c:pt idx="255">
                  <c:v>224</c:v>
                </c:pt>
                <c:pt idx="256">
                  <c:v>212</c:v>
                </c:pt>
                <c:pt idx="257">
                  <c:v>27</c:v>
                </c:pt>
                <c:pt idx="258">
                  <c:v>166</c:v>
                </c:pt>
                <c:pt idx="259">
                  <c:v>89</c:v>
                </c:pt>
                <c:pt idx="260">
                  <c:v>36</c:v>
                </c:pt>
                <c:pt idx="261">
                  <c:v>47</c:v>
                </c:pt>
                <c:pt idx="262">
                  <c:v>186</c:v>
                </c:pt>
                <c:pt idx="263">
                  <c:v>17</c:v>
                </c:pt>
                <c:pt idx="264">
                  <c:v>49</c:v>
                </c:pt>
                <c:pt idx="265">
                  <c:v>25</c:v>
                </c:pt>
                <c:pt idx="266">
                  <c:v>23</c:v>
                </c:pt>
                <c:pt idx="267">
                  <c:v>65</c:v>
                </c:pt>
                <c:pt idx="268">
                  <c:v>92</c:v>
                </c:pt>
                <c:pt idx="269">
                  <c:v>30</c:v>
                </c:pt>
                <c:pt idx="270">
                  <c:v>0</c:v>
                </c:pt>
                <c:pt idx="271">
                  <c:v>215</c:v>
                </c:pt>
                <c:pt idx="272">
                  <c:v>23</c:v>
                </c:pt>
                <c:pt idx="273">
                  <c:v>227</c:v>
                </c:pt>
                <c:pt idx="274">
                  <c:v>20</c:v>
                </c:pt>
                <c:pt idx="275">
                  <c:v>71</c:v>
                </c:pt>
                <c:pt idx="276">
                  <c:v>183</c:v>
                </c:pt>
                <c:pt idx="277">
                  <c:v>0</c:v>
                </c:pt>
                <c:pt idx="278">
                  <c:v>145</c:v>
                </c:pt>
                <c:pt idx="279">
                  <c:v>67</c:v>
                </c:pt>
                <c:pt idx="280">
                  <c:v>0</c:v>
                </c:pt>
                <c:pt idx="281">
                  <c:v>47</c:v>
                </c:pt>
                <c:pt idx="282">
                  <c:v>9</c:v>
                </c:pt>
                <c:pt idx="283">
                  <c:v>42</c:v>
                </c:pt>
                <c:pt idx="284">
                  <c:v>17</c:v>
                </c:pt>
                <c:pt idx="285">
                  <c:v>6</c:v>
                </c:pt>
                <c:pt idx="286">
                  <c:v>25</c:v>
                </c:pt>
                <c:pt idx="287">
                  <c:v>11</c:v>
                </c:pt>
                <c:pt idx="288">
                  <c:v>0</c:v>
                </c:pt>
                <c:pt idx="289">
                  <c:v>130</c:v>
                </c:pt>
                <c:pt idx="290">
                  <c:v>77</c:v>
                </c:pt>
                <c:pt idx="291">
                  <c:v>28</c:v>
                </c:pt>
                <c:pt idx="292">
                  <c:v>17</c:v>
                </c:pt>
                <c:pt idx="293">
                  <c:v>76</c:v>
                </c:pt>
                <c:pt idx="294">
                  <c:v>20</c:v>
                </c:pt>
                <c:pt idx="295">
                  <c:v>0</c:v>
                </c:pt>
                <c:pt idx="296">
                  <c:v>12</c:v>
                </c:pt>
                <c:pt idx="297">
                  <c:v>32</c:v>
                </c:pt>
                <c:pt idx="298">
                  <c:v>29</c:v>
                </c:pt>
                <c:pt idx="299">
                  <c:v>16</c:v>
                </c:pt>
                <c:pt idx="300">
                  <c:v>10</c:v>
                </c:pt>
                <c:pt idx="301">
                  <c:v>0</c:v>
                </c:pt>
                <c:pt idx="302">
                  <c:v>13</c:v>
                </c:pt>
                <c:pt idx="303">
                  <c:v>73</c:v>
                </c:pt>
                <c:pt idx="304">
                  <c:v>87</c:v>
                </c:pt>
                <c:pt idx="305">
                  <c:v>13</c:v>
                </c:pt>
                <c:pt idx="306">
                  <c:v>51</c:v>
                </c:pt>
                <c:pt idx="307">
                  <c:v>52</c:v>
                </c:pt>
                <c:pt idx="308">
                  <c:v>27</c:v>
                </c:pt>
                <c:pt idx="309">
                  <c:v>41</c:v>
                </c:pt>
                <c:pt idx="310">
                  <c:v>30</c:v>
                </c:pt>
                <c:pt idx="311">
                  <c:v>51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19</c:v>
                </c:pt>
                <c:pt idx="317">
                  <c:v>22</c:v>
                </c:pt>
                <c:pt idx="318">
                  <c:v>46</c:v>
                </c:pt>
                <c:pt idx="319">
                  <c:v>21</c:v>
                </c:pt>
                <c:pt idx="320">
                  <c:v>11</c:v>
                </c:pt>
                <c:pt idx="321">
                  <c:v>0</c:v>
                </c:pt>
                <c:pt idx="322">
                  <c:v>0</c:v>
                </c:pt>
                <c:pt idx="323">
                  <c:v>81</c:v>
                </c:pt>
                <c:pt idx="324">
                  <c:v>18</c:v>
                </c:pt>
                <c:pt idx="325">
                  <c:v>18</c:v>
                </c:pt>
                <c:pt idx="326">
                  <c:v>0</c:v>
                </c:pt>
                <c:pt idx="327">
                  <c:v>29</c:v>
                </c:pt>
                <c:pt idx="328">
                  <c:v>0</c:v>
                </c:pt>
                <c:pt idx="329">
                  <c:v>0</c:v>
                </c:pt>
                <c:pt idx="330">
                  <c:v>15</c:v>
                </c:pt>
                <c:pt idx="331">
                  <c:v>71</c:v>
                </c:pt>
                <c:pt idx="332">
                  <c:v>8</c:v>
                </c:pt>
                <c:pt idx="333">
                  <c:v>104</c:v>
                </c:pt>
                <c:pt idx="334">
                  <c:v>32</c:v>
                </c:pt>
                <c:pt idx="335">
                  <c:v>10</c:v>
                </c:pt>
                <c:pt idx="336">
                  <c:v>54</c:v>
                </c:pt>
                <c:pt idx="337">
                  <c:v>72</c:v>
                </c:pt>
                <c:pt idx="338">
                  <c:v>29</c:v>
                </c:pt>
                <c:pt idx="339">
                  <c:v>0</c:v>
                </c:pt>
                <c:pt idx="340">
                  <c:v>21</c:v>
                </c:pt>
                <c:pt idx="341">
                  <c:v>28</c:v>
                </c:pt>
                <c:pt idx="342">
                  <c:v>20</c:v>
                </c:pt>
                <c:pt idx="343">
                  <c:v>34</c:v>
                </c:pt>
                <c:pt idx="344">
                  <c:v>64</c:v>
                </c:pt>
                <c:pt idx="345">
                  <c:v>123</c:v>
                </c:pt>
                <c:pt idx="346">
                  <c:v>156</c:v>
                </c:pt>
                <c:pt idx="347">
                  <c:v>3824</c:v>
                </c:pt>
                <c:pt idx="348">
                  <c:v>38</c:v>
                </c:pt>
                <c:pt idx="349">
                  <c:v>15</c:v>
                </c:pt>
                <c:pt idx="350">
                  <c:v>14</c:v>
                </c:pt>
                <c:pt idx="351">
                  <c:v>11</c:v>
                </c:pt>
                <c:pt idx="352">
                  <c:v>0</c:v>
                </c:pt>
                <c:pt idx="353">
                  <c:v>32</c:v>
                </c:pt>
                <c:pt idx="354">
                  <c:v>11</c:v>
                </c:pt>
                <c:pt idx="355">
                  <c:v>17</c:v>
                </c:pt>
                <c:pt idx="356">
                  <c:v>9</c:v>
                </c:pt>
                <c:pt idx="357">
                  <c:v>39</c:v>
                </c:pt>
                <c:pt idx="358">
                  <c:v>44</c:v>
                </c:pt>
                <c:pt idx="359">
                  <c:v>19</c:v>
                </c:pt>
                <c:pt idx="360">
                  <c:v>32</c:v>
                </c:pt>
                <c:pt idx="361">
                  <c:v>23</c:v>
                </c:pt>
                <c:pt idx="362">
                  <c:v>53</c:v>
                </c:pt>
                <c:pt idx="363">
                  <c:v>29</c:v>
                </c:pt>
                <c:pt idx="364">
                  <c:v>58</c:v>
                </c:pt>
                <c:pt idx="365">
                  <c:v>6</c:v>
                </c:pt>
                <c:pt idx="366">
                  <c:v>21</c:v>
                </c:pt>
                <c:pt idx="367">
                  <c:v>15</c:v>
                </c:pt>
                <c:pt idx="368">
                  <c:v>9</c:v>
                </c:pt>
                <c:pt idx="369">
                  <c:v>25</c:v>
                </c:pt>
                <c:pt idx="370">
                  <c:v>15</c:v>
                </c:pt>
                <c:pt idx="371">
                  <c:v>39</c:v>
                </c:pt>
                <c:pt idx="372">
                  <c:v>49</c:v>
                </c:pt>
                <c:pt idx="373">
                  <c:v>0</c:v>
                </c:pt>
                <c:pt idx="374">
                  <c:v>239</c:v>
                </c:pt>
                <c:pt idx="375">
                  <c:v>1760</c:v>
                </c:pt>
                <c:pt idx="376">
                  <c:v>68</c:v>
                </c:pt>
                <c:pt idx="377">
                  <c:v>14</c:v>
                </c:pt>
                <c:pt idx="378">
                  <c:v>23</c:v>
                </c:pt>
                <c:pt idx="379">
                  <c:v>105</c:v>
                </c:pt>
                <c:pt idx="380">
                  <c:v>24</c:v>
                </c:pt>
                <c:pt idx="381">
                  <c:v>23</c:v>
                </c:pt>
                <c:pt idx="382">
                  <c:v>0</c:v>
                </c:pt>
                <c:pt idx="383">
                  <c:v>25</c:v>
                </c:pt>
                <c:pt idx="384">
                  <c:v>25</c:v>
                </c:pt>
                <c:pt idx="385">
                  <c:v>45</c:v>
                </c:pt>
                <c:pt idx="386">
                  <c:v>37</c:v>
                </c:pt>
                <c:pt idx="387">
                  <c:v>29</c:v>
                </c:pt>
                <c:pt idx="388">
                  <c:v>15</c:v>
                </c:pt>
                <c:pt idx="389">
                  <c:v>59</c:v>
                </c:pt>
                <c:pt idx="390">
                  <c:v>42</c:v>
                </c:pt>
                <c:pt idx="391">
                  <c:v>18</c:v>
                </c:pt>
                <c:pt idx="392">
                  <c:v>7</c:v>
                </c:pt>
                <c:pt idx="393">
                  <c:v>61</c:v>
                </c:pt>
                <c:pt idx="394">
                  <c:v>9</c:v>
                </c:pt>
                <c:pt idx="395">
                  <c:v>82</c:v>
                </c:pt>
                <c:pt idx="396">
                  <c:v>44</c:v>
                </c:pt>
                <c:pt idx="397">
                  <c:v>48</c:v>
                </c:pt>
                <c:pt idx="398">
                  <c:v>0</c:v>
                </c:pt>
                <c:pt idx="399">
                  <c:v>18</c:v>
                </c:pt>
                <c:pt idx="400">
                  <c:v>12</c:v>
                </c:pt>
                <c:pt idx="401">
                  <c:v>33</c:v>
                </c:pt>
                <c:pt idx="402">
                  <c:v>16</c:v>
                </c:pt>
                <c:pt idx="403">
                  <c:v>45</c:v>
                </c:pt>
                <c:pt idx="404">
                  <c:v>21</c:v>
                </c:pt>
                <c:pt idx="405">
                  <c:v>87</c:v>
                </c:pt>
                <c:pt idx="406">
                  <c:v>0</c:v>
                </c:pt>
                <c:pt idx="407">
                  <c:v>29</c:v>
                </c:pt>
                <c:pt idx="408">
                  <c:v>42</c:v>
                </c:pt>
                <c:pt idx="409">
                  <c:v>58</c:v>
                </c:pt>
                <c:pt idx="410">
                  <c:v>59</c:v>
                </c:pt>
                <c:pt idx="411">
                  <c:v>52</c:v>
                </c:pt>
                <c:pt idx="412">
                  <c:v>59</c:v>
                </c:pt>
                <c:pt idx="413">
                  <c:v>114</c:v>
                </c:pt>
                <c:pt idx="414">
                  <c:v>67</c:v>
                </c:pt>
                <c:pt idx="415">
                  <c:v>50</c:v>
                </c:pt>
                <c:pt idx="416">
                  <c:v>46</c:v>
                </c:pt>
                <c:pt idx="417">
                  <c:v>10</c:v>
                </c:pt>
                <c:pt idx="418">
                  <c:v>108</c:v>
                </c:pt>
                <c:pt idx="419">
                  <c:v>25</c:v>
                </c:pt>
                <c:pt idx="420">
                  <c:v>251</c:v>
                </c:pt>
                <c:pt idx="421">
                  <c:v>1771</c:v>
                </c:pt>
                <c:pt idx="422">
                  <c:v>19</c:v>
                </c:pt>
                <c:pt idx="423">
                  <c:v>62</c:v>
                </c:pt>
                <c:pt idx="424">
                  <c:v>50</c:v>
                </c:pt>
                <c:pt idx="425">
                  <c:v>40</c:v>
                </c:pt>
                <c:pt idx="426">
                  <c:v>19</c:v>
                </c:pt>
                <c:pt idx="427">
                  <c:v>43</c:v>
                </c:pt>
                <c:pt idx="428">
                  <c:v>91</c:v>
                </c:pt>
                <c:pt idx="429">
                  <c:v>222</c:v>
                </c:pt>
                <c:pt idx="430">
                  <c:v>73</c:v>
                </c:pt>
                <c:pt idx="431">
                  <c:v>79</c:v>
                </c:pt>
                <c:pt idx="432">
                  <c:v>10</c:v>
                </c:pt>
                <c:pt idx="433">
                  <c:v>191</c:v>
                </c:pt>
                <c:pt idx="434">
                  <c:v>33</c:v>
                </c:pt>
                <c:pt idx="435">
                  <c:v>31</c:v>
                </c:pt>
                <c:pt idx="436">
                  <c:v>48</c:v>
                </c:pt>
                <c:pt idx="437">
                  <c:v>50</c:v>
                </c:pt>
                <c:pt idx="438">
                  <c:v>26</c:v>
                </c:pt>
                <c:pt idx="439">
                  <c:v>44</c:v>
                </c:pt>
                <c:pt idx="440">
                  <c:v>6</c:v>
                </c:pt>
                <c:pt idx="441">
                  <c:v>19</c:v>
                </c:pt>
                <c:pt idx="442">
                  <c:v>68</c:v>
                </c:pt>
                <c:pt idx="443">
                  <c:v>14</c:v>
                </c:pt>
                <c:pt idx="444">
                  <c:v>118</c:v>
                </c:pt>
                <c:pt idx="445">
                  <c:v>101</c:v>
                </c:pt>
                <c:pt idx="446">
                  <c:v>14</c:v>
                </c:pt>
                <c:pt idx="447">
                  <c:v>72</c:v>
                </c:pt>
                <c:pt idx="448">
                  <c:v>79</c:v>
                </c:pt>
                <c:pt idx="449">
                  <c:v>12</c:v>
                </c:pt>
                <c:pt idx="450">
                  <c:v>17</c:v>
                </c:pt>
                <c:pt idx="451">
                  <c:v>46</c:v>
                </c:pt>
                <c:pt idx="452">
                  <c:v>41</c:v>
                </c:pt>
                <c:pt idx="453">
                  <c:v>5</c:v>
                </c:pt>
                <c:pt idx="454">
                  <c:v>90</c:v>
                </c:pt>
                <c:pt idx="455">
                  <c:v>0</c:v>
                </c:pt>
                <c:pt idx="456">
                  <c:v>12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55</c:v>
                </c:pt>
                <c:pt idx="465">
                  <c:v>68</c:v>
                </c:pt>
                <c:pt idx="466">
                  <c:v>47</c:v>
                </c:pt>
                <c:pt idx="467">
                  <c:v>23</c:v>
                </c:pt>
                <c:pt idx="468">
                  <c:v>0</c:v>
                </c:pt>
                <c:pt idx="469">
                  <c:v>19</c:v>
                </c:pt>
                <c:pt idx="470">
                  <c:v>35</c:v>
                </c:pt>
                <c:pt idx="471">
                  <c:v>22</c:v>
                </c:pt>
                <c:pt idx="472">
                  <c:v>71</c:v>
                </c:pt>
                <c:pt idx="473">
                  <c:v>56</c:v>
                </c:pt>
                <c:pt idx="474">
                  <c:v>11</c:v>
                </c:pt>
                <c:pt idx="475">
                  <c:v>22</c:v>
                </c:pt>
                <c:pt idx="476">
                  <c:v>57</c:v>
                </c:pt>
                <c:pt idx="477">
                  <c:v>0</c:v>
                </c:pt>
                <c:pt idx="478">
                  <c:v>0</c:v>
                </c:pt>
                <c:pt idx="479">
                  <c:v>83</c:v>
                </c:pt>
                <c:pt idx="480">
                  <c:v>115</c:v>
                </c:pt>
                <c:pt idx="481">
                  <c:v>62</c:v>
                </c:pt>
                <c:pt idx="482">
                  <c:v>17</c:v>
                </c:pt>
                <c:pt idx="483">
                  <c:v>79</c:v>
                </c:pt>
                <c:pt idx="484">
                  <c:v>190</c:v>
                </c:pt>
                <c:pt idx="485">
                  <c:v>0</c:v>
                </c:pt>
                <c:pt idx="486">
                  <c:v>39</c:v>
                </c:pt>
                <c:pt idx="487">
                  <c:v>20</c:v>
                </c:pt>
                <c:pt idx="488">
                  <c:v>66</c:v>
                </c:pt>
                <c:pt idx="489">
                  <c:v>56</c:v>
                </c:pt>
                <c:pt idx="490">
                  <c:v>44</c:v>
                </c:pt>
                <c:pt idx="491">
                  <c:v>83</c:v>
                </c:pt>
                <c:pt idx="492">
                  <c:v>41</c:v>
                </c:pt>
                <c:pt idx="493">
                  <c:v>42</c:v>
                </c:pt>
                <c:pt idx="494">
                  <c:v>138</c:v>
                </c:pt>
                <c:pt idx="495">
                  <c:v>101</c:v>
                </c:pt>
                <c:pt idx="496">
                  <c:v>10</c:v>
                </c:pt>
                <c:pt idx="497">
                  <c:v>67</c:v>
                </c:pt>
                <c:pt idx="498">
                  <c:v>102</c:v>
                </c:pt>
                <c:pt idx="499">
                  <c:v>20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12</c:v>
                </c:pt>
                <c:pt idx="521">
                  <c:v>37</c:v>
                </c:pt>
                <c:pt idx="522">
                  <c:v>25</c:v>
                </c:pt>
                <c:pt idx="523">
                  <c:v>26</c:v>
                </c:pt>
                <c:pt idx="524">
                  <c:v>0</c:v>
                </c:pt>
                <c:pt idx="525">
                  <c:v>39</c:v>
                </c:pt>
                <c:pt idx="526">
                  <c:v>11</c:v>
                </c:pt>
                <c:pt idx="527">
                  <c:v>36</c:v>
                </c:pt>
                <c:pt idx="528">
                  <c:v>110</c:v>
                </c:pt>
                <c:pt idx="529">
                  <c:v>41</c:v>
                </c:pt>
                <c:pt idx="530">
                  <c:v>44</c:v>
                </c:pt>
                <c:pt idx="531">
                  <c:v>32</c:v>
                </c:pt>
                <c:pt idx="532">
                  <c:v>18</c:v>
                </c:pt>
                <c:pt idx="533">
                  <c:v>9</c:v>
                </c:pt>
                <c:pt idx="534">
                  <c:v>12</c:v>
                </c:pt>
                <c:pt idx="535">
                  <c:v>66</c:v>
                </c:pt>
                <c:pt idx="536">
                  <c:v>229</c:v>
                </c:pt>
                <c:pt idx="537">
                  <c:v>16</c:v>
                </c:pt>
                <c:pt idx="538">
                  <c:v>10</c:v>
                </c:pt>
                <c:pt idx="539">
                  <c:v>65</c:v>
                </c:pt>
                <c:pt idx="540">
                  <c:v>60</c:v>
                </c:pt>
                <c:pt idx="541">
                  <c:v>42</c:v>
                </c:pt>
                <c:pt idx="542">
                  <c:v>34</c:v>
                </c:pt>
                <c:pt idx="543">
                  <c:v>11</c:v>
                </c:pt>
                <c:pt idx="544">
                  <c:v>27</c:v>
                </c:pt>
                <c:pt idx="545">
                  <c:v>21</c:v>
                </c:pt>
                <c:pt idx="546">
                  <c:v>25</c:v>
                </c:pt>
                <c:pt idx="547">
                  <c:v>45</c:v>
                </c:pt>
                <c:pt idx="548">
                  <c:v>71</c:v>
                </c:pt>
                <c:pt idx="549">
                  <c:v>23</c:v>
                </c:pt>
                <c:pt idx="550">
                  <c:v>143</c:v>
                </c:pt>
                <c:pt idx="551">
                  <c:v>39</c:v>
                </c:pt>
                <c:pt idx="552">
                  <c:v>193</c:v>
                </c:pt>
                <c:pt idx="553">
                  <c:v>34</c:v>
                </c:pt>
                <c:pt idx="554">
                  <c:v>28</c:v>
                </c:pt>
                <c:pt idx="555">
                  <c:v>0</c:v>
                </c:pt>
                <c:pt idx="556">
                  <c:v>28</c:v>
                </c:pt>
                <c:pt idx="557">
                  <c:v>27</c:v>
                </c:pt>
                <c:pt idx="558">
                  <c:v>142</c:v>
                </c:pt>
                <c:pt idx="559">
                  <c:v>83</c:v>
                </c:pt>
                <c:pt idx="560">
                  <c:v>36</c:v>
                </c:pt>
                <c:pt idx="561">
                  <c:v>1069</c:v>
                </c:pt>
                <c:pt idx="562">
                  <c:v>26697</c:v>
                </c:pt>
                <c:pt idx="563">
                  <c:v>141</c:v>
                </c:pt>
                <c:pt idx="564">
                  <c:v>862</c:v>
                </c:pt>
                <c:pt idx="565">
                  <c:v>233</c:v>
                </c:pt>
                <c:pt idx="566">
                  <c:v>895</c:v>
                </c:pt>
                <c:pt idx="567">
                  <c:v>24</c:v>
                </c:pt>
                <c:pt idx="568">
                  <c:v>75</c:v>
                </c:pt>
                <c:pt idx="569">
                  <c:v>202</c:v>
                </c:pt>
                <c:pt idx="570">
                  <c:v>8</c:v>
                </c:pt>
                <c:pt idx="571">
                  <c:v>126</c:v>
                </c:pt>
                <c:pt idx="572">
                  <c:v>36</c:v>
                </c:pt>
                <c:pt idx="573">
                  <c:v>50</c:v>
                </c:pt>
                <c:pt idx="574">
                  <c:v>10</c:v>
                </c:pt>
                <c:pt idx="575">
                  <c:v>64</c:v>
                </c:pt>
                <c:pt idx="576">
                  <c:v>51</c:v>
                </c:pt>
                <c:pt idx="577">
                  <c:v>35</c:v>
                </c:pt>
                <c:pt idx="578">
                  <c:v>12</c:v>
                </c:pt>
                <c:pt idx="579">
                  <c:v>60</c:v>
                </c:pt>
                <c:pt idx="580">
                  <c:v>38</c:v>
                </c:pt>
                <c:pt idx="581">
                  <c:v>39</c:v>
                </c:pt>
                <c:pt idx="582">
                  <c:v>73</c:v>
                </c:pt>
                <c:pt idx="583">
                  <c:v>263</c:v>
                </c:pt>
                <c:pt idx="584">
                  <c:v>14</c:v>
                </c:pt>
                <c:pt idx="585">
                  <c:v>37</c:v>
                </c:pt>
                <c:pt idx="586">
                  <c:v>19</c:v>
                </c:pt>
                <c:pt idx="587">
                  <c:v>13</c:v>
                </c:pt>
                <c:pt idx="588">
                  <c:v>42</c:v>
                </c:pt>
                <c:pt idx="589">
                  <c:v>12</c:v>
                </c:pt>
                <c:pt idx="590">
                  <c:v>66</c:v>
                </c:pt>
                <c:pt idx="591">
                  <c:v>22</c:v>
                </c:pt>
                <c:pt idx="592">
                  <c:v>91</c:v>
                </c:pt>
                <c:pt idx="593">
                  <c:v>32</c:v>
                </c:pt>
                <c:pt idx="594">
                  <c:v>0</c:v>
                </c:pt>
                <c:pt idx="595">
                  <c:v>30</c:v>
                </c:pt>
                <c:pt idx="596">
                  <c:v>54</c:v>
                </c:pt>
                <c:pt idx="597">
                  <c:v>44</c:v>
                </c:pt>
                <c:pt idx="598">
                  <c:v>99</c:v>
                </c:pt>
                <c:pt idx="599">
                  <c:v>236</c:v>
                </c:pt>
                <c:pt idx="600">
                  <c:v>56</c:v>
                </c:pt>
                <c:pt idx="601">
                  <c:v>43</c:v>
                </c:pt>
                <c:pt idx="602">
                  <c:v>10</c:v>
                </c:pt>
                <c:pt idx="603">
                  <c:v>373</c:v>
                </c:pt>
                <c:pt idx="604">
                  <c:v>109</c:v>
                </c:pt>
                <c:pt idx="605">
                  <c:v>43</c:v>
                </c:pt>
                <c:pt idx="606">
                  <c:v>70</c:v>
                </c:pt>
                <c:pt idx="607">
                  <c:v>73</c:v>
                </c:pt>
                <c:pt idx="608">
                  <c:v>38</c:v>
                </c:pt>
                <c:pt idx="609">
                  <c:v>29</c:v>
                </c:pt>
                <c:pt idx="610">
                  <c:v>140</c:v>
                </c:pt>
                <c:pt idx="611">
                  <c:v>447</c:v>
                </c:pt>
                <c:pt idx="612">
                  <c:v>71</c:v>
                </c:pt>
                <c:pt idx="613">
                  <c:v>49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18</c:v>
                </c:pt>
                <c:pt idx="618">
                  <c:v>0</c:v>
                </c:pt>
                <c:pt idx="619">
                  <c:v>125</c:v>
                </c:pt>
                <c:pt idx="620">
                  <c:v>521</c:v>
                </c:pt>
                <c:pt idx="621">
                  <c:v>15</c:v>
                </c:pt>
                <c:pt idx="622">
                  <c:v>39</c:v>
                </c:pt>
                <c:pt idx="623">
                  <c:v>8</c:v>
                </c:pt>
                <c:pt idx="624">
                  <c:v>20</c:v>
                </c:pt>
                <c:pt idx="625">
                  <c:v>30</c:v>
                </c:pt>
                <c:pt idx="626">
                  <c:v>9</c:v>
                </c:pt>
                <c:pt idx="627">
                  <c:v>12</c:v>
                </c:pt>
                <c:pt idx="628">
                  <c:v>35</c:v>
                </c:pt>
                <c:pt idx="629">
                  <c:v>37</c:v>
                </c:pt>
                <c:pt idx="630">
                  <c:v>37</c:v>
                </c:pt>
                <c:pt idx="631">
                  <c:v>25</c:v>
                </c:pt>
                <c:pt idx="632">
                  <c:v>15</c:v>
                </c:pt>
                <c:pt idx="633">
                  <c:v>49</c:v>
                </c:pt>
                <c:pt idx="634">
                  <c:v>0</c:v>
                </c:pt>
                <c:pt idx="635">
                  <c:v>30</c:v>
                </c:pt>
                <c:pt idx="636">
                  <c:v>8</c:v>
                </c:pt>
                <c:pt idx="637">
                  <c:v>36</c:v>
                </c:pt>
                <c:pt idx="638">
                  <c:v>111</c:v>
                </c:pt>
                <c:pt idx="639">
                  <c:v>70</c:v>
                </c:pt>
                <c:pt idx="640">
                  <c:v>29</c:v>
                </c:pt>
                <c:pt idx="641">
                  <c:v>79</c:v>
                </c:pt>
                <c:pt idx="642">
                  <c:v>153</c:v>
                </c:pt>
                <c:pt idx="643">
                  <c:v>6</c:v>
                </c:pt>
                <c:pt idx="644">
                  <c:v>16</c:v>
                </c:pt>
                <c:pt idx="645">
                  <c:v>48</c:v>
                </c:pt>
                <c:pt idx="646">
                  <c:v>48</c:v>
                </c:pt>
                <c:pt idx="647">
                  <c:v>13</c:v>
                </c:pt>
                <c:pt idx="648">
                  <c:v>31</c:v>
                </c:pt>
                <c:pt idx="649">
                  <c:v>19</c:v>
                </c:pt>
                <c:pt idx="650">
                  <c:v>65</c:v>
                </c:pt>
                <c:pt idx="651">
                  <c:v>136</c:v>
                </c:pt>
                <c:pt idx="652">
                  <c:v>54</c:v>
                </c:pt>
                <c:pt idx="653">
                  <c:v>257</c:v>
                </c:pt>
                <c:pt idx="654">
                  <c:v>23</c:v>
                </c:pt>
                <c:pt idx="655">
                  <c:v>8</c:v>
                </c:pt>
                <c:pt idx="656">
                  <c:v>64</c:v>
                </c:pt>
                <c:pt idx="657">
                  <c:v>36</c:v>
                </c:pt>
                <c:pt idx="658">
                  <c:v>68</c:v>
                </c:pt>
                <c:pt idx="659">
                  <c:v>51</c:v>
                </c:pt>
                <c:pt idx="660">
                  <c:v>55</c:v>
                </c:pt>
                <c:pt idx="661">
                  <c:v>59</c:v>
                </c:pt>
                <c:pt idx="662">
                  <c:v>64</c:v>
                </c:pt>
                <c:pt idx="663">
                  <c:v>0</c:v>
                </c:pt>
                <c:pt idx="664">
                  <c:v>143</c:v>
                </c:pt>
                <c:pt idx="665">
                  <c:v>175</c:v>
                </c:pt>
                <c:pt idx="666">
                  <c:v>104</c:v>
                </c:pt>
                <c:pt idx="667">
                  <c:v>92</c:v>
                </c:pt>
                <c:pt idx="668">
                  <c:v>10</c:v>
                </c:pt>
                <c:pt idx="669">
                  <c:v>69</c:v>
                </c:pt>
                <c:pt idx="670">
                  <c:v>91</c:v>
                </c:pt>
                <c:pt idx="671">
                  <c:v>65</c:v>
                </c:pt>
                <c:pt idx="672">
                  <c:v>35</c:v>
                </c:pt>
                <c:pt idx="673">
                  <c:v>10</c:v>
                </c:pt>
                <c:pt idx="674">
                  <c:v>58</c:v>
                </c:pt>
                <c:pt idx="675">
                  <c:v>27</c:v>
                </c:pt>
                <c:pt idx="676">
                  <c:v>18</c:v>
                </c:pt>
                <c:pt idx="677">
                  <c:v>69</c:v>
                </c:pt>
                <c:pt idx="678">
                  <c:v>62</c:v>
                </c:pt>
                <c:pt idx="679">
                  <c:v>76</c:v>
                </c:pt>
                <c:pt idx="680">
                  <c:v>27</c:v>
                </c:pt>
                <c:pt idx="681">
                  <c:v>118</c:v>
                </c:pt>
                <c:pt idx="682">
                  <c:v>9</c:v>
                </c:pt>
                <c:pt idx="683">
                  <c:v>25</c:v>
                </c:pt>
                <c:pt idx="684">
                  <c:v>115</c:v>
                </c:pt>
                <c:pt idx="685">
                  <c:v>336</c:v>
                </c:pt>
                <c:pt idx="686">
                  <c:v>115</c:v>
                </c:pt>
                <c:pt idx="687">
                  <c:v>0</c:v>
                </c:pt>
                <c:pt idx="688">
                  <c:v>61</c:v>
                </c:pt>
                <c:pt idx="689">
                  <c:v>599</c:v>
                </c:pt>
                <c:pt idx="690">
                  <c:v>89</c:v>
                </c:pt>
                <c:pt idx="691">
                  <c:v>78</c:v>
                </c:pt>
                <c:pt idx="692">
                  <c:v>15</c:v>
                </c:pt>
                <c:pt idx="693">
                  <c:v>54</c:v>
                </c:pt>
                <c:pt idx="694">
                  <c:v>20</c:v>
                </c:pt>
                <c:pt idx="695">
                  <c:v>32</c:v>
                </c:pt>
                <c:pt idx="696">
                  <c:v>145</c:v>
                </c:pt>
                <c:pt idx="697">
                  <c:v>16</c:v>
                </c:pt>
                <c:pt idx="698">
                  <c:v>111</c:v>
                </c:pt>
                <c:pt idx="699">
                  <c:v>137</c:v>
                </c:pt>
                <c:pt idx="700">
                  <c:v>9</c:v>
                </c:pt>
                <c:pt idx="701">
                  <c:v>27</c:v>
                </c:pt>
                <c:pt idx="702">
                  <c:v>445</c:v>
                </c:pt>
                <c:pt idx="703">
                  <c:v>191</c:v>
                </c:pt>
                <c:pt idx="704">
                  <c:v>49</c:v>
                </c:pt>
                <c:pt idx="705">
                  <c:v>11</c:v>
                </c:pt>
                <c:pt idx="706">
                  <c:v>45</c:v>
                </c:pt>
                <c:pt idx="707">
                  <c:v>26</c:v>
                </c:pt>
                <c:pt idx="708">
                  <c:v>0</c:v>
                </c:pt>
                <c:pt idx="709">
                  <c:v>40</c:v>
                </c:pt>
                <c:pt idx="710">
                  <c:v>0</c:v>
                </c:pt>
                <c:pt idx="711">
                  <c:v>40</c:v>
                </c:pt>
                <c:pt idx="712">
                  <c:v>87</c:v>
                </c:pt>
                <c:pt idx="713">
                  <c:v>0</c:v>
                </c:pt>
                <c:pt idx="714">
                  <c:v>103</c:v>
                </c:pt>
                <c:pt idx="715">
                  <c:v>27</c:v>
                </c:pt>
                <c:pt idx="716">
                  <c:v>12</c:v>
                </c:pt>
                <c:pt idx="717">
                  <c:v>56</c:v>
                </c:pt>
                <c:pt idx="718">
                  <c:v>28</c:v>
                </c:pt>
                <c:pt idx="719">
                  <c:v>40</c:v>
                </c:pt>
                <c:pt idx="720">
                  <c:v>118</c:v>
                </c:pt>
                <c:pt idx="721">
                  <c:v>626</c:v>
                </c:pt>
                <c:pt idx="722">
                  <c:v>64</c:v>
                </c:pt>
                <c:pt idx="723">
                  <c:v>68</c:v>
                </c:pt>
                <c:pt idx="724">
                  <c:v>57</c:v>
                </c:pt>
                <c:pt idx="725">
                  <c:v>23</c:v>
                </c:pt>
                <c:pt idx="726">
                  <c:v>51</c:v>
                </c:pt>
                <c:pt idx="727">
                  <c:v>127</c:v>
                </c:pt>
                <c:pt idx="728">
                  <c:v>70</c:v>
                </c:pt>
                <c:pt idx="729">
                  <c:v>147</c:v>
                </c:pt>
                <c:pt idx="730">
                  <c:v>74</c:v>
                </c:pt>
                <c:pt idx="731">
                  <c:v>114</c:v>
                </c:pt>
                <c:pt idx="732">
                  <c:v>34</c:v>
                </c:pt>
                <c:pt idx="733">
                  <c:v>227</c:v>
                </c:pt>
                <c:pt idx="734">
                  <c:v>171</c:v>
                </c:pt>
                <c:pt idx="735">
                  <c:v>99</c:v>
                </c:pt>
                <c:pt idx="736">
                  <c:v>42</c:v>
                </c:pt>
                <c:pt idx="737">
                  <c:v>7</c:v>
                </c:pt>
                <c:pt idx="738">
                  <c:v>97</c:v>
                </c:pt>
                <c:pt idx="739">
                  <c:v>76</c:v>
                </c:pt>
                <c:pt idx="740">
                  <c:v>96</c:v>
                </c:pt>
                <c:pt idx="741">
                  <c:v>0</c:v>
                </c:pt>
                <c:pt idx="742">
                  <c:v>68</c:v>
                </c:pt>
                <c:pt idx="743">
                  <c:v>12</c:v>
                </c:pt>
                <c:pt idx="744">
                  <c:v>11</c:v>
                </c:pt>
                <c:pt idx="745">
                  <c:v>28</c:v>
                </c:pt>
                <c:pt idx="746">
                  <c:v>73</c:v>
                </c:pt>
                <c:pt idx="747">
                  <c:v>61</c:v>
                </c:pt>
                <c:pt idx="748">
                  <c:v>89</c:v>
                </c:pt>
                <c:pt idx="749">
                  <c:v>10</c:v>
                </c:pt>
                <c:pt idx="750">
                  <c:v>75</c:v>
                </c:pt>
                <c:pt idx="751">
                  <c:v>126</c:v>
                </c:pt>
                <c:pt idx="752">
                  <c:v>50</c:v>
                </c:pt>
                <c:pt idx="753">
                  <c:v>113</c:v>
                </c:pt>
                <c:pt idx="754">
                  <c:v>68</c:v>
                </c:pt>
                <c:pt idx="755">
                  <c:v>432</c:v>
                </c:pt>
                <c:pt idx="756">
                  <c:v>3953</c:v>
                </c:pt>
                <c:pt idx="757">
                  <c:v>82</c:v>
                </c:pt>
                <c:pt idx="758">
                  <c:v>108</c:v>
                </c:pt>
                <c:pt idx="759">
                  <c:v>92</c:v>
                </c:pt>
                <c:pt idx="760">
                  <c:v>58</c:v>
                </c:pt>
                <c:pt idx="761">
                  <c:v>25</c:v>
                </c:pt>
                <c:pt idx="762">
                  <c:v>84</c:v>
                </c:pt>
                <c:pt idx="763">
                  <c:v>107</c:v>
                </c:pt>
                <c:pt idx="764">
                  <c:v>36</c:v>
                </c:pt>
                <c:pt idx="765">
                  <c:v>89</c:v>
                </c:pt>
                <c:pt idx="766">
                  <c:v>16</c:v>
                </c:pt>
                <c:pt idx="767">
                  <c:v>15</c:v>
                </c:pt>
                <c:pt idx="768">
                  <c:v>23</c:v>
                </c:pt>
                <c:pt idx="769">
                  <c:v>457</c:v>
                </c:pt>
                <c:pt idx="770">
                  <c:v>23</c:v>
                </c:pt>
                <c:pt idx="771">
                  <c:v>124</c:v>
                </c:pt>
                <c:pt idx="772">
                  <c:v>63</c:v>
                </c:pt>
                <c:pt idx="773">
                  <c:v>134</c:v>
                </c:pt>
                <c:pt idx="774">
                  <c:v>0</c:v>
                </c:pt>
                <c:pt idx="775">
                  <c:v>82</c:v>
                </c:pt>
                <c:pt idx="776">
                  <c:v>31</c:v>
                </c:pt>
                <c:pt idx="777">
                  <c:v>70</c:v>
                </c:pt>
                <c:pt idx="778">
                  <c:v>0</c:v>
                </c:pt>
                <c:pt idx="779">
                  <c:v>28</c:v>
                </c:pt>
                <c:pt idx="780">
                  <c:v>42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14</c:v>
                </c:pt>
                <c:pt idx="786">
                  <c:v>0</c:v>
                </c:pt>
                <c:pt idx="787">
                  <c:v>23</c:v>
                </c:pt>
                <c:pt idx="788">
                  <c:v>46</c:v>
                </c:pt>
                <c:pt idx="789">
                  <c:v>65</c:v>
                </c:pt>
                <c:pt idx="790">
                  <c:v>66</c:v>
                </c:pt>
                <c:pt idx="791">
                  <c:v>25</c:v>
                </c:pt>
                <c:pt idx="792">
                  <c:v>39</c:v>
                </c:pt>
                <c:pt idx="793">
                  <c:v>22</c:v>
                </c:pt>
                <c:pt idx="794">
                  <c:v>61</c:v>
                </c:pt>
                <c:pt idx="795">
                  <c:v>48</c:v>
                </c:pt>
                <c:pt idx="796">
                  <c:v>0</c:v>
                </c:pt>
                <c:pt idx="797">
                  <c:v>41</c:v>
                </c:pt>
                <c:pt idx="798">
                  <c:v>44</c:v>
                </c:pt>
                <c:pt idx="799">
                  <c:v>8</c:v>
                </c:pt>
                <c:pt idx="800">
                  <c:v>0</c:v>
                </c:pt>
                <c:pt idx="801">
                  <c:v>29</c:v>
                </c:pt>
                <c:pt idx="802">
                  <c:v>92</c:v>
                </c:pt>
                <c:pt idx="803">
                  <c:v>1542</c:v>
                </c:pt>
                <c:pt idx="804">
                  <c:v>41</c:v>
                </c:pt>
                <c:pt idx="805">
                  <c:v>12</c:v>
                </c:pt>
                <c:pt idx="806">
                  <c:v>44</c:v>
                </c:pt>
                <c:pt idx="807">
                  <c:v>100</c:v>
                </c:pt>
                <c:pt idx="808">
                  <c:v>47</c:v>
                </c:pt>
                <c:pt idx="809">
                  <c:v>0</c:v>
                </c:pt>
                <c:pt idx="810">
                  <c:v>15</c:v>
                </c:pt>
                <c:pt idx="811">
                  <c:v>187</c:v>
                </c:pt>
                <c:pt idx="812">
                  <c:v>141</c:v>
                </c:pt>
                <c:pt idx="813">
                  <c:v>177</c:v>
                </c:pt>
                <c:pt idx="814">
                  <c:v>33</c:v>
                </c:pt>
                <c:pt idx="815">
                  <c:v>9</c:v>
                </c:pt>
                <c:pt idx="816">
                  <c:v>34</c:v>
                </c:pt>
                <c:pt idx="817">
                  <c:v>169</c:v>
                </c:pt>
                <c:pt idx="818">
                  <c:v>16</c:v>
                </c:pt>
                <c:pt idx="819">
                  <c:v>89</c:v>
                </c:pt>
                <c:pt idx="820">
                  <c:v>8</c:v>
                </c:pt>
                <c:pt idx="821">
                  <c:v>0</c:v>
                </c:pt>
                <c:pt idx="822">
                  <c:v>39</c:v>
                </c:pt>
                <c:pt idx="823">
                  <c:v>60</c:v>
                </c:pt>
                <c:pt idx="824">
                  <c:v>19</c:v>
                </c:pt>
                <c:pt idx="825">
                  <c:v>78</c:v>
                </c:pt>
                <c:pt idx="826">
                  <c:v>109</c:v>
                </c:pt>
                <c:pt idx="827">
                  <c:v>23</c:v>
                </c:pt>
                <c:pt idx="828">
                  <c:v>51</c:v>
                </c:pt>
                <c:pt idx="829">
                  <c:v>86</c:v>
                </c:pt>
                <c:pt idx="830">
                  <c:v>123</c:v>
                </c:pt>
                <c:pt idx="831">
                  <c:v>0</c:v>
                </c:pt>
                <c:pt idx="832">
                  <c:v>185</c:v>
                </c:pt>
                <c:pt idx="833">
                  <c:v>0</c:v>
                </c:pt>
                <c:pt idx="834">
                  <c:v>0</c:v>
                </c:pt>
                <c:pt idx="835">
                  <c:v>39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121</c:v>
                </c:pt>
                <c:pt idx="848">
                  <c:v>17</c:v>
                </c:pt>
                <c:pt idx="849">
                  <c:v>15</c:v>
                </c:pt>
                <c:pt idx="850">
                  <c:v>11</c:v>
                </c:pt>
                <c:pt idx="851">
                  <c:v>39</c:v>
                </c:pt>
                <c:pt idx="852">
                  <c:v>47</c:v>
                </c:pt>
                <c:pt idx="853">
                  <c:v>48</c:v>
                </c:pt>
                <c:pt idx="854">
                  <c:v>37</c:v>
                </c:pt>
                <c:pt idx="855">
                  <c:v>20</c:v>
                </c:pt>
                <c:pt idx="856">
                  <c:v>93</c:v>
                </c:pt>
                <c:pt idx="857">
                  <c:v>133</c:v>
                </c:pt>
                <c:pt idx="858">
                  <c:v>19</c:v>
                </c:pt>
                <c:pt idx="859">
                  <c:v>193</c:v>
                </c:pt>
                <c:pt idx="860">
                  <c:v>117</c:v>
                </c:pt>
                <c:pt idx="861">
                  <c:v>72</c:v>
                </c:pt>
                <c:pt idx="862">
                  <c:v>218</c:v>
                </c:pt>
                <c:pt idx="863">
                  <c:v>1144</c:v>
                </c:pt>
                <c:pt idx="864">
                  <c:v>171</c:v>
                </c:pt>
                <c:pt idx="865">
                  <c:v>60</c:v>
                </c:pt>
                <c:pt idx="866">
                  <c:v>72</c:v>
                </c:pt>
                <c:pt idx="867">
                  <c:v>22</c:v>
                </c:pt>
                <c:pt idx="868">
                  <c:v>67</c:v>
                </c:pt>
                <c:pt idx="869">
                  <c:v>11</c:v>
                </c:pt>
                <c:pt idx="870">
                  <c:v>151</c:v>
                </c:pt>
                <c:pt idx="871">
                  <c:v>87</c:v>
                </c:pt>
                <c:pt idx="872">
                  <c:v>47</c:v>
                </c:pt>
                <c:pt idx="873">
                  <c:v>591</c:v>
                </c:pt>
                <c:pt idx="874">
                  <c:v>0</c:v>
                </c:pt>
                <c:pt idx="875">
                  <c:v>355</c:v>
                </c:pt>
                <c:pt idx="876">
                  <c:v>21</c:v>
                </c:pt>
                <c:pt idx="877">
                  <c:v>87</c:v>
                </c:pt>
                <c:pt idx="878">
                  <c:v>11</c:v>
                </c:pt>
                <c:pt idx="879">
                  <c:v>37</c:v>
                </c:pt>
                <c:pt idx="880">
                  <c:v>123</c:v>
                </c:pt>
                <c:pt idx="881">
                  <c:v>30</c:v>
                </c:pt>
                <c:pt idx="882">
                  <c:v>61</c:v>
                </c:pt>
                <c:pt idx="883">
                  <c:v>0</c:v>
                </c:pt>
                <c:pt idx="884">
                  <c:v>0</c:v>
                </c:pt>
                <c:pt idx="885">
                  <c:v>78</c:v>
                </c:pt>
                <c:pt idx="886">
                  <c:v>0</c:v>
                </c:pt>
                <c:pt idx="887">
                  <c:v>51</c:v>
                </c:pt>
                <c:pt idx="888">
                  <c:v>75</c:v>
                </c:pt>
                <c:pt idx="889">
                  <c:v>93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51</c:v>
                </c:pt>
                <c:pt idx="896">
                  <c:v>0</c:v>
                </c:pt>
                <c:pt idx="897">
                  <c:v>14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82</c:v>
                </c:pt>
                <c:pt idx="902">
                  <c:v>9</c:v>
                </c:pt>
                <c:pt idx="903">
                  <c:v>18</c:v>
                </c:pt>
                <c:pt idx="904">
                  <c:v>52</c:v>
                </c:pt>
                <c:pt idx="905">
                  <c:v>0</c:v>
                </c:pt>
                <c:pt idx="906">
                  <c:v>30</c:v>
                </c:pt>
                <c:pt idx="907">
                  <c:v>20</c:v>
                </c:pt>
                <c:pt idx="908">
                  <c:v>90</c:v>
                </c:pt>
                <c:pt idx="909">
                  <c:v>273</c:v>
                </c:pt>
                <c:pt idx="910">
                  <c:v>124</c:v>
                </c:pt>
                <c:pt idx="911">
                  <c:v>82</c:v>
                </c:pt>
                <c:pt idx="912">
                  <c:v>185</c:v>
                </c:pt>
                <c:pt idx="913">
                  <c:v>31</c:v>
                </c:pt>
                <c:pt idx="914">
                  <c:v>76</c:v>
                </c:pt>
                <c:pt idx="915">
                  <c:v>124</c:v>
                </c:pt>
                <c:pt idx="916">
                  <c:v>0</c:v>
                </c:pt>
                <c:pt idx="917">
                  <c:v>105</c:v>
                </c:pt>
                <c:pt idx="918">
                  <c:v>154</c:v>
                </c:pt>
                <c:pt idx="919">
                  <c:v>8</c:v>
                </c:pt>
                <c:pt idx="920">
                  <c:v>147</c:v>
                </c:pt>
                <c:pt idx="921">
                  <c:v>11</c:v>
                </c:pt>
                <c:pt idx="922">
                  <c:v>11</c:v>
                </c:pt>
                <c:pt idx="923">
                  <c:v>297</c:v>
                </c:pt>
                <c:pt idx="924">
                  <c:v>0</c:v>
                </c:pt>
                <c:pt idx="925">
                  <c:v>204</c:v>
                </c:pt>
                <c:pt idx="926">
                  <c:v>31</c:v>
                </c:pt>
                <c:pt idx="927">
                  <c:v>75</c:v>
                </c:pt>
                <c:pt idx="928">
                  <c:v>101</c:v>
                </c:pt>
                <c:pt idx="929">
                  <c:v>181</c:v>
                </c:pt>
                <c:pt idx="930">
                  <c:v>17</c:v>
                </c:pt>
                <c:pt idx="931">
                  <c:v>69</c:v>
                </c:pt>
                <c:pt idx="932">
                  <c:v>193</c:v>
                </c:pt>
                <c:pt idx="933">
                  <c:v>0</c:v>
                </c:pt>
                <c:pt idx="934">
                  <c:v>0</c:v>
                </c:pt>
                <c:pt idx="935">
                  <c:v>72</c:v>
                </c:pt>
                <c:pt idx="936">
                  <c:v>0</c:v>
                </c:pt>
                <c:pt idx="937">
                  <c:v>55</c:v>
                </c:pt>
                <c:pt idx="938">
                  <c:v>0</c:v>
                </c:pt>
                <c:pt idx="939">
                  <c:v>83</c:v>
                </c:pt>
                <c:pt idx="940">
                  <c:v>45</c:v>
                </c:pt>
                <c:pt idx="941">
                  <c:v>0</c:v>
                </c:pt>
                <c:pt idx="942">
                  <c:v>0</c:v>
                </c:pt>
                <c:pt idx="943">
                  <c:v>94</c:v>
                </c:pt>
                <c:pt idx="944">
                  <c:v>0</c:v>
                </c:pt>
                <c:pt idx="945">
                  <c:v>88</c:v>
                </c:pt>
                <c:pt idx="946">
                  <c:v>0</c:v>
                </c:pt>
                <c:pt idx="947">
                  <c:v>116</c:v>
                </c:pt>
                <c:pt idx="948">
                  <c:v>0</c:v>
                </c:pt>
                <c:pt idx="949">
                  <c:v>34</c:v>
                </c:pt>
                <c:pt idx="950">
                  <c:v>127</c:v>
                </c:pt>
                <c:pt idx="951">
                  <c:v>0</c:v>
                </c:pt>
                <c:pt idx="952">
                  <c:v>88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124</c:v>
                </c:pt>
                <c:pt idx="95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1-4F14-A15B-CB8662E87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(H)'!$D$6:$D$964</c:f>
              <c:numCache>
                <c:formatCode>General</c:formatCode>
                <c:ptCount val="959"/>
                <c:pt idx="0">
                  <c:v>34</c:v>
                </c:pt>
                <c:pt idx="1">
                  <c:v>31</c:v>
                </c:pt>
                <c:pt idx="2">
                  <c:v>31</c:v>
                </c:pt>
                <c:pt idx="3">
                  <c:v>48</c:v>
                </c:pt>
                <c:pt idx="4">
                  <c:v>115</c:v>
                </c:pt>
                <c:pt idx="5">
                  <c:v>58</c:v>
                </c:pt>
                <c:pt idx="6">
                  <c:v>19</c:v>
                </c:pt>
                <c:pt idx="7">
                  <c:v>155</c:v>
                </c:pt>
                <c:pt idx="8">
                  <c:v>53</c:v>
                </c:pt>
                <c:pt idx="9">
                  <c:v>23</c:v>
                </c:pt>
                <c:pt idx="10">
                  <c:v>23</c:v>
                </c:pt>
                <c:pt idx="11">
                  <c:v>21</c:v>
                </c:pt>
                <c:pt idx="12">
                  <c:v>103</c:v>
                </c:pt>
                <c:pt idx="13">
                  <c:v>164</c:v>
                </c:pt>
                <c:pt idx="14">
                  <c:v>1335</c:v>
                </c:pt>
                <c:pt idx="15">
                  <c:v>64</c:v>
                </c:pt>
                <c:pt idx="16">
                  <c:v>47</c:v>
                </c:pt>
                <c:pt idx="17">
                  <c:v>85</c:v>
                </c:pt>
                <c:pt idx="18">
                  <c:v>50</c:v>
                </c:pt>
                <c:pt idx="19">
                  <c:v>38</c:v>
                </c:pt>
                <c:pt idx="20">
                  <c:v>52</c:v>
                </c:pt>
                <c:pt idx="21">
                  <c:v>16</c:v>
                </c:pt>
                <c:pt idx="22">
                  <c:v>39</c:v>
                </c:pt>
                <c:pt idx="23">
                  <c:v>11</c:v>
                </c:pt>
                <c:pt idx="24">
                  <c:v>73</c:v>
                </c:pt>
                <c:pt idx="25">
                  <c:v>6</c:v>
                </c:pt>
                <c:pt idx="26">
                  <c:v>100</c:v>
                </c:pt>
                <c:pt idx="27">
                  <c:v>67</c:v>
                </c:pt>
                <c:pt idx="28">
                  <c:v>45</c:v>
                </c:pt>
                <c:pt idx="29">
                  <c:v>152</c:v>
                </c:pt>
                <c:pt idx="30">
                  <c:v>32</c:v>
                </c:pt>
                <c:pt idx="31">
                  <c:v>69</c:v>
                </c:pt>
                <c:pt idx="32">
                  <c:v>22</c:v>
                </c:pt>
                <c:pt idx="33">
                  <c:v>39</c:v>
                </c:pt>
                <c:pt idx="34">
                  <c:v>0</c:v>
                </c:pt>
                <c:pt idx="35">
                  <c:v>80</c:v>
                </c:pt>
                <c:pt idx="36">
                  <c:v>7</c:v>
                </c:pt>
                <c:pt idx="37">
                  <c:v>41</c:v>
                </c:pt>
                <c:pt idx="38">
                  <c:v>33</c:v>
                </c:pt>
                <c:pt idx="39">
                  <c:v>78</c:v>
                </c:pt>
                <c:pt idx="40">
                  <c:v>30</c:v>
                </c:pt>
                <c:pt idx="41">
                  <c:v>61</c:v>
                </c:pt>
                <c:pt idx="42">
                  <c:v>34</c:v>
                </c:pt>
                <c:pt idx="43">
                  <c:v>41</c:v>
                </c:pt>
                <c:pt idx="44">
                  <c:v>46</c:v>
                </c:pt>
                <c:pt idx="45">
                  <c:v>39</c:v>
                </c:pt>
                <c:pt idx="46">
                  <c:v>13</c:v>
                </c:pt>
                <c:pt idx="47">
                  <c:v>87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</c:v>
                </c:pt>
                <c:pt idx="59">
                  <c:v>42</c:v>
                </c:pt>
                <c:pt idx="60">
                  <c:v>32</c:v>
                </c:pt>
                <c:pt idx="61">
                  <c:v>34</c:v>
                </c:pt>
                <c:pt idx="62">
                  <c:v>0</c:v>
                </c:pt>
                <c:pt idx="63">
                  <c:v>35</c:v>
                </c:pt>
                <c:pt idx="64">
                  <c:v>0</c:v>
                </c:pt>
                <c:pt idx="65">
                  <c:v>28</c:v>
                </c:pt>
                <c:pt idx="66">
                  <c:v>9</c:v>
                </c:pt>
                <c:pt idx="67">
                  <c:v>7</c:v>
                </c:pt>
                <c:pt idx="68">
                  <c:v>24</c:v>
                </c:pt>
                <c:pt idx="69">
                  <c:v>35</c:v>
                </c:pt>
                <c:pt idx="70">
                  <c:v>43</c:v>
                </c:pt>
                <c:pt idx="71">
                  <c:v>34</c:v>
                </c:pt>
                <c:pt idx="72">
                  <c:v>13</c:v>
                </c:pt>
                <c:pt idx="73">
                  <c:v>41</c:v>
                </c:pt>
                <c:pt idx="74">
                  <c:v>96</c:v>
                </c:pt>
                <c:pt idx="75">
                  <c:v>49</c:v>
                </c:pt>
                <c:pt idx="76">
                  <c:v>0</c:v>
                </c:pt>
                <c:pt idx="77">
                  <c:v>65</c:v>
                </c:pt>
                <c:pt idx="78">
                  <c:v>17</c:v>
                </c:pt>
                <c:pt idx="79">
                  <c:v>69</c:v>
                </c:pt>
                <c:pt idx="80">
                  <c:v>36</c:v>
                </c:pt>
                <c:pt idx="81">
                  <c:v>53</c:v>
                </c:pt>
                <c:pt idx="82">
                  <c:v>136</c:v>
                </c:pt>
                <c:pt idx="83">
                  <c:v>1207</c:v>
                </c:pt>
                <c:pt idx="84">
                  <c:v>19</c:v>
                </c:pt>
                <c:pt idx="85">
                  <c:v>43</c:v>
                </c:pt>
                <c:pt idx="86">
                  <c:v>34</c:v>
                </c:pt>
                <c:pt idx="87">
                  <c:v>25</c:v>
                </c:pt>
                <c:pt idx="88">
                  <c:v>41</c:v>
                </c:pt>
                <c:pt idx="89">
                  <c:v>41</c:v>
                </c:pt>
                <c:pt idx="90">
                  <c:v>30</c:v>
                </c:pt>
                <c:pt idx="91">
                  <c:v>47</c:v>
                </c:pt>
                <c:pt idx="92">
                  <c:v>40</c:v>
                </c:pt>
                <c:pt idx="93">
                  <c:v>77</c:v>
                </c:pt>
                <c:pt idx="94">
                  <c:v>22</c:v>
                </c:pt>
                <c:pt idx="95">
                  <c:v>30</c:v>
                </c:pt>
                <c:pt idx="96">
                  <c:v>48</c:v>
                </c:pt>
                <c:pt idx="97">
                  <c:v>49</c:v>
                </c:pt>
                <c:pt idx="98">
                  <c:v>34</c:v>
                </c:pt>
                <c:pt idx="99">
                  <c:v>0</c:v>
                </c:pt>
                <c:pt idx="100">
                  <c:v>29</c:v>
                </c:pt>
                <c:pt idx="101">
                  <c:v>16</c:v>
                </c:pt>
                <c:pt idx="102">
                  <c:v>0</c:v>
                </c:pt>
                <c:pt idx="103">
                  <c:v>38</c:v>
                </c:pt>
                <c:pt idx="104">
                  <c:v>88</c:v>
                </c:pt>
                <c:pt idx="105">
                  <c:v>26</c:v>
                </c:pt>
                <c:pt idx="106">
                  <c:v>42</c:v>
                </c:pt>
                <c:pt idx="107">
                  <c:v>54</c:v>
                </c:pt>
                <c:pt idx="108">
                  <c:v>0</c:v>
                </c:pt>
                <c:pt idx="109">
                  <c:v>17</c:v>
                </c:pt>
                <c:pt idx="110">
                  <c:v>41</c:v>
                </c:pt>
                <c:pt idx="111">
                  <c:v>29</c:v>
                </c:pt>
                <c:pt idx="112">
                  <c:v>49</c:v>
                </c:pt>
                <c:pt idx="113">
                  <c:v>50</c:v>
                </c:pt>
                <c:pt idx="114">
                  <c:v>40</c:v>
                </c:pt>
                <c:pt idx="115">
                  <c:v>53</c:v>
                </c:pt>
                <c:pt idx="116">
                  <c:v>38</c:v>
                </c:pt>
                <c:pt idx="117">
                  <c:v>249</c:v>
                </c:pt>
                <c:pt idx="118">
                  <c:v>56</c:v>
                </c:pt>
                <c:pt idx="119">
                  <c:v>16</c:v>
                </c:pt>
                <c:pt idx="120">
                  <c:v>43</c:v>
                </c:pt>
                <c:pt idx="121">
                  <c:v>51</c:v>
                </c:pt>
                <c:pt idx="122">
                  <c:v>29</c:v>
                </c:pt>
                <c:pt idx="123">
                  <c:v>15</c:v>
                </c:pt>
                <c:pt idx="124">
                  <c:v>7</c:v>
                </c:pt>
                <c:pt idx="125">
                  <c:v>44</c:v>
                </c:pt>
                <c:pt idx="126">
                  <c:v>71</c:v>
                </c:pt>
                <c:pt idx="127">
                  <c:v>60</c:v>
                </c:pt>
                <c:pt idx="128">
                  <c:v>10</c:v>
                </c:pt>
                <c:pt idx="129">
                  <c:v>20</c:v>
                </c:pt>
                <c:pt idx="130">
                  <c:v>33</c:v>
                </c:pt>
                <c:pt idx="131">
                  <c:v>41</c:v>
                </c:pt>
                <c:pt idx="132">
                  <c:v>115</c:v>
                </c:pt>
                <c:pt idx="133">
                  <c:v>32</c:v>
                </c:pt>
                <c:pt idx="134">
                  <c:v>36</c:v>
                </c:pt>
                <c:pt idx="135">
                  <c:v>25</c:v>
                </c:pt>
                <c:pt idx="136">
                  <c:v>28</c:v>
                </c:pt>
                <c:pt idx="137">
                  <c:v>0</c:v>
                </c:pt>
                <c:pt idx="138">
                  <c:v>18</c:v>
                </c:pt>
                <c:pt idx="139">
                  <c:v>48</c:v>
                </c:pt>
                <c:pt idx="140">
                  <c:v>21</c:v>
                </c:pt>
                <c:pt idx="141">
                  <c:v>0</c:v>
                </c:pt>
                <c:pt idx="142">
                  <c:v>24</c:v>
                </c:pt>
                <c:pt idx="143">
                  <c:v>54</c:v>
                </c:pt>
                <c:pt idx="144">
                  <c:v>44</c:v>
                </c:pt>
                <c:pt idx="145">
                  <c:v>54</c:v>
                </c:pt>
                <c:pt idx="146">
                  <c:v>14</c:v>
                </c:pt>
                <c:pt idx="147">
                  <c:v>58</c:v>
                </c:pt>
                <c:pt idx="148">
                  <c:v>56</c:v>
                </c:pt>
                <c:pt idx="149">
                  <c:v>24</c:v>
                </c:pt>
                <c:pt idx="150">
                  <c:v>11</c:v>
                </c:pt>
                <c:pt idx="151">
                  <c:v>36</c:v>
                </c:pt>
                <c:pt idx="152">
                  <c:v>192</c:v>
                </c:pt>
                <c:pt idx="153">
                  <c:v>43</c:v>
                </c:pt>
                <c:pt idx="154">
                  <c:v>136</c:v>
                </c:pt>
                <c:pt idx="155">
                  <c:v>260</c:v>
                </c:pt>
                <c:pt idx="156">
                  <c:v>46</c:v>
                </c:pt>
                <c:pt idx="157">
                  <c:v>55</c:v>
                </c:pt>
                <c:pt idx="158">
                  <c:v>0</c:v>
                </c:pt>
                <c:pt idx="159">
                  <c:v>47</c:v>
                </c:pt>
                <c:pt idx="160">
                  <c:v>80</c:v>
                </c:pt>
                <c:pt idx="161">
                  <c:v>14</c:v>
                </c:pt>
                <c:pt idx="162">
                  <c:v>61</c:v>
                </c:pt>
                <c:pt idx="163">
                  <c:v>10</c:v>
                </c:pt>
                <c:pt idx="164">
                  <c:v>275</c:v>
                </c:pt>
                <c:pt idx="165">
                  <c:v>18</c:v>
                </c:pt>
                <c:pt idx="166">
                  <c:v>47</c:v>
                </c:pt>
                <c:pt idx="167">
                  <c:v>38</c:v>
                </c:pt>
                <c:pt idx="168">
                  <c:v>57</c:v>
                </c:pt>
                <c:pt idx="169">
                  <c:v>58</c:v>
                </c:pt>
                <c:pt idx="170">
                  <c:v>115</c:v>
                </c:pt>
                <c:pt idx="171">
                  <c:v>51</c:v>
                </c:pt>
                <c:pt idx="172">
                  <c:v>22</c:v>
                </c:pt>
                <c:pt idx="173">
                  <c:v>20</c:v>
                </c:pt>
                <c:pt idx="174">
                  <c:v>92</c:v>
                </c:pt>
                <c:pt idx="175">
                  <c:v>59</c:v>
                </c:pt>
                <c:pt idx="176">
                  <c:v>66</c:v>
                </c:pt>
                <c:pt idx="177">
                  <c:v>106</c:v>
                </c:pt>
                <c:pt idx="178">
                  <c:v>57</c:v>
                </c:pt>
                <c:pt idx="179">
                  <c:v>39</c:v>
                </c:pt>
                <c:pt idx="180">
                  <c:v>105</c:v>
                </c:pt>
                <c:pt idx="181">
                  <c:v>72</c:v>
                </c:pt>
                <c:pt idx="182">
                  <c:v>101</c:v>
                </c:pt>
                <c:pt idx="183">
                  <c:v>45</c:v>
                </c:pt>
                <c:pt idx="184">
                  <c:v>20</c:v>
                </c:pt>
                <c:pt idx="185">
                  <c:v>25</c:v>
                </c:pt>
                <c:pt idx="186">
                  <c:v>17</c:v>
                </c:pt>
                <c:pt idx="187">
                  <c:v>78</c:v>
                </c:pt>
                <c:pt idx="188">
                  <c:v>122</c:v>
                </c:pt>
                <c:pt idx="189">
                  <c:v>11</c:v>
                </c:pt>
                <c:pt idx="190">
                  <c:v>0</c:v>
                </c:pt>
                <c:pt idx="191">
                  <c:v>105</c:v>
                </c:pt>
                <c:pt idx="192">
                  <c:v>286</c:v>
                </c:pt>
                <c:pt idx="193">
                  <c:v>0</c:v>
                </c:pt>
                <c:pt idx="194">
                  <c:v>0</c:v>
                </c:pt>
                <c:pt idx="195">
                  <c:v>17</c:v>
                </c:pt>
                <c:pt idx="196">
                  <c:v>43</c:v>
                </c:pt>
                <c:pt idx="197">
                  <c:v>71</c:v>
                </c:pt>
                <c:pt idx="198">
                  <c:v>7</c:v>
                </c:pt>
                <c:pt idx="199">
                  <c:v>24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59</c:v>
                </c:pt>
                <c:pt idx="204">
                  <c:v>33</c:v>
                </c:pt>
                <c:pt idx="205">
                  <c:v>39</c:v>
                </c:pt>
                <c:pt idx="206">
                  <c:v>75</c:v>
                </c:pt>
                <c:pt idx="207">
                  <c:v>0</c:v>
                </c:pt>
                <c:pt idx="208">
                  <c:v>10</c:v>
                </c:pt>
                <c:pt idx="209">
                  <c:v>8</c:v>
                </c:pt>
                <c:pt idx="210">
                  <c:v>124</c:v>
                </c:pt>
                <c:pt idx="211">
                  <c:v>476</c:v>
                </c:pt>
                <c:pt idx="212">
                  <c:v>85</c:v>
                </c:pt>
                <c:pt idx="213">
                  <c:v>52</c:v>
                </c:pt>
                <c:pt idx="214">
                  <c:v>46</c:v>
                </c:pt>
                <c:pt idx="215">
                  <c:v>93</c:v>
                </c:pt>
                <c:pt idx="216">
                  <c:v>90</c:v>
                </c:pt>
                <c:pt idx="217">
                  <c:v>14</c:v>
                </c:pt>
                <c:pt idx="218">
                  <c:v>72</c:v>
                </c:pt>
                <c:pt idx="219">
                  <c:v>55</c:v>
                </c:pt>
                <c:pt idx="220">
                  <c:v>0</c:v>
                </c:pt>
                <c:pt idx="221">
                  <c:v>0</c:v>
                </c:pt>
                <c:pt idx="222">
                  <c:v>20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66</c:v>
                </c:pt>
                <c:pt idx="233">
                  <c:v>52</c:v>
                </c:pt>
                <c:pt idx="234">
                  <c:v>11</c:v>
                </c:pt>
                <c:pt idx="235">
                  <c:v>89</c:v>
                </c:pt>
                <c:pt idx="236">
                  <c:v>34</c:v>
                </c:pt>
                <c:pt idx="237">
                  <c:v>51</c:v>
                </c:pt>
                <c:pt idx="238">
                  <c:v>47</c:v>
                </c:pt>
                <c:pt idx="239">
                  <c:v>26</c:v>
                </c:pt>
                <c:pt idx="240">
                  <c:v>127</c:v>
                </c:pt>
                <c:pt idx="241">
                  <c:v>48</c:v>
                </c:pt>
                <c:pt idx="242">
                  <c:v>31</c:v>
                </c:pt>
                <c:pt idx="243">
                  <c:v>34</c:v>
                </c:pt>
                <c:pt idx="244">
                  <c:v>58</c:v>
                </c:pt>
                <c:pt idx="245">
                  <c:v>14</c:v>
                </c:pt>
                <c:pt idx="246">
                  <c:v>14</c:v>
                </c:pt>
                <c:pt idx="247">
                  <c:v>63</c:v>
                </c:pt>
                <c:pt idx="248">
                  <c:v>6</c:v>
                </c:pt>
                <c:pt idx="249">
                  <c:v>63</c:v>
                </c:pt>
                <c:pt idx="250">
                  <c:v>112</c:v>
                </c:pt>
                <c:pt idx="251">
                  <c:v>22451</c:v>
                </c:pt>
                <c:pt idx="252">
                  <c:v>76</c:v>
                </c:pt>
                <c:pt idx="253">
                  <c:v>556</c:v>
                </c:pt>
                <c:pt idx="254">
                  <c:v>236</c:v>
                </c:pt>
                <c:pt idx="255">
                  <c:v>230</c:v>
                </c:pt>
                <c:pt idx="256">
                  <c:v>211</c:v>
                </c:pt>
                <c:pt idx="257">
                  <c:v>27</c:v>
                </c:pt>
                <c:pt idx="258">
                  <c:v>169</c:v>
                </c:pt>
                <c:pt idx="259">
                  <c:v>89</c:v>
                </c:pt>
                <c:pt idx="260">
                  <c:v>39</c:v>
                </c:pt>
                <c:pt idx="261">
                  <c:v>48</c:v>
                </c:pt>
                <c:pt idx="262">
                  <c:v>201</c:v>
                </c:pt>
                <c:pt idx="263">
                  <c:v>17</c:v>
                </c:pt>
                <c:pt idx="264">
                  <c:v>51</c:v>
                </c:pt>
                <c:pt idx="265">
                  <c:v>27</c:v>
                </c:pt>
                <c:pt idx="266">
                  <c:v>24</c:v>
                </c:pt>
                <c:pt idx="267">
                  <c:v>68</c:v>
                </c:pt>
                <c:pt idx="268">
                  <c:v>92</c:v>
                </c:pt>
                <c:pt idx="269">
                  <c:v>31</c:v>
                </c:pt>
                <c:pt idx="270">
                  <c:v>0</c:v>
                </c:pt>
                <c:pt idx="271">
                  <c:v>216</c:v>
                </c:pt>
                <c:pt idx="272">
                  <c:v>23</c:v>
                </c:pt>
                <c:pt idx="273">
                  <c:v>235</c:v>
                </c:pt>
                <c:pt idx="274">
                  <c:v>19</c:v>
                </c:pt>
                <c:pt idx="275">
                  <c:v>77</c:v>
                </c:pt>
                <c:pt idx="276">
                  <c:v>204</c:v>
                </c:pt>
                <c:pt idx="277">
                  <c:v>0</c:v>
                </c:pt>
                <c:pt idx="278">
                  <c:v>148</c:v>
                </c:pt>
                <c:pt idx="279">
                  <c:v>64</c:v>
                </c:pt>
                <c:pt idx="280">
                  <c:v>0</c:v>
                </c:pt>
                <c:pt idx="281">
                  <c:v>51</c:v>
                </c:pt>
                <c:pt idx="282">
                  <c:v>9</c:v>
                </c:pt>
                <c:pt idx="283">
                  <c:v>44</c:v>
                </c:pt>
                <c:pt idx="284">
                  <c:v>17</c:v>
                </c:pt>
                <c:pt idx="285">
                  <c:v>7</c:v>
                </c:pt>
                <c:pt idx="286">
                  <c:v>24</c:v>
                </c:pt>
                <c:pt idx="287">
                  <c:v>11</c:v>
                </c:pt>
                <c:pt idx="288">
                  <c:v>0</c:v>
                </c:pt>
                <c:pt idx="289">
                  <c:v>127</c:v>
                </c:pt>
                <c:pt idx="290">
                  <c:v>83</c:v>
                </c:pt>
                <c:pt idx="291">
                  <c:v>30</c:v>
                </c:pt>
                <c:pt idx="292">
                  <c:v>18</c:v>
                </c:pt>
                <c:pt idx="293">
                  <c:v>75</c:v>
                </c:pt>
                <c:pt idx="294">
                  <c:v>19</c:v>
                </c:pt>
                <c:pt idx="295">
                  <c:v>0</c:v>
                </c:pt>
                <c:pt idx="296">
                  <c:v>12</c:v>
                </c:pt>
                <c:pt idx="297">
                  <c:v>33</c:v>
                </c:pt>
                <c:pt idx="298">
                  <c:v>31</c:v>
                </c:pt>
                <c:pt idx="299">
                  <c:v>16</c:v>
                </c:pt>
                <c:pt idx="300">
                  <c:v>10</c:v>
                </c:pt>
                <c:pt idx="301">
                  <c:v>0</c:v>
                </c:pt>
                <c:pt idx="302">
                  <c:v>13</c:v>
                </c:pt>
                <c:pt idx="303">
                  <c:v>74</c:v>
                </c:pt>
                <c:pt idx="304">
                  <c:v>85</c:v>
                </c:pt>
                <c:pt idx="305">
                  <c:v>13</c:v>
                </c:pt>
                <c:pt idx="306">
                  <c:v>53</c:v>
                </c:pt>
                <c:pt idx="307">
                  <c:v>56</c:v>
                </c:pt>
                <c:pt idx="308">
                  <c:v>28</c:v>
                </c:pt>
                <c:pt idx="309">
                  <c:v>41</c:v>
                </c:pt>
                <c:pt idx="310">
                  <c:v>31</c:v>
                </c:pt>
                <c:pt idx="311">
                  <c:v>50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21</c:v>
                </c:pt>
                <c:pt idx="317">
                  <c:v>23</c:v>
                </c:pt>
                <c:pt idx="318">
                  <c:v>48</c:v>
                </c:pt>
                <c:pt idx="319">
                  <c:v>20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79</c:v>
                </c:pt>
                <c:pt idx="324">
                  <c:v>18</c:v>
                </c:pt>
                <c:pt idx="325">
                  <c:v>18</c:v>
                </c:pt>
                <c:pt idx="326">
                  <c:v>0</c:v>
                </c:pt>
                <c:pt idx="327">
                  <c:v>29</c:v>
                </c:pt>
                <c:pt idx="328">
                  <c:v>0</c:v>
                </c:pt>
                <c:pt idx="329">
                  <c:v>0</c:v>
                </c:pt>
                <c:pt idx="330">
                  <c:v>16</c:v>
                </c:pt>
                <c:pt idx="331">
                  <c:v>76</c:v>
                </c:pt>
                <c:pt idx="332">
                  <c:v>9</c:v>
                </c:pt>
                <c:pt idx="333">
                  <c:v>105</c:v>
                </c:pt>
                <c:pt idx="334">
                  <c:v>35</c:v>
                </c:pt>
                <c:pt idx="335">
                  <c:v>10</c:v>
                </c:pt>
                <c:pt idx="336">
                  <c:v>54</c:v>
                </c:pt>
                <c:pt idx="337">
                  <c:v>72</c:v>
                </c:pt>
                <c:pt idx="338">
                  <c:v>28</c:v>
                </c:pt>
                <c:pt idx="339">
                  <c:v>0</c:v>
                </c:pt>
                <c:pt idx="340">
                  <c:v>22</c:v>
                </c:pt>
                <c:pt idx="341">
                  <c:v>30</c:v>
                </c:pt>
                <c:pt idx="342">
                  <c:v>21</c:v>
                </c:pt>
                <c:pt idx="343">
                  <c:v>35</c:v>
                </c:pt>
                <c:pt idx="344">
                  <c:v>64</c:v>
                </c:pt>
                <c:pt idx="345">
                  <c:v>133</c:v>
                </c:pt>
                <c:pt idx="346">
                  <c:v>146</c:v>
                </c:pt>
                <c:pt idx="347">
                  <c:v>3848</c:v>
                </c:pt>
                <c:pt idx="348">
                  <c:v>39</c:v>
                </c:pt>
                <c:pt idx="349">
                  <c:v>16</c:v>
                </c:pt>
                <c:pt idx="350">
                  <c:v>16</c:v>
                </c:pt>
                <c:pt idx="351">
                  <c:v>12</c:v>
                </c:pt>
                <c:pt idx="352">
                  <c:v>0</c:v>
                </c:pt>
                <c:pt idx="353">
                  <c:v>32</c:v>
                </c:pt>
                <c:pt idx="354">
                  <c:v>11</c:v>
                </c:pt>
                <c:pt idx="355">
                  <c:v>17</c:v>
                </c:pt>
                <c:pt idx="356">
                  <c:v>9</c:v>
                </c:pt>
                <c:pt idx="357">
                  <c:v>39</c:v>
                </c:pt>
                <c:pt idx="358">
                  <c:v>45</c:v>
                </c:pt>
                <c:pt idx="359">
                  <c:v>19</c:v>
                </c:pt>
                <c:pt idx="360">
                  <c:v>33</c:v>
                </c:pt>
                <c:pt idx="361">
                  <c:v>24</c:v>
                </c:pt>
                <c:pt idx="362">
                  <c:v>52</c:v>
                </c:pt>
                <c:pt idx="363">
                  <c:v>30</c:v>
                </c:pt>
                <c:pt idx="364">
                  <c:v>55</c:v>
                </c:pt>
                <c:pt idx="365">
                  <c:v>6</c:v>
                </c:pt>
                <c:pt idx="366">
                  <c:v>21</c:v>
                </c:pt>
                <c:pt idx="367">
                  <c:v>16</c:v>
                </c:pt>
                <c:pt idx="368">
                  <c:v>9</c:v>
                </c:pt>
                <c:pt idx="369">
                  <c:v>26</c:v>
                </c:pt>
                <c:pt idx="370">
                  <c:v>15</c:v>
                </c:pt>
                <c:pt idx="371">
                  <c:v>40</c:v>
                </c:pt>
                <c:pt idx="372">
                  <c:v>51</c:v>
                </c:pt>
                <c:pt idx="373">
                  <c:v>0</c:v>
                </c:pt>
                <c:pt idx="374">
                  <c:v>257</c:v>
                </c:pt>
                <c:pt idx="375">
                  <c:v>1706</c:v>
                </c:pt>
                <c:pt idx="376">
                  <c:v>69</c:v>
                </c:pt>
                <c:pt idx="377">
                  <c:v>15</c:v>
                </c:pt>
                <c:pt idx="378">
                  <c:v>25</c:v>
                </c:pt>
                <c:pt idx="379">
                  <c:v>109</c:v>
                </c:pt>
                <c:pt idx="380">
                  <c:v>24</c:v>
                </c:pt>
                <c:pt idx="381">
                  <c:v>24</c:v>
                </c:pt>
                <c:pt idx="382">
                  <c:v>0</c:v>
                </c:pt>
                <c:pt idx="383">
                  <c:v>26</c:v>
                </c:pt>
                <c:pt idx="384">
                  <c:v>24</c:v>
                </c:pt>
                <c:pt idx="385">
                  <c:v>47</c:v>
                </c:pt>
                <c:pt idx="386">
                  <c:v>38</c:v>
                </c:pt>
                <c:pt idx="387">
                  <c:v>31</c:v>
                </c:pt>
                <c:pt idx="388">
                  <c:v>15</c:v>
                </c:pt>
                <c:pt idx="389">
                  <c:v>61</c:v>
                </c:pt>
                <c:pt idx="390">
                  <c:v>45</c:v>
                </c:pt>
                <c:pt idx="391">
                  <c:v>19</c:v>
                </c:pt>
                <c:pt idx="392">
                  <c:v>8</c:v>
                </c:pt>
                <c:pt idx="393">
                  <c:v>61</c:v>
                </c:pt>
                <c:pt idx="394">
                  <c:v>9</c:v>
                </c:pt>
                <c:pt idx="395">
                  <c:v>81</c:v>
                </c:pt>
                <c:pt idx="396">
                  <c:v>44</c:v>
                </c:pt>
                <c:pt idx="397">
                  <c:v>49</c:v>
                </c:pt>
                <c:pt idx="398">
                  <c:v>0</c:v>
                </c:pt>
                <c:pt idx="399">
                  <c:v>18</c:v>
                </c:pt>
                <c:pt idx="400">
                  <c:v>13</c:v>
                </c:pt>
                <c:pt idx="401">
                  <c:v>34</c:v>
                </c:pt>
                <c:pt idx="402">
                  <c:v>16</c:v>
                </c:pt>
                <c:pt idx="403">
                  <c:v>43</c:v>
                </c:pt>
                <c:pt idx="404">
                  <c:v>20</c:v>
                </c:pt>
                <c:pt idx="405">
                  <c:v>93</c:v>
                </c:pt>
                <c:pt idx="406">
                  <c:v>0</c:v>
                </c:pt>
                <c:pt idx="407">
                  <c:v>27</c:v>
                </c:pt>
                <c:pt idx="408">
                  <c:v>43</c:v>
                </c:pt>
                <c:pt idx="409">
                  <c:v>61</c:v>
                </c:pt>
                <c:pt idx="410">
                  <c:v>60</c:v>
                </c:pt>
                <c:pt idx="411">
                  <c:v>49</c:v>
                </c:pt>
                <c:pt idx="412">
                  <c:v>59</c:v>
                </c:pt>
                <c:pt idx="413">
                  <c:v>108</c:v>
                </c:pt>
                <c:pt idx="414">
                  <c:v>66</c:v>
                </c:pt>
                <c:pt idx="415">
                  <c:v>51</c:v>
                </c:pt>
                <c:pt idx="416">
                  <c:v>46</c:v>
                </c:pt>
                <c:pt idx="417">
                  <c:v>11</c:v>
                </c:pt>
                <c:pt idx="418">
                  <c:v>110</c:v>
                </c:pt>
                <c:pt idx="419">
                  <c:v>25</c:v>
                </c:pt>
                <c:pt idx="420">
                  <c:v>263</c:v>
                </c:pt>
                <c:pt idx="421">
                  <c:v>1814</c:v>
                </c:pt>
                <c:pt idx="422">
                  <c:v>20</c:v>
                </c:pt>
                <c:pt idx="423">
                  <c:v>64</c:v>
                </c:pt>
                <c:pt idx="424">
                  <c:v>54</c:v>
                </c:pt>
                <c:pt idx="425">
                  <c:v>41</c:v>
                </c:pt>
                <c:pt idx="426">
                  <c:v>19</c:v>
                </c:pt>
                <c:pt idx="427">
                  <c:v>45</c:v>
                </c:pt>
                <c:pt idx="428">
                  <c:v>92</c:v>
                </c:pt>
                <c:pt idx="429">
                  <c:v>232</c:v>
                </c:pt>
                <c:pt idx="430">
                  <c:v>70</c:v>
                </c:pt>
                <c:pt idx="431">
                  <c:v>82</c:v>
                </c:pt>
                <c:pt idx="432">
                  <c:v>10</c:v>
                </c:pt>
                <c:pt idx="433">
                  <c:v>180</c:v>
                </c:pt>
                <c:pt idx="434">
                  <c:v>31</c:v>
                </c:pt>
                <c:pt idx="435">
                  <c:v>32</c:v>
                </c:pt>
                <c:pt idx="436">
                  <c:v>48</c:v>
                </c:pt>
                <c:pt idx="437">
                  <c:v>49</c:v>
                </c:pt>
                <c:pt idx="438">
                  <c:v>26</c:v>
                </c:pt>
                <c:pt idx="439">
                  <c:v>44</c:v>
                </c:pt>
                <c:pt idx="440">
                  <c:v>7</c:v>
                </c:pt>
                <c:pt idx="441">
                  <c:v>20</c:v>
                </c:pt>
                <c:pt idx="442">
                  <c:v>69</c:v>
                </c:pt>
                <c:pt idx="443">
                  <c:v>15</c:v>
                </c:pt>
                <c:pt idx="444">
                  <c:v>109</c:v>
                </c:pt>
                <c:pt idx="445">
                  <c:v>102</c:v>
                </c:pt>
                <c:pt idx="446">
                  <c:v>14</c:v>
                </c:pt>
                <c:pt idx="447">
                  <c:v>73</c:v>
                </c:pt>
                <c:pt idx="448">
                  <c:v>77</c:v>
                </c:pt>
                <c:pt idx="449">
                  <c:v>13</c:v>
                </c:pt>
                <c:pt idx="450">
                  <c:v>16</c:v>
                </c:pt>
                <c:pt idx="451">
                  <c:v>46</c:v>
                </c:pt>
                <c:pt idx="452">
                  <c:v>40</c:v>
                </c:pt>
                <c:pt idx="453">
                  <c:v>5</c:v>
                </c:pt>
                <c:pt idx="454">
                  <c:v>88</c:v>
                </c:pt>
                <c:pt idx="455">
                  <c:v>0</c:v>
                </c:pt>
                <c:pt idx="456">
                  <c:v>13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57</c:v>
                </c:pt>
                <c:pt idx="465">
                  <c:v>70</c:v>
                </c:pt>
                <c:pt idx="466">
                  <c:v>49</c:v>
                </c:pt>
                <c:pt idx="467">
                  <c:v>23</c:v>
                </c:pt>
                <c:pt idx="468">
                  <c:v>0</c:v>
                </c:pt>
                <c:pt idx="469">
                  <c:v>20</c:v>
                </c:pt>
                <c:pt idx="470">
                  <c:v>37</c:v>
                </c:pt>
                <c:pt idx="471">
                  <c:v>22</c:v>
                </c:pt>
                <c:pt idx="472">
                  <c:v>79</c:v>
                </c:pt>
                <c:pt idx="473">
                  <c:v>57</c:v>
                </c:pt>
                <c:pt idx="474">
                  <c:v>11</c:v>
                </c:pt>
                <c:pt idx="475">
                  <c:v>23</c:v>
                </c:pt>
                <c:pt idx="476">
                  <c:v>60</c:v>
                </c:pt>
                <c:pt idx="477">
                  <c:v>0</c:v>
                </c:pt>
                <c:pt idx="478">
                  <c:v>0</c:v>
                </c:pt>
                <c:pt idx="479">
                  <c:v>79</c:v>
                </c:pt>
                <c:pt idx="480">
                  <c:v>120</c:v>
                </c:pt>
                <c:pt idx="481">
                  <c:v>62</c:v>
                </c:pt>
                <c:pt idx="482">
                  <c:v>17</c:v>
                </c:pt>
                <c:pt idx="483">
                  <c:v>79</c:v>
                </c:pt>
                <c:pt idx="484">
                  <c:v>198</c:v>
                </c:pt>
                <c:pt idx="485">
                  <c:v>0</c:v>
                </c:pt>
                <c:pt idx="486">
                  <c:v>38</c:v>
                </c:pt>
                <c:pt idx="487">
                  <c:v>19</c:v>
                </c:pt>
                <c:pt idx="488">
                  <c:v>62</c:v>
                </c:pt>
                <c:pt idx="489">
                  <c:v>56</c:v>
                </c:pt>
                <c:pt idx="490">
                  <c:v>45</c:v>
                </c:pt>
                <c:pt idx="491">
                  <c:v>85</c:v>
                </c:pt>
                <c:pt idx="492">
                  <c:v>43</c:v>
                </c:pt>
                <c:pt idx="493">
                  <c:v>44</c:v>
                </c:pt>
                <c:pt idx="494">
                  <c:v>132</c:v>
                </c:pt>
                <c:pt idx="495">
                  <c:v>107</c:v>
                </c:pt>
                <c:pt idx="496">
                  <c:v>10</c:v>
                </c:pt>
                <c:pt idx="497">
                  <c:v>66</c:v>
                </c:pt>
                <c:pt idx="498">
                  <c:v>101</c:v>
                </c:pt>
                <c:pt idx="499">
                  <c:v>19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13</c:v>
                </c:pt>
                <c:pt idx="521">
                  <c:v>35</c:v>
                </c:pt>
                <c:pt idx="522">
                  <c:v>26</c:v>
                </c:pt>
                <c:pt idx="523">
                  <c:v>29</c:v>
                </c:pt>
                <c:pt idx="524">
                  <c:v>0</c:v>
                </c:pt>
                <c:pt idx="525">
                  <c:v>38</c:v>
                </c:pt>
                <c:pt idx="526">
                  <c:v>11</c:v>
                </c:pt>
                <c:pt idx="527">
                  <c:v>37</c:v>
                </c:pt>
                <c:pt idx="528">
                  <c:v>108</c:v>
                </c:pt>
                <c:pt idx="529">
                  <c:v>40</c:v>
                </c:pt>
                <c:pt idx="530">
                  <c:v>43</c:v>
                </c:pt>
                <c:pt idx="531">
                  <c:v>33</c:v>
                </c:pt>
                <c:pt idx="532">
                  <c:v>19</c:v>
                </c:pt>
                <c:pt idx="533">
                  <c:v>8</c:v>
                </c:pt>
                <c:pt idx="534">
                  <c:v>13</c:v>
                </c:pt>
                <c:pt idx="535">
                  <c:v>67</c:v>
                </c:pt>
                <c:pt idx="536">
                  <c:v>232</c:v>
                </c:pt>
                <c:pt idx="537">
                  <c:v>16</c:v>
                </c:pt>
                <c:pt idx="538">
                  <c:v>10</c:v>
                </c:pt>
                <c:pt idx="539">
                  <c:v>68</c:v>
                </c:pt>
                <c:pt idx="540">
                  <c:v>59</c:v>
                </c:pt>
                <c:pt idx="541">
                  <c:v>43</c:v>
                </c:pt>
                <c:pt idx="542">
                  <c:v>34</c:v>
                </c:pt>
                <c:pt idx="543">
                  <c:v>11</c:v>
                </c:pt>
                <c:pt idx="544">
                  <c:v>27</c:v>
                </c:pt>
                <c:pt idx="545">
                  <c:v>22</c:v>
                </c:pt>
                <c:pt idx="546">
                  <c:v>24</c:v>
                </c:pt>
                <c:pt idx="547">
                  <c:v>46</c:v>
                </c:pt>
                <c:pt idx="548">
                  <c:v>72</c:v>
                </c:pt>
                <c:pt idx="549">
                  <c:v>23</c:v>
                </c:pt>
                <c:pt idx="550">
                  <c:v>145</c:v>
                </c:pt>
                <c:pt idx="551">
                  <c:v>37</c:v>
                </c:pt>
                <c:pt idx="552">
                  <c:v>212</c:v>
                </c:pt>
                <c:pt idx="553">
                  <c:v>32</c:v>
                </c:pt>
                <c:pt idx="554">
                  <c:v>30</c:v>
                </c:pt>
                <c:pt idx="555">
                  <c:v>0</c:v>
                </c:pt>
                <c:pt idx="556">
                  <c:v>26</c:v>
                </c:pt>
                <c:pt idx="557">
                  <c:v>26</c:v>
                </c:pt>
                <c:pt idx="558">
                  <c:v>148</c:v>
                </c:pt>
                <c:pt idx="559">
                  <c:v>79</c:v>
                </c:pt>
                <c:pt idx="560">
                  <c:v>37</c:v>
                </c:pt>
                <c:pt idx="561">
                  <c:v>1127</c:v>
                </c:pt>
                <c:pt idx="562">
                  <c:v>25621</c:v>
                </c:pt>
                <c:pt idx="563">
                  <c:v>151</c:v>
                </c:pt>
                <c:pt idx="564">
                  <c:v>805</c:v>
                </c:pt>
                <c:pt idx="565">
                  <c:v>236</c:v>
                </c:pt>
                <c:pt idx="566">
                  <c:v>930</c:v>
                </c:pt>
                <c:pt idx="567">
                  <c:v>23</c:v>
                </c:pt>
                <c:pt idx="568">
                  <c:v>76</c:v>
                </c:pt>
                <c:pt idx="569">
                  <c:v>201</c:v>
                </c:pt>
                <c:pt idx="570">
                  <c:v>9</c:v>
                </c:pt>
                <c:pt idx="571">
                  <c:v>126</c:v>
                </c:pt>
                <c:pt idx="572">
                  <c:v>37</c:v>
                </c:pt>
                <c:pt idx="573">
                  <c:v>56</c:v>
                </c:pt>
                <c:pt idx="574">
                  <c:v>10</c:v>
                </c:pt>
                <c:pt idx="575">
                  <c:v>62</c:v>
                </c:pt>
                <c:pt idx="576">
                  <c:v>53</c:v>
                </c:pt>
                <c:pt idx="577">
                  <c:v>36</c:v>
                </c:pt>
                <c:pt idx="578">
                  <c:v>12</c:v>
                </c:pt>
                <c:pt idx="579">
                  <c:v>63</c:v>
                </c:pt>
                <c:pt idx="580">
                  <c:v>38</c:v>
                </c:pt>
                <c:pt idx="581">
                  <c:v>39</c:v>
                </c:pt>
                <c:pt idx="582">
                  <c:v>72</c:v>
                </c:pt>
                <c:pt idx="583">
                  <c:v>249</c:v>
                </c:pt>
                <c:pt idx="584">
                  <c:v>13</c:v>
                </c:pt>
                <c:pt idx="585">
                  <c:v>40</c:v>
                </c:pt>
                <c:pt idx="586">
                  <c:v>19</c:v>
                </c:pt>
                <c:pt idx="587">
                  <c:v>14</c:v>
                </c:pt>
                <c:pt idx="588">
                  <c:v>41</c:v>
                </c:pt>
                <c:pt idx="589">
                  <c:v>13</c:v>
                </c:pt>
                <c:pt idx="590">
                  <c:v>72</c:v>
                </c:pt>
                <c:pt idx="591">
                  <c:v>23</c:v>
                </c:pt>
                <c:pt idx="592">
                  <c:v>90</c:v>
                </c:pt>
                <c:pt idx="593">
                  <c:v>34</c:v>
                </c:pt>
                <c:pt idx="594">
                  <c:v>0</c:v>
                </c:pt>
                <c:pt idx="595">
                  <c:v>31</c:v>
                </c:pt>
                <c:pt idx="596">
                  <c:v>55</c:v>
                </c:pt>
                <c:pt idx="597">
                  <c:v>43</c:v>
                </c:pt>
                <c:pt idx="598">
                  <c:v>101</c:v>
                </c:pt>
                <c:pt idx="599">
                  <c:v>236</c:v>
                </c:pt>
                <c:pt idx="600">
                  <c:v>54</c:v>
                </c:pt>
                <c:pt idx="601">
                  <c:v>42</c:v>
                </c:pt>
                <c:pt idx="602">
                  <c:v>10</c:v>
                </c:pt>
                <c:pt idx="603">
                  <c:v>394</c:v>
                </c:pt>
                <c:pt idx="604">
                  <c:v>115</c:v>
                </c:pt>
                <c:pt idx="605">
                  <c:v>43</c:v>
                </c:pt>
                <c:pt idx="606">
                  <c:v>71</c:v>
                </c:pt>
                <c:pt idx="607">
                  <c:v>69</c:v>
                </c:pt>
                <c:pt idx="608">
                  <c:v>43</c:v>
                </c:pt>
                <c:pt idx="609">
                  <c:v>29</c:v>
                </c:pt>
                <c:pt idx="610">
                  <c:v>136</c:v>
                </c:pt>
                <c:pt idx="611">
                  <c:v>458</c:v>
                </c:pt>
                <c:pt idx="612">
                  <c:v>70</c:v>
                </c:pt>
                <c:pt idx="613">
                  <c:v>50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18</c:v>
                </c:pt>
                <c:pt idx="618">
                  <c:v>0</c:v>
                </c:pt>
                <c:pt idx="619">
                  <c:v>129</c:v>
                </c:pt>
                <c:pt idx="620">
                  <c:v>547</c:v>
                </c:pt>
                <c:pt idx="621">
                  <c:v>16</c:v>
                </c:pt>
                <c:pt idx="622">
                  <c:v>43</c:v>
                </c:pt>
                <c:pt idx="623">
                  <c:v>9</c:v>
                </c:pt>
                <c:pt idx="624">
                  <c:v>22</c:v>
                </c:pt>
                <c:pt idx="625">
                  <c:v>30</c:v>
                </c:pt>
                <c:pt idx="626">
                  <c:v>9</c:v>
                </c:pt>
                <c:pt idx="627">
                  <c:v>12</c:v>
                </c:pt>
                <c:pt idx="628">
                  <c:v>38</c:v>
                </c:pt>
                <c:pt idx="629">
                  <c:v>40</c:v>
                </c:pt>
                <c:pt idx="630">
                  <c:v>40</c:v>
                </c:pt>
                <c:pt idx="631">
                  <c:v>26</c:v>
                </c:pt>
                <c:pt idx="632">
                  <c:v>14</c:v>
                </c:pt>
                <c:pt idx="633">
                  <c:v>48</c:v>
                </c:pt>
                <c:pt idx="634">
                  <c:v>0</c:v>
                </c:pt>
                <c:pt idx="635">
                  <c:v>31</c:v>
                </c:pt>
                <c:pt idx="636">
                  <c:v>8</c:v>
                </c:pt>
                <c:pt idx="637">
                  <c:v>36</c:v>
                </c:pt>
                <c:pt idx="638">
                  <c:v>109</c:v>
                </c:pt>
                <c:pt idx="639">
                  <c:v>67</c:v>
                </c:pt>
                <c:pt idx="640">
                  <c:v>31</c:v>
                </c:pt>
                <c:pt idx="641">
                  <c:v>76</c:v>
                </c:pt>
                <c:pt idx="642">
                  <c:v>152</c:v>
                </c:pt>
                <c:pt idx="643">
                  <c:v>6</c:v>
                </c:pt>
                <c:pt idx="644">
                  <c:v>16</c:v>
                </c:pt>
                <c:pt idx="645">
                  <c:v>50</c:v>
                </c:pt>
                <c:pt idx="646">
                  <c:v>49</c:v>
                </c:pt>
                <c:pt idx="647">
                  <c:v>12</c:v>
                </c:pt>
                <c:pt idx="648">
                  <c:v>32</c:v>
                </c:pt>
                <c:pt idx="649">
                  <c:v>18</c:v>
                </c:pt>
                <c:pt idx="650">
                  <c:v>65</c:v>
                </c:pt>
                <c:pt idx="651">
                  <c:v>144</c:v>
                </c:pt>
                <c:pt idx="652">
                  <c:v>57</c:v>
                </c:pt>
                <c:pt idx="653">
                  <c:v>248</c:v>
                </c:pt>
                <c:pt idx="654">
                  <c:v>23</c:v>
                </c:pt>
                <c:pt idx="655">
                  <c:v>8</c:v>
                </c:pt>
                <c:pt idx="656">
                  <c:v>70</c:v>
                </c:pt>
                <c:pt idx="657">
                  <c:v>36</c:v>
                </c:pt>
                <c:pt idx="658">
                  <c:v>68</c:v>
                </c:pt>
                <c:pt idx="659">
                  <c:v>49</c:v>
                </c:pt>
                <c:pt idx="660">
                  <c:v>55</c:v>
                </c:pt>
                <c:pt idx="661">
                  <c:v>63</c:v>
                </c:pt>
                <c:pt idx="662">
                  <c:v>70</c:v>
                </c:pt>
                <c:pt idx="663">
                  <c:v>0</c:v>
                </c:pt>
                <c:pt idx="664">
                  <c:v>145</c:v>
                </c:pt>
                <c:pt idx="665">
                  <c:v>188</c:v>
                </c:pt>
                <c:pt idx="666">
                  <c:v>100</c:v>
                </c:pt>
                <c:pt idx="667">
                  <c:v>87</c:v>
                </c:pt>
                <c:pt idx="668">
                  <c:v>10</c:v>
                </c:pt>
                <c:pt idx="669">
                  <c:v>64</c:v>
                </c:pt>
                <c:pt idx="670">
                  <c:v>88</c:v>
                </c:pt>
                <c:pt idx="671">
                  <c:v>68</c:v>
                </c:pt>
                <c:pt idx="672">
                  <c:v>36</c:v>
                </c:pt>
                <c:pt idx="673">
                  <c:v>10</c:v>
                </c:pt>
                <c:pt idx="674">
                  <c:v>62</c:v>
                </c:pt>
                <c:pt idx="675">
                  <c:v>28</c:v>
                </c:pt>
                <c:pt idx="676">
                  <c:v>19</c:v>
                </c:pt>
                <c:pt idx="677">
                  <c:v>72</c:v>
                </c:pt>
                <c:pt idx="678">
                  <c:v>66</c:v>
                </c:pt>
                <c:pt idx="679">
                  <c:v>75</c:v>
                </c:pt>
                <c:pt idx="680">
                  <c:v>27</c:v>
                </c:pt>
                <c:pt idx="681">
                  <c:v>115</c:v>
                </c:pt>
                <c:pt idx="682">
                  <c:v>9</c:v>
                </c:pt>
                <c:pt idx="683">
                  <c:v>26</c:v>
                </c:pt>
                <c:pt idx="684">
                  <c:v>120</c:v>
                </c:pt>
                <c:pt idx="685">
                  <c:v>326</c:v>
                </c:pt>
                <c:pt idx="686">
                  <c:v>118</c:v>
                </c:pt>
                <c:pt idx="687">
                  <c:v>0</c:v>
                </c:pt>
                <c:pt idx="688">
                  <c:v>58</c:v>
                </c:pt>
                <c:pt idx="689">
                  <c:v>642</c:v>
                </c:pt>
                <c:pt idx="690">
                  <c:v>91</c:v>
                </c:pt>
                <c:pt idx="691">
                  <c:v>82</c:v>
                </c:pt>
                <c:pt idx="692">
                  <c:v>15</c:v>
                </c:pt>
                <c:pt idx="693">
                  <c:v>56</c:v>
                </c:pt>
                <c:pt idx="694">
                  <c:v>20</c:v>
                </c:pt>
                <c:pt idx="695">
                  <c:v>32</c:v>
                </c:pt>
                <c:pt idx="696">
                  <c:v>146</c:v>
                </c:pt>
                <c:pt idx="697">
                  <c:v>17</c:v>
                </c:pt>
                <c:pt idx="698">
                  <c:v>113</c:v>
                </c:pt>
                <c:pt idx="699">
                  <c:v>130</c:v>
                </c:pt>
                <c:pt idx="700">
                  <c:v>9</c:v>
                </c:pt>
                <c:pt idx="701">
                  <c:v>28</c:v>
                </c:pt>
                <c:pt idx="702">
                  <c:v>495</c:v>
                </c:pt>
                <c:pt idx="703">
                  <c:v>191</c:v>
                </c:pt>
                <c:pt idx="704">
                  <c:v>51</c:v>
                </c:pt>
                <c:pt idx="705">
                  <c:v>11</c:v>
                </c:pt>
                <c:pt idx="706">
                  <c:v>46</c:v>
                </c:pt>
                <c:pt idx="707">
                  <c:v>27</c:v>
                </c:pt>
                <c:pt idx="708">
                  <c:v>0</c:v>
                </c:pt>
                <c:pt idx="709">
                  <c:v>41</c:v>
                </c:pt>
                <c:pt idx="710">
                  <c:v>0</c:v>
                </c:pt>
                <c:pt idx="711">
                  <c:v>38</c:v>
                </c:pt>
                <c:pt idx="712">
                  <c:v>87</c:v>
                </c:pt>
                <c:pt idx="713">
                  <c:v>0</c:v>
                </c:pt>
                <c:pt idx="714">
                  <c:v>103</c:v>
                </c:pt>
                <c:pt idx="715">
                  <c:v>27</c:v>
                </c:pt>
                <c:pt idx="716">
                  <c:v>12</c:v>
                </c:pt>
                <c:pt idx="717">
                  <c:v>57</c:v>
                </c:pt>
                <c:pt idx="718">
                  <c:v>28</c:v>
                </c:pt>
                <c:pt idx="719">
                  <c:v>43</c:v>
                </c:pt>
                <c:pt idx="720">
                  <c:v>113</c:v>
                </c:pt>
                <c:pt idx="721">
                  <c:v>580</c:v>
                </c:pt>
                <c:pt idx="722">
                  <c:v>69</c:v>
                </c:pt>
                <c:pt idx="723">
                  <c:v>63</c:v>
                </c:pt>
                <c:pt idx="724">
                  <c:v>54</c:v>
                </c:pt>
                <c:pt idx="725">
                  <c:v>22</c:v>
                </c:pt>
                <c:pt idx="726">
                  <c:v>49</c:v>
                </c:pt>
                <c:pt idx="727">
                  <c:v>130</c:v>
                </c:pt>
                <c:pt idx="728">
                  <c:v>73</c:v>
                </c:pt>
                <c:pt idx="729">
                  <c:v>143</c:v>
                </c:pt>
                <c:pt idx="730">
                  <c:v>72</c:v>
                </c:pt>
                <c:pt idx="731">
                  <c:v>119</c:v>
                </c:pt>
                <c:pt idx="732">
                  <c:v>35</c:v>
                </c:pt>
                <c:pt idx="733">
                  <c:v>232</c:v>
                </c:pt>
                <c:pt idx="734">
                  <c:v>170</c:v>
                </c:pt>
                <c:pt idx="735">
                  <c:v>101</c:v>
                </c:pt>
                <c:pt idx="736">
                  <c:v>43</c:v>
                </c:pt>
                <c:pt idx="737">
                  <c:v>7</c:v>
                </c:pt>
                <c:pt idx="738">
                  <c:v>97</c:v>
                </c:pt>
                <c:pt idx="739">
                  <c:v>80</c:v>
                </c:pt>
                <c:pt idx="740">
                  <c:v>90</c:v>
                </c:pt>
                <c:pt idx="741">
                  <c:v>0</c:v>
                </c:pt>
                <c:pt idx="742">
                  <c:v>69</c:v>
                </c:pt>
                <c:pt idx="743">
                  <c:v>13</c:v>
                </c:pt>
                <c:pt idx="744">
                  <c:v>12</c:v>
                </c:pt>
                <c:pt idx="745">
                  <c:v>28</c:v>
                </c:pt>
                <c:pt idx="746">
                  <c:v>78</c:v>
                </c:pt>
                <c:pt idx="747">
                  <c:v>63</c:v>
                </c:pt>
                <c:pt idx="748">
                  <c:v>96</c:v>
                </c:pt>
                <c:pt idx="749">
                  <c:v>11</c:v>
                </c:pt>
                <c:pt idx="750">
                  <c:v>79</c:v>
                </c:pt>
                <c:pt idx="751">
                  <c:v>116</c:v>
                </c:pt>
                <c:pt idx="752">
                  <c:v>49</c:v>
                </c:pt>
                <c:pt idx="753">
                  <c:v>116</c:v>
                </c:pt>
                <c:pt idx="754">
                  <c:v>66</c:v>
                </c:pt>
                <c:pt idx="755">
                  <c:v>450</c:v>
                </c:pt>
                <c:pt idx="756">
                  <c:v>4034</c:v>
                </c:pt>
                <c:pt idx="757">
                  <c:v>79</c:v>
                </c:pt>
                <c:pt idx="758">
                  <c:v>112</c:v>
                </c:pt>
                <c:pt idx="759">
                  <c:v>96</c:v>
                </c:pt>
                <c:pt idx="760">
                  <c:v>63</c:v>
                </c:pt>
                <c:pt idx="761">
                  <c:v>25</c:v>
                </c:pt>
                <c:pt idx="762">
                  <c:v>83</c:v>
                </c:pt>
                <c:pt idx="763">
                  <c:v>106</c:v>
                </c:pt>
                <c:pt idx="764">
                  <c:v>35</c:v>
                </c:pt>
                <c:pt idx="765">
                  <c:v>91</c:v>
                </c:pt>
                <c:pt idx="766">
                  <c:v>17</c:v>
                </c:pt>
                <c:pt idx="767">
                  <c:v>15</c:v>
                </c:pt>
                <c:pt idx="768">
                  <c:v>25</c:v>
                </c:pt>
                <c:pt idx="769">
                  <c:v>439</c:v>
                </c:pt>
                <c:pt idx="770">
                  <c:v>21</c:v>
                </c:pt>
                <c:pt idx="771">
                  <c:v>123</c:v>
                </c:pt>
                <c:pt idx="772">
                  <c:v>63</c:v>
                </c:pt>
                <c:pt idx="773">
                  <c:v>143</c:v>
                </c:pt>
                <c:pt idx="774">
                  <c:v>0</c:v>
                </c:pt>
                <c:pt idx="775">
                  <c:v>85</c:v>
                </c:pt>
                <c:pt idx="776">
                  <c:v>32</c:v>
                </c:pt>
                <c:pt idx="777">
                  <c:v>71</c:v>
                </c:pt>
                <c:pt idx="778">
                  <c:v>0</c:v>
                </c:pt>
                <c:pt idx="779">
                  <c:v>30</c:v>
                </c:pt>
                <c:pt idx="780">
                  <c:v>44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15</c:v>
                </c:pt>
                <c:pt idx="786">
                  <c:v>0</c:v>
                </c:pt>
                <c:pt idx="787">
                  <c:v>23</c:v>
                </c:pt>
                <c:pt idx="788">
                  <c:v>49</c:v>
                </c:pt>
                <c:pt idx="789">
                  <c:v>63</c:v>
                </c:pt>
                <c:pt idx="790">
                  <c:v>70</c:v>
                </c:pt>
                <c:pt idx="791">
                  <c:v>28</c:v>
                </c:pt>
                <c:pt idx="792">
                  <c:v>40</c:v>
                </c:pt>
                <c:pt idx="793">
                  <c:v>22</c:v>
                </c:pt>
                <c:pt idx="794">
                  <c:v>64</c:v>
                </c:pt>
                <c:pt idx="795">
                  <c:v>47</c:v>
                </c:pt>
                <c:pt idx="796">
                  <c:v>0</c:v>
                </c:pt>
                <c:pt idx="797">
                  <c:v>46</c:v>
                </c:pt>
                <c:pt idx="798">
                  <c:v>44</c:v>
                </c:pt>
                <c:pt idx="799">
                  <c:v>8</c:v>
                </c:pt>
                <c:pt idx="800">
                  <c:v>0</c:v>
                </c:pt>
                <c:pt idx="801">
                  <c:v>29</c:v>
                </c:pt>
                <c:pt idx="802">
                  <c:v>94</c:v>
                </c:pt>
                <c:pt idx="803">
                  <c:v>1600</c:v>
                </c:pt>
                <c:pt idx="804">
                  <c:v>42</c:v>
                </c:pt>
                <c:pt idx="805">
                  <c:v>11</c:v>
                </c:pt>
                <c:pt idx="806">
                  <c:v>42</c:v>
                </c:pt>
                <c:pt idx="807">
                  <c:v>102</c:v>
                </c:pt>
                <c:pt idx="808">
                  <c:v>48</c:v>
                </c:pt>
                <c:pt idx="809">
                  <c:v>0</c:v>
                </c:pt>
                <c:pt idx="810">
                  <c:v>16</c:v>
                </c:pt>
                <c:pt idx="811">
                  <c:v>203</c:v>
                </c:pt>
                <c:pt idx="812">
                  <c:v>155</c:v>
                </c:pt>
                <c:pt idx="813">
                  <c:v>185</c:v>
                </c:pt>
                <c:pt idx="814">
                  <c:v>33</c:v>
                </c:pt>
                <c:pt idx="815">
                  <c:v>9</c:v>
                </c:pt>
                <c:pt idx="816">
                  <c:v>36</c:v>
                </c:pt>
                <c:pt idx="817">
                  <c:v>169</c:v>
                </c:pt>
                <c:pt idx="818">
                  <c:v>16</c:v>
                </c:pt>
                <c:pt idx="819">
                  <c:v>97</c:v>
                </c:pt>
                <c:pt idx="820">
                  <c:v>9</c:v>
                </c:pt>
                <c:pt idx="821">
                  <c:v>0</c:v>
                </c:pt>
                <c:pt idx="822">
                  <c:v>41</c:v>
                </c:pt>
                <c:pt idx="823">
                  <c:v>59</c:v>
                </c:pt>
                <c:pt idx="824">
                  <c:v>19</c:v>
                </c:pt>
                <c:pt idx="825">
                  <c:v>81</c:v>
                </c:pt>
                <c:pt idx="826">
                  <c:v>113</c:v>
                </c:pt>
                <c:pt idx="827">
                  <c:v>22</c:v>
                </c:pt>
                <c:pt idx="828">
                  <c:v>53</c:v>
                </c:pt>
                <c:pt idx="829">
                  <c:v>87</c:v>
                </c:pt>
                <c:pt idx="830">
                  <c:v>129</c:v>
                </c:pt>
                <c:pt idx="831">
                  <c:v>0</c:v>
                </c:pt>
                <c:pt idx="832">
                  <c:v>178</c:v>
                </c:pt>
                <c:pt idx="833">
                  <c:v>0</c:v>
                </c:pt>
                <c:pt idx="834">
                  <c:v>0</c:v>
                </c:pt>
                <c:pt idx="835">
                  <c:v>38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115</c:v>
                </c:pt>
                <c:pt idx="848">
                  <c:v>18</c:v>
                </c:pt>
                <c:pt idx="849">
                  <c:v>17</c:v>
                </c:pt>
                <c:pt idx="850">
                  <c:v>11</c:v>
                </c:pt>
                <c:pt idx="851">
                  <c:v>37</c:v>
                </c:pt>
                <c:pt idx="852">
                  <c:v>49</c:v>
                </c:pt>
                <c:pt idx="853">
                  <c:v>49</c:v>
                </c:pt>
                <c:pt idx="854">
                  <c:v>37</c:v>
                </c:pt>
                <c:pt idx="855">
                  <c:v>21</c:v>
                </c:pt>
                <c:pt idx="856">
                  <c:v>98</c:v>
                </c:pt>
                <c:pt idx="857">
                  <c:v>130</c:v>
                </c:pt>
                <c:pt idx="858">
                  <c:v>19</c:v>
                </c:pt>
                <c:pt idx="859">
                  <c:v>202</c:v>
                </c:pt>
                <c:pt idx="860">
                  <c:v>115</c:v>
                </c:pt>
                <c:pt idx="861">
                  <c:v>73</c:v>
                </c:pt>
                <c:pt idx="862">
                  <c:v>226</c:v>
                </c:pt>
                <c:pt idx="863">
                  <c:v>1120</c:v>
                </c:pt>
                <c:pt idx="864">
                  <c:v>167</c:v>
                </c:pt>
                <c:pt idx="865">
                  <c:v>60</c:v>
                </c:pt>
                <c:pt idx="866">
                  <c:v>75</c:v>
                </c:pt>
                <c:pt idx="867">
                  <c:v>22</c:v>
                </c:pt>
                <c:pt idx="868">
                  <c:v>67</c:v>
                </c:pt>
                <c:pt idx="869">
                  <c:v>11</c:v>
                </c:pt>
                <c:pt idx="870">
                  <c:v>155</c:v>
                </c:pt>
                <c:pt idx="871">
                  <c:v>86</c:v>
                </c:pt>
                <c:pt idx="872">
                  <c:v>44</c:v>
                </c:pt>
                <c:pt idx="873">
                  <c:v>613</c:v>
                </c:pt>
                <c:pt idx="874">
                  <c:v>0</c:v>
                </c:pt>
                <c:pt idx="875">
                  <c:v>344</c:v>
                </c:pt>
                <c:pt idx="876">
                  <c:v>23</c:v>
                </c:pt>
                <c:pt idx="877">
                  <c:v>90</c:v>
                </c:pt>
                <c:pt idx="878">
                  <c:v>10</c:v>
                </c:pt>
                <c:pt idx="879">
                  <c:v>36</c:v>
                </c:pt>
                <c:pt idx="880">
                  <c:v>126</c:v>
                </c:pt>
                <c:pt idx="881">
                  <c:v>30</c:v>
                </c:pt>
                <c:pt idx="882">
                  <c:v>63</c:v>
                </c:pt>
                <c:pt idx="883">
                  <c:v>0</c:v>
                </c:pt>
                <c:pt idx="884">
                  <c:v>0</c:v>
                </c:pt>
                <c:pt idx="885">
                  <c:v>79</c:v>
                </c:pt>
                <c:pt idx="886">
                  <c:v>0</c:v>
                </c:pt>
                <c:pt idx="887">
                  <c:v>52</c:v>
                </c:pt>
                <c:pt idx="888">
                  <c:v>75</c:v>
                </c:pt>
                <c:pt idx="889">
                  <c:v>90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51</c:v>
                </c:pt>
                <c:pt idx="896">
                  <c:v>0</c:v>
                </c:pt>
                <c:pt idx="897">
                  <c:v>14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87</c:v>
                </c:pt>
                <c:pt idx="902">
                  <c:v>10</c:v>
                </c:pt>
                <c:pt idx="903">
                  <c:v>20</c:v>
                </c:pt>
                <c:pt idx="904">
                  <c:v>53</c:v>
                </c:pt>
                <c:pt idx="905">
                  <c:v>0</c:v>
                </c:pt>
                <c:pt idx="906">
                  <c:v>32</c:v>
                </c:pt>
                <c:pt idx="907">
                  <c:v>21</c:v>
                </c:pt>
                <c:pt idx="908">
                  <c:v>84</c:v>
                </c:pt>
                <c:pt idx="909">
                  <c:v>285</c:v>
                </c:pt>
                <c:pt idx="910">
                  <c:v>133</c:v>
                </c:pt>
                <c:pt idx="911">
                  <c:v>81</c:v>
                </c:pt>
                <c:pt idx="912">
                  <c:v>190</c:v>
                </c:pt>
                <c:pt idx="913">
                  <c:v>30</c:v>
                </c:pt>
                <c:pt idx="914">
                  <c:v>84</c:v>
                </c:pt>
                <c:pt idx="915">
                  <c:v>130</c:v>
                </c:pt>
                <c:pt idx="916">
                  <c:v>0</c:v>
                </c:pt>
                <c:pt idx="917">
                  <c:v>103</c:v>
                </c:pt>
                <c:pt idx="918">
                  <c:v>161</c:v>
                </c:pt>
                <c:pt idx="919">
                  <c:v>8</c:v>
                </c:pt>
                <c:pt idx="920">
                  <c:v>147</c:v>
                </c:pt>
                <c:pt idx="921">
                  <c:v>12</c:v>
                </c:pt>
                <c:pt idx="922">
                  <c:v>11</c:v>
                </c:pt>
                <c:pt idx="923">
                  <c:v>294</c:v>
                </c:pt>
                <c:pt idx="924">
                  <c:v>0</c:v>
                </c:pt>
                <c:pt idx="925">
                  <c:v>197</c:v>
                </c:pt>
                <c:pt idx="926">
                  <c:v>33</c:v>
                </c:pt>
                <c:pt idx="927">
                  <c:v>81</c:v>
                </c:pt>
                <c:pt idx="928">
                  <c:v>103</c:v>
                </c:pt>
                <c:pt idx="929">
                  <c:v>174</c:v>
                </c:pt>
                <c:pt idx="930">
                  <c:v>18</c:v>
                </c:pt>
                <c:pt idx="931">
                  <c:v>70</c:v>
                </c:pt>
                <c:pt idx="932">
                  <c:v>203</c:v>
                </c:pt>
                <c:pt idx="933">
                  <c:v>0</c:v>
                </c:pt>
                <c:pt idx="934">
                  <c:v>0</c:v>
                </c:pt>
                <c:pt idx="935">
                  <c:v>76</c:v>
                </c:pt>
                <c:pt idx="936">
                  <c:v>0</c:v>
                </c:pt>
                <c:pt idx="937">
                  <c:v>58</c:v>
                </c:pt>
                <c:pt idx="938">
                  <c:v>0</c:v>
                </c:pt>
                <c:pt idx="939">
                  <c:v>90</c:v>
                </c:pt>
                <c:pt idx="940">
                  <c:v>50</c:v>
                </c:pt>
                <c:pt idx="941">
                  <c:v>0</c:v>
                </c:pt>
                <c:pt idx="942">
                  <c:v>0</c:v>
                </c:pt>
                <c:pt idx="943">
                  <c:v>93</c:v>
                </c:pt>
                <c:pt idx="944">
                  <c:v>0</c:v>
                </c:pt>
                <c:pt idx="945">
                  <c:v>95</c:v>
                </c:pt>
                <c:pt idx="946">
                  <c:v>0</c:v>
                </c:pt>
                <c:pt idx="947">
                  <c:v>114</c:v>
                </c:pt>
                <c:pt idx="948">
                  <c:v>0</c:v>
                </c:pt>
                <c:pt idx="949">
                  <c:v>37</c:v>
                </c:pt>
                <c:pt idx="950">
                  <c:v>132</c:v>
                </c:pt>
                <c:pt idx="951">
                  <c:v>0</c:v>
                </c:pt>
                <c:pt idx="952">
                  <c:v>90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124</c:v>
                </c:pt>
                <c:pt idx="95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1-4F14-A15B-CB8662E87A3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(H)'!$E$6:$E$964</c:f>
              <c:numCache>
                <c:formatCode>General</c:formatCode>
                <c:ptCount val="959"/>
                <c:pt idx="0">
                  <c:v>35</c:v>
                </c:pt>
                <c:pt idx="1">
                  <c:v>31</c:v>
                </c:pt>
                <c:pt idx="2">
                  <c:v>31</c:v>
                </c:pt>
                <c:pt idx="3">
                  <c:v>50</c:v>
                </c:pt>
                <c:pt idx="4">
                  <c:v>120</c:v>
                </c:pt>
                <c:pt idx="5">
                  <c:v>59</c:v>
                </c:pt>
                <c:pt idx="6">
                  <c:v>19</c:v>
                </c:pt>
                <c:pt idx="7">
                  <c:v>154</c:v>
                </c:pt>
                <c:pt idx="8">
                  <c:v>54</c:v>
                </c:pt>
                <c:pt idx="9">
                  <c:v>22</c:v>
                </c:pt>
                <c:pt idx="10">
                  <c:v>23</c:v>
                </c:pt>
                <c:pt idx="11">
                  <c:v>21</c:v>
                </c:pt>
                <c:pt idx="12">
                  <c:v>100</c:v>
                </c:pt>
                <c:pt idx="13">
                  <c:v>164</c:v>
                </c:pt>
                <c:pt idx="14">
                  <c:v>1355</c:v>
                </c:pt>
                <c:pt idx="15">
                  <c:v>65</c:v>
                </c:pt>
                <c:pt idx="16">
                  <c:v>50</c:v>
                </c:pt>
                <c:pt idx="17">
                  <c:v>86</c:v>
                </c:pt>
                <c:pt idx="18">
                  <c:v>54</c:v>
                </c:pt>
                <c:pt idx="19">
                  <c:v>39</c:v>
                </c:pt>
                <c:pt idx="20">
                  <c:v>57</c:v>
                </c:pt>
                <c:pt idx="21">
                  <c:v>18</c:v>
                </c:pt>
                <c:pt idx="22">
                  <c:v>42</c:v>
                </c:pt>
                <c:pt idx="23">
                  <c:v>11</c:v>
                </c:pt>
                <c:pt idx="24">
                  <c:v>70</c:v>
                </c:pt>
                <c:pt idx="25">
                  <c:v>6</c:v>
                </c:pt>
                <c:pt idx="26">
                  <c:v>96</c:v>
                </c:pt>
                <c:pt idx="27">
                  <c:v>67</c:v>
                </c:pt>
                <c:pt idx="28">
                  <c:v>45</c:v>
                </c:pt>
                <c:pt idx="29">
                  <c:v>161</c:v>
                </c:pt>
                <c:pt idx="30">
                  <c:v>30</c:v>
                </c:pt>
                <c:pt idx="31">
                  <c:v>71</c:v>
                </c:pt>
                <c:pt idx="32">
                  <c:v>21</c:v>
                </c:pt>
                <c:pt idx="33">
                  <c:v>41</c:v>
                </c:pt>
                <c:pt idx="34">
                  <c:v>0</c:v>
                </c:pt>
                <c:pt idx="35">
                  <c:v>79</c:v>
                </c:pt>
                <c:pt idx="36">
                  <c:v>7</c:v>
                </c:pt>
                <c:pt idx="37">
                  <c:v>43</c:v>
                </c:pt>
                <c:pt idx="38">
                  <c:v>35</c:v>
                </c:pt>
                <c:pt idx="39">
                  <c:v>75</c:v>
                </c:pt>
                <c:pt idx="40">
                  <c:v>29</c:v>
                </c:pt>
                <c:pt idx="41">
                  <c:v>68</c:v>
                </c:pt>
                <c:pt idx="42">
                  <c:v>33</c:v>
                </c:pt>
                <c:pt idx="43">
                  <c:v>41</c:v>
                </c:pt>
                <c:pt idx="44">
                  <c:v>45</c:v>
                </c:pt>
                <c:pt idx="45">
                  <c:v>40</c:v>
                </c:pt>
                <c:pt idx="46">
                  <c:v>14</c:v>
                </c:pt>
                <c:pt idx="47">
                  <c:v>92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</c:v>
                </c:pt>
                <c:pt idx="59">
                  <c:v>42</c:v>
                </c:pt>
                <c:pt idx="60">
                  <c:v>35</c:v>
                </c:pt>
                <c:pt idx="61">
                  <c:v>35</c:v>
                </c:pt>
                <c:pt idx="62">
                  <c:v>0</c:v>
                </c:pt>
                <c:pt idx="63">
                  <c:v>36</c:v>
                </c:pt>
                <c:pt idx="64">
                  <c:v>0</c:v>
                </c:pt>
                <c:pt idx="65">
                  <c:v>28</c:v>
                </c:pt>
                <c:pt idx="66">
                  <c:v>9</c:v>
                </c:pt>
                <c:pt idx="67">
                  <c:v>7</c:v>
                </c:pt>
                <c:pt idx="68">
                  <c:v>25</c:v>
                </c:pt>
                <c:pt idx="69">
                  <c:v>36</c:v>
                </c:pt>
                <c:pt idx="70">
                  <c:v>42</c:v>
                </c:pt>
                <c:pt idx="71">
                  <c:v>36</c:v>
                </c:pt>
                <c:pt idx="72">
                  <c:v>13</c:v>
                </c:pt>
                <c:pt idx="73">
                  <c:v>42</c:v>
                </c:pt>
                <c:pt idx="74">
                  <c:v>94</c:v>
                </c:pt>
                <c:pt idx="75">
                  <c:v>48</c:v>
                </c:pt>
                <c:pt idx="76">
                  <c:v>0</c:v>
                </c:pt>
                <c:pt idx="77">
                  <c:v>66</c:v>
                </c:pt>
                <c:pt idx="78">
                  <c:v>18</c:v>
                </c:pt>
                <c:pt idx="79">
                  <c:v>70</c:v>
                </c:pt>
                <c:pt idx="80">
                  <c:v>37</c:v>
                </c:pt>
                <c:pt idx="81">
                  <c:v>54</c:v>
                </c:pt>
                <c:pt idx="82">
                  <c:v>145</c:v>
                </c:pt>
                <c:pt idx="83">
                  <c:v>1210</c:v>
                </c:pt>
                <c:pt idx="84">
                  <c:v>20</c:v>
                </c:pt>
                <c:pt idx="85">
                  <c:v>44</c:v>
                </c:pt>
                <c:pt idx="86">
                  <c:v>34</c:v>
                </c:pt>
                <c:pt idx="87">
                  <c:v>26</c:v>
                </c:pt>
                <c:pt idx="88">
                  <c:v>39</c:v>
                </c:pt>
                <c:pt idx="89">
                  <c:v>44</c:v>
                </c:pt>
                <c:pt idx="90">
                  <c:v>30</c:v>
                </c:pt>
                <c:pt idx="91">
                  <c:v>51</c:v>
                </c:pt>
                <c:pt idx="92">
                  <c:v>41</c:v>
                </c:pt>
                <c:pt idx="93">
                  <c:v>78</c:v>
                </c:pt>
                <c:pt idx="94">
                  <c:v>24</c:v>
                </c:pt>
                <c:pt idx="95">
                  <c:v>30</c:v>
                </c:pt>
                <c:pt idx="96">
                  <c:v>47</c:v>
                </c:pt>
                <c:pt idx="97">
                  <c:v>51</c:v>
                </c:pt>
                <c:pt idx="98">
                  <c:v>34</c:v>
                </c:pt>
                <c:pt idx="99">
                  <c:v>0</c:v>
                </c:pt>
                <c:pt idx="100">
                  <c:v>29</c:v>
                </c:pt>
                <c:pt idx="101">
                  <c:v>16</c:v>
                </c:pt>
                <c:pt idx="102">
                  <c:v>0</c:v>
                </c:pt>
                <c:pt idx="103">
                  <c:v>37</c:v>
                </c:pt>
                <c:pt idx="104">
                  <c:v>85</c:v>
                </c:pt>
                <c:pt idx="105">
                  <c:v>27</c:v>
                </c:pt>
                <c:pt idx="106">
                  <c:v>43</c:v>
                </c:pt>
                <c:pt idx="107">
                  <c:v>56</c:v>
                </c:pt>
                <c:pt idx="108">
                  <c:v>0</c:v>
                </c:pt>
                <c:pt idx="109">
                  <c:v>18</c:v>
                </c:pt>
                <c:pt idx="110">
                  <c:v>40</c:v>
                </c:pt>
                <c:pt idx="111">
                  <c:v>30</c:v>
                </c:pt>
                <c:pt idx="112">
                  <c:v>52</c:v>
                </c:pt>
                <c:pt idx="113">
                  <c:v>53</c:v>
                </c:pt>
                <c:pt idx="114">
                  <c:v>41</c:v>
                </c:pt>
                <c:pt idx="115">
                  <c:v>54</c:v>
                </c:pt>
                <c:pt idx="116">
                  <c:v>39</c:v>
                </c:pt>
                <c:pt idx="117">
                  <c:v>245</c:v>
                </c:pt>
                <c:pt idx="118">
                  <c:v>55</c:v>
                </c:pt>
                <c:pt idx="119">
                  <c:v>16</c:v>
                </c:pt>
                <c:pt idx="120">
                  <c:v>46</c:v>
                </c:pt>
                <c:pt idx="121">
                  <c:v>52</c:v>
                </c:pt>
                <c:pt idx="122">
                  <c:v>29</c:v>
                </c:pt>
                <c:pt idx="123">
                  <c:v>16</c:v>
                </c:pt>
                <c:pt idx="124">
                  <c:v>8</c:v>
                </c:pt>
                <c:pt idx="125">
                  <c:v>44</c:v>
                </c:pt>
                <c:pt idx="126">
                  <c:v>71</c:v>
                </c:pt>
                <c:pt idx="127">
                  <c:v>64</c:v>
                </c:pt>
                <c:pt idx="128">
                  <c:v>11</c:v>
                </c:pt>
                <c:pt idx="129">
                  <c:v>22</c:v>
                </c:pt>
                <c:pt idx="130">
                  <c:v>32</c:v>
                </c:pt>
                <c:pt idx="131">
                  <c:v>44</c:v>
                </c:pt>
                <c:pt idx="132">
                  <c:v>126</c:v>
                </c:pt>
                <c:pt idx="133">
                  <c:v>33</c:v>
                </c:pt>
                <c:pt idx="134">
                  <c:v>38</c:v>
                </c:pt>
                <c:pt idx="135">
                  <c:v>25</c:v>
                </c:pt>
                <c:pt idx="136">
                  <c:v>28</c:v>
                </c:pt>
                <c:pt idx="137">
                  <c:v>0</c:v>
                </c:pt>
                <c:pt idx="138">
                  <c:v>19</c:v>
                </c:pt>
                <c:pt idx="139">
                  <c:v>49</c:v>
                </c:pt>
                <c:pt idx="140">
                  <c:v>20</c:v>
                </c:pt>
                <c:pt idx="141">
                  <c:v>0</c:v>
                </c:pt>
                <c:pt idx="142">
                  <c:v>27</c:v>
                </c:pt>
                <c:pt idx="143">
                  <c:v>51</c:v>
                </c:pt>
                <c:pt idx="144">
                  <c:v>48</c:v>
                </c:pt>
                <c:pt idx="145">
                  <c:v>55</c:v>
                </c:pt>
                <c:pt idx="146">
                  <c:v>15</c:v>
                </c:pt>
                <c:pt idx="147">
                  <c:v>65</c:v>
                </c:pt>
                <c:pt idx="148">
                  <c:v>61</c:v>
                </c:pt>
                <c:pt idx="149">
                  <c:v>23</c:v>
                </c:pt>
                <c:pt idx="150">
                  <c:v>12</c:v>
                </c:pt>
                <c:pt idx="151">
                  <c:v>40</c:v>
                </c:pt>
                <c:pt idx="152">
                  <c:v>193</c:v>
                </c:pt>
                <c:pt idx="153">
                  <c:v>47</c:v>
                </c:pt>
                <c:pt idx="154">
                  <c:v>140</c:v>
                </c:pt>
                <c:pt idx="155">
                  <c:v>259</c:v>
                </c:pt>
                <c:pt idx="156">
                  <c:v>47</c:v>
                </c:pt>
                <c:pt idx="157">
                  <c:v>57</c:v>
                </c:pt>
                <c:pt idx="158">
                  <c:v>0</c:v>
                </c:pt>
                <c:pt idx="159">
                  <c:v>47</c:v>
                </c:pt>
                <c:pt idx="160">
                  <c:v>83</c:v>
                </c:pt>
                <c:pt idx="161">
                  <c:v>15</c:v>
                </c:pt>
                <c:pt idx="162">
                  <c:v>64</c:v>
                </c:pt>
                <c:pt idx="163">
                  <c:v>10</c:v>
                </c:pt>
                <c:pt idx="164">
                  <c:v>282</c:v>
                </c:pt>
                <c:pt idx="165">
                  <c:v>18</c:v>
                </c:pt>
                <c:pt idx="166">
                  <c:v>45</c:v>
                </c:pt>
                <c:pt idx="167">
                  <c:v>39</c:v>
                </c:pt>
                <c:pt idx="168">
                  <c:v>58</c:v>
                </c:pt>
                <c:pt idx="169">
                  <c:v>54</c:v>
                </c:pt>
                <c:pt idx="170">
                  <c:v>116</c:v>
                </c:pt>
                <c:pt idx="171">
                  <c:v>51</c:v>
                </c:pt>
                <c:pt idx="172">
                  <c:v>23</c:v>
                </c:pt>
                <c:pt idx="173">
                  <c:v>20</c:v>
                </c:pt>
                <c:pt idx="174">
                  <c:v>91</c:v>
                </c:pt>
                <c:pt idx="175">
                  <c:v>61</c:v>
                </c:pt>
                <c:pt idx="176">
                  <c:v>68</c:v>
                </c:pt>
                <c:pt idx="177">
                  <c:v>112</c:v>
                </c:pt>
                <c:pt idx="178">
                  <c:v>61</c:v>
                </c:pt>
                <c:pt idx="179">
                  <c:v>40</c:v>
                </c:pt>
                <c:pt idx="180">
                  <c:v>103</c:v>
                </c:pt>
                <c:pt idx="181">
                  <c:v>72</c:v>
                </c:pt>
                <c:pt idx="182">
                  <c:v>107</c:v>
                </c:pt>
                <c:pt idx="183">
                  <c:v>44</c:v>
                </c:pt>
                <c:pt idx="184">
                  <c:v>20</c:v>
                </c:pt>
                <c:pt idx="185">
                  <c:v>25</c:v>
                </c:pt>
                <c:pt idx="186">
                  <c:v>17</c:v>
                </c:pt>
                <c:pt idx="187">
                  <c:v>85</c:v>
                </c:pt>
                <c:pt idx="188">
                  <c:v>126</c:v>
                </c:pt>
                <c:pt idx="189">
                  <c:v>12</c:v>
                </c:pt>
                <c:pt idx="190">
                  <c:v>0</c:v>
                </c:pt>
                <c:pt idx="191">
                  <c:v>106</c:v>
                </c:pt>
                <c:pt idx="192">
                  <c:v>284</c:v>
                </c:pt>
                <c:pt idx="193">
                  <c:v>0</c:v>
                </c:pt>
                <c:pt idx="194">
                  <c:v>0</c:v>
                </c:pt>
                <c:pt idx="195">
                  <c:v>16</c:v>
                </c:pt>
                <c:pt idx="196">
                  <c:v>47</c:v>
                </c:pt>
                <c:pt idx="197">
                  <c:v>68</c:v>
                </c:pt>
                <c:pt idx="198">
                  <c:v>6</c:v>
                </c:pt>
                <c:pt idx="199">
                  <c:v>24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59</c:v>
                </c:pt>
                <c:pt idx="204">
                  <c:v>31</c:v>
                </c:pt>
                <c:pt idx="205">
                  <c:v>38</c:v>
                </c:pt>
                <c:pt idx="206">
                  <c:v>77</c:v>
                </c:pt>
                <c:pt idx="207">
                  <c:v>0</c:v>
                </c:pt>
                <c:pt idx="208">
                  <c:v>10</c:v>
                </c:pt>
                <c:pt idx="209">
                  <c:v>8</c:v>
                </c:pt>
                <c:pt idx="210">
                  <c:v>126</c:v>
                </c:pt>
                <c:pt idx="211">
                  <c:v>502</c:v>
                </c:pt>
                <c:pt idx="212">
                  <c:v>87</c:v>
                </c:pt>
                <c:pt idx="213">
                  <c:v>56</c:v>
                </c:pt>
                <c:pt idx="214">
                  <c:v>47</c:v>
                </c:pt>
                <c:pt idx="215">
                  <c:v>90</c:v>
                </c:pt>
                <c:pt idx="216">
                  <c:v>92</c:v>
                </c:pt>
                <c:pt idx="217">
                  <c:v>15</c:v>
                </c:pt>
                <c:pt idx="218">
                  <c:v>69</c:v>
                </c:pt>
                <c:pt idx="219">
                  <c:v>54</c:v>
                </c:pt>
                <c:pt idx="220">
                  <c:v>0</c:v>
                </c:pt>
                <c:pt idx="221">
                  <c:v>0</c:v>
                </c:pt>
                <c:pt idx="222">
                  <c:v>22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62</c:v>
                </c:pt>
                <c:pt idx="233">
                  <c:v>53</c:v>
                </c:pt>
                <c:pt idx="234">
                  <c:v>11</c:v>
                </c:pt>
                <c:pt idx="235">
                  <c:v>97</c:v>
                </c:pt>
                <c:pt idx="236">
                  <c:v>34</c:v>
                </c:pt>
                <c:pt idx="237">
                  <c:v>48</c:v>
                </c:pt>
                <c:pt idx="238">
                  <c:v>45</c:v>
                </c:pt>
                <c:pt idx="239">
                  <c:v>25</c:v>
                </c:pt>
                <c:pt idx="240">
                  <c:v>122</c:v>
                </c:pt>
                <c:pt idx="241">
                  <c:v>46</c:v>
                </c:pt>
                <c:pt idx="242">
                  <c:v>32</c:v>
                </c:pt>
                <c:pt idx="243">
                  <c:v>34</c:v>
                </c:pt>
                <c:pt idx="244">
                  <c:v>60</c:v>
                </c:pt>
                <c:pt idx="245">
                  <c:v>15</c:v>
                </c:pt>
                <c:pt idx="246">
                  <c:v>13</c:v>
                </c:pt>
                <c:pt idx="247">
                  <c:v>63</c:v>
                </c:pt>
                <c:pt idx="248">
                  <c:v>7</c:v>
                </c:pt>
                <c:pt idx="249">
                  <c:v>68</c:v>
                </c:pt>
                <c:pt idx="250">
                  <c:v>114</c:v>
                </c:pt>
                <c:pt idx="251">
                  <c:v>23364</c:v>
                </c:pt>
                <c:pt idx="252">
                  <c:v>76</c:v>
                </c:pt>
                <c:pt idx="253">
                  <c:v>571</c:v>
                </c:pt>
                <c:pt idx="254">
                  <c:v>239</c:v>
                </c:pt>
                <c:pt idx="255">
                  <c:v>234</c:v>
                </c:pt>
                <c:pt idx="256">
                  <c:v>215</c:v>
                </c:pt>
                <c:pt idx="257">
                  <c:v>27</c:v>
                </c:pt>
                <c:pt idx="258">
                  <c:v>173</c:v>
                </c:pt>
                <c:pt idx="259">
                  <c:v>91</c:v>
                </c:pt>
                <c:pt idx="260">
                  <c:v>37</c:v>
                </c:pt>
                <c:pt idx="261">
                  <c:v>53</c:v>
                </c:pt>
                <c:pt idx="262">
                  <c:v>210</c:v>
                </c:pt>
                <c:pt idx="263">
                  <c:v>17</c:v>
                </c:pt>
                <c:pt idx="264">
                  <c:v>53</c:v>
                </c:pt>
                <c:pt idx="265">
                  <c:v>28</c:v>
                </c:pt>
                <c:pt idx="266">
                  <c:v>24</c:v>
                </c:pt>
                <c:pt idx="267">
                  <c:v>65</c:v>
                </c:pt>
                <c:pt idx="268">
                  <c:v>92</c:v>
                </c:pt>
                <c:pt idx="269">
                  <c:v>32</c:v>
                </c:pt>
                <c:pt idx="270">
                  <c:v>0</c:v>
                </c:pt>
                <c:pt idx="271">
                  <c:v>224</c:v>
                </c:pt>
                <c:pt idx="272">
                  <c:v>22</c:v>
                </c:pt>
                <c:pt idx="273">
                  <c:v>241</c:v>
                </c:pt>
                <c:pt idx="274">
                  <c:v>20</c:v>
                </c:pt>
                <c:pt idx="275">
                  <c:v>74</c:v>
                </c:pt>
                <c:pt idx="276">
                  <c:v>199</c:v>
                </c:pt>
                <c:pt idx="277">
                  <c:v>0</c:v>
                </c:pt>
                <c:pt idx="278">
                  <c:v>150</c:v>
                </c:pt>
                <c:pt idx="279">
                  <c:v>68</c:v>
                </c:pt>
                <c:pt idx="280">
                  <c:v>0</c:v>
                </c:pt>
                <c:pt idx="281">
                  <c:v>50</c:v>
                </c:pt>
                <c:pt idx="282">
                  <c:v>9</c:v>
                </c:pt>
                <c:pt idx="283">
                  <c:v>44</c:v>
                </c:pt>
                <c:pt idx="284">
                  <c:v>16</c:v>
                </c:pt>
                <c:pt idx="285">
                  <c:v>7</c:v>
                </c:pt>
                <c:pt idx="286">
                  <c:v>24</c:v>
                </c:pt>
                <c:pt idx="287">
                  <c:v>11</c:v>
                </c:pt>
                <c:pt idx="288">
                  <c:v>0</c:v>
                </c:pt>
                <c:pt idx="289">
                  <c:v>127</c:v>
                </c:pt>
                <c:pt idx="290">
                  <c:v>83</c:v>
                </c:pt>
                <c:pt idx="291">
                  <c:v>32</c:v>
                </c:pt>
                <c:pt idx="292">
                  <c:v>17</c:v>
                </c:pt>
                <c:pt idx="293">
                  <c:v>75</c:v>
                </c:pt>
                <c:pt idx="294">
                  <c:v>19</c:v>
                </c:pt>
                <c:pt idx="295">
                  <c:v>0</c:v>
                </c:pt>
                <c:pt idx="296">
                  <c:v>13</c:v>
                </c:pt>
                <c:pt idx="297">
                  <c:v>33</c:v>
                </c:pt>
                <c:pt idx="298">
                  <c:v>32</c:v>
                </c:pt>
                <c:pt idx="299">
                  <c:v>16</c:v>
                </c:pt>
                <c:pt idx="300">
                  <c:v>10</c:v>
                </c:pt>
                <c:pt idx="301">
                  <c:v>0</c:v>
                </c:pt>
                <c:pt idx="302">
                  <c:v>13</c:v>
                </c:pt>
                <c:pt idx="303">
                  <c:v>76</c:v>
                </c:pt>
                <c:pt idx="304">
                  <c:v>87</c:v>
                </c:pt>
                <c:pt idx="305">
                  <c:v>13</c:v>
                </c:pt>
                <c:pt idx="306">
                  <c:v>53</c:v>
                </c:pt>
                <c:pt idx="307">
                  <c:v>55</c:v>
                </c:pt>
                <c:pt idx="308">
                  <c:v>28</c:v>
                </c:pt>
                <c:pt idx="309">
                  <c:v>41</c:v>
                </c:pt>
                <c:pt idx="310">
                  <c:v>31</c:v>
                </c:pt>
                <c:pt idx="311">
                  <c:v>55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21</c:v>
                </c:pt>
                <c:pt idx="317">
                  <c:v>23</c:v>
                </c:pt>
                <c:pt idx="318">
                  <c:v>50</c:v>
                </c:pt>
                <c:pt idx="319">
                  <c:v>22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81</c:v>
                </c:pt>
                <c:pt idx="324">
                  <c:v>20</c:v>
                </c:pt>
                <c:pt idx="325">
                  <c:v>19</c:v>
                </c:pt>
                <c:pt idx="326">
                  <c:v>0</c:v>
                </c:pt>
                <c:pt idx="327">
                  <c:v>30</c:v>
                </c:pt>
                <c:pt idx="328">
                  <c:v>0</c:v>
                </c:pt>
                <c:pt idx="329">
                  <c:v>0</c:v>
                </c:pt>
                <c:pt idx="330">
                  <c:v>16</c:v>
                </c:pt>
                <c:pt idx="331">
                  <c:v>76</c:v>
                </c:pt>
                <c:pt idx="332">
                  <c:v>9</c:v>
                </c:pt>
                <c:pt idx="333">
                  <c:v>112</c:v>
                </c:pt>
                <c:pt idx="334">
                  <c:v>35</c:v>
                </c:pt>
                <c:pt idx="335">
                  <c:v>10</c:v>
                </c:pt>
                <c:pt idx="336">
                  <c:v>53</c:v>
                </c:pt>
                <c:pt idx="337">
                  <c:v>76</c:v>
                </c:pt>
                <c:pt idx="338">
                  <c:v>29</c:v>
                </c:pt>
                <c:pt idx="339">
                  <c:v>0</c:v>
                </c:pt>
                <c:pt idx="340">
                  <c:v>24</c:v>
                </c:pt>
                <c:pt idx="341">
                  <c:v>30</c:v>
                </c:pt>
                <c:pt idx="342">
                  <c:v>21</c:v>
                </c:pt>
                <c:pt idx="343">
                  <c:v>36</c:v>
                </c:pt>
                <c:pt idx="344">
                  <c:v>69</c:v>
                </c:pt>
                <c:pt idx="345">
                  <c:v>132</c:v>
                </c:pt>
                <c:pt idx="346">
                  <c:v>151</c:v>
                </c:pt>
                <c:pt idx="347">
                  <c:v>3926</c:v>
                </c:pt>
                <c:pt idx="348">
                  <c:v>41</c:v>
                </c:pt>
                <c:pt idx="349">
                  <c:v>15</c:v>
                </c:pt>
                <c:pt idx="350">
                  <c:v>15</c:v>
                </c:pt>
                <c:pt idx="351">
                  <c:v>11</c:v>
                </c:pt>
                <c:pt idx="352">
                  <c:v>0</c:v>
                </c:pt>
                <c:pt idx="353">
                  <c:v>32</c:v>
                </c:pt>
                <c:pt idx="354">
                  <c:v>11</c:v>
                </c:pt>
                <c:pt idx="355">
                  <c:v>18</c:v>
                </c:pt>
                <c:pt idx="356">
                  <c:v>10</c:v>
                </c:pt>
                <c:pt idx="357">
                  <c:v>40</c:v>
                </c:pt>
                <c:pt idx="358">
                  <c:v>45</c:v>
                </c:pt>
                <c:pt idx="359">
                  <c:v>20</c:v>
                </c:pt>
                <c:pt idx="360">
                  <c:v>32</c:v>
                </c:pt>
                <c:pt idx="361">
                  <c:v>25</c:v>
                </c:pt>
                <c:pt idx="362">
                  <c:v>56</c:v>
                </c:pt>
                <c:pt idx="363">
                  <c:v>31</c:v>
                </c:pt>
                <c:pt idx="364">
                  <c:v>60</c:v>
                </c:pt>
                <c:pt idx="365">
                  <c:v>6</c:v>
                </c:pt>
                <c:pt idx="366">
                  <c:v>22</c:v>
                </c:pt>
                <c:pt idx="367">
                  <c:v>15</c:v>
                </c:pt>
                <c:pt idx="368">
                  <c:v>10</c:v>
                </c:pt>
                <c:pt idx="369">
                  <c:v>26</c:v>
                </c:pt>
                <c:pt idx="370">
                  <c:v>15</c:v>
                </c:pt>
                <c:pt idx="371">
                  <c:v>42</c:v>
                </c:pt>
                <c:pt idx="372">
                  <c:v>49</c:v>
                </c:pt>
                <c:pt idx="373">
                  <c:v>0</c:v>
                </c:pt>
                <c:pt idx="374">
                  <c:v>258</c:v>
                </c:pt>
                <c:pt idx="375">
                  <c:v>1760</c:v>
                </c:pt>
                <c:pt idx="376">
                  <c:v>71</c:v>
                </c:pt>
                <c:pt idx="377">
                  <c:v>14</c:v>
                </c:pt>
                <c:pt idx="378">
                  <c:v>27</c:v>
                </c:pt>
                <c:pt idx="379">
                  <c:v>117</c:v>
                </c:pt>
                <c:pt idx="380">
                  <c:v>25</c:v>
                </c:pt>
                <c:pt idx="381">
                  <c:v>25</c:v>
                </c:pt>
                <c:pt idx="382">
                  <c:v>0</c:v>
                </c:pt>
                <c:pt idx="383">
                  <c:v>25</c:v>
                </c:pt>
                <c:pt idx="384">
                  <c:v>26</c:v>
                </c:pt>
                <c:pt idx="385">
                  <c:v>45</c:v>
                </c:pt>
                <c:pt idx="386">
                  <c:v>39</c:v>
                </c:pt>
                <c:pt idx="387">
                  <c:v>31</c:v>
                </c:pt>
                <c:pt idx="388">
                  <c:v>17</c:v>
                </c:pt>
                <c:pt idx="389">
                  <c:v>65</c:v>
                </c:pt>
                <c:pt idx="390">
                  <c:v>46</c:v>
                </c:pt>
                <c:pt idx="391">
                  <c:v>18</c:v>
                </c:pt>
                <c:pt idx="392">
                  <c:v>8</c:v>
                </c:pt>
                <c:pt idx="393">
                  <c:v>60</c:v>
                </c:pt>
                <c:pt idx="394">
                  <c:v>9</c:v>
                </c:pt>
                <c:pt idx="395">
                  <c:v>81</c:v>
                </c:pt>
                <c:pt idx="396">
                  <c:v>47</c:v>
                </c:pt>
                <c:pt idx="397">
                  <c:v>54</c:v>
                </c:pt>
                <c:pt idx="398">
                  <c:v>0</c:v>
                </c:pt>
                <c:pt idx="399">
                  <c:v>19</c:v>
                </c:pt>
                <c:pt idx="400">
                  <c:v>13</c:v>
                </c:pt>
                <c:pt idx="401">
                  <c:v>33</c:v>
                </c:pt>
                <c:pt idx="402">
                  <c:v>17</c:v>
                </c:pt>
                <c:pt idx="403">
                  <c:v>44</c:v>
                </c:pt>
                <c:pt idx="404">
                  <c:v>21</c:v>
                </c:pt>
                <c:pt idx="405">
                  <c:v>98</c:v>
                </c:pt>
                <c:pt idx="406">
                  <c:v>0</c:v>
                </c:pt>
                <c:pt idx="407">
                  <c:v>29</c:v>
                </c:pt>
                <c:pt idx="408">
                  <c:v>47</c:v>
                </c:pt>
                <c:pt idx="409">
                  <c:v>62</c:v>
                </c:pt>
                <c:pt idx="410">
                  <c:v>61</c:v>
                </c:pt>
                <c:pt idx="411">
                  <c:v>54</c:v>
                </c:pt>
                <c:pt idx="412">
                  <c:v>61</c:v>
                </c:pt>
                <c:pt idx="413">
                  <c:v>116</c:v>
                </c:pt>
                <c:pt idx="414">
                  <c:v>66</c:v>
                </c:pt>
                <c:pt idx="415">
                  <c:v>49</c:v>
                </c:pt>
                <c:pt idx="416">
                  <c:v>47</c:v>
                </c:pt>
                <c:pt idx="417">
                  <c:v>11</c:v>
                </c:pt>
                <c:pt idx="418">
                  <c:v>108</c:v>
                </c:pt>
                <c:pt idx="419">
                  <c:v>27</c:v>
                </c:pt>
                <c:pt idx="420">
                  <c:v>263</c:v>
                </c:pt>
                <c:pt idx="421">
                  <c:v>1805</c:v>
                </c:pt>
                <c:pt idx="422">
                  <c:v>19</c:v>
                </c:pt>
                <c:pt idx="423">
                  <c:v>68</c:v>
                </c:pt>
                <c:pt idx="424">
                  <c:v>52</c:v>
                </c:pt>
                <c:pt idx="425">
                  <c:v>41</c:v>
                </c:pt>
                <c:pt idx="426">
                  <c:v>19</c:v>
                </c:pt>
                <c:pt idx="427">
                  <c:v>45</c:v>
                </c:pt>
                <c:pt idx="428">
                  <c:v>96</c:v>
                </c:pt>
                <c:pt idx="429">
                  <c:v>245</c:v>
                </c:pt>
                <c:pt idx="430">
                  <c:v>74</c:v>
                </c:pt>
                <c:pt idx="431">
                  <c:v>80</c:v>
                </c:pt>
                <c:pt idx="432">
                  <c:v>10</c:v>
                </c:pt>
                <c:pt idx="433">
                  <c:v>197</c:v>
                </c:pt>
                <c:pt idx="434">
                  <c:v>33</c:v>
                </c:pt>
                <c:pt idx="435">
                  <c:v>31</c:v>
                </c:pt>
                <c:pt idx="436">
                  <c:v>51</c:v>
                </c:pt>
                <c:pt idx="437">
                  <c:v>53</c:v>
                </c:pt>
                <c:pt idx="438">
                  <c:v>28</c:v>
                </c:pt>
                <c:pt idx="439">
                  <c:v>43</c:v>
                </c:pt>
                <c:pt idx="440">
                  <c:v>6</c:v>
                </c:pt>
                <c:pt idx="441">
                  <c:v>20</c:v>
                </c:pt>
                <c:pt idx="442">
                  <c:v>71</c:v>
                </c:pt>
                <c:pt idx="443">
                  <c:v>15</c:v>
                </c:pt>
                <c:pt idx="444">
                  <c:v>122</c:v>
                </c:pt>
                <c:pt idx="445">
                  <c:v>112</c:v>
                </c:pt>
                <c:pt idx="446">
                  <c:v>14</c:v>
                </c:pt>
                <c:pt idx="447">
                  <c:v>72</c:v>
                </c:pt>
                <c:pt idx="448">
                  <c:v>82</c:v>
                </c:pt>
                <c:pt idx="449">
                  <c:v>13</c:v>
                </c:pt>
                <c:pt idx="450">
                  <c:v>17</c:v>
                </c:pt>
                <c:pt idx="451">
                  <c:v>46</c:v>
                </c:pt>
                <c:pt idx="452">
                  <c:v>41</c:v>
                </c:pt>
                <c:pt idx="453">
                  <c:v>6</c:v>
                </c:pt>
                <c:pt idx="454">
                  <c:v>88</c:v>
                </c:pt>
                <c:pt idx="455">
                  <c:v>0</c:v>
                </c:pt>
                <c:pt idx="456">
                  <c:v>12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59</c:v>
                </c:pt>
                <c:pt idx="465">
                  <c:v>70</c:v>
                </c:pt>
                <c:pt idx="466">
                  <c:v>47</c:v>
                </c:pt>
                <c:pt idx="467">
                  <c:v>23</c:v>
                </c:pt>
                <c:pt idx="468">
                  <c:v>0</c:v>
                </c:pt>
                <c:pt idx="469">
                  <c:v>21</c:v>
                </c:pt>
                <c:pt idx="470">
                  <c:v>37</c:v>
                </c:pt>
                <c:pt idx="471">
                  <c:v>24</c:v>
                </c:pt>
                <c:pt idx="472">
                  <c:v>80</c:v>
                </c:pt>
                <c:pt idx="473">
                  <c:v>60</c:v>
                </c:pt>
                <c:pt idx="474">
                  <c:v>12</c:v>
                </c:pt>
                <c:pt idx="475">
                  <c:v>24</c:v>
                </c:pt>
                <c:pt idx="476">
                  <c:v>58</c:v>
                </c:pt>
                <c:pt idx="477">
                  <c:v>0</c:v>
                </c:pt>
                <c:pt idx="478">
                  <c:v>0</c:v>
                </c:pt>
                <c:pt idx="479">
                  <c:v>83</c:v>
                </c:pt>
                <c:pt idx="480">
                  <c:v>122</c:v>
                </c:pt>
                <c:pt idx="481">
                  <c:v>68</c:v>
                </c:pt>
                <c:pt idx="482">
                  <c:v>17</c:v>
                </c:pt>
                <c:pt idx="483">
                  <c:v>85</c:v>
                </c:pt>
                <c:pt idx="484">
                  <c:v>202</c:v>
                </c:pt>
                <c:pt idx="485">
                  <c:v>0</c:v>
                </c:pt>
                <c:pt idx="486">
                  <c:v>38</c:v>
                </c:pt>
                <c:pt idx="487">
                  <c:v>21</c:v>
                </c:pt>
                <c:pt idx="488">
                  <c:v>63</c:v>
                </c:pt>
                <c:pt idx="489">
                  <c:v>62</c:v>
                </c:pt>
                <c:pt idx="490">
                  <c:v>48</c:v>
                </c:pt>
                <c:pt idx="491">
                  <c:v>91</c:v>
                </c:pt>
                <c:pt idx="492">
                  <c:v>44</c:v>
                </c:pt>
                <c:pt idx="493">
                  <c:v>42</c:v>
                </c:pt>
                <c:pt idx="494">
                  <c:v>139</c:v>
                </c:pt>
                <c:pt idx="495">
                  <c:v>102</c:v>
                </c:pt>
                <c:pt idx="496">
                  <c:v>11</c:v>
                </c:pt>
                <c:pt idx="497">
                  <c:v>66</c:v>
                </c:pt>
                <c:pt idx="498">
                  <c:v>110</c:v>
                </c:pt>
                <c:pt idx="499">
                  <c:v>20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14</c:v>
                </c:pt>
                <c:pt idx="521">
                  <c:v>36</c:v>
                </c:pt>
                <c:pt idx="522">
                  <c:v>28</c:v>
                </c:pt>
                <c:pt idx="523">
                  <c:v>28</c:v>
                </c:pt>
                <c:pt idx="524">
                  <c:v>0</c:v>
                </c:pt>
                <c:pt idx="525">
                  <c:v>38</c:v>
                </c:pt>
                <c:pt idx="526">
                  <c:v>12</c:v>
                </c:pt>
                <c:pt idx="527">
                  <c:v>38</c:v>
                </c:pt>
                <c:pt idx="528">
                  <c:v>114</c:v>
                </c:pt>
                <c:pt idx="529">
                  <c:v>44</c:v>
                </c:pt>
                <c:pt idx="530">
                  <c:v>48</c:v>
                </c:pt>
                <c:pt idx="531">
                  <c:v>33</c:v>
                </c:pt>
                <c:pt idx="532">
                  <c:v>20</c:v>
                </c:pt>
                <c:pt idx="533">
                  <c:v>9</c:v>
                </c:pt>
                <c:pt idx="534">
                  <c:v>13</c:v>
                </c:pt>
                <c:pt idx="535">
                  <c:v>69</c:v>
                </c:pt>
                <c:pt idx="536">
                  <c:v>228</c:v>
                </c:pt>
                <c:pt idx="537">
                  <c:v>16</c:v>
                </c:pt>
                <c:pt idx="538">
                  <c:v>10</c:v>
                </c:pt>
                <c:pt idx="539">
                  <c:v>70</c:v>
                </c:pt>
                <c:pt idx="540">
                  <c:v>63</c:v>
                </c:pt>
                <c:pt idx="541">
                  <c:v>46</c:v>
                </c:pt>
                <c:pt idx="542">
                  <c:v>35</c:v>
                </c:pt>
                <c:pt idx="543">
                  <c:v>12</c:v>
                </c:pt>
                <c:pt idx="544">
                  <c:v>27</c:v>
                </c:pt>
                <c:pt idx="545">
                  <c:v>22</c:v>
                </c:pt>
                <c:pt idx="546">
                  <c:v>25</c:v>
                </c:pt>
                <c:pt idx="547">
                  <c:v>46</c:v>
                </c:pt>
                <c:pt idx="548">
                  <c:v>78</c:v>
                </c:pt>
                <c:pt idx="549">
                  <c:v>22</c:v>
                </c:pt>
                <c:pt idx="550">
                  <c:v>148</c:v>
                </c:pt>
                <c:pt idx="551">
                  <c:v>40</c:v>
                </c:pt>
                <c:pt idx="552">
                  <c:v>215</c:v>
                </c:pt>
                <c:pt idx="553">
                  <c:v>35</c:v>
                </c:pt>
                <c:pt idx="554">
                  <c:v>29</c:v>
                </c:pt>
                <c:pt idx="555">
                  <c:v>0</c:v>
                </c:pt>
                <c:pt idx="556">
                  <c:v>28</c:v>
                </c:pt>
                <c:pt idx="557">
                  <c:v>27</c:v>
                </c:pt>
                <c:pt idx="558">
                  <c:v>150</c:v>
                </c:pt>
                <c:pt idx="559">
                  <c:v>81</c:v>
                </c:pt>
                <c:pt idx="560">
                  <c:v>35</c:v>
                </c:pt>
                <c:pt idx="561">
                  <c:v>1134</c:v>
                </c:pt>
                <c:pt idx="562">
                  <c:v>27251</c:v>
                </c:pt>
                <c:pt idx="563">
                  <c:v>151</c:v>
                </c:pt>
                <c:pt idx="564">
                  <c:v>853</c:v>
                </c:pt>
                <c:pt idx="565">
                  <c:v>243</c:v>
                </c:pt>
                <c:pt idx="566">
                  <c:v>996</c:v>
                </c:pt>
                <c:pt idx="567">
                  <c:v>24</c:v>
                </c:pt>
                <c:pt idx="568">
                  <c:v>84</c:v>
                </c:pt>
                <c:pt idx="569">
                  <c:v>202</c:v>
                </c:pt>
                <c:pt idx="570">
                  <c:v>9</c:v>
                </c:pt>
                <c:pt idx="571">
                  <c:v>129</c:v>
                </c:pt>
                <c:pt idx="572">
                  <c:v>36</c:v>
                </c:pt>
                <c:pt idx="573">
                  <c:v>55</c:v>
                </c:pt>
                <c:pt idx="574">
                  <c:v>10</c:v>
                </c:pt>
                <c:pt idx="575">
                  <c:v>65</c:v>
                </c:pt>
                <c:pt idx="576">
                  <c:v>55</c:v>
                </c:pt>
                <c:pt idx="577">
                  <c:v>35</c:v>
                </c:pt>
                <c:pt idx="578">
                  <c:v>12</c:v>
                </c:pt>
                <c:pt idx="579">
                  <c:v>61</c:v>
                </c:pt>
                <c:pt idx="580">
                  <c:v>39</c:v>
                </c:pt>
                <c:pt idx="581">
                  <c:v>43</c:v>
                </c:pt>
                <c:pt idx="582">
                  <c:v>79</c:v>
                </c:pt>
                <c:pt idx="583">
                  <c:v>268</c:v>
                </c:pt>
                <c:pt idx="584">
                  <c:v>13</c:v>
                </c:pt>
                <c:pt idx="585">
                  <c:v>38</c:v>
                </c:pt>
                <c:pt idx="586">
                  <c:v>20</c:v>
                </c:pt>
                <c:pt idx="587">
                  <c:v>15</c:v>
                </c:pt>
                <c:pt idx="588">
                  <c:v>43</c:v>
                </c:pt>
                <c:pt idx="589">
                  <c:v>13</c:v>
                </c:pt>
                <c:pt idx="590">
                  <c:v>72</c:v>
                </c:pt>
                <c:pt idx="591">
                  <c:v>23</c:v>
                </c:pt>
                <c:pt idx="592">
                  <c:v>92</c:v>
                </c:pt>
                <c:pt idx="593">
                  <c:v>36</c:v>
                </c:pt>
                <c:pt idx="594">
                  <c:v>0</c:v>
                </c:pt>
                <c:pt idx="595">
                  <c:v>33</c:v>
                </c:pt>
                <c:pt idx="596">
                  <c:v>56</c:v>
                </c:pt>
                <c:pt idx="597">
                  <c:v>44</c:v>
                </c:pt>
                <c:pt idx="598">
                  <c:v>99</c:v>
                </c:pt>
                <c:pt idx="599">
                  <c:v>242</c:v>
                </c:pt>
                <c:pt idx="600">
                  <c:v>58</c:v>
                </c:pt>
                <c:pt idx="601">
                  <c:v>42</c:v>
                </c:pt>
                <c:pt idx="602">
                  <c:v>10</c:v>
                </c:pt>
                <c:pt idx="603">
                  <c:v>379</c:v>
                </c:pt>
                <c:pt idx="604">
                  <c:v>118</c:v>
                </c:pt>
                <c:pt idx="605">
                  <c:v>43</c:v>
                </c:pt>
                <c:pt idx="606">
                  <c:v>69</c:v>
                </c:pt>
                <c:pt idx="607">
                  <c:v>71</c:v>
                </c:pt>
                <c:pt idx="608">
                  <c:v>40</c:v>
                </c:pt>
                <c:pt idx="609">
                  <c:v>29</c:v>
                </c:pt>
                <c:pt idx="610">
                  <c:v>146</c:v>
                </c:pt>
                <c:pt idx="611">
                  <c:v>502</c:v>
                </c:pt>
                <c:pt idx="612">
                  <c:v>68</c:v>
                </c:pt>
                <c:pt idx="613">
                  <c:v>49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19</c:v>
                </c:pt>
                <c:pt idx="618">
                  <c:v>0</c:v>
                </c:pt>
                <c:pt idx="619">
                  <c:v>133</c:v>
                </c:pt>
                <c:pt idx="620">
                  <c:v>568</c:v>
                </c:pt>
                <c:pt idx="621">
                  <c:v>16</c:v>
                </c:pt>
                <c:pt idx="622">
                  <c:v>43</c:v>
                </c:pt>
                <c:pt idx="623">
                  <c:v>9</c:v>
                </c:pt>
                <c:pt idx="624">
                  <c:v>22</c:v>
                </c:pt>
                <c:pt idx="625">
                  <c:v>29</c:v>
                </c:pt>
                <c:pt idx="626">
                  <c:v>10</c:v>
                </c:pt>
                <c:pt idx="627">
                  <c:v>12</c:v>
                </c:pt>
                <c:pt idx="628">
                  <c:v>37</c:v>
                </c:pt>
                <c:pt idx="629">
                  <c:v>41</c:v>
                </c:pt>
                <c:pt idx="630">
                  <c:v>39</c:v>
                </c:pt>
                <c:pt idx="631">
                  <c:v>26</c:v>
                </c:pt>
                <c:pt idx="632">
                  <c:v>14</c:v>
                </c:pt>
                <c:pt idx="633">
                  <c:v>48</c:v>
                </c:pt>
                <c:pt idx="634">
                  <c:v>0</c:v>
                </c:pt>
                <c:pt idx="635">
                  <c:v>31</c:v>
                </c:pt>
                <c:pt idx="636">
                  <c:v>8</c:v>
                </c:pt>
                <c:pt idx="637">
                  <c:v>36</c:v>
                </c:pt>
                <c:pt idx="638">
                  <c:v>113</c:v>
                </c:pt>
                <c:pt idx="639">
                  <c:v>72</c:v>
                </c:pt>
                <c:pt idx="640">
                  <c:v>31</c:v>
                </c:pt>
                <c:pt idx="641">
                  <c:v>76</c:v>
                </c:pt>
                <c:pt idx="642">
                  <c:v>156</c:v>
                </c:pt>
                <c:pt idx="643">
                  <c:v>6</c:v>
                </c:pt>
                <c:pt idx="644">
                  <c:v>16</c:v>
                </c:pt>
                <c:pt idx="645">
                  <c:v>53</c:v>
                </c:pt>
                <c:pt idx="646">
                  <c:v>49</c:v>
                </c:pt>
                <c:pt idx="647">
                  <c:v>13</c:v>
                </c:pt>
                <c:pt idx="648">
                  <c:v>33</c:v>
                </c:pt>
                <c:pt idx="649">
                  <c:v>19</c:v>
                </c:pt>
                <c:pt idx="650">
                  <c:v>71</c:v>
                </c:pt>
                <c:pt idx="651">
                  <c:v>153</c:v>
                </c:pt>
                <c:pt idx="652">
                  <c:v>58</c:v>
                </c:pt>
                <c:pt idx="653">
                  <c:v>264</c:v>
                </c:pt>
                <c:pt idx="654">
                  <c:v>24</c:v>
                </c:pt>
                <c:pt idx="655">
                  <c:v>9</c:v>
                </c:pt>
                <c:pt idx="656">
                  <c:v>71</c:v>
                </c:pt>
                <c:pt idx="657">
                  <c:v>37</c:v>
                </c:pt>
                <c:pt idx="658">
                  <c:v>67</c:v>
                </c:pt>
                <c:pt idx="659">
                  <c:v>51</c:v>
                </c:pt>
                <c:pt idx="660">
                  <c:v>57</c:v>
                </c:pt>
                <c:pt idx="661">
                  <c:v>66</c:v>
                </c:pt>
                <c:pt idx="662">
                  <c:v>68</c:v>
                </c:pt>
                <c:pt idx="663">
                  <c:v>0</c:v>
                </c:pt>
                <c:pt idx="664">
                  <c:v>143</c:v>
                </c:pt>
                <c:pt idx="665">
                  <c:v>183</c:v>
                </c:pt>
                <c:pt idx="666">
                  <c:v>104</c:v>
                </c:pt>
                <c:pt idx="667">
                  <c:v>94</c:v>
                </c:pt>
                <c:pt idx="668">
                  <c:v>11</c:v>
                </c:pt>
                <c:pt idx="669">
                  <c:v>65</c:v>
                </c:pt>
                <c:pt idx="670">
                  <c:v>92</c:v>
                </c:pt>
                <c:pt idx="671">
                  <c:v>69</c:v>
                </c:pt>
                <c:pt idx="672">
                  <c:v>37</c:v>
                </c:pt>
                <c:pt idx="673">
                  <c:v>10</c:v>
                </c:pt>
                <c:pt idx="674">
                  <c:v>63</c:v>
                </c:pt>
                <c:pt idx="675">
                  <c:v>29</c:v>
                </c:pt>
                <c:pt idx="676">
                  <c:v>18</c:v>
                </c:pt>
                <c:pt idx="677">
                  <c:v>74</c:v>
                </c:pt>
                <c:pt idx="678">
                  <c:v>62</c:v>
                </c:pt>
                <c:pt idx="679">
                  <c:v>78</c:v>
                </c:pt>
                <c:pt idx="680">
                  <c:v>26</c:v>
                </c:pt>
                <c:pt idx="681">
                  <c:v>120</c:v>
                </c:pt>
                <c:pt idx="682">
                  <c:v>9</c:v>
                </c:pt>
                <c:pt idx="683">
                  <c:v>27</c:v>
                </c:pt>
                <c:pt idx="684">
                  <c:v>120</c:v>
                </c:pt>
                <c:pt idx="685">
                  <c:v>350</c:v>
                </c:pt>
                <c:pt idx="686">
                  <c:v>128</c:v>
                </c:pt>
                <c:pt idx="687">
                  <c:v>0</c:v>
                </c:pt>
                <c:pt idx="688">
                  <c:v>63</c:v>
                </c:pt>
                <c:pt idx="689">
                  <c:v>638</c:v>
                </c:pt>
                <c:pt idx="690">
                  <c:v>96</c:v>
                </c:pt>
                <c:pt idx="691">
                  <c:v>83</c:v>
                </c:pt>
                <c:pt idx="692">
                  <c:v>15</c:v>
                </c:pt>
                <c:pt idx="693">
                  <c:v>60</c:v>
                </c:pt>
                <c:pt idx="694">
                  <c:v>21</c:v>
                </c:pt>
                <c:pt idx="695">
                  <c:v>35</c:v>
                </c:pt>
                <c:pt idx="696">
                  <c:v>143</c:v>
                </c:pt>
                <c:pt idx="697">
                  <c:v>17</c:v>
                </c:pt>
                <c:pt idx="698">
                  <c:v>115</c:v>
                </c:pt>
                <c:pt idx="699">
                  <c:v>137</c:v>
                </c:pt>
                <c:pt idx="700">
                  <c:v>9</c:v>
                </c:pt>
                <c:pt idx="701">
                  <c:v>29</c:v>
                </c:pt>
                <c:pt idx="702">
                  <c:v>469</c:v>
                </c:pt>
                <c:pt idx="703">
                  <c:v>192</c:v>
                </c:pt>
                <c:pt idx="704">
                  <c:v>49</c:v>
                </c:pt>
                <c:pt idx="705">
                  <c:v>11</c:v>
                </c:pt>
                <c:pt idx="706">
                  <c:v>49</c:v>
                </c:pt>
                <c:pt idx="707">
                  <c:v>27</c:v>
                </c:pt>
                <c:pt idx="708">
                  <c:v>0</c:v>
                </c:pt>
                <c:pt idx="709">
                  <c:v>42</c:v>
                </c:pt>
                <c:pt idx="710">
                  <c:v>0</c:v>
                </c:pt>
                <c:pt idx="711">
                  <c:v>38</c:v>
                </c:pt>
                <c:pt idx="712">
                  <c:v>94</c:v>
                </c:pt>
                <c:pt idx="713">
                  <c:v>0</c:v>
                </c:pt>
                <c:pt idx="714">
                  <c:v>108</c:v>
                </c:pt>
                <c:pt idx="715">
                  <c:v>29</c:v>
                </c:pt>
                <c:pt idx="716">
                  <c:v>12</c:v>
                </c:pt>
                <c:pt idx="717">
                  <c:v>56</c:v>
                </c:pt>
                <c:pt idx="718">
                  <c:v>31</c:v>
                </c:pt>
                <c:pt idx="719">
                  <c:v>44</c:v>
                </c:pt>
                <c:pt idx="720">
                  <c:v>117</c:v>
                </c:pt>
                <c:pt idx="721">
                  <c:v>647</c:v>
                </c:pt>
                <c:pt idx="722">
                  <c:v>71</c:v>
                </c:pt>
                <c:pt idx="723">
                  <c:v>71</c:v>
                </c:pt>
                <c:pt idx="724">
                  <c:v>59</c:v>
                </c:pt>
                <c:pt idx="725">
                  <c:v>23</c:v>
                </c:pt>
                <c:pt idx="726">
                  <c:v>50</c:v>
                </c:pt>
                <c:pt idx="727">
                  <c:v>134</c:v>
                </c:pt>
                <c:pt idx="728">
                  <c:v>76</c:v>
                </c:pt>
                <c:pt idx="729">
                  <c:v>157</c:v>
                </c:pt>
                <c:pt idx="730">
                  <c:v>74</c:v>
                </c:pt>
                <c:pt idx="731">
                  <c:v>122</c:v>
                </c:pt>
                <c:pt idx="732">
                  <c:v>36</c:v>
                </c:pt>
                <c:pt idx="733">
                  <c:v>228</c:v>
                </c:pt>
                <c:pt idx="734">
                  <c:v>166</c:v>
                </c:pt>
                <c:pt idx="735">
                  <c:v>105</c:v>
                </c:pt>
                <c:pt idx="736">
                  <c:v>42</c:v>
                </c:pt>
                <c:pt idx="737">
                  <c:v>7</c:v>
                </c:pt>
                <c:pt idx="738">
                  <c:v>99</c:v>
                </c:pt>
                <c:pt idx="739">
                  <c:v>84</c:v>
                </c:pt>
                <c:pt idx="740">
                  <c:v>97</c:v>
                </c:pt>
                <c:pt idx="741">
                  <c:v>0</c:v>
                </c:pt>
                <c:pt idx="742">
                  <c:v>73</c:v>
                </c:pt>
                <c:pt idx="743">
                  <c:v>12</c:v>
                </c:pt>
                <c:pt idx="744">
                  <c:v>12</c:v>
                </c:pt>
                <c:pt idx="745">
                  <c:v>29</c:v>
                </c:pt>
                <c:pt idx="746">
                  <c:v>80</c:v>
                </c:pt>
                <c:pt idx="747">
                  <c:v>65</c:v>
                </c:pt>
                <c:pt idx="748">
                  <c:v>96</c:v>
                </c:pt>
                <c:pt idx="749">
                  <c:v>11</c:v>
                </c:pt>
                <c:pt idx="750">
                  <c:v>81</c:v>
                </c:pt>
                <c:pt idx="751">
                  <c:v>122</c:v>
                </c:pt>
                <c:pt idx="752">
                  <c:v>51</c:v>
                </c:pt>
                <c:pt idx="753">
                  <c:v>119</c:v>
                </c:pt>
                <c:pt idx="754">
                  <c:v>71</c:v>
                </c:pt>
                <c:pt idx="755">
                  <c:v>445</c:v>
                </c:pt>
                <c:pt idx="756">
                  <c:v>3950</c:v>
                </c:pt>
                <c:pt idx="757">
                  <c:v>79</c:v>
                </c:pt>
                <c:pt idx="758">
                  <c:v>115</c:v>
                </c:pt>
                <c:pt idx="759">
                  <c:v>101</c:v>
                </c:pt>
                <c:pt idx="760">
                  <c:v>63</c:v>
                </c:pt>
                <c:pt idx="761">
                  <c:v>26</c:v>
                </c:pt>
                <c:pt idx="762">
                  <c:v>81</c:v>
                </c:pt>
                <c:pt idx="763">
                  <c:v>110</c:v>
                </c:pt>
                <c:pt idx="764">
                  <c:v>36</c:v>
                </c:pt>
                <c:pt idx="765">
                  <c:v>91</c:v>
                </c:pt>
                <c:pt idx="766">
                  <c:v>17</c:v>
                </c:pt>
                <c:pt idx="767">
                  <c:v>15</c:v>
                </c:pt>
                <c:pt idx="768">
                  <c:v>24</c:v>
                </c:pt>
                <c:pt idx="769">
                  <c:v>476</c:v>
                </c:pt>
                <c:pt idx="770">
                  <c:v>22</c:v>
                </c:pt>
                <c:pt idx="771">
                  <c:v>126</c:v>
                </c:pt>
                <c:pt idx="772">
                  <c:v>62</c:v>
                </c:pt>
                <c:pt idx="773">
                  <c:v>147</c:v>
                </c:pt>
                <c:pt idx="774">
                  <c:v>0</c:v>
                </c:pt>
                <c:pt idx="775">
                  <c:v>86</c:v>
                </c:pt>
                <c:pt idx="776">
                  <c:v>33</c:v>
                </c:pt>
                <c:pt idx="777">
                  <c:v>74</c:v>
                </c:pt>
                <c:pt idx="778">
                  <c:v>0</c:v>
                </c:pt>
                <c:pt idx="779">
                  <c:v>29</c:v>
                </c:pt>
                <c:pt idx="780">
                  <c:v>46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14</c:v>
                </c:pt>
                <c:pt idx="786">
                  <c:v>0</c:v>
                </c:pt>
                <c:pt idx="787">
                  <c:v>24</c:v>
                </c:pt>
                <c:pt idx="788">
                  <c:v>50</c:v>
                </c:pt>
                <c:pt idx="789">
                  <c:v>65</c:v>
                </c:pt>
                <c:pt idx="790">
                  <c:v>72</c:v>
                </c:pt>
                <c:pt idx="791">
                  <c:v>27</c:v>
                </c:pt>
                <c:pt idx="792">
                  <c:v>40</c:v>
                </c:pt>
                <c:pt idx="793">
                  <c:v>23</c:v>
                </c:pt>
                <c:pt idx="794">
                  <c:v>63</c:v>
                </c:pt>
                <c:pt idx="795">
                  <c:v>50</c:v>
                </c:pt>
                <c:pt idx="796">
                  <c:v>0</c:v>
                </c:pt>
                <c:pt idx="797">
                  <c:v>46</c:v>
                </c:pt>
                <c:pt idx="798">
                  <c:v>45</c:v>
                </c:pt>
                <c:pt idx="799">
                  <c:v>8</c:v>
                </c:pt>
                <c:pt idx="800">
                  <c:v>0</c:v>
                </c:pt>
                <c:pt idx="801">
                  <c:v>29</c:v>
                </c:pt>
                <c:pt idx="802">
                  <c:v>95</c:v>
                </c:pt>
                <c:pt idx="803">
                  <c:v>1579</c:v>
                </c:pt>
                <c:pt idx="804">
                  <c:v>46</c:v>
                </c:pt>
                <c:pt idx="805">
                  <c:v>11</c:v>
                </c:pt>
                <c:pt idx="806">
                  <c:v>44</c:v>
                </c:pt>
                <c:pt idx="807">
                  <c:v>102</c:v>
                </c:pt>
                <c:pt idx="808">
                  <c:v>44</c:v>
                </c:pt>
                <c:pt idx="809">
                  <c:v>0</c:v>
                </c:pt>
                <c:pt idx="810">
                  <c:v>16</c:v>
                </c:pt>
                <c:pt idx="811">
                  <c:v>211</c:v>
                </c:pt>
                <c:pt idx="812">
                  <c:v>150</c:v>
                </c:pt>
                <c:pt idx="813">
                  <c:v>184</c:v>
                </c:pt>
                <c:pt idx="814">
                  <c:v>34</c:v>
                </c:pt>
                <c:pt idx="815">
                  <c:v>9</c:v>
                </c:pt>
                <c:pt idx="816">
                  <c:v>36</c:v>
                </c:pt>
                <c:pt idx="817">
                  <c:v>179</c:v>
                </c:pt>
                <c:pt idx="818">
                  <c:v>17</c:v>
                </c:pt>
                <c:pt idx="819">
                  <c:v>96</c:v>
                </c:pt>
                <c:pt idx="820">
                  <c:v>9</c:v>
                </c:pt>
                <c:pt idx="821">
                  <c:v>0</c:v>
                </c:pt>
                <c:pt idx="822">
                  <c:v>42</c:v>
                </c:pt>
                <c:pt idx="823">
                  <c:v>61</c:v>
                </c:pt>
                <c:pt idx="824">
                  <c:v>19</c:v>
                </c:pt>
                <c:pt idx="825">
                  <c:v>80</c:v>
                </c:pt>
                <c:pt idx="826">
                  <c:v>108</c:v>
                </c:pt>
                <c:pt idx="827">
                  <c:v>24</c:v>
                </c:pt>
                <c:pt idx="828">
                  <c:v>50</c:v>
                </c:pt>
                <c:pt idx="829">
                  <c:v>95</c:v>
                </c:pt>
                <c:pt idx="830">
                  <c:v>127</c:v>
                </c:pt>
                <c:pt idx="831">
                  <c:v>0</c:v>
                </c:pt>
                <c:pt idx="832">
                  <c:v>186</c:v>
                </c:pt>
                <c:pt idx="833">
                  <c:v>0</c:v>
                </c:pt>
                <c:pt idx="834">
                  <c:v>0</c:v>
                </c:pt>
                <c:pt idx="835">
                  <c:v>38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127</c:v>
                </c:pt>
                <c:pt idx="848">
                  <c:v>19</c:v>
                </c:pt>
                <c:pt idx="849">
                  <c:v>17</c:v>
                </c:pt>
                <c:pt idx="850">
                  <c:v>12</c:v>
                </c:pt>
                <c:pt idx="851">
                  <c:v>38</c:v>
                </c:pt>
                <c:pt idx="852">
                  <c:v>51</c:v>
                </c:pt>
                <c:pt idx="853">
                  <c:v>54</c:v>
                </c:pt>
                <c:pt idx="854">
                  <c:v>40</c:v>
                </c:pt>
                <c:pt idx="855">
                  <c:v>21</c:v>
                </c:pt>
                <c:pt idx="856">
                  <c:v>97</c:v>
                </c:pt>
                <c:pt idx="857">
                  <c:v>140</c:v>
                </c:pt>
                <c:pt idx="858">
                  <c:v>20</c:v>
                </c:pt>
                <c:pt idx="859">
                  <c:v>197</c:v>
                </c:pt>
                <c:pt idx="860">
                  <c:v>117</c:v>
                </c:pt>
                <c:pt idx="861">
                  <c:v>76</c:v>
                </c:pt>
                <c:pt idx="862">
                  <c:v>223</c:v>
                </c:pt>
                <c:pt idx="863">
                  <c:v>1215</c:v>
                </c:pt>
                <c:pt idx="864">
                  <c:v>176</c:v>
                </c:pt>
                <c:pt idx="865">
                  <c:v>58</c:v>
                </c:pt>
                <c:pt idx="866">
                  <c:v>80</c:v>
                </c:pt>
                <c:pt idx="867">
                  <c:v>24</c:v>
                </c:pt>
                <c:pt idx="868">
                  <c:v>70</c:v>
                </c:pt>
                <c:pt idx="869">
                  <c:v>11</c:v>
                </c:pt>
                <c:pt idx="870">
                  <c:v>158</c:v>
                </c:pt>
                <c:pt idx="871">
                  <c:v>84</c:v>
                </c:pt>
                <c:pt idx="872">
                  <c:v>48</c:v>
                </c:pt>
                <c:pt idx="873">
                  <c:v>594</c:v>
                </c:pt>
                <c:pt idx="874">
                  <c:v>0</c:v>
                </c:pt>
                <c:pt idx="875">
                  <c:v>368</c:v>
                </c:pt>
                <c:pt idx="876">
                  <c:v>23</c:v>
                </c:pt>
                <c:pt idx="877">
                  <c:v>91</c:v>
                </c:pt>
                <c:pt idx="878">
                  <c:v>10</c:v>
                </c:pt>
                <c:pt idx="879">
                  <c:v>37</c:v>
                </c:pt>
                <c:pt idx="880">
                  <c:v>124</c:v>
                </c:pt>
                <c:pt idx="881">
                  <c:v>32</c:v>
                </c:pt>
                <c:pt idx="882">
                  <c:v>62</c:v>
                </c:pt>
                <c:pt idx="883">
                  <c:v>0</c:v>
                </c:pt>
                <c:pt idx="884">
                  <c:v>0</c:v>
                </c:pt>
                <c:pt idx="885">
                  <c:v>81</c:v>
                </c:pt>
                <c:pt idx="886">
                  <c:v>0</c:v>
                </c:pt>
                <c:pt idx="887">
                  <c:v>53</c:v>
                </c:pt>
                <c:pt idx="888">
                  <c:v>75</c:v>
                </c:pt>
                <c:pt idx="889">
                  <c:v>98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54</c:v>
                </c:pt>
                <c:pt idx="896">
                  <c:v>0</c:v>
                </c:pt>
                <c:pt idx="897">
                  <c:v>14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89</c:v>
                </c:pt>
                <c:pt idx="902">
                  <c:v>9</c:v>
                </c:pt>
                <c:pt idx="903">
                  <c:v>19</c:v>
                </c:pt>
                <c:pt idx="904">
                  <c:v>54</c:v>
                </c:pt>
                <c:pt idx="905">
                  <c:v>0</c:v>
                </c:pt>
                <c:pt idx="906">
                  <c:v>33</c:v>
                </c:pt>
                <c:pt idx="907">
                  <c:v>20</c:v>
                </c:pt>
                <c:pt idx="908">
                  <c:v>88</c:v>
                </c:pt>
                <c:pt idx="909">
                  <c:v>289</c:v>
                </c:pt>
                <c:pt idx="910">
                  <c:v>133</c:v>
                </c:pt>
                <c:pt idx="911">
                  <c:v>83</c:v>
                </c:pt>
                <c:pt idx="912">
                  <c:v>193</c:v>
                </c:pt>
                <c:pt idx="913">
                  <c:v>31</c:v>
                </c:pt>
                <c:pt idx="914">
                  <c:v>81</c:v>
                </c:pt>
                <c:pt idx="915">
                  <c:v>132</c:v>
                </c:pt>
                <c:pt idx="916">
                  <c:v>0</c:v>
                </c:pt>
                <c:pt idx="917">
                  <c:v>107</c:v>
                </c:pt>
                <c:pt idx="918">
                  <c:v>162</c:v>
                </c:pt>
                <c:pt idx="919">
                  <c:v>8</c:v>
                </c:pt>
                <c:pt idx="920">
                  <c:v>148</c:v>
                </c:pt>
                <c:pt idx="921">
                  <c:v>12</c:v>
                </c:pt>
                <c:pt idx="922">
                  <c:v>11</c:v>
                </c:pt>
                <c:pt idx="923">
                  <c:v>288</c:v>
                </c:pt>
                <c:pt idx="924">
                  <c:v>0</c:v>
                </c:pt>
                <c:pt idx="925">
                  <c:v>206</c:v>
                </c:pt>
                <c:pt idx="926">
                  <c:v>33</c:v>
                </c:pt>
                <c:pt idx="927">
                  <c:v>82</c:v>
                </c:pt>
                <c:pt idx="928">
                  <c:v>107</c:v>
                </c:pt>
                <c:pt idx="929">
                  <c:v>174</c:v>
                </c:pt>
                <c:pt idx="930">
                  <c:v>18</c:v>
                </c:pt>
                <c:pt idx="931">
                  <c:v>70</c:v>
                </c:pt>
                <c:pt idx="932">
                  <c:v>212</c:v>
                </c:pt>
                <c:pt idx="933">
                  <c:v>0</c:v>
                </c:pt>
                <c:pt idx="934">
                  <c:v>0</c:v>
                </c:pt>
                <c:pt idx="935">
                  <c:v>75</c:v>
                </c:pt>
                <c:pt idx="936">
                  <c:v>0</c:v>
                </c:pt>
                <c:pt idx="937">
                  <c:v>57</c:v>
                </c:pt>
                <c:pt idx="938">
                  <c:v>0</c:v>
                </c:pt>
                <c:pt idx="939">
                  <c:v>94</c:v>
                </c:pt>
                <c:pt idx="940">
                  <c:v>50</c:v>
                </c:pt>
                <c:pt idx="941">
                  <c:v>0</c:v>
                </c:pt>
                <c:pt idx="942">
                  <c:v>0</c:v>
                </c:pt>
                <c:pt idx="943">
                  <c:v>101</c:v>
                </c:pt>
                <c:pt idx="944">
                  <c:v>0</c:v>
                </c:pt>
                <c:pt idx="945">
                  <c:v>100</c:v>
                </c:pt>
                <c:pt idx="946">
                  <c:v>0</c:v>
                </c:pt>
                <c:pt idx="947">
                  <c:v>120</c:v>
                </c:pt>
                <c:pt idx="948">
                  <c:v>0</c:v>
                </c:pt>
                <c:pt idx="949">
                  <c:v>38</c:v>
                </c:pt>
                <c:pt idx="950">
                  <c:v>125</c:v>
                </c:pt>
                <c:pt idx="951">
                  <c:v>0</c:v>
                </c:pt>
                <c:pt idx="952">
                  <c:v>92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126</c:v>
                </c:pt>
                <c:pt idx="95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21-4F14-A15B-CB8662E87A3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(H)'!$F$6:$F$964</c:f>
              <c:numCache>
                <c:formatCode>General</c:formatCode>
                <c:ptCount val="959"/>
                <c:pt idx="0">
                  <c:v>39</c:v>
                </c:pt>
                <c:pt idx="1">
                  <c:v>33</c:v>
                </c:pt>
                <c:pt idx="2">
                  <c:v>31</c:v>
                </c:pt>
                <c:pt idx="3">
                  <c:v>53</c:v>
                </c:pt>
                <c:pt idx="4">
                  <c:v>124</c:v>
                </c:pt>
                <c:pt idx="5">
                  <c:v>58</c:v>
                </c:pt>
                <c:pt idx="6">
                  <c:v>20</c:v>
                </c:pt>
                <c:pt idx="7">
                  <c:v>154</c:v>
                </c:pt>
                <c:pt idx="8">
                  <c:v>52</c:v>
                </c:pt>
                <c:pt idx="9">
                  <c:v>22</c:v>
                </c:pt>
                <c:pt idx="10">
                  <c:v>25</c:v>
                </c:pt>
                <c:pt idx="11">
                  <c:v>22</c:v>
                </c:pt>
                <c:pt idx="12">
                  <c:v>104</c:v>
                </c:pt>
                <c:pt idx="13">
                  <c:v>159</c:v>
                </c:pt>
                <c:pt idx="14">
                  <c:v>1403</c:v>
                </c:pt>
                <c:pt idx="15">
                  <c:v>69</c:v>
                </c:pt>
                <c:pt idx="16">
                  <c:v>50</c:v>
                </c:pt>
                <c:pt idx="17">
                  <c:v>81</c:v>
                </c:pt>
                <c:pt idx="18">
                  <c:v>55</c:v>
                </c:pt>
                <c:pt idx="19">
                  <c:v>39</c:v>
                </c:pt>
                <c:pt idx="20">
                  <c:v>58</c:v>
                </c:pt>
                <c:pt idx="21">
                  <c:v>18</c:v>
                </c:pt>
                <c:pt idx="22">
                  <c:v>41</c:v>
                </c:pt>
                <c:pt idx="23">
                  <c:v>11</c:v>
                </c:pt>
                <c:pt idx="24">
                  <c:v>69</c:v>
                </c:pt>
                <c:pt idx="25">
                  <c:v>6</c:v>
                </c:pt>
                <c:pt idx="26">
                  <c:v>100</c:v>
                </c:pt>
                <c:pt idx="27">
                  <c:v>68</c:v>
                </c:pt>
                <c:pt idx="28">
                  <c:v>49</c:v>
                </c:pt>
                <c:pt idx="29">
                  <c:v>156</c:v>
                </c:pt>
                <c:pt idx="30">
                  <c:v>34</c:v>
                </c:pt>
                <c:pt idx="31">
                  <c:v>76</c:v>
                </c:pt>
                <c:pt idx="32">
                  <c:v>22</c:v>
                </c:pt>
                <c:pt idx="33">
                  <c:v>42</c:v>
                </c:pt>
                <c:pt idx="34">
                  <c:v>0</c:v>
                </c:pt>
                <c:pt idx="35">
                  <c:v>84</c:v>
                </c:pt>
                <c:pt idx="36">
                  <c:v>7</c:v>
                </c:pt>
                <c:pt idx="37">
                  <c:v>46</c:v>
                </c:pt>
                <c:pt idx="38">
                  <c:v>35</c:v>
                </c:pt>
                <c:pt idx="39">
                  <c:v>79</c:v>
                </c:pt>
                <c:pt idx="40">
                  <c:v>31</c:v>
                </c:pt>
                <c:pt idx="41">
                  <c:v>68</c:v>
                </c:pt>
                <c:pt idx="42">
                  <c:v>35</c:v>
                </c:pt>
                <c:pt idx="43">
                  <c:v>44</c:v>
                </c:pt>
                <c:pt idx="44">
                  <c:v>47</c:v>
                </c:pt>
                <c:pt idx="45">
                  <c:v>40</c:v>
                </c:pt>
                <c:pt idx="46">
                  <c:v>14</c:v>
                </c:pt>
                <c:pt idx="47">
                  <c:v>94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</c:v>
                </c:pt>
                <c:pt idx="59">
                  <c:v>42</c:v>
                </c:pt>
                <c:pt idx="60">
                  <c:v>33</c:v>
                </c:pt>
                <c:pt idx="61">
                  <c:v>37</c:v>
                </c:pt>
                <c:pt idx="62">
                  <c:v>0</c:v>
                </c:pt>
                <c:pt idx="63">
                  <c:v>34</c:v>
                </c:pt>
                <c:pt idx="64">
                  <c:v>0</c:v>
                </c:pt>
                <c:pt idx="65">
                  <c:v>29</c:v>
                </c:pt>
                <c:pt idx="66">
                  <c:v>9</c:v>
                </c:pt>
                <c:pt idx="67">
                  <c:v>7</c:v>
                </c:pt>
                <c:pt idx="68">
                  <c:v>24</c:v>
                </c:pt>
                <c:pt idx="69">
                  <c:v>34</c:v>
                </c:pt>
                <c:pt idx="70">
                  <c:v>41</c:v>
                </c:pt>
                <c:pt idx="71">
                  <c:v>33</c:v>
                </c:pt>
                <c:pt idx="72">
                  <c:v>14</c:v>
                </c:pt>
                <c:pt idx="73">
                  <c:v>44</c:v>
                </c:pt>
                <c:pt idx="74">
                  <c:v>95</c:v>
                </c:pt>
                <c:pt idx="75">
                  <c:v>51</c:v>
                </c:pt>
                <c:pt idx="76">
                  <c:v>0</c:v>
                </c:pt>
                <c:pt idx="77">
                  <c:v>68</c:v>
                </c:pt>
                <c:pt idx="78">
                  <c:v>19</c:v>
                </c:pt>
                <c:pt idx="79">
                  <c:v>66</c:v>
                </c:pt>
                <c:pt idx="80">
                  <c:v>38</c:v>
                </c:pt>
                <c:pt idx="81">
                  <c:v>56</c:v>
                </c:pt>
                <c:pt idx="82">
                  <c:v>145</c:v>
                </c:pt>
                <c:pt idx="83">
                  <c:v>1144</c:v>
                </c:pt>
                <c:pt idx="84">
                  <c:v>20</c:v>
                </c:pt>
                <c:pt idx="85">
                  <c:v>44</c:v>
                </c:pt>
                <c:pt idx="86">
                  <c:v>35</c:v>
                </c:pt>
                <c:pt idx="87">
                  <c:v>26</c:v>
                </c:pt>
                <c:pt idx="88">
                  <c:v>40</c:v>
                </c:pt>
                <c:pt idx="89">
                  <c:v>45</c:v>
                </c:pt>
                <c:pt idx="90">
                  <c:v>30</c:v>
                </c:pt>
                <c:pt idx="91">
                  <c:v>49</c:v>
                </c:pt>
                <c:pt idx="92">
                  <c:v>42</c:v>
                </c:pt>
                <c:pt idx="93">
                  <c:v>78</c:v>
                </c:pt>
                <c:pt idx="94">
                  <c:v>25</c:v>
                </c:pt>
                <c:pt idx="95">
                  <c:v>29</c:v>
                </c:pt>
                <c:pt idx="96">
                  <c:v>50</c:v>
                </c:pt>
                <c:pt idx="97">
                  <c:v>50</c:v>
                </c:pt>
                <c:pt idx="98">
                  <c:v>36</c:v>
                </c:pt>
                <c:pt idx="99">
                  <c:v>0</c:v>
                </c:pt>
                <c:pt idx="100">
                  <c:v>30</c:v>
                </c:pt>
                <c:pt idx="101">
                  <c:v>18</c:v>
                </c:pt>
                <c:pt idx="102">
                  <c:v>0</c:v>
                </c:pt>
                <c:pt idx="103">
                  <c:v>40</c:v>
                </c:pt>
                <c:pt idx="104">
                  <c:v>86</c:v>
                </c:pt>
                <c:pt idx="105">
                  <c:v>29</c:v>
                </c:pt>
                <c:pt idx="106">
                  <c:v>43</c:v>
                </c:pt>
                <c:pt idx="107">
                  <c:v>57</c:v>
                </c:pt>
                <c:pt idx="108">
                  <c:v>0</c:v>
                </c:pt>
                <c:pt idx="109">
                  <c:v>18</c:v>
                </c:pt>
                <c:pt idx="110">
                  <c:v>42</c:v>
                </c:pt>
                <c:pt idx="111">
                  <c:v>31</c:v>
                </c:pt>
                <c:pt idx="112">
                  <c:v>52</c:v>
                </c:pt>
                <c:pt idx="113">
                  <c:v>53</c:v>
                </c:pt>
                <c:pt idx="114">
                  <c:v>39</c:v>
                </c:pt>
                <c:pt idx="115">
                  <c:v>55</c:v>
                </c:pt>
                <c:pt idx="116">
                  <c:v>41</c:v>
                </c:pt>
                <c:pt idx="117">
                  <c:v>257</c:v>
                </c:pt>
                <c:pt idx="118">
                  <c:v>60</c:v>
                </c:pt>
                <c:pt idx="119">
                  <c:v>17</c:v>
                </c:pt>
                <c:pt idx="120">
                  <c:v>45</c:v>
                </c:pt>
                <c:pt idx="121">
                  <c:v>49</c:v>
                </c:pt>
                <c:pt idx="122">
                  <c:v>32</c:v>
                </c:pt>
                <c:pt idx="123">
                  <c:v>16</c:v>
                </c:pt>
                <c:pt idx="124">
                  <c:v>7</c:v>
                </c:pt>
                <c:pt idx="125">
                  <c:v>44</c:v>
                </c:pt>
                <c:pt idx="126">
                  <c:v>68</c:v>
                </c:pt>
                <c:pt idx="127">
                  <c:v>65</c:v>
                </c:pt>
                <c:pt idx="128">
                  <c:v>11</c:v>
                </c:pt>
                <c:pt idx="129">
                  <c:v>21</c:v>
                </c:pt>
                <c:pt idx="130">
                  <c:v>34</c:v>
                </c:pt>
                <c:pt idx="131">
                  <c:v>43</c:v>
                </c:pt>
                <c:pt idx="132">
                  <c:v>116</c:v>
                </c:pt>
                <c:pt idx="133">
                  <c:v>35</c:v>
                </c:pt>
                <c:pt idx="134">
                  <c:v>39</c:v>
                </c:pt>
                <c:pt idx="135">
                  <c:v>25</c:v>
                </c:pt>
                <c:pt idx="136">
                  <c:v>28</c:v>
                </c:pt>
                <c:pt idx="137">
                  <c:v>0</c:v>
                </c:pt>
                <c:pt idx="138">
                  <c:v>18</c:v>
                </c:pt>
                <c:pt idx="139">
                  <c:v>53</c:v>
                </c:pt>
                <c:pt idx="140">
                  <c:v>21</c:v>
                </c:pt>
                <c:pt idx="141">
                  <c:v>0</c:v>
                </c:pt>
                <c:pt idx="142">
                  <c:v>26</c:v>
                </c:pt>
                <c:pt idx="143">
                  <c:v>52</c:v>
                </c:pt>
                <c:pt idx="144">
                  <c:v>47</c:v>
                </c:pt>
                <c:pt idx="145">
                  <c:v>57</c:v>
                </c:pt>
                <c:pt idx="146">
                  <c:v>16</c:v>
                </c:pt>
                <c:pt idx="147">
                  <c:v>64</c:v>
                </c:pt>
                <c:pt idx="148">
                  <c:v>62</c:v>
                </c:pt>
                <c:pt idx="149">
                  <c:v>23</c:v>
                </c:pt>
                <c:pt idx="150">
                  <c:v>12</c:v>
                </c:pt>
                <c:pt idx="151">
                  <c:v>41</c:v>
                </c:pt>
                <c:pt idx="152">
                  <c:v>201</c:v>
                </c:pt>
                <c:pt idx="153">
                  <c:v>45</c:v>
                </c:pt>
                <c:pt idx="154">
                  <c:v>140</c:v>
                </c:pt>
                <c:pt idx="155">
                  <c:v>265</c:v>
                </c:pt>
                <c:pt idx="156">
                  <c:v>47</c:v>
                </c:pt>
                <c:pt idx="157">
                  <c:v>58</c:v>
                </c:pt>
                <c:pt idx="158">
                  <c:v>0</c:v>
                </c:pt>
                <c:pt idx="159">
                  <c:v>48</c:v>
                </c:pt>
                <c:pt idx="160">
                  <c:v>86</c:v>
                </c:pt>
                <c:pt idx="161">
                  <c:v>15</c:v>
                </c:pt>
                <c:pt idx="162">
                  <c:v>63</c:v>
                </c:pt>
                <c:pt idx="163">
                  <c:v>9</c:v>
                </c:pt>
                <c:pt idx="164">
                  <c:v>290</c:v>
                </c:pt>
                <c:pt idx="165">
                  <c:v>19</c:v>
                </c:pt>
                <c:pt idx="166">
                  <c:v>48</c:v>
                </c:pt>
                <c:pt idx="167">
                  <c:v>39</c:v>
                </c:pt>
                <c:pt idx="168">
                  <c:v>62</c:v>
                </c:pt>
                <c:pt idx="169">
                  <c:v>56</c:v>
                </c:pt>
                <c:pt idx="170">
                  <c:v>110</c:v>
                </c:pt>
                <c:pt idx="171">
                  <c:v>51</c:v>
                </c:pt>
                <c:pt idx="172">
                  <c:v>23</c:v>
                </c:pt>
                <c:pt idx="173">
                  <c:v>21</c:v>
                </c:pt>
                <c:pt idx="174">
                  <c:v>92</c:v>
                </c:pt>
                <c:pt idx="175">
                  <c:v>63</c:v>
                </c:pt>
                <c:pt idx="176">
                  <c:v>67</c:v>
                </c:pt>
                <c:pt idx="177">
                  <c:v>110</c:v>
                </c:pt>
                <c:pt idx="178">
                  <c:v>61</c:v>
                </c:pt>
                <c:pt idx="179">
                  <c:v>41</c:v>
                </c:pt>
                <c:pt idx="180">
                  <c:v>102</c:v>
                </c:pt>
                <c:pt idx="181">
                  <c:v>70</c:v>
                </c:pt>
                <c:pt idx="182">
                  <c:v>107</c:v>
                </c:pt>
                <c:pt idx="183">
                  <c:v>47</c:v>
                </c:pt>
                <c:pt idx="184">
                  <c:v>20</c:v>
                </c:pt>
                <c:pt idx="185">
                  <c:v>25</c:v>
                </c:pt>
                <c:pt idx="186">
                  <c:v>18</c:v>
                </c:pt>
                <c:pt idx="187">
                  <c:v>88</c:v>
                </c:pt>
                <c:pt idx="188">
                  <c:v>121</c:v>
                </c:pt>
                <c:pt idx="189">
                  <c:v>12</c:v>
                </c:pt>
                <c:pt idx="190">
                  <c:v>0</c:v>
                </c:pt>
                <c:pt idx="191">
                  <c:v>110</c:v>
                </c:pt>
                <c:pt idx="192">
                  <c:v>297</c:v>
                </c:pt>
                <c:pt idx="193">
                  <c:v>0</c:v>
                </c:pt>
                <c:pt idx="194">
                  <c:v>0</c:v>
                </c:pt>
                <c:pt idx="195">
                  <c:v>17</c:v>
                </c:pt>
                <c:pt idx="196">
                  <c:v>47</c:v>
                </c:pt>
                <c:pt idx="197">
                  <c:v>71</c:v>
                </c:pt>
                <c:pt idx="198">
                  <c:v>7</c:v>
                </c:pt>
                <c:pt idx="199">
                  <c:v>25</c:v>
                </c:pt>
                <c:pt idx="200">
                  <c:v>0</c:v>
                </c:pt>
                <c:pt idx="201">
                  <c:v>0</c:v>
                </c:pt>
                <c:pt idx="202">
                  <c:v>9</c:v>
                </c:pt>
                <c:pt idx="203">
                  <c:v>61</c:v>
                </c:pt>
                <c:pt idx="204">
                  <c:v>34</c:v>
                </c:pt>
                <c:pt idx="205">
                  <c:v>41</c:v>
                </c:pt>
                <c:pt idx="206">
                  <c:v>83</c:v>
                </c:pt>
                <c:pt idx="207">
                  <c:v>0</c:v>
                </c:pt>
                <c:pt idx="208">
                  <c:v>10</c:v>
                </c:pt>
                <c:pt idx="209">
                  <c:v>8</c:v>
                </c:pt>
                <c:pt idx="210">
                  <c:v>122</c:v>
                </c:pt>
                <c:pt idx="211">
                  <c:v>527</c:v>
                </c:pt>
                <c:pt idx="212">
                  <c:v>89</c:v>
                </c:pt>
                <c:pt idx="213">
                  <c:v>57</c:v>
                </c:pt>
                <c:pt idx="214">
                  <c:v>49</c:v>
                </c:pt>
                <c:pt idx="215">
                  <c:v>94</c:v>
                </c:pt>
                <c:pt idx="216">
                  <c:v>87</c:v>
                </c:pt>
                <c:pt idx="217">
                  <c:v>15</c:v>
                </c:pt>
                <c:pt idx="218">
                  <c:v>74</c:v>
                </c:pt>
                <c:pt idx="219">
                  <c:v>57</c:v>
                </c:pt>
                <c:pt idx="220">
                  <c:v>0</c:v>
                </c:pt>
                <c:pt idx="221">
                  <c:v>0</c:v>
                </c:pt>
                <c:pt idx="222">
                  <c:v>22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65</c:v>
                </c:pt>
                <c:pt idx="233">
                  <c:v>54</c:v>
                </c:pt>
                <c:pt idx="234">
                  <c:v>11</c:v>
                </c:pt>
                <c:pt idx="235">
                  <c:v>100</c:v>
                </c:pt>
                <c:pt idx="236">
                  <c:v>36</c:v>
                </c:pt>
                <c:pt idx="237">
                  <c:v>54</c:v>
                </c:pt>
                <c:pt idx="238">
                  <c:v>48</c:v>
                </c:pt>
                <c:pt idx="239">
                  <c:v>26</c:v>
                </c:pt>
                <c:pt idx="240">
                  <c:v>128</c:v>
                </c:pt>
                <c:pt idx="241">
                  <c:v>48</c:v>
                </c:pt>
                <c:pt idx="242">
                  <c:v>31</c:v>
                </c:pt>
                <c:pt idx="243">
                  <c:v>35</c:v>
                </c:pt>
                <c:pt idx="244">
                  <c:v>61</c:v>
                </c:pt>
                <c:pt idx="245">
                  <c:v>14</c:v>
                </c:pt>
                <c:pt idx="246">
                  <c:v>14</c:v>
                </c:pt>
                <c:pt idx="247">
                  <c:v>63</c:v>
                </c:pt>
                <c:pt idx="248">
                  <c:v>6</c:v>
                </c:pt>
                <c:pt idx="249">
                  <c:v>64</c:v>
                </c:pt>
                <c:pt idx="250">
                  <c:v>123</c:v>
                </c:pt>
                <c:pt idx="251">
                  <c:v>25301</c:v>
                </c:pt>
                <c:pt idx="252">
                  <c:v>74</c:v>
                </c:pt>
                <c:pt idx="253">
                  <c:v>590</c:v>
                </c:pt>
                <c:pt idx="254">
                  <c:v>260</c:v>
                </c:pt>
                <c:pt idx="255">
                  <c:v>250</c:v>
                </c:pt>
                <c:pt idx="256">
                  <c:v>217</c:v>
                </c:pt>
                <c:pt idx="257">
                  <c:v>28</c:v>
                </c:pt>
                <c:pt idx="258">
                  <c:v>167</c:v>
                </c:pt>
                <c:pt idx="259">
                  <c:v>86</c:v>
                </c:pt>
                <c:pt idx="260">
                  <c:v>39</c:v>
                </c:pt>
                <c:pt idx="261">
                  <c:v>50</c:v>
                </c:pt>
                <c:pt idx="262">
                  <c:v>203</c:v>
                </c:pt>
                <c:pt idx="263">
                  <c:v>18</c:v>
                </c:pt>
                <c:pt idx="264">
                  <c:v>54</c:v>
                </c:pt>
                <c:pt idx="265">
                  <c:v>28</c:v>
                </c:pt>
                <c:pt idx="266">
                  <c:v>23</c:v>
                </c:pt>
                <c:pt idx="267">
                  <c:v>71</c:v>
                </c:pt>
                <c:pt idx="268">
                  <c:v>99</c:v>
                </c:pt>
                <c:pt idx="269">
                  <c:v>33</c:v>
                </c:pt>
                <c:pt idx="270">
                  <c:v>0</c:v>
                </c:pt>
                <c:pt idx="271">
                  <c:v>219</c:v>
                </c:pt>
                <c:pt idx="272">
                  <c:v>24</c:v>
                </c:pt>
                <c:pt idx="273">
                  <c:v>251</c:v>
                </c:pt>
                <c:pt idx="274">
                  <c:v>20</c:v>
                </c:pt>
                <c:pt idx="275">
                  <c:v>80</c:v>
                </c:pt>
                <c:pt idx="276">
                  <c:v>197</c:v>
                </c:pt>
                <c:pt idx="277">
                  <c:v>0</c:v>
                </c:pt>
                <c:pt idx="278">
                  <c:v>150</c:v>
                </c:pt>
                <c:pt idx="279">
                  <c:v>67</c:v>
                </c:pt>
                <c:pt idx="280">
                  <c:v>0</c:v>
                </c:pt>
                <c:pt idx="281">
                  <c:v>52</c:v>
                </c:pt>
                <c:pt idx="282">
                  <c:v>10</c:v>
                </c:pt>
                <c:pt idx="283">
                  <c:v>44</c:v>
                </c:pt>
                <c:pt idx="284">
                  <c:v>17</c:v>
                </c:pt>
                <c:pt idx="285">
                  <c:v>7</c:v>
                </c:pt>
                <c:pt idx="286">
                  <c:v>26</c:v>
                </c:pt>
                <c:pt idx="287">
                  <c:v>11</c:v>
                </c:pt>
                <c:pt idx="288">
                  <c:v>0</c:v>
                </c:pt>
                <c:pt idx="289">
                  <c:v>134</c:v>
                </c:pt>
                <c:pt idx="290">
                  <c:v>80</c:v>
                </c:pt>
                <c:pt idx="291">
                  <c:v>32</c:v>
                </c:pt>
                <c:pt idx="292">
                  <c:v>19</c:v>
                </c:pt>
                <c:pt idx="293">
                  <c:v>74</c:v>
                </c:pt>
                <c:pt idx="294">
                  <c:v>21</c:v>
                </c:pt>
                <c:pt idx="295">
                  <c:v>0</c:v>
                </c:pt>
                <c:pt idx="296">
                  <c:v>12</c:v>
                </c:pt>
                <c:pt idx="297">
                  <c:v>37</c:v>
                </c:pt>
                <c:pt idx="298">
                  <c:v>33</c:v>
                </c:pt>
                <c:pt idx="299">
                  <c:v>17</c:v>
                </c:pt>
                <c:pt idx="300">
                  <c:v>10</c:v>
                </c:pt>
                <c:pt idx="301">
                  <c:v>0</c:v>
                </c:pt>
                <c:pt idx="302">
                  <c:v>14</c:v>
                </c:pt>
                <c:pt idx="303">
                  <c:v>74</c:v>
                </c:pt>
                <c:pt idx="304">
                  <c:v>91</c:v>
                </c:pt>
                <c:pt idx="305">
                  <c:v>13</c:v>
                </c:pt>
                <c:pt idx="306">
                  <c:v>54</c:v>
                </c:pt>
                <c:pt idx="307">
                  <c:v>59</c:v>
                </c:pt>
                <c:pt idx="308">
                  <c:v>28</c:v>
                </c:pt>
                <c:pt idx="309">
                  <c:v>42</c:v>
                </c:pt>
                <c:pt idx="310">
                  <c:v>32</c:v>
                </c:pt>
                <c:pt idx="311">
                  <c:v>52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21</c:v>
                </c:pt>
                <c:pt idx="317">
                  <c:v>23</c:v>
                </c:pt>
                <c:pt idx="318">
                  <c:v>49</c:v>
                </c:pt>
                <c:pt idx="319">
                  <c:v>21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83</c:v>
                </c:pt>
                <c:pt idx="324">
                  <c:v>20</c:v>
                </c:pt>
                <c:pt idx="325">
                  <c:v>19</c:v>
                </c:pt>
                <c:pt idx="326">
                  <c:v>0</c:v>
                </c:pt>
                <c:pt idx="327">
                  <c:v>31</c:v>
                </c:pt>
                <c:pt idx="328">
                  <c:v>0</c:v>
                </c:pt>
                <c:pt idx="329">
                  <c:v>0</c:v>
                </c:pt>
                <c:pt idx="330">
                  <c:v>17</c:v>
                </c:pt>
                <c:pt idx="331">
                  <c:v>74</c:v>
                </c:pt>
                <c:pt idx="332">
                  <c:v>9</c:v>
                </c:pt>
                <c:pt idx="333">
                  <c:v>116</c:v>
                </c:pt>
                <c:pt idx="334">
                  <c:v>37</c:v>
                </c:pt>
                <c:pt idx="335">
                  <c:v>11</c:v>
                </c:pt>
                <c:pt idx="336">
                  <c:v>59</c:v>
                </c:pt>
                <c:pt idx="337">
                  <c:v>77</c:v>
                </c:pt>
                <c:pt idx="338">
                  <c:v>29</c:v>
                </c:pt>
                <c:pt idx="339">
                  <c:v>0</c:v>
                </c:pt>
                <c:pt idx="340">
                  <c:v>24</c:v>
                </c:pt>
                <c:pt idx="341">
                  <c:v>32</c:v>
                </c:pt>
                <c:pt idx="342">
                  <c:v>23</c:v>
                </c:pt>
                <c:pt idx="343">
                  <c:v>37</c:v>
                </c:pt>
                <c:pt idx="344">
                  <c:v>67</c:v>
                </c:pt>
                <c:pt idx="345">
                  <c:v>140</c:v>
                </c:pt>
                <c:pt idx="346">
                  <c:v>151</c:v>
                </c:pt>
                <c:pt idx="347">
                  <c:v>3878</c:v>
                </c:pt>
                <c:pt idx="348">
                  <c:v>39</c:v>
                </c:pt>
                <c:pt idx="349">
                  <c:v>15</c:v>
                </c:pt>
                <c:pt idx="350">
                  <c:v>15</c:v>
                </c:pt>
                <c:pt idx="351">
                  <c:v>12</c:v>
                </c:pt>
                <c:pt idx="352">
                  <c:v>0</c:v>
                </c:pt>
                <c:pt idx="353">
                  <c:v>32</c:v>
                </c:pt>
                <c:pt idx="354">
                  <c:v>11</c:v>
                </c:pt>
                <c:pt idx="355">
                  <c:v>19</c:v>
                </c:pt>
                <c:pt idx="356">
                  <c:v>9</c:v>
                </c:pt>
                <c:pt idx="357">
                  <c:v>38</c:v>
                </c:pt>
                <c:pt idx="358">
                  <c:v>46</c:v>
                </c:pt>
                <c:pt idx="359">
                  <c:v>20</c:v>
                </c:pt>
                <c:pt idx="360">
                  <c:v>33</c:v>
                </c:pt>
                <c:pt idx="361">
                  <c:v>23</c:v>
                </c:pt>
                <c:pt idx="362">
                  <c:v>54</c:v>
                </c:pt>
                <c:pt idx="363">
                  <c:v>32</c:v>
                </c:pt>
                <c:pt idx="364">
                  <c:v>60</c:v>
                </c:pt>
                <c:pt idx="365">
                  <c:v>6</c:v>
                </c:pt>
                <c:pt idx="366">
                  <c:v>22</c:v>
                </c:pt>
                <c:pt idx="367">
                  <c:v>16</c:v>
                </c:pt>
                <c:pt idx="368">
                  <c:v>9</c:v>
                </c:pt>
                <c:pt idx="369">
                  <c:v>28</c:v>
                </c:pt>
                <c:pt idx="370">
                  <c:v>14</c:v>
                </c:pt>
                <c:pt idx="371">
                  <c:v>41</c:v>
                </c:pt>
                <c:pt idx="372">
                  <c:v>50</c:v>
                </c:pt>
                <c:pt idx="373">
                  <c:v>0</c:v>
                </c:pt>
                <c:pt idx="374">
                  <c:v>266</c:v>
                </c:pt>
                <c:pt idx="375">
                  <c:v>1818</c:v>
                </c:pt>
                <c:pt idx="376">
                  <c:v>71</c:v>
                </c:pt>
                <c:pt idx="377">
                  <c:v>14</c:v>
                </c:pt>
                <c:pt idx="378">
                  <c:v>26</c:v>
                </c:pt>
                <c:pt idx="379">
                  <c:v>113</c:v>
                </c:pt>
                <c:pt idx="380">
                  <c:v>25</c:v>
                </c:pt>
                <c:pt idx="381">
                  <c:v>23</c:v>
                </c:pt>
                <c:pt idx="382">
                  <c:v>0</c:v>
                </c:pt>
                <c:pt idx="383">
                  <c:v>26</c:v>
                </c:pt>
                <c:pt idx="384">
                  <c:v>25</c:v>
                </c:pt>
                <c:pt idx="385">
                  <c:v>49</c:v>
                </c:pt>
                <c:pt idx="386">
                  <c:v>40</c:v>
                </c:pt>
                <c:pt idx="387">
                  <c:v>31</c:v>
                </c:pt>
                <c:pt idx="388">
                  <c:v>16</c:v>
                </c:pt>
                <c:pt idx="389">
                  <c:v>63</c:v>
                </c:pt>
                <c:pt idx="390">
                  <c:v>47</c:v>
                </c:pt>
                <c:pt idx="391">
                  <c:v>19</c:v>
                </c:pt>
                <c:pt idx="392">
                  <c:v>8</c:v>
                </c:pt>
                <c:pt idx="393">
                  <c:v>63</c:v>
                </c:pt>
                <c:pt idx="394">
                  <c:v>9</c:v>
                </c:pt>
                <c:pt idx="395">
                  <c:v>83</c:v>
                </c:pt>
                <c:pt idx="396">
                  <c:v>45</c:v>
                </c:pt>
                <c:pt idx="397">
                  <c:v>55</c:v>
                </c:pt>
                <c:pt idx="398">
                  <c:v>0</c:v>
                </c:pt>
                <c:pt idx="399">
                  <c:v>18</c:v>
                </c:pt>
                <c:pt idx="400">
                  <c:v>14</c:v>
                </c:pt>
                <c:pt idx="401">
                  <c:v>33</c:v>
                </c:pt>
                <c:pt idx="402">
                  <c:v>17</c:v>
                </c:pt>
                <c:pt idx="403">
                  <c:v>48</c:v>
                </c:pt>
                <c:pt idx="404">
                  <c:v>21</c:v>
                </c:pt>
                <c:pt idx="405">
                  <c:v>99</c:v>
                </c:pt>
                <c:pt idx="406">
                  <c:v>0</c:v>
                </c:pt>
                <c:pt idx="407">
                  <c:v>29</c:v>
                </c:pt>
                <c:pt idx="408">
                  <c:v>46</c:v>
                </c:pt>
                <c:pt idx="409">
                  <c:v>59</c:v>
                </c:pt>
                <c:pt idx="410">
                  <c:v>58</c:v>
                </c:pt>
                <c:pt idx="411">
                  <c:v>55</c:v>
                </c:pt>
                <c:pt idx="412">
                  <c:v>63</c:v>
                </c:pt>
                <c:pt idx="413">
                  <c:v>119</c:v>
                </c:pt>
                <c:pt idx="414">
                  <c:v>68</c:v>
                </c:pt>
                <c:pt idx="415">
                  <c:v>48</c:v>
                </c:pt>
                <c:pt idx="416">
                  <c:v>47</c:v>
                </c:pt>
                <c:pt idx="417">
                  <c:v>11</c:v>
                </c:pt>
                <c:pt idx="418">
                  <c:v>110</c:v>
                </c:pt>
                <c:pt idx="419">
                  <c:v>27</c:v>
                </c:pt>
                <c:pt idx="420">
                  <c:v>256</c:v>
                </c:pt>
                <c:pt idx="421">
                  <c:v>1785</c:v>
                </c:pt>
                <c:pt idx="422">
                  <c:v>20</c:v>
                </c:pt>
                <c:pt idx="423">
                  <c:v>69</c:v>
                </c:pt>
                <c:pt idx="424">
                  <c:v>55</c:v>
                </c:pt>
                <c:pt idx="425">
                  <c:v>42</c:v>
                </c:pt>
                <c:pt idx="426">
                  <c:v>19</c:v>
                </c:pt>
                <c:pt idx="427">
                  <c:v>46</c:v>
                </c:pt>
                <c:pt idx="428">
                  <c:v>92</c:v>
                </c:pt>
                <c:pt idx="429">
                  <c:v>233</c:v>
                </c:pt>
                <c:pt idx="430">
                  <c:v>77</c:v>
                </c:pt>
                <c:pt idx="431">
                  <c:v>83</c:v>
                </c:pt>
                <c:pt idx="432">
                  <c:v>10</c:v>
                </c:pt>
                <c:pt idx="433">
                  <c:v>202</c:v>
                </c:pt>
                <c:pt idx="434">
                  <c:v>32</c:v>
                </c:pt>
                <c:pt idx="435">
                  <c:v>33</c:v>
                </c:pt>
                <c:pt idx="436">
                  <c:v>51</c:v>
                </c:pt>
                <c:pt idx="437">
                  <c:v>50</c:v>
                </c:pt>
                <c:pt idx="438">
                  <c:v>28</c:v>
                </c:pt>
                <c:pt idx="439">
                  <c:v>45</c:v>
                </c:pt>
                <c:pt idx="440">
                  <c:v>7</c:v>
                </c:pt>
                <c:pt idx="441">
                  <c:v>19</c:v>
                </c:pt>
                <c:pt idx="442">
                  <c:v>71</c:v>
                </c:pt>
                <c:pt idx="443">
                  <c:v>15</c:v>
                </c:pt>
                <c:pt idx="444">
                  <c:v>116</c:v>
                </c:pt>
                <c:pt idx="445">
                  <c:v>105</c:v>
                </c:pt>
                <c:pt idx="446">
                  <c:v>14</c:v>
                </c:pt>
                <c:pt idx="447">
                  <c:v>73</c:v>
                </c:pt>
                <c:pt idx="448">
                  <c:v>84</c:v>
                </c:pt>
                <c:pt idx="449">
                  <c:v>13</c:v>
                </c:pt>
                <c:pt idx="450">
                  <c:v>16</c:v>
                </c:pt>
                <c:pt idx="451">
                  <c:v>50</c:v>
                </c:pt>
                <c:pt idx="452">
                  <c:v>44</c:v>
                </c:pt>
                <c:pt idx="453">
                  <c:v>6</c:v>
                </c:pt>
                <c:pt idx="454">
                  <c:v>91</c:v>
                </c:pt>
                <c:pt idx="455">
                  <c:v>0</c:v>
                </c:pt>
                <c:pt idx="456">
                  <c:v>13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61</c:v>
                </c:pt>
                <c:pt idx="465">
                  <c:v>74</c:v>
                </c:pt>
                <c:pt idx="466">
                  <c:v>46</c:v>
                </c:pt>
                <c:pt idx="467">
                  <c:v>22</c:v>
                </c:pt>
                <c:pt idx="468">
                  <c:v>0</c:v>
                </c:pt>
                <c:pt idx="469">
                  <c:v>21</c:v>
                </c:pt>
                <c:pt idx="470">
                  <c:v>37</c:v>
                </c:pt>
                <c:pt idx="471">
                  <c:v>24</c:v>
                </c:pt>
                <c:pt idx="472">
                  <c:v>80</c:v>
                </c:pt>
                <c:pt idx="473">
                  <c:v>62</c:v>
                </c:pt>
                <c:pt idx="474">
                  <c:v>11</c:v>
                </c:pt>
                <c:pt idx="475">
                  <c:v>25</c:v>
                </c:pt>
                <c:pt idx="476">
                  <c:v>60</c:v>
                </c:pt>
                <c:pt idx="477">
                  <c:v>0</c:v>
                </c:pt>
                <c:pt idx="478">
                  <c:v>0</c:v>
                </c:pt>
                <c:pt idx="479">
                  <c:v>83</c:v>
                </c:pt>
                <c:pt idx="480">
                  <c:v>127</c:v>
                </c:pt>
                <c:pt idx="481">
                  <c:v>69</c:v>
                </c:pt>
                <c:pt idx="482">
                  <c:v>17</c:v>
                </c:pt>
                <c:pt idx="483">
                  <c:v>79</c:v>
                </c:pt>
                <c:pt idx="484">
                  <c:v>201</c:v>
                </c:pt>
                <c:pt idx="485">
                  <c:v>0</c:v>
                </c:pt>
                <c:pt idx="486">
                  <c:v>40</c:v>
                </c:pt>
                <c:pt idx="487">
                  <c:v>21</c:v>
                </c:pt>
                <c:pt idx="488">
                  <c:v>64</c:v>
                </c:pt>
                <c:pt idx="489">
                  <c:v>62</c:v>
                </c:pt>
                <c:pt idx="490">
                  <c:v>49</c:v>
                </c:pt>
                <c:pt idx="491">
                  <c:v>94</c:v>
                </c:pt>
                <c:pt idx="492">
                  <c:v>42</c:v>
                </c:pt>
                <c:pt idx="493">
                  <c:v>44</c:v>
                </c:pt>
                <c:pt idx="494">
                  <c:v>140</c:v>
                </c:pt>
                <c:pt idx="495">
                  <c:v>106</c:v>
                </c:pt>
                <c:pt idx="496">
                  <c:v>10</c:v>
                </c:pt>
                <c:pt idx="497">
                  <c:v>70</c:v>
                </c:pt>
                <c:pt idx="498">
                  <c:v>108</c:v>
                </c:pt>
                <c:pt idx="499">
                  <c:v>20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14</c:v>
                </c:pt>
                <c:pt idx="521">
                  <c:v>37</c:v>
                </c:pt>
                <c:pt idx="522">
                  <c:v>27</c:v>
                </c:pt>
                <c:pt idx="523">
                  <c:v>31</c:v>
                </c:pt>
                <c:pt idx="524">
                  <c:v>0</c:v>
                </c:pt>
                <c:pt idx="525">
                  <c:v>41</c:v>
                </c:pt>
                <c:pt idx="526">
                  <c:v>12</c:v>
                </c:pt>
                <c:pt idx="527">
                  <c:v>36</c:v>
                </c:pt>
                <c:pt idx="528">
                  <c:v>109</c:v>
                </c:pt>
                <c:pt idx="529">
                  <c:v>42</c:v>
                </c:pt>
                <c:pt idx="530">
                  <c:v>47</c:v>
                </c:pt>
                <c:pt idx="531">
                  <c:v>33</c:v>
                </c:pt>
                <c:pt idx="532">
                  <c:v>20</c:v>
                </c:pt>
                <c:pt idx="533">
                  <c:v>8</c:v>
                </c:pt>
                <c:pt idx="534">
                  <c:v>14</c:v>
                </c:pt>
                <c:pt idx="535">
                  <c:v>67</c:v>
                </c:pt>
                <c:pt idx="536">
                  <c:v>237</c:v>
                </c:pt>
                <c:pt idx="537">
                  <c:v>16</c:v>
                </c:pt>
                <c:pt idx="538">
                  <c:v>11</c:v>
                </c:pt>
                <c:pt idx="539">
                  <c:v>69</c:v>
                </c:pt>
                <c:pt idx="540">
                  <c:v>62</c:v>
                </c:pt>
                <c:pt idx="541">
                  <c:v>47</c:v>
                </c:pt>
                <c:pt idx="542">
                  <c:v>35</c:v>
                </c:pt>
                <c:pt idx="543">
                  <c:v>12</c:v>
                </c:pt>
                <c:pt idx="544">
                  <c:v>28</c:v>
                </c:pt>
                <c:pt idx="545">
                  <c:v>23</c:v>
                </c:pt>
                <c:pt idx="546">
                  <c:v>26</c:v>
                </c:pt>
                <c:pt idx="547">
                  <c:v>46</c:v>
                </c:pt>
                <c:pt idx="548">
                  <c:v>79</c:v>
                </c:pt>
                <c:pt idx="549">
                  <c:v>25</c:v>
                </c:pt>
                <c:pt idx="550">
                  <c:v>150</c:v>
                </c:pt>
                <c:pt idx="551">
                  <c:v>41</c:v>
                </c:pt>
                <c:pt idx="552">
                  <c:v>213</c:v>
                </c:pt>
                <c:pt idx="553">
                  <c:v>35</c:v>
                </c:pt>
                <c:pt idx="554">
                  <c:v>32</c:v>
                </c:pt>
                <c:pt idx="555">
                  <c:v>0</c:v>
                </c:pt>
                <c:pt idx="556">
                  <c:v>27</c:v>
                </c:pt>
                <c:pt idx="557">
                  <c:v>28</c:v>
                </c:pt>
                <c:pt idx="558">
                  <c:v>159</c:v>
                </c:pt>
                <c:pt idx="559">
                  <c:v>86</c:v>
                </c:pt>
                <c:pt idx="560">
                  <c:v>37</c:v>
                </c:pt>
                <c:pt idx="561">
                  <c:v>1179</c:v>
                </c:pt>
                <c:pt idx="562">
                  <c:v>28515</c:v>
                </c:pt>
                <c:pt idx="563">
                  <c:v>152</c:v>
                </c:pt>
                <c:pt idx="564">
                  <c:v>918</c:v>
                </c:pt>
                <c:pt idx="565">
                  <c:v>238</c:v>
                </c:pt>
                <c:pt idx="566">
                  <c:v>966</c:v>
                </c:pt>
                <c:pt idx="567">
                  <c:v>25</c:v>
                </c:pt>
                <c:pt idx="568">
                  <c:v>87</c:v>
                </c:pt>
                <c:pt idx="569">
                  <c:v>207</c:v>
                </c:pt>
                <c:pt idx="570">
                  <c:v>9</c:v>
                </c:pt>
                <c:pt idx="571">
                  <c:v>124</c:v>
                </c:pt>
                <c:pt idx="572">
                  <c:v>39</c:v>
                </c:pt>
                <c:pt idx="573">
                  <c:v>54</c:v>
                </c:pt>
                <c:pt idx="574">
                  <c:v>10</c:v>
                </c:pt>
                <c:pt idx="575">
                  <c:v>66</c:v>
                </c:pt>
                <c:pt idx="576">
                  <c:v>57</c:v>
                </c:pt>
                <c:pt idx="577">
                  <c:v>36</c:v>
                </c:pt>
                <c:pt idx="578">
                  <c:v>12</c:v>
                </c:pt>
                <c:pt idx="579">
                  <c:v>64</c:v>
                </c:pt>
                <c:pt idx="580">
                  <c:v>39</c:v>
                </c:pt>
                <c:pt idx="581">
                  <c:v>42</c:v>
                </c:pt>
                <c:pt idx="582">
                  <c:v>77</c:v>
                </c:pt>
                <c:pt idx="583">
                  <c:v>256</c:v>
                </c:pt>
                <c:pt idx="584">
                  <c:v>14</c:v>
                </c:pt>
                <c:pt idx="585">
                  <c:v>42</c:v>
                </c:pt>
                <c:pt idx="586">
                  <c:v>21</c:v>
                </c:pt>
                <c:pt idx="587">
                  <c:v>14</c:v>
                </c:pt>
                <c:pt idx="588">
                  <c:v>43</c:v>
                </c:pt>
                <c:pt idx="589">
                  <c:v>14</c:v>
                </c:pt>
                <c:pt idx="590">
                  <c:v>75</c:v>
                </c:pt>
                <c:pt idx="591">
                  <c:v>23</c:v>
                </c:pt>
                <c:pt idx="592">
                  <c:v>100</c:v>
                </c:pt>
                <c:pt idx="593">
                  <c:v>37</c:v>
                </c:pt>
                <c:pt idx="594">
                  <c:v>0</c:v>
                </c:pt>
                <c:pt idx="595">
                  <c:v>32</c:v>
                </c:pt>
                <c:pt idx="596">
                  <c:v>59</c:v>
                </c:pt>
                <c:pt idx="597">
                  <c:v>48</c:v>
                </c:pt>
                <c:pt idx="598">
                  <c:v>109</c:v>
                </c:pt>
                <c:pt idx="599">
                  <c:v>264</c:v>
                </c:pt>
                <c:pt idx="600">
                  <c:v>57</c:v>
                </c:pt>
                <c:pt idx="601">
                  <c:v>43</c:v>
                </c:pt>
                <c:pt idx="602">
                  <c:v>10</c:v>
                </c:pt>
                <c:pt idx="603">
                  <c:v>377</c:v>
                </c:pt>
                <c:pt idx="604">
                  <c:v>115</c:v>
                </c:pt>
                <c:pt idx="605">
                  <c:v>42</c:v>
                </c:pt>
                <c:pt idx="606">
                  <c:v>72</c:v>
                </c:pt>
                <c:pt idx="607">
                  <c:v>73</c:v>
                </c:pt>
                <c:pt idx="608">
                  <c:v>44</c:v>
                </c:pt>
                <c:pt idx="609">
                  <c:v>31</c:v>
                </c:pt>
                <c:pt idx="610">
                  <c:v>152</c:v>
                </c:pt>
                <c:pt idx="611">
                  <c:v>480</c:v>
                </c:pt>
                <c:pt idx="612">
                  <c:v>69</c:v>
                </c:pt>
                <c:pt idx="613">
                  <c:v>50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19</c:v>
                </c:pt>
                <c:pt idx="618">
                  <c:v>0</c:v>
                </c:pt>
                <c:pt idx="619">
                  <c:v>140</c:v>
                </c:pt>
                <c:pt idx="620">
                  <c:v>568</c:v>
                </c:pt>
                <c:pt idx="621">
                  <c:v>17</c:v>
                </c:pt>
                <c:pt idx="622">
                  <c:v>43</c:v>
                </c:pt>
                <c:pt idx="623">
                  <c:v>9</c:v>
                </c:pt>
                <c:pt idx="624">
                  <c:v>23</c:v>
                </c:pt>
                <c:pt idx="625">
                  <c:v>30</c:v>
                </c:pt>
                <c:pt idx="626">
                  <c:v>9</c:v>
                </c:pt>
                <c:pt idx="627">
                  <c:v>12</c:v>
                </c:pt>
                <c:pt idx="628">
                  <c:v>38</c:v>
                </c:pt>
                <c:pt idx="629">
                  <c:v>39</c:v>
                </c:pt>
                <c:pt idx="630">
                  <c:v>41</c:v>
                </c:pt>
                <c:pt idx="631">
                  <c:v>26</c:v>
                </c:pt>
                <c:pt idx="632">
                  <c:v>15</c:v>
                </c:pt>
                <c:pt idx="633">
                  <c:v>51</c:v>
                </c:pt>
                <c:pt idx="634">
                  <c:v>0</c:v>
                </c:pt>
                <c:pt idx="635">
                  <c:v>31</c:v>
                </c:pt>
                <c:pt idx="636">
                  <c:v>8</c:v>
                </c:pt>
                <c:pt idx="637">
                  <c:v>37</c:v>
                </c:pt>
                <c:pt idx="638">
                  <c:v>119</c:v>
                </c:pt>
                <c:pt idx="639">
                  <c:v>72</c:v>
                </c:pt>
                <c:pt idx="640">
                  <c:v>32</c:v>
                </c:pt>
                <c:pt idx="641">
                  <c:v>79</c:v>
                </c:pt>
                <c:pt idx="642">
                  <c:v>157</c:v>
                </c:pt>
                <c:pt idx="643">
                  <c:v>6</c:v>
                </c:pt>
                <c:pt idx="644">
                  <c:v>17</c:v>
                </c:pt>
                <c:pt idx="645">
                  <c:v>53</c:v>
                </c:pt>
                <c:pt idx="646">
                  <c:v>51</c:v>
                </c:pt>
                <c:pt idx="647">
                  <c:v>13</c:v>
                </c:pt>
                <c:pt idx="648">
                  <c:v>34</c:v>
                </c:pt>
                <c:pt idx="649">
                  <c:v>20</c:v>
                </c:pt>
                <c:pt idx="650">
                  <c:v>67</c:v>
                </c:pt>
                <c:pt idx="651">
                  <c:v>155</c:v>
                </c:pt>
                <c:pt idx="652">
                  <c:v>57</c:v>
                </c:pt>
                <c:pt idx="653">
                  <c:v>254</c:v>
                </c:pt>
                <c:pt idx="654">
                  <c:v>25</c:v>
                </c:pt>
                <c:pt idx="655">
                  <c:v>9</c:v>
                </c:pt>
                <c:pt idx="656">
                  <c:v>70</c:v>
                </c:pt>
                <c:pt idx="657">
                  <c:v>38</c:v>
                </c:pt>
                <c:pt idx="658">
                  <c:v>73</c:v>
                </c:pt>
                <c:pt idx="659">
                  <c:v>53</c:v>
                </c:pt>
                <c:pt idx="660">
                  <c:v>56</c:v>
                </c:pt>
                <c:pt idx="661">
                  <c:v>63</c:v>
                </c:pt>
                <c:pt idx="662">
                  <c:v>71</c:v>
                </c:pt>
                <c:pt idx="663">
                  <c:v>0</c:v>
                </c:pt>
                <c:pt idx="664">
                  <c:v>155</c:v>
                </c:pt>
                <c:pt idx="665">
                  <c:v>183</c:v>
                </c:pt>
                <c:pt idx="666">
                  <c:v>107</c:v>
                </c:pt>
                <c:pt idx="667">
                  <c:v>92</c:v>
                </c:pt>
                <c:pt idx="668">
                  <c:v>11</c:v>
                </c:pt>
                <c:pt idx="669">
                  <c:v>68</c:v>
                </c:pt>
                <c:pt idx="670">
                  <c:v>94</c:v>
                </c:pt>
                <c:pt idx="671">
                  <c:v>71</c:v>
                </c:pt>
                <c:pt idx="672">
                  <c:v>37</c:v>
                </c:pt>
                <c:pt idx="673">
                  <c:v>10</c:v>
                </c:pt>
                <c:pt idx="674">
                  <c:v>62</c:v>
                </c:pt>
                <c:pt idx="675">
                  <c:v>28</c:v>
                </c:pt>
                <c:pt idx="676">
                  <c:v>19</c:v>
                </c:pt>
                <c:pt idx="677">
                  <c:v>72</c:v>
                </c:pt>
                <c:pt idx="678">
                  <c:v>64</c:v>
                </c:pt>
                <c:pt idx="679">
                  <c:v>82</c:v>
                </c:pt>
                <c:pt idx="680">
                  <c:v>27</c:v>
                </c:pt>
                <c:pt idx="681">
                  <c:v>127</c:v>
                </c:pt>
                <c:pt idx="682">
                  <c:v>10</c:v>
                </c:pt>
                <c:pt idx="683">
                  <c:v>29</c:v>
                </c:pt>
                <c:pt idx="684">
                  <c:v>125</c:v>
                </c:pt>
                <c:pt idx="685">
                  <c:v>342</c:v>
                </c:pt>
                <c:pt idx="686">
                  <c:v>121</c:v>
                </c:pt>
                <c:pt idx="687">
                  <c:v>0</c:v>
                </c:pt>
                <c:pt idx="688">
                  <c:v>61</c:v>
                </c:pt>
                <c:pt idx="689">
                  <c:v>666</c:v>
                </c:pt>
                <c:pt idx="690">
                  <c:v>92</c:v>
                </c:pt>
                <c:pt idx="691">
                  <c:v>85</c:v>
                </c:pt>
                <c:pt idx="692">
                  <c:v>16</c:v>
                </c:pt>
                <c:pt idx="693">
                  <c:v>58</c:v>
                </c:pt>
                <c:pt idx="694">
                  <c:v>20</c:v>
                </c:pt>
                <c:pt idx="695">
                  <c:v>33</c:v>
                </c:pt>
                <c:pt idx="696">
                  <c:v>140</c:v>
                </c:pt>
                <c:pt idx="697">
                  <c:v>17</c:v>
                </c:pt>
                <c:pt idx="698">
                  <c:v>122</c:v>
                </c:pt>
                <c:pt idx="699">
                  <c:v>138</c:v>
                </c:pt>
                <c:pt idx="700">
                  <c:v>9</c:v>
                </c:pt>
                <c:pt idx="701">
                  <c:v>30</c:v>
                </c:pt>
                <c:pt idx="702">
                  <c:v>501</c:v>
                </c:pt>
                <c:pt idx="703">
                  <c:v>187</c:v>
                </c:pt>
                <c:pt idx="704">
                  <c:v>48</c:v>
                </c:pt>
                <c:pt idx="705">
                  <c:v>11</c:v>
                </c:pt>
                <c:pt idx="706">
                  <c:v>48</c:v>
                </c:pt>
                <c:pt idx="707">
                  <c:v>27</c:v>
                </c:pt>
                <c:pt idx="708">
                  <c:v>0</c:v>
                </c:pt>
                <c:pt idx="709">
                  <c:v>40</c:v>
                </c:pt>
                <c:pt idx="710">
                  <c:v>0</c:v>
                </c:pt>
                <c:pt idx="711">
                  <c:v>40</c:v>
                </c:pt>
                <c:pt idx="712">
                  <c:v>89</c:v>
                </c:pt>
                <c:pt idx="713">
                  <c:v>0</c:v>
                </c:pt>
                <c:pt idx="714">
                  <c:v>107</c:v>
                </c:pt>
                <c:pt idx="715">
                  <c:v>29</c:v>
                </c:pt>
                <c:pt idx="716">
                  <c:v>13</c:v>
                </c:pt>
                <c:pt idx="717">
                  <c:v>59</c:v>
                </c:pt>
                <c:pt idx="718">
                  <c:v>30</c:v>
                </c:pt>
                <c:pt idx="719">
                  <c:v>41</c:v>
                </c:pt>
                <c:pt idx="720">
                  <c:v>119</c:v>
                </c:pt>
                <c:pt idx="721">
                  <c:v>639</c:v>
                </c:pt>
                <c:pt idx="722">
                  <c:v>69</c:v>
                </c:pt>
                <c:pt idx="723">
                  <c:v>67</c:v>
                </c:pt>
                <c:pt idx="724">
                  <c:v>61</c:v>
                </c:pt>
                <c:pt idx="725">
                  <c:v>24</c:v>
                </c:pt>
                <c:pt idx="726">
                  <c:v>53</c:v>
                </c:pt>
                <c:pt idx="727">
                  <c:v>142</c:v>
                </c:pt>
                <c:pt idx="728">
                  <c:v>70</c:v>
                </c:pt>
                <c:pt idx="729">
                  <c:v>157</c:v>
                </c:pt>
                <c:pt idx="730">
                  <c:v>75</c:v>
                </c:pt>
                <c:pt idx="731">
                  <c:v>127</c:v>
                </c:pt>
                <c:pt idx="732">
                  <c:v>36</c:v>
                </c:pt>
                <c:pt idx="733">
                  <c:v>224</c:v>
                </c:pt>
                <c:pt idx="734">
                  <c:v>175</c:v>
                </c:pt>
                <c:pt idx="735">
                  <c:v>102</c:v>
                </c:pt>
                <c:pt idx="736">
                  <c:v>44</c:v>
                </c:pt>
                <c:pt idx="737">
                  <c:v>7</c:v>
                </c:pt>
                <c:pt idx="738">
                  <c:v>99</c:v>
                </c:pt>
                <c:pt idx="739">
                  <c:v>87</c:v>
                </c:pt>
                <c:pt idx="740">
                  <c:v>102</c:v>
                </c:pt>
                <c:pt idx="741">
                  <c:v>0</c:v>
                </c:pt>
                <c:pt idx="742">
                  <c:v>73</c:v>
                </c:pt>
                <c:pt idx="743">
                  <c:v>13</c:v>
                </c:pt>
                <c:pt idx="744">
                  <c:v>11</c:v>
                </c:pt>
                <c:pt idx="745">
                  <c:v>30</c:v>
                </c:pt>
                <c:pt idx="746">
                  <c:v>82</c:v>
                </c:pt>
                <c:pt idx="747">
                  <c:v>62</c:v>
                </c:pt>
                <c:pt idx="748">
                  <c:v>97</c:v>
                </c:pt>
                <c:pt idx="749">
                  <c:v>11</c:v>
                </c:pt>
                <c:pt idx="750">
                  <c:v>77</c:v>
                </c:pt>
                <c:pt idx="751">
                  <c:v>123</c:v>
                </c:pt>
                <c:pt idx="752">
                  <c:v>51</c:v>
                </c:pt>
                <c:pt idx="753">
                  <c:v>121</c:v>
                </c:pt>
                <c:pt idx="754">
                  <c:v>71</c:v>
                </c:pt>
                <c:pt idx="755">
                  <c:v>452</c:v>
                </c:pt>
                <c:pt idx="756">
                  <c:v>3992</c:v>
                </c:pt>
                <c:pt idx="757">
                  <c:v>85</c:v>
                </c:pt>
                <c:pt idx="758">
                  <c:v>121</c:v>
                </c:pt>
                <c:pt idx="759">
                  <c:v>100</c:v>
                </c:pt>
                <c:pt idx="760">
                  <c:v>63</c:v>
                </c:pt>
                <c:pt idx="761">
                  <c:v>25</c:v>
                </c:pt>
                <c:pt idx="762">
                  <c:v>84</c:v>
                </c:pt>
                <c:pt idx="763">
                  <c:v>106</c:v>
                </c:pt>
                <c:pt idx="764">
                  <c:v>37</c:v>
                </c:pt>
                <c:pt idx="765">
                  <c:v>93</c:v>
                </c:pt>
                <c:pt idx="766">
                  <c:v>17</c:v>
                </c:pt>
                <c:pt idx="767">
                  <c:v>15</c:v>
                </c:pt>
                <c:pt idx="768">
                  <c:v>26</c:v>
                </c:pt>
                <c:pt idx="769">
                  <c:v>500</c:v>
                </c:pt>
                <c:pt idx="770">
                  <c:v>24</c:v>
                </c:pt>
                <c:pt idx="771">
                  <c:v>130</c:v>
                </c:pt>
                <c:pt idx="772">
                  <c:v>66</c:v>
                </c:pt>
                <c:pt idx="773">
                  <c:v>148</c:v>
                </c:pt>
                <c:pt idx="774">
                  <c:v>0</c:v>
                </c:pt>
                <c:pt idx="775">
                  <c:v>89</c:v>
                </c:pt>
                <c:pt idx="776">
                  <c:v>33</c:v>
                </c:pt>
                <c:pt idx="777">
                  <c:v>76</c:v>
                </c:pt>
                <c:pt idx="778">
                  <c:v>0</c:v>
                </c:pt>
                <c:pt idx="779">
                  <c:v>31</c:v>
                </c:pt>
                <c:pt idx="780">
                  <c:v>44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14</c:v>
                </c:pt>
                <c:pt idx="786">
                  <c:v>0</c:v>
                </c:pt>
                <c:pt idx="787">
                  <c:v>25</c:v>
                </c:pt>
                <c:pt idx="788">
                  <c:v>52</c:v>
                </c:pt>
                <c:pt idx="789">
                  <c:v>70</c:v>
                </c:pt>
                <c:pt idx="790">
                  <c:v>71</c:v>
                </c:pt>
                <c:pt idx="791">
                  <c:v>28</c:v>
                </c:pt>
                <c:pt idx="792">
                  <c:v>41</c:v>
                </c:pt>
                <c:pt idx="793">
                  <c:v>22</c:v>
                </c:pt>
                <c:pt idx="794">
                  <c:v>61</c:v>
                </c:pt>
                <c:pt idx="795">
                  <c:v>51</c:v>
                </c:pt>
                <c:pt idx="796">
                  <c:v>0</c:v>
                </c:pt>
                <c:pt idx="797">
                  <c:v>44</c:v>
                </c:pt>
                <c:pt idx="798">
                  <c:v>46</c:v>
                </c:pt>
                <c:pt idx="799">
                  <c:v>7</c:v>
                </c:pt>
                <c:pt idx="800">
                  <c:v>0</c:v>
                </c:pt>
                <c:pt idx="801">
                  <c:v>30</c:v>
                </c:pt>
                <c:pt idx="802">
                  <c:v>100</c:v>
                </c:pt>
                <c:pt idx="803">
                  <c:v>1640</c:v>
                </c:pt>
                <c:pt idx="804">
                  <c:v>47</c:v>
                </c:pt>
                <c:pt idx="805">
                  <c:v>12</c:v>
                </c:pt>
                <c:pt idx="806">
                  <c:v>43</c:v>
                </c:pt>
                <c:pt idx="807">
                  <c:v>106</c:v>
                </c:pt>
                <c:pt idx="808">
                  <c:v>46</c:v>
                </c:pt>
                <c:pt idx="809">
                  <c:v>0</c:v>
                </c:pt>
                <c:pt idx="810">
                  <c:v>15</c:v>
                </c:pt>
                <c:pt idx="811">
                  <c:v>216</c:v>
                </c:pt>
                <c:pt idx="812">
                  <c:v>156</c:v>
                </c:pt>
                <c:pt idx="813">
                  <c:v>192</c:v>
                </c:pt>
                <c:pt idx="814">
                  <c:v>32</c:v>
                </c:pt>
                <c:pt idx="815">
                  <c:v>10</c:v>
                </c:pt>
                <c:pt idx="816">
                  <c:v>37</c:v>
                </c:pt>
                <c:pt idx="817">
                  <c:v>175</c:v>
                </c:pt>
                <c:pt idx="818">
                  <c:v>17</c:v>
                </c:pt>
                <c:pt idx="819">
                  <c:v>96</c:v>
                </c:pt>
                <c:pt idx="820">
                  <c:v>9</c:v>
                </c:pt>
                <c:pt idx="821">
                  <c:v>0</c:v>
                </c:pt>
                <c:pt idx="822">
                  <c:v>40</c:v>
                </c:pt>
                <c:pt idx="823">
                  <c:v>60</c:v>
                </c:pt>
                <c:pt idx="824">
                  <c:v>20</c:v>
                </c:pt>
                <c:pt idx="825">
                  <c:v>84</c:v>
                </c:pt>
                <c:pt idx="826">
                  <c:v>118</c:v>
                </c:pt>
                <c:pt idx="827">
                  <c:v>25</c:v>
                </c:pt>
                <c:pt idx="828">
                  <c:v>51</c:v>
                </c:pt>
                <c:pt idx="829">
                  <c:v>93</c:v>
                </c:pt>
                <c:pt idx="830">
                  <c:v>133</c:v>
                </c:pt>
                <c:pt idx="831">
                  <c:v>0</c:v>
                </c:pt>
                <c:pt idx="832">
                  <c:v>188</c:v>
                </c:pt>
                <c:pt idx="833">
                  <c:v>0</c:v>
                </c:pt>
                <c:pt idx="834">
                  <c:v>0</c:v>
                </c:pt>
                <c:pt idx="835">
                  <c:v>40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129</c:v>
                </c:pt>
                <c:pt idx="848">
                  <c:v>19</c:v>
                </c:pt>
                <c:pt idx="849">
                  <c:v>17</c:v>
                </c:pt>
                <c:pt idx="850">
                  <c:v>11</c:v>
                </c:pt>
                <c:pt idx="851">
                  <c:v>40</c:v>
                </c:pt>
                <c:pt idx="852">
                  <c:v>48</c:v>
                </c:pt>
                <c:pt idx="853">
                  <c:v>50</c:v>
                </c:pt>
                <c:pt idx="854">
                  <c:v>40</c:v>
                </c:pt>
                <c:pt idx="855">
                  <c:v>21</c:v>
                </c:pt>
                <c:pt idx="856">
                  <c:v>102</c:v>
                </c:pt>
                <c:pt idx="857">
                  <c:v>137</c:v>
                </c:pt>
                <c:pt idx="858">
                  <c:v>21</c:v>
                </c:pt>
                <c:pt idx="859">
                  <c:v>210</c:v>
                </c:pt>
                <c:pt idx="860">
                  <c:v>114</c:v>
                </c:pt>
                <c:pt idx="861">
                  <c:v>74</c:v>
                </c:pt>
                <c:pt idx="862">
                  <c:v>238</c:v>
                </c:pt>
                <c:pt idx="863">
                  <c:v>1170</c:v>
                </c:pt>
                <c:pt idx="864">
                  <c:v>173</c:v>
                </c:pt>
                <c:pt idx="865">
                  <c:v>58</c:v>
                </c:pt>
                <c:pt idx="866">
                  <c:v>80</c:v>
                </c:pt>
                <c:pt idx="867">
                  <c:v>23</c:v>
                </c:pt>
                <c:pt idx="868">
                  <c:v>68</c:v>
                </c:pt>
                <c:pt idx="869">
                  <c:v>12</c:v>
                </c:pt>
                <c:pt idx="870">
                  <c:v>154</c:v>
                </c:pt>
                <c:pt idx="871">
                  <c:v>91</c:v>
                </c:pt>
                <c:pt idx="872">
                  <c:v>46</c:v>
                </c:pt>
                <c:pt idx="873">
                  <c:v>607</c:v>
                </c:pt>
                <c:pt idx="874">
                  <c:v>0</c:v>
                </c:pt>
                <c:pt idx="875">
                  <c:v>346</c:v>
                </c:pt>
                <c:pt idx="876">
                  <c:v>23</c:v>
                </c:pt>
                <c:pt idx="877">
                  <c:v>95</c:v>
                </c:pt>
                <c:pt idx="878">
                  <c:v>10</c:v>
                </c:pt>
                <c:pt idx="879">
                  <c:v>39</c:v>
                </c:pt>
                <c:pt idx="880">
                  <c:v>125</c:v>
                </c:pt>
                <c:pt idx="881">
                  <c:v>30</c:v>
                </c:pt>
                <c:pt idx="882">
                  <c:v>63</c:v>
                </c:pt>
                <c:pt idx="883">
                  <c:v>0</c:v>
                </c:pt>
                <c:pt idx="884">
                  <c:v>0</c:v>
                </c:pt>
                <c:pt idx="885">
                  <c:v>84</c:v>
                </c:pt>
                <c:pt idx="886">
                  <c:v>0</c:v>
                </c:pt>
                <c:pt idx="887">
                  <c:v>55</c:v>
                </c:pt>
                <c:pt idx="888">
                  <c:v>79</c:v>
                </c:pt>
                <c:pt idx="889">
                  <c:v>98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53</c:v>
                </c:pt>
                <c:pt idx="896">
                  <c:v>0</c:v>
                </c:pt>
                <c:pt idx="897">
                  <c:v>14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91</c:v>
                </c:pt>
                <c:pt idx="902">
                  <c:v>10</c:v>
                </c:pt>
                <c:pt idx="903">
                  <c:v>19</c:v>
                </c:pt>
                <c:pt idx="904">
                  <c:v>53</c:v>
                </c:pt>
                <c:pt idx="905">
                  <c:v>0</c:v>
                </c:pt>
                <c:pt idx="906">
                  <c:v>31</c:v>
                </c:pt>
                <c:pt idx="907">
                  <c:v>20</c:v>
                </c:pt>
                <c:pt idx="908">
                  <c:v>96</c:v>
                </c:pt>
                <c:pt idx="909">
                  <c:v>282</c:v>
                </c:pt>
                <c:pt idx="910">
                  <c:v>142</c:v>
                </c:pt>
                <c:pt idx="911">
                  <c:v>85</c:v>
                </c:pt>
                <c:pt idx="912">
                  <c:v>199</c:v>
                </c:pt>
                <c:pt idx="913">
                  <c:v>31</c:v>
                </c:pt>
                <c:pt idx="914">
                  <c:v>85</c:v>
                </c:pt>
                <c:pt idx="915">
                  <c:v>133</c:v>
                </c:pt>
                <c:pt idx="916">
                  <c:v>0</c:v>
                </c:pt>
                <c:pt idx="917">
                  <c:v>114</c:v>
                </c:pt>
                <c:pt idx="918">
                  <c:v>170</c:v>
                </c:pt>
                <c:pt idx="919">
                  <c:v>8</c:v>
                </c:pt>
                <c:pt idx="920">
                  <c:v>149</c:v>
                </c:pt>
                <c:pt idx="921">
                  <c:v>12</c:v>
                </c:pt>
                <c:pt idx="922">
                  <c:v>11</c:v>
                </c:pt>
                <c:pt idx="923">
                  <c:v>288</c:v>
                </c:pt>
                <c:pt idx="924">
                  <c:v>0</c:v>
                </c:pt>
                <c:pt idx="925">
                  <c:v>215</c:v>
                </c:pt>
                <c:pt idx="926">
                  <c:v>34</c:v>
                </c:pt>
                <c:pt idx="927">
                  <c:v>78</c:v>
                </c:pt>
                <c:pt idx="928">
                  <c:v>109</c:v>
                </c:pt>
                <c:pt idx="929">
                  <c:v>176</c:v>
                </c:pt>
                <c:pt idx="930">
                  <c:v>18</c:v>
                </c:pt>
                <c:pt idx="931">
                  <c:v>68</c:v>
                </c:pt>
                <c:pt idx="932">
                  <c:v>206</c:v>
                </c:pt>
                <c:pt idx="933">
                  <c:v>0</c:v>
                </c:pt>
                <c:pt idx="934">
                  <c:v>0</c:v>
                </c:pt>
                <c:pt idx="935">
                  <c:v>78</c:v>
                </c:pt>
                <c:pt idx="936">
                  <c:v>0</c:v>
                </c:pt>
                <c:pt idx="937">
                  <c:v>60</c:v>
                </c:pt>
                <c:pt idx="938">
                  <c:v>0</c:v>
                </c:pt>
                <c:pt idx="939">
                  <c:v>89</c:v>
                </c:pt>
                <c:pt idx="940">
                  <c:v>49</c:v>
                </c:pt>
                <c:pt idx="941">
                  <c:v>0</c:v>
                </c:pt>
                <c:pt idx="942">
                  <c:v>0</c:v>
                </c:pt>
                <c:pt idx="943">
                  <c:v>104</c:v>
                </c:pt>
                <c:pt idx="944">
                  <c:v>0</c:v>
                </c:pt>
                <c:pt idx="945">
                  <c:v>98</c:v>
                </c:pt>
                <c:pt idx="946">
                  <c:v>0</c:v>
                </c:pt>
                <c:pt idx="947">
                  <c:v>117</c:v>
                </c:pt>
                <c:pt idx="948">
                  <c:v>0</c:v>
                </c:pt>
                <c:pt idx="949">
                  <c:v>38</c:v>
                </c:pt>
                <c:pt idx="950">
                  <c:v>132</c:v>
                </c:pt>
                <c:pt idx="951">
                  <c:v>0</c:v>
                </c:pt>
                <c:pt idx="952">
                  <c:v>94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125</c:v>
                </c:pt>
                <c:pt idx="95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21-4F14-A15B-CB8662E87A3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(H)'!$G$6:$G$964</c:f>
              <c:numCache>
                <c:formatCode>General</c:formatCode>
                <c:ptCount val="959"/>
                <c:pt idx="0">
                  <c:v>36</c:v>
                </c:pt>
                <c:pt idx="1">
                  <c:v>32</c:v>
                </c:pt>
                <c:pt idx="2">
                  <c:v>30</c:v>
                </c:pt>
                <c:pt idx="3">
                  <c:v>51</c:v>
                </c:pt>
                <c:pt idx="4">
                  <c:v>126</c:v>
                </c:pt>
                <c:pt idx="5">
                  <c:v>61</c:v>
                </c:pt>
                <c:pt idx="6">
                  <c:v>19</c:v>
                </c:pt>
                <c:pt idx="7">
                  <c:v>151</c:v>
                </c:pt>
                <c:pt idx="8">
                  <c:v>57</c:v>
                </c:pt>
                <c:pt idx="9">
                  <c:v>21</c:v>
                </c:pt>
                <c:pt idx="10">
                  <c:v>25</c:v>
                </c:pt>
                <c:pt idx="11">
                  <c:v>21</c:v>
                </c:pt>
                <c:pt idx="12">
                  <c:v>110</c:v>
                </c:pt>
                <c:pt idx="13">
                  <c:v>167</c:v>
                </c:pt>
                <c:pt idx="14">
                  <c:v>1319</c:v>
                </c:pt>
                <c:pt idx="15">
                  <c:v>68</c:v>
                </c:pt>
                <c:pt idx="16">
                  <c:v>50</c:v>
                </c:pt>
                <c:pt idx="17">
                  <c:v>82</c:v>
                </c:pt>
                <c:pt idx="18">
                  <c:v>54</c:v>
                </c:pt>
                <c:pt idx="19">
                  <c:v>42</c:v>
                </c:pt>
                <c:pt idx="20">
                  <c:v>57</c:v>
                </c:pt>
                <c:pt idx="21">
                  <c:v>17</c:v>
                </c:pt>
                <c:pt idx="22">
                  <c:v>41</c:v>
                </c:pt>
                <c:pt idx="23">
                  <c:v>11</c:v>
                </c:pt>
                <c:pt idx="24">
                  <c:v>73</c:v>
                </c:pt>
                <c:pt idx="25">
                  <c:v>6</c:v>
                </c:pt>
                <c:pt idx="26">
                  <c:v>102</c:v>
                </c:pt>
                <c:pt idx="27">
                  <c:v>66</c:v>
                </c:pt>
                <c:pt idx="28">
                  <c:v>48</c:v>
                </c:pt>
                <c:pt idx="29">
                  <c:v>174</c:v>
                </c:pt>
                <c:pt idx="30">
                  <c:v>31</c:v>
                </c:pt>
                <c:pt idx="31">
                  <c:v>72</c:v>
                </c:pt>
                <c:pt idx="32">
                  <c:v>23</c:v>
                </c:pt>
                <c:pt idx="33">
                  <c:v>42</c:v>
                </c:pt>
                <c:pt idx="34">
                  <c:v>0</c:v>
                </c:pt>
                <c:pt idx="35">
                  <c:v>86</c:v>
                </c:pt>
                <c:pt idx="36">
                  <c:v>7</c:v>
                </c:pt>
                <c:pt idx="37">
                  <c:v>46</c:v>
                </c:pt>
                <c:pt idx="38">
                  <c:v>37</c:v>
                </c:pt>
                <c:pt idx="39">
                  <c:v>83</c:v>
                </c:pt>
                <c:pt idx="40">
                  <c:v>32</c:v>
                </c:pt>
                <c:pt idx="41">
                  <c:v>64</c:v>
                </c:pt>
                <c:pt idx="42">
                  <c:v>37</c:v>
                </c:pt>
                <c:pt idx="43">
                  <c:v>45</c:v>
                </c:pt>
                <c:pt idx="44">
                  <c:v>44</c:v>
                </c:pt>
                <c:pt idx="45">
                  <c:v>41</c:v>
                </c:pt>
                <c:pt idx="46">
                  <c:v>14</c:v>
                </c:pt>
                <c:pt idx="47">
                  <c:v>89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</c:v>
                </c:pt>
                <c:pt idx="59">
                  <c:v>43</c:v>
                </c:pt>
                <c:pt idx="60">
                  <c:v>35</c:v>
                </c:pt>
                <c:pt idx="61">
                  <c:v>35</c:v>
                </c:pt>
                <c:pt idx="62">
                  <c:v>0</c:v>
                </c:pt>
                <c:pt idx="63">
                  <c:v>34</c:v>
                </c:pt>
                <c:pt idx="64">
                  <c:v>0</c:v>
                </c:pt>
                <c:pt idx="65">
                  <c:v>31</c:v>
                </c:pt>
                <c:pt idx="66">
                  <c:v>10</c:v>
                </c:pt>
                <c:pt idx="67">
                  <c:v>7</c:v>
                </c:pt>
                <c:pt idx="68">
                  <c:v>25</c:v>
                </c:pt>
                <c:pt idx="69">
                  <c:v>36</c:v>
                </c:pt>
                <c:pt idx="70">
                  <c:v>45</c:v>
                </c:pt>
                <c:pt idx="71">
                  <c:v>37</c:v>
                </c:pt>
                <c:pt idx="72">
                  <c:v>14</c:v>
                </c:pt>
                <c:pt idx="73">
                  <c:v>43</c:v>
                </c:pt>
                <c:pt idx="74">
                  <c:v>103</c:v>
                </c:pt>
                <c:pt idx="75">
                  <c:v>50</c:v>
                </c:pt>
                <c:pt idx="76">
                  <c:v>0</c:v>
                </c:pt>
                <c:pt idx="77">
                  <c:v>69</c:v>
                </c:pt>
                <c:pt idx="78">
                  <c:v>19</c:v>
                </c:pt>
                <c:pt idx="79">
                  <c:v>72</c:v>
                </c:pt>
                <c:pt idx="80">
                  <c:v>39</c:v>
                </c:pt>
                <c:pt idx="81">
                  <c:v>57</c:v>
                </c:pt>
                <c:pt idx="82">
                  <c:v>142</c:v>
                </c:pt>
                <c:pt idx="83">
                  <c:v>1193</c:v>
                </c:pt>
                <c:pt idx="84">
                  <c:v>20</c:v>
                </c:pt>
                <c:pt idx="85">
                  <c:v>44</c:v>
                </c:pt>
                <c:pt idx="86">
                  <c:v>35</c:v>
                </c:pt>
                <c:pt idx="87">
                  <c:v>26</c:v>
                </c:pt>
                <c:pt idx="88">
                  <c:v>40</c:v>
                </c:pt>
                <c:pt idx="89">
                  <c:v>46</c:v>
                </c:pt>
                <c:pt idx="90">
                  <c:v>31</c:v>
                </c:pt>
                <c:pt idx="91">
                  <c:v>51</c:v>
                </c:pt>
                <c:pt idx="92">
                  <c:v>39</c:v>
                </c:pt>
                <c:pt idx="93">
                  <c:v>81</c:v>
                </c:pt>
                <c:pt idx="94">
                  <c:v>24</c:v>
                </c:pt>
                <c:pt idx="95">
                  <c:v>31</c:v>
                </c:pt>
                <c:pt idx="96">
                  <c:v>52</c:v>
                </c:pt>
                <c:pt idx="97">
                  <c:v>53</c:v>
                </c:pt>
                <c:pt idx="98">
                  <c:v>35</c:v>
                </c:pt>
                <c:pt idx="99">
                  <c:v>0</c:v>
                </c:pt>
                <c:pt idx="100">
                  <c:v>30</c:v>
                </c:pt>
                <c:pt idx="101">
                  <c:v>18</c:v>
                </c:pt>
                <c:pt idx="102">
                  <c:v>0</c:v>
                </c:pt>
                <c:pt idx="103">
                  <c:v>39</c:v>
                </c:pt>
                <c:pt idx="104">
                  <c:v>89</c:v>
                </c:pt>
                <c:pt idx="105">
                  <c:v>28</c:v>
                </c:pt>
                <c:pt idx="106">
                  <c:v>43</c:v>
                </c:pt>
                <c:pt idx="107">
                  <c:v>62</c:v>
                </c:pt>
                <c:pt idx="108">
                  <c:v>0</c:v>
                </c:pt>
                <c:pt idx="109">
                  <c:v>17</c:v>
                </c:pt>
                <c:pt idx="110">
                  <c:v>44</c:v>
                </c:pt>
                <c:pt idx="111">
                  <c:v>32</c:v>
                </c:pt>
                <c:pt idx="112">
                  <c:v>54</c:v>
                </c:pt>
                <c:pt idx="113">
                  <c:v>53</c:v>
                </c:pt>
                <c:pt idx="114">
                  <c:v>42</c:v>
                </c:pt>
                <c:pt idx="115">
                  <c:v>56</c:v>
                </c:pt>
                <c:pt idx="116">
                  <c:v>40</c:v>
                </c:pt>
                <c:pt idx="117">
                  <c:v>248</c:v>
                </c:pt>
                <c:pt idx="118">
                  <c:v>58</c:v>
                </c:pt>
                <c:pt idx="119">
                  <c:v>17</c:v>
                </c:pt>
                <c:pt idx="120">
                  <c:v>49</c:v>
                </c:pt>
                <c:pt idx="121">
                  <c:v>50</c:v>
                </c:pt>
                <c:pt idx="122">
                  <c:v>33</c:v>
                </c:pt>
                <c:pt idx="123">
                  <c:v>16</c:v>
                </c:pt>
                <c:pt idx="124">
                  <c:v>8</c:v>
                </c:pt>
                <c:pt idx="125">
                  <c:v>45</c:v>
                </c:pt>
                <c:pt idx="126">
                  <c:v>71</c:v>
                </c:pt>
                <c:pt idx="127">
                  <c:v>66</c:v>
                </c:pt>
                <c:pt idx="128">
                  <c:v>11</c:v>
                </c:pt>
                <c:pt idx="129">
                  <c:v>22</c:v>
                </c:pt>
                <c:pt idx="130">
                  <c:v>35</c:v>
                </c:pt>
                <c:pt idx="131">
                  <c:v>45</c:v>
                </c:pt>
                <c:pt idx="132">
                  <c:v>120</c:v>
                </c:pt>
                <c:pt idx="133">
                  <c:v>36</c:v>
                </c:pt>
                <c:pt idx="134">
                  <c:v>41</c:v>
                </c:pt>
                <c:pt idx="135">
                  <c:v>25</c:v>
                </c:pt>
                <c:pt idx="136">
                  <c:v>27</c:v>
                </c:pt>
                <c:pt idx="137">
                  <c:v>0</c:v>
                </c:pt>
                <c:pt idx="138">
                  <c:v>18</c:v>
                </c:pt>
                <c:pt idx="139">
                  <c:v>52</c:v>
                </c:pt>
                <c:pt idx="140">
                  <c:v>23</c:v>
                </c:pt>
                <c:pt idx="141">
                  <c:v>0</c:v>
                </c:pt>
                <c:pt idx="142">
                  <c:v>26</c:v>
                </c:pt>
                <c:pt idx="143">
                  <c:v>57</c:v>
                </c:pt>
                <c:pt idx="144">
                  <c:v>50</c:v>
                </c:pt>
                <c:pt idx="145">
                  <c:v>56</c:v>
                </c:pt>
                <c:pt idx="146">
                  <c:v>15</c:v>
                </c:pt>
                <c:pt idx="147">
                  <c:v>67</c:v>
                </c:pt>
                <c:pt idx="148">
                  <c:v>58</c:v>
                </c:pt>
                <c:pt idx="149">
                  <c:v>23</c:v>
                </c:pt>
                <c:pt idx="150">
                  <c:v>13</c:v>
                </c:pt>
                <c:pt idx="151">
                  <c:v>40</c:v>
                </c:pt>
                <c:pt idx="152">
                  <c:v>212</c:v>
                </c:pt>
                <c:pt idx="153">
                  <c:v>48</c:v>
                </c:pt>
                <c:pt idx="154">
                  <c:v>142</c:v>
                </c:pt>
                <c:pt idx="155">
                  <c:v>272</c:v>
                </c:pt>
                <c:pt idx="156">
                  <c:v>48</c:v>
                </c:pt>
                <c:pt idx="157">
                  <c:v>60</c:v>
                </c:pt>
                <c:pt idx="158">
                  <c:v>0</c:v>
                </c:pt>
                <c:pt idx="159">
                  <c:v>48</c:v>
                </c:pt>
                <c:pt idx="160">
                  <c:v>81</c:v>
                </c:pt>
                <c:pt idx="161">
                  <c:v>15</c:v>
                </c:pt>
                <c:pt idx="162">
                  <c:v>66</c:v>
                </c:pt>
                <c:pt idx="163">
                  <c:v>9</c:v>
                </c:pt>
                <c:pt idx="164">
                  <c:v>301</c:v>
                </c:pt>
                <c:pt idx="165">
                  <c:v>19</c:v>
                </c:pt>
                <c:pt idx="166">
                  <c:v>47</c:v>
                </c:pt>
                <c:pt idx="167">
                  <c:v>38</c:v>
                </c:pt>
                <c:pt idx="168">
                  <c:v>61</c:v>
                </c:pt>
                <c:pt idx="169">
                  <c:v>56</c:v>
                </c:pt>
                <c:pt idx="170">
                  <c:v>113</c:v>
                </c:pt>
                <c:pt idx="171">
                  <c:v>49</c:v>
                </c:pt>
                <c:pt idx="172">
                  <c:v>22</c:v>
                </c:pt>
                <c:pt idx="173">
                  <c:v>21</c:v>
                </c:pt>
                <c:pt idx="174">
                  <c:v>92</c:v>
                </c:pt>
                <c:pt idx="175">
                  <c:v>62</c:v>
                </c:pt>
                <c:pt idx="176">
                  <c:v>70</c:v>
                </c:pt>
                <c:pt idx="177">
                  <c:v>115</c:v>
                </c:pt>
                <c:pt idx="178">
                  <c:v>60</c:v>
                </c:pt>
                <c:pt idx="179">
                  <c:v>39</c:v>
                </c:pt>
                <c:pt idx="180">
                  <c:v>104</c:v>
                </c:pt>
                <c:pt idx="181">
                  <c:v>74</c:v>
                </c:pt>
                <c:pt idx="182">
                  <c:v>115</c:v>
                </c:pt>
                <c:pt idx="183">
                  <c:v>48</c:v>
                </c:pt>
                <c:pt idx="184">
                  <c:v>19</c:v>
                </c:pt>
                <c:pt idx="185">
                  <c:v>27</c:v>
                </c:pt>
                <c:pt idx="186">
                  <c:v>17</c:v>
                </c:pt>
                <c:pt idx="187">
                  <c:v>90</c:v>
                </c:pt>
                <c:pt idx="188">
                  <c:v>135</c:v>
                </c:pt>
                <c:pt idx="189">
                  <c:v>13</c:v>
                </c:pt>
                <c:pt idx="190">
                  <c:v>0</c:v>
                </c:pt>
                <c:pt idx="191">
                  <c:v>113</c:v>
                </c:pt>
                <c:pt idx="192">
                  <c:v>299</c:v>
                </c:pt>
                <c:pt idx="193">
                  <c:v>0</c:v>
                </c:pt>
                <c:pt idx="194">
                  <c:v>0</c:v>
                </c:pt>
                <c:pt idx="195">
                  <c:v>17</c:v>
                </c:pt>
                <c:pt idx="196">
                  <c:v>48</c:v>
                </c:pt>
                <c:pt idx="197">
                  <c:v>75</c:v>
                </c:pt>
                <c:pt idx="198">
                  <c:v>7</c:v>
                </c:pt>
                <c:pt idx="199">
                  <c:v>24</c:v>
                </c:pt>
                <c:pt idx="200">
                  <c:v>0</c:v>
                </c:pt>
                <c:pt idx="201">
                  <c:v>0</c:v>
                </c:pt>
                <c:pt idx="202">
                  <c:v>9</c:v>
                </c:pt>
                <c:pt idx="203">
                  <c:v>60</c:v>
                </c:pt>
                <c:pt idx="204">
                  <c:v>33</c:v>
                </c:pt>
                <c:pt idx="205">
                  <c:v>41</c:v>
                </c:pt>
                <c:pt idx="206">
                  <c:v>81</c:v>
                </c:pt>
                <c:pt idx="207">
                  <c:v>0</c:v>
                </c:pt>
                <c:pt idx="208">
                  <c:v>10</c:v>
                </c:pt>
                <c:pt idx="209">
                  <c:v>8</c:v>
                </c:pt>
                <c:pt idx="210">
                  <c:v>131</c:v>
                </c:pt>
                <c:pt idx="211">
                  <c:v>539</c:v>
                </c:pt>
                <c:pt idx="212">
                  <c:v>91</c:v>
                </c:pt>
                <c:pt idx="213">
                  <c:v>54</c:v>
                </c:pt>
                <c:pt idx="214">
                  <c:v>52</c:v>
                </c:pt>
                <c:pt idx="215">
                  <c:v>97</c:v>
                </c:pt>
                <c:pt idx="216">
                  <c:v>93</c:v>
                </c:pt>
                <c:pt idx="217">
                  <c:v>14</c:v>
                </c:pt>
                <c:pt idx="218">
                  <c:v>76</c:v>
                </c:pt>
                <c:pt idx="219">
                  <c:v>56</c:v>
                </c:pt>
                <c:pt idx="220">
                  <c:v>0</c:v>
                </c:pt>
                <c:pt idx="221">
                  <c:v>0</c:v>
                </c:pt>
                <c:pt idx="222">
                  <c:v>21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68</c:v>
                </c:pt>
                <c:pt idx="233">
                  <c:v>56</c:v>
                </c:pt>
                <c:pt idx="234">
                  <c:v>12</c:v>
                </c:pt>
                <c:pt idx="235">
                  <c:v>101</c:v>
                </c:pt>
                <c:pt idx="236">
                  <c:v>35</c:v>
                </c:pt>
                <c:pt idx="237">
                  <c:v>52</c:v>
                </c:pt>
                <c:pt idx="238">
                  <c:v>47</c:v>
                </c:pt>
                <c:pt idx="239">
                  <c:v>26</c:v>
                </c:pt>
                <c:pt idx="240">
                  <c:v>131</c:v>
                </c:pt>
                <c:pt idx="241">
                  <c:v>49</c:v>
                </c:pt>
                <c:pt idx="242">
                  <c:v>32</c:v>
                </c:pt>
                <c:pt idx="243">
                  <c:v>34</c:v>
                </c:pt>
                <c:pt idx="244">
                  <c:v>66</c:v>
                </c:pt>
                <c:pt idx="245">
                  <c:v>15</c:v>
                </c:pt>
                <c:pt idx="246">
                  <c:v>14</c:v>
                </c:pt>
                <c:pt idx="247">
                  <c:v>64</c:v>
                </c:pt>
                <c:pt idx="248">
                  <c:v>7</c:v>
                </c:pt>
                <c:pt idx="249">
                  <c:v>66</c:v>
                </c:pt>
                <c:pt idx="250">
                  <c:v>128</c:v>
                </c:pt>
                <c:pt idx="251">
                  <c:v>25335</c:v>
                </c:pt>
                <c:pt idx="252">
                  <c:v>81</c:v>
                </c:pt>
                <c:pt idx="253">
                  <c:v>551</c:v>
                </c:pt>
                <c:pt idx="254">
                  <c:v>265</c:v>
                </c:pt>
                <c:pt idx="255">
                  <c:v>244</c:v>
                </c:pt>
                <c:pt idx="256">
                  <c:v>222</c:v>
                </c:pt>
                <c:pt idx="257">
                  <c:v>29</c:v>
                </c:pt>
                <c:pt idx="258">
                  <c:v>178</c:v>
                </c:pt>
                <c:pt idx="259">
                  <c:v>87</c:v>
                </c:pt>
                <c:pt idx="260">
                  <c:v>42</c:v>
                </c:pt>
                <c:pt idx="261">
                  <c:v>54</c:v>
                </c:pt>
                <c:pt idx="262">
                  <c:v>212</c:v>
                </c:pt>
                <c:pt idx="263">
                  <c:v>19</c:v>
                </c:pt>
                <c:pt idx="264">
                  <c:v>55</c:v>
                </c:pt>
                <c:pt idx="265">
                  <c:v>28</c:v>
                </c:pt>
                <c:pt idx="266">
                  <c:v>25</c:v>
                </c:pt>
                <c:pt idx="267">
                  <c:v>71</c:v>
                </c:pt>
                <c:pt idx="268">
                  <c:v>93</c:v>
                </c:pt>
                <c:pt idx="269">
                  <c:v>34</c:v>
                </c:pt>
                <c:pt idx="270">
                  <c:v>0</c:v>
                </c:pt>
                <c:pt idx="271">
                  <c:v>228</c:v>
                </c:pt>
                <c:pt idx="272">
                  <c:v>22</c:v>
                </c:pt>
                <c:pt idx="273">
                  <c:v>261</c:v>
                </c:pt>
                <c:pt idx="274">
                  <c:v>20</c:v>
                </c:pt>
                <c:pt idx="275">
                  <c:v>81</c:v>
                </c:pt>
                <c:pt idx="276">
                  <c:v>200</c:v>
                </c:pt>
                <c:pt idx="277">
                  <c:v>0</c:v>
                </c:pt>
                <c:pt idx="278">
                  <c:v>148</c:v>
                </c:pt>
                <c:pt idx="279">
                  <c:v>67</c:v>
                </c:pt>
                <c:pt idx="280">
                  <c:v>0</c:v>
                </c:pt>
                <c:pt idx="281">
                  <c:v>53</c:v>
                </c:pt>
                <c:pt idx="282">
                  <c:v>9</c:v>
                </c:pt>
                <c:pt idx="283">
                  <c:v>45</c:v>
                </c:pt>
                <c:pt idx="284">
                  <c:v>17</c:v>
                </c:pt>
                <c:pt idx="285">
                  <c:v>7</c:v>
                </c:pt>
                <c:pt idx="286">
                  <c:v>27</c:v>
                </c:pt>
                <c:pt idx="287">
                  <c:v>11</c:v>
                </c:pt>
                <c:pt idx="288">
                  <c:v>0</c:v>
                </c:pt>
                <c:pt idx="289">
                  <c:v>133</c:v>
                </c:pt>
                <c:pt idx="290">
                  <c:v>85</c:v>
                </c:pt>
                <c:pt idx="291">
                  <c:v>32</c:v>
                </c:pt>
                <c:pt idx="292">
                  <c:v>18</c:v>
                </c:pt>
                <c:pt idx="293">
                  <c:v>82</c:v>
                </c:pt>
                <c:pt idx="294">
                  <c:v>19</c:v>
                </c:pt>
                <c:pt idx="295">
                  <c:v>0</c:v>
                </c:pt>
                <c:pt idx="296">
                  <c:v>13</c:v>
                </c:pt>
                <c:pt idx="297">
                  <c:v>37</c:v>
                </c:pt>
                <c:pt idx="298">
                  <c:v>31</c:v>
                </c:pt>
                <c:pt idx="299">
                  <c:v>17</c:v>
                </c:pt>
                <c:pt idx="300">
                  <c:v>10</c:v>
                </c:pt>
                <c:pt idx="301">
                  <c:v>0</c:v>
                </c:pt>
                <c:pt idx="302">
                  <c:v>14</c:v>
                </c:pt>
                <c:pt idx="303">
                  <c:v>76</c:v>
                </c:pt>
                <c:pt idx="304">
                  <c:v>89</c:v>
                </c:pt>
                <c:pt idx="305">
                  <c:v>13</c:v>
                </c:pt>
                <c:pt idx="306">
                  <c:v>57</c:v>
                </c:pt>
                <c:pt idx="307">
                  <c:v>59</c:v>
                </c:pt>
                <c:pt idx="308">
                  <c:v>29</c:v>
                </c:pt>
                <c:pt idx="309">
                  <c:v>44</c:v>
                </c:pt>
                <c:pt idx="310">
                  <c:v>34</c:v>
                </c:pt>
                <c:pt idx="311">
                  <c:v>52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22</c:v>
                </c:pt>
                <c:pt idx="317">
                  <c:v>23</c:v>
                </c:pt>
                <c:pt idx="318">
                  <c:v>49</c:v>
                </c:pt>
                <c:pt idx="319">
                  <c:v>21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90</c:v>
                </c:pt>
                <c:pt idx="324">
                  <c:v>19</c:v>
                </c:pt>
                <c:pt idx="325">
                  <c:v>19</c:v>
                </c:pt>
                <c:pt idx="326">
                  <c:v>0</c:v>
                </c:pt>
                <c:pt idx="327">
                  <c:v>30</c:v>
                </c:pt>
                <c:pt idx="328">
                  <c:v>0</c:v>
                </c:pt>
                <c:pt idx="329">
                  <c:v>0</c:v>
                </c:pt>
                <c:pt idx="330">
                  <c:v>16</c:v>
                </c:pt>
                <c:pt idx="331">
                  <c:v>73</c:v>
                </c:pt>
                <c:pt idx="332">
                  <c:v>9</c:v>
                </c:pt>
                <c:pt idx="333">
                  <c:v>114</c:v>
                </c:pt>
                <c:pt idx="334">
                  <c:v>35</c:v>
                </c:pt>
                <c:pt idx="335">
                  <c:v>12</c:v>
                </c:pt>
                <c:pt idx="336">
                  <c:v>59</c:v>
                </c:pt>
                <c:pt idx="337">
                  <c:v>79</c:v>
                </c:pt>
                <c:pt idx="338">
                  <c:v>30</c:v>
                </c:pt>
                <c:pt idx="339">
                  <c:v>0</c:v>
                </c:pt>
                <c:pt idx="340">
                  <c:v>24</c:v>
                </c:pt>
                <c:pt idx="341">
                  <c:v>31</c:v>
                </c:pt>
                <c:pt idx="342">
                  <c:v>23</c:v>
                </c:pt>
                <c:pt idx="343">
                  <c:v>36</c:v>
                </c:pt>
                <c:pt idx="344">
                  <c:v>71</c:v>
                </c:pt>
                <c:pt idx="345">
                  <c:v>140</c:v>
                </c:pt>
                <c:pt idx="346">
                  <c:v>160</c:v>
                </c:pt>
                <c:pt idx="347">
                  <c:v>3958</c:v>
                </c:pt>
                <c:pt idx="348">
                  <c:v>41</c:v>
                </c:pt>
                <c:pt idx="349">
                  <c:v>17</c:v>
                </c:pt>
                <c:pt idx="350">
                  <c:v>16</c:v>
                </c:pt>
                <c:pt idx="351">
                  <c:v>12</c:v>
                </c:pt>
                <c:pt idx="352">
                  <c:v>0</c:v>
                </c:pt>
                <c:pt idx="353">
                  <c:v>32</c:v>
                </c:pt>
                <c:pt idx="354">
                  <c:v>12</c:v>
                </c:pt>
                <c:pt idx="355">
                  <c:v>18</c:v>
                </c:pt>
                <c:pt idx="356">
                  <c:v>10</c:v>
                </c:pt>
                <c:pt idx="357">
                  <c:v>41</c:v>
                </c:pt>
                <c:pt idx="358">
                  <c:v>50</c:v>
                </c:pt>
                <c:pt idx="359">
                  <c:v>20</c:v>
                </c:pt>
                <c:pt idx="360">
                  <c:v>35</c:v>
                </c:pt>
                <c:pt idx="361">
                  <c:v>25</c:v>
                </c:pt>
                <c:pt idx="362">
                  <c:v>56</c:v>
                </c:pt>
                <c:pt idx="363">
                  <c:v>32</c:v>
                </c:pt>
                <c:pt idx="364">
                  <c:v>62</c:v>
                </c:pt>
                <c:pt idx="365">
                  <c:v>7</c:v>
                </c:pt>
                <c:pt idx="366">
                  <c:v>21</c:v>
                </c:pt>
                <c:pt idx="367">
                  <c:v>17</c:v>
                </c:pt>
                <c:pt idx="368">
                  <c:v>10</c:v>
                </c:pt>
                <c:pt idx="369">
                  <c:v>28</c:v>
                </c:pt>
                <c:pt idx="370">
                  <c:v>15</c:v>
                </c:pt>
                <c:pt idx="371">
                  <c:v>42</c:v>
                </c:pt>
                <c:pt idx="372">
                  <c:v>52</c:v>
                </c:pt>
                <c:pt idx="373">
                  <c:v>0</c:v>
                </c:pt>
                <c:pt idx="374">
                  <c:v>266</c:v>
                </c:pt>
                <c:pt idx="375">
                  <c:v>1814</c:v>
                </c:pt>
                <c:pt idx="376">
                  <c:v>78</c:v>
                </c:pt>
                <c:pt idx="377">
                  <c:v>14</c:v>
                </c:pt>
                <c:pt idx="378">
                  <c:v>28</c:v>
                </c:pt>
                <c:pt idx="379">
                  <c:v>121</c:v>
                </c:pt>
                <c:pt idx="380">
                  <c:v>25</c:v>
                </c:pt>
                <c:pt idx="381">
                  <c:v>24</c:v>
                </c:pt>
                <c:pt idx="382">
                  <c:v>0</c:v>
                </c:pt>
                <c:pt idx="383">
                  <c:v>28</c:v>
                </c:pt>
                <c:pt idx="384">
                  <c:v>25</c:v>
                </c:pt>
                <c:pt idx="385">
                  <c:v>47</c:v>
                </c:pt>
                <c:pt idx="386">
                  <c:v>41</c:v>
                </c:pt>
                <c:pt idx="387">
                  <c:v>32</c:v>
                </c:pt>
                <c:pt idx="388">
                  <c:v>17</c:v>
                </c:pt>
                <c:pt idx="389">
                  <c:v>64</c:v>
                </c:pt>
                <c:pt idx="390">
                  <c:v>49</c:v>
                </c:pt>
                <c:pt idx="391">
                  <c:v>18</c:v>
                </c:pt>
                <c:pt idx="392">
                  <c:v>8</c:v>
                </c:pt>
                <c:pt idx="393">
                  <c:v>63</c:v>
                </c:pt>
                <c:pt idx="394">
                  <c:v>9</c:v>
                </c:pt>
                <c:pt idx="395">
                  <c:v>86</c:v>
                </c:pt>
                <c:pt idx="396">
                  <c:v>50</c:v>
                </c:pt>
                <c:pt idx="397">
                  <c:v>57</c:v>
                </c:pt>
                <c:pt idx="398">
                  <c:v>0</c:v>
                </c:pt>
                <c:pt idx="399">
                  <c:v>18</c:v>
                </c:pt>
                <c:pt idx="400">
                  <c:v>13</c:v>
                </c:pt>
                <c:pt idx="401">
                  <c:v>34</c:v>
                </c:pt>
                <c:pt idx="402">
                  <c:v>17</c:v>
                </c:pt>
                <c:pt idx="403">
                  <c:v>47</c:v>
                </c:pt>
                <c:pt idx="404">
                  <c:v>22</c:v>
                </c:pt>
                <c:pt idx="405">
                  <c:v>99</c:v>
                </c:pt>
                <c:pt idx="406">
                  <c:v>0</c:v>
                </c:pt>
                <c:pt idx="407">
                  <c:v>31</c:v>
                </c:pt>
                <c:pt idx="408">
                  <c:v>44</c:v>
                </c:pt>
                <c:pt idx="409">
                  <c:v>65</c:v>
                </c:pt>
                <c:pt idx="410">
                  <c:v>58</c:v>
                </c:pt>
                <c:pt idx="411">
                  <c:v>51</c:v>
                </c:pt>
                <c:pt idx="412">
                  <c:v>62</c:v>
                </c:pt>
                <c:pt idx="413">
                  <c:v>112</c:v>
                </c:pt>
                <c:pt idx="414">
                  <c:v>73</c:v>
                </c:pt>
                <c:pt idx="415">
                  <c:v>50</c:v>
                </c:pt>
                <c:pt idx="416">
                  <c:v>47</c:v>
                </c:pt>
                <c:pt idx="417">
                  <c:v>11</c:v>
                </c:pt>
                <c:pt idx="418">
                  <c:v>114</c:v>
                </c:pt>
                <c:pt idx="419">
                  <c:v>28</c:v>
                </c:pt>
                <c:pt idx="420">
                  <c:v>278</c:v>
                </c:pt>
                <c:pt idx="421">
                  <c:v>1746</c:v>
                </c:pt>
                <c:pt idx="422">
                  <c:v>20</c:v>
                </c:pt>
                <c:pt idx="423">
                  <c:v>65</c:v>
                </c:pt>
                <c:pt idx="424">
                  <c:v>59</c:v>
                </c:pt>
                <c:pt idx="425">
                  <c:v>40</c:v>
                </c:pt>
                <c:pt idx="426">
                  <c:v>19</c:v>
                </c:pt>
                <c:pt idx="427">
                  <c:v>43</c:v>
                </c:pt>
                <c:pt idx="428">
                  <c:v>96</c:v>
                </c:pt>
                <c:pt idx="429">
                  <c:v>248</c:v>
                </c:pt>
                <c:pt idx="430">
                  <c:v>73</c:v>
                </c:pt>
                <c:pt idx="431">
                  <c:v>85</c:v>
                </c:pt>
                <c:pt idx="432">
                  <c:v>10</c:v>
                </c:pt>
                <c:pt idx="433">
                  <c:v>203</c:v>
                </c:pt>
                <c:pt idx="434">
                  <c:v>32</c:v>
                </c:pt>
                <c:pt idx="435">
                  <c:v>35</c:v>
                </c:pt>
                <c:pt idx="436">
                  <c:v>53</c:v>
                </c:pt>
                <c:pt idx="437">
                  <c:v>55</c:v>
                </c:pt>
                <c:pt idx="438">
                  <c:v>27</c:v>
                </c:pt>
                <c:pt idx="439">
                  <c:v>47</c:v>
                </c:pt>
                <c:pt idx="440">
                  <c:v>6</c:v>
                </c:pt>
                <c:pt idx="441">
                  <c:v>20</c:v>
                </c:pt>
                <c:pt idx="442">
                  <c:v>68</c:v>
                </c:pt>
                <c:pt idx="443">
                  <c:v>16</c:v>
                </c:pt>
                <c:pt idx="444">
                  <c:v>118</c:v>
                </c:pt>
                <c:pt idx="445">
                  <c:v>111</c:v>
                </c:pt>
                <c:pt idx="446">
                  <c:v>14</c:v>
                </c:pt>
                <c:pt idx="447">
                  <c:v>73</c:v>
                </c:pt>
                <c:pt idx="448">
                  <c:v>84</c:v>
                </c:pt>
                <c:pt idx="449">
                  <c:v>14</c:v>
                </c:pt>
                <c:pt idx="450">
                  <c:v>17</c:v>
                </c:pt>
                <c:pt idx="451">
                  <c:v>50</c:v>
                </c:pt>
                <c:pt idx="452">
                  <c:v>42</c:v>
                </c:pt>
                <c:pt idx="453">
                  <c:v>5</c:v>
                </c:pt>
                <c:pt idx="454">
                  <c:v>94</c:v>
                </c:pt>
                <c:pt idx="455">
                  <c:v>0</c:v>
                </c:pt>
                <c:pt idx="456">
                  <c:v>14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58</c:v>
                </c:pt>
                <c:pt idx="465">
                  <c:v>72</c:v>
                </c:pt>
                <c:pt idx="466">
                  <c:v>52</c:v>
                </c:pt>
                <c:pt idx="467">
                  <c:v>22</c:v>
                </c:pt>
                <c:pt idx="468">
                  <c:v>0</c:v>
                </c:pt>
                <c:pt idx="469">
                  <c:v>20</c:v>
                </c:pt>
                <c:pt idx="470">
                  <c:v>40</c:v>
                </c:pt>
                <c:pt idx="471">
                  <c:v>23</c:v>
                </c:pt>
                <c:pt idx="472">
                  <c:v>83</c:v>
                </c:pt>
                <c:pt idx="473">
                  <c:v>62</c:v>
                </c:pt>
                <c:pt idx="474">
                  <c:v>11</c:v>
                </c:pt>
                <c:pt idx="475">
                  <c:v>25</c:v>
                </c:pt>
                <c:pt idx="476">
                  <c:v>59</c:v>
                </c:pt>
                <c:pt idx="477">
                  <c:v>0</c:v>
                </c:pt>
                <c:pt idx="478">
                  <c:v>0</c:v>
                </c:pt>
                <c:pt idx="479">
                  <c:v>84</c:v>
                </c:pt>
                <c:pt idx="480">
                  <c:v>130</c:v>
                </c:pt>
                <c:pt idx="481">
                  <c:v>64</c:v>
                </c:pt>
                <c:pt idx="482">
                  <c:v>18</c:v>
                </c:pt>
                <c:pt idx="483">
                  <c:v>87</c:v>
                </c:pt>
                <c:pt idx="484">
                  <c:v>197</c:v>
                </c:pt>
                <c:pt idx="485">
                  <c:v>0</c:v>
                </c:pt>
                <c:pt idx="486">
                  <c:v>39</c:v>
                </c:pt>
                <c:pt idx="487">
                  <c:v>22</c:v>
                </c:pt>
                <c:pt idx="488">
                  <c:v>65</c:v>
                </c:pt>
                <c:pt idx="489">
                  <c:v>60</c:v>
                </c:pt>
                <c:pt idx="490">
                  <c:v>51</c:v>
                </c:pt>
                <c:pt idx="491">
                  <c:v>93</c:v>
                </c:pt>
                <c:pt idx="492">
                  <c:v>44</c:v>
                </c:pt>
                <c:pt idx="493">
                  <c:v>44</c:v>
                </c:pt>
                <c:pt idx="494">
                  <c:v>146</c:v>
                </c:pt>
                <c:pt idx="495">
                  <c:v>105</c:v>
                </c:pt>
                <c:pt idx="496">
                  <c:v>11</c:v>
                </c:pt>
                <c:pt idx="497">
                  <c:v>73</c:v>
                </c:pt>
                <c:pt idx="498">
                  <c:v>112</c:v>
                </c:pt>
                <c:pt idx="499">
                  <c:v>20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14</c:v>
                </c:pt>
                <c:pt idx="521">
                  <c:v>38</c:v>
                </c:pt>
                <c:pt idx="522">
                  <c:v>29</c:v>
                </c:pt>
                <c:pt idx="523">
                  <c:v>31</c:v>
                </c:pt>
                <c:pt idx="524">
                  <c:v>0</c:v>
                </c:pt>
                <c:pt idx="525">
                  <c:v>40</c:v>
                </c:pt>
                <c:pt idx="526">
                  <c:v>12</c:v>
                </c:pt>
                <c:pt idx="527">
                  <c:v>36</c:v>
                </c:pt>
                <c:pt idx="528">
                  <c:v>117</c:v>
                </c:pt>
                <c:pt idx="529">
                  <c:v>43</c:v>
                </c:pt>
                <c:pt idx="530">
                  <c:v>46</c:v>
                </c:pt>
                <c:pt idx="531">
                  <c:v>33</c:v>
                </c:pt>
                <c:pt idx="532">
                  <c:v>20</c:v>
                </c:pt>
                <c:pt idx="533">
                  <c:v>8</c:v>
                </c:pt>
                <c:pt idx="534">
                  <c:v>14</c:v>
                </c:pt>
                <c:pt idx="535">
                  <c:v>68</c:v>
                </c:pt>
                <c:pt idx="536">
                  <c:v>246</c:v>
                </c:pt>
                <c:pt idx="537">
                  <c:v>16</c:v>
                </c:pt>
                <c:pt idx="538">
                  <c:v>11</c:v>
                </c:pt>
                <c:pt idx="539">
                  <c:v>73</c:v>
                </c:pt>
                <c:pt idx="540">
                  <c:v>63</c:v>
                </c:pt>
                <c:pt idx="541">
                  <c:v>44</c:v>
                </c:pt>
                <c:pt idx="542">
                  <c:v>35</c:v>
                </c:pt>
                <c:pt idx="543">
                  <c:v>12</c:v>
                </c:pt>
                <c:pt idx="544">
                  <c:v>29</c:v>
                </c:pt>
                <c:pt idx="545">
                  <c:v>22</c:v>
                </c:pt>
                <c:pt idx="546">
                  <c:v>27</c:v>
                </c:pt>
                <c:pt idx="547">
                  <c:v>48</c:v>
                </c:pt>
                <c:pt idx="548">
                  <c:v>75</c:v>
                </c:pt>
                <c:pt idx="549">
                  <c:v>24</c:v>
                </c:pt>
                <c:pt idx="550">
                  <c:v>164</c:v>
                </c:pt>
                <c:pt idx="551">
                  <c:v>41</c:v>
                </c:pt>
                <c:pt idx="552">
                  <c:v>218</c:v>
                </c:pt>
                <c:pt idx="553">
                  <c:v>34</c:v>
                </c:pt>
                <c:pt idx="554">
                  <c:v>31</c:v>
                </c:pt>
                <c:pt idx="555">
                  <c:v>0</c:v>
                </c:pt>
                <c:pt idx="556">
                  <c:v>29</c:v>
                </c:pt>
                <c:pt idx="557">
                  <c:v>26</c:v>
                </c:pt>
                <c:pt idx="558">
                  <c:v>151</c:v>
                </c:pt>
                <c:pt idx="559">
                  <c:v>87</c:v>
                </c:pt>
                <c:pt idx="560">
                  <c:v>40</c:v>
                </c:pt>
                <c:pt idx="561">
                  <c:v>1173</c:v>
                </c:pt>
                <c:pt idx="562">
                  <c:v>27932</c:v>
                </c:pt>
                <c:pt idx="563">
                  <c:v>152</c:v>
                </c:pt>
                <c:pt idx="564">
                  <c:v>902</c:v>
                </c:pt>
                <c:pt idx="565">
                  <c:v>245</c:v>
                </c:pt>
                <c:pt idx="566">
                  <c:v>1025</c:v>
                </c:pt>
                <c:pt idx="567">
                  <c:v>25</c:v>
                </c:pt>
                <c:pt idx="568">
                  <c:v>87</c:v>
                </c:pt>
                <c:pt idx="569">
                  <c:v>204</c:v>
                </c:pt>
                <c:pt idx="570">
                  <c:v>9</c:v>
                </c:pt>
                <c:pt idx="571">
                  <c:v>133</c:v>
                </c:pt>
                <c:pt idx="572">
                  <c:v>37</c:v>
                </c:pt>
                <c:pt idx="573">
                  <c:v>57</c:v>
                </c:pt>
                <c:pt idx="574">
                  <c:v>11</c:v>
                </c:pt>
                <c:pt idx="575">
                  <c:v>70</c:v>
                </c:pt>
                <c:pt idx="576">
                  <c:v>55</c:v>
                </c:pt>
                <c:pt idx="577">
                  <c:v>38</c:v>
                </c:pt>
                <c:pt idx="578">
                  <c:v>13</c:v>
                </c:pt>
                <c:pt idx="579">
                  <c:v>61</c:v>
                </c:pt>
                <c:pt idx="580">
                  <c:v>40</c:v>
                </c:pt>
                <c:pt idx="581">
                  <c:v>44</c:v>
                </c:pt>
                <c:pt idx="582">
                  <c:v>76</c:v>
                </c:pt>
                <c:pt idx="583">
                  <c:v>262</c:v>
                </c:pt>
                <c:pt idx="584">
                  <c:v>15</c:v>
                </c:pt>
                <c:pt idx="585">
                  <c:v>43</c:v>
                </c:pt>
                <c:pt idx="586">
                  <c:v>21</c:v>
                </c:pt>
                <c:pt idx="587">
                  <c:v>15</c:v>
                </c:pt>
                <c:pt idx="588">
                  <c:v>45</c:v>
                </c:pt>
                <c:pt idx="589">
                  <c:v>14</c:v>
                </c:pt>
                <c:pt idx="590">
                  <c:v>70</c:v>
                </c:pt>
                <c:pt idx="591">
                  <c:v>24</c:v>
                </c:pt>
                <c:pt idx="592">
                  <c:v>94</c:v>
                </c:pt>
                <c:pt idx="593">
                  <c:v>36</c:v>
                </c:pt>
                <c:pt idx="594">
                  <c:v>0</c:v>
                </c:pt>
                <c:pt idx="595">
                  <c:v>33</c:v>
                </c:pt>
                <c:pt idx="596">
                  <c:v>56</c:v>
                </c:pt>
                <c:pt idx="597">
                  <c:v>49</c:v>
                </c:pt>
                <c:pt idx="598">
                  <c:v>112</c:v>
                </c:pt>
                <c:pt idx="599">
                  <c:v>264</c:v>
                </c:pt>
                <c:pt idx="600">
                  <c:v>61</c:v>
                </c:pt>
                <c:pt idx="601">
                  <c:v>42</c:v>
                </c:pt>
                <c:pt idx="602">
                  <c:v>10</c:v>
                </c:pt>
                <c:pt idx="603">
                  <c:v>394</c:v>
                </c:pt>
                <c:pt idx="604">
                  <c:v>119</c:v>
                </c:pt>
                <c:pt idx="605">
                  <c:v>43</c:v>
                </c:pt>
                <c:pt idx="606">
                  <c:v>71</c:v>
                </c:pt>
                <c:pt idx="607">
                  <c:v>76</c:v>
                </c:pt>
                <c:pt idx="608">
                  <c:v>41</c:v>
                </c:pt>
                <c:pt idx="609">
                  <c:v>30</c:v>
                </c:pt>
                <c:pt idx="610">
                  <c:v>155</c:v>
                </c:pt>
                <c:pt idx="611">
                  <c:v>496</c:v>
                </c:pt>
                <c:pt idx="612">
                  <c:v>70</c:v>
                </c:pt>
                <c:pt idx="613">
                  <c:v>54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18</c:v>
                </c:pt>
                <c:pt idx="618">
                  <c:v>0</c:v>
                </c:pt>
                <c:pt idx="619">
                  <c:v>132</c:v>
                </c:pt>
                <c:pt idx="620">
                  <c:v>590</c:v>
                </c:pt>
                <c:pt idx="621">
                  <c:v>17</c:v>
                </c:pt>
                <c:pt idx="622">
                  <c:v>44</c:v>
                </c:pt>
                <c:pt idx="623">
                  <c:v>9</c:v>
                </c:pt>
                <c:pt idx="624">
                  <c:v>23</c:v>
                </c:pt>
                <c:pt idx="625">
                  <c:v>32</c:v>
                </c:pt>
                <c:pt idx="626">
                  <c:v>10</c:v>
                </c:pt>
                <c:pt idx="627">
                  <c:v>13</c:v>
                </c:pt>
                <c:pt idx="628">
                  <c:v>39</c:v>
                </c:pt>
                <c:pt idx="629">
                  <c:v>41</c:v>
                </c:pt>
                <c:pt idx="630">
                  <c:v>41</c:v>
                </c:pt>
                <c:pt idx="631">
                  <c:v>28</c:v>
                </c:pt>
                <c:pt idx="632">
                  <c:v>15</c:v>
                </c:pt>
                <c:pt idx="633">
                  <c:v>50</c:v>
                </c:pt>
                <c:pt idx="634">
                  <c:v>0</c:v>
                </c:pt>
                <c:pt idx="635">
                  <c:v>34</c:v>
                </c:pt>
                <c:pt idx="636">
                  <c:v>8</c:v>
                </c:pt>
                <c:pt idx="637">
                  <c:v>38</c:v>
                </c:pt>
                <c:pt idx="638">
                  <c:v>122</c:v>
                </c:pt>
                <c:pt idx="639">
                  <c:v>69</c:v>
                </c:pt>
                <c:pt idx="640">
                  <c:v>31</c:v>
                </c:pt>
                <c:pt idx="641">
                  <c:v>80</c:v>
                </c:pt>
                <c:pt idx="642">
                  <c:v>159</c:v>
                </c:pt>
                <c:pt idx="643">
                  <c:v>6</c:v>
                </c:pt>
                <c:pt idx="644">
                  <c:v>16</c:v>
                </c:pt>
                <c:pt idx="645">
                  <c:v>53</c:v>
                </c:pt>
                <c:pt idx="646">
                  <c:v>53</c:v>
                </c:pt>
                <c:pt idx="647">
                  <c:v>13</c:v>
                </c:pt>
                <c:pt idx="648">
                  <c:v>36</c:v>
                </c:pt>
                <c:pt idx="649">
                  <c:v>19</c:v>
                </c:pt>
                <c:pt idx="650">
                  <c:v>71</c:v>
                </c:pt>
                <c:pt idx="651">
                  <c:v>159</c:v>
                </c:pt>
                <c:pt idx="652">
                  <c:v>62</c:v>
                </c:pt>
                <c:pt idx="653">
                  <c:v>258</c:v>
                </c:pt>
                <c:pt idx="654">
                  <c:v>26</c:v>
                </c:pt>
                <c:pt idx="655">
                  <c:v>9</c:v>
                </c:pt>
                <c:pt idx="656">
                  <c:v>74</c:v>
                </c:pt>
                <c:pt idx="657">
                  <c:v>37</c:v>
                </c:pt>
                <c:pt idx="658">
                  <c:v>73</c:v>
                </c:pt>
                <c:pt idx="659">
                  <c:v>55</c:v>
                </c:pt>
                <c:pt idx="660">
                  <c:v>56</c:v>
                </c:pt>
                <c:pt idx="661">
                  <c:v>64</c:v>
                </c:pt>
                <c:pt idx="662">
                  <c:v>68</c:v>
                </c:pt>
                <c:pt idx="663">
                  <c:v>0</c:v>
                </c:pt>
                <c:pt idx="664">
                  <c:v>151</c:v>
                </c:pt>
                <c:pt idx="665">
                  <c:v>185</c:v>
                </c:pt>
                <c:pt idx="666">
                  <c:v>106</c:v>
                </c:pt>
                <c:pt idx="667">
                  <c:v>99</c:v>
                </c:pt>
                <c:pt idx="668">
                  <c:v>11</c:v>
                </c:pt>
                <c:pt idx="669">
                  <c:v>69</c:v>
                </c:pt>
                <c:pt idx="670">
                  <c:v>95</c:v>
                </c:pt>
                <c:pt idx="671">
                  <c:v>70</c:v>
                </c:pt>
                <c:pt idx="672">
                  <c:v>38</c:v>
                </c:pt>
                <c:pt idx="673">
                  <c:v>10</c:v>
                </c:pt>
                <c:pt idx="674">
                  <c:v>64</c:v>
                </c:pt>
                <c:pt idx="675">
                  <c:v>30</c:v>
                </c:pt>
                <c:pt idx="676">
                  <c:v>20</c:v>
                </c:pt>
                <c:pt idx="677">
                  <c:v>78</c:v>
                </c:pt>
                <c:pt idx="678">
                  <c:v>65</c:v>
                </c:pt>
                <c:pt idx="679">
                  <c:v>86</c:v>
                </c:pt>
                <c:pt idx="680">
                  <c:v>28</c:v>
                </c:pt>
                <c:pt idx="681">
                  <c:v>129</c:v>
                </c:pt>
                <c:pt idx="682">
                  <c:v>10</c:v>
                </c:pt>
                <c:pt idx="683">
                  <c:v>29</c:v>
                </c:pt>
                <c:pt idx="684">
                  <c:v>125</c:v>
                </c:pt>
                <c:pt idx="685">
                  <c:v>363</c:v>
                </c:pt>
                <c:pt idx="686">
                  <c:v>128</c:v>
                </c:pt>
                <c:pt idx="687">
                  <c:v>0</c:v>
                </c:pt>
                <c:pt idx="688">
                  <c:v>65</c:v>
                </c:pt>
                <c:pt idx="689">
                  <c:v>673</c:v>
                </c:pt>
                <c:pt idx="690">
                  <c:v>101</c:v>
                </c:pt>
                <c:pt idx="691">
                  <c:v>89</c:v>
                </c:pt>
                <c:pt idx="692">
                  <c:v>16</c:v>
                </c:pt>
                <c:pt idx="693">
                  <c:v>63</c:v>
                </c:pt>
                <c:pt idx="694">
                  <c:v>22</c:v>
                </c:pt>
                <c:pt idx="695">
                  <c:v>36</c:v>
                </c:pt>
                <c:pt idx="696">
                  <c:v>153</c:v>
                </c:pt>
                <c:pt idx="697">
                  <c:v>17</c:v>
                </c:pt>
                <c:pt idx="698">
                  <c:v>121</c:v>
                </c:pt>
                <c:pt idx="699">
                  <c:v>144</c:v>
                </c:pt>
                <c:pt idx="700">
                  <c:v>10</c:v>
                </c:pt>
                <c:pt idx="701">
                  <c:v>31</c:v>
                </c:pt>
                <c:pt idx="702">
                  <c:v>506</c:v>
                </c:pt>
                <c:pt idx="703">
                  <c:v>189</c:v>
                </c:pt>
                <c:pt idx="704">
                  <c:v>52</c:v>
                </c:pt>
                <c:pt idx="705">
                  <c:v>12</c:v>
                </c:pt>
                <c:pt idx="706">
                  <c:v>48</c:v>
                </c:pt>
                <c:pt idx="707">
                  <c:v>27</c:v>
                </c:pt>
                <c:pt idx="708">
                  <c:v>0</c:v>
                </c:pt>
                <c:pt idx="709">
                  <c:v>41</c:v>
                </c:pt>
                <c:pt idx="710">
                  <c:v>0</c:v>
                </c:pt>
                <c:pt idx="711">
                  <c:v>40</c:v>
                </c:pt>
                <c:pt idx="712">
                  <c:v>96</c:v>
                </c:pt>
                <c:pt idx="713">
                  <c:v>0</c:v>
                </c:pt>
                <c:pt idx="714">
                  <c:v>113</c:v>
                </c:pt>
                <c:pt idx="715">
                  <c:v>29</c:v>
                </c:pt>
                <c:pt idx="716">
                  <c:v>13</c:v>
                </c:pt>
                <c:pt idx="717">
                  <c:v>59</c:v>
                </c:pt>
                <c:pt idx="718">
                  <c:v>30</c:v>
                </c:pt>
                <c:pt idx="719">
                  <c:v>45</c:v>
                </c:pt>
                <c:pt idx="720">
                  <c:v>123</c:v>
                </c:pt>
                <c:pt idx="721">
                  <c:v>642</c:v>
                </c:pt>
                <c:pt idx="722">
                  <c:v>74</c:v>
                </c:pt>
                <c:pt idx="723">
                  <c:v>70</c:v>
                </c:pt>
                <c:pt idx="724">
                  <c:v>59</c:v>
                </c:pt>
                <c:pt idx="725">
                  <c:v>23</c:v>
                </c:pt>
                <c:pt idx="726">
                  <c:v>53</c:v>
                </c:pt>
                <c:pt idx="727">
                  <c:v>146</c:v>
                </c:pt>
                <c:pt idx="728">
                  <c:v>75</c:v>
                </c:pt>
                <c:pt idx="729">
                  <c:v>158</c:v>
                </c:pt>
                <c:pt idx="730">
                  <c:v>78</c:v>
                </c:pt>
                <c:pt idx="731">
                  <c:v>121</c:v>
                </c:pt>
                <c:pt idx="732">
                  <c:v>40</c:v>
                </c:pt>
                <c:pt idx="733">
                  <c:v>235</c:v>
                </c:pt>
                <c:pt idx="734">
                  <c:v>171</c:v>
                </c:pt>
                <c:pt idx="735">
                  <c:v>106</c:v>
                </c:pt>
                <c:pt idx="736">
                  <c:v>42</c:v>
                </c:pt>
                <c:pt idx="737">
                  <c:v>8</c:v>
                </c:pt>
                <c:pt idx="738">
                  <c:v>102</c:v>
                </c:pt>
                <c:pt idx="739">
                  <c:v>82</c:v>
                </c:pt>
                <c:pt idx="740">
                  <c:v>95</c:v>
                </c:pt>
                <c:pt idx="741">
                  <c:v>0</c:v>
                </c:pt>
                <c:pt idx="742">
                  <c:v>77</c:v>
                </c:pt>
                <c:pt idx="743">
                  <c:v>13</c:v>
                </c:pt>
                <c:pt idx="744">
                  <c:v>12</c:v>
                </c:pt>
                <c:pt idx="745">
                  <c:v>30</c:v>
                </c:pt>
                <c:pt idx="746">
                  <c:v>82</c:v>
                </c:pt>
                <c:pt idx="747">
                  <c:v>65</c:v>
                </c:pt>
                <c:pt idx="748">
                  <c:v>99</c:v>
                </c:pt>
                <c:pt idx="749">
                  <c:v>10</c:v>
                </c:pt>
                <c:pt idx="750">
                  <c:v>82</c:v>
                </c:pt>
                <c:pt idx="751">
                  <c:v>135</c:v>
                </c:pt>
                <c:pt idx="752">
                  <c:v>55</c:v>
                </c:pt>
                <c:pt idx="753">
                  <c:v>123</c:v>
                </c:pt>
                <c:pt idx="754">
                  <c:v>73</c:v>
                </c:pt>
                <c:pt idx="755">
                  <c:v>458</c:v>
                </c:pt>
                <c:pt idx="756">
                  <c:v>4356</c:v>
                </c:pt>
                <c:pt idx="757">
                  <c:v>85</c:v>
                </c:pt>
                <c:pt idx="758">
                  <c:v>118</c:v>
                </c:pt>
                <c:pt idx="759">
                  <c:v>103</c:v>
                </c:pt>
                <c:pt idx="760">
                  <c:v>62</c:v>
                </c:pt>
                <c:pt idx="761">
                  <c:v>25</c:v>
                </c:pt>
                <c:pt idx="762">
                  <c:v>83</c:v>
                </c:pt>
                <c:pt idx="763">
                  <c:v>111</c:v>
                </c:pt>
                <c:pt idx="764">
                  <c:v>38</c:v>
                </c:pt>
                <c:pt idx="765">
                  <c:v>95</c:v>
                </c:pt>
                <c:pt idx="766">
                  <c:v>17</c:v>
                </c:pt>
                <c:pt idx="767">
                  <c:v>15</c:v>
                </c:pt>
                <c:pt idx="768">
                  <c:v>26</c:v>
                </c:pt>
                <c:pt idx="769">
                  <c:v>484</c:v>
                </c:pt>
                <c:pt idx="770">
                  <c:v>22</c:v>
                </c:pt>
                <c:pt idx="771">
                  <c:v>136</c:v>
                </c:pt>
                <c:pt idx="772">
                  <c:v>65</c:v>
                </c:pt>
                <c:pt idx="773">
                  <c:v>147</c:v>
                </c:pt>
                <c:pt idx="774">
                  <c:v>0</c:v>
                </c:pt>
                <c:pt idx="775">
                  <c:v>87</c:v>
                </c:pt>
                <c:pt idx="776">
                  <c:v>33</c:v>
                </c:pt>
                <c:pt idx="777">
                  <c:v>79</c:v>
                </c:pt>
                <c:pt idx="778">
                  <c:v>0</c:v>
                </c:pt>
                <c:pt idx="779">
                  <c:v>30</c:v>
                </c:pt>
                <c:pt idx="780">
                  <c:v>45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16</c:v>
                </c:pt>
                <c:pt idx="786">
                  <c:v>0</c:v>
                </c:pt>
                <c:pt idx="787">
                  <c:v>23</c:v>
                </c:pt>
                <c:pt idx="788">
                  <c:v>51</c:v>
                </c:pt>
                <c:pt idx="789">
                  <c:v>70</c:v>
                </c:pt>
                <c:pt idx="790">
                  <c:v>73</c:v>
                </c:pt>
                <c:pt idx="791">
                  <c:v>29</c:v>
                </c:pt>
                <c:pt idx="792">
                  <c:v>41</c:v>
                </c:pt>
                <c:pt idx="793">
                  <c:v>23</c:v>
                </c:pt>
                <c:pt idx="794">
                  <c:v>67</c:v>
                </c:pt>
                <c:pt idx="795">
                  <c:v>50</c:v>
                </c:pt>
                <c:pt idx="796">
                  <c:v>0</c:v>
                </c:pt>
                <c:pt idx="797">
                  <c:v>44</c:v>
                </c:pt>
                <c:pt idx="798">
                  <c:v>49</c:v>
                </c:pt>
                <c:pt idx="799">
                  <c:v>8</c:v>
                </c:pt>
                <c:pt idx="800">
                  <c:v>0</c:v>
                </c:pt>
                <c:pt idx="801">
                  <c:v>31</c:v>
                </c:pt>
                <c:pt idx="802">
                  <c:v>101</c:v>
                </c:pt>
                <c:pt idx="803">
                  <c:v>1665</c:v>
                </c:pt>
                <c:pt idx="804">
                  <c:v>45</c:v>
                </c:pt>
                <c:pt idx="805">
                  <c:v>12</c:v>
                </c:pt>
                <c:pt idx="806">
                  <c:v>45</c:v>
                </c:pt>
                <c:pt idx="807">
                  <c:v>106</c:v>
                </c:pt>
                <c:pt idx="808">
                  <c:v>46</c:v>
                </c:pt>
                <c:pt idx="809">
                  <c:v>0</c:v>
                </c:pt>
                <c:pt idx="810">
                  <c:v>16</c:v>
                </c:pt>
                <c:pt idx="811">
                  <c:v>219</c:v>
                </c:pt>
                <c:pt idx="812">
                  <c:v>163</c:v>
                </c:pt>
                <c:pt idx="813">
                  <c:v>188</c:v>
                </c:pt>
                <c:pt idx="814">
                  <c:v>35</c:v>
                </c:pt>
                <c:pt idx="815">
                  <c:v>9</c:v>
                </c:pt>
                <c:pt idx="816">
                  <c:v>39</c:v>
                </c:pt>
                <c:pt idx="817">
                  <c:v>188</c:v>
                </c:pt>
                <c:pt idx="818">
                  <c:v>16</c:v>
                </c:pt>
                <c:pt idx="819">
                  <c:v>104</c:v>
                </c:pt>
                <c:pt idx="820">
                  <c:v>9</c:v>
                </c:pt>
                <c:pt idx="821">
                  <c:v>0</c:v>
                </c:pt>
                <c:pt idx="822">
                  <c:v>40</c:v>
                </c:pt>
                <c:pt idx="823">
                  <c:v>65</c:v>
                </c:pt>
                <c:pt idx="824">
                  <c:v>20</c:v>
                </c:pt>
                <c:pt idx="825">
                  <c:v>79</c:v>
                </c:pt>
                <c:pt idx="826">
                  <c:v>121</c:v>
                </c:pt>
                <c:pt idx="827">
                  <c:v>24</c:v>
                </c:pt>
                <c:pt idx="828">
                  <c:v>53</c:v>
                </c:pt>
                <c:pt idx="829">
                  <c:v>97</c:v>
                </c:pt>
                <c:pt idx="830">
                  <c:v>142</c:v>
                </c:pt>
                <c:pt idx="831">
                  <c:v>0</c:v>
                </c:pt>
                <c:pt idx="832">
                  <c:v>187</c:v>
                </c:pt>
                <c:pt idx="833">
                  <c:v>0</c:v>
                </c:pt>
                <c:pt idx="834">
                  <c:v>0</c:v>
                </c:pt>
                <c:pt idx="835">
                  <c:v>42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127</c:v>
                </c:pt>
                <c:pt idx="848">
                  <c:v>19</c:v>
                </c:pt>
                <c:pt idx="849">
                  <c:v>18</c:v>
                </c:pt>
                <c:pt idx="850">
                  <c:v>12</c:v>
                </c:pt>
                <c:pt idx="851">
                  <c:v>41</c:v>
                </c:pt>
                <c:pt idx="852">
                  <c:v>53</c:v>
                </c:pt>
                <c:pt idx="853">
                  <c:v>55</c:v>
                </c:pt>
                <c:pt idx="854">
                  <c:v>40</c:v>
                </c:pt>
                <c:pt idx="855">
                  <c:v>22</c:v>
                </c:pt>
                <c:pt idx="856">
                  <c:v>109</c:v>
                </c:pt>
                <c:pt idx="857">
                  <c:v>150</c:v>
                </c:pt>
                <c:pt idx="858">
                  <c:v>21</c:v>
                </c:pt>
                <c:pt idx="859">
                  <c:v>213</c:v>
                </c:pt>
                <c:pt idx="860">
                  <c:v>123</c:v>
                </c:pt>
                <c:pt idx="861">
                  <c:v>74</c:v>
                </c:pt>
                <c:pt idx="862">
                  <c:v>244</c:v>
                </c:pt>
                <c:pt idx="863">
                  <c:v>1249</c:v>
                </c:pt>
                <c:pt idx="864">
                  <c:v>185</c:v>
                </c:pt>
                <c:pt idx="865">
                  <c:v>62</c:v>
                </c:pt>
                <c:pt idx="866">
                  <c:v>82</c:v>
                </c:pt>
                <c:pt idx="867">
                  <c:v>25</c:v>
                </c:pt>
                <c:pt idx="868">
                  <c:v>71</c:v>
                </c:pt>
                <c:pt idx="869">
                  <c:v>12</c:v>
                </c:pt>
                <c:pt idx="870">
                  <c:v>163</c:v>
                </c:pt>
                <c:pt idx="871">
                  <c:v>88</c:v>
                </c:pt>
                <c:pt idx="872">
                  <c:v>48</c:v>
                </c:pt>
                <c:pt idx="873">
                  <c:v>637</c:v>
                </c:pt>
                <c:pt idx="874">
                  <c:v>0</c:v>
                </c:pt>
                <c:pt idx="875">
                  <c:v>352</c:v>
                </c:pt>
                <c:pt idx="876">
                  <c:v>23</c:v>
                </c:pt>
                <c:pt idx="877">
                  <c:v>92</c:v>
                </c:pt>
                <c:pt idx="878">
                  <c:v>11</c:v>
                </c:pt>
                <c:pt idx="879">
                  <c:v>40</c:v>
                </c:pt>
                <c:pt idx="880">
                  <c:v>135</c:v>
                </c:pt>
                <c:pt idx="881">
                  <c:v>32</c:v>
                </c:pt>
                <c:pt idx="882">
                  <c:v>67</c:v>
                </c:pt>
                <c:pt idx="883">
                  <c:v>0</c:v>
                </c:pt>
                <c:pt idx="884">
                  <c:v>0</c:v>
                </c:pt>
                <c:pt idx="885">
                  <c:v>84</c:v>
                </c:pt>
                <c:pt idx="886">
                  <c:v>0</c:v>
                </c:pt>
                <c:pt idx="887">
                  <c:v>54</c:v>
                </c:pt>
                <c:pt idx="888">
                  <c:v>77</c:v>
                </c:pt>
                <c:pt idx="889">
                  <c:v>98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56</c:v>
                </c:pt>
                <c:pt idx="896">
                  <c:v>0</c:v>
                </c:pt>
                <c:pt idx="897">
                  <c:v>15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91</c:v>
                </c:pt>
                <c:pt idx="902">
                  <c:v>10</c:v>
                </c:pt>
                <c:pt idx="903">
                  <c:v>20</c:v>
                </c:pt>
                <c:pt idx="904">
                  <c:v>56</c:v>
                </c:pt>
                <c:pt idx="905">
                  <c:v>0</c:v>
                </c:pt>
                <c:pt idx="906">
                  <c:v>31</c:v>
                </c:pt>
                <c:pt idx="907">
                  <c:v>22</c:v>
                </c:pt>
                <c:pt idx="908">
                  <c:v>93</c:v>
                </c:pt>
                <c:pt idx="909">
                  <c:v>284</c:v>
                </c:pt>
                <c:pt idx="910">
                  <c:v>135</c:v>
                </c:pt>
                <c:pt idx="911">
                  <c:v>90</c:v>
                </c:pt>
                <c:pt idx="912">
                  <c:v>203</c:v>
                </c:pt>
                <c:pt idx="913">
                  <c:v>33</c:v>
                </c:pt>
                <c:pt idx="914">
                  <c:v>86</c:v>
                </c:pt>
                <c:pt idx="915">
                  <c:v>140</c:v>
                </c:pt>
                <c:pt idx="916">
                  <c:v>0</c:v>
                </c:pt>
                <c:pt idx="917">
                  <c:v>108</c:v>
                </c:pt>
                <c:pt idx="918">
                  <c:v>160</c:v>
                </c:pt>
                <c:pt idx="919">
                  <c:v>8</c:v>
                </c:pt>
                <c:pt idx="920">
                  <c:v>151</c:v>
                </c:pt>
                <c:pt idx="921">
                  <c:v>12</c:v>
                </c:pt>
                <c:pt idx="922">
                  <c:v>11</c:v>
                </c:pt>
                <c:pt idx="923">
                  <c:v>311</c:v>
                </c:pt>
                <c:pt idx="924">
                  <c:v>0</c:v>
                </c:pt>
                <c:pt idx="925">
                  <c:v>208</c:v>
                </c:pt>
                <c:pt idx="926">
                  <c:v>34</c:v>
                </c:pt>
                <c:pt idx="927">
                  <c:v>82</c:v>
                </c:pt>
                <c:pt idx="928">
                  <c:v>113</c:v>
                </c:pt>
                <c:pt idx="929">
                  <c:v>179</c:v>
                </c:pt>
                <c:pt idx="930">
                  <c:v>17</c:v>
                </c:pt>
                <c:pt idx="931">
                  <c:v>71</c:v>
                </c:pt>
                <c:pt idx="932">
                  <c:v>210</c:v>
                </c:pt>
                <c:pt idx="933">
                  <c:v>0</c:v>
                </c:pt>
                <c:pt idx="934">
                  <c:v>0</c:v>
                </c:pt>
                <c:pt idx="935">
                  <c:v>79</c:v>
                </c:pt>
                <c:pt idx="936">
                  <c:v>0</c:v>
                </c:pt>
                <c:pt idx="937">
                  <c:v>60</c:v>
                </c:pt>
                <c:pt idx="938">
                  <c:v>0</c:v>
                </c:pt>
                <c:pt idx="939">
                  <c:v>93</c:v>
                </c:pt>
                <c:pt idx="940">
                  <c:v>51</c:v>
                </c:pt>
                <c:pt idx="941">
                  <c:v>0</c:v>
                </c:pt>
                <c:pt idx="942">
                  <c:v>0</c:v>
                </c:pt>
                <c:pt idx="943">
                  <c:v>106</c:v>
                </c:pt>
                <c:pt idx="944">
                  <c:v>0</c:v>
                </c:pt>
                <c:pt idx="945">
                  <c:v>95</c:v>
                </c:pt>
                <c:pt idx="946">
                  <c:v>0</c:v>
                </c:pt>
                <c:pt idx="947">
                  <c:v>124</c:v>
                </c:pt>
                <c:pt idx="948">
                  <c:v>0</c:v>
                </c:pt>
                <c:pt idx="949">
                  <c:v>37</c:v>
                </c:pt>
                <c:pt idx="950">
                  <c:v>139</c:v>
                </c:pt>
                <c:pt idx="951">
                  <c:v>0</c:v>
                </c:pt>
                <c:pt idx="952">
                  <c:v>95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128</c:v>
                </c:pt>
                <c:pt idx="95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21-4F14-A15B-CB8662E87A3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(H)'!$H$6:$H$964</c:f>
              <c:numCache>
                <c:formatCode>General</c:formatCode>
                <c:ptCount val="959"/>
                <c:pt idx="0">
                  <c:v>37</c:v>
                </c:pt>
                <c:pt idx="1">
                  <c:v>33</c:v>
                </c:pt>
                <c:pt idx="2">
                  <c:v>31</c:v>
                </c:pt>
                <c:pt idx="3">
                  <c:v>53</c:v>
                </c:pt>
                <c:pt idx="4">
                  <c:v>125</c:v>
                </c:pt>
                <c:pt idx="5">
                  <c:v>66</c:v>
                </c:pt>
                <c:pt idx="6">
                  <c:v>20</c:v>
                </c:pt>
                <c:pt idx="7">
                  <c:v>160</c:v>
                </c:pt>
                <c:pt idx="8">
                  <c:v>53</c:v>
                </c:pt>
                <c:pt idx="9">
                  <c:v>24</c:v>
                </c:pt>
                <c:pt idx="10">
                  <c:v>25</c:v>
                </c:pt>
                <c:pt idx="11">
                  <c:v>22</c:v>
                </c:pt>
                <c:pt idx="12">
                  <c:v>112</c:v>
                </c:pt>
                <c:pt idx="13">
                  <c:v>174</c:v>
                </c:pt>
                <c:pt idx="14">
                  <c:v>1371</c:v>
                </c:pt>
                <c:pt idx="15">
                  <c:v>72</c:v>
                </c:pt>
                <c:pt idx="16">
                  <c:v>55</c:v>
                </c:pt>
                <c:pt idx="17">
                  <c:v>89</c:v>
                </c:pt>
                <c:pt idx="18">
                  <c:v>53</c:v>
                </c:pt>
                <c:pt idx="19">
                  <c:v>42</c:v>
                </c:pt>
                <c:pt idx="20">
                  <c:v>59</c:v>
                </c:pt>
                <c:pt idx="21">
                  <c:v>18</c:v>
                </c:pt>
                <c:pt idx="22">
                  <c:v>45</c:v>
                </c:pt>
                <c:pt idx="23">
                  <c:v>11</c:v>
                </c:pt>
                <c:pt idx="24">
                  <c:v>77</c:v>
                </c:pt>
                <c:pt idx="25">
                  <c:v>6</c:v>
                </c:pt>
                <c:pt idx="26">
                  <c:v>109</c:v>
                </c:pt>
                <c:pt idx="27">
                  <c:v>70</c:v>
                </c:pt>
                <c:pt idx="28">
                  <c:v>49</c:v>
                </c:pt>
                <c:pt idx="29">
                  <c:v>176</c:v>
                </c:pt>
                <c:pt idx="30">
                  <c:v>34</c:v>
                </c:pt>
                <c:pt idx="31">
                  <c:v>80</c:v>
                </c:pt>
                <c:pt idx="32">
                  <c:v>22</c:v>
                </c:pt>
                <c:pt idx="33">
                  <c:v>42</c:v>
                </c:pt>
                <c:pt idx="34">
                  <c:v>0</c:v>
                </c:pt>
                <c:pt idx="35">
                  <c:v>83</c:v>
                </c:pt>
                <c:pt idx="36">
                  <c:v>7</c:v>
                </c:pt>
                <c:pt idx="37">
                  <c:v>47</c:v>
                </c:pt>
                <c:pt idx="38">
                  <c:v>36</c:v>
                </c:pt>
                <c:pt idx="39">
                  <c:v>79</c:v>
                </c:pt>
                <c:pt idx="40">
                  <c:v>31</c:v>
                </c:pt>
                <c:pt idx="41">
                  <c:v>65</c:v>
                </c:pt>
                <c:pt idx="42">
                  <c:v>35</c:v>
                </c:pt>
                <c:pt idx="43">
                  <c:v>46</c:v>
                </c:pt>
                <c:pt idx="44">
                  <c:v>47</c:v>
                </c:pt>
                <c:pt idx="45">
                  <c:v>41</c:v>
                </c:pt>
                <c:pt idx="46">
                  <c:v>15</c:v>
                </c:pt>
                <c:pt idx="47">
                  <c:v>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</c:v>
                </c:pt>
                <c:pt idx="59">
                  <c:v>47</c:v>
                </c:pt>
                <c:pt idx="60">
                  <c:v>37</c:v>
                </c:pt>
                <c:pt idx="61">
                  <c:v>38</c:v>
                </c:pt>
                <c:pt idx="62">
                  <c:v>0</c:v>
                </c:pt>
                <c:pt idx="63">
                  <c:v>37</c:v>
                </c:pt>
                <c:pt idx="64">
                  <c:v>0</c:v>
                </c:pt>
                <c:pt idx="65">
                  <c:v>32</c:v>
                </c:pt>
                <c:pt idx="66">
                  <c:v>10</c:v>
                </c:pt>
                <c:pt idx="67">
                  <c:v>7</c:v>
                </c:pt>
                <c:pt idx="68">
                  <c:v>25</c:v>
                </c:pt>
                <c:pt idx="69">
                  <c:v>38</c:v>
                </c:pt>
                <c:pt idx="70">
                  <c:v>45</c:v>
                </c:pt>
                <c:pt idx="71">
                  <c:v>34</c:v>
                </c:pt>
                <c:pt idx="72">
                  <c:v>14</c:v>
                </c:pt>
                <c:pt idx="73">
                  <c:v>46</c:v>
                </c:pt>
                <c:pt idx="74">
                  <c:v>97</c:v>
                </c:pt>
                <c:pt idx="75">
                  <c:v>54</c:v>
                </c:pt>
                <c:pt idx="76">
                  <c:v>0</c:v>
                </c:pt>
                <c:pt idx="77">
                  <c:v>72</c:v>
                </c:pt>
                <c:pt idx="78">
                  <c:v>19</c:v>
                </c:pt>
                <c:pt idx="79">
                  <c:v>71</c:v>
                </c:pt>
                <c:pt idx="80">
                  <c:v>37</c:v>
                </c:pt>
                <c:pt idx="81">
                  <c:v>59</c:v>
                </c:pt>
                <c:pt idx="82">
                  <c:v>148</c:v>
                </c:pt>
                <c:pt idx="83">
                  <c:v>1234</c:v>
                </c:pt>
                <c:pt idx="84">
                  <c:v>20</c:v>
                </c:pt>
                <c:pt idx="85">
                  <c:v>44</c:v>
                </c:pt>
                <c:pt idx="86">
                  <c:v>37</c:v>
                </c:pt>
                <c:pt idx="87">
                  <c:v>28</c:v>
                </c:pt>
                <c:pt idx="88">
                  <c:v>43</c:v>
                </c:pt>
                <c:pt idx="89">
                  <c:v>46</c:v>
                </c:pt>
                <c:pt idx="90">
                  <c:v>32</c:v>
                </c:pt>
                <c:pt idx="91">
                  <c:v>50</c:v>
                </c:pt>
                <c:pt idx="92">
                  <c:v>43</c:v>
                </c:pt>
                <c:pt idx="93">
                  <c:v>82</c:v>
                </c:pt>
                <c:pt idx="94">
                  <c:v>25</c:v>
                </c:pt>
                <c:pt idx="95">
                  <c:v>30</c:v>
                </c:pt>
                <c:pt idx="96">
                  <c:v>52</c:v>
                </c:pt>
                <c:pt idx="97">
                  <c:v>52</c:v>
                </c:pt>
                <c:pt idx="98">
                  <c:v>37</c:v>
                </c:pt>
                <c:pt idx="99">
                  <c:v>0</c:v>
                </c:pt>
                <c:pt idx="100">
                  <c:v>30</c:v>
                </c:pt>
                <c:pt idx="101">
                  <c:v>18</c:v>
                </c:pt>
                <c:pt idx="102">
                  <c:v>0</c:v>
                </c:pt>
                <c:pt idx="103">
                  <c:v>42</c:v>
                </c:pt>
                <c:pt idx="104">
                  <c:v>92</c:v>
                </c:pt>
                <c:pt idx="105">
                  <c:v>30</c:v>
                </c:pt>
                <c:pt idx="106">
                  <c:v>46</c:v>
                </c:pt>
                <c:pt idx="107">
                  <c:v>60</c:v>
                </c:pt>
                <c:pt idx="108">
                  <c:v>0</c:v>
                </c:pt>
                <c:pt idx="109">
                  <c:v>18</c:v>
                </c:pt>
                <c:pt idx="110">
                  <c:v>43</c:v>
                </c:pt>
                <c:pt idx="111">
                  <c:v>30</c:v>
                </c:pt>
                <c:pt idx="112">
                  <c:v>51</c:v>
                </c:pt>
                <c:pt idx="113">
                  <c:v>56</c:v>
                </c:pt>
                <c:pt idx="114">
                  <c:v>43</c:v>
                </c:pt>
                <c:pt idx="115">
                  <c:v>56</c:v>
                </c:pt>
                <c:pt idx="116">
                  <c:v>42</c:v>
                </c:pt>
                <c:pt idx="117">
                  <c:v>275</c:v>
                </c:pt>
                <c:pt idx="118">
                  <c:v>58</c:v>
                </c:pt>
                <c:pt idx="119">
                  <c:v>17</c:v>
                </c:pt>
                <c:pt idx="120">
                  <c:v>49</c:v>
                </c:pt>
                <c:pt idx="121">
                  <c:v>52</c:v>
                </c:pt>
                <c:pt idx="122">
                  <c:v>33</c:v>
                </c:pt>
                <c:pt idx="123">
                  <c:v>17</c:v>
                </c:pt>
                <c:pt idx="124">
                  <c:v>8</c:v>
                </c:pt>
                <c:pt idx="125">
                  <c:v>46</c:v>
                </c:pt>
                <c:pt idx="126">
                  <c:v>76</c:v>
                </c:pt>
                <c:pt idx="127">
                  <c:v>66</c:v>
                </c:pt>
                <c:pt idx="128">
                  <c:v>12</c:v>
                </c:pt>
                <c:pt idx="129">
                  <c:v>23</c:v>
                </c:pt>
                <c:pt idx="130">
                  <c:v>33</c:v>
                </c:pt>
                <c:pt idx="131">
                  <c:v>46</c:v>
                </c:pt>
                <c:pt idx="132">
                  <c:v>125</c:v>
                </c:pt>
                <c:pt idx="133">
                  <c:v>37</c:v>
                </c:pt>
                <c:pt idx="134">
                  <c:v>41</c:v>
                </c:pt>
                <c:pt idx="135">
                  <c:v>26</c:v>
                </c:pt>
                <c:pt idx="136">
                  <c:v>28</c:v>
                </c:pt>
                <c:pt idx="137">
                  <c:v>0</c:v>
                </c:pt>
                <c:pt idx="138">
                  <c:v>19</c:v>
                </c:pt>
                <c:pt idx="139">
                  <c:v>57</c:v>
                </c:pt>
                <c:pt idx="140">
                  <c:v>23</c:v>
                </c:pt>
                <c:pt idx="141">
                  <c:v>0</c:v>
                </c:pt>
                <c:pt idx="142">
                  <c:v>29</c:v>
                </c:pt>
                <c:pt idx="143">
                  <c:v>57</c:v>
                </c:pt>
                <c:pt idx="144">
                  <c:v>48</c:v>
                </c:pt>
                <c:pt idx="145">
                  <c:v>56</c:v>
                </c:pt>
                <c:pt idx="146">
                  <c:v>15</c:v>
                </c:pt>
                <c:pt idx="147">
                  <c:v>66</c:v>
                </c:pt>
                <c:pt idx="148">
                  <c:v>63</c:v>
                </c:pt>
                <c:pt idx="149">
                  <c:v>25</c:v>
                </c:pt>
                <c:pt idx="150">
                  <c:v>13</c:v>
                </c:pt>
                <c:pt idx="151">
                  <c:v>42</c:v>
                </c:pt>
                <c:pt idx="152">
                  <c:v>211</c:v>
                </c:pt>
                <c:pt idx="153">
                  <c:v>46</c:v>
                </c:pt>
                <c:pt idx="154">
                  <c:v>145</c:v>
                </c:pt>
                <c:pt idx="155">
                  <c:v>273</c:v>
                </c:pt>
                <c:pt idx="156">
                  <c:v>47</c:v>
                </c:pt>
                <c:pt idx="157">
                  <c:v>61</c:v>
                </c:pt>
                <c:pt idx="158">
                  <c:v>0</c:v>
                </c:pt>
                <c:pt idx="159">
                  <c:v>49</c:v>
                </c:pt>
                <c:pt idx="160">
                  <c:v>83</c:v>
                </c:pt>
                <c:pt idx="161">
                  <c:v>15</c:v>
                </c:pt>
                <c:pt idx="162">
                  <c:v>69</c:v>
                </c:pt>
                <c:pt idx="163">
                  <c:v>10</c:v>
                </c:pt>
                <c:pt idx="164">
                  <c:v>281</c:v>
                </c:pt>
                <c:pt idx="165">
                  <c:v>18</c:v>
                </c:pt>
                <c:pt idx="166">
                  <c:v>50</c:v>
                </c:pt>
                <c:pt idx="167">
                  <c:v>42</c:v>
                </c:pt>
                <c:pt idx="168">
                  <c:v>65</c:v>
                </c:pt>
                <c:pt idx="169">
                  <c:v>56</c:v>
                </c:pt>
                <c:pt idx="170">
                  <c:v>122</c:v>
                </c:pt>
                <c:pt idx="171">
                  <c:v>53</c:v>
                </c:pt>
                <c:pt idx="172">
                  <c:v>25</c:v>
                </c:pt>
                <c:pt idx="173">
                  <c:v>21</c:v>
                </c:pt>
                <c:pt idx="174">
                  <c:v>95</c:v>
                </c:pt>
                <c:pt idx="175">
                  <c:v>61</c:v>
                </c:pt>
                <c:pt idx="176">
                  <c:v>70</c:v>
                </c:pt>
                <c:pt idx="177">
                  <c:v>120</c:v>
                </c:pt>
                <c:pt idx="178">
                  <c:v>64</c:v>
                </c:pt>
                <c:pt idx="179">
                  <c:v>41</c:v>
                </c:pt>
                <c:pt idx="180">
                  <c:v>109</c:v>
                </c:pt>
                <c:pt idx="181">
                  <c:v>75</c:v>
                </c:pt>
                <c:pt idx="182">
                  <c:v>114</c:v>
                </c:pt>
                <c:pt idx="183">
                  <c:v>47</c:v>
                </c:pt>
                <c:pt idx="184">
                  <c:v>20</c:v>
                </c:pt>
                <c:pt idx="185">
                  <c:v>26</c:v>
                </c:pt>
                <c:pt idx="186">
                  <c:v>18</c:v>
                </c:pt>
                <c:pt idx="187">
                  <c:v>90</c:v>
                </c:pt>
                <c:pt idx="188">
                  <c:v>131</c:v>
                </c:pt>
                <c:pt idx="189">
                  <c:v>13</c:v>
                </c:pt>
                <c:pt idx="190">
                  <c:v>0</c:v>
                </c:pt>
                <c:pt idx="191">
                  <c:v>116</c:v>
                </c:pt>
                <c:pt idx="192">
                  <c:v>296</c:v>
                </c:pt>
                <c:pt idx="193">
                  <c:v>0</c:v>
                </c:pt>
                <c:pt idx="194">
                  <c:v>0</c:v>
                </c:pt>
                <c:pt idx="195">
                  <c:v>17</c:v>
                </c:pt>
                <c:pt idx="196">
                  <c:v>47</c:v>
                </c:pt>
                <c:pt idx="197">
                  <c:v>75</c:v>
                </c:pt>
                <c:pt idx="198">
                  <c:v>7</c:v>
                </c:pt>
                <c:pt idx="199">
                  <c:v>26</c:v>
                </c:pt>
                <c:pt idx="200">
                  <c:v>0</c:v>
                </c:pt>
                <c:pt idx="201">
                  <c:v>0</c:v>
                </c:pt>
                <c:pt idx="202">
                  <c:v>9</c:v>
                </c:pt>
                <c:pt idx="203">
                  <c:v>61</c:v>
                </c:pt>
                <c:pt idx="204">
                  <c:v>35</c:v>
                </c:pt>
                <c:pt idx="205">
                  <c:v>44</c:v>
                </c:pt>
                <c:pt idx="206">
                  <c:v>80</c:v>
                </c:pt>
                <c:pt idx="207">
                  <c:v>0</c:v>
                </c:pt>
                <c:pt idx="208">
                  <c:v>10</c:v>
                </c:pt>
                <c:pt idx="209">
                  <c:v>9</c:v>
                </c:pt>
                <c:pt idx="210">
                  <c:v>130</c:v>
                </c:pt>
                <c:pt idx="211">
                  <c:v>547</c:v>
                </c:pt>
                <c:pt idx="212">
                  <c:v>87</c:v>
                </c:pt>
                <c:pt idx="213">
                  <c:v>56</c:v>
                </c:pt>
                <c:pt idx="214">
                  <c:v>50</c:v>
                </c:pt>
                <c:pt idx="215">
                  <c:v>102</c:v>
                </c:pt>
                <c:pt idx="216">
                  <c:v>94</c:v>
                </c:pt>
                <c:pt idx="217">
                  <c:v>15</c:v>
                </c:pt>
                <c:pt idx="218">
                  <c:v>73</c:v>
                </c:pt>
                <c:pt idx="219">
                  <c:v>61</c:v>
                </c:pt>
                <c:pt idx="220">
                  <c:v>0</c:v>
                </c:pt>
                <c:pt idx="221">
                  <c:v>0</c:v>
                </c:pt>
                <c:pt idx="222">
                  <c:v>23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64</c:v>
                </c:pt>
                <c:pt idx="233">
                  <c:v>56</c:v>
                </c:pt>
                <c:pt idx="234">
                  <c:v>13</c:v>
                </c:pt>
                <c:pt idx="235">
                  <c:v>103</c:v>
                </c:pt>
                <c:pt idx="236">
                  <c:v>36</c:v>
                </c:pt>
                <c:pt idx="237">
                  <c:v>52</c:v>
                </c:pt>
                <c:pt idx="238">
                  <c:v>46</c:v>
                </c:pt>
                <c:pt idx="239">
                  <c:v>27</c:v>
                </c:pt>
                <c:pt idx="240">
                  <c:v>140</c:v>
                </c:pt>
                <c:pt idx="241">
                  <c:v>52</c:v>
                </c:pt>
                <c:pt idx="242">
                  <c:v>35</c:v>
                </c:pt>
                <c:pt idx="243">
                  <c:v>36</c:v>
                </c:pt>
                <c:pt idx="244">
                  <c:v>66</c:v>
                </c:pt>
                <c:pt idx="245">
                  <c:v>15</c:v>
                </c:pt>
                <c:pt idx="246">
                  <c:v>14</c:v>
                </c:pt>
                <c:pt idx="247">
                  <c:v>64</c:v>
                </c:pt>
                <c:pt idx="248">
                  <c:v>7</c:v>
                </c:pt>
                <c:pt idx="249">
                  <c:v>70</c:v>
                </c:pt>
                <c:pt idx="250">
                  <c:v>124</c:v>
                </c:pt>
                <c:pt idx="251">
                  <c:v>25506</c:v>
                </c:pt>
                <c:pt idx="252">
                  <c:v>80</c:v>
                </c:pt>
                <c:pt idx="253">
                  <c:v>600</c:v>
                </c:pt>
                <c:pt idx="254">
                  <c:v>267</c:v>
                </c:pt>
                <c:pt idx="255">
                  <c:v>245</c:v>
                </c:pt>
                <c:pt idx="256">
                  <c:v>221</c:v>
                </c:pt>
                <c:pt idx="257">
                  <c:v>28</c:v>
                </c:pt>
                <c:pt idx="258">
                  <c:v>188</c:v>
                </c:pt>
                <c:pt idx="259">
                  <c:v>97</c:v>
                </c:pt>
                <c:pt idx="260">
                  <c:v>43</c:v>
                </c:pt>
                <c:pt idx="261">
                  <c:v>53</c:v>
                </c:pt>
                <c:pt idx="262">
                  <c:v>209</c:v>
                </c:pt>
                <c:pt idx="263">
                  <c:v>19</c:v>
                </c:pt>
                <c:pt idx="264">
                  <c:v>53</c:v>
                </c:pt>
                <c:pt idx="265">
                  <c:v>29</c:v>
                </c:pt>
                <c:pt idx="266">
                  <c:v>26</c:v>
                </c:pt>
                <c:pt idx="267">
                  <c:v>73</c:v>
                </c:pt>
                <c:pt idx="268">
                  <c:v>95</c:v>
                </c:pt>
                <c:pt idx="269">
                  <c:v>34</c:v>
                </c:pt>
                <c:pt idx="270">
                  <c:v>0</c:v>
                </c:pt>
                <c:pt idx="271">
                  <c:v>231</c:v>
                </c:pt>
                <c:pt idx="272">
                  <c:v>23</c:v>
                </c:pt>
                <c:pt idx="273">
                  <c:v>261</c:v>
                </c:pt>
                <c:pt idx="274">
                  <c:v>20</c:v>
                </c:pt>
                <c:pt idx="275">
                  <c:v>83</c:v>
                </c:pt>
                <c:pt idx="276">
                  <c:v>203</c:v>
                </c:pt>
                <c:pt idx="277">
                  <c:v>0</c:v>
                </c:pt>
                <c:pt idx="278">
                  <c:v>157</c:v>
                </c:pt>
                <c:pt idx="279">
                  <c:v>72</c:v>
                </c:pt>
                <c:pt idx="280">
                  <c:v>0</c:v>
                </c:pt>
                <c:pt idx="281">
                  <c:v>51</c:v>
                </c:pt>
                <c:pt idx="282">
                  <c:v>10</c:v>
                </c:pt>
                <c:pt idx="283">
                  <c:v>44</c:v>
                </c:pt>
                <c:pt idx="284">
                  <c:v>18</c:v>
                </c:pt>
                <c:pt idx="285">
                  <c:v>7</c:v>
                </c:pt>
                <c:pt idx="286">
                  <c:v>26</c:v>
                </c:pt>
                <c:pt idx="287">
                  <c:v>11</c:v>
                </c:pt>
                <c:pt idx="288">
                  <c:v>0</c:v>
                </c:pt>
                <c:pt idx="289">
                  <c:v>137</c:v>
                </c:pt>
                <c:pt idx="290">
                  <c:v>84</c:v>
                </c:pt>
                <c:pt idx="291">
                  <c:v>34</c:v>
                </c:pt>
                <c:pt idx="292">
                  <c:v>20</c:v>
                </c:pt>
                <c:pt idx="293">
                  <c:v>79</c:v>
                </c:pt>
                <c:pt idx="294">
                  <c:v>22</c:v>
                </c:pt>
                <c:pt idx="295">
                  <c:v>0</c:v>
                </c:pt>
                <c:pt idx="296">
                  <c:v>12</c:v>
                </c:pt>
                <c:pt idx="297">
                  <c:v>36</c:v>
                </c:pt>
                <c:pt idx="298">
                  <c:v>32</c:v>
                </c:pt>
                <c:pt idx="299">
                  <c:v>16</c:v>
                </c:pt>
                <c:pt idx="300">
                  <c:v>11</c:v>
                </c:pt>
                <c:pt idx="301">
                  <c:v>0</c:v>
                </c:pt>
                <c:pt idx="302">
                  <c:v>14</c:v>
                </c:pt>
                <c:pt idx="303">
                  <c:v>78</c:v>
                </c:pt>
                <c:pt idx="304">
                  <c:v>91</c:v>
                </c:pt>
                <c:pt idx="305">
                  <c:v>13</c:v>
                </c:pt>
                <c:pt idx="306">
                  <c:v>57</c:v>
                </c:pt>
                <c:pt idx="307">
                  <c:v>61</c:v>
                </c:pt>
                <c:pt idx="308">
                  <c:v>29</c:v>
                </c:pt>
                <c:pt idx="309">
                  <c:v>43</c:v>
                </c:pt>
                <c:pt idx="310">
                  <c:v>33</c:v>
                </c:pt>
                <c:pt idx="311">
                  <c:v>57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23</c:v>
                </c:pt>
                <c:pt idx="317">
                  <c:v>24</c:v>
                </c:pt>
                <c:pt idx="318">
                  <c:v>48</c:v>
                </c:pt>
                <c:pt idx="319">
                  <c:v>21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84</c:v>
                </c:pt>
                <c:pt idx="324">
                  <c:v>20</c:v>
                </c:pt>
                <c:pt idx="325">
                  <c:v>20</c:v>
                </c:pt>
                <c:pt idx="326">
                  <c:v>0</c:v>
                </c:pt>
                <c:pt idx="327">
                  <c:v>33</c:v>
                </c:pt>
                <c:pt idx="328">
                  <c:v>0</c:v>
                </c:pt>
                <c:pt idx="329">
                  <c:v>0</c:v>
                </c:pt>
                <c:pt idx="330">
                  <c:v>17</c:v>
                </c:pt>
                <c:pt idx="331">
                  <c:v>75</c:v>
                </c:pt>
                <c:pt idx="332">
                  <c:v>9</c:v>
                </c:pt>
                <c:pt idx="333">
                  <c:v>110</c:v>
                </c:pt>
                <c:pt idx="334">
                  <c:v>37</c:v>
                </c:pt>
                <c:pt idx="335">
                  <c:v>12</c:v>
                </c:pt>
                <c:pt idx="336">
                  <c:v>56</c:v>
                </c:pt>
                <c:pt idx="337">
                  <c:v>82</c:v>
                </c:pt>
                <c:pt idx="338">
                  <c:v>30</c:v>
                </c:pt>
                <c:pt idx="339">
                  <c:v>0</c:v>
                </c:pt>
                <c:pt idx="340">
                  <c:v>25</c:v>
                </c:pt>
                <c:pt idx="341">
                  <c:v>32</c:v>
                </c:pt>
                <c:pt idx="342">
                  <c:v>23</c:v>
                </c:pt>
                <c:pt idx="343">
                  <c:v>36</c:v>
                </c:pt>
                <c:pt idx="344">
                  <c:v>73</c:v>
                </c:pt>
                <c:pt idx="345">
                  <c:v>142</c:v>
                </c:pt>
                <c:pt idx="346">
                  <c:v>166</c:v>
                </c:pt>
                <c:pt idx="347">
                  <c:v>3962</c:v>
                </c:pt>
                <c:pt idx="348">
                  <c:v>40</c:v>
                </c:pt>
                <c:pt idx="349">
                  <c:v>17</c:v>
                </c:pt>
                <c:pt idx="350">
                  <c:v>15</c:v>
                </c:pt>
                <c:pt idx="351">
                  <c:v>12</c:v>
                </c:pt>
                <c:pt idx="352">
                  <c:v>0</c:v>
                </c:pt>
                <c:pt idx="353">
                  <c:v>34</c:v>
                </c:pt>
                <c:pt idx="354">
                  <c:v>12</c:v>
                </c:pt>
                <c:pt idx="355">
                  <c:v>19</c:v>
                </c:pt>
                <c:pt idx="356">
                  <c:v>10</c:v>
                </c:pt>
                <c:pt idx="357">
                  <c:v>40</c:v>
                </c:pt>
                <c:pt idx="358">
                  <c:v>48</c:v>
                </c:pt>
                <c:pt idx="359">
                  <c:v>22</c:v>
                </c:pt>
                <c:pt idx="360">
                  <c:v>33</c:v>
                </c:pt>
                <c:pt idx="361">
                  <c:v>26</c:v>
                </c:pt>
                <c:pt idx="362">
                  <c:v>58</c:v>
                </c:pt>
                <c:pt idx="363">
                  <c:v>30</c:v>
                </c:pt>
                <c:pt idx="364">
                  <c:v>59</c:v>
                </c:pt>
                <c:pt idx="365">
                  <c:v>6</c:v>
                </c:pt>
                <c:pt idx="366">
                  <c:v>23</c:v>
                </c:pt>
                <c:pt idx="367">
                  <c:v>17</c:v>
                </c:pt>
                <c:pt idx="368">
                  <c:v>9</c:v>
                </c:pt>
                <c:pt idx="369">
                  <c:v>27</c:v>
                </c:pt>
                <c:pt idx="370">
                  <c:v>15</c:v>
                </c:pt>
                <c:pt idx="371">
                  <c:v>43</c:v>
                </c:pt>
                <c:pt idx="372">
                  <c:v>55</c:v>
                </c:pt>
                <c:pt idx="373">
                  <c:v>0</c:v>
                </c:pt>
                <c:pt idx="374">
                  <c:v>278</c:v>
                </c:pt>
                <c:pt idx="375">
                  <c:v>1915</c:v>
                </c:pt>
                <c:pt idx="376">
                  <c:v>74</c:v>
                </c:pt>
                <c:pt idx="377">
                  <c:v>14</c:v>
                </c:pt>
                <c:pt idx="378">
                  <c:v>27</c:v>
                </c:pt>
                <c:pt idx="379">
                  <c:v>116</c:v>
                </c:pt>
                <c:pt idx="380">
                  <c:v>25</c:v>
                </c:pt>
                <c:pt idx="381">
                  <c:v>24</c:v>
                </c:pt>
                <c:pt idx="382">
                  <c:v>0</c:v>
                </c:pt>
                <c:pt idx="383">
                  <c:v>28</c:v>
                </c:pt>
                <c:pt idx="384">
                  <c:v>27</c:v>
                </c:pt>
                <c:pt idx="385">
                  <c:v>48</c:v>
                </c:pt>
                <c:pt idx="386">
                  <c:v>39</c:v>
                </c:pt>
                <c:pt idx="387">
                  <c:v>31</c:v>
                </c:pt>
                <c:pt idx="388">
                  <c:v>17</c:v>
                </c:pt>
                <c:pt idx="389">
                  <c:v>66</c:v>
                </c:pt>
                <c:pt idx="390">
                  <c:v>45</c:v>
                </c:pt>
                <c:pt idx="391">
                  <c:v>20</c:v>
                </c:pt>
                <c:pt idx="392">
                  <c:v>8</c:v>
                </c:pt>
                <c:pt idx="393">
                  <c:v>67</c:v>
                </c:pt>
                <c:pt idx="394">
                  <c:v>10</c:v>
                </c:pt>
                <c:pt idx="395">
                  <c:v>87</c:v>
                </c:pt>
                <c:pt idx="396">
                  <c:v>48</c:v>
                </c:pt>
                <c:pt idx="397">
                  <c:v>57</c:v>
                </c:pt>
                <c:pt idx="398">
                  <c:v>0</c:v>
                </c:pt>
                <c:pt idx="399">
                  <c:v>19</c:v>
                </c:pt>
                <c:pt idx="400">
                  <c:v>14</c:v>
                </c:pt>
                <c:pt idx="401">
                  <c:v>33</c:v>
                </c:pt>
                <c:pt idx="402">
                  <c:v>18</c:v>
                </c:pt>
                <c:pt idx="403">
                  <c:v>48</c:v>
                </c:pt>
                <c:pt idx="404">
                  <c:v>23</c:v>
                </c:pt>
                <c:pt idx="405">
                  <c:v>101</c:v>
                </c:pt>
                <c:pt idx="406">
                  <c:v>0</c:v>
                </c:pt>
                <c:pt idx="407">
                  <c:v>31</c:v>
                </c:pt>
                <c:pt idx="408">
                  <c:v>47</c:v>
                </c:pt>
                <c:pt idx="409">
                  <c:v>63</c:v>
                </c:pt>
                <c:pt idx="410">
                  <c:v>59</c:v>
                </c:pt>
                <c:pt idx="411">
                  <c:v>54</c:v>
                </c:pt>
                <c:pt idx="412">
                  <c:v>66</c:v>
                </c:pt>
                <c:pt idx="413">
                  <c:v>114</c:v>
                </c:pt>
                <c:pt idx="414">
                  <c:v>70</c:v>
                </c:pt>
                <c:pt idx="415">
                  <c:v>54</c:v>
                </c:pt>
                <c:pt idx="416">
                  <c:v>47</c:v>
                </c:pt>
                <c:pt idx="417">
                  <c:v>11</c:v>
                </c:pt>
                <c:pt idx="418">
                  <c:v>114</c:v>
                </c:pt>
                <c:pt idx="419">
                  <c:v>26</c:v>
                </c:pt>
                <c:pt idx="420">
                  <c:v>280</c:v>
                </c:pt>
                <c:pt idx="421">
                  <c:v>1772</c:v>
                </c:pt>
                <c:pt idx="422">
                  <c:v>20</c:v>
                </c:pt>
                <c:pt idx="423">
                  <c:v>67</c:v>
                </c:pt>
                <c:pt idx="424">
                  <c:v>56</c:v>
                </c:pt>
                <c:pt idx="425">
                  <c:v>43</c:v>
                </c:pt>
                <c:pt idx="426">
                  <c:v>20</c:v>
                </c:pt>
                <c:pt idx="427">
                  <c:v>48</c:v>
                </c:pt>
                <c:pt idx="428">
                  <c:v>97</c:v>
                </c:pt>
                <c:pt idx="429">
                  <c:v>266</c:v>
                </c:pt>
                <c:pt idx="430">
                  <c:v>78</c:v>
                </c:pt>
                <c:pt idx="431">
                  <c:v>89</c:v>
                </c:pt>
                <c:pt idx="432">
                  <c:v>11</c:v>
                </c:pt>
                <c:pt idx="433">
                  <c:v>210</c:v>
                </c:pt>
                <c:pt idx="434">
                  <c:v>36</c:v>
                </c:pt>
                <c:pt idx="435">
                  <c:v>35</c:v>
                </c:pt>
                <c:pt idx="436">
                  <c:v>54</c:v>
                </c:pt>
                <c:pt idx="437">
                  <c:v>53</c:v>
                </c:pt>
                <c:pt idx="438">
                  <c:v>29</c:v>
                </c:pt>
                <c:pt idx="439">
                  <c:v>48</c:v>
                </c:pt>
                <c:pt idx="440">
                  <c:v>6</c:v>
                </c:pt>
                <c:pt idx="441">
                  <c:v>20</c:v>
                </c:pt>
                <c:pt idx="442">
                  <c:v>73</c:v>
                </c:pt>
                <c:pt idx="443">
                  <c:v>16</c:v>
                </c:pt>
                <c:pt idx="444">
                  <c:v>119</c:v>
                </c:pt>
                <c:pt idx="445">
                  <c:v>115</c:v>
                </c:pt>
                <c:pt idx="446">
                  <c:v>15</c:v>
                </c:pt>
                <c:pt idx="447">
                  <c:v>75</c:v>
                </c:pt>
                <c:pt idx="448">
                  <c:v>85</c:v>
                </c:pt>
                <c:pt idx="449">
                  <c:v>14</c:v>
                </c:pt>
                <c:pt idx="450">
                  <c:v>18</c:v>
                </c:pt>
                <c:pt idx="451">
                  <c:v>51</c:v>
                </c:pt>
                <c:pt idx="452">
                  <c:v>45</c:v>
                </c:pt>
                <c:pt idx="453">
                  <c:v>6</c:v>
                </c:pt>
                <c:pt idx="454">
                  <c:v>96</c:v>
                </c:pt>
                <c:pt idx="455">
                  <c:v>0</c:v>
                </c:pt>
                <c:pt idx="456">
                  <c:v>14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64</c:v>
                </c:pt>
                <c:pt idx="465">
                  <c:v>77</c:v>
                </c:pt>
                <c:pt idx="466">
                  <c:v>48</c:v>
                </c:pt>
                <c:pt idx="467">
                  <c:v>24</c:v>
                </c:pt>
                <c:pt idx="468">
                  <c:v>0</c:v>
                </c:pt>
                <c:pt idx="469">
                  <c:v>22</c:v>
                </c:pt>
                <c:pt idx="470">
                  <c:v>39</c:v>
                </c:pt>
                <c:pt idx="471">
                  <c:v>24</c:v>
                </c:pt>
                <c:pt idx="472">
                  <c:v>80</c:v>
                </c:pt>
                <c:pt idx="473">
                  <c:v>61</c:v>
                </c:pt>
                <c:pt idx="474">
                  <c:v>12</c:v>
                </c:pt>
                <c:pt idx="475">
                  <c:v>25</c:v>
                </c:pt>
                <c:pt idx="476">
                  <c:v>63</c:v>
                </c:pt>
                <c:pt idx="477">
                  <c:v>0</c:v>
                </c:pt>
                <c:pt idx="478">
                  <c:v>0</c:v>
                </c:pt>
                <c:pt idx="479">
                  <c:v>91</c:v>
                </c:pt>
                <c:pt idx="480">
                  <c:v>126</c:v>
                </c:pt>
                <c:pt idx="481">
                  <c:v>67</c:v>
                </c:pt>
                <c:pt idx="482">
                  <c:v>18</c:v>
                </c:pt>
                <c:pt idx="483">
                  <c:v>82</c:v>
                </c:pt>
                <c:pt idx="484">
                  <c:v>218</c:v>
                </c:pt>
                <c:pt idx="485">
                  <c:v>0</c:v>
                </c:pt>
                <c:pt idx="486">
                  <c:v>40</c:v>
                </c:pt>
                <c:pt idx="487">
                  <c:v>22</c:v>
                </c:pt>
                <c:pt idx="488">
                  <c:v>66</c:v>
                </c:pt>
                <c:pt idx="489">
                  <c:v>64</c:v>
                </c:pt>
                <c:pt idx="490">
                  <c:v>51</c:v>
                </c:pt>
                <c:pt idx="491">
                  <c:v>90</c:v>
                </c:pt>
                <c:pt idx="492">
                  <c:v>44</c:v>
                </c:pt>
                <c:pt idx="493">
                  <c:v>44</c:v>
                </c:pt>
                <c:pt idx="494">
                  <c:v>144</c:v>
                </c:pt>
                <c:pt idx="495">
                  <c:v>114</c:v>
                </c:pt>
                <c:pt idx="496">
                  <c:v>11</c:v>
                </c:pt>
                <c:pt idx="497">
                  <c:v>68</c:v>
                </c:pt>
                <c:pt idx="498">
                  <c:v>111</c:v>
                </c:pt>
                <c:pt idx="499">
                  <c:v>22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14</c:v>
                </c:pt>
                <c:pt idx="521">
                  <c:v>39</c:v>
                </c:pt>
                <c:pt idx="522">
                  <c:v>28</c:v>
                </c:pt>
                <c:pt idx="523">
                  <c:v>31</c:v>
                </c:pt>
                <c:pt idx="524">
                  <c:v>0</c:v>
                </c:pt>
                <c:pt idx="525">
                  <c:v>43</c:v>
                </c:pt>
                <c:pt idx="526">
                  <c:v>12</c:v>
                </c:pt>
                <c:pt idx="527">
                  <c:v>36</c:v>
                </c:pt>
                <c:pt idx="528">
                  <c:v>122</c:v>
                </c:pt>
                <c:pt idx="529">
                  <c:v>45</c:v>
                </c:pt>
                <c:pt idx="530">
                  <c:v>50</c:v>
                </c:pt>
                <c:pt idx="531">
                  <c:v>34</c:v>
                </c:pt>
                <c:pt idx="532">
                  <c:v>19</c:v>
                </c:pt>
                <c:pt idx="533">
                  <c:v>8</c:v>
                </c:pt>
                <c:pt idx="534">
                  <c:v>15</c:v>
                </c:pt>
                <c:pt idx="535">
                  <c:v>68</c:v>
                </c:pt>
                <c:pt idx="536">
                  <c:v>250</c:v>
                </c:pt>
                <c:pt idx="537">
                  <c:v>16</c:v>
                </c:pt>
                <c:pt idx="538">
                  <c:v>11</c:v>
                </c:pt>
                <c:pt idx="539">
                  <c:v>74</c:v>
                </c:pt>
                <c:pt idx="540">
                  <c:v>66</c:v>
                </c:pt>
                <c:pt idx="541">
                  <c:v>45</c:v>
                </c:pt>
                <c:pt idx="542">
                  <c:v>36</c:v>
                </c:pt>
                <c:pt idx="543">
                  <c:v>13</c:v>
                </c:pt>
                <c:pt idx="544">
                  <c:v>30</c:v>
                </c:pt>
                <c:pt idx="545">
                  <c:v>22</c:v>
                </c:pt>
                <c:pt idx="546">
                  <c:v>27</c:v>
                </c:pt>
                <c:pt idx="547">
                  <c:v>51</c:v>
                </c:pt>
                <c:pt idx="548">
                  <c:v>76</c:v>
                </c:pt>
                <c:pt idx="549">
                  <c:v>25</c:v>
                </c:pt>
                <c:pt idx="550">
                  <c:v>157</c:v>
                </c:pt>
                <c:pt idx="551">
                  <c:v>39</c:v>
                </c:pt>
                <c:pt idx="552">
                  <c:v>232</c:v>
                </c:pt>
                <c:pt idx="553">
                  <c:v>37</c:v>
                </c:pt>
                <c:pt idx="554">
                  <c:v>32</c:v>
                </c:pt>
                <c:pt idx="555">
                  <c:v>0</c:v>
                </c:pt>
                <c:pt idx="556">
                  <c:v>28</c:v>
                </c:pt>
                <c:pt idx="557">
                  <c:v>29</c:v>
                </c:pt>
                <c:pt idx="558">
                  <c:v>156</c:v>
                </c:pt>
                <c:pt idx="559">
                  <c:v>89</c:v>
                </c:pt>
                <c:pt idx="560">
                  <c:v>39</c:v>
                </c:pt>
                <c:pt idx="561">
                  <c:v>1113</c:v>
                </c:pt>
                <c:pt idx="562">
                  <c:v>28337</c:v>
                </c:pt>
                <c:pt idx="563">
                  <c:v>166</c:v>
                </c:pt>
                <c:pt idx="564">
                  <c:v>939</c:v>
                </c:pt>
                <c:pt idx="565">
                  <c:v>250</c:v>
                </c:pt>
                <c:pt idx="566">
                  <c:v>1040</c:v>
                </c:pt>
                <c:pt idx="567">
                  <c:v>25</c:v>
                </c:pt>
                <c:pt idx="568">
                  <c:v>89</c:v>
                </c:pt>
                <c:pt idx="569">
                  <c:v>223</c:v>
                </c:pt>
                <c:pt idx="570">
                  <c:v>9</c:v>
                </c:pt>
                <c:pt idx="571">
                  <c:v>136</c:v>
                </c:pt>
                <c:pt idx="572">
                  <c:v>40</c:v>
                </c:pt>
                <c:pt idx="573">
                  <c:v>54</c:v>
                </c:pt>
                <c:pt idx="574">
                  <c:v>10</c:v>
                </c:pt>
                <c:pt idx="575">
                  <c:v>68</c:v>
                </c:pt>
                <c:pt idx="576">
                  <c:v>56</c:v>
                </c:pt>
                <c:pt idx="577">
                  <c:v>37</c:v>
                </c:pt>
                <c:pt idx="578">
                  <c:v>13</c:v>
                </c:pt>
                <c:pt idx="579">
                  <c:v>67</c:v>
                </c:pt>
                <c:pt idx="580">
                  <c:v>43</c:v>
                </c:pt>
                <c:pt idx="581">
                  <c:v>44</c:v>
                </c:pt>
                <c:pt idx="582">
                  <c:v>81</c:v>
                </c:pt>
                <c:pt idx="583">
                  <c:v>267</c:v>
                </c:pt>
                <c:pt idx="584">
                  <c:v>15</c:v>
                </c:pt>
                <c:pt idx="585">
                  <c:v>42</c:v>
                </c:pt>
                <c:pt idx="586">
                  <c:v>21</c:v>
                </c:pt>
                <c:pt idx="587">
                  <c:v>15</c:v>
                </c:pt>
                <c:pt idx="588">
                  <c:v>43</c:v>
                </c:pt>
                <c:pt idx="589">
                  <c:v>14</c:v>
                </c:pt>
                <c:pt idx="590">
                  <c:v>76</c:v>
                </c:pt>
                <c:pt idx="591">
                  <c:v>25</c:v>
                </c:pt>
                <c:pt idx="592">
                  <c:v>102</c:v>
                </c:pt>
                <c:pt idx="593">
                  <c:v>38</c:v>
                </c:pt>
                <c:pt idx="594">
                  <c:v>0</c:v>
                </c:pt>
                <c:pt idx="595">
                  <c:v>35</c:v>
                </c:pt>
                <c:pt idx="596">
                  <c:v>61</c:v>
                </c:pt>
                <c:pt idx="597">
                  <c:v>46</c:v>
                </c:pt>
                <c:pt idx="598">
                  <c:v>110</c:v>
                </c:pt>
                <c:pt idx="599">
                  <c:v>273</c:v>
                </c:pt>
                <c:pt idx="600">
                  <c:v>63</c:v>
                </c:pt>
                <c:pt idx="601">
                  <c:v>44</c:v>
                </c:pt>
                <c:pt idx="602">
                  <c:v>11</c:v>
                </c:pt>
                <c:pt idx="603">
                  <c:v>413</c:v>
                </c:pt>
                <c:pt idx="604">
                  <c:v>126</c:v>
                </c:pt>
                <c:pt idx="605">
                  <c:v>44</c:v>
                </c:pt>
                <c:pt idx="606">
                  <c:v>80</c:v>
                </c:pt>
                <c:pt idx="607">
                  <c:v>74</c:v>
                </c:pt>
                <c:pt idx="608">
                  <c:v>44</c:v>
                </c:pt>
                <c:pt idx="609">
                  <c:v>31</c:v>
                </c:pt>
                <c:pt idx="610">
                  <c:v>151</c:v>
                </c:pt>
                <c:pt idx="611">
                  <c:v>521</c:v>
                </c:pt>
                <c:pt idx="612">
                  <c:v>74</c:v>
                </c:pt>
                <c:pt idx="613">
                  <c:v>56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140</c:v>
                </c:pt>
                <c:pt idx="620">
                  <c:v>557</c:v>
                </c:pt>
                <c:pt idx="621">
                  <c:v>17</c:v>
                </c:pt>
                <c:pt idx="622">
                  <c:v>43</c:v>
                </c:pt>
                <c:pt idx="623">
                  <c:v>9</c:v>
                </c:pt>
                <c:pt idx="624">
                  <c:v>23</c:v>
                </c:pt>
                <c:pt idx="625">
                  <c:v>33</c:v>
                </c:pt>
                <c:pt idx="626">
                  <c:v>9</c:v>
                </c:pt>
                <c:pt idx="627">
                  <c:v>13</c:v>
                </c:pt>
                <c:pt idx="628">
                  <c:v>39</c:v>
                </c:pt>
                <c:pt idx="629">
                  <c:v>41</c:v>
                </c:pt>
                <c:pt idx="630">
                  <c:v>43</c:v>
                </c:pt>
                <c:pt idx="631">
                  <c:v>28</c:v>
                </c:pt>
                <c:pt idx="632">
                  <c:v>15</c:v>
                </c:pt>
                <c:pt idx="633">
                  <c:v>52</c:v>
                </c:pt>
                <c:pt idx="634">
                  <c:v>0</c:v>
                </c:pt>
                <c:pt idx="635">
                  <c:v>32</c:v>
                </c:pt>
                <c:pt idx="636">
                  <c:v>8</c:v>
                </c:pt>
                <c:pt idx="637">
                  <c:v>39</c:v>
                </c:pt>
                <c:pt idx="638">
                  <c:v>123</c:v>
                </c:pt>
                <c:pt idx="639">
                  <c:v>71</c:v>
                </c:pt>
                <c:pt idx="640">
                  <c:v>33</c:v>
                </c:pt>
                <c:pt idx="641">
                  <c:v>87</c:v>
                </c:pt>
                <c:pt idx="642">
                  <c:v>171</c:v>
                </c:pt>
                <c:pt idx="643">
                  <c:v>6</c:v>
                </c:pt>
                <c:pt idx="644">
                  <c:v>18</c:v>
                </c:pt>
                <c:pt idx="645">
                  <c:v>57</c:v>
                </c:pt>
                <c:pt idx="646">
                  <c:v>53</c:v>
                </c:pt>
                <c:pt idx="647">
                  <c:v>13</c:v>
                </c:pt>
                <c:pt idx="648">
                  <c:v>34</c:v>
                </c:pt>
                <c:pt idx="649">
                  <c:v>21</c:v>
                </c:pt>
                <c:pt idx="650">
                  <c:v>72</c:v>
                </c:pt>
                <c:pt idx="651">
                  <c:v>154</c:v>
                </c:pt>
                <c:pt idx="652">
                  <c:v>61</c:v>
                </c:pt>
                <c:pt idx="653">
                  <c:v>282</c:v>
                </c:pt>
                <c:pt idx="654">
                  <c:v>26</c:v>
                </c:pt>
                <c:pt idx="655">
                  <c:v>9</c:v>
                </c:pt>
                <c:pt idx="656">
                  <c:v>74</c:v>
                </c:pt>
                <c:pt idx="657">
                  <c:v>38</c:v>
                </c:pt>
                <c:pt idx="658">
                  <c:v>70</c:v>
                </c:pt>
                <c:pt idx="659">
                  <c:v>53</c:v>
                </c:pt>
                <c:pt idx="660">
                  <c:v>58</c:v>
                </c:pt>
                <c:pt idx="661">
                  <c:v>63</c:v>
                </c:pt>
                <c:pt idx="662">
                  <c:v>73</c:v>
                </c:pt>
                <c:pt idx="663">
                  <c:v>0</c:v>
                </c:pt>
                <c:pt idx="664">
                  <c:v>153</c:v>
                </c:pt>
                <c:pt idx="665">
                  <c:v>195</c:v>
                </c:pt>
                <c:pt idx="666">
                  <c:v>112</c:v>
                </c:pt>
                <c:pt idx="667">
                  <c:v>98</c:v>
                </c:pt>
                <c:pt idx="668">
                  <c:v>11</c:v>
                </c:pt>
                <c:pt idx="669">
                  <c:v>74</c:v>
                </c:pt>
                <c:pt idx="670">
                  <c:v>99</c:v>
                </c:pt>
                <c:pt idx="671">
                  <c:v>72</c:v>
                </c:pt>
                <c:pt idx="672">
                  <c:v>36</c:v>
                </c:pt>
                <c:pt idx="673">
                  <c:v>11</c:v>
                </c:pt>
                <c:pt idx="674">
                  <c:v>64</c:v>
                </c:pt>
                <c:pt idx="675">
                  <c:v>29</c:v>
                </c:pt>
                <c:pt idx="676">
                  <c:v>18</c:v>
                </c:pt>
                <c:pt idx="677">
                  <c:v>79</c:v>
                </c:pt>
                <c:pt idx="678">
                  <c:v>66</c:v>
                </c:pt>
                <c:pt idx="679">
                  <c:v>81</c:v>
                </c:pt>
                <c:pt idx="680">
                  <c:v>28</c:v>
                </c:pt>
                <c:pt idx="681">
                  <c:v>128</c:v>
                </c:pt>
                <c:pt idx="682">
                  <c:v>10</c:v>
                </c:pt>
                <c:pt idx="683">
                  <c:v>28</c:v>
                </c:pt>
                <c:pt idx="684">
                  <c:v>126</c:v>
                </c:pt>
                <c:pt idx="685">
                  <c:v>367</c:v>
                </c:pt>
                <c:pt idx="686">
                  <c:v>128</c:v>
                </c:pt>
                <c:pt idx="687">
                  <c:v>0</c:v>
                </c:pt>
                <c:pt idx="688">
                  <c:v>66</c:v>
                </c:pt>
                <c:pt idx="689">
                  <c:v>661</c:v>
                </c:pt>
                <c:pt idx="690">
                  <c:v>95</c:v>
                </c:pt>
                <c:pt idx="691">
                  <c:v>86</c:v>
                </c:pt>
                <c:pt idx="692">
                  <c:v>15</c:v>
                </c:pt>
                <c:pt idx="693">
                  <c:v>64</c:v>
                </c:pt>
                <c:pt idx="694">
                  <c:v>20</c:v>
                </c:pt>
                <c:pt idx="695">
                  <c:v>36</c:v>
                </c:pt>
                <c:pt idx="696">
                  <c:v>157</c:v>
                </c:pt>
                <c:pt idx="697">
                  <c:v>17</c:v>
                </c:pt>
                <c:pt idx="698">
                  <c:v>122</c:v>
                </c:pt>
                <c:pt idx="699">
                  <c:v>148</c:v>
                </c:pt>
                <c:pt idx="700">
                  <c:v>9</c:v>
                </c:pt>
                <c:pt idx="701">
                  <c:v>32</c:v>
                </c:pt>
                <c:pt idx="702">
                  <c:v>532</c:v>
                </c:pt>
                <c:pt idx="703">
                  <c:v>198</c:v>
                </c:pt>
                <c:pt idx="704">
                  <c:v>54</c:v>
                </c:pt>
                <c:pt idx="705">
                  <c:v>12</c:v>
                </c:pt>
                <c:pt idx="706">
                  <c:v>51</c:v>
                </c:pt>
                <c:pt idx="707">
                  <c:v>28</c:v>
                </c:pt>
                <c:pt idx="708">
                  <c:v>0</c:v>
                </c:pt>
                <c:pt idx="709">
                  <c:v>43</c:v>
                </c:pt>
                <c:pt idx="710">
                  <c:v>0</c:v>
                </c:pt>
                <c:pt idx="711">
                  <c:v>41</c:v>
                </c:pt>
                <c:pt idx="712">
                  <c:v>95</c:v>
                </c:pt>
                <c:pt idx="713">
                  <c:v>0</c:v>
                </c:pt>
                <c:pt idx="714">
                  <c:v>110</c:v>
                </c:pt>
                <c:pt idx="715">
                  <c:v>28</c:v>
                </c:pt>
                <c:pt idx="716">
                  <c:v>13</c:v>
                </c:pt>
                <c:pt idx="717">
                  <c:v>64</c:v>
                </c:pt>
                <c:pt idx="718">
                  <c:v>30</c:v>
                </c:pt>
                <c:pt idx="719">
                  <c:v>45</c:v>
                </c:pt>
                <c:pt idx="720">
                  <c:v>120</c:v>
                </c:pt>
                <c:pt idx="721">
                  <c:v>635</c:v>
                </c:pt>
                <c:pt idx="722">
                  <c:v>75</c:v>
                </c:pt>
                <c:pt idx="723">
                  <c:v>70</c:v>
                </c:pt>
                <c:pt idx="724">
                  <c:v>59</c:v>
                </c:pt>
                <c:pt idx="725">
                  <c:v>26</c:v>
                </c:pt>
                <c:pt idx="726">
                  <c:v>56</c:v>
                </c:pt>
                <c:pt idx="727">
                  <c:v>152</c:v>
                </c:pt>
                <c:pt idx="728">
                  <c:v>79</c:v>
                </c:pt>
                <c:pt idx="729">
                  <c:v>150</c:v>
                </c:pt>
                <c:pt idx="730">
                  <c:v>77</c:v>
                </c:pt>
                <c:pt idx="731">
                  <c:v>128</c:v>
                </c:pt>
                <c:pt idx="732">
                  <c:v>38</c:v>
                </c:pt>
                <c:pt idx="733">
                  <c:v>244</c:v>
                </c:pt>
                <c:pt idx="734">
                  <c:v>179</c:v>
                </c:pt>
                <c:pt idx="735">
                  <c:v>109</c:v>
                </c:pt>
                <c:pt idx="736">
                  <c:v>45</c:v>
                </c:pt>
                <c:pt idx="737">
                  <c:v>8</c:v>
                </c:pt>
                <c:pt idx="738">
                  <c:v>103</c:v>
                </c:pt>
                <c:pt idx="739">
                  <c:v>86</c:v>
                </c:pt>
                <c:pt idx="740">
                  <c:v>101</c:v>
                </c:pt>
                <c:pt idx="741">
                  <c:v>0</c:v>
                </c:pt>
                <c:pt idx="742">
                  <c:v>79</c:v>
                </c:pt>
                <c:pt idx="743">
                  <c:v>13</c:v>
                </c:pt>
                <c:pt idx="744">
                  <c:v>13</c:v>
                </c:pt>
                <c:pt idx="745">
                  <c:v>29</c:v>
                </c:pt>
                <c:pt idx="746">
                  <c:v>84</c:v>
                </c:pt>
                <c:pt idx="747">
                  <c:v>64</c:v>
                </c:pt>
                <c:pt idx="748">
                  <c:v>95</c:v>
                </c:pt>
                <c:pt idx="749">
                  <c:v>11</c:v>
                </c:pt>
                <c:pt idx="750">
                  <c:v>78</c:v>
                </c:pt>
                <c:pt idx="751">
                  <c:v>133</c:v>
                </c:pt>
                <c:pt idx="752">
                  <c:v>55</c:v>
                </c:pt>
                <c:pt idx="753">
                  <c:v>128</c:v>
                </c:pt>
                <c:pt idx="754">
                  <c:v>69</c:v>
                </c:pt>
                <c:pt idx="755">
                  <c:v>449</c:v>
                </c:pt>
                <c:pt idx="756">
                  <c:v>4445</c:v>
                </c:pt>
                <c:pt idx="757">
                  <c:v>86</c:v>
                </c:pt>
                <c:pt idx="758">
                  <c:v>124</c:v>
                </c:pt>
                <c:pt idx="759">
                  <c:v>108</c:v>
                </c:pt>
                <c:pt idx="760">
                  <c:v>65</c:v>
                </c:pt>
                <c:pt idx="761">
                  <c:v>25</c:v>
                </c:pt>
                <c:pt idx="762">
                  <c:v>86</c:v>
                </c:pt>
                <c:pt idx="763">
                  <c:v>111</c:v>
                </c:pt>
                <c:pt idx="764">
                  <c:v>39</c:v>
                </c:pt>
                <c:pt idx="765">
                  <c:v>92</c:v>
                </c:pt>
                <c:pt idx="766">
                  <c:v>18</c:v>
                </c:pt>
                <c:pt idx="767">
                  <c:v>15</c:v>
                </c:pt>
                <c:pt idx="768">
                  <c:v>26</c:v>
                </c:pt>
                <c:pt idx="769">
                  <c:v>507</c:v>
                </c:pt>
                <c:pt idx="770">
                  <c:v>24</c:v>
                </c:pt>
                <c:pt idx="771">
                  <c:v>130</c:v>
                </c:pt>
                <c:pt idx="772">
                  <c:v>65</c:v>
                </c:pt>
                <c:pt idx="773">
                  <c:v>151</c:v>
                </c:pt>
                <c:pt idx="774">
                  <c:v>0</c:v>
                </c:pt>
                <c:pt idx="775">
                  <c:v>88</c:v>
                </c:pt>
                <c:pt idx="776">
                  <c:v>33</c:v>
                </c:pt>
                <c:pt idx="777">
                  <c:v>78</c:v>
                </c:pt>
                <c:pt idx="778">
                  <c:v>0</c:v>
                </c:pt>
                <c:pt idx="779">
                  <c:v>30</c:v>
                </c:pt>
                <c:pt idx="780">
                  <c:v>45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15</c:v>
                </c:pt>
                <c:pt idx="786">
                  <c:v>0</c:v>
                </c:pt>
                <c:pt idx="787">
                  <c:v>25</c:v>
                </c:pt>
                <c:pt idx="788">
                  <c:v>56</c:v>
                </c:pt>
                <c:pt idx="789">
                  <c:v>74</c:v>
                </c:pt>
                <c:pt idx="790">
                  <c:v>70</c:v>
                </c:pt>
                <c:pt idx="791">
                  <c:v>29</c:v>
                </c:pt>
                <c:pt idx="792">
                  <c:v>44</c:v>
                </c:pt>
                <c:pt idx="793">
                  <c:v>24</c:v>
                </c:pt>
                <c:pt idx="794">
                  <c:v>65</c:v>
                </c:pt>
                <c:pt idx="795">
                  <c:v>50</c:v>
                </c:pt>
                <c:pt idx="796">
                  <c:v>0</c:v>
                </c:pt>
                <c:pt idx="797">
                  <c:v>47</c:v>
                </c:pt>
                <c:pt idx="798">
                  <c:v>51</c:v>
                </c:pt>
                <c:pt idx="799">
                  <c:v>8</c:v>
                </c:pt>
                <c:pt idx="800">
                  <c:v>0</c:v>
                </c:pt>
                <c:pt idx="801">
                  <c:v>31</c:v>
                </c:pt>
                <c:pt idx="802">
                  <c:v>104</c:v>
                </c:pt>
                <c:pt idx="803">
                  <c:v>1751</c:v>
                </c:pt>
                <c:pt idx="804">
                  <c:v>49</c:v>
                </c:pt>
                <c:pt idx="805">
                  <c:v>13</c:v>
                </c:pt>
                <c:pt idx="806">
                  <c:v>44</c:v>
                </c:pt>
                <c:pt idx="807">
                  <c:v>105</c:v>
                </c:pt>
                <c:pt idx="808">
                  <c:v>47</c:v>
                </c:pt>
                <c:pt idx="809">
                  <c:v>0</c:v>
                </c:pt>
                <c:pt idx="810">
                  <c:v>17</c:v>
                </c:pt>
                <c:pt idx="811">
                  <c:v>205</c:v>
                </c:pt>
                <c:pt idx="812">
                  <c:v>162</c:v>
                </c:pt>
                <c:pt idx="813">
                  <c:v>188</c:v>
                </c:pt>
                <c:pt idx="814">
                  <c:v>35</c:v>
                </c:pt>
                <c:pt idx="815">
                  <c:v>10</c:v>
                </c:pt>
                <c:pt idx="816">
                  <c:v>40</c:v>
                </c:pt>
                <c:pt idx="817">
                  <c:v>177</c:v>
                </c:pt>
                <c:pt idx="818">
                  <c:v>17</c:v>
                </c:pt>
                <c:pt idx="819">
                  <c:v>105</c:v>
                </c:pt>
                <c:pt idx="820">
                  <c:v>9</c:v>
                </c:pt>
                <c:pt idx="821">
                  <c:v>0</c:v>
                </c:pt>
                <c:pt idx="822">
                  <c:v>40</c:v>
                </c:pt>
                <c:pt idx="823">
                  <c:v>66</c:v>
                </c:pt>
                <c:pt idx="824">
                  <c:v>20</c:v>
                </c:pt>
                <c:pt idx="825">
                  <c:v>80</c:v>
                </c:pt>
                <c:pt idx="826">
                  <c:v>112</c:v>
                </c:pt>
                <c:pt idx="827">
                  <c:v>25</c:v>
                </c:pt>
                <c:pt idx="828">
                  <c:v>53</c:v>
                </c:pt>
                <c:pt idx="829">
                  <c:v>94</c:v>
                </c:pt>
                <c:pt idx="830">
                  <c:v>137</c:v>
                </c:pt>
                <c:pt idx="831">
                  <c:v>0</c:v>
                </c:pt>
                <c:pt idx="832">
                  <c:v>200</c:v>
                </c:pt>
                <c:pt idx="833">
                  <c:v>0</c:v>
                </c:pt>
                <c:pt idx="834">
                  <c:v>0</c:v>
                </c:pt>
                <c:pt idx="835">
                  <c:v>42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124</c:v>
                </c:pt>
                <c:pt idx="848">
                  <c:v>19</c:v>
                </c:pt>
                <c:pt idx="849">
                  <c:v>18</c:v>
                </c:pt>
                <c:pt idx="850">
                  <c:v>11</c:v>
                </c:pt>
                <c:pt idx="851">
                  <c:v>42</c:v>
                </c:pt>
                <c:pt idx="852">
                  <c:v>53</c:v>
                </c:pt>
                <c:pt idx="853">
                  <c:v>53</c:v>
                </c:pt>
                <c:pt idx="854">
                  <c:v>39</c:v>
                </c:pt>
                <c:pt idx="855">
                  <c:v>22</c:v>
                </c:pt>
                <c:pt idx="856">
                  <c:v>104</c:v>
                </c:pt>
                <c:pt idx="857">
                  <c:v>153</c:v>
                </c:pt>
                <c:pt idx="858">
                  <c:v>20</c:v>
                </c:pt>
                <c:pt idx="859">
                  <c:v>216</c:v>
                </c:pt>
                <c:pt idx="860">
                  <c:v>120</c:v>
                </c:pt>
                <c:pt idx="861">
                  <c:v>75</c:v>
                </c:pt>
                <c:pt idx="862">
                  <c:v>234</c:v>
                </c:pt>
                <c:pt idx="863">
                  <c:v>1270</c:v>
                </c:pt>
                <c:pt idx="864">
                  <c:v>191</c:v>
                </c:pt>
                <c:pt idx="865">
                  <c:v>63</c:v>
                </c:pt>
                <c:pt idx="866">
                  <c:v>82</c:v>
                </c:pt>
                <c:pt idx="867">
                  <c:v>24</c:v>
                </c:pt>
                <c:pt idx="868">
                  <c:v>74</c:v>
                </c:pt>
                <c:pt idx="869">
                  <c:v>11</c:v>
                </c:pt>
                <c:pt idx="870">
                  <c:v>157</c:v>
                </c:pt>
                <c:pt idx="871">
                  <c:v>90</c:v>
                </c:pt>
                <c:pt idx="872">
                  <c:v>48</c:v>
                </c:pt>
                <c:pt idx="873">
                  <c:v>644</c:v>
                </c:pt>
                <c:pt idx="874">
                  <c:v>0</c:v>
                </c:pt>
                <c:pt idx="875">
                  <c:v>372</c:v>
                </c:pt>
                <c:pt idx="876">
                  <c:v>24</c:v>
                </c:pt>
                <c:pt idx="877">
                  <c:v>97</c:v>
                </c:pt>
                <c:pt idx="878">
                  <c:v>11</c:v>
                </c:pt>
                <c:pt idx="879">
                  <c:v>40</c:v>
                </c:pt>
                <c:pt idx="880">
                  <c:v>134</c:v>
                </c:pt>
                <c:pt idx="881">
                  <c:v>33</c:v>
                </c:pt>
                <c:pt idx="882">
                  <c:v>69</c:v>
                </c:pt>
                <c:pt idx="883">
                  <c:v>0</c:v>
                </c:pt>
                <c:pt idx="884">
                  <c:v>0</c:v>
                </c:pt>
                <c:pt idx="885">
                  <c:v>84</c:v>
                </c:pt>
                <c:pt idx="886">
                  <c:v>0</c:v>
                </c:pt>
                <c:pt idx="887">
                  <c:v>56</c:v>
                </c:pt>
                <c:pt idx="888">
                  <c:v>76</c:v>
                </c:pt>
                <c:pt idx="889">
                  <c:v>99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57</c:v>
                </c:pt>
                <c:pt idx="896">
                  <c:v>0</c:v>
                </c:pt>
                <c:pt idx="897">
                  <c:v>14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93</c:v>
                </c:pt>
                <c:pt idx="902">
                  <c:v>10</c:v>
                </c:pt>
                <c:pt idx="903">
                  <c:v>20</c:v>
                </c:pt>
                <c:pt idx="904">
                  <c:v>59</c:v>
                </c:pt>
                <c:pt idx="905">
                  <c:v>0</c:v>
                </c:pt>
                <c:pt idx="906">
                  <c:v>34</c:v>
                </c:pt>
                <c:pt idx="907">
                  <c:v>22</c:v>
                </c:pt>
                <c:pt idx="908">
                  <c:v>93</c:v>
                </c:pt>
                <c:pt idx="909">
                  <c:v>305</c:v>
                </c:pt>
                <c:pt idx="910">
                  <c:v>137</c:v>
                </c:pt>
                <c:pt idx="911">
                  <c:v>92</c:v>
                </c:pt>
                <c:pt idx="912">
                  <c:v>203</c:v>
                </c:pt>
                <c:pt idx="913">
                  <c:v>32</c:v>
                </c:pt>
                <c:pt idx="914">
                  <c:v>88</c:v>
                </c:pt>
                <c:pt idx="915">
                  <c:v>138</c:v>
                </c:pt>
                <c:pt idx="916">
                  <c:v>0</c:v>
                </c:pt>
                <c:pt idx="917">
                  <c:v>109</c:v>
                </c:pt>
                <c:pt idx="918">
                  <c:v>171</c:v>
                </c:pt>
                <c:pt idx="919">
                  <c:v>8</c:v>
                </c:pt>
                <c:pt idx="920">
                  <c:v>149</c:v>
                </c:pt>
                <c:pt idx="921">
                  <c:v>12</c:v>
                </c:pt>
                <c:pt idx="922">
                  <c:v>12</c:v>
                </c:pt>
                <c:pt idx="923">
                  <c:v>322</c:v>
                </c:pt>
                <c:pt idx="924">
                  <c:v>0</c:v>
                </c:pt>
                <c:pt idx="925">
                  <c:v>206</c:v>
                </c:pt>
                <c:pt idx="926">
                  <c:v>36</c:v>
                </c:pt>
                <c:pt idx="927">
                  <c:v>80</c:v>
                </c:pt>
                <c:pt idx="928">
                  <c:v>115</c:v>
                </c:pt>
                <c:pt idx="929">
                  <c:v>183</c:v>
                </c:pt>
                <c:pt idx="930">
                  <c:v>19</c:v>
                </c:pt>
                <c:pt idx="931">
                  <c:v>70</c:v>
                </c:pt>
                <c:pt idx="932">
                  <c:v>220</c:v>
                </c:pt>
                <c:pt idx="933">
                  <c:v>0</c:v>
                </c:pt>
                <c:pt idx="934">
                  <c:v>0</c:v>
                </c:pt>
                <c:pt idx="935">
                  <c:v>77</c:v>
                </c:pt>
                <c:pt idx="936">
                  <c:v>0</c:v>
                </c:pt>
                <c:pt idx="937">
                  <c:v>60</c:v>
                </c:pt>
                <c:pt idx="938">
                  <c:v>0</c:v>
                </c:pt>
                <c:pt idx="939">
                  <c:v>98</c:v>
                </c:pt>
                <c:pt idx="940">
                  <c:v>51</c:v>
                </c:pt>
                <c:pt idx="941">
                  <c:v>0</c:v>
                </c:pt>
                <c:pt idx="942">
                  <c:v>0</c:v>
                </c:pt>
                <c:pt idx="943">
                  <c:v>104</c:v>
                </c:pt>
                <c:pt idx="944">
                  <c:v>0</c:v>
                </c:pt>
                <c:pt idx="945">
                  <c:v>104</c:v>
                </c:pt>
                <c:pt idx="946">
                  <c:v>0</c:v>
                </c:pt>
                <c:pt idx="947">
                  <c:v>115</c:v>
                </c:pt>
                <c:pt idx="948">
                  <c:v>0</c:v>
                </c:pt>
                <c:pt idx="949">
                  <c:v>39</c:v>
                </c:pt>
                <c:pt idx="950">
                  <c:v>137</c:v>
                </c:pt>
                <c:pt idx="951">
                  <c:v>0</c:v>
                </c:pt>
                <c:pt idx="952">
                  <c:v>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129</c:v>
                </c:pt>
                <c:pt idx="95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21-4F14-A15B-CB8662E87A3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(H)'!$I$6:$I$964</c:f>
              <c:numCache>
                <c:formatCode>General</c:formatCode>
                <c:ptCount val="959"/>
                <c:pt idx="0">
                  <c:v>38</c:v>
                </c:pt>
                <c:pt idx="1">
                  <c:v>33</c:v>
                </c:pt>
                <c:pt idx="2">
                  <c:v>32</c:v>
                </c:pt>
                <c:pt idx="3">
                  <c:v>55</c:v>
                </c:pt>
                <c:pt idx="4">
                  <c:v>124</c:v>
                </c:pt>
                <c:pt idx="5">
                  <c:v>62</c:v>
                </c:pt>
                <c:pt idx="6">
                  <c:v>19</c:v>
                </c:pt>
                <c:pt idx="7">
                  <c:v>171</c:v>
                </c:pt>
                <c:pt idx="8">
                  <c:v>56</c:v>
                </c:pt>
                <c:pt idx="9">
                  <c:v>22</c:v>
                </c:pt>
                <c:pt idx="10">
                  <c:v>25</c:v>
                </c:pt>
                <c:pt idx="11">
                  <c:v>22</c:v>
                </c:pt>
                <c:pt idx="12">
                  <c:v>108</c:v>
                </c:pt>
                <c:pt idx="13">
                  <c:v>173</c:v>
                </c:pt>
                <c:pt idx="14">
                  <c:v>1438</c:v>
                </c:pt>
                <c:pt idx="15">
                  <c:v>68</c:v>
                </c:pt>
                <c:pt idx="16">
                  <c:v>53</c:v>
                </c:pt>
                <c:pt idx="17">
                  <c:v>88</c:v>
                </c:pt>
                <c:pt idx="18">
                  <c:v>56</c:v>
                </c:pt>
                <c:pt idx="19">
                  <c:v>44</c:v>
                </c:pt>
                <c:pt idx="20">
                  <c:v>60</c:v>
                </c:pt>
                <c:pt idx="21">
                  <c:v>18</c:v>
                </c:pt>
                <c:pt idx="22">
                  <c:v>44</c:v>
                </c:pt>
                <c:pt idx="23">
                  <c:v>11</c:v>
                </c:pt>
                <c:pt idx="24">
                  <c:v>79</c:v>
                </c:pt>
                <c:pt idx="25">
                  <c:v>7</c:v>
                </c:pt>
                <c:pt idx="26">
                  <c:v>110</c:v>
                </c:pt>
                <c:pt idx="27">
                  <c:v>69</c:v>
                </c:pt>
                <c:pt idx="28">
                  <c:v>49</c:v>
                </c:pt>
                <c:pt idx="29">
                  <c:v>170</c:v>
                </c:pt>
                <c:pt idx="30">
                  <c:v>35</c:v>
                </c:pt>
                <c:pt idx="31">
                  <c:v>81</c:v>
                </c:pt>
                <c:pt idx="32">
                  <c:v>23</c:v>
                </c:pt>
                <c:pt idx="33">
                  <c:v>41</c:v>
                </c:pt>
                <c:pt idx="34">
                  <c:v>0</c:v>
                </c:pt>
                <c:pt idx="35">
                  <c:v>86</c:v>
                </c:pt>
                <c:pt idx="36">
                  <c:v>7</c:v>
                </c:pt>
                <c:pt idx="37">
                  <c:v>49</c:v>
                </c:pt>
                <c:pt idx="38">
                  <c:v>38</c:v>
                </c:pt>
                <c:pt idx="39">
                  <c:v>83</c:v>
                </c:pt>
                <c:pt idx="40">
                  <c:v>32</c:v>
                </c:pt>
                <c:pt idx="41">
                  <c:v>70</c:v>
                </c:pt>
                <c:pt idx="42">
                  <c:v>36</c:v>
                </c:pt>
                <c:pt idx="43">
                  <c:v>45</c:v>
                </c:pt>
                <c:pt idx="44">
                  <c:v>49</c:v>
                </c:pt>
                <c:pt idx="45">
                  <c:v>41</c:v>
                </c:pt>
                <c:pt idx="46">
                  <c:v>14</c:v>
                </c:pt>
                <c:pt idx="47">
                  <c:v>97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</c:v>
                </c:pt>
                <c:pt idx="59">
                  <c:v>48</c:v>
                </c:pt>
                <c:pt idx="60">
                  <c:v>38</c:v>
                </c:pt>
                <c:pt idx="61">
                  <c:v>36</c:v>
                </c:pt>
                <c:pt idx="62">
                  <c:v>0</c:v>
                </c:pt>
                <c:pt idx="63">
                  <c:v>36</c:v>
                </c:pt>
                <c:pt idx="64">
                  <c:v>0</c:v>
                </c:pt>
                <c:pt idx="65">
                  <c:v>31</c:v>
                </c:pt>
                <c:pt idx="66">
                  <c:v>9</c:v>
                </c:pt>
                <c:pt idx="67">
                  <c:v>7</c:v>
                </c:pt>
                <c:pt idx="68">
                  <c:v>26</c:v>
                </c:pt>
                <c:pt idx="69">
                  <c:v>38</c:v>
                </c:pt>
                <c:pt idx="70">
                  <c:v>44</c:v>
                </c:pt>
                <c:pt idx="71">
                  <c:v>37</c:v>
                </c:pt>
                <c:pt idx="72">
                  <c:v>15</c:v>
                </c:pt>
                <c:pt idx="73">
                  <c:v>43</c:v>
                </c:pt>
                <c:pt idx="74">
                  <c:v>106</c:v>
                </c:pt>
                <c:pt idx="75">
                  <c:v>55</c:v>
                </c:pt>
                <c:pt idx="76">
                  <c:v>0</c:v>
                </c:pt>
                <c:pt idx="77">
                  <c:v>72</c:v>
                </c:pt>
                <c:pt idx="78">
                  <c:v>19</c:v>
                </c:pt>
                <c:pt idx="79">
                  <c:v>71</c:v>
                </c:pt>
                <c:pt idx="80">
                  <c:v>37</c:v>
                </c:pt>
                <c:pt idx="81">
                  <c:v>57</c:v>
                </c:pt>
                <c:pt idx="82">
                  <c:v>143</c:v>
                </c:pt>
                <c:pt idx="83">
                  <c:v>1295</c:v>
                </c:pt>
                <c:pt idx="84">
                  <c:v>21</c:v>
                </c:pt>
                <c:pt idx="85">
                  <c:v>47</c:v>
                </c:pt>
                <c:pt idx="86">
                  <c:v>37</c:v>
                </c:pt>
                <c:pt idx="87">
                  <c:v>27</c:v>
                </c:pt>
                <c:pt idx="88">
                  <c:v>41</c:v>
                </c:pt>
                <c:pt idx="89">
                  <c:v>46</c:v>
                </c:pt>
                <c:pt idx="90">
                  <c:v>31</c:v>
                </c:pt>
                <c:pt idx="91">
                  <c:v>54</c:v>
                </c:pt>
                <c:pt idx="92">
                  <c:v>44</c:v>
                </c:pt>
                <c:pt idx="93">
                  <c:v>81</c:v>
                </c:pt>
                <c:pt idx="94">
                  <c:v>26</c:v>
                </c:pt>
                <c:pt idx="95">
                  <c:v>31</c:v>
                </c:pt>
                <c:pt idx="96">
                  <c:v>53</c:v>
                </c:pt>
                <c:pt idx="97">
                  <c:v>52</c:v>
                </c:pt>
                <c:pt idx="98">
                  <c:v>37</c:v>
                </c:pt>
                <c:pt idx="99">
                  <c:v>0</c:v>
                </c:pt>
                <c:pt idx="100">
                  <c:v>31</c:v>
                </c:pt>
                <c:pt idx="101">
                  <c:v>17</c:v>
                </c:pt>
                <c:pt idx="102">
                  <c:v>0</c:v>
                </c:pt>
                <c:pt idx="103">
                  <c:v>42</c:v>
                </c:pt>
                <c:pt idx="104">
                  <c:v>91</c:v>
                </c:pt>
                <c:pt idx="105">
                  <c:v>31</c:v>
                </c:pt>
                <c:pt idx="106">
                  <c:v>44</c:v>
                </c:pt>
                <c:pt idx="107">
                  <c:v>64</c:v>
                </c:pt>
                <c:pt idx="108">
                  <c:v>0</c:v>
                </c:pt>
                <c:pt idx="109">
                  <c:v>19</c:v>
                </c:pt>
                <c:pt idx="110">
                  <c:v>44</c:v>
                </c:pt>
                <c:pt idx="111">
                  <c:v>31</c:v>
                </c:pt>
                <c:pt idx="112">
                  <c:v>55</c:v>
                </c:pt>
                <c:pt idx="113">
                  <c:v>56</c:v>
                </c:pt>
                <c:pt idx="114">
                  <c:v>43</c:v>
                </c:pt>
                <c:pt idx="115">
                  <c:v>54</c:v>
                </c:pt>
                <c:pt idx="116">
                  <c:v>45</c:v>
                </c:pt>
                <c:pt idx="117">
                  <c:v>280</c:v>
                </c:pt>
                <c:pt idx="118">
                  <c:v>62</c:v>
                </c:pt>
                <c:pt idx="119">
                  <c:v>17</c:v>
                </c:pt>
                <c:pt idx="120">
                  <c:v>48</c:v>
                </c:pt>
                <c:pt idx="121">
                  <c:v>55</c:v>
                </c:pt>
                <c:pt idx="122">
                  <c:v>33</c:v>
                </c:pt>
                <c:pt idx="123">
                  <c:v>17</c:v>
                </c:pt>
                <c:pt idx="124">
                  <c:v>8</c:v>
                </c:pt>
                <c:pt idx="125">
                  <c:v>48</c:v>
                </c:pt>
                <c:pt idx="126">
                  <c:v>72</c:v>
                </c:pt>
                <c:pt idx="127">
                  <c:v>70</c:v>
                </c:pt>
                <c:pt idx="128">
                  <c:v>11</c:v>
                </c:pt>
                <c:pt idx="129">
                  <c:v>24</c:v>
                </c:pt>
                <c:pt idx="130">
                  <c:v>36</c:v>
                </c:pt>
                <c:pt idx="131">
                  <c:v>49</c:v>
                </c:pt>
                <c:pt idx="132">
                  <c:v>134</c:v>
                </c:pt>
                <c:pt idx="133">
                  <c:v>37</c:v>
                </c:pt>
                <c:pt idx="134">
                  <c:v>40</c:v>
                </c:pt>
                <c:pt idx="135">
                  <c:v>25</c:v>
                </c:pt>
                <c:pt idx="136">
                  <c:v>30</c:v>
                </c:pt>
                <c:pt idx="137">
                  <c:v>0</c:v>
                </c:pt>
                <c:pt idx="138">
                  <c:v>20</c:v>
                </c:pt>
                <c:pt idx="139">
                  <c:v>55</c:v>
                </c:pt>
                <c:pt idx="140">
                  <c:v>23</c:v>
                </c:pt>
                <c:pt idx="141">
                  <c:v>0</c:v>
                </c:pt>
                <c:pt idx="142">
                  <c:v>29</c:v>
                </c:pt>
                <c:pt idx="143">
                  <c:v>59</c:v>
                </c:pt>
                <c:pt idx="144">
                  <c:v>51</c:v>
                </c:pt>
                <c:pt idx="145">
                  <c:v>57</c:v>
                </c:pt>
                <c:pt idx="146">
                  <c:v>15</c:v>
                </c:pt>
                <c:pt idx="147">
                  <c:v>67</c:v>
                </c:pt>
                <c:pt idx="148">
                  <c:v>67</c:v>
                </c:pt>
                <c:pt idx="149">
                  <c:v>23</c:v>
                </c:pt>
                <c:pt idx="150">
                  <c:v>13</c:v>
                </c:pt>
                <c:pt idx="151">
                  <c:v>43</c:v>
                </c:pt>
                <c:pt idx="152">
                  <c:v>216</c:v>
                </c:pt>
                <c:pt idx="153">
                  <c:v>49</c:v>
                </c:pt>
                <c:pt idx="154">
                  <c:v>150</c:v>
                </c:pt>
                <c:pt idx="155">
                  <c:v>264</c:v>
                </c:pt>
                <c:pt idx="156">
                  <c:v>51</c:v>
                </c:pt>
                <c:pt idx="157">
                  <c:v>61</c:v>
                </c:pt>
                <c:pt idx="158">
                  <c:v>0</c:v>
                </c:pt>
                <c:pt idx="159">
                  <c:v>53</c:v>
                </c:pt>
                <c:pt idx="160">
                  <c:v>89</c:v>
                </c:pt>
                <c:pt idx="161">
                  <c:v>16</c:v>
                </c:pt>
                <c:pt idx="162">
                  <c:v>66</c:v>
                </c:pt>
                <c:pt idx="163">
                  <c:v>10</c:v>
                </c:pt>
                <c:pt idx="164">
                  <c:v>305</c:v>
                </c:pt>
                <c:pt idx="165">
                  <c:v>19</c:v>
                </c:pt>
                <c:pt idx="166">
                  <c:v>49</c:v>
                </c:pt>
                <c:pt idx="167">
                  <c:v>43</c:v>
                </c:pt>
                <c:pt idx="168">
                  <c:v>61</c:v>
                </c:pt>
                <c:pt idx="169">
                  <c:v>61</c:v>
                </c:pt>
                <c:pt idx="170">
                  <c:v>119</c:v>
                </c:pt>
                <c:pt idx="171">
                  <c:v>55</c:v>
                </c:pt>
                <c:pt idx="172">
                  <c:v>25</c:v>
                </c:pt>
                <c:pt idx="173">
                  <c:v>21</c:v>
                </c:pt>
                <c:pt idx="174">
                  <c:v>99</c:v>
                </c:pt>
                <c:pt idx="175">
                  <c:v>64</c:v>
                </c:pt>
                <c:pt idx="176">
                  <c:v>71</c:v>
                </c:pt>
                <c:pt idx="177">
                  <c:v>114</c:v>
                </c:pt>
                <c:pt idx="178">
                  <c:v>62</c:v>
                </c:pt>
                <c:pt idx="179">
                  <c:v>42</c:v>
                </c:pt>
                <c:pt idx="180">
                  <c:v>115</c:v>
                </c:pt>
                <c:pt idx="181">
                  <c:v>73</c:v>
                </c:pt>
                <c:pt idx="182">
                  <c:v>114</c:v>
                </c:pt>
                <c:pt idx="183">
                  <c:v>49</c:v>
                </c:pt>
                <c:pt idx="184">
                  <c:v>20</c:v>
                </c:pt>
                <c:pt idx="185">
                  <c:v>26</c:v>
                </c:pt>
                <c:pt idx="186">
                  <c:v>19</c:v>
                </c:pt>
                <c:pt idx="187">
                  <c:v>94</c:v>
                </c:pt>
                <c:pt idx="188">
                  <c:v>135</c:v>
                </c:pt>
                <c:pt idx="189">
                  <c:v>12</c:v>
                </c:pt>
                <c:pt idx="190">
                  <c:v>0</c:v>
                </c:pt>
                <c:pt idx="191">
                  <c:v>114</c:v>
                </c:pt>
                <c:pt idx="192">
                  <c:v>311</c:v>
                </c:pt>
                <c:pt idx="193">
                  <c:v>0</c:v>
                </c:pt>
                <c:pt idx="194">
                  <c:v>0</c:v>
                </c:pt>
                <c:pt idx="195">
                  <c:v>19</c:v>
                </c:pt>
                <c:pt idx="196">
                  <c:v>49</c:v>
                </c:pt>
                <c:pt idx="197">
                  <c:v>73</c:v>
                </c:pt>
                <c:pt idx="198">
                  <c:v>7</c:v>
                </c:pt>
                <c:pt idx="199">
                  <c:v>26</c:v>
                </c:pt>
                <c:pt idx="200">
                  <c:v>0</c:v>
                </c:pt>
                <c:pt idx="201">
                  <c:v>0</c:v>
                </c:pt>
                <c:pt idx="202">
                  <c:v>9</c:v>
                </c:pt>
                <c:pt idx="203">
                  <c:v>62</c:v>
                </c:pt>
                <c:pt idx="204">
                  <c:v>36</c:v>
                </c:pt>
                <c:pt idx="205">
                  <c:v>43</c:v>
                </c:pt>
                <c:pt idx="206">
                  <c:v>83</c:v>
                </c:pt>
                <c:pt idx="207">
                  <c:v>0</c:v>
                </c:pt>
                <c:pt idx="208">
                  <c:v>11</c:v>
                </c:pt>
                <c:pt idx="209">
                  <c:v>8</c:v>
                </c:pt>
                <c:pt idx="210">
                  <c:v>126</c:v>
                </c:pt>
                <c:pt idx="211">
                  <c:v>569</c:v>
                </c:pt>
                <c:pt idx="212">
                  <c:v>97</c:v>
                </c:pt>
                <c:pt idx="213">
                  <c:v>56</c:v>
                </c:pt>
                <c:pt idx="214">
                  <c:v>51</c:v>
                </c:pt>
                <c:pt idx="215">
                  <c:v>103</c:v>
                </c:pt>
                <c:pt idx="216">
                  <c:v>93</c:v>
                </c:pt>
                <c:pt idx="217">
                  <c:v>15</c:v>
                </c:pt>
                <c:pt idx="218">
                  <c:v>76</c:v>
                </c:pt>
                <c:pt idx="219">
                  <c:v>58</c:v>
                </c:pt>
                <c:pt idx="220">
                  <c:v>0</c:v>
                </c:pt>
                <c:pt idx="221">
                  <c:v>0</c:v>
                </c:pt>
                <c:pt idx="222">
                  <c:v>22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67</c:v>
                </c:pt>
                <c:pt idx="233">
                  <c:v>55</c:v>
                </c:pt>
                <c:pt idx="234">
                  <c:v>12</c:v>
                </c:pt>
                <c:pt idx="235">
                  <c:v>98</c:v>
                </c:pt>
                <c:pt idx="236">
                  <c:v>38</c:v>
                </c:pt>
                <c:pt idx="237">
                  <c:v>56</c:v>
                </c:pt>
                <c:pt idx="238">
                  <c:v>50</c:v>
                </c:pt>
                <c:pt idx="239">
                  <c:v>28</c:v>
                </c:pt>
                <c:pt idx="240">
                  <c:v>137</c:v>
                </c:pt>
                <c:pt idx="241">
                  <c:v>50</c:v>
                </c:pt>
                <c:pt idx="242">
                  <c:v>34</c:v>
                </c:pt>
                <c:pt idx="243">
                  <c:v>36</c:v>
                </c:pt>
                <c:pt idx="244">
                  <c:v>67</c:v>
                </c:pt>
                <c:pt idx="245">
                  <c:v>15</c:v>
                </c:pt>
                <c:pt idx="246">
                  <c:v>14</c:v>
                </c:pt>
                <c:pt idx="247">
                  <c:v>71</c:v>
                </c:pt>
                <c:pt idx="248">
                  <c:v>6</c:v>
                </c:pt>
                <c:pt idx="249">
                  <c:v>69</c:v>
                </c:pt>
                <c:pt idx="250">
                  <c:v>124</c:v>
                </c:pt>
                <c:pt idx="251">
                  <c:v>25229</c:v>
                </c:pt>
                <c:pt idx="252">
                  <c:v>83</c:v>
                </c:pt>
                <c:pt idx="253">
                  <c:v>581</c:v>
                </c:pt>
                <c:pt idx="254">
                  <c:v>267</c:v>
                </c:pt>
                <c:pt idx="255">
                  <c:v>255</c:v>
                </c:pt>
                <c:pt idx="256">
                  <c:v>225</c:v>
                </c:pt>
                <c:pt idx="257">
                  <c:v>30</c:v>
                </c:pt>
                <c:pt idx="258">
                  <c:v>187</c:v>
                </c:pt>
                <c:pt idx="259">
                  <c:v>96</c:v>
                </c:pt>
                <c:pt idx="260">
                  <c:v>43</c:v>
                </c:pt>
                <c:pt idx="261">
                  <c:v>57</c:v>
                </c:pt>
                <c:pt idx="262">
                  <c:v>215</c:v>
                </c:pt>
                <c:pt idx="263">
                  <c:v>19</c:v>
                </c:pt>
                <c:pt idx="264">
                  <c:v>59</c:v>
                </c:pt>
                <c:pt idx="265">
                  <c:v>30</c:v>
                </c:pt>
                <c:pt idx="266">
                  <c:v>27</c:v>
                </c:pt>
                <c:pt idx="267">
                  <c:v>70</c:v>
                </c:pt>
                <c:pt idx="268">
                  <c:v>101</c:v>
                </c:pt>
                <c:pt idx="269">
                  <c:v>33</c:v>
                </c:pt>
                <c:pt idx="270">
                  <c:v>0</c:v>
                </c:pt>
                <c:pt idx="271">
                  <c:v>228</c:v>
                </c:pt>
                <c:pt idx="272">
                  <c:v>25</c:v>
                </c:pt>
                <c:pt idx="273">
                  <c:v>262</c:v>
                </c:pt>
                <c:pt idx="274">
                  <c:v>22</c:v>
                </c:pt>
                <c:pt idx="275">
                  <c:v>84</c:v>
                </c:pt>
                <c:pt idx="276">
                  <c:v>215</c:v>
                </c:pt>
                <c:pt idx="277">
                  <c:v>0</c:v>
                </c:pt>
                <c:pt idx="278">
                  <c:v>163</c:v>
                </c:pt>
                <c:pt idx="279">
                  <c:v>76</c:v>
                </c:pt>
                <c:pt idx="280">
                  <c:v>0</c:v>
                </c:pt>
                <c:pt idx="281">
                  <c:v>52</c:v>
                </c:pt>
                <c:pt idx="282">
                  <c:v>10</c:v>
                </c:pt>
                <c:pt idx="283">
                  <c:v>46</c:v>
                </c:pt>
                <c:pt idx="284">
                  <c:v>18</c:v>
                </c:pt>
                <c:pt idx="285">
                  <c:v>7</c:v>
                </c:pt>
                <c:pt idx="286">
                  <c:v>27</c:v>
                </c:pt>
                <c:pt idx="287">
                  <c:v>11</c:v>
                </c:pt>
                <c:pt idx="288">
                  <c:v>0</c:v>
                </c:pt>
                <c:pt idx="289">
                  <c:v>138</c:v>
                </c:pt>
                <c:pt idx="290">
                  <c:v>87</c:v>
                </c:pt>
                <c:pt idx="291">
                  <c:v>34</c:v>
                </c:pt>
                <c:pt idx="292">
                  <c:v>19</c:v>
                </c:pt>
                <c:pt idx="293">
                  <c:v>81</c:v>
                </c:pt>
                <c:pt idx="294">
                  <c:v>20</c:v>
                </c:pt>
                <c:pt idx="295">
                  <c:v>0</c:v>
                </c:pt>
                <c:pt idx="296">
                  <c:v>14</c:v>
                </c:pt>
                <c:pt idx="297">
                  <c:v>36</c:v>
                </c:pt>
                <c:pt idx="298">
                  <c:v>33</c:v>
                </c:pt>
                <c:pt idx="299">
                  <c:v>17</c:v>
                </c:pt>
                <c:pt idx="300">
                  <c:v>11</c:v>
                </c:pt>
                <c:pt idx="301">
                  <c:v>0</c:v>
                </c:pt>
                <c:pt idx="302">
                  <c:v>14</c:v>
                </c:pt>
                <c:pt idx="303">
                  <c:v>80</c:v>
                </c:pt>
                <c:pt idx="304">
                  <c:v>93</c:v>
                </c:pt>
                <c:pt idx="305">
                  <c:v>14</c:v>
                </c:pt>
                <c:pt idx="306">
                  <c:v>60</c:v>
                </c:pt>
                <c:pt idx="307">
                  <c:v>64</c:v>
                </c:pt>
                <c:pt idx="308">
                  <c:v>29</c:v>
                </c:pt>
                <c:pt idx="309">
                  <c:v>45</c:v>
                </c:pt>
                <c:pt idx="310">
                  <c:v>33</c:v>
                </c:pt>
                <c:pt idx="311">
                  <c:v>58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23</c:v>
                </c:pt>
                <c:pt idx="317">
                  <c:v>24</c:v>
                </c:pt>
                <c:pt idx="318">
                  <c:v>51</c:v>
                </c:pt>
                <c:pt idx="319">
                  <c:v>23</c:v>
                </c:pt>
                <c:pt idx="320">
                  <c:v>13</c:v>
                </c:pt>
                <c:pt idx="321">
                  <c:v>0</c:v>
                </c:pt>
                <c:pt idx="322">
                  <c:v>0</c:v>
                </c:pt>
                <c:pt idx="323">
                  <c:v>92</c:v>
                </c:pt>
                <c:pt idx="324">
                  <c:v>20</c:v>
                </c:pt>
                <c:pt idx="325">
                  <c:v>20</c:v>
                </c:pt>
                <c:pt idx="326">
                  <c:v>0</c:v>
                </c:pt>
                <c:pt idx="327">
                  <c:v>32</c:v>
                </c:pt>
                <c:pt idx="328">
                  <c:v>0</c:v>
                </c:pt>
                <c:pt idx="329">
                  <c:v>0</c:v>
                </c:pt>
                <c:pt idx="330">
                  <c:v>18</c:v>
                </c:pt>
                <c:pt idx="331">
                  <c:v>81</c:v>
                </c:pt>
                <c:pt idx="332">
                  <c:v>10</c:v>
                </c:pt>
                <c:pt idx="333">
                  <c:v>113</c:v>
                </c:pt>
                <c:pt idx="334">
                  <c:v>39</c:v>
                </c:pt>
                <c:pt idx="335">
                  <c:v>12</c:v>
                </c:pt>
                <c:pt idx="336">
                  <c:v>58</c:v>
                </c:pt>
                <c:pt idx="337">
                  <c:v>84</c:v>
                </c:pt>
                <c:pt idx="338">
                  <c:v>32</c:v>
                </c:pt>
                <c:pt idx="339">
                  <c:v>0</c:v>
                </c:pt>
                <c:pt idx="340">
                  <c:v>25</c:v>
                </c:pt>
                <c:pt idx="341">
                  <c:v>33</c:v>
                </c:pt>
                <c:pt idx="342">
                  <c:v>23</c:v>
                </c:pt>
                <c:pt idx="343">
                  <c:v>38</c:v>
                </c:pt>
                <c:pt idx="344">
                  <c:v>69</c:v>
                </c:pt>
                <c:pt idx="345">
                  <c:v>138</c:v>
                </c:pt>
                <c:pt idx="346">
                  <c:v>162</c:v>
                </c:pt>
                <c:pt idx="347">
                  <c:v>4268</c:v>
                </c:pt>
                <c:pt idx="348">
                  <c:v>43</c:v>
                </c:pt>
                <c:pt idx="349">
                  <c:v>17</c:v>
                </c:pt>
                <c:pt idx="350">
                  <c:v>16</c:v>
                </c:pt>
                <c:pt idx="351">
                  <c:v>12</c:v>
                </c:pt>
                <c:pt idx="352">
                  <c:v>0</c:v>
                </c:pt>
                <c:pt idx="353">
                  <c:v>33</c:v>
                </c:pt>
                <c:pt idx="354">
                  <c:v>12</c:v>
                </c:pt>
                <c:pt idx="355">
                  <c:v>20</c:v>
                </c:pt>
                <c:pt idx="356">
                  <c:v>10</c:v>
                </c:pt>
                <c:pt idx="357">
                  <c:v>41</c:v>
                </c:pt>
                <c:pt idx="358">
                  <c:v>50</c:v>
                </c:pt>
                <c:pt idx="359">
                  <c:v>21</c:v>
                </c:pt>
                <c:pt idx="360">
                  <c:v>34</c:v>
                </c:pt>
                <c:pt idx="361">
                  <c:v>25</c:v>
                </c:pt>
                <c:pt idx="362">
                  <c:v>56</c:v>
                </c:pt>
                <c:pt idx="363">
                  <c:v>31</c:v>
                </c:pt>
                <c:pt idx="364">
                  <c:v>66</c:v>
                </c:pt>
                <c:pt idx="365">
                  <c:v>7</c:v>
                </c:pt>
                <c:pt idx="366">
                  <c:v>22</c:v>
                </c:pt>
                <c:pt idx="367">
                  <c:v>16</c:v>
                </c:pt>
                <c:pt idx="368">
                  <c:v>10</c:v>
                </c:pt>
                <c:pt idx="369">
                  <c:v>29</c:v>
                </c:pt>
                <c:pt idx="370">
                  <c:v>15</c:v>
                </c:pt>
                <c:pt idx="371">
                  <c:v>46</c:v>
                </c:pt>
                <c:pt idx="372">
                  <c:v>56</c:v>
                </c:pt>
                <c:pt idx="373">
                  <c:v>0</c:v>
                </c:pt>
                <c:pt idx="374">
                  <c:v>274</c:v>
                </c:pt>
                <c:pt idx="375">
                  <c:v>1950</c:v>
                </c:pt>
                <c:pt idx="376">
                  <c:v>77</c:v>
                </c:pt>
                <c:pt idx="377">
                  <c:v>15</c:v>
                </c:pt>
                <c:pt idx="378">
                  <c:v>27</c:v>
                </c:pt>
                <c:pt idx="379">
                  <c:v>126</c:v>
                </c:pt>
                <c:pt idx="380">
                  <c:v>27</c:v>
                </c:pt>
                <c:pt idx="381">
                  <c:v>27</c:v>
                </c:pt>
                <c:pt idx="382">
                  <c:v>0</c:v>
                </c:pt>
                <c:pt idx="383">
                  <c:v>29</c:v>
                </c:pt>
                <c:pt idx="384">
                  <c:v>26</c:v>
                </c:pt>
                <c:pt idx="385">
                  <c:v>52</c:v>
                </c:pt>
                <c:pt idx="386">
                  <c:v>43</c:v>
                </c:pt>
                <c:pt idx="387">
                  <c:v>33</c:v>
                </c:pt>
                <c:pt idx="388">
                  <c:v>18</c:v>
                </c:pt>
                <c:pt idx="389">
                  <c:v>69</c:v>
                </c:pt>
                <c:pt idx="390">
                  <c:v>47</c:v>
                </c:pt>
                <c:pt idx="391">
                  <c:v>20</c:v>
                </c:pt>
                <c:pt idx="392">
                  <c:v>9</c:v>
                </c:pt>
                <c:pt idx="393">
                  <c:v>69</c:v>
                </c:pt>
                <c:pt idx="394">
                  <c:v>10</c:v>
                </c:pt>
                <c:pt idx="395">
                  <c:v>86</c:v>
                </c:pt>
                <c:pt idx="396">
                  <c:v>49</c:v>
                </c:pt>
                <c:pt idx="397">
                  <c:v>55</c:v>
                </c:pt>
                <c:pt idx="398">
                  <c:v>0</c:v>
                </c:pt>
                <c:pt idx="399">
                  <c:v>19</c:v>
                </c:pt>
                <c:pt idx="400">
                  <c:v>13</c:v>
                </c:pt>
                <c:pt idx="401">
                  <c:v>36</c:v>
                </c:pt>
                <c:pt idx="402">
                  <c:v>19</c:v>
                </c:pt>
                <c:pt idx="403">
                  <c:v>51</c:v>
                </c:pt>
                <c:pt idx="404">
                  <c:v>23</c:v>
                </c:pt>
                <c:pt idx="405">
                  <c:v>101</c:v>
                </c:pt>
                <c:pt idx="406">
                  <c:v>0</c:v>
                </c:pt>
                <c:pt idx="407">
                  <c:v>32</c:v>
                </c:pt>
                <c:pt idx="408">
                  <c:v>48</c:v>
                </c:pt>
                <c:pt idx="409">
                  <c:v>67</c:v>
                </c:pt>
                <c:pt idx="410">
                  <c:v>62</c:v>
                </c:pt>
                <c:pt idx="411">
                  <c:v>55</c:v>
                </c:pt>
                <c:pt idx="412">
                  <c:v>68</c:v>
                </c:pt>
                <c:pt idx="413">
                  <c:v>122</c:v>
                </c:pt>
                <c:pt idx="414">
                  <c:v>74</c:v>
                </c:pt>
                <c:pt idx="415">
                  <c:v>51</c:v>
                </c:pt>
                <c:pt idx="416">
                  <c:v>47</c:v>
                </c:pt>
                <c:pt idx="417">
                  <c:v>11</c:v>
                </c:pt>
                <c:pt idx="418">
                  <c:v>111</c:v>
                </c:pt>
                <c:pt idx="419">
                  <c:v>28</c:v>
                </c:pt>
                <c:pt idx="420">
                  <c:v>280</c:v>
                </c:pt>
                <c:pt idx="421">
                  <c:v>1885</c:v>
                </c:pt>
                <c:pt idx="422">
                  <c:v>21</c:v>
                </c:pt>
                <c:pt idx="423">
                  <c:v>73</c:v>
                </c:pt>
                <c:pt idx="424">
                  <c:v>62</c:v>
                </c:pt>
                <c:pt idx="425">
                  <c:v>44</c:v>
                </c:pt>
                <c:pt idx="426">
                  <c:v>19</c:v>
                </c:pt>
                <c:pt idx="427">
                  <c:v>47</c:v>
                </c:pt>
                <c:pt idx="428">
                  <c:v>104</c:v>
                </c:pt>
                <c:pt idx="429">
                  <c:v>254</c:v>
                </c:pt>
                <c:pt idx="430">
                  <c:v>75</c:v>
                </c:pt>
                <c:pt idx="431">
                  <c:v>94</c:v>
                </c:pt>
                <c:pt idx="432">
                  <c:v>11</c:v>
                </c:pt>
                <c:pt idx="433">
                  <c:v>213</c:v>
                </c:pt>
                <c:pt idx="434">
                  <c:v>34</c:v>
                </c:pt>
                <c:pt idx="435">
                  <c:v>33</c:v>
                </c:pt>
                <c:pt idx="436">
                  <c:v>58</c:v>
                </c:pt>
                <c:pt idx="437">
                  <c:v>57</c:v>
                </c:pt>
                <c:pt idx="438">
                  <c:v>27</c:v>
                </c:pt>
                <c:pt idx="439">
                  <c:v>47</c:v>
                </c:pt>
                <c:pt idx="440">
                  <c:v>6</c:v>
                </c:pt>
                <c:pt idx="441">
                  <c:v>21</c:v>
                </c:pt>
                <c:pt idx="442">
                  <c:v>74</c:v>
                </c:pt>
                <c:pt idx="443">
                  <c:v>16</c:v>
                </c:pt>
                <c:pt idx="444">
                  <c:v>125</c:v>
                </c:pt>
                <c:pt idx="445">
                  <c:v>119</c:v>
                </c:pt>
                <c:pt idx="446">
                  <c:v>15</c:v>
                </c:pt>
                <c:pt idx="447">
                  <c:v>73</c:v>
                </c:pt>
                <c:pt idx="448">
                  <c:v>87</c:v>
                </c:pt>
                <c:pt idx="449">
                  <c:v>14</c:v>
                </c:pt>
                <c:pt idx="450">
                  <c:v>17</c:v>
                </c:pt>
                <c:pt idx="451">
                  <c:v>52</c:v>
                </c:pt>
                <c:pt idx="452">
                  <c:v>44</c:v>
                </c:pt>
                <c:pt idx="453">
                  <c:v>5</c:v>
                </c:pt>
                <c:pt idx="454">
                  <c:v>99</c:v>
                </c:pt>
                <c:pt idx="455">
                  <c:v>0</c:v>
                </c:pt>
                <c:pt idx="456">
                  <c:v>14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8</c:v>
                </c:pt>
                <c:pt idx="464">
                  <c:v>61</c:v>
                </c:pt>
                <c:pt idx="465">
                  <c:v>77</c:v>
                </c:pt>
                <c:pt idx="466">
                  <c:v>52</c:v>
                </c:pt>
                <c:pt idx="467">
                  <c:v>24</c:v>
                </c:pt>
                <c:pt idx="468">
                  <c:v>0</c:v>
                </c:pt>
                <c:pt idx="469">
                  <c:v>21</c:v>
                </c:pt>
                <c:pt idx="470">
                  <c:v>40</c:v>
                </c:pt>
                <c:pt idx="471">
                  <c:v>25</c:v>
                </c:pt>
                <c:pt idx="472">
                  <c:v>79</c:v>
                </c:pt>
                <c:pt idx="473">
                  <c:v>62</c:v>
                </c:pt>
                <c:pt idx="474">
                  <c:v>12</c:v>
                </c:pt>
                <c:pt idx="475">
                  <c:v>27</c:v>
                </c:pt>
                <c:pt idx="476">
                  <c:v>64</c:v>
                </c:pt>
                <c:pt idx="477">
                  <c:v>0</c:v>
                </c:pt>
                <c:pt idx="478">
                  <c:v>0</c:v>
                </c:pt>
                <c:pt idx="479">
                  <c:v>89</c:v>
                </c:pt>
                <c:pt idx="480">
                  <c:v>131</c:v>
                </c:pt>
                <c:pt idx="481">
                  <c:v>73</c:v>
                </c:pt>
                <c:pt idx="482">
                  <c:v>19</c:v>
                </c:pt>
                <c:pt idx="483">
                  <c:v>84</c:v>
                </c:pt>
                <c:pt idx="484">
                  <c:v>218</c:v>
                </c:pt>
                <c:pt idx="485">
                  <c:v>0</c:v>
                </c:pt>
                <c:pt idx="486">
                  <c:v>43</c:v>
                </c:pt>
                <c:pt idx="487">
                  <c:v>22</c:v>
                </c:pt>
                <c:pt idx="488">
                  <c:v>71</c:v>
                </c:pt>
                <c:pt idx="489">
                  <c:v>64</c:v>
                </c:pt>
                <c:pt idx="490">
                  <c:v>52</c:v>
                </c:pt>
                <c:pt idx="491">
                  <c:v>98</c:v>
                </c:pt>
                <c:pt idx="492">
                  <c:v>44</c:v>
                </c:pt>
                <c:pt idx="493">
                  <c:v>44</c:v>
                </c:pt>
                <c:pt idx="494">
                  <c:v>147</c:v>
                </c:pt>
                <c:pt idx="495">
                  <c:v>119</c:v>
                </c:pt>
                <c:pt idx="496">
                  <c:v>12</c:v>
                </c:pt>
                <c:pt idx="497">
                  <c:v>73</c:v>
                </c:pt>
                <c:pt idx="498">
                  <c:v>118</c:v>
                </c:pt>
                <c:pt idx="499">
                  <c:v>21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14</c:v>
                </c:pt>
                <c:pt idx="521">
                  <c:v>39</c:v>
                </c:pt>
                <c:pt idx="522">
                  <c:v>28</c:v>
                </c:pt>
                <c:pt idx="523">
                  <c:v>33</c:v>
                </c:pt>
                <c:pt idx="524">
                  <c:v>0</c:v>
                </c:pt>
                <c:pt idx="525">
                  <c:v>44</c:v>
                </c:pt>
                <c:pt idx="526">
                  <c:v>11</c:v>
                </c:pt>
                <c:pt idx="527">
                  <c:v>39</c:v>
                </c:pt>
                <c:pt idx="528">
                  <c:v>124</c:v>
                </c:pt>
                <c:pt idx="529">
                  <c:v>44</c:v>
                </c:pt>
                <c:pt idx="530">
                  <c:v>48</c:v>
                </c:pt>
                <c:pt idx="531">
                  <c:v>36</c:v>
                </c:pt>
                <c:pt idx="532">
                  <c:v>21</c:v>
                </c:pt>
                <c:pt idx="533">
                  <c:v>9</c:v>
                </c:pt>
                <c:pt idx="534">
                  <c:v>14</c:v>
                </c:pt>
                <c:pt idx="535">
                  <c:v>69</c:v>
                </c:pt>
                <c:pt idx="536">
                  <c:v>254</c:v>
                </c:pt>
                <c:pt idx="537">
                  <c:v>18</c:v>
                </c:pt>
                <c:pt idx="538">
                  <c:v>11</c:v>
                </c:pt>
                <c:pt idx="539">
                  <c:v>77</c:v>
                </c:pt>
                <c:pt idx="540">
                  <c:v>70</c:v>
                </c:pt>
                <c:pt idx="541">
                  <c:v>48</c:v>
                </c:pt>
                <c:pt idx="542">
                  <c:v>38</c:v>
                </c:pt>
                <c:pt idx="543">
                  <c:v>14</c:v>
                </c:pt>
                <c:pt idx="544">
                  <c:v>29</c:v>
                </c:pt>
                <c:pt idx="545">
                  <c:v>24</c:v>
                </c:pt>
                <c:pt idx="546">
                  <c:v>27</c:v>
                </c:pt>
                <c:pt idx="547">
                  <c:v>50</c:v>
                </c:pt>
                <c:pt idx="548">
                  <c:v>85</c:v>
                </c:pt>
                <c:pt idx="549">
                  <c:v>26</c:v>
                </c:pt>
                <c:pt idx="550">
                  <c:v>163</c:v>
                </c:pt>
                <c:pt idx="551">
                  <c:v>42</c:v>
                </c:pt>
                <c:pt idx="552">
                  <c:v>236</c:v>
                </c:pt>
                <c:pt idx="553">
                  <c:v>38</c:v>
                </c:pt>
                <c:pt idx="554">
                  <c:v>34</c:v>
                </c:pt>
                <c:pt idx="555">
                  <c:v>0</c:v>
                </c:pt>
                <c:pt idx="556">
                  <c:v>30</c:v>
                </c:pt>
                <c:pt idx="557">
                  <c:v>29</c:v>
                </c:pt>
                <c:pt idx="558">
                  <c:v>165</c:v>
                </c:pt>
                <c:pt idx="559">
                  <c:v>94</c:v>
                </c:pt>
                <c:pt idx="560">
                  <c:v>38</c:v>
                </c:pt>
                <c:pt idx="561">
                  <c:v>1155</c:v>
                </c:pt>
                <c:pt idx="562">
                  <c:v>28827</c:v>
                </c:pt>
                <c:pt idx="563">
                  <c:v>168</c:v>
                </c:pt>
                <c:pt idx="564">
                  <c:v>893</c:v>
                </c:pt>
                <c:pt idx="565">
                  <c:v>257</c:v>
                </c:pt>
                <c:pt idx="566">
                  <c:v>1017</c:v>
                </c:pt>
                <c:pt idx="567">
                  <c:v>26</c:v>
                </c:pt>
                <c:pt idx="568">
                  <c:v>88</c:v>
                </c:pt>
                <c:pt idx="569">
                  <c:v>213</c:v>
                </c:pt>
                <c:pt idx="570">
                  <c:v>10</c:v>
                </c:pt>
                <c:pt idx="571">
                  <c:v>142</c:v>
                </c:pt>
                <c:pt idx="572">
                  <c:v>40</c:v>
                </c:pt>
                <c:pt idx="573">
                  <c:v>56</c:v>
                </c:pt>
                <c:pt idx="574">
                  <c:v>11</c:v>
                </c:pt>
                <c:pt idx="575">
                  <c:v>71</c:v>
                </c:pt>
                <c:pt idx="576">
                  <c:v>56</c:v>
                </c:pt>
                <c:pt idx="577">
                  <c:v>37</c:v>
                </c:pt>
                <c:pt idx="578">
                  <c:v>13</c:v>
                </c:pt>
                <c:pt idx="579">
                  <c:v>65</c:v>
                </c:pt>
                <c:pt idx="580">
                  <c:v>44</c:v>
                </c:pt>
                <c:pt idx="581">
                  <c:v>46</c:v>
                </c:pt>
                <c:pt idx="582">
                  <c:v>80</c:v>
                </c:pt>
                <c:pt idx="583">
                  <c:v>274</c:v>
                </c:pt>
                <c:pt idx="584">
                  <c:v>16</c:v>
                </c:pt>
                <c:pt idx="585">
                  <c:v>45</c:v>
                </c:pt>
                <c:pt idx="586">
                  <c:v>21</c:v>
                </c:pt>
                <c:pt idx="587">
                  <c:v>15</c:v>
                </c:pt>
                <c:pt idx="588">
                  <c:v>46</c:v>
                </c:pt>
                <c:pt idx="589">
                  <c:v>14</c:v>
                </c:pt>
                <c:pt idx="590">
                  <c:v>76</c:v>
                </c:pt>
                <c:pt idx="591">
                  <c:v>25</c:v>
                </c:pt>
                <c:pt idx="592">
                  <c:v>100</c:v>
                </c:pt>
                <c:pt idx="593">
                  <c:v>38</c:v>
                </c:pt>
                <c:pt idx="594">
                  <c:v>0</c:v>
                </c:pt>
                <c:pt idx="595">
                  <c:v>36</c:v>
                </c:pt>
                <c:pt idx="596">
                  <c:v>60</c:v>
                </c:pt>
                <c:pt idx="597">
                  <c:v>51</c:v>
                </c:pt>
                <c:pt idx="598">
                  <c:v>110</c:v>
                </c:pt>
                <c:pt idx="599">
                  <c:v>269</c:v>
                </c:pt>
                <c:pt idx="600">
                  <c:v>60</c:v>
                </c:pt>
                <c:pt idx="601">
                  <c:v>48</c:v>
                </c:pt>
                <c:pt idx="602">
                  <c:v>11</c:v>
                </c:pt>
                <c:pt idx="603">
                  <c:v>407</c:v>
                </c:pt>
                <c:pt idx="604">
                  <c:v>129</c:v>
                </c:pt>
                <c:pt idx="605">
                  <c:v>45</c:v>
                </c:pt>
                <c:pt idx="606">
                  <c:v>77</c:v>
                </c:pt>
                <c:pt idx="607">
                  <c:v>78</c:v>
                </c:pt>
                <c:pt idx="608">
                  <c:v>45</c:v>
                </c:pt>
                <c:pt idx="609">
                  <c:v>32</c:v>
                </c:pt>
                <c:pt idx="610">
                  <c:v>162</c:v>
                </c:pt>
                <c:pt idx="611">
                  <c:v>516</c:v>
                </c:pt>
                <c:pt idx="612">
                  <c:v>79</c:v>
                </c:pt>
                <c:pt idx="613">
                  <c:v>55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21</c:v>
                </c:pt>
                <c:pt idx="618">
                  <c:v>0</c:v>
                </c:pt>
                <c:pt idx="619">
                  <c:v>138</c:v>
                </c:pt>
                <c:pt idx="620">
                  <c:v>612</c:v>
                </c:pt>
                <c:pt idx="621">
                  <c:v>18</c:v>
                </c:pt>
                <c:pt idx="622">
                  <c:v>47</c:v>
                </c:pt>
                <c:pt idx="623">
                  <c:v>9</c:v>
                </c:pt>
                <c:pt idx="624">
                  <c:v>23</c:v>
                </c:pt>
                <c:pt idx="625">
                  <c:v>31</c:v>
                </c:pt>
                <c:pt idx="626">
                  <c:v>10</c:v>
                </c:pt>
                <c:pt idx="627">
                  <c:v>13</c:v>
                </c:pt>
                <c:pt idx="628">
                  <c:v>42</c:v>
                </c:pt>
                <c:pt idx="629">
                  <c:v>42</c:v>
                </c:pt>
                <c:pt idx="630">
                  <c:v>44</c:v>
                </c:pt>
                <c:pt idx="631">
                  <c:v>27</c:v>
                </c:pt>
                <c:pt idx="632">
                  <c:v>16</c:v>
                </c:pt>
                <c:pt idx="633">
                  <c:v>53</c:v>
                </c:pt>
                <c:pt idx="634">
                  <c:v>0</c:v>
                </c:pt>
                <c:pt idx="635">
                  <c:v>34</c:v>
                </c:pt>
                <c:pt idx="636">
                  <c:v>8</c:v>
                </c:pt>
                <c:pt idx="637">
                  <c:v>41</c:v>
                </c:pt>
                <c:pt idx="638">
                  <c:v>127</c:v>
                </c:pt>
                <c:pt idx="639">
                  <c:v>72</c:v>
                </c:pt>
                <c:pt idx="640">
                  <c:v>32</c:v>
                </c:pt>
                <c:pt idx="641">
                  <c:v>86</c:v>
                </c:pt>
                <c:pt idx="642">
                  <c:v>171</c:v>
                </c:pt>
                <c:pt idx="643">
                  <c:v>6</c:v>
                </c:pt>
                <c:pt idx="644">
                  <c:v>17</c:v>
                </c:pt>
                <c:pt idx="645">
                  <c:v>54</c:v>
                </c:pt>
                <c:pt idx="646">
                  <c:v>54</c:v>
                </c:pt>
                <c:pt idx="647">
                  <c:v>14</c:v>
                </c:pt>
                <c:pt idx="648">
                  <c:v>34</c:v>
                </c:pt>
                <c:pt idx="649">
                  <c:v>20</c:v>
                </c:pt>
                <c:pt idx="650">
                  <c:v>76</c:v>
                </c:pt>
                <c:pt idx="651">
                  <c:v>164</c:v>
                </c:pt>
                <c:pt idx="652">
                  <c:v>60</c:v>
                </c:pt>
                <c:pt idx="653">
                  <c:v>288</c:v>
                </c:pt>
                <c:pt idx="654">
                  <c:v>27</c:v>
                </c:pt>
                <c:pt idx="655">
                  <c:v>9</c:v>
                </c:pt>
                <c:pt idx="656">
                  <c:v>71</c:v>
                </c:pt>
                <c:pt idx="657">
                  <c:v>39</c:v>
                </c:pt>
                <c:pt idx="658">
                  <c:v>70</c:v>
                </c:pt>
                <c:pt idx="659">
                  <c:v>56</c:v>
                </c:pt>
                <c:pt idx="660">
                  <c:v>59</c:v>
                </c:pt>
                <c:pt idx="661">
                  <c:v>70</c:v>
                </c:pt>
                <c:pt idx="662">
                  <c:v>72</c:v>
                </c:pt>
                <c:pt idx="663">
                  <c:v>0</c:v>
                </c:pt>
                <c:pt idx="664">
                  <c:v>159</c:v>
                </c:pt>
                <c:pt idx="665">
                  <c:v>193</c:v>
                </c:pt>
                <c:pt idx="666">
                  <c:v>118</c:v>
                </c:pt>
                <c:pt idx="667">
                  <c:v>104</c:v>
                </c:pt>
                <c:pt idx="668">
                  <c:v>11</c:v>
                </c:pt>
                <c:pt idx="669">
                  <c:v>77</c:v>
                </c:pt>
                <c:pt idx="670">
                  <c:v>100</c:v>
                </c:pt>
                <c:pt idx="671">
                  <c:v>76</c:v>
                </c:pt>
                <c:pt idx="672">
                  <c:v>38</c:v>
                </c:pt>
                <c:pt idx="673">
                  <c:v>10</c:v>
                </c:pt>
                <c:pt idx="674">
                  <c:v>63</c:v>
                </c:pt>
                <c:pt idx="675">
                  <c:v>30</c:v>
                </c:pt>
                <c:pt idx="676">
                  <c:v>19</c:v>
                </c:pt>
                <c:pt idx="677">
                  <c:v>80</c:v>
                </c:pt>
                <c:pt idx="678">
                  <c:v>70</c:v>
                </c:pt>
                <c:pt idx="679">
                  <c:v>89</c:v>
                </c:pt>
                <c:pt idx="680">
                  <c:v>29</c:v>
                </c:pt>
                <c:pt idx="681">
                  <c:v>134</c:v>
                </c:pt>
                <c:pt idx="682">
                  <c:v>10</c:v>
                </c:pt>
                <c:pt idx="683">
                  <c:v>28</c:v>
                </c:pt>
                <c:pt idx="684">
                  <c:v>128</c:v>
                </c:pt>
                <c:pt idx="685">
                  <c:v>349</c:v>
                </c:pt>
                <c:pt idx="686">
                  <c:v>130</c:v>
                </c:pt>
                <c:pt idx="687">
                  <c:v>0</c:v>
                </c:pt>
                <c:pt idx="688">
                  <c:v>67</c:v>
                </c:pt>
                <c:pt idx="689">
                  <c:v>687</c:v>
                </c:pt>
                <c:pt idx="690">
                  <c:v>97</c:v>
                </c:pt>
                <c:pt idx="691">
                  <c:v>95</c:v>
                </c:pt>
                <c:pt idx="692">
                  <c:v>16</c:v>
                </c:pt>
                <c:pt idx="693">
                  <c:v>65</c:v>
                </c:pt>
                <c:pt idx="694">
                  <c:v>21</c:v>
                </c:pt>
                <c:pt idx="695">
                  <c:v>35</c:v>
                </c:pt>
                <c:pt idx="696">
                  <c:v>149</c:v>
                </c:pt>
                <c:pt idx="697">
                  <c:v>17</c:v>
                </c:pt>
                <c:pt idx="698">
                  <c:v>122</c:v>
                </c:pt>
                <c:pt idx="699">
                  <c:v>153</c:v>
                </c:pt>
                <c:pt idx="700">
                  <c:v>10</c:v>
                </c:pt>
                <c:pt idx="701">
                  <c:v>32</c:v>
                </c:pt>
                <c:pt idx="702">
                  <c:v>496</c:v>
                </c:pt>
                <c:pt idx="703">
                  <c:v>198</c:v>
                </c:pt>
                <c:pt idx="704">
                  <c:v>54</c:v>
                </c:pt>
                <c:pt idx="705">
                  <c:v>12</c:v>
                </c:pt>
                <c:pt idx="706">
                  <c:v>52</c:v>
                </c:pt>
                <c:pt idx="707">
                  <c:v>30</c:v>
                </c:pt>
                <c:pt idx="708">
                  <c:v>0</c:v>
                </c:pt>
                <c:pt idx="709">
                  <c:v>44</c:v>
                </c:pt>
                <c:pt idx="710">
                  <c:v>0</c:v>
                </c:pt>
                <c:pt idx="711">
                  <c:v>40</c:v>
                </c:pt>
                <c:pt idx="712">
                  <c:v>98</c:v>
                </c:pt>
                <c:pt idx="713">
                  <c:v>0</c:v>
                </c:pt>
                <c:pt idx="714">
                  <c:v>115</c:v>
                </c:pt>
                <c:pt idx="715">
                  <c:v>30</c:v>
                </c:pt>
                <c:pt idx="716">
                  <c:v>13</c:v>
                </c:pt>
                <c:pt idx="717">
                  <c:v>64</c:v>
                </c:pt>
                <c:pt idx="718">
                  <c:v>30</c:v>
                </c:pt>
                <c:pt idx="719">
                  <c:v>46</c:v>
                </c:pt>
                <c:pt idx="720">
                  <c:v>129</c:v>
                </c:pt>
                <c:pt idx="721">
                  <c:v>636</c:v>
                </c:pt>
                <c:pt idx="722">
                  <c:v>72</c:v>
                </c:pt>
                <c:pt idx="723">
                  <c:v>71</c:v>
                </c:pt>
                <c:pt idx="724">
                  <c:v>62</c:v>
                </c:pt>
                <c:pt idx="725">
                  <c:v>26</c:v>
                </c:pt>
                <c:pt idx="726">
                  <c:v>57</c:v>
                </c:pt>
                <c:pt idx="727">
                  <c:v>152</c:v>
                </c:pt>
                <c:pt idx="728">
                  <c:v>75</c:v>
                </c:pt>
                <c:pt idx="729">
                  <c:v>154</c:v>
                </c:pt>
                <c:pt idx="730">
                  <c:v>83</c:v>
                </c:pt>
                <c:pt idx="731">
                  <c:v>123</c:v>
                </c:pt>
                <c:pt idx="732">
                  <c:v>38</c:v>
                </c:pt>
                <c:pt idx="733">
                  <c:v>236</c:v>
                </c:pt>
                <c:pt idx="734">
                  <c:v>188</c:v>
                </c:pt>
                <c:pt idx="735">
                  <c:v>109</c:v>
                </c:pt>
                <c:pt idx="736">
                  <c:v>45</c:v>
                </c:pt>
                <c:pt idx="737">
                  <c:v>7</c:v>
                </c:pt>
                <c:pt idx="738">
                  <c:v>100</c:v>
                </c:pt>
                <c:pt idx="739">
                  <c:v>89</c:v>
                </c:pt>
                <c:pt idx="740">
                  <c:v>107</c:v>
                </c:pt>
                <c:pt idx="741">
                  <c:v>0</c:v>
                </c:pt>
                <c:pt idx="742">
                  <c:v>77</c:v>
                </c:pt>
                <c:pt idx="743">
                  <c:v>14</c:v>
                </c:pt>
                <c:pt idx="744">
                  <c:v>12</c:v>
                </c:pt>
                <c:pt idx="745">
                  <c:v>31</c:v>
                </c:pt>
                <c:pt idx="746">
                  <c:v>81</c:v>
                </c:pt>
                <c:pt idx="747">
                  <c:v>68</c:v>
                </c:pt>
                <c:pt idx="748">
                  <c:v>103</c:v>
                </c:pt>
                <c:pt idx="749">
                  <c:v>11</c:v>
                </c:pt>
                <c:pt idx="750">
                  <c:v>82</c:v>
                </c:pt>
                <c:pt idx="751">
                  <c:v>136</c:v>
                </c:pt>
                <c:pt idx="752">
                  <c:v>57</c:v>
                </c:pt>
                <c:pt idx="753">
                  <c:v>131</c:v>
                </c:pt>
                <c:pt idx="754">
                  <c:v>76</c:v>
                </c:pt>
                <c:pt idx="755">
                  <c:v>462</c:v>
                </c:pt>
                <c:pt idx="756">
                  <c:v>4531</c:v>
                </c:pt>
                <c:pt idx="757">
                  <c:v>89</c:v>
                </c:pt>
                <c:pt idx="758">
                  <c:v>127</c:v>
                </c:pt>
                <c:pt idx="759">
                  <c:v>107</c:v>
                </c:pt>
                <c:pt idx="760">
                  <c:v>69</c:v>
                </c:pt>
                <c:pt idx="761">
                  <c:v>26</c:v>
                </c:pt>
                <c:pt idx="762">
                  <c:v>86</c:v>
                </c:pt>
                <c:pt idx="763">
                  <c:v>115</c:v>
                </c:pt>
                <c:pt idx="764">
                  <c:v>38</c:v>
                </c:pt>
                <c:pt idx="765">
                  <c:v>94</c:v>
                </c:pt>
                <c:pt idx="766">
                  <c:v>18</c:v>
                </c:pt>
                <c:pt idx="767">
                  <c:v>16</c:v>
                </c:pt>
                <c:pt idx="768">
                  <c:v>25</c:v>
                </c:pt>
                <c:pt idx="769">
                  <c:v>500</c:v>
                </c:pt>
                <c:pt idx="770">
                  <c:v>24</c:v>
                </c:pt>
                <c:pt idx="771">
                  <c:v>134</c:v>
                </c:pt>
                <c:pt idx="772">
                  <c:v>69</c:v>
                </c:pt>
                <c:pt idx="773">
                  <c:v>149</c:v>
                </c:pt>
                <c:pt idx="774">
                  <c:v>0</c:v>
                </c:pt>
                <c:pt idx="775">
                  <c:v>90</c:v>
                </c:pt>
                <c:pt idx="776">
                  <c:v>34</c:v>
                </c:pt>
                <c:pt idx="777">
                  <c:v>78</c:v>
                </c:pt>
                <c:pt idx="778">
                  <c:v>0</c:v>
                </c:pt>
                <c:pt idx="779">
                  <c:v>30</c:v>
                </c:pt>
                <c:pt idx="780">
                  <c:v>47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16</c:v>
                </c:pt>
                <c:pt idx="786">
                  <c:v>0</c:v>
                </c:pt>
                <c:pt idx="787">
                  <c:v>25</c:v>
                </c:pt>
                <c:pt idx="788">
                  <c:v>54</c:v>
                </c:pt>
                <c:pt idx="789">
                  <c:v>73</c:v>
                </c:pt>
                <c:pt idx="790">
                  <c:v>73</c:v>
                </c:pt>
                <c:pt idx="791">
                  <c:v>30</c:v>
                </c:pt>
                <c:pt idx="792">
                  <c:v>46</c:v>
                </c:pt>
                <c:pt idx="793">
                  <c:v>24</c:v>
                </c:pt>
                <c:pt idx="794">
                  <c:v>66</c:v>
                </c:pt>
                <c:pt idx="795">
                  <c:v>54</c:v>
                </c:pt>
                <c:pt idx="796">
                  <c:v>0</c:v>
                </c:pt>
                <c:pt idx="797">
                  <c:v>47</c:v>
                </c:pt>
                <c:pt idx="798">
                  <c:v>50</c:v>
                </c:pt>
                <c:pt idx="799">
                  <c:v>8</c:v>
                </c:pt>
                <c:pt idx="800">
                  <c:v>0</c:v>
                </c:pt>
                <c:pt idx="801">
                  <c:v>34</c:v>
                </c:pt>
                <c:pt idx="802">
                  <c:v>103</c:v>
                </c:pt>
                <c:pt idx="803">
                  <c:v>1794</c:v>
                </c:pt>
                <c:pt idx="804">
                  <c:v>47</c:v>
                </c:pt>
                <c:pt idx="805">
                  <c:v>13</c:v>
                </c:pt>
                <c:pt idx="806">
                  <c:v>46</c:v>
                </c:pt>
                <c:pt idx="807">
                  <c:v>111</c:v>
                </c:pt>
                <c:pt idx="808">
                  <c:v>50</c:v>
                </c:pt>
                <c:pt idx="809">
                  <c:v>0</c:v>
                </c:pt>
                <c:pt idx="810">
                  <c:v>16</c:v>
                </c:pt>
                <c:pt idx="811">
                  <c:v>228</c:v>
                </c:pt>
                <c:pt idx="812">
                  <c:v>156</c:v>
                </c:pt>
                <c:pt idx="813">
                  <c:v>198</c:v>
                </c:pt>
                <c:pt idx="814">
                  <c:v>34</c:v>
                </c:pt>
                <c:pt idx="815">
                  <c:v>9</c:v>
                </c:pt>
                <c:pt idx="816">
                  <c:v>37</c:v>
                </c:pt>
                <c:pt idx="817">
                  <c:v>186</c:v>
                </c:pt>
                <c:pt idx="818">
                  <c:v>18</c:v>
                </c:pt>
                <c:pt idx="819">
                  <c:v>99</c:v>
                </c:pt>
                <c:pt idx="820">
                  <c:v>9</c:v>
                </c:pt>
                <c:pt idx="821">
                  <c:v>0</c:v>
                </c:pt>
                <c:pt idx="822">
                  <c:v>41</c:v>
                </c:pt>
                <c:pt idx="823">
                  <c:v>67</c:v>
                </c:pt>
                <c:pt idx="824">
                  <c:v>20</c:v>
                </c:pt>
                <c:pt idx="825">
                  <c:v>88</c:v>
                </c:pt>
                <c:pt idx="826">
                  <c:v>122</c:v>
                </c:pt>
                <c:pt idx="827">
                  <c:v>26</c:v>
                </c:pt>
                <c:pt idx="828">
                  <c:v>52</c:v>
                </c:pt>
                <c:pt idx="829">
                  <c:v>102</c:v>
                </c:pt>
                <c:pt idx="830">
                  <c:v>137</c:v>
                </c:pt>
                <c:pt idx="831">
                  <c:v>0</c:v>
                </c:pt>
                <c:pt idx="832">
                  <c:v>196</c:v>
                </c:pt>
                <c:pt idx="833">
                  <c:v>0</c:v>
                </c:pt>
                <c:pt idx="834">
                  <c:v>0</c:v>
                </c:pt>
                <c:pt idx="835">
                  <c:v>40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127</c:v>
                </c:pt>
                <c:pt idx="848">
                  <c:v>20</c:v>
                </c:pt>
                <c:pt idx="849">
                  <c:v>18</c:v>
                </c:pt>
                <c:pt idx="850">
                  <c:v>12</c:v>
                </c:pt>
                <c:pt idx="851">
                  <c:v>40</c:v>
                </c:pt>
                <c:pt idx="852">
                  <c:v>53</c:v>
                </c:pt>
                <c:pt idx="853">
                  <c:v>55</c:v>
                </c:pt>
                <c:pt idx="854">
                  <c:v>40</c:v>
                </c:pt>
                <c:pt idx="855">
                  <c:v>23</c:v>
                </c:pt>
                <c:pt idx="856">
                  <c:v>113</c:v>
                </c:pt>
                <c:pt idx="857">
                  <c:v>158</c:v>
                </c:pt>
                <c:pt idx="858">
                  <c:v>21</c:v>
                </c:pt>
                <c:pt idx="859">
                  <c:v>217</c:v>
                </c:pt>
                <c:pt idx="860">
                  <c:v>120</c:v>
                </c:pt>
                <c:pt idx="861">
                  <c:v>76</c:v>
                </c:pt>
                <c:pt idx="862">
                  <c:v>232</c:v>
                </c:pt>
                <c:pt idx="863">
                  <c:v>1267</c:v>
                </c:pt>
                <c:pt idx="864">
                  <c:v>181</c:v>
                </c:pt>
                <c:pt idx="865">
                  <c:v>60</c:v>
                </c:pt>
                <c:pt idx="866">
                  <c:v>82</c:v>
                </c:pt>
                <c:pt idx="867">
                  <c:v>24</c:v>
                </c:pt>
                <c:pt idx="868">
                  <c:v>70</c:v>
                </c:pt>
                <c:pt idx="869">
                  <c:v>12</c:v>
                </c:pt>
                <c:pt idx="870">
                  <c:v>161</c:v>
                </c:pt>
                <c:pt idx="871">
                  <c:v>94</c:v>
                </c:pt>
                <c:pt idx="872">
                  <c:v>52</c:v>
                </c:pt>
                <c:pt idx="873">
                  <c:v>667</c:v>
                </c:pt>
                <c:pt idx="874">
                  <c:v>0</c:v>
                </c:pt>
                <c:pt idx="875">
                  <c:v>385</c:v>
                </c:pt>
                <c:pt idx="876">
                  <c:v>23</c:v>
                </c:pt>
                <c:pt idx="877">
                  <c:v>98</c:v>
                </c:pt>
                <c:pt idx="878">
                  <c:v>11</c:v>
                </c:pt>
                <c:pt idx="879">
                  <c:v>38</c:v>
                </c:pt>
                <c:pt idx="880">
                  <c:v>132</c:v>
                </c:pt>
                <c:pt idx="881">
                  <c:v>32</c:v>
                </c:pt>
                <c:pt idx="882">
                  <c:v>66</c:v>
                </c:pt>
                <c:pt idx="883">
                  <c:v>0</c:v>
                </c:pt>
                <c:pt idx="884">
                  <c:v>0</c:v>
                </c:pt>
                <c:pt idx="885">
                  <c:v>89</c:v>
                </c:pt>
                <c:pt idx="886">
                  <c:v>0</c:v>
                </c:pt>
                <c:pt idx="887">
                  <c:v>56</c:v>
                </c:pt>
                <c:pt idx="888">
                  <c:v>81</c:v>
                </c:pt>
                <c:pt idx="889">
                  <c:v>103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57</c:v>
                </c:pt>
                <c:pt idx="896">
                  <c:v>0</c:v>
                </c:pt>
                <c:pt idx="897">
                  <c:v>15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89</c:v>
                </c:pt>
                <c:pt idx="902">
                  <c:v>10</c:v>
                </c:pt>
                <c:pt idx="903">
                  <c:v>20</c:v>
                </c:pt>
                <c:pt idx="904">
                  <c:v>60</c:v>
                </c:pt>
                <c:pt idx="905">
                  <c:v>0</c:v>
                </c:pt>
                <c:pt idx="906">
                  <c:v>33</c:v>
                </c:pt>
                <c:pt idx="907">
                  <c:v>23</c:v>
                </c:pt>
                <c:pt idx="908">
                  <c:v>98</c:v>
                </c:pt>
                <c:pt idx="909">
                  <c:v>318</c:v>
                </c:pt>
                <c:pt idx="910">
                  <c:v>141</c:v>
                </c:pt>
                <c:pt idx="911">
                  <c:v>91</c:v>
                </c:pt>
                <c:pt idx="912">
                  <c:v>208</c:v>
                </c:pt>
                <c:pt idx="913">
                  <c:v>33</c:v>
                </c:pt>
                <c:pt idx="914">
                  <c:v>86</c:v>
                </c:pt>
                <c:pt idx="915">
                  <c:v>141</c:v>
                </c:pt>
                <c:pt idx="916">
                  <c:v>0</c:v>
                </c:pt>
                <c:pt idx="917">
                  <c:v>116</c:v>
                </c:pt>
                <c:pt idx="918">
                  <c:v>178</c:v>
                </c:pt>
                <c:pt idx="919">
                  <c:v>8</c:v>
                </c:pt>
                <c:pt idx="920">
                  <c:v>150</c:v>
                </c:pt>
                <c:pt idx="921">
                  <c:v>12</c:v>
                </c:pt>
                <c:pt idx="922">
                  <c:v>12</c:v>
                </c:pt>
                <c:pt idx="923">
                  <c:v>325</c:v>
                </c:pt>
                <c:pt idx="924">
                  <c:v>0</c:v>
                </c:pt>
                <c:pt idx="925">
                  <c:v>211</c:v>
                </c:pt>
                <c:pt idx="926">
                  <c:v>35</c:v>
                </c:pt>
                <c:pt idx="927">
                  <c:v>83</c:v>
                </c:pt>
                <c:pt idx="928">
                  <c:v>117</c:v>
                </c:pt>
                <c:pt idx="929">
                  <c:v>200</c:v>
                </c:pt>
                <c:pt idx="930">
                  <c:v>19</c:v>
                </c:pt>
                <c:pt idx="931">
                  <c:v>75</c:v>
                </c:pt>
                <c:pt idx="932">
                  <c:v>225</c:v>
                </c:pt>
                <c:pt idx="933">
                  <c:v>0</c:v>
                </c:pt>
                <c:pt idx="934">
                  <c:v>0</c:v>
                </c:pt>
                <c:pt idx="935">
                  <c:v>80</c:v>
                </c:pt>
                <c:pt idx="936">
                  <c:v>0</c:v>
                </c:pt>
                <c:pt idx="937">
                  <c:v>60</c:v>
                </c:pt>
                <c:pt idx="938">
                  <c:v>0</c:v>
                </c:pt>
                <c:pt idx="939">
                  <c:v>102</c:v>
                </c:pt>
                <c:pt idx="940">
                  <c:v>52</c:v>
                </c:pt>
                <c:pt idx="941">
                  <c:v>0</c:v>
                </c:pt>
                <c:pt idx="942">
                  <c:v>0</c:v>
                </c:pt>
                <c:pt idx="943">
                  <c:v>107</c:v>
                </c:pt>
                <c:pt idx="944">
                  <c:v>0</c:v>
                </c:pt>
                <c:pt idx="945">
                  <c:v>100</c:v>
                </c:pt>
                <c:pt idx="946">
                  <c:v>0</c:v>
                </c:pt>
                <c:pt idx="947">
                  <c:v>127</c:v>
                </c:pt>
                <c:pt idx="948">
                  <c:v>0</c:v>
                </c:pt>
                <c:pt idx="949">
                  <c:v>38</c:v>
                </c:pt>
                <c:pt idx="950">
                  <c:v>138</c:v>
                </c:pt>
                <c:pt idx="951">
                  <c:v>0</c:v>
                </c:pt>
                <c:pt idx="952">
                  <c:v>93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133</c:v>
                </c:pt>
                <c:pt idx="9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21-4F14-A15B-CB8662E87A3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'Forecasted Demand - LR (H)'!$J$6:$J$964</c:f>
              <c:numCache>
                <c:formatCode>General</c:formatCode>
                <c:ptCount val="959"/>
                <c:pt idx="0">
                  <c:v>38</c:v>
                </c:pt>
                <c:pt idx="1">
                  <c:v>34</c:v>
                </c:pt>
                <c:pt idx="2">
                  <c:v>34</c:v>
                </c:pt>
                <c:pt idx="3">
                  <c:v>54</c:v>
                </c:pt>
                <c:pt idx="4">
                  <c:v>136</c:v>
                </c:pt>
                <c:pt idx="5">
                  <c:v>68</c:v>
                </c:pt>
                <c:pt idx="6">
                  <c:v>20</c:v>
                </c:pt>
                <c:pt idx="7">
                  <c:v>159</c:v>
                </c:pt>
                <c:pt idx="8">
                  <c:v>55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109</c:v>
                </c:pt>
                <c:pt idx="13">
                  <c:v>173</c:v>
                </c:pt>
                <c:pt idx="14">
                  <c:v>1445</c:v>
                </c:pt>
                <c:pt idx="15">
                  <c:v>70</c:v>
                </c:pt>
                <c:pt idx="16">
                  <c:v>55</c:v>
                </c:pt>
                <c:pt idx="17">
                  <c:v>95</c:v>
                </c:pt>
                <c:pt idx="18">
                  <c:v>57</c:v>
                </c:pt>
                <c:pt idx="19">
                  <c:v>41</c:v>
                </c:pt>
                <c:pt idx="20">
                  <c:v>60</c:v>
                </c:pt>
                <c:pt idx="21">
                  <c:v>19</c:v>
                </c:pt>
                <c:pt idx="22">
                  <c:v>47</c:v>
                </c:pt>
                <c:pt idx="23">
                  <c:v>11</c:v>
                </c:pt>
                <c:pt idx="24">
                  <c:v>78</c:v>
                </c:pt>
                <c:pt idx="25">
                  <c:v>7</c:v>
                </c:pt>
                <c:pt idx="26">
                  <c:v>108</c:v>
                </c:pt>
                <c:pt idx="27">
                  <c:v>77</c:v>
                </c:pt>
                <c:pt idx="28">
                  <c:v>51</c:v>
                </c:pt>
                <c:pt idx="29">
                  <c:v>179</c:v>
                </c:pt>
                <c:pt idx="30">
                  <c:v>35</c:v>
                </c:pt>
                <c:pt idx="31">
                  <c:v>80</c:v>
                </c:pt>
                <c:pt idx="32">
                  <c:v>23</c:v>
                </c:pt>
                <c:pt idx="33">
                  <c:v>45</c:v>
                </c:pt>
                <c:pt idx="34">
                  <c:v>0</c:v>
                </c:pt>
                <c:pt idx="35">
                  <c:v>87</c:v>
                </c:pt>
                <c:pt idx="36">
                  <c:v>7</c:v>
                </c:pt>
                <c:pt idx="37">
                  <c:v>50</c:v>
                </c:pt>
                <c:pt idx="38">
                  <c:v>38</c:v>
                </c:pt>
                <c:pt idx="39">
                  <c:v>85</c:v>
                </c:pt>
                <c:pt idx="40">
                  <c:v>32</c:v>
                </c:pt>
                <c:pt idx="41">
                  <c:v>69</c:v>
                </c:pt>
                <c:pt idx="42">
                  <c:v>36</c:v>
                </c:pt>
                <c:pt idx="43">
                  <c:v>48</c:v>
                </c:pt>
                <c:pt idx="44">
                  <c:v>46</c:v>
                </c:pt>
                <c:pt idx="45">
                  <c:v>40</c:v>
                </c:pt>
                <c:pt idx="46">
                  <c:v>16</c:v>
                </c:pt>
                <c:pt idx="47">
                  <c:v>94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</c:v>
                </c:pt>
                <c:pt idx="59">
                  <c:v>45</c:v>
                </c:pt>
                <c:pt idx="60">
                  <c:v>39</c:v>
                </c:pt>
                <c:pt idx="61">
                  <c:v>36</c:v>
                </c:pt>
                <c:pt idx="62">
                  <c:v>0</c:v>
                </c:pt>
                <c:pt idx="63">
                  <c:v>37</c:v>
                </c:pt>
                <c:pt idx="64">
                  <c:v>0</c:v>
                </c:pt>
                <c:pt idx="65">
                  <c:v>32</c:v>
                </c:pt>
                <c:pt idx="66">
                  <c:v>10</c:v>
                </c:pt>
                <c:pt idx="67">
                  <c:v>7</c:v>
                </c:pt>
                <c:pt idx="68">
                  <c:v>27</c:v>
                </c:pt>
                <c:pt idx="69">
                  <c:v>37</c:v>
                </c:pt>
                <c:pt idx="70">
                  <c:v>47</c:v>
                </c:pt>
                <c:pt idx="71">
                  <c:v>35</c:v>
                </c:pt>
                <c:pt idx="72">
                  <c:v>14</c:v>
                </c:pt>
                <c:pt idx="73">
                  <c:v>44</c:v>
                </c:pt>
                <c:pt idx="74">
                  <c:v>100</c:v>
                </c:pt>
                <c:pt idx="75">
                  <c:v>55</c:v>
                </c:pt>
                <c:pt idx="76">
                  <c:v>0</c:v>
                </c:pt>
                <c:pt idx="77">
                  <c:v>76</c:v>
                </c:pt>
                <c:pt idx="78">
                  <c:v>20</c:v>
                </c:pt>
                <c:pt idx="79">
                  <c:v>76</c:v>
                </c:pt>
                <c:pt idx="80">
                  <c:v>40</c:v>
                </c:pt>
                <c:pt idx="81">
                  <c:v>58</c:v>
                </c:pt>
                <c:pt idx="82">
                  <c:v>153</c:v>
                </c:pt>
                <c:pt idx="83">
                  <c:v>1315</c:v>
                </c:pt>
                <c:pt idx="84">
                  <c:v>21</c:v>
                </c:pt>
                <c:pt idx="85">
                  <c:v>45</c:v>
                </c:pt>
                <c:pt idx="86">
                  <c:v>38</c:v>
                </c:pt>
                <c:pt idx="87">
                  <c:v>27</c:v>
                </c:pt>
                <c:pt idx="88">
                  <c:v>43</c:v>
                </c:pt>
                <c:pt idx="89">
                  <c:v>45</c:v>
                </c:pt>
                <c:pt idx="90">
                  <c:v>32</c:v>
                </c:pt>
                <c:pt idx="91">
                  <c:v>57</c:v>
                </c:pt>
                <c:pt idx="92">
                  <c:v>42</c:v>
                </c:pt>
                <c:pt idx="93">
                  <c:v>84</c:v>
                </c:pt>
                <c:pt idx="94">
                  <c:v>25</c:v>
                </c:pt>
                <c:pt idx="95">
                  <c:v>33</c:v>
                </c:pt>
                <c:pt idx="96">
                  <c:v>54</c:v>
                </c:pt>
                <c:pt idx="97">
                  <c:v>57</c:v>
                </c:pt>
                <c:pt idx="98">
                  <c:v>39</c:v>
                </c:pt>
                <c:pt idx="99">
                  <c:v>0</c:v>
                </c:pt>
                <c:pt idx="100">
                  <c:v>32</c:v>
                </c:pt>
                <c:pt idx="101">
                  <c:v>19</c:v>
                </c:pt>
                <c:pt idx="102">
                  <c:v>0</c:v>
                </c:pt>
                <c:pt idx="103">
                  <c:v>42</c:v>
                </c:pt>
                <c:pt idx="104">
                  <c:v>97</c:v>
                </c:pt>
                <c:pt idx="105">
                  <c:v>31</c:v>
                </c:pt>
                <c:pt idx="106">
                  <c:v>47</c:v>
                </c:pt>
                <c:pt idx="107">
                  <c:v>61</c:v>
                </c:pt>
                <c:pt idx="108">
                  <c:v>0</c:v>
                </c:pt>
                <c:pt idx="109">
                  <c:v>19</c:v>
                </c:pt>
                <c:pt idx="110">
                  <c:v>46</c:v>
                </c:pt>
                <c:pt idx="111">
                  <c:v>30</c:v>
                </c:pt>
                <c:pt idx="112">
                  <c:v>54</c:v>
                </c:pt>
                <c:pt idx="113">
                  <c:v>54</c:v>
                </c:pt>
                <c:pt idx="114">
                  <c:v>43</c:v>
                </c:pt>
                <c:pt idx="115">
                  <c:v>56</c:v>
                </c:pt>
                <c:pt idx="116">
                  <c:v>43</c:v>
                </c:pt>
                <c:pt idx="117">
                  <c:v>261</c:v>
                </c:pt>
                <c:pt idx="118">
                  <c:v>64</c:v>
                </c:pt>
                <c:pt idx="119">
                  <c:v>17</c:v>
                </c:pt>
                <c:pt idx="120">
                  <c:v>48</c:v>
                </c:pt>
                <c:pt idx="121">
                  <c:v>55</c:v>
                </c:pt>
                <c:pt idx="122">
                  <c:v>34</c:v>
                </c:pt>
                <c:pt idx="123">
                  <c:v>18</c:v>
                </c:pt>
                <c:pt idx="124">
                  <c:v>7</c:v>
                </c:pt>
                <c:pt idx="125">
                  <c:v>48</c:v>
                </c:pt>
                <c:pt idx="126">
                  <c:v>78</c:v>
                </c:pt>
                <c:pt idx="127">
                  <c:v>72</c:v>
                </c:pt>
                <c:pt idx="128">
                  <c:v>12</c:v>
                </c:pt>
                <c:pt idx="129">
                  <c:v>23</c:v>
                </c:pt>
                <c:pt idx="130">
                  <c:v>35</c:v>
                </c:pt>
                <c:pt idx="131">
                  <c:v>51</c:v>
                </c:pt>
                <c:pt idx="132">
                  <c:v>128</c:v>
                </c:pt>
                <c:pt idx="133">
                  <c:v>39</c:v>
                </c:pt>
                <c:pt idx="134">
                  <c:v>40</c:v>
                </c:pt>
                <c:pt idx="135">
                  <c:v>26</c:v>
                </c:pt>
                <c:pt idx="136">
                  <c:v>31</c:v>
                </c:pt>
                <c:pt idx="137">
                  <c:v>0</c:v>
                </c:pt>
                <c:pt idx="138">
                  <c:v>19</c:v>
                </c:pt>
                <c:pt idx="139">
                  <c:v>57</c:v>
                </c:pt>
                <c:pt idx="140">
                  <c:v>23</c:v>
                </c:pt>
                <c:pt idx="141">
                  <c:v>0</c:v>
                </c:pt>
                <c:pt idx="142">
                  <c:v>28</c:v>
                </c:pt>
                <c:pt idx="143">
                  <c:v>57</c:v>
                </c:pt>
                <c:pt idx="144">
                  <c:v>49</c:v>
                </c:pt>
                <c:pt idx="145">
                  <c:v>58</c:v>
                </c:pt>
                <c:pt idx="146">
                  <c:v>16</c:v>
                </c:pt>
                <c:pt idx="147">
                  <c:v>66</c:v>
                </c:pt>
                <c:pt idx="148">
                  <c:v>66</c:v>
                </c:pt>
                <c:pt idx="149">
                  <c:v>25</c:v>
                </c:pt>
                <c:pt idx="150">
                  <c:v>13</c:v>
                </c:pt>
                <c:pt idx="151">
                  <c:v>45</c:v>
                </c:pt>
                <c:pt idx="152">
                  <c:v>222</c:v>
                </c:pt>
                <c:pt idx="153">
                  <c:v>52</c:v>
                </c:pt>
                <c:pt idx="154">
                  <c:v>160</c:v>
                </c:pt>
                <c:pt idx="155">
                  <c:v>287</c:v>
                </c:pt>
                <c:pt idx="156">
                  <c:v>52</c:v>
                </c:pt>
                <c:pt idx="157">
                  <c:v>64</c:v>
                </c:pt>
                <c:pt idx="158">
                  <c:v>0</c:v>
                </c:pt>
                <c:pt idx="159">
                  <c:v>55</c:v>
                </c:pt>
                <c:pt idx="160">
                  <c:v>88</c:v>
                </c:pt>
                <c:pt idx="161">
                  <c:v>16</c:v>
                </c:pt>
                <c:pt idx="162">
                  <c:v>71</c:v>
                </c:pt>
                <c:pt idx="163">
                  <c:v>10</c:v>
                </c:pt>
                <c:pt idx="164">
                  <c:v>306</c:v>
                </c:pt>
                <c:pt idx="165">
                  <c:v>19</c:v>
                </c:pt>
                <c:pt idx="166">
                  <c:v>47</c:v>
                </c:pt>
                <c:pt idx="167">
                  <c:v>44</c:v>
                </c:pt>
                <c:pt idx="168">
                  <c:v>64</c:v>
                </c:pt>
                <c:pt idx="169">
                  <c:v>59</c:v>
                </c:pt>
                <c:pt idx="170">
                  <c:v>116</c:v>
                </c:pt>
                <c:pt idx="171">
                  <c:v>52</c:v>
                </c:pt>
                <c:pt idx="172">
                  <c:v>24</c:v>
                </c:pt>
                <c:pt idx="173">
                  <c:v>22</c:v>
                </c:pt>
                <c:pt idx="174">
                  <c:v>100</c:v>
                </c:pt>
                <c:pt idx="175">
                  <c:v>68</c:v>
                </c:pt>
                <c:pt idx="176">
                  <c:v>74</c:v>
                </c:pt>
                <c:pt idx="177">
                  <c:v>116</c:v>
                </c:pt>
                <c:pt idx="178">
                  <c:v>66</c:v>
                </c:pt>
                <c:pt idx="179">
                  <c:v>42</c:v>
                </c:pt>
                <c:pt idx="180">
                  <c:v>107</c:v>
                </c:pt>
                <c:pt idx="181">
                  <c:v>76</c:v>
                </c:pt>
                <c:pt idx="182">
                  <c:v>114</c:v>
                </c:pt>
                <c:pt idx="183">
                  <c:v>48</c:v>
                </c:pt>
                <c:pt idx="184">
                  <c:v>20</c:v>
                </c:pt>
                <c:pt idx="185">
                  <c:v>29</c:v>
                </c:pt>
                <c:pt idx="186">
                  <c:v>19</c:v>
                </c:pt>
                <c:pt idx="187">
                  <c:v>91</c:v>
                </c:pt>
                <c:pt idx="188">
                  <c:v>140</c:v>
                </c:pt>
                <c:pt idx="189">
                  <c:v>14</c:v>
                </c:pt>
                <c:pt idx="190">
                  <c:v>0</c:v>
                </c:pt>
                <c:pt idx="191">
                  <c:v>126</c:v>
                </c:pt>
                <c:pt idx="192">
                  <c:v>311</c:v>
                </c:pt>
                <c:pt idx="193">
                  <c:v>0</c:v>
                </c:pt>
                <c:pt idx="194">
                  <c:v>0</c:v>
                </c:pt>
                <c:pt idx="195">
                  <c:v>18</c:v>
                </c:pt>
                <c:pt idx="196">
                  <c:v>48</c:v>
                </c:pt>
                <c:pt idx="197">
                  <c:v>78</c:v>
                </c:pt>
                <c:pt idx="198">
                  <c:v>7</c:v>
                </c:pt>
                <c:pt idx="199">
                  <c:v>28</c:v>
                </c:pt>
                <c:pt idx="200">
                  <c:v>0</c:v>
                </c:pt>
                <c:pt idx="201">
                  <c:v>0</c:v>
                </c:pt>
                <c:pt idx="202">
                  <c:v>9</c:v>
                </c:pt>
                <c:pt idx="203">
                  <c:v>65</c:v>
                </c:pt>
                <c:pt idx="204">
                  <c:v>37</c:v>
                </c:pt>
                <c:pt idx="205">
                  <c:v>44</c:v>
                </c:pt>
                <c:pt idx="206">
                  <c:v>85</c:v>
                </c:pt>
                <c:pt idx="207">
                  <c:v>0</c:v>
                </c:pt>
                <c:pt idx="208">
                  <c:v>11</c:v>
                </c:pt>
                <c:pt idx="209">
                  <c:v>9</c:v>
                </c:pt>
                <c:pt idx="210">
                  <c:v>139</c:v>
                </c:pt>
                <c:pt idx="211">
                  <c:v>537</c:v>
                </c:pt>
                <c:pt idx="212">
                  <c:v>97</c:v>
                </c:pt>
                <c:pt idx="213">
                  <c:v>60</c:v>
                </c:pt>
                <c:pt idx="214">
                  <c:v>53</c:v>
                </c:pt>
                <c:pt idx="215">
                  <c:v>103</c:v>
                </c:pt>
                <c:pt idx="216">
                  <c:v>101</c:v>
                </c:pt>
                <c:pt idx="217">
                  <c:v>17</c:v>
                </c:pt>
                <c:pt idx="218">
                  <c:v>75</c:v>
                </c:pt>
                <c:pt idx="219">
                  <c:v>57</c:v>
                </c:pt>
                <c:pt idx="220">
                  <c:v>0</c:v>
                </c:pt>
                <c:pt idx="221">
                  <c:v>0</c:v>
                </c:pt>
                <c:pt idx="222">
                  <c:v>22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70</c:v>
                </c:pt>
                <c:pt idx="233">
                  <c:v>58</c:v>
                </c:pt>
                <c:pt idx="234">
                  <c:v>12</c:v>
                </c:pt>
                <c:pt idx="235">
                  <c:v>104</c:v>
                </c:pt>
                <c:pt idx="236">
                  <c:v>37</c:v>
                </c:pt>
                <c:pt idx="237">
                  <c:v>56</c:v>
                </c:pt>
                <c:pt idx="238">
                  <c:v>52</c:v>
                </c:pt>
                <c:pt idx="239">
                  <c:v>29</c:v>
                </c:pt>
                <c:pt idx="240">
                  <c:v>140</c:v>
                </c:pt>
                <c:pt idx="241">
                  <c:v>51</c:v>
                </c:pt>
                <c:pt idx="242">
                  <c:v>34</c:v>
                </c:pt>
                <c:pt idx="243">
                  <c:v>38</c:v>
                </c:pt>
                <c:pt idx="244">
                  <c:v>69</c:v>
                </c:pt>
                <c:pt idx="245">
                  <c:v>16</c:v>
                </c:pt>
                <c:pt idx="246">
                  <c:v>15</c:v>
                </c:pt>
                <c:pt idx="247">
                  <c:v>68</c:v>
                </c:pt>
                <c:pt idx="248">
                  <c:v>7</c:v>
                </c:pt>
                <c:pt idx="249">
                  <c:v>72</c:v>
                </c:pt>
                <c:pt idx="250">
                  <c:v>130</c:v>
                </c:pt>
                <c:pt idx="251">
                  <c:v>25039</c:v>
                </c:pt>
                <c:pt idx="252">
                  <c:v>81</c:v>
                </c:pt>
                <c:pt idx="253">
                  <c:v>610</c:v>
                </c:pt>
                <c:pt idx="254">
                  <c:v>281</c:v>
                </c:pt>
                <c:pt idx="255">
                  <c:v>246</c:v>
                </c:pt>
                <c:pt idx="256">
                  <c:v>227</c:v>
                </c:pt>
                <c:pt idx="257">
                  <c:v>30</c:v>
                </c:pt>
                <c:pt idx="258">
                  <c:v>187</c:v>
                </c:pt>
                <c:pt idx="259">
                  <c:v>99</c:v>
                </c:pt>
                <c:pt idx="260">
                  <c:v>43</c:v>
                </c:pt>
                <c:pt idx="261">
                  <c:v>58</c:v>
                </c:pt>
                <c:pt idx="262">
                  <c:v>231</c:v>
                </c:pt>
                <c:pt idx="263">
                  <c:v>20</c:v>
                </c:pt>
                <c:pt idx="264">
                  <c:v>55</c:v>
                </c:pt>
                <c:pt idx="265">
                  <c:v>30</c:v>
                </c:pt>
                <c:pt idx="266">
                  <c:v>26</c:v>
                </c:pt>
                <c:pt idx="267">
                  <c:v>77</c:v>
                </c:pt>
                <c:pt idx="268">
                  <c:v>106</c:v>
                </c:pt>
                <c:pt idx="269">
                  <c:v>33</c:v>
                </c:pt>
                <c:pt idx="270">
                  <c:v>0</c:v>
                </c:pt>
                <c:pt idx="271">
                  <c:v>230</c:v>
                </c:pt>
                <c:pt idx="272">
                  <c:v>25</c:v>
                </c:pt>
                <c:pt idx="273">
                  <c:v>269</c:v>
                </c:pt>
                <c:pt idx="274">
                  <c:v>22</c:v>
                </c:pt>
                <c:pt idx="275">
                  <c:v>79</c:v>
                </c:pt>
                <c:pt idx="276">
                  <c:v>214</c:v>
                </c:pt>
                <c:pt idx="277">
                  <c:v>0</c:v>
                </c:pt>
                <c:pt idx="278">
                  <c:v>155</c:v>
                </c:pt>
                <c:pt idx="279">
                  <c:v>71</c:v>
                </c:pt>
                <c:pt idx="280">
                  <c:v>0</c:v>
                </c:pt>
                <c:pt idx="281">
                  <c:v>54</c:v>
                </c:pt>
                <c:pt idx="282">
                  <c:v>10</c:v>
                </c:pt>
                <c:pt idx="283">
                  <c:v>48</c:v>
                </c:pt>
                <c:pt idx="284">
                  <c:v>17</c:v>
                </c:pt>
                <c:pt idx="285">
                  <c:v>7</c:v>
                </c:pt>
                <c:pt idx="286">
                  <c:v>28</c:v>
                </c:pt>
                <c:pt idx="287">
                  <c:v>12</c:v>
                </c:pt>
                <c:pt idx="288">
                  <c:v>0</c:v>
                </c:pt>
                <c:pt idx="289">
                  <c:v>151</c:v>
                </c:pt>
                <c:pt idx="290">
                  <c:v>95</c:v>
                </c:pt>
                <c:pt idx="291">
                  <c:v>35</c:v>
                </c:pt>
                <c:pt idx="292">
                  <c:v>20</c:v>
                </c:pt>
                <c:pt idx="293">
                  <c:v>82</c:v>
                </c:pt>
                <c:pt idx="294">
                  <c:v>22</c:v>
                </c:pt>
                <c:pt idx="295">
                  <c:v>0</c:v>
                </c:pt>
                <c:pt idx="296">
                  <c:v>13</c:v>
                </c:pt>
                <c:pt idx="297">
                  <c:v>37</c:v>
                </c:pt>
                <c:pt idx="298">
                  <c:v>34</c:v>
                </c:pt>
                <c:pt idx="299">
                  <c:v>17</c:v>
                </c:pt>
                <c:pt idx="300">
                  <c:v>11</c:v>
                </c:pt>
                <c:pt idx="301">
                  <c:v>0</c:v>
                </c:pt>
                <c:pt idx="302">
                  <c:v>14</c:v>
                </c:pt>
                <c:pt idx="303">
                  <c:v>82</c:v>
                </c:pt>
                <c:pt idx="304">
                  <c:v>101</c:v>
                </c:pt>
                <c:pt idx="305">
                  <c:v>14</c:v>
                </c:pt>
                <c:pt idx="306">
                  <c:v>62</c:v>
                </c:pt>
                <c:pt idx="307">
                  <c:v>60</c:v>
                </c:pt>
                <c:pt idx="308">
                  <c:v>30</c:v>
                </c:pt>
                <c:pt idx="309">
                  <c:v>47</c:v>
                </c:pt>
                <c:pt idx="310">
                  <c:v>35</c:v>
                </c:pt>
                <c:pt idx="311">
                  <c:v>56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23</c:v>
                </c:pt>
                <c:pt idx="317">
                  <c:v>24</c:v>
                </c:pt>
                <c:pt idx="318">
                  <c:v>51</c:v>
                </c:pt>
                <c:pt idx="319">
                  <c:v>24</c:v>
                </c:pt>
                <c:pt idx="320">
                  <c:v>13</c:v>
                </c:pt>
                <c:pt idx="321">
                  <c:v>0</c:v>
                </c:pt>
                <c:pt idx="322">
                  <c:v>0</c:v>
                </c:pt>
                <c:pt idx="323">
                  <c:v>95</c:v>
                </c:pt>
                <c:pt idx="324">
                  <c:v>21</c:v>
                </c:pt>
                <c:pt idx="325">
                  <c:v>19</c:v>
                </c:pt>
                <c:pt idx="326">
                  <c:v>0</c:v>
                </c:pt>
                <c:pt idx="327">
                  <c:v>31</c:v>
                </c:pt>
                <c:pt idx="328">
                  <c:v>0</c:v>
                </c:pt>
                <c:pt idx="329">
                  <c:v>0</c:v>
                </c:pt>
                <c:pt idx="330">
                  <c:v>18</c:v>
                </c:pt>
                <c:pt idx="331">
                  <c:v>79</c:v>
                </c:pt>
                <c:pt idx="332">
                  <c:v>9</c:v>
                </c:pt>
                <c:pt idx="333">
                  <c:v>124</c:v>
                </c:pt>
                <c:pt idx="334">
                  <c:v>37</c:v>
                </c:pt>
                <c:pt idx="335">
                  <c:v>12</c:v>
                </c:pt>
                <c:pt idx="336">
                  <c:v>59</c:v>
                </c:pt>
                <c:pt idx="337">
                  <c:v>79</c:v>
                </c:pt>
                <c:pt idx="338">
                  <c:v>32</c:v>
                </c:pt>
                <c:pt idx="339">
                  <c:v>0</c:v>
                </c:pt>
                <c:pt idx="340">
                  <c:v>26</c:v>
                </c:pt>
                <c:pt idx="341">
                  <c:v>33</c:v>
                </c:pt>
                <c:pt idx="342">
                  <c:v>23</c:v>
                </c:pt>
                <c:pt idx="343">
                  <c:v>40</c:v>
                </c:pt>
                <c:pt idx="344">
                  <c:v>74</c:v>
                </c:pt>
                <c:pt idx="345">
                  <c:v>137</c:v>
                </c:pt>
                <c:pt idx="346">
                  <c:v>165</c:v>
                </c:pt>
                <c:pt idx="347">
                  <c:v>4425</c:v>
                </c:pt>
                <c:pt idx="348">
                  <c:v>42</c:v>
                </c:pt>
                <c:pt idx="349">
                  <c:v>16</c:v>
                </c:pt>
                <c:pt idx="350">
                  <c:v>16</c:v>
                </c:pt>
                <c:pt idx="351">
                  <c:v>13</c:v>
                </c:pt>
                <c:pt idx="352">
                  <c:v>0</c:v>
                </c:pt>
                <c:pt idx="353">
                  <c:v>36</c:v>
                </c:pt>
                <c:pt idx="354">
                  <c:v>12</c:v>
                </c:pt>
                <c:pt idx="355">
                  <c:v>19</c:v>
                </c:pt>
                <c:pt idx="356">
                  <c:v>10</c:v>
                </c:pt>
                <c:pt idx="357">
                  <c:v>43</c:v>
                </c:pt>
                <c:pt idx="358">
                  <c:v>50</c:v>
                </c:pt>
                <c:pt idx="359">
                  <c:v>22</c:v>
                </c:pt>
                <c:pt idx="360">
                  <c:v>37</c:v>
                </c:pt>
                <c:pt idx="361">
                  <c:v>25</c:v>
                </c:pt>
                <c:pt idx="362">
                  <c:v>57</c:v>
                </c:pt>
                <c:pt idx="363">
                  <c:v>32</c:v>
                </c:pt>
                <c:pt idx="364">
                  <c:v>64</c:v>
                </c:pt>
                <c:pt idx="365">
                  <c:v>6</c:v>
                </c:pt>
                <c:pt idx="366">
                  <c:v>22</c:v>
                </c:pt>
                <c:pt idx="367">
                  <c:v>17</c:v>
                </c:pt>
                <c:pt idx="368">
                  <c:v>10</c:v>
                </c:pt>
                <c:pt idx="369">
                  <c:v>28</c:v>
                </c:pt>
                <c:pt idx="370">
                  <c:v>16</c:v>
                </c:pt>
                <c:pt idx="371">
                  <c:v>47</c:v>
                </c:pt>
                <c:pt idx="372">
                  <c:v>54</c:v>
                </c:pt>
                <c:pt idx="373">
                  <c:v>0</c:v>
                </c:pt>
                <c:pt idx="374">
                  <c:v>294</c:v>
                </c:pt>
                <c:pt idx="375">
                  <c:v>2010</c:v>
                </c:pt>
                <c:pt idx="376">
                  <c:v>78</c:v>
                </c:pt>
                <c:pt idx="377">
                  <c:v>16</c:v>
                </c:pt>
                <c:pt idx="378">
                  <c:v>29</c:v>
                </c:pt>
                <c:pt idx="379">
                  <c:v>121</c:v>
                </c:pt>
                <c:pt idx="380">
                  <c:v>27</c:v>
                </c:pt>
                <c:pt idx="381">
                  <c:v>25</c:v>
                </c:pt>
                <c:pt idx="382">
                  <c:v>0</c:v>
                </c:pt>
                <c:pt idx="383">
                  <c:v>29</c:v>
                </c:pt>
                <c:pt idx="384">
                  <c:v>29</c:v>
                </c:pt>
                <c:pt idx="385">
                  <c:v>50</c:v>
                </c:pt>
                <c:pt idx="386">
                  <c:v>43</c:v>
                </c:pt>
                <c:pt idx="387">
                  <c:v>33</c:v>
                </c:pt>
                <c:pt idx="388">
                  <c:v>17</c:v>
                </c:pt>
                <c:pt idx="389">
                  <c:v>72</c:v>
                </c:pt>
                <c:pt idx="390">
                  <c:v>48</c:v>
                </c:pt>
                <c:pt idx="391">
                  <c:v>20</c:v>
                </c:pt>
                <c:pt idx="392">
                  <c:v>8</c:v>
                </c:pt>
                <c:pt idx="393">
                  <c:v>70</c:v>
                </c:pt>
                <c:pt idx="394">
                  <c:v>10</c:v>
                </c:pt>
                <c:pt idx="395">
                  <c:v>92</c:v>
                </c:pt>
                <c:pt idx="396">
                  <c:v>51</c:v>
                </c:pt>
                <c:pt idx="397">
                  <c:v>58</c:v>
                </c:pt>
                <c:pt idx="398">
                  <c:v>0</c:v>
                </c:pt>
                <c:pt idx="399">
                  <c:v>20</c:v>
                </c:pt>
                <c:pt idx="400">
                  <c:v>14</c:v>
                </c:pt>
                <c:pt idx="401">
                  <c:v>36</c:v>
                </c:pt>
                <c:pt idx="402">
                  <c:v>19</c:v>
                </c:pt>
                <c:pt idx="403">
                  <c:v>48</c:v>
                </c:pt>
                <c:pt idx="404">
                  <c:v>24</c:v>
                </c:pt>
                <c:pt idx="405">
                  <c:v>105</c:v>
                </c:pt>
                <c:pt idx="406">
                  <c:v>0</c:v>
                </c:pt>
                <c:pt idx="407">
                  <c:v>32</c:v>
                </c:pt>
                <c:pt idx="408">
                  <c:v>48</c:v>
                </c:pt>
                <c:pt idx="409">
                  <c:v>68</c:v>
                </c:pt>
                <c:pt idx="410">
                  <c:v>64</c:v>
                </c:pt>
                <c:pt idx="411">
                  <c:v>58</c:v>
                </c:pt>
                <c:pt idx="412">
                  <c:v>68</c:v>
                </c:pt>
                <c:pt idx="413">
                  <c:v>128</c:v>
                </c:pt>
                <c:pt idx="414">
                  <c:v>79</c:v>
                </c:pt>
                <c:pt idx="415">
                  <c:v>54</c:v>
                </c:pt>
                <c:pt idx="416">
                  <c:v>51</c:v>
                </c:pt>
                <c:pt idx="417">
                  <c:v>12</c:v>
                </c:pt>
                <c:pt idx="418">
                  <c:v>120</c:v>
                </c:pt>
                <c:pt idx="419">
                  <c:v>28</c:v>
                </c:pt>
                <c:pt idx="420">
                  <c:v>284</c:v>
                </c:pt>
                <c:pt idx="421">
                  <c:v>1987</c:v>
                </c:pt>
                <c:pt idx="422">
                  <c:v>22</c:v>
                </c:pt>
                <c:pt idx="423">
                  <c:v>75</c:v>
                </c:pt>
                <c:pt idx="424">
                  <c:v>61</c:v>
                </c:pt>
                <c:pt idx="425">
                  <c:v>43</c:v>
                </c:pt>
                <c:pt idx="426">
                  <c:v>20</c:v>
                </c:pt>
                <c:pt idx="427">
                  <c:v>50</c:v>
                </c:pt>
                <c:pt idx="428">
                  <c:v>98</c:v>
                </c:pt>
                <c:pt idx="429">
                  <c:v>255</c:v>
                </c:pt>
                <c:pt idx="430">
                  <c:v>79</c:v>
                </c:pt>
                <c:pt idx="431">
                  <c:v>94</c:v>
                </c:pt>
                <c:pt idx="432">
                  <c:v>11</c:v>
                </c:pt>
                <c:pt idx="433">
                  <c:v>217</c:v>
                </c:pt>
                <c:pt idx="434">
                  <c:v>35</c:v>
                </c:pt>
                <c:pt idx="435">
                  <c:v>36</c:v>
                </c:pt>
                <c:pt idx="436">
                  <c:v>59</c:v>
                </c:pt>
                <c:pt idx="437">
                  <c:v>55</c:v>
                </c:pt>
                <c:pt idx="438">
                  <c:v>30</c:v>
                </c:pt>
                <c:pt idx="439">
                  <c:v>47</c:v>
                </c:pt>
                <c:pt idx="440">
                  <c:v>6</c:v>
                </c:pt>
                <c:pt idx="441">
                  <c:v>22</c:v>
                </c:pt>
                <c:pt idx="442">
                  <c:v>74</c:v>
                </c:pt>
                <c:pt idx="443">
                  <c:v>16</c:v>
                </c:pt>
                <c:pt idx="444">
                  <c:v>131</c:v>
                </c:pt>
                <c:pt idx="445">
                  <c:v>121</c:v>
                </c:pt>
                <c:pt idx="446">
                  <c:v>15</c:v>
                </c:pt>
                <c:pt idx="447">
                  <c:v>80</c:v>
                </c:pt>
                <c:pt idx="448">
                  <c:v>88</c:v>
                </c:pt>
                <c:pt idx="449">
                  <c:v>13</c:v>
                </c:pt>
                <c:pt idx="450">
                  <c:v>18</c:v>
                </c:pt>
                <c:pt idx="451">
                  <c:v>50</c:v>
                </c:pt>
                <c:pt idx="452">
                  <c:v>47</c:v>
                </c:pt>
                <c:pt idx="453">
                  <c:v>5</c:v>
                </c:pt>
                <c:pt idx="454">
                  <c:v>101</c:v>
                </c:pt>
                <c:pt idx="455">
                  <c:v>0</c:v>
                </c:pt>
                <c:pt idx="456">
                  <c:v>14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8</c:v>
                </c:pt>
                <c:pt idx="464">
                  <c:v>63</c:v>
                </c:pt>
                <c:pt idx="465">
                  <c:v>79</c:v>
                </c:pt>
                <c:pt idx="466">
                  <c:v>53</c:v>
                </c:pt>
                <c:pt idx="467">
                  <c:v>25</c:v>
                </c:pt>
                <c:pt idx="468">
                  <c:v>0</c:v>
                </c:pt>
                <c:pt idx="469">
                  <c:v>23</c:v>
                </c:pt>
                <c:pt idx="470">
                  <c:v>41</c:v>
                </c:pt>
                <c:pt idx="471">
                  <c:v>25</c:v>
                </c:pt>
                <c:pt idx="472">
                  <c:v>85</c:v>
                </c:pt>
                <c:pt idx="473">
                  <c:v>67</c:v>
                </c:pt>
                <c:pt idx="474">
                  <c:v>12</c:v>
                </c:pt>
                <c:pt idx="475">
                  <c:v>27</c:v>
                </c:pt>
                <c:pt idx="476">
                  <c:v>67</c:v>
                </c:pt>
                <c:pt idx="477">
                  <c:v>0</c:v>
                </c:pt>
                <c:pt idx="478">
                  <c:v>0</c:v>
                </c:pt>
                <c:pt idx="479">
                  <c:v>94</c:v>
                </c:pt>
                <c:pt idx="480">
                  <c:v>131</c:v>
                </c:pt>
                <c:pt idx="481">
                  <c:v>72</c:v>
                </c:pt>
                <c:pt idx="482">
                  <c:v>20</c:v>
                </c:pt>
                <c:pt idx="483">
                  <c:v>91</c:v>
                </c:pt>
                <c:pt idx="484">
                  <c:v>211</c:v>
                </c:pt>
                <c:pt idx="485">
                  <c:v>0</c:v>
                </c:pt>
                <c:pt idx="486">
                  <c:v>41</c:v>
                </c:pt>
                <c:pt idx="487">
                  <c:v>21</c:v>
                </c:pt>
                <c:pt idx="488">
                  <c:v>68</c:v>
                </c:pt>
                <c:pt idx="489">
                  <c:v>66</c:v>
                </c:pt>
                <c:pt idx="490">
                  <c:v>50</c:v>
                </c:pt>
                <c:pt idx="491">
                  <c:v>100</c:v>
                </c:pt>
                <c:pt idx="492">
                  <c:v>47</c:v>
                </c:pt>
                <c:pt idx="493">
                  <c:v>46</c:v>
                </c:pt>
                <c:pt idx="494">
                  <c:v>159</c:v>
                </c:pt>
                <c:pt idx="495">
                  <c:v>121</c:v>
                </c:pt>
                <c:pt idx="496">
                  <c:v>11</c:v>
                </c:pt>
                <c:pt idx="497">
                  <c:v>71</c:v>
                </c:pt>
                <c:pt idx="498">
                  <c:v>117</c:v>
                </c:pt>
                <c:pt idx="499">
                  <c:v>21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15</c:v>
                </c:pt>
                <c:pt idx="521">
                  <c:v>42</c:v>
                </c:pt>
                <c:pt idx="522">
                  <c:v>30</c:v>
                </c:pt>
                <c:pt idx="523">
                  <c:v>31</c:v>
                </c:pt>
                <c:pt idx="524">
                  <c:v>0</c:v>
                </c:pt>
                <c:pt idx="525">
                  <c:v>42</c:v>
                </c:pt>
                <c:pt idx="526">
                  <c:v>12</c:v>
                </c:pt>
                <c:pt idx="527">
                  <c:v>38</c:v>
                </c:pt>
                <c:pt idx="528">
                  <c:v>117</c:v>
                </c:pt>
                <c:pt idx="529">
                  <c:v>47</c:v>
                </c:pt>
                <c:pt idx="530">
                  <c:v>50</c:v>
                </c:pt>
                <c:pt idx="531">
                  <c:v>37</c:v>
                </c:pt>
                <c:pt idx="532">
                  <c:v>20</c:v>
                </c:pt>
                <c:pt idx="533">
                  <c:v>8</c:v>
                </c:pt>
                <c:pt idx="534">
                  <c:v>14</c:v>
                </c:pt>
                <c:pt idx="535">
                  <c:v>70</c:v>
                </c:pt>
                <c:pt idx="536">
                  <c:v>249</c:v>
                </c:pt>
                <c:pt idx="537">
                  <c:v>18</c:v>
                </c:pt>
                <c:pt idx="538">
                  <c:v>11</c:v>
                </c:pt>
                <c:pt idx="539">
                  <c:v>77</c:v>
                </c:pt>
                <c:pt idx="540">
                  <c:v>71</c:v>
                </c:pt>
                <c:pt idx="541">
                  <c:v>47</c:v>
                </c:pt>
                <c:pt idx="542">
                  <c:v>38</c:v>
                </c:pt>
                <c:pt idx="543">
                  <c:v>13</c:v>
                </c:pt>
                <c:pt idx="544">
                  <c:v>31</c:v>
                </c:pt>
                <c:pt idx="545">
                  <c:v>24</c:v>
                </c:pt>
                <c:pt idx="546">
                  <c:v>27</c:v>
                </c:pt>
                <c:pt idx="547">
                  <c:v>50</c:v>
                </c:pt>
                <c:pt idx="548">
                  <c:v>80</c:v>
                </c:pt>
                <c:pt idx="549">
                  <c:v>25</c:v>
                </c:pt>
                <c:pt idx="550">
                  <c:v>161</c:v>
                </c:pt>
                <c:pt idx="551">
                  <c:v>42</c:v>
                </c:pt>
                <c:pt idx="552">
                  <c:v>231</c:v>
                </c:pt>
                <c:pt idx="553">
                  <c:v>37</c:v>
                </c:pt>
                <c:pt idx="554">
                  <c:v>32</c:v>
                </c:pt>
                <c:pt idx="555">
                  <c:v>0</c:v>
                </c:pt>
                <c:pt idx="556">
                  <c:v>30</c:v>
                </c:pt>
                <c:pt idx="557">
                  <c:v>30</c:v>
                </c:pt>
                <c:pt idx="558">
                  <c:v>155</c:v>
                </c:pt>
                <c:pt idx="559">
                  <c:v>94</c:v>
                </c:pt>
                <c:pt idx="560">
                  <c:v>41</c:v>
                </c:pt>
                <c:pt idx="561">
                  <c:v>1156</c:v>
                </c:pt>
                <c:pt idx="562">
                  <c:v>30797</c:v>
                </c:pt>
                <c:pt idx="563">
                  <c:v>173</c:v>
                </c:pt>
                <c:pt idx="564">
                  <c:v>913</c:v>
                </c:pt>
                <c:pt idx="565">
                  <c:v>279</c:v>
                </c:pt>
                <c:pt idx="566">
                  <c:v>1077</c:v>
                </c:pt>
                <c:pt idx="567">
                  <c:v>25</c:v>
                </c:pt>
                <c:pt idx="568">
                  <c:v>86</c:v>
                </c:pt>
                <c:pt idx="569">
                  <c:v>224</c:v>
                </c:pt>
                <c:pt idx="570">
                  <c:v>10</c:v>
                </c:pt>
                <c:pt idx="571">
                  <c:v>136</c:v>
                </c:pt>
                <c:pt idx="572">
                  <c:v>39</c:v>
                </c:pt>
                <c:pt idx="573">
                  <c:v>56</c:v>
                </c:pt>
                <c:pt idx="574">
                  <c:v>11</c:v>
                </c:pt>
                <c:pt idx="575">
                  <c:v>73</c:v>
                </c:pt>
                <c:pt idx="576">
                  <c:v>57</c:v>
                </c:pt>
                <c:pt idx="577">
                  <c:v>39</c:v>
                </c:pt>
                <c:pt idx="578">
                  <c:v>13</c:v>
                </c:pt>
                <c:pt idx="579">
                  <c:v>66</c:v>
                </c:pt>
                <c:pt idx="580">
                  <c:v>44</c:v>
                </c:pt>
                <c:pt idx="581">
                  <c:v>47</c:v>
                </c:pt>
                <c:pt idx="582">
                  <c:v>80</c:v>
                </c:pt>
                <c:pt idx="583">
                  <c:v>281</c:v>
                </c:pt>
                <c:pt idx="584">
                  <c:v>15</c:v>
                </c:pt>
                <c:pt idx="585">
                  <c:v>43</c:v>
                </c:pt>
                <c:pt idx="586">
                  <c:v>22</c:v>
                </c:pt>
                <c:pt idx="587">
                  <c:v>15</c:v>
                </c:pt>
                <c:pt idx="588">
                  <c:v>47</c:v>
                </c:pt>
                <c:pt idx="589">
                  <c:v>14</c:v>
                </c:pt>
                <c:pt idx="590">
                  <c:v>79</c:v>
                </c:pt>
                <c:pt idx="591">
                  <c:v>25</c:v>
                </c:pt>
                <c:pt idx="592">
                  <c:v>109</c:v>
                </c:pt>
                <c:pt idx="593">
                  <c:v>38</c:v>
                </c:pt>
                <c:pt idx="594">
                  <c:v>0</c:v>
                </c:pt>
                <c:pt idx="595">
                  <c:v>36</c:v>
                </c:pt>
                <c:pt idx="596">
                  <c:v>64</c:v>
                </c:pt>
                <c:pt idx="597">
                  <c:v>51</c:v>
                </c:pt>
                <c:pt idx="598">
                  <c:v>115</c:v>
                </c:pt>
                <c:pt idx="599">
                  <c:v>284</c:v>
                </c:pt>
                <c:pt idx="600">
                  <c:v>65</c:v>
                </c:pt>
                <c:pt idx="601">
                  <c:v>49</c:v>
                </c:pt>
                <c:pt idx="602">
                  <c:v>11</c:v>
                </c:pt>
                <c:pt idx="603">
                  <c:v>444</c:v>
                </c:pt>
                <c:pt idx="604">
                  <c:v>133</c:v>
                </c:pt>
                <c:pt idx="605">
                  <c:v>46</c:v>
                </c:pt>
                <c:pt idx="606">
                  <c:v>78</c:v>
                </c:pt>
                <c:pt idx="607">
                  <c:v>83</c:v>
                </c:pt>
                <c:pt idx="608">
                  <c:v>44</c:v>
                </c:pt>
                <c:pt idx="609">
                  <c:v>34</c:v>
                </c:pt>
                <c:pt idx="610">
                  <c:v>153</c:v>
                </c:pt>
                <c:pt idx="611">
                  <c:v>540</c:v>
                </c:pt>
                <c:pt idx="612">
                  <c:v>76</c:v>
                </c:pt>
                <c:pt idx="613">
                  <c:v>54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21</c:v>
                </c:pt>
                <c:pt idx="618">
                  <c:v>0</c:v>
                </c:pt>
                <c:pt idx="619">
                  <c:v>146</c:v>
                </c:pt>
                <c:pt idx="620">
                  <c:v>623</c:v>
                </c:pt>
                <c:pt idx="621">
                  <c:v>17</c:v>
                </c:pt>
                <c:pt idx="622">
                  <c:v>48</c:v>
                </c:pt>
                <c:pt idx="623">
                  <c:v>10</c:v>
                </c:pt>
                <c:pt idx="624">
                  <c:v>24</c:v>
                </c:pt>
                <c:pt idx="625">
                  <c:v>32</c:v>
                </c:pt>
                <c:pt idx="626">
                  <c:v>10</c:v>
                </c:pt>
                <c:pt idx="627">
                  <c:v>13</c:v>
                </c:pt>
                <c:pt idx="628">
                  <c:v>43</c:v>
                </c:pt>
                <c:pt idx="629">
                  <c:v>43</c:v>
                </c:pt>
                <c:pt idx="630">
                  <c:v>44</c:v>
                </c:pt>
                <c:pt idx="631">
                  <c:v>28</c:v>
                </c:pt>
                <c:pt idx="632">
                  <c:v>15</c:v>
                </c:pt>
                <c:pt idx="633">
                  <c:v>54</c:v>
                </c:pt>
                <c:pt idx="634">
                  <c:v>0</c:v>
                </c:pt>
                <c:pt idx="635">
                  <c:v>34</c:v>
                </c:pt>
                <c:pt idx="636">
                  <c:v>8</c:v>
                </c:pt>
                <c:pt idx="637">
                  <c:v>38</c:v>
                </c:pt>
                <c:pt idx="638">
                  <c:v>123</c:v>
                </c:pt>
                <c:pt idx="639">
                  <c:v>79</c:v>
                </c:pt>
                <c:pt idx="640">
                  <c:v>33</c:v>
                </c:pt>
                <c:pt idx="641">
                  <c:v>90</c:v>
                </c:pt>
                <c:pt idx="642">
                  <c:v>162</c:v>
                </c:pt>
                <c:pt idx="643">
                  <c:v>6</c:v>
                </c:pt>
                <c:pt idx="644">
                  <c:v>18</c:v>
                </c:pt>
                <c:pt idx="645">
                  <c:v>57</c:v>
                </c:pt>
                <c:pt idx="646">
                  <c:v>52</c:v>
                </c:pt>
                <c:pt idx="647">
                  <c:v>14</c:v>
                </c:pt>
                <c:pt idx="648">
                  <c:v>36</c:v>
                </c:pt>
                <c:pt idx="649">
                  <c:v>19</c:v>
                </c:pt>
                <c:pt idx="650">
                  <c:v>77</c:v>
                </c:pt>
                <c:pt idx="651">
                  <c:v>163</c:v>
                </c:pt>
                <c:pt idx="652">
                  <c:v>65</c:v>
                </c:pt>
                <c:pt idx="653">
                  <c:v>279</c:v>
                </c:pt>
                <c:pt idx="654">
                  <c:v>27</c:v>
                </c:pt>
                <c:pt idx="655">
                  <c:v>9</c:v>
                </c:pt>
                <c:pt idx="656">
                  <c:v>73</c:v>
                </c:pt>
                <c:pt idx="657">
                  <c:v>39</c:v>
                </c:pt>
                <c:pt idx="658">
                  <c:v>76</c:v>
                </c:pt>
                <c:pt idx="659">
                  <c:v>55</c:v>
                </c:pt>
                <c:pt idx="660">
                  <c:v>59</c:v>
                </c:pt>
                <c:pt idx="661">
                  <c:v>71</c:v>
                </c:pt>
                <c:pt idx="662">
                  <c:v>70</c:v>
                </c:pt>
                <c:pt idx="663">
                  <c:v>0</c:v>
                </c:pt>
                <c:pt idx="664">
                  <c:v>160</c:v>
                </c:pt>
                <c:pt idx="665">
                  <c:v>211</c:v>
                </c:pt>
                <c:pt idx="666">
                  <c:v>115</c:v>
                </c:pt>
                <c:pt idx="667">
                  <c:v>97</c:v>
                </c:pt>
                <c:pt idx="668">
                  <c:v>12</c:v>
                </c:pt>
                <c:pt idx="669">
                  <c:v>77</c:v>
                </c:pt>
                <c:pt idx="670">
                  <c:v>100</c:v>
                </c:pt>
                <c:pt idx="671">
                  <c:v>76</c:v>
                </c:pt>
                <c:pt idx="672">
                  <c:v>38</c:v>
                </c:pt>
                <c:pt idx="673">
                  <c:v>11</c:v>
                </c:pt>
                <c:pt idx="674">
                  <c:v>64</c:v>
                </c:pt>
                <c:pt idx="675">
                  <c:v>31</c:v>
                </c:pt>
                <c:pt idx="676">
                  <c:v>20</c:v>
                </c:pt>
                <c:pt idx="677">
                  <c:v>81</c:v>
                </c:pt>
                <c:pt idx="678">
                  <c:v>69</c:v>
                </c:pt>
                <c:pt idx="679">
                  <c:v>84</c:v>
                </c:pt>
                <c:pt idx="680">
                  <c:v>28</c:v>
                </c:pt>
                <c:pt idx="681">
                  <c:v>138</c:v>
                </c:pt>
                <c:pt idx="682">
                  <c:v>10</c:v>
                </c:pt>
                <c:pt idx="683">
                  <c:v>29</c:v>
                </c:pt>
                <c:pt idx="684">
                  <c:v>134</c:v>
                </c:pt>
                <c:pt idx="685">
                  <c:v>362</c:v>
                </c:pt>
                <c:pt idx="686">
                  <c:v>130</c:v>
                </c:pt>
                <c:pt idx="687">
                  <c:v>0</c:v>
                </c:pt>
                <c:pt idx="688">
                  <c:v>65</c:v>
                </c:pt>
                <c:pt idx="689">
                  <c:v>698</c:v>
                </c:pt>
                <c:pt idx="690">
                  <c:v>103</c:v>
                </c:pt>
                <c:pt idx="691">
                  <c:v>96</c:v>
                </c:pt>
                <c:pt idx="692">
                  <c:v>16</c:v>
                </c:pt>
                <c:pt idx="693">
                  <c:v>65</c:v>
                </c:pt>
                <c:pt idx="694">
                  <c:v>22</c:v>
                </c:pt>
                <c:pt idx="695">
                  <c:v>36</c:v>
                </c:pt>
                <c:pt idx="696">
                  <c:v>151</c:v>
                </c:pt>
                <c:pt idx="697">
                  <c:v>18</c:v>
                </c:pt>
                <c:pt idx="698">
                  <c:v>130</c:v>
                </c:pt>
                <c:pt idx="699">
                  <c:v>152</c:v>
                </c:pt>
                <c:pt idx="700">
                  <c:v>10</c:v>
                </c:pt>
                <c:pt idx="701">
                  <c:v>32</c:v>
                </c:pt>
                <c:pt idx="702">
                  <c:v>506</c:v>
                </c:pt>
                <c:pt idx="703">
                  <c:v>217</c:v>
                </c:pt>
                <c:pt idx="704">
                  <c:v>56</c:v>
                </c:pt>
                <c:pt idx="705">
                  <c:v>12</c:v>
                </c:pt>
                <c:pt idx="706">
                  <c:v>51</c:v>
                </c:pt>
                <c:pt idx="707">
                  <c:v>32</c:v>
                </c:pt>
                <c:pt idx="708">
                  <c:v>0</c:v>
                </c:pt>
                <c:pt idx="709">
                  <c:v>45</c:v>
                </c:pt>
                <c:pt idx="710">
                  <c:v>0</c:v>
                </c:pt>
                <c:pt idx="711">
                  <c:v>43</c:v>
                </c:pt>
                <c:pt idx="712">
                  <c:v>97</c:v>
                </c:pt>
                <c:pt idx="713">
                  <c:v>0</c:v>
                </c:pt>
                <c:pt idx="714">
                  <c:v>122</c:v>
                </c:pt>
                <c:pt idx="715">
                  <c:v>29</c:v>
                </c:pt>
                <c:pt idx="716">
                  <c:v>13</c:v>
                </c:pt>
                <c:pt idx="717">
                  <c:v>66</c:v>
                </c:pt>
                <c:pt idx="718">
                  <c:v>33</c:v>
                </c:pt>
                <c:pt idx="719">
                  <c:v>47</c:v>
                </c:pt>
                <c:pt idx="720">
                  <c:v>133</c:v>
                </c:pt>
                <c:pt idx="721">
                  <c:v>671</c:v>
                </c:pt>
                <c:pt idx="722">
                  <c:v>74</c:v>
                </c:pt>
                <c:pt idx="723">
                  <c:v>73</c:v>
                </c:pt>
                <c:pt idx="724">
                  <c:v>59</c:v>
                </c:pt>
                <c:pt idx="725">
                  <c:v>26</c:v>
                </c:pt>
                <c:pt idx="726">
                  <c:v>56</c:v>
                </c:pt>
                <c:pt idx="727">
                  <c:v>151</c:v>
                </c:pt>
                <c:pt idx="728">
                  <c:v>80</c:v>
                </c:pt>
                <c:pt idx="729">
                  <c:v>162</c:v>
                </c:pt>
                <c:pt idx="730">
                  <c:v>79</c:v>
                </c:pt>
                <c:pt idx="731">
                  <c:v>136</c:v>
                </c:pt>
                <c:pt idx="732">
                  <c:v>42</c:v>
                </c:pt>
                <c:pt idx="733">
                  <c:v>260</c:v>
                </c:pt>
                <c:pt idx="734">
                  <c:v>189</c:v>
                </c:pt>
                <c:pt idx="735">
                  <c:v>112</c:v>
                </c:pt>
                <c:pt idx="736">
                  <c:v>48</c:v>
                </c:pt>
                <c:pt idx="737">
                  <c:v>8</c:v>
                </c:pt>
                <c:pt idx="738">
                  <c:v>106</c:v>
                </c:pt>
                <c:pt idx="739">
                  <c:v>86</c:v>
                </c:pt>
                <c:pt idx="740">
                  <c:v>108</c:v>
                </c:pt>
                <c:pt idx="741">
                  <c:v>0</c:v>
                </c:pt>
                <c:pt idx="742">
                  <c:v>82</c:v>
                </c:pt>
                <c:pt idx="743">
                  <c:v>14</c:v>
                </c:pt>
                <c:pt idx="744">
                  <c:v>12</c:v>
                </c:pt>
                <c:pt idx="745">
                  <c:v>31</c:v>
                </c:pt>
                <c:pt idx="746">
                  <c:v>86</c:v>
                </c:pt>
                <c:pt idx="747">
                  <c:v>65</c:v>
                </c:pt>
                <c:pt idx="748">
                  <c:v>107</c:v>
                </c:pt>
                <c:pt idx="749">
                  <c:v>11</c:v>
                </c:pt>
                <c:pt idx="750">
                  <c:v>88</c:v>
                </c:pt>
                <c:pt idx="751">
                  <c:v>139</c:v>
                </c:pt>
                <c:pt idx="752">
                  <c:v>58</c:v>
                </c:pt>
                <c:pt idx="753">
                  <c:v>132</c:v>
                </c:pt>
                <c:pt idx="754">
                  <c:v>72</c:v>
                </c:pt>
                <c:pt idx="755">
                  <c:v>493</c:v>
                </c:pt>
                <c:pt idx="756">
                  <c:v>4618</c:v>
                </c:pt>
                <c:pt idx="757">
                  <c:v>92</c:v>
                </c:pt>
                <c:pt idx="758">
                  <c:v>127</c:v>
                </c:pt>
                <c:pt idx="759">
                  <c:v>107</c:v>
                </c:pt>
                <c:pt idx="760">
                  <c:v>66</c:v>
                </c:pt>
                <c:pt idx="761">
                  <c:v>27</c:v>
                </c:pt>
                <c:pt idx="762">
                  <c:v>89</c:v>
                </c:pt>
                <c:pt idx="763">
                  <c:v>123</c:v>
                </c:pt>
                <c:pt idx="764">
                  <c:v>37</c:v>
                </c:pt>
                <c:pt idx="765">
                  <c:v>94</c:v>
                </c:pt>
                <c:pt idx="766">
                  <c:v>18</c:v>
                </c:pt>
                <c:pt idx="767">
                  <c:v>17</c:v>
                </c:pt>
                <c:pt idx="768">
                  <c:v>27</c:v>
                </c:pt>
                <c:pt idx="769">
                  <c:v>515</c:v>
                </c:pt>
                <c:pt idx="770">
                  <c:v>24</c:v>
                </c:pt>
                <c:pt idx="771">
                  <c:v>142</c:v>
                </c:pt>
                <c:pt idx="772">
                  <c:v>66</c:v>
                </c:pt>
                <c:pt idx="773">
                  <c:v>147</c:v>
                </c:pt>
                <c:pt idx="774">
                  <c:v>0</c:v>
                </c:pt>
                <c:pt idx="775">
                  <c:v>91</c:v>
                </c:pt>
                <c:pt idx="776">
                  <c:v>34</c:v>
                </c:pt>
                <c:pt idx="777">
                  <c:v>84</c:v>
                </c:pt>
                <c:pt idx="778">
                  <c:v>0</c:v>
                </c:pt>
                <c:pt idx="779">
                  <c:v>33</c:v>
                </c:pt>
                <c:pt idx="780">
                  <c:v>47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16</c:v>
                </c:pt>
                <c:pt idx="786">
                  <c:v>0</c:v>
                </c:pt>
                <c:pt idx="787">
                  <c:v>24</c:v>
                </c:pt>
                <c:pt idx="788">
                  <c:v>55</c:v>
                </c:pt>
                <c:pt idx="789">
                  <c:v>74</c:v>
                </c:pt>
                <c:pt idx="790">
                  <c:v>73</c:v>
                </c:pt>
                <c:pt idx="791">
                  <c:v>29</c:v>
                </c:pt>
                <c:pt idx="792">
                  <c:v>44</c:v>
                </c:pt>
                <c:pt idx="793">
                  <c:v>23</c:v>
                </c:pt>
                <c:pt idx="794">
                  <c:v>67</c:v>
                </c:pt>
                <c:pt idx="795">
                  <c:v>54</c:v>
                </c:pt>
                <c:pt idx="796">
                  <c:v>0</c:v>
                </c:pt>
                <c:pt idx="797">
                  <c:v>48</c:v>
                </c:pt>
                <c:pt idx="798">
                  <c:v>50</c:v>
                </c:pt>
                <c:pt idx="799">
                  <c:v>8</c:v>
                </c:pt>
                <c:pt idx="800">
                  <c:v>0</c:v>
                </c:pt>
                <c:pt idx="801">
                  <c:v>34</c:v>
                </c:pt>
                <c:pt idx="802">
                  <c:v>101</c:v>
                </c:pt>
                <c:pt idx="803">
                  <c:v>1673</c:v>
                </c:pt>
                <c:pt idx="804">
                  <c:v>47</c:v>
                </c:pt>
                <c:pt idx="805">
                  <c:v>13</c:v>
                </c:pt>
                <c:pt idx="806">
                  <c:v>49</c:v>
                </c:pt>
                <c:pt idx="807">
                  <c:v>115</c:v>
                </c:pt>
                <c:pt idx="808">
                  <c:v>49</c:v>
                </c:pt>
                <c:pt idx="809">
                  <c:v>0</c:v>
                </c:pt>
                <c:pt idx="810">
                  <c:v>17</c:v>
                </c:pt>
                <c:pt idx="811">
                  <c:v>224</c:v>
                </c:pt>
                <c:pt idx="812">
                  <c:v>168</c:v>
                </c:pt>
                <c:pt idx="813">
                  <c:v>209</c:v>
                </c:pt>
                <c:pt idx="814">
                  <c:v>36</c:v>
                </c:pt>
                <c:pt idx="815">
                  <c:v>10</c:v>
                </c:pt>
                <c:pt idx="816">
                  <c:v>41</c:v>
                </c:pt>
                <c:pt idx="817">
                  <c:v>197</c:v>
                </c:pt>
                <c:pt idx="818">
                  <c:v>18</c:v>
                </c:pt>
                <c:pt idx="819">
                  <c:v>106</c:v>
                </c:pt>
                <c:pt idx="820">
                  <c:v>9</c:v>
                </c:pt>
                <c:pt idx="821">
                  <c:v>0</c:v>
                </c:pt>
                <c:pt idx="822">
                  <c:v>46</c:v>
                </c:pt>
                <c:pt idx="823">
                  <c:v>65</c:v>
                </c:pt>
                <c:pt idx="824">
                  <c:v>20</c:v>
                </c:pt>
                <c:pt idx="825">
                  <c:v>89</c:v>
                </c:pt>
                <c:pt idx="826">
                  <c:v>121</c:v>
                </c:pt>
                <c:pt idx="827">
                  <c:v>25</c:v>
                </c:pt>
                <c:pt idx="828">
                  <c:v>53</c:v>
                </c:pt>
                <c:pt idx="829">
                  <c:v>100</c:v>
                </c:pt>
                <c:pt idx="830">
                  <c:v>144</c:v>
                </c:pt>
                <c:pt idx="831">
                  <c:v>0</c:v>
                </c:pt>
                <c:pt idx="832">
                  <c:v>206</c:v>
                </c:pt>
                <c:pt idx="833">
                  <c:v>0</c:v>
                </c:pt>
                <c:pt idx="834">
                  <c:v>0</c:v>
                </c:pt>
                <c:pt idx="835">
                  <c:v>41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131</c:v>
                </c:pt>
                <c:pt idx="848">
                  <c:v>20</c:v>
                </c:pt>
                <c:pt idx="849">
                  <c:v>19</c:v>
                </c:pt>
                <c:pt idx="850">
                  <c:v>12</c:v>
                </c:pt>
                <c:pt idx="851">
                  <c:v>42</c:v>
                </c:pt>
                <c:pt idx="852">
                  <c:v>55</c:v>
                </c:pt>
                <c:pt idx="853">
                  <c:v>56</c:v>
                </c:pt>
                <c:pt idx="854">
                  <c:v>42</c:v>
                </c:pt>
                <c:pt idx="855">
                  <c:v>24</c:v>
                </c:pt>
                <c:pt idx="856">
                  <c:v>108</c:v>
                </c:pt>
                <c:pt idx="857">
                  <c:v>159</c:v>
                </c:pt>
                <c:pt idx="858">
                  <c:v>22</c:v>
                </c:pt>
                <c:pt idx="859">
                  <c:v>215</c:v>
                </c:pt>
                <c:pt idx="860">
                  <c:v>120</c:v>
                </c:pt>
                <c:pt idx="861">
                  <c:v>81</c:v>
                </c:pt>
                <c:pt idx="862">
                  <c:v>242</c:v>
                </c:pt>
                <c:pt idx="863">
                  <c:v>1237</c:v>
                </c:pt>
                <c:pt idx="864">
                  <c:v>185</c:v>
                </c:pt>
                <c:pt idx="865">
                  <c:v>67</c:v>
                </c:pt>
                <c:pt idx="866">
                  <c:v>82</c:v>
                </c:pt>
                <c:pt idx="867">
                  <c:v>25</c:v>
                </c:pt>
                <c:pt idx="868">
                  <c:v>71</c:v>
                </c:pt>
                <c:pt idx="869">
                  <c:v>12</c:v>
                </c:pt>
                <c:pt idx="870">
                  <c:v>163</c:v>
                </c:pt>
                <c:pt idx="871">
                  <c:v>92</c:v>
                </c:pt>
                <c:pt idx="872">
                  <c:v>52</c:v>
                </c:pt>
                <c:pt idx="873">
                  <c:v>630</c:v>
                </c:pt>
                <c:pt idx="874">
                  <c:v>0</c:v>
                </c:pt>
                <c:pt idx="875">
                  <c:v>397</c:v>
                </c:pt>
                <c:pt idx="876">
                  <c:v>25</c:v>
                </c:pt>
                <c:pt idx="877">
                  <c:v>97</c:v>
                </c:pt>
                <c:pt idx="878">
                  <c:v>12</c:v>
                </c:pt>
                <c:pt idx="879">
                  <c:v>42</c:v>
                </c:pt>
                <c:pt idx="880">
                  <c:v>130</c:v>
                </c:pt>
                <c:pt idx="881">
                  <c:v>36</c:v>
                </c:pt>
                <c:pt idx="882">
                  <c:v>66</c:v>
                </c:pt>
                <c:pt idx="883">
                  <c:v>0</c:v>
                </c:pt>
                <c:pt idx="884">
                  <c:v>0</c:v>
                </c:pt>
                <c:pt idx="885">
                  <c:v>90</c:v>
                </c:pt>
                <c:pt idx="886">
                  <c:v>0</c:v>
                </c:pt>
                <c:pt idx="887">
                  <c:v>60</c:v>
                </c:pt>
                <c:pt idx="888">
                  <c:v>81</c:v>
                </c:pt>
                <c:pt idx="889">
                  <c:v>107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60</c:v>
                </c:pt>
                <c:pt idx="896">
                  <c:v>0</c:v>
                </c:pt>
                <c:pt idx="897">
                  <c:v>15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90</c:v>
                </c:pt>
                <c:pt idx="902">
                  <c:v>10</c:v>
                </c:pt>
                <c:pt idx="903">
                  <c:v>20</c:v>
                </c:pt>
                <c:pt idx="904">
                  <c:v>56</c:v>
                </c:pt>
                <c:pt idx="905">
                  <c:v>0</c:v>
                </c:pt>
                <c:pt idx="906">
                  <c:v>35</c:v>
                </c:pt>
                <c:pt idx="907">
                  <c:v>22</c:v>
                </c:pt>
                <c:pt idx="908">
                  <c:v>99</c:v>
                </c:pt>
                <c:pt idx="909">
                  <c:v>316</c:v>
                </c:pt>
                <c:pt idx="910">
                  <c:v>142</c:v>
                </c:pt>
                <c:pt idx="911">
                  <c:v>92</c:v>
                </c:pt>
                <c:pt idx="912">
                  <c:v>216</c:v>
                </c:pt>
                <c:pt idx="913">
                  <c:v>33</c:v>
                </c:pt>
                <c:pt idx="914">
                  <c:v>88</c:v>
                </c:pt>
                <c:pt idx="915">
                  <c:v>144</c:v>
                </c:pt>
                <c:pt idx="916">
                  <c:v>0</c:v>
                </c:pt>
                <c:pt idx="917">
                  <c:v>114</c:v>
                </c:pt>
                <c:pt idx="918">
                  <c:v>171</c:v>
                </c:pt>
                <c:pt idx="919">
                  <c:v>9</c:v>
                </c:pt>
                <c:pt idx="920">
                  <c:v>161</c:v>
                </c:pt>
                <c:pt idx="921">
                  <c:v>13</c:v>
                </c:pt>
                <c:pt idx="922">
                  <c:v>11</c:v>
                </c:pt>
                <c:pt idx="923">
                  <c:v>317</c:v>
                </c:pt>
                <c:pt idx="924">
                  <c:v>0</c:v>
                </c:pt>
                <c:pt idx="925">
                  <c:v>225</c:v>
                </c:pt>
                <c:pt idx="926">
                  <c:v>35</c:v>
                </c:pt>
                <c:pt idx="927">
                  <c:v>86</c:v>
                </c:pt>
                <c:pt idx="928">
                  <c:v>114</c:v>
                </c:pt>
                <c:pt idx="929">
                  <c:v>189</c:v>
                </c:pt>
                <c:pt idx="930">
                  <c:v>20</c:v>
                </c:pt>
                <c:pt idx="931">
                  <c:v>75</c:v>
                </c:pt>
                <c:pt idx="932">
                  <c:v>229</c:v>
                </c:pt>
                <c:pt idx="933">
                  <c:v>0</c:v>
                </c:pt>
                <c:pt idx="934">
                  <c:v>0</c:v>
                </c:pt>
                <c:pt idx="935">
                  <c:v>80</c:v>
                </c:pt>
                <c:pt idx="936">
                  <c:v>0</c:v>
                </c:pt>
                <c:pt idx="937">
                  <c:v>63</c:v>
                </c:pt>
                <c:pt idx="938">
                  <c:v>0</c:v>
                </c:pt>
                <c:pt idx="939">
                  <c:v>95</c:v>
                </c:pt>
                <c:pt idx="940">
                  <c:v>54</c:v>
                </c:pt>
                <c:pt idx="941">
                  <c:v>0</c:v>
                </c:pt>
                <c:pt idx="942">
                  <c:v>0</c:v>
                </c:pt>
                <c:pt idx="943">
                  <c:v>109</c:v>
                </c:pt>
                <c:pt idx="944">
                  <c:v>0</c:v>
                </c:pt>
                <c:pt idx="945">
                  <c:v>103</c:v>
                </c:pt>
                <c:pt idx="946">
                  <c:v>0</c:v>
                </c:pt>
                <c:pt idx="947">
                  <c:v>127</c:v>
                </c:pt>
                <c:pt idx="948">
                  <c:v>0</c:v>
                </c:pt>
                <c:pt idx="949">
                  <c:v>38</c:v>
                </c:pt>
                <c:pt idx="950">
                  <c:v>145</c:v>
                </c:pt>
                <c:pt idx="951">
                  <c:v>0</c:v>
                </c:pt>
                <c:pt idx="952">
                  <c:v>93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137</c:v>
                </c:pt>
                <c:pt idx="95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21-4F14-A15B-CB8662E87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426943"/>
        <c:axId val="1985354447"/>
      </c:lineChart>
      <c:catAx>
        <c:axId val="2119426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54447"/>
        <c:crosses val="autoZero"/>
        <c:auto val="1"/>
        <c:lblAlgn val="ctr"/>
        <c:lblOffset val="100"/>
        <c:noMultiLvlLbl val="0"/>
      </c:catAx>
      <c:valAx>
        <c:axId val="198535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2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319087</xdr:colOff>
      <xdr:row>7</xdr:row>
      <xdr:rowOff>57149</xdr:rowOff>
    </xdr:from>
    <xdr:to>
      <xdr:col>19</xdr:col>
      <xdr:colOff>295275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1810C-443D-40C1-9F10-85DAC41BE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733424</xdr:colOff>
      <xdr:row>10</xdr:row>
      <xdr:rowOff>85726</xdr:rowOff>
    </xdr:from>
    <xdr:to>
      <xdr:col>16</xdr:col>
      <xdr:colOff>552450</xdr:colOff>
      <xdr:row>11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84F474-64E0-4CD4-BEF3-A9FFD75680E5}"/>
            </a:ext>
          </a:extLst>
        </xdr:cNvPr>
        <xdr:cNvSpPr txBox="1"/>
      </xdr:nvSpPr>
      <xdr:spPr>
        <a:xfrm>
          <a:off x="12468224" y="2085976"/>
          <a:ext cx="1495426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 b="1"/>
            <a:t>Year</a:t>
          </a:r>
          <a:r>
            <a:rPr lang="en-CA" sz="1100" b="1" baseline="0"/>
            <a:t>-to-Year GR: +2%</a:t>
          </a:r>
          <a:endParaRPr lang="en-CA" sz="1100" b="1"/>
        </a:p>
      </xdr:txBody>
    </xdr:sp>
    <xdr:clientData/>
  </xdr:twoCellAnchor>
  <xdr:twoCellAnchor>
    <xdr:from>
      <xdr:col>16</xdr:col>
      <xdr:colOff>485775</xdr:colOff>
      <xdr:row>10</xdr:row>
      <xdr:rowOff>38100</xdr:rowOff>
    </xdr:from>
    <xdr:to>
      <xdr:col>16</xdr:col>
      <xdr:colOff>485775</xdr:colOff>
      <xdr:row>11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7E6EC41-9510-4246-AB17-AE3AA9BC6F0A}"/>
            </a:ext>
          </a:extLst>
        </xdr:cNvPr>
        <xdr:cNvCxnSpPr/>
      </xdr:nvCxnSpPr>
      <xdr:spPr>
        <a:xfrm flipV="1">
          <a:off x="13896975" y="2038350"/>
          <a:ext cx="0" cy="26670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252412</xdr:colOff>
      <xdr:row>18</xdr:row>
      <xdr:rowOff>95250</xdr:rowOff>
    </xdr:from>
    <xdr:to>
      <xdr:col>18</xdr:col>
      <xdr:colOff>633412</xdr:colOff>
      <xdr:row>32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BB999D-CCEE-4599-99FA-510748F8B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85725</xdr:colOff>
      <xdr:row>1</xdr:row>
      <xdr:rowOff>0</xdr:rowOff>
    </xdr:from>
    <xdr:to>
      <xdr:col>35</xdr:col>
      <xdr:colOff>457200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2B39F1-3D0E-497A-BB65-F94855936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44824</xdr:colOff>
      <xdr:row>27</xdr:row>
      <xdr:rowOff>11205</xdr:rowOff>
    </xdr:from>
    <xdr:to>
      <xdr:col>38</xdr:col>
      <xdr:colOff>313765</xdr:colOff>
      <xdr:row>46</xdr:row>
      <xdr:rowOff>190498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7F14D-03CA-47CE-93D5-B061BA821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33617</xdr:colOff>
      <xdr:row>47</xdr:row>
      <xdr:rowOff>174811</xdr:rowOff>
    </xdr:from>
    <xdr:to>
      <xdr:col>38</xdr:col>
      <xdr:colOff>78441</xdr:colOff>
      <xdr:row>70</xdr:row>
      <xdr:rowOff>78440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01CCAA-75A8-4E91-98C4-E25ECFE0B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578304</xdr:colOff>
      <xdr:row>2437</xdr:row>
      <xdr:rowOff>90714</xdr:rowOff>
    </xdr:from>
    <xdr:to>
      <xdr:col>9</xdr:col>
      <xdr:colOff>181429</xdr:colOff>
      <xdr:row>2461</xdr:row>
      <xdr:rowOff>158751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5C6F61C7-150C-468A-AA56-79CA5E0FA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594178</xdr:colOff>
      <xdr:row>2437</xdr:row>
      <xdr:rowOff>108177</xdr:rowOff>
    </xdr:from>
    <xdr:to>
      <xdr:col>21</xdr:col>
      <xdr:colOff>487589</xdr:colOff>
      <xdr:row>2462</xdr:row>
      <xdr:rowOff>158751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E23B3D1C-3EAF-414C-B9B5-18C6610E4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594179</xdr:colOff>
      <xdr:row>2463</xdr:row>
      <xdr:rowOff>96835</xdr:rowOff>
    </xdr:from>
    <xdr:to>
      <xdr:col>9</xdr:col>
      <xdr:colOff>419554</xdr:colOff>
      <xdr:row>2489</xdr:row>
      <xdr:rowOff>34018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33A510BE-E9CF-4F1A-AE91-99E334049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623887</xdr:colOff>
      <xdr:row>7</xdr:row>
      <xdr:rowOff>28575</xdr:rowOff>
    </xdr:from>
    <xdr:to>
      <xdr:col>16</xdr:col>
      <xdr:colOff>395287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01B39-7503-498B-96BD-8742A7E8D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633412</xdr:colOff>
      <xdr:row>937</xdr:row>
      <xdr:rowOff>152400</xdr:rowOff>
    </xdr:from>
    <xdr:to>
      <xdr:col>12</xdr:col>
      <xdr:colOff>33337</xdr:colOff>
      <xdr:row>951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44E8168-9217-48EE-8998-7E1E3AB50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meghana_padmanabhan_mail_utoronto_ca/Documents/model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Solver Input"/>
      <sheetName val="Filter table"/>
      <sheetName val="Model_Input"/>
      <sheetName val="Model"/>
      <sheetName val="Sheet6"/>
    </sheetNames>
    <sheetDataSet>
      <sheetData sheetId="0"/>
      <sheetData sheetId="1"/>
      <sheetData sheetId="2"/>
      <sheetData sheetId="3">
        <row r="2430">
          <cell r="C2430" t="str">
            <v>Objective Function</v>
          </cell>
          <cell r="D2430" t="str">
            <v>Utilization</v>
          </cell>
          <cell r="X2430" t="str">
            <v>45 min</v>
          </cell>
          <cell r="Y2430" t="str">
            <v>60 min</v>
          </cell>
          <cell r="Z2430" t="str">
            <v>90 min</v>
          </cell>
          <cell r="AA2430" t="str">
            <v>120 min</v>
          </cell>
        </row>
        <row r="2431">
          <cell r="B2431">
            <v>9</v>
          </cell>
          <cell r="C2431">
            <v>9100212.9930000007</v>
          </cell>
          <cell r="D2431">
            <v>89.998400000000004</v>
          </cell>
          <cell r="X2431">
            <v>56.722611274249026</v>
          </cell>
          <cell r="Y2431">
            <v>60.949942229890759</v>
          </cell>
          <cell r="Z2431">
            <v>73.916668884273633</v>
          </cell>
          <cell r="AA2431">
            <v>83.650520611898429</v>
          </cell>
        </row>
        <row r="2432">
          <cell r="B2432">
            <v>12</v>
          </cell>
          <cell r="C2432">
            <v>6965653.8190000001</v>
          </cell>
          <cell r="D2432">
            <v>67.498800000000003</v>
          </cell>
          <cell r="X2432">
            <v>61.234266078513272</v>
          </cell>
          <cell r="Y2432">
            <v>65.940662673769751</v>
          </cell>
          <cell r="Z2432">
            <v>82.139117815795871</v>
          </cell>
          <cell r="AA2432">
            <v>91.251988637607155</v>
          </cell>
        </row>
        <row r="2433">
          <cell r="B2433">
            <v>15</v>
          </cell>
          <cell r="C2433">
            <v>6206201.2929999996</v>
          </cell>
          <cell r="D2433">
            <v>53.999040000000001</v>
          </cell>
          <cell r="X2433">
            <v>63.886848265864913</v>
          </cell>
          <cell r="Y2433">
            <v>69.660190582648823</v>
          </cell>
          <cell r="Z2433">
            <v>85.741910430310057</v>
          </cell>
          <cell r="AA2433">
            <v>93.986857360948605</v>
          </cell>
        </row>
        <row r="2434">
          <cell r="B2434">
            <v>18</v>
          </cell>
          <cell r="C2434">
            <v>5861358.7970000003</v>
          </cell>
          <cell r="D2434">
            <v>44.999200000000002</v>
          </cell>
          <cell r="X2434">
            <v>66.728724921383801</v>
          </cell>
          <cell r="Y2434">
            <v>72.448559798021037</v>
          </cell>
          <cell r="Z2434">
            <v>86.685263067130421</v>
          </cell>
          <cell r="AA2434">
            <v>94.447371531248677</v>
          </cell>
        </row>
        <row r="2435">
          <cell r="B2435">
            <v>21</v>
          </cell>
          <cell r="C2435">
            <v>5800723.8760000002</v>
          </cell>
          <cell r="D2435">
            <v>38.570740000000001</v>
          </cell>
          <cell r="X2435">
            <v>66.911654915434127</v>
          </cell>
          <cell r="Y2435">
            <v>72.651493417598203</v>
          </cell>
          <cell r="Z2435">
            <v>86.923534803911338</v>
          </cell>
          <cell r="AA2435">
            <v>94.880586554381381</v>
          </cell>
        </row>
        <row r="2436">
          <cell r="B2436">
            <v>24</v>
          </cell>
          <cell r="C2436">
            <v>5800723.8760000002</v>
          </cell>
          <cell r="D2436">
            <v>33.749400000000001</v>
          </cell>
          <cell r="X2436">
            <v>66.911654915434127</v>
          </cell>
          <cell r="Y2436">
            <v>72.651493417598203</v>
          </cell>
          <cell r="Z2436">
            <v>86.923534803911338</v>
          </cell>
          <cell r="AA2436">
            <v>94.880586554381381</v>
          </cell>
        </row>
      </sheetData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72439B-C67D-45ED-BB4F-703EA2233CF7}" name="Table1" displayName="Table1" ref="B2430:AA2436" totalsRowShown="0">
  <autoFilter ref="B2430:AA2436" xr:uid="{453D8517-FC0D-4C73-B3AE-6AD70AB0AD08}"/>
  <tableColumns count="26">
    <tableColumn id="1" xr3:uid="{5D5F4E87-AA26-40A9-BA1B-2C341B3F2B3F}" name="P value"/>
    <tableColumn id="2" xr3:uid="{2E2DBD19-3261-4F69-B687-DA0367B935BF}" name="Objective Function"/>
    <tableColumn id="3" xr3:uid="{83CBD5ED-7350-48D9-96D5-9EF29B7F422C}" name="Utilization"/>
    <tableColumn id="5" xr3:uid="{8B206841-1086-4B96-BBB3-1738F892A3AB}" name="A"/>
    <tableColumn id="6" xr3:uid="{83792777-E6AD-4C4D-8858-8EEBDC4CDA23}" name="B"/>
    <tableColumn id="7" xr3:uid="{7F0F6180-65FC-4BA5-A01D-59CB42B7ABD2}" name="C"/>
    <tableColumn id="8" xr3:uid="{35547D9B-A7CB-4C90-AD3E-4C4B0EEBDB83}" name="D"/>
    <tableColumn id="9" xr3:uid="{17FCBE66-09EB-40FD-9BB3-68C201CB51CD}" name="E"/>
    <tableColumn id="10" xr3:uid="{32E4A466-7CEC-44DC-BD8E-B534CCC37424}" name="F"/>
    <tableColumn id="11" xr3:uid="{973CCDA1-D145-41BD-82EB-4A550B472C86}" name="G"/>
    <tableColumn id="12" xr3:uid="{58B058E2-A256-499A-A944-6D5A901B76DC}" name="H"/>
    <tableColumn id="13" xr3:uid="{8F1E91C9-256D-4717-BCB0-73DC1CB22428}" name="I"/>
    <tableColumn id="14" xr3:uid="{2A394FFA-F0F4-4E46-8503-D83873052145}" name="J"/>
    <tableColumn id="15" xr3:uid="{1D9351B5-5251-426C-9A4A-F9B8AEF19CAB}" name="K"/>
    <tableColumn id="16" xr3:uid="{CD548514-B0F1-4F22-BE51-2528F594B210}" name="L"/>
    <tableColumn id="17" xr3:uid="{003DE0B7-C46C-4515-B68A-45880DED49B0}" name="M"/>
    <tableColumn id="18" xr3:uid="{8D1A030C-FF41-4ACE-B688-FC03EEBA4354}" name="N"/>
    <tableColumn id="19" xr3:uid="{72181854-781B-4535-8BEB-9FE0CB8FF5B5}" name="O"/>
    <tableColumn id="20" xr3:uid="{ED7AD379-A59F-4B29-942E-B6E4E917F6E2}" name="P"/>
    <tableColumn id="21" xr3:uid="{EE39CA4C-2020-4F6F-B8C2-7B498B00A87D}" name="Q"/>
    <tableColumn id="22" xr3:uid="{3B8F8BF9-ED12-485B-8E91-FB9F4116EDA3}" name="R"/>
    <tableColumn id="23" xr3:uid="{E6DE2E86-24AF-4CAE-BE54-A77613CC98AB}" name="S"/>
    <tableColumn id="24" xr3:uid="{44A15BB7-012B-43FD-BA8F-90D8A68593A1}" name="45 min"/>
    <tableColumn id="25" xr3:uid="{8F9EBDEC-35D6-4E26-9663-BA17069FE0FA}" name="60 min"/>
    <tableColumn id="26" xr3:uid="{C7AB989F-1E88-4473-9E81-42ECD06E8966}" name="90 min"/>
    <tableColumn id="27" xr3:uid="{4EA60ED3-F264-4D41-8275-1F764F649193}" name="120 mi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960"/>
  <sheetViews>
    <sheetView topLeftCell="A266" workbookViewId="0">
      <selection activeCell="N15" sqref="N15"/>
    </sheetView>
  </sheetViews>
  <sheetFormatPr defaultColWidth="11" defaultRowHeight="15.75" x14ac:dyDescent="0.25"/>
  <sheetData>
    <row r="1" spans="1:10" x14ac:dyDescent="0.25">
      <c r="A1" s="1" t="s">
        <v>0</v>
      </c>
      <c r="B1" s="2">
        <v>2011</v>
      </c>
      <c r="C1" s="2">
        <v>2012</v>
      </c>
      <c r="D1" s="2">
        <v>2013</v>
      </c>
      <c r="E1" s="2">
        <v>2014</v>
      </c>
      <c r="F1" s="2">
        <v>2015</v>
      </c>
      <c r="G1" s="2">
        <v>2016</v>
      </c>
      <c r="H1" s="2">
        <v>2017</v>
      </c>
      <c r="I1" s="2">
        <v>2018</v>
      </c>
      <c r="J1" s="2">
        <v>2019</v>
      </c>
    </row>
    <row r="2" spans="1:10" x14ac:dyDescent="0.25">
      <c r="A2" s="3">
        <v>1</v>
      </c>
      <c r="B2" s="4">
        <v>36</v>
      </c>
      <c r="C2" s="4">
        <v>35</v>
      </c>
      <c r="D2" s="3">
        <v>34</v>
      </c>
      <c r="E2" s="3">
        <v>35</v>
      </c>
      <c r="F2" s="3">
        <v>39</v>
      </c>
      <c r="G2" s="3">
        <v>36</v>
      </c>
      <c r="H2" s="3">
        <v>37</v>
      </c>
      <c r="I2" s="3">
        <v>38</v>
      </c>
      <c r="J2" s="3">
        <v>38</v>
      </c>
    </row>
    <row r="3" spans="1:10" x14ac:dyDescent="0.25">
      <c r="A3" s="3">
        <v>2</v>
      </c>
      <c r="B3" s="3">
        <v>29</v>
      </c>
      <c r="C3" s="3">
        <v>32</v>
      </c>
      <c r="D3" s="3">
        <v>31</v>
      </c>
      <c r="E3" s="3">
        <v>31</v>
      </c>
      <c r="F3" s="3">
        <v>33</v>
      </c>
      <c r="G3" s="3">
        <v>32</v>
      </c>
      <c r="H3" s="3">
        <v>33</v>
      </c>
      <c r="I3" s="3">
        <v>33</v>
      </c>
      <c r="J3" s="3">
        <v>34</v>
      </c>
    </row>
    <row r="4" spans="1:10" x14ac:dyDescent="0.25">
      <c r="A4" s="3">
        <v>3</v>
      </c>
      <c r="B4" s="3">
        <v>29</v>
      </c>
      <c r="C4" s="3">
        <v>29</v>
      </c>
      <c r="D4" s="3">
        <v>31</v>
      </c>
      <c r="E4" s="3">
        <v>31</v>
      </c>
      <c r="F4" s="3">
        <v>31</v>
      </c>
      <c r="G4" s="3">
        <v>30</v>
      </c>
      <c r="H4" s="3">
        <v>31</v>
      </c>
      <c r="I4" s="3">
        <v>32</v>
      </c>
      <c r="J4" s="3">
        <v>34</v>
      </c>
    </row>
    <row r="5" spans="1:10" x14ac:dyDescent="0.25">
      <c r="A5" s="3">
        <v>4</v>
      </c>
      <c r="B5" s="3">
        <v>49</v>
      </c>
      <c r="C5" s="3">
        <v>50</v>
      </c>
      <c r="D5" s="3">
        <v>48</v>
      </c>
      <c r="E5" s="3">
        <v>50</v>
      </c>
      <c r="F5" s="3">
        <v>53</v>
      </c>
      <c r="G5" s="3">
        <v>51</v>
      </c>
      <c r="H5" s="3">
        <v>53</v>
      </c>
      <c r="I5" s="3">
        <v>55</v>
      </c>
      <c r="J5" s="3">
        <v>54</v>
      </c>
    </row>
    <row r="6" spans="1:10" x14ac:dyDescent="0.25">
      <c r="A6" s="3">
        <v>5</v>
      </c>
      <c r="B6" s="3">
        <v>116</v>
      </c>
      <c r="C6" s="3">
        <v>112</v>
      </c>
      <c r="D6" s="3">
        <v>115</v>
      </c>
      <c r="E6" s="3">
        <v>120</v>
      </c>
      <c r="F6" s="3">
        <v>124</v>
      </c>
      <c r="G6" s="3">
        <v>126</v>
      </c>
      <c r="H6" s="3">
        <v>125</v>
      </c>
      <c r="I6" s="3">
        <v>124</v>
      </c>
      <c r="J6" s="3">
        <v>136</v>
      </c>
    </row>
    <row r="7" spans="1:10" x14ac:dyDescent="0.25">
      <c r="A7" s="3">
        <v>6</v>
      </c>
      <c r="B7" s="3">
        <v>56</v>
      </c>
      <c r="C7" s="3">
        <v>55</v>
      </c>
      <c r="D7" s="3">
        <v>58</v>
      </c>
      <c r="E7" s="3">
        <v>59</v>
      </c>
      <c r="F7" s="3">
        <v>58</v>
      </c>
      <c r="G7" s="3">
        <v>61</v>
      </c>
      <c r="H7" s="3">
        <v>66</v>
      </c>
      <c r="I7" s="3">
        <v>62</v>
      </c>
      <c r="J7" s="3">
        <v>68</v>
      </c>
    </row>
    <row r="8" spans="1:10" x14ac:dyDescent="0.25">
      <c r="A8" s="3">
        <v>7</v>
      </c>
      <c r="B8" s="3">
        <v>17</v>
      </c>
      <c r="C8" s="3">
        <v>17</v>
      </c>
      <c r="D8" s="3">
        <v>19</v>
      </c>
      <c r="E8" s="3">
        <v>19</v>
      </c>
      <c r="F8" s="3">
        <v>20</v>
      </c>
      <c r="G8" s="3">
        <v>19</v>
      </c>
      <c r="H8" s="3">
        <v>20</v>
      </c>
      <c r="I8" s="3">
        <v>19</v>
      </c>
      <c r="J8" s="3">
        <v>20</v>
      </c>
    </row>
    <row r="9" spans="1:10" x14ac:dyDescent="0.25">
      <c r="A9" s="3">
        <v>8</v>
      </c>
      <c r="B9" s="3">
        <v>146</v>
      </c>
      <c r="C9" s="3">
        <v>141</v>
      </c>
      <c r="D9" s="3">
        <v>155</v>
      </c>
      <c r="E9" s="3">
        <v>154</v>
      </c>
      <c r="F9" s="3">
        <v>154</v>
      </c>
      <c r="G9" s="3">
        <v>151</v>
      </c>
      <c r="H9" s="3">
        <v>160</v>
      </c>
      <c r="I9" s="3">
        <v>171</v>
      </c>
      <c r="J9" s="3">
        <v>159</v>
      </c>
    </row>
    <row r="10" spans="1:10" x14ac:dyDescent="0.25">
      <c r="A10" s="3">
        <v>9</v>
      </c>
      <c r="B10" s="3">
        <v>49</v>
      </c>
      <c r="C10" s="3">
        <v>49</v>
      </c>
      <c r="D10" s="3">
        <v>53</v>
      </c>
      <c r="E10" s="3">
        <v>54</v>
      </c>
      <c r="F10" s="3">
        <v>52</v>
      </c>
      <c r="G10" s="3">
        <v>57</v>
      </c>
      <c r="H10" s="3">
        <v>53</v>
      </c>
      <c r="I10" s="3">
        <v>56</v>
      </c>
      <c r="J10" s="3">
        <v>55</v>
      </c>
    </row>
    <row r="11" spans="1:10" x14ac:dyDescent="0.25">
      <c r="A11" s="3">
        <v>10</v>
      </c>
      <c r="B11" s="3">
        <v>20</v>
      </c>
      <c r="C11" s="3">
        <v>20</v>
      </c>
      <c r="D11" s="3">
        <v>23</v>
      </c>
      <c r="E11" s="3">
        <v>22</v>
      </c>
      <c r="F11" s="3">
        <v>22</v>
      </c>
      <c r="G11" s="3">
        <v>21</v>
      </c>
      <c r="H11" s="3">
        <v>24</v>
      </c>
      <c r="I11" s="3">
        <v>22</v>
      </c>
      <c r="J11" s="3">
        <v>23</v>
      </c>
    </row>
    <row r="12" spans="1:10" x14ac:dyDescent="0.25">
      <c r="A12" s="3">
        <v>11</v>
      </c>
      <c r="B12" s="3">
        <v>22</v>
      </c>
      <c r="C12" s="3">
        <v>24</v>
      </c>
      <c r="D12" s="3">
        <v>23</v>
      </c>
      <c r="E12" s="3">
        <v>23</v>
      </c>
      <c r="F12" s="3">
        <v>25</v>
      </c>
      <c r="G12" s="3">
        <v>25</v>
      </c>
      <c r="H12" s="3">
        <v>25</v>
      </c>
      <c r="I12" s="3">
        <v>25</v>
      </c>
      <c r="J12" s="3">
        <v>25</v>
      </c>
    </row>
    <row r="13" spans="1:10" x14ac:dyDescent="0.25">
      <c r="A13" s="3">
        <v>12</v>
      </c>
      <c r="B13" s="3">
        <v>21</v>
      </c>
      <c r="C13" s="3">
        <v>22</v>
      </c>
      <c r="D13" s="3">
        <v>21</v>
      </c>
      <c r="E13" s="3">
        <v>21</v>
      </c>
      <c r="F13" s="3">
        <v>22</v>
      </c>
      <c r="G13" s="3">
        <v>21</v>
      </c>
      <c r="H13" s="3">
        <v>22</v>
      </c>
      <c r="I13" s="3">
        <v>22</v>
      </c>
      <c r="J13" s="3">
        <v>25</v>
      </c>
    </row>
    <row r="14" spans="1:10" x14ac:dyDescent="0.25">
      <c r="A14" s="3">
        <v>13</v>
      </c>
      <c r="B14" s="3">
        <v>93</v>
      </c>
      <c r="C14" s="3">
        <v>99</v>
      </c>
      <c r="D14" s="3">
        <v>103</v>
      </c>
      <c r="E14" s="3">
        <v>100</v>
      </c>
      <c r="F14" s="3">
        <v>104</v>
      </c>
      <c r="G14" s="3">
        <v>110</v>
      </c>
      <c r="H14" s="3">
        <v>112</v>
      </c>
      <c r="I14" s="3">
        <v>108</v>
      </c>
      <c r="J14" s="3">
        <v>109</v>
      </c>
    </row>
    <row r="15" spans="1:10" x14ac:dyDescent="0.25">
      <c r="A15" s="3">
        <v>14</v>
      </c>
      <c r="B15" s="3">
        <v>156</v>
      </c>
      <c r="C15" s="3">
        <v>154</v>
      </c>
      <c r="D15" s="3">
        <v>164</v>
      </c>
      <c r="E15" s="3">
        <v>164</v>
      </c>
      <c r="F15" s="3">
        <v>159</v>
      </c>
      <c r="G15" s="3">
        <v>167</v>
      </c>
      <c r="H15" s="3">
        <v>174</v>
      </c>
      <c r="I15" s="3">
        <v>173</v>
      </c>
      <c r="J15" s="3">
        <v>173</v>
      </c>
    </row>
    <row r="16" spans="1:10" x14ac:dyDescent="0.25">
      <c r="A16" s="3">
        <v>15</v>
      </c>
      <c r="B16" s="3">
        <v>1284</v>
      </c>
      <c r="C16" s="3">
        <v>1292</v>
      </c>
      <c r="D16" s="3">
        <v>1335</v>
      </c>
      <c r="E16" s="3">
        <v>1355</v>
      </c>
      <c r="F16" s="3">
        <v>1403</v>
      </c>
      <c r="G16" s="3">
        <v>1319</v>
      </c>
      <c r="H16" s="3">
        <v>1371</v>
      </c>
      <c r="I16" s="3">
        <v>1438</v>
      </c>
      <c r="J16" s="3">
        <v>1445</v>
      </c>
    </row>
    <row r="17" spans="1:14" x14ac:dyDescent="0.25">
      <c r="A17" s="3">
        <v>16</v>
      </c>
      <c r="B17" s="3">
        <v>64</v>
      </c>
      <c r="C17" s="3">
        <v>65</v>
      </c>
      <c r="D17" s="3">
        <v>64</v>
      </c>
      <c r="E17" s="3">
        <v>65</v>
      </c>
      <c r="F17" s="3">
        <v>69</v>
      </c>
      <c r="G17" s="3">
        <v>68</v>
      </c>
      <c r="H17" s="3">
        <v>72</v>
      </c>
      <c r="I17" s="3">
        <v>68</v>
      </c>
      <c r="J17" s="3">
        <v>70</v>
      </c>
    </row>
    <row r="18" spans="1:14" x14ac:dyDescent="0.25">
      <c r="A18" s="3">
        <v>17</v>
      </c>
      <c r="B18" s="3">
        <v>46</v>
      </c>
      <c r="C18" s="3">
        <v>50</v>
      </c>
      <c r="D18" s="3">
        <v>47</v>
      </c>
      <c r="E18" s="3">
        <v>50</v>
      </c>
      <c r="F18" s="3">
        <v>50</v>
      </c>
      <c r="G18" s="3">
        <v>50</v>
      </c>
      <c r="H18" s="3">
        <v>55</v>
      </c>
      <c r="I18" s="3">
        <v>53</v>
      </c>
      <c r="J18" s="3">
        <v>55</v>
      </c>
    </row>
    <row r="19" spans="1:14" x14ac:dyDescent="0.25">
      <c r="A19" s="3">
        <v>18</v>
      </c>
      <c r="B19" s="3">
        <v>77</v>
      </c>
      <c r="C19" s="3">
        <v>83</v>
      </c>
      <c r="D19" s="3">
        <v>85</v>
      </c>
      <c r="E19" s="3">
        <v>86</v>
      </c>
      <c r="F19" s="3">
        <v>81</v>
      </c>
      <c r="G19" s="3">
        <v>82</v>
      </c>
      <c r="H19" s="3">
        <v>89</v>
      </c>
      <c r="I19" s="3">
        <v>88</v>
      </c>
      <c r="J19" s="3">
        <v>95</v>
      </c>
    </row>
    <row r="20" spans="1:14" x14ac:dyDescent="0.25">
      <c r="A20" s="3">
        <v>19</v>
      </c>
      <c r="B20" s="3">
        <v>50</v>
      </c>
      <c r="C20" s="3">
        <v>50</v>
      </c>
      <c r="D20" s="3">
        <v>50</v>
      </c>
      <c r="E20" s="3">
        <v>54</v>
      </c>
      <c r="F20" s="3">
        <v>55</v>
      </c>
      <c r="G20" s="3">
        <v>54</v>
      </c>
      <c r="H20" s="3">
        <v>53</v>
      </c>
      <c r="I20" s="3">
        <v>56</v>
      </c>
      <c r="J20" s="3">
        <v>57</v>
      </c>
    </row>
    <row r="21" spans="1:14" x14ac:dyDescent="0.25">
      <c r="A21" s="3">
        <v>20</v>
      </c>
      <c r="B21" s="3">
        <v>37</v>
      </c>
      <c r="C21" s="3">
        <v>36</v>
      </c>
      <c r="D21" s="3">
        <v>38</v>
      </c>
      <c r="E21" s="3">
        <v>39</v>
      </c>
      <c r="F21" s="3">
        <v>39</v>
      </c>
      <c r="G21" s="3">
        <v>42</v>
      </c>
      <c r="H21" s="3">
        <v>42</v>
      </c>
      <c r="I21" s="3">
        <v>44</v>
      </c>
      <c r="J21" s="3">
        <v>41</v>
      </c>
    </row>
    <row r="22" spans="1:14" x14ac:dyDescent="0.25">
      <c r="A22" s="3">
        <v>21</v>
      </c>
      <c r="B22" s="3">
        <v>52</v>
      </c>
      <c r="C22" s="3">
        <v>52</v>
      </c>
      <c r="D22" s="3">
        <v>52</v>
      </c>
      <c r="E22" s="3">
        <v>57</v>
      </c>
      <c r="F22" s="3">
        <v>58</v>
      </c>
      <c r="G22" s="3">
        <v>57</v>
      </c>
      <c r="H22" s="3">
        <v>59</v>
      </c>
      <c r="I22" s="3">
        <v>60</v>
      </c>
      <c r="J22" s="3">
        <v>60</v>
      </c>
      <c r="N22" s="17"/>
    </row>
    <row r="23" spans="1:14" x14ac:dyDescent="0.25">
      <c r="A23" s="3">
        <v>22</v>
      </c>
      <c r="B23" s="3">
        <v>17</v>
      </c>
      <c r="C23" s="3">
        <v>17</v>
      </c>
      <c r="D23" s="3">
        <v>16</v>
      </c>
      <c r="E23" s="3">
        <v>18</v>
      </c>
      <c r="F23" s="3">
        <v>18</v>
      </c>
      <c r="G23" s="3">
        <v>17</v>
      </c>
      <c r="H23" s="3">
        <v>18</v>
      </c>
      <c r="I23" s="3">
        <v>18</v>
      </c>
      <c r="J23" s="3">
        <v>19</v>
      </c>
    </row>
    <row r="24" spans="1:14" x14ac:dyDescent="0.25">
      <c r="A24" s="3">
        <v>23</v>
      </c>
      <c r="B24" s="3">
        <v>40</v>
      </c>
      <c r="C24" s="3">
        <v>41</v>
      </c>
      <c r="D24" s="3">
        <v>39</v>
      </c>
      <c r="E24" s="3">
        <v>42</v>
      </c>
      <c r="F24" s="3">
        <v>41</v>
      </c>
      <c r="G24" s="3">
        <v>41</v>
      </c>
      <c r="H24" s="3">
        <v>45</v>
      </c>
      <c r="I24" s="3">
        <v>44</v>
      </c>
      <c r="J24" s="3">
        <v>47</v>
      </c>
    </row>
    <row r="25" spans="1:14" x14ac:dyDescent="0.25">
      <c r="A25" s="3">
        <v>24</v>
      </c>
      <c r="B25" s="3">
        <v>10</v>
      </c>
      <c r="C25" s="3">
        <v>10</v>
      </c>
      <c r="D25" s="3">
        <v>11</v>
      </c>
      <c r="E25" s="3">
        <v>11</v>
      </c>
      <c r="F25" s="3">
        <v>11</v>
      </c>
      <c r="G25" s="3">
        <v>11</v>
      </c>
      <c r="H25" s="3">
        <v>11</v>
      </c>
      <c r="I25" s="3">
        <v>11</v>
      </c>
      <c r="J25" s="3">
        <v>11</v>
      </c>
    </row>
    <row r="26" spans="1:14" x14ac:dyDescent="0.25">
      <c r="A26" s="3">
        <v>25</v>
      </c>
      <c r="B26" s="3">
        <v>65</v>
      </c>
      <c r="C26" s="3">
        <v>72</v>
      </c>
      <c r="D26" s="3">
        <v>73</v>
      </c>
      <c r="E26" s="3">
        <v>70</v>
      </c>
      <c r="F26" s="3">
        <v>69</v>
      </c>
      <c r="G26" s="3">
        <v>73</v>
      </c>
      <c r="H26" s="3">
        <v>77</v>
      </c>
      <c r="I26" s="3">
        <v>79</v>
      </c>
      <c r="J26" s="3">
        <v>78</v>
      </c>
    </row>
    <row r="27" spans="1:14" x14ac:dyDescent="0.25">
      <c r="A27" s="3">
        <v>26</v>
      </c>
      <c r="B27" s="3">
        <v>6</v>
      </c>
      <c r="C27" s="3">
        <v>6</v>
      </c>
      <c r="D27" s="3">
        <v>6</v>
      </c>
      <c r="E27" s="3">
        <v>6</v>
      </c>
      <c r="F27" s="3">
        <v>6</v>
      </c>
      <c r="G27" s="3">
        <v>6</v>
      </c>
      <c r="H27" s="3">
        <v>6</v>
      </c>
      <c r="I27" s="3">
        <v>7</v>
      </c>
      <c r="J27" s="3">
        <v>7</v>
      </c>
    </row>
    <row r="28" spans="1:14" x14ac:dyDescent="0.25">
      <c r="A28" s="3">
        <v>27</v>
      </c>
      <c r="B28" s="3">
        <v>96</v>
      </c>
      <c r="C28" s="3">
        <v>99</v>
      </c>
      <c r="D28" s="3">
        <v>100</v>
      </c>
      <c r="E28" s="3">
        <v>96</v>
      </c>
      <c r="F28" s="3">
        <v>100</v>
      </c>
      <c r="G28" s="3">
        <v>102</v>
      </c>
      <c r="H28" s="3">
        <v>109</v>
      </c>
      <c r="I28" s="3">
        <v>110</v>
      </c>
      <c r="J28" s="3">
        <v>108</v>
      </c>
    </row>
    <row r="29" spans="1:14" x14ac:dyDescent="0.25">
      <c r="A29" s="3">
        <v>28</v>
      </c>
      <c r="B29" s="3">
        <v>67</v>
      </c>
      <c r="C29" s="3">
        <v>62</v>
      </c>
      <c r="D29" s="3">
        <v>67</v>
      </c>
      <c r="E29" s="3">
        <v>67</v>
      </c>
      <c r="F29" s="3">
        <v>68</v>
      </c>
      <c r="G29" s="3">
        <v>66</v>
      </c>
      <c r="H29" s="3">
        <v>70</v>
      </c>
      <c r="I29" s="3">
        <v>69</v>
      </c>
      <c r="J29" s="3">
        <v>77</v>
      </c>
    </row>
    <row r="30" spans="1:14" x14ac:dyDescent="0.25">
      <c r="A30" s="3">
        <v>29</v>
      </c>
      <c r="B30" s="3">
        <v>44</v>
      </c>
      <c r="C30" s="3">
        <v>47</v>
      </c>
      <c r="D30" s="3">
        <v>45</v>
      </c>
      <c r="E30" s="3">
        <v>45</v>
      </c>
      <c r="F30" s="3">
        <v>49</v>
      </c>
      <c r="G30" s="3">
        <v>48</v>
      </c>
      <c r="H30" s="3">
        <v>49</v>
      </c>
      <c r="I30" s="3">
        <v>49</v>
      </c>
      <c r="J30" s="3">
        <v>51</v>
      </c>
    </row>
    <row r="31" spans="1:14" x14ac:dyDescent="0.25">
      <c r="A31" s="3">
        <v>30</v>
      </c>
      <c r="B31" s="3">
        <v>158</v>
      </c>
      <c r="C31" s="3">
        <v>160</v>
      </c>
      <c r="D31" s="3">
        <v>152</v>
      </c>
      <c r="E31" s="3">
        <v>161</v>
      </c>
      <c r="F31" s="3">
        <v>156</v>
      </c>
      <c r="G31" s="3">
        <v>174</v>
      </c>
      <c r="H31" s="3">
        <v>176</v>
      </c>
      <c r="I31" s="3">
        <v>170</v>
      </c>
      <c r="J31" s="3">
        <v>179</v>
      </c>
    </row>
    <row r="32" spans="1:14" x14ac:dyDescent="0.25">
      <c r="A32" s="3">
        <v>31</v>
      </c>
      <c r="B32" s="3">
        <v>31</v>
      </c>
      <c r="C32" s="3">
        <v>29</v>
      </c>
      <c r="D32" s="3">
        <v>32</v>
      </c>
      <c r="E32" s="3">
        <v>30</v>
      </c>
      <c r="F32" s="3">
        <v>34</v>
      </c>
      <c r="G32" s="3">
        <v>31</v>
      </c>
      <c r="H32" s="3">
        <v>34</v>
      </c>
      <c r="I32" s="3">
        <v>35</v>
      </c>
      <c r="J32" s="3">
        <v>35</v>
      </c>
    </row>
    <row r="33" spans="1:10" x14ac:dyDescent="0.25">
      <c r="A33" s="3">
        <v>32</v>
      </c>
      <c r="B33" s="3">
        <v>66</v>
      </c>
      <c r="C33" s="3">
        <v>72</v>
      </c>
      <c r="D33" s="3">
        <v>69</v>
      </c>
      <c r="E33" s="3">
        <v>71</v>
      </c>
      <c r="F33" s="3">
        <v>76</v>
      </c>
      <c r="G33" s="3">
        <v>72</v>
      </c>
      <c r="H33" s="3">
        <v>80</v>
      </c>
      <c r="I33" s="3">
        <v>81</v>
      </c>
      <c r="J33" s="3">
        <v>80</v>
      </c>
    </row>
    <row r="34" spans="1:10" x14ac:dyDescent="0.25">
      <c r="A34" s="3">
        <v>33</v>
      </c>
      <c r="B34" s="3">
        <v>20</v>
      </c>
      <c r="C34" s="3">
        <v>20</v>
      </c>
      <c r="D34" s="3">
        <v>22</v>
      </c>
      <c r="E34" s="3">
        <v>21</v>
      </c>
      <c r="F34" s="3">
        <v>22</v>
      </c>
      <c r="G34" s="3">
        <v>23</v>
      </c>
      <c r="H34" s="3">
        <v>22</v>
      </c>
      <c r="I34" s="3">
        <v>23</v>
      </c>
      <c r="J34" s="3">
        <v>23</v>
      </c>
    </row>
    <row r="35" spans="1:10" x14ac:dyDescent="0.25">
      <c r="A35" s="3">
        <v>34</v>
      </c>
      <c r="B35" s="3">
        <v>39</v>
      </c>
      <c r="C35" s="3">
        <v>37</v>
      </c>
      <c r="D35" s="3">
        <v>39</v>
      </c>
      <c r="E35" s="3">
        <v>41</v>
      </c>
      <c r="F35" s="3">
        <v>42</v>
      </c>
      <c r="G35" s="3">
        <v>42</v>
      </c>
      <c r="H35" s="3">
        <v>42</v>
      </c>
      <c r="I35" s="3">
        <v>41</v>
      </c>
      <c r="J35" s="3">
        <v>45</v>
      </c>
    </row>
    <row r="36" spans="1:10" x14ac:dyDescent="0.25">
      <c r="A36" s="3">
        <v>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</row>
    <row r="37" spans="1:10" x14ac:dyDescent="0.25">
      <c r="A37" s="3">
        <v>36</v>
      </c>
      <c r="B37" s="3">
        <v>79</v>
      </c>
      <c r="C37" s="3">
        <v>79</v>
      </c>
      <c r="D37" s="3">
        <v>80</v>
      </c>
      <c r="E37" s="3">
        <v>79</v>
      </c>
      <c r="F37" s="3">
        <v>84</v>
      </c>
      <c r="G37" s="3">
        <v>86</v>
      </c>
      <c r="H37" s="3">
        <v>83</v>
      </c>
      <c r="I37" s="3">
        <v>86</v>
      </c>
      <c r="J37" s="3">
        <v>87</v>
      </c>
    </row>
    <row r="38" spans="1:10" x14ac:dyDescent="0.25">
      <c r="A38" s="3">
        <v>37</v>
      </c>
      <c r="B38" s="3">
        <v>6</v>
      </c>
      <c r="C38" s="3">
        <v>7</v>
      </c>
      <c r="D38" s="3">
        <v>7</v>
      </c>
      <c r="E38" s="3">
        <v>7</v>
      </c>
      <c r="F38" s="3">
        <v>7</v>
      </c>
      <c r="G38" s="3">
        <v>7</v>
      </c>
      <c r="H38" s="3">
        <v>7</v>
      </c>
      <c r="I38" s="3">
        <v>7</v>
      </c>
      <c r="J38" s="3">
        <v>7</v>
      </c>
    </row>
    <row r="39" spans="1:10" x14ac:dyDescent="0.25">
      <c r="A39" s="3">
        <v>38</v>
      </c>
      <c r="B39" s="3">
        <v>42</v>
      </c>
      <c r="C39" s="3">
        <v>42</v>
      </c>
      <c r="D39" s="3">
        <v>41</v>
      </c>
      <c r="E39" s="3">
        <v>43</v>
      </c>
      <c r="F39" s="3">
        <v>46</v>
      </c>
      <c r="G39" s="3">
        <v>46</v>
      </c>
      <c r="H39" s="3">
        <v>47</v>
      </c>
      <c r="I39" s="3">
        <v>49</v>
      </c>
      <c r="J39" s="3">
        <v>50</v>
      </c>
    </row>
    <row r="40" spans="1:10" x14ac:dyDescent="0.25">
      <c r="A40" s="3">
        <v>39</v>
      </c>
      <c r="B40" s="3">
        <v>31</v>
      </c>
      <c r="C40" s="3">
        <v>32</v>
      </c>
      <c r="D40" s="3">
        <v>33</v>
      </c>
      <c r="E40" s="3">
        <v>35</v>
      </c>
      <c r="F40" s="3">
        <v>35</v>
      </c>
      <c r="G40" s="3">
        <v>37</v>
      </c>
      <c r="H40" s="3">
        <v>36</v>
      </c>
      <c r="I40" s="3">
        <v>38</v>
      </c>
      <c r="J40" s="3">
        <v>38</v>
      </c>
    </row>
    <row r="41" spans="1:10" x14ac:dyDescent="0.25">
      <c r="A41" s="3">
        <v>40</v>
      </c>
      <c r="B41" s="3">
        <v>70</v>
      </c>
      <c r="C41" s="3">
        <v>72</v>
      </c>
      <c r="D41" s="3">
        <v>78</v>
      </c>
      <c r="E41" s="3">
        <v>75</v>
      </c>
      <c r="F41" s="3">
        <v>79</v>
      </c>
      <c r="G41" s="3">
        <v>83</v>
      </c>
      <c r="H41" s="3">
        <v>79</v>
      </c>
      <c r="I41" s="3">
        <v>83</v>
      </c>
      <c r="J41" s="3">
        <v>85</v>
      </c>
    </row>
    <row r="42" spans="1:10" x14ac:dyDescent="0.25">
      <c r="A42" s="3">
        <v>41</v>
      </c>
      <c r="B42" s="3">
        <v>27</v>
      </c>
      <c r="C42" s="3">
        <v>29</v>
      </c>
      <c r="D42" s="3">
        <v>30</v>
      </c>
      <c r="E42" s="3">
        <v>29</v>
      </c>
      <c r="F42" s="3">
        <v>31</v>
      </c>
      <c r="G42" s="3">
        <v>32</v>
      </c>
      <c r="H42" s="3">
        <v>31</v>
      </c>
      <c r="I42" s="3">
        <v>32</v>
      </c>
      <c r="J42" s="3">
        <v>32</v>
      </c>
    </row>
    <row r="43" spans="1:10" x14ac:dyDescent="0.25">
      <c r="A43" s="3">
        <v>42</v>
      </c>
      <c r="B43" s="3">
        <v>64</v>
      </c>
      <c r="C43" s="3">
        <v>64</v>
      </c>
      <c r="D43" s="3">
        <v>61</v>
      </c>
      <c r="E43" s="3">
        <v>68</v>
      </c>
      <c r="F43" s="3">
        <v>68</v>
      </c>
      <c r="G43" s="3">
        <v>64</v>
      </c>
      <c r="H43" s="3">
        <v>65</v>
      </c>
      <c r="I43" s="3">
        <v>70</v>
      </c>
      <c r="J43" s="3">
        <v>69</v>
      </c>
    </row>
    <row r="44" spans="1:10" x14ac:dyDescent="0.25">
      <c r="A44" s="3">
        <v>43</v>
      </c>
      <c r="B44" s="3">
        <v>33</v>
      </c>
      <c r="C44" s="3">
        <v>33</v>
      </c>
      <c r="D44" s="3">
        <v>34</v>
      </c>
      <c r="E44" s="3">
        <v>33</v>
      </c>
      <c r="F44" s="3">
        <v>35</v>
      </c>
      <c r="G44" s="3">
        <v>37</v>
      </c>
      <c r="H44" s="3">
        <v>35</v>
      </c>
      <c r="I44" s="3">
        <v>36</v>
      </c>
      <c r="J44" s="3">
        <v>36</v>
      </c>
    </row>
    <row r="45" spans="1:10" x14ac:dyDescent="0.25">
      <c r="A45" s="3">
        <v>44</v>
      </c>
      <c r="B45" s="3">
        <v>41</v>
      </c>
      <c r="C45" s="3">
        <v>42</v>
      </c>
      <c r="D45" s="3">
        <v>41</v>
      </c>
      <c r="E45" s="3">
        <v>41</v>
      </c>
      <c r="F45" s="3">
        <v>44</v>
      </c>
      <c r="G45" s="3">
        <v>45</v>
      </c>
      <c r="H45" s="3">
        <v>46</v>
      </c>
      <c r="I45" s="3">
        <v>45</v>
      </c>
      <c r="J45" s="3">
        <v>48</v>
      </c>
    </row>
    <row r="46" spans="1:10" x14ac:dyDescent="0.25">
      <c r="A46" s="3">
        <v>45</v>
      </c>
      <c r="B46" s="3">
        <v>41</v>
      </c>
      <c r="C46" s="3">
        <v>42</v>
      </c>
      <c r="D46" s="3">
        <v>46</v>
      </c>
      <c r="E46" s="3">
        <v>45</v>
      </c>
      <c r="F46" s="3">
        <v>47</v>
      </c>
      <c r="G46" s="3">
        <v>44</v>
      </c>
      <c r="H46" s="3">
        <v>47</v>
      </c>
      <c r="I46" s="3">
        <v>49</v>
      </c>
      <c r="J46" s="3">
        <v>46</v>
      </c>
    </row>
    <row r="47" spans="1:10" x14ac:dyDescent="0.25">
      <c r="A47" s="3">
        <v>46</v>
      </c>
      <c r="B47" s="3">
        <v>35</v>
      </c>
      <c r="C47" s="3">
        <v>38</v>
      </c>
      <c r="D47" s="3">
        <v>39</v>
      </c>
      <c r="E47" s="3">
        <v>40</v>
      </c>
      <c r="F47" s="3">
        <v>40</v>
      </c>
      <c r="G47" s="3">
        <v>41</v>
      </c>
      <c r="H47" s="3">
        <v>41</v>
      </c>
      <c r="I47" s="3">
        <v>41</v>
      </c>
      <c r="J47" s="3">
        <v>40</v>
      </c>
    </row>
    <row r="48" spans="1:10" x14ac:dyDescent="0.25">
      <c r="A48" s="3">
        <v>47</v>
      </c>
      <c r="B48" s="3">
        <v>13</v>
      </c>
      <c r="C48" s="3">
        <v>13</v>
      </c>
      <c r="D48" s="3">
        <v>13</v>
      </c>
      <c r="E48" s="3">
        <v>14</v>
      </c>
      <c r="F48" s="3">
        <v>14</v>
      </c>
      <c r="G48" s="3">
        <v>14</v>
      </c>
      <c r="H48" s="3">
        <v>15</v>
      </c>
      <c r="I48" s="3">
        <v>14</v>
      </c>
      <c r="J48" s="3">
        <v>16</v>
      </c>
    </row>
    <row r="49" spans="1:10" x14ac:dyDescent="0.25">
      <c r="A49" s="3">
        <v>48</v>
      </c>
      <c r="B49" s="3">
        <v>82</v>
      </c>
      <c r="C49" s="3">
        <v>88</v>
      </c>
      <c r="D49" s="3">
        <v>87</v>
      </c>
      <c r="E49" s="3">
        <v>92</v>
      </c>
      <c r="F49" s="3">
        <v>94</v>
      </c>
      <c r="G49" s="3">
        <v>89</v>
      </c>
      <c r="H49" s="3">
        <v>95</v>
      </c>
      <c r="I49" s="3">
        <v>97</v>
      </c>
      <c r="J49" s="3">
        <v>94</v>
      </c>
    </row>
    <row r="50" spans="1:10" x14ac:dyDescent="0.25">
      <c r="A50" s="3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</row>
    <row r="51" spans="1:10" x14ac:dyDescent="0.25">
      <c r="A51" s="3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25">
      <c r="A52" s="3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</row>
    <row r="53" spans="1:10" x14ac:dyDescent="0.25">
      <c r="A53" s="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25">
      <c r="A54" s="3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</row>
    <row r="55" spans="1:10" x14ac:dyDescent="0.25">
      <c r="A55" s="3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</row>
    <row r="56" spans="1:10" x14ac:dyDescent="0.25">
      <c r="A56" s="3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</row>
    <row r="57" spans="1:10" x14ac:dyDescent="0.25">
      <c r="A57" s="3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</row>
    <row r="58" spans="1:10" x14ac:dyDescent="0.25">
      <c r="A58" s="3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</row>
    <row r="59" spans="1:10" x14ac:dyDescent="0.25">
      <c r="A59" s="3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</row>
    <row r="60" spans="1:10" x14ac:dyDescent="0.25">
      <c r="A60" s="3">
        <v>59</v>
      </c>
      <c r="B60" s="3">
        <v>8</v>
      </c>
      <c r="C60" s="3">
        <v>8</v>
      </c>
      <c r="D60" s="3">
        <v>9</v>
      </c>
      <c r="E60" s="3">
        <v>8</v>
      </c>
      <c r="F60" s="3">
        <v>9</v>
      </c>
      <c r="G60" s="3">
        <v>9</v>
      </c>
      <c r="H60" s="3">
        <v>9</v>
      </c>
      <c r="I60" s="3">
        <v>9</v>
      </c>
      <c r="J60" s="3">
        <v>9</v>
      </c>
    </row>
    <row r="61" spans="1:10" x14ac:dyDescent="0.25">
      <c r="A61" s="3">
        <v>60</v>
      </c>
      <c r="B61" s="3">
        <v>42</v>
      </c>
      <c r="C61" s="3">
        <v>43</v>
      </c>
      <c r="D61" s="3">
        <v>42</v>
      </c>
      <c r="E61" s="3">
        <v>42</v>
      </c>
      <c r="F61" s="3">
        <v>42</v>
      </c>
      <c r="G61" s="3">
        <v>43</v>
      </c>
      <c r="H61" s="3">
        <v>47</v>
      </c>
      <c r="I61" s="3">
        <v>48</v>
      </c>
      <c r="J61" s="3">
        <v>45</v>
      </c>
    </row>
    <row r="62" spans="1:10" x14ac:dyDescent="0.25">
      <c r="A62" s="3">
        <v>61</v>
      </c>
      <c r="B62" s="3">
        <v>32</v>
      </c>
      <c r="C62" s="3">
        <v>34</v>
      </c>
      <c r="D62" s="3">
        <v>32</v>
      </c>
      <c r="E62" s="3">
        <v>35</v>
      </c>
      <c r="F62" s="3">
        <v>33</v>
      </c>
      <c r="G62" s="3">
        <v>35</v>
      </c>
      <c r="H62" s="3">
        <v>37</v>
      </c>
      <c r="I62" s="3">
        <v>38</v>
      </c>
      <c r="J62" s="3">
        <v>39</v>
      </c>
    </row>
    <row r="63" spans="1:10" x14ac:dyDescent="0.25">
      <c r="A63" s="3">
        <v>62</v>
      </c>
      <c r="B63" s="3">
        <v>34</v>
      </c>
      <c r="C63" s="3">
        <v>34</v>
      </c>
      <c r="D63" s="3">
        <v>34</v>
      </c>
      <c r="E63" s="3">
        <v>35</v>
      </c>
      <c r="F63" s="3">
        <v>37</v>
      </c>
      <c r="G63" s="3">
        <v>35</v>
      </c>
      <c r="H63" s="3">
        <v>38</v>
      </c>
      <c r="I63" s="3">
        <v>36</v>
      </c>
      <c r="J63" s="3">
        <v>36</v>
      </c>
    </row>
    <row r="64" spans="1:10" x14ac:dyDescent="0.25">
      <c r="A64" s="3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</row>
    <row r="65" spans="1:10" x14ac:dyDescent="0.25">
      <c r="A65" s="3">
        <v>64</v>
      </c>
      <c r="B65" s="3">
        <v>34</v>
      </c>
      <c r="C65" s="3">
        <v>35</v>
      </c>
      <c r="D65" s="3">
        <v>35</v>
      </c>
      <c r="E65" s="3">
        <v>36</v>
      </c>
      <c r="F65" s="3">
        <v>34</v>
      </c>
      <c r="G65" s="3">
        <v>34</v>
      </c>
      <c r="H65" s="3">
        <v>37</v>
      </c>
      <c r="I65" s="3">
        <v>36</v>
      </c>
      <c r="J65" s="3">
        <v>37</v>
      </c>
    </row>
    <row r="66" spans="1:10" x14ac:dyDescent="0.25">
      <c r="A66" s="3">
        <v>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</row>
    <row r="67" spans="1:10" x14ac:dyDescent="0.25">
      <c r="A67" s="3">
        <v>66</v>
      </c>
      <c r="B67" s="3">
        <v>28</v>
      </c>
      <c r="C67" s="3">
        <v>29</v>
      </c>
      <c r="D67" s="3">
        <v>28</v>
      </c>
      <c r="E67" s="3">
        <v>28</v>
      </c>
      <c r="F67" s="3">
        <v>29</v>
      </c>
      <c r="G67" s="3">
        <v>31</v>
      </c>
      <c r="H67" s="3">
        <v>32</v>
      </c>
      <c r="I67" s="3">
        <v>31</v>
      </c>
      <c r="J67" s="3">
        <v>32</v>
      </c>
    </row>
    <row r="68" spans="1:10" x14ac:dyDescent="0.25">
      <c r="A68" s="3">
        <v>67</v>
      </c>
      <c r="B68" s="3">
        <v>9</v>
      </c>
      <c r="C68" s="3">
        <v>9</v>
      </c>
      <c r="D68" s="3">
        <v>9</v>
      </c>
      <c r="E68" s="3">
        <v>9</v>
      </c>
      <c r="F68" s="3">
        <v>9</v>
      </c>
      <c r="G68" s="3">
        <v>10</v>
      </c>
      <c r="H68" s="3">
        <v>10</v>
      </c>
      <c r="I68" s="3">
        <v>9</v>
      </c>
      <c r="J68" s="3">
        <v>10</v>
      </c>
    </row>
    <row r="69" spans="1:10" x14ac:dyDescent="0.25">
      <c r="A69" s="3">
        <v>68</v>
      </c>
      <c r="B69" s="3">
        <v>7</v>
      </c>
      <c r="C69" s="3">
        <v>7</v>
      </c>
      <c r="D69" s="3">
        <v>7</v>
      </c>
      <c r="E69" s="3">
        <v>7</v>
      </c>
      <c r="F69" s="3">
        <v>7</v>
      </c>
      <c r="G69" s="3">
        <v>7</v>
      </c>
      <c r="H69" s="3">
        <v>7</v>
      </c>
      <c r="I69" s="3">
        <v>7</v>
      </c>
      <c r="J69" s="3">
        <v>7</v>
      </c>
    </row>
    <row r="70" spans="1:10" x14ac:dyDescent="0.25">
      <c r="A70" s="3">
        <v>69</v>
      </c>
      <c r="B70" s="3">
        <v>22</v>
      </c>
      <c r="C70" s="3">
        <v>23</v>
      </c>
      <c r="D70" s="3">
        <v>24</v>
      </c>
      <c r="E70" s="3">
        <v>25</v>
      </c>
      <c r="F70" s="3">
        <v>24</v>
      </c>
      <c r="G70" s="3">
        <v>25</v>
      </c>
      <c r="H70" s="3">
        <v>25</v>
      </c>
      <c r="I70" s="3">
        <v>26</v>
      </c>
      <c r="J70" s="3">
        <v>27</v>
      </c>
    </row>
    <row r="71" spans="1:10" x14ac:dyDescent="0.25">
      <c r="A71" s="3">
        <v>70</v>
      </c>
      <c r="B71" s="3">
        <v>32</v>
      </c>
      <c r="C71" s="3">
        <v>35</v>
      </c>
      <c r="D71" s="3">
        <v>35</v>
      </c>
      <c r="E71" s="3">
        <v>36</v>
      </c>
      <c r="F71" s="3">
        <v>34</v>
      </c>
      <c r="G71" s="3">
        <v>36</v>
      </c>
      <c r="H71" s="3">
        <v>38</v>
      </c>
      <c r="I71" s="3">
        <v>38</v>
      </c>
      <c r="J71" s="3">
        <v>37</v>
      </c>
    </row>
    <row r="72" spans="1:10" x14ac:dyDescent="0.25">
      <c r="A72" s="3">
        <v>71</v>
      </c>
      <c r="B72" s="3">
        <v>40</v>
      </c>
      <c r="C72" s="3">
        <v>41</v>
      </c>
      <c r="D72" s="3">
        <v>43</v>
      </c>
      <c r="E72" s="3">
        <v>42</v>
      </c>
      <c r="F72" s="3">
        <v>41</v>
      </c>
      <c r="G72" s="3">
        <v>45</v>
      </c>
      <c r="H72" s="3">
        <v>45</v>
      </c>
      <c r="I72" s="3">
        <v>44</v>
      </c>
      <c r="J72" s="3">
        <v>47</v>
      </c>
    </row>
    <row r="73" spans="1:10" x14ac:dyDescent="0.25">
      <c r="A73" s="3">
        <v>72</v>
      </c>
      <c r="B73" s="3">
        <v>34</v>
      </c>
      <c r="C73" s="3">
        <v>33</v>
      </c>
      <c r="D73" s="3">
        <v>34</v>
      </c>
      <c r="E73" s="3">
        <v>36</v>
      </c>
      <c r="F73" s="3">
        <v>33</v>
      </c>
      <c r="G73" s="3">
        <v>37</v>
      </c>
      <c r="H73" s="3">
        <v>34</v>
      </c>
      <c r="I73" s="3">
        <v>37</v>
      </c>
      <c r="J73" s="3">
        <v>35</v>
      </c>
    </row>
    <row r="74" spans="1:10" x14ac:dyDescent="0.25">
      <c r="A74" s="3">
        <v>73</v>
      </c>
      <c r="B74" s="3">
        <v>12</v>
      </c>
      <c r="C74" s="3">
        <v>13</v>
      </c>
      <c r="D74" s="3">
        <v>13</v>
      </c>
      <c r="E74" s="3">
        <v>13</v>
      </c>
      <c r="F74" s="3">
        <v>14</v>
      </c>
      <c r="G74" s="3">
        <v>14</v>
      </c>
      <c r="H74" s="3">
        <v>14</v>
      </c>
      <c r="I74" s="3">
        <v>15</v>
      </c>
      <c r="J74" s="3">
        <v>14</v>
      </c>
    </row>
    <row r="75" spans="1:10" x14ac:dyDescent="0.25">
      <c r="A75" s="3">
        <v>74</v>
      </c>
      <c r="B75" s="3">
        <v>41</v>
      </c>
      <c r="C75" s="3">
        <v>40</v>
      </c>
      <c r="D75" s="3">
        <v>41</v>
      </c>
      <c r="E75" s="3">
        <v>42</v>
      </c>
      <c r="F75" s="3">
        <v>44</v>
      </c>
      <c r="G75" s="3">
        <v>43</v>
      </c>
      <c r="H75" s="3">
        <v>46</v>
      </c>
      <c r="I75" s="3">
        <v>43</v>
      </c>
      <c r="J75" s="3">
        <v>44</v>
      </c>
    </row>
    <row r="76" spans="1:10" x14ac:dyDescent="0.25">
      <c r="A76" s="3">
        <v>75</v>
      </c>
      <c r="B76" s="3">
        <v>90</v>
      </c>
      <c r="C76" s="3">
        <v>96</v>
      </c>
      <c r="D76" s="3">
        <v>96</v>
      </c>
      <c r="E76" s="3">
        <v>94</v>
      </c>
      <c r="F76" s="3">
        <v>95</v>
      </c>
      <c r="G76" s="3">
        <v>103</v>
      </c>
      <c r="H76" s="3">
        <v>97</v>
      </c>
      <c r="I76" s="3">
        <v>106</v>
      </c>
      <c r="J76" s="3">
        <v>100</v>
      </c>
    </row>
    <row r="77" spans="1:10" x14ac:dyDescent="0.25">
      <c r="A77" s="3">
        <v>76</v>
      </c>
      <c r="B77" s="3">
        <v>49</v>
      </c>
      <c r="C77" s="3">
        <v>48</v>
      </c>
      <c r="D77" s="3">
        <v>49</v>
      </c>
      <c r="E77" s="3">
        <v>48</v>
      </c>
      <c r="F77" s="3">
        <v>51</v>
      </c>
      <c r="G77" s="3">
        <v>50</v>
      </c>
      <c r="H77" s="3">
        <v>54</v>
      </c>
      <c r="I77" s="3">
        <v>55</v>
      </c>
      <c r="J77" s="3">
        <v>55</v>
      </c>
    </row>
    <row r="78" spans="1:10" x14ac:dyDescent="0.25">
      <c r="A78" s="3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</row>
    <row r="79" spans="1:10" x14ac:dyDescent="0.25">
      <c r="A79" s="3">
        <v>78</v>
      </c>
      <c r="B79" s="3">
        <v>62</v>
      </c>
      <c r="C79" s="3">
        <v>66</v>
      </c>
      <c r="D79" s="3">
        <v>65</v>
      </c>
      <c r="E79" s="3">
        <v>66</v>
      </c>
      <c r="F79" s="3">
        <v>68</v>
      </c>
      <c r="G79" s="3">
        <v>69</v>
      </c>
      <c r="H79" s="3">
        <v>72</v>
      </c>
      <c r="I79" s="3">
        <v>72</v>
      </c>
      <c r="J79" s="3">
        <v>76</v>
      </c>
    </row>
    <row r="80" spans="1:10" x14ac:dyDescent="0.25">
      <c r="A80" s="3">
        <v>79</v>
      </c>
      <c r="B80" s="3">
        <v>16</v>
      </c>
      <c r="C80" s="3">
        <v>17</v>
      </c>
      <c r="D80" s="3">
        <v>17</v>
      </c>
      <c r="E80" s="3">
        <v>18</v>
      </c>
      <c r="F80" s="3">
        <v>19</v>
      </c>
      <c r="G80" s="3">
        <v>19</v>
      </c>
      <c r="H80" s="3">
        <v>19</v>
      </c>
      <c r="I80" s="3">
        <v>19</v>
      </c>
      <c r="J80" s="3">
        <v>20</v>
      </c>
    </row>
    <row r="81" spans="1:10" x14ac:dyDescent="0.25">
      <c r="A81" s="3">
        <v>80</v>
      </c>
      <c r="B81" s="3">
        <v>64</v>
      </c>
      <c r="C81" s="3">
        <v>66</v>
      </c>
      <c r="D81" s="3">
        <v>69</v>
      </c>
      <c r="E81" s="3">
        <v>70</v>
      </c>
      <c r="F81" s="3">
        <v>66</v>
      </c>
      <c r="G81" s="3">
        <v>72</v>
      </c>
      <c r="H81" s="3">
        <v>71</v>
      </c>
      <c r="I81" s="3">
        <v>71</v>
      </c>
      <c r="J81" s="3">
        <v>76</v>
      </c>
    </row>
    <row r="82" spans="1:10" x14ac:dyDescent="0.25">
      <c r="A82" s="3">
        <v>81</v>
      </c>
      <c r="B82" s="3">
        <v>35</v>
      </c>
      <c r="C82" s="3">
        <v>35</v>
      </c>
      <c r="D82" s="3">
        <v>36</v>
      </c>
      <c r="E82" s="3">
        <v>37</v>
      </c>
      <c r="F82" s="3">
        <v>38</v>
      </c>
      <c r="G82" s="3">
        <v>39</v>
      </c>
      <c r="H82" s="3">
        <v>37</v>
      </c>
      <c r="I82" s="3">
        <v>37</v>
      </c>
      <c r="J82" s="3">
        <v>40</v>
      </c>
    </row>
    <row r="83" spans="1:10" x14ac:dyDescent="0.25">
      <c r="A83" s="3">
        <v>82</v>
      </c>
      <c r="B83" s="3">
        <v>51</v>
      </c>
      <c r="C83" s="3">
        <v>52</v>
      </c>
      <c r="D83" s="3">
        <v>53</v>
      </c>
      <c r="E83" s="3">
        <v>54</v>
      </c>
      <c r="F83" s="3">
        <v>56</v>
      </c>
      <c r="G83" s="3">
        <v>57</v>
      </c>
      <c r="H83" s="3">
        <v>59</v>
      </c>
      <c r="I83" s="3">
        <v>57</v>
      </c>
      <c r="J83" s="3">
        <v>58</v>
      </c>
    </row>
    <row r="84" spans="1:10" x14ac:dyDescent="0.25">
      <c r="A84" s="3">
        <v>83</v>
      </c>
      <c r="B84" s="3">
        <v>134</v>
      </c>
      <c r="C84" s="3">
        <v>131</v>
      </c>
      <c r="D84" s="3">
        <v>136</v>
      </c>
      <c r="E84" s="3">
        <v>145</v>
      </c>
      <c r="F84" s="3">
        <v>145</v>
      </c>
      <c r="G84" s="3">
        <v>142</v>
      </c>
      <c r="H84" s="3">
        <v>148</v>
      </c>
      <c r="I84" s="3">
        <v>143</v>
      </c>
      <c r="J84" s="3">
        <v>153</v>
      </c>
    </row>
    <row r="85" spans="1:10" x14ac:dyDescent="0.25">
      <c r="A85" s="3">
        <v>84</v>
      </c>
      <c r="B85" s="3">
        <v>1065</v>
      </c>
      <c r="C85" s="3">
        <v>1167</v>
      </c>
      <c r="D85" s="3">
        <v>1207</v>
      </c>
      <c r="E85" s="3">
        <v>1210</v>
      </c>
      <c r="F85" s="3">
        <v>1144</v>
      </c>
      <c r="G85" s="3">
        <v>1193</v>
      </c>
      <c r="H85" s="3">
        <v>1234</v>
      </c>
      <c r="I85" s="3">
        <v>1295</v>
      </c>
      <c r="J85" s="3">
        <v>1315</v>
      </c>
    </row>
    <row r="86" spans="1:10" x14ac:dyDescent="0.25">
      <c r="A86" s="3">
        <v>85</v>
      </c>
      <c r="B86" s="3">
        <v>18</v>
      </c>
      <c r="C86" s="3">
        <v>19</v>
      </c>
      <c r="D86" s="3">
        <v>19</v>
      </c>
      <c r="E86" s="3">
        <v>20</v>
      </c>
      <c r="F86" s="3">
        <v>20</v>
      </c>
      <c r="G86" s="3">
        <v>20</v>
      </c>
      <c r="H86" s="3">
        <v>20</v>
      </c>
      <c r="I86" s="3">
        <v>21</v>
      </c>
      <c r="J86" s="3">
        <v>21</v>
      </c>
    </row>
    <row r="87" spans="1:10" x14ac:dyDescent="0.25">
      <c r="A87" s="3">
        <v>86</v>
      </c>
      <c r="B87" s="3">
        <v>41</v>
      </c>
      <c r="C87" s="3">
        <v>43</v>
      </c>
      <c r="D87" s="3">
        <v>43</v>
      </c>
      <c r="E87" s="3">
        <v>44</v>
      </c>
      <c r="F87" s="3">
        <v>44</v>
      </c>
      <c r="G87" s="3">
        <v>44</v>
      </c>
      <c r="H87" s="3">
        <v>44</v>
      </c>
      <c r="I87" s="3">
        <v>47</v>
      </c>
      <c r="J87" s="3">
        <v>45</v>
      </c>
    </row>
    <row r="88" spans="1:10" x14ac:dyDescent="0.25">
      <c r="A88" s="3">
        <v>87</v>
      </c>
      <c r="B88" s="3">
        <v>34</v>
      </c>
      <c r="C88" s="3">
        <v>34</v>
      </c>
      <c r="D88" s="3">
        <v>34</v>
      </c>
      <c r="E88" s="3">
        <v>34</v>
      </c>
      <c r="F88" s="3">
        <v>35</v>
      </c>
      <c r="G88" s="3">
        <v>35</v>
      </c>
      <c r="H88" s="3">
        <v>37</v>
      </c>
      <c r="I88" s="3">
        <v>37</v>
      </c>
      <c r="J88" s="3">
        <v>38</v>
      </c>
    </row>
    <row r="89" spans="1:10" x14ac:dyDescent="0.25">
      <c r="A89" s="3">
        <v>88</v>
      </c>
      <c r="B89" s="3">
        <v>24</v>
      </c>
      <c r="C89" s="3">
        <v>24</v>
      </c>
      <c r="D89" s="3">
        <v>25</v>
      </c>
      <c r="E89" s="3">
        <v>26</v>
      </c>
      <c r="F89" s="3">
        <v>26</v>
      </c>
      <c r="G89" s="3">
        <v>26</v>
      </c>
      <c r="H89" s="3">
        <v>28</v>
      </c>
      <c r="I89" s="3">
        <v>27</v>
      </c>
      <c r="J89" s="3">
        <v>27</v>
      </c>
    </row>
    <row r="90" spans="1:10" x14ac:dyDescent="0.25">
      <c r="A90" s="3">
        <v>89</v>
      </c>
      <c r="B90" s="3">
        <v>38</v>
      </c>
      <c r="C90" s="3">
        <v>37</v>
      </c>
      <c r="D90" s="3">
        <v>41</v>
      </c>
      <c r="E90" s="3">
        <v>39</v>
      </c>
      <c r="F90" s="3">
        <v>40</v>
      </c>
      <c r="G90" s="3">
        <v>40</v>
      </c>
      <c r="H90" s="3">
        <v>43</v>
      </c>
      <c r="I90" s="3">
        <v>41</v>
      </c>
      <c r="J90" s="3">
        <v>43</v>
      </c>
    </row>
    <row r="91" spans="1:10" x14ac:dyDescent="0.25">
      <c r="A91" s="3">
        <v>90</v>
      </c>
      <c r="B91" s="3">
        <v>42</v>
      </c>
      <c r="C91" s="3">
        <v>44</v>
      </c>
      <c r="D91" s="3">
        <v>41</v>
      </c>
      <c r="E91" s="3">
        <v>44</v>
      </c>
      <c r="F91" s="3">
        <v>45</v>
      </c>
      <c r="G91" s="3">
        <v>46</v>
      </c>
      <c r="H91" s="3">
        <v>46</v>
      </c>
      <c r="I91" s="3">
        <v>46</v>
      </c>
      <c r="J91" s="3">
        <v>45</v>
      </c>
    </row>
    <row r="92" spans="1:10" x14ac:dyDescent="0.25">
      <c r="A92" s="3">
        <v>91</v>
      </c>
      <c r="B92" s="3">
        <v>30</v>
      </c>
      <c r="C92" s="3">
        <v>30</v>
      </c>
      <c r="D92" s="3">
        <v>30</v>
      </c>
      <c r="E92" s="3">
        <v>30</v>
      </c>
      <c r="F92" s="3">
        <v>30</v>
      </c>
      <c r="G92" s="3">
        <v>31</v>
      </c>
      <c r="H92" s="3">
        <v>32</v>
      </c>
      <c r="I92" s="3">
        <v>31</v>
      </c>
      <c r="J92" s="3">
        <v>32</v>
      </c>
    </row>
    <row r="93" spans="1:10" x14ac:dyDescent="0.25">
      <c r="A93" s="3">
        <v>92</v>
      </c>
      <c r="B93" s="3">
        <v>46</v>
      </c>
      <c r="C93" s="3">
        <v>48</v>
      </c>
      <c r="D93" s="3">
        <v>47</v>
      </c>
      <c r="E93" s="3">
        <v>51</v>
      </c>
      <c r="F93" s="3">
        <v>49</v>
      </c>
      <c r="G93" s="3">
        <v>51</v>
      </c>
      <c r="H93" s="3">
        <v>50</v>
      </c>
      <c r="I93" s="3">
        <v>54</v>
      </c>
      <c r="J93" s="3">
        <v>57</v>
      </c>
    </row>
    <row r="94" spans="1:10" x14ac:dyDescent="0.25">
      <c r="A94" s="3">
        <v>93</v>
      </c>
      <c r="B94" s="3">
        <v>37</v>
      </c>
      <c r="C94" s="3">
        <v>39</v>
      </c>
      <c r="D94" s="3">
        <v>40</v>
      </c>
      <c r="E94" s="3">
        <v>41</v>
      </c>
      <c r="F94" s="3">
        <v>42</v>
      </c>
      <c r="G94" s="3">
        <v>39</v>
      </c>
      <c r="H94" s="3">
        <v>43</v>
      </c>
      <c r="I94" s="3">
        <v>44</v>
      </c>
      <c r="J94" s="3">
        <v>42</v>
      </c>
    </row>
    <row r="95" spans="1:10" x14ac:dyDescent="0.25">
      <c r="A95" s="3">
        <v>94</v>
      </c>
      <c r="B95" s="3">
        <v>73</v>
      </c>
      <c r="C95" s="3">
        <v>73</v>
      </c>
      <c r="D95" s="3">
        <v>77</v>
      </c>
      <c r="E95" s="3">
        <v>78</v>
      </c>
      <c r="F95" s="3">
        <v>78</v>
      </c>
      <c r="G95" s="3">
        <v>81</v>
      </c>
      <c r="H95" s="3">
        <v>82</v>
      </c>
      <c r="I95" s="3">
        <v>81</v>
      </c>
      <c r="J95" s="3">
        <v>84</v>
      </c>
    </row>
    <row r="96" spans="1:10" x14ac:dyDescent="0.25">
      <c r="A96" s="3">
        <v>95</v>
      </c>
      <c r="B96" s="3">
        <v>22</v>
      </c>
      <c r="C96" s="3">
        <v>23</v>
      </c>
      <c r="D96" s="3">
        <v>22</v>
      </c>
      <c r="E96" s="3">
        <v>24</v>
      </c>
      <c r="F96" s="3">
        <v>25</v>
      </c>
      <c r="G96" s="3">
        <v>24</v>
      </c>
      <c r="H96" s="3">
        <v>25</v>
      </c>
      <c r="I96" s="3">
        <v>26</v>
      </c>
      <c r="J96" s="3">
        <v>25</v>
      </c>
    </row>
    <row r="97" spans="1:10" x14ac:dyDescent="0.25">
      <c r="A97" s="3">
        <v>96</v>
      </c>
      <c r="B97" s="3">
        <v>28</v>
      </c>
      <c r="C97" s="3">
        <v>28</v>
      </c>
      <c r="D97" s="3">
        <v>30</v>
      </c>
      <c r="E97" s="3">
        <v>30</v>
      </c>
      <c r="F97" s="3">
        <v>29</v>
      </c>
      <c r="G97" s="3">
        <v>31</v>
      </c>
      <c r="H97" s="3">
        <v>30</v>
      </c>
      <c r="I97" s="3">
        <v>31</v>
      </c>
      <c r="J97" s="3">
        <v>33</v>
      </c>
    </row>
    <row r="98" spans="1:10" x14ac:dyDescent="0.25">
      <c r="A98" s="3">
        <v>97</v>
      </c>
      <c r="B98" s="3">
        <v>48</v>
      </c>
      <c r="C98" s="3">
        <v>46</v>
      </c>
      <c r="D98" s="3">
        <v>48</v>
      </c>
      <c r="E98" s="3">
        <v>47</v>
      </c>
      <c r="F98" s="3">
        <v>50</v>
      </c>
      <c r="G98" s="3">
        <v>52</v>
      </c>
      <c r="H98" s="3">
        <v>52</v>
      </c>
      <c r="I98" s="3">
        <v>53</v>
      </c>
      <c r="J98" s="3">
        <v>54</v>
      </c>
    </row>
    <row r="99" spans="1:10" x14ac:dyDescent="0.25">
      <c r="A99" s="3">
        <v>98</v>
      </c>
      <c r="B99" s="3">
        <v>45</v>
      </c>
      <c r="C99" s="3">
        <v>46</v>
      </c>
      <c r="D99" s="3">
        <v>49</v>
      </c>
      <c r="E99" s="3">
        <v>51</v>
      </c>
      <c r="F99" s="3">
        <v>50</v>
      </c>
      <c r="G99" s="3">
        <v>53</v>
      </c>
      <c r="H99" s="3">
        <v>52</v>
      </c>
      <c r="I99" s="3">
        <v>52</v>
      </c>
      <c r="J99" s="3">
        <v>57</v>
      </c>
    </row>
    <row r="100" spans="1:10" x14ac:dyDescent="0.25">
      <c r="A100" s="3">
        <v>99</v>
      </c>
      <c r="B100" s="3">
        <v>32</v>
      </c>
      <c r="C100" s="3">
        <v>34</v>
      </c>
      <c r="D100" s="3">
        <v>34</v>
      </c>
      <c r="E100" s="3">
        <v>34</v>
      </c>
      <c r="F100" s="3">
        <v>36</v>
      </c>
      <c r="G100" s="3">
        <v>35</v>
      </c>
      <c r="H100" s="3">
        <v>37</v>
      </c>
      <c r="I100" s="3">
        <v>37</v>
      </c>
      <c r="J100" s="3">
        <v>39</v>
      </c>
    </row>
    <row r="101" spans="1:10" x14ac:dyDescent="0.25">
      <c r="A101" s="3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</row>
    <row r="102" spans="1:10" x14ac:dyDescent="0.25">
      <c r="A102" s="3">
        <v>101</v>
      </c>
      <c r="B102" s="3">
        <v>28</v>
      </c>
      <c r="C102" s="3">
        <v>29</v>
      </c>
      <c r="D102" s="3">
        <v>29</v>
      </c>
      <c r="E102" s="3">
        <v>29</v>
      </c>
      <c r="F102" s="3">
        <v>30</v>
      </c>
      <c r="G102" s="3">
        <v>30</v>
      </c>
      <c r="H102" s="3">
        <v>30</v>
      </c>
      <c r="I102" s="3">
        <v>31</v>
      </c>
      <c r="J102" s="3">
        <v>32</v>
      </c>
    </row>
    <row r="103" spans="1:10" x14ac:dyDescent="0.25">
      <c r="A103" s="3">
        <v>102</v>
      </c>
      <c r="B103" s="3">
        <v>16</v>
      </c>
      <c r="C103" s="3">
        <v>17</v>
      </c>
      <c r="D103" s="3">
        <v>16</v>
      </c>
      <c r="E103" s="3">
        <v>16</v>
      </c>
      <c r="F103" s="3">
        <v>18</v>
      </c>
      <c r="G103" s="3">
        <v>18</v>
      </c>
      <c r="H103" s="3">
        <v>18</v>
      </c>
      <c r="I103" s="3">
        <v>17</v>
      </c>
      <c r="J103" s="3">
        <v>19</v>
      </c>
    </row>
    <row r="104" spans="1:10" x14ac:dyDescent="0.25">
      <c r="A104" s="3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</row>
    <row r="105" spans="1:10" x14ac:dyDescent="0.25">
      <c r="A105" s="3">
        <v>104</v>
      </c>
      <c r="B105" s="3">
        <v>38</v>
      </c>
      <c r="C105" s="3">
        <v>36</v>
      </c>
      <c r="D105" s="3">
        <v>38</v>
      </c>
      <c r="E105" s="3">
        <v>37</v>
      </c>
      <c r="F105" s="3">
        <v>40</v>
      </c>
      <c r="G105" s="3">
        <v>39</v>
      </c>
      <c r="H105" s="3">
        <v>42</v>
      </c>
      <c r="I105" s="3">
        <v>42</v>
      </c>
      <c r="J105" s="3">
        <v>42</v>
      </c>
    </row>
    <row r="106" spans="1:10" x14ac:dyDescent="0.25">
      <c r="A106" s="3">
        <v>105</v>
      </c>
      <c r="B106" s="3">
        <v>80</v>
      </c>
      <c r="C106" s="3">
        <v>89</v>
      </c>
      <c r="D106" s="3">
        <v>88</v>
      </c>
      <c r="E106" s="3">
        <v>85</v>
      </c>
      <c r="F106" s="3">
        <v>86</v>
      </c>
      <c r="G106" s="3">
        <v>89</v>
      </c>
      <c r="H106" s="3">
        <v>92</v>
      </c>
      <c r="I106" s="3">
        <v>91</v>
      </c>
      <c r="J106" s="3">
        <v>97</v>
      </c>
    </row>
    <row r="107" spans="1:10" x14ac:dyDescent="0.25">
      <c r="A107" s="3">
        <v>106</v>
      </c>
      <c r="B107" s="3">
        <v>27</v>
      </c>
      <c r="C107" s="3">
        <v>28</v>
      </c>
      <c r="D107" s="3">
        <v>26</v>
      </c>
      <c r="E107" s="3">
        <v>27</v>
      </c>
      <c r="F107" s="3">
        <v>29</v>
      </c>
      <c r="G107" s="3">
        <v>28</v>
      </c>
      <c r="H107" s="3">
        <v>30</v>
      </c>
      <c r="I107" s="3">
        <v>31</v>
      </c>
      <c r="J107" s="3">
        <v>31</v>
      </c>
    </row>
    <row r="108" spans="1:10" x14ac:dyDescent="0.25">
      <c r="A108" s="3">
        <v>107</v>
      </c>
      <c r="B108" s="3">
        <v>42</v>
      </c>
      <c r="C108" s="3">
        <v>40</v>
      </c>
      <c r="D108" s="3">
        <v>42</v>
      </c>
      <c r="E108" s="3">
        <v>43</v>
      </c>
      <c r="F108" s="3">
        <v>43</v>
      </c>
      <c r="G108" s="3">
        <v>43</v>
      </c>
      <c r="H108" s="3">
        <v>46</v>
      </c>
      <c r="I108" s="3">
        <v>44</v>
      </c>
      <c r="J108" s="3">
        <v>47</v>
      </c>
    </row>
    <row r="109" spans="1:10" x14ac:dyDescent="0.25">
      <c r="A109" s="3">
        <v>108</v>
      </c>
      <c r="B109" s="3">
        <v>55</v>
      </c>
      <c r="C109" s="3">
        <v>54</v>
      </c>
      <c r="D109" s="3">
        <v>54</v>
      </c>
      <c r="E109" s="3">
        <v>56</v>
      </c>
      <c r="F109" s="3">
        <v>57</v>
      </c>
      <c r="G109" s="3">
        <v>62</v>
      </c>
      <c r="H109" s="3">
        <v>60</v>
      </c>
      <c r="I109" s="3">
        <v>64</v>
      </c>
      <c r="J109" s="3">
        <v>61</v>
      </c>
    </row>
    <row r="110" spans="1:10" x14ac:dyDescent="0.25">
      <c r="A110" s="3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</row>
    <row r="111" spans="1:10" x14ac:dyDescent="0.25">
      <c r="A111" s="3">
        <v>110</v>
      </c>
      <c r="B111" s="3">
        <v>16</v>
      </c>
      <c r="C111" s="3">
        <v>16</v>
      </c>
      <c r="D111" s="3">
        <v>17</v>
      </c>
      <c r="E111" s="3">
        <v>18</v>
      </c>
      <c r="F111" s="3">
        <v>18</v>
      </c>
      <c r="G111" s="3">
        <v>17</v>
      </c>
      <c r="H111" s="3">
        <v>18</v>
      </c>
      <c r="I111" s="3">
        <v>19</v>
      </c>
      <c r="J111" s="3">
        <v>19</v>
      </c>
    </row>
    <row r="112" spans="1:10" x14ac:dyDescent="0.25">
      <c r="A112" s="3">
        <v>111</v>
      </c>
      <c r="B112" s="3">
        <v>37</v>
      </c>
      <c r="C112" s="3">
        <v>41</v>
      </c>
      <c r="D112" s="3">
        <v>41</v>
      </c>
      <c r="E112" s="3">
        <v>40</v>
      </c>
      <c r="F112" s="3">
        <v>42</v>
      </c>
      <c r="G112" s="3">
        <v>44</v>
      </c>
      <c r="H112" s="3">
        <v>43</v>
      </c>
      <c r="I112" s="3">
        <v>44</v>
      </c>
      <c r="J112" s="3">
        <v>46</v>
      </c>
    </row>
    <row r="113" spans="1:10" x14ac:dyDescent="0.25">
      <c r="A113" s="3">
        <v>112</v>
      </c>
      <c r="B113" s="3">
        <v>29</v>
      </c>
      <c r="C113" s="3">
        <v>27</v>
      </c>
      <c r="D113" s="3">
        <v>29</v>
      </c>
      <c r="E113" s="3">
        <v>30</v>
      </c>
      <c r="F113" s="3">
        <v>31</v>
      </c>
      <c r="G113" s="3">
        <v>32</v>
      </c>
      <c r="H113" s="3">
        <v>30</v>
      </c>
      <c r="I113" s="3">
        <v>31</v>
      </c>
      <c r="J113" s="3">
        <v>30</v>
      </c>
    </row>
    <row r="114" spans="1:10" x14ac:dyDescent="0.25">
      <c r="A114" s="3">
        <v>113</v>
      </c>
      <c r="B114" s="3">
        <v>45</v>
      </c>
      <c r="C114" s="3">
        <v>48</v>
      </c>
      <c r="D114" s="3">
        <v>49</v>
      </c>
      <c r="E114" s="3">
        <v>52</v>
      </c>
      <c r="F114" s="3">
        <v>52</v>
      </c>
      <c r="G114" s="3">
        <v>54</v>
      </c>
      <c r="H114" s="3">
        <v>51</v>
      </c>
      <c r="I114" s="3">
        <v>55</v>
      </c>
      <c r="J114" s="3">
        <v>54</v>
      </c>
    </row>
    <row r="115" spans="1:10" x14ac:dyDescent="0.25">
      <c r="A115" s="3">
        <v>114</v>
      </c>
      <c r="B115" s="3">
        <v>49</v>
      </c>
      <c r="C115" s="3">
        <v>50</v>
      </c>
      <c r="D115" s="3">
        <v>50</v>
      </c>
      <c r="E115" s="3">
        <v>53</v>
      </c>
      <c r="F115" s="3">
        <v>53</v>
      </c>
      <c r="G115" s="3">
        <v>53</v>
      </c>
      <c r="H115" s="3">
        <v>56</v>
      </c>
      <c r="I115" s="3">
        <v>56</v>
      </c>
      <c r="J115" s="3">
        <v>54</v>
      </c>
    </row>
    <row r="116" spans="1:10" x14ac:dyDescent="0.25">
      <c r="A116" s="3">
        <v>115</v>
      </c>
      <c r="B116" s="3">
        <v>38</v>
      </c>
      <c r="C116" s="3">
        <v>40</v>
      </c>
      <c r="D116" s="3">
        <v>40</v>
      </c>
      <c r="E116" s="3">
        <v>41</v>
      </c>
      <c r="F116" s="3">
        <v>39</v>
      </c>
      <c r="G116" s="3">
        <v>42</v>
      </c>
      <c r="H116" s="3">
        <v>43</v>
      </c>
      <c r="I116" s="3">
        <v>43</v>
      </c>
      <c r="J116" s="3">
        <v>43</v>
      </c>
    </row>
    <row r="117" spans="1:10" x14ac:dyDescent="0.25">
      <c r="A117" s="3">
        <v>116</v>
      </c>
      <c r="B117" s="3">
        <v>49</v>
      </c>
      <c r="C117" s="3">
        <v>53</v>
      </c>
      <c r="D117" s="3">
        <v>53</v>
      </c>
      <c r="E117" s="3">
        <v>54</v>
      </c>
      <c r="F117" s="3">
        <v>55</v>
      </c>
      <c r="G117" s="3">
        <v>56</v>
      </c>
      <c r="H117" s="3">
        <v>56</v>
      </c>
      <c r="I117" s="3">
        <v>54</v>
      </c>
      <c r="J117" s="3">
        <v>56</v>
      </c>
    </row>
    <row r="118" spans="1:10" x14ac:dyDescent="0.25">
      <c r="A118" s="3">
        <v>117</v>
      </c>
      <c r="B118" s="3">
        <v>37</v>
      </c>
      <c r="C118" s="3">
        <v>37</v>
      </c>
      <c r="D118" s="3">
        <v>38</v>
      </c>
      <c r="E118" s="3">
        <v>39</v>
      </c>
      <c r="F118" s="3">
        <v>41</v>
      </c>
      <c r="G118" s="3">
        <v>40</v>
      </c>
      <c r="H118" s="3">
        <v>42</v>
      </c>
      <c r="I118" s="3">
        <v>45</v>
      </c>
      <c r="J118" s="3">
        <v>43</v>
      </c>
    </row>
    <row r="119" spans="1:10" x14ac:dyDescent="0.25">
      <c r="A119" s="3">
        <v>118</v>
      </c>
      <c r="B119" s="3">
        <v>242</v>
      </c>
      <c r="C119" s="3">
        <v>235</v>
      </c>
      <c r="D119" s="3">
        <v>249</v>
      </c>
      <c r="E119" s="3">
        <v>245</v>
      </c>
      <c r="F119" s="3">
        <v>257</v>
      </c>
      <c r="G119" s="3">
        <v>248</v>
      </c>
      <c r="H119" s="3">
        <v>275</v>
      </c>
      <c r="I119" s="3">
        <v>280</v>
      </c>
      <c r="J119" s="3">
        <v>261</v>
      </c>
    </row>
    <row r="120" spans="1:10" x14ac:dyDescent="0.25">
      <c r="A120" s="3">
        <v>119</v>
      </c>
      <c r="B120" s="3">
        <v>52</v>
      </c>
      <c r="C120" s="3">
        <v>57</v>
      </c>
      <c r="D120" s="3">
        <v>56</v>
      </c>
      <c r="E120" s="3">
        <v>55</v>
      </c>
      <c r="F120" s="3">
        <v>60</v>
      </c>
      <c r="G120" s="3">
        <v>58</v>
      </c>
      <c r="H120" s="3">
        <v>58</v>
      </c>
      <c r="I120" s="3">
        <v>62</v>
      </c>
      <c r="J120" s="3">
        <v>64</v>
      </c>
    </row>
    <row r="121" spans="1:10" x14ac:dyDescent="0.25">
      <c r="A121" s="3">
        <v>120</v>
      </c>
      <c r="B121" s="3">
        <v>15</v>
      </c>
      <c r="C121" s="3">
        <v>16</v>
      </c>
      <c r="D121" s="3">
        <v>16</v>
      </c>
      <c r="E121" s="3">
        <v>16</v>
      </c>
      <c r="F121" s="3">
        <v>17</v>
      </c>
      <c r="G121" s="3">
        <v>17</v>
      </c>
      <c r="H121" s="3">
        <v>17</v>
      </c>
      <c r="I121" s="3">
        <v>17</v>
      </c>
      <c r="J121" s="3">
        <v>17</v>
      </c>
    </row>
    <row r="122" spans="1:10" x14ac:dyDescent="0.25">
      <c r="A122" s="3">
        <v>121</v>
      </c>
      <c r="B122" s="3">
        <v>44</v>
      </c>
      <c r="C122" s="3">
        <v>45</v>
      </c>
      <c r="D122" s="3">
        <v>43</v>
      </c>
      <c r="E122" s="3">
        <v>46</v>
      </c>
      <c r="F122" s="3">
        <v>45</v>
      </c>
      <c r="G122" s="3">
        <v>49</v>
      </c>
      <c r="H122" s="3">
        <v>49</v>
      </c>
      <c r="I122" s="3">
        <v>48</v>
      </c>
      <c r="J122" s="3">
        <v>48</v>
      </c>
    </row>
    <row r="123" spans="1:10" x14ac:dyDescent="0.25">
      <c r="A123" s="3">
        <v>122</v>
      </c>
      <c r="B123" s="3">
        <v>46</v>
      </c>
      <c r="C123" s="3">
        <v>50</v>
      </c>
      <c r="D123" s="3">
        <v>51</v>
      </c>
      <c r="E123" s="3">
        <v>52</v>
      </c>
      <c r="F123" s="3">
        <v>49</v>
      </c>
      <c r="G123" s="3">
        <v>50</v>
      </c>
      <c r="H123" s="3">
        <v>52</v>
      </c>
      <c r="I123" s="3">
        <v>55</v>
      </c>
      <c r="J123" s="3">
        <v>55</v>
      </c>
    </row>
    <row r="124" spans="1:10" x14ac:dyDescent="0.25">
      <c r="A124" s="3">
        <v>123</v>
      </c>
      <c r="B124" s="3">
        <v>28</v>
      </c>
      <c r="C124" s="3">
        <v>28</v>
      </c>
      <c r="D124" s="3">
        <v>29</v>
      </c>
      <c r="E124" s="3">
        <v>29</v>
      </c>
      <c r="F124" s="3">
        <v>32</v>
      </c>
      <c r="G124" s="3">
        <v>33</v>
      </c>
      <c r="H124" s="3">
        <v>33</v>
      </c>
      <c r="I124" s="3">
        <v>33</v>
      </c>
      <c r="J124" s="3">
        <v>34</v>
      </c>
    </row>
    <row r="125" spans="1:10" x14ac:dyDescent="0.25">
      <c r="A125" s="3">
        <v>124</v>
      </c>
      <c r="B125" s="3">
        <v>15</v>
      </c>
      <c r="C125" s="3">
        <v>16</v>
      </c>
      <c r="D125" s="3">
        <v>15</v>
      </c>
      <c r="E125" s="3">
        <v>16</v>
      </c>
      <c r="F125" s="3">
        <v>16</v>
      </c>
      <c r="G125" s="3">
        <v>16</v>
      </c>
      <c r="H125" s="3">
        <v>17</v>
      </c>
      <c r="I125" s="3">
        <v>17</v>
      </c>
      <c r="J125" s="3">
        <v>18</v>
      </c>
    </row>
    <row r="126" spans="1:10" x14ac:dyDescent="0.25">
      <c r="A126" s="3">
        <v>125</v>
      </c>
      <c r="B126" s="3">
        <v>7</v>
      </c>
      <c r="C126" s="3">
        <v>7</v>
      </c>
      <c r="D126" s="3">
        <v>7</v>
      </c>
      <c r="E126" s="3">
        <v>8</v>
      </c>
      <c r="F126" s="3">
        <v>7</v>
      </c>
      <c r="G126" s="3">
        <v>8</v>
      </c>
      <c r="H126" s="3">
        <v>8</v>
      </c>
      <c r="I126" s="3">
        <v>8</v>
      </c>
      <c r="J126" s="3">
        <v>7</v>
      </c>
    </row>
    <row r="127" spans="1:10" x14ac:dyDescent="0.25">
      <c r="A127" s="3">
        <v>126</v>
      </c>
      <c r="B127" s="3">
        <v>40</v>
      </c>
      <c r="C127" s="3">
        <v>42</v>
      </c>
      <c r="D127" s="3">
        <v>44</v>
      </c>
      <c r="E127" s="3">
        <v>44</v>
      </c>
      <c r="F127" s="3">
        <v>44</v>
      </c>
      <c r="G127" s="3">
        <v>45</v>
      </c>
      <c r="H127" s="3">
        <v>46</v>
      </c>
      <c r="I127" s="3">
        <v>48</v>
      </c>
      <c r="J127" s="3">
        <v>48</v>
      </c>
    </row>
    <row r="128" spans="1:10" x14ac:dyDescent="0.25">
      <c r="A128" s="3">
        <v>127</v>
      </c>
      <c r="B128" s="3">
        <v>67</v>
      </c>
      <c r="C128" s="3">
        <v>67</v>
      </c>
      <c r="D128" s="3">
        <v>71</v>
      </c>
      <c r="E128" s="3">
        <v>71</v>
      </c>
      <c r="F128" s="3">
        <v>68</v>
      </c>
      <c r="G128" s="3">
        <v>71</v>
      </c>
      <c r="H128" s="3">
        <v>76</v>
      </c>
      <c r="I128" s="3">
        <v>72</v>
      </c>
      <c r="J128" s="3">
        <v>78</v>
      </c>
    </row>
    <row r="129" spans="1:10" x14ac:dyDescent="0.25">
      <c r="A129" s="3">
        <v>128</v>
      </c>
      <c r="B129" s="3">
        <v>62</v>
      </c>
      <c r="C129" s="3">
        <v>62</v>
      </c>
      <c r="D129" s="3">
        <v>60</v>
      </c>
      <c r="E129" s="3">
        <v>64</v>
      </c>
      <c r="F129" s="3">
        <v>65</v>
      </c>
      <c r="G129" s="3">
        <v>66</v>
      </c>
      <c r="H129" s="3">
        <v>66</v>
      </c>
      <c r="I129" s="3">
        <v>70</v>
      </c>
      <c r="J129" s="3">
        <v>72</v>
      </c>
    </row>
    <row r="130" spans="1:10" x14ac:dyDescent="0.25">
      <c r="A130" s="3">
        <v>129</v>
      </c>
      <c r="B130" s="3">
        <v>10</v>
      </c>
      <c r="C130" s="3">
        <v>10</v>
      </c>
      <c r="D130" s="3">
        <v>10</v>
      </c>
      <c r="E130" s="3">
        <v>11</v>
      </c>
      <c r="F130" s="3">
        <v>11</v>
      </c>
      <c r="G130" s="3">
        <v>11</v>
      </c>
      <c r="H130" s="3">
        <v>12</v>
      </c>
      <c r="I130" s="3">
        <v>11</v>
      </c>
      <c r="J130" s="3">
        <v>12</v>
      </c>
    </row>
    <row r="131" spans="1:10" x14ac:dyDescent="0.25">
      <c r="A131" s="3">
        <v>130</v>
      </c>
      <c r="B131" s="3">
        <v>20</v>
      </c>
      <c r="C131" s="3">
        <v>20</v>
      </c>
      <c r="D131" s="3">
        <v>20</v>
      </c>
      <c r="E131" s="3">
        <v>22</v>
      </c>
      <c r="F131" s="3">
        <v>21</v>
      </c>
      <c r="G131" s="3">
        <v>22</v>
      </c>
      <c r="H131" s="3">
        <v>23</v>
      </c>
      <c r="I131" s="3">
        <v>24</v>
      </c>
      <c r="J131" s="3">
        <v>23</v>
      </c>
    </row>
    <row r="132" spans="1:10" x14ac:dyDescent="0.25">
      <c r="A132" s="3">
        <v>131</v>
      </c>
      <c r="B132" s="3">
        <v>31</v>
      </c>
      <c r="C132" s="3">
        <v>31</v>
      </c>
      <c r="D132" s="3">
        <v>33</v>
      </c>
      <c r="E132" s="3">
        <v>32</v>
      </c>
      <c r="F132" s="3">
        <v>34</v>
      </c>
      <c r="G132" s="3">
        <v>35</v>
      </c>
      <c r="H132" s="3">
        <v>33</v>
      </c>
      <c r="I132" s="3">
        <v>36</v>
      </c>
      <c r="J132" s="3">
        <v>35</v>
      </c>
    </row>
    <row r="133" spans="1:10" x14ac:dyDescent="0.25">
      <c r="A133" s="3">
        <v>132</v>
      </c>
      <c r="B133" s="3">
        <v>43</v>
      </c>
      <c r="C133" s="3">
        <v>42</v>
      </c>
      <c r="D133" s="3">
        <v>41</v>
      </c>
      <c r="E133" s="3">
        <v>44</v>
      </c>
      <c r="F133" s="3">
        <v>43</v>
      </c>
      <c r="G133" s="3">
        <v>45</v>
      </c>
      <c r="H133" s="3">
        <v>46</v>
      </c>
      <c r="I133" s="3">
        <v>49</v>
      </c>
      <c r="J133" s="3">
        <v>51</v>
      </c>
    </row>
    <row r="134" spans="1:10" x14ac:dyDescent="0.25">
      <c r="A134" s="3">
        <v>133</v>
      </c>
      <c r="B134" s="3">
        <v>109</v>
      </c>
      <c r="C134" s="3">
        <v>119</v>
      </c>
      <c r="D134" s="3">
        <v>115</v>
      </c>
      <c r="E134" s="3">
        <v>126</v>
      </c>
      <c r="F134" s="3">
        <v>116</v>
      </c>
      <c r="G134" s="3">
        <v>120</v>
      </c>
      <c r="H134" s="3">
        <v>125</v>
      </c>
      <c r="I134" s="3">
        <v>134</v>
      </c>
      <c r="J134" s="3">
        <v>128</v>
      </c>
    </row>
    <row r="135" spans="1:10" x14ac:dyDescent="0.25">
      <c r="A135" s="3">
        <v>134</v>
      </c>
      <c r="B135" s="3">
        <v>31</v>
      </c>
      <c r="C135" s="3">
        <v>34</v>
      </c>
      <c r="D135" s="3">
        <v>32</v>
      </c>
      <c r="E135" s="3">
        <v>33</v>
      </c>
      <c r="F135" s="3">
        <v>35</v>
      </c>
      <c r="G135" s="3">
        <v>36</v>
      </c>
      <c r="H135" s="3">
        <v>37</v>
      </c>
      <c r="I135" s="3">
        <v>37</v>
      </c>
      <c r="J135" s="3">
        <v>39</v>
      </c>
    </row>
    <row r="136" spans="1:10" x14ac:dyDescent="0.25">
      <c r="A136" s="3">
        <v>135</v>
      </c>
      <c r="B136" s="3">
        <v>36</v>
      </c>
      <c r="C136" s="3">
        <v>36</v>
      </c>
      <c r="D136" s="3">
        <v>36</v>
      </c>
      <c r="E136" s="3">
        <v>38</v>
      </c>
      <c r="F136" s="3">
        <v>39</v>
      </c>
      <c r="G136" s="3">
        <v>41</v>
      </c>
      <c r="H136" s="3">
        <v>41</v>
      </c>
      <c r="I136" s="3">
        <v>40</v>
      </c>
      <c r="J136" s="3">
        <v>40</v>
      </c>
    </row>
    <row r="137" spans="1:10" x14ac:dyDescent="0.25">
      <c r="A137" s="3">
        <v>136</v>
      </c>
      <c r="B137" s="3">
        <v>23</v>
      </c>
      <c r="C137" s="3">
        <v>24</v>
      </c>
      <c r="D137" s="3">
        <v>25</v>
      </c>
      <c r="E137" s="3">
        <v>25</v>
      </c>
      <c r="F137" s="3">
        <v>25</v>
      </c>
      <c r="G137" s="3">
        <v>25</v>
      </c>
      <c r="H137" s="3">
        <v>26</v>
      </c>
      <c r="I137" s="3">
        <v>25</v>
      </c>
      <c r="J137" s="3">
        <v>26</v>
      </c>
    </row>
    <row r="138" spans="1:10" x14ac:dyDescent="0.25">
      <c r="A138" s="3">
        <v>137</v>
      </c>
      <c r="B138" s="3">
        <v>25</v>
      </c>
      <c r="C138" s="3">
        <v>26</v>
      </c>
      <c r="D138" s="3">
        <v>28</v>
      </c>
      <c r="E138" s="3">
        <v>28</v>
      </c>
      <c r="F138" s="3">
        <v>28</v>
      </c>
      <c r="G138" s="3">
        <v>27</v>
      </c>
      <c r="H138" s="3">
        <v>28</v>
      </c>
      <c r="I138" s="3">
        <v>30</v>
      </c>
      <c r="J138" s="3">
        <v>31</v>
      </c>
    </row>
    <row r="139" spans="1:10" x14ac:dyDescent="0.25">
      <c r="A139" s="3">
        <v>138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</row>
    <row r="140" spans="1:10" x14ac:dyDescent="0.25">
      <c r="A140" s="3">
        <v>139</v>
      </c>
      <c r="B140" s="3">
        <v>18</v>
      </c>
      <c r="C140" s="3">
        <v>18</v>
      </c>
      <c r="D140" s="3">
        <v>18</v>
      </c>
      <c r="E140" s="3">
        <v>19</v>
      </c>
      <c r="F140" s="3">
        <v>18</v>
      </c>
      <c r="G140" s="3">
        <v>18</v>
      </c>
      <c r="H140" s="3">
        <v>19</v>
      </c>
      <c r="I140" s="3">
        <v>20</v>
      </c>
      <c r="J140" s="3">
        <v>19</v>
      </c>
    </row>
    <row r="141" spans="1:10" x14ac:dyDescent="0.25">
      <c r="A141" s="3">
        <v>140</v>
      </c>
      <c r="B141" s="3">
        <v>49</v>
      </c>
      <c r="C141" s="3">
        <v>48</v>
      </c>
      <c r="D141" s="3">
        <v>48</v>
      </c>
      <c r="E141" s="3">
        <v>49</v>
      </c>
      <c r="F141" s="3">
        <v>53</v>
      </c>
      <c r="G141" s="3">
        <v>52</v>
      </c>
      <c r="H141" s="3">
        <v>57</v>
      </c>
      <c r="I141" s="3">
        <v>55</v>
      </c>
      <c r="J141" s="3">
        <v>57</v>
      </c>
    </row>
    <row r="142" spans="1:10" x14ac:dyDescent="0.25">
      <c r="A142" s="3">
        <v>141</v>
      </c>
      <c r="B142" s="3">
        <v>20</v>
      </c>
      <c r="C142" s="3">
        <v>21</v>
      </c>
      <c r="D142" s="3">
        <v>21</v>
      </c>
      <c r="E142" s="3">
        <v>20</v>
      </c>
      <c r="F142" s="3">
        <v>21</v>
      </c>
      <c r="G142" s="3">
        <v>23</v>
      </c>
      <c r="H142" s="3">
        <v>23</v>
      </c>
      <c r="I142" s="3">
        <v>23</v>
      </c>
      <c r="J142" s="3">
        <v>23</v>
      </c>
    </row>
    <row r="143" spans="1:10" x14ac:dyDescent="0.25">
      <c r="A143" s="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</row>
    <row r="144" spans="1:10" x14ac:dyDescent="0.25">
      <c r="A144" s="3">
        <v>143</v>
      </c>
      <c r="B144" s="3">
        <v>24</v>
      </c>
      <c r="C144" s="3">
        <v>26</v>
      </c>
      <c r="D144" s="3">
        <v>24</v>
      </c>
      <c r="E144" s="3">
        <v>27</v>
      </c>
      <c r="F144" s="3">
        <v>26</v>
      </c>
      <c r="G144" s="3">
        <v>26</v>
      </c>
      <c r="H144" s="3">
        <v>29</v>
      </c>
      <c r="I144" s="3">
        <v>29</v>
      </c>
      <c r="J144" s="3">
        <v>28</v>
      </c>
    </row>
    <row r="145" spans="1:10" x14ac:dyDescent="0.25">
      <c r="A145" s="3">
        <v>144</v>
      </c>
      <c r="B145" s="3">
        <v>51</v>
      </c>
      <c r="C145" s="3">
        <v>50</v>
      </c>
      <c r="D145" s="3">
        <v>54</v>
      </c>
      <c r="E145" s="3">
        <v>51</v>
      </c>
      <c r="F145" s="3">
        <v>52</v>
      </c>
      <c r="G145" s="3">
        <v>57</v>
      </c>
      <c r="H145" s="3">
        <v>57</v>
      </c>
      <c r="I145" s="3">
        <v>59</v>
      </c>
      <c r="J145" s="3">
        <v>57</v>
      </c>
    </row>
    <row r="146" spans="1:10" x14ac:dyDescent="0.25">
      <c r="A146" s="3">
        <v>145</v>
      </c>
      <c r="B146" s="3">
        <v>42</v>
      </c>
      <c r="C146" s="3">
        <v>44</v>
      </c>
      <c r="D146" s="3">
        <v>44</v>
      </c>
      <c r="E146" s="3">
        <v>48</v>
      </c>
      <c r="F146" s="3">
        <v>47</v>
      </c>
      <c r="G146" s="3">
        <v>50</v>
      </c>
      <c r="H146" s="3">
        <v>48</v>
      </c>
      <c r="I146" s="3">
        <v>51</v>
      </c>
      <c r="J146" s="3">
        <v>49</v>
      </c>
    </row>
    <row r="147" spans="1:10" x14ac:dyDescent="0.25">
      <c r="A147" s="3">
        <v>146</v>
      </c>
      <c r="B147" s="3">
        <v>53</v>
      </c>
      <c r="C147" s="3">
        <v>50</v>
      </c>
      <c r="D147" s="3">
        <v>54</v>
      </c>
      <c r="E147" s="3">
        <v>55</v>
      </c>
      <c r="F147" s="3">
        <v>57</v>
      </c>
      <c r="G147" s="3">
        <v>56</v>
      </c>
      <c r="H147" s="3">
        <v>56</v>
      </c>
      <c r="I147" s="3">
        <v>57</v>
      </c>
      <c r="J147" s="3">
        <v>58</v>
      </c>
    </row>
    <row r="148" spans="1:10" x14ac:dyDescent="0.25">
      <c r="A148" s="3">
        <v>147</v>
      </c>
      <c r="B148" s="3">
        <v>15</v>
      </c>
      <c r="C148" s="3">
        <v>15</v>
      </c>
      <c r="D148" s="3">
        <v>14</v>
      </c>
      <c r="E148" s="3">
        <v>15</v>
      </c>
      <c r="F148" s="3">
        <v>16</v>
      </c>
      <c r="G148" s="3">
        <v>15</v>
      </c>
      <c r="H148" s="3">
        <v>15</v>
      </c>
      <c r="I148" s="3">
        <v>15</v>
      </c>
      <c r="J148" s="3">
        <v>16</v>
      </c>
    </row>
    <row r="149" spans="1:10" x14ac:dyDescent="0.25">
      <c r="A149" s="3">
        <v>148</v>
      </c>
      <c r="B149" s="3">
        <v>58</v>
      </c>
      <c r="C149" s="3">
        <v>60</v>
      </c>
      <c r="D149" s="3">
        <v>58</v>
      </c>
      <c r="E149" s="3">
        <v>65</v>
      </c>
      <c r="F149" s="3">
        <v>64</v>
      </c>
      <c r="G149" s="3">
        <v>67</v>
      </c>
      <c r="H149" s="3">
        <v>66</v>
      </c>
      <c r="I149" s="3">
        <v>67</v>
      </c>
      <c r="J149" s="3">
        <v>66</v>
      </c>
    </row>
    <row r="150" spans="1:10" x14ac:dyDescent="0.25">
      <c r="A150" s="3">
        <v>149</v>
      </c>
      <c r="B150" s="3">
        <v>55</v>
      </c>
      <c r="C150" s="3">
        <v>54</v>
      </c>
      <c r="D150" s="3">
        <v>56</v>
      </c>
      <c r="E150" s="3">
        <v>61</v>
      </c>
      <c r="F150" s="3">
        <v>62</v>
      </c>
      <c r="G150" s="3">
        <v>58</v>
      </c>
      <c r="H150" s="3">
        <v>63</v>
      </c>
      <c r="I150" s="3">
        <v>67</v>
      </c>
      <c r="J150" s="3">
        <v>66</v>
      </c>
    </row>
    <row r="151" spans="1:10" x14ac:dyDescent="0.25">
      <c r="A151" s="3">
        <v>150</v>
      </c>
      <c r="B151" s="3">
        <v>22</v>
      </c>
      <c r="C151" s="3">
        <v>23</v>
      </c>
      <c r="D151" s="3">
        <v>24</v>
      </c>
      <c r="E151" s="3">
        <v>23</v>
      </c>
      <c r="F151" s="3">
        <v>23</v>
      </c>
      <c r="G151" s="3">
        <v>23</v>
      </c>
      <c r="H151" s="3">
        <v>25</v>
      </c>
      <c r="I151" s="3">
        <v>23</v>
      </c>
      <c r="J151" s="3">
        <v>25</v>
      </c>
    </row>
    <row r="152" spans="1:10" x14ac:dyDescent="0.25">
      <c r="A152" s="3">
        <v>151</v>
      </c>
      <c r="B152" s="3">
        <v>11</v>
      </c>
      <c r="C152" s="3">
        <v>12</v>
      </c>
      <c r="D152" s="3">
        <v>11</v>
      </c>
      <c r="E152" s="3">
        <v>12</v>
      </c>
      <c r="F152" s="3">
        <v>12</v>
      </c>
      <c r="G152" s="3">
        <v>13</v>
      </c>
      <c r="H152" s="3">
        <v>13</v>
      </c>
      <c r="I152" s="3">
        <v>13</v>
      </c>
      <c r="J152" s="3">
        <v>13</v>
      </c>
    </row>
    <row r="153" spans="1:10" x14ac:dyDescent="0.25">
      <c r="A153" s="3">
        <v>152</v>
      </c>
      <c r="B153" s="3">
        <v>35</v>
      </c>
      <c r="C153" s="3">
        <v>39</v>
      </c>
      <c r="D153" s="3">
        <v>36</v>
      </c>
      <c r="E153" s="3">
        <v>40</v>
      </c>
      <c r="F153" s="3">
        <v>41</v>
      </c>
      <c r="G153" s="3">
        <v>40</v>
      </c>
      <c r="H153" s="3">
        <v>42</v>
      </c>
      <c r="I153" s="3">
        <v>43</v>
      </c>
      <c r="J153" s="3">
        <v>45</v>
      </c>
    </row>
    <row r="154" spans="1:10" x14ac:dyDescent="0.25">
      <c r="A154" s="3">
        <v>153</v>
      </c>
      <c r="B154" s="3">
        <v>180</v>
      </c>
      <c r="C154" s="3">
        <v>187</v>
      </c>
      <c r="D154" s="3">
        <v>192</v>
      </c>
      <c r="E154" s="3">
        <v>193</v>
      </c>
      <c r="F154" s="3">
        <v>201</v>
      </c>
      <c r="G154" s="3">
        <v>212</v>
      </c>
      <c r="H154" s="3">
        <v>211</v>
      </c>
      <c r="I154" s="3">
        <v>216</v>
      </c>
      <c r="J154" s="3">
        <v>222</v>
      </c>
    </row>
    <row r="155" spans="1:10" x14ac:dyDescent="0.25">
      <c r="A155" s="3">
        <v>154</v>
      </c>
      <c r="B155" s="3">
        <v>42</v>
      </c>
      <c r="C155" s="3">
        <v>47</v>
      </c>
      <c r="D155" s="3">
        <v>43</v>
      </c>
      <c r="E155" s="3">
        <v>47</v>
      </c>
      <c r="F155" s="3">
        <v>45</v>
      </c>
      <c r="G155" s="3">
        <v>48</v>
      </c>
      <c r="H155" s="3">
        <v>46</v>
      </c>
      <c r="I155" s="3">
        <v>49</v>
      </c>
      <c r="J155" s="3">
        <v>52</v>
      </c>
    </row>
    <row r="156" spans="1:10" x14ac:dyDescent="0.25">
      <c r="A156" s="3">
        <v>155</v>
      </c>
      <c r="B156" s="3">
        <v>136</v>
      </c>
      <c r="C156" s="3">
        <v>139</v>
      </c>
      <c r="D156" s="3">
        <v>136</v>
      </c>
      <c r="E156" s="3">
        <v>140</v>
      </c>
      <c r="F156" s="3">
        <v>140</v>
      </c>
      <c r="G156" s="3">
        <v>142</v>
      </c>
      <c r="H156" s="3">
        <v>145</v>
      </c>
      <c r="I156" s="3">
        <v>150</v>
      </c>
      <c r="J156" s="3">
        <v>160</v>
      </c>
    </row>
    <row r="157" spans="1:10" x14ac:dyDescent="0.25">
      <c r="A157" s="3">
        <v>156</v>
      </c>
      <c r="B157" s="3">
        <v>242</v>
      </c>
      <c r="C157" s="3">
        <v>252</v>
      </c>
      <c r="D157" s="3">
        <v>260</v>
      </c>
      <c r="E157" s="3">
        <v>259</v>
      </c>
      <c r="F157" s="3">
        <v>265</v>
      </c>
      <c r="G157" s="3">
        <v>272</v>
      </c>
      <c r="H157" s="3">
        <v>273</v>
      </c>
      <c r="I157" s="3">
        <v>264</v>
      </c>
      <c r="J157" s="3">
        <v>287</v>
      </c>
    </row>
    <row r="158" spans="1:10" x14ac:dyDescent="0.25">
      <c r="A158" s="3">
        <v>157</v>
      </c>
      <c r="B158" s="3">
        <v>45</v>
      </c>
      <c r="C158" s="3">
        <v>43</v>
      </c>
      <c r="D158" s="3">
        <v>46</v>
      </c>
      <c r="E158" s="3">
        <v>47</v>
      </c>
      <c r="F158" s="3">
        <v>47</v>
      </c>
      <c r="G158" s="3">
        <v>48</v>
      </c>
      <c r="H158" s="3">
        <v>47</v>
      </c>
      <c r="I158" s="3">
        <v>51</v>
      </c>
      <c r="J158" s="3">
        <v>52</v>
      </c>
    </row>
    <row r="159" spans="1:10" x14ac:dyDescent="0.25">
      <c r="A159" s="3">
        <v>158</v>
      </c>
      <c r="B159" s="3">
        <v>53</v>
      </c>
      <c r="C159" s="3">
        <v>55</v>
      </c>
      <c r="D159" s="3">
        <v>55</v>
      </c>
      <c r="E159" s="3">
        <v>57</v>
      </c>
      <c r="F159" s="3">
        <v>58</v>
      </c>
      <c r="G159" s="3">
        <v>60</v>
      </c>
      <c r="H159" s="3">
        <v>61</v>
      </c>
      <c r="I159" s="3">
        <v>61</v>
      </c>
      <c r="J159" s="3">
        <v>64</v>
      </c>
    </row>
    <row r="160" spans="1:10" x14ac:dyDescent="0.25">
      <c r="A160" s="3">
        <v>159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</row>
    <row r="161" spans="1:10" x14ac:dyDescent="0.25">
      <c r="A161" s="3">
        <v>160</v>
      </c>
      <c r="B161" s="3">
        <v>46</v>
      </c>
      <c r="C161" s="3">
        <v>44</v>
      </c>
      <c r="D161" s="3">
        <v>47</v>
      </c>
      <c r="E161" s="3">
        <v>47</v>
      </c>
      <c r="F161" s="3">
        <v>48</v>
      </c>
      <c r="G161" s="3">
        <v>48</v>
      </c>
      <c r="H161" s="3">
        <v>49</v>
      </c>
      <c r="I161" s="3">
        <v>53</v>
      </c>
      <c r="J161" s="3">
        <v>55</v>
      </c>
    </row>
    <row r="162" spans="1:10" x14ac:dyDescent="0.25">
      <c r="A162" s="3">
        <v>161</v>
      </c>
      <c r="B162" s="3">
        <v>80</v>
      </c>
      <c r="C162" s="3">
        <v>76</v>
      </c>
      <c r="D162" s="3">
        <v>80</v>
      </c>
      <c r="E162" s="3">
        <v>83</v>
      </c>
      <c r="F162" s="3">
        <v>86</v>
      </c>
      <c r="G162" s="3">
        <v>81</v>
      </c>
      <c r="H162" s="3">
        <v>83</v>
      </c>
      <c r="I162" s="3">
        <v>89</v>
      </c>
      <c r="J162" s="3">
        <v>88</v>
      </c>
    </row>
    <row r="163" spans="1:10" x14ac:dyDescent="0.25">
      <c r="A163" s="3">
        <v>162</v>
      </c>
      <c r="B163" s="3">
        <v>13</v>
      </c>
      <c r="C163" s="3">
        <v>14</v>
      </c>
      <c r="D163" s="3">
        <v>14</v>
      </c>
      <c r="E163" s="3">
        <v>15</v>
      </c>
      <c r="F163" s="3">
        <v>15</v>
      </c>
      <c r="G163" s="3">
        <v>15</v>
      </c>
      <c r="H163" s="3">
        <v>15</v>
      </c>
      <c r="I163" s="3">
        <v>16</v>
      </c>
      <c r="J163" s="3">
        <v>16</v>
      </c>
    </row>
    <row r="164" spans="1:10" x14ac:dyDescent="0.25">
      <c r="A164" s="3">
        <v>163</v>
      </c>
      <c r="B164" s="3">
        <v>59</v>
      </c>
      <c r="C164" s="3">
        <v>60</v>
      </c>
      <c r="D164" s="3">
        <v>61</v>
      </c>
      <c r="E164" s="3">
        <v>64</v>
      </c>
      <c r="F164" s="3">
        <v>63</v>
      </c>
      <c r="G164" s="3">
        <v>66</v>
      </c>
      <c r="H164" s="3">
        <v>69</v>
      </c>
      <c r="I164" s="3">
        <v>66</v>
      </c>
      <c r="J164" s="3">
        <v>71</v>
      </c>
    </row>
    <row r="165" spans="1:10" x14ac:dyDescent="0.25">
      <c r="A165" s="3">
        <v>164</v>
      </c>
      <c r="B165" s="3">
        <v>9</v>
      </c>
      <c r="C165" s="3">
        <v>9</v>
      </c>
      <c r="D165" s="3">
        <v>10</v>
      </c>
      <c r="E165" s="3">
        <v>10</v>
      </c>
      <c r="F165" s="3">
        <v>9</v>
      </c>
      <c r="G165" s="3">
        <v>9</v>
      </c>
      <c r="H165" s="3">
        <v>10</v>
      </c>
      <c r="I165" s="3">
        <v>10</v>
      </c>
      <c r="J165" s="3">
        <v>10</v>
      </c>
    </row>
    <row r="166" spans="1:10" x14ac:dyDescent="0.25">
      <c r="A166" s="3">
        <v>165</v>
      </c>
      <c r="B166" s="3">
        <v>270</v>
      </c>
      <c r="C166" s="3">
        <v>265</v>
      </c>
      <c r="D166" s="3">
        <v>275</v>
      </c>
      <c r="E166" s="3">
        <v>282</v>
      </c>
      <c r="F166" s="3">
        <v>290</v>
      </c>
      <c r="G166" s="3">
        <v>301</v>
      </c>
      <c r="H166" s="3">
        <v>281</v>
      </c>
      <c r="I166" s="3">
        <v>305</v>
      </c>
      <c r="J166" s="3">
        <v>306</v>
      </c>
    </row>
    <row r="167" spans="1:10" x14ac:dyDescent="0.25">
      <c r="A167" s="3">
        <v>166</v>
      </c>
      <c r="B167" s="3">
        <v>18</v>
      </c>
      <c r="C167" s="3">
        <v>18</v>
      </c>
      <c r="D167" s="3">
        <v>18</v>
      </c>
      <c r="E167" s="3">
        <v>18</v>
      </c>
      <c r="F167" s="3">
        <v>19</v>
      </c>
      <c r="G167" s="3">
        <v>19</v>
      </c>
      <c r="H167" s="3">
        <v>18</v>
      </c>
      <c r="I167" s="3">
        <v>19</v>
      </c>
      <c r="J167" s="3">
        <v>19</v>
      </c>
    </row>
    <row r="168" spans="1:10" x14ac:dyDescent="0.25">
      <c r="A168" s="3">
        <v>167</v>
      </c>
      <c r="B168" s="3">
        <v>43</v>
      </c>
      <c r="C168" s="3">
        <v>45</v>
      </c>
      <c r="D168" s="3">
        <v>47</v>
      </c>
      <c r="E168" s="3">
        <v>45</v>
      </c>
      <c r="F168" s="3">
        <v>48</v>
      </c>
      <c r="G168" s="3">
        <v>47</v>
      </c>
      <c r="H168" s="3">
        <v>50</v>
      </c>
      <c r="I168" s="3">
        <v>49</v>
      </c>
      <c r="J168" s="3">
        <v>47</v>
      </c>
    </row>
    <row r="169" spans="1:10" x14ac:dyDescent="0.25">
      <c r="A169" s="3">
        <v>168</v>
      </c>
      <c r="B169" s="3">
        <v>35</v>
      </c>
      <c r="C169" s="3">
        <v>37</v>
      </c>
      <c r="D169" s="3">
        <v>38</v>
      </c>
      <c r="E169" s="3">
        <v>39</v>
      </c>
      <c r="F169" s="3">
        <v>39</v>
      </c>
      <c r="G169" s="3">
        <v>38</v>
      </c>
      <c r="H169" s="3">
        <v>42</v>
      </c>
      <c r="I169" s="3">
        <v>43</v>
      </c>
      <c r="J169" s="3">
        <v>44</v>
      </c>
    </row>
    <row r="170" spans="1:10" x14ac:dyDescent="0.25">
      <c r="A170" s="3">
        <v>169</v>
      </c>
      <c r="B170" s="3">
        <v>57</v>
      </c>
      <c r="C170" s="3">
        <v>58</v>
      </c>
      <c r="D170" s="3">
        <v>57</v>
      </c>
      <c r="E170" s="3">
        <v>58</v>
      </c>
      <c r="F170" s="3">
        <v>62</v>
      </c>
      <c r="G170" s="3">
        <v>61</v>
      </c>
      <c r="H170" s="3">
        <v>65</v>
      </c>
      <c r="I170" s="3">
        <v>61</v>
      </c>
      <c r="J170" s="3">
        <v>64</v>
      </c>
    </row>
    <row r="171" spans="1:10" x14ac:dyDescent="0.25">
      <c r="A171" s="3">
        <v>170</v>
      </c>
      <c r="B171" s="3">
        <v>55</v>
      </c>
      <c r="C171" s="3">
        <v>56</v>
      </c>
      <c r="D171" s="3">
        <v>58</v>
      </c>
      <c r="E171" s="3">
        <v>54</v>
      </c>
      <c r="F171" s="3">
        <v>56</v>
      </c>
      <c r="G171" s="3">
        <v>56</v>
      </c>
      <c r="H171" s="3">
        <v>56</v>
      </c>
      <c r="I171" s="3">
        <v>61</v>
      </c>
      <c r="J171" s="3">
        <v>59</v>
      </c>
    </row>
    <row r="172" spans="1:10" x14ac:dyDescent="0.25">
      <c r="A172" s="3">
        <v>171</v>
      </c>
      <c r="B172" s="3">
        <v>110</v>
      </c>
      <c r="C172" s="3">
        <v>110</v>
      </c>
      <c r="D172" s="3">
        <v>115</v>
      </c>
      <c r="E172" s="3">
        <v>116</v>
      </c>
      <c r="F172" s="3">
        <v>110</v>
      </c>
      <c r="G172" s="3">
        <v>113</v>
      </c>
      <c r="H172" s="3">
        <v>122</v>
      </c>
      <c r="I172" s="3">
        <v>119</v>
      </c>
      <c r="J172" s="3">
        <v>116</v>
      </c>
    </row>
    <row r="173" spans="1:10" x14ac:dyDescent="0.25">
      <c r="A173" s="3">
        <v>172</v>
      </c>
      <c r="B173" s="3">
        <v>49</v>
      </c>
      <c r="C173" s="3">
        <v>50</v>
      </c>
      <c r="D173" s="3">
        <v>51</v>
      </c>
      <c r="E173" s="3">
        <v>51</v>
      </c>
      <c r="F173" s="3">
        <v>51</v>
      </c>
      <c r="G173" s="3">
        <v>49</v>
      </c>
      <c r="H173" s="3">
        <v>53</v>
      </c>
      <c r="I173" s="3">
        <v>55</v>
      </c>
      <c r="J173" s="3">
        <v>52</v>
      </c>
    </row>
    <row r="174" spans="1:10" x14ac:dyDescent="0.25">
      <c r="A174" s="3">
        <v>173</v>
      </c>
      <c r="B174" s="3">
        <v>21</v>
      </c>
      <c r="C174" s="3">
        <v>22</v>
      </c>
      <c r="D174" s="3">
        <v>22</v>
      </c>
      <c r="E174" s="3">
        <v>23</v>
      </c>
      <c r="F174" s="3">
        <v>23</v>
      </c>
      <c r="G174" s="3">
        <v>22</v>
      </c>
      <c r="H174" s="3">
        <v>25</v>
      </c>
      <c r="I174" s="3">
        <v>25</v>
      </c>
      <c r="J174" s="3">
        <v>24</v>
      </c>
    </row>
    <row r="175" spans="1:10" x14ac:dyDescent="0.25">
      <c r="A175" s="3">
        <v>174</v>
      </c>
      <c r="B175" s="3">
        <v>20</v>
      </c>
      <c r="C175" s="3">
        <v>19</v>
      </c>
      <c r="D175" s="3">
        <v>20</v>
      </c>
      <c r="E175" s="3">
        <v>20</v>
      </c>
      <c r="F175" s="3">
        <v>21</v>
      </c>
      <c r="G175" s="3">
        <v>21</v>
      </c>
      <c r="H175" s="3">
        <v>21</v>
      </c>
      <c r="I175" s="3">
        <v>21</v>
      </c>
      <c r="J175" s="3">
        <v>22</v>
      </c>
    </row>
    <row r="176" spans="1:10" x14ac:dyDescent="0.25">
      <c r="A176" s="3">
        <v>175</v>
      </c>
      <c r="B176" s="3">
        <v>88</v>
      </c>
      <c r="C176" s="3">
        <v>95</v>
      </c>
      <c r="D176" s="3">
        <v>92</v>
      </c>
      <c r="E176" s="3">
        <v>91</v>
      </c>
      <c r="F176" s="3">
        <v>92</v>
      </c>
      <c r="G176" s="3">
        <v>92</v>
      </c>
      <c r="H176" s="3">
        <v>95</v>
      </c>
      <c r="I176" s="3">
        <v>99</v>
      </c>
      <c r="J176" s="3">
        <v>100</v>
      </c>
    </row>
    <row r="177" spans="1:10" x14ac:dyDescent="0.25">
      <c r="A177" s="3">
        <v>176</v>
      </c>
      <c r="B177" s="3">
        <v>55</v>
      </c>
      <c r="C177" s="3">
        <v>58</v>
      </c>
      <c r="D177" s="3">
        <v>59</v>
      </c>
      <c r="E177" s="3">
        <v>61</v>
      </c>
      <c r="F177" s="3">
        <v>63</v>
      </c>
      <c r="G177" s="3">
        <v>62</v>
      </c>
      <c r="H177" s="3">
        <v>61</v>
      </c>
      <c r="I177" s="3">
        <v>64</v>
      </c>
      <c r="J177" s="3">
        <v>68</v>
      </c>
    </row>
    <row r="178" spans="1:10" x14ac:dyDescent="0.25">
      <c r="A178" s="3">
        <v>177</v>
      </c>
      <c r="B178" s="3">
        <v>59</v>
      </c>
      <c r="C178" s="3">
        <v>61</v>
      </c>
      <c r="D178" s="3">
        <v>66</v>
      </c>
      <c r="E178" s="3">
        <v>68</v>
      </c>
      <c r="F178" s="3">
        <v>67</v>
      </c>
      <c r="G178" s="3">
        <v>70</v>
      </c>
      <c r="H178" s="3">
        <v>70</v>
      </c>
      <c r="I178" s="3">
        <v>71</v>
      </c>
      <c r="J178" s="3">
        <v>74</v>
      </c>
    </row>
    <row r="179" spans="1:10" x14ac:dyDescent="0.25">
      <c r="A179" s="3">
        <v>178</v>
      </c>
      <c r="B179" s="3">
        <v>107</v>
      </c>
      <c r="C179" s="3">
        <v>111</v>
      </c>
      <c r="D179" s="3">
        <v>106</v>
      </c>
      <c r="E179" s="3">
        <v>112</v>
      </c>
      <c r="F179" s="3">
        <v>110</v>
      </c>
      <c r="G179" s="3">
        <v>115</v>
      </c>
      <c r="H179" s="3">
        <v>120</v>
      </c>
      <c r="I179" s="3">
        <v>114</v>
      </c>
      <c r="J179" s="3">
        <v>116</v>
      </c>
    </row>
    <row r="180" spans="1:10" x14ac:dyDescent="0.25">
      <c r="A180" s="3">
        <v>179</v>
      </c>
      <c r="B180" s="3">
        <v>57</v>
      </c>
      <c r="C180" s="3">
        <v>57</v>
      </c>
      <c r="D180" s="3">
        <v>57</v>
      </c>
      <c r="E180" s="3">
        <v>61</v>
      </c>
      <c r="F180" s="3">
        <v>61</v>
      </c>
      <c r="G180" s="3">
        <v>60</v>
      </c>
      <c r="H180" s="3">
        <v>64</v>
      </c>
      <c r="I180" s="3">
        <v>62</v>
      </c>
      <c r="J180" s="3">
        <v>66</v>
      </c>
    </row>
    <row r="181" spans="1:10" x14ac:dyDescent="0.25">
      <c r="A181" s="3">
        <v>180</v>
      </c>
      <c r="B181" s="3">
        <v>36</v>
      </c>
      <c r="C181" s="3">
        <v>36</v>
      </c>
      <c r="D181" s="3">
        <v>39</v>
      </c>
      <c r="E181" s="3">
        <v>40</v>
      </c>
      <c r="F181" s="3">
        <v>41</v>
      </c>
      <c r="G181" s="3">
        <v>39</v>
      </c>
      <c r="H181" s="3">
        <v>41</v>
      </c>
      <c r="I181" s="3">
        <v>42</v>
      </c>
      <c r="J181" s="3">
        <v>42</v>
      </c>
    </row>
    <row r="182" spans="1:10" x14ac:dyDescent="0.25">
      <c r="A182" s="3">
        <v>181</v>
      </c>
      <c r="B182" s="3">
        <v>103</v>
      </c>
      <c r="C182" s="3">
        <v>100</v>
      </c>
      <c r="D182" s="3">
        <v>105</v>
      </c>
      <c r="E182" s="3">
        <v>103</v>
      </c>
      <c r="F182" s="3">
        <v>102</v>
      </c>
      <c r="G182" s="3">
        <v>104</v>
      </c>
      <c r="H182" s="3">
        <v>109</v>
      </c>
      <c r="I182" s="3">
        <v>115</v>
      </c>
      <c r="J182" s="3">
        <v>107</v>
      </c>
    </row>
    <row r="183" spans="1:10" x14ac:dyDescent="0.25">
      <c r="A183" s="3">
        <v>182</v>
      </c>
      <c r="B183" s="3">
        <v>70</v>
      </c>
      <c r="C183" s="3">
        <v>70</v>
      </c>
      <c r="D183" s="3">
        <v>72</v>
      </c>
      <c r="E183" s="3">
        <v>72</v>
      </c>
      <c r="F183" s="3">
        <v>70</v>
      </c>
      <c r="G183" s="3">
        <v>74</v>
      </c>
      <c r="H183" s="3">
        <v>75</v>
      </c>
      <c r="I183" s="3">
        <v>73</v>
      </c>
      <c r="J183" s="3">
        <v>76</v>
      </c>
    </row>
    <row r="184" spans="1:10" x14ac:dyDescent="0.25">
      <c r="A184" s="3">
        <v>183</v>
      </c>
      <c r="B184" s="3">
        <v>105</v>
      </c>
      <c r="C184" s="3">
        <v>104</v>
      </c>
      <c r="D184" s="3">
        <v>101</v>
      </c>
      <c r="E184" s="3">
        <v>107</v>
      </c>
      <c r="F184" s="3">
        <v>107</v>
      </c>
      <c r="G184" s="3">
        <v>115</v>
      </c>
      <c r="H184" s="3">
        <v>114</v>
      </c>
      <c r="I184" s="3">
        <v>114</v>
      </c>
      <c r="J184" s="3">
        <v>114</v>
      </c>
    </row>
    <row r="185" spans="1:10" x14ac:dyDescent="0.25">
      <c r="A185" s="3">
        <v>184</v>
      </c>
      <c r="B185" s="3">
        <v>43</v>
      </c>
      <c r="C185" s="3">
        <v>43</v>
      </c>
      <c r="D185" s="3">
        <v>45</v>
      </c>
      <c r="E185" s="3">
        <v>44</v>
      </c>
      <c r="F185" s="3">
        <v>47</v>
      </c>
      <c r="G185" s="3">
        <v>48</v>
      </c>
      <c r="H185" s="3">
        <v>47</v>
      </c>
      <c r="I185" s="3">
        <v>49</v>
      </c>
      <c r="J185" s="3">
        <v>48</v>
      </c>
    </row>
    <row r="186" spans="1:10" x14ac:dyDescent="0.25">
      <c r="A186" s="3">
        <v>185</v>
      </c>
      <c r="B186" s="3">
        <v>19</v>
      </c>
      <c r="C186" s="3">
        <v>19</v>
      </c>
      <c r="D186" s="3">
        <v>20</v>
      </c>
      <c r="E186" s="3">
        <v>20</v>
      </c>
      <c r="F186" s="3">
        <v>20</v>
      </c>
      <c r="G186" s="3">
        <v>19</v>
      </c>
      <c r="H186" s="3">
        <v>20</v>
      </c>
      <c r="I186" s="3">
        <v>20</v>
      </c>
      <c r="J186" s="3">
        <v>20</v>
      </c>
    </row>
    <row r="187" spans="1:10" x14ac:dyDescent="0.25">
      <c r="A187" s="3">
        <v>186</v>
      </c>
      <c r="B187" s="3">
        <v>23</v>
      </c>
      <c r="C187" s="3">
        <v>24</v>
      </c>
      <c r="D187" s="3">
        <v>25</v>
      </c>
      <c r="E187" s="3">
        <v>25</v>
      </c>
      <c r="F187" s="3">
        <v>25</v>
      </c>
      <c r="G187" s="3">
        <v>27</v>
      </c>
      <c r="H187" s="3">
        <v>26</v>
      </c>
      <c r="I187" s="3">
        <v>26</v>
      </c>
      <c r="J187" s="3">
        <v>29</v>
      </c>
    </row>
    <row r="188" spans="1:10" x14ac:dyDescent="0.25">
      <c r="A188" s="3">
        <v>187</v>
      </c>
      <c r="B188" s="3">
        <v>16</v>
      </c>
      <c r="C188" s="3">
        <v>16</v>
      </c>
      <c r="D188" s="3">
        <v>17</v>
      </c>
      <c r="E188" s="3">
        <v>17</v>
      </c>
      <c r="F188" s="3">
        <v>18</v>
      </c>
      <c r="G188" s="3">
        <v>17</v>
      </c>
      <c r="H188" s="3">
        <v>18</v>
      </c>
      <c r="I188" s="3">
        <v>19</v>
      </c>
      <c r="J188" s="3">
        <v>19</v>
      </c>
    </row>
    <row r="189" spans="1:10" x14ac:dyDescent="0.25">
      <c r="A189" s="3">
        <v>188</v>
      </c>
      <c r="B189" s="3">
        <v>78</v>
      </c>
      <c r="C189" s="3">
        <v>79</v>
      </c>
      <c r="D189" s="3">
        <v>78</v>
      </c>
      <c r="E189" s="3">
        <v>85</v>
      </c>
      <c r="F189" s="3">
        <v>88</v>
      </c>
      <c r="G189" s="3">
        <v>90</v>
      </c>
      <c r="H189" s="3">
        <v>90</v>
      </c>
      <c r="I189" s="3">
        <v>94</v>
      </c>
      <c r="J189" s="3">
        <v>91</v>
      </c>
    </row>
    <row r="190" spans="1:10" x14ac:dyDescent="0.25">
      <c r="A190" s="3">
        <v>189</v>
      </c>
      <c r="B190" s="3">
        <v>119</v>
      </c>
      <c r="C190" s="3">
        <v>120</v>
      </c>
      <c r="D190" s="3">
        <v>122</v>
      </c>
      <c r="E190" s="3">
        <v>126</v>
      </c>
      <c r="F190" s="3">
        <v>121</v>
      </c>
      <c r="G190" s="3">
        <v>135</v>
      </c>
      <c r="H190" s="3">
        <v>131</v>
      </c>
      <c r="I190" s="3">
        <v>135</v>
      </c>
      <c r="J190" s="3">
        <v>140</v>
      </c>
    </row>
    <row r="191" spans="1:10" x14ac:dyDescent="0.25">
      <c r="A191" s="3">
        <v>190</v>
      </c>
      <c r="B191" s="3">
        <v>11</v>
      </c>
      <c r="C191" s="3">
        <v>12</v>
      </c>
      <c r="D191" s="3">
        <v>11</v>
      </c>
      <c r="E191" s="3">
        <v>12</v>
      </c>
      <c r="F191" s="3">
        <v>12</v>
      </c>
      <c r="G191" s="3">
        <v>13</v>
      </c>
      <c r="H191" s="3">
        <v>13</v>
      </c>
      <c r="I191" s="3">
        <v>12</v>
      </c>
      <c r="J191" s="3">
        <v>14</v>
      </c>
    </row>
    <row r="192" spans="1:10" x14ac:dyDescent="0.25">
      <c r="A192" s="3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</row>
    <row r="193" spans="1:10" x14ac:dyDescent="0.25">
      <c r="A193" s="3">
        <v>192</v>
      </c>
      <c r="B193" s="3">
        <v>104</v>
      </c>
      <c r="C193" s="3">
        <v>107</v>
      </c>
      <c r="D193" s="3">
        <v>105</v>
      </c>
      <c r="E193" s="3">
        <v>106</v>
      </c>
      <c r="F193" s="3">
        <v>110</v>
      </c>
      <c r="G193" s="3">
        <v>113</v>
      </c>
      <c r="H193" s="3">
        <v>116</v>
      </c>
      <c r="I193" s="3">
        <v>114</v>
      </c>
      <c r="J193" s="3">
        <v>126</v>
      </c>
    </row>
    <row r="194" spans="1:10" x14ac:dyDescent="0.25">
      <c r="A194" s="3">
        <v>193</v>
      </c>
      <c r="B194" s="3">
        <v>263</v>
      </c>
      <c r="C194" s="3">
        <v>283</v>
      </c>
      <c r="D194" s="3">
        <v>286</v>
      </c>
      <c r="E194" s="3">
        <v>284</v>
      </c>
      <c r="F194" s="3">
        <v>297</v>
      </c>
      <c r="G194" s="3">
        <v>299</v>
      </c>
      <c r="H194" s="3">
        <v>296</v>
      </c>
      <c r="I194" s="3">
        <v>311</v>
      </c>
      <c r="J194" s="3">
        <v>311</v>
      </c>
    </row>
    <row r="195" spans="1:10" x14ac:dyDescent="0.25">
      <c r="A195" s="3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</row>
    <row r="196" spans="1:10" x14ac:dyDescent="0.25">
      <c r="A196" s="3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</row>
    <row r="197" spans="1:10" x14ac:dyDescent="0.25">
      <c r="A197" s="3">
        <v>196</v>
      </c>
      <c r="B197" s="3">
        <v>16</v>
      </c>
      <c r="C197" s="3">
        <v>16</v>
      </c>
      <c r="D197" s="3">
        <v>17</v>
      </c>
      <c r="E197" s="3">
        <v>16</v>
      </c>
      <c r="F197" s="3">
        <v>17</v>
      </c>
      <c r="G197" s="3">
        <v>17</v>
      </c>
      <c r="H197" s="3">
        <v>17</v>
      </c>
      <c r="I197" s="3">
        <v>19</v>
      </c>
      <c r="J197" s="3">
        <v>18</v>
      </c>
    </row>
    <row r="198" spans="1:10" x14ac:dyDescent="0.25">
      <c r="A198" s="3">
        <v>197</v>
      </c>
      <c r="B198" s="3">
        <v>41</v>
      </c>
      <c r="C198" s="3">
        <v>43</v>
      </c>
      <c r="D198" s="3">
        <v>43</v>
      </c>
      <c r="E198" s="3">
        <v>47</v>
      </c>
      <c r="F198" s="3">
        <v>47</v>
      </c>
      <c r="G198" s="3">
        <v>48</v>
      </c>
      <c r="H198" s="3">
        <v>47</v>
      </c>
      <c r="I198" s="3">
        <v>49</v>
      </c>
      <c r="J198" s="3">
        <v>48</v>
      </c>
    </row>
    <row r="199" spans="1:10" x14ac:dyDescent="0.25">
      <c r="A199" s="3">
        <v>198</v>
      </c>
      <c r="B199" s="3">
        <v>67</v>
      </c>
      <c r="C199" s="3">
        <v>67</v>
      </c>
      <c r="D199" s="3">
        <v>71</v>
      </c>
      <c r="E199" s="3">
        <v>68</v>
      </c>
      <c r="F199" s="3">
        <v>71</v>
      </c>
      <c r="G199" s="3">
        <v>75</v>
      </c>
      <c r="H199" s="3">
        <v>75</v>
      </c>
      <c r="I199" s="3">
        <v>73</v>
      </c>
      <c r="J199" s="3">
        <v>78</v>
      </c>
    </row>
    <row r="200" spans="1:10" x14ac:dyDescent="0.25">
      <c r="A200" s="3">
        <v>199</v>
      </c>
      <c r="B200" s="3">
        <v>6</v>
      </c>
      <c r="C200" s="3">
        <v>7</v>
      </c>
      <c r="D200" s="3">
        <v>7</v>
      </c>
      <c r="E200" s="3">
        <v>6</v>
      </c>
      <c r="F200" s="3">
        <v>7</v>
      </c>
      <c r="G200" s="3">
        <v>7</v>
      </c>
      <c r="H200" s="3">
        <v>7</v>
      </c>
      <c r="I200" s="3">
        <v>7</v>
      </c>
      <c r="J200" s="3">
        <v>7</v>
      </c>
    </row>
    <row r="201" spans="1:10" x14ac:dyDescent="0.25">
      <c r="A201" s="3">
        <v>200</v>
      </c>
      <c r="B201" s="3">
        <v>24</v>
      </c>
      <c r="C201" s="3">
        <v>23</v>
      </c>
      <c r="D201" s="3">
        <v>24</v>
      </c>
      <c r="E201" s="3">
        <v>24</v>
      </c>
      <c r="F201" s="3">
        <v>25</v>
      </c>
      <c r="G201" s="3">
        <v>24</v>
      </c>
      <c r="H201" s="3">
        <v>26</v>
      </c>
      <c r="I201" s="3">
        <v>26</v>
      </c>
      <c r="J201" s="3">
        <v>28</v>
      </c>
    </row>
    <row r="202" spans="1:10" x14ac:dyDescent="0.25">
      <c r="A202" s="3">
        <v>201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</row>
    <row r="203" spans="1:10" x14ac:dyDescent="0.25">
      <c r="A203" s="3">
        <v>202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</row>
    <row r="204" spans="1:10" x14ac:dyDescent="0.25">
      <c r="A204" s="3">
        <v>203</v>
      </c>
      <c r="B204" s="3">
        <v>8</v>
      </c>
      <c r="C204" s="3">
        <v>8</v>
      </c>
      <c r="D204" s="3">
        <v>8</v>
      </c>
      <c r="E204" s="3">
        <v>8</v>
      </c>
      <c r="F204" s="3">
        <v>9</v>
      </c>
      <c r="G204" s="3">
        <v>9</v>
      </c>
      <c r="H204" s="3">
        <v>9</v>
      </c>
      <c r="I204" s="3">
        <v>9</v>
      </c>
      <c r="J204" s="3">
        <v>9</v>
      </c>
    </row>
    <row r="205" spans="1:10" x14ac:dyDescent="0.25">
      <c r="A205" s="3">
        <v>204</v>
      </c>
      <c r="B205" s="3">
        <v>57</v>
      </c>
      <c r="C205" s="3">
        <v>56</v>
      </c>
      <c r="D205" s="3">
        <v>59</v>
      </c>
      <c r="E205" s="3">
        <v>59</v>
      </c>
      <c r="F205" s="3">
        <v>61</v>
      </c>
      <c r="G205" s="3">
        <v>60</v>
      </c>
      <c r="H205" s="3">
        <v>61</v>
      </c>
      <c r="I205" s="3">
        <v>62</v>
      </c>
      <c r="J205" s="3">
        <v>65</v>
      </c>
    </row>
    <row r="206" spans="1:10" x14ac:dyDescent="0.25">
      <c r="A206" s="3">
        <v>205</v>
      </c>
      <c r="B206" s="3">
        <v>31</v>
      </c>
      <c r="C206" s="3">
        <v>31</v>
      </c>
      <c r="D206" s="3">
        <v>33</v>
      </c>
      <c r="E206" s="3">
        <v>31</v>
      </c>
      <c r="F206" s="3">
        <v>34</v>
      </c>
      <c r="G206" s="3">
        <v>33</v>
      </c>
      <c r="H206" s="3">
        <v>35</v>
      </c>
      <c r="I206" s="3">
        <v>36</v>
      </c>
      <c r="J206" s="3">
        <v>37</v>
      </c>
    </row>
    <row r="207" spans="1:10" x14ac:dyDescent="0.25">
      <c r="A207" s="3">
        <v>206</v>
      </c>
      <c r="B207" s="3">
        <v>39</v>
      </c>
      <c r="C207" s="3">
        <v>37</v>
      </c>
      <c r="D207" s="3">
        <v>39</v>
      </c>
      <c r="E207" s="3">
        <v>38</v>
      </c>
      <c r="F207" s="3">
        <v>41</v>
      </c>
      <c r="G207" s="3">
        <v>41</v>
      </c>
      <c r="H207" s="3">
        <v>44</v>
      </c>
      <c r="I207" s="3">
        <v>43</v>
      </c>
      <c r="J207" s="3">
        <v>44</v>
      </c>
    </row>
    <row r="208" spans="1:10" x14ac:dyDescent="0.25">
      <c r="A208" s="3">
        <v>207</v>
      </c>
      <c r="B208" s="3">
        <v>78</v>
      </c>
      <c r="C208" s="3">
        <v>74</v>
      </c>
      <c r="D208" s="3">
        <v>75</v>
      </c>
      <c r="E208" s="3">
        <v>77</v>
      </c>
      <c r="F208" s="3">
        <v>83</v>
      </c>
      <c r="G208" s="3">
        <v>81</v>
      </c>
      <c r="H208" s="3">
        <v>80</v>
      </c>
      <c r="I208" s="3">
        <v>83</v>
      </c>
      <c r="J208" s="3">
        <v>85</v>
      </c>
    </row>
    <row r="209" spans="1:10" x14ac:dyDescent="0.25">
      <c r="A209" s="3">
        <v>208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</row>
    <row r="210" spans="1:10" x14ac:dyDescent="0.25">
      <c r="A210" s="3">
        <v>209</v>
      </c>
      <c r="B210" s="3">
        <v>10</v>
      </c>
      <c r="C210" s="3">
        <v>10</v>
      </c>
      <c r="D210" s="3">
        <v>10</v>
      </c>
      <c r="E210" s="3">
        <v>10</v>
      </c>
      <c r="F210" s="3">
        <v>10</v>
      </c>
      <c r="G210" s="3">
        <v>10</v>
      </c>
      <c r="H210" s="3">
        <v>10</v>
      </c>
      <c r="I210" s="3">
        <v>11</v>
      </c>
      <c r="J210" s="3">
        <v>11</v>
      </c>
    </row>
    <row r="211" spans="1:10" x14ac:dyDescent="0.25">
      <c r="A211" s="3">
        <v>210</v>
      </c>
      <c r="B211" s="3">
        <v>7</v>
      </c>
      <c r="C211" s="3">
        <v>8</v>
      </c>
      <c r="D211" s="3">
        <v>8</v>
      </c>
      <c r="E211" s="3">
        <v>8</v>
      </c>
      <c r="F211" s="3">
        <v>8</v>
      </c>
      <c r="G211" s="3">
        <v>8</v>
      </c>
      <c r="H211" s="3">
        <v>9</v>
      </c>
      <c r="I211" s="3">
        <v>8</v>
      </c>
      <c r="J211" s="3">
        <v>9</v>
      </c>
    </row>
    <row r="212" spans="1:10" x14ac:dyDescent="0.25">
      <c r="A212" s="3">
        <v>211</v>
      </c>
      <c r="B212" s="3">
        <v>121</v>
      </c>
      <c r="C212" s="3">
        <v>120</v>
      </c>
      <c r="D212" s="3">
        <v>124</v>
      </c>
      <c r="E212" s="3">
        <v>126</v>
      </c>
      <c r="F212" s="3">
        <v>122</v>
      </c>
      <c r="G212" s="3">
        <v>131</v>
      </c>
      <c r="H212" s="3">
        <v>130</v>
      </c>
      <c r="I212" s="3">
        <v>126</v>
      </c>
      <c r="J212" s="3">
        <v>139</v>
      </c>
    </row>
    <row r="213" spans="1:10" x14ac:dyDescent="0.25">
      <c r="A213" s="3">
        <v>212</v>
      </c>
      <c r="B213" s="3">
        <v>504</v>
      </c>
      <c r="C213" s="3">
        <v>505</v>
      </c>
      <c r="D213" s="3">
        <v>476</v>
      </c>
      <c r="E213" s="3">
        <v>502</v>
      </c>
      <c r="F213" s="3">
        <v>527</v>
      </c>
      <c r="G213" s="3">
        <v>539</v>
      </c>
      <c r="H213" s="3">
        <v>547</v>
      </c>
      <c r="I213" s="3">
        <v>569</v>
      </c>
      <c r="J213" s="3">
        <v>537</v>
      </c>
    </row>
    <row r="214" spans="1:10" x14ac:dyDescent="0.25">
      <c r="A214" s="3">
        <v>213</v>
      </c>
      <c r="B214" s="3">
        <v>83</v>
      </c>
      <c r="C214" s="3">
        <v>84</v>
      </c>
      <c r="D214" s="3">
        <v>85</v>
      </c>
      <c r="E214" s="3">
        <v>87</v>
      </c>
      <c r="F214" s="3">
        <v>89</v>
      </c>
      <c r="G214" s="3">
        <v>91</v>
      </c>
      <c r="H214" s="3">
        <v>87</v>
      </c>
      <c r="I214" s="3">
        <v>97</v>
      </c>
      <c r="J214" s="3">
        <v>97</v>
      </c>
    </row>
    <row r="215" spans="1:10" x14ac:dyDescent="0.25">
      <c r="A215" s="3">
        <v>214</v>
      </c>
      <c r="B215" s="3">
        <v>50</v>
      </c>
      <c r="C215" s="3">
        <v>51</v>
      </c>
      <c r="D215" s="3">
        <v>52</v>
      </c>
      <c r="E215" s="3">
        <v>56</v>
      </c>
      <c r="F215" s="3">
        <v>57</v>
      </c>
      <c r="G215" s="3">
        <v>54</v>
      </c>
      <c r="H215" s="3">
        <v>56</v>
      </c>
      <c r="I215" s="3">
        <v>56</v>
      </c>
      <c r="J215" s="3">
        <v>60</v>
      </c>
    </row>
    <row r="216" spans="1:10" x14ac:dyDescent="0.25">
      <c r="A216" s="3">
        <v>215</v>
      </c>
      <c r="B216" s="3">
        <v>46</v>
      </c>
      <c r="C216" s="3">
        <v>47</v>
      </c>
      <c r="D216" s="3">
        <v>46</v>
      </c>
      <c r="E216" s="3">
        <v>47</v>
      </c>
      <c r="F216" s="3">
        <v>49</v>
      </c>
      <c r="G216" s="3">
        <v>52</v>
      </c>
      <c r="H216" s="3">
        <v>50</v>
      </c>
      <c r="I216" s="3">
        <v>51</v>
      </c>
      <c r="J216" s="3">
        <v>53</v>
      </c>
    </row>
    <row r="217" spans="1:10" x14ac:dyDescent="0.25">
      <c r="A217" s="3">
        <v>216</v>
      </c>
      <c r="B217" s="3">
        <v>88</v>
      </c>
      <c r="C217" s="3">
        <v>93</v>
      </c>
      <c r="D217" s="3">
        <v>93</v>
      </c>
      <c r="E217" s="3">
        <v>90</v>
      </c>
      <c r="F217" s="3">
        <v>94</v>
      </c>
      <c r="G217" s="3">
        <v>97</v>
      </c>
      <c r="H217" s="3">
        <v>102</v>
      </c>
      <c r="I217" s="3">
        <v>103</v>
      </c>
      <c r="J217" s="3">
        <v>103</v>
      </c>
    </row>
    <row r="218" spans="1:10" x14ac:dyDescent="0.25">
      <c r="A218" s="3">
        <v>217</v>
      </c>
      <c r="B218" s="3">
        <v>84</v>
      </c>
      <c r="C218" s="3">
        <v>86</v>
      </c>
      <c r="D218" s="3">
        <v>90</v>
      </c>
      <c r="E218" s="3">
        <v>92</v>
      </c>
      <c r="F218" s="3">
        <v>87</v>
      </c>
      <c r="G218" s="3">
        <v>93</v>
      </c>
      <c r="H218" s="3">
        <v>94</v>
      </c>
      <c r="I218" s="3">
        <v>93</v>
      </c>
      <c r="J218" s="3">
        <v>101</v>
      </c>
    </row>
    <row r="219" spans="1:10" x14ac:dyDescent="0.25">
      <c r="A219" s="3">
        <v>218</v>
      </c>
      <c r="B219" s="3">
        <v>13</v>
      </c>
      <c r="C219" s="3">
        <v>13</v>
      </c>
      <c r="D219" s="3">
        <v>14</v>
      </c>
      <c r="E219" s="3">
        <v>15</v>
      </c>
      <c r="F219" s="3">
        <v>15</v>
      </c>
      <c r="G219" s="3">
        <v>14</v>
      </c>
      <c r="H219" s="3">
        <v>15</v>
      </c>
      <c r="I219" s="3">
        <v>15</v>
      </c>
      <c r="J219" s="3">
        <v>17</v>
      </c>
    </row>
    <row r="220" spans="1:10" x14ac:dyDescent="0.25">
      <c r="A220" s="3">
        <v>219</v>
      </c>
      <c r="B220" s="3">
        <v>67</v>
      </c>
      <c r="C220" s="3">
        <v>70</v>
      </c>
      <c r="D220" s="3">
        <v>72</v>
      </c>
      <c r="E220" s="3">
        <v>69</v>
      </c>
      <c r="F220" s="3">
        <v>74</v>
      </c>
      <c r="G220" s="3">
        <v>76</v>
      </c>
      <c r="H220" s="3">
        <v>73</v>
      </c>
      <c r="I220" s="3">
        <v>76</v>
      </c>
      <c r="J220" s="3">
        <v>75</v>
      </c>
    </row>
    <row r="221" spans="1:10" x14ac:dyDescent="0.25">
      <c r="A221" s="3">
        <v>220</v>
      </c>
      <c r="B221" s="3">
        <v>55</v>
      </c>
      <c r="C221" s="3">
        <v>56</v>
      </c>
      <c r="D221" s="3">
        <v>55</v>
      </c>
      <c r="E221" s="3">
        <v>54</v>
      </c>
      <c r="F221" s="3">
        <v>57</v>
      </c>
      <c r="G221" s="3">
        <v>56</v>
      </c>
      <c r="H221" s="3">
        <v>61</v>
      </c>
      <c r="I221" s="3">
        <v>58</v>
      </c>
      <c r="J221" s="3">
        <v>57</v>
      </c>
    </row>
    <row r="222" spans="1:10" x14ac:dyDescent="0.25">
      <c r="A222" s="3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</row>
    <row r="223" spans="1:10" x14ac:dyDescent="0.25">
      <c r="A223" s="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</row>
    <row r="224" spans="1:10" x14ac:dyDescent="0.25">
      <c r="A224" s="3">
        <v>223</v>
      </c>
      <c r="B224" s="3">
        <v>19</v>
      </c>
      <c r="C224" s="3">
        <v>21</v>
      </c>
      <c r="D224" s="3">
        <v>20</v>
      </c>
      <c r="E224" s="3">
        <v>22</v>
      </c>
      <c r="F224" s="3">
        <v>22</v>
      </c>
      <c r="G224" s="3">
        <v>21</v>
      </c>
      <c r="H224" s="3">
        <v>23</v>
      </c>
      <c r="I224" s="3">
        <v>22</v>
      </c>
      <c r="J224" s="3">
        <v>22</v>
      </c>
    </row>
    <row r="225" spans="1:10" x14ac:dyDescent="0.25">
      <c r="A225" s="3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</row>
    <row r="226" spans="1:10" x14ac:dyDescent="0.25">
      <c r="A226" s="3">
        <v>225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</row>
    <row r="227" spans="1:10" x14ac:dyDescent="0.25">
      <c r="A227" s="3">
        <v>226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</row>
    <row r="228" spans="1:10" x14ac:dyDescent="0.25">
      <c r="A228" s="3">
        <v>227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</row>
    <row r="229" spans="1:10" x14ac:dyDescent="0.25">
      <c r="A229" s="3">
        <v>228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</row>
    <row r="230" spans="1:10" x14ac:dyDescent="0.25">
      <c r="A230" s="3">
        <v>229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</row>
    <row r="231" spans="1:10" x14ac:dyDescent="0.25">
      <c r="A231" s="3">
        <v>230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</row>
    <row r="232" spans="1:10" x14ac:dyDescent="0.25">
      <c r="A232" s="3">
        <v>231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</row>
    <row r="233" spans="1:10" x14ac:dyDescent="0.25">
      <c r="A233" s="3">
        <v>232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</row>
    <row r="234" spans="1:10" x14ac:dyDescent="0.25">
      <c r="A234" s="3">
        <v>233</v>
      </c>
      <c r="B234" s="3">
        <v>58</v>
      </c>
      <c r="C234" s="3">
        <v>59</v>
      </c>
      <c r="D234" s="3">
        <v>66</v>
      </c>
      <c r="E234" s="3">
        <v>62</v>
      </c>
      <c r="F234" s="3">
        <v>65</v>
      </c>
      <c r="G234" s="3">
        <v>68</v>
      </c>
      <c r="H234" s="3">
        <v>64</v>
      </c>
      <c r="I234" s="3">
        <v>67</v>
      </c>
      <c r="J234" s="3">
        <v>70</v>
      </c>
    </row>
    <row r="235" spans="1:10" x14ac:dyDescent="0.25">
      <c r="A235" s="3">
        <v>234</v>
      </c>
      <c r="B235" s="3">
        <v>49</v>
      </c>
      <c r="C235" s="3">
        <v>49</v>
      </c>
      <c r="D235" s="3">
        <v>52</v>
      </c>
      <c r="E235" s="3">
        <v>53</v>
      </c>
      <c r="F235" s="3">
        <v>54</v>
      </c>
      <c r="G235" s="3">
        <v>56</v>
      </c>
      <c r="H235" s="3">
        <v>56</v>
      </c>
      <c r="I235" s="3">
        <v>55</v>
      </c>
      <c r="J235" s="3">
        <v>58</v>
      </c>
    </row>
    <row r="236" spans="1:10" x14ac:dyDescent="0.25">
      <c r="A236" s="3">
        <v>235</v>
      </c>
      <c r="B236" s="3">
        <v>11</v>
      </c>
      <c r="C236" s="3">
        <v>11</v>
      </c>
      <c r="D236" s="3">
        <v>11</v>
      </c>
      <c r="E236" s="3">
        <v>11</v>
      </c>
      <c r="F236" s="3">
        <v>11</v>
      </c>
      <c r="G236" s="3">
        <v>12</v>
      </c>
      <c r="H236" s="3">
        <v>13</v>
      </c>
      <c r="I236" s="3">
        <v>12</v>
      </c>
      <c r="J236" s="3">
        <v>12</v>
      </c>
    </row>
    <row r="237" spans="1:10" x14ac:dyDescent="0.25">
      <c r="A237" s="3">
        <v>236</v>
      </c>
      <c r="B237" s="3">
        <v>86</v>
      </c>
      <c r="C237" s="3">
        <v>93</v>
      </c>
      <c r="D237" s="3">
        <v>89</v>
      </c>
      <c r="E237" s="3">
        <v>97</v>
      </c>
      <c r="F237" s="3">
        <v>100</v>
      </c>
      <c r="G237" s="3">
        <v>101</v>
      </c>
      <c r="H237" s="3">
        <v>103</v>
      </c>
      <c r="I237" s="3">
        <v>98</v>
      </c>
      <c r="J237" s="3">
        <v>104</v>
      </c>
    </row>
    <row r="238" spans="1:10" x14ac:dyDescent="0.25">
      <c r="A238" s="3">
        <v>237</v>
      </c>
      <c r="B238" s="3">
        <v>31</v>
      </c>
      <c r="C238" s="3">
        <v>33</v>
      </c>
      <c r="D238" s="3">
        <v>34</v>
      </c>
      <c r="E238" s="3">
        <v>34</v>
      </c>
      <c r="F238" s="3">
        <v>36</v>
      </c>
      <c r="G238" s="3">
        <v>35</v>
      </c>
      <c r="H238" s="3">
        <v>36</v>
      </c>
      <c r="I238" s="3">
        <v>38</v>
      </c>
      <c r="J238" s="3">
        <v>37</v>
      </c>
    </row>
    <row r="239" spans="1:10" x14ac:dyDescent="0.25">
      <c r="A239" s="3">
        <v>238</v>
      </c>
      <c r="B239" s="3">
        <v>48</v>
      </c>
      <c r="C239" s="3">
        <v>48</v>
      </c>
      <c r="D239" s="3">
        <v>51</v>
      </c>
      <c r="E239" s="3">
        <v>48</v>
      </c>
      <c r="F239" s="3">
        <v>54</v>
      </c>
      <c r="G239" s="3">
        <v>52</v>
      </c>
      <c r="H239" s="3">
        <v>52</v>
      </c>
      <c r="I239" s="3">
        <v>56</v>
      </c>
      <c r="J239" s="3">
        <v>56</v>
      </c>
    </row>
    <row r="240" spans="1:10" x14ac:dyDescent="0.25">
      <c r="A240" s="3">
        <v>239</v>
      </c>
      <c r="B240" s="3">
        <v>45</v>
      </c>
      <c r="C240" s="3">
        <v>42</v>
      </c>
      <c r="D240" s="3">
        <v>47</v>
      </c>
      <c r="E240" s="3">
        <v>45</v>
      </c>
      <c r="F240" s="3">
        <v>48</v>
      </c>
      <c r="G240" s="3">
        <v>47</v>
      </c>
      <c r="H240" s="3">
        <v>46</v>
      </c>
      <c r="I240" s="3">
        <v>50</v>
      </c>
      <c r="J240" s="3">
        <v>52</v>
      </c>
    </row>
    <row r="241" spans="1:10" x14ac:dyDescent="0.25">
      <c r="A241" s="3">
        <v>240</v>
      </c>
      <c r="B241" s="3">
        <v>24</v>
      </c>
      <c r="C241" s="3">
        <v>24</v>
      </c>
      <c r="D241" s="3">
        <v>26</v>
      </c>
      <c r="E241" s="3">
        <v>25</v>
      </c>
      <c r="F241" s="3">
        <v>26</v>
      </c>
      <c r="G241" s="3">
        <v>26</v>
      </c>
      <c r="H241" s="3">
        <v>27</v>
      </c>
      <c r="I241" s="3">
        <v>28</v>
      </c>
      <c r="J241" s="3">
        <v>29</v>
      </c>
    </row>
    <row r="242" spans="1:10" x14ac:dyDescent="0.25">
      <c r="A242" s="3">
        <v>241</v>
      </c>
      <c r="B242" s="3">
        <v>126</v>
      </c>
      <c r="C242" s="3">
        <v>123</v>
      </c>
      <c r="D242" s="3">
        <v>127</v>
      </c>
      <c r="E242" s="3">
        <v>122</v>
      </c>
      <c r="F242" s="3">
        <v>128</v>
      </c>
      <c r="G242" s="3">
        <v>131</v>
      </c>
      <c r="H242" s="3">
        <v>140</v>
      </c>
      <c r="I242" s="3">
        <v>137</v>
      </c>
      <c r="J242" s="3">
        <v>140</v>
      </c>
    </row>
    <row r="243" spans="1:10" x14ac:dyDescent="0.25">
      <c r="A243" s="3">
        <v>242</v>
      </c>
      <c r="B243" s="3">
        <v>46</v>
      </c>
      <c r="C243" s="3">
        <v>47</v>
      </c>
      <c r="D243" s="3">
        <v>48</v>
      </c>
      <c r="E243" s="3">
        <v>46</v>
      </c>
      <c r="F243" s="3">
        <v>48</v>
      </c>
      <c r="G243" s="3">
        <v>49</v>
      </c>
      <c r="H243" s="3">
        <v>52</v>
      </c>
      <c r="I243" s="3">
        <v>50</v>
      </c>
      <c r="J243" s="3">
        <v>51</v>
      </c>
    </row>
    <row r="244" spans="1:10" x14ac:dyDescent="0.25">
      <c r="A244" s="3">
        <v>243</v>
      </c>
      <c r="B244" s="3">
        <v>32</v>
      </c>
      <c r="C244" s="3">
        <v>30</v>
      </c>
      <c r="D244" s="3">
        <v>31</v>
      </c>
      <c r="E244" s="3">
        <v>32</v>
      </c>
      <c r="F244" s="3">
        <v>31</v>
      </c>
      <c r="G244" s="3">
        <v>32</v>
      </c>
      <c r="H244" s="3">
        <v>35</v>
      </c>
      <c r="I244" s="3">
        <v>34</v>
      </c>
      <c r="J244" s="3">
        <v>34</v>
      </c>
    </row>
    <row r="245" spans="1:10" x14ac:dyDescent="0.25">
      <c r="A245" s="3">
        <v>244</v>
      </c>
      <c r="B245" s="3">
        <v>31</v>
      </c>
      <c r="C245" s="3">
        <v>34</v>
      </c>
      <c r="D245" s="3">
        <v>34</v>
      </c>
      <c r="E245" s="3">
        <v>34</v>
      </c>
      <c r="F245" s="3">
        <v>35</v>
      </c>
      <c r="G245" s="3">
        <v>34</v>
      </c>
      <c r="H245" s="3">
        <v>36</v>
      </c>
      <c r="I245" s="3">
        <v>36</v>
      </c>
      <c r="J245" s="3">
        <v>38</v>
      </c>
    </row>
    <row r="246" spans="1:10" x14ac:dyDescent="0.25">
      <c r="A246" s="3">
        <v>245</v>
      </c>
      <c r="B246" s="3">
        <v>59</v>
      </c>
      <c r="C246" s="3">
        <v>56</v>
      </c>
      <c r="D246" s="3">
        <v>58</v>
      </c>
      <c r="E246" s="3">
        <v>60</v>
      </c>
      <c r="F246" s="3">
        <v>61</v>
      </c>
      <c r="G246" s="3">
        <v>66</v>
      </c>
      <c r="H246" s="3">
        <v>66</v>
      </c>
      <c r="I246" s="3">
        <v>67</v>
      </c>
      <c r="J246" s="3">
        <v>69</v>
      </c>
    </row>
    <row r="247" spans="1:10" x14ac:dyDescent="0.25">
      <c r="A247" s="3">
        <v>246</v>
      </c>
      <c r="B247" s="3">
        <v>13</v>
      </c>
      <c r="C247" s="3">
        <v>14</v>
      </c>
      <c r="D247" s="3">
        <v>14</v>
      </c>
      <c r="E247" s="3">
        <v>15</v>
      </c>
      <c r="F247" s="3">
        <v>14</v>
      </c>
      <c r="G247" s="3">
        <v>15</v>
      </c>
      <c r="H247" s="3">
        <v>15</v>
      </c>
      <c r="I247" s="3">
        <v>15</v>
      </c>
      <c r="J247" s="3">
        <v>16</v>
      </c>
    </row>
    <row r="248" spans="1:10" x14ac:dyDescent="0.25">
      <c r="A248" s="3">
        <v>247</v>
      </c>
      <c r="B248" s="3">
        <v>13</v>
      </c>
      <c r="C248" s="3">
        <v>12</v>
      </c>
      <c r="D248" s="3">
        <v>14</v>
      </c>
      <c r="E248" s="3">
        <v>13</v>
      </c>
      <c r="F248" s="3">
        <v>14</v>
      </c>
      <c r="G248" s="3">
        <v>14</v>
      </c>
      <c r="H248" s="3">
        <v>14</v>
      </c>
      <c r="I248" s="3">
        <v>14</v>
      </c>
      <c r="J248" s="3">
        <v>15</v>
      </c>
    </row>
    <row r="249" spans="1:10" x14ac:dyDescent="0.25">
      <c r="A249" s="3">
        <v>248</v>
      </c>
      <c r="B249" s="3">
        <v>60</v>
      </c>
      <c r="C249" s="3">
        <v>63</v>
      </c>
      <c r="D249" s="3">
        <v>63</v>
      </c>
      <c r="E249" s="3">
        <v>63</v>
      </c>
      <c r="F249" s="3">
        <v>63</v>
      </c>
      <c r="G249" s="3">
        <v>64</v>
      </c>
      <c r="H249" s="3">
        <v>64</v>
      </c>
      <c r="I249" s="3">
        <v>71</v>
      </c>
      <c r="J249" s="3">
        <v>68</v>
      </c>
    </row>
    <row r="250" spans="1:10" x14ac:dyDescent="0.25">
      <c r="A250" s="3">
        <v>249</v>
      </c>
      <c r="B250" s="3">
        <v>6</v>
      </c>
      <c r="C250" s="3">
        <v>6</v>
      </c>
      <c r="D250" s="3">
        <v>6</v>
      </c>
      <c r="E250" s="3">
        <v>7</v>
      </c>
      <c r="F250" s="3">
        <v>6</v>
      </c>
      <c r="G250" s="3">
        <v>7</v>
      </c>
      <c r="H250" s="3">
        <v>7</v>
      </c>
      <c r="I250" s="3">
        <v>6</v>
      </c>
      <c r="J250" s="3">
        <v>7</v>
      </c>
    </row>
    <row r="251" spans="1:10" x14ac:dyDescent="0.25">
      <c r="A251" s="3">
        <v>250</v>
      </c>
      <c r="B251" s="3">
        <v>60</v>
      </c>
      <c r="C251" s="3">
        <v>62</v>
      </c>
      <c r="D251" s="3">
        <v>63</v>
      </c>
      <c r="E251" s="3">
        <v>68</v>
      </c>
      <c r="F251" s="3">
        <v>64</v>
      </c>
      <c r="G251" s="3">
        <v>66</v>
      </c>
      <c r="H251" s="3">
        <v>70</v>
      </c>
      <c r="I251" s="3">
        <v>69</v>
      </c>
      <c r="J251" s="3">
        <v>72</v>
      </c>
    </row>
    <row r="252" spans="1:10" x14ac:dyDescent="0.25">
      <c r="A252" s="3">
        <v>251</v>
      </c>
      <c r="B252" s="3">
        <v>112</v>
      </c>
      <c r="C252" s="3">
        <v>112</v>
      </c>
      <c r="D252" s="3">
        <v>112</v>
      </c>
      <c r="E252" s="3">
        <v>114</v>
      </c>
      <c r="F252" s="3">
        <v>123</v>
      </c>
      <c r="G252" s="3">
        <v>128</v>
      </c>
      <c r="H252" s="3">
        <v>124</v>
      </c>
      <c r="I252" s="3">
        <v>124</v>
      </c>
      <c r="J252" s="3">
        <v>130</v>
      </c>
    </row>
    <row r="253" spans="1:10" x14ac:dyDescent="0.25">
      <c r="A253" s="3">
        <v>252</v>
      </c>
      <c r="B253" s="3">
        <v>21600</v>
      </c>
      <c r="C253" s="3">
        <v>22498</v>
      </c>
      <c r="D253" s="3">
        <v>22451</v>
      </c>
      <c r="E253" s="3">
        <v>23364</v>
      </c>
      <c r="F253" s="3">
        <v>25301</v>
      </c>
      <c r="G253" s="3">
        <v>25335</v>
      </c>
      <c r="H253" s="3">
        <v>25506</v>
      </c>
      <c r="I253" s="3">
        <v>25229</v>
      </c>
      <c r="J253" s="3">
        <v>25039</v>
      </c>
    </row>
    <row r="254" spans="1:10" x14ac:dyDescent="0.25">
      <c r="A254" s="3">
        <v>253</v>
      </c>
      <c r="B254" s="3">
        <v>74</v>
      </c>
      <c r="C254" s="3">
        <v>74</v>
      </c>
      <c r="D254" s="3">
        <v>76</v>
      </c>
      <c r="E254" s="3">
        <v>76</v>
      </c>
      <c r="F254" s="3">
        <v>74</v>
      </c>
      <c r="G254" s="3">
        <v>81</v>
      </c>
      <c r="H254" s="3">
        <v>80</v>
      </c>
      <c r="I254" s="3">
        <v>83</v>
      </c>
      <c r="J254" s="3">
        <v>81</v>
      </c>
    </row>
    <row r="255" spans="1:10" x14ac:dyDescent="0.25">
      <c r="A255" s="3">
        <v>254</v>
      </c>
      <c r="B255" s="3">
        <v>533</v>
      </c>
      <c r="C255" s="3">
        <v>512</v>
      </c>
      <c r="D255" s="3">
        <v>556</v>
      </c>
      <c r="E255" s="3">
        <v>571</v>
      </c>
      <c r="F255" s="3">
        <v>590</v>
      </c>
      <c r="G255" s="3">
        <v>551</v>
      </c>
      <c r="H255" s="3">
        <v>600</v>
      </c>
      <c r="I255" s="3">
        <v>581</v>
      </c>
      <c r="J255" s="3">
        <v>610</v>
      </c>
    </row>
    <row r="256" spans="1:10" x14ac:dyDescent="0.25">
      <c r="A256" s="3">
        <v>255</v>
      </c>
      <c r="B256" s="3">
        <v>231</v>
      </c>
      <c r="C256" s="3">
        <v>244</v>
      </c>
      <c r="D256" s="3">
        <v>236</v>
      </c>
      <c r="E256" s="3">
        <v>239</v>
      </c>
      <c r="F256" s="3">
        <v>260</v>
      </c>
      <c r="G256" s="3">
        <v>265</v>
      </c>
      <c r="H256" s="3">
        <v>267</v>
      </c>
      <c r="I256" s="3">
        <v>267</v>
      </c>
      <c r="J256" s="3">
        <v>281</v>
      </c>
    </row>
    <row r="257" spans="1:10" x14ac:dyDescent="0.25">
      <c r="A257" s="3">
        <v>256</v>
      </c>
      <c r="B257" s="3">
        <v>215</v>
      </c>
      <c r="C257" s="3">
        <v>224</v>
      </c>
      <c r="D257" s="3">
        <v>230</v>
      </c>
      <c r="E257" s="3">
        <v>234</v>
      </c>
      <c r="F257" s="3">
        <v>250</v>
      </c>
      <c r="G257" s="3">
        <v>244</v>
      </c>
      <c r="H257" s="3">
        <v>245</v>
      </c>
      <c r="I257" s="3">
        <v>255</v>
      </c>
      <c r="J257" s="3">
        <v>246</v>
      </c>
    </row>
    <row r="258" spans="1:10" x14ac:dyDescent="0.25">
      <c r="A258" s="3">
        <v>257</v>
      </c>
      <c r="B258" s="3">
        <v>201</v>
      </c>
      <c r="C258" s="3">
        <v>212</v>
      </c>
      <c r="D258" s="3">
        <v>211</v>
      </c>
      <c r="E258" s="3">
        <v>215</v>
      </c>
      <c r="F258" s="3">
        <v>217</v>
      </c>
      <c r="G258" s="3">
        <v>222</v>
      </c>
      <c r="H258" s="3">
        <v>221</v>
      </c>
      <c r="I258" s="3">
        <v>225</v>
      </c>
      <c r="J258" s="3">
        <v>227</v>
      </c>
    </row>
    <row r="259" spans="1:10" x14ac:dyDescent="0.25">
      <c r="A259" s="3">
        <v>258</v>
      </c>
      <c r="B259" s="3">
        <v>26</v>
      </c>
      <c r="C259" s="3">
        <v>27</v>
      </c>
      <c r="D259" s="3">
        <v>27</v>
      </c>
      <c r="E259" s="3">
        <v>27</v>
      </c>
      <c r="F259" s="3">
        <v>28</v>
      </c>
      <c r="G259" s="3">
        <v>29</v>
      </c>
      <c r="H259" s="3">
        <v>28</v>
      </c>
      <c r="I259" s="3">
        <v>30</v>
      </c>
      <c r="J259" s="3">
        <v>30</v>
      </c>
    </row>
    <row r="260" spans="1:10" x14ac:dyDescent="0.25">
      <c r="A260" s="3">
        <v>259</v>
      </c>
      <c r="B260" s="3">
        <v>155</v>
      </c>
      <c r="C260" s="3">
        <v>166</v>
      </c>
      <c r="D260" s="3">
        <v>169</v>
      </c>
      <c r="E260" s="3">
        <v>173</v>
      </c>
      <c r="F260" s="3">
        <v>167</v>
      </c>
      <c r="G260" s="3">
        <v>178</v>
      </c>
      <c r="H260" s="3">
        <v>188</v>
      </c>
      <c r="I260" s="3">
        <v>187</v>
      </c>
      <c r="J260" s="3">
        <v>187</v>
      </c>
    </row>
    <row r="261" spans="1:10" x14ac:dyDescent="0.25">
      <c r="A261" s="3">
        <v>260</v>
      </c>
      <c r="B261" s="3">
        <v>82</v>
      </c>
      <c r="C261" s="3">
        <v>89</v>
      </c>
      <c r="D261" s="3">
        <v>89</v>
      </c>
      <c r="E261" s="3">
        <v>91</v>
      </c>
      <c r="F261" s="3">
        <v>86</v>
      </c>
      <c r="G261" s="3">
        <v>87</v>
      </c>
      <c r="H261" s="3">
        <v>97</v>
      </c>
      <c r="I261" s="3">
        <v>96</v>
      </c>
      <c r="J261" s="3">
        <v>99</v>
      </c>
    </row>
    <row r="262" spans="1:10" x14ac:dyDescent="0.25">
      <c r="A262" s="3">
        <v>261</v>
      </c>
      <c r="B262" s="3">
        <v>38</v>
      </c>
      <c r="C262" s="3">
        <v>36</v>
      </c>
      <c r="D262" s="3">
        <v>39</v>
      </c>
      <c r="E262" s="3">
        <v>37</v>
      </c>
      <c r="F262" s="3">
        <v>39</v>
      </c>
      <c r="G262" s="3">
        <v>42</v>
      </c>
      <c r="H262" s="3">
        <v>43</v>
      </c>
      <c r="I262" s="3">
        <v>43</v>
      </c>
      <c r="J262" s="3">
        <v>43</v>
      </c>
    </row>
    <row r="263" spans="1:10" x14ac:dyDescent="0.25">
      <c r="A263" s="3">
        <v>262</v>
      </c>
      <c r="B263" s="3">
        <v>50</v>
      </c>
      <c r="C263" s="3">
        <v>47</v>
      </c>
      <c r="D263" s="3">
        <v>48</v>
      </c>
      <c r="E263" s="3">
        <v>53</v>
      </c>
      <c r="F263" s="3">
        <v>50</v>
      </c>
      <c r="G263" s="3">
        <v>54</v>
      </c>
      <c r="H263" s="3">
        <v>53</v>
      </c>
      <c r="I263" s="3">
        <v>57</v>
      </c>
      <c r="J263" s="3">
        <v>58</v>
      </c>
    </row>
    <row r="264" spans="1:10" x14ac:dyDescent="0.25">
      <c r="A264" s="3">
        <v>263</v>
      </c>
      <c r="B264" s="3">
        <v>197</v>
      </c>
      <c r="C264" s="3">
        <v>186</v>
      </c>
      <c r="D264" s="3">
        <v>201</v>
      </c>
      <c r="E264" s="3">
        <v>210</v>
      </c>
      <c r="F264" s="3">
        <v>203</v>
      </c>
      <c r="G264" s="3">
        <v>212</v>
      </c>
      <c r="H264" s="3">
        <v>209</v>
      </c>
      <c r="I264" s="3">
        <v>215</v>
      </c>
      <c r="J264" s="3">
        <v>231</v>
      </c>
    </row>
    <row r="265" spans="1:10" x14ac:dyDescent="0.25">
      <c r="A265" s="3">
        <v>264</v>
      </c>
      <c r="B265" s="3">
        <v>17</v>
      </c>
      <c r="C265" s="3">
        <v>17</v>
      </c>
      <c r="D265" s="3">
        <v>17</v>
      </c>
      <c r="E265" s="3">
        <v>17</v>
      </c>
      <c r="F265" s="3">
        <v>18</v>
      </c>
      <c r="G265" s="3">
        <v>19</v>
      </c>
      <c r="H265" s="3">
        <v>19</v>
      </c>
      <c r="I265" s="3">
        <v>19</v>
      </c>
      <c r="J265" s="3">
        <v>20</v>
      </c>
    </row>
    <row r="266" spans="1:10" x14ac:dyDescent="0.25">
      <c r="A266" s="3">
        <v>265</v>
      </c>
      <c r="B266" s="3">
        <v>49</v>
      </c>
      <c r="C266" s="3">
        <v>49</v>
      </c>
      <c r="D266" s="3">
        <v>51</v>
      </c>
      <c r="E266" s="3">
        <v>53</v>
      </c>
      <c r="F266" s="3">
        <v>54</v>
      </c>
      <c r="G266" s="3">
        <v>55</v>
      </c>
      <c r="H266" s="3">
        <v>53</v>
      </c>
      <c r="I266" s="3">
        <v>59</v>
      </c>
      <c r="J266" s="3">
        <v>55</v>
      </c>
    </row>
    <row r="267" spans="1:10" x14ac:dyDescent="0.25">
      <c r="A267" s="3">
        <v>266</v>
      </c>
      <c r="B267" s="3">
        <v>25</v>
      </c>
      <c r="C267" s="3">
        <v>25</v>
      </c>
      <c r="D267" s="3">
        <v>27</v>
      </c>
      <c r="E267" s="3">
        <v>28</v>
      </c>
      <c r="F267" s="3">
        <v>28</v>
      </c>
      <c r="G267" s="3">
        <v>28</v>
      </c>
      <c r="H267" s="3">
        <v>29</v>
      </c>
      <c r="I267" s="3">
        <v>30</v>
      </c>
      <c r="J267" s="3">
        <v>30</v>
      </c>
    </row>
    <row r="268" spans="1:10" x14ac:dyDescent="0.25">
      <c r="A268" s="3">
        <v>267</v>
      </c>
      <c r="B268" s="3">
        <v>22</v>
      </c>
      <c r="C268" s="3">
        <v>23</v>
      </c>
      <c r="D268" s="3">
        <v>24</v>
      </c>
      <c r="E268" s="3">
        <v>24</v>
      </c>
      <c r="F268" s="3">
        <v>23</v>
      </c>
      <c r="G268" s="3">
        <v>25</v>
      </c>
      <c r="H268" s="3">
        <v>26</v>
      </c>
      <c r="I268" s="3">
        <v>27</v>
      </c>
      <c r="J268" s="3">
        <v>26</v>
      </c>
    </row>
    <row r="269" spans="1:10" x14ac:dyDescent="0.25">
      <c r="A269" s="3">
        <v>268</v>
      </c>
      <c r="B269" s="3">
        <v>61</v>
      </c>
      <c r="C269" s="3">
        <v>65</v>
      </c>
      <c r="D269" s="3">
        <v>68</v>
      </c>
      <c r="E269" s="3">
        <v>65</v>
      </c>
      <c r="F269" s="3">
        <v>71</v>
      </c>
      <c r="G269" s="3">
        <v>71</v>
      </c>
      <c r="H269" s="3">
        <v>73</v>
      </c>
      <c r="I269" s="3">
        <v>70</v>
      </c>
      <c r="J269" s="3">
        <v>77</v>
      </c>
    </row>
    <row r="270" spans="1:10" x14ac:dyDescent="0.25">
      <c r="A270" s="3">
        <v>269</v>
      </c>
      <c r="B270" s="3">
        <v>89</v>
      </c>
      <c r="C270" s="3">
        <v>92</v>
      </c>
      <c r="D270" s="3">
        <v>92</v>
      </c>
      <c r="E270" s="3">
        <v>92</v>
      </c>
      <c r="F270" s="3">
        <v>99</v>
      </c>
      <c r="G270" s="3">
        <v>93</v>
      </c>
      <c r="H270" s="3">
        <v>95</v>
      </c>
      <c r="I270" s="3">
        <v>101</v>
      </c>
      <c r="J270" s="3">
        <v>106</v>
      </c>
    </row>
    <row r="271" spans="1:10" x14ac:dyDescent="0.25">
      <c r="A271" s="3">
        <v>270</v>
      </c>
      <c r="B271" s="3">
        <v>32</v>
      </c>
      <c r="C271" s="3">
        <v>30</v>
      </c>
      <c r="D271" s="3">
        <v>31</v>
      </c>
      <c r="E271" s="3">
        <v>32</v>
      </c>
      <c r="F271" s="3">
        <v>33</v>
      </c>
      <c r="G271" s="3">
        <v>34</v>
      </c>
      <c r="H271" s="3">
        <v>34</v>
      </c>
      <c r="I271" s="3">
        <v>33</v>
      </c>
      <c r="J271" s="3">
        <v>33</v>
      </c>
    </row>
    <row r="272" spans="1:10" x14ac:dyDescent="0.25">
      <c r="A272" s="3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</row>
    <row r="273" spans="1:10" x14ac:dyDescent="0.25">
      <c r="A273" s="3">
        <v>272</v>
      </c>
      <c r="B273" s="3">
        <v>220</v>
      </c>
      <c r="C273" s="3">
        <v>215</v>
      </c>
      <c r="D273" s="3">
        <v>216</v>
      </c>
      <c r="E273" s="3">
        <v>224</v>
      </c>
      <c r="F273" s="3">
        <v>219</v>
      </c>
      <c r="G273" s="3">
        <v>228</v>
      </c>
      <c r="H273" s="3">
        <v>231</v>
      </c>
      <c r="I273" s="3">
        <v>228</v>
      </c>
      <c r="J273" s="3">
        <v>230</v>
      </c>
    </row>
    <row r="274" spans="1:10" x14ac:dyDescent="0.25">
      <c r="A274" s="3">
        <v>273</v>
      </c>
      <c r="B274" s="3">
        <v>22</v>
      </c>
      <c r="C274" s="3">
        <v>23</v>
      </c>
      <c r="D274" s="3">
        <v>23</v>
      </c>
      <c r="E274" s="3">
        <v>22</v>
      </c>
      <c r="F274" s="3">
        <v>24</v>
      </c>
      <c r="G274" s="3">
        <v>22</v>
      </c>
      <c r="H274" s="3">
        <v>23</v>
      </c>
      <c r="I274" s="3">
        <v>25</v>
      </c>
      <c r="J274" s="3">
        <v>25</v>
      </c>
    </row>
    <row r="275" spans="1:10" x14ac:dyDescent="0.25">
      <c r="A275" s="3">
        <v>274</v>
      </c>
      <c r="B275" s="3">
        <v>242</v>
      </c>
      <c r="C275" s="3">
        <v>227</v>
      </c>
      <c r="D275" s="3">
        <v>235</v>
      </c>
      <c r="E275" s="3">
        <v>241</v>
      </c>
      <c r="F275" s="3">
        <v>251</v>
      </c>
      <c r="G275" s="3">
        <v>261</v>
      </c>
      <c r="H275" s="3">
        <v>261</v>
      </c>
      <c r="I275" s="3">
        <v>262</v>
      </c>
      <c r="J275" s="3">
        <v>269</v>
      </c>
    </row>
    <row r="276" spans="1:10" x14ac:dyDescent="0.25">
      <c r="A276" s="3">
        <v>275</v>
      </c>
      <c r="B276" s="3">
        <v>18</v>
      </c>
      <c r="C276" s="3">
        <v>20</v>
      </c>
      <c r="D276" s="3">
        <v>19</v>
      </c>
      <c r="E276" s="3">
        <v>20</v>
      </c>
      <c r="F276" s="3">
        <v>20</v>
      </c>
      <c r="G276" s="3">
        <v>20</v>
      </c>
      <c r="H276" s="3">
        <v>20</v>
      </c>
      <c r="I276" s="3">
        <v>22</v>
      </c>
      <c r="J276" s="3">
        <v>22</v>
      </c>
    </row>
    <row r="277" spans="1:10" x14ac:dyDescent="0.25">
      <c r="A277" s="3">
        <v>276</v>
      </c>
      <c r="B277" s="3">
        <v>75</v>
      </c>
      <c r="C277" s="3">
        <v>71</v>
      </c>
      <c r="D277" s="3">
        <v>77</v>
      </c>
      <c r="E277" s="3">
        <v>74</v>
      </c>
      <c r="F277" s="3">
        <v>80</v>
      </c>
      <c r="G277" s="3">
        <v>81</v>
      </c>
      <c r="H277" s="3">
        <v>83</v>
      </c>
      <c r="I277" s="3">
        <v>84</v>
      </c>
      <c r="J277" s="3">
        <v>79</v>
      </c>
    </row>
    <row r="278" spans="1:10" x14ac:dyDescent="0.25">
      <c r="A278" s="3">
        <v>277</v>
      </c>
      <c r="B278" s="3">
        <v>194</v>
      </c>
      <c r="C278" s="3">
        <v>183</v>
      </c>
      <c r="D278" s="3">
        <v>204</v>
      </c>
      <c r="E278" s="3">
        <v>199</v>
      </c>
      <c r="F278" s="3">
        <v>197</v>
      </c>
      <c r="G278" s="3">
        <v>200</v>
      </c>
      <c r="H278" s="3">
        <v>203</v>
      </c>
      <c r="I278" s="3">
        <v>215</v>
      </c>
      <c r="J278" s="3">
        <v>214</v>
      </c>
    </row>
    <row r="279" spans="1:10" x14ac:dyDescent="0.25">
      <c r="A279" s="3">
        <v>278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</row>
    <row r="280" spans="1:10" x14ac:dyDescent="0.25">
      <c r="A280" s="3">
        <v>279</v>
      </c>
      <c r="B280" s="3">
        <v>137</v>
      </c>
      <c r="C280" s="3">
        <v>145</v>
      </c>
      <c r="D280" s="3">
        <v>148</v>
      </c>
      <c r="E280" s="3">
        <v>150</v>
      </c>
      <c r="F280" s="3">
        <v>150</v>
      </c>
      <c r="G280" s="3">
        <v>148</v>
      </c>
      <c r="H280" s="3">
        <v>157</v>
      </c>
      <c r="I280" s="3">
        <v>163</v>
      </c>
      <c r="J280" s="3">
        <v>155</v>
      </c>
    </row>
    <row r="281" spans="1:10" x14ac:dyDescent="0.25">
      <c r="A281" s="3">
        <v>280</v>
      </c>
      <c r="B281" s="3">
        <v>62</v>
      </c>
      <c r="C281" s="3">
        <v>67</v>
      </c>
      <c r="D281" s="3">
        <v>64</v>
      </c>
      <c r="E281" s="3">
        <v>68</v>
      </c>
      <c r="F281" s="3">
        <v>67</v>
      </c>
      <c r="G281" s="3">
        <v>67</v>
      </c>
      <c r="H281" s="3">
        <v>72</v>
      </c>
      <c r="I281" s="3">
        <v>76</v>
      </c>
      <c r="J281" s="3">
        <v>71</v>
      </c>
    </row>
    <row r="282" spans="1:10" x14ac:dyDescent="0.25">
      <c r="A282" s="3">
        <v>281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</row>
    <row r="283" spans="1:10" x14ac:dyDescent="0.25">
      <c r="A283" s="3">
        <v>282</v>
      </c>
      <c r="B283" s="3">
        <v>47</v>
      </c>
      <c r="C283" s="3">
        <v>47</v>
      </c>
      <c r="D283" s="3">
        <v>51</v>
      </c>
      <c r="E283" s="3">
        <v>50</v>
      </c>
      <c r="F283" s="3">
        <v>52</v>
      </c>
      <c r="G283" s="3">
        <v>53</v>
      </c>
      <c r="H283" s="3">
        <v>51</v>
      </c>
      <c r="I283" s="3">
        <v>52</v>
      </c>
      <c r="J283" s="3">
        <v>54</v>
      </c>
    </row>
    <row r="284" spans="1:10" x14ac:dyDescent="0.25">
      <c r="A284" s="3">
        <v>283</v>
      </c>
      <c r="B284" s="3">
        <v>9</v>
      </c>
      <c r="C284" s="3">
        <v>9</v>
      </c>
      <c r="D284" s="3">
        <v>9</v>
      </c>
      <c r="E284" s="3">
        <v>9</v>
      </c>
      <c r="F284" s="3">
        <v>10</v>
      </c>
      <c r="G284" s="3">
        <v>9</v>
      </c>
      <c r="H284" s="3">
        <v>10</v>
      </c>
      <c r="I284" s="3">
        <v>10</v>
      </c>
      <c r="J284" s="3">
        <v>10</v>
      </c>
    </row>
    <row r="285" spans="1:10" x14ac:dyDescent="0.25">
      <c r="A285" s="3">
        <v>284</v>
      </c>
      <c r="B285" s="3">
        <v>39</v>
      </c>
      <c r="C285" s="3">
        <v>42</v>
      </c>
      <c r="D285" s="3">
        <v>44</v>
      </c>
      <c r="E285" s="3">
        <v>44</v>
      </c>
      <c r="F285" s="3">
        <v>44</v>
      </c>
      <c r="G285" s="3">
        <v>45</v>
      </c>
      <c r="H285" s="3">
        <v>44</v>
      </c>
      <c r="I285" s="3">
        <v>46</v>
      </c>
      <c r="J285" s="3">
        <v>48</v>
      </c>
    </row>
    <row r="286" spans="1:10" x14ac:dyDescent="0.25">
      <c r="A286" s="3">
        <v>285</v>
      </c>
      <c r="B286" s="3">
        <v>15</v>
      </c>
      <c r="C286" s="3">
        <v>17</v>
      </c>
      <c r="D286" s="3">
        <v>17</v>
      </c>
      <c r="E286" s="3">
        <v>16</v>
      </c>
      <c r="F286" s="3">
        <v>17</v>
      </c>
      <c r="G286" s="3">
        <v>17</v>
      </c>
      <c r="H286" s="3">
        <v>18</v>
      </c>
      <c r="I286" s="3">
        <v>18</v>
      </c>
      <c r="J286" s="3">
        <v>17</v>
      </c>
    </row>
    <row r="287" spans="1:10" x14ac:dyDescent="0.25">
      <c r="A287" s="3">
        <v>286</v>
      </c>
      <c r="B287" s="3">
        <v>6</v>
      </c>
      <c r="C287" s="3">
        <v>6</v>
      </c>
      <c r="D287" s="3">
        <v>7</v>
      </c>
      <c r="E287" s="3">
        <v>7</v>
      </c>
      <c r="F287" s="3">
        <v>7</v>
      </c>
      <c r="G287" s="3">
        <v>7</v>
      </c>
      <c r="H287" s="3">
        <v>7</v>
      </c>
      <c r="I287" s="3">
        <v>7</v>
      </c>
      <c r="J287" s="3">
        <v>7</v>
      </c>
    </row>
    <row r="288" spans="1:10" x14ac:dyDescent="0.25">
      <c r="A288" s="3">
        <v>287</v>
      </c>
      <c r="B288" s="3">
        <v>22</v>
      </c>
      <c r="C288" s="3">
        <v>25</v>
      </c>
      <c r="D288" s="3">
        <v>24</v>
      </c>
      <c r="E288" s="3">
        <v>24</v>
      </c>
      <c r="F288" s="3">
        <v>26</v>
      </c>
      <c r="G288" s="3">
        <v>27</v>
      </c>
      <c r="H288" s="3">
        <v>26</v>
      </c>
      <c r="I288" s="3">
        <v>27</v>
      </c>
      <c r="J288" s="3">
        <v>28</v>
      </c>
    </row>
    <row r="289" spans="1:10" x14ac:dyDescent="0.25">
      <c r="A289" s="3">
        <v>288</v>
      </c>
      <c r="B289" s="3">
        <v>10</v>
      </c>
      <c r="C289" s="3">
        <v>11</v>
      </c>
      <c r="D289" s="3">
        <v>11</v>
      </c>
      <c r="E289" s="3">
        <v>11</v>
      </c>
      <c r="F289" s="3">
        <v>11</v>
      </c>
      <c r="G289" s="3">
        <v>11</v>
      </c>
      <c r="H289" s="3">
        <v>11</v>
      </c>
      <c r="I289" s="3">
        <v>11</v>
      </c>
      <c r="J289" s="3">
        <v>12</v>
      </c>
    </row>
    <row r="290" spans="1:10" x14ac:dyDescent="0.25">
      <c r="A290" s="3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</row>
    <row r="291" spans="1:10" x14ac:dyDescent="0.25">
      <c r="A291" s="3">
        <v>290</v>
      </c>
      <c r="B291" s="3">
        <v>121</v>
      </c>
      <c r="C291" s="3">
        <v>130</v>
      </c>
      <c r="D291" s="3">
        <v>127</v>
      </c>
      <c r="E291" s="3">
        <v>127</v>
      </c>
      <c r="F291" s="3">
        <v>134</v>
      </c>
      <c r="G291" s="3">
        <v>133</v>
      </c>
      <c r="H291" s="3">
        <v>137</v>
      </c>
      <c r="I291" s="3">
        <v>138</v>
      </c>
      <c r="J291" s="3">
        <v>151</v>
      </c>
    </row>
    <row r="292" spans="1:10" x14ac:dyDescent="0.25">
      <c r="A292" s="3">
        <v>291</v>
      </c>
      <c r="B292" s="3">
        <v>77</v>
      </c>
      <c r="C292" s="3">
        <v>77</v>
      </c>
      <c r="D292" s="3">
        <v>83</v>
      </c>
      <c r="E292" s="3">
        <v>83</v>
      </c>
      <c r="F292" s="3">
        <v>80</v>
      </c>
      <c r="G292" s="3">
        <v>85</v>
      </c>
      <c r="H292" s="3">
        <v>84</v>
      </c>
      <c r="I292" s="3">
        <v>87</v>
      </c>
      <c r="J292" s="3">
        <v>95</v>
      </c>
    </row>
    <row r="293" spans="1:10" x14ac:dyDescent="0.25">
      <c r="A293" s="3">
        <v>292</v>
      </c>
      <c r="B293" s="3">
        <v>30</v>
      </c>
      <c r="C293" s="3">
        <v>28</v>
      </c>
      <c r="D293" s="3">
        <v>30</v>
      </c>
      <c r="E293" s="3">
        <v>32</v>
      </c>
      <c r="F293" s="3">
        <v>32</v>
      </c>
      <c r="G293" s="3">
        <v>32</v>
      </c>
      <c r="H293" s="3">
        <v>34</v>
      </c>
      <c r="I293" s="3">
        <v>34</v>
      </c>
      <c r="J293" s="3">
        <v>35</v>
      </c>
    </row>
    <row r="294" spans="1:10" x14ac:dyDescent="0.25">
      <c r="A294" s="3">
        <v>293</v>
      </c>
      <c r="B294" s="3">
        <v>17</v>
      </c>
      <c r="C294" s="3">
        <v>17</v>
      </c>
      <c r="D294" s="3">
        <v>18</v>
      </c>
      <c r="E294" s="3">
        <v>17</v>
      </c>
      <c r="F294" s="3">
        <v>19</v>
      </c>
      <c r="G294" s="3">
        <v>18</v>
      </c>
      <c r="H294" s="3">
        <v>20</v>
      </c>
      <c r="I294" s="3">
        <v>19</v>
      </c>
      <c r="J294" s="3">
        <v>20</v>
      </c>
    </row>
    <row r="295" spans="1:10" x14ac:dyDescent="0.25">
      <c r="A295" s="3">
        <v>294</v>
      </c>
      <c r="B295" s="3">
        <v>72</v>
      </c>
      <c r="C295" s="3">
        <v>76</v>
      </c>
      <c r="D295" s="3">
        <v>75</v>
      </c>
      <c r="E295" s="3">
        <v>75</v>
      </c>
      <c r="F295" s="3">
        <v>74</v>
      </c>
      <c r="G295" s="3">
        <v>82</v>
      </c>
      <c r="H295" s="3">
        <v>79</v>
      </c>
      <c r="I295" s="3">
        <v>81</v>
      </c>
      <c r="J295" s="3">
        <v>82</v>
      </c>
    </row>
    <row r="296" spans="1:10" x14ac:dyDescent="0.25">
      <c r="A296" s="3">
        <v>295</v>
      </c>
      <c r="B296" s="3">
        <v>19</v>
      </c>
      <c r="C296" s="3">
        <v>20</v>
      </c>
      <c r="D296" s="3">
        <v>19</v>
      </c>
      <c r="E296" s="3">
        <v>19</v>
      </c>
      <c r="F296" s="3">
        <v>21</v>
      </c>
      <c r="G296" s="3">
        <v>19</v>
      </c>
      <c r="H296" s="3">
        <v>22</v>
      </c>
      <c r="I296" s="3">
        <v>20</v>
      </c>
      <c r="J296" s="3">
        <v>22</v>
      </c>
    </row>
    <row r="297" spans="1:10" x14ac:dyDescent="0.25">
      <c r="A297" s="3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</row>
    <row r="298" spans="1:10" x14ac:dyDescent="0.25">
      <c r="A298" s="3">
        <v>297</v>
      </c>
      <c r="B298" s="3">
        <v>11</v>
      </c>
      <c r="C298" s="3">
        <v>12</v>
      </c>
      <c r="D298" s="3">
        <v>12</v>
      </c>
      <c r="E298" s="3">
        <v>13</v>
      </c>
      <c r="F298" s="3">
        <v>12</v>
      </c>
      <c r="G298" s="3">
        <v>13</v>
      </c>
      <c r="H298" s="3">
        <v>12</v>
      </c>
      <c r="I298" s="3">
        <v>14</v>
      </c>
      <c r="J298" s="3">
        <v>13</v>
      </c>
    </row>
    <row r="299" spans="1:10" x14ac:dyDescent="0.25">
      <c r="A299" s="3">
        <v>298</v>
      </c>
      <c r="B299" s="3">
        <v>32</v>
      </c>
      <c r="C299" s="3">
        <v>32</v>
      </c>
      <c r="D299" s="3">
        <v>33</v>
      </c>
      <c r="E299" s="3">
        <v>33</v>
      </c>
      <c r="F299" s="3">
        <v>37</v>
      </c>
      <c r="G299" s="3">
        <v>37</v>
      </c>
      <c r="H299" s="3">
        <v>36</v>
      </c>
      <c r="I299" s="3">
        <v>36</v>
      </c>
      <c r="J299" s="3">
        <v>37</v>
      </c>
    </row>
    <row r="300" spans="1:10" x14ac:dyDescent="0.25">
      <c r="A300" s="3">
        <v>299</v>
      </c>
      <c r="B300" s="3">
        <v>29</v>
      </c>
      <c r="C300" s="3">
        <v>29</v>
      </c>
      <c r="D300" s="3">
        <v>31</v>
      </c>
      <c r="E300" s="3">
        <v>32</v>
      </c>
      <c r="F300" s="3">
        <v>33</v>
      </c>
      <c r="G300" s="3">
        <v>31</v>
      </c>
      <c r="H300" s="3">
        <v>32</v>
      </c>
      <c r="I300" s="3">
        <v>33</v>
      </c>
      <c r="J300" s="3">
        <v>34</v>
      </c>
    </row>
    <row r="301" spans="1:10" x14ac:dyDescent="0.25">
      <c r="A301" s="3">
        <v>300</v>
      </c>
      <c r="B301" s="3">
        <v>15</v>
      </c>
      <c r="C301" s="3">
        <v>16</v>
      </c>
      <c r="D301" s="3">
        <v>16</v>
      </c>
      <c r="E301" s="3">
        <v>16</v>
      </c>
      <c r="F301" s="3">
        <v>17</v>
      </c>
      <c r="G301" s="3">
        <v>17</v>
      </c>
      <c r="H301" s="3">
        <v>16</v>
      </c>
      <c r="I301" s="3">
        <v>17</v>
      </c>
      <c r="J301" s="3">
        <v>17</v>
      </c>
    </row>
    <row r="302" spans="1:10" x14ac:dyDescent="0.25">
      <c r="A302" s="3">
        <v>301</v>
      </c>
      <c r="B302" s="3">
        <v>10</v>
      </c>
      <c r="C302" s="3">
        <v>10</v>
      </c>
      <c r="D302" s="3">
        <v>10</v>
      </c>
      <c r="E302" s="3">
        <v>10</v>
      </c>
      <c r="F302" s="3">
        <v>10</v>
      </c>
      <c r="G302" s="3">
        <v>10</v>
      </c>
      <c r="H302" s="3">
        <v>11</v>
      </c>
      <c r="I302" s="3">
        <v>11</v>
      </c>
      <c r="J302" s="3">
        <v>11</v>
      </c>
    </row>
    <row r="303" spans="1:10" x14ac:dyDescent="0.25">
      <c r="A303" s="3">
        <v>302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</row>
    <row r="304" spans="1:10" x14ac:dyDescent="0.25">
      <c r="A304" s="3">
        <v>303</v>
      </c>
      <c r="B304" s="3">
        <v>12</v>
      </c>
      <c r="C304" s="3">
        <v>13</v>
      </c>
      <c r="D304" s="3">
        <v>13</v>
      </c>
      <c r="E304" s="3">
        <v>13</v>
      </c>
      <c r="F304" s="3">
        <v>14</v>
      </c>
      <c r="G304" s="3">
        <v>14</v>
      </c>
      <c r="H304" s="3">
        <v>14</v>
      </c>
      <c r="I304" s="3">
        <v>14</v>
      </c>
      <c r="J304" s="3">
        <v>14</v>
      </c>
    </row>
    <row r="305" spans="1:10" x14ac:dyDescent="0.25">
      <c r="A305" s="3">
        <v>304</v>
      </c>
      <c r="B305" s="3">
        <v>71</v>
      </c>
      <c r="C305" s="3">
        <v>73</v>
      </c>
      <c r="D305" s="3">
        <v>74</v>
      </c>
      <c r="E305" s="3">
        <v>76</v>
      </c>
      <c r="F305" s="3">
        <v>74</v>
      </c>
      <c r="G305" s="3">
        <v>76</v>
      </c>
      <c r="H305" s="3">
        <v>78</v>
      </c>
      <c r="I305" s="3">
        <v>80</v>
      </c>
      <c r="J305" s="3">
        <v>82</v>
      </c>
    </row>
    <row r="306" spans="1:10" x14ac:dyDescent="0.25">
      <c r="A306" s="3">
        <v>305</v>
      </c>
      <c r="B306" s="3">
        <v>86</v>
      </c>
      <c r="C306" s="3">
        <v>87</v>
      </c>
      <c r="D306" s="3">
        <v>85</v>
      </c>
      <c r="E306" s="3">
        <v>87</v>
      </c>
      <c r="F306" s="3">
        <v>91</v>
      </c>
      <c r="G306" s="3">
        <v>89</v>
      </c>
      <c r="H306" s="3">
        <v>91</v>
      </c>
      <c r="I306" s="3">
        <v>93</v>
      </c>
      <c r="J306" s="3">
        <v>101</v>
      </c>
    </row>
    <row r="307" spans="1:10" x14ac:dyDescent="0.25">
      <c r="A307" s="3">
        <v>306</v>
      </c>
      <c r="B307" s="3">
        <v>12</v>
      </c>
      <c r="C307" s="3">
        <v>13</v>
      </c>
      <c r="D307" s="3">
        <v>13</v>
      </c>
      <c r="E307" s="3">
        <v>13</v>
      </c>
      <c r="F307" s="3">
        <v>13</v>
      </c>
      <c r="G307" s="3">
        <v>13</v>
      </c>
      <c r="H307" s="3">
        <v>13</v>
      </c>
      <c r="I307" s="3">
        <v>14</v>
      </c>
      <c r="J307" s="3">
        <v>14</v>
      </c>
    </row>
    <row r="308" spans="1:10" x14ac:dyDescent="0.25">
      <c r="A308" s="3">
        <v>307</v>
      </c>
      <c r="B308" s="3">
        <v>54</v>
      </c>
      <c r="C308" s="3">
        <v>51</v>
      </c>
      <c r="D308" s="3">
        <v>53</v>
      </c>
      <c r="E308" s="3">
        <v>53</v>
      </c>
      <c r="F308" s="3">
        <v>54</v>
      </c>
      <c r="G308" s="3">
        <v>57</v>
      </c>
      <c r="H308" s="3">
        <v>57</v>
      </c>
      <c r="I308" s="3">
        <v>60</v>
      </c>
      <c r="J308" s="3">
        <v>62</v>
      </c>
    </row>
    <row r="309" spans="1:10" x14ac:dyDescent="0.25">
      <c r="A309" s="3">
        <v>308</v>
      </c>
      <c r="B309" s="3">
        <v>53</v>
      </c>
      <c r="C309" s="3">
        <v>52</v>
      </c>
      <c r="D309" s="3">
        <v>56</v>
      </c>
      <c r="E309" s="3">
        <v>55</v>
      </c>
      <c r="F309" s="3">
        <v>59</v>
      </c>
      <c r="G309" s="3">
        <v>59</v>
      </c>
      <c r="H309" s="3">
        <v>61</v>
      </c>
      <c r="I309" s="3">
        <v>64</v>
      </c>
      <c r="J309" s="3">
        <v>60</v>
      </c>
    </row>
    <row r="310" spans="1:10" x14ac:dyDescent="0.25">
      <c r="A310" s="3">
        <v>309</v>
      </c>
      <c r="B310" s="3">
        <v>27</v>
      </c>
      <c r="C310" s="3">
        <v>27</v>
      </c>
      <c r="D310" s="3">
        <v>28</v>
      </c>
      <c r="E310" s="3">
        <v>28</v>
      </c>
      <c r="F310" s="3">
        <v>28</v>
      </c>
      <c r="G310" s="3">
        <v>29</v>
      </c>
      <c r="H310" s="3">
        <v>29</v>
      </c>
      <c r="I310" s="3">
        <v>29</v>
      </c>
      <c r="J310" s="3">
        <v>30</v>
      </c>
    </row>
    <row r="311" spans="1:10" x14ac:dyDescent="0.25">
      <c r="A311" s="3">
        <v>310</v>
      </c>
      <c r="B311" s="3">
        <v>41</v>
      </c>
      <c r="C311" s="3">
        <v>41</v>
      </c>
      <c r="D311" s="3">
        <v>41</v>
      </c>
      <c r="E311" s="3">
        <v>41</v>
      </c>
      <c r="F311" s="3">
        <v>42</v>
      </c>
      <c r="G311" s="3">
        <v>44</v>
      </c>
      <c r="H311" s="3">
        <v>43</v>
      </c>
      <c r="I311" s="3">
        <v>45</v>
      </c>
      <c r="J311" s="3">
        <v>47</v>
      </c>
    </row>
    <row r="312" spans="1:10" x14ac:dyDescent="0.25">
      <c r="A312" s="3">
        <v>311</v>
      </c>
      <c r="B312" s="3">
        <v>30</v>
      </c>
      <c r="C312" s="3">
        <v>30</v>
      </c>
      <c r="D312" s="3">
        <v>31</v>
      </c>
      <c r="E312" s="3">
        <v>31</v>
      </c>
      <c r="F312" s="3">
        <v>32</v>
      </c>
      <c r="G312" s="3">
        <v>34</v>
      </c>
      <c r="H312" s="3">
        <v>33</v>
      </c>
      <c r="I312" s="3">
        <v>33</v>
      </c>
      <c r="J312" s="3">
        <v>35</v>
      </c>
    </row>
    <row r="313" spans="1:10" x14ac:dyDescent="0.25">
      <c r="A313" s="3">
        <v>312</v>
      </c>
      <c r="B313" s="3">
        <v>48</v>
      </c>
      <c r="C313" s="3">
        <v>51</v>
      </c>
      <c r="D313" s="3">
        <v>50</v>
      </c>
      <c r="E313" s="3">
        <v>55</v>
      </c>
      <c r="F313" s="3">
        <v>52</v>
      </c>
      <c r="G313" s="3">
        <v>52</v>
      </c>
      <c r="H313" s="3">
        <v>57</v>
      </c>
      <c r="I313" s="3">
        <v>58</v>
      </c>
      <c r="J313" s="3">
        <v>56</v>
      </c>
    </row>
    <row r="314" spans="1:10" x14ac:dyDescent="0.25">
      <c r="A314" s="3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</row>
    <row r="315" spans="1:10" x14ac:dyDescent="0.25">
      <c r="A315" s="3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</row>
    <row r="316" spans="1:10" x14ac:dyDescent="0.25">
      <c r="A316" s="3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</row>
    <row r="317" spans="1:10" x14ac:dyDescent="0.25">
      <c r="A317" s="3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</row>
    <row r="318" spans="1:10" x14ac:dyDescent="0.25">
      <c r="A318" s="3">
        <v>317</v>
      </c>
      <c r="B318" s="3">
        <v>19</v>
      </c>
      <c r="C318" s="3">
        <v>19</v>
      </c>
      <c r="D318" s="3">
        <v>21</v>
      </c>
      <c r="E318" s="3">
        <v>21</v>
      </c>
      <c r="F318" s="3">
        <v>21</v>
      </c>
      <c r="G318" s="3">
        <v>22</v>
      </c>
      <c r="H318" s="3">
        <v>23</v>
      </c>
      <c r="I318" s="3">
        <v>23</v>
      </c>
      <c r="J318" s="3">
        <v>23</v>
      </c>
    </row>
    <row r="319" spans="1:10" x14ac:dyDescent="0.25">
      <c r="A319" s="3">
        <v>318</v>
      </c>
      <c r="B319" s="3">
        <v>22</v>
      </c>
      <c r="C319" s="3">
        <v>22</v>
      </c>
      <c r="D319" s="3">
        <v>23</v>
      </c>
      <c r="E319" s="3">
        <v>23</v>
      </c>
      <c r="F319" s="3">
        <v>23</v>
      </c>
      <c r="G319" s="3">
        <v>23</v>
      </c>
      <c r="H319" s="3">
        <v>24</v>
      </c>
      <c r="I319" s="3">
        <v>24</v>
      </c>
      <c r="J319" s="3">
        <v>24</v>
      </c>
    </row>
    <row r="320" spans="1:10" x14ac:dyDescent="0.25">
      <c r="A320" s="3">
        <v>319</v>
      </c>
      <c r="B320" s="3">
        <v>45</v>
      </c>
      <c r="C320" s="3">
        <v>46</v>
      </c>
      <c r="D320" s="3">
        <v>48</v>
      </c>
      <c r="E320" s="3">
        <v>50</v>
      </c>
      <c r="F320" s="3">
        <v>49</v>
      </c>
      <c r="G320" s="3">
        <v>49</v>
      </c>
      <c r="H320" s="3">
        <v>48</v>
      </c>
      <c r="I320" s="3">
        <v>51</v>
      </c>
      <c r="J320" s="3">
        <v>51</v>
      </c>
    </row>
    <row r="321" spans="1:10" x14ac:dyDescent="0.25">
      <c r="A321" s="3">
        <v>320</v>
      </c>
      <c r="B321" s="3">
        <v>20</v>
      </c>
      <c r="C321" s="3">
        <v>21</v>
      </c>
      <c r="D321" s="3">
        <v>20</v>
      </c>
      <c r="E321" s="3">
        <v>22</v>
      </c>
      <c r="F321" s="3">
        <v>21</v>
      </c>
      <c r="G321" s="3">
        <v>21</v>
      </c>
      <c r="H321" s="3">
        <v>21</v>
      </c>
      <c r="I321" s="3">
        <v>23</v>
      </c>
      <c r="J321" s="3">
        <v>24</v>
      </c>
    </row>
    <row r="322" spans="1:10" x14ac:dyDescent="0.25">
      <c r="A322" s="3">
        <v>321</v>
      </c>
      <c r="B322" s="3">
        <v>12</v>
      </c>
      <c r="C322" s="3">
        <v>11</v>
      </c>
      <c r="D322" s="3">
        <v>12</v>
      </c>
      <c r="E322" s="3">
        <v>12</v>
      </c>
      <c r="F322" s="3">
        <v>12</v>
      </c>
      <c r="G322" s="3">
        <v>12</v>
      </c>
      <c r="H322" s="3">
        <v>12</v>
      </c>
      <c r="I322" s="3">
        <v>13</v>
      </c>
      <c r="J322" s="3">
        <v>13</v>
      </c>
    </row>
    <row r="323" spans="1:10" x14ac:dyDescent="0.25">
      <c r="A323" s="3">
        <v>322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</row>
    <row r="324" spans="1:10" x14ac:dyDescent="0.25">
      <c r="A324" s="3">
        <v>323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</row>
    <row r="325" spans="1:10" x14ac:dyDescent="0.25">
      <c r="A325" s="3">
        <v>324</v>
      </c>
      <c r="B325" s="3">
        <v>82</v>
      </c>
      <c r="C325" s="3">
        <v>81</v>
      </c>
      <c r="D325" s="3">
        <v>79</v>
      </c>
      <c r="E325" s="3">
        <v>81</v>
      </c>
      <c r="F325" s="3">
        <v>83</v>
      </c>
      <c r="G325" s="3">
        <v>90</v>
      </c>
      <c r="H325" s="3">
        <v>84</v>
      </c>
      <c r="I325" s="3">
        <v>92</v>
      </c>
      <c r="J325" s="3">
        <v>95</v>
      </c>
    </row>
    <row r="326" spans="1:10" x14ac:dyDescent="0.25">
      <c r="A326" s="3">
        <v>325</v>
      </c>
      <c r="B326" s="3">
        <v>18</v>
      </c>
      <c r="C326" s="3">
        <v>18</v>
      </c>
      <c r="D326" s="3">
        <v>18</v>
      </c>
      <c r="E326" s="3">
        <v>20</v>
      </c>
      <c r="F326" s="3">
        <v>20</v>
      </c>
      <c r="G326" s="3">
        <v>19</v>
      </c>
      <c r="H326" s="3">
        <v>20</v>
      </c>
      <c r="I326" s="3">
        <v>20</v>
      </c>
      <c r="J326" s="3">
        <v>21</v>
      </c>
    </row>
    <row r="327" spans="1:10" x14ac:dyDescent="0.25">
      <c r="A327" s="3">
        <v>326</v>
      </c>
      <c r="B327" s="3">
        <v>18</v>
      </c>
      <c r="C327" s="3">
        <v>18</v>
      </c>
      <c r="D327" s="3">
        <v>18</v>
      </c>
      <c r="E327" s="3">
        <v>19</v>
      </c>
      <c r="F327" s="3">
        <v>19</v>
      </c>
      <c r="G327" s="3">
        <v>19</v>
      </c>
      <c r="H327" s="3">
        <v>20</v>
      </c>
      <c r="I327" s="3">
        <v>20</v>
      </c>
      <c r="J327" s="3">
        <v>19</v>
      </c>
    </row>
    <row r="328" spans="1:10" x14ac:dyDescent="0.25">
      <c r="A328" s="3">
        <v>327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</row>
    <row r="329" spans="1:10" x14ac:dyDescent="0.25">
      <c r="A329" s="3">
        <v>328</v>
      </c>
      <c r="B329" s="3">
        <v>28</v>
      </c>
      <c r="C329" s="3">
        <v>29</v>
      </c>
      <c r="D329" s="3">
        <v>29</v>
      </c>
      <c r="E329" s="3">
        <v>30</v>
      </c>
      <c r="F329" s="3">
        <v>31</v>
      </c>
      <c r="G329" s="3">
        <v>30</v>
      </c>
      <c r="H329" s="3">
        <v>33</v>
      </c>
      <c r="I329" s="3">
        <v>32</v>
      </c>
      <c r="J329" s="3">
        <v>31</v>
      </c>
    </row>
    <row r="330" spans="1:10" x14ac:dyDescent="0.25">
      <c r="A330" s="3">
        <v>329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</row>
    <row r="331" spans="1:10" x14ac:dyDescent="0.25">
      <c r="A331" s="3">
        <v>330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</row>
    <row r="332" spans="1:10" x14ac:dyDescent="0.25">
      <c r="A332" s="3">
        <v>331</v>
      </c>
      <c r="B332" s="3">
        <v>16</v>
      </c>
      <c r="C332" s="3">
        <v>15</v>
      </c>
      <c r="D332" s="3">
        <v>16</v>
      </c>
      <c r="E332" s="3">
        <v>16</v>
      </c>
      <c r="F332" s="3">
        <v>17</v>
      </c>
      <c r="G332" s="3">
        <v>16</v>
      </c>
      <c r="H332" s="3">
        <v>17</v>
      </c>
      <c r="I332" s="3">
        <v>18</v>
      </c>
      <c r="J332" s="3">
        <v>18</v>
      </c>
    </row>
    <row r="333" spans="1:10" x14ac:dyDescent="0.25">
      <c r="A333" s="3">
        <v>332</v>
      </c>
      <c r="B333" s="3">
        <v>73</v>
      </c>
      <c r="C333" s="3">
        <v>71</v>
      </c>
      <c r="D333" s="3">
        <v>76</v>
      </c>
      <c r="E333" s="3">
        <v>76</v>
      </c>
      <c r="F333" s="3">
        <v>74</v>
      </c>
      <c r="G333" s="3">
        <v>73</v>
      </c>
      <c r="H333" s="3">
        <v>75</v>
      </c>
      <c r="I333" s="3">
        <v>81</v>
      </c>
      <c r="J333" s="3">
        <v>79</v>
      </c>
    </row>
    <row r="334" spans="1:10" x14ac:dyDescent="0.25">
      <c r="A334" s="3">
        <v>333</v>
      </c>
      <c r="B334" s="3">
        <v>8</v>
      </c>
      <c r="C334" s="3">
        <v>8</v>
      </c>
      <c r="D334" s="3">
        <v>9</v>
      </c>
      <c r="E334" s="3">
        <v>9</v>
      </c>
      <c r="F334" s="3">
        <v>9</v>
      </c>
      <c r="G334" s="3">
        <v>9</v>
      </c>
      <c r="H334" s="3">
        <v>9</v>
      </c>
      <c r="I334" s="3">
        <v>10</v>
      </c>
      <c r="J334" s="3">
        <v>9</v>
      </c>
    </row>
    <row r="335" spans="1:10" x14ac:dyDescent="0.25">
      <c r="A335" s="3">
        <v>334</v>
      </c>
      <c r="B335" s="3">
        <v>104</v>
      </c>
      <c r="C335" s="3">
        <v>104</v>
      </c>
      <c r="D335" s="3">
        <v>105</v>
      </c>
      <c r="E335" s="3">
        <v>112</v>
      </c>
      <c r="F335" s="3">
        <v>116</v>
      </c>
      <c r="G335" s="3">
        <v>114</v>
      </c>
      <c r="H335" s="3">
        <v>110</v>
      </c>
      <c r="I335" s="3">
        <v>113</v>
      </c>
      <c r="J335" s="3">
        <v>124</v>
      </c>
    </row>
    <row r="336" spans="1:10" x14ac:dyDescent="0.25">
      <c r="A336" s="3">
        <v>335</v>
      </c>
      <c r="B336" s="3">
        <v>33</v>
      </c>
      <c r="C336" s="3">
        <v>32</v>
      </c>
      <c r="D336" s="3">
        <v>35</v>
      </c>
      <c r="E336" s="3">
        <v>35</v>
      </c>
      <c r="F336" s="3">
        <v>37</v>
      </c>
      <c r="G336" s="3">
        <v>35</v>
      </c>
      <c r="H336" s="3">
        <v>37</v>
      </c>
      <c r="I336" s="3">
        <v>39</v>
      </c>
      <c r="J336" s="3">
        <v>37</v>
      </c>
    </row>
    <row r="337" spans="1:10" x14ac:dyDescent="0.25">
      <c r="A337" s="3">
        <v>336</v>
      </c>
      <c r="B337" s="3">
        <v>10</v>
      </c>
      <c r="C337" s="3">
        <v>10</v>
      </c>
      <c r="D337" s="3">
        <v>10</v>
      </c>
      <c r="E337" s="3">
        <v>10</v>
      </c>
      <c r="F337" s="3">
        <v>11</v>
      </c>
      <c r="G337" s="3">
        <v>12</v>
      </c>
      <c r="H337" s="3">
        <v>12</v>
      </c>
      <c r="I337" s="3">
        <v>12</v>
      </c>
      <c r="J337" s="3">
        <v>12</v>
      </c>
    </row>
    <row r="338" spans="1:10" x14ac:dyDescent="0.25">
      <c r="A338" s="3">
        <v>337</v>
      </c>
      <c r="B338" s="3">
        <v>51</v>
      </c>
      <c r="C338" s="3">
        <v>54</v>
      </c>
      <c r="D338" s="3">
        <v>54</v>
      </c>
      <c r="E338" s="3">
        <v>53</v>
      </c>
      <c r="F338" s="3">
        <v>59</v>
      </c>
      <c r="G338" s="3">
        <v>59</v>
      </c>
      <c r="H338" s="3">
        <v>56</v>
      </c>
      <c r="I338" s="3">
        <v>58</v>
      </c>
      <c r="J338" s="3">
        <v>59</v>
      </c>
    </row>
    <row r="339" spans="1:10" x14ac:dyDescent="0.25">
      <c r="A339" s="3">
        <v>338</v>
      </c>
      <c r="B339" s="3">
        <v>74</v>
      </c>
      <c r="C339" s="3">
        <v>72</v>
      </c>
      <c r="D339" s="3">
        <v>72</v>
      </c>
      <c r="E339" s="3">
        <v>76</v>
      </c>
      <c r="F339" s="3">
        <v>77</v>
      </c>
      <c r="G339" s="3">
        <v>79</v>
      </c>
      <c r="H339" s="3">
        <v>82</v>
      </c>
      <c r="I339" s="3">
        <v>84</v>
      </c>
      <c r="J339" s="3">
        <v>79</v>
      </c>
    </row>
    <row r="340" spans="1:10" x14ac:dyDescent="0.25">
      <c r="A340" s="3">
        <v>339</v>
      </c>
      <c r="B340" s="3">
        <v>29</v>
      </c>
      <c r="C340" s="3">
        <v>29</v>
      </c>
      <c r="D340" s="3">
        <v>28</v>
      </c>
      <c r="E340" s="3">
        <v>29</v>
      </c>
      <c r="F340" s="3">
        <v>29</v>
      </c>
      <c r="G340" s="3">
        <v>30</v>
      </c>
      <c r="H340" s="3">
        <v>30</v>
      </c>
      <c r="I340" s="3">
        <v>32</v>
      </c>
      <c r="J340" s="3">
        <v>32</v>
      </c>
    </row>
    <row r="341" spans="1:10" x14ac:dyDescent="0.25">
      <c r="A341" s="3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</row>
    <row r="342" spans="1:10" x14ac:dyDescent="0.25">
      <c r="A342" s="3">
        <v>341</v>
      </c>
      <c r="B342" s="3">
        <v>21</v>
      </c>
      <c r="C342" s="3">
        <v>21</v>
      </c>
      <c r="D342" s="3">
        <v>22</v>
      </c>
      <c r="E342" s="3">
        <v>24</v>
      </c>
      <c r="F342" s="3">
        <v>24</v>
      </c>
      <c r="G342" s="3">
        <v>24</v>
      </c>
      <c r="H342" s="3">
        <v>25</v>
      </c>
      <c r="I342" s="3">
        <v>25</v>
      </c>
      <c r="J342" s="3">
        <v>26</v>
      </c>
    </row>
    <row r="343" spans="1:10" x14ac:dyDescent="0.25">
      <c r="A343" s="3">
        <v>342</v>
      </c>
      <c r="B343" s="3">
        <v>29</v>
      </c>
      <c r="C343" s="3">
        <v>28</v>
      </c>
      <c r="D343" s="3">
        <v>30</v>
      </c>
      <c r="E343" s="3">
        <v>30</v>
      </c>
      <c r="F343" s="3">
        <v>32</v>
      </c>
      <c r="G343" s="3">
        <v>31</v>
      </c>
      <c r="H343" s="3">
        <v>32</v>
      </c>
      <c r="I343" s="3">
        <v>33</v>
      </c>
      <c r="J343" s="3">
        <v>33</v>
      </c>
    </row>
    <row r="344" spans="1:10" x14ac:dyDescent="0.25">
      <c r="A344" s="3">
        <v>343</v>
      </c>
      <c r="B344" s="3">
        <v>20</v>
      </c>
      <c r="C344" s="3">
        <v>20</v>
      </c>
      <c r="D344" s="3">
        <v>21</v>
      </c>
      <c r="E344" s="3">
        <v>21</v>
      </c>
      <c r="F344" s="3">
        <v>23</v>
      </c>
      <c r="G344" s="3">
        <v>23</v>
      </c>
      <c r="H344" s="3">
        <v>23</v>
      </c>
      <c r="I344" s="3">
        <v>23</v>
      </c>
      <c r="J344" s="3">
        <v>23</v>
      </c>
    </row>
    <row r="345" spans="1:10" x14ac:dyDescent="0.25">
      <c r="A345" s="3">
        <v>344</v>
      </c>
      <c r="B345" s="3">
        <v>34</v>
      </c>
      <c r="C345" s="3">
        <v>34</v>
      </c>
      <c r="D345" s="3">
        <v>35</v>
      </c>
      <c r="E345" s="3">
        <v>36</v>
      </c>
      <c r="F345" s="3">
        <v>37</v>
      </c>
      <c r="G345" s="3">
        <v>36</v>
      </c>
      <c r="H345" s="3">
        <v>36</v>
      </c>
      <c r="I345" s="3">
        <v>38</v>
      </c>
      <c r="J345" s="3">
        <v>40</v>
      </c>
    </row>
    <row r="346" spans="1:10" x14ac:dyDescent="0.25">
      <c r="A346" s="3">
        <v>345</v>
      </c>
      <c r="B346" s="3">
        <v>65</v>
      </c>
      <c r="C346" s="3">
        <v>64</v>
      </c>
      <c r="D346" s="3">
        <v>64</v>
      </c>
      <c r="E346" s="3">
        <v>69</v>
      </c>
      <c r="F346" s="3">
        <v>67</v>
      </c>
      <c r="G346" s="3">
        <v>71</v>
      </c>
      <c r="H346" s="3">
        <v>73</v>
      </c>
      <c r="I346" s="3">
        <v>69</v>
      </c>
      <c r="J346" s="3">
        <v>74</v>
      </c>
    </row>
    <row r="347" spans="1:10" x14ac:dyDescent="0.25">
      <c r="A347" s="3">
        <v>346</v>
      </c>
      <c r="B347" s="3">
        <v>122</v>
      </c>
      <c r="C347" s="3">
        <v>123</v>
      </c>
      <c r="D347" s="3">
        <v>133</v>
      </c>
      <c r="E347" s="3">
        <v>132</v>
      </c>
      <c r="F347" s="3">
        <v>140</v>
      </c>
      <c r="G347" s="3">
        <v>140</v>
      </c>
      <c r="H347" s="3">
        <v>142</v>
      </c>
      <c r="I347" s="3">
        <v>138</v>
      </c>
      <c r="J347" s="3">
        <v>137</v>
      </c>
    </row>
    <row r="348" spans="1:10" x14ac:dyDescent="0.25">
      <c r="A348" s="3">
        <v>347</v>
      </c>
      <c r="B348" s="3">
        <v>144</v>
      </c>
      <c r="C348" s="3">
        <v>156</v>
      </c>
      <c r="D348" s="3">
        <v>146</v>
      </c>
      <c r="E348" s="3">
        <v>151</v>
      </c>
      <c r="F348" s="3">
        <v>151</v>
      </c>
      <c r="G348" s="3">
        <v>160</v>
      </c>
      <c r="H348" s="3">
        <v>166</v>
      </c>
      <c r="I348" s="3">
        <v>162</v>
      </c>
      <c r="J348" s="3">
        <v>165</v>
      </c>
    </row>
    <row r="349" spans="1:10" x14ac:dyDescent="0.25">
      <c r="A349" s="3">
        <v>348</v>
      </c>
      <c r="B349" s="3">
        <v>3577</v>
      </c>
      <c r="C349" s="3">
        <v>3824</v>
      </c>
      <c r="D349" s="3">
        <v>3848</v>
      </c>
      <c r="E349" s="3">
        <v>3926</v>
      </c>
      <c r="F349" s="3">
        <v>3878</v>
      </c>
      <c r="G349" s="3">
        <v>3958</v>
      </c>
      <c r="H349" s="3">
        <v>3962</v>
      </c>
      <c r="I349" s="3">
        <v>4268</v>
      </c>
      <c r="J349" s="3">
        <v>4425</v>
      </c>
    </row>
    <row r="350" spans="1:10" x14ac:dyDescent="0.25">
      <c r="A350" s="3">
        <v>349</v>
      </c>
      <c r="B350" s="3">
        <v>36</v>
      </c>
      <c r="C350" s="3">
        <v>38</v>
      </c>
      <c r="D350" s="3">
        <v>39</v>
      </c>
      <c r="E350" s="3">
        <v>41</v>
      </c>
      <c r="F350" s="3">
        <v>39</v>
      </c>
      <c r="G350" s="3">
        <v>41</v>
      </c>
      <c r="H350" s="3">
        <v>40</v>
      </c>
      <c r="I350" s="3">
        <v>43</v>
      </c>
      <c r="J350" s="3">
        <v>42</v>
      </c>
    </row>
    <row r="351" spans="1:10" x14ac:dyDescent="0.25">
      <c r="A351" s="3">
        <v>350</v>
      </c>
      <c r="B351" s="3">
        <v>15</v>
      </c>
      <c r="C351" s="3">
        <v>15</v>
      </c>
      <c r="D351" s="3">
        <v>16</v>
      </c>
      <c r="E351" s="3">
        <v>15</v>
      </c>
      <c r="F351" s="3">
        <v>15</v>
      </c>
      <c r="G351" s="3">
        <v>17</v>
      </c>
      <c r="H351" s="3">
        <v>17</v>
      </c>
      <c r="I351" s="3">
        <v>17</v>
      </c>
      <c r="J351" s="3">
        <v>16</v>
      </c>
    </row>
    <row r="352" spans="1:10" x14ac:dyDescent="0.25">
      <c r="A352" s="3">
        <v>351</v>
      </c>
      <c r="B352" s="3">
        <v>15</v>
      </c>
      <c r="C352" s="3">
        <v>14</v>
      </c>
      <c r="D352" s="3">
        <v>16</v>
      </c>
      <c r="E352" s="3">
        <v>15</v>
      </c>
      <c r="F352" s="3">
        <v>15</v>
      </c>
      <c r="G352" s="3">
        <v>16</v>
      </c>
      <c r="H352" s="3">
        <v>15</v>
      </c>
      <c r="I352" s="3">
        <v>16</v>
      </c>
      <c r="J352" s="3">
        <v>16</v>
      </c>
    </row>
    <row r="353" spans="1:10" x14ac:dyDescent="0.25">
      <c r="A353" s="3">
        <v>352</v>
      </c>
      <c r="B353" s="3">
        <v>11</v>
      </c>
      <c r="C353" s="3">
        <v>11</v>
      </c>
      <c r="D353" s="3">
        <v>12</v>
      </c>
      <c r="E353" s="3">
        <v>11</v>
      </c>
      <c r="F353" s="3">
        <v>12</v>
      </c>
      <c r="G353" s="3">
        <v>12</v>
      </c>
      <c r="H353" s="3">
        <v>12</v>
      </c>
      <c r="I353" s="3">
        <v>12</v>
      </c>
      <c r="J353" s="3">
        <v>13</v>
      </c>
    </row>
    <row r="354" spans="1:10" x14ac:dyDescent="0.25">
      <c r="A354" s="3">
        <v>353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</row>
    <row r="355" spans="1:10" x14ac:dyDescent="0.25">
      <c r="A355" s="3">
        <v>354</v>
      </c>
      <c r="B355" s="3">
        <v>32</v>
      </c>
      <c r="C355" s="3">
        <v>32</v>
      </c>
      <c r="D355" s="3">
        <v>32</v>
      </c>
      <c r="E355" s="3">
        <v>32</v>
      </c>
      <c r="F355" s="3">
        <v>32</v>
      </c>
      <c r="G355" s="3">
        <v>32</v>
      </c>
      <c r="H355" s="3">
        <v>34</v>
      </c>
      <c r="I355" s="3">
        <v>33</v>
      </c>
      <c r="J355" s="3">
        <v>36</v>
      </c>
    </row>
    <row r="356" spans="1:10" x14ac:dyDescent="0.25">
      <c r="A356" s="3">
        <v>355</v>
      </c>
      <c r="B356" s="3">
        <v>11</v>
      </c>
      <c r="C356" s="3">
        <v>11</v>
      </c>
      <c r="D356" s="3">
        <v>11</v>
      </c>
      <c r="E356" s="3">
        <v>11</v>
      </c>
      <c r="F356" s="3">
        <v>11</v>
      </c>
      <c r="G356" s="3">
        <v>12</v>
      </c>
      <c r="H356" s="3">
        <v>12</v>
      </c>
      <c r="I356" s="3">
        <v>12</v>
      </c>
      <c r="J356" s="3">
        <v>12</v>
      </c>
    </row>
    <row r="357" spans="1:10" x14ac:dyDescent="0.25">
      <c r="A357" s="3">
        <v>356</v>
      </c>
      <c r="B357" s="3">
        <v>17</v>
      </c>
      <c r="C357" s="3">
        <v>17</v>
      </c>
      <c r="D357" s="3">
        <v>17</v>
      </c>
      <c r="E357" s="3">
        <v>18</v>
      </c>
      <c r="F357" s="3">
        <v>19</v>
      </c>
      <c r="G357" s="3">
        <v>18</v>
      </c>
      <c r="H357" s="3">
        <v>19</v>
      </c>
      <c r="I357" s="3">
        <v>20</v>
      </c>
      <c r="J357" s="3">
        <v>19</v>
      </c>
    </row>
    <row r="358" spans="1:10" x14ac:dyDescent="0.25">
      <c r="A358" s="3">
        <v>357</v>
      </c>
      <c r="B358" s="3">
        <v>9</v>
      </c>
      <c r="C358" s="3">
        <v>9</v>
      </c>
      <c r="D358" s="3">
        <v>9</v>
      </c>
      <c r="E358" s="3">
        <v>10</v>
      </c>
      <c r="F358" s="3">
        <v>9</v>
      </c>
      <c r="G358" s="3">
        <v>10</v>
      </c>
      <c r="H358" s="3">
        <v>10</v>
      </c>
      <c r="I358" s="3">
        <v>10</v>
      </c>
      <c r="J358" s="3">
        <v>10</v>
      </c>
    </row>
    <row r="359" spans="1:10" x14ac:dyDescent="0.25">
      <c r="A359" s="3">
        <v>358</v>
      </c>
      <c r="B359" s="3">
        <v>36</v>
      </c>
      <c r="C359" s="3">
        <v>39</v>
      </c>
      <c r="D359" s="3">
        <v>39</v>
      </c>
      <c r="E359" s="3">
        <v>40</v>
      </c>
      <c r="F359" s="3">
        <v>38</v>
      </c>
      <c r="G359" s="3">
        <v>41</v>
      </c>
      <c r="H359" s="3">
        <v>40</v>
      </c>
      <c r="I359" s="3">
        <v>41</v>
      </c>
      <c r="J359" s="3">
        <v>43</v>
      </c>
    </row>
    <row r="360" spans="1:10" x14ac:dyDescent="0.25">
      <c r="A360" s="3">
        <v>359</v>
      </c>
      <c r="B360" s="3">
        <v>45</v>
      </c>
      <c r="C360" s="3">
        <v>44</v>
      </c>
      <c r="D360" s="3">
        <v>45</v>
      </c>
      <c r="E360" s="3">
        <v>45</v>
      </c>
      <c r="F360" s="3">
        <v>46</v>
      </c>
      <c r="G360" s="3">
        <v>50</v>
      </c>
      <c r="H360" s="3">
        <v>48</v>
      </c>
      <c r="I360" s="3">
        <v>50</v>
      </c>
      <c r="J360" s="3">
        <v>50</v>
      </c>
    </row>
    <row r="361" spans="1:10" x14ac:dyDescent="0.25">
      <c r="A361" s="3">
        <v>360</v>
      </c>
      <c r="B361" s="3">
        <v>20</v>
      </c>
      <c r="C361" s="3">
        <v>19</v>
      </c>
      <c r="D361" s="3">
        <v>19</v>
      </c>
      <c r="E361" s="3">
        <v>20</v>
      </c>
      <c r="F361" s="3">
        <v>20</v>
      </c>
      <c r="G361" s="3">
        <v>20</v>
      </c>
      <c r="H361" s="3">
        <v>22</v>
      </c>
      <c r="I361" s="3">
        <v>21</v>
      </c>
      <c r="J361" s="3">
        <v>22</v>
      </c>
    </row>
    <row r="362" spans="1:10" x14ac:dyDescent="0.25">
      <c r="A362" s="3">
        <v>361</v>
      </c>
      <c r="B362" s="3">
        <v>30</v>
      </c>
      <c r="C362" s="3">
        <v>32</v>
      </c>
      <c r="D362" s="3">
        <v>33</v>
      </c>
      <c r="E362" s="3">
        <v>32</v>
      </c>
      <c r="F362" s="3">
        <v>33</v>
      </c>
      <c r="G362" s="3">
        <v>35</v>
      </c>
      <c r="H362" s="3">
        <v>33</v>
      </c>
      <c r="I362" s="3">
        <v>34</v>
      </c>
      <c r="J362" s="3">
        <v>37</v>
      </c>
    </row>
    <row r="363" spans="1:10" x14ac:dyDescent="0.25">
      <c r="A363" s="3">
        <v>362</v>
      </c>
      <c r="B363" s="3">
        <v>23</v>
      </c>
      <c r="C363" s="3">
        <v>23</v>
      </c>
      <c r="D363" s="3">
        <v>24</v>
      </c>
      <c r="E363" s="3">
        <v>25</v>
      </c>
      <c r="F363" s="3">
        <v>23</v>
      </c>
      <c r="G363" s="3">
        <v>25</v>
      </c>
      <c r="H363" s="3">
        <v>26</v>
      </c>
      <c r="I363" s="3">
        <v>25</v>
      </c>
      <c r="J363" s="3">
        <v>25</v>
      </c>
    </row>
    <row r="364" spans="1:10" x14ac:dyDescent="0.25">
      <c r="A364" s="3">
        <v>363</v>
      </c>
      <c r="B364" s="3">
        <v>51</v>
      </c>
      <c r="C364" s="3">
        <v>53</v>
      </c>
      <c r="D364" s="3">
        <v>52</v>
      </c>
      <c r="E364" s="3">
        <v>56</v>
      </c>
      <c r="F364" s="3">
        <v>54</v>
      </c>
      <c r="G364" s="3">
        <v>56</v>
      </c>
      <c r="H364" s="3">
        <v>58</v>
      </c>
      <c r="I364" s="3">
        <v>56</v>
      </c>
      <c r="J364" s="3">
        <v>57</v>
      </c>
    </row>
    <row r="365" spans="1:10" x14ac:dyDescent="0.25">
      <c r="A365" s="3">
        <v>364</v>
      </c>
      <c r="B365" s="3">
        <v>29</v>
      </c>
      <c r="C365" s="3">
        <v>29</v>
      </c>
      <c r="D365" s="3">
        <v>30</v>
      </c>
      <c r="E365" s="3">
        <v>31</v>
      </c>
      <c r="F365" s="3">
        <v>32</v>
      </c>
      <c r="G365" s="3">
        <v>32</v>
      </c>
      <c r="H365" s="3">
        <v>30</v>
      </c>
      <c r="I365" s="3">
        <v>31</v>
      </c>
      <c r="J365" s="3">
        <v>32</v>
      </c>
    </row>
    <row r="366" spans="1:10" x14ac:dyDescent="0.25">
      <c r="A366" s="3">
        <v>365</v>
      </c>
      <c r="B366" s="3">
        <v>58</v>
      </c>
      <c r="C366" s="3">
        <v>58</v>
      </c>
      <c r="D366" s="3">
        <v>55</v>
      </c>
      <c r="E366" s="3">
        <v>60</v>
      </c>
      <c r="F366" s="3">
        <v>60</v>
      </c>
      <c r="G366" s="3">
        <v>62</v>
      </c>
      <c r="H366" s="3">
        <v>59</v>
      </c>
      <c r="I366" s="3">
        <v>66</v>
      </c>
      <c r="J366" s="3">
        <v>64</v>
      </c>
    </row>
    <row r="367" spans="1:10" x14ac:dyDescent="0.25">
      <c r="A367" s="3">
        <v>366</v>
      </c>
      <c r="B367" s="3">
        <v>6</v>
      </c>
      <c r="C367" s="3">
        <v>6</v>
      </c>
      <c r="D367" s="3">
        <v>6</v>
      </c>
      <c r="E367" s="3">
        <v>6</v>
      </c>
      <c r="F367" s="3">
        <v>6</v>
      </c>
      <c r="G367" s="3">
        <v>7</v>
      </c>
      <c r="H367" s="3">
        <v>6</v>
      </c>
      <c r="I367" s="3">
        <v>7</v>
      </c>
      <c r="J367" s="3">
        <v>6</v>
      </c>
    </row>
    <row r="368" spans="1:10" x14ac:dyDescent="0.25">
      <c r="A368" s="3">
        <v>367</v>
      </c>
      <c r="B368" s="3">
        <v>20</v>
      </c>
      <c r="C368" s="3">
        <v>21</v>
      </c>
      <c r="D368" s="3">
        <v>21</v>
      </c>
      <c r="E368" s="3">
        <v>22</v>
      </c>
      <c r="F368" s="3">
        <v>22</v>
      </c>
      <c r="G368" s="3">
        <v>21</v>
      </c>
      <c r="H368" s="3">
        <v>23</v>
      </c>
      <c r="I368" s="3">
        <v>22</v>
      </c>
      <c r="J368" s="3">
        <v>22</v>
      </c>
    </row>
    <row r="369" spans="1:10" x14ac:dyDescent="0.25">
      <c r="A369" s="3">
        <v>368</v>
      </c>
      <c r="B369" s="3">
        <v>15</v>
      </c>
      <c r="C369" s="3">
        <v>15</v>
      </c>
      <c r="D369" s="3">
        <v>16</v>
      </c>
      <c r="E369" s="3">
        <v>15</v>
      </c>
      <c r="F369" s="3">
        <v>16</v>
      </c>
      <c r="G369" s="3">
        <v>17</v>
      </c>
      <c r="H369" s="3">
        <v>17</v>
      </c>
      <c r="I369" s="3">
        <v>16</v>
      </c>
      <c r="J369" s="3">
        <v>17</v>
      </c>
    </row>
    <row r="370" spans="1:10" x14ac:dyDescent="0.25">
      <c r="A370" s="3">
        <v>369</v>
      </c>
      <c r="B370" s="3">
        <v>9</v>
      </c>
      <c r="C370" s="3">
        <v>9</v>
      </c>
      <c r="D370" s="3">
        <v>9</v>
      </c>
      <c r="E370" s="3">
        <v>10</v>
      </c>
      <c r="F370" s="3">
        <v>9</v>
      </c>
      <c r="G370" s="3">
        <v>10</v>
      </c>
      <c r="H370" s="3">
        <v>9</v>
      </c>
      <c r="I370" s="3">
        <v>10</v>
      </c>
      <c r="J370" s="3">
        <v>10</v>
      </c>
    </row>
    <row r="371" spans="1:10" x14ac:dyDescent="0.25">
      <c r="A371" s="3">
        <v>370</v>
      </c>
      <c r="B371" s="3">
        <v>25</v>
      </c>
      <c r="C371" s="3">
        <v>25</v>
      </c>
      <c r="D371" s="3">
        <v>26</v>
      </c>
      <c r="E371" s="3">
        <v>26</v>
      </c>
      <c r="F371" s="3">
        <v>28</v>
      </c>
      <c r="G371" s="3">
        <v>28</v>
      </c>
      <c r="H371" s="3">
        <v>27</v>
      </c>
      <c r="I371" s="3">
        <v>29</v>
      </c>
      <c r="J371" s="3">
        <v>28</v>
      </c>
    </row>
    <row r="372" spans="1:10" x14ac:dyDescent="0.25">
      <c r="A372" s="3">
        <v>371</v>
      </c>
      <c r="B372" s="3">
        <v>13</v>
      </c>
      <c r="C372" s="3">
        <v>15</v>
      </c>
      <c r="D372" s="3">
        <v>15</v>
      </c>
      <c r="E372" s="3">
        <v>15</v>
      </c>
      <c r="F372" s="3">
        <v>14</v>
      </c>
      <c r="G372" s="3">
        <v>15</v>
      </c>
      <c r="H372" s="3">
        <v>15</v>
      </c>
      <c r="I372" s="3">
        <v>15</v>
      </c>
      <c r="J372" s="3">
        <v>16</v>
      </c>
    </row>
    <row r="373" spans="1:10" x14ac:dyDescent="0.25">
      <c r="A373" s="3">
        <v>372</v>
      </c>
      <c r="B373" s="3">
        <v>38</v>
      </c>
      <c r="C373" s="3">
        <v>39</v>
      </c>
      <c r="D373" s="3">
        <v>40</v>
      </c>
      <c r="E373" s="3">
        <v>42</v>
      </c>
      <c r="F373" s="3">
        <v>41</v>
      </c>
      <c r="G373" s="3">
        <v>42</v>
      </c>
      <c r="H373" s="3">
        <v>43</v>
      </c>
      <c r="I373" s="3">
        <v>46</v>
      </c>
      <c r="J373" s="3">
        <v>47</v>
      </c>
    </row>
    <row r="374" spans="1:10" x14ac:dyDescent="0.25">
      <c r="A374" s="3">
        <v>373</v>
      </c>
      <c r="B374" s="3">
        <v>49</v>
      </c>
      <c r="C374" s="3">
        <v>49</v>
      </c>
      <c r="D374" s="3">
        <v>51</v>
      </c>
      <c r="E374" s="3">
        <v>49</v>
      </c>
      <c r="F374" s="3">
        <v>50</v>
      </c>
      <c r="G374" s="3">
        <v>52</v>
      </c>
      <c r="H374" s="3">
        <v>55</v>
      </c>
      <c r="I374" s="3">
        <v>56</v>
      </c>
      <c r="J374" s="3">
        <v>54</v>
      </c>
    </row>
    <row r="375" spans="1:10" x14ac:dyDescent="0.25">
      <c r="A375" s="3">
        <v>374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</row>
    <row r="376" spans="1:10" x14ac:dyDescent="0.25">
      <c r="A376" s="3">
        <v>375</v>
      </c>
      <c r="B376" s="3">
        <v>242</v>
      </c>
      <c r="C376" s="3">
        <v>239</v>
      </c>
      <c r="D376" s="3">
        <v>257</v>
      </c>
      <c r="E376" s="3">
        <v>258</v>
      </c>
      <c r="F376" s="3">
        <v>266</v>
      </c>
      <c r="G376" s="3">
        <v>266</v>
      </c>
      <c r="H376" s="3">
        <v>278</v>
      </c>
      <c r="I376" s="3">
        <v>274</v>
      </c>
      <c r="J376" s="3">
        <v>294</v>
      </c>
    </row>
    <row r="377" spans="1:10" x14ac:dyDescent="0.25">
      <c r="A377" s="3">
        <v>376</v>
      </c>
      <c r="B377" s="3">
        <v>1727</v>
      </c>
      <c r="C377" s="3">
        <v>1760</v>
      </c>
      <c r="D377" s="3">
        <v>1706</v>
      </c>
      <c r="E377" s="3">
        <v>1760</v>
      </c>
      <c r="F377" s="3">
        <v>1818</v>
      </c>
      <c r="G377" s="3">
        <v>1814</v>
      </c>
      <c r="H377" s="3">
        <v>1915</v>
      </c>
      <c r="I377" s="3">
        <v>1950</v>
      </c>
      <c r="J377" s="3">
        <v>2010</v>
      </c>
    </row>
    <row r="378" spans="1:10" x14ac:dyDescent="0.25">
      <c r="A378" s="3">
        <v>377</v>
      </c>
      <c r="B378" s="3">
        <v>73</v>
      </c>
      <c r="C378" s="3">
        <v>68</v>
      </c>
      <c r="D378" s="3">
        <v>69</v>
      </c>
      <c r="E378" s="3">
        <v>71</v>
      </c>
      <c r="F378" s="3">
        <v>71</v>
      </c>
      <c r="G378" s="3">
        <v>78</v>
      </c>
      <c r="H378" s="3">
        <v>74</v>
      </c>
      <c r="I378" s="3">
        <v>77</v>
      </c>
      <c r="J378" s="3">
        <v>78</v>
      </c>
    </row>
    <row r="379" spans="1:10" x14ac:dyDescent="0.25">
      <c r="A379" s="3">
        <v>378</v>
      </c>
      <c r="B379" s="3">
        <v>14</v>
      </c>
      <c r="C379" s="3">
        <v>14</v>
      </c>
      <c r="D379" s="3">
        <v>15</v>
      </c>
      <c r="E379" s="3">
        <v>14</v>
      </c>
      <c r="F379" s="3">
        <v>14</v>
      </c>
      <c r="G379" s="3">
        <v>14</v>
      </c>
      <c r="H379" s="3">
        <v>14</v>
      </c>
      <c r="I379" s="3">
        <v>15</v>
      </c>
      <c r="J379" s="3">
        <v>16</v>
      </c>
    </row>
    <row r="380" spans="1:10" x14ac:dyDescent="0.25">
      <c r="A380" s="3">
        <v>379</v>
      </c>
      <c r="B380" s="3">
        <v>24</v>
      </c>
      <c r="C380" s="3">
        <v>23</v>
      </c>
      <c r="D380" s="3">
        <v>25</v>
      </c>
      <c r="E380" s="3">
        <v>27</v>
      </c>
      <c r="F380" s="3">
        <v>26</v>
      </c>
      <c r="G380" s="3">
        <v>28</v>
      </c>
      <c r="H380" s="3">
        <v>27</v>
      </c>
      <c r="I380" s="3">
        <v>27</v>
      </c>
      <c r="J380" s="3">
        <v>29</v>
      </c>
    </row>
    <row r="381" spans="1:10" x14ac:dyDescent="0.25">
      <c r="A381" s="3">
        <v>380</v>
      </c>
      <c r="B381" s="3">
        <v>109</v>
      </c>
      <c r="C381" s="3">
        <v>105</v>
      </c>
      <c r="D381" s="3">
        <v>109</v>
      </c>
      <c r="E381" s="3">
        <v>117</v>
      </c>
      <c r="F381" s="3">
        <v>113</v>
      </c>
      <c r="G381" s="3">
        <v>121</v>
      </c>
      <c r="H381" s="3">
        <v>116</v>
      </c>
      <c r="I381" s="3">
        <v>126</v>
      </c>
      <c r="J381" s="3">
        <v>121</v>
      </c>
    </row>
    <row r="382" spans="1:10" x14ac:dyDescent="0.25">
      <c r="A382" s="3">
        <v>381</v>
      </c>
      <c r="B382" s="3">
        <v>22</v>
      </c>
      <c r="C382" s="3">
        <v>24</v>
      </c>
      <c r="D382" s="3">
        <v>24</v>
      </c>
      <c r="E382" s="3">
        <v>25</v>
      </c>
      <c r="F382" s="3">
        <v>25</v>
      </c>
      <c r="G382" s="3">
        <v>25</v>
      </c>
      <c r="H382" s="3">
        <v>25</v>
      </c>
      <c r="I382" s="3">
        <v>27</v>
      </c>
      <c r="J382" s="3">
        <v>27</v>
      </c>
    </row>
    <row r="383" spans="1:10" x14ac:dyDescent="0.25">
      <c r="A383" s="3">
        <v>382</v>
      </c>
      <c r="B383" s="3">
        <v>23</v>
      </c>
      <c r="C383" s="3">
        <v>23</v>
      </c>
      <c r="D383" s="3">
        <v>24</v>
      </c>
      <c r="E383" s="3">
        <v>25</v>
      </c>
      <c r="F383" s="3">
        <v>23</v>
      </c>
      <c r="G383" s="3">
        <v>24</v>
      </c>
      <c r="H383" s="3">
        <v>24</v>
      </c>
      <c r="I383" s="3">
        <v>27</v>
      </c>
      <c r="J383" s="3">
        <v>25</v>
      </c>
    </row>
    <row r="384" spans="1:10" x14ac:dyDescent="0.25">
      <c r="A384" s="3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</row>
    <row r="385" spans="1:10" x14ac:dyDescent="0.25">
      <c r="A385" s="3">
        <v>384</v>
      </c>
      <c r="B385" s="3">
        <v>24</v>
      </c>
      <c r="C385" s="3">
        <v>25</v>
      </c>
      <c r="D385" s="3">
        <v>26</v>
      </c>
      <c r="E385" s="3">
        <v>25</v>
      </c>
      <c r="F385" s="3">
        <v>26</v>
      </c>
      <c r="G385" s="3">
        <v>28</v>
      </c>
      <c r="H385" s="3">
        <v>28</v>
      </c>
      <c r="I385" s="3">
        <v>29</v>
      </c>
      <c r="J385" s="3">
        <v>29</v>
      </c>
    </row>
    <row r="386" spans="1:10" x14ac:dyDescent="0.25">
      <c r="A386" s="3">
        <v>385</v>
      </c>
      <c r="B386" s="3">
        <v>23</v>
      </c>
      <c r="C386" s="3">
        <v>25</v>
      </c>
      <c r="D386" s="3">
        <v>24</v>
      </c>
      <c r="E386" s="3">
        <v>26</v>
      </c>
      <c r="F386" s="3">
        <v>25</v>
      </c>
      <c r="G386" s="3">
        <v>25</v>
      </c>
      <c r="H386" s="3">
        <v>27</v>
      </c>
      <c r="I386" s="3">
        <v>26</v>
      </c>
      <c r="J386" s="3">
        <v>29</v>
      </c>
    </row>
    <row r="387" spans="1:10" x14ac:dyDescent="0.25">
      <c r="A387" s="3">
        <v>386</v>
      </c>
      <c r="B387" s="3">
        <v>42</v>
      </c>
      <c r="C387" s="3">
        <v>45</v>
      </c>
      <c r="D387" s="3">
        <v>47</v>
      </c>
      <c r="E387" s="3">
        <v>45</v>
      </c>
      <c r="F387" s="3">
        <v>49</v>
      </c>
      <c r="G387" s="3">
        <v>47</v>
      </c>
      <c r="H387" s="3">
        <v>48</v>
      </c>
      <c r="I387" s="3">
        <v>52</v>
      </c>
      <c r="J387" s="3">
        <v>50</v>
      </c>
    </row>
    <row r="388" spans="1:10" x14ac:dyDescent="0.25">
      <c r="A388" s="3">
        <v>387</v>
      </c>
      <c r="B388" s="3">
        <v>36</v>
      </c>
      <c r="C388" s="3">
        <v>37</v>
      </c>
      <c r="D388" s="3">
        <v>38</v>
      </c>
      <c r="E388" s="3">
        <v>39</v>
      </c>
      <c r="F388" s="3">
        <v>40</v>
      </c>
      <c r="G388" s="3">
        <v>41</v>
      </c>
      <c r="H388" s="3">
        <v>39</v>
      </c>
      <c r="I388" s="3">
        <v>43</v>
      </c>
      <c r="J388" s="3">
        <v>43</v>
      </c>
    </row>
    <row r="389" spans="1:10" x14ac:dyDescent="0.25">
      <c r="A389" s="3">
        <v>388</v>
      </c>
      <c r="B389" s="3">
        <v>30</v>
      </c>
      <c r="C389" s="3">
        <v>29</v>
      </c>
      <c r="D389" s="3">
        <v>31</v>
      </c>
      <c r="E389" s="3">
        <v>31</v>
      </c>
      <c r="F389" s="3">
        <v>31</v>
      </c>
      <c r="G389" s="3">
        <v>32</v>
      </c>
      <c r="H389" s="3">
        <v>31</v>
      </c>
      <c r="I389" s="3">
        <v>33</v>
      </c>
      <c r="J389" s="3">
        <v>33</v>
      </c>
    </row>
    <row r="390" spans="1:10" x14ac:dyDescent="0.25">
      <c r="A390" s="3">
        <v>389</v>
      </c>
      <c r="B390" s="3">
        <v>16</v>
      </c>
      <c r="C390" s="3">
        <v>15</v>
      </c>
      <c r="D390" s="3">
        <v>15</v>
      </c>
      <c r="E390" s="3">
        <v>17</v>
      </c>
      <c r="F390" s="3">
        <v>16</v>
      </c>
      <c r="G390" s="3">
        <v>17</v>
      </c>
      <c r="H390" s="3">
        <v>17</v>
      </c>
      <c r="I390" s="3">
        <v>18</v>
      </c>
      <c r="J390" s="3">
        <v>17</v>
      </c>
    </row>
    <row r="391" spans="1:10" x14ac:dyDescent="0.25">
      <c r="A391" s="3">
        <v>390</v>
      </c>
      <c r="B391" s="3">
        <v>60</v>
      </c>
      <c r="C391" s="3">
        <v>59</v>
      </c>
      <c r="D391" s="3">
        <v>61</v>
      </c>
      <c r="E391" s="3">
        <v>65</v>
      </c>
      <c r="F391" s="3">
        <v>63</v>
      </c>
      <c r="G391" s="3">
        <v>64</v>
      </c>
      <c r="H391" s="3">
        <v>66</v>
      </c>
      <c r="I391" s="3">
        <v>69</v>
      </c>
      <c r="J391" s="3">
        <v>72</v>
      </c>
    </row>
    <row r="392" spans="1:10" x14ac:dyDescent="0.25">
      <c r="A392" s="3">
        <v>391</v>
      </c>
      <c r="B392" s="3">
        <v>41</v>
      </c>
      <c r="C392" s="3">
        <v>42</v>
      </c>
      <c r="D392" s="3">
        <v>45</v>
      </c>
      <c r="E392" s="3">
        <v>46</v>
      </c>
      <c r="F392" s="3">
        <v>47</v>
      </c>
      <c r="G392" s="3">
        <v>49</v>
      </c>
      <c r="H392" s="3">
        <v>45</v>
      </c>
      <c r="I392" s="3">
        <v>47</v>
      </c>
      <c r="J392" s="3">
        <v>48</v>
      </c>
    </row>
    <row r="393" spans="1:10" x14ac:dyDescent="0.25">
      <c r="A393" s="3">
        <v>392</v>
      </c>
      <c r="B393" s="3">
        <v>17</v>
      </c>
      <c r="C393" s="3">
        <v>18</v>
      </c>
      <c r="D393" s="3">
        <v>19</v>
      </c>
      <c r="E393" s="3">
        <v>18</v>
      </c>
      <c r="F393" s="3">
        <v>19</v>
      </c>
      <c r="G393" s="3">
        <v>18</v>
      </c>
      <c r="H393" s="3">
        <v>20</v>
      </c>
      <c r="I393" s="3">
        <v>20</v>
      </c>
      <c r="J393" s="3">
        <v>20</v>
      </c>
    </row>
    <row r="394" spans="1:10" x14ac:dyDescent="0.25">
      <c r="A394" s="3">
        <v>393</v>
      </c>
      <c r="B394" s="3">
        <v>8</v>
      </c>
      <c r="C394" s="3">
        <v>7</v>
      </c>
      <c r="D394" s="3">
        <v>8</v>
      </c>
      <c r="E394" s="3">
        <v>8</v>
      </c>
      <c r="F394" s="3">
        <v>8</v>
      </c>
      <c r="G394" s="3">
        <v>8</v>
      </c>
      <c r="H394" s="3">
        <v>8</v>
      </c>
      <c r="I394" s="3">
        <v>9</v>
      </c>
      <c r="J394" s="3">
        <v>8</v>
      </c>
    </row>
    <row r="395" spans="1:10" x14ac:dyDescent="0.25">
      <c r="A395" s="3">
        <v>394</v>
      </c>
      <c r="B395" s="3">
        <v>60</v>
      </c>
      <c r="C395" s="3">
        <v>61</v>
      </c>
      <c r="D395" s="3">
        <v>61</v>
      </c>
      <c r="E395" s="3">
        <v>60</v>
      </c>
      <c r="F395" s="3">
        <v>63</v>
      </c>
      <c r="G395" s="3">
        <v>63</v>
      </c>
      <c r="H395" s="3">
        <v>67</v>
      </c>
      <c r="I395" s="3">
        <v>69</v>
      </c>
      <c r="J395" s="3">
        <v>70</v>
      </c>
    </row>
    <row r="396" spans="1:10" x14ac:dyDescent="0.25">
      <c r="A396" s="3">
        <v>395</v>
      </c>
      <c r="B396" s="3">
        <v>9</v>
      </c>
      <c r="C396" s="3">
        <v>9</v>
      </c>
      <c r="D396" s="3">
        <v>9</v>
      </c>
      <c r="E396" s="3">
        <v>9</v>
      </c>
      <c r="F396" s="3">
        <v>9</v>
      </c>
      <c r="G396" s="3">
        <v>9</v>
      </c>
      <c r="H396" s="3">
        <v>10</v>
      </c>
      <c r="I396" s="3">
        <v>10</v>
      </c>
      <c r="J396" s="3">
        <v>10</v>
      </c>
    </row>
    <row r="397" spans="1:10" x14ac:dyDescent="0.25">
      <c r="A397" s="3">
        <v>396</v>
      </c>
      <c r="B397" s="3">
        <v>80</v>
      </c>
      <c r="C397" s="3">
        <v>82</v>
      </c>
      <c r="D397" s="3">
        <v>81</v>
      </c>
      <c r="E397" s="3">
        <v>81</v>
      </c>
      <c r="F397" s="3">
        <v>83</v>
      </c>
      <c r="G397" s="3">
        <v>86</v>
      </c>
      <c r="H397" s="3">
        <v>87</v>
      </c>
      <c r="I397" s="3">
        <v>86</v>
      </c>
      <c r="J397" s="3">
        <v>92</v>
      </c>
    </row>
    <row r="398" spans="1:10" x14ac:dyDescent="0.25">
      <c r="A398" s="3">
        <v>397</v>
      </c>
      <c r="B398" s="3">
        <v>42</v>
      </c>
      <c r="C398" s="3">
        <v>44</v>
      </c>
      <c r="D398" s="3">
        <v>44</v>
      </c>
      <c r="E398" s="3">
        <v>47</v>
      </c>
      <c r="F398" s="3">
        <v>45</v>
      </c>
      <c r="G398" s="3">
        <v>50</v>
      </c>
      <c r="H398" s="3">
        <v>48</v>
      </c>
      <c r="I398" s="3">
        <v>49</v>
      </c>
      <c r="J398" s="3">
        <v>51</v>
      </c>
    </row>
    <row r="399" spans="1:10" x14ac:dyDescent="0.25">
      <c r="A399" s="3">
        <v>398</v>
      </c>
      <c r="B399" s="3">
        <v>49</v>
      </c>
      <c r="C399" s="3">
        <v>48</v>
      </c>
      <c r="D399" s="3">
        <v>49</v>
      </c>
      <c r="E399" s="3">
        <v>54</v>
      </c>
      <c r="F399" s="3">
        <v>55</v>
      </c>
      <c r="G399" s="3">
        <v>57</v>
      </c>
      <c r="H399" s="3">
        <v>57</v>
      </c>
      <c r="I399" s="3">
        <v>55</v>
      </c>
      <c r="J399" s="3">
        <v>58</v>
      </c>
    </row>
    <row r="400" spans="1:10" x14ac:dyDescent="0.25">
      <c r="A400" s="3">
        <v>399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</row>
    <row r="401" spans="1:10" x14ac:dyDescent="0.25">
      <c r="A401" s="3">
        <v>400</v>
      </c>
      <c r="B401" s="3">
        <v>17</v>
      </c>
      <c r="C401" s="3">
        <v>18</v>
      </c>
      <c r="D401" s="3">
        <v>18</v>
      </c>
      <c r="E401" s="3">
        <v>19</v>
      </c>
      <c r="F401" s="3">
        <v>18</v>
      </c>
      <c r="G401" s="3">
        <v>18</v>
      </c>
      <c r="H401" s="3">
        <v>19</v>
      </c>
      <c r="I401" s="3">
        <v>19</v>
      </c>
      <c r="J401" s="3">
        <v>20</v>
      </c>
    </row>
    <row r="402" spans="1:10" x14ac:dyDescent="0.25">
      <c r="A402" s="3">
        <v>401</v>
      </c>
      <c r="B402" s="3">
        <v>12</v>
      </c>
      <c r="C402" s="3">
        <v>12</v>
      </c>
      <c r="D402" s="3">
        <v>13</v>
      </c>
      <c r="E402" s="3">
        <v>13</v>
      </c>
      <c r="F402" s="3">
        <v>14</v>
      </c>
      <c r="G402" s="3">
        <v>13</v>
      </c>
      <c r="H402" s="3">
        <v>14</v>
      </c>
      <c r="I402" s="3">
        <v>13</v>
      </c>
      <c r="J402" s="3">
        <v>14</v>
      </c>
    </row>
    <row r="403" spans="1:10" x14ac:dyDescent="0.25">
      <c r="A403" s="3">
        <v>402</v>
      </c>
      <c r="B403" s="3">
        <v>32</v>
      </c>
      <c r="C403" s="3">
        <v>33</v>
      </c>
      <c r="D403" s="3">
        <v>34</v>
      </c>
      <c r="E403" s="3">
        <v>33</v>
      </c>
      <c r="F403" s="3">
        <v>33</v>
      </c>
      <c r="G403" s="3">
        <v>34</v>
      </c>
      <c r="H403" s="3">
        <v>33</v>
      </c>
      <c r="I403" s="3">
        <v>36</v>
      </c>
      <c r="J403" s="3">
        <v>36</v>
      </c>
    </row>
    <row r="404" spans="1:10" x14ac:dyDescent="0.25">
      <c r="A404" s="3">
        <v>403</v>
      </c>
      <c r="B404" s="3">
        <v>16</v>
      </c>
      <c r="C404" s="3">
        <v>16</v>
      </c>
      <c r="D404" s="3">
        <v>16</v>
      </c>
      <c r="E404" s="3">
        <v>17</v>
      </c>
      <c r="F404" s="3">
        <v>17</v>
      </c>
      <c r="G404" s="3">
        <v>17</v>
      </c>
      <c r="H404" s="3">
        <v>18</v>
      </c>
      <c r="I404" s="3">
        <v>19</v>
      </c>
      <c r="J404" s="3">
        <v>19</v>
      </c>
    </row>
    <row r="405" spans="1:10" x14ac:dyDescent="0.25">
      <c r="A405" s="3">
        <v>404</v>
      </c>
      <c r="B405" s="3">
        <v>42</v>
      </c>
      <c r="C405" s="3">
        <v>45</v>
      </c>
      <c r="D405" s="3">
        <v>43</v>
      </c>
      <c r="E405" s="3">
        <v>44</v>
      </c>
      <c r="F405" s="3">
        <v>48</v>
      </c>
      <c r="G405" s="3">
        <v>47</v>
      </c>
      <c r="H405" s="3">
        <v>48</v>
      </c>
      <c r="I405" s="3">
        <v>51</v>
      </c>
      <c r="J405" s="3">
        <v>48</v>
      </c>
    </row>
    <row r="406" spans="1:10" x14ac:dyDescent="0.25">
      <c r="A406" s="3">
        <v>405</v>
      </c>
      <c r="B406" s="3">
        <v>20</v>
      </c>
      <c r="C406" s="3">
        <v>21</v>
      </c>
      <c r="D406" s="3">
        <v>20</v>
      </c>
      <c r="E406" s="3">
        <v>21</v>
      </c>
      <c r="F406" s="3">
        <v>21</v>
      </c>
      <c r="G406" s="3">
        <v>22</v>
      </c>
      <c r="H406" s="3">
        <v>23</v>
      </c>
      <c r="I406" s="3">
        <v>23</v>
      </c>
      <c r="J406" s="3">
        <v>24</v>
      </c>
    </row>
    <row r="407" spans="1:10" x14ac:dyDescent="0.25">
      <c r="A407" s="3">
        <v>406</v>
      </c>
      <c r="B407" s="3">
        <v>87</v>
      </c>
      <c r="C407" s="3">
        <v>87</v>
      </c>
      <c r="D407" s="3">
        <v>93</v>
      </c>
      <c r="E407" s="3">
        <v>98</v>
      </c>
      <c r="F407" s="3">
        <v>99</v>
      </c>
      <c r="G407" s="3">
        <v>99</v>
      </c>
      <c r="H407" s="3">
        <v>101</v>
      </c>
      <c r="I407" s="3">
        <v>101</v>
      </c>
      <c r="J407" s="3">
        <v>105</v>
      </c>
    </row>
    <row r="408" spans="1:10" x14ac:dyDescent="0.25">
      <c r="A408" s="3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</row>
    <row r="409" spans="1:10" x14ac:dyDescent="0.25">
      <c r="A409" s="3">
        <v>408</v>
      </c>
      <c r="B409" s="3">
        <v>28</v>
      </c>
      <c r="C409" s="3">
        <v>29</v>
      </c>
      <c r="D409" s="3">
        <v>27</v>
      </c>
      <c r="E409" s="3">
        <v>29</v>
      </c>
      <c r="F409" s="3">
        <v>29</v>
      </c>
      <c r="G409" s="3">
        <v>31</v>
      </c>
      <c r="H409" s="3">
        <v>31</v>
      </c>
      <c r="I409" s="3">
        <v>32</v>
      </c>
      <c r="J409" s="3">
        <v>32</v>
      </c>
    </row>
    <row r="410" spans="1:10" x14ac:dyDescent="0.25">
      <c r="A410" s="3">
        <v>409</v>
      </c>
      <c r="B410" s="3">
        <v>43</v>
      </c>
      <c r="C410" s="3">
        <v>42</v>
      </c>
      <c r="D410" s="3">
        <v>43</v>
      </c>
      <c r="E410" s="3">
        <v>47</v>
      </c>
      <c r="F410" s="3">
        <v>46</v>
      </c>
      <c r="G410" s="3">
        <v>44</v>
      </c>
      <c r="H410" s="3">
        <v>47</v>
      </c>
      <c r="I410" s="3">
        <v>48</v>
      </c>
      <c r="J410" s="3">
        <v>48</v>
      </c>
    </row>
    <row r="411" spans="1:10" x14ac:dyDescent="0.25">
      <c r="A411" s="3">
        <v>410</v>
      </c>
      <c r="B411" s="3">
        <v>58</v>
      </c>
      <c r="C411" s="3">
        <v>58</v>
      </c>
      <c r="D411" s="3">
        <v>61</v>
      </c>
      <c r="E411" s="3">
        <v>62</v>
      </c>
      <c r="F411" s="3">
        <v>59</v>
      </c>
      <c r="G411" s="3">
        <v>65</v>
      </c>
      <c r="H411" s="3">
        <v>63</v>
      </c>
      <c r="I411" s="3">
        <v>67</v>
      </c>
      <c r="J411" s="3">
        <v>68</v>
      </c>
    </row>
    <row r="412" spans="1:10" x14ac:dyDescent="0.25">
      <c r="A412" s="3">
        <v>411</v>
      </c>
      <c r="B412" s="3">
        <v>56</v>
      </c>
      <c r="C412" s="3">
        <v>59</v>
      </c>
      <c r="D412" s="3">
        <v>60</v>
      </c>
      <c r="E412" s="3">
        <v>61</v>
      </c>
      <c r="F412" s="3">
        <v>58</v>
      </c>
      <c r="G412" s="3">
        <v>58</v>
      </c>
      <c r="H412" s="3">
        <v>59</v>
      </c>
      <c r="I412" s="3">
        <v>62</v>
      </c>
      <c r="J412" s="3">
        <v>64</v>
      </c>
    </row>
    <row r="413" spans="1:10" x14ac:dyDescent="0.25">
      <c r="A413" s="3">
        <v>412</v>
      </c>
      <c r="B413" s="3">
        <v>48</v>
      </c>
      <c r="C413" s="3">
        <v>52</v>
      </c>
      <c r="D413" s="3">
        <v>49</v>
      </c>
      <c r="E413" s="3">
        <v>54</v>
      </c>
      <c r="F413" s="3">
        <v>55</v>
      </c>
      <c r="G413" s="3">
        <v>51</v>
      </c>
      <c r="H413" s="3">
        <v>54</v>
      </c>
      <c r="I413" s="3">
        <v>55</v>
      </c>
      <c r="J413" s="3">
        <v>58</v>
      </c>
    </row>
    <row r="414" spans="1:10" x14ac:dyDescent="0.25">
      <c r="A414" s="3">
        <v>413</v>
      </c>
      <c r="B414" s="3">
        <v>58</v>
      </c>
      <c r="C414" s="3">
        <v>59</v>
      </c>
      <c r="D414" s="3">
        <v>59</v>
      </c>
      <c r="E414" s="3">
        <v>61</v>
      </c>
      <c r="F414" s="3">
        <v>63</v>
      </c>
      <c r="G414" s="3">
        <v>62</v>
      </c>
      <c r="H414" s="3">
        <v>66</v>
      </c>
      <c r="I414" s="3">
        <v>68</v>
      </c>
      <c r="J414" s="3">
        <v>68</v>
      </c>
    </row>
    <row r="415" spans="1:10" x14ac:dyDescent="0.25">
      <c r="A415" s="3">
        <v>414</v>
      </c>
      <c r="B415" s="3">
        <v>105</v>
      </c>
      <c r="C415" s="3">
        <v>114</v>
      </c>
      <c r="D415" s="3">
        <v>108</v>
      </c>
      <c r="E415" s="3">
        <v>116</v>
      </c>
      <c r="F415" s="3">
        <v>119</v>
      </c>
      <c r="G415" s="3">
        <v>112</v>
      </c>
      <c r="H415" s="3">
        <v>114</v>
      </c>
      <c r="I415" s="3">
        <v>122</v>
      </c>
      <c r="J415" s="3">
        <v>128</v>
      </c>
    </row>
    <row r="416" spans="1:10" x14ac:dyDescent="0.25">
      <c r="A416" s="3">
        <v>415</v>
      </c>
      <c r="B416" s="3">
        <v>64</v>
      </c>
      <c r="C416" s="3">
        <v>67</v>
      </c>
      <c r="D416" s="3">
        <v>66</v>
      </c>
      <c r="E416" s="3">
        <v>66</v>
      </c>
      <c r="F416" s="3">
        <v>68</v>
      </c>
      <c r="G416" s="3">
        <v>73</v>
      </c>
      <c r="H416" s="3">
        <v>70</v>
      </c>
      <c r="I416" s="3">
        <v>74</v>
      </c>
      <c r="J416" s="3">
        <v>79</v>
      </c>
    </row>
    <row r="417" spans="1:10" x14ac:dyDescent="0.25">
      <c r="A417" s="3">
        <v>416</v>
      </c>
      <c r="B417" s="3">
        <v>48</v>
      </c>
      <c r="C417" s="3">
        <v>50</v>
      </c>
      <c r="D417" s="3">
        <v>51</v>
      </c>
      <c r="E417" s="3">
        <v>49</v>
      </c>
      <c r="F417" s="3">
        <v>48</v>
      </c>
      <c r="G417" s="3">
        <v>50</v>
      </c>
      <c r="H417" s="3">
        <v>54</v>
      </c>
      <c r="I417" s="3">
        <v>51</v>
      </c>
      <c r="J417" s="3">
        <v>54</v>
      </c>
    </row>
    <row r="418" spans="1:10" x14ac:dyDescent="0.25">
      <c r="A418" s="3">
        <v>417</v>
      </c>
      <c r="B418" s="3">
        <v>45</v>
      </c>
      <c r="C418" s="3">
        <v>46</v>
      </c>
      <c r="D418" s="3">
        <v>46</v>
      </c>
      <c r="E418" s="3">
        <v>47</v>
      </c>
      <c r="F418" s="3">
        <v>47</v>
      </c>
      <c r="G418" s="3">
        <v>47</v>
      </c>
      <c r="H418" s="3">
        <v>47</v>
      </c>
      <c r="I418" s="3">
        <v>47</v>
      </c>
      <c r="J418" s="3">
        <v>51</v>
      </c>
    </row>
    <row r="419" spans="1:10" x14ac:dyDescent="0.25">
      <c r="A419" s="3">
        <v>418</v>
      </c>
      <c r="B419" s="3">
        <v>11</v>
      </c>
      <c r="C419" s="3">
        <v>10</v>
      </c>
      <c r="D419" s="3">
        <v>11</v>
      </c>
      <c r="E419" s="3">
        <v>11</v>
      </c>
      <c r="F419" s="3">
        <v>11</v>
      </c>
      <c r="G419" s="3">
        <v>11</v>
      </c>
      <c r="H419" s="3">
        <v>11</v>
      </c>
      <c r="I419" s="3">
        <v>11</v>
      </c>
      <c r="J419" s="3">
        <v>12</v>
      </c>
    </row>
    <row r="420" spans="1:10" x14ac:dyDescent="0.25">
      <c r="A420" s="3">
        <v>419</v>
      </c>
      <c r="B420" s="3">
        <v>105</v>
      </c>
      <c r="C420" s="3">
        <v>108</v>
      </c>
      <c r="D420" s="3">
        <v>110</v>
      </c>
      <c r="E420" s="3">
        <v>108</v>
      </c>
      <c r="F420" s="3">
        <v>110</v>
      </c>
      <c r="G420" s="3">
        <v>114</v>
      </c>
      <c r="H420" s="3">
        <v>114</v>
      </c>
      <c r="I420" s="3">
        <v>111</v>
      </c>
      <c r="J420" s="3">
        <v>120</v>
      </c>
    </row>
    <row r="421" spans="1:10" x14ac:dyDescent="0.25">
      <c r="A421" s="3">
        <v>420</v>
      </c>
      <c r="B421" s="3">
        <v>25</v>
      </c>
      <c r="C421" s="3">
        <v>25</v>
      </c>
      <c r="D421" s="3">
        <v>25</v>
      </c>
      <c r="E421" s="3">
        <v>27</v>
      </c>
      <c r="F421" s="3">
        <v>27</v>
      </c>
      <c r="G421" s="3">
        <v>28</v>
      </c>
      <c r="H421" s="3">
        <v>26</v>
      </c>
      <c r="I421" s="3">
        <v>28</v>
      </c>
      <c r="J421" s="3">
        <v>28</v>
      </c>
    </row>
    <row r="422" spans="1:10" x14ac:dyDescent="0.25">
      <c r="A422" s="3">
        <v>421</v>
      </c>
      <c r="B422" s="3">
        <v>237</v>
      </c>
      <c r="C422" s="3">
        <v>251</v>
      </c>
      <c r="D422" s="3">
        <v>263</v>
      </c>
      <c r="E422" s="3">
        <v>263</v>
      </c>
      <c r="F422" s="3">
        <v>256</v>
      </c>
      <c r="G422" s="3">
        <v>278</v>
      </c>
      <c r="H422" s="3">
        <v>280</v>
      </c>
      <c r="I422" s="3">
        <v>280</v>
      </c>
      <c r="J422" s="3">
        <v>284</v>
      </c>
    </row>
    <row r="423" spans="1:10" x14ac:dyDescent="0.25">
      <c r="A423" s="3">
        <v>422</v>
      </c>
      <c r="B423" s="3">
        <v>1744</v>
      </c>
      <c r="C423" s="3">
        <v>1771</v>
      </c>
      <c r="D423" s="3">
        <v>1814</v>
      </c>
      <c r="E423" s="3">
        <v>1805</v>
      </c>
      <c r="F423" s="3">
        <v>1785</v>
      </c>
      <c r="G423" s="3">
        <v>1746</v>
      </c>
      <c r="H423" s="3">
        <v>1772</v>
      </c>
      <c r="I423" s="3">
        <v>1885</v>
      </c>
      <c r="J423" s="3">
        <v>1987</v>
      </c>
    </row>
    <row r="424" spans="1:10" x14ac:dyDescent="0.25">
      <c r="A424" s="3">
        <v>423</v>
      </c>
      <c r="B424" s="3">
        <v>19</v>
      </c>
      <c r="C424" s="3">
        <v>19</v>
      </c>
      <c r="D424" s="3">
        <v>20</v>
      </c>
      <c r="E424" s="3">
        <v>19</v>
      </c>
      <c r="F424" s="3">
        <v>20</v>
      </c>
      <c r="G424" s="3">
        <v>20</v>
      </c>
      <c r="H424" s="3">
        <v>20</v>
      </c>
      <c r="I424" s="3">
        <v>21</v>
      </c>
      <c r="J424" s="3">
        <v>22</v>
      </c>
    </row>
    <row r="425" spans="1:10" x14ac:dyDescent="0.25">
      <c r="A425" s="3">
        <v>424</v>
      </c>
      <c r="B425" s="3">
        <v>63</v>
      </c>
      <c r="C425" s="3">
        <v>62</v>
      </c>
      <c r="D425" s="3">
        <v>64</v>
      </c>
      <c r="E425" s="3">
        <v>68</v>
      </c>
      <c r="F425" s="3">
        <v>69</v>
      </c>
      <c r="G425" s="3">
        <v>65</v>
      </c>
      <c r="H425" s="3">
        <v>67</v>
      </c>
      <c r="I425" s="3">
        <v>73</v>
      </c>
      <c r="J425" s="3">
        <v>75</v>
      </c>
    </row>
    <row r="426" spans="1:10" x14ac:dyDescent="0.25">
      <c r="A426" s="3">
        <v>425</v>
      </c>
      <c r="B426" s="3">
        <v>51</v>
      </c>
      <c r="C426" s="3">
        <v>50</v>
      </c>
      <c r="D426" s="3">
        <v>54</v>
      </c>
      <c r="E426" s="3">
        <v>52</v>
      </c>
      <c r="F426" s="3">
        <v>55</v>
      </c>
      <c r="G426" s="3">
        <v>59</v>
      </c>
      <c r="H426" s="3">
        <v>56</v>
      </c>
      <c r="I426" s="3">
        <v>62</v>
      </c>
      <c r="J426" s="3">
        <v>61</v>
      </c>
    </row>
    <row r="427" spans="1:10" x14ac:dyDescent="0.25">
      <c r="A427" s="3">
        <v>426</v>
      </c>
      <c r="B427" s="3">
        <v>38</v>
      </c>
      <c r="C427" s="3">
        <v>40</v>
      </c>
      <c r="D427" s="3">
        <v>41</v>
      </c>
      <c r="E427" s="3">
        <v>41</v>
      </c>
      <c r="F427" s="3">
        <v>42</v>
      </c>
      <c r="G427" s="3">
        <v>40</v>
      </c>
      <c r="H427" s="3">
        <v>43</v>
      </c>
      <c r="I427" s="3">
        <v>44</v>
      </c>
      <c r="J427" s="3">
        <v>43</v>
      </c>
    </row>
    <row r="428" spans="1:10" x14ac:dyDescent="0.25">
      <c r="A428" s="3">
        <v>427</v>
      </c>
      <c r="B428" s="3">
        <v>18</v>
      </c>
      <c r="C428" s="3">
        <v>19</v>
      </c>
      <c r="D428" s="3">
        <v>19</v>
      </c>
      <c r="E428" s="3">
        <v>19</v>
      </c>
      <c r="F428" s="3">
        <v>19</v>
      </c>
      <c r="G428" s="3">
        <v>19</v>
      </c>
      <c r="H428" s="3">
        <v>20</v>
      </c>
      <c r="I428" s="3">
        <v>19</v>
      </c>
      <c r="J428" s="3">
        <v>20</v>
      </c>
    </row>
    <row r="429" spans="1:10" x14ac:dyDescent="0.25">
      <c r="A429" s="3">
        <v>428</v>
      </c>
      <c r="B429" s="3">
        <v>44</v>
      </c>
      <c r="C429" s="3">
        <v>43</v>
      </c>
      <c r="D429" s="3">
        <v>45</v>
      </c>
      <c r="E429" s="3">
        <v>45</v>
      </c>
      <c r="F429" s="3">
        <v>46</v>
      </c>
      <c r="G429" s="3">
        <v>43</v>
      </c>
      <c r="H429" s="3">
        <v>48</v>
      </c>
      <c r="I429" s="3">
        <v>47</v>
      </c>
      <c r="J429" s="3">
        <v>50</v>
      </c>
    </row>
    <row r="430" spans="1:10" x14ac:dyDescent="0.25">
      <c r="A430" s="3">
        <v>429</v>
      </c>
      <c r="B430" s="3">
        <v>92</v>
      </c>
      <c r="C430" s="3">
        <v>91</v>
      </c>
      <c r="D430" s="3">
        <v>92</v>
      </c>
      <c r="E430" s="3">
        <v>96</v>
      </c>
      <c r="F430" s="3">
        <v>92</v>
      </c>
      <c r="G430" s="3">
        <v>96</v>
      </c>
      <c r="H430" s="3">
        <v>97</v>
      </c>
      <c r="I430" s="3">
        <v>104</v>
      </c>
      <c r="J430" s="3">
        <v>98</v>
      </c>
    </row>
    <row r="431" spans="1:10" x14ac:dyDescent="0.25">
      <c r="A431" s="3">
        <v>430</v>
      </c>
      <c r="B431" s="3">
        <v>225</v>
      </c>
      <c r="C431" s="3">
        <v>222</v>
      </c>
      <c r="D431" s="3">
        <v>232</v>
      </c>
      <c r="E431" s="3">
        <v>245</v>
      </c>
      <c r="F431" s="3">
        <v>233</v>
      </c>
      <c r="G431" s="3">
        <v>248</v>
      </c>
      <c r="H431" s="3">
        <v>266</v>
      </c>
      <c r="I431" s="3">
        <v>254</v>
      </c>
      <c r="J431" s="3">
        <v>255</v>
      </c>
    </row>
    <row r="432" spans="1:10" x14ac:dyDescent="0.25">
      <c r="A432" s="3">
        <v>431</v>
      </c>
      <c r="B432" s="3">
        <v>69</v>
      </c>
      <c r="C432" s="3">
        <v>73</v>
      </c>
      <c r="D432" s="3">
        <v>70</v>
      </c>
      <c r="E432" s="3">
        <v>74</v>
      </c>
      <c r="F432" s="3">
        <v>77</v>
      </c>
      <c r="G432" s="3">
        <v>73</v>
      </c>
      <c r="H432" s="3">
        <v>78</v>
      </c>
      <c r="I432" s="3">
        <v>75</v>
      </c>
      <c r="J432" s="3">
        <v>79</v>
      </c>
    </row>
    <row r="433" spans="1:10" x14ac:dyDescent="0.25">
      <c r="A433" s="3">
        <v>432</v>
      </c>
      <c r="B433" s="3">
        <v>77</v>
      </c>
      <c r="C433" s="3">
        <v>79</v>
      </c>
      <c r="D433" s="3">
        <v>82</v>
      </c>
      <c r="E433" s="3">
        <v>80</v>
      </c>
      <c r="F433" s="3">
        <v>83</v>
      </c>
      <c r="G433" s="3">
        <v>85</v>
      </c>
      <c r="H433" s="3">
        <v>89</v>
      </c>
      <c r="I433" s="3">
        <v>94</v>
      </c>
      <c r="J433" s="3">
        <v>94</v>
      </c>
    </row>
    <row r="434" spans="1:10" x14ac:dyDescent="0.25">
      <c r="A434" s="3">
        <v>433</v>
      </c>
      <c r="B434" s="3">
        <v>10</v>
      </c>
      <c r="C434" s="3">
        <v>10</v>
      </c>
      <c r="D434" s="3">
        <v>10</v>
      </c>
      <c r="E434" s="3">
        <v>10</v>
      </c>
      <c r="F434" s="3">
        <v>10</v>
      </c>
      <c r="G434" s="3">
        <v>10</v>
      </c>
      <c r="H434" s="3">
        <v>11</v>
      </c>
      <c r="I434" s="3">
        <v>11</v>
      </c>
      <c r="J434" s="3">
        <v>11</v>
      </c>
    </row>
    <row r="435" spans="1:10" x14ac:dyDescent="0.25">
      <c r="A435" s="3">
        <v>434</v>
      </c>
      <c r="B435" s="3">
        <v>191</v>
      </c>
      <c r="C435" s="3">
        <v>191</v>
      </c>
      <c r="D435" s="3">
        <v>180</v>
      </c>
      <c r="E435" s="3">
        <v>197</v>
      </c>
      <c r="F435" s="3">
        <v>202</v>
      </c>
      <c r="G435" s="3">
        <v>203</v>
      </c>
      <c r="H435" s="3">
        <v>210</v>
      </c>
      <c r="I435" s="3">
        <v>213</v>
      </c>
      <c r="J435" s="3">
        <v>217</v>
      </c>
    </row>
    <row r="436" spans="1:10" x14ac:dyDescent="0.25">
      <c r="A436" s="3">
        <v>435</v>
      </c>
      <c r="B436" s="3">
        <v>30</v>
      </c>
      <c r="C436" s="3">
        <v>33</v>
      </c>
      <c r="D436" s="3">
        <v>31</v>
      </c>
      <c r="E436" s="3">
        <v>33</v>
      </c>
      <c r="F436" s="3">
        <v>32</v>
      </c>
      <c r="G436" s="3">
        <v>32</v>
      </c>
      <c r="H436" s="3">
        <v>36</v>
      </c>
      <c r="I436" s="3">
        <v>34</v>
      </c>
      <c r="J436" s="3">
        <v>35</v>
      </c>
    </row>
    <row r="437" spans="1:10" x14ac:dyDescent="0.25">
      <c r="A437" s="3">
        <v>436</v>
      </c>
      <c r="B437" s="3">
        <v>31</v>
      </c>
      <c r="C437" s="3">
        <v>31</v>
      </c>
      <c r="D437" s="3">
        <v>32</v>
      </c>
      <c r="E437" s="3">
        <v>31</v>
      </c>
      <c r="F437" s="3">
        <v>33</v>
      </c>
      <c r="G437" s="3">
        <v>35</v>
      </c>
      <c r="H437" s="3">
        <v>35</v>
      </c>
      <c r="I437" s="3">
        <v>33</v>
      </c>
      <c r="J437" s="3">
        <v>36</v>
      </c>
    </row>
    <row r="438" spans="1:10" x14ac:dyDescent="0.25">
      <c r="A438" s="3">
        <v>437</v>
      </c>
      <c r="B438" s="3">
        <v>50</v>
      </c>
      <c r="C438" s="3">
        <v>48</v>
      </c>
      <c r="D438" s="3">
        <v>48</v>
      </c>
      <c r="E438" s="3">
        <v>51</v>
      </c>
      <c r="F438" s="3">
        <v>51</v>
      </c>
      <c r="G438" s="3">
        <v>53</v>
      </c>
      <c r="H438" s="3">
        <v>54</v>
      </c>
      <c r="I438" s="3">
        <v>58</v>
      </c>
      <c r="J438" s="3">
        <v>59</v>
      </c>
    </row>
    <row r="439" spans="1:10" x14ac:dyDescent="0.25">
      <c r="A439" s="3">
        <v>438</v>
      </c>
      <c r="B439" s="3">
        <v>46</v>
      </c>
      <c r="C439" s="3">
        <v>50</v>
      </c>
      <c r="D439" s="3">
        <v>49</v>
      </c>
      <c r="E439" s="3">
        <v>53</v>
      </c>
      <c r="F439" s="3">
        <v>50</v>
      </c>
      <c r="G439" s="3">
        <v>55</v>
      </c>
      <c r="H439" s="3">
        <v>53</v>
      </c>
      <c r="I439" s="3">
        <v>57</v>
      </c>
      <c r="J439" s="3">
        <v>55</v>
      </c>
    </row>
    <row r="440" spans="1:10" x14ac:dyDescent="0.25">
      <c r="A440" s="3">
        <v>439</v>
      </c>
      <c r="B440" s="3">
        <v>26</v>
      </c>
      <c r="C440" s="3">
        <v>26</v>
      </c>
      <c r="D440" s="3">
        <v>26</v>
      </c>
      <c r="E440" s="3">
        <v>28</v>
      </c>
      <c r="F440" s="3">
        <v>28</v>
      </c>
      <c r="G440" s="3">
        <v>27</v>
      </c>
      <c r="H440" s="3">
        <v>29</v>
      </c>
      <c r="I440" s="3">
        <v>27</v>
      </c>
      <c r="J440" s="3">
        <v>30</v>
      </c>
    </row>
    <row r="441" spans="1:10" x14ac:dyDescent="0.25">
      <c r="A441" s="3">
        <v>440</v>
      </c>
      <c r="B441" s="3">
        <v>41</v>
      </c>
      <c r="C441" s="3">
        <v>44</v>
      </c>
      <c r="D441" s="3">
        <v>44</v>
      </c>
      <c r="E441" s="3">
        <v>43</v>
      </c>
      <c r="F441" s="3">
        <v>45</v>
      </c>
      <c r="G441" s="3">
        <v>47</v>
      </c>
      <c r="H441" s="3">
        <v>48</v>
      </c>
      <c r="I441" s="3">
        <v>47</v>
      </c>
      <c r="J441" s="3">
        <v>47</v>
      </c>
    </row>
    <row r="442" spans="1:10" x14ac:dyDescent="0.25">
      <c r="A442" s="3">
        <v>441</v>
      </c>
      <c r="B442" s="3">
        <v>6</v>
      </c>
      <c r="C442" s="3">
        <v>6</v>
      </c>
      <c r="D442" s="3">
        <v>7</v>
      </c>
      <c r="E442" s="3">
        <v>6</v>
      </c>
      <c r="F442" s="3">
        <v>7</v>
      </c>
      <c r="G442" s="3">
        <v>6</v>
      </c>
      <c r="H442" s="3">
        <v>6</v>
      </c>
      <c r="I442" s="3">
        <v>6</v>
      </c>
      <c r="J442" s="3">
        <v>6</v>
      </c>
    </row>
    <row r="443" spans="1:10" x14ac:dyDescent="0.25">
      <c r="A443" s="3">
        <v>442</v>
      </c>
      <c r="B443" s="3">
        <v>19</v>
      </c>
      <c r="C443" s="3">
        <v>19</v>
      </c>
      <c r="D443" s="3">
        <v>20</v>
      </c>
      <c r="E443" s="3">
        <v>20</v>
      </c>
      <c r="F443" s="3">
        <v>19</v>
      </c>
      <c r="G443" s="3">
        <v>20</v>
      </c>
      <c r="H443" s="3">
        <v>20</v>
      </c>
      <c r="I443" s="3">
        <v>21</v>
      </c>
      <c r="J443" s="3">
        <v>22</v>
      </c>
    </row>
    <row r="444" spans="1:10" x14ac:dyDescent="0.25">
      <c r="A444" s="3">
        <v>443</v>
      </c>
      <c r="B444" s="3">
        <v>67</v>
      </c>
      <c r="C444" s="3">
        <v>68</v>
      </c>
      <c r="D444" s="3">
        <v>69</v>
      </c>
      <c r="E444" s="3">
        <v>71</v>
      </c>
      <c r="F444" s="3">
        <v>71</v>
      </c>
      <c r="G444" s="3">
        <v>68</v>
      </c>
      <c r="H444" s="3">
        <v>73</v>
      </c>
      <c r="I444" s="3">
        <v>74</v>
      </c>
      <c r="J444" s="3">
        <v>74</v>
      </c>
    </row>
    <row r="445" spans="1:10" x14ac:dyDescent="0.25">
      <c r="A445" s="3">
        <v>444</v>
      </c>
      <c r="B445" s="3">
        <v>14</v>
      </c>
      <c r="C445" s="3">
        <v>14</v>
      </c>
      <c r="D445" s="3">
        <v>15</v>
      </c>
      <c r="E445" s="3">
        <v>15</v>
      </c>
      <c r="F445" s="3">
        <v>15</v>
      </c>
      <c r="G445" s="3">
        <v>16</v>
      </c>
      <c r="H445" s="3">
        <v>16</v>
      </c>
      <c r="I445" s="3">
        <v>16</v>
      </c>
      <c r="J445" s="3">
        <v>16</v>
      </c>
    </row>
    <row r="446" spans="1:10" x14ac:dyDescent="0.25">
      <c r="A446" s="3">
        <v>445</v>
      </c>
      <c r="B446" s="3">
        <v>108</v>
      </c>
      <c r="C446" s="3">
        <v>118</v>
      </c>
      <c r="D446" s="3">
        <v>109</v>
      </c>
      <c r="E446" s="3">
        <v>122</v>
      </c>
      <c r="F446" s="3">
        <v>116</v>
      </c>
      <c r="G446" s="3">
        <v>118</v>
      </c>
      <c r="H446" s="3">
        <v>119</v>
      </c>
      <c r="I446" s="3">
        <v>125</v>
      </c>
      <c r="J446" s="3">
        <v>131</v>
      </c>
    </row>
    <row r="447" spans="1:10" x14ac:dyDescent="0.25">
      <c r="A447" s="3">
        <v>446</v>
      </c>
      <c r="B447" s="3">
        <v>103</v>
      </c>
      <c r="C447" s="3">
        <v>101</v>
      </c>
      <c r="D447" s="3">
        <v>102</v>
      </c>
      <c r="E447" s="3">
        <v>112</v>
      </c>
      <c r="F447" s="3">
        <v>105</v>
      </c>
      <c r="G447" s="3">
        <v>111</v>
      </c>
      <c r="H447" s="3">
        <v>115</v>
      </c>
      <c r="I447" s="3">
        <v>119</v>
      </c>
      <c r="J447" s="3">
        <v>121</v>
      </c>
    </row>
    <row r="448" spans="1:10" x14ac:dyDescent="0.25">
      <c r="A448" s="3">
        <v>447</v>
      </c>
      <c r="B448" s="3">
        <v>14</v>
      </c>
      <c r="C448" s="3">
        <v>14</v>
      </c>
      <c r="D448" s="3">
        <v>14</v>
      </c>
      <c r="E448" s="3">
        <v>14</v>
      </c>
      <c r="F448" s="3">
        <v>14</v>
      </c>
      <c r="G448" s="3">
        <v>14</v>
      </c>
      <c r="H448" s="3">
        <v>15</v>
      </c>
      <c r="I448" s="3">
        <v>15</v>
      </c>
      <c r="J448" s="3">
        <v>15</v>
      </c>
    </row>
    <row r="449" spans="1:10" x14ac:dyDescent="0.25">
      <c r="A449" s="3">
        <v>448</v>
      </c>
      <c r="B449" s="3">
        <v>68</v>
      </c>
      <c r="C449" s="3">
        <v>72</v>
      </c>
      <c r="D449" s="3">
        <v>73</v>
      </c>
      <c r="E449" s="3">
        <v>72</v>
      </c>
      <c r="F449" s="3">
        <v>73</v>
      </c>
      <c r="G449" s="3">
        <v>73</v>
      </c>
      <c r="H449" s="3">
        <v>75</v>
      </c>
      <c r="I449" s="3">
        <v>73</v>
      </c>
      <c r="J449" s="3">
        <v>80</v>
      </c>
    </row>
    <row r="450" spans="1:10" x14ac:dyDescent="0.25">
      <c r="A450" s="3">
        <v>449</v>
      </c>
      <c r="B450" s="3">
        <v>78</v>
      </c>
      <c r="C450" s="3">
        <v>79</v>
      </c>
      <c r="D450" s="3">
        <v>77</v>
      </c>
      <c r="E450" s="3">
        <v>82</v>
      </c>
      <c r="F450" s="3">
        <v>84</v>
      </c>
      <c r="G450" s="3">
        <v>84</v>
      </c>
      <c r="H450" s="3">
        <v>85</v>
      </c>
      <c r="I450" s="3">
        <v>87</v>
      </c>
      <c r="J450" s="3">
        <v>88</v>
      </c>
    </row>
    <row r="451" spans="1:10" x14ac:dyDescent="0.25">
      <c r="A451" s="3">
        <v>450</v>
      </c>
      <c r="B451" s="3">
        <v>12</v>
      </c>
      <c r="C451" s="3">
        <v>12</v>
      </c>
      <c r="D451" s="3">
        <v>13</v>
      </c>
      <c r="E451" s="3">
        <v>13</v>
      </c>
      <c r="F451" s="3">
        <v>13</v>
      </c>
      <c r="G451" s="3">
        <v>14</v>
      </c>
      <c r="H451" s="3">
        <v>14</v>
      </c>
      <c r="I451" s="3">
        <v>14</v>
      </c>
      <c r="J451" s="3">
        <v>13</v>
      </c>
    </row>
    <row r="452" spans="1:10" x14ac:dyDescent="0.25">
      <c r="A452" s="3">
        <v>451</v>
      </c>
      <c r="B452" s="3">
        <v>15</v>
      </c>
      <c r="C452" s="3">
        <v>17</v>
      </c>
      <c r="D452" s="3">
        <v>16</v>
      </c>
      <c r="E452" s="3">
        <v>17</v>
      </c>
      <c r="F452" s="3">
        <v>16</v>
      </c>
      <c r="G452" s="3">
        <v>17</v>
      </c>
      <c r="H452" s="3">
        <v>18</v>
      </c>
      <c r="I452" s="3">
        <v>17</v>
      </c>
      <c r="J452" s="3">
        <v>18</v>
      </c>
    </row>
    <row r="453" spans="1:10" x14ac:dyDescent="0.25">
      <c r="A453" s="3">
        <v>452</v>
      </c>
      <c r="B453" s="3">
        <v>47</v>
      </c>
      <c r="C453" s="3">
        <v>46</v>
      </c>
      <c r="D453" s="3">
        <v>46</v>
      </c>
      <c r="E453" s="3">
        <v>46</v>
      </c>
      <c r="F453" s="3">
        <v>50</v>
      </c>
      <c r="G453" s="3">
        <v>50</v>
      </c>
      <c r="H453" s="3">
        <v>51</v>
      </c>
      <c r="I453" s="3">
        <v>52</v>
      </c>
      <c r="J453" s="3">
        <v>50</v>
      </c>
    </row>
    <row r="454" spans="1:10" x14ac:dyDescent="0.25">
      <c r="A454" s="3">
        <v>453</v>
      </c>
      <c r="B454" s="3">
        <v>41</v>
      </c>
      <c r="C454" s="3">
        <v>41</v>
      </c>
      <c r="D454" s="3">
        <v>40</v>
      </c>
      <c r="E454" s="3">
        <v>41</v>
      </c>
      <c r="F454" s="3">
        <v>44</v>
      </c>
      <c r="G454" s="3">
        <v>42</v>
      </c>
      <c r="H454" s="3">
        <v>45</v>
      </c>
      <c r="I454" s="3">
        <v>44</v>
      </c>
      <c r="J454" s="3">
        <v>47</v>
      </c>
    </row>
    <row r="455" spans="1:10" x14ac:dyDescent="0.25">
      <c r="A455" s="3">
        <v>454</v>
      </c>
      <c r="B455" s="3">
        <v>5</v>
      </c>
      <c r="C455" s="3">
        <v>5</v>
      </c>
      <c r="D455" s="3">
        <v>5</v>
      </c>
      <c r="E455" s="3">
        <v>6</v>
      </c>
      <c r="F455" s="3">
        <v>6</v>
      </c>
      <c r="G455" s="3">
        <v>5</v>
      </c>
      <c r="H455" s="3">
        <v>6</v>
      </c>
      <c r="I455" s="3">
        <v>5</v>
      </c>
      <c r="J455" s="3">
        <v>5</v>
      </c>
    </row>
    <row r="456" spans="1:10" x14ac:dyDescent="0.25">
      <c r="A456" s="3">
        <v>455</v>
      </c>
      <c r="B456" s="3">
        <v>83</v>
      </c>
      <c r="C456" s="3">
        <v>90</v>
      </c>
      <c r="D456" s="3">
        <v>88</v>
      </c>
      <c r="E456" s="3">
        <v>88</v>
      </c>
      <c r="F456" s="3">
        <v>91</v>
      </c>
      <c r="G456" s="3">
        <v>94</v>
      </c>
      <c r="H456" s="3">
        <v>96</v>
      </c>
      <c r="I456" s="3">
        <v>99</v>
      </c>
      <c r="J456" s="3">
        <v>101</v>
      </c>
    </row>
    <row r="457" spans="1:10" x14ac:dyDescent="0.25">
      <c r="A457" s="3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</row>
    <row r="458" spans="1:10" x14ac:dyDescent="0.25">
      <c r="A458" s="3">
        <v>457</v>
      </c>
      <c r="B458" s="3">
        <v>13</v>
      </c>
      <c r="C458" s="3">
        <v>12</v>
      </c>
      <c r="D458" s="3">
        <v>13</v>
      </c>
      <c r="E458" s="3">
        <v>12</v>
      </c>
      <c r="F458" s="3">
        <v>13</v>
      </c>
      <c r="G458" s="3">
        <v>14</v>
      </c>
      <c r="H458" s="3">
        <v>14</v>
      </c>
      <c r="I458" s="3">
        <v>14</v>
      </c>
      <c r="J458" s="3">
        <v>14</v>
      </c>
    </row>
    <row r="459" spans="1:10" x14ac:dyDescent="0.25">
      <c r="A459" s="3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</row>
    <row r="460" spans="1:10" x14ac:dyDescent="0.25">
      <c r="A460" s="3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</row>
    <row r="461" spans="1:10" x14ac:dyDescent="0.25">
      <c r="A461" s="3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</row>
    <row r="462" spans="1:10" x14ac:dyDescent="0.25">
      <c r="A462" s="3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</row>
    <row r="463" spans="1:10" x14ac:dyDescent="0.25">
      <c r="A463" s="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</row>
    <row r="464" spans="1:10" x14ac:dyDescent="0.25">
      <c r="A464" s="3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</row>
    <row r="465" spans="1:10" x14ac:dyDescent="0.25">
      <c r="A465" s="3">
        <v>464</v>
      </c>
      <c r="B465" s="3">
        <v>7</v>
      </c>
      <c r="C465" s="3">
        <v>7</v>
      </c>
      <c r="D465" s="3">
        <v>7</v>
      </c>
      <c r="E465" s="3">
        <v>7</v>
      </c>
      <c r="F465" s="3">
        <v>7</v>
      </c>
      <c r="G465" s="3">
        <v>7</v>
      </c>
      <c r="H465" s="3">
        <v>7</v>
      </c>
      <c r="I465" s="3">
        <v>8</v>
      </c>
      <c r="J465" s="3">
        <v>8</v>
      </c>
    </row>
    <row r="466" spans="1:10" x14ac:dyDescent="0.25">
      <c r="A466" s="3">
        <v>465</v>
      </c>
      <c r="B466" s="3">
        <v>54</v>
      </c>
      <c r="C466" s="3">
        <v>55</v>
      </c>
      <c r="D466" s="3">
        <v>57</v>
      </c>
      <c r="E466" s="3">
        <v>59</v>
      </c>
      <c r="F466" s="3">
        <v>61</v>
      </c>
      <c r="G466" s="3">
        <v>58</v>
      </c>
      <c r="H466" s="3">
        <v>64</v>
      </c>
      <c r="I466" s="3">
        <v>61</v>
      </c>
      <c r="J466" s="3">
        <v>63</v>
      </c>
    </row>
    <row r="467" spans="1:10" x14ac:dyDescent="0.25">
      <c r="A467" s="3">
        <v>466</v>
      </c>
      <c r="B467" s="3">
        <v>66</v>
      </c>
      <c r="C467" s="3">
        <v>68</v>
      </c>
      <c r="D467" s="3">
        <v>70</v>
      </c>
      <c r="E467" s="3">
        <v>70</v>
      </c>
      <c r="F467" s="3">
        <v>74</v>
      </c>
      <c r="G467" s="3">
        <v>72</v>
      </c>
      <c r="H467" s="3">
        <v>77</v>
      </c>
      <c r="I467" s="3">
        <v>77</v>
      </c>
      <c r="J467" s="3">
        <v>79</v>
      </c>
    </row>
    <row r="468" spans="1:10" x14ac:dyDescent="0.25">
      <c r="A468" s="3">
        <v>467</v>
      </c>
      <c r="B468" s="3">
        <v>44</v>
      </c>
      <c r="C468" s="3">
        <v>47</v>
      </c>
      <c r="D468" s="3">
        <v>49</v>
      </c>
      <c r="E468" s="3">
        <v>47</v>
      </c>
      <c r="F468" s="3">
        <v>46</v>
      </c>
      <c r="G468" s="3">
        <v>52</v>
      </c>
      <c r="H468" s="3">
        <v>48</v>
      </c>
      <c r="I468" s="3">
        <v>52</v>
      </c>
      <c r="J468" s="3">
        <v>53</v>
      </c>
    </row>
    <row r="469" spans="1:10" x14ac:dyDescent="0.25">
      <c r="A469" s="3">
        <v>468</v>
      </c>
      <c r="B469" s="3">
        <v>21</v>
      </c>
      <c r="C469" s="3">
        <v>23</v>
      </c>
      <c r="D469" s="3">
        <v>23</v>
      </c>
      <c r="E469" s="3">
        <v>23</v>
      </c>
      <c r="F469" s="3">
        <v>22</v>
      </c>
      <c r="G469" s="3">
        <v>22</v>
      </c>
      <c r="H469" s="3">
        <v>24</v>
      </c>
      <c r="I469" s="3">
        <v>24</v>
      </c>
      <c r="J469" s="3">
        <v>25</v>
      </c>
    </row>
    <row r="470" spans="1:10" x14ac:dyDescent="0.25">
      <c r="A470" s="3">
        <v>469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</row>
    <row r="471" spans="1:10" x14ac:dyDescent="0.25">
      <c r="A471" s="3">
        <v>470</v>
      </c>
      <c r="B471" s="3">
        <v>19</v>
      </c>
      <c r="C471" s="3">
        <v>19</v>
      </c>
      <c r="D471" s="3">
        <v>20</v>
      </c>
      <c r="E471" s="3">
        <v>21</v>
      </c>
      <c r="F471" s="3">
        <v>21</v>
      </c>
      <c r="G471" s="3">
        <v>20</v>
      </c>
      <c r="H471" s="3">
        <v>22</v>
      </c>
      <c r="I471" s="3">
        <v>21</v>
      </c>
      <c r="J471" s="3">
        <v>23</v>
      </c>
    </row>
    <row r="472" spans="1:10" x14ac:dyDescent="0.25">
      <c r="A472" s="3">
        <v>471</v>
      </c>
      <c r="B472" s="3">
        <v>36</v>
      </c>
      <c r="C472" s="3">
        <v>35</v>
      </c>
      <c r="D472" s="3">
        <v>37</v>
      </c>
      <c r="E472" s="3">
        <v>37</v>
      </c>
      <c r="F472" s="3">
        <v>37</v>
      </c>
      <c r="G472" s="3">
        <v>40</v>
      </c>
      <c r="H472" s="3">
        <v>39</v>
      </c>
      <c r="I472" s="3">
        <v>40</v>
      </c>
      <c r="J472" s="3">
        <v>41</v>
      </c>
    </row>
    <row r="473" spans="1:10" x14ac:dyDescent="0.25">
      <c r="A473" s="3">
        <v>472</v>
      </c>
      <c r="B473" s="3">
        <v>21</v>
      </c>
      <c r="C473" s="3">
        <v>22</v>
      </c>
      <c r="D473" s="3">
        <v>22</v>
      </c>
      <c r="E473" s="3">
        <v>24</v>
      </c>
      <c r="F473" s="3">
        <v>24</v>
      </c>
      <c r="G473" s="3">
        <v>23</v>
      </c>
      <c r="H473" s="3">
        <v>24</v>
      </c>
      <c r="I473" s="3">
        <v>25</v>
      </c>
      <c r="J473" s="3">
        <v>25</v>
      </c>
    </row>
    <row r="474" spans="1:10" x14ac:dyDescent="0.25">
      <c r="A474" s="3">
        <v>473</v>
      </c>
      <c r="B474" s="3">
        <v>73</v>
      </c>
      <c r="C474" s="3">
        <v>71</v>
      </c>
      <c r="D474" s="3">
        <v>79</v>
      </c>
      <c r="E474" s="3">
        <v>80</v>
      </c>
      <c r="F474" s="3">
        <v>80</v>
      </c>
      <c r="G474" s="3">
        <v>83</v>
      </c>
      <c r="H474" s="3">
        <v>80</v>
      </c>
      <c r="I474" s="3">
        <v>79</v>
      </c>
      <c r="J474" s="3">
        <v>85</v>
      </c>
    </row>
    <row r="475" spans="1:10" x14ac:dyDescent="0.25">
      <c r="A475" s="3">
        <v>474</v>
      </c>
      <c r="B475" s="3">
        <v>55</v>
      </c>
      <c r="C475" s="3">
        <v>56</v>
      </c>
      <c r="D475" s="3">
        <v>57</v>
      </c>
      <c r="E475" s="3">
        <v>60</v>
      </c>
      <c r="F475" s="3">
        <v>62</v>
      </c>
      <c r="G475" s="3">
        <v>62</v>
      </c>
      <c r="H475" s="3">
        <v>61</v>
      </c>
      <c r="I475" s="3">
        <v>62</v>
      </c>
      <c r="J475" s="3">
        <v>67</v>
      </c>
    </row>
    <row r="476" spans="1:10" x14ac:dyDescent="0.25">
      <c r="A476" s="3">
        <v>475</v>
      </c>
      <c r="B476" s="3">
        <v>11</v>
      </c>
      <c r="C476" s="3">
        <v>11</v>
      </c>
      <c r="D476" s="3">
        <v>11</v>
      </c>
      <c r="E476" s="3">
        <v>12</v>
      </c>
      <c r="F476" s="3">
        <v>11</v>
      </c>
      <c r="G476" s="3">
        <v>11</v>
      </c>
      <c r="H476" s="3">
        <v>12</v>
      </c>
      <c r="I476" s="3">
        <v>12</v>
      </c>
      <c r="J476" s="3">
        <v>12</v>
      </c>
    </row>
    <row r="477" spans="1:10" x14ac:dyDescent="0.25">
      <c r="A477" s="3">
        <v>476</v>
      </c>
      <c r="B477" s="3">
        <v>22</v>
      </c>
      <c r="C477" s="3">
        <v>22</v>
      </c>
      <c r="D477" s="3">
        <v>23</v>
      </c>
      <c r="E477" s="3">
        <v>24</v>
      </c>
      <c r="F477" s="3">
        <v>25</v>
      </c>
      <c r="G477" s="3">
        <v>25</v>
      </c>
      <c r="H477" s="3">
        <v>25</v>
      </c>
      <c r="I477" s="3">
        <v>27</v>
      </c>
      <c r="J477" s="3">
        <v>27</v>
      </c>
    </row>
    <row r="478" spans="1:10" x14ac:dyDescent="0.25">
      <c r="A478" s="3">
        <v>477</v>
      </c>
      <c r="B478" s="3">
        <v>56</v>
      </c>
      <c r="C478" s="3">
        <v>57</v>
      </c>
      <c r="D478" s="3">
        <v>60</v>
      </c>
      <c r="E478" s="3">
        <v>58</v>
      </c>
      <c r="F478" s="3">
        <v>60</v>
      </c>
      <c r="G478" s="3">
        <v>59</v>
      </c>
      <c r="H478" s="3">
        <v>63</v>
      </c>
      <c r="I478" s="3">
        <v>64</v>
      </c>
      <c r="J478" s="3">
        <v>67</v>
      </c>
    </row>
    <row r="479" spans="1:10" x14ac:dyDescent="0.25">
      <c r="A479" s="3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</row>
    <row r="480" spans="1:10" x14ac:dyDescent="0.25">
      <c r="A480" s="3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</row>
    <row r="481" spans="1:10" x14ac:dyDescent="0.25">
      <c r="A481" s="3">
        <v>480</v>
      </c>
      <c r="B481" s="3">
        <v>81</v>
      </c>
      <c r="C481" s="3">
        <v>83</v>
      </c>
      <c r="D481" s="3">
        <v>79</v>
      </c>
      <c r="E481" s="3">
        <v>83</v>
      </c>
      <c r="F481" s="3">
        <v>83</v>
      </c>
      <c r="G481" s="3">
        <v>84</v>
      </c>
      <c r="H481" s="3">
        <v>91</v>
      </c>
      <c r="I481" s="3">
        <v>89</v>
      </c>
      <c r="J481" s="3">
        <v>94</v>
      </c>
    </row>
    <row r="482" spans="1:10" x14ac:dyDescent="0.25">
      <c r="A482" s="3">
        <v>481</v>
      </c>
      <c r="B482" s="3">
        <v>117</v>
      </c>
      <c r="C482" s="3">
        <v>115</v>
      </c>
      <c r="D482" s="3">
        <v>120</v>
      </c>
      <c r="E482" s="3">
        <v>122</v>
      </c>
      <c r="F482" s="3">
        <v>127</v>
      </c>
      <c r="G482" s="3">
        <v>130</v>
      </c>
      <c r="H482" s="3">
        <v>126</v>
      </c>
      <c r="I482" s="3">
        <v>131</v>
      </c>
      <c r="J482" s="3">
        <v>131</v>
      </c>
    </row>
    <row r="483" spans="1:10" x14ac:dyDescent="0.25">
      <c r="A483" s="3">
        <v>482</v>
      </c>
      <c r="B483" s="3">
        <v>60</v>
      </c>
      <c r="C483" s="3">
        <v>62</v>
      </c>
      <c r="D483" s="3">
        <v>62</v>
      </c>
      <c r="E483" s="3">
        <v>68</v>
      </c>
      <c r="F483" s="3">
        <v>69</v>
      </c>
      <c r="G483" s="3">
        <v>64</v>
      </c>
      <c r="H483" s="3">
        <v>67</v>
      </c>
      <c r="I483" s="3">
        <v>73</v>
      </c>
      <c r="J483" s="3">
        <v>72</v>
      </c>
    </row>
    <row r="484" spans="1:10" x14ac:dyDescent="0.25">
      <c r="A484" s="3">
        <v>483</v>
      </c>
      <c r="B484" s="3">
        <v>15</v>
      </c>
      <c r="C484" s="3">
        <v>17</v>
      </c>
      <c r="D484" s="3">
        <v>17</v>
      </c>
      <c r="E484" s="3">
        <v>17</v>
      </c>
      <c r="F484" s="3">
        <v>17</v>
      </c>
      <c r="G484" s="3">
        <v>18</v>
      </c>
      <c r="H484" s="3">
        <v>18</v>
      </c>
      <c r="I484" s="3">
        <v>19</v>
      </c>
      <c r="J484" s="3">
        <v>20</v>
      </c>
    </row>
    <row r="485" spans="1:10" x14ac:dyDescent="0.25">
      <c r="A485" s="3">
        <v>484</v>
      </c>
      <c r="B485" s="3">
        <v>81</v>
      </c>
      <c r="C485" s="3">
        <v>79</v>
      </c>
      <c r="D485" s="3">
        <v>79</v>
      </c>
      <c r="E485" s="3">
        <v>85</v>
      </c>
      <c r="F485" s="3">
        <v>79</v>
      </c>
      <c r="G485" s="3">
        <v>87</v>
      </c>
      <c r="H485" s="3">
        <v>82</v>
      </c>
      <c r="I485" s="3">
        <v>84</v>
      </c>
      <c r="J485" s="3">
        <v>91</v>
      </c>
    </row>
    <row r="486" spans="1:10" x14ac:dyDescent="0.25">
      <c r="A486" s="3">
        <v>485</v>
      </c>
      <c r="B486" s="3">
        <v>184</v>
      </c>
      <c r="C486" s="3">
        <v>190</v>
      </c>
      <c r="D486" s="3">
        <v>198</v>
      </c>
      <c r="E486" s="3">
        <v>202</v>
      </c>
      <c r="F486" s="3">
        <v>201</v>
      </c>
      <c r="G486" s="3">
        <v>197</v>
      </c>
      <c r="H486" s="3">
        <v>218</v>
      </c>
      <c r="I486" s="3">
        <v>218</v>
      </c>
      <c r="J486" s="3">
        <v>211</v>
      </c>
    </row>
    <row r="487" spans="1:10" x14ac:dyDescent="0.25">
      <c r="A487" s="3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</row>
    <row r="488" spans="1:10" x14ac:dyDescent="0.25">
      <c r="A488" s="3">
        <v>487</v>
      </c>
      <c r="B488" s="3">
        <v>36</v>
      </c>
      <c r="C488" s="3">
        <v>39</v>
      </c>
      <c r="D488" s="3">
        <v>38</v>
      </c>
      <c r="E488" s="3">
        <v>38</v>
      </c>
      <c r="F488" s="3">
        <v>40</v>
      </c>
      <c r="G488" s="3">
        <v>39</v>
      </c>
      <c r="H488" s="3">
        <v>40</v>
      </c>
      <c r="I488" s="3">
        <v>43</v>
      </c>
      <c r="J488" s="3">
        <v>41</v>
      </c>
    </row>
    <row r="489" spans="1:10" x14ac:dyDescent="0.25">
      <c r="A489" s="3">
        <v>488</v>
      </c>
      <c r="B489" s="3">
        <v>19</v>
      </c>
      <c r="C489" s="3">
        <v>20</v>
      </c>
      <c r="D489" s="3">
        <v>19</v>
      </c>
      <c r="E489" s="3">
        <v>21</v>
      </c>
      <c r="F489" s="3">
        <v>21</v>
      </c>
      <c r="G489" s="3">
        <v>22</v>
      </c>
      <c r="H489" s="3">
        <v>22</v>
      </c>
      <c r="I489" s="3">
        <v>22</v>
      </c>
      <c r="J489" s="3">
        <v>21</v>
      </c>
    </row>
    <row r="490" spans="1:10" x14ac:dyDescent="0.25">
      <c r="A490" s="3">
        <v>489</v>
      </c>
      <c r="B490" s="3">
        <v>60</v>
      </c>
      <c r="C490" s="3">
        <v>66</v>
      </c>
      <c r="D490" s="3">
        <v>62</v>
      </c>
      <c r="E490" s="3">
        <v>63</v>
      </c>
      <c r="F490" s="3">
        <v>64</v>
      </c>
      <c r="G490" s="3">
        <v>65</v>
      </c>
      <c r="H490" s="3">
        <v>66</v>
      </c>
      <c r="I490" s="3">
        <v>71</v>
      </c>
      <c r="J490" s="3">
        <v>68</v>
      </c>
    </row>
    <row r="491" spans="1:10" x14ac:dyDescent="0.25">
      <c r="A491" s="3">
        <v>490</v>
      </c>
      <c r="B491" s="3">
        <v>54</v>
      </c>
      <c r="C491" s="3">
        <v>56</v>
      </c>
      <c r="D491" s="3">
        <v>56</v>
      </c>
      <c r="E491" s="3">
        <v>62</v>
      </c>
      <c r="F491" s="3">
        <v>62</v>
      </c>
      <c r="G491" s="3">
        <v>60</v>
      </c>
      <c r="H491" s="3">
        <v>64</v>
      </c>
      <c r="I491" s="3">
        <v>64</v>
      </c>
      <c r="J491" s="3">
        <v>66</v>
      </c>
    </row>
    <row r="492" spans="1:10" x14ac:dyDescent="0.25">
      <c r="A492" s="3">
        <v>491</v>
      </c>
      <c r="B492" s="3">
        <v>44</v>
      </c>
      <c r="C492" s="3">
        <v>44</v>
      </c>
      <c r="D492" s="3">
        <v>45</v>
      </c>
      <c r="E492" s="3">
        <v>48</v>
      </c>
      <c r="F492" s="3">
        <v>49</v>
      </c>
      <c r="G492" s="3">
        <v>51</v>
      </c>
      <c r="H492" s="3">
        <v>51</v>
      </c>
      <c r="I492" s="3">
        <v>52</v>
      </c>
      <c r="J492" s="3">
        <v>50</v>
      </c>
    </row>
    <row r="493" spans="1:10" x14ac:dyDescent="0.25">
      <c r="A493" s="3">
        <v>492</v>
      </c>
      <c r="B493" s="3">
        <v>83</v>
      </c>
      <c r="C493" s="3">
        <v>83</v>
      </c>
      <c r="D493" s="3">
        <v>85</v>
      </c>
      <c r="E493" s="3">
        <v>91</v>
      </c>
      <c r="F493" s="3">
        <v>94</v>
      </c>
      <c r="G493" s="3">
        <v>93</v>
      </c>
      <c r="H493" s="3">
        <v>90</v>
      </c>
      <c r="I493" s="3">
        <v>98</v>
      </c>
      <c r="J493" s="3">
        <v>100</v>
      </c>
    </row>
    <row r="494" spans="1:10" x14ac:dyDescent="0.25">
      <c r="A494" s="3">
        <v>493</v>
      </c>
      <c r="B494" s="3">
        <v>41</v>
      </c>
      <c r="C494" s="3">
        <v>41</v>
      </c>
      <c r="D494" s="3">
        <v>43</v>
      </c>
      <c r="E494" s="3">
        <v>44</v>
      </c>
      <c r="F494" s="3">
        <v>42</v>
      </c>
      <c r="G494" s="3">
        <v>44</v>
      </c>
      <c r="H494" s="3">
        <v>44</v>
      </c>
      <c r="I494" s="3">
        <v>44</v>
      </c>
      <c r="J494" s="3">
        <v>47</v>
      </c>
    </row>
    <row r="495" spans="1:10" x14ac:dyDescent="0.25">
      <c r="A495" s="3">
        <v>494</v>
      </c>
      <c r="B495" s="3">
        <v>42</v>
      </c>
      <c r="C495" s="3">
        <v>42</v>
      </c>
      <c r="D495" s="3">
        <v>44</v>
      </c>
      <c r="E495" s="3">
        <v>42</v>
      </c>
      <c r="F495" s="3">
        <v>44</v>
      </c>
      <c r="G495" s="3">
        <v>44</v>
      </c>
      <c r="H495" s="3">
        <v>44</v>
      </c>
      <c r="I495" s="3">
        <v>44</v>
      </c>
      <c r="J495" s="3">
        <v>46</v>
      </c>
    </row>
    <row r="496" spans="1:10" x14ac:dyDescent="0.25">
      <c r="A496" s="3">
        <v>495</v>
      </c>
      <c r="B496" s="3">
        <v>136</v>
      </c>
      <c r="C496" s="3">
        <v>138</v>
      </c>
      <c r="D496" s="3">
        <v>132</v>
      </c>
      <c r="E496" s="3">
        <v>139</v>
      </c>
      <c r="F496" s="3">
        <v>140</v>
      </c>
      <c r="G496" s="3">
        <v>146</v>
      </c>
      <c r="H496" s="3">
        <v>144</v>
      </c>
      <c r="I496" s="3">
        <v>147</v>
      </c>
      <c r="J496" s="3">
        <v>159</v>
      </c>
    </row>
    <row r="497" spans="1:10" x14ac:dyDescent="0.25">
      <c r="A497" s="3">
        <v>496</v>
      </c>
      <c r="B497" s="3">
        <v>103</v>
      </c>
      <c r="C497" s="3">
        <v>101</v>
      </c>
      <c r="D497" s="3">
        <v>107</v>
      </c>
      <c r="E497" s="3">
        <v>102</v>
      </c>
      <c r="F497" s="3">
        <v>106</v>
      </c>
      <c r="G497" s="3">
        <v>105</v>
      </c>
      <c r="H497" s="3">
        <v>114</v>
      </c>
      <c r="I497" s="3">
        <v>119</v>
      </c>
      <c r="J497" s="3">
        <v>121</v>
      </c>
    </row>
    <row r="498" spans="1:10" x14ac:dyDescent="0.25">
      <c r="A498" s="3">
        <v>497</v>
      </c>
      <c r="B498" s="3">
        <v>10</v>
      </c>
      <c r="C498" s="3">
        <v>10</v>
      </c>
      <c r="D498" s="3">
        <v>10</v>
      </c>
      <c r="E498" s="3">
        <v>11</v>
      </c>
      <c r="F498" s="3">
        <v>10</v>
      </c>
      <c r="G498" s="3">
        <v>11</v>
      </c>
      <c r="H498" s="3">
        <v>11</v>
      </c>
      <c r="I498" s="3">
        <v>12</v>
      </c>
      <c r="J498" s="3">
        <v>11</v>
      </c>
    </row>
    <row r="499" spans="1:10" x14ac:dyDescent="0.25">
      <c r="A499" s="3">
        <v>498</v>
      </c>
      <c r="B499" s="3">
        <v>63</v>
      </c>
      <c r="C499" s="3">
        <v>67</v>
      </c>
      <c r="D499" s="3">
        <v>66</v>
      </c>
      <c r="E499" s="3">
        <v>66</v>
      </c>
      <c r="F499" s="3">
        <v>70</v>
      </c>
      <c r="G499" s="3">
        <v>73</v>
      </c>
      <c r="H499" s="3">
        <v>68</v>
      </c>
      <c r="I499" s="3">
        <v>73</v>
      </c>
      <c r="J499" s="3">
        <v>71</v>
      </c>
    </row>
    <row r="500" spans="1:10" x14ac:dyDescent="0.25">
      <c r="A500" s="3">
        <v>499</v>
      </c>
      <c r="B500" s="3">
        <v>100</v>
      </c>
      <c r="C500" s="3">
        <v>102</v>
      </c>
      <c r="D500" s="3">
        <v>101</v>
      </c>
      <c r="E500" s="3">
        <v>110</v>
      </c>
      <c r="F500" s="3">
        <v>108</v>
      </c>
      <c r="G500" s="3">
        <v>112</v>
      </c>
      <c r="H500" s="3">
        <v>111</v>
      </c>
      <c r="I500" s="3">
        <v>118</v>
      </c>
      <c r="J500" s="3">
        <v>117</v>
      </c>
    </row>
    <row r="501" spans="1:10" x14ac:dyDescent="0.25">
      <c r="A501" s="3">
        <v>500</v>
      </c>
      <c r="B501" s="3">
        <v>19</v>
      </c>
      <c r="C501" s="3">
        <v>20</v>
      </c>
      <c r="D501" s="3">
        <v>19</v>
      </c>
      <c r="E501" s="3">
        <v>20</v>
      </c>
      <c r="F501" s="3">
        <v>20</v>
      </c>
      <c r="G501" s="3">
        <v>20</v>
      </c>
      <c r="H501" s="3">
        <v>22</v>
      </c>
      <c r="I501" s="3">
        <v>21</v>
      </c>
      <c r="J501" s="3">
        <v>21</v>
      </c>
    </row>
    <row r="502" spans="1:10" x14ac:dyDescent="0.25">
      <c r="A502" s="3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</row>
    <row r="503" spans="1:10" x14ac:dyDescent="0.25">
      <c r="A503" s="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</row>
    <row r="504" spans="1:10" x14ac:dyDescent="0.25">
      <c r="A504" s="3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</row>
    <row r="505" spans="1:10" x14ac:dyDescent="0.25">
      <c r="A505" s="3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</row>
    <row r="506" spans="1:10" x14ac:dyDescent="0.25">
      <c r="A506" s="3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</row>
    <row r="507" spans="1:10" x14ac:dyDescent="0.25">
      <c r="A507" s="3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</row>
    <row r="508" spans="1:10" x14ac:dyDescent="0.25">
      <c r="A508" s="3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</row>
    <row r="509" spans="1:10" x14ac:dyDescent="0.25">
      <c r="A509" s="3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</row>
    <row r="510" spans="1:10" x14ac:dyDescent="0.25">
      <c r="A510" s="3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</row>
    <row r="511" spans="1:10" x14ac:dyDescent="0.25">
      <c r="A511" s="3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</row>
    <row r="512" spans="1:10" x14ac:dyDescent="0.25">
      <c r="A512" s="3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</row>
    <row r="513" spans="1:10" x14ac:dyDescent="0.25">
      <c r="A513" s="3">
        <v>512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</row>
    <row r="514" spans="1:10" x14ac:dyDescent="0.25">
      <c r="A514" s="3">
        <v>513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</row>
    <row r="515" spans="1:10" x14ac:dyDescent="0.25">
      <c r="A515" s="3">
        <v>514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</row>
    <row r="516" spans="1:10" x14ac:dyDescent="0.25">
      <c r="A516" s="3">
        <v>515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</row>
    <row r="517" spans="1:10" x14ac:dyDescent="0.25">
      <c r="A517" s="3">
        <v>516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</row>
    <row r="518" spans="1:10" x14ac:dyDescent="0.25">
      <c r="A518" s="3">
        <v>517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</row>
    <row r="519" spans="1:10" x14ac:dyDescent="0.25">
      <c r="A519" s="3">
        <v>518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</row>
    <row r="520" spans="1:10" x14ac:dyDescent="0.25">
      <c r="A520" s="3">
        <v>519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</row>
    <row r="521" spans="1:10" x14ac:dyDescent="0.25">
      <c r="A521" s="3">
        <v>520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</row>
    <row r="522" spans="1:10" x14ac:dyDescent="0.25">
      <c r="A522" s="3">
        <v>521</v>
      </c>
      <c r="B522" s="3">
        <v>13</v>
      </c>
      <c r="C522" s="3">
        <v>12</v>
      </c>
      <c r="D522" s="3">
        <v>13</v>
      </c>
      <c r="E522" s="3">
        <v>14</v>
      </c>
      <c r="F522" s="3">
        <v>14</v>
      </c>
      <c r="G522" s="3">
        <v>14</v>
      </c>
      <c r="H522" s="3">
        <v>14</v>
      </c>
      <c r="I522" s="3">
        <v>14</v>
      </c>
      <c r="J522" s="3">
        <v>15</v>
      </c>
    </row>
    <row r="523" spans="1:10" x14ac:dyDescent="0.25">
      <c r="A523" s="3">
        <v>522</v>
      </c>
      <c r="B523" s="3">
        <v>36</v>
      </c>
      <c r="C523" s="3">
        <v>37</v>
      </c>
      <c r="D523" s="3">
        <v>35</v>
      </c>
      <c r="E523" s="3">
        <v>36</v>
      </c>
      <c r="F523" s="3">
        <v>37</v>
      </c>
      <c r="G523" s="3">
        <v>38</v>
      </c>
      <c r="H523" s="3">
        <v>39</v>
      </c>
      <c r="I523" s="3">
        <v>39</v>
      </c>
      <c r="J523" s="3">
        <v>42</v>
      </c>
    </row>
    <row r="524" spans="1:10" x14ac:dyDescent="0.25">
      <c r="A524" s="3">
        <v>523</v>
      </c>
      <c r="B524" s="3">
        <v>26</v>
      </c>
      <c r="C524" s="3">
        <v>25</v>
      </c>
      <c r="D524" s="3">
        <v>26</v>
      </c>
      <c r="E524" s="3">
        <v>28</v>
      </c>
      <c r="F524" s="3">
        <v>27</v>
      </c>
      <c r="G524" s="3">
        <v>29</v>
      </c>
      <c r="H524" s="3">
        <v>28</v>
      </c>
      <c r="I524" s="3">
        <v>28</v>
      </c>
      <c r="J524" s="3">
        <v>30</v>
      </c>
    </row>
    <row r="525" spans="1:10" x14ac:dyDescent="0.25">
      <c r="A525" s="3">
        <v>524</v>
      </c>
      <c r="B525" s="3">
        <v>28</v>
      </c>
      <c r="C525" s="3">
        <v>26</v>
      </c>
      <c r="D525" s="3">
        <v>29</v>
      </c>
      <c r="E525" s="3">
        <v>28</v>
      </c>
      <c r="F525" s="3">
        <v>31</v>
      </c>
      <c r="G525" s="3">
        <v>31</v>
      </c>
      <c r="H525" s="3">
        <v>31</v>
      </c>
      <c r="I525" s="3">
        <v>33</v>
      </c>
      <c r="J525" s="3">
        <v>31</v>
      </c>
    </row>
    <row r="526" spans="1:10" x14ac:dyDescent="0.25">
      <c r="A526" s="3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</row>
    <row r="527" spans="1:10" x14ac:dyDescent="0.25">
      <c r="A527" s="3">
        <v>526</v>
      </c>
      <c r="B527" s="3">
        <v>37</v>
      </c>
      <c r="C527" s="3">
        <v>39</v>
      </c>
      <c r="D527" s="3">
        <v>38</v>
      </c>
      <c r="E527" s="3">
        <v>38</v>
      </c>
      <c r="F527" s="3">
        <v>41</v>
      </c>
      <c r="G527" s="3">
        <v>40</v>
      </c>
      <c r="H527" s="3">
        <v>43</v>
      </c>
      <c r="I527" s="3">
        <v>44</v>
      </c>
      <c r="J527" s="3">
        <v>42</v>
      </c>
    </row>
    <row r="528" spans="1:10" x14ac:dyDescent="0.25">
      <c r="A528" s="3">
        <v>527</v>
      </c>
      <c r="B528" s="3">
        <v>10</v>
      </c>
      <c r="C528" s="3">
        <v>11</v>
      </c>
      <c r="D528" s="3">
        <v>11</v>
      </c>
      <c r="E528" s="3">
        <v>12</v>
      </c>
      <c r="F528" s="3">
        <v>12</v>
      </c>
      <c r="G528" s="3">
        <v>12</v>
      </c>
      <c r="H528" s="3">
        <v>12</v>
      </c>
      <c r="I528" s="3">
        <v>11</v>
      </c>
      <c r="J528" s="3">
        <v>12</v>
      </c>
    </row>
    <row r="529" spans="1:10" x14ac:dyDescent="0.25">
      <c r="A529" s="3">
        <v>528</v>
      </c>
      <c r="B529" s="3">
        <v>36</v>
      </c>
      <c r="C529" s="3">
        <v>36</v>
      </c>
      <c r="D529" s="3">
        <v>37</v>
      </c>
      <c r="E529" s="3">
        <v>38</v>
      </c>
      <c r="F529" s="3">
        <v>36</v>
      </c>
      <c r="G529" s="3">
        <v>36</v>
      </c>
      <c r="H529" s="3">
        <v>36</v>
      </c>
      <c r="I529" s="3">
        <v>39</v>
      </c>
      <c r="J529" s="3">
        <v>38</v>
      </c>
    </row>
    <row r="530" spans="1:10" x14ac:dyDescent="0.25">
      <c r="A530" s="3">
        <v>529</v>
      </c>
      <c r="B530" s="3">
        <v>104</v>
      </c>
      <c r="C530" s="3">
        <v>110</v>
      </c>
      <c r="D530" s="3">
        <v>108</v>
      </c>
      <c r="E530" s="3">
        <v>114</v>
      </c>
      <c r="F530" s="3">
        <v>109</v>
      </c>
      <c r="G530" s="3">
        <v>117</v>
      </c>
      <c r="H530" s="3">
        <v>122</v>
      </c>
      <c r="I530" s="3">
        <v>124</v>
      </c>
      <c r="J530" s="3">
        <v>117</v>
      </c>
    </row>
    <row r="531" spans="1:10" x14ac:dyDescent="0.25">
      <c r="A531" s="3">
        <v>530</v>
      </c>
      <c r="B531" s="3">
        <v>40</v>
      </c>
      <c r="C531" s="3">
        <v>41</v>
      </c>
      <c r="D531" s="3">
        <v>40</v>
      </c>
      <c r="E531" s="3">
        <v>44</v>
      </c>
      <c r="F531" s="3">
        <v>42</v>
      </c>
      <c r="G531" s="3">
        <v>43</v>
      </c>
      <c r="H531" s="3">
        <v>45</v>
      </c>
      <c r="I531" s="3">
        <v>44</v>
      </c>
      <c r="J531" s="3">
        <v>47</v>
      </c>
    </row>
    <row r="532" spans="1:10" x14ac:dyDescent="0.25">
      <c r="A532" s="3">
        <v>531</v>
      </c>
      <c r="B532" s="3">
        <v>44</v>
      </c>
      <c r="C532" s="3">
        <v>44</v>
      </c>
      <c r="D532" s="3">
        <v>43</v>
      </c>
      <c r="E532" s="3">
        <v>48</v>
      </c>
      <c r="F532" s="3">
        <v>47</v>
      </c>
      <c r="G532" s="3">
        <v>46</v>
      </c>
      <c r="H532" s="3">
        <v>50</v>
      </c>
      <c r="I532" s="3">
        <v>48</v>
      </c>
      <c r="J532" s="3">
        <v>50</v>
      </c>
    </row>
    <row r="533" spans="1:10" x14ac:dyDescent="0.25">
      <c r="A533" s="3">
        <v>532</v>
      </c>
      <c r="B533" s="3">
        <v>30</v>
      </c>
      <c r="C533" s="3">
        <v>32</v>
      </c>
      <c r="D533" s="3">
        <v>33</v>
      </c>
      <c r="E533" s="3">
        <v>33</v>
      </c>
      <c r="F533" s="3">
        <v>33</v>
      </c>
      <c r="G533" s="3">
        <v>33</v>
      </c>
      <c r="H533" s="3">
        <v>34</v>
      </c>
      <c r="I533" s="3">
        <v>36</v>
      </c>
      <c r="J533" s="3">
        <v>37</v>
      </c>
    </row>
    <row r="534" spans="1:10" x14ac:dyDescent="0.25">
      <c r="A534" s="3">
        <v>533</v>
      </c>
      <c r="B534" s="3">
        <v>18</v>
      </c>
      <c r="C534" s="3">
        <v>18</v>
      </c>
      <c r="D534" s="3">
        <v>19</v>
      </c>
      <c r="E534" s="3">
        <v>20</v>
      </c>
      <c r="F534" s="3">
        <v>20</v>
      </c>
      <c r="G534" s="3">
        <v>20</v>
      </c>
      <c r="H534" s="3">
        <v>19</v>
      </c>
      <c r="I534" s="3">
        <v>21</v>
      </c>
      <c r="J534" s="3">
        <v>20</v>
      </c>
    </row>
    <row r="535" spans="1:10" x14ac:dyDescent="0.25">
      <c r="A535" s="3">
        <v>534</v>
      </c>
      <c r="B535" s="3">
        <v>8</v>
      </c>
      <c r="C535" s="3">
        <v>9</v>
      </c>
      <c r="D535" s="3">
        <v>8</v>
      </c>
      <c r="E535" s="3">
        <v>9</v>
      </c>
      <c r="F535" s="3">
        <v>8</v>
      </c>
      <c r="G535" s="3">
        <v>8</v>
      </c>
      <c r="H535" s="3">
        <v>8</v>
      </c>
      <c r="I535" s="3">
        <v>9</v>
      </c>
      <c r="J535" s="3">
        <v>8</v>
      </c>
    </row>
    <row r="536" spans="1:10" x14ac:dyDescent="0.25">
      <c r="A536" s="3">
        <v>535</v>
      </c>
      <c r="B536" s="3">
        <v>13</v>
      </c>
      <c r="C536" s="3">
        <v>12</v>
      </c>
      <c r="D536" s="3">
        <v>13</v>
      </c>
      <c r="E536" s="3">
        <v>13</v>
      </c>
      <c r="F536" s="3">
        <v>14</v>
      </c>
      <c r="G536" s="3">
        <v>14</v>
      </c>
      <c r="H536" s="3">
        <v>15</v>
      </c>
      <c r="I536" s="3">
        <v>14</v>
      </c>
      <c r="J536" s="3">
        <v>14</v>
      </c>
    </row>
    <row r="537" spans="1:10" x14ac:dyDescent="0.25">
      <c r="A537" s="3">
        <v>536</v>
      </c>
      <c r="B537" s="3">
        <v>62</v>
      </c>
      <c r="C537" s="3">
        <v>66</v>
      </c>
      <c r="D537" s="3">
        <v>67</v>
      </c>
      <c r="E537" s="3">
        <v>69</v>
      </c>
      <c r="F537" s="3">
        <v>67</v>
      </c>
      <c r="G537" s="3">
        <v>68</v>
      </c>
      <c r="H537" s="3">
        <v>68</v>
      </c>
      <c r="I537" s="3">
        <v>69</v>
      </c>
      <c r="J537" s="3">
        <v>70</v>
      </c>
    </row>
    <row r="538" spans="1:10" x14ac:dyDescent="0.25">
      <c r="A538" s="3">
        <v>537</v>
      </c>
      <c r="B538" s="3">
        <v>228</v>
      </c>
      <c r="C538" s="3">
        <v>229</v>
      </c>
      <c r="D538" s="3">
        <v>232</v>
      </c>
      <c r="E538" s="3">
        <v>228</v>
      </c>
      <c r="F538" s="3">
        <v>237</v>
      </c>
      <c r="G538" s="3">
        <v>246</v>
      </c>
      <c r="H538" s="3">
        <v>250</v>
      </c>
      <c r="I538" s="3">
        <v>254</v>
      </c>
      <c r="J538" s="3">
        <v>249</v>
      </c>
    </row>
    <row r="539" spans="1:10" x14ac:dyDescent="0.25">
      <c r="A539" s="3">
        <v>538</v>
      </c>
      <c r="B539" s="3">
        <v>15</v>
      </c>
      <c r="C539" s="3">
        <v>16</v>
      </c>
      <c r="D539" s="3">
        <v>16</v>
      </c>
      <c r="E539" s="3">
        <v>16</v>
      </c>
      <c r="F539" s="3">
        <v>16</v>
      </c>
      <c r="G539" s="3">
        <v>16</v>
      </c>
      <c r="H539" s="3">
        <v>16</v>
      </c>
      <c r="I539" s="3">
        <v>18</v>
      </c>
      <c r="J539" s="3">
        <v>18</v>
      </c>
    </row>
    <row r="540" spans="1:10" x14ac:dyDescent="0.25">
      <c r="A540" s="3">
        <v>539</v>
      </c>
      <c r="B540" s="3">
        <v>10</v>
      </c>
      <c r="C540" s="3">
        <v>10</v>
      </c>
      <c r="D540" s="3">
        <v>10</v>
      </c>
      <c r="E540" s="3">
        <v>10</v>
      </c>
      <c r="F540" s="3">
        <v>11</v>
      </c>
      <c r="G540" s="3">
        <v>11</v>
      </c>
      <c r="H540" s="3">
        <v>11</v>
      </c>
      <c r="I540" s="3">
        <v>11</v>
      </c>
      <c r="J540" s="3">
        <v>11</v>
      </c>
    </row>
    <row r="541" spans="1:10" x14ac:dyDescent="0.25">
      <c r="A541" s="3">
        <v>540</v>
      </c>
      <c r="B541" s="3">
        <v>63</v>
      </c>
      <c r="C541" s="3">
        <v>65</v>
      </c>
      <c r="D541" s="3">
        <v>68</v>
      </c>
      <c r="E541" s="3">
        <v>70</v>
      </c>
      <c r="F541" s="3">
        <v>69</v>
      </c>
      <c r="G541" s="3">
        <v>73</v>
      </c>
      <c r="H541" s="3">
        <v>74</v>
      </c>
      <c r="I541" s="3">
        <v>77</v>
      </c>
      <c r="J541" s="3">
        <v>77</v>
      </c>
    </row>
    <row r="542" spans="1:10" x14ac:dyDescent="0.25">
      <c r="A542" s="3">
        <v>541</v>
      </c>
      <c r="B542" s="3">
        <v>57</v>
      </c>
      <c r="C542" s="3">
        <v>60</v>
      </c>
      <c r="D542" s="3">
        <v>59</v>
      </c>
      <c r="E542" s="3">
        <v>63</v>
      </c>
      <c r="F542" s="3">
        <v>62</v>
      </c>
      <c r="G542" s="3">
        <v>63</v>
      </c>
      <c r="H542" s="3">
        <v>66</v>
      </c>
      <c r="I542" s="3">
        <v>70</v>
      </c>
      <c r="J542" s="3">
        <v>71</v>
      </c>
    </row>
    <row r="543" spans="1:10" x14ac:dyDescent="0.25">
      <c r="A543" s="3">
        <v>542</v>
      </c>
      <c r="B543" s="3">
        <v>42</v>
      </c>
      <c r="C543" s="3">
        <v>42</v>
      </c>
      <c r="D543" s="3">
        <v>43</v>
      </c>
      <c r="E543" s="3">
        <v>46</v>
      </c>
      <c r="F543" s="3">
        <v>47</v>
      </c>
      <c r="G543" s="3">
        <v>44</v>
      </c>
      <c r="H543" s="3">
        <v>45</v>
      </c>
      <c r="I543" s="3">
        <v>48</v>
      </c>
      <c r="J543" s="3">
        <v>47</v>
      </c>
    </row>
    <row r="544" spans="1:10" x14ac:dyDescent="0.25">
      <c r="A544" s="3">
        <v>543</v>
      </c>
      <c r="B544" s="3">
        <v>34</v>
      </c>
      <c r="C544" s="3">
        <v>34</v>
      </c>
      <c r="D544" s="3">
        <v>34</v>
      </c>
      <c r="E544" s="3">
        <v>35</v>
      </c>
      <c r="F544" s="3">
        <v>35</v>
      </c>
      <c r="G544" s="3">
        <v>35</v>
      </c>
      <c r="H544" s="3">
        <v>36</v>
      </c>
      <c r="I544" s="3">
        <v>38</v>
      </c>
      <c r="J544" s="3">
        <v>38</v>
      </c>
    </row>
    <row r="545" spans="1:10" x14ac:dyDescent="0.25">
      <c r="A545" s="3">
        <v>544</v>
      </c>
      <c r="B545" s="3">
        <v>12</v>
      </c>
      <c r="C545" s="3">
        <v>11</v>
      </c>
      <c r="D545" s="3">
        <v>11</v>
      </c>
      <c r="E545" s="3">
        <v>12</v>
      </c>
      <c r="F545" s="3">
        <v>12</v>
      </c>
      <c r="G545" s="3">
        <v>12</v>
      </c>
      <c r="H545" s="3">
        <v>13</v>
      </c>
      <c r="I545" s="3">
        <v>14</v>
      </c>
      <c r="J545" s="3">
        <v>13</v>
      </c>
    </row>
    <row r="546" spans="1:10" x14ac:dyDescent="0.25">
      <c r="A546" s="3">
        <v>545</v>
      </c>
      <c r="B546" s="3">
        <v>27</v>
      </c>
      <c r="C546" s="3">
        <v>27</v>
      </c>
      <c r="D546" s="3">
        <v>27</v>
      </c>
      <c r="E546" s="3">
        <v>27</v>
      </c>
      <c r="F546" s="3">
        <v>28</v>
      </c>
      <c r="G546" s="3">
        <v>29</v>
      </c>
      <c r="H546" s="3">
        <v>30</v>
      </c>
      <c r="I546" s="3">
        <v>29</v>
      </c>
      <c r="J546" s="3">
        <v>31</v>
      </c>
    </row>
    <row r="547" spans="1:10" x14ac:dyDescent="0.25">
      <c r="A547" s="3">
        <v>546</v>
      </c>
      <c r="B547" s="3">
        <v>21</v>
      </c>
      <c r="C547" s="3">
        <v>21</v>
      </c>
      <c r="D547" s="3">
        <v>22</v>
      </c>
      <c r="E547" s="3">
        <v>22</v>
      </c>
      <c r="F547" s="3">
        <v>23</v>
      </c>
      <c r="G547" s="3">
        <v>22</v>
      </c>
      <c r="H547" s="3">
        <v>22</v>
      </c>
      <c r="I547" s="3">
        <v>24</v>
      </c>
      <c r="J547" s="3">
        <v>24</v>
      </c>
    </row>
    <row r="548" spans="1:10" x14ac:dyDescent="0.25">
      <c r="A548" s="3">
        <v>547</v>
      </c>
      <c r="B548" s="3">
        <v>23</v>
      </c>
      <c r="C548" s="3">
        <v>25</v>
      </c>
      <c r="D548" s="3">
        <v>24</v>
      </c>
      <c r="E548" s="3">
        <v>25</v>
      </c>
      <c r="F548" s="3">
        <v>26</v>
      </c>
      <c r="G548" s="3">
        <v>27</v>
      </c>
      <c r="H548" s="3">
        <v>27</v>
      </c>
      <c r="I548" s="3">
        <v>27</v>
      </c>
      <c r="J548" s="3">
        <v>27</v>
      </c>
    </row>
    <row r="549" spans="1:10" x14ac:dyDescent="0.25">
      <c r="A549" s="3">
        <v>548</v>
      </c>
      <c r="B549" s="3">
        <v>43</v>
      </c>
      <c r="C549" s="3">
        <v>45</v>
      </c>
      <c r="D549" s="3">
        <v>46</v>
      </c>
      <c r="E549" s="3">
        <v>46</v>
      </c>
      <c r="F549" s="3">
        <v>46</v>
      </c>
      <c r="G549" s="3">
        <v>48</v>
      </c>
      <c r="H549" s="3">
        <v>51</v>
      </c>
      <c r="I549" s="3">
        <v>50</v>
      </c>
      <c r="J549" s="3">
        <v>50</v>
      </c>
    </row>
    <row r="550" spans="1:10" x14ac:dyDescent="0.25">
      <c r="A550" s="3">
        <v>549</v>
      </c>
      <c r="B550" s="3">
        <v>71</v>
      </c>
      <c r="C550" s="3">
        <v>71</v>
      </c>
      <c r="D550" s="3">
        <v>72</v>
      </c>
      <c r="E550" s="3">
        <v>78</v>
      </c>
      <c r="F550" s="3">
        <v>79</v>
      </c>
      <c r="G550" s="3">
        <v>75</v>
      </c>
      <c r="H550" s="3">
        <v>76</v>
      </c>
      <c r="I550" s="3">
        <v>85</v>
      </c>
      <c r="J550" s="3">
        <v>80</v>
      </c>
    </row>
    <row r="551" spans="1:10" x14ac:dyDescent="0.25">
      <c r="A551" s="3">
        <v>550</v>
      </c>
      <c r="B551" s="3">
        <v>21</v>
      </c>
      <c r="C551" s="3">
        <v>23</v>
      </c>
      <c r="D551" s="3">
        <v>23</v>
      </c>
      <c r="E551" s="3">
        <v>22</v>
      </c>
      <c r="F551" s="3">
        <v>25</v>
      </c>
      <c r="G551" s="3">
        <v>24</v>
      </c>
      <c r="H551" s="3">
        <v>25</v>
      </c>
      <c r="I551" s="3">
        <v>26</v>
      </c>
      <c r="J551" s="3">
        <v>25</v>
      </c>
    </row>
    <row r="552" spans="1:10" x14ac:dyDescent="0.25">
      <c r="A552" s="3">
        <v>551</v>
      </c>
      <c r="B552" s="3">
        <v>154</v>
      </c>
      <c r="C552" s="3">
        <v>143</v>
      </c>
      <c r="D552" s="3">
        <v>145</v>
      </c>
      <c r="E552" s="3">
        <v>148</v>
      </c>
      <c r="F552" s="3">
        <v>150</v>
      </c>
      <c r="G552" s="3">
        <v>164</v>
      </c>
      <c r="H552" s="3">
        <v>157</v>
      </c>
      <c r="I552" s="3">
        <v>163</v>
      </c>
      <c r="J552" s="3">
        <v>161</v>
      </c>
    </row>
    <row r="553" spans="1:10" x14ac:dyDescent="0.25">
      <c r="A553" s="3">
        <v>552</v>
      </c>
      <c r="B553" s="3">
        <v>38</v>
      </c>
      <c r="C553" s="3">
        <v>39</v>
      </c>
      <c r="D553" s="3">
        <v>37</v>
      </c>
      <c r="E553" s="3">
        <v>40</v>
      </c>
      <c r="F553" s="3">
        <v>41</v>
      </c>
      <c r="G553" s="3">
        <v>41</v>
      </c>
      <c r="H553" s="3">
        <v>39</v>
      </c>
      <c r="I553" s="3">
        <v>42</v>
      </c>
      <c r="J553" s="3">
        <v>42</v>
      </c>
    </row>
    <row r="554" spans="1:10" x14ac:dyDescent="0.25">
      <c r="A554" s="3">
        <v>553</v>
      </c>
      <c r="B554" s="3">
        <v>191</v>
      </c>
      <c r="C554" s="3">
        <v>193</v>
      </c>
      <c r="D554" s="3">
        <v>212</v>
      </c>
      <c r="E554" s="3">
        <v>215</v>
      </c>
      <c r="F554" s="3">
        <v>213</v>
      </c>
      <c r="G554" s="3">
        <v>218</v>
      </c>
      <c r="H554" s="3">
        <v>232</v>
      </c>
      <c r="I554" s="3">
        <v>236</v>
      </c>
      <c r="J554" s="3">
        <v>231</v>
      </c>
    </row>
    <row r="555" spans="1:10" x14ac:dyDescent="0.25">
      <c r="A555" s="3">
        <v>554</v>
      </c>
      <c r="B555" s="3">
        <v>32</v>
      </c>
      <c r="C555" s="3">
        <v>34</v>
      </c>
      <c r="D555" s="3">
        <v>32</v>
      </c>
      <c r="E555" s="3">
        <v>35</v>
      </c>
      <c r="F555" s="3">
        <v>35</v>
      </c>
      <c r="G555" s="3">
        <v>34</v>
      </c>
      <c r="H555" s="3">
        <v>37</v>
      </c>
      <c r="I555" s="3">
        <v>38</v>
      </c>
      <c r="J555" s="3">
        <v>37</v>
      </c>
    </row>
    <row r="556" spans="1:10" x14ac:dyDescent="0.25">
      <c r="A556" s="3">
        <v>555</v>
      </c>
      <c r="B556" s="3">
        <v>29</v>
      </c>
      <c r="C556" s="3">
        <v>28</v>
      </c>
      <c r="D556" s="3">
        <v>30</v>
      </c>
      <c r="E556" s="3">
        <v>29</v>
      </c>
      <c r="F556" s="3">
        <v>32</v>
      </c>
      <c r="G556" s="3">
        <v>31</v>
      </c>
      <c r="H556" s="3">
        <v>32</v>
      </c>
      <c r="I556" s="3">
        <v>34</v>
      </c>
      <c r="J556" s="3">
        <v>32</v>
      </c>
    </row>
    <row r="557" spans="1:10" x14ac:dyDescent="0.25">
      <c r="A557" s="3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</row>
    <row r="558" spans="1:10" x14ac:dyDescent="0.25">
      <c r="A558" s="3">
        <v>557</v>
      </c>
      <c r="B558" s="3">
        <v>25</v>
      </c>
      <c r="C558" s="3">
        <v>28</v>
      </c>
      <c r="D558" s="3">
        <v>26</v>
      </c>
      <c r="E558" s="3">
        <v>28</v>
      </c>
      <c r="F558" s="3">
        <v>27</v>
      </c>
      <c r="G558" s="3">
        <v>29</v>
      </c>
      <c r="H558" s="3">
        <v>28</v>
      </c>
      <c r="I558" s="3">
        <v>30</v>
      </c>
      <c r="J558" s="3">
        <v>30</v>
      </c>
    </row>
    <row r="559" spans="1:10" x14ac:dyDescent="0.25">
      <c r="A559" s="3">
        <v>558</v>
      </c>
      <c r="B559" s="3">
        <v>26</v>
      </c>
      <c r="C559" s="3">
        <v>27</v>
      </c>
      <c r="D559" s="3">
        <v>26</v>
      </c>
      <c r="E559" s="3">
        <v>27</v>
      </c>
      <c r="F559" s="3">
        <v>28</v>
      </c>
      <c r="G559" s="3">
        <v>26</v>
      </c>
      <c r="H559" s="3">
        <v>29</v>
      </c>
      <c r="I559" s="3">
        <v>29</v>
      </c>
      <c r="J559" s="3">
        <v>30</v>
      </c>
    </row>
    <row r="560" spans="1:10" x14ac:dyDescent="0.25">
      <c r="A560" s="3">
        <v>559</v>
      </c>
      <c r="B560" s="3">
        <v>134</v>
      </c>
      <c r="C560" s="3">
        <v>142</v>
      </c>
      <c r="D560" s="3">
        <v>148</v>
      </c>
      <c r="E560" s="3">
        <v>150</v>
      </c>
      <c r="F560" s="3">
        <v>159</v>
      </c>
      <c r="G560" s="3">
        <v>151</v>
      </c>
      <c r="H560" s="3">
        <v>156</v>
      </c>
      <c r="I560" s="3">
        <v>165</v>
      </c>
      <c r="J560" s="3">
        <v>155</v>
      </c>
    </row>
    <row r="561" spans="1:10" x14ac:dyDescent="0.25">
      <c r="A561" s="3">
        <v>560</v>
      </c>
      <c r="B561" s="3">
        <v>78</v>
      </c>
      <c r="C561" s="3">
        <v>83</v>
      </c>
      <c r="D561" s="3">
        <v>79</v>
      </c>
      <c r="E561" s="3">
        <v>81</v>
      </c>
      <c r="F561" s="3">
        <v>86</v>
      </c>
      <c r="G561" s="3">
        <v>87</v>
      </c>
      <c r="H561" s="3">
        <v>89</v>
      </c>
      <c r="I561" s="3">
        <v>94</v>
      </c>
      <c r="J561" s="3">
        <v>94</v>
      </c>
    </row>
    <row r="562" spans="1:10" x14ac:dyDescent="0.25">
      <c r="A562" s="3">
        <v>561</v>
      </c>
      <c r="B562" s="3">
        <v>35</v>
      </c>
      <c r="C562" s="3">
        <v>36</v>
      </c>
      <c r="D562" s="3">
        <v>37</v>
      </c>
      <c r="E562" s="3">
        <v>35</v>
      </c>
      <c r="F562" s="3">
        <v>37</v>
      </c>
      <c r="G562" s="3">
        <v>40</v>
      </c>
      <c r="H562" s="3">
        <v>39</v>
      </c>
      <c r="I562" s="3">
        <v>38</v>
      </c>
      <c r="J562" s="3">
        <v>41</v>
      </c>
    </row>
    <row r="563" spans="1:10" x14ac:dyDescent="0.25">
      <c r="A563" s="3">
        <v>562</v>
      </c>
      <c r="B563" s="3">
        <v>1064</v>
      </c>
      <c r="C563" s="3">
        <v>1069</v>
      </c>
      <c r="D563" s="3">
        <v>1127</v>
      </c>
      <c r="E563" s="3">
        <v>1134</v>
      </c>
      <c r="F563" s="3">
        <v>1179</v>
      </c>
      <c r="G563" s="3">
        <v>1173</v>
      </c>
      <c r="H563" s="3">
        <v>1113</v>
      </c>
      <c r="I563" s="3">
        <v>1155</v>
      </c>
      <c r="J563" s="3">
        <v>1156</v>
      </c>
    </row>
    <row r="564" spans="1:10" x14ac:dyDescent="0.25">
      <c r="A564" s="3">
        <v>563</v>
      </c>
      <c r="B564" s="3">
        <v>24962</v>
      </c>
      <c r="C564" s="3">
        <v>26697</v>
      </c>
      <c r="D564" s="3">
        <v>25621</v>
      </c>
      <c r="E564" s="3">
        <v>27251</v>
      </c>
      <c r="F564" s="3">
        <v>28515</v>
      </c>
      <c r="G564" s="3">
        <v>27932</v>
      </c>
      <c r="H564" s="3">
        <v>28337</v>
      </c>
      <c r="I564" s="3">
        <v>28827</v>
      </c>
      <c r="J564" s="3">
        <v>30797</v>
      </c>
    </row>
    <row r="565" spans="1:10" x14ac:dyDescent="0.25">
      <c r="A565" s="3">
        <v>564</v>
      </c>
      <c r="B565" s="3">
        <v>147</v>
      </c>
      <c r="C565" s="3">
        <v>141</v>
      </c>
      <c r="D565" s="3">
        <v>151</v>
      </c>
      <c r="E565" s="3">
        <v>151</v>
      </c>
      <c r="F565" s="3">
        <v>152</v>
      </c>
      <c r="G565" s="3">
        <v>152</v>
      </c>
      <c r="H565" s="3">
        <v>166</v>
      </c>
      <c r="I565" s="3">
        <v>168</v>
      </c>
      <c r="J565" s="3">
        <v>173</v>
      </c>
    </row>
    <row r="566" spans="1:10" x14ac:dyDescent="0.25">
      <c r="A566" s="3">
        <v>565</v>
      </c>
      <c r="B566" s="3">
        <v>799</v>
      </c>
      <c r="C566" s="3">
        <v>862</v>
      </c>
      <c r="D566" s="3">
        <v>805</v>
      </c>
      <c r="E566" s="3">
        <v>853</v>
      </c>
      <c r="F566" s="3">
        <v>918</v>
      </c>
      <c r="G566" s="3">
        <v>902</v>
      </c>
      <c r="H566" s="3">
        <v>939</v>
      </c>
      <c r="I566" s="3">
        <v>893</v>
      </c>
      <c r="J566" s="3">
        <v>913</v>
      </c>
    </row>
    <row r="567" spans="1:10" x14ac:dyDescent="0.25">
      <c r="A567" s="3">
        <v>566</v>
      </c>
      <c r="B567" s="3">
        <v>226</v>
      </c>
      <c r="C567" s="3">
        <v>233</v>
      </c>
      <c r="D567" s="3">
        <v>236</v>
      </c>
      <c r="E567" s="3">
        <v>243</v>
      </c>
      <c r="F567" s="3">
        <v>238</v>
      </c>
      <c r="G567" s="3">
        <v>245</v>
      </c>
      <c r="H567" s="3">
        <v>250</v>
      </c>
      <c r="I567" s="3">
        <v>257</v>
      </c>
      <c r="J567" s="3">
        <v>279</v>
      </c>
    </row>
    <row r="568" spans="1:10" x14ac:dyDescent="0.25">
      <c r="A568" s="3">
        <v>567</v>
      </c>
      <c r="B568" s="3">
        <v>951</v>
      </c>
      <c r="C568" s="3">
        <v>895</v>
      </c>
      <c r="D568" s="3">
        <v>930</v>
      </c>
      <c r="E568" s="3">
        <v>996</v>
      </c>
      <c r="F568" s="3">
        <v>966</v>
      </c>
      <c r="G568" s="3">
        <v>1025</v>
      </c>
      <c r="H568" s="3">
        <v>1040</v>
      </c>
      <c r="I568" s="3">
        <v>1017</v>
      </c>
      <c r="J568" s="3">
        <v>1077</v>
      </c>
    </row>
    <row r="569" spans="1:10" x14ac:dyDescent="0.25">
      <c r="A569" s="3">
        <v>568</v>
      </c>
      <c r="B569" s="3">
        <v>24</v>
      </c>
      <c r="C569" s="3">
        <v>24</v>
      </c>
      <c r="D569" s="3">
        <v>23</v>
      </c>
      <c r="E569" s="3">
        <v>24</v>
      </c>
      <c r="F569" s="3">
        <v>25</v>
      </c>
      <c r="G569" s="3">
        <v>25</v>
      </c>
      <c r="H569" s="3">
        <v>25</v>
      </c>
      <c r="I569" s="3">
        <v>26</v>
      </c>
      <c r="J569" s="3">
        <v>25</v>
      </c>
    </row>
    <row r="570" spans="1:10" x14ac:dyDescent="0.25">
      <c r="A570" s="3">
        <v>569</v>
      </c>
      <c r="B570" s="3">
        <v>79</v>
      </c>
      <c r="C570" s="3">
        <v>75</v>
      </c>
      <c r="D570" s="3">
        <v>76</v>
      </c>
      <c r="E570" s="3">
        <v>84</v>
      </c>
      <c r="F570" s="3">
        <v>87</v>
      </c>
      <c r="G570" s="3">
        <v>87</v>
      </c>
      <c r="H570" s="3">
        <v>89</v>
      </c>
      <c r="I570" s="3">
        <v>88</v>
      </c>
      <c r="J570" s="3">
        <v>86</v>
      </c>
    </row>
    <row r="571" spans="1:10" x14ac:dyDescent="0.25">
      <c r="A571" s="3">
        <v>570</v>
      </c>
      <c r="B571" s="3">
        <v>196</v>
      </c>
      <c r="C571" s="3">
        <v>202</v>
      </c>
      <c r="D571" s="3">
        <v>201</v>
      </c>
      <c r="E571" s="3">
        <v>202</v>
      </c>
      <c r="F571" s="3">
        <v>207</v>
      </c>
      <c r="G571" s="3">
        <v>204</v>
      </c>
      <c r="H571" s="3">
        <v>223</v>
      </c>
      <c r="I571" s="3">
        <v>213</v>
      </c>
      <c r="J571" s="3">
        <v>224</v>
      </c>
    </row>
    <row r="572" spans="1:10" x14ac:dyDescent="0.25">
      <c r="A572" s="3">
        <v>571</v>
      </c>
      <c r="B572" s="3">
        <v>9</v>
      </c>
      <c r="C572" s="3">
        <v>8</v>
      </c>
      <c r="D572" s="3">
        <v>9</v>
      </c>
      <c r="E572" s="3">
        <v>9</v>
      </c>
      <c r="F572" s="3">
        <v>9</v>
      </c>
      <c r="G572" s="3">
        <v>9</v>
      </c>
      <c r="H572" s="3">
        <v>9</v>
      </c>
      <c r="I572" s="3">
        <v>10</v>
      </c>
      <c r="J572" s="3">
        <v>10</v>
      </c>
    </row>
    <row r="573" spans="1:10" x14ac:dyDescent="0.25">
      <c r="A573" s="3">
        <v>572</v>
      </c>
      <c r="B573" s="3">
        <v>127</v>
      </c>
      <c r="C573" s="3">
        <v>126</v>
      </c>
      <c r="D573" s="3">
        <v>126</v>
      </c>
      <c r="E573" s="3">
        <v>129</v>
      </c>
      <c r="F573" s="3">
        <v>124</v>
      </c>
      <c r="G573" s="3">
        <v>133</v>
      </c>
      <c r="H573" s="3">
        <v>136</v>
      </c>
      <c r="I573" s="3">
        <v>142</v>
      </c>
      <c r="J573" s="3">
        <v>136</v>
      </c>
    </row>
    <row r="574" spans="1:10" x14ac:dyDescent="0.25">
      <c r="A574" s="3">
        <v>573</v>
      </c>
      <c r="B574" s="3">
        <v>35</v>
      </c>
      <c r="C574" s="3">
        <v>36</v>
      </c>
      <c r="D574" s="3">
        <v>37</v>
      </c>
      <c r="E574" s="3">
        <v>36</v>
      </c>
      <c r="F574" s="3">
        <v>39</v>
      </c>
      <c r="G574" s="3">
        <v>37</v>
      </c>
      <c r="H574" s="3">
        <v>40</v>
      </c>
      <c r="I574" s="3">
        <v>40</v>
      </c>
      <c r="J574" s="3">
        <v>39</v>
      </c>
    </row>
    <row r="575" spans="1:10" x14ac:dyDescent="0.25">
      <c r="A575" s="3">
        <v>574</v>
      </c>
      <c r="B575" s="3">
        <v>52</v>
      </c>
      <c r="C575" s="3">
        <v>50</v>
      </c>
      <c r="D575" s="3">
        <v>56</v>
      </c>
      <c r="E575" s="3">
        <v>55</v>
      </c>
      <c r="F575" s="3">
        <v>54</v>
      </c>
      <c r="G575" s="3">
        <v>57</v>
      </c>
      <c r="H575" s="3">
        <v>54</v>
      </c>
      <c r="I575" s="3">
        <v>56</v>
      </c>
      <c r="J575" s="3">
        <v>56</v>
      </c>
    </row>
    <row r="576" spans="1:10" x14ac:dyDescent="0.25">
      <c r="A576" s="3">
        <v>575</v>
      </c>
      <c r="B576" s="3">
        <v>10</v>
      </c>
      <c r="C576" s="3">
        <v>10</v>
      </c>
      <c r="D576" s="3">
        <v>10</v>
      </c>
      <c r="E576" s="3">
        <v>10</v>
      </c>
      <c r="F576" s="3">
        <v>10</v>
      </c>
      <c r="G576" s="3">
        <v>11</v>
      </c>
      <c r="H576" s="3">
        <v>10</v>
      </c>
      <c r="I576" s="3">
        <v>11</v>
      </c>
      <c r="J576" s="3">
        <v>11</v>
      </c>
    </row>
    <row r="577" spans="1:10" x14ac:dyDescent="0.25">
      <c r="A577" s="3">
        <v>576</v>
      </c>
      <c r="B577" s="3">
        <v>63</v>
      </c>
      <c r="C577" s="3">
        <v>64</v>
      </c>
      <c r="D577" s="3">
        <v>62</v>
      </c>
      <c r="E577" s="3">
        <v>65</v>
      </c>
      <c r="F577" s="3">
        <v>66</v>
      </c>
      <c r="G577" s="3">
        <v>70</v>
      </c>
      <c r="H577" s="3">
        <v>68</v>
      </c>
      <c r="I577" s="3">
        <v>71</v>
      </c>
      <c r="J577" s="3">
        <v>73</v>
      </c>
    </row>
    <row r="578" spans="1:10" x14ac:dyDescent="0.25">
      <c r="A578" s="3">
        <v>577</v>
      </c>
      <c r="B578" s="3">
        <v>51</v>
      </c>
      <c r="C578" s="3">
        <v>51</v>
      </c>
      <c r="D578" s="3">
        <v>53</v>
      </c>
      <c r="E578" s="3">
        <v>55</v>
      </c>
      <c r="F578" s="3">
        <v>57</v>
      </c>
      <c r="G578" s="3">
        <v>55</v>
      </c>
      <c r="H578" s="3">
        <v>56</v>
      </c>
      <c r="I578" s="3">
        <v>56</v>
      </c>
      <c r="J578" s="3">
        <v>57</v>
      </c>
    </row>
    <row r="579" spans="1:10" x14ac:dyDescent="0.25">
      <c r="A579" s="3">
        <v>578</v>
      </c>
      <c r="B579" s="3">
        <v>34</v>
      </c>
      <c r="C579" s="3">
        <v>35</v>
      </c>
      <c r="D579" s="3">
        <v>36</v>
      </c>
      <c r="E579" s="3">
        <v>35</v>
      </c>
      <c r="F579" s="3">
        <v>36</v>
      </c>
      <c r="G579" s="3">
        <v>38</v>
      </c>
      <c r="H579" s="3">
        <v>37</v>
      </c>
      <c r="I579" s="3">
        <v>37</v>
      </c>
      <c r="J579" s="3">
        <v>39</v>
      </c>
    </row>
    <row r="580" spans="1:10" x14ac:dyDescent="0.25">
      <c r="A580" s="3">
        <v>579</v>
      </c>
      <c r="B580" s="3">
        <v>12</v>
      </c>
      <c r="C580" s="3">
        <v>12</v>
      </c>
      <c r="D580" s="3">
        <v>12</v>
      </c>
      <c r="E580" s="3">
        <v>12</v>
      </c>
      <c r="F580" s="3">
        <v>12</v>
      </c>
      <c r="G580" s="3">
        <v>13</v>
      </c>
      <c r="H580" s="3">
        <v>13</v>
      </c>
      <c r="I580" s="3">
        <v>13</v>
      </c>
      <c r="J580" s="3">
        <v>13</v>
      </c>
    </row>
    <row r="581" spans="1:10" x14ac:dyDescent="0.25">
      <c r="A581" s="3">
        <v>580</v>
      </c>
      <c r="B581" s="3">
        <v>62</v>
      </c>
      <c r="C581" s="3">
        <v>60</v>
      </c>
      <c r="D581" s="3">
        <v>63</v>
      </c>
      <c r="E581" s="3">
        <v>61</v>
      </c>
      <c r="F581" s="3">
        <v>64</v>
      </c>
      <c r="G581" s="3">
        <v>61</v>
      </c>
      <c r="H581" s="3">
        <v>67</v>
      </c>
      <c r="I581" s="3">
        <v>65</v>
      </c>
      <c r="J581" s="3">
        <v>66</v>
      </c>
    </row>
    <row r="582" spans="1:10" x14ac:dyDescent="0.25">
      <c r="A582" s="3">
        <v>581</v>
      </c>
      <c r="B582" s="3">
        <v>37</v>
      </c>
      <c r="C582" s="3">
        <v>38</v>
      </c>
      <c r="D582" s="3">
        <v>38</v>
      </c>
      <c r="E582" s="3">
        <v>39</v>
      </c>
      <c r="F582" s="3">
        <v>39</v>
      </c>
      <c r="G582" s="3">
        <v>40</v>
      </c>
      <c r="H582" s="3">
        <v>43</v>
      </c>
      <c r="I582" s="3">
        <v>44</v>
      </c>
      <c r="J582" s="3">
        <v>44</v>
      </c>
    </row>
    <row r="583" spans="1:10" x14ac:dyDescent="0.25">
      <c r="A583" s="3">
        <v>582</v>
      </c>
      <c r="B583" s="3">
        <v>41</v>
      </c>
      <c r="C583" s="3">
        <v>39</v>
      </c>
      <c r="D583" s="3">
        <v>39</v>
      </c>
      <c r="E583" s="3">
        <v>43</v>
      </c>
      <c r="F583" s="3">
        <v>42</v>
      </c>
      <c r="G583" s="3">
        <v>44</v>
      </c>
      <c r="H583" s="3">
        <v>44</v>
      </c>
      <c r="I583" s="3">
        <v>46</v>
      </c>
      <c r="J583" s="3">
        <v>47</v>
      </c>
    </row>
    <row r="584" spans="1:10" x14ac:dyDescent="0.25">
      <c r="A584" s="3">
        <v>583</v>
      </c>
      <c r="B584" s="3">
        <v>71</v>
      </c>
      <c r="C584" s="3">
        <v>73</v>
      </c>
      <c r="D584" s="3">
        <v>72</v>
      </c>
      <c r="E584" s="3">
        <v>79</v>
      </c>
      <c r="F584" s="3">
        <v>77</v>
      </c>
      <c r="G584" s="3">
        <v>76</v>
      </c>
      <c r="H584" s="3">
        <v>81</v>
      </c>
      <c r="I584" s="3">
        <v>80</v>
      </c>
      <c r="J584" s="3">
        <v>80</v>
      </c>
    </row>
    <row r="585" spans="1:10" x14ac:dyDescent="0.25">
      <c r="A585" s="3">
        <v>584</v>
      </c>
      <c r="B585" s="3">
        <v>250</v>
      </c>
      <c r="C585" s="3">
        <v>263</v>
      </c>
      <c r="D585" s="3">
        <v>249</v>
      </c>
      <c r="E585" s="3">
        <v>268</v>
      </c>
      <c r="F585" s="3">
        <v>256</v>
      </c>
      <c r="G585" s="3">
        <v>262</v>
      </c>
      <c r="H585" s="3">
        <v>267</v>
      </c>
      <c r="I585" s="3">
        <v>274</v>
      </c>
      <c r="J585" s="3">
        <v>281</v>
      </c>
    </row>
    <row r="586" spans="1:10" x14ac:dyDescent="0.25">
      <c r="A586" s="3">
        <v>585</v>
      </c>
      <c r="B586" s="3">
        <v>14</v>
      </c>
      <c r="C586" s="3">
        <v>14</v>
      </c>
      <c r="D586" s="3">
        <v>13</v>
      </c>
      <c r="E586" s="3">
        <v>13</v>
      </c>
      <c r="F586" s="3">
        <v>14</v>
      </c>
      <c r="G586" s="3">
        <v>15</v>
      </c>
      <c r="H586" s="3">
        <v>15</v>
      </c>
      <c r="I586" s="3">
        <v>16</v>
      </c>
      <c r="J586" s="3">
        <v>15</v>
      </c>
    </row>
    <row r="587" spans="1:10" x14ac:dyDescent="0.25">
      <c r="A587" s="3">
        <v>586</v>
      </c>
      <c r="B587" s="3">
        <v>38</v>
      </c>
      <c r="C587" s="3">
        <v>37</v>
      </c>
      <c r="D587" s="3">
        <v>40</v>
      </c>
      <c r="E587" s="3">
        <v>38</v>
      </c>
      <c r="F587" s="3">
        <v>42</v>
      </c>
      <c r="G587" s="3">
        <v>43</v>
      </c>
      <c r="H587" s="3">
        <v>42</v>
      </c>
      <c r="I587" s="3">
        <v>45</v>
      </c>
      <c r="J587" s="3">
        <v>43</v>
      </c>
    </row>
    <row r="588" spans="1:10" x14ac:dyDescent="0.25">
      <c r="A588" s="3">
        <v>587</v>
      </c>
      <c r="B588" s="3">
        <v>18</v>
      </c>
      <c r="C588" s="3">
        <v>19</v>
      </c>
      <c r="D588" s="3">
        <v>19</v>
      </c>
      <c r="E588" s="3">
        <v>20</v>
      </c>
      <c r="F588" s="3">
        <v>21</v>
      </c>
      <c r="G588" s="3">
        <v>21</v>
      </c>
      <c r="H588" s="3">
        <v>21</v>
      </c>
      <c r="I588" s="3">
        <v>21</v>
      </c>
      <c r="J588" s="3">
        <v>22</v>
      </c>
    </row>
    <row r="589" spans="1:10" x14ac:dyDescent="0.25">
      <c r="A589" s="3">
        <v>588</v>
      </c>
      <c r="B589" s="3">
        <v>14</v>
      </c>
      <c r="C589" s="3">
        <v>13</v>
      </c>
      <c r="D589" s="3">
        <v>14</v>
      </c>
      <c r="E589" s="3">
        <v>15</v>
      </c>
      <c r="F589" s="3">
        <v>14</v>
      </c>
      <c r="G589" s="3">
        <v>15</v>
      </c>
      <c r="H589" s="3">
        <v>15</v>
      </c>
      <c r="I589" s="3">
        <v>15</v>
      </c>
      <c r="J589" s="3">
        <v>15</v>
      </c>
    </row>
    <row r="590" spans="1:10" x14ac:dyDescent="0.25">
      <c r="A590" s="3">
        <v>589</v>
      </c>
      <c r="B590" s="3">
        <v>39</v>
      </c>
      <c r="C590" s="3">
        <v>42</v>
      </c>
      <c r="D590" s="3">
        <v>41</v>
      </c>
      <c r="E590" s="3">
        <v>43</v>
      </c>
      <c r="F590" s="3">
        <v>43</v>
      </c>
      <c r="G590" s="3">
        <v>45</v>
      </c>
      <c r="H590" s="3">
        <v>43</v>
      </c>
      <c r="I590" s="3">
        <v>46</v>
      </c>
      <c r="J590" s="3">
        <v>47</v>
      </c>
    </row>
    <row r="591" spans="1:10" x14ac:dyDescent="0.25">
      <c r="A591" s="3">
        <v>590</v>
      </c>
      <c r="B591" s="3">
        <v>12</v>
      </c>
      <c r="C591" s="3">
        <v>12</v>
      </c>
      <c r="D591" s="3">
        <v>13</v>
      </c>
      <c r="E591" s="3">
        <v>13</v>
      </c>
      <c r="F591" s="3">
        <v>14</v>
      </c>
      <c r="G591" s="3">
        <v>14</v>
      </c>
      <c r="H591" s="3">
        <v>14</v>
      </c>
      <c r="I591" s="3">
        <v>14</v>
      </c>
      <c r="J591" s="3">
        <v>14</v>
      </c>
    </row>
    <row r="592" spans="1:10" x14ac:dyDescent="0.25">
      <c r="A592" s="3">
        <v>591</v>
      </c>
      <c r="B592" s="3">
        <v>65</v>
      </c>
      <c r="C592" s="3">
        <v>66</v>
      </c>
      <c r="D592" s="3">
        <v>72</v>
      </c>
      <c r="E592" s="3">
        <v>72</v>
      </c>
      <c r="F592" s="3">
        <v>75</v>
      </c>
      <c r="G592" s="3">
        <v>70</v>
      </c>
      <c r="H592" s="3">
        <v>76</v>
      </c>
      <c r="I592" s="3">
        <v>76</v>
      </c>
      <c r="J592" s="3">
        <v>79</v>
      </c>
    </row>
    <row r="593" spans="1:10" x14ac:dyDescent="0.25">
      <c r="A593" s="3">
        <v>592</v>
      </c>
      <c r="B593" s="3">
        <v>22</v>
      </c>
      <c r="C593" s="3">
        <v>22</v>
      </c>
      <c r="D593" s="3">
        <v>23</v>
      </c>
      <c r="E593" s="3">
        <v>23</v>
      </c>
      <c r="F593" s="3">
        <v>23</v>
      </c>
      <c r="G593" s="3">
        <v>24</v>
      </c>
      <c r="H593" s="3">
        <v>25</v>
      </c>
      <c r="I593" s="3">
        <v>25</v>
      </c>
      <c r="J593" s="3">
        <v>25</v>
      </c>
    </row>
    <row r="594" spans="1:10" x14ac:dyDescent="0.25">
      <c r="A594" s="3">
        <v>593</v>
      </c>
      <c r="B594" s="3">
        <v>90</v>
      </c>
      <c r="C594" s="3">
        <v>91</v>
      </c>
      <c r="D594" s="3">
        <v>90</v>
      </c>
      <c r="E594" s="3">
        <v>92</v>
      </c>
      <c r="F594" s="3">
        <v>100</v>
      </c>
      <c r="G594" s="3">
        <v>94</v>
      </c>
      <c r="H594" s="3">
        <v>102</v>
      </c>
      <c r="I594" s="3">
        <v>100</v>
      </c>
      <c r="J594" s="3">
        <v>109</v>
      </c>
    </row>
    <row r="595" spans="1:10" x14ac:dyDescent="0.25">
      <c r="A595" s="3">
        <v>594</v>
      </c>
      <c r="B595" s="3">
        <v>34</v>
      </c>
      <c r="C595" s="3">
        <v>32</v>
      </c>
      <c r="D595" s="3">
        <v>34</v>
      </c>
      <c r="E595" s="3">
        <v>36</v>
      </c>
      <c r="F595" s="3">
        <v>37</v>
      </c>
      <c r="G595" s="3">
        <v>36</v>
      </c>
      <c r="H595" s="3">
        <v>38</v>
      </c>
      <c r="I595" s="3">
        <v>38</v>
      </c>
      <c r="J595" s="3">
        <v>38</v>
      </c>
    </row>
    <row r="596" spans="1:10" x14ac:dyDescent="0.25">
      <c r="A596" s="3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</row>
    <row r="597" spans="1:10" x14ac:dyDescent="0.25">
      <c r="A597" s="3">
        <v>596</v>
      </c>
      <c r="B597" s="3">
        <v>30</v>
      </c>
      <c r="C597" s="3">
        <v>30</v>
      </c>
      <c r="D597" s="3">
        <v>31</v>
      </c>
      <c r="E597" s="3">
        <v>33</v>
      </c>
      <c r="F597" s="3">
        <v>32</v>
      </c>
      <c r="G597" s="3">
        <v>33</v>
      </c>
      <c r="H597" s="3">
        <v>35</v>
      </c>
      <c r="I597" s="3">
        <v>36</v>
      </c>
      <c r="J597" s="3">
        <v>36</v>
      </c>
    </row>
    <row r="598" spans="1:10" x14ac:dyDescent="0.25">
      <c r="A598" s="3">
        <v>597</v>
      </c>
      <c r="B598" s="3">
        <v>53</v>
      </c>
      <c r="C598" s="3">
        <v>54</v>
      </c>
      <c r="D598" s="3">
        <v>55</v>
      </c>
      <c r="E598" s="3">
        <v>56</v>
      </c>
      <c r="F598" s="3">
        <v>59</v>
      </c>
      <c r="G598" s="3">
        <v>56</v>
      </c>
      <c r="H598" s="3">
        <v>61</v>
      </c>
      <c r="I598" s="3">
        <v>60</v>
      </c>
      <c r="J598" s="3">
        <v>64</v>
      </c>
    </row>
    <row r="599" spans="1:10" x14ac:dyDescent="0.25">
      <c r="A599" s="3">
        <v>598</v>
      </c>
      <c r="B599" s="3">
        <v>42</v>
      </c>
      <c r="C599" s="3">
        <v>44</v>
      </c>
      <c r="D599" s="3">
        <v>43</v>
      </c>
      <c r="E599" s="3">
        <v>44</v>
      </c>
      <c r="F599" s="3">
        <v>48</v>
      </c>
      <c r="G599" s="3">
        <v>49</v>
      </c>
      <c r="H599" s="3">
        <v>46</v>
      </c>
      <c r="I599" s="3">
        <v>51</v>
      </c>
      <c r="J599" s="3">
        <v>51</v>
      </c>
    </row>
    <row r="600" spans="1:10" x14ac:dyDescent="0.25">
      <c r="A600" s="3">
        <v>599</v>
      </c>
      <c r="B600" s="3">
        <v>95</v>
      </c>
      <c r="C600" s="3">
        <v>99</v>
      </c>
      <c r="D600" s="3">
        <v>101</v>
      </c>
      <c r="E600" s="3">
        <v>99</v>
      </c>
      <c r="F600" s="3">
        <v>109</v>
      </c>
      <c r="G600" s="3">
        <v>112</v>
      </c>
      <c r="H600" s="3">
        <v>110</v>
      </c>
      <c r="I600" s="3">
        <v>110</v>
      </c>
      <c r="J600" s="3">
        <v>115</v>
      </c>
    </row>
    <row r="601" spans="1:10" x14ac:dyDescent="0.25">
      <c r="A601" s="3">
        <v>600</v>
      </c>
      <c r="B601" s="3">
        <v>241</v>
      </c>
      <c r="C601" s="3">
        <v>236</v>
      </c>
      <c r="D601" s="3">
        <v>236</v>
      </c>
      <c r="E601" s="3">
        <v>242</v>
      </c>
      <c r="F601" s="3">
        <v>264</v>
      </c>
      <c r="G601" s="3">
        <v>264</v>
      </c>
      <c r="H601" s="3">
        <v>273</v>
      </c>
      <c r="I601" s="3">
        <v>269</v>
      </c>
      <c r="J601" s="3">
        <v>284</v>
      </c>
    </row>
    <row r="602" spans="1:10" x14ac:dyDescent="0.25">
      <c r="A602" s="3">
        <v>601</v>
      </c>
      <c r="B602" s="3">
        <v>54</v>
      </c>
      <c r="C602" s="3">
        <v>56</v>
      </c>
      <c r="D602" s="3">
        <v>54</v>
      </c>
      <c r="E602" s="3">
        <v>58</v>
      </c>
      <c r="F602" s="3">
        <v>57</v>
      </c>
      <c r="G602" s="3">
        <v>61</v>
      </c>
      <c r="H602" s="3">
        <v>63</v>
      </c>
      <c r="I602" s="3">
        <v>60</v>
      </c>
      <c r="J602" s="3">
        <v>65</v>
      </c>
    </row>
    <row r="603" spans="1:10" x14ac:dyDescent="0.25">
      <c r="A603" s="3">
        <v>602</v>
      </c>
      <c r="B603" s="3">
        <v>42</v>
      </c>
      <c r="C603" s="3">
        <v>43</v>
      </c>
      <c r="D603" s="3">
        <v>42</v>
      </c>
      <c r="E603" s="3">
        <v>42</v>
      </c>
      <c r="F603" s="3">
        <v>43</v>
      </c>
      <c r="G603" s="3">
        <v>42</v>
      </c>
      <c r="H603" s="3">
        <v>44</v>
      </c>
      <c r="I603" s="3">
        <v>48</v>
      </c>
      <c r="J603" s="3">
        <v>49</v>
      </c>
    </row>
    <row r="604" spans="1:10" x14ac:dyDescent="0.25">
      <c r="A604" s="3">
        <v>603</v>
      </c>
      <c r="B604" s="3">
        <v>10</v>
      </c>
      <c r="C604" s="3">
        <v>10</v>
      </c>
      <c r="D604" s="3">
        <v>10</v>
      </c>
      <c r="E604" s="3">
        <v>10</v>
      </c>
      <c r="F604" s="3">
        <v>10</v>
      </c>
      <c r="G604" s="3">
        <v>10</v>
      </c>
      <c r="H604" s="3">
        <v>11</v>
      </c>
      <c r="I604" s="3">
        <v>11</v>
      </c>
      <c r="J604" s="3">
        <v>11</v>
      </c>
    </row>
    <row r="605" spans="1:10" x14ac:dyDescent="0.25">
      <c r="A605" s="3">
        <v>604</v>
      </c>
      <c r="B605" s="3">
        <v>350</v>
      </c>
      <c r="C605" s="3">
        <v>373</v>
      </c>
      <c r="D605" s="3">
        <v>394</v>
      </c>
      <c r="E605" s="3">
        <v>379</v>
      </c>
      <c r="F605" s="3">
        <v>377</v>
      </c>
      <c r="G605" s="3">
        <v>394</v>
      </c>
      <c r="H605" s="3">
        <v>413</v>
      </c>
      <c r="I605" s="3">
        <v>407</v>
      </c>
      <c r="J605" s="3">
        <v>444</v>
      </c>
    </row>
    <row r="606" spans="1:10" x14ac:dyDescent="0.25">
      <c r="A606" s="3">
        <v>605</v>
      </c>
      <c r="B606" s="3">
        <v>115</v>
      </c>
      <c r="C606" s="3">
        <v>109</v>
      </c>
      <c r="D606" s="3">
        <v>115</v>
      </c>
      <c r="E606" s="3">
        <v>118</v>
      </c>
      <c r="F606" s="3">
        <v>115</v>
      </c>
      <c r="G606" s="3">
        <v>119</v>
      </c>
      <c r="H606" s="3">
        <v>126</v>
      </c>
      <c r="I606" s="3">
        <v>129</v>
      </c>
      <c r="J606" s="3">
        <v>133</v>
      </c>
    </row>
    <row r="607" spans="1:10" x14ac:dyDescent="0.25">
      <c r="A607" s="3">
        <v>606</v>
      </c>
      <c r="B607" s="3">
        <v>41</v>
      </c>
      <c r="C607" s="3">
        <v>43</v>
      </c>
      <c r="D607" s="3">
        <v>43</v>
      </c>
      <c r="E607" s="3">
        <v>43</v>
      </c>
      <c r="F607" s="3">
        <v>42</v>
      </c>
      <c r="G607" s="3">
        <v>43</v>
      </c>
      <c r="H607" s="3">
        <v>44</v>
      </c>
      <c r="I607" s="3">
        <v>45</v>
      </c>
      <c r="J607" s="3">
        <v>46</v>
      </c>
    </row>
    <row r="608" spans="1:10" x14ac:dyDescent="0.25">
      <c r="A608" s="3">
        <v>607</v>
      </c>
      <c r="B608" s="3">
        <v>68</v>
      </c>
      <c r="C608" s="3">
        <v>70</v>
      </c>
      <c r="D608" s="3">
        <v>71</v>
      </c>
      <c r="E608" s="3">
        <v>69</v>
      </c>
      <c r="F608" s="3">
        <v>72</v>
      </c>
      <c r="G608" s="3">
        <v>71</v>
      </c>
      <c r="H608" s="3">
        <v>80</v>
      </c>
      <c r="I608" s="3">
        <v>77</v>
      </c>
      <c r="J608" s="3">
        <v>78</v>
      </c>
    </row>
    <row r="609" spans="1:10" x14ac:dyDescent="0.25">
      <c r="A609" s="3">
        <v>608</v>
      </c>
      <c r="B609" s="3">
        <v>70</v>
      </c>
      <c r="C609" s="3">
        <v>73</v>
      </c>
      <c r="D609" s="3">
        <v>69</v>
      </c>
      <c r="E609" s="3">
        <v>71</v>
      </c>
      <c r="F609" s="3">
        <v>73</v>
      </c>
      <c r="G609" s="3">
        <v>76</v>
      </c>
      <c r="H609" s="3">
        <v>74</v>
      </c>
      <c r="I609" s="3">
        <v>78</v>
      </c>
      <c r="J609" s="3">
        <v>83</v>
      </c>
    </row>
    <row r="610" spans="1:10" x14ac:dyDescent="0.25">
      <c r="A610" s="3">
        <v>609</v>
      </c>
      <c r="B610" s="3">
        <v>40</v>
      </c>
      <c r="C610" s="3">
        <v>38</v>
      </c>
      <c r="D610" s="3">
        <v>43</v>
      </c>
      <c r="E610" s="3">
        <v>40</v>
      </c>
      <c r="F610" s="3">
        <v>44</v>
      </c>
      <c r="G610" s="3">
        <v>41</v>
      </c>
      <c r="H610" s="3">
        <v>44</v>
      </c>
      <c r="I610" s="3">
        <v>45</v>
      </c>
      <c r="J610" s="3">
        <v>44</v>
      </c>
    </row>
    <row r="611" spans="1:10" x14ac:dyDescent="0.25">
      <c r="A611" s="3">
        <v>610</v>
      </c>
      <c r="B611" s="3">
        <v>27</v>
      </c>
      <c r="C611" s="3">
        <v>29</v>
      </c>
      <c r="D611" s="3">
        <v>29</v>
      </c>
      <c r="E611" s="3">
        <v>29</v>
      </c>
      <c r="F611" s="3">
        <v>31</v>
      </c>
      <c r="G611" s="3">
        <v>30</v>
      </c>
      <c r="H611" s="3">
        <v>31</v>
      </c>
      <c r="I611" s="3">
        <v>32</v>
      </c>
      <c r="J611" s="3">
        <v>34</v>
      </c>
    </row>
    <row r="612" spans="1:10" x14ac:dyDescent="0.25">
      <c r="A612" s="3">
        <v>611</v>
      </c>
      <c r="B612" s="3">
        <v>138</v>
      </c>
      <c r="C612" s="3">
        <v>140</v>
      </c>
      <c r="D612" s="3">
        <v>136</v>
      </c>
      <c r="E612" s="3">
        <v>146</v>
      </c>
      <c r="F612" s="3">
        <v>152</v>
      </c>
      <c r="G612" s="3">
        <v>155</v>
      </c>
      <c r="H612" s="3">
        <v>151</v>
      </c>
      <c r="I612" s="3">
        <v>162</v>
      </c>
      <c r="J612" s="3">
        <v>153</v>
      </c>
    </row>
    <row r="613" spans="1:10" x14ac:dyDescent="0.25">
      <c r="A613" s="3">
        <v>612</v>
      </c>
      <c r="B613" s="3">
        <v>444</v>
      </c>
      <c r="C613" s="3">
        <v>447</v>
      </c>
      <c r="D613" s="3">
        <v>458</v>
      </c>
      <c r="E613" s="3">
        <v>502</v>
      </c>
      <c r="F613" s="3">
        <v>480</v>
      </c>
      <c r="G613" s="3">
        <v>496</v>
      </c>
      <c r="H613" s="3">
        <v>521</v>
      </c>
      <c r="I613" s="3">
        <v>516</v>
      </c>
      <c r="J613" s="3">
        <v>540</v>
      </c>
    </row>
    <row r="614" spans="1:10" x14ac:dyDescent="0.25">
      <c r="A614" s="3">
        <v>613</v>
      </c>
      <c r="B614" s="3">
        <v>65</v>
      </c>
      <c r="C614" s="3">
        <v>71</v>
      </c>
      <c r="D614" s="3">
        <v>70</v>
      </c>
      <c r="E614" s="3">
        <v>68</v>
      </c>
      <c r="F614" s="3">
        <v>69</v>
      </c>
      <c r="G614" s="3">
        <v>70</v>
      </c>
      <c r="H614" s="3">
        <v>74</v>
      </c>
      <c r="I614" s="3">
        <v>79</v>
      </c>
      <c r="J614" s="3">
        <v>76</v>
      </c>
    </row>
    <row r="615" spans="1:10" x14ac:dyDescent="0.25">
      <c r="A615" s="3">
        <v>614</v>
      </c>
      <c r="B615" s="3">
        <v>50</v>
      </c>
      <c r="C615" s="3">
        <v>49</v>
      </c>
      <c r="D615" s="3">
        <v>50</v>
      </c>
      <c r="E615" s="3">
        <v>49</v>
      </c>
      <c r="F615" s="3">
        <v>50</v>
      </c>
      <c r="G615" s="3">
        <v>54</v>
      </c>
      <c r="H615" s="3">
        <v>56</v>
      </c>
      <c r="I615" s="3">
        <v>55</v>
      </c>
      <c r="J615" s="3">
        <v>54</v>
      </c>
    </row>
    <row r="616" spans="1:10" x14ac:dyDescent="0.25">
      <c r="A616" s="3">
        <v>615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</row>
    <row r="617" spans="1:10" x14ac:dyDescent="0.25">
      <c r="A617" s="3">
        <v>616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</row>
    <row r="618" spans="1:10" x14ac:dyDescent="0.25">
      <c r="A618" s="3">
        <v>617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</row>
    <row r="619" spans="1:10" x14ac:dyDescent="0.25">
      <c r="A619" s="3">
        <v>618</v>
      </c>
      <c r="B619" s="3">
        <v>17</v>
      </c>
      <c r="C619" s="3">
        <v>18</v>
      </c>
      <c r="D619" s="3">
        <v>18</v>
      </c>
      <c r="E619" s="3">
        <v>19</v>
      </c>
      <c r="F619" s="3">
        <v>19</v>
      </c>
      <c r="G619" s="3">
        <v>18</v>
      </c>
      <c r="H619" s="3">
        <v>20</v>
      </c>
      <c r="I619" s="3">
        <v>21</v>
      </c>
      <c r="J619" s="3">
        <v>21</v>
      </c>
    </row>
    <row r="620" spans="1:10" x14ac:dyDescent="0.25">
      <c r="A620" s="3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</row>
    <row r="621" spans="1:10" x14ac:dyDescent="0.25">
      <c r="A621" s="3">
        <v>620</v>
      </c>
      <c r="B621" s="3">
        <v>124</v>
      </c>
      <c r="C621" s="3">
        <v>125</v>
      </c>
      <c r="D621" s="3">
        <v>129</v>
      </c>
      <c r="E621" s="3">
        <v>133</v>
      </c>
      <c r="F621" s="3">
        <v>140</v>
      </c>
      <c r="G621" s="3">
        <v>132</v>
      </c>
      <c r="H621" s="3">
        <v>140</v>
      </c>
      <c r="I621" s="3">
        <v>138</v>
      </c>
      <c r="J621" s="3">
        <v>146</v>
      </c>
    </row>
    <row r="622" spans="1:10" x14ac:dyDescent="0.25">
      <c r="A622" s="3">
        <v>621</v>
      </c>
      <c r="B622" s="3">
        <v>521</v>
      </c>
      <c r="C622" s="3">
        <v>521</v>
      </c>
      <c r="D622" s="3">
        <v>547</v>
      </c>
      <c r="E622" s="3">
        <v>568</v>
      </c>
      <c r="F622" s="3">
        <v>568</v>
      </c>
      <c r="G622" s="3">
        <v>590</v>
      </c>
      <c r="H622" s="3">
        <v>557</v>
      </c>
      <c r="I622" s="3">
        <v>612</v>
      </c>
      <c r="J622" s="3">
        <v>623</v>
      </c>
    </row>
    <row r="623" spans="1:10" x14ac:dyDescent="0.25">
      <c r="A623" s="3">
        <v>622</v>
      </c>
      <c r="B623" s="3">
        <v>15</v>
      </c>
      <c r="C623" s="3">
        <v>15</v>
      </c>
      <c r="D623" s="3">
        <v>16</v>
      </c>
      <c r="E623" s="3">
        <v>16</v>
      </c>
      <c r="F623" s="3">
        <v>17</v>
      </c>
      <c r="G623" s="3">
        <v>17</v>
      </c>
      <c r="H623" s="3">
        <v>17</v>
      </c>
      <c r="I623" s="3">
        <v>18</v>
      </c>
      <c r="J623" s="3">
        <v>17</v>
      </c>
    </row>
    <row r="624" spans="1:10" x14ac:dyDescent="0.25">
      <c r="A624" s="3">
        <v>623</v>
      </c>
      <c r="B624" s="3">
        <v>39</v>
      </c>
      <c r="C624" s="3">
        <v>39</v>
      </c>
      <c r="D624" s="3">
        <v>43</v>
      </c>
      <c r="E624" s="3">
        <v>43</v>
      </c>
      <c r="F624" s="3">
        <v>43</v>
      </c>
      <c r="G624" s="3">
        <v>44</v>
      </c>
      <c r="H624" s="3">
        <v>43</v>
      </c>
      <c r="I624" s="3">
        <v>47</v>
      </c>
      <c r="J624" s="3">
        <v>48</v>
      </c>
    </row>
    <row r="625" spans="1:10" x14ac:dyDescent="0.25">
      <c r="A625" s="3">
        <v>624</v>
      </c>
      <c r="B625" s="3">
        <v>8</v>
      </c>
      <c r="C625" s="3">
        <v>8</v>
      </c>
      <c r="D625" s="3">
        <v>9</v>
      </c>
      <c r="E625" s="3">
        <v>9</v>
      </c>
      <c r="F625" s="3">
        <v>9</v>
      </c>
      <c r="G625" s="3">
        <v>9</v>
      </c>
      <c r="H625" s="3">
        <v>9</v>
      </c>
      <c r="I625" s="3">
        <v>9</v>
      </c>
      <c r="J625" s="3">
        <v>10</v>
      </c>
    </row>
    <row r="626" spans="1:10" x14ac:dyDescent="0.25">
      <c r="A626" s="3">
        <v>625</v>
      </c>
      <c r="B626" s="3">
        <v>21</v>
      </c>
      <c r="C626" s="3">
        <v>20</v>
      </c>
      <c r="D626" s="3">
        <v>22</v>
      </c>
      <c r="E626" s="3">
        <v>22</v>
      </c>
      <c r="F626" s="3">
        <v>23</v>
      </c>
      <c r="G626" s="3">
        <v>23</v>
      </c>
      <c r="H626" s="3">
        <v>23</v>
      </c>
      <c r="I626" s="3">
        <v>23</v>
      </c>
      <c r="J626" s="3">
        <v>24</v>
      </c>
    </row>
    <row r="627" spans="1:10" x14ac:dyDescent="0.25">
      <c r="A627" s="3">
        <v>626</v>
      </c>
      <c r="B627" s="3">
        <v>28</v>
      </c>
      <c r="C627" s="3">
        <v>30</v>
      </c>
      <c r="D627" s="3">
        <v>30</v>
      </c>
      <c r="E627" s="3">
        <v>29</v>
      </c>
      <c r="F627" s="3">
        <v>30</v>
      </c>
      <c r="G627" s="3">
        <v>32</v>
      </c>
      <c r="H627" s="3">
        <v>33</v>
      </c>
      <c r="I627" s="3">
        <v>31</v>
      </c>
      <c r="J627" s="3">
        <v>32</v>
      </c>
    </row>
    <row r="628" spans="1:10" x14ac:dyDescent="0.25">
      <c r="A628" s="3">
        <v>627</v>
      </c>
      <c r="B628" s="3">
        <v>8</v>
      </c>
      <c r="C628" s="3">
        <v>9</v>
      </c>
      <c r="D628" s="3">
        <v>9</v>
      </c>
      <c r="E628" s="3">
        <v>10</v>
      </c>
      <c r="F628" s="3">
        <v>9</v>
      </c>
      <c r="G628" s="3">
        <v>10</v>
      </c>
      <c r="H628" s="3">
        <v>9</v>
      </c>
      <c r="I628" s="3">
        <v>10</v>
      </c>
      <c r="J628" s="3">
        <v>10</v>
      </c>
    </row>
    <row r="629" spans="1:10" x14ac:dyDescent="0.25">
      <c r="A629" s="3">
        <v>628</v>
      </c>
      <c r="B629" s="3">
        <v>12</v>
      </c>
      <c r="C629" s="3">
        <v>12</v>
      </c>
      <c r="D629" s="3">
        <v>12</v>
      </c>
      <c r="E629" s="3">
        <v>12</v>
      </c>
      <c r="F629" s="3">
        <v>12</v>
      </c>
      <c r="G629" s="3">
        <v>13</v>
      </c>
      <c r="H629" s="3">
        <v>13</v>
      </c>
      <c r="I629" s="3">
        <v>13</v>
      </c>
      <c r="J629" s="3">
        <v>13</v>
      </c>
    </row>
    <row r="630" spans="1:10" x14ac:dyDescent="0.25">
      <c r="A630" s="3">
        <v>629</v>
      </c>
      <c r="B630" s="3">
        <v>38</v>
      </c>
      <c r="C630" s="3">
        <v>35</v>
      </c>
      <c r="D630" s="3">
        <v>38</v>
      </c>
      <c r="E630" s="3">
        <v>37</v>
      </c>
      <c r="F630" s="3">
        <v>38</v>
      </c>
      <c r="G630" s="3">
        <v>39</v>
      </c>
      <c r="H630" s="3">
        <v>39</v>
      </c>
      <c r="I630" s="3">
        <v>42</v>
      </c>
      <c r="J630" s="3">
        <v>43</v>
      </c>
    </row>
    <row r="631" spans="1:10" x14ac:dyDescent="0.25">
      <c r="A631" s="3">
        <v>630</v>
      </c>
      <c r="B631" s="3">
        <v>37</v>
      </c>
      <c r="C631" s="3">
        <v>37</v>
      </c>
      <c r="D631" s="3">
        <v>40</v>
      </c>
      <c r="E631" s="3">
        <v>41</v>
      </c>
      <c r="F631" s="3">
        <v>39</v>
      </c>
      <c r="G631" s="3">
        <v>41</v>
      </c>
      <c r="H631" s="3">
        <v>41</v>
      </c>
      <c r="I631" s="3">
        <v>42</v>
      </c>
      <c r="J631" s="3">
        <v>43</v>
      </c>
    </row>
    <row r="632" spans="1:10" x14ac:dyDescent="0.25">
      <c r="A632" s="3">
        <v>631</v>
      </c>
      <c r="B632" s="3">
        <v>36</v>
      </c>
      <c r="C632" s="3">
        <v>37</v>
      </c>
      <c r="D632" s="3">
        <v>40</v>
      </c>
      <c r="E632" s="3">
        <v>39</v>
      </c>
      <c r="F632" s="3">
        <v>41</v>
      </c>
      <c r="G632" s="3">
        <v>41</v>
      </c>
      <c r="H632" s="3">
        <v>43</v>
      </c>
      <c r="I632" s="3">
        <v>44</v>
      </c>
      <c r="J632" s="3">
        <v>44</v>
      </c>
    </row>
    <row r="633" spans="1:10" x14ac:dyDescent="0.25">
      <c r="A633" s="3">
        <v>632</v>
      </c>
      <c r="B633" s="3">
        <v>24</v>
      </c>
      <c r="C633" s="3">
        <v>25</v>
      </c>
      <c r="D633" s="3">
        <v>26</v>
      </c>
      <c r="E633" s="3">
        <v>26</v>
      </c>
      <c r="F633" s="3">
        <v>26</v>
      </c>
      <c r="G633" s="3">
        <v>28</v>
      </c>
      <c r="H633" s="3">
        <v>28</v>
      </c>
      <c r="I633" s="3">
        <v>27</v>
      </c>
      <c r="J633" s="3">
        <v>28</v>
      </c>
    </row>
    <row r="634" spans="1:10" x14ac:dyDescent="0.25">
      <c r="A634" s="3">
        <v>633</v>
      </c>
      <c r="B634" s="3">
        <v>14</v>
      </c>
      <c r="C634" s="3">
        <v>15</v>
      </c>
      <c r="D634" s="3">
        <v>14</v>
      </c>
      <c r="E634" s="3">
        <v>14</v>
      </c>
      <c r="F634" s="3">
        <v>15</v>
      </c>
      <c r="G634" s="3">
        <v>15</v>
      </c>
      <c r="H634" s="3">
        <v>15</v>
      </c>
      <c r="I634" s="3">
        <v>16</v>
      </c>
      <c r="J634" s="3">
        <v>15</v>
      </c>
    </row>
    <row r="635" spans="1:10" x14ac:dyDescent="0.25">
      <c r="A635" s="3">
        <v>634</v>
      </c>
      <c r="B635" s="3">
        <v>45</v>
      </c>
      <c r="C635" s="3">
        <v>49</v>
      </c>
      <c r="D635" s="3">
        <v>48</v>
      </c>
      <c r="E635" s="3">
        <v>48</v>
      </c>
      <c r="F635" s="3">
        <v>51</v>
      </c>
      <c r="G635" s="3">
        <v>50</v>
      </c>
      <c r="H635" s="3">
        <v>52</v>
      </c>
      <c r="I635" s="3">
        <v>53</v>
      </c>
      <c r="J635" s="3">
        <v>54</v>
      </c>
    </row>
    <row r="636" spans="1:10" x14ac:dyDescent="0.25">
      <c r="A636" s="3">
        <v>635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</row>
    <row r="637" spans="1:10" x14ac:dyDescent="0.25">
      <c r="A637" s="3">
        <v>636</v>
      </c>
      <c r="B637" s="3">
        <v>30</v>
      </c>
      <c r="C637" s="3">
        <v>30</v>
      </c>
      <c r="D637" s="3">
        <v>31</v>
      </c>
      <c r="E637" s="3">
        <v>31</v>
      </c>
      <c r="F637" s="3">
        <v>31</v>
      </c>
      <c r="G637" s="3">
        <v>34</v>
      </c>
      <c r="H637" s="3">
        <v>32</v>
      </c>
      <c r="I637" s="3">
        <v>34</v>
      </c>
      <c r="J637" s="3">
        <v>34</v>
      </c>
    </row>
    <row r="638" spans="1:10" x14ac:dyDescent="0.25">
      <c r="A638" s="3">
        <v>637</v>
      </c>
      <c r="B638" s="3">
        <v>7</v>
      </c>
      <c r="C638" s="3">
        <v>8</v>
      </c>
      <c r="D638" s="3">
        <v>8</v>
      </c>
      <c r="E638" s="3">
        <v>8</v>
      </c>
      <c r="F638" s="3">
        <v>8</v>
      </c>
      <c r="G638" s="3">
        <v>8</v>
      </c>
      <c r="H638" s="3">
        <v>8</v>
      </c>
      <c r="I638" s="3">
        <v>8</v>
      </c>
      <c r="J638" s="3">
        <v>8</v>
      </c>
    </row>
    <row r="639" spans="1:10" x14ac:dyDescent="0.25">
      <c r="A639" s="3">
        <v>638</v>
      </c>
      <c r="B639" s="3">
        <v>34</v>
      </c>
      <c r="C639" s="3">
        <v>36</v>
      </c>
      <c r="D639" s="3">
        <v>36</v>
      </c>
      <c r="E639" s="3">
        <v>36</v>
      </c>
      <c r="F639" s="3">
        <v>37</v>
      </c>
      <c r="G639" s="3">
        <v>38</v>
      </c>
      <c r="H639" s="3">
        <v>39</v>
      </c>
      <c r="I639" s="3">
        <v>41</v>
      </c>
      <c r="J639" s="3">
        <v>38</v>
      </c>
    </row>
    <row r="640" spans="1:10" x14ac:dyDescent="0.25">
      <c r="A640" s="3">
        <v>639</v>
      </c>
      <c r="B640" s="3">
        <v>109</v>
      </c>
      <c r="C640" s="3">
        <v>111</v>
      </c>
      <c r="D640" s="3">
        <v>109</v>
      </c>
      <c r="E640" s="3">
        <v>113</v>
      </c>
      <c r="F640" s="3">
        <v>119</v>
      </c>
      <c r="G640" s="3">
        <v>122</v>
      </c>
      <c r="H640" s="3">
        <v>123</v>
      </c>
      <c r="I640" s="3">
        <v>127</v>
      </c>
      <c r="J640" s="3">
        <v>123</v>
      </c>
    </row>
    <row r="641" spans="1:10" x14ac:dyDescent="0.25">
      <c r="A641" s="3">
        <v>640</v>
      </c>
      <c r="B641" s="3">
        <v>68</v>
      </c>
      <c r="C641" s="3">
        <v>70</v>
      </c>
      <c r="D641" s="3">
        <v>67</v>
      </c>
      <c r="E641" s="3">
        <v>72</v>
      </c>
      <c r="F641" s="3">
        <v>72</v>
      </c>
      <c r="G641" s="3">
        <v>69</v>
      </c>
      <c r="H641" s="3">
        <v>71</v>
      </c>
      <c r="I641" s="3">
        <v>72</v>
      </c>
      <c r="J641" s="3">
        <v>79</v>
      </c>
    </row>
    <row r="642" spans="1:10" x14ac:dyDescent="0.25">
      <c r="A642" s="3">
        <v>641</v>
      </c>
      <c r="B642" s="3">
        <v>30</v>
      </c>
      <c r="C642" s="3">
        <v>29</v>
      </c>
      <c r="D642" s="3">
        <v>31</v>
      </c>
      <c r="E642" s="3">
        <v>31</v>
      </c>
      <c r="F642" s="3">
        <v>32</v>
      </c>
      <c r="G642" s="3">
        <v>31</v>
      </c>
      <c r="H642" s="3">
        <v>33</v>
      </c>
      <c r="I642" s="3">
        <v>32</v>
      </c>
      <c r="J642" s="3">
        <v>33</v>
      </c>
    </row>
    <row r="643" spans="1:10" x14ac:dyDescent="0.25">
      <c r="A643" s="3">
        <v>642</v>
      </c>
      <c r="B643" s="3">
        <v>79</v>
      </c>
      <c r="C643" s="3">
        <v>79</v>
      </c>
      <c r="D643" s="3">
        <v>76</v>
      </c>
      <c r="E643" s="3">
        <v>76</v>
      </c>
      <c r="F643" s="3">
        <v>79</v>
      </c>
      <c r="G643" s="3">
        <v>80</v>
      </c>
      <c r="H643" s="3">
        <v>87</v>
      </c>
      <c r="I643" s="3">
        <v>86</v>
      </c>
      <c r="J643" s="3">
        <v>90</v>
      </c>
    </row>
    <row r="644" spans="1:10" x14ac:dyDescent="0.25">
      <c r="A644" s="3">
        <v>643</v>
      </c>
      <c r="B644" s="3">
        <v>144</v>
      </c>
      <c r="C644" s="3">
        <v>153</v>
      </c>
      <c r="D644" s="3">
        <v>152</v>
      </c>
      <c r="E644" s="3">
        <v>156</v>
      </c>
      <c r="F644" s="3">
        <v>157</v>
      </c>
      <c r="G644" s="3">
        <v>159</v>
      </c>
      <c r="H644" s="3">
        <v>171</v>
      </c>
      <c r="I644" s="3">
        <v>171</v>
      </c>
      <c r="J644" s="3">
        <v>162</v>
      </c>
    </row>
    <row r="645" spans="1:10" x14ac:dyDescent="0.25">
      <c r="A645" s="3">
        <v>644</v>
      </c>
      <c r="B645" s="3">
        <v>6</v>
      </c>
      <c r="C645" s="3">
        <v>6</v>
      </c>
      <c r="D645" s="3">
        <v>6</v>
      </c>
      <c r="E645" s="3">
        <v>6</v>
      </c>
      <c r="F645" s="3">
        <v>6</v>
      </c>
      <c r="G645" s="3">
        <v>6</v>
      </c>
      <c r="H645" s="3">
        <v>6</v>
      </c>
      <c r="I645" s="3">
        <v>6</v>
      </c>
      <c r="J645" s="3">
        <v>6</v>
      </c>
    </row>
    <row r="646" spans="1:10" x14ac:dyDescent="0.25">
      <c r="A646" s="3">
        <v>645</v>
      </c>
      <c r="B646" s="3">
        <v>16</v>
      </c>
      <c r="C646" s="3">
        <v>16</v>
      </c>
      <c r="D646" s="3">
        <v>16</v>
      </c>
      <c r="E646" s="3">
        <v>16</v>
      </c>
      <c r="F646" s="3">
        <v>17</v>
      </c>
      <c r="G646" s="3">
        <v>16</v>
      </c>
      <c r="H646" s="3">
        <v>18</v>
      </c>
      <c r="I646" s="3">
        <v>17</v>
      </c>
      <c r="J646" s="3">
        <v>18</v>
      </c>
    </row>
    <row r="647" spans="1:10" x14ac:dyDescent="0.25">
      <c r="A647" s="3">
        <v>646</v>
      </c>
      <c r="B647" s="3">
        <v>47</v>
      </c>
      <c r="C647" s="3">
        <v>48</v>
      </c>
      <c r="D647" s="3">
        <v>50</v>
      </c>
      <c r="E647" s="3">
        <v>53</v>
      </c>
      <c r="F647" s="3">
        <v>53</v>
      </c>
      <c r="G647" s="3">
        <v>53</v>
      </c>
      <c r="H647" s="3">
        <v>57</v>
      </c>
      <c r="I647" s="3">
        <v>54</v>
      </c>
      <c r="J647" s="3">
        <v>57</v>
      </c>
    </row>
    <row r="648" spans="1:10" x14ac:dyDescent="0.25">
      <c r="A648" s="3">
        <v>647</v>
      </c>
      <c r="B648" s="3">
        <v>46</v>
      </c>
      <c r="C648" s="3">
        <v>48</v>
      </c>
      <c r="D648" s="3">
        <v>49</v>
      </c>
      <c r="E648" s="3">
        <v>49</v>
      </c>
      <c r="F648" s="3">
        <v>51</v>
      </c>
      <c r="G648" s="3">
        <v>53</v>
      </c>
      <c r="H648" s="3">
        <v>53</v>
      </c>
      <c r="I648" s="3">
        <v>54</v>
      </c>
      <c r="J648" s="3">
        <v>52</v>
      </c>
    </row>
    <row r="649" spans="1:10" x14ac:dyDescent="0.25">
      <c r="A649" s="3">
        <v>648</v>
      </c>
      <c r="B649" s="3">
        <v>13</v>
      </c>
      <c r="C649" s="3">
        <v>13</v>
      </c>
      <c r="D649" s="3">
        <v>12</v>
      </c>
      <c r="E649" s="3">
        <v>13</v>
      </c>
      <c r="F649" s="3">
        <v>13</v>
      </c>
      <c r="G649" s="3">
        <v>13</v>
      </c>
      <c r="H649" s="3">
        <v>13</v>
      </c>
      <c r="I649" s="3">
        <v>14</v>
      </c>
      <c r="J649" s="3">
        <v>14</v>
      </c>
    </row>
    <row r="650" spans="1:10" x14ac:dyDescent="0.25">
      <c r="A650" s="3">
        <v>649</v>
      </c>
      <c r="B650" s="3">
        <v>32</v>
      </c>
      <c r="C650" s="3">
        <v>31</v>
      </c>
      <c r="D650" s="3">
        <v>32</v>
      </c>
      <c r="E650" s="3">
        <v>33</v>
      </c>
      <c r="F650" s="3">
        <v>34</v>
      </c>
      <c r="G650" s="3">
        <v>36</v>
      </c>
      <c r="H650" s="3">
        <v>34</v>
      </c>
      <c r="I650" s="3">
        <v>34</v>
      </c>
      <c r="J650" s="3">
        <v>36</v>
      </c>
    </row>
    <row r="651" spans="1:10" x14ac:dyDescent="0.25">
      <c r="A651" s="3">
        <v>650</v>
      </c>
      <c r="B651" s="3">
        <v>18</v>
      </c>
      <c r="C651" s="3">
        <v>19</v>
      </c>
      <c r="D651" s="3">
        <v>18</v>
      </c>
      <c r="E651" s="3">
        <v>19</v>
      </c>
      <c r="F651" s="3">
        <v>20</v>
      </c>
      <c r="G651" s="3">
        <v>19</v>
      </c>
      <c r="H651" s="3">
        <v>21</v>
      </c>
      <c r="I651" s="3">
        <v>20</v>
      </c>
      <c r="J651" s="3">
        <v>19</v>
      </c>
    </row>
    <row r="652" spans="1:10" x14ac:dyDescent="0.25">
      <c r="A652" s="3">
        <v>651</v>
      </c>
      <c r="B652" s="3">
        <v>68</v>
      </c>
      <c r="C652" s="3">
        <v>65</v>
      </c>
      <c r="D652" s="3">
        <v>65</v>
      </c>
      <c r="E652" s="3">
        <v>71</v>
      </c>
      <c r="F652" s="3">
        <v>67</v>
      </c>
      <c r="G652" s="3">
        <v>71</v>
      </c>
      <c r="H652" s="3">
        <v>72</v>
      </c>
      <c r="I652" s="3">
        <v>76</v>
      </c>
      <c r="J652" s="3">
        <v>77</v>
      </c>
    </row>
    <row r="653" spans="1:10" x14ac:dyDescent="0.25">
      <c r="A653" s="3">
        <v>652</v>
      </c>
      <c r="B653" s="3">
        <v>137</v>
      </c>
      <c r="C653" s="3">
        <v>136</v>
      </c>
      <c r="D653" s="3">
        <v>144</v>
      </c>
      <c r="E653" s="3">
        <v>153</v>
      </c>
      <c r="F653" s="3">
        <v>155</v>
      </c>
      <c r="G653" s="3">
        <v>159</v>
      </c>
      <c r="H653" s="3">
        <v>154</v>
      </c>
      <c r="I653" s="3">
        <v>164</v>
      </c>
      <c r="J653" s="3">
        <v>163</v>
      </c>
    </row>
    <row r="654" spans="1:10" x14ac:dyDescent="0.25">
      <c r="A654" s="3">
        <v>653</v>
      </c>
      <c r="B654" s="3">
        <v>57</v>
      </c>
      <c r="C654" s="3">
        <v>54</v>
      </c>
      <c r="D654" s="3">
        <v>57</v>
      </c>
      <c r="E654" s="3">
        <v>58</v>
      </c>
      <c r="F654" s="3">
        <v>57</v>
      </c>
      <c r="G654" s="3">
        <v>62</v>
      </c>
      <c r="H654" s="3">
        <v>61</v>
      </c>
      <c r="I654" s="3">
        <v>60</v>
      </c>
      <c r="J654" s="3">
        <v>65</v>
      </c>
    </row>
    <row r="655" spans="1:10" x14ac:dyDescent="0.25">
      <c r="A655" s="3">
        <v>654</v>
      </c>
      <c r="B655" s="3">
        <v>237</v>
      </c>
      <c r="C655" s="3">
        <v>257</v>
      </c>
      <c r="D655" s="3">
        <v>248</v>
      </c>
      <c r="E655" s="3">
        <v>264</v>
      </c>
      <c r="F655" s="3">
        <v>254</v>
      </c>
      <c r="G655" s="3">
        <v>258</v>
      </c>
      <c r="H655" s="3">
        <v>282</v>
      </c>
      <c r="I655" s="3">
        <v>288</v>
      </c>
      <c r="J655" s="3">
        <v>279</v>
      </c>
    </row>
    <row r="656" spans="1:10" x14ac:dyDescent="0.25">
      <c r="A656" s="3">
        <v>655</v>
      </c>
      <c r="B656" s="3">
        <v>24</v>
      </c>
      <c r="C656" s="3">
        <v>23</v>
      </c>
      <c r="D656" s="3">
        <v>23</v>
      </c>
      <c r="E656" s="3">
        <v>24</v>
      </c>
      <c r="F656" s="3">
        <v>25</v>
      </c>
      <c r="G656" s="3">
        <v>26</v>
      </c>
      <c r="H656" s="3">
        <v>26</v>
      </c>
      <c r="I656" s="3">
        <v>27</v>
      </c>
      <c r="J656" s="3">
        <v>27</v>
      </c>
    </row>
    <row r="657" spans="1:10" x14ac:dyDescent="0.25">
      <c r="A657" s="3">
        <v>656</v>
      </c>
      <c r="B657" s="3">
        <v>8</v>
      </c>
      <c r="C657" s="3">
        <v>8</v>
      </c>
      <c r="D657" s="3">
        <v>8</v>
      </c>
      <c r="E657" s="3">
        <v>9</v>
      </c>
      <c r="F657" s="3">
        <v>9</v>
      </c>
      <c r="G657" s="3">
        <v>9</v>
      </c>
      <c r="H657" s="3">
        <v>9</v>
      </c>
      <c r="I657" s="3">
        <v>9</v>
      </c>
      <c r="J657" s="3">
        <v>9</v>
      </c>
    </row>
    <row r="658" spans="1:10" x14ac:dyDescent="0.25">
      <c r="A658" s="3">
        <v>657</v>
      </c>
      <c r="B658" s="3">
        <v>64</v>
      </c>
      <c r="C658" s="3">
        <v>64</v>
      </c>
      <c r="D658" s="3">
        <v>70</v>
      </c>
      <c r="E658" s="3">
        <v>71</v>
      </c>
      <c r="F658" s="3">
        <v>70</v>
      </c>
      <c r="G658" s="3">
        <v>74</v>
      </c>
      <c r="H658" s="3">
        <v>74</v>
      </c>
      <c r="I658" s="3">
        <v>71</v>
      </c>
      <c r="J658" s="3">
        <v>73</v>
      </c>
    </row>
    <row r="659" spans="1:10" x14ac:dyDescent="0.25">
      <c r="A659" s="3">
        <v>658</v>
      </c>
      <c r="B659" s="3">
        <v>36</v>
      </c>
      <c r="C659" s="3">
        <v>36</v>
      </c>
      <c r="D659" s="3">
        <v>36</v>
      </c>
      <c r="E659" s="3">
        <v>37</v>
      </c>
      <c r="F659" s="3">
        <v>38</v>
      </c>
      <c r="G659" s="3">
        <v>37</v>
      </c>
      <c r="H659" s="3">
        <v>38</v>
      </c>
      <c r="I659" s="3">
        <v>39</v>
      </c>
      <c r="J659" s="3">
        <v>39</v>
      </c>
    </row>
    <row r="660" spans="1:10" x14ac:dyDescent="0.25">
      <c r="A660" s="3">
        <v>659</v>
      </c>
      <c r="B660" s="3">
        <v>68</v>
      </c>
      <c r="C660" s="3">
        <v>68</v>
      </c>
      <c r="D660" s="3">
        <v>68</v>
      </c>
      <c r="E660" s="3">
        <v>67</v>
      </c>
      <c r="F660" s="3">
        <v>73</v>
      </c>
      <c r="G660" s="3">
        <v>73</v>
      </c>
      <c r="H660" s="3">
        <v>70</v>
      </c>
      <c r="I660" s="3">
        <v>70</v>
      </c>
      <c r="J660" s="3">
        <v>76</v>
      </c>
    </row>
    <row r="661" spans="1:10" x14ac:dyDescent="0.25">
      <c r="A661" s="3">
        <v>660</v>
      </c>
      <c r="B661" s="3">
        <v>49</v>
      </c>
      <c r="C661" s="3">
        <v>51</v>
      </c>
      <c r="D661" s="3">
        <v>49</v>
      </c>
      <c r="E661" s="3">
        <v>51</v>
      </c>
      <c r="F661" s="3">
        <v>53</v>
      </c>
      <c r="G661" s="3">
        <v>55</v>
      </c>
      <c r="H661" s="3">
        <v>53</v>
      </c>
      <c r="I661" s="3">
        <v>56</v>
      </c>
      <c r="J661" s="3">
        <v>55</v>
      </c>
    </row>
    <row r="662" spans="1:10" x14ac:dyDescent="0.25">
      <c r="A662" s="3">
        <v>661</v>
      </c>
      <c r="B662" s="3">
        <v>51</v>
      </c>
      <c r="C662" s="3">
        <v>55</v>
      </c>
      <c r="D662" s="3">
        <v>55</v>
      </c>
      <c r="E662" s="3">
        <v>57</v>
      </c>
      <c r="F662" s="3">
        <v>56</v>
      </c>
      <c r="G662" s="3">
        <v>56</v>
      </c>
      <c r="H662" s="3">
        <v>58</v>
      </c>
      <c r="I662" s="3">
        <v>59</v>
      </c>
      <c r="J662" s="3">
        <v>59</v>
      </c>
    </row>
    <row r="663" spans="1:10" x14ac:dyDescent="0.25">
      <c r="A663" s="3">
        <v>662</v>
      </c>
      <c r="B663" s="3">
        <v>62</v>
      </c>
      <c r="C663" s="3">
        <v>59</v>
      </c>
      <c r="D663" s="3">
        <v>63</v>
      </c>
      <c r="E663" s="3">
        <v>66</v>
      </c>
      <c r="F663" s="3">
        <v>63</v>
      </c>
      <c r="G663" s="3">
        <v>64</v>
      </c>
      <c r="H663" s="3">
        <v>63</v>
      </c>
      <c r="I663" s="3">
        <v>70</v>
      </c>
      <c r="J663" s="3">
        <v>71</v>
      </c>
    </row>
    <row r="664" spans="1:10" x14ac:dyDescent="0.25">
      <c r="A664" s="3">
        <v>663</v>
      </c>
      <c r="B664" s="3">
        <v>63</v>
      </c>
      <c r="C664" s="3">
        <v>64</v>
      </c>
      <c r="D664" s="3">
        <v>70</v>
      </c>
      <c r="E664" s="3">
        <v>68</v>
      </c>
      <c r="F664" s="3">
        <v>71</v>
      </c>
      <c r="G664" s="3">
        <v>68</v>
      </c>
      <c r="H664" s="3">
        <v>73</v>
      </c>
      <c r="I664" s="3">
        <v>72</v>
      </c>
      <c r="J664" s="3">
        <v>70</v>
      </c>
    </row>
    <row r="665" spans="1:10" x14ac:dyDescent="0.25">
      <c r="A665" s="3">
        <v>664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</row>
    <row r="666" spans="1:10" x14ac:dyDescent="0.25">
      <c r="A666" s="3">
        <v>665</v>
      </c>
      <c r="B666" s="3">
        <v>141</v>
      </c>
      <c r="C666" s="3">
        <v>143</v>
      </c>
      <c r="D666" s="3">
        <v>145</v>
      </c>
      <c r="E666" s="3">
        <v>143</v>
      </c>
      <c r="F666" s="3">
        <v>155</v>
      </c>
      <c r="G666" s="3">
        <v>151</v>
      </c>
      <c r="H666" s="3">
        <v>153</v>
      </c>
      <c r="I666" s="3">
        <v>159</v>
      </c>
      <c r="J666" s="3">
        <v>160</v>
      </c>
    </row>
    <row r="667" spans="1:10" x14ac:dyDescent="0.25">
      <c r="A667" s="3">
        <v>666</v>
      </c>
      <c r="B667" s="3">
        <v>168</v>
      </c>
      <c r="C667" s="3">
        <v>175</v>
      </c>
      <c r="D667" s="3">
        <v>188</v>
      </c>
      <c r="E667" s="3">
        <v>183</v>
      </c>
      <c r="F667" s="3">
        <v>183</v>
      </c>
      <c r="G667" s="3">
        <v>185</v>
      </c>
      <c r="H667" s="3">
        <v>195</v>
      </c>
      <c r="I667" s="3">
        <v>193</v>
      </c>
      <c r="J667" s="3">
        <v>211</v>
      </c>
    </row>
    <row r="668" spans="1:10" x14ac:dyDescent="0.25">
      <c r="A668" s="3">
        <v>667</v>
      </c>
      <c r="B668" s="3">
        <v>101</v>
      </c>
      <c r="C668" s="3">
        <v>104</v>
      </c>
      <c r="D668" s="3">
        <v>100</v>
      </c>
      <c r="E668" s="3">
        <v>104</v>
      </c>
      <c r="F668" s="3">
        <v>107</v>
      </c>
      <c r="G668" s="3">
        <v>106</v>
      </c>
      <c r="H668" s="3">
        <v>112</v>
      </c>
      <c r="I668" s="3">
        <v>118</v>
      </c>
      <c r="J668" s="3">
        <v>115</v>
      </c>
    </row>
    <row r="669" spans="1:10" x14ac:dyDescent="0.25">
      <c r="A669" s="3">
        <v>668</v>
      </c>
      <c r="B669" s="3">
        <v>90</v>
      </c>
      <c r="C669" s="3">
        <v>92</v>
      </c>
      <c r="D669" s="3">
        <v>87</v>
      </c>
      <c r="E669" s="3">
        <v>94</v>
      </c>
      <c r="F669" s="3">
        <v>92</v>
      </c>
      <c r="G669" s="3">
        <v>99</v>
      </c>
      <c r="H669" s="3">
        <v>98</v>
      </c>
      <c r="I669" s="3">
        <v>104</v>
      </c>
      <c r="J669" s="3">
        <v>97</v>
      </c>
    </row>
    <row r="670" spans="1:10" x14ac:dyDescent="0.25">
      <c r="A670" s="3">
        <v>669</v>
      </c>
      <c r="B670" s="3">
        <v>10</v>
      </c>
      <c r="C670" s="3">
        <v>10</v>
      </c>
      <c r="D670" s="3">
        <v>10</v>
      </c>
      <c r="E670" s="3">
        <v>11</v>
      </c>
      <c r="F670" s="3">
        <v>11</v>
      </c>
      <c r="G670" s="3">
        <v>11</v>
      </c>
      <c r="H670" s="3">
        <v>11</v>
      </c>
      <c r="I670" s="3">
        <v>11</v>
      </c>
      <c r="J670" s="3">
        <v>12</v>
      </c>
    </row>
    <row r="671" spans="1:10" x14ac:dyDescent="0.25">
      <c r="A671" s="3">
        <v>670</v>
      </c>
      <c r="B671" s="3">
        <v>67</v>
      </c>
      <c r="C671" s="3">
        <v>69</v>
      </c>
      <c r="D671" s="3">
        <v>64</v>
      </c>
      <c r="E671" s="3">
        <v>65</v>
      </c>
      <c r="F671" s="3">
        <v>68</v>
      </c>
      <c r="G671" s="3">
        <v>69</v>
      </c>
      <c r="H671" s="3">
        <v>74</v>
      </c>
      <c r="I671" s="3">
        <v>77</v>
      </c>
      <c r="J671" s="3">
        <v>77</v>
      </c>
    </row>
    <row r="672" spans="1:10" x14ac:dyDescent="0.25">
      <c r="A672" s="3">
        <v>671</v>
      </c>
      <c r="B672" s="3">
        <v>89</v>
      </c>
      <c r="C672" s="3">
        <v>91</v>
      </c>
      <c r="D672" s="3">
        <v>88</v>
      </c>
      <c r="E672" s="3">
        <v>92</v>
      </c>
      <c r="F672" s="3">
        <v>94</v>
      </c>
      <c r="G672" s="3">
        <v>95</v>
      </c>
      <c r="H672" s="3">
        <v>99</v>
      </c>
      <c r="I672" s="3">
        <v>100</v>
      </c>
      <c r="J672" s="3">
        <v>100</v>
      </c>
    </row>
    <row r="673" spans="1:10" x14ac:dyDescent="0.25">
      <c r="A673" s="3">
        <v>672</v>
      </c>
      <c r="B673" s="3">
        <v>66</v>
      </c>
      <c r="C673" s="3">
        <v>65</v>
      </c>
      <c r="D673" s="3">
        <v>68</v>
      </c>
      <c r="E673" s="3">
        <v>69</v>
      </c>
      <c r="F673" s="3">
        <v>71</v>
      </c>
      <c r="G673" s="3">
        <v>70</v>
      </c>
      <c r="H673" s="3">
        <v>72</v>
      </c>
      <c r="I673" s="3">
        <v>76</v>
      </c>
      <c r="J673" s="3">
        <v>76</v>
      </c>
    </row>
    <row r="674" spans="1:10" x14ac:dyDescent="0.25">
      <c r="A674" s="3">
        <v>673</v>
      </c>
      <c r="B674" s="3">
        <v>35</v>
      </c>
      <c r="C674" s="3">
        <v>35</v>
      </c>
      <c r="D674" s="3">
        <v>36</v>
      </c>
      <c r="E674" s="3">
        <v>37</v>
      </c>
      <c r="F674" s="3">
        <v>37</v>
      </c>
      <c r="G674" s="3">
        <v>38</v>
      </c>
      <c r="H674" s="3">
        <v>36</v>
      </c>
      <c r="I674" s="3">
        <v>38</v>
      </c>
      <c r="J674" s="3">
        <v>38</v>
      </c>
    </row>
    <row r="675" spans="1:10" x14ac:dyDescent="0.25">
      <c r="A675" s="3">
        <v>674</v>
      </c>
      <c r="B675" s="3">
        <v>10</v>
      </c>
      <c r="C675" s="3">
        <v>10</v>
      </c>
      <c r="D675" s="3">
        <v>10</v>
      </c>
      <c r="E675" s="3">
        <v>10</v>
      </c>
      <c r="F675" s="3">
        <v>10</v>
      </c>
      <c r="G675" s="3">
        <v>10</v>
      </c>
      <c r="H675" s="3">
        <v>11</v>
      </c>
      <c r="I675" s="3">
        <v>10</v>
      </c>
      <c r="J675" s="3">
        <v>11</v>
      </c>
    </row>
    <row r="676" spans="1:10" x14ac:dyDescent="0.25">
      <c r="A676" s="3">
        <v>675</v>
      </c>
      <c r="B676" s="3">
        <v>57</v>
      </c>
      <c r="C676" s="3">
        <v>58</v>
      </c>
      <c r="D676" s="3">
        <v>62</v>
      </c>
      <c r="E676" s="3">
        <v>63</v>
      </c>
      <c r="F676" s="3">
        <v>62</v>
      </c>
      <c r="G676" s="3">
        <v>64</v>
      </c>
      <c r="H676" s="3">
        <v>64</v>
      </c>
      <c r="I676" s="3">
        <v>63</v>
      </c>
      <c r="J676" s="3">
        <v>64</v>
      </c>
    </row>
    <row r="677" spans="1:10" x14ac:dyDescent="0.25">
      <c r="A677" s="3">
        <v>676</v>
      </c>
      <c r="B677" s="3">
        <v>28</v>
      </c>
      <c r="C677" s="3">
        <v>27</v>
      </c>
      <c r="D677" s="3">
        <v>28</v>
      </c>
      <c r="E677" s="3">
        <v>29</v>
      </c>
      <c r="F677" s="3">
        <v>28</v>
      </c>
      <c r="G677" s="3">
        <v>30</v>
      </c>
      <c r="H677" s="3">
        <v>29</v>
      </c>
      <c r="I677" s="3">
        <v>30</v>
      </c>
      <c r="J677" s="3">
        <v>31</v>
      </c>
    </row>
    <row r="678" spans="1:10" x14ac:dyDescent="0.25">
      <c r="A678" s="3">
        <v>677</v>
      </c>
      <c r="B678" s="3">
        <v>17</v>
      </c>
      <c r="C678" s="3">
        <v>18</v>
      </c>
      <c r="D678" s="3">
        <v>19</v>
      </c>
      <c r="E678" s="3">
        <v>18</v>
      </c>
      <c r="F678" s="3">
        <v>19</v>
      </c>
      <c r="G678" s="3">
        <v>20</v>
      </c>
      <c r="H678" s="3">
        <v>18</v>
      </c>
      <c r="I678" s="3">
        <v>19</v>
      </c>
      <c r="J678" s="3">
        <v>20</v>
      </c>
    </row>
    <row r="679" spans="1:10" x14ac:dyDescent="0.25">
      <c r="A679" s="3">
        <v>678</v>
      </c>
      <c r="B679" s="3">
        <v>71</v>
      </c>
      <c r="C679" s="3">
        <v>69</v>
      </c>
      <c r="D679" s="3">
        <v>72</v>
      </c>
      <c r="E679" s="3">
        <v>74</v>
      </c>
      <c r="F679" s="3">
        <v>72</v>
      </c>
      <c r="G679" s="3">
        <v>78</v>
      </c>
      <c r="H679" s="3">
        <v>79</v>
      </c>
      <c r="I679" s="3">
        <v>80</v>
      </c>
      <c r="J679" s="3">
        <v>81</v>
      </c>
    </row>
    <row r="680" spans="1:10" x14ac:dyDescent="0.25">
      <c r="A680" s="3">
        <v>679</v>
      </c>
      <c r="B680" s="3">
        <v>62</v>
      </c>
      <c r="C680" s="3">
        <v>62</v>
      </c>
      <c r="D680" s="3">
        <v>66</v>
      </c>
      <c r="E680" s="3">
        <v>62</v>
      </c>
      <c r="F680" s="3">
        <v>64</v>
      </c>
      <c r="G680" s="3">
        <v>65</v>
      </c>
      <c r="H680" s="3">
        <v>66</v>
      </c>
      <c r="I680" s="3">
        <v>70</v>
      </c>
      <c r="J680" s="3">
        <v>69</v>
      </c>
    </row>
    <row r="681" spans="1:10" x14ac:dyDescent="0.25">
      <c r="A681" s="3">
        <v>680</v>
      </c>
      <c r="B681" s="3">
        <v>75</v>
      </c>
      <c r="C681" s="3">
        <v>76</v>
      </c>
      <c r="D681" s="3">
        <v>75</v>
      </c>
      <c r="E681" s="3">
        <v>78</v>
      </c>
      <c r="F681" s="3">
        <v>82</v>
      </c>
      <c r="G681" s="3">
        <v>86</v>
      </c>
      <c r="H681" s="3">
        <v>81</v>
      </c>
      <c r="I681" s="3">
        <v>89</v>
      </c>
      <c r="J681" s="3">
        <v>84</v>
      </c>
    </row>
    <row r="682" spans="1:10" x14ac:dyDescent="0.25">
      <c r="A682" s="3">
        <v>681</v>
      </c>
      <c r="B682" s="3">
        <v>26</v>
      </c>
      <c r="C682" s="3">
        <v>27</v>
      </c>
      <c r="D682" s="3">
        <v>27</v>
      </c>
      <c r="E682" s="3">
        <v>26</v>
      </c>
      <c r="F682" s="3">
        <v>27</v>
      </c>
      <c r="G682" s="3">
        <v>28</v>
      </c>
      <c r="H682" s="3">
        <v>28</v>
      </c>
      <c r="I682" s="3">
        <v>29</v>
      </c>
      <c r="J682" s="3">
        <v>28</v>
      </c>
    </row>
    <row r="683" spans="1:10" x14ac:dyDescent="0.25">
      <c r="A683" s="3">
        <v>682</v>
      </c>
      <c r="B683" s="3">
        <v>115</v>
      </c>
      <c r="C683" s="3">
        <v>118</v>
      </c>
      <c r="D683" s="3">
        <v>115</v>
      </c>
      <c r="E683" s="3">
        <v>120</v>
      </c>
      <c r="F683" s="3">
        <v>127</v>
      </c>
      <c r="G683" s="3">
        <v>129</v>
      </c>
      <c r="H683" s="3">
        <v>128</v>
      </c>
      <c r="I683" s="3">
        <v>134</v>
      </c>
      <c r="J683" s="3">
        <v>138</v>
      </c>
    </row>
    <row r="684" spans="1:10" x14ac:dyDescent="0.25">
      <c r="A684" s="3">
        <v>683</v>
      </c>
      <c r="B684" s="3">
        <v>9</v>
      </c>
      <c r="C684" s="3">
        <v>9</v>
      </c>
      <c r="D684" s="3">
        <v>9</v>
      </c>
      <c r="E684" s="3">
        <v>9</v>
      </c>
      <c r="F684" s="3">
        <v>10</v>
      </c>
      <c r="G684" s="3">
        <v>10</v>
      </c>
      <c r="H684" s="3">
        <v>10</v>
      </c>
      <c r="I684" s="3">
        <v>10</v>
      </c>
      <c r="J684" s="3">
        <v>10</v>
      </c>
    </row>
    <row r="685" spans="1:10" x14ac:dyDescent="0.25">
      <c r="A685" s="3">
        <v>684</v>
      </c>
      <c r="B685" s="3">
        <v>25</v>
      </c>
      <c r="C685" s="3">
        <v>25</v>
      </c>
      <c r="D685" s="3">
        <v>26</v>
      </c>
      <c r="E685" s="3">
        <v>27</v>
      </c>
      <c r="F685" s="3">
        <v>29</v>
      </c>
      <c r="G685" s="3">
        <v>29</v>
      </c>
      <c r="H685" s="3">
        <v>28</v>
      </c>
      <c r="I685" s="3">
        <v>28</v>
      </c>
      <c r="J685" s="3">
        <v>29</v>
      </c>
    </row>
    <row r="686" spans="1:10" x14ac:dyDescent="0.25">
      <c r="A686" s="3">
        <v>685</v>
      </c>
      <c r="B686" s="3">
        <v>122</v>
      </c>
      <c r="C686" s="3">
        <v>115</v>
      </c>
      <c r="D686" s="3">
        <v>120</v>
      </c>
      <c r="E686" s="3">
        <v>120</v>
      </c>
      <c r="F686" s="3">
        <v>125</v>
      </c>
      <c r="G686" s="3">
        <v>125</v>
      </c>
      <c r="H686" s="3">
        <v>126</v>
      </c>
      <c r="I686" s="3">
        <v>128</v>
      </c>
      <c r="J686" s="3">
        <v>134</v>
      </c>
    </row>
    <row r="687" spans="1:10" x14ac:dyDescent="0.25">
      <c r="A687" s="3">
        <v>686</v>
      </c>
      <c r="B687" s="3">
        <v>307</v>
      </c>
      <c r="C687" s="3">
        <v>336</v>
      </c>
      <c r="D687" s="3">
        <v>326</v>
      </c>
      <c r="E687" s="3">
        <v>350</v>
      </c>
      <c r="F687" s="3">
        <v>342</v>
      </c>
      <c r="G687" s="3">
        <v>363</v>
      </c>
      <c r="H687" s="3">
        <v>367</v>
      </c>
      <c r="I687" s="3">
        <v>349</v>
      </c>
      <c r="J687" s="3">
        <v>362</v>
      </c>
    </row>
    <row r="688" spans="1:10" x14ac:dyDescent="0.25">
      <c r="A688" s="3">
        <v>687</v>
      </c>
      <c r="B688" s="3">
        <v>120</v>
      </c>
      <c r="C688" s="3">
        <v>115</v>
      </c>
      <c r="D688" s="3">
        <v>118</v>
      </c>
      <c r="E688" s="3">
        <v>128</v>
      </c>
      <c r="F688" s="3">
        <v>121</v>
      </c>
      <c r="G688" s="3">
        <v>128</v>
      </c>
      <c r="H688" s="3">
        <v>128</v>
      </c>
      <c r="I688" s="3">
        <v>130</v>
      </c>
      <c r="J688" s="3">
        <v>130</v>
      </c>
    </row>
    <row r="689" spans="1:10" x14ac:dyDescent="0.25">
      <c r="A689" s="3">
        <v>688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</row>
    <row r="690" spans="1:10" x14ac:dyDescent="0.25">
      <c r="A690" s="3">
        <v>689</v>
      </c>
      <c r="B690" s="3">
        <v>58</v>
      </c>
      <c r="C690" s="3">
        <v>61</v>
      </c>
      <c r="D690" s="3">
        <v>58</v>
      </c>
      <c r="E690" s="3">
        <v>63</v>
      </c>
      <c r="F690" s="3">
        <v>61</v>
      </c>
      <c r="G690" s="3">
        <v>65</v>
      </c>
      <c r="H690" s="3">
        <v>66</v>
      </c>
      <c r="I690" s="3">
        <v>67</v>
      </c>
      <c r="J690" s="3">
        <v>65</v>
      </c>
    </row>
    <row r="691" spans="1:10" x14ac:dyDescent="0.25">
      <c r="A691" s="3">
        <v>690</v>
      </c>
      <c r="B691" s="3">
        <v>620</v>
      </c>
      <c r="C691" s="3">
        <v>599</v>
      </c>
      <c r="D691" s="3">
        <v>642</v>
      </c>
      <c r="E691" s="3">
        <v>638</v>
      </c>
      <c r="F691" s="3">
        <v>666</v>
      </c>
      <c r="G691" s="3">
        <v>673</v>
      </c>
      <c r="H691" s="3">
        <v>661</v>
      </c>
      <c r="I691" s="3">
        <v>687</v>
      </c>
      <c r="J691" s="3">
        <v>698</v>
      </c>
    </row>
    <row r="692" spans="1:10" x14ac:dyDescent="0.25">
      <c r="A692" s="3">
        <v>691</v>
      </c>
      <c r="B692" s="3">
        <v>91</v>
      </c>
      <c r="C692" s="3">
        <v>89</v>
      </c>
      <c r="D692" s="3">
        <v>91</v>
      </c>
      <c r="E692" s="3">
        <v>96</v>
      </c>
      <c r="F692" s="3">
        <v>92</v>
      </c>
      <c r="G692" s="3">
        <v>101</v>
      </c>
      <c r="H692" s="3">
        <v>95</v>
      </c>
      <c r="I692" s="3">
        <v>97</v>
      </c>
      <c r="J692" s="3">
        <v>103</v>
      </c>
    </row>
    <row r="693" spans="1:10" x14ac:dyDescent="0.25">
      <c r="A693" s="3">
        <v>692</v>
      </c>
      <c r="B693" s="3">
        <v>81</v>
      </c>
      <c r="C693" s="3">
        <v>78</v>
      </c>
      <c r="D693" s="3">
        <v>82</v>
      </c>
      <c r="E693" s="3">
        <v>83</v>
      </c>
      <c r="F693" s="3">
        <v>85</v>
      </c>
      <c r="G693" s="3">
        <v>89</v>
      </c>
      <c r="H693" s="3">
        <v>86</v>
      </c>
      <c r="I693" s="3">
        <v>95</v>
      </c>
      <c r="J693" s="3">
        <v>96</v>
      </c>
    </row>
    <row r="694" spans="1:10" x14ac:dyDescent="0.25">
      <c r="A694" s="3">
        <v>693</v>
      </c>
      <c r="B694" s="3">
        <v>14</v>
      </c>
      <c r="C694" s="3">
        <v>15</v>
      </c>
      <c r="D694" s="3">
        <v>15</v>
      </c>
      <c r="E694" s="3">
        <v>15</v>
      </c>
      <c r="F694" s="3">
        <v>16</v>
      </c>
      <c r="G694" s="3">
        <v>16</v>
      </c>
      <c r="H694" s="3">
        <v>15</v>
      </c>
      <c r="I694" s="3">
        <v>16</v>
      </c>
      <c r="J694" s="3">
        <v>16</v>
      </c>
    </row>
    <row r="695" spans="1:10" x14ac:dyDescent="0.25">
      <c r="A695" s="3">
        <v>694</v>
      </c>
      <c r="B695" s="3">
        <v>53</v>
      </c>
      <c r="C695" s="3">
        <v>54</v>
      </c>
      <c r="D695" s="3">
        <v>56</v>
      </c>
      <c r="E695" s="3">
        <v>60</v>
      </c>
      <c r="F695" s="3">
        <v>58</v>
      </c>
      <c r="G695" s="3">
        <v>63</v>
      </c>
      <c r="H695" s="3">
        <v>64</v>
      </c>
      <c r="I695" s="3">
        <v>65</v>
      </c>
      <c r="J695" s="3">
        <v>65</v>
      </c>
    </row>
    <row r="696" spans="1:10" x14ac:dyDescent="0.25">
      <c r="A696" s="3">
        <v>695</v>
      </c>
      <c r="B696" s="3">
        <v>20</v>
      </c>
      <c r="C696" s="3">
        <v>20</v>
      </c>
      <c r="D696" s="3">
        <v>20</v>
      </c>
      <c r="E696" s="3">
        <v>21</v>
      </c>
      <c r="F696" s="3">
        <v>20</v>
      </c>
      <c r="G696" s="3">
        <v>22</v>
      </c>
      <c r="H696" s="3">
        <v>20</v>
      </c>
      <c r="I696" s="3">
        <v>21</v>
      </c>
      <c r="J696" s="3">
        <v>22</v>
      </c>
    </row>
    <row r="697" spans="1:10" x14ac:dyDescent="0.25">
      <c r="A697" s="3">
        <v>696</v>
      </c>
      <c r="B697" s="3">
        <v>31</v>
      </c>
      <c r="C697" s="3">
        <v>32</v>
      </c>
      <c r="D697" s="3">
        <v>32</v>
      </c>
      <c r="E697" s="3">
        <v>35</v>
      </c>
      <c r="F697" s="3">
        <v>33</v>
      </c>
      <c r="G697" s="3">
        <v>36</v>
      </c>
      <c r="H697" s="3">
        <v>36</v>
      </c>
      <c r="I697" s="3">
        <v>35</v>
      </c>
      <c r="J697" s="3">
        <v>36</v>
      </c>
    </row>
    <row r="698" spans="1:10" x14ac:dyDescent="0.25">
      <c r="A698" s="3">
        <v>697</v>
      </c>
      <c r="B698" s="3">
        <v>134</v>
      </c>
      <c r="C698" s="3">
        <v>145</v>
      </c>
      <c r="D698" s="3">
        <v>146</v>
      </c>
      <c r="E698" s="3">
        <v>143</v>
      </c>
      <c r="F698" s="3">
        <v>140</v>
      </c>
      <c r="G698" s="3">
        <v>153</v>
      </c>
      <c r="H698" s="3">
        <v>157</v>
      </c>
      <c r="I698" s="3">
        <v>149</v>
      </c>
      <c r="J698" s="3">
        <v>151</v>
      </c>
    </row>
    <row r="699" spans="1:10" x14ac:dyDescent="0.25">
      <c r="A699" s="3">
        <v>698</v>
      </c>
      <c r="B699" s="3">
        <v>16</v>
      </c>
      <c r="C699" s="3">
        <v>16</v>
      </c>
      <c r="D699" s="3">
        <v>17</v>
      </c>
      <c r="E699" s="3">
        <v>17</v>
      </c>
      <c r="F699" s="3">
        <v>17</v>
      </c>
      <c r="G699" s="3">
        <v>17</v>
      </c>
      <c r="H699" s="3">
        <v>17</v>
      </c>
      <c r="I699" s="3">
        <v>17</v>
      </c>
      <c r="J699" s="3">
        <v>18</v>
      </c>
    </row>
    <row r="700" spans="1:10" x14ac:dyDescent="0.25">
      <c r="A700" s="3">
        <v>699</v>
      </c>
      <c r="B700" s="3">
        <v>106</v>
      </c>
      <c r="C700" s="3">
        <v>111</v>
      </c>
      <c r="D700" s="3">
        <v>113</v>
      </c>
      <c r="E700" s="3">
        <v>115</v>
      </c>
      <c r="F700" s="3">
        <v>122</v>
      </c>
      <c r="G700" s="3">
        <v>121</v>
      </c>
      <c r="H700" s="3">
        <v>122</v>
      </c>
      <c r="I700" s="3">
        <v>122</v>
      </c>
      <c r="J700" s="3">
        <v>130</v>
      </c>
    </row>
    <row r="701" spans="1:10" x14ac:dyDescent="0.25">
      <c r="A701" s="3">
        <v>700</v>
      </c>
      <c r="B701" s="3">
        <v>127</v>
      </c>
      <c r="C701" s="3">
        <v>137</v>
      </c>
      <c r="D701" s="3">
        <v>130</v>
      </c>
      <c r="E701" s="3">
        <v>137</v>
      </c>
      <c r="F701" s="3">
        <v>138</v>
      </c>
      <c r="G701" s="3">
        <v>144</v>
      </c>
      <c r="H701" s="3">
        <v>148</v>
      </c>
      <c r="I701" s="3">
        <v>153</v>
      </c>
      <c r="J701" s="3">
        <v>152</v>
      </c>
    </row>
    <row r="702" spans="1:10" x14ac:dyDescent="0.25">
      <c r="A702" s="3">
        <v>701</v>
      </c>
      <c r="B702" s="3">
        <v>9</v>
      </c>
      <c r="C702" s="3">
        <v>9</v>
      </c>
      <c r="D702" s="3">
        <v>9</v>
      </c>
      <c r="E702" s="3">
        <v>9</v>
      </c>
      <c r="F702" s="3">
        <v>9</v>
      </c>
      <c r="G702" s="3">
        <v>10</v>
      </c>
      <c r="H702" s="3">
        <v>9</v>
      </c>
      <c r="I702" s="3">
        <v>10</v>
      </c>
      <c r="J702" s="3">
        <v>10</v>
      </c>
    </row>
    <row r="703" spans="1:10" x14ac:dyDescent="0.25">
      <c r="A703" s="3">
        <v>702</v>
      </c>
      <c r="B703" s="3">
        <v>29</v>
      </c>
      <c r="C703" s="3">
        <v>27</v>
      </c>
      <c r="D703" s="3">
        <v>28</v>
      </c>
      <c r="E703" s="3">
        <v>29</v>
      </c>
      <c r="F703" s="3">
        <v>30</v>
      </c>
      <c r="G703" s="3">
        <v>31</v>
      </c>
      <c r="H703" s="3">
        <v>32</v>
      </c>
      <c r="I703" s="3">
        <v>32</v>
      </c>
      <c r="J703" s="3">
        <v>32</v>
      </c>
    </row>
    <row r="704" spans="1:10" x14ac:dyDescent="0.25">
      <c r="A704" s="3">
        <v>703</v>
      </c>
      <c r="B704" s="3">
        <v>466</v>
      </c>
      <c r="C704" s="3">
        <v>445</v>
      </c>
      <c r="D704" s="3">
        <v>495</v>
      </c>
      <c r="E704" s="3">
        <v>469</v>
      </c>
      <c r="F704" s="3">
        <v>501</v>
      </c>
      <c r="G704" s="3">
        <v>506</v>
      </c>
      <c r="H704" s="3">
        <v>532</v>
      </c>
      <c r="I704" s="3">
        <v>496</v>
      </c>
      <c r="J704" s="3">
        <v>506</v>
      </c>
    </row>
    <row r="705" spans="1:10" x14ac:dyDescent="0.25">
      <c r="A705" s="3">
        <v>704</v>
      </c>
      <c r="B705" s="3">
        <v>181</v>
      </c>
      <c r="C705" s="3">
        <v>191</v>
      </c>
      <c r="D705" s="3">
        <v>191</v>
      </c>
      <c r="E705" s="3">
        <v>192</v>
      </c>
      <c r="F705" s="3">
        <v>187</v>
      </c>
      <c r="G705" s="3">
        <v>189</v>
      </c>
      <c r="H705" s="3">
        <v>198</v>
      </c>
      <c r="I705" s="3">
        <v>198</v>
      </c>
      <c r="J705" s="3">
        <v>217</v>
      </c>
    </row>
    <row r="706" spans="1:10" x14ac:dyDescent="0.25">
      <c r="A706" s="3">
        <v>705</v>
      </c>
      <c r="B706" s="3">
        <v>49</v>
      </c>
      <c r="C706" s="3">
        <v>49</v>
      </c>
      <c r="D706" s="3">
        <v>51</v>
      </c>
      <c r="E706" s="3">
        <v>49</v>
      </c>
      <c r="F706" s="3">
        <v>48</v>
      </c>
      <c r="G706" s="3">
        <v>52</v>
      </c>
      <c r="H706" s="3">
        <v>54</v>
      </c>
      <c r="I706" s="3">
        <v>54</v>
      </c>
      <c r="J706" s="3">
        <v>56</v>
      </c>
    </row>
    <row r="707" spans="1:10" x14ac:dyDescent="0.25">
      <c r="A707" s="3">
        <v>706</v>
      </c>
      <c r="B707" s="3">
        <v>10</v>
      </c>
      <c r="C707" s="3">
        <v>11</v>
      </c>
      <c r="D707" s="3">
        <v>11</v>
      </c>
      <c r="E707" s="3">
        <v>11</v>
      </c>
      <c r="F707" s="3">
        <v>11</v>
      </c>
      <c r="G707" s="3">
        <v>12</v>
      </c>
      <c r="H707" s="3">
        <v>12</v>
      </c>
      <c r="I707" s="3">
        <v>12</v>
      </c>
      <c r="J707" s="3">
        <v>12</v>
      </c>
    </row>
    <row r="708" spans="1:10" x14ac:dyDescent="0.25">
      <c r="A708" s="3">
        <v>707</v>
      </c>
      <c r="B708" s="3">
        <v>46</v>
      </c>
      <c r="C708" s="3">
        <v>45</v>
      </c>
      <c r="D708" s="3">
        <v>46</v>
      </c>
      <c r="E708" s="3">
        <v>49</v>
      </c>
      <c r="F708" s="3">
        <v>48</v>
      </c>
      <c r="G708" s="3">
        <v>48</v>
      </c>
      <c r="H708" s="3">
        <v>51</v>
      </c>
      <c r="I708" s="3">
        <v>52</v>
      </c>
      <c r="J708" s="3">
        <v>51</v>
      </c>
    </row>
    <row r="709" spans="1:10" x14ac:dyDescent="0.25">
      <c r="A709" s="3">
        <v>708</v>
      </c>
      <c r="B709" s="3">
        <v>26</v>
      </c>
      <c r="C709" s="3">
        <v>26</v>
      </c>
      <c r="D709" s="3">
        <v>27</v>
      </c>
      <c r="E709" s="3">
        <v>27</v>
      </c>
      <c r="F709" s="3">
        <v>27</v>
      </c>
      <c r="G709" s="3">
        <v>27</v>
      </c>
      <c r="H709" s="3">
        <v>28</v>
      </c>
      <c r="I709" s="3">
        <v>30</v>
      </c>
      <c r="J709" s="3">
        <v>32</v>
      </c>
    </row>
    <row r="710" spans="1:10" x14ac:dyDescent="0.25">
      <c r="A710" s="3">
        <v>709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</row>
    <row r="711" spans="1:10" x14ac:dyDescent="0.25">
      <c r="A711" s="3">
        <v>710</v>
      </c>
      <c r="B711" s="3">
        <v>39</v>
      </c>
      <c r="C711" s="3">
        <v>40</v>
      </c>
      <c r="D711" s="3">
        <v>41</v>
      </c>
      <c r="E711" s="3">
        <v>42</v>
      </c>
      <c r="F711" s="3">
        <v>40</v>
      </c>
      <c r="G711" s="3">
        <v>41</v>
      </c>
      <c r="H711" s="3">
        <v>43</v>
      </c>
      <c r="I711" s="3">
        <v>44</v>
      </c>
      <c r="J711" s="3">
        <v>45</v>
      </c>
    </row>
    <row r="712" spans="1:10" x14ac:dyDescent="0.25">
      <c r="A712" s="3">
        <v>711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</row>
    <row r="713" spans="1:10" x14ac:dyDescent="0.25">
      <c r="A713" s="3">
        <v>712</v>
      </c>
      <c r="B713" s="3">
        <v>37</v>
      </c>
      <c r="C713" s="3">
        <v>40</v>
      </c>
      <c r="D713" s="3">
        <v>38</v>
      </c>
      <c r="E713" s="3">
        <v>38</v>
      </c>
      <c r="F713" s="3">
        <v>40</v>
      </c>
      <c r="G713" s="3">
        <v>40</v>
      </c>
      <c r="H713" s="3">
        <v>41</v>
      </c>
      <c r="I713" s="3">
        <v>40</v>
      </c>
      <c r="J713" s="3">
        <v>43</v>
      </c>
    </row>
    <row r="714" spans="1:10" x14ac:dyDescent="0.25">
      <c r="A714" s="3">
        <v>713</v>
      </c>
      <c r="B714" s="3">
        <v>87</v>
      </c>
      <c r="C714" s="3">
        <v>87</v>
      </c>
      <c r="D714" s="3">
        <v>87</v>
      </c>
      <c r="E714" s="3">
        <v>94</v>
      </c>
      <c r="F714" s="3">
        <v>89</v>
      </c>
      <c r="G714" s="3">
        <v>96</v>
      </c>
      <c r="H714" s="3">
        <v>95</v>
      </c>
      <c r="I714" s="3">
        <v>98</v>
      </c>
      <c r="J714" s="3">
        <v>97</v>
      </c>
    </row>
    <row r="715" spans="1:10" x14ac:dyDescent="0.25">
      <c r="A715" s="3">
        <v>714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</row>
    <row r="716" spans="1:10" x14ac:dyDescent="0.25">
      <c r="A716" s="3">
        <v>715</v>
      </c>
      <c r="B716" s="3">
        <v>108</v>
      </c>
      <c r="C716" s="3">
        <v>103</v>
      </c>
      <c r="D716" s="3">
        <v>103</v>
      </c>
      <c r="E716" s="3">
        <v>108</v>
      </c>
      <c r="F716" s="3">
        <v>107</v>
      </c>
      <c r="G716" s="3">
        <v>113</v>
      </c>
      <c r="H716" s="3">
        <v>110</v>
      </c>
      <c r="I716" s="3">
        <v>115</v>
      </c>
      <c r="J716" s="3">
        <v>122</v>
      </c>
    </row>
    <row r="717" spans="1:10" x14ac:dyDescent="0.25">
      <c r="A717" s="3">
        <v>716</v>
      </c>
      <c r="B717" s="3">
        <v>26</v>
      </c>
      <c r="C717" s="3">
        <v>27</v>
      </c>
      <c r="D717" s="3">
        <v>27</v>
      </c>
      <c r="E717" s="3">
        <v>29</v>
      </c>
      <c r="F717" s="3">
        <v>29</v>
      </c>
      <c r="G717" s="3">
        <v>29</v>
      </c>
      <c r="H717" s="3">
        <v>28</v>
      </c>
      <c r="I717" s="3">
        <v>30</v>
      </c>
      <c r="J717" s="3">
        <v>29</v>
      </c>
    </row>
    <row r="718" spans="1:10" x14ac:dyDescent="0.25">
      <c r="A718" s="3">
        <v>717</v>
      </c>
      <c r="B718" s="3">
        <v>12</v>
      </c>
      <c r="C718" s="3">
        <v>12</v>
      </c>
      <c r="D718" s="3">
        <v>12</v>
      </c>
      <c r="E718" s="3">
        <v>12</v>
      </c>
      <c r="F718" s="3">
        <v>13</v>
      </c>
      <c r="G718" s="3">
        <v>13</v>
      </c>
      <c r="H718" s="3">
        <v>13</v>
      </c>
      <c r="I718" s="3">
        <v>13</v>
      </c>
      <c r="J718" s="3">
        <v>13</v>
      </c>
    </row>
    <row r="719" spans="1:10" x14ac:dyDescent="0.25">
      <c r="A719" s="3">
        <v>718</v>
      </c>
      <c r="B719" s="3">
        <v>57</v>
      </c>
      <c r="C719" s="3">
        <v>56</v>
      </c>
      <c r="D719" s="3">
        <v>57</v>
      </c>
      <c r="E719" s="3">
        <v>56</v>
      </c>
      <c r="F719" s="3">
        <v>59</v>
      </c>
      <c r="G719" s="3">
        <v>59</v>
      </c>
      <c r="H719" s="3">
        <v>64</v>
      </c>
      <c r="I719" s="3">
        <v>64</v>
      </c>
      <c r="J719" s="3">
        <v>66</v>
      </c>
    </row>
    <row r="720" spans="1:10" x14ac:dyDescent="0.25">
      <c r="A720" s="3">
        <v>719</v>
      </c>
      <c r="B720" s="3">
        <v>28</v>
      </c>
      <c r="C720" s="3">
        <v>28</v>
      </c>
      <c r="D720" s="3">
        <v>28</v>
      </c>
      <c r="E720" s="3">
        <v>31</v>
      </c>
      <c r="F720" s="3">
        <v>30</v>
      </c>
      <c r="G720" s="3">
        <v>30</v>
      </c>
      <c r="H720" s="3">
        <v>30</v>
      </c>
      <c r="I720" s="3">
        <v>30</v>
      </c>
      <c r="J720" s="3">
        <v>33</v>
      </c>
    </row>
    <row r="721" spans="1:10" x14ac:dyDescent="0.25">
      <c r="A721" s="3">
        <v>720</v>
      </c>
      <c r="B721" s="3">
        <v>41</v>
      </c>
      <c r="C721" s="3">
        <v>40</v>
      </c>
      <c r="D721" s="3">
        <v>43</v>
      </c>
      <c r="E721" s="3">
        <v>44</v>
      </c>
      <c r="F721" s="3">
        <v>41</v>
      </c>
      <c r="G721" s="3">
        <v>45</v>
      </c>
      <c r="H721" s="3">
        <v>45</v>
      </c>
      <c r="I721" s="3">
        <v>46</v>
      </c>
      <c r="J721" s="3">
        <v>47</v>
      </c>
    </row>
    <row r="722" spans="1:10" x14ac:dyDescent="0.25">
      <c r="A722" s="3">
        <v>721</v>
      </c>
      <c r="B722" s="3">
        <v>115</v>
      </c>
      <c r="C722" s="3">
        <v>118</v>
      </c>
      <c r="D722" s="3">
        <v>113</v>
      </c>
      <c r="E722" s="3">
        <v>117</v>
      </c>
      <c r="F722" s="3">
        <v>119</v>
      </c>
      <c r="G722" s="3">
        <v>123</v>
      </c>
      <c r="H722" s="3">
        <v>120</v>
      </c>
      <c r="I722" s="3">
        <v>129</v>
      </c>
      <c r="J722" s="3">
        <v>133</v>
      </c>
    </row>
    <row r="723" spans="1:10" x14ac:dyDescent="0.25">
      <c r="A723" s="3">
        <v>722</v>
      </c>
      <c r="B723" s="3">
        <v>594</v>
      </c>
      <c r="C723" s="3">
        <v>626</v>
      </c>
      <c r="D723" s="3">
        <v>580</v>
      </c>
      <c r="E723" s="3">
        <v>647</v>
      </c>
      <c r="F723" s="3">
        <v>639</v>
      </c>
      <c r="G723" s="3">
        <v>642</v>
      </c>
      <c r="H723" s="3">
        <v>635</v>
      </c>
      <c r="I723" s="3">
        <v>636</v>
      </c>
      <c r="J723" s="3">
        <v>671</v>
      </c>
    </row>
    <row r="724" spans="1:10" x14ac:dyDescent="0.25">
      <c r="A724" s="3">
        <v>723</v>
      </c>
      <c r="B724" s="3">
        <v>65</v>
      </c>
      <c r="C724" s="3">
        <v>64</v>
      </c>
      <c r="D724" s="3">
        <v>69</v>
      </c>
      <c r="E724" s="3">
        <v>71</v>
      </c>
      <c r="F724" s="3">
        <v>69</v>
      </c>
      <c r="G724" s="3">
        <v>74</v>
      </c>
      <c r="H724" s="3">
        <v>75</v>
      </c>
      <c r="I724" s="3">
        <v>72</v>
      </c>
      <c r="J724" s="3">
        <v>74</v>
      </c>
    </row>
    <row r="725" spans="1:10" x14ac:dyDescent="0.25">
      <c r="A725" s="3">
        <v>724</v>
      </c>
      <c r="B725" s="3">
        <v>65</v>
      </c>
      <c r="C725" s="3">
        <v>68</v>
      </c>
      <c r="D725" s="3">
        <v>63</v>
      </c>
      <c r="E725" s="3">
        <v>71</v>
      </c>
      <c r="F725" s="3">
        <v>67</v>
      </c>
      <c r="G725" s="3">
        <v>70</v>
      </c>
      <c r="H725" s="3">
        <v>70</v>
      </c>
      <c r="I725" s="3">
        <v>71</v>
      </c>
      <c r="J725" s="3">
        <v>73</v>
      </c>
    </row>
    <row r="726" spans="1:10" x14ac:dyDescent="0.25">
      <c r="A726" s="3">
        <v>725</v>
      </c>
      <c r="B726" s="3">
        <v>52</v>
      </c>
      <c r="C726" s="3">
        <v>57</v>
      </c>
      <c r="D726" s="3">
        <v>54</v>
      </c>
      <c r="E726" s="3">
        <v>59</v>
      </c>
      <c r="F726" s="3">
        <v>61</v>
      </c>
      <c r="G726" s="3">
        <v>59</v>
      </c>
      <c r="H726" s="3">
        <v>59</v>
      </c>
      <c r="I726" s="3">
        <v>62</v>
      </c>
      <c r="J726" s="3">
        <v>59</v>
      </c>
    </row>
    <row r="727" spans="1:10" x14ac:dyDescent="0.25">
      <c r="A727" s="3">
        <v>726</v>
      </c>
      <c r="B727" s="3">
        <v>23</v>
      </c>
      <c r="C727" s="3">
        <v>23</v>
      </c>
      <c r="D727" s="3">
        <v>22</v>
      </c>
      <c r="E727" s="3">
        <v>23</v>
      </c>
      <c r="F727" s="3">
        <v>24</v>
      </c>
      <c r="G727" s="3">
        <v>23</v>
      </c>
      <c r="H727" s="3">
        <v>26</v>
      </c>
      <c r="I727" s="3">
        <v>26</v>
      </c>
      <c r="J727" s="3">
        <v>26</v>
      </c>
    </row>
    <row r="728" spans="1:10" x14ac:dyDescent="0.25">
      <c r="A728" s="3">
        <v>727</v>
      </c>
      <c r="B728" s="3">
        <v>48</v>
      </c>
      <c r="C728" s="3">
        <v>51</v>
      </c>
      <c r="D728" s="3">
        <v>49</v>
      </c>
      <c r="E728" s="3">
        <v>50</v>
      </c>
      <c r="F728" s="3">
        <v>53</v>
      </c>
      <c r="G728" s="3">
        <v>53</v>
      </c>
      <c r="H728" s="3">
        <v>56</v>
      </c>
      <c r="I728" s="3">
        <v>57</v>
      </c>
      <c r="J728" s="3">
        <v>56</v>
      </c>
    </row>
    <row r="729" spans="1:10" x14ac:dyDescent="0.25">
      <c r="A729" s="3">
        <v>728</v>
      </c>
      <c r="B729" s="3">
        <v>130</v>
      </c>
      <c r="C729" s="3">
        <v>127</v>
      </c>
      <c r="D729" s="3">
        <v>130</v>
      </c>
      <c r="E729" s="3">
        <v>134</v>
      </c>
      <c r="F729" s="3">
        <v>142</v>
      </c>
      <c r="G729" s="3">
        <v>146</v>
      </c>
      <c r="H729" s="3">
        <v>152</v>
      </c>
      <c r="I729" s="3">
        <v>152</v>
      </c>
      <c r="J729" s="3">
        <v>151</v>
      </c>
    </row>
    <row r="730" spans="1:10" x14ac:dyDescent="0.25">
      <c r="A730" s="3">
        <v>729</v>
      </c>
      <c r="B730" s="3">
        <v>70</v>
      </c>
      <c r="C730" s="3">
        <v>70</v>
      </c>
      <c r="D730" s="3">
        <v>73</v>
      </c>
      <c r="E730" s="3">
        <v>76</v>
      </c>
      <c r="F730" s="3">
        <v>70</v>
      </c>
      <c r="G730" s="3">
        <v>75</v>
      </c>
      <c r="H730" s="3">
        <v>79</v>
      </c>
      <c r="I730" s="3">
        <v>75</v>
      </c>
      <c r="J730" s="3">
        <v>80</v>
      </c>
    </row>
    <row r="731" spans="1:10" x14ac:dyDescent="0.25">
      <c r="A731" s="3">
        <v>730</v>
      </c>
      <c r="B731" s="3">
        <v>143</v>
      </c>
      <c r="C731" s="3">
        <v>147</v>
      </c>
      <c r="D731" s="3">
        <v>143</v>
      </c>
      <c r="E731" s="3">
        <v>157</v>
      </c>
      <c r="F731" s="3">
        <v>157</v>
      </c>
      <c r="G731" s="3">
        <v>158</v>
      </c>
      <c r="H731" s="3">
        <v>150</v>
      </c>
      <c r="I731" s="3">
        <v>154</v>
      </c>
      <c r="J731" s="3">
        <v>162</v>
      </c>
    </row>
    <row r="732" spans="1:10" x14ac:dyDescent="0.25">
      <c r="A732" s="3">
        <v>731</v>
      </c>
      <c r="B732" s="3">
        <v>70</v>
      </c>
      <c r="C732" s="3">
        <v>74</v>
      </c>
      <c r="D732" s="3">
        <v>72</v>
      </c>
      <c r="E732" s="3">
        <v>74</v>
      </c>
      <c r="F732" s="3">
        <v>75</v>
      </c>
      <c r="G732" s="3">
        <v>78</v>
      </c>
      <c r="H732" s="3">
        <v>77</v>
      </c>
      <c r="I732" s="3">
        <v>83</v>
      </c>
      <c r="J732" s="3">
        <v>79</v>
      </c>
    </row>
    <row r="733" spans="1:10" x14ac:dyDescent="0.25">
      <c r="A733" s="3">
        <v>732</v>
      </c>
      <c r="B733" s="3">
        <v>113</v>
      </c>
      <c r="C733" s="3">
        <v>114</v>
      </c>
      <c r="D733" s="3">
        <v>119</v>
      </c>
      <c r="E733" s="3">
        <v>122</v>
      </c>
      <c r="F733" s="3">
        <v>127</v>
      </c>
      <c r="G733" s="3">
        <v>121</v>
      </c>
      <c r="H733" s="3">
        <v>128</v>
      </c>
      <c r="I733" s="3">
        <v>123</v>
      </c>
      <c r="J733" s="3">
        <v>136</v>
      </c>
    </row>
    <row r="734" spans="1:10" x14ac:dyDescent="0.25">
      <c r="A734" s="3">
        <v>733</v>
      </c>
      <c r="B734" s="3">
        <v>37</v>
      </c>
      <c r="C734" s="3">
        <v>34</v>
      </c>
      <c r="D734" s="3">
        <v>35</v>
      </c>
      <c r="E734" s="3">
        <v>36</v>
      </c>
      <c r="F734" s="3">
        <v>36</v>
      </c>
      <c r="G734" s="3">
        <v>40</v>
      </c>
      <c r="H734" s="3">
        <v>38</v>
      </c>
      <c r="I734" s="3">
        <v>38</v>
      </c>
      <c r="J734" s="3">
        <v>42</v>
      </c>
    </row>
    <row r="735" spans="1:10" x14ac:dyDescent="0.25">
      <c r="A735" s="3">
        <v>734</v>
      </c>
      <c r="B735" s="3">
        <v>217</v>
      </c>
      <c r="C735" s="3">
        <v>227</v>
      </c>
      <c r="D735" s="3">
        <v>232</v>
      </c>
      <c r="E735" s="3">
        <v>228</v>
      </c>
      <c r="F735" s="3">
        <v>224</v>
      </c>
      <c r="G735" s="3">
        <v>235</v>
      </c>
      <c r="H735" s="3">
        <v>244</v>
      </c>
      <c r="I735" s="3">
        <v>236</v>
      </c>
      <c r="J735" s="3">
        <v>260</v>
      </c>
    </row>
    <row r="736" spans="1:10" x14ac:dyDescent="0.25">
      <c r="A736" s="3">
        <v>735</v>
      </c>
      <c r="B736" s="3">
        <v>154</v>
      </c>
      <c r="C736" s="3">
        <v>171</v>
      </c>
      <c r="D736" s="3">
        <v>170</v>
      </c>
      <c r="E736" s="3">
        <v>166</v>
      </c>
      <c r="F736" s="3">
        <v>175</v>
      </c>
      <c r="G736" s="3">
        <v>171</v>
      </c>
      <c r="H736" s="3">
        <v>179</v>
      </c>
      <c r="I736" s="3">
        <v>188</v>
      </c>
      <c r="J736" s="3">
        <v>189</v>
      </c>
    </row>
    <row r="737" spans="1:10" x14ac:dyDescent="0.25">
      <c r="A737" s="3">
        <v>736</v>
      </c>
      <c r="B737" s="3">
        <v>95</v>
      </c>
      <c r="C737" s="3">
        <v>99</v>
      </c>
      <c r="D737" s="3">
        <v>101</v>
      </c>
      <c r="E737" s="3">
        <v>105</v>
      </c>
      <c r="F737" s="3">
        <v>102</v>
      </c>
      <c r="G737" s="3">
        <v>106</v>
      </c>
      <c r="H737" s="3">
        <v>109</v>
      </c>
      <c r="I737" s="3">
        <v>109</v>
      </c>
      <c r="J737" s="3">
        <v>112</v>
      </c>
    </row>
    <row r="738" spans="1:10" x14ac:dyDescent="0.25">
      <c r="A738" s="3">
        <v>737</v>
      </c>
      <c r="B738" s="3">
        <v>41</v>
      </c>
      <c r="C738" s="3">
        <v>42</v>
      </c>
      <c r="D738" s="3">
        <v>43</v>
      </c>
      <c r="E738" s="3">
        <v>42</v>
      </c>
      <c r="F738" s="3">
        <v>44</v>
      </c>
      <c r="G738" s="3">
        <v>42</v>
      </c>
      <c r="H738" s="3">
        <v>45</v>
      </c>
      <c r="I738" s="3">
        <v>45</v>
      </c>
      <c r="J738" s="3">
        <v>48</v>
      </c>
    </row>
    <row r="739" spans="1:10" x14ac:dyDescent="0.25">
      <c r="A739" s="3">
        <v>738</v>
      </c>
      <c r="B739" s="3">
        <v>7</v>
      </c>
      <c r="C739" s="3">
        <v>7</v>
      </c>
      <c r="D739" s="3">
        <v>7</v>
      </c>
      <c r="E739" s="3">
        <v>7</v>
      </c>
      <c r="F739" s="3">
        <v>7</v>
      </c>
      <c r="G739" s="3">
        <v>8</v>
      </c>
      <c r="H739" s="3">
        <v>8</v>
      </c>
      <c r="I739" s="3">
        <v>7</v>
      </c>
      <c r="J739" s="3">
        <v>8</v>
      </c>
    </row>
    <row r="740" spans="1:10" x14ac:dyDescent="0.25">
      <c r="A740" s="3">
        <v>739</v>
      </c>
      <c r="B740" s="3">
        <v>88</v>
      </c>
      <c r="C740" s="3">
        <v>97</v>
      </c>
      <c r="D740" s="3">
        <v>97</v>
      </c>
      <c r="E740" s="3">
        <v>99</v>
      </c>
      <c r="F740" s="3">
        <v>99</v>
      </c>
      <c r="G740" s="3">
        <v>102</v>
      </c>
      <c r="H740" s="3">
        <v>103</v>
      </c>
      <c r="I740" s="3">
        <v>100</v>
      </c>
      <c r="J740" s="3">
        <v>106</v>
      </c>
    </row>
    <row r="741" spans="1:10" x14ac:dyDescent="0.25">
      <c r="A741" s="3">
        <v>740</v>
      </c>
      <c r="B741" s="3">
        <v>80</v>
      </c>
      <c r="C741" s="3">
        <v>76</v>
      </c>
      <c r="D741" s="3">
        <v>80</v>
      </c>
      <c r="E741" s="3">
        <v>84</v>
      </c>
      <c r="F741" s="3">
        <v>87</v>
      </c>
      <c r="G741" s="3">
        <v>82</v>
      </c>
      <c r="H741" s="3">
        <v>86</v>
      </c>
      <c r="I741" s="3">
        <v>89</v>
      </c>
      <c r="J741" s="3">
        <v>86</v>
      </c>
    </row>
    <row r="742" spans="1:10" x14ac:dyDescent="0.25">
      <c r="A742" s="3">
        <v>741</v>
      </c>
      <c r="B742" s="3">
        <v>94</v>
      </c>
      <c r="C742" s="3">
        <v>96</v>
      </c>
      <c r="D742" s="3">
        <v>90</v>
      </c>
      <c r="E742" s="3">
        <v>97</v>
      </c>
      <c r="F742" s="3">
        <v>102</v>
      </c>
      <c r="G742" s="3">
        <v>95</v>
      </c>
      <c r="H742" s="3">
        <v>101</v>
      </c>
      <c r="I742" s="3">
        <v>107</v>
      </c>
      <c r="J742" s="3">
        <v>108</v>
      </c>
    </row>
    <row r="743" spans="1:10" x14ac:dyDescent="0.25">
      <c r="A743" s="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</row>
    <row r="744" spans="1:10" x14ac:dyDescent="0.25">
      <c r="A744" s="3">
        <v>743</v>
      </c>
      <c r="B744" s="3">
        <v>66</v>
      </c>
      <c r="C744" s="3">
        <v>68</v>
      </c>
      <c r="D744" s="3">
        <v>69</v>
      </c>
      <c r="E744" s="3">
        <v>73</v>
      </c>
      <c r="F744" s="3">
        <v>73</v>
      </c>
      <c r="G744" s="3">
        <v>77</v>
      </c>
      <c r="H744" s="3">
        <v>79</v>
      </c>
      <c r="I744" s="3">
        <v>77</v>
      </c>
      <c r="J744" s="3">
        <v>82</v>
      </c>
    </row>
    <row r="745" spans="1:10" x14ac:dyDescent="0.25">
      <c r="A745" s="3">
        <v>744</v>
      </c>
      <c r="B745" s="3">
        <v>12</v>
      </c>
      <c r="C745" s="3">
        <v>12</v>
      </c>
      <c r="D745" s="3">
        <v>13</v>
      </c>
      <c r="E745" s="3">
        <v>12</v>
      </c>
      <c r="F745" s="3">
        <v>13</v>
      </c>
      <c r="G745" s="3">
        <v>13</v>
      </c>
      <c r="H745" s="3">
        <v>13</v>
      </c>
      <c r="I745" s="3">
        <v>14</v>
      </c>
      <c r="J745" s="3">
        <v>14</v>
      </c>
    </row>
    <row r="746" spans="1:10" x14ac:dyDescent="0.25">
      <c r="A746" s="3">
        <v>745</v>
      </c>
      <c r="B746" s="3">
        <v>11</v>
      </c>
      <c r="C746" s="3">
        <v>11</v>
      </c>
      <c r="D746" s="3">
        <v>12</v>
      </c>
      <c r="E746" s="3">
        <v>12</v>
      </c>
      <c r="F746" s="3">
        <v>11</v>
      </c>
      <c r="G746" s="3">
        <v>12</v>
      </c>
      <c r="H746" s="3">
        <v>13</v>
      </c>
      <c r="I746" s="3">
        <v>12</v>
      </c>
      <c r="J746" s="3">
        <v>12</v>
      </c>
    </row>
    <row r="747" spans="1:10" x14ac:dyDescent="0.25">
      <c r="A747" s="3">
        <v>746</v>
      </c>
      <c r="B747" s="3">
        <v>29</v>
      </c>
      <c r="C747" s="3">
        <v>28</v>
      </c>
      <c r="D747" s="3">
        <v>28</v>
      </c>
      <c r="E747" s="3">
        <v>29</v>
      </c>
      <c r="F747" s="3">
        <v>30</v>
      </c>
      <c r="G747" s="3">
        <v>30</v>
      </c>
      <c r="H747" s="3">
        <v>29</v>
      </c>
      <c r="I747" s="3">
        <v>31</v>
      </c>
      <c r="J747" s="3">
        <v>31</v>
      </c>
    </row>
    <row r="748" spans="1:10" x14ac:dyDescent="0.25">
      <c r="A748" s="3">
        <v>747</v>
      </c>
      <c r="B748" s="3">
        <v>73</v>
      </c>
      <c r="C748" s="3">
        <v>73</v>
      </c>
      <c r="D748" s="3">
        <v>78</v>
      </c>
      <c r="E748" s="3">
        <v>80</v>
      </c>
      <c r="F748" s="3">
        <v>82</v>
      </c>
      <c r="G748" s="3">
        <v>82</v>
      </c>
      <c r="H748" s="3">
        <v>84</v>
      </c>
      <c r="I748" s="3">
        <v>81</v>
      </c>
      <c r="J748" s="3">
        <v>86</v>
      </c>
    </row>
    <row r="749" spans="1:10" x14ac:dyDescent="0.25">
      <c r="A749" s="3">
        <v>748</v>
      </c>
      <c r="B749" s="3">
        <v>57</v>
      </c>
      <c r="C749" s="3">
        <v>61</v>
      </c>
      <c r="D749" s="3">
        <v>63</v>
      </c>
      <c r="E749" s="3">
        <v>65</v>
      </c>
      <c r="F749" s="3">
        <v>62</v>
      </c>
      <c r="G749" s="3">
        <v>65</v>
      </c>
      <c r="H749" s="3">
        <v>64</v>
      </c>
      <c r="I749" s="3">
        <v>68</v>
      </c>
      <c r="J749" s="3">
        <v>65</v>
      </c>
    </row>
    <row r="750" spans="1:10" x14ac:dyDescent="0.25">
      <c r="A750" s="3">
        <v>749</v>
      </c>
      <c r="B750" s="3">
        <v>88</v>
      </c>
      <c r="C750" s="3">
        <v>89</v>
      </c>
      <c r="D750" s="3">
        <v>96</v>
      </c>
      <c r="E750" s="3">
        <v>96</v>
      </c>
      <c r="F750" s="3">
        <v>97</v>
      </c>
      <c r="G750" s="3">
        <v>99</v>
      </c>
      <c r="H750" s="3">
        <v>95</v>
      </c>
      <c r="I750" s="3">
        <v>103</v>
      </c>
      <c r="J750" s="3">
        <v>107</v>
      </c>
    </row>
    <row r="751" spans="1:10" x14ac:dyDescent="0.25">
      <c r="A751" s="3">
        <v>750</v>
      </c>
      <c r="B751" s="3">
        <v>10</v>
      </c>
      <c r="C751" s="3">
        <v>10</v>
      </c>
      <c r="D751" s="3">
        <v>11</v>
      </c>
      <c r="E751" s="3">
        <v>11</v>
      </c>
      <c r="F751" s="3">
        <v>11</v>
      </c>
      <c r="G751" s="3">
        <v>10</v>
      </c>
      <c r="H751" s="3">
        <v>11</v>
      </c>
      <c r="I751" s="3">
        <v>11</v>
      </c>
      <c r="J751" s="3">
        <v>11</v>
      </c>
    </row>
    <row r="752" spans="1:10" x14ac:dyDescent="0.25">
      <c r="A752" s="3">
        <v>751</v>
      </c>
      <c r="B752" s="3">
        <v>70</v>
      </c>
      <c r="C752" s="3">
        <v>75</v>
      </c>
      <c r="D752" s="3">
        <v>79</v>
      </c>
      <c r="E752" s="3">
        <v>81</v>
      </c>
      <c r="F752" s="3">
        <v>77</v>
      </c>
      <c r="G752" s="3">
        <v>82</v>
      </c>
      <c r="H752" s="3">
        <v>78</v>
      </c>
      <c r="I752" s="3">
        <v>82</v>
      </c>
      <c r="J752" s="3">
        <v>88</v>
      </c>
    </row>
    <row r="753" spans="1:10" x14ac:dyDescent="0.25">
      <c r="A753" s="3">
        <v>752</v>
      </c>
      <c r="B753" s="3">
        <v>116</v>
      </c>
      <c r="C753" s="3">
        <v>126</v>
      </c>
      <c r="D753" s="3">
        <v>116</v>
      </c>
      <c r="E753" s="3">
        <v>122</v>
      </c>
      <c r="F753" s="3">
        <v>123</v>
      </c>
      <c r="G753" s="3">
        <v>135</v>
      </c>
      <c r="H753" s="3">
        <v>133</v>
      </c>
      <c r="I753" s="3">
        <v>136</v>
      </c>
      <c r="J753" s="3">
        <v>139</v>
      </c>
    </row>
    <row r="754" spans="1:10" x14ac:dyDescent="0.25">
      <c r="A754" s="3">
        <v>753</v>
      </c>
      <c r="B754" s="3">
        <v>47</v>
      </c>
      <c r="C754" s="3">
        <v>50</v>
      </c>
      <c r="D754" s="3">
        <v>49</v>
      </c>
      <c r="E754" s="3">
        <v>51</v>
      </c>
      <c r="F754" s="3">
        <v>51</v>
      </c>
      <c r="G754" s="3">
        <v>55</v>
      </c>
      <c r="H754" s="3">
        <v>55</v>
      </c>
      <c r="I754" s="3">
        <v>57</v>
      </c>
      <c r="J754" s="3">
        <v>58</v>
      </c>
    </row>
    <row r="755" spans="1:10" x14ac:dyDescent="0.25">
      <c r="A755" s="3">
        <v>754</v>
      </c>
      <c r="B755" s="3">
        <v>110</v>
      </c>
      <c r="C755" s="3">
        <v>113</v>
      </c>
      <c r="D755" s="3">
        <v>116</v>
      </c>
      <c r="E755" s="3">
        <v>119</v>
      </c>
      <c r="F755" s="3">
        <v>121</v>
      </c>
      <c r="G755" s="3">
        <v>123</v>
      </c>
      <c r="H755" s="3">
        <v>128</v>
      </c>
      <c r="I755" s="3">
        <v>131</v>
      </c>
      <c r="J755" s="3">
        <v>132</v>
      </c>
    </row>
    <row r="756" spans="1:10" x14ac:dyDescent="0.25">
      <c r="A756" s="3">
        <v>755</v>
      </c>
      <c r="B756" s="3">
        <v>63</v>
      </c>
      <c r="C756" s="3">
        <v>68</v>
      </c>
      <c r="D756" s="3">
        <v>66</v>
      </c>
      <c r="E756" s="3">
        <v>71</v>
      </c>
      <c r="F756" s="3">
        <v>71</v>
      </c>
      <c r="G756" s="3">
        <v>73</v>
      </c>
      <c r="H756" s="3">
        <v>69</v>
      </c>
      <c r="I756" s="3">
        <v>76</v>
      </c>
      <c r="J756" s="3">
        <v>72</v>
      </c>
    </row>
    <row r="757" spans="1:10" x14ac:dyDescent="0.25">
      <c r="A757" s="3">
        <v>756</v>
      </c>
      <c r="B757" s="3">
        <v>414</v>
      </c>
      <c r="C757" s="3">
        <v>432</v>
      </c>
      <c r="D757" s="3">
        <v>450</v>
      </c>
      <c r="E757" s="3">
        <v>445</v>
      </c>
      <c r="F757" s="3">
        <v>452</v>
      </c>
      <c r="G757" s="3">
        <v>458</v>
      </c>
      <c r="H757" s="3">
        <v>449</v>
      </c>
      <c r="I757" s="3">
        <v>462</v>
      </c>
      <c r="J757" s="3">
        <v>493</v>
      </c>
    </row>
    <row r="758" spans="1:10" x14ac:dyDescent="0.25">
      <c r="A758" s="3">
        <v>757</v>
      </c>
      <c r="B758" s="3">
        <v>3825</v>
      </c>
      <c r="C758" s="3">
        <v>3953</v>
      </c>
      <c r="D758" s="3">
        <v>4034</v>
      </c>
      <c r="E758" s="3">
        <v>3950</v>
      </c>
      <c r="F758" s="3">
        <v>3992</v>
      </c>
      <c r="G758" s="3">
        <v>4356</v>
      </c>
      <c r="H758" s="3">
        <v>4445</v>
      </c>
      <c r="I758" s="3">
        <v>4531</v>
      </c>
      <c r="J758" s="3">
        <v>4618</v>
      </c>
    </row>
    <row r="759" spans="1:10" x14ac:dyDescent="0.25">
      <c r="A759" s="3">
        <v>758</v>
      </c>
      <c r="B759" s="3">
        <v>81</v>
      </c>
      <c r="C759" s="3">
        <v>82</v>
      </c>
      <c r="D759" s="3">
        <v>79</v>
      </c>
      <c r="E759" s="3">
        <v>79</v>
      </c>
      <c r="F759" s="3">
        <v>85</v>
      </c>
      <c r="G759" s="3">
        <v>85</v>
      </c>
      <c r="H759" s="3">
        <v>86</v>
      </c>
      <c r="I759" s="3">
        <v>89</v>
      </c>
      <c r="J759" s="3">
        <v>92</v>
      </c>
    </row>
    <row r="760" spans="1:10" x14ac:dyDescent="0.25">
      <c r="A760" s="3">
        <v>759</v>
      </c>
      <c r="B760" s="3">
        <v>106</v>
      </c>
      <c r="C760" s="3">
        <v>108</v>
      </c>
      <c r="D760" s="3">
        <v>112</v>
      </c>
      <c r="E760" s="3">
        <v>115</v>
      </c>
      <c r="F760" s="3">
        <v>121</v>
      </c>
      <c r="G760" s="3">
        <v>118</v>
      </c>
      <c r="H760" s="3">
        <v>124</v>
      </c>
      <c r="I760" s="3">
        <v>127</v>
      </c>
      <c r="J760" s="3">
        <v>127</v>
      </c>
    </row>
    <row r="761" spans="1:10" x14ac:dyDescent="0.25">
      <c r="A761" s="3">
        <v>760</v>
      </c>
      <c r="B761" s="3">
        <v>100</v>
      </c>
      <c r="C761" s="3">
        <v>92</v>
      </c>
      <c r="D761" s="3">
        <v>96</v>
      </c>
      <c r="E761" s="3">
        <v>101</v>
      </c>
      <c r="F761" s="3">
        <v>100</v>
      </c>
      <c r="G761" s="3">
        <v>103</v>
      </c>
      <c r="H761" s="3">
        <v>108</v>
      </c>
      <c r="I761" s="3">
        <v>107</v>
      </c>
      <c r="J761" s="3">
        <v>107</v>
      </c>
    </row>
    <row r="762" spans="1:10" x14ac:dyDescent="0.25">
      <c r="A762" s="3">
        <v>761</v>
      </c>
      <c r="B762" s="3">
        <v>56</v>
      </c>
      <c r="C762" s="3">
        <v>58</v>
      </c>
      <c r="D762" s="3">
        <v>63</v>
      </c>
      <c r="E762" s="3">
        <v>63</v>
      </c>
      <c r="F762" s="3">
        <v>63</v>
      </c>
      <c r="G762" s="3">
        <v>62</v>
      </c>
      <c r="H762" s="3">
        <v>65</v>
      </c>
      <c r="I762" s="3">
        <v>69</v>
      </c>
      <c r="J762" s="3">
        <v>66</v>
      </c>
    </row>
    <row r="763" spans="1:10" x14ac:dyDescent="0.25">
      <c r="A763" s="3">
        <v>762</v>
      </c>
      <c r="B763" s="3">
        <v>25</v>
      </c>
      <c r="C763" s="3">
        <v>25</v>
      </c>
      <c r="D763" s="3">
        <v>25</v>
      </c>
      <c r="E763" s="3">
        <v>26</v>
      </c>
      <c r="F763" s="3">
        <v>25</v>
      </c>
      <c r="G763" s="3">
        <v>25</v>
      </c>
      <c r="H763" s="3">
        <v>25</v>
      </c>
      <c r="I763" s="3">
        <v>26</v>
      </c>
      <c r="J763" s="3">
        <v>27</v>
      </c>
    </row>
    <row r="764" spans="1:10" x14ac:dyDescent="0.25">
      <c r="A764" s="3">
        <v>763</v>
      </c>
      <c r="B764" s="3">
        <v>79</v>
      </c>
      <c r="C764" s="3">
        <v>84</v>
      </c>
      <c r="D764" s="3">
        <v>83</v>
      </c>
      <c r="E764" s="3">
        <v>81</v>
      </c>
      <c r="F764" s="3">
        <v>84</v>
      </c>
      <c r="G764" s="3">
        <v>83</v>
      </c>
      <c r="H764" s="3">
        <v>86</v>
      </c>
      <c r="I764" s="3">
        <v>86</v>
      </c>
      <c r="J764" s="3">
        <v>89</v>
      </c>
    </row>
    <row r="765" spans="1:10" x14ac:dyDescent="0.25">
      <c r="A765" s="3">
        <v>764</v>
      </c>
      <c r="B765" s="3">
        <v>104</v>
      </c>
      <c r="C765" s="3">
        <v>107</v>
      </c>
      <c r="D765" s="3">
        <v>106</v>
      </c>
      <c r="E765" s="3">
        <v>110</v>
      </c>
      <c r="F765" s="3">
        <v>106</v>
      </c>
      <c r="G765" s="3">
        <v>111</v>
      </c>
      <c r="H765" s="3">
        <v>111</v>
      </c>
      <c r="I765" s="3">
        <v>115</v>
      </c>
      <c r="J765" s="3">
        <v>123</v>
      </c>
    </row>
    <row r="766" spans="1:10" x14ac:dyDescent="0.25">
      <c r="A766" s="3">
        <v>765</v>
      </c>
      <c r="B766" s="3">
        <v>33</v>
      </c>
      <c r="C766" s="3">
        <v>36</v>
      </c>
      <c r="D766" s="3">
        <v>35</v>
      </c>
      <c r="E766" s="3">
        <v>36</v>
      </c>
      <c r="F766" s="3">
        <v>37</v>
      </c>
      <c r="G766" s="3">
        <v>38</v>
      </c>
      <c r="H766" s="3">
        <v>39</v>
      </c>
      <c r="I766" s="3">
        <v>38</v>
      </c>
      <c r="J766" s="3">
        <v>37</v>
      </c>
    </row>
    <row r="767" spans="1:10" x14ac:dyDescent="0.25">
      <c r="A767" s="3">
        <v>766</v>
      </c>
      <c r="B767" s="3">
        <v>89</v>
      </c>
      <c r="C767" s="3">
        <v>89</v>
      </c>
      <c r="D767" s="3">
        <v>91</v>
      </c>
      <c r="E767" s="3">
        <v>91</v>
      </c>
      <c r="F767" s="3">
        <v>93</v>
      </c>
      <c r="G767" s="3">
        <v>95</v>
      </c>
      <c r="H767" s="3">
        <v>92</v>
      </c>
      <c r="I767" s="3">
        <v>94</v>
      </c>
      <c r="J767" s="3">
        <v>94</v>
      </c>
    </row>
    <row r="768" spans="1:10" x14ac:dyDescent="0.25">
      <c r="A768" s="3">
        <v>767</v>
      </c>
      <c r="B768" s="3">
        <v>15</v>
      </c>
      <c r="C768" s="3">
        <v>16</v>
      </c>
      <c r="D768" s="3">
        <v>17</v>
      </c>
      <c r="E768" s="3">
        <v>17</v>
      </c>
      <c r="F768" s="3">
        <v>17</v>
      </c>
      <c r="G768" s="3">
        <v>17</v>
      </c>
      <c r="H768" s="3">
        <v>18</v>
      </c>
      <c r="I768" s="3">
        <v>18</v>
      </c>
      <c r="J768" s="3">
        <v>18</v>
      </c>
    </row>
    <row r="769" spans="1:10" x14ac:dyDescent="0.25">
      <c r="A769" s="3">
        <v>768</v>
      </c>
      <c r="B769" s="3">
        <v>13</v>
      </c>
      <c r="C769" s="3">
        <v>15</v>
      </c>
      <c r="D769" s="3">
        <v>15</v>
      </c>
      <c r="E769" s="3">
        <v>15</v>
      </c>
      <c r="F769" s="3">
        <v>15</v>
      </c>
      <c r="G769" s="3">
        <v>15</v>
      </c>
      <c r="H769" s="3">
        <v>15</v>
      </c>
      <c r="I769" s="3">
        <v>16</v>
      </c>
      <c r="J769" s="3">
        <v>17</v>
      </c>
    </row>
    <row r="770" spans="1:10" x14ac:dyDescent="0.25">
      <c r="A770" s="3">
        <v>769</v>
      </c>
      <c r="B770" s="3">
        <v>23</v>
      </c>
      <c r="C770" s="3">
        <v>23</v>
      </c>
      <c r="D770" s="3">
        <v>25</v>
      </c>
      <c r="E770" s="3">
        <v>24</v>
      </c>
      <c r="F770" s="3">
        <v>26</v>
      </c>
      <c r="G770" s="3">
        <v>26</v>
      </c>
      <c r="H770" s="3">
        <v>26</v>
      </c>
      <c r="I770" s="3">
        <v>25</v>
      </c>
      <c r="J770" s="3">
        <v>27</v>
      </c>
    </row>
    <row r="771" spans="1:10" x14ac:dyDescent="0.25">
      <c r="A771" s="3">
        <v>770</v>
      </c>
      <c r="B771" s="3">
        <v>461</v>
      </c>
      <c r="C771" s="3">
        <v>457</v>
      </c>
      <c r="D771" s="3">
        <v>439</v>
      </c>
      <c r="E771" s="3">
        <v>476</v>
      </c>
      <c r="F771" s="3">
        <v>500</v>
      </c>
      <c r="G771" s="3">
        <v>484</v>
      </c>
      <c r="H771" s="3">
        <v>507</v>
      </c>
      <c r="I771" s="3">
        <v>500</v>
      </c>
      <c r="J771" s="3">
        <v>515</v>
      </c>
    </row>
    <row r="772" spans="1:10" x14ac:dyDescent="0.25">
      <c r="A772" s="3">
        <v>771</v>
      </c>
      <c r="B772" s="3">
        <v>21</v>
      </c>
      <c r="C772" s="3">
        <v>23</v>
      </c>
      <c r="D772" s="3">
        <v>21</v>
      </c>
      <c r="E772" s="3">
        <v>22</v>
      </c>
      <c r="F772" s="3">
        <v>24</v>
      </c>
      <c r="G772" s="3">
        <v>22</v>
      </c>
      <c r="H772" s="3">
        <v>24</v>
      </c>
      <c r="I772" s="3">
        <v>24</v>
      </c>
      <c r="J772" s="3">
        <v>24</v>
      </c>
    </row>
    <row r="773" spans="1:10" x14ac:dyDescent="0.25">
      <c r="A773" s="3">
        <v>772</v>
      </c>
      <c r="B773" s="3">
        <v>124</v>
      </c>
      <c r="C773" s="3">
        <v>124</v>
      </c>
      <c r="D773" s="3">
        <v>123</v>
      </c>
      <c r="E773" s="3">
        <v>126</v>
      </c>
      <c r="F773" s="3">
        <v>130</v>
      </c>
      <c r="G773" s="3">
        <v>136</v>
      </c>
      <c r="H773" s="3">
        <v>130</v>
      </c>
      <c r="I773" s="3">
        <v>134</v>
      </c>
      <c r="J773" s="3">
        <v>142</v>
      </c>
    </row>
    <row r="774" spans="1:10" x14ac:dyDescent="0.25">
      <c r="A774" s="3">
        <v>773</v>
      </c>
      <c r="B774" s="3">
        <v>60</v>
      </c>
      <c r="C774" s="3">
        <v>63</v>
      </c>
      <c r="D774" s="3">
        <v>63</v>
      </c>
      <c r="E774" s="3">
        <v>62</v>
      </c>
      <c r="F774" s="3">
        <v>66</v>
      </c>
      <c r="G774" s="3">
        <v>65</v>
      </c>
      <c r="H774" s="3">
        <v>65</v>
      </c>
      <c r="I774" s="3">
        <v>69</v>
      </c>
      <c r="J774" s="3">
        <v>66</v>
      </c>
    </row>
    <row r="775" spans="1:10" x14ac:dyDescent="0.25">
      <c r="A775" s="3">
        <v>774</v>
      </c>
      <c r="B775" s="3">
        <v>133</v>
      </c>
      <c r="C775" s="3">
        <v>134</v>
      </c>
      <c r="D775" s="3">
        <v>143</v>
      </c>
      <c r="E775" s="3">
        <v>147</v>
      </c>
      <c r="F775" s="3">
        <v>148</v>
      </c>
      <c r="G775" s="3">
        <v>147</v>
      </c>
      <c r="H775" s="3">
        <v>151</v>
      </c>
      <c r="I775" s="3">
        <v>149</v>
      </c>
      <c r="J775" s="3">
        <v>147</v>
      </c>
    </row>
    <row r="776" spans="1:10" x14ac:dyDescent="0.25">
      <c r="A776" s="3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</row>
    <row r="777" spans="1:10" x14ac:dyDescent="0.25">
      <c r="A777" s="3">
        <v>776</v>
      </c>
      <c r="B777" s="3">
        <v>81</v>
      </c>
      <c r="C777" s="3">
        <v>82</v>
      </c>
      <c r="D777" s="3">
        <v>85</v>
      </c>
      <c r="E777" s="3">
        <v>86</v>
      </c>
      <c r="F777" s="3">
        <v>89</v>
      </c>
      <c r="G777" s="3">
        <v>87</v>
      </c>
      <c r="H777" s="3">
        <v>88</v>
      </c>
      <c r="I777" s="3">
        <v>90</v>
      </c>
      <c r="J777" s="3">
        <v>91</v>
      </c>
    </row>
    <row r="778" spans="1:10" x14ac:dyDescent="0.25">
      <c r="A778" s="3">
        <v>777</v>
      </c>
      <c r="B778" s="3">
        <v>32</v>
      </c>
      <c r="C778" s="3">
        <v>31</v>
      </c>
      <c r="D778" s="3">
        <v>32</v>
      </c>
      <c r="E778" s="3">
        <v>33</v>
      </c>
      <c r="F778" s="3">
        <v>33</v>
      </c>
      <c r="G778" s="3">
        <v>33</v>
      </c>
      <c r="H778" s="3">
        <v>33</v>
      </c>
      <c r="I778" s="3">
        <v>34</v>
      </c>
      <c r="J778" s="3">
        <v>34</v>
      </c>
    </row>
    <row r="779" spans="1:10" x14ac:dyDescent="0.25">
      <c r="A779" s="3">
        <v>778</v>
      </c>
      <c r="B779" s="3">
        <v>69</v>
      </c>
      <c r="C779" s="3">
        <v>70</v>
      </c>
      <c r="D779" s="3">
        <v>71</v>
      </c>
      <c r="E779" s="3">
        <v>74</v>
      </c>
      <c r="F779" s="3">
        <v>76</v>
      </c>
      <c r="G779" s="3">
        <v>79</v>
      </c>
      <c r="H779" s="3">
        <v>78</v>
      </c>
      <c r="I779" s="3">
        <v>78</v>
      </c>
      <c r="J779" s="3">
        <v>84</v>
      </c>
    </row>
    <row r="780" spans="1:10" x14ac:dyDescent="0.25">
      <c r="A780" s="3">
        <v>779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</row>
    <row r="781" spans="1:10" x14ac:dyDescent="0.25">
      <c r="A781" s="3">
        <v>780</v>
      </c>
      <c r="B781" s="3">
        <v>27</v>
      </c>
      <c r="C781" s="3">
        <v>28</v>
      </c>
      <c r="D781" s="3">
        <v>30</v>
      </c>
      <c r="E781" s="3">
        <v>29</v>
      </c>
      <c r="F781" s="3">
        <v>31</v>
      </c>
      <c r="G781" s="3">
        <v>30</v>
      </c>
      <c r="H781" s="3">
        <v>30</v>
      </c>
      <c r="I781" s="3">
        <v>30</v>
      </c>
      <c r="J781" s="3">
        <v>33</v>
      </c>
    </row>
    <row r="782" spans="1:10" x14ac:dyDescent="0.25">
      <c r="A782" s="3">
        <v>781</v>
      </c>
      <c r="B782" s="3">
        <v>41</v>
      </c>
      <c r="C782" s="3">
        <v>42</v>
      </c>
      <c r="D782" s="3">
        <v>44</v>
      </c>
      <c r="E782" s="3">
        <v>46</v>
      </c>
      <c r="F782" s="3">
        <v>44</v>
      </c>
      <c r="G782" s="3">
        <v>45</v>
      </c>
      <c r="H782" s="3">
        <v>45</v>
      </c>
      <c r="I782" s="3">
        <v>47</v>
      </c>
      <c r="J782" s="3">
        <v>47</v>
      </c>
    </row>
    <row r="783" spans="1:10" x14ac:dyDescent="0.25">
      <c r="A783" s="3">
        <v>782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</row>
    <row r="784" spans="1:10" x14ac:dyDescent="0.25">
      <c r="A784" s="3">
        <v>783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</row>
    <row r="785" spans="1:10" x14ac:dyDescent="0.25">
      <c r="A785" s="3">
        <v>784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</row>
    <row r="786" spans="1:10" x14ac:dyDescent="0.25">
      <c r="A786" s="3">
        <v>785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</row>
    <row r="787" spans="1:10" x14ac:dyDescent="0.25">
      <c r="A787" s="3">
        <v>786</v>
      </c>
      <c r="B787" s="3">
        <v>13</v>
      </c>
      <c r="C787" s="3">
        <v>14</v>
      </c>
      <c r="D787" s="3">
        <v>15</v>
      </c>
      <c r="E787" s="3">
        <v>14</v>
      </c>
      <c r="F787" s="3">
        <v>14</v>
      </c>
      <c r="G787" s="3">
        <v>16</v>
      </c>
      <c r="H787" s="3">
        <v>15</v>
      </c>
      <c r="I787" s="3">
        <v>16</v>
      </c>
      <c r="J787" s="3">
        <v>16</v>
      </c>
    </row>
    <row r="788" spans="1:10" x14ac:dyDescent="0.25">
      <c r="A788" s="3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</row>
    <row r="789" spans="1:10" x14ac:dyDescent="0.25">
      <c r="A789" s="3">
        <v>788</v>
      </c>
      <c r="B789" s="3">
        <v>23</v>
      </c>
      <c r="C789" s="3">
        <v>23</v>
      </c>
      <c r="D789" s="3">
        <v>23</v>
      </c>
      <c r="E789" s="3">
        <v>24</v>
      </c>
      <c r="F789" s="3">
        <v>25</v>
      </c>
      <c r="G789" s="3">
        <v>23</v>
      </c>
      <c r="H789" s="3">
        <v>25</v>
      </c>
      <c r="I789" s="3">
        <v>25</v>
      </c>
      <c r="J789" s="3">
        <v>24</v>
      </c>
    </row>
    <row r="790" spans="1:10" x14ac:dyDescent="0.25">
      <c r="A790" s="3">
        <v>789</v>
      </c>
      <c r="B790" s="3">
        <v>46</v>
      </c>
      <c r="C790" s="3">
        <v>46</v>
      </c>
      <c r="D790" s="3">
        <v>49</v>
      </c>
      <c r="E790" s="3">
        <v>50</v>
      </c>
      <c r="F790" s="3">
        <v>52</v>
      </c>
      <c r="G790" s="3">
        <v>51</v>
      </c>
      <c r="H790" s="3">
        <v>56</v>
      </c>
      <c r="I790" s="3">
        <v>54</v>
      </c>
      <c r="J790" s="3">
        <v>55</v>
      </c>
    </row>
    <row r="791" spans="1:10" x14ac:dyDescent="0.25">
      <c r="A791" s="3">
        <v>790</v>
      </c>
      <c r="B791" s="3">
        <v>64</v>
      </c>
      <c r="C791" s="3">
        <v>65</v>
      </c>
      <c r="D791" s="3">
        <v>63</v>
      </c>
      <c r="E791" s="3">
        <v>65</v>
      </c>
      <c r="F791" s="3">
        <v>70</v>
      </c>
      <c r="G791" s="3">
        <v>70</v>
      </c>
      <c r="H791" s="3">
        <v>74</v>
      </c>
      <c r="I791" s="3">
        <v>73</v>
      </c>
      <c r="J791" s="3">
        <v>74</v>
      </c>
    </row>
    <row r="792" spans="1:10" x14ac:dyDescent="0.25">
      <c r="A792" s="3">
        <v>791</v>
      </c>
      <c r="B792" s="3">
        <v>66</v>
      </c>
      <c r="C792" s="3">
        <v>66</v>
      </c>
      <c r="D792" s="3">
        <v>70</v>
      </c>
      <c r="E792" s="3">
        <v>72</v>
      </c>
      <c r="F792" s="3">
        <v>71</v>
      </c>
      <c r="G792" s="3">
        <v>73</v>
      </c>
      <c r="H792" s="3">
        <v>70</v>
      </c>
      <c r="I792" s="3">
        <v>73</v>
      </c>
      <c r="J792" s="3">
        <v>73</v>
      </c>
    </row>
    <row r="793" spans="1:10" x14ac:dyDescent="0.25">
      <c r="A793" s="3">
        <v>792</v>
      </c>
      <c r="B793" s="3">
        <v>25</v>
      </c>
      <c r="C793" s="3">
        <v>25</v>
      </c>
      <c r="D793" s="3">
        <v>28</v>
      </c>
      <c r="E793" s="3">
        <v>27</v>
      </c>
      <c r="F793" s="3">
        <v>28</v>
      </c>
      <c r="G793" s="3">
        <v>29</v>
      </c>
      <c r="H793" s="3">
        <v>29</v>
      </c>
      <c r="I793" s="3">
        <v>30</v>
      </c>
      <c r="J793" s="3">
        <v>29</v>
      </c>
    </row>
    <row r="794" spans="1:10" x14ac:dyDescent="0.25">
      <c r="A794" s="3">
        <v>793</v>
      </c>
      <c r="B794" s="3">
        <v>40</v>
      </c>
      <c r="C794" s="3">
        <v>39</v>
      </c>
      <c r="D794" s="3">
        <v>40</v>
      </c>
      <c r="E794" s="3">
        <v>40</v>
      </c>
      <c r="F794" s="3">
        <v>41</v>
      </c>
      <c r="G794" s="3">
        <v>41</v>
      </c>
      <c r="H794" s="3">
        <v>44</v>
      </c>
      <c r="I794" s="3">
        <v>46</v>
      </c>
      <c r="J794" s="3">
        <v>44</v>
      </c>
    </row>
    <row r="795" spans="1:10" x14ac:dyDescent="0.25">
      <c r="A795" s="3">
        <v>794</v>
      </c>
      <c r="B795" s="3">
        <v>21</v>
      </c>
      <c r="C795" s="3">
        <v>22</v>
      </c>
      <c r="D795" s="3">
        <v>22</v>
      </c>
      <c r="E795" s="3">
        <v>23</v>
      </c>
      <c r="F795" s="3">
        <v>22</v>
      </c>
      <c r="G795" s="3">
        <v>23</v>
      </c>
      <c r="H795" s="3">
        <v>24</v>
      </c>
      <c r="I795" s="3">
        <v>24</v>
      </c>
      <c r="J795" s="3">
        <v>23</v>
      </c>
    </row>
    <row r="796" spans="1:10" x14ac:dyDescent="0.25">
      <c r="A796" s="3">
        <v>795</v>
      </c>
      <c r="B796" s="3">
        <v>60</v>
      </c>
      <c r="C796" s="3">
        <v>61</v>
      </c>
      <c r="D796" s="3">
        <v>64</v>
      </c>
      <c r="E796" s="3">
        <v>63</v>
      </c>
      <c r="F796" s="3">
        <v>61</v>
      </c>
      <c r="G796" s="3">
        <v>67</v>
      </c>
      <c r="H796" s="3">
        <v>65</v>
      </c>
      <c r="I796" s="3">
        <v>66</v>
      </c>
      <c r="J796" s="3">
        <v>67</v>
      </c>
    </row>
    <row r="797" spans="1:10" x14ac:dyDescent="0.25">
      <c r="A797" s="3">
        <v>796</v>
      </c>
      <c r="B797" s="3">
        <v>46</v>
      </c>
      <c r="C797" s="3">
        <v>48</v>
      </c>
      <c r="D797" s="3">
        <v>47</v>
      </c>
      <c r="E797" s="3">
        <v>50</v>
      </c>
      <c r="F797" s="3">
        <v>51</v>
      </c>
      <c r="G797" s="3">
        <v>50</v>
      </c>
      <c r="H797" s="3">
        <v>50</v>
      </c>
      <c r="I797" s="3">
        <v>54</v>
      </c>
      <c r="J797" s="3">
        <v>54</v>
      </c>
    </row>
    <row r="798" spans="1:10" x14ac:dyDescent="0.25">
      <c r="A798" s="3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</row>
    <row r="799" spans="1:10" x14ac:dyDescent="0.25">
      <c r="A799" s="3">
        <v>798</v>
      </c>
      <c r="B799" s="3">
        <v>43</v>
      </c>
      <c r="C799" s="3">
        <v>41</v>
      </c>
      <c r="D799" s="3">
        <v>46</v>
      </c>
      <c r="E799" s="3">
        <v>46</v>
      </c>
      <c r="F799" s="3">
        <v>44</v>
      </c>
      <c r="G799" s="3">
        <v>44</v>
      </c>
      <c r="H799" s="3">
        <v>47</v>
      </c>
      <c r="I799" s="3">
        <v>47</v>
      </c>
      <c r="J799" s="3">
        <v>48</v>
      </c>
    </row>
    <row r="800" spans="1:10" x14ac:dyDescent="0.25">
      <c r="A800" s="3">
        <v>799</v>
      </c>
      <c r="B800" s="3">
        <v>43</v>
      </c>
      <c r="C800" s="3">
        <v>44</v>
      </c>
      <c r="D800" s="3">
        <v>44</v>
      </c>
      <c r="E800" s="3">
        <v>45</v>
      </c>
      <c r="F800" s="3">
        <v>46</v>
      </c>
      <c r="G800" s="3">
        <v>49</v>
      </c>
      <c r="H800" s="3">
        <v>51</v>
      </c>
      <c r="I800" s="3">
        <v>50</v>
      </c>
      <c r="J800" s="3">
        <v>50</v>
      </c>
    </row>
    <row r="801" spans="1:10" x14ac:dyDescent="0.25">
      <c r="A801" s="3">
        <v>800</v>
      </c>
      <c r="B801" s="3">
        <v>7</v>
      </c>
      <c r="C801" s="3">
        <v>8</v>
      </c>
      <c r="D801" s="3">
        <v>8</v>
      </c>
      <c r="E801" s="3">
        <v>8</v>
      </c>
      <c r="F801" s="3">
        <v>7</v>
      </c>
      <c r="G801" s="3">
        <v>8</v>
      </c>
      <c r="H801" s="3">
        <v>8</v>
      </c>
      <c r="I801" s="3">
        <v>8</v>
      </c>
      <c r="J801" s="3">
        <v>8</v>
      </c>
    </row>
    <row r="802" spans="1:10" x14ac:dyDescent="0.25">
      <c r="A802" s="3">
        <v>801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</row>
    <row r="803" spans="1:10" x14ac:dyDescent="0.25">
      <c r="A803" s="3">
        <v>802</v>
      </c>
      <c r="B803" s="3">
        <v>29</v>
      </c>
      <c r="C803" s="3">
        <v>29</v>
      </c>
      <c r="D803" s="3">
        <v>29</v>
      </c>
      <c r="E803" s="3">
        <v>29</v>
      </c>
      <c r="F803" s="3">
        <v>30</v>
      </c>
      <c r="G803" s="3">
        <v>31</v>
      </c>
      <c r="H803" s="3">
        <v>31</v>
      </c>
      <c r="I803" s="3">
        <v>34</v>
      </c>
      <c r="J803" s="3">
        <v>34</v>
      </c>
    </row>
    <row r="804" spans="1:10" x14ac:dyDescent="0.25">
      <c r="A804" s="3">
        <v>803</v>
      </c>
      <c r="B804" s="3">
        <v>90</v>
      </c>
      <c r="C804" s="3">
        <v>92</v>
      </c>
      <c r="D804" s="3">
        <v>94</v>
      </c>
      <c r="E804" s="3">
        <v>95</v>
      </c>
      <c r="F804" s="3">
        <v>100</v>
      </c>
      <c r="G804" s="3">
        <v>101</v>
      </c>
      <c r="H804" s="3">
        <v>104</v>
      </c>
      <c r="I804" s="3">
        <v>103</v>
      </c>
      <c r="J804" s="3">
        <v>101</v>
      </c>
    </row>
    <row r="805" spans="1:10" x14ac:dyDescent="0.25">
      <c r="A805" s="3">
        <v>804</v>
      </c>
      <c r="B805" s="3">
        <v>1593</v>
      </c>
      <c r="C805" s="3">
        <v>1542</v>
      </c>
      <c r="D805" s="3">
        <v>1600</v>
      </c>
      <c r="E805" s="3">
        <v>1579</v>
      </c>
      <c r="F805" s="3">
        <v>1640</v>
      </c>
      <c r="G805" s="3">
        <v>1665</v>
      </c>
      <c r="H805" s="3">
        <v>1751</v>
      </c>
      <c r="I805" s="3">
        <v>1794</v>
      </c>
      <c r="J805" s="3">
        <v>1673</v>
      </c>
    </row>
    <row r="806" spans="1:10" x14ac:dyDescent="0.25">
      <c r="A806" s="3">
        <v>805</v>
      </c>
      <c r="B806" s="3">
        <v>44</v>
      </c>
      <c r="C806" s="3">
        <v>41</v>
      </c>
      <c r="D806" s="3">
        <v>42</v>
      </c>
      <c r="E806" s="3">
        <v>46</v>
      </c>
      <c r="F806" s="3">
        <v>47</v>
      </c>
      <c r="G806" s="3">
        <v>45</v>
      </c>
      <c r="H806" s="3">
        <v>49</v>
      </c>
      <c r="I806" s="3">
        <v>47</v>
      </c>
      <c r="J806" s="3">
        <v>47</v>
      </c>
    </row>
    <row r="807" spans="1:10" x14ac:dyDescent="0.25">
      <c r="A807" s="3">
        <v>806</v>
      </c>
      <c r="B807" s="3">
        <v>11</v>
      </c>
      <c r="C807" s="3">
        <v>12</v>
      </c>
      <c r="D807" s="3">
        <v>11</v>
      </c>
      <c r="E807" s="3">
        <v>11</v>
      </c>
      <c r="F807" s="3">
        <v>12</v>
      </c>
      <c r="G807" s="3">
        <v>12</v>
      </c>
      <c r="H807" s="3">
        <v>13</v>
      </c>
      <c r="I807" s="3">
        <v>13</v>
      </c>
      <c r="J807" s="3">
        <v>13</v>
      </c>
    </row>
    <row r="808" spans="1:10" x14ac:dyDescent="0.25">
      <c r="A808" s="3">
        <v>807</v>
      </c>
      <c r="B808" s="3">
        <v>43</v>
      </c>
      <c r="C808" s="3">
        <v>44</v>
      </c>
      <c r="D808" s="3">
        <v>42</v>
      </c>
      <c r="E808" s="3">
        <v>44</v>
      </c>
      <c r="F808" s="3">
        <v>43</v>
      </c>
      <c r="G808" s="3">
        <v>45</v>
      </c>
      <c r="H808" s="3">
        <v>44</v>
      </c>
      <c r="I808" s="3">
        <v>46</v>
      </c>
      <c r="J808" s="3">
        <v>49</v>
      </c>
    </row>
    <row r="809" spans="1:10" x14ac:dyDescent="0.25">
      <c r="A809" s="3">
        <v>808</v>
      </c>
      <c r="B809" s="3">
        <v>99</v>
      </c>
      <c r="C809" s="3">
        <v>100</v>
      </c>
      <c r="D809" s="3">
        <v>102</v>
      </c>
      <c r="E809" s="3">
        <v>102</v>
      </c>
      <c r="F809" s="3">
        <v>106</v>
      </c>
      <c r="G809" s="3">
        <v>106</v>
      </c>
      <c r="H809" s="3">
        <v>105</v>
      </c>
      <c r="I809" s="3">
        <v>111</v>
      </c>
      <c r="J809" s="3">
        <v>115</v>
      </c>
    </row>
    <row r="810" spans="1:10" x14ac:dyDescent="0.25">
      <c r="A810" s="3">
        <v>809</v>
      </c>
      <c r="B810" s="3">
        <v>44</v>
      </c>
      <c r="C810" s="3">
        <v>47</v>
      </c>
      <c r="D810" s="3">
        <v>48</v>
      </c>
      <c r="E810" s="3">
        <v>44</v>
      </c>
      <c r="F810" s="3">
        <v>46</v>
      </c>
      <c r="G810" s="3">
        <v>46</v>
      </c>
      <c r="H810" s="3">
        <v>47</v>
      </c>
      <c r="I810" s="3">
        <v>50</v>
      </c>
      <c r="J810" s="3">
        <v>49</v>
      </c>
    </row>
    <row r="811" spans="1:10" x14ac:dyDescent="0.25">
      <c r="A811" s="3">
        <v>810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</row>
    <row r="812" spans="1:10" x14ac:dyDescent="0.25">
      <c r="A812" s="3">
        <v>811</v>
      </c>
      <c r="B812" s="3">
        <v>16</v>
      </c>
      <c r="C812" s="3">
        <v>15</v>
      </c>
      <c r="D812" s="3">
        <v>16</v>
      </c>
      <c r="E812" s="3">
        <v>16</v>
      </c>
      <c r="F812" s="3">
        <v>15</v>
      </c>
      <c r="G812" s="3">
        <v>16</v>
      </c>
      <c r="H812" s="3">
        <v>17</v>
      </c>
      <c r="I812" s="3">
        <v>16</v>
      </c>
      <c r="J812" s="3">
        <v>17</v>
      </c>
    </row>
    <row r="813" spans="1:10" x14ac:dyDescent="0.25">
      <c r="A813" s="3">
        <v>812</v>
      </c>
      <c r="B813" s="3">
        <v>184</v>
      </c>
      <c r="C813" s="3">
        <v>187</v>
      </c>
      <c r="D813" s="3">
        <v>203</v>
      </c>
      <c r="E813" s="3">
        <v>211</v>
      </c>
      <c r="F813" s="3">
        <v>216</v>
      </c>
      <c r="G813" s="3">
        <v>219</v>
      </c>
      <c r="H813" s="3">
        <v>205</v>
      </c>
      <c r="I813" s="3">
        <v>228</v>
      </c>
      <c r="J813" s="3">
        <v>224</v>
      </c>
    </row>
    <row r="814" spans="1:10" x14ac:dyDescent="0.25">
      <c r="A814" s="3">
        <v>813</v>
      </c>
      <c r="B814" s="3">
        <v>140</v>
      </c>
      <c r="C814" s="3">
        <v>141</v>
      </c>
      <c r="D814" s="3">
        <v>155</v>
      </c>
      <c r="E814" s="3">
        <v>150</v>
      </c>
      <c r="F814" s="3">
        <v>156</v>
      </c>
      <c r="G814" s="3">
        <v>163</v>
      </c>
      <c r="H814" s="3">
        <v>162</v>
      </c>
      <c r="I814" s="3">
        <v>156</v>
      </c>
      <c r="J814" s="3">
        <v>168</v>
      </c>
    </row>
    <row r="815" spans="1:10" x14ac:dyDescent="0.25">
      <c r="A815" s="3">
        <v>814</v>
      </c>
      <c r="B815" s="3">
        <v>174</v>
      </c>
      <c r="C815" s="3">
        <v>177</v>
      </c>
      <c r="D815" s="3">
        <v>185</v>
      </c>
      <c r="E815" s="3">
        <v>184</v>
      </c>
      <c r="F815" s="3">
        <v>192</v>
      </c>
      <c r="G815" s="3">
        <v>188</v>
      </c>
      <c r="H815" s="3">
        <v>188</v>
      </c>
      <c r="I815" s="3">
        <v>198</v>
      </c>
      <c r="J815" s="3">
        <v>209</v>
      </c>
    </row>
    <row r="816" spans="1:10" x14ac:dyDescent="0.25">
      <c r="A816" s="3">
        <v>815</v>
      </c>
      <c r="B816" s="3">
        <v>31</v>
      </c>
      <c r="C816" s="3">
        <v>33</v>
      </c>
      <c r="D816" s="3">
        <v>33</v>
      </c>
      <c r="E816" s="3">
        <v>34</v>
      </c>
      <c r="F816" s="3">
        <v>32</v>
      </c>
      <c r="G816" s="3">
        <v>35</v>
      </c>
      <c r="H816" s="3">
        <v>35</v>
      </c>
      <c r="I816" s="3">
        <v>34</v>
      </c>
      <c r="J816" s="3">
        <v>36</v>
      </c>
    </row>
    <row r="817" spans="1:10" x14ac:dyDescent="0.25">
      <c r="A817" s="3">
        <v>816</v>
      </c>
      <c r="B817" s="3">
        <v>9</v>
      </c>
      <c r="C817" s="3">
        <v>9</v>
      </c>
      <c r="D817" s="3">
        <v>9</v>
      </c>
      <c r="E817" s="3">
        <v>9</v>
      </c>
      <c r="F817" s="3">
        <v>10</v>
      </c>
      <c r="G817" s="3">
        <v>9</v>
      </c>
      <c r="H817" s="3">
        <v>10</v>
      </c>
      <c r="I817" s="3">
        <v>9</v>
      </c>
      <c r="J817" s="3">
        <v>10</v>
      </c>
    </row>
    <row r="818" spans="1:10" x14ac:dyDescent="0.25">
      <c r="A818" s="3">
        <v>817</v>
      </c>
      <c r="B818" s="3">
        <v>33</v>
      </c>
      <c r="C818" s="3">
        <v>34</v>
      </c>
      <c r="D818" s="3">
        <v>36</v>
      </c>
      <c r="E818" s="3">
        <v>36</v>
      </c>
      <c r="F818" s="3">
        <v>37</v>
      </c>
      <c r="G818" s="3">
        <v>39</v>
      </c>
      <c r="H818" s="3">
        <v>40</v>
      </c>
      <c r="I818" s="3">
        <v>37</v>
      </c>
      <c r="J818" s="3">
        <v>41</v>
      </c>
    </row>
    <row r="819" spans="1:10" x14ac:dyDescent="0.25">
      <c r="A819" s="3">
        <v>818</v>
      </c>
      <c r="B819" s="3">
        <v>158</v>
      </c>
      <c r="C819" s="3">
        <v>169</v>
      </c>
      <c r="D819" s="3">
        <v>169</v>
      </c>
      <c r="E819" s="3">
        <v>179</v>
      </c>
      <c r="F819" s="3">
        <v>175</v>
      </c>
      <c r="G819" s="3">
        <v>188</v>
      </c>
      <c r="H819" s="3">
        <v>177</v>
      </c>
      <c r="I819" s="3">
        <v>186</v>
      </c>
      <c r="J819" s="3">
        <v>197</v>
      </c>
    </row>
    <row r="820" spans="1:10" x14ac:dyDescent="0.25">
      <c r="A820" s="3">
        <v>819</v>
      </c>
      <c r="B820" s="3">
        <v>15</v>
      </c>
      <c r="C820" s="3">
        <v>16</v>
      </c>
      <c r="D820" s="3">
        <v>16</v>
      </c>
      <c r="E820" s="3">
        <v>17</v>
      </c>
      <c r="F820" s="3">
        <v>17</v>
      </c>
      <c r="G820" s="3">
        <v>16</v>
      </c>
      <c r="H820" s="3">
        <v>17</v>
      </c>
      <c r="I820" s="3">
        <v>18</v>
      </c>
      <c r="J820" s="3">
        <v>18</v>
      </c>
    </row>
    <row r="821" spans="1:10" x14ac:dyDescent="0.25">
      <c r="A821" s="3">
        <v>820</v>
      </c>
      <c r="B821" s="3">
        <v>90</v>
      </c>
      <c r="C821" s="3">
        <v>89</v>
      </c>
      <c r="D821" s="3">
        <v>97</v>
      </c>
      <c r="E821" s="3">
        <v>96</v>
      </c>
      <c r="F821" s="3">
        <v>96</v>
      </c>
      <c r="G821" s="3">
        <v>104</v>
      </c>
      <c r="H821" s="3">
        <v>105</v>
      </c>
      <c r="I821" s="3">
        <v>99</v>
      </c>
      <c r="J821" s="3">
        <v>106</v>
      </c>
    </row>
    <row r="822" spans="1:10" x14ac:dyDescent="0.25">
      <c r="A822" s="3">
        <v>821</v>
      </c>
      <c r="B822" s="3">
        <v>8</v>
      </c>
      <c r="C822" s="3">
        <v>8</v>
      </c>
      <c r="D822" s="3">
        <v>9</v>
      </c>
      <c r="E822" s="3">
        <v>9</v>
      </c>
      <c r="F822" s="3">
        <v>9</v>
      </c>
      <c r="G822" s="3">
        <v>9</v>
      </c>
      <c r="H822" s="3">
        <v>9</v>
      </c>
      <c r="I822" s="3">
        <v>9</v>
      </c>
      <c r="J822" s="3">
        <v>9</v>
      </c>
    </row>
    <row r="823" spans="1:10" x14ac:dyDescent="0.25">
      <c r="A823" s="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</row>
    <row r="824" spans="1:10" x14ac:dyDescent="0.25">
      <c r="A824" s="3">
        <v>823</v>
      </c>
      <c r="B824" s="3">
        <v>40</v>
      </c>
      <c r="C824" s="3">
        <v>39</v>
      </c>
      <c r="D824" s="3">
        <v>41</v>
      </c>
      <c r="E824" s="3">
        <v>42</v>
      </c>
      <c r="F824" s="3">
        <v>40</v>
      </c>
      <c r="G824" s="3">
        <v>40</v>
      </c>
      <c r="H824" s="3">
        <v>40</v>
      </c>
      <c r="I824" s="3">
        <v>41</v>
      </c>
      <c r="J824" s="3">
        <v>46</v>
      </c>
    </row>
    <row r="825" spans="1:10" x14ac:dyDescent="0.25">
      <c r="A825" s="3">
        <v>824</v>
      </c>
      <c r="B825" s="3">
        <v>57</v>
      </c>
      <c r="C825" s="3">
        <v>60</v>
      </c>
      <c r="D825" s="3">
        <v>59</v>
      </c>
      <c r="E825" s="3">
        <v>61</v>
      </c>
      <c r="F825" s="3">
        <v>60</v>
      </c>
      <c r="G825" s="3">
        <v>65</v>
      </c>
      <c r="H825" s="3">
        <v>66</v>
      </c>
      <c r="I825" s="3">
        <v>67</v>
      </c>
      <c r="J825" s="3">
        <v>65</v>
      </c>
    </row>
    <row r="826" spans="1:10" x14ac:dyDescent="0.25">
      <c r="A826" s="3">
        <v>825</v>
      </c>
      <c r="B826" s="3">
        <v>19</v>
      </c>
      <c r="C826" s="3">
        <v>19</v>
      </c>
      <c r="D826" s="3">
        <v>19</v>
      </c>
      <c r="E826" s="3">
        <v>19</v>
      </c>
      <c r="F826" s="3">
        <v>20</v>
      </c>
      <c r="G826" s="3">
        <v>20</v>
      </c>
      <c r="H826" s="3">
        <v>20</v>
      </c>
      <c r="I826" s="3">
        <v>20</v>
      </c>
      <c r="J826" s="3">
        <v>20</v>
      </c>
    </row>
    <row r="827" spans="1:10" x14ac:dyDescent="0.25">
      <c r="A827" s="3">
        <v>826</v>
      </c>
      <c r="B827" s="3">
        <v>75</v>
      </c>
      <c r="C827" s="3">
        <v>78</v>
      </c>
      <c r="D827" s="3">
        <v>81</v>
      </c>
      <c r="E827" s="3">
        <v>80</v>
      </c>
      <c r="F827" s="3">
        <v>84</v>
      </c>
      <c r="G827" s="3">
        <v>79</v>
      </c>
      <c r="H827" s="3">
        <v>80</v>
      </c>
      <c r="I827" s="3">
        <v>88</v>
      </c>
      <c r="J827" s="3">
        <v>89</v>
      </c>
    </row>
    <row r="828" spans="1:10" x14ac:dyDescent="0.25">
      <c r="A828" s="3">
        <v>827</v>
      </c>
      <c r="B828" s="3">
        <v>104</v>
      </c>
      <c r="C828" s="3">
        <v>109</v>
      </c>
      <c r="D828" s="3">
        <v>113</v>
      </c>
      <c r="E828" s="3">
        <v>108</v>
      </c>
      <c r="F828" s="3">
        <v>118</v>
      </c>
      <c r="G828" s="3">
        <v>121</v>
      </c>
      <c r="H828" s="3">
        <v>112</v>
      </c>
      <c r="I828" s="3">
        <v>122</v>
      </c>
      <c r="J828" s="3">
        <v>121</v>
      </c>
    </row>
    <row r="829" spans="1:10" x14ac:dyDescent="0.25">
      <c r="A829" s="3">
        <v>828</v>
      </c>
      <c r="B829" s="3">
        <v>22</v>
      </c>
      <c r="C829" s="3">
        <v>23</v>
      </c>
      <c r="D829" s="3">
        <v>22</v>
      </c>
      <c r="E829" s="3">
        <v>24</v>
      </c>
      <c r="F829" s="3">
        <v>25</v>
      </c>
      <c r="G829" s="3">
        <v>24</v>
      </c>
      <c r="H829" s="3">
        <v>25</v>
      </c>
      <c r="I829" s="3">
        <v>26</v>
      </c>
      <c r="J829" s="3">
        <v>25</v>
      </c>
    </row>
    <row r="830" spans="1:10" x14ac:dyDescent="0.25">
      <c r="A830" s="3">
        <v>829</v>
      </c>
      <c r="B830" s="3">
        <v>50</v>
      </c>
      <c r="C830" s="3">
        <v>51</v>
      </c>
      <c r="D830" s="3">
        <v>53</v>
      </c>
      <c r="E830" s="3">
        <v>50</v>
      </c>
      <c r="F830" s="3">
        <v>51</v>
      </c>
      <c r="G830" s="3">
        <v>53</v>
      </c>
      <c r="H830" s="3">
        <v>53</v>
      </c>
      <c r="I830" s="3">
        <v>52</v>
      </c>
      <c r="J830" s="3">
        <v>53</v>
      </c>
    </row>
    <row r="831" spans="1:10" x14ac:dyDescent="0.25">
      <c r="A831" s="3">
        <v>830</v>
      </c>
      <c r="B831" s="3">
        <v>84</v>
      </c>
      <c r="C831" s="3">
        <v>86</v>
      </c>
      <c r="D831" s="3">
        <v>87</v>
      </c>
      <c r="E831" s="3">
        <v>95</v>
      </c>
      <c r="F831" s="3">
        <v>93</v>
      </c>
      <c r="G831" s="3">
        <v>97</v>
      </c>
      <c r="H831" s="3">
        <v>94</v>
      </c>
      <c r="I831" s="3">
        <v>102</v>
      </c>
      <c r="J831" s="3">
        <v>100</v>
      </c>
    </row>
    <row r="832" spans="1:10" x14ac:dyDescent="0.25">
      <c r="A832" s="3">
        <v>831</v>
      </c>
      <c r="B832" s="3">
        <v>124</v>
      </c>
      <c r="C832" s="3">
        <v>123</v>
      </c>
      <c r="D832" s="3">
        <v>129</v>
      </c>
      <c r="E832" s="3">
        <v>127</v>
      </c>
      <c r="F832" s="3">
        <v>133</v>
      </c>
      <c r="G832" s="3">
        <v>142</v>
      </c>
      <c r="H832" s="3">
        <v>137</v>
      </c>
      <c r="I832" s="3">
        <v>137</v>
      </c>
      <c r="J832" s="3">
        <v>144</v>
      </c>
    </row>
    <row r="833" spans="1:10" x14ac:dyDescent="0.25">
      <c r="A833" s="3">
        <v>832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</row>
    <row r="834" spans="1:10" x14ac:dyDescent="0.25">
      <c r="A834" s="3">
        <v>833</v>
      </c>
      <c r="B834" s="3">
        <v>178</v>
      </c>
      <c r="C834" s="3">
        <v>185</v>
      </c>
      <c r="D834" s="3">
        <v>178</v>
      </c>
      <c r="E834" s="3">
        <v>186</v>
      </c>
      <c r="F834" s="3">
        <v>188</v>
      </c>
      <c r="G834" s="3">
        <v>187</v>
      </c>
      <c r="H834" s="3">
        <v>200</v>
      </c>
      <c r="I834" s="3">
        <v>196</v>
      </c>
      <c r="J834" s="3">
        <v>206</v>
      </c>
    </row>
    <row r="835" spans="1:10" x14ac:dyDescent="0.25">
      <c r="A835" s="3">
        <v>834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</row>
    <row r="836" spans="1:10" x14ac:dyDescent="0.25">
      <c r="A836" s="3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</row>
    <row r="837" spans="1:10" x14ac:dyDescent="0.25">
      <c r="A837" s="3">
        <v>836</v>
      </c>
      <c r="B837" s="3">
        <v>35</v>
      </c>
      <c r="C837" s="3">
        <v>39</v>
      </c>
      <c r="D837" s="3">
        <v>38</v>
      </c>
      <c r="E837" s="3">
        <v>38</v>
      </c>
      <c r="F837" s="3">
        <v>40</v>
      </c>
      <c r="G837" s="3">
        <v>42</v>
      </c>
      <c r="H837" s="3">
        <v>42</v>
      </c>
      <c r="I837" s="3">
        <v>40</v>
      </c>
      <c r="J837" s="3">
        <v>41</v>
      </c>
    </row>
    <row r="838" spans="1:10" x14ac:dyDescent="0.25">
      <c r="A838" s="3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</row>
    <row r="839" spans="1:10" x14ac:dyDescent="0.25">
      <c r="A839" s="3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</row>
    <row r="840" spans="1:10" x14ac:dyDescent="0.25">
      <c r="A840" s="3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</row>
    <row r="841" spans="1:10" x14ac:dyDescent="0.25">
      <c r="A841" s="3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</row>
    <row r="842" spans="1:10" x14ac:dyDescent="0.25">
      <c r="A842" s="3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</row>
    <row r="843" spans="1:10" x14ac:dyDescent="0.25">
      <c r="A843" s="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</row>
    <row r="844" spans="1:10" x14ac:dyDescent="0.25">
      <c r="A844" s="3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</row>
    <row r="845" spans="1:10" x14ac:dyDescent="0.25">
      <c r="A845" s="3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</row>
    <row r="846" spans="1:10" x14ac:dyDescent="0.25">
      <c r="A846" s="3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</row>
    <row r="847" spans="1:10" x14ac:dyDescent="0.25">
      <c r="A847" s="3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</row>
    <row r="848" spans="1:10" x14ac:dyDescent="0.25">
      <c r="A848" s="3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</row>
    <row r="849" spans="1:10" x14ac:dyDescent="0.25">
      <c r="A849" s="3">
        <v>848</v>
      </c>
      <c r="B849" s="3">
        <v>113</v>
      </c>
      <c r="C849" s="3">
        <v>121</v>
      </c>
      <c r="D849" s="3">
        <v>115</v>
      </c>
      <c r="E849" s="3">
        <v>127</v>
      </c>
      <c r="F849" s="3">
        <v>129</v>
      </c>
      <c r="G849" s="3">
        <v>127</v>
      </c>
      <c r="H849" s="3">
        <v>124</v>
      </c>
      <c r="I849" s="3">
        <v>127</v>
      </c>
      <c r="J849" s="3">
        <v>131</v>
      </c>
    </row>
    <row r="850" spans="1:10" x14ac:dyDescent="0.25">
      <c r="A850" s="3">
        <v>849</v>
      </c>
      <c r="B850" s="3">
        <v>18</v>
      </c>
      <c r="C850" s="3">
        <v>17</v>
      </c>
      <c r="D850" s="3">
        <v>18</v>
      </c>
      <c r="E850" s="3">
        <v>19</v>
      </c>
      <c r="F850" s="3">
        <v>19</v>
      </c>
      <c r="G850" s="3">
        <v>19</v>
      </c>
      <c r="H850" s="3">
        <v>19</v>
      </c>
      <c r="I850" s="3">
        <v>20</v>
      </c>
      <c r="J850" s="3">
        <v>20</v>
      </c>
    </row>
    <row r="851" spans="1:10" x14ac:dyDescent="0.25">
      <c r="A851" s="3">
        <v>850</v>
      </c>
      <c r="B851" s="3">
        <v>15</v>
      </c>
      <c r="C851" s="3">
        <v>15</v>
      </c>
      <c r="D851" s="3">
        <v>17</v>
      </c>
      <c r="E851" s="3">
        <v>17</v>
      </c>
      <c r="F851" s="3">
        <v>17</v>
      </c>
      <c r="G851" s="3">
        <v>18</v>
      </c>
      <c r="H851" s="3">
        <v>18</v>
      </c>
      <c r="I851" s="3">
        <v>18</v>
      </c>
      <c r="J851" s="3">
        <v>19</v>
      </c>
    </row>
    <row r="852" spans="1:10" x14ac:dyDescent="0.25">
      <c r="A852" s="3">
        <v>851</v>
      </c>
      <c r="B852" s="3">
        <v>11</v>
      </c>
      <c r="C852" s="3">
        <v>11</v>
      </c>
      <c r="D852" s="3">
        <v>11</v>
      </c>
      <c r="E852" s="3">
        <v>12</v>
      </c>
      <c r="F852" s="3">
        <v>11</v>
      </c>
      <c r="G852" s="3">
        <v>12</v>
      </c>
      <c r="H852" s="3">
        <v>11</v>
      </c>
      <c r="I852" s="3">
        <v>12</v>
      </c>
      <c r="J852" s="3">
        <v>12</v>
      </c>
    </row>
    <row r="853" spans="1:10" x14ac:dyDescent="0.25">
      <c r="A853" s="3">
        <v>852</v>
      </c>
      <c r="B853" s="3">
        <v>38</v>
      </c>
      <c r="C853" s="3">
        <v>39</v>
      </c>
      <c r="D853" s="3">
        <v>37</v>
      </c>
      <c r="E853" s="3">
        <v>38</v>
      </c>
      <c r="F853" s="3">
        <v>40</v>
      </c>
      <c r="G853" s="3">
        <v>41</v>
      </c>
      <c r="H853" s="3">
        <v>42</v>
      </c>
      <c r="I853" s="3">
        <v>40</v>
      </c>
      <c r="J853" s="3">
        <v>42</v>
      </c>
    </row>
    <row r="854" spans="1:10" x14ac:dyDescent="0.25">
      <c r="A854" s="3">
        <v>853</v>
      </c>
      <c r="B854" s="3">
        <v>46</v>
      </c>
      <c r="C854" s="3">
        <v>47</v>
      </c>
      <c r="D854" s="3">
        <v>49</v>
      </c>
      <c r="E854" s="3">
        <v>51</v>
      </c>
      <c r="F854" s="3">
        <v>48</v>
      </c>
      <c r="G854" s="3">
        <v>53</v>
      </c>
      <c r="H854" s="3">
        <v>53</v>
      </c>
      <c r="I854" s="3">
        <v>53</v>
      </c>
      <c r="J854" s="3">
        <v>55</v>
      </c>
    </row>
    <row r="855" spans="1:10" x14ac:dyDescent="0.25">
      <c r="A855" s="3">
        <v>854</v>
      </c>
      <c r="B855" s="3">
        <v>50</v>
      </c>
      <c r="C855" s="3">
        <v>48</v>
      </c>
      <c r="D855" s="3">
        <v>49</v>
      </c>
      <c r="E855" s="3">
        <v>54</v>
      </c>
      <c r="F855" s="3">
        <v>50</v>
      </c>
      <c r="G855" s="3">
        <v>55</v>
      </c>
      <c r="H855" s="3">
        <v>53</v>
      </c>
      <c r="I855" s="3">
        <v>55</v>
      </c>
      <c r="J855" s="3">
        <v>56</v>
      </c>
    </row>
    <row r="856" spans="1:10" x14ac:dyDescent="0.25">
      <c r="A856" s="3">
        <v>855</v>
      </c>
      <c r="B856" s="3">
        <v>38</v>
      </c>
      <c r="C856" s="3">
        <v>37</v>
      </c>
      <c r="D856" s="3">
        <v>37</v>
      </c>
      <c r="E856" s="3">
        <v>40</v>
      </c>
      <c r="F856" s="3">
        <v>40</v>
      </c>
      <c r="G856" s="3">
        <v>40</v>
      </c>
      <c r="H856" s="3">
        <v>39</v>
      </c>
      <c r="I856" s="3">
        <v>40</v>
      </c>
      <c r="J856" s="3">
        <v>42</v>
      </c>
    </row>
    <row r="857" spans="1:10" x14ac:dyDescent="0.25">
      <c r="A857" s="3">
        <v>856</v>
      </c>
      <c r="B857" s="3">
        <v>21</v>
      </c>
      <c r="C857" s="3">
        <v>20</v>
      </c>
      <c r="D857" s="3">
        <v>21</v>
      </c>
      <c r="E857" s="3">
        <v>21</v>
      </c>
      <c r="F857" s="3">
        <v>21</v>
      </c>
      <c r="G857" s="3">
        <v>22</v>
      </c>
      <c r="H857" s="3">
        <v>22</v>
      </c>
      <c r="I857" s="3">
        <v>23</v>
      </c>
      <c r="J857" s="3">
        <v>24</v>
      </c>
    </row>
    <row r="858" spans="1:10" x14ac:dyDescent="0.25">
      <c r="A858" s="3">
        <v>857</v>
      </c>
      <c r="B858" s="3">
        <v>99</v>
      </c>
      <c r="C858" s="3">
        <v>93</v>
      </c>
      <c r="D858" s="3">
        <v>98</v>
      </c>
      <c r="E858" s="3">
        <v>97</v>
      </c>
      <c r="F858" s="3">
        <v>102</v>
      </c>
      <c r="G858" s="3">
        <v>109</v>
      </c>
      <c r="H858" s="3">
        <v>104</v>
      </c>
      <c r="I858" s="3">
        <v>113</v>
      </c>
      <c r="J858" s="3">
        <v>108</v>
      </c>
    </row>
    <row r="859" spans="1:10" x14ac:dyDescent="0.25">
      <c r="A859" s="3">
        <v>858</v>
      </c>
      <c r="B859" s="3">
        <v>135</v>
      </c>
      <c r="C859" s="3">
        <v>133</v>
      </c>
      <c r="D859" s="3">
        <v>130</v>
      </c>
      <c r="E859" s="3">
        <v>140</v>
      </c>
      <c r="F859" s="3">
        <v>137</v>
      </c>
      <c r="G859" s="3">
        <v>150</v>
      </c>
      <c r="H859" s="3">
        <v>153</v>
      </c>
      <c r="I859" s="3">
        <v>158</v>
      </c>
      <c r="J859" s="3">
        <v>159</v>
      </c>
    </row>
    <row r="860" spans="1:10" x14ac:dyDescent="0.25">
      <c r="A860" s="3">
        <v>859</v>
      </c>
      <c r="B860" s="3">
        <v>19</v>
      </c>
      <c r="C860" s="3">
        <v>19</v>
      </c>
      <c r="D860" s="3">
        <v>19</v>
      </c>
      <c r="E860" s="3">
        <v>20</v>
      </c>
      <c r="F860" s="3">
        <v>21</v>
      </c>
      <c r="G860" s="3">
        <v>21</v>
      </c>
      <c r="H860" s="3">
        <v>20</v>
      </c>
      <c r="I860" s="3">
        <v>21</v>
      </c>
      <c r="J860" s="3">
        <v>22</v>
      </c>
    </row>
    <row r="861" spans="1:10" x14ac:dyDescent="0.25">
      <c r="A861" s="3">
        <v>860</v>
      </c>
      <c r="B861" s="3">
        <v>197</v>
      </c>
      <c r="C861" s="3">
        <v>193</v>
      </c>
      <c r="D861" s="3">
        <v>202</v>
      </c>
      <c r="E861" s="3">
        <v>197</v>
      </c>
      <c r="F861" s="3">
        <v>210</v>
      </c>
      <c r="G861" s="3">
        <v>213</v>
      </c>
      <c r="H861" s="3">
        <v>216</v>
      </c>
      <c r="I861" s="3">
        <v>217</v>
      </c>
      <c r="J861" s="3">
        <v>215</v>
      </c>
    </row>
    <row r="862" spans="1:10" x14ac:dyDescent="0.25">
      <c r="A862" s="3">
        <v>861</v>
      </c>
      <c r="B862" s="3">
        <v>113</v>
      </c>
      <c r="C862" s="3">
        <v>117</v>
      </c>
      <c r="D862" s="3">
        <v>115</v>
      </c>
      <c r="E862" s="3">
        <v>117</v>
      </c>
      <c r="F862" s="3">
        <v>114</v>
      </c>
      <c r="G862" s="3">
        <v>123</v>
      </c>
      <c r="H862" s="3">
        <v>120</v>
      </c>
      <c r="I862" s="3">
        <v>120</v>
      </c>
      <c r="J862" s="3">
        <v>120</v>
      </c>
    </row>
    <row r="863" spans="1:10" x14ac:dyDescent="0.25">
      <c r="A863" s="3">
        <v>862</v>
      </c>
      <c r="B863" s="3">
        <v>68</v>
      </c>
      <c r="C863" s="3">
        <v>72</v>
      </c>
      <c r="D863" s="3">
        <v>73</v>
      </c>
      <c r="E863" s="3">
        <v>76</v>
      </c>
      <c r="F863" s="3">
        <v>74</v>
      </c>
      <c r="G863" s="3">
        <v>74</v>
      </c>
      <c r="H863" s="3">
        <v>75</v>
      </c>
      <c r="I863" s="3">
        <v>76</v>
      </c>
      <c r="J863" s="3">
        <v>81</v>
      </c>
    </row>
    <row r="864" spans="1:10" x14ac:dyDescent="0.25">
      <c r="A864" s="3">
        <v>863</v>
      </c>
      <c r="B864" s="3">
        <v>217</v>
      </c>
      <c r="C864" s="3">
        <v>218</v>
      </c>
      <c r="D864" s="3">
        <v>226</v>
      </c>
      <c r="E864" s="3">
        <v>223</v>
      </c>
      <c r="F864" s="3">
        <v>238</v>
      </c>
      <c r="G864" s="3">
        <v>244</v>
      </c>
      <c r="H864" s="3">
        <v>234</v>
      </c>
      <c r="I864" s="3">
        <v>232</v>
      </c>
      <c r="J864" s="3">
        <v>242</v>
      </c>
    </row>
    <row r="865" spans="1:10" x14ac:dyDescent="0.25">
      <c r="A865" s="3">
        <v>864</v>
      </c>
      <c r="B865" s="3">
        <v>1164</v>
      </c>
      <c r="C865" s="3">
        <v>1144</v>
      </c>
      <c r="D865" s="3">
        <v>1120</v>
      </c>
      <c r="E865" s="3">
        <v>1215</v>
      </c>
      <c r="F865" s="3">
        <v>1170</v>
      </c>
      <c r="G865" s="3">
        <v>1249</v>
      </c>
      <c r="H865" s="3">
        <v>1270</v>
      </c>
      <c r="I865" s="3">
        <v>1267</v>
      </c>
      <c r="J865" s="3">
        <v>1237</v>
      </c>
    </row>
    <row r="866" spans="1:10" x14ac:dyDescent="0.25">
      <c r="A866" s="3">
        <v>865</v>
      </c>
      <c r="B866" s="3">
        <v>169</v>
      </c>
      <c r="C866" s="3">
        <v>171</v>
      </c>
      <c r="D866" s="3">
        <v>167</v>
      </c>
      <c r="E866" s="3">
        <v>176</v>
      </c>
      <c r="F866" s="3">
        <v>173</v>
      </c>
      <c r="G866" s="3">
        <v>185</v>
      </c>
      <c r="H866" s="3">
        <v>191</v>
      </c>
      <c r="I866" s="3">
        <v>181</v>
      </c>
      <c r="J866" s="3">
        <v>185</v>
      </c>
    </row>
    <row r="867" spans="1:10" x14ac:dyDescent="0.25">
      <c r="A867" s="3">
        <v>866</v>
      </c>
      <c r="B867" s="3">
        <v>57</v>
      </c>
      <c r="C867" s="3">
        <v>60</v>
      </c>
      <c r="D867" s="3">
        <v>60</v>
      </c>
      <c r="E867" s="3">
        <v>58</v>
      </c>
      <c r="F867" s="3">
        <v>58</v>
      </c>
      <c r="G867" s="3">
        <v>62</v>
      </c>
      <c r="H867" s="3">
        <v>63</v>
      </c>
      <c r="I867" s="3">
        <v>60</v>
      </c>
      <c r="J867" s="3">
        <v>67</v>
      </c>
    </row>
    <row r="868" spans="1:10" x14ac:dyDescent="0.25">
      <c r="A868" s="3">
        <v>867</v>
      </c>
      <c r="B868" s="3">
        <v>76</v>
      </c>
      <c r="C868" s="3">
        <v>72</v>
      </c>
      <c r="D868" s="3">
        <v>75</v>
      </c>
      <c r="E868" s="3">
        <v>80</v>
      </c>
      <c r="F868" s="3">
        <v>80</v>
      </c>
      <c r="G868" s="3">
        <v>82</v>
      </c>
      <c r="H868" s="3">
        <v>82</v>
      </c>
      <c r="I868" s="3">
        <v>82</v>
      </c>
      <c r="J868" s="3">
        <v>82</v>
      </c>
    </row>
    <row r="869" spans="1:10" x14ac:dyDescent="0.25">
      <c r="A869" s="3">
        <v>868</v>
      </c>
      <c r="B869" s="3">
        <v>21</v>
      </c>
      <c r="C869" s="3">
        <v>22</v>
      </c>
      <c r="D869" s="3">
        <v>22</v>
      </c>
      <c r="E869" s="3">
        <v>24</v>
      </c>
      <c r="F869" s="3">
        <v>23</v>
      </c>
      <c r="G869" s="3">
        <v>25</v>
      </c>
      <c r="H869" s="3">
        <v>24</v>
      </c>
      <c r="I869" s="3">
        <v>24</v>
      </c>
      <c r="J869" s="3">
        <v>25</v>
      </c>
    </row>
    <row r="870" spans="1:10" x14ac:dyDescent="0.25">
      <c r="A870" s="3">
        <v>869</v>
      </c>
      <c r="B870" s="3">
        <v>62</v>
      </c>
      <c r="C870" s="3">
        <v>67</v>
      </c>
      <c r="D870" s="3">
        <v>67</v>
      </c>
      <c r="E870" s="3">
        <v>70</v>
      </c>
      <c r="F870" s="3">
        <v>68</v>
      </c>
      <c r="G870" s="3">
        <v>71</v>
      </c>
      <c r="H870" s="3">
        <v>74</v>
      </c>
      <c r="I870" s="3">
        <v>70</v>
      </c>
      <c r="J870" s="3">
        <v>71</v>
      </c>
    </row>
    <row r="871" spans="1:10" x14ac:dyDescent="0.25">
      <c r="A871" s="3">
        <v>870</v>
      </c>
      <c r="B871" s="3">
        <v>11</v>
      </c>
      <c r="C871" s="3">
        <v>11</v>
      </c>
      <c r="D871" s="3">
        <v>11</v>
      </c>
      <c r="E871" s="3">
        <v>11</v>
      </c>
      <c r="F871" s="3">
        <v>12</v>
      </c>
      <c r="G871" s="3">
        <v>12</v>
      </c>
      <c r="H871" s="3">
        <v>11</v>
      </c>
      <c r="I871" s="3">
        <v>12</v>
      </c>
      <c r="J871" s="3">
        <v>12</v>
      </c>
    </row>
    <row r="872" spans="1:10" x14ac:dyDescent="0.25">
      <c r="A872" s="3">
        <v>871</v>
      </c>
      <c r="B872" s="3">
        <v>146</v>
      </c>
      <c r="C872" s="3">
        <v>151</v>
      </c>
      <c r="D872" s="3">
        <v>155</v>
      </c>
      <c r="E872" s="3">
        <v>158</v>
      </c>
      <c r="F872" s="3">
        <v>154</v>
      </c>
      <c r="G872" s="3">
        <v>163</v>
      </c>
      <c r="H872" s="3">
        <v>157</v>
      </c>
      <c r="I872" s="3">
        <v>161</v>
      </c>
      <c r="J872" s="3">
        <v>163</v>
      </c>
    </row>
    <row r="873" spans="1:10" x14ac:dyDescent="0.25">
      <c r="A873" s="3">
        <v>872</v>
      </c>
      <c r="B873" s="3">
        <v>87</v>
      </c>
      <c r="C873" s="3">
        <v>87</v>
      </c>
      <c r="D873" s="3">
        <v>86</v>
      </c>
      <c r="E873" s="3">
        <v>84</v>
      </c>
      <c r="F873" s="3">
        <v>91</v>
      </c>
      <c r="G873" s="3">
        <v>88</v>
      </c>
      <c r="H873" s="3">
        <v>90</v>
      </c>
      <c r="I873" s="3">
        <v>94</v>
      </c>
      <c r="J873" s="3">
        <v>92</v>
      </c>
    </row>
    <row r="874" spans="1:10" x14ac:dyDescent="0.25">
      <c r="A874" s="3">
        <v>873</v>
      </c>
      <c r="B874" s="3">
        <v>45</v>
      </c>
      <c r="C874" s="3">
        <v>47</v>
      </c>
      <c r="D874" s="3">
        <v>44</v>
      </c>
      <c r="E874" s="3">
        <v>48</v>
      </c>
      <c r="F874" s="3">
        <v>46</v>
      </c>
      <c r="G874" s="3">
        <v>48</v>
      </c>
      <c r="H874" s="3">
        <v>48</v>
      </c>
      <c r="I874" s="3">
        <v>52</v>
      </c>
      <c r="J874" s="3">
        <v>52</v>
      </c>
    </row>
    <row r="875" spans="1:10" x14ac:dyDescent="0.25">
      <c r="A875" s="3">
        <v>874</v>
      </c>
      <c r="B875" s="3">
        <v>594</v>
      </c>
      <c r="C875" s="3">
        <v>591</v>
      </c>
      <c r="D875" s="3">
        <v>613</v>
      </c>
      <c r="E875" s="3">
        <v>594</v>
      </c>
      <c r="F875" s="3">
        <v>607</v>
      </c>
      <c r="G875" s="3">
        <v>637</v>
      </c>
      <c r="H875" s="3">
        <v>644</v>
      </c>
      <c r="I875" s="3">
        <v>667</v>
      </c>
      <c r="J875" s="3">
        <v>630</v>
      </c>
    </row>
    <row r="876" spans="1:10" x14ac:dyDescent="0.25">
      <c r="A876" s="3">
        <v>875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</row>
    <row r="877" spans="1:10" x14ac:dyDescent="0.25">
      <c r="A877" s="3">
        <v>876</v>
      </c>
      <c r="B877" s="3">
        <v>341</v>
      </c>
      <c r="C877" s="3">
        <v>355</v>
      </c>
      <c r="D877" s="3">
        <v>344</v>
      </c>
      <c r="E877" s="3">
        <v>368</v>
      </c>
      <c r="F877" s="3">
        <v>346</v>
      </c>
      <c r="G877" s="3">
        <v>352</v>
      </c>
      <c r="H877" s="3">
        <v>372</v>
      </c>
      <c r="I877" s="3">
        <v>385</v>
      </c>
      <c r="J877" s="3">
        <v>397</v>
      </c>
    </row>
    <row r="878" spans="1:10" x14ac:dyDescent="0.25">
      <c r="A878" s="3">
        <v>877</v>
      </c>
      <c r="B878" s="3">
        <v>22</v>
      </c>
      <c r="C878" s="3">
        <v>21</v>
      </c>
      <c r="D878" s="3">
        <v>23</v>
      </c>
      <c r="E878" s="3">
        <v>23</v>
      </c>
      <c r="F878" s="3">
        <v>23</v>
      </c>
      <c r="G878" s="3">
        <v>23</v>
      </c>
      <c r="H878" s="3">
        <v>24</v>
      </c>
      <c r="I878" s="3">
        <v>23</v>
      </c>
      <c r="J878" s="3">
        <v>25</v>
      </c>
    </row>
    <row r="879" spans="1:10" x14ac:dyDescent="0.25">
      <c r="A879" s="3">
        <v>878</v>
      </c>
      <c r="B879" s="3">
        <v>84</v>
      </c>
      <c r="C879" s="3">
        <v>87</v>
      </c>
      <c r="D879" s="3">
        <v>90</v>
      </c>
      <c r="E879" s="3">
        <v>91</v>
      </c>
      <c r="F879" s="3">
        <v>95</v>
      </c>
      <c r="G879" s="3">
        <v>92</v>
      </c>
      <c r="H879" s="3">
        <v>97</v>
      </c>
      <c r="I879" s="3">
        <v>98</v>
      </c>
      <c r="J879" s="3">
        <v>97</v>
      </c>
    </row>
    <row r="880" spans="1:10" x14ac:dyDescent="0.25">
      <c r="A880" s="3">
        <v>879</v>
      </c>
      <c r="B880" s="3">
        <v>10</v>
      </c>
      <c r="C880" s="3">
        <v>11</v>
      </c>
      <c r="D880" s="3">
        <v>10</v>
      </c>
      <c r="E880" s="3">
        <v>10</v>
      </c>
      <c r="F880" s="3">
        <v>10</v>
      </c>
      <c r="G880" s="3">
        <v>11</v>
      </c>
      <c r="H880" s="3">
        <v>11</v>
      </c>
      <c r="I880" s="3">
        <v>11</v>
      </c>
      <c r="J880" s="3">
        <v>12</v>
      </c>
    </row>
    <row r="881" spans="1:10" x14ac:dyDescent="0.25">
      <c r="A881" s="3">
        <v>880</v>
      </c>
      <c r="B881" s="3">
        <v>37</v>
      </c>
      <c r="C881" s="3">
        <v>37</v>
      </c>
      <c r="D881" s="3">
        <v>36</v>
      </c>
      <c r="E881" s="3">
        <v>37</v>
      </c>
      <c r="F881" s="3">
        <v>39</v>
      </c>
      <c r="G881" s="3">
        <v>40</v>
      </c>
      <c r="H881" s="3">
        <v>40</v>
      </c>
      <c r="I881" s="3">
        <v>38</v>
      </c>
      <c r="J881" s="3">
        <v>42</v>
      </c>
    </row>
    <row r="882" spans="1:10" x14ac:dyDescent="0.25">
      <c r="A882" s="3">
        <v>881</v>
      </c>
      <c r="B882" s="3">
        <v>121</v>
      </c>
      <c r="C882" s="3">
        <v>123</v>
      </c>
      <c r="D882" s="3">
        <v>126</v>
      </c>
      <c r="E882" s="3">
        <v>124</v>
      </c>
      <c r="F882" s="3">
        <v>125</v>
      </c>
      <c r="G882" s="3">
        <v>135</v>
      </c>
      <c r="H882" s="3">
        <v>134</v>
      </c>
      <c r="I882" s="3">
        <v>132</v>
      </c>
      <c r="J882" s="3">
        <v>130</v>
      </c>
    </row>
    <row r="883" spans="1:10" x14ac:dyDescent="0.25">
      <c r="A883" s="3">
        <v>882</v>
      </c>
      <c r="B883" s="3">
        <v>30</v>
      </c>
      <c r="C883" s="3">
        <v>30</v>
      </c>
      <c r="D883" s="3">
        <v>30</v>
      </c>
      <c r="E883" s="3">
        <v>32</v>
      </c>
      <c r="F883" s="3">
        <v>30</v>
      </c>
      <c r="G883" s="3">
        <v>32</v>
      </c>
      <c r="H883" s="3">
        <v>33</v>
      </c>
      <c r="I883" s="3">
        <v>32</v>
      </c>
      <c r="J883" s="3">
        <v>36</v>
      </c>
    </row>
    <row r="884" spans="1:10" x14ac:dyDescent="0.25">
      <c r="A884" s="3">
        <v>883</v>
      </c>
      <c r="B884" s="3">
        <v>63</v>
      </c>
      <c r="C884" s="3">
        <v>61</v>
      </c>
      <c r="D884" s="3">
        <v>63</v>
      </c>
      <c r="E884" s="3">
        <v>62</v>
      </c>
      <c r="F884" s="3">
        <v>63</v>
      </c>
      <c r="G884" s="3">
        <v>67</v>
      </c>
      <c r="H884" s="3">
        <v>69</v>
      </c>
      <c r="I884" s="3">
        <v>66</v>
      </c>
      <c r="J884" s="3">
        <v>66</v>
      </c>
    </row>
    <row r="885" spans="1:10" x14ac:dyDescent="0.25">
      <c r="A885" s="3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</row>
    <row r="886" spans="1:10" x14ac:dyDescent="0.25">
      <c r="A886" s="3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</row>
    <row r="887" spans="1:10" x14ac:dyDescent="0.25">
      <c r="A887" s="3">
        <v>886</v>
      </c>
      <c r="B887" s="3">
        <v>78</v>
      </c>
      <c r="C887" s="3">
        <v>78</v>
      </c>
      <c r="D887" s="3">
        <v>79</v>
      </c>
      <c r="E887" s="3">
        <v>81</v>
      </c>
      <c r="F887" s="3">
        <v>84</v>
      </c>
      <c r="G887" s="3">
        <v>84</v>
      </c>
      <c r="H887" s="3">
        <v>84</v>
      </c>
      <c r="I887" s="3">
        <v>89</v>
      </c>
      <c r="J887" s="3">
        <v>90</v>
      </c>
    </row>
    <row r="888" spans="1:10" x14ac:dyDescent="0.25">
      <c r="A888" s="3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</row>
    <row r="889" spans="1:10" x14ac:dyDescent="0.25">
      <c r="A889" s="3">
        <v>888</v>
      </c>
      <c r="B889" s="3">
        <v>51</v>
      </c>
      <c r="C889" s="3">
        <v>51</v>
      </c>
      <c r="D889" s="3">
        <v>52</v>
      </c>
      <c r="E889" s="3">
        <v>53</v>
      </c>
      <c r="F889" s="3">
        <v>55</v>
      </c>
      <c r="G889" s="3">
        <v>54</v>
      </c>
      <c r="H889" s="3">
        <v>56</v>
      </c>
      <c r="I889" s="3">
        <v>56</v>
      </c>
      <c r="J889" s="3">
        <v>60</v>
      </c>
    </row>
    <row r="890" spans="1:10" x14ac:dyDescent="0.25">
      <c r="A890" s="3">
        <v>889</v>
      </c>
      <c r="B890" s="3">
        <v>69</v>
      </c>
      <c r="C890" s="3">
        <v>75</v>
      </c>
      <c r="D890" s="3">
        <v>75</v>
      </c>
      <c r="E890" s="3">
        <v>75</v>
      </c>
      <c r="F890" s="3">
        <v>79</v>
      </c>
      <c r="G890" s="3">
        <v>77</v>
      </c>
      <c r="H890" s="3">
        <v>76</v>
      </c>
      <c r="I890" s="3">
        <v>81</v>
      </c>
      <c r="J890" s="3">
        <v>81</v>
      </c>
    </row>
    <row r="891" spans="1:10" x14ac:dyDescent="0.25">
      <c r="A891" s="3">
        <v>890</v>
      </c>
      <c r="B891" s="3">
        <v>95</v>
      </c>
      <c r="C891" s="3">
        <v>93</v>
      </c>
      <c r="D891" s="3">
        <v>90</v>
      </c>
      <c r="E891" s="3">
        <v>98</v>
      </c>
      <c r="F891" s="3">
        <v>98</v>
      </c>
      <c r="G891" s="3">
        <v>98</v>
      </c>
      <c r="H891" s="3">
        <v>99</v>
      </c>
      <c r="I891" s="3">
        <v>103</v>
      </c>
      <c r="J891" s="3">
        <v>107</v>
      </c>
    </row>
    <row r="892" spans="1:10" x14ac:dyDescent="0.25">
      <c r="A892" s="3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</row>
    <row r="893" spans="1:10" x14ac:dyDescent="0.25">
      <c r="A893" s="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</row>
    <row r="894" spans="1:10" x14ac:dyDescent="0.25">
      <c r="A894" s="3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</row>
    <row r="895" spans="1:10" x14ac:dyDescent="0.25">
      <c r="A895" s="3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</row>
    <row r="896" spans="1:10" x14ac:dyDescent="0.25">
      <c r="A896" s="3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</row>
    <row r="897" spans="1:10" x14ac:dyDescent="0.25">
      <c r="A897" s="3">
        <v>896</v>
      </c>
      <c r="B897" s="3">
        <v>48</v>
      </c>
      <c r="C897" s="3">
        <v>51</v>
      </c>
      <c r="D897" s="3">
        <v>51</v>
      </c>
      <c r="E897" s="3">
        <v>54</v>
      </c>
      <c r="F897" s="3">
        <v>53</v>
      </c>
      <c r="G897" s="3">
        <v>56</v>
      </c>
      <c r="H897" s="3">
        <v>57</v>
      </c>
      <c r="I897" s="3">
        <v>57</v>
      </c>
      <c r="J897" s="3">
        <v>60</v>
      </c>
    </row>
    <row r="898" spans="1:10" x14ac:dyDescent="0.25">
      <c r="A898" s="3">
        <v>897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</row>
    <row r="899" spans="1:10" x14ac:dyDescent="0.25">
      <c r="A899" s="3">
        <v>898</v>
      </c>
      <c r="B899" s="3">
        <v>13</v>
      </c>
      <c r="C899" s="3">
        <v>14</v>
      </c>
      <c r="D899" s="3">
        <v>14</v>
      </c>
      <c r="E899" s="3">
        <v>14</v>
      </c>
      <c r="F899" s="3">
        <v>14</v>
      </c>
      <c r="G899" s="3">
        <v>15</v>
      </c>
      <c r="H899" s="3">
        <v>14</v>
      </c>
      <c r="I899" s="3">
        <v>15</v>
      </c>
      <c r="J899" s="3">
        <v>15</v>
      </c>
    </row>
    <row r="900" spans="1:10" x14ac:dyDescent="0.25">
      <c r="A900" s="3">
        <v>899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</row>
    <row r="901" spans="1:10" x14ac:dyDescent="0.25">
      <c r="A901" s="3">
        <v>900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</row>
    <row r="902" spans="1:10" x14ac:dyDescent="0.25">
      <c r="A902" s="3">
        <v>901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</row>
    <row r="903" spans="1:10" x14ac:dyDescent="0.25">
      <c r="A903" s="3">
        <v>902</v>
      </c>
      <c r="B903" s="3">
        <v>82</v>
      </c>
      <c r="C903" s="3">
        <v>82</v>
      </c>
      <c r="D903" s="3">
        <v>87</v>
      </c>
      <c r="E903" s="3">
        <v>89</v>
      </c>
      <c r="F903" s="3">
        <v>91</v>
      </c>
      <c r="G903" s="3">
        <v>91</v>
      </c>
      <c r="H903" s="3">
        <v>93</v>
      </c>
      <c r="I903" s="3">
        <v>89</v>
      </c>
      <c r="J903" s="3">
        <v>90</v>
      </c>
    </row>
    <row r="904" spans="1:10" x14ac:dyDescent="0.25">
      <c r="A904" s="3">
        <v>903</v>
      </c>
      <c r="B904" s="3">
        <v>9</v>
      </c>
      <c r="C904" s="3">
        <v>9</v>
      </c>
      <c r="D904" s="3">
        <v>10</v>
      </c>
      <c r="E904" s="3">
        <v>9</v>
      </c>
      <c r="F904" s="3">
        <v>10</v>
      </c>
      <c r="G904" s="3">
        <v>10</v>
      </c>
      <c r="H904" s="3">
        <v>10</v>
      </c>
      <c r="I904" s="3">
        <v>10</v>
      </c>
      <c r="J904" s="3">
        <v>10</v>
      </c>
    </row>
    <row r="905" spans="1:10" x14ac:dyDescent="0.25">
      <c r="A905" s="3">
        <v>904</v>
      </c>
      <c r="B905" s="3">
        <v>18</v>
      </c>
      <c r="C905" s="3">
        <v>18</v>
      </c>
      <c r="D905" s="3">
        <v>20</v>
      </c>
      <c r="E905" s="3">
        <v>19</v>
      </c>
      <c r="F905" s="3">
        <v>19</v>
      </c>
      <c r="G905" s="3">
        <v>20</v>
      </c>
      <c r="H905" s="3">
        <v>20</v>
      </c>
      <c r="I905" s="3">
        <v>20</v>
      </c>
      <c r="J905" s="3">
        <v>20</v>
      </c>
    </row>
    <row r="906" spans="1:10" x14ac:dyDescent="0.25">
      <c r="A906" s="3">
        <v>905</v>
      </c>
      <c r="B906" s="3">
        <v>53</v>
      </c>
      <c r="C906" s="3">
        <v>52</v>
      </c>
      <c r="D906" s="3">
        <v>53</v>
      </c>
      <c r="E906" s="3">
        <v>54</v>
      </c>
      <c r="F906" s="3">
        <v>53</v>
      </c>
      <c r="G906" s="3">
        <v>56</v>
      </c>
      <c r="H906" s="3">
        <v>59</v>
      </c>
      <c r="I906" s="3">
        <v>60</v>
      </c>
      <c r="J906" s="3">
        <v>56</v>
      </c>
    </row>
    <row r="907" spans="1:10" x14ac:dyDescent="0.25">
      <c r="A907" s="3">
        <v>906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</row>
    <row r="908" spans="1:10" x14ac:dyDescent="0.25">
      <c r="A908" s="3">
        <v>907</v>
      </c>
      <c r="B908" s="3">
        <v>31</v>
      </c>
      <c r="C908" s="3">
        <v>30</v>
      </c>
      <c r="D908" s="3">
        <v>32</v>
      </c>
      <c r="E908" s="3">
        <v>33</v>
      </c>
      <c r="F908" s="3">
        <v>31</v>
      </c>
      <c r="G908" s="3">
        <v>31</v>
      </c>
      <c r="H908" s="3">
        <v>34</v>
      </c>
      <c r="I908" s="3">
        <v>33</v>
      </c>
      <c r="J908" s="3">
        <v>35</v>
      </c>
    </row>
    <row r="909" spans="1:10" x14ac:dyDescent="0.25">
      <c r="A909" s="3">
        <v>908</v>
      </c>
      <c r="B909" s="3">
        <v>20</v>
      </c>
      <c r="C909" s="3">
        <v>20</v>
      </c>
      <c r="D909" s="3">
        <v>21</v>
      </c>
      <c r="E909" s="3">
        <v>20</v>
      </c>
      <c r="F909" s="3">
        <v>20</v>
      </c>
      <c r="G909" s="3">
        <v>22</v>
      </c>
      <c r="H909" s="3">
        <v>22</v>
      </c>
      <c r="I909" s="3">
        <v>23</v>
      </c>
      <c r="J909" s="3">
        <v>22</v>
      </c>
    </row>
    <row r="910" spans="1:10" x14ac:dyDescent="0.25">
      <c r="A910" s="3">
        <v>909</v>
      </c>
      <c r="B910" s="3">
        <v>85</v>
      </c>
      <c r="C910" s="3">
        <v>90</v>
      </c>
      <c r="D910" s="3">
        <v>84</v>
      </c>
      <c r="E910" s="3">
        <v>88</v>
      </c>
      <c r="F910" s="3">
        <v>96</v>
      </c>
      <c r="G910" s="3">
        <v>93</v>
      </c>
      <c r="H910" s="3">
        <v>93</v>
      </c>
      <c r="I910" s="3">
        <v>98</v>
      </c>
      <c r="J910" s="3">
        <v>99</v>
      </c>
    </row>
    <row r="911" spans="1:10" x14ac:dyDescent="0.25">
      <c r="A911" s="3">
        <v>910</v>
      </c>
      <c r="B911" s="3">
        <v>272</v>
      </c>
      <c r="C911" s="3">
        <v>273</v>
      </c>
      <c r="D911" s="3">
        <v>285</v>
      </c>
      <c r="E911" s="3">
        <v>289</v>
      </c>
      <c r="F911" s="3">
        <v>282</v>
      </c>
      <c r="G911" s="3">
        <v>284</v>
      </c>
      <c r="H911" s="3">
        <v>305</v>
      </c>
      <c r="I911" s="3">
        <v>318</v>
      </c>
      <c r="J911" s="3">
        <v>316</v>
      </c>
    </row>
    <row r="912" spans="1:10" x14ac:dyDescent="0.25">
      <c r="A912" s="3">
        <v>911</v>
      </c>
      <c r="B912" s="3">
        <v>125</v>
      </c>
      <c r="C912" s="3">
        <v>124</v>
      </c>
      <c r="D912" s="3">
        <v>133</v>
      </c>
      <c r="E912" s="3">
        <v>133</v>
      </c>
      <c r="F912" s="3">
        <v>142</v>
      </c>
      <c r="G912" s="3">
        <v>135</v>
      </c>
      <c r="H912" s="3">
        <v>137</v>
      </c>
      <c r="I912" s="3">
        <v>141</v>
      </c>
      <c r="J912" s="3">
        <v>142</v>
      </c>
    </row>
    <row r="913" spans="1:10" x14ac:dyDescent="0.25">
      <c r="A913" s="3">
        <v>912</v>
      </c>
      <c r="B913" s="3">
        <v>81</v>
      </c>
      <c r="C913" s="3">
        <v>82</v>
      </c>
      <c r="D913" s="3">
        <v>81</v>
      </c>
      <c r="E913" s="3">
        <v>83</v>
      </c>
      <c r="F913" s="3">
        <v>85</v>
      </c>
      <c r="G913" s="3">
        <v>90</v>
      </c>
      <c r="H913" s="3">
        <v>92</v>
      </c>
      <c r="I913" s="3">
        <v>91</v>
      </c>
      <c r="J913" s="3">
        <v>92</v>
      </c>
    </row>
    <row r="914" spans="1:10" x14ac:dyDescent="0.25">
      <c r="A914" s="3">
        <v>913</v>
      </c>
      <c r="B914" s="3">
        <v>183</v>
      </c>
      <c r="C914" s="3">
        <v>185</v>
      </c>
      <c r="D914" s="3">
        <v>190</v>
      </c>
      <c r="E914" s="3">
        <v>193</v>
      </c>
      <c r="F914" s="3">
        <v>199</v>
      </c>
      <c r="G914" s="3">
        <v>203</v>
      </c>
      <c r="H914" s="3">
        <v>203</v>
      </c>
      <c r="I914" s="3">
        <v>208</v>
      </c>
      <c r="J914" s="3">
        <v>216</v>
      </c>
    </row>
    <row r="915" spans="1:10" x14ac:dyDescent="0.25">
      <c r="A915" s="3">
        <v>914</v>
      </c>
      <c r="B915" s="3">
        <v>28</v>
      </c>
      <c r="C915" s="3">
        <v>31</v>
      </c>
      <c r="D915" s="3">
        <v>30</v>
      </c>
      <c r="E915" s="3">
        <v>31</v>
      </c>
      <c r="F915" s="3">
        <v>31</v>
      </c>
      <c r="G915" s="3">
        <v>33</v>
      </c>
      <c r="H915" s="3">
        <v>32</v>
      </c>
      <c r="I915" s="3">
        <v>33</v>
      </c>
      <c r="J915" s="3">
        <v>33</v>
      </c>
    </row>
    <row r="916" spans="1:10" x14ac:dyDescent="0.25">
      <c r="A916" s="3">
        <v>915</v>
      </c>
      <c r="B916" s="3">
        <v>80</v>
      </c>
      <c r="C916" s="3">
        <v>76</v>
      </c>
      <c r="D916" s="3">
        <v>84</v>
      </c>
      <c r="E916" s="3">
        <v>81</v>
      </c>
      <c r="F916" s="3">
        <v>85</v>
      </c>
      <c r="G916" s="3">
        <v>86</v>
      </c>
      <c r="H916" s="3">
        <v>88</v>
      </c>
      <c r="I916" s="3">
        <v>86</v>
      </c>
      <c r="J916" s="3">
        <v>88</v>
      </c>
    </row>
    <row r="917" spans="1:10" x14ac:dyDescent="0.25">
      <c r="A917" s="3">
        <v>916</v>
      </c>
      <c r="B917" s="3">
        <v>120</v>
      </c>
      <c r="C917" s="3">
        <v>124</v>
      </c>
      <c r="D917" s="3">
        <v>130</v>
      </c>
      <c r="E917" s="3">
        <v>132</v>
      </c>
      <c r="F917" s="3">
        <v>133</v>
      </c>
      <c r="G917" s="3">
        <v>140</v>
      </c>
      <c r="H917" s="3">
        <v>138</v>
      </c>
      <c r="I917" s="3">
        <v>141</v>
      </c>
      <c r="J917" s="3">
        <v>144</v>
      </c>
    </row>
    <row r="918" spans="1:10" x14ac:dyDescent="0.25">
      <c r="A918" s="3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</row>
    <row r="919" spans="1:10" x14ac:dyDescent="0.25">
      <c r="A919" s="3">
        <v>918</v>
      </c>
      <c r="B919" s="3">
        <v>103</v>
      </c>
      <c r="C919" s="3">
        <v>105</v>
      </c>
      <c r="D919" s="3">
        <v>103</v>
      </c>
      <c r="E919" s="3">
        <v>107</v>
      </c>
      <c r="F919" s="3">
        <v>114</v>
      </c>
      <c r="G919" s="3">
        <v>108</v>
      </c>
      <c r="H919" s="3">
        <v>109</v>
      </c>
      <c r="I919" s="3">
        <v>116</v>
      </c>
      <c r="J919" s="3">
        <v>114</v>
      </c>
    </row>
    <row r="920" spans="1:10" x14ac:dyDescent="0.25">
      <c r="A920" s="3">
        <v>919</v>
      </c>
      <c r="B920" s="3">
        <v>159</v>
      </c>
      <c r="C920" s="3">
        <v>154</v>
      </c>
      <c r="D920" s="3">
        <v>161</v>
      </c>
      <c r="E920" s="3">
        <v>162</v>
      </c>
      <c r="F920" s="3">
        <v>170</v>
      </c>
      <c r="G920" s="3">
        <v>160</v>
      </c>
      <c r="H920" s="3">
        <v>171</v>
      </c>
      <c r="I920" s="3">
        <v>178</v>
      </c>
      <c r="J920" s="3">
        <v>171</v>
      </c>
    </row>
    <row r="921" spans="1:10" x14ac:dyDescent="0.25">
      <c r="A921" s="3">
        <v>920</v>
      </c>
      <c r="B921" s="3">
        <v>8</v>
      </c>
      <c r="C921" s="3">
        <v>8</v>
      </c>
      <c r="D921" s="3">
        <v>8</v>
      </c>
      <c r="E921" s="3">
        <v>8</v>
      </c>
      <c r="F921" s="3">
        <v>8</v>
      </c>
      <c r="G921" s="3">
        <v>8</v>
      </c>
      <c r="H921" s="3">
        <v>8</v>
      </c>
      <c r="I921" s="3">
        <v>8</v>
      </c>
      <c r="J921" s="3">
        <v>9</v>
      </c>
    </row>
    <row r="922" spans="1:10" x14ac:dyDescent="0.25">
      <c r="A922" s="3">
        <v>921</v>
      </c>
      <c r="B922" s="3">
        <v>141</v>
      </c>
      <c r="C922" s="3">
        <v>147</v>
      </c>
      <c r="D922" s="3">
        <v>147</v>
      </c>
      <c r="E922" s="3">
        <v>148</v>
      </c>
      <c r="F922" s="3">
        <v>149</v>
      </c>
      <c r="G922" s="3">
        <v>151</v>
      </c>
      <c r="H922" s="3">
        <v>149</v>
      </c>
      <c r="I922" s="3">
        <v>150</v>
      </c>
      <c r="J922" s="3">
        <v>161</v>
      </c>
    </row>
    <row r="923" spans="1:10" x14ac:dyDescent="0.25">
      <c r="A923" s="3">
        <v>922</v>
      </c>
      <c r="B923" s="3">
        <v>11</v>
      </c>
      <c r="C923" s="3">
        <v>11</v>
      </c>
      <c r="D923" s="3">
        <v>12</v>
      </c>
      <c r="E923" s="3">
        <v>12</v>
      </c>
      <c r="F923" s="3">
        <v>12</v>
      </c>
      <c r="G923" s="3">
        <v>12</v>
      </c>
      <c r="H923" s="3">
        <v>12</v>
      </c>
      <c r="I923" s="3">
        <v>12</v>
      </c>
      <c r="J923" s="3">
        <v>13</v>
      </c>
    </row>
    <row r="924" spans="1:10" x14ac:dyDescent="0.25">
      <c r="A924" s="3">
        <v>923</v>
      </c>
      <c r="B924" s="3">
        <v>11</v>
      </c>
      <c r="C924" s="3">
        <v>11</v>
      </c>
      <c r="D924" s="3">
        <v>11</v>
      </c>
      <c r="E924" s="3">
        <v>11</v>
      </c>
      <c r="F924" s="3">
        <v>11</v>
      </c>
      <c r="G924" s="3">
        <v>11</v>
      </c>
      <c r="H924" s="3">
        <v>12</v>
      </c>
      <c r="I924" s="3">
        <v>12</v>
      </c>
      <c r="J924" s="3">
        <v>11</v>
      </c>
    </row>
    <row r="925" spans="1:10" x14ac:dyDescent="0.25">
      <c r="A925" s="3">
        <v>924</v>
      </c>
      <c r="B925" s="3">
        <v>291</v>
      </c>
      <c r="C925" s="3">
        <v>297</v>
      </c>
      <c r="D925" s="3">
        <v>294</v>
      </c>
      <c r="E925" s="3">
        <v>288</v>
      </c>
      <c r="F925" s="3">
        <v>288</v>
      </c>
      <c r="G925" s="3">
        <v>311</v>
      </c>
      <c r="H925" s="3">
        <v>322</v>
      </c>
      <c r="I925" s="3">
        <v>325</v>
      </c>
      <c r="J925" s="3">
        <v>317</v>
      </c>
    </row>
    <row r="926" spans="1:10" x14ac:dyDescent="0.25">
      <c r="A926" s="3">
        <v>925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</row>
    <row r="927" spans="1:10" x14ac:dyDescent="0.25">
      <c r="A927" s="3">
        <v>926</v>
      </c>
      <c r="B927" s="3">
        <v>199</v>
      </c>
      <c r="C927" s="3">
        <v>204</v>
      </c>
      <c r="D927" s="3">
        <v>197</v>
      </c>
      <c r="E927" s="3">
        <v>206</v>
      </c>
      <c r="F927" s="3">
        <v>215</v>
      </c>
      <c r="G927" s="3">
        <v>208</v>
      </c>
      <c r="H927" s="3">
        <v>206</v>
      </c>
      <c r="I927" s="3">
        <v>211</v>
      </c>
      <c r="J927" s="3">
        <v>225</v>
      </c>
    </row>
    <row r="928" spans="1:10" x14ac:dyDescent="0.25">
      <c r="A928" s="3">
        <v>927</v>
      </c>
      <c r="B928" s="3">
        <v>32</v>
      </c>
      <c r="C928" s="3">
        <v>31</v>
      </c>
      <c r="D928" s="3">
        <v>33</v>
      </c>
      <c r="E928" s="3">
        <v>33</v>
      </c>
      <c r="F928" s="3">
        <v>34</v>
      </c>
      <c r="G928" s="3">
        <v>34</v>
      </c>
      <c r="H928" s="3">
        <v>36</v>
      </c>
      <c r="I928" s="3">
        <v>35</v>
      </c>
      <c r="J928" s="3">
        <v>35</v>
      </c>
    </row>
    <row r="929" spans="1:10" x14ac:dyDescent="0.25">
      <c r="A929" s="3">
        <v>928</v>
      </c>
      <c r="B929" s="3">
        <v>79</v>
      </c>
      <c r="C929" s="3">
        <v>75</v>
      </c>
      <c r="D929" s="3">
        <v>81</v>
      </c>
      <c r="E929" s="3">
        <v>82</v>
      </c>
      <c r="F929" s="3">
        <v>78</v>
      </c>
      <c r="G929" s="3">
        <v>82</v>
      </c>
      <c r="H929" s="3">
        <v>80</v>
      </c>
      <c r="I929" s="3">
        <v>83</v>
      </c>
      <c r="J929" s="3">
        <v>86</v>
      </c>
    </row>
    <row r="930" spans="1:10" x14ac:dyDescent="0.25">
      <c r="A930" s="3">
        <v>929</v>
      </c>
      <c r="B930" s="3">
        <v>106</v>
      </c>
      <c r="C930" s="3">
        <v>101</v>
      </c>
      <c r="D930" s="3">
        <v>103</v>
      </c>
      <c r="E930" s="3">
        <v>107</v>
      </c>
      <c r="F930" s="3">
        <v>109</v>
      </c>
      <c r="G930" s="3">
        <v>113</v>
      </c>
      <c r="H930" s="3">
        <v>115</v>
      </c>
      <c r="I930" s="3">
        <v>117</v>
      </c>
      <c r="J930" s="3">
        <v>114</v>
      </c>
    </row>
    <row r="931" spans="1:10" x14ac:dyDescent="0.25">
      <c r="A931" s="3">
        <v>930</v>
      </c>
      <c r="B931" s="3">
        <v>180</v>
      </c>
      <c r="C931" s="3">
        <v>181</v>
      </c>
      <c r="D931" s="3">
        <v>174</v>
      </c>
      <c r="E931" s="3">
        <v>174</v>
      </c>
      <c r="F931" s="3">
        <v>176</v>
      </c>
      <c r="G931" s="3">
        <v>179</v>
      </c>
      <c r="H931" s="3">
        <v>183</v>
      </c>
      <c r="I931" s="3">
        <v>200</v>
      </c>
      <c r="J931" s="3">
        <v>189</v>
      </c>
    </row>
    <row r="932" spans="1:10" x14ac:dyDescent="0.25">
      <c r="A932" s="3">
        <v>931</v>
      </c>
      <c r="B932" s="3">
        <v>17</v>
      </c>
      <c r="C932" s="3">
        <v>17</v>
      </c>
      <c r="D932" s="3">
        <v>18</v>
      </c>
      <c r="E932" s="3">
        <v>18</v>
      </c>
      <c r="F932" s="3">
        <v>18</v>
      </c>
      <c r="G932" s="3">
        <v>17</v>
      </c>
      <c r="H932" s="3">
        <v>19</v>
      </c>
      <c r="I932" s="3">
        <v>19</v>
      </c>
      <c r="J932" s="3">
        <v>20</v>
      </c>
    </row>
    <row r="933" spans="1:10" x14ac:dyDescent="0.25">
      <c r="A933" s="3">
        <v>932</v>
      </c>
      <c r="B933" s="3">
        <v>63</v>
      </c>
      <c r="C933" s="3">
        <v>69</v>
      </c>
      <c r="D933" s="3">
        <v>70</v>
      </c>
      <c r="E933" s="3">
        <v>70</v>
      </c>
      <c r="F933" s="3">
        <v>68</v>
      </c>
      <c r="G933" s="3">
        <v>71</v>
      </c>
      <c r="H933" s="3">
        <v>70</v>
      </c>
      <c r="I933" s="3">
        <v>75</v>
      </c>
      <c r="J933" s="3">
        <v>75</v>
      </c>
    </row>
    <row r="934" spans="1:10" x14ac:dyDescent="0.25">
      <c r="A934" s="3">
        <v>933</v>
      </c>
      <c r="B934" s="3">
        <v>193</v>
      </c>
      <c r="C934" s="3">
        <v>193</v>
      </c>
      <c r="D934" s="3">
        <v>203</v>
      </c>
      <c r="E934" s="3">
        <v>212</v>
      </c>
      <c r="F934" s="3">
        <v>206</v>
      </c>
      <c r="G934" s="3">
        <v>210</v>
      </c>
      <c r="H934" s="3">
        <v>220</v>
      </c>
      <c r="I934" s="3">
        <v>225</v>
      </c>
      <c r="J934" s="3">
        <v>229</v>
      </c>
    </row>
    <row r="935" spans="1:10" x14ac:dyDescent="0.25">
      <c r="A935" s="3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</row>
    <row r="936" spans="1:10" x14ac:dyDescent="0.25">
      <c r="A936" s="3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</row>
    <row r="937" spans="1:10" x14ac:dyDescent="0.25">
      <c r="A937" s="3">
        <v>936</v>
      </c>
      <c r="B937" s="3">
        <v>70</v>
      </c>
      <c r="C937" s="3">
        <v>72</v>
      </c>
      <c r="D937" s="3">
        <v>76</v>
      </c>
      <c r="E937" s="3">
        <v>75</v>
      </c>
      <c r="F937" s="3">
        <v>78</v>
      </c>
      <c r="G937" s="3">
        <v>79</v>
      </c>
      <c r="H937" s="3">
        <v>77</v>
      </c>
      <c r="I937" s="3">
        <v>80</v>
      </c>
      <c r="J937" s="3">
        <v>80</v>
      </c>
    </row>
    <row r="938" spans="1:10" x14ac:dyDescent="0.25">
      <c r="A938" s="3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</row>
    <row r="939" spans="1:10" x14ac:dyDescent="0.25">
      <c r="A939" s="3">
        <v>938</v>
      </c>
      <c r="B939" s="3">
        <v>54</v>
      </c>
      <c r="C939" s="3">
        <v>55</v>
      </c>
      <c r="D939" s="3">
        <v>58</v>
      </c>
      <c r="E939" s="3">
        <v>57</v>
      </c>
      <c r="F939" s="3">
        <v>60</v>
      </c>
      <c r="G939" s="3">
        <v>60</v>
      </c>
      <c r="H939" s="3">
        <v>60</v>
      </c>
      <c r="I939" s="3">
        <v>60</v>
      </c>
      <c r="J939" s="3">
        <v>63</v>
      </c>
    </row>
    <row r="940" spans="1:10" x14ac:dyDescent="0.25">
      <c r="A940" s="3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</row>
    <row r="941" spans="1:10" x14ac:dyDescent="0.25">
      <c r="A941" s="3">
        <v>940</v>
      </c>
      <c r="B941" s="3">
        <v>85</v>
      </c>
      <c r="C941" s="3">
        <v>83</v>
      </c>
      <c r="D941" s="3">
        <v>90</v>
      </c>
      <c r="E941" s="3">
        <v>94</v>
      </c>
      <c r="F941" s="3">
        <v>89</v>
      </c>
      <c r="G941" s="3">
        <v>93</v>
      </c>
      <c r="H941" s="3">
        <v>98</v>
      </c>
      <c r="I941" s="3">
        <v>102</v>
      </c>
      <c r="J941" s="3">
        <v>95</v>
      </c>
    </row>
    <row r="942" spans="1:10" x14ac:dyDescent="0.25">
      <c r="A942" s="3">
        <v>941</v>
      </c>
      <c r="B942" s="3">
        <v>47</v>
      </c>
      <c r="C942" s="3">
        <v>45</v>
      </c>
      <c r="D942" s="3">
        <v>50</v>
      </c>
      <c r="E942" s="3">
        <v>50</v>
      </c>
      <c r="F942" s="3">
        <v>49</v>
      </c>
      <c r="G942" s="3">
        <v>51</v>
      </c>
      <c r="H942" s="3">
        <v>51</v>
      </c>
      <c r="I942" s="3">
        <v>52</v>
      </c>
      <c r="J942" s="3">
        <v>54</v>
      </c>
    </row>
    <row r="943" spans="1:10" x14ac:dyDescent="0.25">
      <c r="A943" s="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</row>
    <row r="944" spans="1:10" x14ac:dyDescent="0.25">
      <c r="A944" s="3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</row>
    <row r="945" spans="1:10" x14ac:dyDescent="0.25">
      <c r="A945" s="3">
        <v>944</v>
      </c>
      <c r="B945" s="3">
        <v>96</v>
      </c>
      <c r="C945" s="3">
        <v>94</v>
      </c>
      <c r="D945" s="3">
        <v>93</v>
      </c>
      <c r="E945" s="3">
        <v>101</v>
      </c>
      <c r="F945" s="3">
        <v>104</v>
      </c>
      <c r="G945" s="3">
        <v>106</v>
      </c>
      <c r="H945" s="3">
        <v>104</v>
      </c>
      <c r="I945" s="3">
        <v>107</v>
      </c>
      <c r="J945" s="3">
        <v>109</v>
      </c>
    </row>
    <row r="946" spans="1:10" x14ac:dyDescent="0.25">
      <c r="A946" s="3">
        <v>945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</row>
    <row r="947" spans="1:10" x14ac:dyDescent="0.25">
      <c r="A947" s="3">
        <v>946</v>
      </c>
      <c r="B947" s="3">
        <v>89</v>
      </c>
      <c r="C947" s="3">
        <v>88</v>
      </c>
      <c r="D947" s="3">
        <v>95</v>
      </c>
      <c r="E947" s="3">
        <v>100</v>
      </c>
      <c r="F947" s="3">
        <v>98</v>
      </c>
      <c r="G947" s="3">
        <v>95</v>
      </c>
      <c r="H947" s="3">
        <v>104</v>
      </c>
      <c r="I947" s="3">
        <v>100</v>
      </c>
      <c r="J947" s="3">
        <v>103</v>
      </c>
    </row>
    <row r="948" spans="1:10" x14ac:dyDescent="0.25">
      <c r="A948" s="3">
        <v>947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</row>
    <row r="949" spans="1:10" x14ac:dyDescent="0.25">
      <c r="A949" s="3">
        <v>948</v>
      </c>
      <c r="B949" s="3">
        <v>108</v>
      </c>
      <c r="C949" s="3">
        <v>116</v>
      </c>
      <c r="D949" s="3">
        <v>114</v>
      </c>
      <c r="E949" s="3">
        <v>120</v>
      </c>
      <c r="F949" s="3">
        <v>117</v>
      </c>
      <c r="G949" s="3">
        <v>124</v>
      </c>
      <c r="H949" s="3">
        <v>115</v>
      </c>
      <c r="I949" s="3">
        <v>127</v>
      </c>
      <c r="J949" s="3">
        <v>127</v>
      </c>
    </row>
    <row r="950" spans="1:10" x14ac:dyDescent="0.25">
      <c r="A950" s="3">
        <v>949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</row>
    <row r="951" spans="1:10" x14ac:dyDescent="0.25">
      <c r="A951" s="3">
        <v>950</v>
      </c>
      <c r="B951" s="3">
        <v>34</v>
      </c>
      <c r="C951" s="3">
        <v>34</v>
      </c>
      <c r="D951" s="3">
        <v>37</v>
      </c>
      <c r="E951" s="3">
        <v>38</v>
      </c>
      <c r="F951" s="3">
        <v>38</v>
      </c>
      <c r="G951" s="3">
        <v>37</v>
      </c>
      <c r="H951" s="3">
        <v>39</v>
      </c>
      <c r="I951" s="3">
        <v>38</v>
      </c>
      <c r="J951" s="3">
        <v>38</v>
      </c>
    </row>
    <row r="952" spans="1:10" x14ac:dyDescent="0.25">
      <c r="A952" s="3">
        <v>951</v>
      </c>
      <c r="B952" s="3">
        <v>131</v>
      </c>
      <c r="C952" s="3">
        <v>127</v>
      </c>
      <c r="D952" s="3">
        <v>132</v>
      </c>
      <c r="E952" s="3">
        <v>125</v>
      </c>
      <c r="F952" s="3">
        <v>132</v>
      </c>
      <c r="G952" s="3">
        <v>139</v>
      </c>
      <c r="H952" s="3">
        <v>137</v>
      </c>
      <c r="I952" s="3">
        <v>138</v>
      </c>
      <c r="J952" s="3">
        <v>145</v>
      </c>
    </row>
    <row r="953" spans="1:10" x14ac:dyDescent="0.25">
      <c r="A953" s="3">
        <v>952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</row>
    <row r="954" spans="1:10" x14ac:dyDescent="0.25">
      <c r="A954" s="3">
        <v>953</v>
      </c>
      <c r="B954" s="3">
        <v>81</v>
      </c>
      <c r="C954" s="3">
        <v>88</v>
      </c>
      <c r="D954" s="3">
        <v>90</v>
      </c>
      <c r="E954" s="3">
        <v>92</v>
      </c>
      <c r="F954" s="3">
        <v>94</v>
      </c>
      <c r="G954" s="3">
        <v>95</v>
      </c>
      <c r="H954" s="3">
        <v>98</v>
      </c>
      <c r="I954" s="3">
        <v>93</v>
      </c>
      <c r="J954" s="3">
        <v>93</v>
      </c>
    </row>
    <row r="955" spans="1:10" x14ac:dyDescent="0.25">
      <c r="A955" s="3">
        <v>954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</row>
    <row r="956" spans="1:10" x14ac:dyDescent="0.25">
      <c r="A956" s="3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</row>
    <row r="957" spans="1:10" x14ac:dyDescent="0.25">
      <c r="A957" s="3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</row>
    <row r="958" spans="1:10" x14ac:dyDescent="0.25">
      <c r="A958" s="3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</row>
    <row r="959" spans="1:10" x14ac:dyDescent="0.25">
      <c r="A959" s="3">
        <v>958</v>
      </c>
      <c r="B959" s="3">
        <v>118</v>
      </c>
      <c r="C959" s="3">
        <v>124</v>
      </c>
      <c r="D959" s="3">
        <v>124</v>
      </c>
      <c r="E959" s="3">
        <v>126</v>
      </c>
      <c r="F959" s="3">
        <v>125</v>
      </c>
      <c r="G959" s="3">
        <v>128</v>
      </c>
      <c r="H959" s="3">
        <v>129</v>
      </c>
      <c r="I959" s="3">
        <v>133</v>
      </c>
      <c r="J959" s="3">
        <v>137</v>
      </c>
    </row>
    <row r="960" spans="1:10" x14ac:dyDescent="0.25">
      <c r="A960" s="3">
        <v>959</v>
      </c>
      <c r="B960" s="3">
        <v>9</v>
      </c>
      <c r="C960" s="3">
        <v>10</v>
      </c>
      <c r="D960" s="3">
        <v>9</v>
      </c>
      <c r="E960" s="3">
        <v>10</v>
      </c>
      <c r="F960" s="3">
        <v>10</v>
      </c>
      <c r="G960" s="3">
        <v>10</v>
      </c>
      <c r="H960" s="3">
        <v>10</v>
      </c>
      <c r="I960" s="3">
        <v>11</v>
      </c>
      <c r="J960" s="3">
        <v>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A220-A054-4EBA-BD24-F2FA18686C05}">
  <sheetPr codeName="Sheet2"/>
  <dimension ref="A1:B5"/>
  <sheetViews>
    <sheetView workbookViewId="0">
      <selection activeCell="B5" sqref="B5"/>
    </sheetView>
  </sheetViews>
  <sheetFormatPr defaultRowHeight="15.75" x14ac:dyDescent="0.25"/>
  <cols>
    <col min="1" max="1" width="44.875" bestFit="1" customWidth="1"/>
    <col min="2" max="2" width="13.75" bestFit="1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3</v>
      </c>
      <c r="B2">
        <v>19743</v>
      </c>
    </row>
    <row r="3" spans="1:2" x14ac:dyDescent="0.25">
      <c r="A3" t="s">
        <v>4</v>
      </c>
      <c r="B3" s="8">
        <v>1700000</v>
      </c>
    </row>
    <row r="4" spans="1:2" x14ac:dyDescent="0.25">
      <c r="A4" t="s">
        <v>5</v>
      </c>
      <c r="B4" s="8">
        <v>1250000</v>
      </c>
    </row>
    <row r="5" spans="1:2" x14ac:dyDescent="0.25">
      <c r="A5" t="s">
        <v>6</v>
      </c>
      <c r="B5" s="34">
        <v>62.26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T960"/>
  <sheetViews>
    <sheetView zoomScale="85" zoomScaleNormal="85" workbookViewId="0">
      <selection activeCell="T948" sqref="T948"/>
    </sheetView>
  </sheetViews>
  <sheetFormatPr defaultColWidth="11" defaultRowHeight="15.75" x14ac:dyDescent="0.25"/>
  <cols>
    <col min="22" max="22" width="26.625" customWidth="1"/>
  </cols>
  <sheetData>
    <row r="1" spans="1:20" x14ac:dyDescent="0.25">
      <c r="A1" s="1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</row>
    <row r="2" spans="1:20" x14ac:dyDescent="0.25">
      <c r="A2" s="3">
        <v>1</v>
      </c>
      <c r="B2" s="3">
        <v>546.61</v>
      </c>
      <c r="C2" s="3">
        <v>417.32</v>
      </c>
      <c r="D2" s="3">
        <v>398.29</v>
      </c>
      <c r="E2" s="3">
        <v>463.17</v>
      </c>
      <c r="F2" s="3">
        <v>732.52</v>
      </c>
      <c r="G2" s="3">
        <v>406.73</v>
      </c>
      <c r="H2" s="3">
        <v>92.85</v>
      </c>
      <c r="I2" s="3">
        <v>154.59</v>
      </c>
      <c r="J2" s="3">
        <v>202.95</v>
      </c>
      <c r="K2" s="3">
        <v>702.04</v>
      </c>
      <c r="L2" s="3">
        <v>868.09</v>
      </c>
      <c r="M2" s="3">
        <v>661.67</v>
      </c>
      <c r="N2" s="3">
        <v>240.26</v>
      </c>
      <c r="O2" s="3">
        <v>243.26</v>
      </c>
      <c r="P2" s="3">
        <v>465.68</v>
      </c>
      <c r="Q2" s="3">
        <v>513.12</v>
      </c>
      <c r="R2" s="3">
        <v>482.06</v>
      </c>
      <c r="S2" s="3">
        <v>409.04</v>
      </c>
      <c r="T2" s="3">
        <v>262.68</v>
      </c>
    </row>
    <row r="3" spans="1:20" x14ac:dyDescent="0.25">
      <c r="A3" s="3">
        <v>2</v>
      </c>
      <c r="B3" s="3">
        <v>533.83000000000004</v>
      </c>
      <c r="C3" s="3">
        <v>396.8</v>
      </c>
      <c r="D3" s="3">
        <v>377.02</v>
      </c>
      <c r="E3" s="3">
        <v>455.69</v>
      </c>
      <c r="F3" s="3">
        <v>675.68</v>
      </c>
      <c r="G3" s="3">
        <v>385.99</v>
      </c>
      <c r="H3" s="3">
        <v>92.95</v>
      </c>
      <c r="I3" s="3">
        <v>160.66</v>
      </c>
      <c r="J3" s="3">
        <v>187.98</v>
      </c>
      <c r="K3" s="3">
        <v>664.06</v>
      </c>
      <c r="L3" s="3">
        <v>908.29</v>
      </c>
      <c r="M3" s="3">
        <v>651.45000000000005</v>
      </c>
      <c r="N3" s="3">
        <v>250.7</v>
      </c>
      <c r="O3" s="3">
        <v>230.24</v>
      </c>
      <c r="P3" s="3">
        <v>469.83</v>
      </c>
      <c r="Q3" s="3">
        <v>498.78</v>
      </c>
      <c r="R3" s="3">
        <v>498.59</v>
      </c>
      <c r="S3" s="3">
        <v>419.55</v>
      </c>
      <c r="T3" s="3">
        <v>277.77</v>
      </c>
    </row>
    <row r="4" spans="1:20" x14ac:dyDescent="0.25">
      <c r="A4" s="3">
        <v>3</v>
      </c>
      <c r="B4" s="3">
        <v>541.39</v>
      </c>
      <c r="C4" s="3">
        <v>396.51</v>
      </c>
      <c r="D4" s="3">
        <v>401.77</v>
      </c>
      <c r="E4" s="3">
        <v>415.92</v>
      </c>
      <c r="F4" s="3">
        <v>723</v>
      </c>
      <c r="G4" s="3">
        <v>362.67</v>
      </c>
      <c r="H4" s="3">
        <v>89.07</v>
      </c>
      <c r="I4" s="3">
        <v>141.76</v>
      </c>
      <c r="J4" s="3">
        <v>191.66</v>
      </c>
      <c r="K4" s="3">
        <v>645.64</v>
      </c>
      <c r="L4" s="3">
        <v>875.73</v>
      </c>
      <c r="M4" s="3">
        <v>631.07000000000005</v>
      </c>
      <c r="N4" s="3">
        <v>230.61</v>
      </c>
      <c r="O4" s="3">
        <v>217.85</v>
      </c>
      <c r="P4" s="3">
        <v>461.87</v>
      </c>
      <c r="Q4" s="3">
        <v>474.6</v>
      </c>
      <c r="R4" s="3">
        <v>496.1</v>
      </c>
      <c r="S4" s="3">
        <v>412.74</v>
      </c>
      <c r="T4" s="3">
        <v>262.13</v>
      </c>
    </row>
    <row r="5" spans="1:20" x14ac:dyDescent="0.25">
      <c r="A5" s="3">
        <v>4</v>
      </c>
      <c r="B5" s="3">
        <v>508.41</v>
      </c>
      <c r="C5" s="3">
        <v>397.25</v>
      </c>
      <c r="D5" s="3">
        <v>407.01</v>
      </c>
      <c r="E5" s="3">
        <v>432.63</v>
      </c>
      <c r="F5" s="3">
        <v>663.32</v>
      </c>
      <c r="G5" s="3">
        <v>370.18</v>
      </c>
      <c r="H5" s="3">
        <v>82.24</v>
      </c>
      <c r="I5" s="3">
        <v>138.9</v>
      </c>
      <c r="J5" s="3">
        <v>192.87</v>
      </c>
      <c r="K5" s="3">
        <v>666.38</v>
      </c>
      <c r="L5" s="3">
        <v>885.55</v>
      </c>
      <c r="M5" s="3">
        <v>691.65</v>
      </c>
      <c r="N5" s="3">
        <v>230.79</v>
      </c>
      <c r="O5" s="3">
        <v>227.54</v>
      </c>
      <c r="P5" s="3">
        <v>449.89</v>
      </c>
      <c r="Q5" s="3">
        <v>469.26</v>
      </c>
      <c r="R5" s="3">
        <v>455.21</v>
      </c>
      <c r="S5" s="3">
        <v>406.02</v>
      </c>
      <c r="T5" s="3">
        <v>266.27</v>
      </c>
    </row>
    <row r="6" spans="1:20" x14ac:dyDescent="0.25">
      <c r="A6" s="3">
        <v>5</v>
      </c>
      <c r="B6" s="3">
        <v>484.86</v>
      </c>
      <c r="C6" s="3">
        <v>414.87</v>
      </c>
      <c r="D6" s="3">
        <v>389.8</v>
      </c>
      <c r="E6" s="3">
        <v>415.43</v>
      </c>
      <c r="F6" s="3">
        <v>698.84</v>
      </c>
      <c r="G6" s="3">
        <v>377.02</v>
      </c>
      <c r="H6" s="3">
        <v>77.819999999999993</v>
      </c>
      <c r="I6" s="3">
        <v>136.24</v>
      </c>
      <c r="J6" s="3">
        <v>190.7</v>
      </c>
      <c r="K6" s="3">
        <v>647.28</v>
      </c>
      <c r="L6" s="3">
        <v>872.97</v>
      </c>
      <c r="M6" s="3">
        <v>645.92999999999995</v>
      </c>
      <c r="N6" s="3">
        <v>229.89</v>
      </c>
      <c r="O6" s="3">
        <v>211.59</v>
      </c>
      <c r="P6" s="3">
        <v>467.43</v>
      </c>
      <c r="Q6" s="3">
        <v>450.5</v>
      </c>
      <c r="R6" s="3">
        <v>488.76</v>
      </c>
      <c r="S6" s="3">
        <v>377.86</v>
      </c>
      <c r="T6" s="3">
        <v>262.94</v>
      </c>
    </row>
    <row r="7" spans="1:20" x14ac:dyDescent="0.25">
      <c r="A7" s="3">
        <v>6</v>
      </c>
      <c r="B7" s="3">
        <v>517.78</v>
      </c>
      <c r="C7" s="3">
        <v>415.44</v>
      </c>
      <c r="D7" s="3">
        <v>387.01</v>
      </c>
      <c r="E7" s="3">
        <v>427.8</v>
      </c>
      <c r="F7" s="3">
        <v>702.64</v>
      </c>
      <c r="G7" s="3">
        <v>382.9</v>
      </c>
      <c r="H7" s="3">
        <v>61.22</v>
      </c>
      <c r="I7" s="3">
        <v>128.72999999999999</v>
      </c>
      <c r="J7" s="3">
        <v>186.51</v>
      </c>
      <c r="K7" s="3">
        <v>657.68</v>
      </c>
      <c r="L7" s="3">
        <v>874.77</v>
      </c>
      <c r="M7" s="3">
        <v>692.25</v>
      </c>
      <c r="N7" s="3">
        <v>219.38</v>
      </c>
      <c r="O7" s="3">
        <v>208.29</v>
      </c>
      <c r="P7" s="3">
        <v>429.21</v>
      </c>
      <c r="Q7" s="3">
        <v>476.36</v>
      </c>
      <c r="R7" s="3">
        <v>442.54</v>
      </c>
      <c r="S7" s="3">
        <v>391.02</v>
      </c>
      <c r="T7" s="3">
        <v>251.81</v>
      </c>
    </row>
    <row r="8" spans="1:20" x14ac:dyDescent="0.25">
      <c r="A8" s="3">
        <v>7</v>
      </c>
      <c r="B8" s="3">
        <v>490.87</v>
      </c>
      <c r="C8" s="3">
        <v>419.43</v>
      </c>
      <c r="D8" s="3">
        <v>384.03</v>
      </c>
      <c r="E8" s="3">
        <v>449.01</v>
      </c>
      <c r="F8" s="3">
        <v>654.59</v>
      </c>
      <c r="G8" s="3">
        <v>360.63</v>
      </c>
      <c r="H8" s="3">
        <v>62.68</v>
      </c>
      <c r="I8" s="3">
        <v>121.6</v>
      </c>
      <c r="J8" s="3">
        <v>181.42</v>
      </c>
      <c r="K8" s="3">
        <v>641.11</v>
      </c>
      <c r="L8" s="3">
        <v>840.14</v>
      </c>
      <c r="M8" s="3">
        <v>647.53</v>
      </c>
      <c r="N8" s="3">
        <v>219.1</v>
      </c>
      <c r="O8" s="3">
        <v>212.95</v>
      </c>
      <c r="P8" s="3">
        <v>437.05</v>
      </c>
      <c r="Q8" s="3">
        <v>475.2</v>
      </c>
      <c r="R8" s="3">
        <v>437.17</v>
      </c>
      <c r="S8" s="3">
        <v>374.56</v>
      </c>
      <c r="T8" s="3">
        <v>243.28</v>
      </c>
    </row>
    <row r="9" spans="1:20" x14ac:dyDescent="0.25">
      <c r="A9" s="3">
        <v>8</v>
      </c>
      <c r="B9" s="3">
        <v>504.01</v>
      </c>
      <c r="C9" s="3">
        <v>385.62</v>
      </c>
      <c r="D9" s="3">
        <v>387.63</v>
      </c>
      <c r="E9" s="3">
        <v>438.71</v>
      </c>
      <c r="F9" s="3">
        <v>650.59</v>
      </c>
      <c r="G9" s="3">
        <v>368.99</v>
      </c>
      <c r="H9" s="3">
        <v>51.72</v>
      </c>
      <c r="I9" s="3">
        <v>111.75</v>
      </c>
      <c r="J9" s="3">
        <v>181.91</v>
      </c>
      <c r="K9" s="3">
        <v>659.91</v>
      </c>
      <c r="L9" s="3">
        <v>909.17</v>
      </c>
      <c r="M9" s="3">
        <v>672.8</v>
      </c>
      <c r="N9" s="3">
        <v>200.08</v>
      </c>
      <c r="O9" s="3">
        <v>197.82</v>
      </c>
      <c r="P9" s="3">
        <v>431.78</v>
      </c>
      <c r="Q9" s="3">
        <v>435.48</v>
      </c>
      <c r="R9" s="3">
        <v>463.74</v>
      </c>
      <c r="S9" s="3">
        <v>353.42</v>
      </c>
      <c r="T9" s="3">
        <v>228</v>
      </c>
    </row>
    <row r="10" spans="1:20" x14ac:dyDescent="0.25">
      <c r="A10" s="3">
        <v>9</v>
      </c>
      <c r="B10" s="3">
        <v>468.76</v>
      </c>
      <c r="C10" s="3">
        <v>394.06</v>
      </c>
      <c r="D10" s="3">
        <v>391.16</v>
      </c>
      <c r="E10" s="3">
        <v>413.02</v>
      </c>
      <c r="F10" s="3">
        <v>636.32000000000005</v>
      </c>
      <c r="G10" s="3">
        <v>350.05</v>
      </c>
      <c r="H10" s="3">
        <v>30.09</v>
      </c>
      <c r="I10" s="3">
        <v>95.58</v>
      </c>
      <c r="J10" s="3">
        <v>170.02</v>
      </c>
      <c r="K10" s="3">
        <v>643.94000000000005</v>
      </c>
      <c r="L10" s="3">
        <v>816.96</v>
      </c>
      <c r="M10" s="3">
        <v>624.26</v>
      </c>
      <c r="N10" s="3">
        <v>191.55</v>
      </c>
      <c r="O10" s="3">
        <v>175.01</v>
      </c>
      <c r="P10" s="3">
        <v>419.99</v>
      </c>
      <c r="Q10" s="3">
        <v>416.09</v>
      </c>
      <c r="R10" s="3">
        <v>419.9</v>
      </c>
      <c r="S10" s="3">
        <v>343.65</v>
      </c>
      <c r="T10" s="3">
        <v>211.94</v>
      </c>
    </row>
    <row r="11" spans="1:20" x14ac:dyDescent="0.25">
      <c r="A11" s="3">
        <v>10</v>
      </c>
      <c r="B11" s="3">
        <v>472.85</v>
      </c>
      <c r="C11" s="3">
        <v>387.66</v>
      </c>
      <c r="D11" s="3">
        <v>395.71</v>
      </c>
      <c r="E11" s="3">
        <v>419.33</v>
      </c>
      <c r="F11" s="3">
        <v>669.69</v>
      </c>
      <c r="G11" s="3">
        <v>363.66</v>
      </c>
      <c r="H11" s="3">
        <v>39.299999999999997</v>
      </c>
      <c r="I11" s="3">
        <v>103.42</v>
      </c>
      <c r="J11" s="3">
        <v>174.52</v>
      </c>
      <c r="K11" s="3">
        <v>618.83000000000004</v>
      </c>
      <c r="L11" s="3">
        <v>858.53</v>
      </c>
      <c r="M11" s="3">
        <v>623.16999999999996</v>
      </c>
      <c r="N11" s="3">
        <v>189.94</v>
      </c>
      <c r="O11" s="3">
        <v>192.96</v>
      </c>
      <c r="P11" s="3">
        <v>409.65</v>
      </c>
      <c r="Q11" s="3">
        <v>418.84</v>
      </c>
      <c r="R11" s="3">
        <v>436.17</v>
      </c>
      <c r="S11" s="3">
        <v>341.93</v>
      </c>
      <c r="T11" s="3">
        <v>217.22</v>
      </c>
    </row>
    <row r="12" spans="1:20" x14ac:dyDescent="0.25">
      <c r="A12" s="3">
        <v>11</v>
      </c>
      <c r="B12" s="3">
        <v>454.34</v>
      </c>
      <c r="C12" s="3">
        <v>380.52</v>
      </c>
      <c r="D12" s="3">
        <v>381.91</v>
      </c>
      <c r="E12" s="3">
        <v>417.18</v>
      </c>
      <c r="F12" s="3">
        <v>632.15</v>
      </c>
      <c r="G12" s="3">
        <v>342.07</v>
      </c>
      <c r="H12" s="3">
        <v>36.64</v>
      </c>
      <c r="I12" s="3">
        <v>103.08</v>
      </c>
      <c r="J12" s="3">
        <v>196.93</v>
      </c>
      <c r="K12" s="3">
        <v>635.21</v>
      </c>
      <c r="L12" s="3">
        <v>863.17</v>
      </c>
      <c r="M12" s="3">
        <v>622.71</v>
      </c>
      <c r="N12" s="3">
        <v>196.58</v>
      </c>
      <c r="O12" s="3">
        <v>188.16</v>
      </c>
      <c r="P12" s="3">
        <v>410.69</v>
      </c>
      <c r="Q12" s="3">
        <v>441.54</v>
      </c>
      <c r="R12" s="3">
        <v>428.36</v>
      </c>
      <c r="S12" s="3">
        <v>357.25</v>
      </c>
      <c r="T12" s="3">
        <v>212.29</v>
      </c>
    </row>
    <row r="13" spans="1:20" x14ac:dyDescent="0.25">
      <c r="A13" s="3">
        <v>12</v>
      </c>
      <c r="B13" s="3">
        <v>475.11</v>
      </c>
      <c r="C13" s="3">
        <v>382.16</v>
      </c>
      <c r="D13" s="3">
        <v>379.67</v>
      </c>
      <c r="E13" s="3">
        <v>433.04</v>
      </c>
      <c r="F13" s="3">
        <v>659.34</v>
      </c>
      <c r="G13" s="3">
        <v>331.22</v>
      </c>
      <c r="H13" s="3">
        <v>19.96</v>
      </c>
      <c r="I13" s="3">
        <v>83.47</v>
      </c>
      <c r="J13" s="3">
        <v>182.02</v>
      </c>
      <c r="K13" s="3">
        <v>598.77</v>
      </c>
      <c r="L13" s="3">
        <v>822.59</v>
      </c>
      <c r="M13" s="3">
        <v>617.59</v>
      </c>
      <c r="N13" s="3">
        <v>182.27</v>
      </c>
      <c r="O13" s="3">
        <v>176.01</v>
      </c>
      <c r="P13" s="3">
        <v>401.54</v>
      </c>
      <c r="Q13" s="3">
        <v>438.36</v>
      </c>
      <c r="R13" s="3">
        <v>428.2</v>
      </c>
      <c r="S13" s="3">
        <v>348.92</v>
      </c>
      <c r="T13" s="3">
        <v>193.51</v>
      </c>
    </row>
    <row r="14" spans="1:20" x14ac:dyDescent="0.25">
      <c r="A14" s="3">
        <v>13</v>
      </c>
      <c r="B14" s="3">
        <v>452.76</v>
      </c>
      <c r="C14" s="3">
        <v>392.42</v>
      </c>
      <c r="D14" s="3">
        <v>355.87</v>
      </c>
      <c r="E14" s="3">
        <v>423.26</v>
      </c>
      <c r="F14" s="3">
        <v>600.01</v>
      </c>
      <c r="G14" s="3">
        <v>344.38</v>
      </c>
      <c r="H14" s="3">
        <v>18.739999999999998</v>
      </c>
      <c r="I14" s="3">
        <v>80.290000000000006</v>
      </c>
      <c r="J14" s="3">
        <v>173.66</v>
      </c>
      <c r="K14" s="3">
        <v>623.65</v>
      </c>
      <c r="L14" s="3">
        <v>846.67</v>
      </c>
      <c r="M14" s="3">
        <v>628.92999999999995</v>
      </c>
      <c r="N14" s="3">
        <v>185.3</v>
      </c>
      <c r="O14" s="3">
        <v>178.86</v>
      </c>
      <c r="P14" s="3">
        <v>377.44</v>
      </c>
      <c r="Q14" s="3">
        <v>416.1</v>
      </c>
      <c r="R14" s="3">
        <v>402.65</v>
      </c>
      <c r="S14" s="3">
        <v>346.6</v>
      </c>
      <c r="T14" s="3">
        <v>204.1</v>
      </c>
    </row>
    <row r="15" spans="1:20" x14ac:dyDescent="0.25">
      <c r="A15" s="3">
        <v>14</v>
      </c>
      <c r="B15" s="3">
        <v>421.84</v>
      </c>
      <c r="C15" s="3">
        <v>370.02</v>
      </c>
      <c r="D15" s="3">
        <v>335.9</v>
      </c>
      <c r="E15" s="3">
        <v>415.29</v>
      </c>
      <c r="F15" s="3">
        <v>588.13</v>
      </c>
      <c r="G15" s="3">
        <v>337.51</v>
      </c>
      <c r="H15" s="3">
        <v>3.55</v>
      </c>
      <c r="I15" s="3">
        <v>69.91</v>
      </c>
      <c r="J15" s="3">
        <v>163.01</v>
      </c>
      <c r="K15" s="3">
        <v>613.27</v>
      </c>
      <c r="L15" s="3">
        <v>833.27</v>
      </c>
      <c r="M15" s="3">
        <v>633.59</v>
      </c>
      <c r="N15" s="3">
        <v>161.13</v>
      </c>
      <c r="O15" s="3">
        <v>154.76</v>
      </c>
      <c r="P15" s="3">
        <v>388.11</v>
      </c>
      <c r="Q15" s="3">
        <v>417.83</v>
      </c>
      <c r="R15" s="3">
        <v>407.05</v>
      </c>
      <c r="S15" s="3">
        <v>312.79000000000002</v>
      </c>
      <c r="T15" s="3">
        <v>181.67</v>
      </c>
    </row>
    <row r="16" spans="1:20" x14ac:dyDescent="0.25">
      <c r="A16" s="3">
        <v>15</v>
      </c>
      <c r="B16" s="3">
        <v>444.13</v>
      </c>
      <c r="C16" s="3">
        <v>381.27</v>
      </c>
      <c r="D16" s="3">
        <v>345.72</v>
      </c>
      <c r="E16" s="3">
        <v>403.99</v>
      </c>
      <c r="F16" s="3">
        <v>598.96</v>
      </c>
      <c r="G16" s="3">
        <v>324.70999999999998</v>
      </c>
      <c r="H16" s="3">
        <v>2.82</v>
      </c>
      <c r="I16" s="3">
        <v>68.98</v>
      </c>
      <c r="J16" s="3">
        <v>163.69</v>
      </c>
      <c r="K16" s="3">
        <v>575.1</v>
      </c>
      <c r="L16" s="3">
        <v>789.28</v>
      </c>
      <c r="M16" s="3">
        <v>641.86</v>
      </c>
      <c r="N16" s="3">
        <v>160.97999999999999</v>
      </c>
      <c r="O16" s="3">
        <v>160.08000000000001</v>
      </c>
      <c r="P16" s="3">
        <v>381.93</v>
      </c>
      <c r="Q16" s="3">
        <v>412.5</v>
      </c>
      <c r="R16" s="3">
        <v>395.83</v>
      </c>
      <c r="S16" s="3">
        <v>314.39999999999998</v>
      </c>
      <c r="T16" s="3">
        <v>174.62</v>
      </c>
    </row>
    <row r="17" spans="1:20" x14ac:dyDescent="0.25">
      <c r="A17" s="3">
        <v>16</v>
      </c>
      <c r="B17" s="3">
        <v>412.37</v>
      </c>
      <c r="C17" s="3">
        <v>346.17</v>
      </c>
      <c r="D17" s="3">
        <v>328.92</v>
      </c>
      <c r="E17" s="3">
        <v>382.24</v>
      </c>
      <c r="F17" s="3">
        <v>611.08000000000004</v>
      </c>
      <c r="G17" s="3">
        <v>322.38</v>
      </c>
      <c r="H17" s="3">
        <v>24.48</v>
      </c>
      <c r="I17" s="3">
        <v>60.64</v>
      </c>
      <c r="J17" s="3">
        <v>136.79</v>
      </c>
      <c r="K17" s="3">
        <v>586.07000000000005</v>
      </c>
      <c r="L17" s="3">
        <v>771.93</v>
      </c>
      <c r="M17" s="3">
        <v>591.4</v>
      </c>
      <c r="N17" s="3">
        <v>146</v>
      </c>
      <c r="O17" s="3">
        <v>139.66</v>
      </c>
      <c r="P17" s="3">
        <v>356.81</v>
      </c>
      <c r="Q17" s="3">
        <v>376.94</v>
      </c>
      <c r="R17" s="3">
        <v>392.73</v>
      </c>
      <c r="S17" s="3">
        <v>306.12</v>
      </c>
      <c r="T17" s="3">
        <v>169.87</v>
      </c>
    </row>
    <row r="18" spans="1:20" x14ac:dyDescent="0.25">
      <c r="A18" s="3">
        <v>17</v>
      </c>
      <c r="B18" s="3">
        <v>463.93</v>
      </c>
      <c r="C18" s="3">
        <v>372.04</v>
      </c>
      <c r="D18" s="3">
        <v>344.26</v>
      </c>
      <c r="E18" s="3">
        <v>400.25</v>
      </c>
      <c r="F18" s="3">
        <v>628.02</v>
      </c>
      <c r="G18" s="3">
        <v>339.44</v>
      </c>
      <c r="H18" s="3">
        <v>43.65</v>
      </c>
      <c r="I18" s="3">
        <v>83.77</v>
      </c>
      <c r="J18" s="3">
        <v>159.07</v>
      </c>
      <c r="K18" s="3">
        <v>609.32000000000005</v>
      </c>
      <c r="L18" s="3">
        <v>846.35</v>
      </c>
      <c r="M18" s="3">
        <v>638.14</v>
      </c>
      <c r="N18" s="3">
        <v>171.67</v>
      </c>
      <c r="O18" s="3">
        <v>159.35</v>
      </c>
      <c r="P18" s="3">
        <v>405.43</v>
      </c>
      <c r="Q18" s="3">
        <v>410.57</v>
      </c>
      <c r="R18" s="3">
        <v>406.27</v>
      </c>
      <c r="S18" s="3">
        <v>333.89</v>
      </c>
      <c r="T18" s="3">
        <v>196.4</v>
      </c>
    </row>
    <row r="19" spans="1:20" x14ac:dyDescent="0.25">
      <c r="A19" s="3">
        <v>18</v>
      </c>
      <c r="B19" s="3">
        <v>460.71</v>
      </c>
      <c r="C19" s="3">
        <v>375.34</v>
      </c>
      <c r="D19" s="3">
        <v>354.7</v>
      </c>
      <c r="E19" s="3">
        <v>374.39</v>
      </c>
      <c r="F19" s="3">
        <v>625.54</v>
      </c>
      <c r="G19" s="3">
        <v>329.62</v>
      </c>
      <c r="H19" s="3">
        <v>33.700000000000003</v>
      </c>
      <c r="I19" s="3">
        <v>67.959999999999994</v>
      </c>
      <c r="J19" s="3">
        <v>157.04</v>
      </c>
      <c r="K19" s="3">
        <v>595.42999999999995</v>
      </c>
      <c r="L19" s="3">
        <v>807.88</v>
      </c>
      <c r="M19" s="3">
        <v>637.12</v>
      </c>
      <c r="N19" s="3">
        <v>162.59</v>
      </c>
      <c r="O19" s="3">
        <v>158.57</v>
      </c>
      <c r="P19" s="3">
        <v>403.99</v>
      </c>
      <c r="Q19" s="3">
        <v>403.77</v>
      </c>
      <c r="R19" s="3">
        <v>416.82</v>
      </c>
      <c r="S19" s="3">
        <v>341.7</v>
      </c>
      <c r="T19" s="3">
        <v>183.75</v>
      </c>
    </row>
    <row r="20" spans="1:20" x14ac:dyDescent="0.25">
      <c r="A20" s="3">
        <v>19</v>
      </c>
      <c r="B20" s="3">
        <v>470.62</v>
      </c>
      <c r="C20" s="3">
        <v>371.91</v>
      </c>
      <c r="D20" s="3">
        <v>375.22</v>
      </c>
      <c r="E20" s="3">
        <v>433.78</v>
      </c>
      <c r="F20" s="3">
        <v>634.4</v>
      </c>
      <c r="G20" s="3">
        <v>352.04</v>
      </c>
      <c r="H20" s="3">
        <v>64.47</v>
      </c>
      <c r="I20" s="3">
        <v>105.78</v>
      </c>
      <c r="J20" s="3">
        <v>164.37</v>
      </c>
      <c r="K20" s="3">
        <v>635.66</v>
      </c>
      <c r="L20" s="3">
        <v>872.17</v>
      </c>
      <c r="M20" s="3">
        <v>653.84</v>
      </c>
      <c r="N20" s="3">
        <v>181.51</v>
      </c>
      <c r="O20" s="3">
        <v>183.34</v>
      </c>
      <c r="P20" s="3">
        <v>413.81</v>
      </c>
      <c r="Q20" s="3">
        <v>452.26</v>
      </c>
      <c r="R20" s="3">
        <v>447.81</v>
      </c>
      <c r="S20" s="3">
        <v>348.09</v>
      </c>
      <c r="T20" s="3">
        <v>219.62</v>
      </c>
    </row>
    <row r="21" spans="1:20" x14ac:dyDescent="0.25">
      <c r="A21" s="3">
        <v>20</v>
      </c>
      <c r="B21" s="3">
        <v>495.84</v>
      </c>
      <c r="C21" s="3">
        <v>388.42</v>
      </c>
      <c r="D21" s="3">
        <v>373.99</v>
      </c>
      <c r="E21" s="3">
        <v>425.82</v>
      </c>
      <c r="F21" s="3">
        <v>640.77</v>
      </c>
      <c r="G21" s="3">
        <v>345.7</v>
      </c>
      <c r="H21" s="3">
        <v>48.51</v>
      </c>
      <c r="I21" s="3">
        <v>103.32</v>
      </c>
      <c r="J21" s="3">
        <v>172.68</v>
      </c>
      <c r="K21" s="3">
        <v>656.24</v>
      </c>
      <c r="L21" s="3">
        <v>864.9</v>
      </c>
      <c r="M21" s="3">
        <v>645.78</v>
      </c>
      <c r="N21" s="3">
        <v>194.07</v>
      </c>
      <c r="O21" s="3">
        <v>190.02</v>
      </c>
      <c r="P21" s="3">
        <v>419.56</v>
      </c>
      <c r="Q21" s="3">
        <v>451.04</v>
      </c>
      <c r="R21" s="3">
        <v>448.66</v>
      </c>
      <c r="S21" s="3">
        <v>361.36</v>
      </c>
      <c r="T21" s="3">
        <v>215.62</v>
      </c>
    </row>
    <row r="22" spans="1:20" x14ac:dyDescent="0.25">
      <c r="A22" s="3">
        <v>21</v>
      </c>
      <c r="B22" s="3">
        <v>508.54</v>
      </c>
      <c r="C22" s="3">
        <v>397.88</v>
      </c>
      <c r="D22" s="3">
        <v>365.88</v>
      </c>
      <c r="E22" s="3">
        <v>396.41</v>
      </c>
      <c r="F22" s="3">
        <v>701.98</v>
      </c>
      <c r="G22" s="3">
        <v>372.25</v>
      </c>
      <c r="H22" s="3">
        <v>87.74</v>
      </c>
      <c r="I22" s="3">
        <v>122.25</v>
      </c>
      <c r="J22" s="3">
        <v>176.21</v>
      </c>
      <c r="K22" s="3">
        <v>633.54</v>
      </c>
      <c r="L22" s="3">
        <v>837.31</v>
      </c>
      <c r="M22" s="3">
        <v>652.30999999999995</v>
      </c>
      <c r="N22" s="3">
        <v>203.14</v>
      </c>
      <c r="O22" s="3">
        <v>203.24</v>
      </c>
      <c r="P22" s="3">
        <v>443.96</v>
      </c>
      <c r="Q22" s="3">
        <v>441.9</v>
      </c>
      <c r="R22" s="3">
        <v>440.41</v>
      </c>
      <c r="S22" s="3">
        <v>387.31</v>
      </c>
      <c r="T22" s="3">
        <v>242.16</v>
      </c>
    </row>
    <row r="23" spans="1:20" x14ac:dyDescent="0.25">
      <c r="A23" s="3">
        <v>22</v>
      </c>
      <c r="B23" s="3">
        <v>474.97</v>
      </c>
      <c r="C23" s="3">
        <v>392.93</v>
      </c>
      <c r="D23" s="3">
        <v>387.59</v>
      </c>
      <c r="E23" s="3">
        <v>425.85</v>
      </c>
      <c r="F23" s="3">
        <v>701.16</v>
      </c>
      <c r="G23" s="3">
        <v>364.9</v>
      </c>
      <c r="H23" s="3">
        <v>82</v>
      </c>
      <c r="I23" s="3">
        <v>121.63</v>
      </c>
      <c r="J23" s="3">
        <v>162.19999999999999</v>
      </c>
      <c r="K23" s="3">
        <v>663.75</v>
      </c>
      <c r="L23" s="3">
        <v>893.71</v>
      </c>
      <c r="M23" s="3">
        <v>616.77</v>
      </c>
      <c r="N23" s="3">
        <v>206.94</v>
      </c>
      <c r="O23" s="3">
        <v>191.8</v>
      </c>
      <c r="P23" s="3">
        <v>443.19</v>
      </c>
      <c r="Q23" s="3">
        <v>458.53</v>
      </c>
      <c r="R23" s="3">
        <v>467.07</v>
      </c>
      <c r="S23" s="3">
        <v>373.27</v>
      </c>
      <c r="T23" s="3">
        <v>243.89</v>
      </c>
    </row>
    <row r="24" spans="1:20" x14ac:dyDescent="0.25">
      <c r="A24" s="3">
        <v>23</v>
      </c>
      <c r="B24" s="3">
        <v>522.16999999999996</v>
      </c>
      <c r="C24" s="3">
        <v>391.12</v>
      </c>
      <c r="D24" s="3">
        <v>377.77</v>
      </c>
      <c r="E24" s="3">
        <v>404.18</v>
      </c>
      <c r="F24" s="3">
        <v>654.28</v>
      </c>
      <c r="G24" s="3">
        <v>373.47</v>
      </c>
      <c r="H24" s="3">
        <v>101.24</v>
      </c>
      <c r="I24" s="3">
        <v>144.58000000000001</v>
      </c>
      <c r="J24" s="3">
        <v>173.57</v>
      </c>
      <c r="K24" s="3">
        <v>652.33000000000004</v>
      </c>
      <c r="L24" s="3">
        <v>880.64</v>
      </c>
      <c r="M24" s="3">
        <v>660.29</v>
      </c>
      <c r="N24" s="3">
        <v>209.46</v>
      </c>
      <c r="O24" s="3">
        <v>206.8</v>
      </c>
      <c r="P24" s="3">
        <v>434.49</v>
      </c>
      <c r="Q24" s="3">
        <v>480.06</v>
      </c>
      <c r="R24" s="3">
        <v>496.36</v>
      </c>
      <c r="S24" s="3">
        <v>378.37</v>
      </c>
      <c r="T24" s="3">
        <v>254.8</v>
      </c>
    </row>
    <row r="25" spans="1:20" x14ac:dyDescent="0.25">
      <c r="A25" s="3">
        <v>24</v>
      </c>
      <c r="B25" s="3">
        <v>519.14</v>
      </c>
      <c r="C25" s="3">
        <v>406.71</v>
      </c>
      <c r="D25" s="3">
        <v>378.9</v>
      </c>
      <c r="E25" s="3">
        <v>432</v>
      </c>
      <c r="F25" s="3">
        <v>708.73</v>
      </c>
      <c r="G25" s="3">
        <v>372.21</v>
      </c>
      <c r="H25" s="3">
        <v>103.13</v>
      </c>
      <c r="I25" s="3">
        <v>139.11000000000001</v>
      </c>
      <c r="J25" s="3">
        <v>171.32</v>
      </c>
      <c r="K25" s="3">
        <v>658.04</v>
      </c>
      <c r="L25" s="3">
        <v>835.68</v>
      </c>
      <c r="M25" s="3">
        <v>663.93</v>
      </c>
      <c r="N25" s="3">
        <v>222.33</v>
      </c>
      <c r="O25" s="3">
        <v>220.91</v>
      </c>
      <c r="P25" s="3">
        <v>450.37</v>
      </c>
      <c r="Q25" s="3">
        <v>484.38</v>
      </c>
      <c r="R25" s="3">
        <v>478.98</v>
      </c>
      <c r="S25" s="3">
        <v>374.28</v>
      </c>
      <c r="T25" s="3">
        <v>256.19</v>
      </c>
    </row>
    <row r="26" spans="1:20" x14ac:dyDescent="0.25">
      <c r="A26" s="3">
        <v>25</v>
      </c>
      <c r="B26" s="3">
        <v>467.12</v>
      </c>
      <c r="C26" s="3">
        <v>364.97</v>
      </c>
      <c r="D26" s="3">
        <v>358.29</v>
      </c>
      <c r="E26" s="3">
        <v>387</v>
      </c>
      <c r="F26" s="3">
        <v>653.12</v>
      </c>
      <c r="G26" s="3">
        <v>325.92</v>
      </c>
      <c r="H26" s="3">
        <v>115.85</v>
      </c>
      <c r="I26" s="3">
        <v>125.63</v>
      </c>
      <c r="J26" s="3">
        <v>153.79</v>
      </c>
      <c r="K26" s="3">
        <v>635.26</v>
      </c>
      <c r="L26" s="3">
        <v>851.44</v>
      </c>
      <c r="M26" s="3">
        <v>597.84</v>
      </c>
      <c r="N26" s="3">
        <v>207.49</v>
      </c>
      <c r="O26" s="3">
        <v>196.59</v>
      </c>
      <c r="P26" s="3">
        <v>412.79</v>
      </c>
      <c r="Q26" s="3">
        <v>445.17</v>
      </c>
      <c r="R26" s="3">
        <v>438.46</v>
      </c>
      <c r="S26" s="3">
        <v>379.54</v>
      </c>
      <c r="T26" s="3">
        <v>231.76</v>
      </c>
    </row>
    <row r="27" spans="1:20" x14ac:dyDescent="0.25">
      <c r="A27" s="3">
        <v>26</v>
      </c>
      <c r="B27" s="3">
        <v>511.05</v>
      </c>
      <c r="C27" s="3">
        <v>381.65</v>
      </c>
      <c r="D27" s="3">
        <v>368.16</v>
      </c>
      <c r="E27" s="3">
        <v>395.64</v>
      </c>
      <c r="F27" s="3">
        <v>653.41999999999996</v>
      </c>
      <c r="G27" s="3">
        <v>352.28</v>
      </c>
      <c r="H27" s="3">
        <v>119.81</v>
      </c>
      <c r="I27" s="3">
        <v>130.07</v>
      </c>
      <c r="J27" s="3">
        <v>154.16999999999999</v>
      </c>
      <c r="K27" s="3">
        <v>659.38</v>
      </c>
      <c r="L27" s="3">
        <v>882.47</v>
      </c>
      <c r="M27" s="3">
        <v>598.1</v>
      </c>
      <c r="N27" s="3">
        <v>209.54</v>
      </c>
      <c r="O27" s="3">
        <v>205.73</v>
      </c>
      <c r="P27" s="3">
        <v>404.78</v>
      </c>
      <c r="Q27" s="3">
        <v>472.59</v>
      </c>
      <c r="R27" s="3">
        <v>452.9</v>
      </c>
      <c r="S27" s="3">
        <v>375.02</v>
      </c>
      <c r="T27" s="3">
        <v>251.4</v>
      </c>
    </row>
    <row r="28" spans="1:20" x14ac:dyDescent="0.25">
      <c r="A28" s="3">
        <v>27</v>
      </c>
      <c r="B28" s="3">
        <v>493.76</v>
      </c>
      <c r="C28" s="3">
        <v>390.58</v>
      </c>
      <c r="D28" s="3">
        <v>356.1</v>
      </c>
      <c r="E28" s="3">
        <v>411.55</v>
      </c>
      <c r="F28" s="3">
        <v>669.51</v>
      </c>
      <c r="G28" s="3">
        <v>346.85</v>
      </c>
      <c r="H28" s="3">
        <v>104.78</v>
      </c>
      <c r="I28" s="3">
        <v>120.02</v>
      </c>
      <c r="J28" s="3">
        <v>153.4</v>
      </c>
      <c r="K28" s="3">
        <v>644.94000000000005</v>
      </c>
      <c r="L28" s="3">
        <v>882.31</v>
      </c>
      <c r="M28" s="3">
        <v>644.28</v>
      </c>
      <c r="N28" s="3">
        <v>198.16</v>
      </c>
      <c r="O28" s="3">
        <v>185.59</v>
      </c>
      <c r="P28" s="3">
        <v>414.55</v>
      </c>
      <c r="Q28" s="3">
        <v>450.41</v>
      </c>
      <c r="R28" s="3">
        <v>460.37</v>
      </c>
      <c r="S28" s="3">
        <v>368.59</v>
      </c>
      <c r="T28" s="3">
        <v>244.14</v>
      </c>
    </row>
    <row r="29" spans="1:20" x14ac:dyDescent="0.25">
      <c r="A29" s="3">
        <v>28</v>
      </c>
      <c r="B29" s="3">
        <v>477.12</v>
      </c>
      <c r="C29" s="3">
        <v>380.13</v>
      </c>
      <c r="D29" s="3">
        <v>344.22</v>
      </c>
      <c r="E29" s="3">
        <v>385.58</v>
      </c>
      <c r="F29" s="3">
        <v>631.96</v>
      </c>
      <c r="G29" s="3">
        <v>325.7</v>
      </c>
      <c r="H29" s="3">
        <v>84.79</v>
      </c>
      <c r="I29" s="3">
        <v>89.9</v>
      </c>
      <c r="J29" s="3">
        <v>153</v>
      </c>
      <c r="K29" s="3">
        <v>613.69000000000005</v>
      </c>
      <c r="L29" s="3">
        <v>849.79</v>
      </c>
      <c r="M29" s="3">
        <v>619.11</v>
      </c>
      <c r="N29" s="3">
        <v>164.1</v>
      </c>
      <c r="O29" s="3">
        <v>158.74</v>
      </c>
      <c r="P29" s="3">
        <v>408.18</v>
      </c>
      <c r="Q29" s="3">
        <v>435.55</v>
      </c>
      <c r="R29" s="3">
        <v>429.06</v>
      </c>
      <c r="S29" s="3">
        <v>329.35</v>
      </c>
      <c r="T29" s="3">
        <v>216.01</v>
      </c>
    </row>
    <row r="30" spans="1:20" x14ac:dyDescent="0.25">
      <c r="A30" s="3">
        <v>29</v>
      </c>
      <c r="B30" s="3">
        <v>489.19</v>
      </c>
      <c r="C30" s="3">
        <v>376.57</v>
      </c>
      <c r="D30" s="3">
        <v>351.03</v>
      </c>
      <c r="E30" s="3">
        <v>409.73</v>
      </c>
      <c r="F30" s="3">
        <v>671.46</v>
      </c>
      <c r="G30" s="3">
        <v>322.33999999999997</v>
      </c>
      <c r="H30" s="3">
        <v>87.3</v>
      </c>
      <c r="I30" s="3">
        <v>101.4</v>
      </c>
      <c r="J30" s="3">
        <v>154.97999999999999</v>
      </c>
      <c r="K30" s="3">
        <v>623.59</v>
      </c>
      <c r="L30" s="3">
        <v>844.26</v>
      </c>
      <c r="M30" s="3">
        <v>606.5</v>
      </c>
      <c r="N30" s="3">
        <v>172.23</v>
      </c>
      <c r="O30" s="3">
        <v>170.22</v>
      </c>
      <c r="P30" s="3">
        <v>396.95</v>
      </c>
      <c r="Q30" s="3">
        <v>432.09</v>
      </c>
      <c r="R30" s="3">
        <v>412.53</v>
      </c>
      <c r="S30" s="3">
        <v>336.14</v>
      </c>
      <c r="T30" s="3">
        <v>215.25</v>
      </c>
    </row>
    <row r="31" spans="1:20" x14ac:dyDescent="0.25">
      <c r="A31" s="3">
        <v>30</v>
      </c>
      <c r="B31" s="3">
        <v>443.53</v>
      </c>
      <c r="C31" s="3">
        <v>348.69</v>
      </c>
      <c r="D31" s="3">
        <v>339.35</v>
      </c>
      <c r="E31" s="3">
        <v>380.29</v>
      </c>
      <c r="F31" s="3">
        <v>609</v>
      </c>
      <c r="G31" s="3">
        <v>322.89999999999998</v>
      </c>
      <c r="H31" s="3">
        <v>83.81</v>
      </c>
      <c r="I31" s="3">
        <v>92.67</v>
      </c>
      <c r="J31" s="3">
        <v>152.62</v>
      </c>
      <c r="K31" s="3">
        <v>596.70000000000005</v>
      </c>
      <c r="L31" s="3">
        <v>810.66</v>
      </c>
      <c r="M31" s="3">
        <v>587.63</v>
      </c>
      <c r="N31" s="3">
        <v>158.82</v>
      </c>
      <c r="O31" s="3">
        <v>157.77000000000001</v>
      </c>
      <c r="P31" s="3">
        <v>376.31</v>
      </c>
      <c r="Q31" s="3">
        <v>427.99</v>
      </c>
      <c r="R31" s="3">
        <v>404.73</v>
      </c>
      <c r="S31" s="3">
        <v>343.4</v>
      </c>
      <c r="T31" s="3">
        <v>203.63</v>
      </c>
    </row>
    <row r="32" spans="1:20" x14ac:dyDescent="0.25">
      <c r="A32" s="3">
        <v>31</v>
      </c>
      <c r="B32" s="3">
        <v>451.92</v>
      </c>
      <c r="C32" s="3">
        <v>334.22</v>
      </c>
      <c r="D32" s="3">
        <v>326.8</v>
      </c>
      <c r="E32" s="3">
        <v>380.24</v>
      </c>
      <c r="F32" s="3">
        <v>587.88</v>
      </c>
      <c r="G32" s="3">
        <v>313.36</v>
      </c>
      <c r="H32" s="3">
        <v>65.790000000000006</v>
      </c>
      <c r="I32" s="3">
        <v>69.52</v>
      </c>
      <c r="J32" s="3">
        <v>135.57</v>
      </c>
      <c r="K32" s="3">
        <v>554.42999999999995</v>
      </c>
      <c r="L32" s="3">
        <v>823.34</v>
      </c>
      <c r="M32" s="3">
        <v>577.51</v>
      </c>
      <c r="N32" s="3">
        <v>145.19</v>
      </c>
      <c r="O32" s="3">
        <v>140.44999999999999</v>
      </c>
      <c r="P32" s="3">
        <v>351.56</v>
      </c>
      <c r="Q32" s="3">
        <v>394.49</v>
      </c>
      <c r="R32" s="3">
        <v>407.22</v>
      </c>
      <c r="S32" s="3">
        <v>336.28</v>
      </c>
      <c r="T32" s="3">
        <v>185.09</v>
      </c>
    </row>
    <row r="33" spans="1:20" x14ac:dyDescent="0.25">
      <c r="A33" s="3">
        <v>32</v>
      </c>
      <c r="B33" s="3">
        <v>440.94</v>
      </c>
      <c r="C33" s="3">
        <v>357.15</v>
      </c>
      <c r="D33" s="3">
        <v>351.39</v>
      </c>
      <c r="E33" s="3">
        <v>393.48</v>
      </c>
      <c r="F33" s="3">
        <v>593.51</v>
      </c>
      <c r="G33" s="3">
        <v>305.57</v>
      </c>
      <c r="H33" s="3">
        <v>68.290000000000006</v>
      </c>
      <c r="I33" s="3">
        <v>77.680000000000007</v>
      </c>
      <c r="J33" s="3">
        <v>144.94</v>
      </c>
      <c r="K33" s="3">
        <v>574.87</v>
      </c>
      <c r="L33" s="3">
        <v>844.34</v>
      </c>
      <c r="M33" s="3">
        <v>615.37</v>
      </c>
      <c r="N33" s="3">
        <v>154.18</v>
      </c>
      <c r="O33" s="3">
        <v>153.91</v>
      </c>
      <c r="P33" s="3">
        <v>360.59</v>
      </c>
      <c r="Q33" s="3">
        <v>423.47</v>
      </c>
      <c r="R33" s="3">
        <v>394.13</v>
      </c>
      <c r="S33" s="3">
        <v>335.83</v>
      </c>
      <c r="T33" s="3">
        <v>188.08</v>
      </c>
    </row>
    <row r="34" spans="1:20" x14ac:dyDescent="0.25">
      <c r="A34" s="3">
        <v>33</v>
      </c>
      <c r="B34" s="3">
        <v>436.72</v>
      </c>
      <c r="C34" s="3">
        <v>336.6</v>
      </c>
      <c r="D34" s="3">
        <v>329.09</v>
      </c>
      <c r="E34" s="3">
        <v>369.26</v>
      </c>
      <c r="F34" s="3">
        <v>598.96</v>
      </c>
      <c r="G34" s="3">
        <v>319.42</v>
      </c>
      <c r="H34" s="3">
        <v>59.75</v>
      </c>
      <c r="I34" s="3">
        <v>67.58</v>
      </c>
      <c r="J34" s="3">
        <v>131.05000000000001</v>
      </c>
      <c r="K34" s="3">
        <v>567.54</v>
      </c>
      <c r="L34" s="3">
        <v>830.26</v>
      </c>
      <c r="M34" s="3">
        <v>584.9</v>
      </c>
      <c r="N34" s="3">
        <v>149.30000000000001</v>
      </c>
      <c r="O34" s="3">
        <v>134.25</v>
      </c>
      <c r="P34" s="3">
        <v>357.46</v>
      </c>
      <c r="Q34" s="3">
        <v>396.39</v>
      </c>
      <c r="R34" s="3">
        <v>384.7</v>
      </c>
      <c r="S34" s="3">
        <v>325.98</v>
      </c>
      <c r="T34" s="3">
        <v>185.27</v>
      </c>
    </row>
    <row r="35" spans="1:20" x14ac:dyDescent="0.25">
      <c r="A35" s="3">
        <v>34</v>
      </c>
      <c r="B35" s="3">
        <v>419.5</v>
      </c>
      <c r="C35" s="3">
        <v>340.66</v>
      </c>
      <c r="D35" s="3">
        <v>309.98</v>
      </c>
      <c r="E35" s="3">
        <v>361.8</v>
      </c>
      <c r="F35" s="3">
        <v>560.28</v>
      </c>
      <c r="G35" s="3">
        <v>290.70999999999998</v>
      </c>
      <c r="H35" s="3">
        <v>44.86</v>
      </c>
      <c r="I35" s="3">
        <v>48.71</v>
      </c>
      <c r="J35" s="3">
        <v>118.17</v>
      </c>
      <c r="K35" s="3">
        <v>550.03</v>
      </c>
      <c r="L35" s="3">
        <v>747.92</v>
      </c>
      <c r="M35" s="3">
        <v>565.21</v>
      </c>
      <c r="N35" s="3">
        <v>124.04</v>
      </c>
      <c r="O35" s="3">
        <v>119.26</v>
      </c>
      <c r="P35" s="3">
        <v>361.26</v>
      </c>
      <c r="Q35" s="3">
        <v>379.29</v>
      </c>
      <c r="R35" s="3">
        <v>382.81</v>
      </c>
      <c r="S35" s="3">
        <v>292.88</v>
      </c>
      <c r="T35" s="3">
        <v>161.66999999999999</v>
      </c>
    </row>
    <row r="36" spans="1:20" x14ac:dyDescent="0.25">
      <c r="A36" s="3">
        <v>35</v>
      </c>
      <c r="B36" s="3">
        <v>423.51</v>
      </c>
      <c r="C36" s="3">
        <v>327</v>
      </c>
      <c r="D36" s="3">
        <v>312.8</v>
      </c>
      <c r="E36" s="3">
        <v>377.95</v>
      </c>
      <c r="F36" s="3">
        <v>589.12</v>
      </c>
      <c r="G36" s="3">
        <v>303.74</v>
      </c>
      <c r="H36" s="3">
        <v>52.43</v>
      </c>
      <c r="I36" s="3">
        <v>55.39</v>
      </c>
      <c r="J36" s="3">
        <v>118.86</v>
      </c>
      <c r="K36" s="3">
        <v>573.35</v>
      </c>
      <c r="L36" s="3">
        <v>817.34</v>
      </c>
      <c r="M36" s="3">
        <v>588.08000000000004</v>
      </c>
      <c r="N36" s="3">
        <v>135.28</v>
      </c>
      <c r="O36" s="3">
        <v>122.42</v>
      </c>
      <c r="P36" s="3">
        <v>362.23</v>
      </c>
      <c r="Q36" s="3">
        <v>377.24</v>
      </c>
      <c r="R36" s="3">
        <v>398.21</v>
      </c>
      <c r="S36" s="3">
        <v>296.61</v>
      </c>
      <c r="T36" s="3">
        <v>164.11</v>
      </c>
    </row>
    <row r="37" spans="1:20" x14ac:dyDescent="0.25">
      <c r="A37" s="3">
        <v>36</v>
      </c>
      <c r="B37" s="3">
        <v>430.34</v>
      </c>
      <c r="C37" s="3">
        <v>324.25</v>
      </c>
      <c r="D37" s="3">
        <v>310.08</v>
      </c>
      <c r="E37" s="3">
        <v>350.38</v>
      </c>
      <c r="F37" s="3">
        <v>604.30999999999995</v>
      </c>
      <c r="G37" s="3">
        <v>286.74</v>
      </c>
      <c r="H37" s="3">
        <v>48.94</v>
      </c>
      <c r="I37" s="3">
        <v>48.22</v>
      </c>
      <c r="J37" s="3">
        <v>118.34</v>
      </c>
      <c r="K37" s="3">
        <v>562.61</v>
      </c>
      <c r="L37" s="3">
        <v>805.48</v>
      </c>
      <c r="M37" s="3">
        <v>590.83000000000004</v>
      </c>
      <c r="N37" s="3">
        <v>123.9</v>
      </c>
      <c r="O37" s="3">
        <v>119.16</v>
      </c>
      <c r="P37" s="3">
        <v>344.86</v>
      </c>
      <c r="Q37" s="3">
        <v>393.07</v>
      </c>
      <c r="R37" s="3">
        <v>394.15</v>
      </c>
      <c r="S37" s="3">
        <v>312.69</v>
      </c>
      <c r="T37" s="3">
        <v>163.44999999999999</v>
      </c>
    </row>
    <row r="38" spans="1:20" x14ac:dyDescent="0.25">
      <c r="A38" s="3">
        <v>37</v>
      </c>
      <c r="B38" s="3">
        <v>398.18</v>
      </c>
      <c r="C38" s="3">
        <v>306.88</v>
      </c>
      <c r="D38" s="3">
        <v>290.95</v>
      </c>
      <c r="E38" s="3">
        <v>336.99</v>
      </c>
      <c r="F38" s="3">
        <v>565.16</v>
      </c>
      <c r="G38" s="3">
        <v>264.57</v>
      </c>
      <c r="H38" s="3">
        <v>55.43</v>
      </c>
      <c r="I38" s="3">
        <v>45.97</v>
      </c>
      <c r="J38" s="3">
        <v>116.19</v>
      </c>
      <c r="K38" s="3">
        <v>576.17999999999995</v>
      </c>
      <c r="L38" s="3">
        <v>800.75</v>
      </c>
      <c r="M38" s="3">
        <v>536.02</v>
      </c>
      <c r="N38" s="3">
        <v>118.59</v>
      </c>
      <c r="O38" s="3">
        <v>110.77</v>
      </c>
      <c r="P38" s="3">
        <v>332.95</v>
      </c>
      <c r="Q38" s="3">
        <v>377.15</v>
      </c>
      <c r="R38" s="3">
        <v>381.2</v>
      </c>
      <c r="S38" s="3">
        <v>284.54000000000002</v>
      </c>
      <c r="T38" s="3">
        <v>157.94999999999999</v>
      </c>
    </row>
    <row r="39" spans="1:20" x14ac:dyDescent="0.25">
      <c r="A39" s="3">
        <v>38</v>
      </c>
      <c r="B39" s="3">
        <v>424.77</v>
      </c>
      <c r="C39" s="3">
        <v>295.62</v>
      </c>
      <c r="D39" s="3">
        <v>290.77</v>
      </c>
      <c r="E39" s="3">
        <v>316.60000000000002</v>
      </c>
      <c r="F39" s="3">
        <v>598.89</v>
      </c>
      <c r="G39" s="3">
        <v>266.38</v>
      </c>
      <c r="H39" s="3">
        <v>68.59</v>
      </c>
      <c r="I39" s="3">
        <v>67.44</v>
      </c>
      <c r="J39" s="3">
        <v>92.03</v>
      </c>
      <c r="K39" s="3">
        <v>537.63</v>
      </c>
      <c r="L39" s="3">
        <v>766.42</v>
      </c>
      <c r="M39" s="3">
        <v>577.71</v>
      </c>
      <c r="N39" s="3">
        <v>111.54</v>
      </c>
      <c r="O39" s="3">
        <v>106.19</v>
      </c>
      <c r="P39" s="3">
        <v>349.02</v>
      </c>
      <c r="Q39" s="3">
        <v>379.38</v>
      </c>
      <c r="R39" s="3">
        <v>388.05</v>
      </c>
      <c r="S39" s="3">
        <v>283.08</v>
      </c>
      <c r="T39" s="3">
        <v>162.41999999999999</v>
      </c>
    </row>
    <row r="40" spans="1:20" x14ac:dyDescent="0.25">
      <c r="A40" s="3">
        <v>39</v>
      </c>
      <c r="B40" s="3">
        <v>418.41</v>
      </c>
      <c r="C40" s="3">
        <v>315.77</v>
      </c>
      <c r="D40" s="3">
        <v>305.07</v>
      </c>
      <c r="E40" s="3">
        <v>345.92</v>
      </c>
      <c r="F40" s="3">
        <v>621.70000000000005</v>
      </c>
      <c r="G40" s="3">
        <v>287.17</v>
      </c>
      <c r="H40" s="3">
        <v>91.12</v>
      </c>
      <c r="I40" s="3">
        <v>92.26</v>
      </c>
      <c r="J40" s="3">
        <v>104.13</v>
      </c>
      <c r="K40" s="3">
        <v>586.99</v>
      </c>
      <c r="L40" s="3">
        <v>785.54</v>
      </c>
      <c r="M40" s="3">
        <v>550.78</v>
      </c>
      <c r="N40" s="3">
        <v>133.06</v>
      </c>
      <c r="O40" s="3">
        <v>137.5</v>
      </c>
      <c r="P40" s="3">
        <v>375.44</v>
      </c>
      <c r="Q40" s="3">
        <v>389.52</v>
      </c>
      <c r="R40" s="3">
        <v>375.87</v>
      </c>
      <c r="S40" s="3">
        <v>317.17</v>
      </c>
      <c r="T40" s="3">
        <v>175.48</v>
      </c>
    </row>
    <row r="41" spans="1:20" x14ac:dyDescent="0.25">
      <c r="A41" s="3">
        <v>40</v>
      </c>
      <c r="B41" s="3">
        <v>466.42</v>
      </c>
      <c r="C41" s="3">
        <v>319.27</v>
      </c>
      <c r="D41" s="3">
        <v>324.56</v>
      </c>
      <c r="E41" s="3">
        <v>374.74</v>
      </c>
      <c r="F41" s="3">
        <v>608.07000000000005</v>
      </c>
      <c r="G41" s="3">
        <v>300.8</v>
      </c>
      <c r="H41" s="3">
        <v>112.1</v>
      </c>
      <c r="I41" s="3">
        <v>109.69</v>
      </c>
      <c r="J41" s="3">
        <v>112.25</v>
      </c>
      <c r="K41" s="3">
        <v>605.96</v>
      </c>
      <c r="L41" s="3">
        <v>781.3</v>
      </c>
      <c r="M41" s="3">
        <v>586.08000000000004</v>
      </c>
      <c r="N41" s="3">
        <v>154.86000000000001</v>
      </c>
      <c r="O41" s="3">
        <v>147.41999999999999</v>
      </c>
      <c r="P41" s="3">
        <v>362.15</v>
      </c>
      <c r="Q41" s="3">
        <v>405.08</v>
      </c>
      <c r="R41" s="3">
        <v>432.76</v>
      </c>
      <c r="S41" s="3">
        <v>329.83</v>
      </c>
      <c r="T41" s="3">
        <v>203.63</v>
      </c>
    </row>
    <row r="42" spans="1:20" x14ac:dyDescent="0.25">
      <c r="A42" s="3">
        <v>41</v>
      </c>
      <c r="B42" s="3">
        <v>442.71</v>
      </c>
      <c r="C42" s="3">
        <v>316.55</v>
      </c>
      <c r="D42" s="3">
        <v>293.41000000000003</v>
      </c>
      <c r="E42" s="3">
        <v>368.05</v>
      </c>
      <c r="F42" s="3">
        <v>603.63</v>
      </c>
      <c r="G42" s="3">
        <v>290.14</v>
      </c>
      <c r="H42" s="3">
        <v>113.51</v>
      </c>
      <c r="I42" s="3">
        <v>115.08</v>
      </c>
      <c r="J42" s="3">
        <v>107.1</v>
      </c>
      <c r="K42" s="3">
        <v>556.70000000000005</v>
      </c>
      <c r="L42" s="3">
        <v>782.77</v>
      </c>
      <c r="M42" s="3">
        <v>565.03</v>
      </c>
      <c r="N42" s="3">
        <v>139.38</v>
      </c>
      <c r="O42" s="3">
        <v>139.32</v>
      </c>
      <c r="P42" s="3">
        <v>381.53</v>
      </c>
      <c r="Q42" s="3">
        <v>387.6</v>
      </c>
      <c r="R42" s="3">
        <v>414.75</v>
      </c>
      <c r="S42" s="3">
        <v>323.13</v>
      </c>
      <c r="T42" s="3">
        <v>197.89</v>
      </c>
    </row>
    <row r="43" spans="1:20" x14ac:dyDescent="0.25">
      <c r="A43" s="3">
        <v>42</v>
      </c>
      <c r="B43" s="3">
        <v>460.32</v>
      </c>
      <c r="C43" s="3">
        <v>338.31</v>
      </c>
      <c r="D43" s="3">
        <v>333.95</v>
      </c>
      <c r="E43" s="3">
        <v>388.65</v>
      </c>
      <c r="F43" s="3">
        <v>628.25</v>
      </c>
      <c r="G43" s="3">
        <v>306.29000000000002</v>
      </c>
      <c r="H43" s="3">
        <v>115.42</v>
      </c>
      <c r="I43" s="3">
        <v>119.55</v>
      </c>
      <c r="J43" s="3">
        <v>119.01</v>
      </c>
      <c r="K43" s="3">
        <v>571.69000000000005</v>
      </c>
      <c r="L43" s="3">
        <v>800.03</v>
      </c>
      <c r="M43" s="3">
        <v>614.30999999999995</v>
      </c>
      <c r="N43" s="3">
        <v>165.03</v>
      </c>
      <c r="O43" s="3">
        <v>160.15</v>
      </c>
      <c r="P43" s="3">
        <v>396.02</v>
      </c>
      <c r="Q43" s="3">
        <v>400.71</v>
      </c>
      <c r="R43" s="3">
        <v>435.74</v>
      </c>
      <c r="S43" s="3">
        <v>342.93</v>
      </c>
      <c r="T43" s="3">
        <v>211.96</v>
      </c>
    </row>
    <row r="44" spans="1:20" x14ac:dyDescent="0.25">
      <c r="A44" s="3">
        <v>43</v>
      </c>
      <c r="B44" s="3">
        <v>470.05</v>
      </c>
      <c r="C44" s="3">
        <v>341.97</v>
      </c>
      <c r="D44" s="3">
        <v>319.33999999999997</v>
      </c>
      <c r="E44" s="3">
        <v>362.7</v>
      </c>
      <c r="F44" s="3">
        <v>636.29999999999995</v>
      </c>
      <c r="G44" s="3">
        <v>314.25</v>
      </c>
      <c r="H44" s="3">
        <v>103.56</v>
      </c>
      <c r="I44" s="3">
        <v>101.25</v>
      </c>
      <c r="J44" s="3">
        <v>115.31</v>
      </c>
      <c r="K44" s="3">
        <v>615.29</v>
      </c>
      <c r="L44" s="3">
        <v>850.01</v>
      </c>
      <c r="M44" s="3">
        <v>560.23</v>
      </c>
      <c r="N44" s="3">
        <v>161.88</v>
      </c>
      <c r="O44" s="3">
        <v>160.66</v>
      </c>
      <c r="P44" s="3">
        <v>386.02</v>
      </c>
      <c r="Q44" s="3">
        <v>407.7</v>
      </c>
      <c r="R44" s="3">
        <v>415.15</v>
      </c>
      <c r="S44" s="3">
        <v>330.34</v>
      </c>
      <c r="T44" s="3">
        <v>196.21</v>
      </c>
    </row>
    <row r="45" spans="1:20" x14ac:dyDescent="0.25">
      <c r="A45" s="3">
        <v>44</v>
      </c>
      <c r="B45" s="3">
        <v>472.69</v>
      </c>
      <c r="C45" s="3">
        <v>359.04</v>
      </c>
      <c r="D45" s="3">
        <v>342.53</v>
      </c>
      <c r="E45" s="3">
        <v>356.68</v>
      </c>
      <c r="F45" s="3">
        <v>626.79</v>
      </c>
      <c r="G45" s="3">
        <v>326.39999999999998</v>
      </c>
      <c r="H45" s="3">
        <v>125.05</v>
      </c>
      <c r="I45" s="3">
        <v>135.77000000000001</v>
      </c>
      <c r="J45" s="3">
        <v>124.41</v>
      </c>
      <c r="K45" s="3">
        <v>603.87</v>
      </c>
      <c r="L45" s="3">
        <v>790.89</v>
      </c>
      <c r="M45" s="3">
        <v>577.5</v>
      </c>
      <c r="N45" s="3">
        <v>174.32</v>
      </c>
      <c r="O45" s="3">
        <v>183.44</v>
      </c>
      <c r="P45" s="3">
        <v>406.59</v>
      </c>
      <c r="Q45" s="3">
        <v>428.55</v>
      </c>
      <c r="R45" s="3">
        <v>407.83</v>
      </c>
      <c r="S45" s="3">
        <v>363.54</v>
      </c>
      <c r="T45" s="3">
        <v>230.52</v>
      </c>
    </row>
    <row r="46" spans="1:20" x14ac:dyDescent="0.25">
      <c r="A46" s="3">
        <v>45</v>
      </c>
      <c r="B46" s="3">
        <v>509.13</v>
      </c>
      <c r="C46" s="3">
        <v>346.07</v>
      </c>
      <c r="D46" s="3">
        <v>326.22000000000003</v>
      </c>
      <c r="E46" s="3">
        <v>363.45</v>
      </c>
      <c r="F46" s="3">
        <v>629.89</v>
      </c>
      <c r="G46" s="3">
        <v>317.95</v>
      </c>
      <c r="H46" s="3">
        <v>139.22</v>
      </c>
      <c r="I46" s="3">
        <v>143.01</v>
      </c>
      <c r="J46" s="3">
        <v>136.69999999999999</v>
      </c>
      <c r="K46" s="3">
        <v>613.79999999999995</v>
      </c>
      <c r="L46" s="3">
        <v>800.59</v>
      </c>
      <c r="M46" s="3">
        <v>580.87</v>
      </c>
      <c r="N46" s="3">
        <v>192.06</v>
      </c>
      <c r="O46" s="3">
        <v>193.51</v>
      </c>
      <c r="P46" s="3">
        <v>397.47</v>
      </c>
      <c r="Q46" s="3">
        <v>415.49</v>
      </c>
      <c r="R46" s="3">
        <v>422.92</v>
      </c>
      <c r="S46" s="3">
        <v>371.31</v>
      </c>
      <c r="T46" s="3">
        <v>246.55</v>
      </c>
    </row>
    <row r="47" spans="1:20" x14ac:dyDescent="0.25">
      <c r="A47" s="3">
        <v>46</v>
      </c>
      <c r="B47" s="3">
        <v>498.5</v>
      </c>
      <c r="C47" s="3">
        <v>362.78</v>
      </c>
      <c r="D47" s="3">
        <v>345.28</v>
      </c>
      <c r="E47" s="3">
        <v>381.5</v>
      </c>
      <c r="F47" s="3">
        <v>633.6</v>
      </c>
      <c r="G47" s="3">
        <v>306.2</v>
      </c>
      <c r="H47" s="3">
        <v>146.68</v>
      </c>
      <c r="I47" s="3">
        <v>149.35</v>
      </c>
      <c r="J47" s="3">
        <v>129.46</v>
      </c>
      <c r="K47" s="3">
        <v>630.71</v>
      </c>
      <c r="L47" s="3">
        <v>824.73</v>
      </c>
      <c r="M47" s="3">
        <v>629.15</v>
      </c>
      <c r="N47" s="3">
        <v>198.1</v>
      </c>
      <c r="O47" s="3">
        <v>188.57</v>
      </c>
      <c r="P47" s="3">
        <v>388.63</v>
      </c>
      <c r="Q47" s="3">
        <v>410</v>
      </c>
      <c r="R47" s="3">
        <v>438.72</v>
      </c>
      <c r="S47" s="3">
        <v>380.36</v>
      </c>
      <c r="T47" s="3">
        <v>244.11</v>
      </c>
    </row>
    <row r="48" spans="1:20" x14ac:dyDescent="0.25">
      <c r="A48" s="3">
        <v>47</v>
      </c>
      <c r="B48" s="3">
        <v>506.99</v>
      </c>
      <c r="C48" s="3">
        <v>348.71</v>
      </c>
      <c r="D48" s="3">
        <v>348.42</v>
      </c>
      <c r="E48" s="3">
        <v>385.83</v>
      </c>
      <c r="F48" s="3">
        <v>622.29999999999995</v>
      </c>
      <c r="G48" s="3">
        <v>316.98</v>
      </c>
      <c r="H48" s="3">
        <v>140.38999999999999</v>
      </c>
      <c r="I48" s="3">
        <v>148.53</v>
      </c>
      <c r="J48" s="3">
        <v>130.94</v>
      </c>
      <c r="K48" s="3">
        <v>592.92999999999995</v>
      </c>
      <c r="L48" s="3">
        <v>849.39</v>
      </c>
      <c r="M48" s="3">
        <v>572</v>
      </c>
      <c r="N48" s="3">
        <v>184.06</v>
      </c>
      <c r="O48" s="3">
        <v>187.73</v>
      </c>
      <c r="P48" s="3">
        <v>411.71</v>
      </c>
      <c r="Q48" s="3">
        <v>432.39</v>
      </c>
      <c r="R48" s="3">
        <v>418.93</v>
      </c>
      <c r="S48" s="3">
        <v>365.9</v>
      </c>
      <c r="T48" s="3">
        <v>239.64</v>
      </c>
    </row>
    <row r="49" spans="1:20" x14ac:dyDescent="0.25">
      <c r="A49" s="3">
        <v>48</v>
      </c>
      <c r="B49" s="3">
        <v>479.21</v>
      </c>
      <c r="C49" s="3">
        <v>352.62</v>
      </c>
      <c r="D49" s="3">
        <v>350.77</v>
      </c>
      <c r="E49" s="3">
        <v>390.48</v>
      </c>
      <c r="F49" s="3">
        <v>617.39</v>
      </c>
      <c r="G49" s="3">
        <v>333.15</v>
      </c>
      <c r="H49" s="3">
        <v>89.28</v>
      </c>
      <c r="I49" s="3">
        <v>96.35</v>
      </c>
      <c r="J49" s="3">
        <v>134.85</v>
      </c>
      <c r="K49" s="3">
        <v>596.1</v>
      </c>
      <c r="L49" s="3">
        <v>826.58</v>
      </c>
      <c r="M49" s="3">
        <v>602.08000000000004</v>
      </c>
      <c r="N49" s="3">
        <v>177.44</v>
      </c>
      <c r="O49" s="3">
        <v>164.29</v>
      </c>
      <c r="P49" s="3">
        <v>402.08</v>
      </c>
      <c r="Q49" s="3">
        <v>443.96</v>
      </c>
      <c r="R49" s="3">
        <v>410.46</v>
      </c>
      <c r="S49" s="3">
        <v>341.6</v>
      </c>
      <c r="T49" s="3">
        <v>223.11</v>
      </c>
    </row>
    <row r="50" spans="1:20" x14ac:dyDescent="0.25">
      <c r="A50" s="3">
        <v>49</v>
      </c>
      <c r="B50" s="3">
        <v>420.8</v>
      </c>
      <c r="C50" s="3">
        <v>325.42</v>
      </c>
      <c r="D50" s="3">
        <v>290.74</v>
      </c>
      <c r="E50" s="3">
        <v>347.93</v>
      </c>
      <c r="F50" s="3">
        <v>573.04</v>
      </c>
      <c r="G50" s="3">
        <v>280.7</v>
      </c>
      <c r="H50" s="3">
        <v>64.5</v>
      </c>
      <c r="I50" s="3">
        <v>58.69</v>
      </c>
      <c r="J50" s="3">
        <v>107.87</v>
      </c>
      <c r="K50" s="3">
        <v>578.4</v>
      </c>
      <c r="L50" s="3">
        <v>770.18</v>
      </c>
      <c r="M50" s="3">
        <v>579.39</v>
      </c>
      <c r="N50" s="3">
        <v>114.76</v>
      </c>
      <c r="O50" s="3">
        <v>111.64</v>
      </c>
      <c r="P50" s="3">
        <v>338.38</v>
      </c>
      <c r="Q50" s="3">
        <v>367.41</v>
      </c>
      <c r="R50" s="3">
        <v>359.47</v>
      </c>
      <c r="S50" s="3">
        <v>303.45</v>
      </c>
      <c r="T50" s="3">
        <v>153.87</v>
      </c>
    </row>
    <row r="51" spans="1:20" x14ac:dyDescent="0.25">
      <c r="A51" s="3">
        <v>50</v>
      </c>
      <c r="B51" s="3">
        <v>386.59</v>
      </c>
      <c r="C51" s="3">
        <v>307.83</v>
      </c>
      <c r="D51" s="3">
        <v>292.69</v>
      </c>
      <c r="E51" s="3">
        <v>337.14</v>
      </c>
      <c r="F51" s="3">
        <v>553.97</v>
      </c>
      <c r="G51" s="3">
        <v>266.14</v>
      </c>
      <c r="H51" s="3">
        <v>69.650000000000006</v>
      </c>
      <c r="I51" s="3">
        <v>57.92</v>
      </c>
      <c r="J51" s="3">
        <v>110.95</v>
      </c>
      <c r="K51" s="3">
        <v>535.5</v>
      </c>
      <c r="L51" s="3">
        <v>800.18</v>
      </c>
      <c r="M51" s="3">
        <v>540.94000000000005</v>
      </c>
      <c r="N51" s="3">
        <v>112.39</v>
      </c>
      <c r="O51" s="3">
        <v>106.86</v>
      </c>
      <c r="P51" s="3">
        <v>335.06</v>
      </c>
      <c r="Q51" s="3">
        <v>373.12</v>
      </c>
      <c r="R51" s="3">
        <v>385.54</v>
      </c>
      <c r="S51" s="3">
        <v>299.74</v>
      </c>
      <c r="T51" s="3">
        <v>155.97</v>
      </c>
    </row>
    <row r="52" spans="1:20" x14ac:dyDescent="0.25">
      <c r="A52" s="3">
        <v>51</v>
      </c>
      <c r="B52" s="3">
        <v>420.34</v>
      </c>
      <c r="C52" s="3">
        <v>321.64</v>
      </c>
      <c r="D52" s="3">
        <v>298.76</v>
      </c>
      <c r="E52" s="3">
        <v>329.02</v>
      </c>
      <c r="F52" s="3">
        <v>570.34</v>
      </c>
      <c r="G52" s="3">
        <v>284.35000000000002</v>
      </c>
      <c r="H52" s="3">
        <v>69.819999999999993</v>
      </c>
      <c r="I52" s="3">
        <v>59.04</v>
      </c>
      <c r="J52" s="3">
        <v>103.84</v>
      </c>
      <c r="K52" s="3">
        <v>553.94000000000005</v>
      </c>
      <c r="L52" s="3">
        <v>779.8</v>
      </c>
      <c r="M52" s="3">
        <v>536</v>
      </c>
      <c r="N52" s="3">
        <v>107.92</v>
      </c>
      <c r="O52" s="3">
        <v>103.87</v>
      </c>
      <c r="P52" s="3">
        <v>343.32</v>
      </c>
      <c r="Q52" s="3">
        <v>377.26</v>
      </c>
      <c r="R52" s="3">
        <v>372.57</v>
      </c>
      <c r="S52" s="3">
        <v>282.27</v>
      </c>
      <c r="T52" s="3">
        <v>157.04</v>
      </c>
    </row>
    <row r="53" spans="1:20" x14ac:dyDescent="0.25">
      <c r="A53" s="3">
        <v>52</v>
      </c>
      <c r="B53" s="3">
        <v>391.85</v>
      </c>
      <c r="C53" s="3">
        <v>307.27</v>
      </c>
      <c r="D53" s="3">
        <v>307.8</v>
      </c>
      <c r="E53" s="3">
        <v>321.99</v>
      </c>
      <c r="F53" s="3">
        <v>597.64</v>
      </c>
      <c r="G53" s="3">
        <v>272.14999999999998</v>
      </c>
      <c r="H53" s="3">
        <v>62.35</v>
      </c>
      <c r="I53" s="3">
        <v>66.17</v>
      </c>
      <c r="J53" s="3">
        <v>104.7</v>
      </c>
      <c r="K53" s="3">
        <v>558.28</v>
      </c>
      <c r="L53" s="3">
        <v>772.71</v>
      </c>
      <c r="M53" s="3">
        <v>563.52</v>
      </c>
      <c r="N53" s="3">
        <v>118.16</v>
      </c>
      <c r="O53" s="3">
        <v>108.88</v>
      </c>
      <c r="P53" s="3">
        <v>328.34</v>
      </c>
      <c r="Q53" s="3">
        <v>384.89</v>
      </c>
      <c r="R53" s="3">
        <v>381.64</v>
      </c>
      <c r="S53" s="3">
        <v>282.51</v>
      </c>
      <c r="T53" s="3">
        <v>157.97</v>
      </c>
    </row>
    <row r="54" spans="1:20" x14ac:dyDescent="0.25">
      <c r="A54" s="3">
        <v>53</v>
      </c>
      <c r="B54" s="3">
        <v>419.91</v>
      </c>
      <c r="C54" s="3">
        <v>328.67</v>
      </c>
      <c r="D54" s="3">
        <v>289.95999999999998</v>
      </c>
      <c r="E54" s="3">
        <v>356.53</v>
      </c>
      <c r="F54" s="3">
        <v>590.76</v>
      </c>
      <c r="G54" s="3">
        <v>295.88</v>
      </c>
      <c r="H54" s="3">
        <v>67.78</v>
      </c>
      <c r="I54" s="3">
        <v>66.900000000000006</v>
      </c>
      <c r="J54" s="3">
        <v>108.84</v>
      </c>
      <c r="K54" s="3">
        <v>566.54</v>
      </c>
      <c r="L54" s="3">
        <v>797.33</v>
      </c>
      <c r="M54" s="3">
        <v>563.76</v>
      </c>
      <c r="N54" s="3">
        <v>127.83</v>
      </c>
      <c r="O54" s="3">
        <v>122.64</v>
      </c>
      <c r="P54" s="3">
        <v>353.06</v>
      </c>
      <c r="Q54" s="3">
        <v>365.67</v>
      </c>
      <c r="R54" s="3">
        <v>369.72</v>
      </c>
      <c r="S54" s="3">
        <v>292.77</v>
      </c>
      <c r="T54" s="3">
        <v>164.02</v>
      </c>
    </row>
    <row r="55" spans="1:20" x14ac:dyDescent="0.25">
      <c r="A55" s="3">
        <v>54</v>
      </c>
      <c r="B55" s="3">
        <v>406.44</v>
      </c>
      <c r="C55" s="3">
        <v>321.32</v>
      </c>
      <c r="D55" s="3">
        <v>308.2</v>
      </c>
      <c r="E55" s="3">
        <v>364.11</v>
      </c>
      <c r="F55" s="3">
        <v>606.66</v>
      </c>
      <c r="G55" s="3">
        <v>286.75</v>
      </c>
      <c r="H55" s="3">
        <v>62.77</v>
      </c>
      <c r="I55" s="3">
        <v>64.290000000000006</v>
      </c>
      <c r="J55" s="3">
        <v>115.89</v>
      </c>
      <c r="K55" s="3">
        <v>556.5</v>
      </c>
      <c r="L55" s="3">
        <v>794.84</v>
      </c>
      <c r="M55" s="3">
        <v>547.1</v>
      </c>
      <c r="N55" s="3">
        <v>132.63</v>
      </c>
      <c r="O55" s="3">
        <v>128.63</v>
      </c>
      <c r="P55" s="3">
        <v>350.52</v>
      </c>
      <c r="Q55" s="3">
        <v>384.72</v>
      </c>
      <c r="R55" s="3">
        <v>397.06</v>
      </c>
      <c r="S55" s="3">
        <v>318.95999999999998</v>
      </c>
      <c r="T55" s="3">
        <v>161.63</v>
      </c>
    </row>
    <row r="56" spans="1:20" x14ac:dyDescent="0.25">
      <c r="A56" s="3">
        <v>55</v>
      </c>
      <c r="B56" s="3">
        <v>403.17</v>
      </c>
      <c r="C56" s="3">
        <v>311.45999999999998</v>
      </c>
      <c r="D56" s="3">
        <v>312.14</v>
      </c>
      <c r="E56" s="3">
        <v>330.29</v>
      </c>
      <c r="F56" s="3">
        <v>582.41999999999996</v>
      </c>
      <c r="G56" s="3">
        <v>297.04000000000002</v>
      </c>
      <c r="H56" s="3">
        <v>69.98</v>
      </c>
      <c r="I56" s="3">
        <v>66.69</v>
      </c>
      <c r="J56" s="3">
        <v>102.67</v>
      </c>
      <c r="K56" s="3">
        <v>550.86</v>
      </c>
      <c r="L56" s="3">
        <v>816.77</v>
      </c>
      <c r="M56" s="3">
        <v>583.53</v>
      </c>
      <c r="N56" s="3">
        <v>119.77</v>
      </c>
      <c r="O56" s="3">
        <v>121.73</v>
      </c>
      <c r="P56" s="3">
        <v>339.36</v>
      </c>
      <c r="Q56" s="3">
        <v>391.37</v>
      </c>
      <c r="R56" s="3">
        <v>376</v>
      </c>
      <c r="S56" s="3">
        <v>311.93</v>
      </c>
      <c r="T56" s="3">
        <v>161.74</v>
      </c>
    </row>
    <row r="57" spans="1:20" x14ac:dyDescent="0.25">
      <c r="A57" s="3">
        <v>56</v>
      </c>
      <c r="B57" s="3">
        <v>426.4</v>
      </c>
      <c r="C57" s="3">
        <v>327.82</v>
      </c>
      <c r="D57" s="3">
        <v>303.11</v>
      </c>
      <c r="E57" s="3">
        <v>331.02</v>
      </c>
      <c r="F57" s="3">
        <v>566.22</v>
      </c>
      <c r="G57" s="3">
        <v>289.86</v>
      </c>
      <c r="H57" s="3">
        <v>70.48</v>
      </c>
      <c r="I57" s="3">
        <v>68.41</v>
      </c>
      <c r="J57" s="3">
        <v>98.48</v>
      </c>
      <c r="K57" s="3">
        <v>567.16999999999996</v>
      </c>
      <c r="L57" s="3">
        <v>777.91</v>
      </c>
      <c r="M57" s="3">
        <v>553.11</v>
      </c>
      <c r="N57" s="3">
        <v>120.02</v>
      </c>
      <c r="O57" s="3">
        <v>122.83</v>
      </c>
      <c r="P57" s="3">
        <v>334.99</v>
      </c>
      <c r="Q57" s="3">
        <v>383.73</v>
      </c>
      <c r="R57" s="3">
        <v>367.28</v>
      </c>
      <c r="S57" s="3">
        <v>307.2</v>
      </c>
      <c r="T57" s="3">
        <v>171.55</v>
      </c>
    </row>
    <row r="58" spans="1:20" x14ac:dyDescent="0.25">
      <c r="A58" s="3">
        <v>57</v>
      </c>
      <c r="B58" s="3">
        <v>434.59</v>
      </c>
      <c r="C58" s="3">
        <v>332.51</v>
      </c>
      <c r="D58" s="3">
        <v>314.45999999999998</v>
      </c>
      <c r="E58" s="3">
        <v>357.25</v>
      </c>
      <c r="F58" s="3">
        <v>596.28</v>
      </c>
      <c r="G58" s="3">
        <v>292.22000000000003</v>
      </c>
      <c r="H58" s="3">
        <v>72.709999999999994</v>
      </c>
      <c r="I58" s="3">
        <v>69.58</v>
      </c>
      <c r="J58" s="3">
        <v>100.23</v>
      </c>
      <c r="K58" s="3">
        <v>559.9</v>
      </c>
      <c r="L58" s="3">
        <v>774.76</v>
      </c>
      <c r="M58" s="3">
        <v>543.16</v>
      </c>
      <c r="N58" s="3">
        <v>125.41</v>
      </c>
      <c r="O58" s="3">
        <v>119.26</v>
      </c>
      <c r="P58" s="3">
        <v>361.69</v>
      </c>
      <c r="Q58" s="3">
        <v>379.56</v>
      </c>
      <c r="R58" s="3">
        <v>376.38</v>
      </c>
      <c r="S58" s="3">
        <v>296.35000000000002</v>
      </c>
      <c r="T58" s="3">
        <v>177.13</v>
      </c>
    </row>
    <row r="59" spans="1:20" x14ac:dyDescent="0.25">
      <c r="A59" s="3">
        <v>58</v>
      </c>
      <c r="B59" s="3">
        <v>428.65</v>
      </c>
      <c r="C59" s="3">
        <v>305.24</v>
      </c>
      <c r="D59" s="3">
        <v>312.43</v>
      </c>
      <c r="E59" s="3">
        <v>350.9</v>
      </c>
      <c r="F59" s="3">
        <v>575.30999999999995</v>
      </c>
      <c r="G59" s="3">
        <v>289.83</v>
      </c>
      <c r="H59" s="3">
        <v>69.239999999999995</v>
      </c>
      <c r="I59" s="3">
        <v>71.239999999999995</v>
      </c>
      <c r="J59" s="3">
        <v>100.89</v>
      </c>
      <c r="K59" s="3">
        <v>557.38</v>
      </c>
      <c r="L59" s="3">
        <v>759.59</v>
      </c>
      <c r="M59" s="3">
        <v>551.6</v>
      </c>
      <c r="N59" s="3">
        <v>122.63</v>
      </c>
      <c r="O59" s="3">
        <v>122.64</v>
      </c>
      <c r="P59" s="3">
        <v>364.42</v>
      </c>
      <c r="Q59" s="3">
        <v>369.06</v>
      </c>
      <c r="R59" s="3">
        <v>390.25</v>
      </c>
      <c r="S59" s="3">
        <v>307.41000000000003</v>
      </c>
      <c r="T59" s="3">
        <v>166.63</v>
      </c>
    </row>
    <row r="60" spans="1:20" x14ac:dyDescent="0.25">
      <c r="A60" s="3">
        <v>59</v>
      </c>
      <c r="B60" s="3">
        <v>430.84</v>
      </c>
      <c r="C60" s="3">
        <v>317.98</v>
      </c>
      <c r="D60" s="3">
        <v>323.61</v>
      </c>
      <c r="E60" s="3">
        <v>351.38</v>
      </c>
      <c r="F60" s="3">
        <v>595.35</v>
      </c>
      <c r="G60" s="3">
        <v>295.31</v>
      </c>
      <c r="H60" s="3">
        <v>77.7</v>
      </c>
      <c r="I60" s="3">
        <v>75.39</v>
      </c>
      <c r="J60" s="3">
        <v>108.49</v>
      </c>
      <c r="K60" s="3">
        <v>553.53</v>
      </c>
      <c r="L60" s="3">
        <v>784.56</v>
      </c>
      <c r="M60" s="3">
        <v>559.62</v>
      </c>
      <c r="N60" s="3">
        <v>138.81</v>
      </c>
      <c r="O60" s="3">
        <v>136.15</v>
      </c>
      <c r="P60" s="3">
        <v>380.56</v>
      </c>
      <c r="Q60" s="3">
        <v>392.95</v>
      </c>
      <c r="R60" s="3">
        <v>410.21</v>
      </c>
      <c r="S60" s="3">
        <v>334.59</v>
      </c>
      <c r="T60" s="3">
        <v>173.9</v>
      </c>
    </row>
    <row r="61" spans="1:20" x14ac:dyDescent="0.25">
      <c r="A61" s="3">
        <v>60</v>
      </c>
      <c r="B61" s="3">
        <v>447.39</v>
      </c>
      <c r="C61" s="3">
        <v>376.84</v>
      </c>
      <c r="D61" s="3">
        <v>353.4</v>
      </c>
      <c r="E61" s="3">
        <v>374.27</v>
      </c>
      <c r="F61" s="3">
        <v>592.87</v>
      </c>
      <c r="G61" s="3">
        <v>324.23</v>
      </c>
      <c r="H61" s="3">
        <v>28.17</v>
      </c>
      <c r="I61" s="3">
        <v>59.66</v>
      </c>
      <c r="J61" s="3">
        <v>196.6</v>
      </c>
      <c r="K61" s="3">
        <v>593.75</v>
      </c>
      <c r="L61" s="3">
        <v>786.37</v>
      </c>
      <c r="M61" s="3">
        <v>588.14</v>
      </c>
      <c r="N61" s="3">
        <v>160.26</v>
      </c>
      <c r="O61" s="3">
        <v>154.04</v>
      </c>
      <c r="P61" s="3">
        <v>375.64</v>
      </c>
      <c r="Q61" s="3">
        <v>408.56</v>
      </c>
      <c r="R61" s="3">
        <v>413.22</v>
      </c>
      <c r="S61" s="3">
        <v>309.61</v>
      </c>
      <c r="T61" s="3">
        <v>181.61</v>
      </c>
    </row>
    <row r="62" spans="1:20" x14ac:dyDescent="0.25">
      <c r="A62" s="3">
        <v>61</v>
      </c>
      <c r="B62" s="3">
        <v>417.15</v>
      </c>
      <c r="C62" s="3">
        <v>353.13</v>
      </c>
      <c r="D62" s="3">
        <v>332.08</v>
      </c>
      <c r="E62" s="3">
        <v>378.7</v>
      </c>
      <c r="F62" s="3">
        <v>582.32000000000005</v>
      </c>
      <c r="G62" s="3">
        <v>329.33</v>
      </c>
      <c r="H62" s="3">
        <v>31.91</v>
      </c>
      <c r="I62" s="3">
        <v>56.35</v>
      </c>
      <c r="J62" s="3">
        <v>188</v>
      </c>
      <c r="K62" s="3">
        <v>560.64</v>
      </c>
      <c r="L62" s="3">
        <v>827.58</v>
      </c>
      <c r="M62" s="3">
        <v>576.52</v>
      </c>
      <c r="N62" s="3">
        <v>149.69999999999999</v>
      </c>
      <c r="O62" s="3">
        <v>144.78</v>
      </c>
      <c r="P62" s="3">
        <v>384.59</v>
      </c>
      <c r="Q62" s="3">
        <v>410.07</v>
      </c>
      <c r="R62" s="3">
        <v>402.41</v>
      </c>
      <c r="S62" s="3">
        <v>314.07</v>
      </c>
      <c r="T62" s="3">
        <v>176.91</v>
      </c>
    </row>
    <row r="63" spans="1:20" x14ac:dyDescent="0.25">
      <c r="A63" s="3">
        <v>62</v>
      </c>
      <c r="B63" s="3">
        <v>394.74</v>
      </c>
      <c r="C63" s="3">
        <v>356.2</v>
      </c>
      <c r="D63" s="3">
        <v>338.63</v>
      </c>
      <c r="E63" s="3">
        <v>362.26</v>
      </c>
      <c r="F63" s="3">
        <v>594.07000000000005</v>
      </c>
      <c r="G63" s="3">
        <v>306.87</v>
      </c>
      <c r="H63" s="3">
        <v>47.88</v>
      </c>
      <c r="I63" s="3">
        <v>44.57</v>
      </c>
      <c r="J63" s="3">
        <v>209.14</v>
      </c>
      <c r="K63" s="3">
        <v>598.96</v>
      </c>
      <c r="L63" s="3">
        <v>814.2</v>
      </c>
      <c r="M63" s="3">
        <v>567.28</v>
      </c>
      <c r="N63" s="3">
        <v>140.61000000000001</v>
      </c>
      <c r="O63" s="3">
        <v>137.06</v>
      </c>
      <c r="P63" s="3">
        <v>346.15</v>
      </c>
      <c r="Q63" s="3">
        <v>380.49</v>
      </c>
      <c r="R63" s="3">
        <v>386.78</v>
      </c>
      <c r="S63" s="3">
        <v>293.47000000000003</v>
      </c>
      <c r="T63" s="3">
        <v>157.76</v>
      </c>
    </row>
    <row r="64" spans="1:20" x14ac:dyDescent="0.25">
      <c r="A64" s="3">
        <v>63</v>
      </c>
      <c r="B64" s="3">
        <v>397.34</v>
      </c>
      <c r="C64" s="3">
        <v>326.13</v>
      </c>
      <c r="D64" s="3">
        <v>308.31</v>
      </c>
      <c r="E64" s="3">
        <v>369.91</v>
      </c>
      <c r="F64" s="3">
        <v>586.71</v>
      </c>
      <c r="G64" s="3">
        <v>285.8</v>
      </c>
      <c r="H64" s="3">
        <v>56.02</v>
      </c>
      <c r="I64" s="3">
        <v>36.5</v>
      </c>
      <c r="J64" s="3">
        <v>198.24</v>
      </c>
      <c r="K64" s="3">
        <v>561.15</v>
      </c>
      <c r="L64" s="3">
        <v>769.59</v>
      </c>
      <c r="M64" s="3">
        <v>563.46</v>
      </c>
      <c r="N64" s="3">
        <v>134.69999999999999</v>
      </c>
      <c r="O64" s="3">
        <v>134.03</v>
      </c>
      <c r="P64" s="3">
        <v>361.4</v>
      </c>
      <c r="Q64" s="3">
        <v>352.82</v>
      </c>
      <c r="R64" s="3">
        <v>381.88</v>
      </c>
      <c r="S64" s="3">
        <v>294.33999999999997</v>
      </c>
      <c r="T64" s="3">
        <v>158.44999999999999</v>
      </c>
    </row>
    <row r="65" spans="1:20" x14ac:dyDescent="0.25">
      <c r="A65" s="3">
        <v>64</v>
      </c>
      <c r="B65" s="3">
        <v>401.67</v>
      </c>
      <c r="C65" s="3">
        <v>333.71</v>
      </c>
      <c r="D65" s="3">
        <v>352.98</v>
      </c>
      <c r="E65" s="3">
        <v>396.02</v>
      </c>
      <c r="F65" s="3">
        <v>569.32000000000005</v>
      </c>
      <c r="G65" s="3">
        <v>297.83</v>
      </c>
      <c r="H65" s="3">
        <v>74.569999999999993</v>
      </c>
      <c r="I65" s="3">
        <v>71.2</v>
      </c>
      <c r="J65" s="3">
        <v>217.01</v>
      </c>
      <c r="K65" s="3">
        <v>552</v>
      </c>
      <c r="L65" s="3">
        <v>769.24</v>
      </c>
      <c r="M65" s="3">
        <v>573.25</v>
      </c>
      <c r="N65" s="3">
        <v>136.66</v>
      </c>
      <c r="O65" s="3">
        <v>139.07</v>
      </c>
      <c r="P65" s="3">
        <v>341</v>
      </c>
      <c r="Q65" s="3">
        <v>383.84</v>
      </c>
      <c r="R65" s="3">
        <v>366.95</v>
      </c>
      <c r="S65" s="3">
        <v>291.72000000000003</v>
      </c>
      <c r="T65" s="3">
        <v>148.19999999999999</v>
      </c>
    </row>
    <row r="66" spans="1:20" x14ac:dyDescent="0.25">
      <c r="A66" s="3">
        <v>65</v>
      </c>
      <c r="B66" s="3">
        <v>428.57</v>
      </c>
      <c r="C66" s="3">
        <v>337.27</v>
      </c>
      <c r="D66" s="3">
        <v>364.74</v>
      </c>
      <c r="E66" s="3">
        <v>394.67</v>
      </c>
      <c r="F66" s="3">
        <v>614.48</v>
      </c>
      <c r="G66" s="3">
        <v>285.32</v>
      </c>
      <c r="H66" s="3">
        <v>72.06</v>
      </c>
      <c r="I66" s="3">
        <v>65.91</v>
      </c>
      <c r="J66" s="3">
        <v>227.01</v>
      </c>
      <c r="K66" s="3">
        <v>547.28</v>
      </c>
      <c r="L66" s="3">
        <v>782.85</v>
      </c>
      <c r="M66" s="3">
        <v>572.78</v>
      </c>
      <c r="N66" s="3">
        <v>131.38999999999999</v>
      </c>
      <c r="O66" s="3">
        <v>141.62</v>
      </c>
      <c r="P66" s="3">
        <v>362.73</v>
      </c>
      <c r="Q66" s="3">
        <v>370.26</v>
      </c>
      <c r="R66" s="3">
        <v>380.85</v>
      </c>
      <c r="S66" s="3">
        <v>279.8</v>
      </c>
      <c r="T66" s="3">
        <v>148.76</v>
      </c>
    </row>
    <row r="67" spans="1:20" x14ac:dyDescent="0.25">
      <c r="A67" s="3">
        <v>66</v>
      </c>
      <c r="B67" s="3">
        <v>411.24</v>
      </c>
      <c r="C67" s="3">
        <v>331.79</v>
      </c>
      <c r="D67" s="3">
        <v>345.82</v>
      </c>
      <c r="E67" s="3">
        <v>376.66</v>
      </c>
      <c r="F67" s="3">
        <v>561.11</v>
      </c>
      <c r="G67" s="3">
        <v>281.29000000000002</v>
      </c>
      <c r="H67" s="3">
        <v>95.3</v>
      </c>
      <c r="I67" s="3">
        <v>87.07</v>
      </c>
      <c r="J67" s="3">
        <v>233.51</v>
      </c>
      <c r="K67" s="3">
        <v>570.67999999999995</v>
      </c>
      <c r="L67" s="3">
        <v>772.08</v>
      </c>
      <c r="M67" s="3">
        <v>578.55999999999995</v>
      </c>
      <c r="N67" s="3">
        <v>122.95</v>
      </c>
      <c r="O67" s="3">
        <v>130.57</v>
      </c>
      <c r="P67" s="3">
        <v>322.87</v>
      </c>
      <c r="Q67" s="3">
        <v>361.47</v>
      </c>
      <c r="R67" s="3">
        <v>356.36</v>
      </c>
      <c r="S67" s="3">
        <v>263.19</v>
      </c>
      <c r="T67" s="3">
        <v>136.78</v>
      </c>
    </row>
    <row r="68" spans="1:20" x14ac:dyDescent="0.25">
      <c r="A68" s="3">
        <v>67</v>
      </c>
      <c r="B68" s="3">
        <v>399.91</v>
      </c>
      <c r="C68" s="3">
        <v>354.58</v>
      </c>
      <c r="D68" s="3">
        <v>339.08</v>
      </c>
      <c r="E68" s="3">
        <v>400.83</v>
      </c>
      <c r="F68" s="3">
        <v>565.92999999999995</v>
      </c>
      <c r="G68" s="3">
        <v>278.10000000000002</v>
      </c>
      <c r="H68" s="3">
        <v>89.35</v>
      </c>
      <c r="I68" s="3">
        <v>75.599999999999994</v>
      </c>
      <c r="J68" s="3">
        <v>229.04</v>
      </c>
      <c r="K68" s="3">
        <v>561.02</v>
      </c>
      <c r="L68" s="3">
        <v>760.58</v>
      </c>
      <c r="M68" s="3">
        <v>609.07000000000005</v>
      </c>
      <c r="N68" s="3">
        <v>125.63</v>
      </c>
      <c r="O68" s="3">
        <v>134.88999999999999</v>
      </c>
      <c r="P68" s="3">
        <v>329.14</v>
      </c>
      <c r="Q68" s="3">
        <v>356.09</v>
      </c>
      <c r="R68" s="3">
        <v>345.37</v>
      </c>
      <c r="S68" s="3">
        <v>268.02</v>
      </c>
      <c r="T68" s="3">
        <v>148.34</v>
      </c>
    </row>
    <row r="69" spans="1:20" x14ac:dyDescent="0.25">
      <c r="A69" s="3">
        <v>68</v>
      </c>
      <c r="B69" s="3">
        <v>396.55</v>
      </c>
      <c r="C69" s="3">
        <v>321.61</v>
      </c>
      <c r="D69" s="3">
        <v>353.69</v>
      </c>
      <c r="E69" s="3">
        <v>390.57</v>
      </c>
      <c r="F69" s="3">
        <v>545.57000000000005</v>
      </c>
      <c r="G69" s="3">
        <v>269.92</v>
      </c>
      <c r="H69" s="3">
        <v>93.7</v>
      </c>
      <c r="I69" s="3">
        <v>81.33</v>
      </c>
      <c r="J69" s="3">
        <v>231.63</v>
      </c>
      <c r="K69" s="3">
        <v>557.83000000000004</v>
      </c>
      <c r="L69" s="3">
        <v>758.31</v>
      </c>
      <c r="M69" s="3">
        <v>576.79</v>
      </c>
      <c r="N69" s="3">
        <v>113.12</v>
      </c>
      <c r="O69" s="3">
        <v>119.15</v>
      </c>
      <c r="P69" s="3">
        <v>326.13</v>
      </c>
      <c r="Q69" s="3">
        <v>350.7</v>
      </c>
      <c r="R69" s="3">
        <v>343.98</v>
      </c>
      <c r="S69" s="3">
        <v>256.02</v>
      </c>
      <c r="T69" s="3">
        <v>138.58000000000001</v>
      </c>
    </row>
    <row r="70" spans="1:20" x14ac:dyDescent="0.25">
      <c r="A70" s="3">
        <v>69</v>
      </c>
      <c r="B70" s="3">
        <v>368.12</v>
      </c>
      <c r="C70" s="3">
        <v>362.86</v>
      </c>
      <c r="D70" s="3">
        <v>366.47</v>
      </c>
      <c r="E70" s="3">
        <v>424.89</v>
      </c>
      <c r="F70" s="3">
        <v>570.36</v>
      </c>
      <c r="G70" s="3">
        <v>290.62</v>
      </c>
      <c r="H70" s="3">
        <v>130.55000000000001</v>
      </c>
      <c r="I70" s="3">
        <v>119.67</v>
      </c>
      <c r="J70" s="3">
        <v>264.79000000000002</v>
      </c>
      <c r="K70" s="3">
        <v>566.99</v>
      </c>
      <c r="L70" s="3">
        <v>777.93</v>
      </c>
      <c r="M70" s="3">
        <v>633.54999999999995</v>
      </c>
      <c r="N70" s="3">
        <v>156.96</v>
      </c>
      <c r="O70" s="3">
        <v>154.85</v>
      </c>
      <c r="P70" s="3">
        <v>335.43</v>
      </c>
      <c r="Q70" s="3">
        <v>345.32</v>
      </c>
      <c r="R70" s="3">
        <v>364.01</v>
      </c>
      <c r="S70" s="3">
        <v>250.49</v>
      </c>
      <c r="T70" s="3">
        <v>143.63</v>
      </c>
    </row>
    <row r="71" spans="1:20" x14ac:dyDescent="0.25">
      <c r="A71" s="3">
        <v>70</v>
      </c>
      <c r="B71" s="3">
        <v>347.46</v>
      </c>
      <c r="C71" s="3">
        <v>324.99</v>
      </c>
      <c r="D71" s="3">
        <v>358.12</v>
      </c>
      <c r="E71" s="3">
        <v>397.83</v>
      </c>
      <c r="F71" s="3">
        <v>514.25</v>
      </c>
      <c r="G71" s="3">
        <v>258.3</v>
      </c>
      <c r="H71" s="3">
        <v>135.93</v>
      </c>
      <c r="I71" s="3">
        <v>85.66</v>
      </c>
      <c r="J71" s="3">
        <v>225.77</v>
      </c>
      <c r="K71" s="3">
        <v>504.27</v>
      </c>
      <c r="L71" s="3">
        <v>734.49</v>
      </c>
      <c r="M71" s="3">
        <v>565.63</v>
      </c>
      <c r="N71" s="3">
        <v>124.78</v>
      </c>
      <c r="O71" s="3">
        <v>123.45</v>
      </c>
      <c r="P71" s="3">
        <v>315.8</v>
      </c>
      <c r="Q71" s="3">
        <v>330.02</v>
      </c>
      <c r="R71" s="3">
        <v>334.85</v>
      </c>
      <c r="S71" s="3">
        <v>216.84</v>
      </c>
      <c r="T71" s="3">
        <v>111.67</v>
      </c>
    </row>
    <row r="72" spans="1:20" x14ac:dyDescent="0.25">
      <c r="A72" s="3">
        <v>71</v>
      </c>
      <c r="B72" s="3">
        <v>363.92</v>
      </c>
      <c r="C72" s="3">
        <v>339.95</v>
      </c>
      <c r="D72" s="3">
        <v>342.75</v>
      </c>
      <c r="E72" s="3">
        <v>380.74</v>
      </c>
      <c r="F72" s="3">
        <v>539.14</v>
      </c>
      <c r="G72" s="3">
        <v>282.88</v>
      </c>
      <c r="H72" s="3">
        <v>127.54</v>
      </c>
      <c r="I72" s="3">
        <v>86.76</v>
      </c>
      <c r="J72" s="3">
        <v>232.2</v>
      </c>
      <c r="K72" s="3">
        <v>554.53</v>
      </c>
      <c r="L72" s="3">
        <v>747.02</v>
      </c>
      <c r="M72" s="3">
        <v>552.41999999999996</v>
      </c>
      <c r="N72" s="3">
        <v>121.72</v>
      </c>
      <c r="O72" s="3">
        <v>130.13</v>
      </c>
      <c r="P72" s="3">
        <v>313.89999999999998</v>
      </c>
      <c r="Q72" s="3">
        <v>343.06</v>
      </c>
      <c r="R72" s="3">
        <v>330.47</v>
      </c>
      <c r="S72" s="3">
        <v>204.42</v>
      </c>
      <c r="T72" s="3">
        <v>116.16</v>
      </c>
    </row>
    <row r="73" spans="1:20" x14ac:dyDescent="0.25">
      <c r="A73" s="3">
        <v>72</v>
      </c>
      <c r="B73" s="3">
        <v>384.92</v>
      </c>
      <c r="C73" s="3">
        <v>324.11</v>
      </c>
      <c r="D73" s="3">
        <v>343.29</v>
      </c>
      <c r="E73" s="3">
        <v>359.37</v>
      </c>
      <c r="F73" s="3">
        <v>529.69000000000005</v>
      </c>
      <c r="G73" s="3">
        <v>259.04000000000002</v>
      </c>
      <c r="H73" s="3">
        <v>109.12</v>
      </c>
      <c r="I73" s="3">
        <v>67.3</v>
      </c>
      <c r="J73" s="3">
        <v>206.92</v>
      </c>
      <c r="K73" s="3">
        <v>540.35</v>
      </c>
      <c r="L73" s="3">
        <v>761.57</v>
      </c>
      <c r="M73" s="3">
        <v>553.20000000000005</v>
      </c>
      <c r="N73" s="3">
        <v>97.68</v>
      </c>
      <c r="O73" s="3">
        <v>102.39</v>
      </c>
      <c r="P73" s="3">
        <v>312.26</v>
      </c>
      <c r="Q73" s="3">
        <v>342.24</v>
      </c>
      <c r="R73" s="3">
        <v>322.58</v>
      </c>
      <c r="S73" s="3">
        <v>238.43</v>
      </c>
      <c r="T73" s="3">
        <v>120.32</v>
      </c>
    </row>
    <row r="74" spans="1:20" x14ac:dyDescent="0.25">
      <c r="A74" s="3">
        <v>73</v>
      </c>
      <c r="B74" s="3">
        <v>365.6</v>
      </c>
      <c r="C74" s="3">
        <v>310.05</v>
      </c>
      <c r="D74" s="3">
        <v>331.16</v>
      </c>
      <c r="E74" s="3">
        <v>366.45</v>
      </c>
      <c r="F74" s="3">
        <v>546.66</v>
      </c>
      <c r="G74" s="3">
        <v>261.08999999999997</v>
      </c>
      <c r="H74" s="3">
        <v>101.84</v>
      </c>
      <c r="I74" s="3">
        <v>59.78</v>
      </c>
      <c r="J74" s="3">
        <v>204.59</v>
      </c>
      <c r="K74" s="3">
        <v>533.87</v>
      </c>
      <c r="L74" s="3">
        <v>748.93</v>
      </c>
      <c r="M74" s="3">
        <v>530.01</v>
      </c>
      <c r="N74" s="3">
        <v>92.12</v>
      </c>
      <c r="O74" s="3">
        <v>100.49</v>
      </c>
      <c r="P74" s="3">
        <v>299.22000000000003</v>
      </c>
      <c r="Q74" s="3">
        <v>345.59</v>
      </c>
      <c r="R74" s="3">
        <v>325.31</v>
      </c>
      <c r="S74" s="3">
        <v>232.11</v>
      </c>
      <c r="T74" s="3">
        <v>106.3</v>
      </c>
    </row>
    <row r="75" spans="1:20" x14ac:dyDescent="0.25">
      <c r="A75" s="3">
        <v>74</v>
      </c>
      <c r="B75" s="3">
        <v>403.82</v>
      </c>
      <c r="C75" s="3">
        <v>308.77</v>
      </c>
      <c r="D75" s="3">
        <v>340.66</v>
      </c>
      <c r="E75" s="3">
        <v>381.14</v>
      </c>
      <c r="F75" s="3">
        <v>575.58000000000004</v>
      </c>
      <c r="G75" s="3">
        <v>287.11</v>
      </c>
      <c r="H75" s="3">
        <v>83.1</v>
      </c>
      <c r="I75" s="3">
        <v>42.96</v>
      </c>
      <c r="J75" s="3">
        <v>189.09</v>
      </c>
      <c r="K75" s="3">
        <v>518.23</v>
      </c>
      <c r="L75" s="3">
        <v>756.14</v>
      </c>
      <c r="M75" s="3">
        <v>570.51</v>
      </c>
      <c r="N75" s="3">
        <v>114.34</v>
      </c>
      <c r="O75" s="3">
        <v>117.23</v>
      </c>
      <c r="P75" s="3">
        <v>329.79</v>
      </c>
      <c r="Q75" s="3">
        <v>363.19</v>
      </c>
      <c r="R75" s="3">
        <v>341.78</v>
      </c>
      <c r="S75" s="3">
        <v>262.22000000000003</v>
      </c>
      <c r="T75" s="3">
        <v>129.6</v>
      </c>
    </row>
    <row r="76" spans="1:20" x14ac:dyDescent="0.25">
      <c r="A76" s="3">
        <v>75</v>
      </c>
      <c r="B76" s="3">
        <v>364.06</v>
      </c>
      <c r="C76" s="3">
        <v>324.63</v>
      </c>
      <c r="D76" s="3">
        <v>308.07</v>
      </c>
      <c r="E76" s="3">
        <v>344.14</v>
      </c>
      <c r="F76" s="3">
        <v>537.16999999999996</v>
      </c>
      <c r="G76" s="3">
        <v>266.20999999999998</v>
      </c>
      <c r="H76" s="3">
        <v>84.25</v>
      </c>
      <c r="I76" s="3">
        <v>42.27</v>
      </c>
      <c r="J76" s="3">
        <v>178.57</v>
      </c>
      <c r="K76" s="3">
        <v>519.48</v>
      </c>
      <c r="L76" s="3">
        <v>738.51</v>
      </c>
      <c r="M76" s="3">
        <v>581.30999999999995</v>
      </c>
      <c r="N76" s="3">
        <v>100.93</v>
      </c>
      <c r="O76" s="3">
        <v>109.4</v>
      </c>
      <c r="P76" s="3">
        <v>332.95</v>
      </c>
      <c r="Q76" s="3">
        <v>357.55</v>
      </c>
      <c r="R76" s="3">
        <v>357.94</v>
      </c>
      <c r="S76" s="3">
        <v>249.08</v>
      </c>
      <c r="T76" s="3">
        <v>129.56</v>
      </c>
    </row>
    <row r="77" spans="1:20" x14ac:dyDescent="0.25">
      <c r="A77" s="3">
        <v>76</v>
      </c>
      <c r="B77" s="3">
        <v>382.66</v>
      </c>
      <c r="C77" s="3">
        <v>330.64</v>
      </c>
      <c r="D77" s="3">
        <v>325.95999999999998</v>
      </c>
      <c r="E77" s="3">
        <v>371.37</v>
      </c>
      <c r="F77" s="3">
        <v>568.44000000000005</v>
      </c>
      <c r="G77" s="3">
        <v>280.95999999999998</v>
      </c>
      <c r="H77" s="3">
        <v>61.79</v>
      </c>
      <c r="I77" s="3">
        <v>25.42</v>
      </c>
      <c r="J77" s="3">
        <v>187.74</v>
      </c>
      <c r="K77" s="3">
        <v>526.69000000000005</v>
      </c>
      <c r="L77" s="3">
        <v>763.23</v>
      </c>
      <c r="M77" s="3">
        <v>577.07000000000005</v>
      </c>
      <c r="N77" s="3">
        <v>119.28</v>
      </c>
      <c r="O77" s="3">
        <v>120.06</v>
      </c>
      <c r="P77" s="3">
        <v>328.87</v>
      </c>
      <c r="Q77" s="3">
        <v>362.84</v>
      </c>
      <c r="R77" s="3">
        <v>340.32</v>
      </c>
      <c r="S77" s="3">
        <v>277.88</v>
      </c>
      <c r="T77" s="3">
        <v>141.94999999999999</v>
      </c>
    </row>
    <row r="78" spans="1:20" x14ac:dyDescent="0.25">
      <c r="A78" s="3">
        <v>77</v>
      </c>
      <c r="B78" s="3">
        <v>413.44</v>
      </c>
      <c r="C78" s="3">
        <v>324.22000000000003</v>
      </c>
      <c r="D78" s="3">
        <v>323.31</v>
      </c>
      <c r="E78" s="3">
        <v>345.29</v>
      </c>
      <c r="F78" s="3">
        <v>584.23</v>
      </c>
      <c r="G78" s="3">
        <v>288.33</v>
      </c>
      <c r="H78" s="3">
        <v>50.08</v>
      </c>
      <c r="I78" s="3">
        <v>31.75</v>
      </c>
      <c r="J78" s="3">
        <v>175.57</v>
      </c>
      <c r="K78" s="3">
        <v>561.79</v>
      </c>
      <c r="L78" s="3">
        <v>787.34</v>
      </c>
      <c r="M78" s="3">
        <v>594.03</v>
      </c>
      <c r="N78" s="3">
        <v>126.95</v>
      </c>
      <c r="O78" s="3">
        <v>123.95</v>
      </c>
      <c r="P78" s="3">
        <v>336.61</v>
      </c>
      <c r="Q78" s="3">
        <v>354.88</v>
      </c>
      <c r="R78" s="3">
        <v>368.58</v>
      </c>
      <c r="S78" s="3">
        <v>286.89</v>
      </c>
      <c r="T78" s="3">
        <v>148.29</v>
      </c>
    </row>
    <row r="79" spans="1:20" x14ac:dyDescent="0.25">
      <c r="A79" s="3">
        <v>78</v>
      </c>
      <c r="B79" s="3">
        <v>408.68</v>
      </c>
      <c r="C79" s="3">
        <v>339.38</v>
      </c>
      <c r="D79" s="3">
        <v>326.38</v>
      </c>
      <c r="E79" s="3">
        <v>355.72</v>
      </c>
      <c r="F79" s="3">
        <v>587.27</v>
      </c>
      <c r="G79" s="3">
        <v>306.79000000000002</v>
      </c>
      <c r="H79" s="3">
        <v>31.47</v>
      </c>
      <c r="I79" s="3">
        <v>33.5</v>
      </c>
      <c r="J79" s="3">
        <v>154.21</v>
      </c>
      <c r="K79" s="3">
        <v>535.70000000000005</v>
      </c>
      <c r="L79" s="3">
        <v>788.41</v>
      </c>
      <c r="M79" s="3">
        <v>567.91</v>
      </c>
      <c r="N79" s="3">
        <v>135.94</v>
      </c>
      <c r="O79" s="3">
        <v>127.25</v>
      </c>
      <c r="P79" s="3">
        <v>349.95</v>
      </c>
      <c r="Q79" s="3">
        <v>374.59</v>
      </c>
      <c r="R79" s="3">
        <v>372.39</v>
      </c>
      <c r="S79" s="3">
        <v>277.73</v>
      </c>
      <c r="T79" s="3">
        <v>157.38999999999999</v>
      </c>
    </row>
    <row r="80" spans="1:20" x14ac:dyDescent="0.25">
      <c r="A80" s="3">
        <v>79</v>
      </c>
      <c r="B80" s="3">
        <v>405.01</v>
      </c>
      <c r="C80" s="3">
        <v>312.14999999999998</v>
      </c>
      <c r="D80" s="3">
        <v>321.08999999999997</v>
      </c>
      <c r="E80" s="3">
        <v>361.96</v>
      </c>
      <c r="F80" s="3">
        <v>546.28</v>
      </c>
      <c r="G80" s="3">
        <v>285.81</v>
      </c>
      <c r="H80" s="3">
        <v>43.19</v>
      </c>
      <c r="I80" s="3">
        <v>24.35</v>
      </c>
      <c r="J80" s="3">
        <v>158.99</v>
      </c>
      <c r="K80" s="3">
        <v>566.47</v>
      </c>
      <c r="L80" s="3">
        <v>812.17</v>
      </c>
      <c r="M80" s="3">
        <v>588.42999999999995</v>
      </c>
      <c r="N80" s="3">
        <v>119.2</v>
      </c>
      <c r="O80" s="3">
        <v>117.56</v>
      </c>
      <c r="P80" s="3">
        <v>331.32</v>
      </c>
      <c r="Q80" s="3">
        <v>347.77</v>
      </c>
      <c r="R80" s="3">
        <v>371.88</v>
      </c>
      <c r="S80" s="3">
        <v>290.73</v>
      </c>
      <c r="T80" s="3">
        <v>142.68</v>
      </c>
    </row>
    <row r="81" spans="1:20" x14ac:dyDescent="0.25">
      <c r="A81" s="3">
        <v>80</v>
      </c>
      <c r="B81" s="3">
        <v>423.01</v>
      </c>
      <c r="C81" s="3">
        <v>330.19</v>
      </c>
      <c r="D81" s="3">
        <v>304.41000000000003</v>
      </c>
      <c r="E81" s="3">
        <v>367.56</v>
      </c>
      <c r="F81" s="3">
        <v>596.89</v>
      </c>
      <c r="G81" s="3">
        <v>306.85000000000002</v>
      </c>
      <c r="H81" s="3">
        <v>31.97</v>
      </c>
      <c r="I81" s="3">
        <v>34.9</v>
      </c>
      <c r="J81" s="3">
        <v>168.23</v>
      </c>
      <c r="K81" s="3">
        <v>537.71</v>
      </c>
      <c r="L81" s="3">
        <v>812.25</v>
      </c>
      <c r="M81" s="3">
        <v>604.12</v>
      </c>
      <c r="N81" s="3">
        <v>125.33</v>
      </c>
      <c r="O81" s="3">
        <v>132.63999999999999</v>
      </c>
      <c r="P81" s="3">
        <v>334.39</v>
      </c>
      <c r="Q81" s="3">
        <v>381.92</v>
      </c>
      <c r="R81" s="3">
        <v>353.02</v>
      </c>
      <c r="S81" s="3">
        <v>279.97000000000003</v>
      </c>
      <c r="T81" s="3">
        <v>156.56</v>
      </c>
    </row>
    <row r="82" spans="1:20" x14ac:dyDescent="0.25">
      <c r="A82" s="3">
        <v>81</v>
      </c>
      <c r="B82" s="3">
        <v>420.56</v>
      </c>
      <c r="C82" s="3">
        <v>340.9</v>
      </c>
      <c r="D82" s="3">
        <v>342.47</v>
      </c>
      <c r="E82" s="3">
        <v>358.34</v>
      </c>
      <c r="F82" s="3">
        <v>565.21</v>
      </c>
      <c r="G82" s="3">
        <v>295.5</v>
      </c>
      <c r="H82" s="3">
        <v>20.73</v>
      </c>
      <c r="I82" s="3">
        <v>43.99</v>
      </c>
      <c r="J82" s="3">
        <v>155.87</v>
      </c>
      <c r="K82" s="3">
        <v>574.67999999999995</v>
      </c>
      <c r="L82" s="3">
        <v>830.63</v>
      </c>
      <c r="M82" s="3">
        <v>597.19000000000005</v>
      </c>
      <c r="N82" s="3">
        <v>135.51</v>
      </c>
      <c r="O82" s="3">
        <v>134.63999999999999</v>
      </c>
      <c r="P82" s="3">
        <v>363.71</v>
      </c>
      <c r="Q82" s="3">
        <v>397.46</v>
      </c>
      <c r="R82" s="3">
        <v>362.63</v>
      </c>
      <c r="S82" s="3">
        <v>289.75</v>
      </c>
      <c r="T82" s="3">
        <v>165.26</v>
      </c>
    </row>
    <row r="83" spans="1:20" x14ac:dyDescent="0.25">
      <c r="A83" s="3">
        <v>82</v>
      </c>
      <c r="B83" s="3">
        <v>388.96</v>
      </c>
      <c r="C83" s="3">
        <v>316.93</v>
      </c>
      <c r="D83" s="3">
        <v>294.3</v>
      </c>
      <c r="E83" s="3">
        <v>327.44</v>
      </c>
      <c r="F83" s="3">
        <v>576.17999999999995</v>
      </c>
      <c r="G83" s="3">
        <v>260.86</v>
      </c>
      <c r="H83" s="3">
        <v>54.91</v>
      </c>
      <c r="I83" s="3">
        <v>26.64</v>
      </c>
      <c r="J83" s="3">
        <v>144.62</v>
      </c>
      <c r="K83" s="3">
        <v>550.66</v>
      </c>
      <c r="L83" s="3">
        <v>756.72</v>
      </c>
      <c r="M83" s="3">
        <v>551.47</v>
      </c>
      <c r="N83" s="3">
        <v>107.22</v>
      </c>
      <c r="O83" s="3">
        <v>104.11</v>
      </c>
      <c r="P83" s="3">
        <v>330.75</v>
      </c>
      <c r="Q83" s="3">
        <v>362.39</v>
      </c>
      <c r="R83" s="3">
        <v>361.97</v>
      </c>
      <c r="S83" s="3">
        <v>274.64</v>
      </c>
      <c r="T83" s="3">
        <v>136.6</v>
      </c>
    </row>
    <row r="84" spans="1:20" x14ac:dyDescent="0.25">
      <c r="A84" s="3">
        <v>83</v>
      </c>
      <c r="B84" s="3">
        <v>360.03</v>
      </c>
      <c r="C84" s="3">
        <v>305.99</v>
      </c>
      <c r="D84" s="3">
        <v>285.25</v>
      </c>
      <c r="E84" s="3">
        <v>346.85</v>
      </c>
      <c r="F84" s="3">
        <v>548.89</v>
      </c>
      <c r="G84" s="3">
        <v>268.14</v>
      </c>
      <c r="H84" s="3">
        <v>64.86</v>
      </c>
      <c r="I84" s="3">
        <v>2.37</v>
      </c>
      <c r="J84" s="3">
        <v>150.63</v>
      </c>
      <c r="K84" s="3">
        <v>543.74</v>
      </c>
      <c r="L84" s="3">
        <v>784.54</v>
      </c>
      <c r="M84" s="3">
        <v>534.69000000000005</v>
      </c>
      <c r="N84" s="3">
        <v>101.69</v>
      </c>
      <c r="O84" s="3">
        <v>98.58</v>
      </c>
      <c r="P84" s="3">
        <v>315.68</v>
      </c>
      <c r="Q84" s="3">
        <v>348.74</v>
      </c>
      <c r="R84" s="3">
        <v>322.57</v>
      </c>
      <c r="S84" s="3">
        <v>259.63</v>
      </c>
      <c r="T84" s="3">
        <v>120.32</v>
      </c>
    </row>
    <row r="85" spans="1:20" x14ac:dyDescent="0.25">
      <c r="A85" s="3">
        <v>84</v>
      </c>
      <c r="B85" s="3">
        <v>385.1</v>
      </c>
      <c r="C85" s="3">
        <v>300.2</v>
      </c>
      <c r="D85" s="3">
        <v>275.91000000000003</v>
      </c>
      <c r="E85" s="3">
        <v>324.39</v>
      </c>
      <c r="F85" s="3">
        <v>572.29999999999995</v>
      </c>
      <c r="G85" s="3">
        <v>262.91000000000003</v>
      </c>
      <c r="H85" s="3">
        <v>67.510000000000005</v>
      </c>
      <c r="I85" s="3">
        <v>0.81</v>
      </c>
      <c r="J85" s="3">
        <v>149.43</v>
      </c>
      <c r="K85" s="3">
        <v>515.74</v>
      </c>
      <c r="L85" s="3">
        <v>774.63</v>
      </c>
      <c r="M85" s="3">
        <v>546.08000000000004</v>
      </c>
      <c r="N85" s="3">
        <v>98.5</v>
      </c>
      <c r="O85" s="3">
        <v>97.24</v>
      </c>
      <c r="P85" s="3">
        <v>322.62</v>
      </c>
      <c r="Q85" s="3">
        <v>321.8</v>
      </c>
      <c r="R85" s="3">
        <v>317.49</v>
      </c>
      <c r="S85" s="3">
        <v>266.61</v>
      </c>
      <c r="T85" s="3">
        <v>114.51</v>
      </c>
    </row>
    <row r="86" spans="1:20" x14ac:dyDescent="0.25">
      <c r="A86" s="3">
        <v>85</v>
      </c>
      <c r="B86" s="3">
        <v>373.89</v>
      </c>
      <c r="C86" s="3">
        <v>284.77</v>
      </c>
      <c r="D86" s="3">
        <v>281.89999999999998</v>
      </c>
      <c r="E86" s="3">
        <v>335.77</v>
      </c>
      <c r="F86" s="3">
        <v>552.61</v>
      </c>
      <c r="G86" s="3">
        <v>249.93</v>
      </c>
      <c r="H86" s="3">
        <v>74.48</v>
      </c>
      <c r="I86" s="3">
        <v>12.36</v>
      </c>
      <c r="J86" s="3">
        <v>154.69999999999999</v>
      </c>
      <c r="K86" s="3">
        <v>528.21</v>
      </c>
      <c r="L86" s="3">
        <v>774.59</v>
      </c>
      <c r="M86" s="3">
        <v>515.44000000000005</v>
      </c>
      <c r="N86" s="3">
        <v>86.1</v>
      </c>
      <c r="O86" s="3">
        <v>88.95</v>
      </c>
      <c r="P86" s="3">
        <v>301.95</v>
      </c>
      <c r="Q86" s="3">
        <v>319.32</v>
      </c>
      <c r="R86" s="3">
        <v>313.39</v>
      </c>
      <c r="S86" s="3">
        <v>255.04</v>
      </c>
      <c r="T86" s="3">
        <v>99.31</v>
      </c>
    </row>
    <row r="87" spans="1:20" x14ac:dyDescent="0.25">
      <c r="A87" s="3">
        <v>86</v>
      </c>
      <c r="B87" s="3">
        <v>374.4</v>
      </c>
      <c r="C87" s="3">
        <v>307.51</v>
      </c>
      <c r="D87" s="3">
        <v>309.06</v>
      </c>
      <c r="E87" s="3">
        <v>348.82</v>
      </c>
      <c r="F87" s="3">
        <v>523.85</v>
      </c>
      <c r="G87" s="3">
        <v>252.86</v>
      </c>
      <c r="H87" s="3">
        <v>92.44</v>
      </c>
      <c r="I87" s="3">
        <v>23.62</v>
      </c>
      <c r="J87" s="3">
        <v>161.83000000000001</v>
      </c>
      <c r="K87" s="3">
        <v>501.47</v>
      </c>
      <c r="L87" s="3">
        <v>763.34</v>
      </c>
      <c r="M87" s="3">
        <v>528.79</v>
      </c>
      <c r="N87" s="3">
        <v>93.37</v>
      </c>
      <c r="O87" s="3">
        <v>91.38</v>
      </c>
      <c r="P87" s="3">
        <v>294.88</v>
      </c>
      <c r="Q87" s="3">
        <v>321.05</v>
      </c>
      <c r="R87" s="3">
        <v>328.33</v>
      </c>
      <c r="S87" s="3">
        <v>239.86</v>
      </c>
      <c r="T87" s="3">
        <v>113.28</v>
      </c>
    </row>
    <row r="88" spans="1:20" x14ac:dyDescent="0.25">
      <c r="A88" s="3">
        <v>87</v>
      </c>
      <c r="B88" s="3">
        <v>360.79</v>
      </c>
      <c r="C88" s="3">
        <v>287.3</v>
      </c>
      <c r="D88" s="3">
        <v>321.58</v>
      </c>
      <c r="E88" s="3">
        <v>363.73</v>
      </c>
      <c r="F88" s="3">
        <v>549.85</v>
      </c>
      <c r="G88" s="3">
        <v>254.35</v>
      </c>
      <c r="H88" s="3">
        <v>111.1</v>
      </c>
      <c r="I88" s="3">
        <v>45.55</v>
      </c>
      <c r="J88" s="3">
        <v>185.79</v>
      </c>
      <c r="K88" s="3">
        <v>488.31</v>
      </c>
      <c r="L88" s="3">
        <v>724.33</v>
      </c>
      <c r="M88" s="3">
        <v>540.16999999999996</v>
      </c>
      <c r="N88" s="3">
        <v>76.680000000000007</v>
      </c>
      <c r="O88" s="3">
        <v>86.78</v>
      </c>
      <c r="P88" s="3">
        <v>281.82</v>
      </c>
      <c r="Q88" s="3">
        <v>317.14999999999998</v>
      </c>
      <c r="R88" s="3">
        <v>300.12</v>
      </c>
      <c r="S88" s="3">
        <v>226.72</v>
      </c>
      <c r="T88" s="3">
        <v>95.56</v>
      </c>
    </row>
    <row r="89" spans="1:20" x14ac:dyDescent="0.25">
      <c r="A89" s="3">
        <v>88</v>
      </c>
      <c r="B89" s="3">
        <v>368.11</v>
      </c>
      <c r="C89" s="3">
        <v>279.24</v>
      </c>
      <c r="D89" s="3">
        <v>325.3</v>
      </c>
      <c r="E89" s="3">
        <v>364.44</v>
      </c>
      <c r="F89" s="3">
        <v>512.91</v>
      </c>
      <c r="G89" s="3">
        <v>249.74</v>
      </c>
      <c r="H89" s="3">
        <v>105.97</v>
      </c>
      <c r="I89" s="3">
        <v>44.67</v>
      </c>
      <c r="J89" s="3">
        <v>182.32</v>
      </c>
      <c r="K89" s="3">
        <v>513.02</v>
      </c>
      <c r="L89" s="3">
        <v>733.21</v>
      </c>
      <c r="M89" s="3">
        <v>537.44000000000005</v>
      </c>
      <c r="N89" s="3">
        <v>82.18</v>
      </c>
      <c r="O89" s="3">
        <v>86.02</v>
      </c>
      <c r="P89" s="3">
        <v>299.31</v>
      </c>
      <c r="Q89" s="3">
        <v>326.02</v>
      </c>
      <c r="R89" s="3">
        <v>316.25</v>
      </c>
      <c r="S89" s="3">
        <v>230.53</v>
      </c>
      <c r="T89" s="3">
        <v>98.36</v>
      </c>
    </row>
    <row r="90" spans="1:20" x14ac:dyDescent="0.25">
      <c r="A90" s="3">
        <v>89</v>
      </c>
      <c r="B90" s="3">
        <v>343.6</v>
      </c>
      <c r="C90" s="3">
        <v>288.16000000000003</v>
      </c>
      <c r="D90" s="3">
        <v>330.57</v>
      </c>
      <c r="E90" s="3">
        <v>353.47</v>
      </c>
      <c r="F90" s="3">
        <v>521.15</v>
      </c>
      <c r="G90" s="3">
        <v>234.18</v>
      </c>
      <c r="H90" s="3">
        <v>139.11000000000001</v>
      </c>
      <c r="I90" s="3">
        <v>70.89</v>
      </c>
      <c r="J90" s="3">
        <v>216.3</v>
      </c>
      <c r="K90" s="3">
        <v>506</v>
      </c>
      <c r="L90" s="3">
        <v>754.66</v>
      </c>
      <c r="M90" s="3">
        <v>544.82000000000005</v>
      </c>
      <c r="N90" s="3">
        <v>104.44</v>
      </c>
      <c r="O90" s="3">
        <v>101.58</v>
      </c>
      <c r="P90" s="3">
        <v>297.39</v>
      </c>
      <c r="Q90" s="3">
        <v>301.88</v>
      </c>
      <c r="R90" s="3">
        <v>311.16000000000003</v>
      </c>
      <c r="S90" s="3">
        <v>197.79</v>
      </c>
      <c r="T90" s="3">
        <v>92.26</v>
      </c>
    </row>
    <row r="91" spans="1:20" x14ac:dyDescent="0.25">
      <c r="A91" s="3">
        <v>90</v>
      </c>
      <c r="B91" s="3">
        <v>358.95</v>
      </c>
      <c r="C91" s="3">
        <v>292.97000000000003</v>
      </c>
      <c r="D91" s="3">
        <v>335.25</v>
      </c>
      <c r="E91" s="3">
        <v>385.39</v>
      </c>
      <c r="F91" s="3">
        <v>553.24</v>
      </c>
      <c r="G91" s="3">
        <v>249.92</v>
      </c>
      <c r="H91" s="3">
        <v>122.65</v>
      </c>
      <c r="I91" s="3">
        <v>58.9</v>
      </c>
      <c r="J91" s="3">
        <v>200.97</v>
      </c>
      <c r="K91" s="3">
        <v>532.34</v>
      </c>
      <c r="L91" s="3">
        <v>709.36</v>
      </c>
      <c r="M91" s="3">
        <v>552.22</v>
      </c>
      <c r="N91" s="3">
        <v>98.09</v>
      </c>
      <c r="O91" s="3">
        <v>97.69</v>
      </c>
      <c r="P91" s="3">
        <v>307.74</v>
      </c>
      <c r="Q91" s="3">
        <v>316.8</v>
      </c>
      <c r="R91" s="3">
        <v>304.52</v>
      </c>
      <c r="S91" s="3">
        <v>221.04</v>
      </c>
      <c r="T91" s="3">
        <v>99.87</v>
      </c>
    </row>
    <row r="92" spans="1:20" x14ac:dyDescent="0.25">
      <c r="A92" s="3">
        <v>91</v>
      </c>
      <c r="B92" s="3">
        <v>303.33</v>
      </c>
      <c r="C92" s="3">
        <v>272.89</v>
      </c>
      <c r="D92" s="3">
        <v>310.26</v>
      </c>
      <c r="E92" s="3">
        <v>343.72</v>
      </c>
      <c r="F92" s="3">
        <v>490.08</v>
      </c>
      <c r="G92" s="3">
        <v>220.94</v>
      </c>
      <c r="H92" s="3">
        <v>144.32</v>
      </c>
      <c r="I92" s="3">
        <v>83.91</v>
      </c>
      <c r="J92" s="3">
        <v>192.69</v>
      </c>
      <c r="K92" s="3">
        <v>488.8</v>
      </c>
      <c r="L92" s="3">
        <v>679.57</v>
      </c>
      <c r="M92" s="3">
        <v>511.91</v>
      </c>
      <c r="N92" s="3">
        <v>77.08</v>
      </c>
      <c r="O92" s="3">
        <v>81.319999999999993</v>
      </c>
      <c r="P92" s="3">
        <v>265.73</v>
      </c>
      <c r="Q92" s="3">
        <v>290.33</v>
      </c>
      <c r="R92" s="3">
        <v>273.77</v>
      </c>
      <c r="S92" s="3">
        <v>194.82</v>
      </c>
      <c r="T92" s="3">
        <v>67.78</v>
      </c>
    </row>
    <row r="93" spans="1:20" x14ac:dyDescent="0.25">
      <c r="A93" s="3">
        <v>92</v>
      </c>
      <c r="B93" s="3">
        <v>300.58999999999997</v>
      </c>
      <c r="C93" s="3">
        <v>259.54000000000002</v>
      </c>
      <c r="D93" s="3">
        <v>293.87</v>
      </c>
      <c r="E93" s="3">
        <v>321.23</v>
      </c>
      <c r="F93" s="3">
        <v>474.75</v>
      </c>
      <c r="G93" s="3">
        <v>214.86</v>
      </c>
      <c r="H93" s="3">
        <v>140.43</v>
      </c>
      <c r="I93" s="3">
        <v>79.06</v>
      </c>
      <c r="J93" s="3">
        <v>180.69</v>
      </c>
      <c r="K93" s="3">
        <v>463.28</v>
      </c>
      <c r="L93" s="3">
        <v>718.26</v>
      </c>
      <c r="M93" s="3">
        <v>525.21</v>
      </c>
      <c r="N93" s="3">
        <v>66.2</v>
      </c>
      <c r="O93" s="3">
        <v>72.040000000000006</v>
      </c>
      <c r="P93" s="3">
        <v>245.78</v>
      </c>
      <c r="Q93" s="3">
        <v>283.56</v>
      </c>
      <c r="R93" s="3">
        <v>274.63</v>
      </c>
      <c r="S93" s="3">
        <v>177.67</v>
      </c>
      <c r="T93" s="3">
        <v>53.71</v>
      </c>
    </row>
    <row r="94" spans="1:20" x14ac:dyDescent="0.25">
      <c r="A94" s="3">
        <v>93</v>
      </c>
      <c r="B94" s="3">
        <v>339.63</v>
      </c>
      <c r="C94" s="3">
        <v>280.11</v>
      </c>
      <c r="D94" s="3">
        <v>302.89999999999998</v>
      </c>
      <c r="E94" s="3">
        <v>331.99</v>
      </c>
      <c r="F94" s="3">
        <v>481.64</v>
      </c>
      <c r="G94" s="3">
        <v>222.57</v>
      </c>
      <c r="H94" s="3">
        <v>117.85</v>
      </c>
      <c r="I94" s="3">
        <v>56.4</v>
      </c>
      <c r="J94" s="3">
        <v>160.35</v>
      </c>
      <c r="K94" s="3">
        <v>466.8</v>
      </c>
      <c r="L94" s="3">
        <v>741.13</v>
      </c>
      <c r="M94" s="3">
        <v>511.11</v>
      </c>
      <c r="N94" s="3">
        <v>54.71</v>
      </c>
      <c r="O94" s="3">
        <v>63.61</v>
      </c>
      <c r="P94" s="3">
        <v>262.66000000000003</v>
      </c>
      <c r="Q94" s="3">
        <v>304.79000000000002</v>
      </c>
      <c r="R94" s="3">
        <v>295.99</v>
      </c>
      <c r="S94" s="3">
        <v>208.68</v>
      </c>
      <c r="T94" s="3">
        <v>73.260000000000005</v>
      </c>
    </row>
    <row r="95" spans="1:20" x14ac:dyDescent="0.25">
      <c r="A95" s="3">
        <v>94</v>
      </c>
      <c r="B95" s="3">
        <v>318.04000000000002</v>
      </c>
      <c r="C95" s="3">
        <v>261.44</v>
      </c>
      <c r="D95" s="3">
        <v>286.92</v>
      </c>
      <c r="E95" s="3">
        <v>318.64999999999998</v>
      </c>
      <c r="F95" s="3">
        <v>514.84</v>
      </c>
      <c r="G95" s="3">
        <v>211.22</v>
      </c>
      <c r="H95" s="3">
        <v>113.58</v>
      </c>
      <c r="I95" s="3">
        <v>48.71</v>
      </c>
      <c r="J95" s="3">
        <v>160.99</v>
      </c>
      <c r="K95" s="3">
        <v>466.97</v>
      </c>
      <c r="L95" s="3">
        <v>739.96</v>
      </c>
      <c r="M95" s="3">
        <v>490.13</v>
      </c>
      <c r="N95" s="3">
        <v>50.63</v>
      </c>
      <c r="O95" s="3">
        <v>51.82</v>
      </c>
      <c r="P95" s="3">
        <v>275.19</v>
      </c>
      <c r="Q95" s="3">
        <v>287.61</v>
      </c>
      <c r="R95" s="3">
        <v>278.60000000000002</v>
      </c>
      <c r="S95" s="3">
        <v>205.86</v>
      </c>
      <c r="T95" s="3">
        <v>69.44</v>
      </c>
    </row>
    <row r="96" spans="1:20" x14ac:dyDescent="0.25">
      <c r="A96" s="3">
        <v>95</v>
      </c>
      <c r="B96" s="3">
        <v>342.28</v>
      </c>
      <c r="C96" s="3">
        <v>270.16000000000003</v>
      </c>
      <c r="D96" s="3">
        <v>278.47000000000003</v>
      </c>
      <c r="E96" s="3">
        <v>321.77</v>
      </c>
      <c r="F96" s="3">
        <v>517.98</v>
      </c>
      <c r="G96" s="3">
        <v>238.09</v>
      </c>
      <c r="H96" s="3">
        <v>98.58</v>
      </c>
      <c r="I96" s="3">
        <v>36.53</v>
      </c>
      <c r="J96" s="3">
        <v>142.34</v>
      </c>
      <c r="K96" s="3">
        <v>515.05999999999995</v>
      </c>
      <c r="L96" s="3">
        <v>722.17</v>
      </c>
      <c r="M96" s="3">
        <v>524.66999999999996</v>
      </c>
      <c r="N96" s="3">
        <v>66.5</v>
      </c>
      <c r="O96" s="3">
        <v>62.82</v>
      </c>
      <c r="P96" s="3">
        <v>292.11</v>
      </c>
      <c r="Q96" s="3">
        <v>316.27</v>
      </c>
      <c r="R96" s="3">
        <v>310.79000000000002</v>
      </c>
      <c r="S96" s="3">
        <v>221.66</v>
      </c>
      <c r="T96" s="3">
        <v>83.11</v>
      </c>
    </row>
    <row r="97" spans="1:20" x14ac:dyDescent="0.25">
      <c r="A97" s="3">
        <v>96</v>
      </c>
      <c r="B97" s="3">
        <v>338.79</v>
      </c>
      <c r="C97" s="3">
        <v>257.69</v>
      </c>
      <c r="D97" s="3">
        <v>282.16000000000003</v>
      </c>
      <c r="E97" s="3">
        <v>342.11</v>
      </c>
      <c r="F97" s="3">
        <v>499.73</v>
      </c>
      <c r="G97" s="3">
        <v>219.98</v>
      </c>
      <c r="H97" s="3">
        <v>106.34</v>
      </c>
      <c r="I97" s="3">
        <v>38.49</v>
      </c>
      <c r="J97" s="3">
        <v>155.37</v>
      </c>
      <c r="K97" s="3">
        <v>504.3</v>
      </c>
      <c r="L97" s="3">
        <v>694.38</v>
      </c>
      <c r="M97" s="3">
        <v>490.84</v>
      </c>
      <c r="N97" s="3">
        <v>60.06</v>
      </c>
      <c r="O97" s="3">
        <v>63.92</v>
      </c>
      <c r="P97" s="3">
        <v>266.24</v>
      </c>
      <c r="Q97" s="3">
        <v>311.13</v>
      </c>
      <c r="R97" s="3">
        <v>291.67</v>
      </c>
      <c r="S97" s="3">
        <v>208.9</v>
      </c>
      <c r="T97" s="3">
        <v>82.42</v>
      </c>
    </row>
    <row r="98" spans="1:20" x14ac:dyDescent="0.25">
      <c r="A98" s="3">
        <v>97</v>
      </c>
      <c r="B98" s="3">
        <v>334.61</v>
      </c>
      <c r="C98" s="3">
        <v>285.69</v>
      </c>
      <c r="D98" s="3">
        <v>277.70999999999998</v>
      </c>
      <c r="E98" s="3">
        <v>325.87</v>
      </c>
      <c r="F98" s="3">
        <v>498.51</v>
      </c>
      <c r="G98" s="3">
        <v>241.97</v>
      </c>
      <c r="H98" s="3">
        <v>91.28</v>
      </c>
      <c r="I98" s="3">
        <v>23.13</v>
      </c>
      <c r="J98" s="3">
        <v>155.9</v>
      </c>
      <c r="K98" s="3">
        <v>507.77</v>
      </c>
      <c r="L98" s="3">
        <v>761.72</v>
      </c>
      <c r="M98" s="3">
        <v>522.71</v>
      </c>
      <c r="N98" s="3">
        <v>75.260000000000005</v>
      </c>
      <c r="O98" s="3">
        <v>79.92</v>
      </c>
      <c r="P98" s="3">
        <v>279.08</v>
      </c>
      <c r="Q98" s="3">
        <v>320.85000000000002</v>
      </c>
      <c r="R98" s="3">
        <v>320.99</v>
      </c>
      <c r="S98" s="3">
        <v>233.65</v>
      </c>
      <c r="T98" s="3">
        <v>91.9</v>
      </c>
    </row>
    <row r="99" spans="1:20" x14ac:dyDescent="0.25">
      <c r="A99" s="3">
        <v>98</v>
      </c>
      <c r="B99" s="3">
        <v>377.11</v>
      </c>
      <c r="C99" s="3">
        <v>289.76</v>
      </c>
      <c r="D99" s="3">
        <v>254.01</v>
      </c>
      <c r="E99" s="3">
        <v>312.73</v>
      </c>
      <c r="F99" s="3">
        <v>530.13</v>
      </c>
      <c r="G99" s="3">
        <v>229.23</v>
      </c>
      <c r="H99" s="3">
        <v>88.81</v>
      </c>
      <c r="I99" s="3">
        <v>23.54</v>
      </c>
      <c r="J99" s="3">
        <v>137.29</v>
      </c>
      <c r="K99" s="3">
        <v>530.66999999999996</v>
      </c>
      <c r="L99" s="3">
        <v>773.36</v>
      </c>
      <c r="M99" s="3">
        <v>548.54999999999995</v>
      </c>
      <c r="N99" s="3">
        <v>75.72</v>
      </c>
      <c r="O99" s="3">
        <v>76.77</v>
      </c>
      <c r="P99" s="3">
        <v>301.74</v>
      </c>
      <c r="Q99" s="3">
        <v>315.82</v>
      </c>
      <c r="R99" s="3">
        <v>312.3</v>
      </c>
      <c r="S99" s="3">
        <v>253.9</v>
      </c>
      <c r="T99" s="3">
        <v>109.22</v>
      </c>
    </row>
    <row r="100" spans="1:20" x14ac:dyDescent="0.25">
      <c r="A100" s="3">
        <v>99</v>
      </c>
      <c r="B100" s="3">
        <v>396.65</v>
      </c>
      <c r="C100" s="3">
        <v>291.42</v>
      </c>
      <c r="D100" s="3">
        <v>274.18</v>
      </c>
      <c r="E100" s="3">
        <v>332.2</v>
      </c>
      <c r="F100" s="3">
        <v>579.58000000000004</v>
      </c>
      <c r="G100" s="3">
        <v>244.19</v>
      </c>
      <c r="H100" s="3">
        <v>75.55</v>
      </c>
      <c r="I100" s="3">
        <v>44.95</v>
      </c>
      <c r="J100" s="3">
        <v>115.08</v>
      </c>
      <c r="K100" s="3">
        <v>507.62</v>
      </c>
      <c r="L100" s="3">
        <v>734.05</v>
      </c>
      <c r="M100" s="3">
        <v>547.33000000000004</v>
      </c>
      <c r="N100" s="3">
        <v>90.21</v>
      </c>
      <c r="O100" s="3">
        <v>83.33</v>
      </c>
      <c r="P100" s="3">
        <v>319.31</v>
      </c>
      <c r="Q100" s="3">
        <v>345.55</v>
      </c>
      <c r="R100" s="3">
        <v>340.12</v>
      </c>
      <c r="S100" s="3">
        <v>265.72000000000003</v>
      </c>
      <c r="T100" s="3">
        <v>133.01</v>
      </c>
    </row>
    <row r="101" spans="1:20" x14ac:dyDescent="0.25">
      <c r="A101" s="3">
        <v>100</v>
      </c>
      <c r="B101" s="3">
        <v>377.97</v>
      </c>
      <c r="C101" s="3">
        <v>279.51</v>
      </c>
      <c r="D101" s="3">
        <v>281.27</v>
      </c>
      <c r="E101" s="3">
        <v>302.66000000000003</v>
      </c>
      <c r="F101" s="3">
        <v>573.67999999999995</v>
      </c>
      <c r="G101" s="3">
        <v>247.21</v>
      </c>
      <c r="H101" s="3">
        <v>83.07</v>
      </c>
      <c r="I101" s="3">
        <v>39.31</v>
      </c>
      <c r="J101" s="3">
        <v>120.06</v>
      </c>
      <c r="K101" s="3">
        <v>529.94000000000005</v>
      </c>
      <c r="L101" s="3">
        <v>726.84</v>
      </c>
      <c r="M101" s="3">
        <v>530.16</v>
      </c>
      <c r="N101" s="3">
        <v>81.209999999999994</v>
      </c>
      <c r="O101" s="3">
        <v>78.92</v>
      </c>
      <c r="P101" s="3">
        <v>292.58</v>
      </c>
      <c r="Q101" s="3">
        <v>337.41</v>
      </c>
      <c r="R101" s="3">
        <v>356.81</v>
      </c>
      <c r="S101" s="3">
        <v>254.23</v>
      </c>
      <c r="T101" s="3">
        <v>121.4</v>
      </c>
    </row>
    <row r="102" spans="1:20" x14ac:dyDescent="0.25">
      <c r="A102" s="3">
        <v>101</v>
      </c>
      <c r="B102" s="3">
        <v>407.43</v>
      </c>
      <c r="C102" s="3">
        <v>290.29000000000002</v>
      </c>
      <c r="D102" s="3">
        <v>265.91000000000003</v>
      </c>
      <c r="E102" s="3">
        <v>336.96</v>
      </c>
      <c r="F102" s="3">
        <v>559.44000000000005</v>
      </c>
      <c r="G102" s="3">
        <v>249.88</v>
      </c>
      <c r="H102" s="3">
        <v>71.849999999999994</v>
      </c>
      <c r="I102" s="3">
        <v>39.590000000000003</v>
      </c>
      <c r="J102" s="3">
        <v>116.38</v>
      </c>
      <c r="K102" s="3">
        <v>550.66</v>
      </c>
      <c r="L102" s="3">
        <v>726.71</v>
      </c>
      <c r="M102" s="3">
        <v>558.42999999999995</v>
      </c>
      <c r="N102" s="3">
        <v>94.57</v>
      </c>
      <c r="O102" s="3">
        <v>85.43</v>
      </c>
      <c r="P102" s="3">
        <v>304.29000000000002</v>
      </c>
      <c r="Q102" s="3">
        <v>364.94</v>
      </c>
      <c r="R102" s="3">
        <v>350.21</v>
      </c>
      <c r="S102" s="3">
        <v>265.08</v>
      </c>
      <c r="T102" s="3">
        <v>133.36000000000001</v>
      </c>
    </row>
    <row r="103" spans="1:20" x14ac:dyDescent="0.25">
      <c r="A103" s="3">
        <v>102</v>
      </c>
      <c r="B103" s="3">
        <v>385.59</v>
      </c>
      <c r="C103" s="3">
        <v>303.14</v>
      </c>
      <c r="D103" s="3">
        <v>301.54000000000002</v>
      </c>
      <c r="E103" s="3">
        <v>325.31</v>
      </c>
      <c r="F103" s="3">
        <v>594.04999999999995</v>
      </c>
      <c r="G103" s="3">
        <v>264.14</v>
      </c>
      <c r="H103" s="3">
        <v>71.62</v>
      </c>
      <c r="I103" s="3">
        <v>45.3</v>
      </c>
      <c r="J103" s="3">
        <v>126.95</v>
      </c>
      <c r="K103" s="3">
        <v>560.30999999999995</v>
      </c>
      <c r="L103" s="3">
        <v>751.7</v>
      </c>
      <c r="M103" s="3">
        <v>555.64</v>
      </c>
      <c r="N103" s="3">
        <v>100.51</v>
      </c>
      <c r="O103" s="3">
        <v>95.62</v>
      </c>
      <c r="P103" s="3">
        <v>329.83</v>
      </c>
      <c r="Q103" s="3">
        <v>342.91</v>
      </c>
      <c r="R103" s="3">
        <v>373.18</v>
      </c>
      <c r="S103" s="3">
        <v>292.85000000000002</v>
      </c>
      <c r="T103" s="3">
        <v>142.86000000000001</v>
      </c>
    </row>
    <row r="104" spans="1:20" x14ac:dyDescent="0.25">
      <c r="A104" s="3">
        <v>103</v>
      </c>
      <c r="B104" s="3">
        <v>330.37</v>
      </c>
      <c r="C104" s="3">
        <v>266.22000000000003</v>
      </c>
      <c r="D104" s="3">
        <v>304.60000000000002</v>
      </c>
      <c r="E104" s="3">
        <v>335.97</v>
      </c>
      <c r="F104" s="3">
        <v>483.59</v>
      </c>
      <c r="G104" s="3">
        <v>228.95</v>
      </c>
      <c r="H104" s="3">
        <v>139.16</v>
      </c>
      <c r="I104" s="3">
        <v>67.12</v>
      </c>
      <c r="J104" s="3">
        <v>173.52</v>
      </c>
      <c r="K104" s="3">
        <v>469.19</v>
      </c>
      <c r="L104" s="3">
        <v>704.06</v>
      </c>
      <c r="M104" s="3">
        <v>544.97</v>
      </c>
      <c r="N104" s="3">
        <v>67.19</v>
      </c>
      <c r="O104" s="3">
        <v>69.069999999999993</v>
      </c>
      <c r="P104" s="3">
        <v>264.62</v>
      </c>
      <c r="Q104" s="3">
        <v>281.26</v>
      </c>
      <c r="R104" s="3">
        <v>299.44</v>
      </c>
      <c r="S104" s="3">
        <v>210.12</v>
      </c>
      <c r="T104" s="3">
        <v>73.77</v>
      </c>
    </row>
    <row r="105" spans="1:20" x14ac:dyDescent="0.25">
      <c r="A105" s="3">
        <v>104</v>
      </c>
      <c r="B105" s="3">
        <v>372.02</v>
      </c>
      <c r="C105" s="3">
        <v>359.94</v>
      </c>
      <c r="D105" s="3">
        <v>388.45</v>
      </c>
      <c r="E105" s="3">
        <v>427.2</v>
      </c>
      <c r="F105" s="3">
        <v>559.63</v>
      </c>
      <c r="G105" s="3">
        <v>315.04000000000002</v>
      </c>
      <c r="H105" s="3">
        <v>152.96</v>
      </c>
      <c r="I105" s="3">
        <v>125.32</v>
      </c>
      <c r="J105" s="3">
        <v>264.32</v>
      </c>
      <c r="K105" s="3">
        <v>556.29</v>
      </c>
      <c r="L105" s="3">
        <v>783.17</v>
      </c>
      <c r="M105" s="3">
        <v>597.21</v>
      </c>
      <c r="N105" s="3">
        <v>165.19</v>
      </c>
      <c r="O105" s="3">
        <v>157.22</v>
      </c>
      <c r="P105" s="3">
        <v>339.56</v>
      </c>
      <c r="Q105" s="3">
        <v>363.42</v>
      </c>
      <c r="R105" s="3">
        <v>358.81</v>
      </c>
      <c r="S105" s="3">
        <v>222.16</v>
      </c>
      <c r="T105" s="3">
        <v>127.89</v>
      </c>
    </row>
    <row r="106" spans="1:20" x14ac:dyDescent="0.25">
      <c r="A106" s="3">
        <v>105</v>
      </c>
      <c r="B106" s="3">
        <v>363.47</v>
      </c>
      <c r="C106" s="3">
        <v>373.78</v>
      </c>
      <c r="D106" s="3">
        <v>376.96</v>
      </c>
      <c r="E106" s="3">
        <v>434.77</v>
      </c>
      <c r="F106" s="3">
        <v>567.52</v>
      </c>
      <c r="G106" s="3">
        <v>290.73</v>
      </c>
      <c r="H106" s="3">
        <v>153.55000000000001</v>
      </c>
      <c r="I106" s="3">
        <v>128.18</v>
      </c>
      <c r="J106" s="3">
        <v>277.14</v>
      </c>
      <c r="K106" s="3">
        <v>535.62</v>
      </c>
      <c r="L106" s="3">
        <v>772.66</v>
      </c>
      <c r="M106" s="3">
        <v>591.23</v>
      </c>
      <c r="N106" s="3">
        <v>168.92</v>
      </c>
      <c r="O106" s="3">
        <v>170.66</v>
      </c>
      <c r="P106" s="3">
        <v>327.17</v>
      </c>
      <c r="Q106" s="3">
        <v>336.4</v>
      </c>
      <c r="R106" s="3">
        <v>339.05</v>
      </c>
      <c r="S106" s="3">
        <v>212.86</v>
      </c>
      <c r="T106" s="3">
        <v>124.15</v>
      </c>
    </row>
    <row r="107" spans="1:20" x14ac:dyDescent="0.25">
      <c r="A107" s="3">
        <v>106</v>
      </c>
      <c r="B107" s="3">
        <v>347.22</v>
      </c>
      <c r="C107" s="3">
        <v>372.8</v>
      </c>
      <c r="D107" s="3">
        <v>412.39</v>
      </c>
      <c r="E107" s="3">
        <v>466.98</v>
      </c>
      <c r="F107" s="3">
        <v>558.82000000000005</v>
      </c>
      <c r="G107" s="3">
        <v>298.02</v>
      </c>
      <c r="H107" s="3">
        <v>171.35</v>
      </c>
      <c r="I107" s="3">
        <v>153.29</v>
      </c>
      <c r="J107" s="3">
        <v>284.14</v>
      </c>
      <c r="K107" s="3">
        <v>545.74</v>
      </c>
      <c r="L107" s="3">
        <v>805.82</v>
      </c>
      <c r="M107" s="3">
        <v>623.67999999999995</v>
      </c>
      <c r="N107" s="3">
        <v>179.9</v>
      </c>
      <c r="O107" s="3">
        <v>177.04</v>
      </c>
      <c r="P107" s="3">
        <v>318.16000000000003</v>
      </c>
      <c r="Q107" s="3">
        <v>341.62</v>
      </c>
      <c r="R107" s="3">
        <v>331.72</v>
      </c>
      <c r="S107" s="3">
        <v>207.61</v>
      </c>
      <c r="T107" s="3">
        <v>129.58000000000001</v>
      </c>
    </row>
    <row r="108" spans="1:20" x14ac:dyDescent="0.25">
      <c r="A108" s="3">
        <v>107</v>
      </c>
      <c r="B108" s="3">
        <v>328.34</v>
      </c>
      <c r="C108" s="3">
        <v>388.65</v>
      </c>
      <c r="D108" s="3">
        <v>415.5</v>
      </c>
      <c r="E108" s="3">
        <v>446.14</v>
      </c>
      <c r="F108" s="3">
        <v>514.74</v>
      </c>
      <c r="G108" s="3">
        <v>308.77</v>
      </c>
      <c r="H108" s="3">
        <v>186.68</v>
      </c>
      <c r="I108" s="3">
        <v>147.65</v>
      </c>
      <c r="J108" s="3">
        <v>296.06</v>
      </c>
      <c r="K108" s="3">
        <v>532.76</v>
      </c>
      <c r="L108" s="3">
        <v>770.48</v>
      </c>
      <c r="M108" s="3">
        <v>613.19000000000005</v>
      </c>
      <c r="N108" s="3">
        <v>187.84</v>
      </c>
      <c r="O108" s="3">
        <v>179.26</v>
      </c>
      <c r="P108" s="3">
        <v>297.22000000000003</v>
      </c>
      <c r="Q108" s="3">
        <v>308.43</v>
      </c>
      <c r="R108" s="3">
        <v>325.82</v>
      </c>
      <c r="S108" s="3">
        <v>190.58</v>
      </c>
      <c r="T108" s="3">
        <v>135.38</v>
      </c>
    </row>
    <row r="109" spans="1:20" x14ac:dyDescent="0.25">
      <c r="A109" s="3">
        <v>108</v>
      </c>
      <c r="B109" s="3">
        <v>326.26</v>
      </c>
      <c r="C109" s="3">
        <v>406.91</v>
      </c>
      <c r="D109" s="3">
        <v>405.83</v>
      </c>
      <c r="E109" s="3">
        <v>456.26</v>
      </c>
      <c r="F109" s="3">
        <v>505.9</v>
      </c>
      <c r="G109" s="3">
        <v>325.45</v>
      </c>
      <c r="H109" s="3">
        <v>201.29</v>
      </c>
      <c r="I109" s="3">
        <v>159.62</v>
      </c>
      <c r="J109" s="3">
        <v>320.24</v>
      </c>
      <c r="K109" s="3">
        <v>550.09</v>
      </c>
      <c r="L109" s="3">
        <v>764.2</v>
      </c>
      <c r="M109" s="3">
        <v>581.29</v>
      </c>
      <c r="N109" s="3">
        <v>193.1</v>
      </c>
      <c r="O109" s="3">
        <v>193.08</v>
      </c>
      <c r="P109" s="3">
        <v>315.60000000000002</v>
      </c>
      <c r="Q109" s="3">
        <v>327.44</v>
      </c>
      <c r="R109" s="3">
        <v>300.31</v>
      </c>
      <c r="S109" s="3">
        <v>166.8</v>
      </c>
      <c r="T109" s="3">
        <v>138.56</v>
      </c>
    </row>
    <row r="110" spans="1:20" x14ac:dyDescent="0.25">
      <c r="A110" s="3">
        <v>109</v>
      </c>
      <c r="B110" s="3">
        <v>309.41000000000003</v>
      </c>
      <c r="C110" s="3">
        <v>381.05</v>
      </c>
      <c r="D110" s="3">
        <v>386.17</v>
      </c>
      <c r="E110" s="3">
        <v>438.56</v>
      </c>
      <c r="F110" s="3">
        <v>501.85</v>
      </c>
      <c r="G110" s="3">
        <v>295.41000000000003</v>
      </c>
      <c r="H110" s="3">
        <v>214.26</v>
      </c>
      <c r="I110" s="3">
        <v>162.55000000000001</v>
      </c>
      <c r="J110" s="3">
        <v>306.95</v>
      </c>
      <c r="K110" s="3">
        <v>506.63</v>
      </c>
      <c r="L110" s="3">
        <v>741.92</v>
      </c>
      <c r="M110" s="3">
        <v>598.64</v>
      </c>
      <c r="N110" s="3">
        <v>189.99</v>
      </c>
      <c r="O110" s="3">
        <v>187.85</v>
      </c>
      <c r="P110" s="3">
        <v>294.02999999999997</v>
      </c>
      <c r="Q110" s="3">
        <v>312.56</v>
      </c>
      <c r="R110" s="3">
        <v>309.25</v>
      </c>
      <c r="S110" s="3">
        <v>157.16</v>
      </c>
      <c r="T110" s="3">
        <v>134.09</v>
      </c>
    </row>
    <row r="111" spans="1:20" x14ac:dyDescent="0.25">
      <c r="A111" s="3">
        <v>110</v>
      </c>
      <c r="B111" s="3">
        <v>242.4</v>
      </c>
      <c r="C111" s="3">
        <v>434.78</v>
      </c>
      <c r="D111" s="3">
        <v>448.27</v>
      </c>
      <c r="E111" s="3">
        <v>470.75</v>
      </c>
      <c r="F111" s="3">
        <v>463.39</v>
      </c>
      <c r="G111" s="3">
        <v>369.06</v>
      </c>
      <c r="H111" s="3">
        <v>273.58</v>
      </c>
      <c r="I111" s="3">
        <v>227.6</v>
      </c>
      <c r="J111" s="3">
        <v>340.19</v>
      </c>
      <c r="K111" s="3">
        <v>504.72</v>
      </c>
      <c r="L111" s="3">
        <v>740.13</v>
      </c>
      <c r="M111" s="3">
        <v>591.88</v>
      </c>
      <c r="N111" s="3">
        <v>229.03</v>
      </c>
      <c r="O111" s="3">
        <v>237.3</v>
      </c>
      <c r="P111" s="3">
        <v>322.17</v>
      </c>
      <c r="Q111" s="3">
        <v>292.27</v>
      </c>
      <c r="R111" s="3">
        <v>300.49</v>
      </c>
      <c r="S111" s="3">
        <v>100.41</v>
      </c>
      <c r="T111" s="3">
        <v>183.05</v>
      </c>
    </row>
    <row r="112" spans="1:20" x14ac:dyDescent="0.25">
      <c r="A112" s="3">
        <v>111</v>
      </c>
      <c r="B112" s="3">
        <v>270.24</v>
      </c>
      <c r="C112" s="3">
        <v>431.72</v>
      </c>
      <c r="D112" s="3">
        <v>443.46</v>
      </c>
      <c r="E112" s="3">
        <v>504.56</v>
      </c>
      <c r="F112" s="3">
        <v>475.77</v>
      </c>
      <c r="G112" s="3">
        <v>342.35</v>
      </c>
      <c r="H112" s="3">
        <v>266.86</v>
      </c>
      <c r="I112" s="3">
        <v>196</v>
      </c>
      <c r="J112" s="3">
        <v>334.36</v>
      </c>
      <c r="K112" s="3">
        <v>502.4</v>
      </c>
      <c r="L112" s="3">
        <v>739.7</v>
      </c>
      <c r="M112" s="3">
        <v>576.66999999999996</v>
      </c>
      <c r="N112" s="3">
        <v>226.96</v>
      </c>
      <c r="O112" s="3">
        <v>240.52</v>
      </c>
      <c r="P112" s="3">
        <v>294.81</v>
      </c>
      <c r="Q112" s="3">
        <v>296.02</v>
      </c>
      <c r="R112" s="3">
        <v>293.85000000000002</v>
      </c>
      <c r="S112" s="3">
        <v>129.99</v>
      </c>
      <c r="T112" s="3">
        <v>162.47999999999999</v>
      </c>
    </row>
    <row r="113" spans="1:20" x14ac:dyDescent="0.25">
      <c r="A113" s="3">
        <v>112</v>
      </c>
      <c r="B113" s="3">
        <v>270.45999999999998</v>
      </c>
      <c r="C113" s="3">
        <v>420.59</v>
      </c>
      <c r="D113" s="3">
        <v>444.28</v>
      </c>
      <c r="E113" s="3">
        <v>489.64</v>
      </c>
      <c r="F113" s="3">
        <v>451.52</v>
      </c>
      <c r="G113" s="3">
        <v>318.95999999999998</v>
      </c>
      <c r="H113" s="3">
        <v>254.35</v>
      </c>
      <c r="I113" s="3">
        <v>191.4</v>
      </c>
      <c r="J113" s="3">
        <v>326.66000000000003</v>
      </c>
      <c r="K113" s="3">
        <v>490.49</v>
      </c>
      <c r="L113" s="3">
        <v>750.66</v>
      </c>
      <c r="M113" s="3">
        <v>577.64</v>
      </c>
      <c r="N113" s="3">
        <v>208.43</v>
      </c>
      <c r="O113" s="3">
        <v>212.81</v>
      </c>
      <c r="P113" s="3">
        <v>298.87</v>
      </c>
      <c r="Q113" s="3">
        <v>272.23</v>
      </c>
      <c r="R113" s="3">
        <v>287.64999999999998</v>
      </c>
      <c r="S113" s="3">
        <v>109.15</v>
      </c>
      <c r="T113" s="3">
        <v>166.88</v>
      </c>
    </row>
    <row r="114" spans="1:20" x14ac:dyDescent="0.25">
      <c r="A114" s="3">
        <v>113</v>
      </c>
      <c r="B114" s="3">
        <v>300.44</v>
      </c>
      <c r="C114" s="3">
        <v>397.8</v>
      </c>
      <c r="D114" s="3">
        <v>409.04</v>
      </c>
      <c r="E114" s="3">
        <v>459.12</v>
      </c>
      <c r="F114" s="3">
        <v>474.74</v>
      </c>
      <c r="G114" s="3">
        <v>318.69</v>
      </c>
      <c r="H114" s="3">
        <v>227.47</v>
      </c>
      <c r="I114" s="3">
        <v>187.6</v>
      </c>
      <c r="J114" s="3">
        <v>302.63</v>
      </c>
      <c r="K114" s="3">
        <v>510.86</v>
      </c>
      <c r="L114" s="3">
        <v>762.82</v>
      </c>
      <c r="M114" s="3">
        <v>600.05999999999995</v>
      </c>
      <c r="N114" s="3">
        <v>210.51</v>
      </c>
      <c r="O114" s="3">
        <v>215.53</v>
      </c>
      <c r="P114" s="3">
        <v>285.29000000000002</v>
      </c>
      <c r="Q114" s="3">
        <v>303.06</v>
      </c>
      <c r="R114" s="3">
        <v>313.02999999999997</v>
      </c>
      <c r="S114" s="3">
        <v>151.33000000000001</v>
      </c>
      <c r="T114" s="3">
        <v>145.22</v>
      </c>
    </row>
    <row r="115" spans="1:20" x14ac:dyDescent="0.25">
      <c r="A115" s="3">
        <v>114</v>
      </c>
      <c r="B115" s="3">
        <v>342.3</v>
      </c>
      <c r="C115" s="3">
        <v>352.4</v>
      </c>
      <c r="D115" s="3">
        <v>379.05</v>
      </c>
      <c r="E115" s="3">
        <v>424.83</v>
      </c>
      <c r="F115" s="3">
        <v>552.66999999999996</v>
      </c>
      <c r="G115" s="3">
        <v>287.2</v>
      </c>
      <c r="H115" s="3">
        <v>181.53</v>
      </c>
      <c r="I115" s="3">
        <v>119.9</v>
      </c>
      <c r="J115" s="3">
        <v>268.33</v>
      </c>
      <c r="K115" s="3">
        <v>502.86</v>
      </c>
      <c r="L115" s="3">
        <v>750.34</v>
      </c>
      <c r="M115" s="3">
        <v>552.76</v>
      </c>
      <c r="N115" s="3">
        <v>154.83000000000001</v>
      </c>
      <c r="O115" s="3">
        <v>155.68</v>
      </c>
      <c r="P115" s="3">
        <v>302.23</v>
      </c>
      <c r="Q115" s="3">
        <v>314.79000000000002</v>
      </c>
      <c r="R115" s="3">
        <v>306.83999999999997</v>
      </c>
      <c r="S115" s="3">
        <v>185.63</v>
      </c>
      <c r="T115" s="3">
        <v>108.26</v>
      </c>
    </row>
    <row r="116" spans="1:20" x14ac:dyDescent="0.25">
      <c r="A116" s="3">
        <v>115</v>
      </c>
      <c r="B116" s="3">
        <v>339.31</v>
      </c>
      <c r="C116" s="3">
        <v>355.82</v>
      </c>
      <c r="D116" s="3">
        <v>386.62</v>
      </c>
      <c r="E116" s="3">
        <v>435.99</v>
      </c>
      <c r="F116" s="3">
        <v>526.92999999999995</v>
      </c>
      <c r="G116" s="3">
        <v>285.16000000000003</v>
      </c>
      <c r="H116" s="3">
        <v>169.95</v>
      </c>
      <c r="I116" s="3">
        <v>118.51</v>
      </c>
      <c r="J116" s="3">
        <v>256.66000000000003</v>
      </c>
      <c r="K116" s="3">
        <v>525.32000000000005</v>
      </c>
      <c r="L116" s="3">
        <v>717.92</v>
      </c>
      <c r="M116" s="3">
        <v>574.79</v>
      </c>
      <c r="N116" s="3">
        <v>147.91999999999999</v>
      </c>
      <c r="O116" s="3">
        <v>153.76</v>
      </c>
      <c r="P116" s="3">
        <v>297.29000000000002</v>
      </c>
      <c r="Q116" s="3">
        <v>311.35000000000002</v>
      </c>
      <c r="R116" s="3">
        <v>306.2</v>
      </c>
      <c r="S116" s="3">
        <v>185.71</v>
      </c>
      <c r="T116" s="3">
        <v>96.37</v>
      </c>
    </row>
    <row r="117" spans="1:20" x14ac:dyDescent="0.25">
      <c r="A117" s="3">
        <v>116</v>
      </c>
      <c r="B117" s="3">
        <v>343.15</v>
      </c>
      <c r="C117" s="3">
        <v>318.88</v>
      </c>
      <c r="D117" s="3">
        <v>349.37</v>
      </c>
      <c r="E117" s="3">
        <v>373</v>
      </c>
      <c r="F117" s="3">
        <v>524.38</v>
      </c>
      <c r="G117" s="3">
        <v>247.85</v>
      </c>
      <c r="H117" s="3">
        <v>156.35</v>
      </c>
      <c r="I117" s="3">
        <v>99.34</v>
      </c>
      <c r="J117" s="3">
        <v>221.06</v>
      </c>
      <c r="K117" s="3">
        <v>489.88</v>
      </c>
      <c r="L117" s="3">
        <v>750.59</v>
      </c>
      <c r="M117" s="3">
        <v>560.66</v>
      </c>
      <c r="N117" s="3">
        <v>124</v>
      </c>
      <c r="O117" s="3">
        <v>126.56</v>
      </c>
      <c r="P117" s="3">
        <v>289.45999999999998</v>
      </c>
      <c r="Q117" s="3">
        <v>291.63</v>
      </c>
      <c r="R117" s="3">
        <v>302.61</v>
      </c>
      <c r="S117" s="3">
        <v>178.83</v>
      </c>
      <c r="T117" s="3">
        <v>78.760000000000005</v>
      </c>
    </row>
    <row r="118" spans="1:20" x14ac:dyDescent="0.25">
      <c r="A118" s="3">
        <v>117</v>
      </c>
      <c r="B118" s="3">
        <v>308.77999999999997</v>
      </c>
      <c r="C118" s="3">
        <v>333.19</v>
      </c>
      <c r="D118" s="3">
        <v>349.06</v>
      </c>
      <c r="E118" s="3">
        <v>384</v>
      </c>
      <c r="F118" s="3">
        <v>514.35</v>
      </c>
      <c r="G118" s="3">
        <v>263.38</v>
      </c>
      <c r="H118" s="3">
        <v>194.26</v>
      </c>
      <c r="I118" s="3">
        <v>121.74</v>
      </c>
      <c r="J118" s="3">
        <v>248.49</v>
      </c>
      <c r="K118" s="3">
        <v>496.65</v>
      </c>
      <c r="L118" s="3">
        <v>710.08</v>
      </c>
      <c r="M118" s="3">
        <v>537.67999999999995</v>
      </c>
      <c r="N118" s="3">
        <v>138.12</v>
      </c>
      <c r="O118" s="3">
        <v>136.76</v>
      </c>
      <c r="P118" s="3">
        <v>261.67</v>
      </c>
      <c r="Q118" s="3">
        <v>278.74</v>
      </c>
      <c r="R118" s="3">
        <v>279.5</v>
      </c>
      <c r="S118" s="3">
        <v>153.76</v>
      </c>
      <c r="T118" s="3">
        <v>76.38</v>
      </c>
    </row>
    <row r="119" spans="1:20" x14ac:dyDescent="0.25">
      <c r="A119" s="3">
        <v>118</v>
      </c>
      <c r="B119" s="3">
        <v>283.29000000000002</v>
      </c>
      <c r="C119" s="3">
        <v>354.62</v>
      </c>
      <c r="D119" s="3">
        <v>377.67</v>
      </c>
      <c r="E119" s="3">
        <v>395.88</v>
      </c>
      <c r="F119" s="3">
        <v>518.02</v>
      </c>
      <c r="G119" s="3">
        <v>271.45</v>
      </c>
      <c r="H119" s="3">
        <v>192.97</v>
      </c>
      <c r="I119" s="3">
        <v>123.75</v>
      </c>
      <c r="J119" s="3">
        <v>255.17</v>
      </c>
      <c r="K119" s="3">
        <v>478.58</v>
      </c>
      <c r="L119" s="3">
        <v>686.04</v>
      </c>
      <c r="M119" s="3">
        <v>534.44000000000005</v>
      </c>
      <c r="N119" s="3">
        <v>136.12</v>
      </c>
      <c r="O119" s="3">
        <v>155.33000000000001</v>
      </c>
      <c r="P119" s="3">
        <v>264.05</v>
      </c>
      <c r="Q119" s="3">
        <v>297.36</v>
      </c>
      <c r="R119" s="3">
        <v>275.37</v>
      </c>
      <c r="S119" s="3">
        <v>146.31</v>
      </c>
      <c r="T119" s="3">
        <v>88.31</v>
      </c>
    </row>
    <row r="120" spans="1:20" x14ac:dyDescent="0.25">
      <c r="A120" s="3">
        <v>119</v>
      </c>
      <c r="B120" s="3">
        <v>271.86</v>
      </c>
      <c r="C120" s="3">
        <v>344.25</v>
      </c>
      <c r="D120" s="3">
        <v>369.54</v>
      </c>
      <c r="E120" s="3">
        <v>417.16</v>
      </c>
      <c r="F120" s="3">
        <v>476.17</v>
      </c>
      <c r="G120" s="3">
        <v>281.19</v>
      </c>
      <c r="H120" s="3">
        <v>194.16</v>
      </c>
      <c r="I120" s="3">
        <v>134.71</v>
      </c>
      <c r="J120" s="3">
        <v>261.19</v>
      </c>
      <c r="K120" s="3">
        <v>469.51</v>
      </c>
      <c r="L120" s="3">
        <v>733.03</v>
      </c>
      <c r="M120" s="3">
        <v>554.51</v>
      </c>
      <c r="N120" s="3">
        <v>146.31</v>
      </c>
      <c r="O120" s="3">
        <v>156.05000000000001</v>
      </c>
      <c r="P120" s="3">
        <v>257.81</v>
      </c>
      <c r="Q120" s="3">
        <v>291.58</v>
      </c>
      <c r="R120" s="3">
        <v>269.83999999999997</v>
      </c>
      <c r="S120" s="3">
        <v>143.21</v>
      </c>
      <c r="T120" s="3">
        <v>100.07</v>
      </c>
    </row>
    <row r="121" spans="1:20" x14ac:dyDescent="0.25">
      <c r="A121" s="3">
        <v>120</v>
      </c>
      <c r="B121" s="3">
        <v>290.79000000000002</v>
      </c>
      <c r="C121" s="3">
        <v>338.17</v>
      </c>
      <c r="D121" s="3">
        <v>371.96</v>
      </c>
      <c r="E121" s="3">
        <v>420.83</v>
      </c>
      <c r="F121" s="3">
        <v>503.44</v>
      </c>
      <c r="G121" s="3">
        <v>286.29000000000002</v>
      </c>
      <c r="H121" s="3">
        <v>194.26</v>
      </c>
      <c r="I121" s="3">
        <v>138.59</v>
      </c>
      <c r="J121" s="3">
        <v>275.45</v>
      </c>
      <c r="K121" s="3">
        <v>476.56</v>
      </c>
      <c r="L121" s="3">
        <v>674.17</v>
      </c>
      <c r="M121" s="3">
        <v>573.65</v>
      </c>
      <c r="N121" s="3">
        <v>147.18</v>
      </c>
      <c r="O121" s="3">
        <v>154.29</v>
      </c>
      <c r="P121" s="3">
        <v>268.23</v>
      </c>
      <c r="Q121" s="3">
        <v>264.94</v>
      </c>
      <c r="R121" s="3">
        <v>277.27999999999997</v>
      </c>
      <c r="S121" s="3">
        <v>132.76</v>
      </c>
      <c r="T121" s="3">
        <v>99.95</v>
      </c>
    </row>
    <row r="122" spans="1:20" x14ac:dyDescent="0.25">
      <c r="A122" s="3">
        <v>121</v>
      </c>
      <c r="B122" s="3">
        <v>263.08999999999997</v>
      </c>
      <c r="C122" s="3">
        <v>372.58</v>
      </c>
      <c r="D122" s="3">
        <v>392.04</v>
      </c>
      <c r="E122" s="3">
        <v>452.61</v>
      </c>
      <c r="F122" s="3">
        <v>467.12</v>
      </c>
      <c r="G122" s="3">
        <v>285.07</v>
      </c>
      <c r="H122" s="3">
        <v>224.99</v>
      </c>
      <c r="I122" s="3">
        <v>154.19</v>
      </c>
      <c r="J122" s="3">
        <v>271.92</v>
      </c>
      <c r="K122" s="3">
        <v>499.65</v>
      </c>
      <c r="L122" s="3">
        <v>712.93</v>
      </c>
      <c r="M122" s="3">
        <v>589.49</v>
      </c>
      <c r="N122" s="3">
        <v>175.24</v>
      </c>
      <c r="O122" s="3">
        <v>185.07</v>
      </c>
      <c r="P122" s="3">
        <v>250.05</v>
      </c>
      <c r="Q122" s="3">
        <v>275.67</v>
      </c>
      <c r="R122" s="3">
        <v>268.2</v>
      </c>
      <c r="S122" s="3">
        <v>112.01</v>
      </c>
      <c r="T122" s="3">
        <v>118.51</v>
      </c>
    </row>
    <row r="123" spans="1:20" x14ac:dyDescent="0.25">
      <c r="A123" s="3">
        <v>122</v>
      </c>
      <c r="B123" s="3">
        <v>250.32</v>
      </c>
      <c r="C123" s="3">
        <v>340.93</v>
      </c>
      <c r="D123" s="3">
        <v>368.25</v>
      </c>
      <c r="E123" s="3">
        <v>413.66</v>
      </c>
      <c r="F123" s="3">
        <v>481.66</v>
      </c>
      <c r="G123" s="3">
        <v>276.89999999999998</v>
      </c>
      <c r="H123" s="3">
        <v>226.25</v>
      </c>
      <c r="I123" s="3">
        <v>162.88999999999999</v>
      </c>
      <c r="J123" s="3">
        <v>282.17</v>
      </c>
      <c r="K123" s="3">
        <v>483.51</v>
      </c>
      <c r="L123" s="3">
        <v>711.74</v>
      </c>
      <c r="M123" s="3">
        <v>571.02</v>
      </c>
      <c r="N123" s="3">
        <v>159.81</v>
      </c>
      <c r="O123" s="3">
        <v>169.54</v>
      </c>
      <c r="P123" s="3">
        <v>266.89999999999998</v>
      </c>
      <c r="Q123" s="3">
        <v>270.33</v>
      </c>
      <c r="R123" s="3">
        <v>271.2</v>
      </c>
      <c r="S123" s="3">
        <v>118.2</v>
      </c>
      <c r="T123" s="3">
        <v>113.3</v>
      </c>
    </row>
    <row r="124" spans="1:20" x14ac:dyDescent="0.25">
      <c r="A124" s="3">
        <v>123</v>
      </c>
      <c r="B124" s="3">
        <v>240.23</v>
      </c>
      <c r="C124" s="3">
        <v>374.8</v>
      </c>
      <c r="D124" s="3">
        <v>426.8</v>
      </c>
      <c r="E124" s="3">
        <v>452.32</v>
      </c>
      <c r="F124" s="3">
        <v>447.11</v>
      </c>
      <c r="G124" s="3">
        <v>312.55</v>
      </c>
      <c r="H124" s="3">
        <v>253.91</v>
      </c>
      <c r="I124" s="3">
        <v>186.14</v>
      </c>
      <c r="J124" s="3">
        <v>302.89999999999998</v>
      </c>
      <c r="K124" s="3">
        <v>471.49</v>
      </c>
      <c r="L124" s="3">
        <v>681.87</v>
      </c>
      <c r="M124" s="3">
        <v>591.66999999999996</v>
      </c>
      <c r="N124" s="3">
        <v>185.51</v>
      </c>
      <c r="O124" s="3">
        <v>207.19</v>
      </c>
      <c r="P124" s="3">
        <v>262.41000000000003</v>
      </c>
      <c r="Q124" s="3">
        <v>251.14</v>
      </c>
      <c r="R124" s="3">
        <v>245.96</v>
      </c>
      <c r="S124" s="3">
        <v>93.65</v>
      </c>
      <c r="T124" s="3">
        <v>138.52000000000001</v>
      </c>
    </row>
    <row r="125" spans="1:20" x14ac:dyDescent="0.25">
      <c r="A125" s="3">
        <v>124</v>
      </c>
      <c r="B125" s="3">
        <v>236.02</v>
      </c>
      <c r="C125" s="3">
        <v>369.84</v>
      </c>
      <c r="D125" s="3">
        <v>418.71</v>
      </c>
      <c r="E125" s="3">
        <v>428.44</v>
      </c>
      <c r="F125" s="3">
        <v>424.07</v>
      </c>
      <c r="G125" s="3">
        <v>314.82</v>
      </c>
      <c r="H125" s="3">
        <v>235.39</v>
      </c>
      <c r="I125" s="3">
        <v>189.14</v>
      </c>
      <c r="J125" s="3">
        <v>294.01</v>
      </c>
      <c r="K125" s="3">
        <v>466.9</v>
      </c>
      <c r="L125" s="3">
        <v>719.37</v>
      </c>
      <c r="M125" s="3">
        <v>566.05999999999995</v>
      </c>
      <c r="N125" s="3">
        <v>184.96</v>
      </c>
      <c r="O125" s="3">
        <v>190.36</v>
      </c>
      <c r="P125" s="3">
        <v>258.35000000000002</v>
      </c>
      <c r="Q125" s="3">
        <v>263.55</v>
      </c>
      <c r="R125" s="3">
        <v>245.09</v>
      </c>
      <c r="S125" s="3">
        <v>90.1</v>
      </c>
      <c r="T125" s="3">
        <v>133.62</v>
      </c>
    </row>
    <row r="126" spans="1:20" x14ac:dyDescent="0.25">
      <c r="A126" s="3">
        <v>125</v>
      </c>
      <c r="B126" s="3">
        <v>222.96</v>
      </c>
      <c r="C126" s="3">
        <v>385.51</v>
      </c>
      <c r="D126" s="3">
        <v>404.62</v>
      </c>
      <c r="E126" s="3">
        <v>465.31</v>
      </c>
      <c r="F126" s="3">
        <v>435.11</v>
      </c>
      <c r="G126" s="3">
        <v>321.56</v>
      </c>
      <c r="H126" s="3">
        <v>243.15</v>
      </c>
      <c r="I126" s="3">
        <v>180.05</v>
      </c>
      <c r="J126" s="3">
        <v>317.08999999999997</v>
      </c>
      <c r="K126" s="3">
        <v>470.84</v>
      </c>
      <c r="L126" s="3">
        <v>665.59</v>
      </c>
      <c r="M126" s="3">
        <v>549.02</v>
      </c>
      <c r="N126" s="3">
        <v>188.98</v>
      </c>
      <c r="O126" s="3">
        <v>194.08</v>
      </c>
      <c r="P126" s="3">
        <v>284.54000000000002</v>
      </c>
      <c r="Q126" s="3">
        <v>264.7</v>
      </c>
      <c r="R126" s="3">
        <v>257.58999999999997</v>
      </c>
      <c r="S126" s="3">
        <v>89.08</v>
      </c>
      <c r="T126" s="3">
        <v>137.71</v>
      </c>
    </row>
    <row r="127" spans="1:20" x14ac:dyDescent="0.25">
      <c r="A127" s="3">
        <v>126</v>
      </c>
      <c r="B127" s="3">
        <v>226.19</v>
      </c>
      <c r="C127" s="3">
        <v>403.84</v>
      </c>
      <c r="D127" s="3">
        <v>432.4</v>
      </c>
      <c r="E127" s="3">
        <v>451.89</v>
      </c>
      <c r="F127" s="3">
        <v>423.02</v>
      </c>
      <c r="G127" s="3">
        <v>340.71</v>
      </c>
      <c r="H127" s="3">
        <v>280.35000000000002</v>
      </c>
      <c r="I127" s="3">
        <v>208.79</v>
      </c>
      <c r="J127" s="3">
        <v>318.64</v>
      </c>
      <c r="K127" s="3">
        <v>485.78</v>
      </c>
      <c r="L127" s="3">
        <v>681.07</v>
      </c>
      <c r="M127" s="3">
        <v>557.29</v>
      </c>
      <c r="N127" s="3">
        <v>214.17</v>
      </c>
      <c r="O127" s="3">
        <v>228.38</v>
      </c>
      <c r="P127" s="3">
        <v>279.70999999999998</v>
      </c>
      <c r="Q127" s="3">
        <v>285.23</v>
      </c>
      <c r="R127" s="3">
        <v>271.77</v>
      </c>
      <c r="S127" s="3">
        <v>73.510000000000005</v>
      </c>
      <c r="T127" s="3">
        <v>154.94</v>
      </c>
    </row>
    <row r="128" spans="1:20" x14ac:dyDescent="0.25">
      <c r="A128" s="3">
        <v>127</v>
      </c>
      <c r="B128" s="3">
        <v>214.1</v>
      </c>
      <c r="C128" s="3">
        <v>412.31</v>
      </c>
      <c r="D128" s="3">
        <v>413.2</v>
      </c>
      <c r="E128" s="3">
        <v>471.74</v>
      </c>
      <c r="F128" s="3">
        <v>418.52</v>
      </c>
      <c r="G128" s="3">
        <v>339.67</v>
      </c>
      <c r="H128" s="3">
        <v>286.14999999999998</v>
      </c>
      <c r="I128" s="3">
        <v>207.74</v>
      </c>
      <c r="J128" s="3">
        <v>315.54000000000002</v>
      </c>
      <c r="K128" s="3">
        <v>473.04</v>
      </c>
      <c r="L128" s="3">
        <v>691.61</v>
      </c>
      <c r="M128" s="3">
        <v>599.59</v>
      </c>
      <c r="N128" s="3">
        <v>215.06</v>
      </c>
      <c r="O128" s="3">
        <v>232.12</v>
      </c>
      <c r="P128" s="3">
        <v>271.61</v>
      </c>
      <c r="Q128" s="3">
        <v>263.19</v>
      </c>
      <c r="R128" s="3">
        <v>265.7</v>
      </c>
      <c r="S128" s="3">
        <v>66.87</v>
      </c>
      <c r="T128" s="3">
        <v>155.36000000000001</v>
      </c>
    </row>
    <row r="129" spans="1:20" x14ac:dyDescent="0.25">
      <c r="A129" s="3">
        <v>128</v>
      </c>
      <c r="B129" s="3">
        <v>196.4</v>
      </c>
      <c r="C129" s="3">
        <v>392.66</v>
      </c>
      <c r="D129" s="3">
        <v>387.2</v>
      </c>
      <c r="E129" s="3">
        <v>464.51</v>
      </c>
      <c r="F129" s="3">
        <v>400.45</v>
      </c>
      <c r="G129" s="3">
        <v>323.5</v>
      </c>
      <c r="H129" s="3">
        <v>275.74</v>
      </c>
      <c r="I129" s="3">
        <v>232.45</v>
      </c>
      <c r="J129" s="3">
        <v>327.01</v>
      </c>
      <c r="K129" s="3">
        <v>434.4</v>
      </c>
      <c r="L129" s="3">
        <v>654.30999999999995</v>
      </c>
      <c r="M129" s="3">
        <v>536.29</v>
      </c>
      <c r="N129" s="3">
        <v>201.39</v>
      </c>
      <c r="O129" s="3">
        <v>205.58</v>
      </c>
      <c r="P129" s="3">
        <v>262.13</v>
      </c>
      <c r="Q129" s="3">
        <v>263.7</v>
      </c>
      <c r="R129" s="3">
        <v>253.68</v>
      </c>
      <c r="S129" s="3">
        <v>54.84</v>
      </c>
      <c r="T129" s="3">
        <v>142.5</v>
      </c>
    </row>
    <row r="130" spans="1:20" x14ac:dyDescent="0.25">
      <c r="A130" s="3">
        <v>129</v>
      </c>
      <c r="B130" s="3">
        <v>183.19</v>
      </c>
      <c r="C130" s="3">
        <v>395.43</v>
      </c>
      <c r="D130" s="3">
        <v>404.84</v>
      </c>
      <c r="E130" s="3">
        <v>455.88</v>
      </c>
      <c r="F130" s="3">
        <v>397.37</v>
      </c>
      <c r="G130" s="3">
        <v>321.38</v>
      </c>
      <c r="H130" s="3">
        <v>306.87</v>
      </c>
      <c r="I130" s="3">
        <v>240.35</v>
      </c>
      <c r="J130" s="3">
        <v>330.09</v>
      </c>
      <c r="K130" s="3">
        <v>411.54</v>
      </c>
      <c r="L130" s="3">
        <v>664.8</v>
      </c>
      <c r="M130" s="3">
        <v>536.63</v>
      </c>
      <c r="N130" s="3">
        <v>215.45</v>
      </c>
      <c r="O130" s="3">
        <v>227.27</v>
      </c>
      <c r="P130" s="3">
        <v>270.85000000000002</v>
      </c>
      <c r="Q130" s="3">
        <v>242.38</v>
      </c>
      <c r="R130" s="3">
        <v>249.75</v>
      </c>
      <c r="S130" s="3">
        <v>40.94</v>
      </c>
      <c r="T130" s="3">
        <v>149</v>
      </c>
    </row>
    <row r="131" spans="1:20" x14ac:dyDescent="0.25">
      <c r="A131" s="3">
        <v>130</v>
      </c>
      <c r="B131" s="3">
        <v>213.55</v>
      </c>
      <c r="C131" s="3">
        <v>384.46</v>
      </c>
      <c r="D131" s="3">
        <v>391.34</v>
      </c>
      <c r="E131" s="3">
        <v>420.42</v>
      </c>
      <c r="F131" s="3">
        <v>427.18</v>
      </c>
      <c r="G131" s="3">
        <v>305.36</v>
      </c>
      <c r="H131" s="3">
        <v>277.12</v>
      </c>
      <c r="I131" s="3">
        <v>204.45</v>
      </c>
      <c r="J131" s="3">
        <v>296.08999999999997</v>
      </c>
      <c r="K131" s="3">
        <v>432.22</v>
      </c>
      <c r="L131" s="3">
        <v>705.11</v>
      </c>
      <c r="M131" s="3">
        <v>531.39</v>
      </c>
      <c r="N131" s="3">
        <v>186.41</v>
      </c>
      <c r="O131" s="3">
        <v>202.06</v>
      </c>
      <c r="P131" s="3">
        <v>267.11</v>
      </c>
      <c r="Q131" s="3">
        <v>243.38</v>
      </c>
      <c r="R131" s="3">
        <v>234.37</v>
      </c>
      <c r="S131" s="3">
        <v>56.43</v>
      </c>
      <c r="T131" s="3">
        <v>137.66</v>
      </c>
    </row>
    <row r="132" spans="1:20" x14ac:dyDescent="0.25">
      <c r="A132" s="3">
        <v>131</v>
      </c>
      <c r="B132" s="3">
        <v>214.46</v>
      </c>
      <c r="C132" s="3">
        <v>371.05</v>
      </c>
      <c r="D132" s="3">
        <v>382.66</v>
      </c>
      <c r="E132" s="3">
        <v>442.62</v>
      </c>
      <c r="F132" s="3">
        <v>429.58</v>
      </c>
      <c r="G132" s="3">
        <v>288.17</v>
      </c>
      <c r="H132" s="3">
        <v>267.33</v>
      </c>
      <c r="I132" s="3">
        <v>193.04</v>
      </c>
      <c r="J132" s="3">
        <v>286.67</v>
      </c>
      <c r="K132" s="3">
        <v>473.95</v>
      </c>
      <c r="L132" s="3">
        <v>694.45</v>
      </c>
      <c r="M132" s="3">
        <v>567.29999999999995</v>
      </c>
      <c r="N132" s="3">
        <v>172.97</v>
      </c>
      <c r="O132" s="3">
        <v>178.97</v>
      </c>
      <c r="P132" s="3">
        <v>247.39</v>
      </c>
      <c r="Q132" s="3">
        <v>228.47</v>
      </c>
      <c r="R132" s="3">
        <v>244.54</v>
      </c>
      <c r="S132" s="3">
        <v>73.63</v>
      </c>
      <c r="T132" s="3">
        <v>125.68</v>
      </c>
    </row>
    <row r="133" spans="1:20" x14ac:dyDescent="0.25">
      <c r="A133" s="3">
        <v>132</v>
      </c>
      <c r="B133" s="3">
        <v>254.08</v>
      </c>
      <c r="C133" s="3">
        <v>351.83</v>
      </c>
      <c r="D133" s="3">
        <v>382.87</v>
      </c>
      <c r="E133" s="3">
        <v>414.16</v>
      </c>
      <c r="F133" s="3">
        <v>462.77</v>
      </c>
      <c r="G133" s="3">
        <v>261.12</v>
      </c>
      <c r="H133" s="3">
        <v>240.74</v>
      </c>
      <c r="I133" s="3">
        <v>173.24</v>
      </c>
      <c r="J133" s="3">
        <v>258.76</v>
      </c>
      <c r="K133" s="3">
        <v>451.81</v>
      </c>
      <c r="L133" s="3">
        <v>709.71</v>
      </c>
      <c r="M133" s="3">
        <v>546.22</v>
      </c>
      <c r="N133" s="3">
        <v>148.65</v>
      </c>
      <c r="O133" s="3">
        <v>162.94999999999999</v>
      </c>
      <c r="P133" s="3">
        <v>230.89</v>
      </c>
      <c r="Q133" s="3">
        <v>255.78</v>
      </c>
      <c r="R133" s="3">
        <v>242.6</v>
      </c>
      <c r="S133" s="3">
        <v>95.45</v>
      </c>
      <c r="T133" s="3">
        <v>101.9</v>
      </c>
    </row>
    <row r="134" spans="1:20" x14ac:dyDescent="0.25">
      <c r="A134" s="3">
        <v>133</v>
      </c>
      <c r="B134" s="3">
        <v>247</v>
      </c>
      <c r="C134" s="3">
        <v>341.11</v>
      </c>
      <c r="D134" s="3">
        <v>372.48</v>
      </c>
      <c r="E134" s="3">
        <v>407.99</v>
      </c>
      <c r="F134" s="3">
        <v>468.9</v>
      </c>
      <c r="G134" s="3">
        <v>276.97000000000003</v>
      </c>
      <c r="H134" s="3">
        <v>237.88</v>
      </c>
      <c r="I134" s="3">
        <v>179.07</v>
      </c>
      <c r="J134" s="3">
        <v>250.91</v>
      </c>
      <c r="K134" s="3">
        <v>442.28</v>
      </c>
      <c r="L134" s="3">
        <v>704.96</v>
      </c>
      <c r="M134" s="3">
        <v>553.9</v>
      </c>
      <c r="N134" s="3">
        <v>150.63</v>
      </c>
      <c r="O134" s="3">
        <v>151.26</v>
      </c>
      <c r="P134" s="3">
        <v>251.77</v>
      </c>
      <c r="Q134" s="3">
        <v>243.51</v>
      </c>
      <c r="R134" s="3">
        <v>253.88</v>
      </c>
      <c r="S134" s="3">
        <v>106.23</v>
      </c>
      <c r="T134" s="3">
        <v>93.35</v>
      </c>
    </row>
    <row r="135" spans="1:20" x14ac:dyDescent="0.25">
      <c r="A135" s="3">
        <v>134</v>
      </c>
      <c r="B135" s="3">
        <v>257.82</v>
      </c>
      <c r="C135" s="3">
        <v>332.79</v>
      </c>
      <c r="D135" s="3">
        <v>343.86</v>
      </c>
      <c r="E135" s="3">
        <v>384.49</v>
      </c>
      <c r="F135" s="3">
        <v>445.88</v>
      </c>
      <c r="G135" s="3">
        <v>244.6</v>
      </c>
      <c r="H135" s="3">
        <v>216.47</v>
      </c>
      <c r="I135" s="3">
        <v>149.24</v>
      </c>
      <c r="J135" s="3">
        <v>240.97</v>
      </c>
      <c r="K135" s="3">
        <v>435.5</v>
      </c>
      <c r="L135" s="3">
        <v>702.4</v>
      </c>
      <c r="M135" s="3">
        <v>555.26</v>
      </c>
      <c r="N135" s="3">
        <v>129.41</v>
      </c>
      <c r="O135" s="3">
        <v>143.56</v>
      </c>
      <c r="P135" s="3">
        <v>242.19</v>
      </c>
      <c r="Q135" s="3">
        <v>242.3</v>
      </c>
      <c r="R135" s="3">
        <v>256.54000000000002</v>
      </c>
      <c r="S135" s="3">
        <v>122.88</v>
      </c>
      <c r="T135" s="3">
        <v>79.63</v>
      </c>
    </row>
    <row r="136" spans="1:20" x14ac:dyDescent="0.25">
      <c r="A136" s="3">
        <v>135</v>
      </c>
      <c r="B136" s="3">
        <v>282.70999999999998</v>
      </c>
      <c r="C136" s="3">
        <v>300.95999999999998</v>
      </c>
      <c r="D136" s="3">
        <v>325.86</v>
      </c>
      <c r="E136" s="3">
        <v>380.85</v>
      </c>
      <c r="F136" s="3">
        <v>455.12</v>
      </c>
      <c r="G136" s="3">
        <v>235.17</v>
      </c>
      <c r="H136" s="3">
        <v>211.24</v>
      </c>
      <c r="I136" s="3">
        <v>135.19999999999999</v>
      </c>
      <c r="J136" s="3">
        <v>237.89</v>
      </c>
      <c r="K136" s="3">
        <v>482.71</v>
      </c>
      <c r="L136" s="3">
        <v>703.35</v>
      </c>
      <c r="M136" s="3">
        <v>549.38</v>
      </c>
      <c r="N136" s="3">
        <v>111.48</v>
      </c>
      <c r="O136" s="3">
        <v>118.5</v>
      </c>
      <c r="P136" s="3">
        <v>253.25</v>
      </c>
      <c r="Q136" s="3">
        <v>260.3</v>
      </c>
      <c r="R136" s="3">
        <v>262.20999999999998</v>
      </c>
      <c r="S136" s="3">
        <v>137.21</v>
      </c>
      <c r="T136" s="3">
        <v>59.4</v>
      </c>
    </row>
    <row r="137" spans="1:20" x14ac:dyDescent="0.25">
      <c r="A137" s="3">
        <v>136</v>
      </c>
      <c r="B137" s="3">
        <v>283.25</v>
      </c>
      <c r="C137" s="3">
        <v>302.95</v>
      </c>
      <c r="D137" s="3">
        <v>337.89</v>
      </c>
      <c r="E137" s="3">
        <v>355.91</v>
      </c>
      <c r="F137" s="3">
        <v>462.47</v>
      </c>
      <c r="G137" s="3">
        <v>241.88</v>
      </c>
      <c r="H137" s="3">
        <v>205.07</v>
      </c>
      <c r="I137" s="3">
        <v>138.44</v>
      </c>
      <c r="J137" s="3">
        <v>229.95</v>
      </c>
      <c r="K137" s="3">
        <v>452.92</v>
      </c>
      <c r="L137" s="3">
        <v>669.78</v>
      </c>
      <c r="M137" s="3">
        <v>511.01</v>
      </c>
      <c r="N137" s="3">
        <v>112.06</v>
      </c>
      <c r="O137" s="3">
        <v>114.98</v>
      </c>
      <c r="P137" s="3">
        <v>235.54</v>
      </c>
      <c r="Q137" s="3">
        <v>260.20999999999998</v>
      </c>
      <c r="R137" s="3">
        <v>259.68</v>
      </c>
      <c r="S137" s="3">
        <v>141.72999999999999</v>
      </c>
      <c r="T137" s="3">
        <v>55.82</v>
      </c>
    </row>
    <row r="138" spans="1:20" x14ac:dyDescent="0.25">
      <c r="A138" s="3">
        <v>137</v>
      </c>
      <c r="B138" s="3">
        <v>307.56</v>
      </c>
      <c r="C138" s="3">
        <v>310.77999999999997</v>
      </c>
      <c r="D138" s="3">
        <v>306.75</v>
      </c>
      <c r="E138" s="3">
        <v>372.67</v>
      </c>
      <c r="F138" s="3">
        <v>496.74</v>
      </c>
      <c r="G138" s="3">
        <v>225.57</v>
      </c>
      <c r="H138" s="3">
        <v>168.91</v>
      </c>
      <c r="I138" s="3">
        <v>115.76</v>
      </c>
      <c r="J138" s="3">
        <v>222.99</v>
      </c>
      <c r="K138" s="3">
        <v>489.86</v>
      </c>
      <c r="L138" s="3">
        <v>736.39</v>
      </c>
      <c r="M138" s="3">
        <v>511.2</v>
      </c>
      <c r="N138" s="3">
        <v>95.63</v>
      </c>
      <c r="O138" s="3">
        <v>107.96</v>
      </c>
      <c r="P138" s="3">
        <v>267.49</v>
      </c>
      <c r="Q138" s="3">
        <v>283.72000000000003</v>
      </c>
      <c r="R138" s="3">
        <v>279</v>
      </c>
      <c r="S138" s="3">
        <v>163.75</v>
      </c>
      <c r="T138" s="3">
        <v>53.59</v>
      </c>
    </row>
    <row r="139" spans="1:20" x14ac:dyDescent="0.25">
      <c r="A139" s="3">
        <v>138</v>
      </c>
      <c r="B139" s="3">
        <v>295.89</v>
      </c>
      <c r="C139" s="3">
        <v>381.84</v>
      </c>
      <c r="D139" s="3">
        <v>431.17</v>
      </c>
      <c r="E139" s="3">
        <v>442.68</v>
      </c>
      <c r="F139" s="3">
        <v>518.12</v>
      </c>
      <c r="G139" s="3">
        <v>312.54000000000002</v>
      </c>
      <c r="H139" s="3">
        <v>230.81</v>
      </c>
      <c r="I139" s="3">
        <v>161.72999999999999</v>
      </c>
      <c r="J139" s="3">
        <v>289.16000000000003</v>
      </c>
      <c r="K139" s="3">
        <v>526.35</v>
      </c>
      <c r="L139" s="3">
        <v>751.74</v>
      </c>
      <c r="M139" s="3">
        <v>579.44000000000005</v>
      </c>
      <c r="N139" s="3">
        <v>194.82</v>
      </c>
      <c r="O139" s="3">
        <v>202.65</v>
      </c>
      <c r="P139" s="3">
        <v>304.18</v>
      </c>
      <c r="Q139" s="3">
        <v>297.60000000000002</v>
      </c>
      <c r="R139" s="3">
        <v>314.13</v>
      </c>
      <c r="S139" s="3">
        <v>157.94999999999999</v>
      </c>
      <c r="T139" s="3">
        <v>131.80000000000001</v>
      </c>
    </row>
    <row r="140" spans="1:20" x14ac:dyDescent="0.25">
      <c r="A140" s="3">
        <v>139</v>
      </c>
      <c r="B140" s="3">
        <v>229.26</v>
      </c>
      <c r="C140" s="3">
        <v>431.84</v>
      </c>
      <c r="D140" s="3">
        <v>476.44</v>
      </c>
      <c r="E140" s="3">
        <v>519.73</v>
      </c>
      <c r="F140" s="3">
        <v>442.16</v>
      </c>
      <c r="G140" s="3">
        <v>369.24</v>
      </c>
      <c r="H140" s="3">
        <v>319.94</v>
      </c>
      <c r="I140" s="3">
        <v>237.32</v>
      </c>
      <c r="J140" s="3">
        <v>390.67</v>
      </c>
      <c r="K140" s="3">
        <v>501.49</v>
      </c>
      <c r="L140" s="3">
        <v>704.51</v>
      </c>
      <c r="M140" s="3">
        <v>640.63</v>
      </c>
      <c r="N140" s="3">
        <v>257.83</v>
      </c>
      <c r="O140" s="3">
        <v>278.12</v>
      </c>
      <c r="P140" s="3">
        <v>337</v>
      </c>
      <c r="Q140" s="3">
        <v>306.70999999999998</v>
      </c>
      <c r="R140" s="3">
        <v>296.55</v>
      </c>
      <c r="S140" s="3">
        <v>97.55</v>
      </c>
      <c r="T140" s="3">
        <v>210.86</v>
      </c>
    </row>
    <row r="141" spans="1:20" x14ac:dyDescent="0.25">
      <c r="A141" s="3">
        <v>140</v>
      </c>
      <c r="B141" s="3">
        <v>254.03</v>
      </c>
      <c r="C141" s="3">
        <v>464.63</v>
      </c>
      <c r="D141" s="3">
        <v>479.96</v>
      </c>
      <c r="E141" s="3">
        <v>535.25</v>
      </c>
      <c r="F141" s="3">
        <v>466.92</v>
      </c>
      <c r="G141" s="3">
        <v>375.09</v>
      </c>
      <c r="H141" s="3">
        <v>315.8</v>
      </c>
      <c r="I141" s="3">
        <v>259.77</v>
      </c>
      <c r="J141" s="3">
        <v>372.09</v>
      </c>
      <c r="K141" s="3">
        <v>461.87</v>
      </c>
      <c r="L141" s="3">
        <v>735.32</v>
      </c>
      <c r="M141" s="3">
        <v>640.83000000000004</v>
      </c>
      <c r="N141" s="3">
        <v>259.86</v>
      </c>
      <c r="O141" s="3">
        <v>285.07</v>
      </c>
      <c r="P141" s="3">
        <v>342.93</v>
      </c>
      <c r="Q141" s="3">
        <v>294.25</v>
      </c>
      <c r="R141" s="3">
        <v>305.74</v>
      </c>
      <c r="S141" s="3">
        <v>100.12</v>
      </c>
      <c r="T141" s="3">
        <v>202.46</v>
      </c>
    </row>
    <row r="142" spans="1:20" x14ac:dyDescent="0.25">
      <c r="A142" s="3">
        <v>141</v>
      </c>
      <c r="B142" s="3">
        <v>236.4</v>
      </c>
      <c r="C142" s="3">
        <v>455.61</v>
      </c>
      <c r="D142" s="3">
        <v>518.07000000000005</v>
      </c>
      <c r="E142" s="3">
        <v>553.94000000000005</v>
      </c>
      <c r="F142" s="3">
        <v>465.99</v>
      </c>
      <c r="G142" s="3">
        <v>419.97</v>
      </c>
      <c r="H142" s="3">
        <v>336.19</v>
      </c>
      <c r="I142" s="3">
        <v>279.35000000000002</v>
      </c>
      <c r="J142" s="3">
        <v>395.4</v>
      </c>
      <c r="K142" s="3">
        <v>505.58</v>
      </c>
      <c r="L142" s="3">
        <v>711</v>
      </c>
      <c r="M142" s="3">
        <v>647.29</v>
      </c>
      <c r="N142" s="3">
        <v>302.51</v>
      </c>
      <c r="O142" s="3">
        <v>317.97000000000003</v>
      </c>
      <c r="P142" s="3">
        <v>375.08</v>
      </c>
      <c r="Q142" s="3">
        <v>331.23</v>
      </c>
      <c r="R142" s="3">
        <v>344.18</v>
      </c>
      <c r="S142" s="3">
        <v>130.72</v>
      </c>
      <c r="T142" s="3">
        <v>255.95</v>
      </c>
    </row>
    <row r="143" spans="1:20" x14ac:dyDescent="0.25">
      <c r="A143" s="3">
        <v>142</v>
      </c>
      <c r="B143" s="3">
        <v>230.09</v>
      </c>
      <c r="C143" s="3">
        <v>467.91</v>
      </c>
      <c r="D143" s="3">
        <v>516.79</v>
      </c>
      <c r="E143" s="3">
        <v>527.82000000000005</v>
      </c>
      <c r="F143" s="3">
        <v>446.64</v>
      </c>
      <c r="G143" s="3">
        <v>415.03</v>
      </c>
      <c r="H143" s="3">
        <v>342.98</v>
      </c>
      <c r="I143" s="3">
        <v>282.04000000000002</v>
      </c>
      <c r="J143" s="3">
        <v>394.59</v>
      </c>
      <c r="K143" s="3">
        <v>502.6</v>
      </c>
      <c r="L143" s="3">
        <v>757.67</v>
      </c>
      <c r="M143" s="3">
        <v>616.39</v>
      </c>
      <c r="N143" s="3">
        <v>299.60000000000002</v>
      </c>
      <c r="O143" s="3">
        <v>301.62</v>
      </c>
      <c r="P143" s="3">
        <v>344.23</v>
      </c>
      <c r="Q143" s="3">
        <v>320.31</v>
      </c>
      <c r="R143" s="3">
        <v>334.15</v>
      </c>
      <c r="S143" s="3">
        <v>116.85</v>
      </c>
      <c r="T143" s="3">
        <v>225.04</v>
      </c>
    </row>
    <row r="144" spans="1:20" x14ac:dyDescent="0.25">
      <c r="A144" s="3">
        <v>143</v>
      </c>
      <c r="B144" s="3">
        <v>212.28</v>
      </c>
      <c r="C144" s="3">
        <v>466</v>
      </c>
      <c r="D144" s="3">
        <v>507.93</v>
      </c>
      <c r="E144" s="3">
        <v>557.6</v>
      </c>
      <c r="F144" s="3">
        <v>484.55</v>
      </c>
      <c r="G144" s="3">
        <v>423.42</v>
      </c>
      <c r="H144" s="3">
        <v>369.09</v>
      </c>
      <c r="I144" s="3">
        <v>302.99</v>
      </c>
      <c r="J144" s="3">
        <v>414.43</v>
      </c>
      <c r="K144" s="3">
        <v>501.3</v>
      </c>
      <c r="L144" s="3">
        <v>724.74</v>
      </c>
      <c r="M144" s="3">
        <v>616.16</v>
      </c>
      <c r="N144" s="3">
        <v>304.27999999999997</v>
      </c>
      <c r="O144" s="3">
        <v>320.82</v>
      </c>
      <c r="P144" s="3">
        <v>373.3</v>
      </c>
      <c r="Q144" s="3">
        <v>309.92</v>
      </c>
      <c r="R144" s="3">
        <v>327.55</v>
      </c>
      <c r="S144" s="3">
        <v>131.52000000000001</v>
      </c>
      <c r="T144" s="3">
        <v>258.39</v>
      </c>
    </row>
    <row r="145" spans="1:20" x14ac:dyDescent="0.25">
      <c r="A145" s="3">
        <v>144</v>
      </c>
      <c r="B145" s="3">
        <v>238.27</v>
      </c>
      <c r="C145" s="3">
        <v>485.3</v>
      </c>
      <c r="D145" s="3">
        <v>542.15</v>
      </c>
      <c r="E145" s="3">
        <v>565.34</v>
      </c>
      <c r="F145" s="3">
        <v>472.16</v>
      </c>
      <c r="G145" s="3">
        <v>430.83</v>
      </c>
      <c r="H145" s="3">
        <v>376.66</v>
      </c>
      <c r="I145" s="3">
        <v>324.43</v>
      </c>
      <c r="J145" s="3">
        <v>453.42</v>
      </c>
      <c r="K145" s="3">
        <v>523.78</v>
      </c>
      <c r="L145" s="3">
        <v>727.59</v>
      </c>
      <c r="M145" s="3">
        <v>639.89</v>
      </c>
      <c r="N145" s="3">
        <v>342.93</v>
      </c>
      <c r="O145" s="3">
        <v>343.09</v>
      </c>
      <c r="P145" s="3">
        <v>375.74</v>
      </c>
      <c r="Q145" s="3">
        <v>350.8</v>
      </c>
      <c r="R145" s="3">
        <v>362.42</v>
      </c>
      <c r="S145" s="3">
        <v>150.46</v>
      </c>
      <c r="T145" s="3">
        <v>266.27</v>
      </c>
    </row>
    <row r="146" spans="1:20" x14ac:dyDescent="0.25">
      <c r="A146" s="3">
        <v>145</v>
      </c>
      <c r="B146" s="3">
        <v>226.29</v>
      </c>
      <c r="C146" s="3">
        <v>463.41</v>
      </c>
      <c r="D146" s="3">
        <v>480.27</v>
      </c>
      <c r="E146" s="3">
        <v>530.23</v>
      </c>
      <c r="F146" s="3">
        <v>461.23</v>
      </c>
      <c r="G146" s="3">
        <v>445.53</v>
      </c>
      <c r="H146" s="3">
        <v>349.91</v>
      </c>
      <c r="I146" s="3">
        <v>300.52999999999997</v>
      </c>
      <c r="J146" s="3">
        <v>416.71</v>
      </c>
      <c r="K146" s="3">
        <v>500.57</v>
      </c>
      <c r="L146" s="3">
        <v>776.32</v>
      </c>
      <c r="M146" s="3">
        <v>651.75</v>
      </c>
      <c r="N146" s="3">
        <v>317.70999999999998</v>
      </c>
      <c r="O146" s="3">
        <v>309.05</v>
      </c>
      <c r="P146" s="3">
        <v>378.35</v>
      </c>
      <c r="Q146" s="3">
        <v>344.5</v>
      </c>
      <c r="R146" s="3">
        <v>316.72000000000003</v>
      </c>
      <c r="S146" s="3">
        <v>132.44</v>
      </c>
      <c r="T146" s="3">
        <v>265.02999999999997</v>
      </c>
    </row>
    <row r="147" spans="1:20" x14ac:dyDescent="0.25">
      <c r="A147" s="3">
        <v>146</v>
      </c>
      <c r="B147" s="3">
        <v>219.47</v>
      </c>
      <c r="C147" s="3">
        <v>518.45000000000005</v>
      </c>
      <c r="D147" s="3">
        <v>551.57000000000005</v>
      </c>
      <c r="E147" s="3">
        <v>609.1</v>
      </c>
      <c r="F147" s="3">
        <v>466.77</v>
      </c>
      <c r="G147" s="3">
        <v>469.1</v>
      </c>
      <c r="H147" s="3">
        <v>439.37</v>
      </c>
      <c r="I147" s="3">
        <v>340.77</v>
      </c>
      <c r="J147" s="3">
        <v>496.28</v>
      </c>
      <c r="K147" s="3">
        <v>531.6</v>
      </c>
      <c r="L147" s="3">
        <v>740.96</v>
      </c>
      <c r="M147" s="3">
        <v>702.11</v>
      </c>
      <c r="N147" s="3">
        <v>346.17</v>
      </c>
      <c r="O147" s="3">
        <v>380.49</v>
      </c>
      <c r="P147" s="3">
        <v>437.17</v>
      </c>
      <c r="Q147" s="3">
        <v>390.21</v>
      </c>
      <c r="R147" s="3">
        <v>374.35</v>
      </c>
      <c r="S147" s="3">
        <v>181.98</v>
      </c>
      <c r="T147" s="3">
        <v>308.66000000000003</v>
      </c>
    </row>
    <row r="148" spans="1:20" x14ac:dyDescent="0.25">
      <c r="A148" s="3">
        <v>147</v>
      </c>
      <c r="B148" s="3">
        <v>207.59</v>
      </c>
      <c r="C148" s="3">
        <v>522.36</v>
      </c>
      <c r="D148" s="3">
        <v>543.88</v>
      </c>
      <c r="E148" s="3">
        <v>564.01</v>
      </c>
      <c r="F148" s="3">
        <v>458.91</v>
      </c>
      <c r="G148" s="3">
        <v>452.54</v>
      </c>
      <c r="H148" s="3">
        <v>398.98</v>
      </c>
      <c r="I148" s="3">
        <v>336.41</v>
      </c>
      <c r="J148" s="3">
        <v>459.6</v>
      </c>
      <c r="K148" s="3">
        <v>521.88</v>
      </c>
      <c r="L148" s="3">
        <v>714.55</v>
      </c>
      <c r="M148" s="3">
        <v>649.16</v>
      </c>
      <c r="N148" s="3">
        <v>340.72</v>
      </c>
      <c r="O148" s="3">
        <v>343.4</v>
      </c>
      <c r="P148" s="3">
        <v>394.27</v>
      </c>
      <c r="Q148" s="3">
        <v>362.69</v>
      </c>
      <c r="R148" s="3">
        <v>359.15</v>
      </c>
      <c r="S148" s="3">
        <v>171.85</v>
      </c>
      <c r="T148" s="3">
        <v>303.08999999999997</v>
      </c>
    </row>
    <row r="149" spans="1:20" x14ac:dyDescent="0.25">
      <c r="A149" s="3">
        <v>148</v>
      </c>
      <c r="B149" s="3">
        <v>208.23</v>
      </c>
      <c r="C149" s="3">
        <v>463.49</v>
      </c>
      <c r="D149" s="3">
        <v>502.24</v>
      </c>
      <c r="E149" s="3">
        <v>517.51</v>
      </c>
      <c r="F149" s="3">
        <v>456.04</v>
      </c>
      <c r="G149" s="3">
        <v>436.37</v>
      </c>
      <c r="H149" s="3">
        <v>363.45</v>
      </c>
      <c r="I149" s="3">
        <v>296.97000000000003</v>
      </c>
      <c r="J149" s="3">
        <v>404.92</v>
      </c>
      <c r="K149" s="3">
        <v>475.75</v>
      </c>
      <c r="L149" s="3">
        <v>721.79</v>
      </c>
      <c r="M149" s="3">
        <v>652.74</v>
      </c>
      <c r="N149" s="3">
        <v>314.3</v>
      </c>
      <c r="O149" s="3">
        <v>313.91000000000003</v>
      </c>
      <c r="P149" s="3">
        <v>354.98</v>
      </c>
      <c r="Q149" s="3">
        <v>320.11</v>
      </c>
      <c r="R149" s="3">
        <v>327.64999999999998</v>
      </c>
      <c r="S149" s="3">
        <v>123.35</v>
      </c>
      <c r="T149" s="3">
        <v>259.13</v>
      </c>
    </row>
    <row r="150" spans="1:20" x14ac:dyDescent="0.25">
      <c r="A150" s="3">
        <v>149</v>
      </c>
      <c r="B150" s="3">
        <v>192.26</v>
      </c>
      <c r="C150" s="3">
        <v>449.36</v>
      </c>
      <c r="D150" s="3">
        <v>479.33</v>
      </c>
      <c r="E150" s="3">
        <v>534.25</v>
      </c>
      <c r="F150" s="3">
        <v>438.24</v>
      </c>
      <c r="G150" s="3">
        <v>428.98</v>
      </c>
      <c r="H150" s="3">
        <v>365.28</v>
      </c>
      <c r="I150" s="3">
        <v>279.79000000000002</v>
      </c>
      <c r="J150" s="3">
        <v>414.96</v>
      </c>
      <c r="K150" s="3">
        <v>466.87</v>
      </c>
      <c r="L150" s="3">
        <v>716.19</v>
      </c>
      <c r="M150" s="3">
        <v>651.59</v>
      </c>
      <c r="N150" s="3">
        <v>285.37</v>
      </c>
      <c r="O150" s="3">
        <v>308.05</v>
      </c>
      <c r="P150" s="3">
        <v>367.98</v>
      </c>
      <c r="Q150" s="3">
        <v>326.69</v>
      </c>
      <c r="R150" s="3">
        <v>311.73</v>
      </c>
      <c r="S150" s="3">
        <v>111.56</v>
      </c>
      <c r="T150" s="3">
        <v>231.93</v>
      </c>
    </row>
    <row r="151" spans="1:20" x14ac:dyDescent="0.25">
      <c r="A151" s="3">
        <v>150</v>
      </c>
      <c r="B151" s="3">
        <v>197.89</v>
      </c>
      <c r="C151" s="3">
        <v>405.91</v>
      </c>
      <c r="D151" s="3">
        <v>423.72</v>
      </c>
      <c r="E151" s="3">
        <v>470.02</v>
      </c>
      <c r="F151" s="3">
        <v>431.32</v>
      </c>
      <c r="G151" s="3">
        <v>367.73</v>
      </c>
      <c r="H151" s="3">
        <v>284.89999999999998</v>
      </c>
      <c r="I151" s="3">
        <v>233.07</v>
      </c>
      <c r="J151" s="3">
        <v>370.43</v>
      </c>
      <c r="K151" s="3">
        <v>431.98</v>
      </c>
      <c r="L151" s="3">
        <v>659.32</v>
      </c>
      <c r="M151" s="3">
        <v>611.36</v>
      </c>
      <c r="N151" s="3">
        <v>251.23</v>
      </c>
      <c r="O151" s="3">
        <v>245.33</v>
      </c>
      <c r="P151" s="3">
        <v>311.63</v>
      </c>
      <c r="Q151" s="3">
        <v>279.29000000000002</v>
      </c>
      <c r="R151" s="3">
        <v>258.55</v>
      </c>
      <c r="S151" s="3">
        <v>64.75</v>
      </c>
      <c r="T151" s="3">
        <v>178.72</v>
      </c>
    </row>
    <row r="152" spans="1:20" x14ac:dyDescent="0.25">
      <c r="A152" s="3">
        <v>151</v>
      </c>
      <c r="B152" s="3">
        <v>196.46</v>
      </c>
      <c r="C152" s="3">
        <v>397.89</v>
      </c>
      <c r="D152" s="3">
        <v>443.12</v>
      </c>
      <c r="E152" s="3">
        <v>488.34</v>
      </c>
      <c r="F152" s="3">
        <v>418.51</v>
      </c>
      <c r="G152" s="3">
        <v>339.76</v>
      </c>
      <c r="H152" s="3">
        <v>293.55</v>
      </c>
      <c r="I152" s="3">
        <v>232.81</v>
      </c>
      <c r="J152" s="3">
        <v>332.49</v>
      </c>
      <c r="K152" s="3">
        <v>439.2</v>
      </c>
      <c r="L152" s="3">
        <v>675.29</v>
      </c>
      <c r="M152" s="3">
        <v>570.57000000000005</v>
      </c>
      <c r="N152" s="3">
        <v>236.3</v>
      </c>
      <c r="O152" s="3">
        <v>232.55</v>
      </c>
      <c r="P152" s="3">
        <v>309.24</v>
      </c>
      <c r="Q152" s="3">
        <v>247.03</v>
      </c>
      <c r="R152" s="3">
        <v>247.54</v>
      </c>
      <c r="S152" s="3">
        <v>51.39</v>
      </c>
      <c r="T152" s="3">
        <v>182.27</v>
      </c>
    </row>
    <row r="153" spans="1:20" x14ac:dyDescent="0.25">
      <c r="A153" s="3">
        <v>152</v>
      </c>
      <c r="B153" s="3">
        <v>192.98</v>
      </c>
      <c r="C153" s="3">
        <v>420.91</v>
      </c>
      <c r="D153" s="3">
        <v>449.29</v>
      </c>
      <c r="E153" s="3">
        <v>498.36</v>
      </c>
      <c r="F153" s="3">
        <v>446.74</v>
      </c>
      <c r="G153" s="3">
        <v>381.96</v>
      </c>
      <c r="H153" s="3">
        <v>336.68</v>
      </c>
      <c r="I153" s="3">
        <v>256.33</v>
      </c>
      <c r="J153" s="3">
        <v>375.42</v>
      </c>
      <c r="K153" s="3">
        <v>488.69</v>
      </c>
      <c r="L153" s="3">
        <v>685.42</v>
      </c>
      <c r="M153" s="3">
        <v>615.16</v>
      </c>
      <c r="N153" s="3">
        <v>274.47000000000003</v>
      </c>
      <c r="O153" s="3">
        <v>283.87</v>
      </c>
      <c r="P153" s="3">
        <v>311.58</v>
      </c>
      <c r="Q153" s="3">
        <v>295.35000000000002</v>
      </c>
      <c r="R153" s="3">
        <v>272.19</v>
      </c>
      <c r="S153" s="3">
        <v>83.75</v>
      </c>
      <c r="T153" s="3">
        <v>224.59</v>
      </c>
    </row>
    <row r="154" spans="1:20" x14ac:dyDescent="0.25">
      <c r="A154" s="3">
        <v>153</v>
      </c>
      <c r="B154" s="3">
        <v>174.55</v>
      </c>
      <c r="C154" s="3">
        <v>414.67</v>
      </c>
      <c r="D154" s="3">
        <v>441.34</v>
      </c>
      <c r="E154" s="3">
        <v>507.5</v>
      </c>
      <c r="F154" s="3">
        <v>445.39</v>
      </c>
      <c r="G154" s="3">
        <v>372.82</v>
      </c>
      <c r="H154" s="3">
        <v>341.65</v>
      </c>
      <c r="I154" s="3">
        <v>279.05</v>
      </c>
      <c r="J154" s="3">
        <v>385.35</v>
      </c>
      <c r="K154" s="3">
        <v>459.78</v>
      </c>
      <c r="L154" s="3">
        <v>714.86</v>
      </c>
      <c r="M154" s="3">
        <v>622.57000000000005</v>
      </c>
      <c r="N154" s="3">
        <v>284.36</v>
      </c>
      <c r="O154" s="3">
        <v>277.01</v>
      </c>
      <c r="P154" s="3">
        <v>336.13</v>
      </c>
      <c r="Q154" s="3">
        <v>284.31</v>
      </c>
      <c r="R154" s="3">
        <v>285.17</v>
      </c>
      <c r="S154" s="3">
        <v>84.07</v>
      </c>
      <c r="T154" s="3">
        <v>214.36</v>
      </c>
    </row>
    <row r="155" spans="1:20" x14ac:dyDescent="0.25">
      <c r="A155" s="3">
        <v>154</v>
      </c>
      <c r="B155" s="3">
        <v>182.68</v>
      </c>
      <c r="C155" s="3">
        <v>420.04</v>
      </c>
      <c r="D155" s="3">
        <v>455.31</v>
      </c>
      <c r="E155" s="3">
        <v>529.67999999999995</v>
      </c>
      <c r="F155" s="3">
        <v>441.3</v>
      </c>
      <c r="G155" s="3">
        <v>397.04</v>
      </c>
      <c r="H155" s="3">
        <v>335.48</v>
      </c>
      <c r="I155" s="3">
        <v>270.22000000000003</v>
      </c>
      <c r="J155" s="3">
        <v>392.12</v>
      </c>
      <c r="K155" s="3">
        <v>480.32</v>
      </c>
      <c r="L155" s="3">
        <v>694.79</v>
      </c>
      <c r="M155" s="3">
        <v>606.26</v>
      </c>
      <c r="N155" s="3">
        <v>292.32</v>
      </c>
      <c r="O155" s="3">
        <v>281.25</v>
      </c>
      <c r="P155" s="3">
        <v>326.01</v>
      </c>
      <c r="Q155" s="3">
        <v>289.56</v>
      </c>
      <c r="R155" s="3">
        <v>302.77</v>
      </c>
      <c r="S155" s="3">
        <v>102.94</v>
      </c>
      <c r="T155" s="3">
        <v>236.43</v>
      </c>
    </row>
    <row r="156" spans="1:20" x14ac:dyDescent="0.25">
      <c r="A156" s="3">
        <v>155</v>
      </c>
      <c r="B156" s="3">
        <v>171.39</v>
      </c>
      <c r="C156" s="3">
        <v>478.02</v>
      </c>
      <c r="D156" s="3">
        <v>494.55</v>
      </c>
      <c r="E156" s="3">
        <v>549.80999999999995</v>
      </c>
      <c r="F156" s="3">
        <v>439.62</v>
      </c>
      <c r="G156" s="3">
        <v>416.32</v>
      </c>
      <c r="H156" s="3">
        <v>398.62</v>
      </c>
      <c r="I156" s="3">
        <v>350.94</v>
      </c>
      <c r="J156" s="3">
        <v>441.49</v>
      </c>
      <c r="K156" s="3">
        <v>451.66</v>
      </c>
      <c r="L156" s="3">
        <v>711.36</v>
      </c>
      <c r="M156" s="3">
        <v>664.89</v>
      </c>
      <c r="N156" s="3">
        <v>329.58</v>
      </c>
      <c r="O156" s="3">
        <v>363.94</v>
      </c>
      <c r="P156" s="3">
        <v>381.79</v>
      </c>
      <c r="Q156" s="3">
        <v>330.55</v>
      </c>
      <c r="R156" s="3">
        <v>332.2</v>
      </c>
      <c r="S156" s="3">
        <v>146.57</v>
      </c>
      <c r="T156" s="3">
        <v>276.75</v>
      </c>
    </row>
    <row r="157" spans="1:20" x14ac:dyDescent="0.25">
      <c r="A157" s="3">
        <v>156</v>
      </c>
      <c r="B157" s="3">
        <v>153.5</v>
      </c>
      <c r="C157" s="3">
        <v>430.81</v>
      </c>
      <c r="D157" s="3">
        <v>484.11</v>
      </c>
      <c r="E157" s="3">
        <v>497.32</v>
      </c>
      <c r="F157" s="3">
        <v>403.65</v>
      </c>
      <c r="G157" s="3">
        <v>409.53</v>
      </c>
      <c r="H157" s="3">
        <v>386.15</v>
      </c>
      <c r="I157" s="3">
        <v>333.64</v>
      </c>
      <c r="J157" s="3">
        <v>443.13</v>
      </c>
      <c r="K157" s="3">
        <v>454.09</v>
      </c>
      <c r="L157" s="3">
        <v>702.99</v>
      </c>
      <c r="M157" s="3">
        <v>633</v>
      </c>
      <c r="N157" s="3">
        <v>333.92</v>
      </c>
      <c r="O157" s="3">
        <v>342.84</v>
      </c>
      <c r="P157" s="3">
        <v>367.43</v>
      </c>
      <c r="Q157" s="3">
        <v>316.33999999999997</v>
      </c>
      <c r="R157" s="3">
        <v>317.8</v>
      </c>
      <c r="S157" s="3">
        <v>132.81</v>
      </c>
      <c r="T157" s="3">
        <v>253.51</v>
      </c>
    </row>
    <row r="158" spans="1:20" x14ac:dyDescent="0.25">
      <c r="A158" s="3">
        <v>157</v>
      </c>
      <c r="B158" s="3">
        <v>157.96</v>
      </c>
      <c r="C158" s="3">
        <v>441.68</v>
      </c>
      <c r="D158" s="3">
        <v>455.2</v>
      </c>
      <c r="E158" s="3">
        <v>526.98</v>
      </c>
      <c r="F158" s="3">
        <v>414.6</v>
      </c>
      <c r="G158" s="3">
        <v>413.79</v>
      </c>
      <c r="H158" s="3">
        <v>399.18</v>
      </c>
      <c r="I158" s="3">
        <v>307.13</v>
      </c>
      <c r="J158" s="3">
        <v>419.65</v>
      </c>
      <c r="K158" s="3">
        <v>443.64</v>
      </c>
      <c r="L158" s="3">
        <v>659.26</v>
      </c>
      <c r="M158" s="3">
        <v>588.33000000000004</v>
      </c>
      <c r="N158" s="3">
        <v>305.57</v>
      </c>
      <c r="O158" s="3">
        <v>311.19</v>
      </c>
      <c r="P158" s="3">
        <v>329.8</v>
      </c>
      <c r="Q158" s="3">
        <v>283.69</v>
      </c>
      <c r="R158" s="3">
        <v>287.83999999999997</v>
      </c>
      <c r="S158" s="3">
        <v>94.73</v>
      </c>
      <c r="T158" s="3">
        <v>233.22</v>
      </c>
    </row>
    <row r="159" spans="1:20" x14ac:dyDescent="0.25">
      <c r="A159" s="3">
        <v>158</v>
      </c>
      <c r="B159" s="3">
        <v>171.54</v>
      </c>
      <c r="C159" s="3">
        <v>427.67</v>
      </c>
      <c r="D159" s="3">
        <v>435.19</v>
      </c>
      <c r="E159" s="3">
        <v>478.78</v>
      </c>
      <c r="F159" s="3">
        <v>410.82</v>
      </c>
      <c r="G159" s="3">
        <v>394.14</v>
      </c>
      <c r="H159" s="3">
        <v>350.06</v>
      </c>
      <c r="I159" s="3">
        <v>295.22000000000003</v>
      </c>
      <c r="J159" s="3">
        <v>397.86</v>
      </c>
      <c r="K159" s="3">
        <v>457.74</v>
      </c>
      <c r="L159" s="3">
        <v>705.6</v>
      </c>
      <c r="M159" s="3">
        <v>597.80999999999995</v>
      </c>
      <c r="N159" s="3">
        <v>284.58999999999997</v>
      </c>
      <c r="O159" s="3">
        <v>295.58</v>
      </c>
      <c r="P159" s="3">
        <v>304.31</v>
      </c>
      <c r="Q159" s="3">
        <v>283.45</v>
      </c>
      <c r="R159" s="3">
        <v>270.22000000000003</v>
      </c>
      <c r="S159" s="3">
        <v>78.150000000000006</v>
      </c>
      <c r="T159" s="3">
        <v>218.98</v>
      </c>
    </row>
    <row r="160" spans="1:20" x14ac:dyDescent="0.25">
      <c r="A160" s="3">
        <v>159</v>
      </c>
      <c r="B160" s="3">
        <v>151.21</v>
      </c>
      <c r="C160" s="3">
        <v>399.56</v>
      </c>
      <c r="D160" s="3">
        <v>434.84</v>
      </c>
      <c r="E160" s="3">
        <v>472.3</v>
      </c>
      <c r="F160" s="3">
        <v>414.59</v>
      </c>
      <c r="G160" s="3">
        <v>364.36</v>
      </c>
      <c r="H160" s="3">
        <v>358.86</v>
      </c>
      <c r="I160" s="3">
        <v>293.98</v>
      </c>
      <c r="J160" s="3">
        <v>388.42</v>
      </c>
      <c r="K160" s="3">
        <v>444.82</v>
      </c>
      <c r="L160" s="3">
        <v>696.54</v>
      </c>
      <c r="M160" s="3">
        <v>584.01</v>
      </c>
      <c r="N160" s="3">
        <v>273.06</v>
      </c>
      <c r="O160" s="3">
        <v>272.91000000000003</v>
      </c>
      <c r="P160" s="3">
        <v>319.02</v>
      </c>
      <c r="Q160" s="3">
        <v>267.32</v>
      </c>
      <c r="R160" s="3">
        <v>268.63</v>
      </c>
      <c r="S160" s="3">
        <v>70.47</v>
      </c>
      <c r="T160" s="3">
        <v>206.36</v>
      </c>
    </row>
    <row r="161" spans="1:20" x14ac:dyDescent="0.25">
      <c r="A161" s="3">
        <v>160</v>
      </c>
      <c r="B161" s="3">
        <v>180.42</v>
      </c>
      <c r="C161" s="3">
        <v>391.29</v>
      </c>
      <c r="D161" s="3">
        <v>414.86</v>
      </c>
      <c r="E161" s="3">
        <v>481.27</v>
      </c>
      <c r="F161" s="3">
        <v>392.82</v>
      </c>
      <c r="G161" s="3">
        <v>349.86</v>
      </c>
      <c r="H161" s="3">
        <v>324.77</v>
      </c>
      <c r="I161" s="3">
        <v>250.02</v>
      </c>
      <c r="J161" s="3">
        <v>351.46</v>
      </c>
      <c r="K161" s="3">
        <v>441.15</v>
      </c>
      <c r="L161" s="3">
        <v>661.91</v>
      </c>
      <c r="M161" s="3">
        <v>567.16999999999996</v>
      </c>
      <c r="N161" s="3">
        <v>263.68</v>
      </c>
      <c r="O161" s="3">
        <v>265.70999999999998</v>
      </c>
      <c r="P161" s="3">
        <v>291.04000000000002</v>
      </c>
      <c r="Q161" s="3">
        <v>274.68</v>
      </c>
      <c r="R161" s="3">
        <v>257.11</v>
      </c>
      <c r="S161" s="3">
        <v>64.599999999999994</v>
      </c>
      <c r="T161" s="3">
        <v>190.93</v>
      </c>
    </row>
    <row r="162" spans="1:20" x14ac:dyDescent="0.25">
      <c r="A162" s="3">
        <v>161</v>
      </c>
      <c r="B162" s="3">
        <v>175.24</v>
      </c>
      <c r="C162" s="3">
        <v>388.51</v>
      </c>
      <c r="D162" s="3">
        <v>402.34</v>
      </c>
      <c r="E162" s="3">
        <v>456.62</v>
      </c>
      <c r="F162" s="3">
        <v>376.58</v>
      </c>
      <c r="G162" s="3">
        <v>342.61</v>
      </c>
      <c r="H162" s="3">
        <v>300.02999999999997</v>
      </c>
      <c r="I162" s="3">
        <v>233.76</v>
      </c>
      <c r="J162" s="3">
        <v>330.2</v>
      </c>
      <c r="K162" s="3">
        <v>436.35</v>
      </c>
      <c r="L162" s="3">
        <v>674.46</v>
      </c>
      <c r="M162" s="3">
        <v>541.17999999999995</v>
      </c>
      <c r="N162" s="3">
        <v>225.99</v>
      </c>
      <c r="O162" s="3">
        <v>235.41</v>
      </c>
      <c r="P162" s="3">
        <v>289.82</v>
      </c>
      <c r="Q162" s="3">
        <v>237.21</v>
      </c>
      <c r="R162" s="3">
        <v>234.77</v>
      </c>
      <c r="S162" s="3">
        <v>39.409999999999997</v>
      </c>
      <c r="T162" s="3">
        <v>158.85</v>
      </c>
    </row>
    <row r="163" spans="1:20" x14ac:dyDescent="0.25">
      <c r="A163" s="3">
        <v>162</v>
      </c>
      <c r="B163" s="3">
        <v>168.09</v>
      </c>
      <c r="C163" s="3">
        <v>458.01</v>
      </c>
      <c r="D163" s="3">
        <v>495.9</v>
      </c>
      <c r="E163" s="3">
        <v>534.53</v>
      </c>
      <c r="F163" s="3">
        <v>417.83</v>
      </c>
      <c r="G163" s="3">
        <v>413.7</v>
      </c>
      <c r="H163" s="3">
        <v>393.62</v>
      </c>
      <c r="I163" s="3">
        <v>306.92</v>
      </c>
      <c r="J163" s="3">
        <v>412.68</v>
      </c>
      <c r="K163" s="3">
        <v>476.77</v>
      </c>
      <c r="L163" s="3">
        <v>675.71</v>
      </c>
      <c r="M163" s="3">
        <v>632.08000000000004</v>
      </c>
      <c r="N163" s="3">
        <v>307.27</v>
      </c>
      <c r="O163" s="3">
        <v>325.43</v>
      </c>
      <c r="P163" s="3">
        <v>388.82</v>
      </c>
      <c r="Q163" s="3">
        <v>345.26</v>
      </c>
      <c r="R163" s="3">
        <v>317.76</v>
      </c>
      <c r="S163" s="3">
        <v>140.44</v>
      </c>
      <c r="T163" s="3">
        <v>261.64</v>
      </c>
    </row>
    <row r="164" spans="1:20" x14ac:dyDescent="0.25">
      <c r="A164" s="3">
        <v>163</v>
      </c>
      <c r="B164" s="3">
        <v>461.02</v>
      </c>
      <c r="C164" s="3">
        <v>311.58</v>
      </c>
      <c r="D164" s="3">
        <v>319.42</v>
      </c>
      <c r="E164" s="3">
        <v>360.9</v>
      </c>
      <c r="F164" s="3">
        <v>633.27</v>
      </c>
      <c r="G164" s="3">
        <v>286.95999999999998</v>
      </c>
      <c r="H164" s="3">
        <v>168.11</v>
      </c>
      <c r="I164" s="3">
        <v>163.69999999999999</v>
      </c>
      <c r="J164" s="3">
        <v>110.81</v>
      </c>
      <c r="K164" s="3">
        <v>549.53</v>
      </c>
      <c r="L164" s="3">
        <v>804.76</v>
      </c>
      <c r="M164" s="3">
        <v>546.74</v>
      </c>
      <c r="N164" s="3">
        <v>167.27</v>
      </c>
      <c r="O164" s="3">
        <v>176.31</v>
      </c>
      <c r="P164" s="3">
        <v>383.07</v>
      </c>
      <c r="Q164" s="3">
        <v>405.35</v>
      </c>
      <c r="R164" s="3">
        <v>411.46</v>
      </c>
      <c r="S164" s="3">
        <v>386.98</v>
      </c>
      <c r="T164" s="3">
        <v>239.01</v>
      </c>
    </row>
    <row r="165" spans="1:20" x14ac:dyDescent="0.25">
      <c r="A165" s="3">
        <v>164</v>
      </c>
      <c r="B165" s="3">
        <v>469.32</v>
      </c>
      <c r="C165" s="3">
        <v>337.25</v>
      </c>
      <c r="D165" s="3">
        <v>317.42</v>
      </c>
      <c r="E165" s="3">
        <v>356.14</v>
      </c>
      <c r="F165" s="3">
        <v>592.6</v>
      </c>
      <c r="G165" s="3">
        <v>308.74</v>
      </c>
      <c r="H165" s="3">
        <v>157.69</v>
      </c>
      <c r="I165" s="3">
        <v>164.57</v>
      </c>
      <c r="J165" s="3">
        <v>108.48</v>
      </c>
      <c r="K165" s="3">
        <v>569.09</v>
      </c>
      <c r="L165" s="3">
        <v>840.58</v>
      </c>
      <c r="M165" s="3">
        <v>601.83000000000004</v>
      </c>
      <c r="N165" s="3">
        <v>177.83</v>
      </c>
      <c r="O165" s="3">
        <v>173.69</v>
      </c>
      <c r="P165" s="3">
        <v>391.06</v>
      </c>
      <c r="Q165" s="3">
        <v>416.9</v>
      </c>
      <c r="R165" s="3">
        <v>419.79</v>
      </c>
      <c r="S165" s="3">
        <v>376.45</v>
      </c>
      <c r="T165" s="3">
        <v>229.3</v>
      </c>
    </row>
    <row r="166" spans="1:20" x14ac:dyDescent="0.25">
      <c r="A166" s="3">
        <v>165</v>
      </c>
      <c r="B166" s="3">
        <v>458.61</v>
      </c>
      <c r="C166" s="3">
        <v>323.25</v>
      </c>
      <c r="D166" s="3">
        <v>292.81</v>
      </c>
      <c r="E166" s="3">
        <v>357.53</v>
      </c>
      <c r="F166" s="3">
        <v>595.74</v>
      </c>
      <c r="G166" s="3">
        <v>302.29000000000002</v>
      </c>
      <c r="H166" s="3">
        <v>161.94999999999999</v>
      </c>
      <c r="I166" s="3">
        <v>161.28</v>
      </c>
      <c r="J166" s="3">
        <v>105.57</v>
      </c>
      <c r="K166" s="3">
        <v>569.83000000000004</v>
      </c>
      <c r="L166" s="3">
        <v>807.41</v>
      </c>
      <c r="M166" s="3">
        <v>550.54</v>
      </c>
      <c r="N166" s="3">
        <v>162.34</v>
      </c>
      <c r="O166" s="3">
        <v>166.11</v>
      </c>
      <c r="P166" s="3">
        <v>364.85</v>
      </c>
      <c r="Q166" s="3">
        <v>391.03</v>
      </c>
      <c r="R166" s="3">
        <v>387.39</v>
      </c>
      <c r="S166" s="3">
        <v>362.01</v>
      </c>
      <c r="T166" s="3">
        <v>222.62</v>
      </c>
    </row>
    <row r="167" spans="1:20" x14ac:dyDescent="0.25">
      <c r="A167" s="3">
        <v>166</v>
      </c>
      <c r="B167" s="3">
        <v>459.11</v>
      </c>
      <c r="C167" s="3">
        <v>317.93</v>
      </c>
      <c r="D167" s="3">
        <v>310.5</v>
      </c>
      <c r="E167" s="3">
        <v>333.36</v>
      </c>
      <c r="F167" s="3">
        <v>623.28</v>
      </c>
      <c r="G167" s="3">
        <v>283.41000000000003</v>
      </c>
      <c r="H167" s="3">
        <v>188.49</v>
      </c>
      <c r="I167" s="3">
        <v>174.81</v>
      </c>
      <c r="J167" s="3">
        <v>108.61</v>
      </c>
      <c r="K167" s="3">
        <v>552.98</v>
      </c>
      <c r="L167" s="3">
        <v>792.95</v>
      </c>
      <c r="M167" s="3">
        <v>580.86</v>
      </c>
      <c r="N167" s="3">
        <v>188.52</v>
      </c>
      <c r="O167" s="3">
        <v>183.49</v>
      </c>
      <c r="P167" s="3">
        <v>373.74</v>
      </c>
      <c r="Q167" s="3">
        <v>381.08</v>
      </c>
      <c r="R167" s="3">
        <v>392.33</v>
      </c>
      <c r="S167" s="3">
        <v>398.49</v>
      </c>
      <c r="T167" s="3">
        <v>247.74</v>
      </c>
    </row>
    <row r="168" spans="1:20" x14ac:dyDescent="0.25">
      <c r="A168" s="3">
        <v>167</v>
      </c>
      <c r="B168" s="3">
        <v>478.45</v>
      </c>
      <c r="C168" s="3">
        <v>309.5</v>
      </c>
      <c r="D168" s="3">
        <v>304.3</v>
      </c>
      <c r="E168" s="3">
        <v>355.16</v>
      </c>
      <c r="F168" s="3">
        <v>605.11</v>
      </c>
      <c r="G168" s="3">
        <v>294.06</v>
      </c>
      <c r="H168" s="3">
        <v>158.61000000000001</v>
      </c>
      <c r="I168" s="3">
        <v>158.27000000000001</v>
      </c>
      <c r="J168" s="3">
        <v>105.97</v>
      </c>
      <c r="K168" s="3">
        <v>579.42999999999995</v>
      </c>
      <c r="L168" s="3">
        <v>808.75</v>
      </c>
      <c r="M168" s="3">
        <v>547.75</v>
      </c>
      <c r="N168" s="3">
        <v>156.09</v>
      </c>
      <c r="O168" s="3">
        <v>154.41</v>
      </c>
      <c r="P168" s="3">
        <v>367.56</v>
      </c>
      <c r="Q168" s="3">
        <v>416.33</v>
      </c>
      <c r="R168" s="3">
        <v>402.86</v>
      </c>
      <c r="S168" s="3">
        <v>362.18</v>
      </c>
      <c r="T168" s="3">
        <v>218.62</v>
      </c>
    </row>
    <row r="169" spans="1:20" x14ac:dyDescent="0.25">
      <c r="A169" s="3">
        <v>168</v>
      </c>
      <c r="B169" s="3">
        <v>447.71</v>
      </c>
      <c r="C169" s="3">
        <v>321.27999999999997</v>
      </c>
      <c r="D169" s="3">
        <v>300.89999999999998</v>
      </c>
      <c r="E169" s="3">
        <v>339.21</v>
      </c>
      <c r="F169" s="3">
        <v>568.25</v>
      </c>
      <c r="G169" s="3">
        <v>270.86</v>
      </c>
      <c r="H169" s="3">
        <v>143.22999999999999</v>
      </c>
      <c r="I169" s="3">
        <v>155.12</v>
      </c>
      <c r="J169" s="3">
        <v>90.45</v>
      </c>
      <c r="K169" s="3">
        <v>532.76</v>
      </c>
      <c r="L169" s="3">
        <v>764.87</v>
      </c>
      <c r="M169" s="3">
        <v>559.92999999999995</v>
      </c>
      <c r="N169" s="3">
        <v>145.25</v>
      </c>
      <c r="O169" s="3">
        <v>146.02000000000001</v>
      </c>
      <c r="P169" s="3">
        <v>343.11</v>
      </c>
      <c r="Q169" s="3">
        <v>366.37</v>
      </c>
      <c r="R169" s="3">
        <v>396.08</v>
      </c>
      <c r="S169" s="3">
        <v>359.29</v>
      </c>
      <c r="T169" s="3">
        <v>205.17</v>
      </c>
    </row>
    <row r="170" spans="1:20" x14ac:dyDescent="0.25">
      <c r="A170" s="3">
        <v>169</v>
      </c>
      <c r="B170" s="3">
        <v>463.6</v>
      </c>
      <c r="C170" s="3">
        <v>302.87</v>
      </c>
      <c r="D170" s="3">
        <v>304.32</v>
      </c>
      <c r="E170" s="3">
        <v>340.95</v>
      </c>
      <c r="F170" s="3">
        <v>617.23</v>
      </c>
      <c r="G170" s="3">
        <v>275.68</v>
      </c>
      <c r="H170" s="3">
        <v>129.63</v>
      </c>
      <c r="I170" s="3">
        <v>132.52000000000001</v>
      </c>
      <c r="J170" s="3">
        <v>90.28</v>
      </c>
      <c r="K170" s="3">
        <v>560.32000000000005</v>
      </c>
      <c r="L170" s="3">
        <v>762.13</v>
      </c>
      <c r="M170" s="3">
        <v>529.57000000000005</v>
      </c>
      <c r="N170" s="3">
        <v>144.72</v>
      </c>
      <c r="O170" s="3">
        <v>145.44999999999999</v>
      </c>
      <c r="P170" s="3">
        <v>338.32</v>
      </c>
      <c r="Q170" s="3">
        <v>391.46</v>
      </c>
      <c r="R170" s="3">
        <v>382.43</v>
      </c>
      <c r="S170" s="3">
        <v>361.73</v>
      </c>
      <c r="T170" s="3">
        <v>203.37</v>
      </c>
    </row>
    <row r="171" spans="1:20" x14ac:dyDescent="0.25">
      <c r="A171" s="3">
        <v>170</v>
      </c>
      <c r="B171" s="3">
        <v>416.99</v>
      </c>
      <c r="C171" s="3">
        <v>309.10000000000002</v>
      </c>
      <c r="D171" s="3">
        <v>287.44</v>
      </c>
      <c r="E171" s="3">
        <v>345.86</v>
      </c>
      <c r="F171" s="3">
        <v>587.62</v>
      </c>
      <c r="G171" s="3">
        <v>280.77999999999997</v>
      </c>
      <c r="H171" s="3">
        <v>110.77</v>
      </c>
      <c r="I171" s="3">
        <v>112.86</v>
      </c>
      <c r="J171" s="3">
        <v>83.89</v>
      </c>
      <c r="K171" s="3">
        <v>535.55999999999995</v>
      </c>
      <c r="L171" s="3">
        <v>794.72</v>
      </c>
      <c r="M171" s="3">
        <v>542</v>
      </c>
      <c r="N171" s="3">
        <v>122.99</v>
      </c>
      <c r="O171" s="3">
        <v>127.43</v>
      </c>
      <c r="P171" s="3">
        <v>352.97</v>
      </c>
      <c r="Q171" s="3">
        <v>376.78</v>
      </c>
      <c r="R171" s="3">
        <v>395.47</v>
      </c>
      <c r="S171" s="3">
        <v>318.98</v>
      </c>
      <c r="T171" s="3">
        <v>185.82</v>
      </c>
    </row>
    <row r="172" spans="1:20" x14ac:dyDescent="0.25">
      <c r="A172" s="3">
        <v>171</v>
      </c>
      <c r="B172" s="3">
        <v>433.88</v>
      </c>
      <c r="C172" s="3">
        <v>294.99</v>
      </c>
      <c r="D172" s="3">
        <v>292.33999999999997</v>
      </c>
      <c r="E172" s="3">
        <v>349.45</v>
      </c>
      <c r="F172" s="3">
        <v>589.99</v>
      </c>
      <c r="G172" s="3">
        <v>263.52999999999997</v>
      </c>
      <c r="H172" s="3">
        <v>102.2</v>
      </c>
      <c r="I172" s="3">
        <v>104.56</v>
      </c>
      <c r="J172" s="3">
        <v>89.84</v>
      </c>
      <c r="K172" s="3">
        <v>566.36</v>
      </c>
      <c r="L172" s="3">
        <v>794.57</v>
      </c>
      <c r="M172" s="3">
        <v>528.55999999999995</v>
      </c>
      <c r="N172" s="3">
        <v>132.13</v>
      </c>
      <c r="O172" s="3">
        <v>118.87</v>
      </c>
      <c r="P172" s="3">
        <v>353.78</v>
      </c>
      <c r="Q172" s="3">
        <v>395.8</v>
      </c>
      <c r="R172" s="3">
        <v>401.01</v>
      </c>
      <c r="S172" s="3">
        <v>333.93</v>
      </c>
      <c r="T172" s="3">
        <v>183.76</v>
      </c>
    </row>
    <row r="173" spans="1:20" x14ac:dyDescent="0.25">
      <c r="A173" s="3">
        <v>172</v>
      </c>
      <c r="B173" s="3">
        <v>398.22</v>
      </c>
      <c r="C173" s="3">
        <v>290.95999999999998</v>
      </c>
      <c r="D173" s="3">
        <v>255.36</v>
      </c>
      <c r="E173" s="3">
        <v>301.72000000000003</v>
      </c>
      <c r="F173" s="3">
        <v>554.04</v>
      </c>
      <c r="G173" s="3">
        <v>258.57</v>
      </c>
      <c r="H173" s="3">
        <v>92.2</v>
      </c>
      <c r="I173" s="3">
        <v>86.55</v>
      </c>
      <c r="J173" s="3">
        <v>76.510000000000005</v>
      </c>
      <c r="K173" s="3">
        <v>544.71</v>
      </c>
      <c r="L173" s="3">
        <v>746.81</v>
      </c>
      <c r="M173" s="3">
        <v>540.42999999999995</v>
      </c>
      <c r="N173" s="3">
        <v>105.41</v>
      </c>
      <c r="O173" s="3">
        <v>94.86</v>
      </c>
      <c r="P173" s="3">
        <v>326.01</v>
      </c>
      <c r="Q173" s="3">
        <v>362.18</v>
      </c>
      <c r="R173" s="3">
        <v>358.41</v>
      </c>
      <c r="S173" s="3">
        <v>294</v>
      </c>
      <c r="T173" s="3">
        <v>151.34</v>
      </c>
    </row>
    <row r="174" spans="1:20" x14ac:dyDescent="0.25">
      <c r="A174" s="3">
        <v>173</v>
      </c>
      <c r="B174" s="3">
        <v>420.46</v>
      </c>
      <c r="C174" s="3">
        <v>298.33999999999997</v>
      </c>
      <c r="D174" s="3">
        <v>289.97000000000003</v>
      </c>
      <c r="E174" s="3">
        <v>333.9</v>
      </c>
      <c r="F174" s="3">
        <v>563.16</v>
      </c>
      <c r="G174" s="3">
        <v>263.52999999999997</v>
      </c>
      <c r="H174" s="3">
        <v>91.16</v>
      </c>
      <c r="I174" s="3">
        <v>92.85</v>
      </c>
      <c r="J174" s="3">
        <v>76.66</v>
      </c>
      <c r="K174" s="3">
        <v>543.42999999999995</v>
      </c>
      <c r="L174" s="3">
        <v>753.94</v>
      </c>
      <c r="M174" s="3">
        <v>529.13</v>
      </c>
      <c r="N174" s="3">
        <v>114.43</v>
      </c>
      <c r="O174" s="3">
        <v>115.29</v>
      </c>
      <c r="P174" s="3">
        <v>330.35</v>
      </c>
      <c r="Q174" s="3">
        <v>374.5</v>
      </c>
      <c r="R174" s="3">
        <v>391.12</v>
      </c>
      <c r="S174" s="3">
        <v>317.16000000000003</v>
      </c>
      <c r="T174" s="3">
        <v>164.35</v>
      </c>
    </row>
    <row r="175" spans="1:20" x14ac:dyDescent="0.25">
      <c r="A175" s="3">
        <v>174</v>
      </c>
      <c r="B175" s="3">
        <v>417.9</v>
      </c>
      <c r="C175" s="3">
        <v>284.23</v>
      </c>
      <c r="D175" s="3">
        <v>264.7</v>
      </c>
      <c r="E175" s="3">
        <v>318.35000000000002</v>
      </c>
      <c r="F175" s="3">
        <v>550.9</v>
      </c>
      <c r="G175" s="3">
        <v>235.46</v>
      </c>
      <c r="H175" s="3">
        <v>93.43</v>
      </c>
      <c r="I175" s="3">
        <v>86.6</v>
      </c>
      <c r="J175" s="3">
        <v>82.29</v>
      </c>
      <c r="K175" s="3">
        <v>533.73</v>
      </c>
      <c r="L175" s="3">
        <v>755.94</v>
      </c>
      <c r="M175" s="3">
        <v>534.33000000000004</v>
      </c>
      <c r="N175" s="3">
        <v>99.77</v>
      </c>
      <c r="O175" s="3">
        <v>88.82</v>
      </c>
      <c r="P175" s="3">
        <v>315.39</v>
      </c>
      <c r="Q175" s="3">
        <v>367.37</v>
      </c>
      <c r="R175" s="3">
        <v>366.57</v>
      </c>
      <c r="S175" s="3">
        <v>300.69</v>
      </c>
      <c r="T175" s="3">
        <v>151.79</v>
      </c>
    </row>
    <row r="176" spans="1:20" x14ac:dyDescent="0.25">
      <c r="A176" s="3">
        <v>175</v>
      </c>
      <c r="B176" s="3">
        <v>372.7</v>
      </c>
      <c r="C176" s="3">
        <v>250.98</v>
      </c>
      <c r="D176" s="3">
        <v>228.35</v>
      </c>
      <c r="E176" s="3">
        <v>282.27</v>
      </c>
      <c r="F176" s="3">
        <v>523.17999999999995</v>
      </c>
      <c r="G176" s="3">
        <v>217.39</v>
      </c>
      <c r="H176" s="3">
        <v>113.53</v>
      </c>
      <c r="I176" s="3">
        <v>97.94</v>
      </c>
      <c r="J176" s="3">
        <v>65.16</v>
      </c>
      <c r="K176" s="3">
        <v>487.66</v>
      </c>
      <c r="L176" s="3">
        <v>715.59</v>
      </c>
      <c r="M176" s="3">
        <v>501.57</v>
      </c>
      <c r="N176" s="3">
        <v>85.59</v>
      </c>
      <c r="O176" s="3">
        <v>86.9</v>
      </c>
      <c r="P176" s="3">
        <v>294.58999999999997</v>
      </c>
      <c r="Q176" s="3">
        <v>311.75</v>
      </c>
      <c r="R176" s="3">
        <v>343.81</v>
      </c>
      <c r="S176" s="3">
        <v>311.79000000000002</v>
      </c>
      <c r="T176" s="3">
        <v>146.46</v>
      </c>
    </row>
    <row r="177" spans="1:20" x14ac:dyDescent="0.25">
      <c r="A177" s="3">
        <v>176</v>
      </c>
      <c r="B177" s="3">
        <v>412.51</v>
      </c>
      <c r="C177" s="3">
        <v>256.88</v>
      </c>
      <c r="D177" s="3">
        <v>235.05</v>
      </c>
      <c r="E177" s="3">
        <v>276.23</v>
      </c>
      <c r="F177" s="3">
        <v>544.42999999999995</v>
      </c>
      <c r="G177" s="3">
        <v>219.96</v>
      </c>
      <c r="H177" s="3">
        <v>121.12</v>
      </c>
      <c r="I177" s="3">
        <v>102.69</v>
      </c>
      <c r="J177" s="3">
        <v>62.7</v>
      </c>
      <c r="K177" s="3">
        <v>497.63</v>
      </c>
      <c r="L177" s="3">
        <v>740.83</v>
      </c>
      <c r="M177" s="3">
        <v>505.72</v>
      </c>
      <c r="N177" s="3">
        <v>92.39</v>
      </c>
      <c r="O177" s="3">
        <v>92.89</v>
      </c>
      <c r="P177" s="3">
        <v>296.39999999999998</v>
      </c>
      <c r="Q177" s="3">
        <v>338.15</v>
      </c>
      <c r="R177" s="3">
        <v>343.85</v>
      </c>
      <c r="S177" s="3">
        <v>306.5</v>
      </c>
      <c r="T177" s="3">
        <v>154.71</v>
      </c>
    </row>
    <row r="178" spans="1:20" x14ac:dyDescent="0.25">
      <c r="A178" s="3">
        <v>177</v>
      </c>
      <c r="B178" s="3">
        <v>406.46</v>
      </c>
      <c r="C178" s="3">
        <v>275.45</v>
      </c>
      <c r="D178" s="3">
        <v>262.95999999999998</v>
      </c>
      <c r="E178" s="3">
        <v>293.02999999999997</v>
      </c>
      <c r="F178" s="3">
        <v>542.84</v>
      </c>
      <c r="G178" s="3">
        <v>246.51</v>
      </c>
      <c r="H178" s="3">
        <v>124.68</v>
      </c>
      <c r="I178" s="3">
        <v>119.99</v>
      </c>
      <c r="J178" s="3">
        <v>58.9</v>
      </c>
      <c r="K178" s="3">
        <v>504.8</v>
      </c>
      <c r="L178" s="3">
        <v>743.76</v>
      </c>
      <c r="M178" s="3">
        <v>532.42999999999995</v>
      </c>
      <c r="N178" s="3">
        <v>123</v>
      </c>
      <c r="O178" s="3">
        <v>121.71</v>
      </c>
      <c r="P178" s="3">
        <v>325.97000000000003</v>
      </c>
      <c r="Q178" s="3">
        <v>354.22</v>
      </c>
      <c r="R178" s="3">
        <v>361.3</v>
      </c>
      <c r="S178" s="3">
        <v>317.02999999999997</v>
      </c>
      <c r="T178" s="3">
        <v>169.93</v>
      </c>
    </row>
    <row r="179" spans="1:20" x14ac:dyDescent="0.25">
      <c r="A179" s="3">
        <v>178</v>
      </c>
      <c r="B179" s="3">
        <v>409.77</v>
      </c>
      <c r="C179" s="3">
        <v>283.14</v>
      </c>
      <c r="D179" s="3">
        <v>243.68</v>
      </c>
      <c r="E179" s="3">
        <v>306.48</v>
      </c>
      <c r="F179" s="3">
        <v>564.6</v>
      </c>
      <c r="G179" s="3">
        <v>233.5</v>
      </c>
      <c r="H179" s="3">
        <v>118.76</v>
      </c>
      <c r="I179" s="3">
        <v>109.67</v>
      </c>
      <c r="J179" s="3">
        <v>49.47</v>
      </c>
      <c r="K179" s="3">
        <v>544.19000000000005</v>
      </c>
      <c r="L179" s="3">
        <v>758.55</v>
      </c>
      <c r="M179" s="3">
        <v>531.76</v>
      </c>
      <c r="N179" s="3">
        <v>108.39</v>
      </c>
      <c r="O179" s="3">
        <v>108.97</v>
      </c>
      <c r="P179" s="3">
        <v>302.7</v>
      </c>
      <c r="Q179" s="3">
        <v>328.25</v>
      </c>
      <c r="R179" s="3">
        <v>362.2</v>
      </c>
      <c r="S179" s="3">
        <v>313.73</v>
      </c>
      <c r="T179" s="3">
        <v>171.42</v>
      </c>
    </row>
    <row r="180" spans="1:20" x14ac:dyDescent="0.25">
      <c r="A180" s="3">
        <v>179</v>
      </c>
      <c r="B180" s="3">
        <v>407.89</v>
      </c>
      <c r="C180" s="3">
        <v>275.81</v>
      </c>
      <c r="D180" s="3">
        <v>272.07</v>
      </c>
      <c r="E180" s="3">
        <v>315.25</v>
      </c>
      <c r="F180" s="3">
        <v>564.9</v>
      </c>
      <c r="G180" s="3">
        <v>255.97</v>
      </c>
      <c r="H180" s="3">
        <v>129.66</v>
      </c>
      <c r="I180" s="3">
        <v>119.45</v>
      </c>
      <c r="J180" s="3">
        <v>59.96</v>
      </c>
      <c r="K180" s="3">
        <v>515.97</v>
      </c>
      <c r="L180" s="3">
        <v>737.18</v>
      </c>
      <c r="M180" s="3">
        <v>542.4</v>
      </c>
      <c r="N180" s="3">
        <v>122.95</v>
      </c>
      <c r="O180" s="3">
        <v>126.52</v>
      </c>
      <c r="P180" s="3">
        <v>332.37</v>
      </c>
      <c r="Q180" s="3">
        <v>350.08</v>
      </c>
      <c r="R180" s="3">
        <v>344.87</v>
      </c>
      <c r="S180" s="3">
        <v>336.05</v>
      </c>
      <c r="T180" s="3">
        <v>174.53</v>
      </c>
    </row>
    <row r="181" spans="1:20" x14ac:dyDescent="0.25">
      <c r="A181" s="3">
        <v>180</v>
      </c>
      <c r="B181" s="3">
        <v>432.82</v>
      </c>
      <c r="C181" s="3">
        <v>296.39999999999998</v>
      </c>
      <c r="D181" s="3">
        <v>263.61</v>
      </c>
      <c r="E181" s="3">
        <v>317.70999999999998</v>
      </c>
      <c r="F181" s="3">
        <v>581.02</v>
      </c>
      <c r="G181" s="3">
        <v>271.05</v>
      </c>
      <c r="H181" s="3">
        <v>150.4</v>
      </c>
      <c r="I181" s="3">
        <v>152.63</v>
      </c>
      <c r="J181" s="3">
        <v>76.239999999999995</v>
      </c>
      <c r="K181" s="3">
        <v>553.97</v>
      </c>
      <c r="L181" s="3">
        <v>758.74</v>
      </c>
      <c r="M181" s="3">
        <v>533.41</v>
      </c>
      <c r="N181" s="3">
        <v>153.51</v>
      </c>
      <c r="O181" s="3">
        <v>151.30000000000001</v>
      </c>
      <c r="P181" s="3">
        <v>326.24</v>
      </c>
      <c r="Q181" s="3">
        <v>360.25</v>
      </c>
      <c r="R181" s="3">
        <v>383.97</v>
      </c>
      <c r="S181" s="3">
        <v>369.54</v>
      </c>
      <c r="T181" s="3">
        <v>211.37</v>
      </c>
    </row>
    <row r="182" spans="1:20" x14ac:dyDescent="0.25">
      <c r="A182" s="3">
        <v>181</v>
      </c>
      <c r="B182" s="3">
        <v>443.41</v>
      </c>
      <c r="C182" s="3">
        <v>299.74</v>
      </c>
      <c r="D182" s="3">
        <v>292.54000000000002</v>
      </c>
      <c r="E182" s="3">
        <v>307.19</v>
      </c>
      <c r="F182" s="3">
        <v>581.26</v>
      </c>
      <c r="G182" s="3">
        <v>275.93</v>
      </c>
      <c r="H182" s="3">
        <v>146.04</v>
      </c>
      <c r="I182" s="3">
        <v>140.69999999999999</v>
      </c>
      <c r="J182" s="3">
        <v>72.7</v>
      </c>
      <c r="K182" s="3">
        <v>536.04999999999995</v>
      </c>
      <c r="L182" s="3">
        <v>784.86</v>
      </c>
      <c r="M182" s="3">
        <v>515.82000000000005</v>
      </c>
      <c r="N182" s="3">
        <v>135.69</v>
      </c>
      <c r="O182" s="3">
        <v>142.13999999999999</v>
      </c>
      <c r="P182" s="3">
        <v>331.59</v>
      </c>
      <c r="Q182" s="3">
        <v>370.43</v>
      </c>
      <c r="R182" s="3">
        <v>367.86</v>
      </c>
      <c r="S182" s="3">
        <v>338.47</v>
      </c>
      <c r="T182" s="3">
        <v>193.52</v>
      </c>
    </row>
    <row r="183" spans="1:20" x14ac:dyDescent="0.25">
      <c r="A183" s="3">
        <v>182</v>
      </c>
      <c r="B183" s="3">
        <v>454.21</v>
      </c>
      <c r="C183" s="3">
        <v>315.79000000000002</v>
      </c>
      <c r="D183" s="3">
        <v>297.87</v>
      </c>
      <c r="E183" s="3">
        <v>339.45</v>
      </c>
      <c r="F183" s="3">
        <v>586.6</v>
      </c>
      <c r="G183" s="3">
        <v>276.49</v>
      </c>
      <c r="H183" s="3">
        <v>184.54</v>
      </c>
      <c r="I183" s="3">
        <v>183.41</v>
      </c>
      <c r="J183" s="3">
        <v>105.19</v>
      </c>
      <c r="K183" s="3">
        <v>542.25</v>
      </c>
      <c r="L183" s="3">
        <v>785.54</v>
      </c>
      <c r="M183" s="3">
        <v>572.41999999999996</v>
      </c>
      <c r="N183" s="3">
        <v>176.77</v>
      </c>
      <c r="O183" s="3">
        <v>172.13</v>
      </c>
      <c r="P183" s="3">
        <v>341.29</v>
      </c>
      <c r="Q183" s="3">
        <v>391.71</v>
      </c>
      <c r="R183" s="3">
        <v>369.47</v>
      </c>
      <c r="S183" s="3">
        <v>385.9</v>
      </c>
      <c r="T183" s="3">
        <v>234.8</v>
      </c>
    </row>
    <row r="184" spans="1:20" x14ac:dyDescent="0.25">
      <c r="A184" s="3">
        <v>183</v>
      </c>
      <c r="B184" s="3">
        <v>452.02</v>
      </c>
      <c r="C184" s="3">
        <v>318.74</v>
      </c>
      <c r="D184" s="3">
        <v>301.52</v>
      </c>
      <c r="E184" s="3">
        <v>326.33999999999997</v>
      </c>
      <c r="F184" s="3">
        <v>587.65</v>
      </c>
      <c r="G184" s="3">
        <v>273.39</v>
      </c>
      <c r="H184" s="3">
        <v>180.09</v>
      </c>
      <c r="I184" s="3">
        <v>176.02</v>
      </c>
      <c r="J184" s="3">
        <v>100.64</v>
      </c>
      <c r="K184" s="3">
        <v>571.86</v>
      </c>
      <c r="L184" s="3">
        <v>770.85</v>
      </c>
      <c r="M184" s="3">
        <v>553.1</v>
      </c>
      <c r="N184" s="3">
        <v>181.06</v>
      </c>
      <c r="O184" s="3">
        <v>172.72</v>
      </c>
      <c r="P184" s="3">
        <v>347.38</v>
      </c>
      <c r="Q184" s="3">
        <v>373.28</v>
      </c>
      <c r="R184" s="3">
        <v>406.4</v>
      </c>
      <c r="S184" s="3">
        <v>366.45</v>
      </c>
      <c r="T184" s="3">
        <v>239.42</v>
      </c>
    </row>
    <row r="185" spans="1:20" x14ac:dyDescent="0.25">
      <c r="A185" s="3">
        <v>184</v>
      </c>
      <c r="B185" s="3">
        <v>445.49</v>
      </c>
      <c r="C185" s="3">
        <v>293.24</v>
      </c>
      <c r="D185" s="3">
        <v>271.39</v>
      </c>
      <c r="E185" s="3">
        <v>302.10000000000002</v>
      </c>
      <c r="F185" s="3">
        <v>555.52</v>
      </c>
      <c r="G185" s="3">
        <v>268.92</v>
      </c>
      <c r="H185" s="3">
        <v>188.83</v>
      </c>
      <c r="I185" s="3">
        <v>181.86</v>
      </c>
      <c r="J185" s="3">
        <v>82</v>
      </c>
      <c r="K185" s="3">
        <v>536.85</v>
      </c>
      <c r="L185" s="3">
        <v>741.46</v>
      </c>
      <c r="M185" s="3">
        <v>549.35</v>
      </c>
      <c r="N185" s="3">
        <v>186.04</v>
      </c>
      <c r="O185" s="3">
        <v>192.77</v>
      </c>
      <c r="P185" s="3">
        <v>322.04000000000002</v>
      </c>
      <c r="Q185" s="3">
        <v>377.99</v>
      </c>
      <c r="R185" s="3">
        <v>354.43</v>
      </c>
      <c r="S185" s="3">
        <v>382.61</v>
      </c>
      <c r="T185" s="3">
        <v>242.9</v>
      </c>
    </row>
    <row r="186" spans="1:20" x14ac:dyDescent="0.25">
      <c r="A186" s="3">
        <v>185</v>
      </c>
      <c r="B186" s="3">
        <v>433.29</v>
      </c>
      <c r="C186" s="3">
        <v>294.75</v>
      </c>
      <c r="D186" s="3">
        <v>272.94</v>
      </c>
      <c r="E186" s="3">
        <v>330.62</v>
      </c>
      <c r="F186" s="3">
        <v>577.66</v>
      </c>
      <c r="G186" s="3">
        <v>247.14</v>
      </c>
      <c r="H186" s="3">
        <v>179.56</v>
      </c>
      <c r="I186" s="3">
        <v>178.28</v>
      </c>
      <c r="J186" s="3">
        <v>87.86</v>
      </c>
      <c r="K186" s="3">
        <v>541.88</v>
      </c>
      <c r="L186" s="3">
        <v>735.61</v>
      </c>
      <c r="M186" s="3">
        <v>551.04</v>
      </c>
      <c r="N186" s="3">
        <v>175.97</v>
      </c>
      <c r="O186" s="3">
        <v>168.63</v>
      </c>
      <c r="P186" s="3">
        <v>347.44</v>
      </c>
      <c r="Q186" s="3">
        <v>377.55</v>
      </c>
      <c r="R186" s="3">
        <v>377.67</v>
      </c>
      <c r="S186" s="3">
        <v>377.8</v>
      </c>
      <c r="T186" s="3">
        <v>233.15</v>
      </c>
    </row>
    <row r="187" spans="1:20" x14ac:dyDescent="0.25">
      <c r="A187" s="3">
        <v>186</v>
      </c>
      <c r="B187" s="3">
        <v>456.87</v>
      </c>
      <c r="C187" s="3">
        <v>292.06</v>
      </c>
      <c r="D187" s="3">
        <v>280.19</v>
      </c>
      <c r="E187" s="3">
        <v>308.82</v>
      </c>
      <c r="F187" s="3">
        <v>581.34</v>
      </c>
      <c r="G187" s="3">
        <v>241.99</v>
      </c>
      <c r="H187" s="3">
        <v>195.15</v>
      </c>
      <c r="I187" s="3">
        <v>193.98</v>
      </c>
      <c r="J187" s="3">
        <v>86.23</v>
      </c>
      <c r="K187" s="3">
        <v>519.92999999999995</v>
      </c>
      <c r="L187" s="3">
        <v>742.85</v>
      </c>
      <c r="M187" s="3">
        <v>508.07</v>
      </c>
      <c r="N187" s="3">
        <v>196.48</v>
      </c>
      <c r="O187" s="3">
        <v>190.62</v>
      </c>
      <c r="P187" s="3">
        <v>342.13</v>
      </c>
      <c r="Q187" s="3">
        <v>355.55</v>
      </c>
      <c r="R187" s="3">
        <v>373.84</v>
      </c>
      <c r="S187" s="3">
        <v>387.62</v>
      </c>
      <c r="T187" s="3">
        <v>245.27</v>
      </c>
    </row>
    <row r="188" spans="1:20" x14ac:dyDescent="0.25">
      <c r="A188" s="3">
        <v>187</v>
      </c>
      <c r="B188" s="3">
        <v>419.36</v>
      </c>
      <c r="C188" s="3">
        <v>264.99</v>
      </c>
      <c r="D188" s="3">
        <v>254.2</v>
      </c>
      <c r="E188" s="3">
        <v>288.39999999999998</v>
      </c>
      <c r="F188" s="3">
        <v>590.16999999999996</v>
      </c>
      <c r="G188" s="3">
        <v>248.57</v>
      </c>
      <c r="H188" s="3">
        <v>198.52</v>
      </c>
      <c r="I188" s="3">
        <v>185.87</v>
      </c>
      <c r="J188" s="3">
        <v>74.94</v>
      </c>
      <c r="K188" s="3">
        <v>507.38</v>
      </c>
      <c r="L188" s="3">
        <v>773.33</v>
      </c>
      <c r="M188" s="3">
        <v>512.01</v>
      </c>
      <c r="N188" s="3">
        <v>188.76</v>
      </c>
      <c r="O188" s="3">
        <v>191.76</v>
      </c>
      <c r="P188" s="3">
        <v>328.17</v>
      </c>
      <c r="Q188" s="3">
        <v>349.09</v>
      </c>
      <c r="R188" s="3">
        <v>346.47</v>
      </c>
      <c r="S188" s="3">
        <v>411.16</v>
      </c>
      <c r="T188" s="3">
        <v>237.94</v>
      </c>
    </row>
    <row r="189" spans="1:20" x14ac:dyDescent="0.25">
      <c r="A189" s="3">
        <v>188</v>
      </c>
      <c r="B189" s="3">
        <v>439.81</v>
      </c>
      <c r="C189" s="3">
        <v>281.58</v>
      </c>
      <c r="D189" s="3">
        <v>249.49</v>
      </c>
      <c r="E189" s="3">
        <v>299.8</v>
      </c>
      <c r="F189" s="3">
        <v>533.36</v>
      </c>
      <c r="G189" s="3">
        <v>228.94</v>
      </c>
      <c r="H189" s="3">
        <v>198.39</v>
      </c>
      <c r="I189" s="3">
        <v>204.17</v>
      </c>
      <c r="J189" s="3">
        <v>67.73</v>
      </c>
      <c r="K189" s="3">
        <v>520.51</v>
      </c>
      <c r="L189" s="3">
        <v>775.45</v>
      </c>
      <c r="M189" s="3">
        <v>506.69</v>
      </c>
      <c r="N189" s="3">
        <v>193.51</v>
      </c>
      <c r="O189" s="3">
        <v>182.71</v>
      </c>
      <c r="P189" s="3">
        <v>334.8</v>
      </c>
      <c r="Q189" s="3">
        <v>336.66</v>
      </c>
      <c r="R189" s="3">
        <v>363.27</v>
      </c>
      <c r="S189" s="3">
        <v>408.62</v>
      </c>
      <c r="T189" s="3">
        <v>247.08</v>
      </c>
    </row>
    <row r="190" spans="1:20" x14ac:dyDescent="0.25">
      <c r="A190" s="3">
        <v>189</v>
      </c>
      <c r="B190" s="3">
        <v>406.15</v>
      </c>
      <c r="C190" s="3">
        <v>253.89</v>
      </c>
      <c r="D190" s="3">
        <v>237.15</v>
      </c>
      <c r="E190" s="3">
        <v>285.16000000000003</v>
      </c>
      <c r="F190" s="3">
        <v>574.65</v>
      </c>
      <c r="G190" s="3">
        <v>234.91</v>
      </c>
      <c r="H190" s="3">
        <v>208.49</v>
      </c>
      <c r="I190" s="3">
        <v>216.12</v>
      </c>
      <c r="J190" s="3">
        <v>59.31</v>
      </c>
      <c r="K190" s="3">
        <v>534.32000000000005</v>
      </c>
      <c r="L190" s="3">
        <v>728.93</v>
      </c>
      <c r="M190" s="3">
        <v>486.88</v>
      </c>
      <c r="N190" s="3">
        <v>177.14</v>
      </c>
      <c r="O190" s="3">
        <v>181.75</v>
      </c>
      <c r="P190" s="3">
        <v>305.31</v>
      </c>
      <c r="Q190" s="3">
        <v>344.5</v>
      </c>
      <c r="R190" s="3">
        <v>342.54</v>
      </c>
      <c r="S190" s="3">
        <v>397.01</v>
      </c>
      <c r="T190" s="3">
        <v>235.88</v>
      </c>
    </row>
    <row r="191" spans="1:20" x14ac:dyDescent="0.25">
      <c r="A191" s="3">
        <v>190</v>
      </c>
      <c r="B191" s="3">
        <v>433.71</v>
      </c>
      <c r="C191" s="3">
        <v>271.73</v>
      </c>
      <c r="D191" s="3">
        <v>251.32</v>
      </c>
      <c r="E191" s="3">
        <v>305.97000000000003</v>
      </c>
      <c r="F191" s="3">
        <v>549</v>
      </c>
      <c r="G191" s="3">
        <v>240.4</v>
      </c>
      <c r="H191" s="3">
        <v>194.92</v>
      </c>
      <c r="I191" s="3">
        <v>192.23</v>
      </c>
      <c r="J191" s="3">
        <v>70.760000000000005</v>
      </c>
      <c r="K191" s="3">
        <v>520.04</v>
      </c>
      <c r="L191" s="3">
        <v>747.85</v>
      </c>
      <c r="M191" s="3">
        <v>497.15</v>
      </c>
      <c r="N191" s="3">
        <v>183.51</v>
      </c>
      <c r="O191" s="3">
        <v>174.94</v>
      </c>
      <c r="P191" s="3">
        <v>308.52</v>
      </c>
      <c r="Q191" s="3">
        <v>359.18</v>
      </c>
      <c r="R191" s="3">
        <v>365.51</v>
      </c>
      <c r="S191" s="3">
        <v>391.86</v>
      </c>
      <c r="T191" s="3">
        <v>233.43</v>
      </c>
    </row>
    <row r="192" spans="1:20" x14ac:dyDescent="0.25">
      <c r="A192" s="3">
        <v>191</v>
      </c>
      <c r="B192" s="3">
        <v>430.09</v>
      </c>
      <c r="C192" s="3">
        <v>259.67</v>
      </c>
      <c r="D192" s="3">
        <v>251.77</v>
      </c>
      <c r="E192" s="3">
        <v>306.38</v>
      </c>
      <c r="F192" s="3">
        <v>577.78</v>
      </c>
      <c r="G192" s="3">
        <v>245.27</v>
      </c>
      <c r="H192" s="3">
        <v>150.11000000000001</v>
      </c>
      <c r="I192" s="3">
        <v>146.72</v>
      </c>
      <c r="J192" s="3">
        <v>52.12</v>
      </c>
      <c r="K192" s="3">
        <v>545.91</v>
      </c>
      <c r="L192" s="3">
        <v>737.48</v>
      </c>
      <c r="M192" s="3">
        <v>495.66</v>
      </c>
      <c r="N192" s="3">
        <v>139.71</v>
      </c>
      <c r="O192" s="3">
        <v>150.62</v>
      </c>
      <c r="P192" s="3">
        <v>316.60000000000002</v>
      </c>
      <c r="Q192" s="3">
        <v>363.81</v>
      </c>
      <c r="R192" s="3">
        <v>353.21</v>
      </c>
      <c r="S192" s="3">
        <v>353.14</v>
      </c>
      <c r="T192" s="3">
        <v>203.99</v>
      </c>
    </row>
    <row r="193" spans="1:20" x14ac:dyDescent="0.25">
      <c r="A193" s="3">
        <v>192</v>
      </c>
      <c r="B193" s="3">
        <v>394.86</v>
      </c>
      <c r="C193" s="3">
        <v>270.54000000000002</v>
      </c>
      <c r="D193" s="3">
        <v>252.95</v>
      </c>
      <c r="E193" s="3">
        <v>290.37</v>
      </c>
      <c r="F193" s="3">
        <v>579.92999999999995</v>
      </c>
      <c r="G193" s="3">
        <v>227.9</v>
      </c>
      <c r="H193" s="3">
        <v>175.26</v>
      </c>
      <c r="I193" s="3">
        <v>175.25</v>
      </c>
      <c r="J193" s="3">
        <v>51.25</v>
      </c>
      <c r="K193" s="3">
        <v>515.28</v>
      </c>
      <c r="L193" s="3">
        <v>748.28</v>
      </c>
      <c r="M193" s="3">
        <v>536.11</v>
      </c>
      <c r="N193" s="3">
        <v>167.24</v>
      </c>
      <c r="O193" s="3">
        <v>159.43</v>
      </c>
      <c r="P193" s="3">
        <v>321.24</v>
      </c>
      <c r="Q193" s="3">
        <v>336.97</v>
      </c>
      <c r="R193" s="3">
        <v>341.54</v>
      </c>
      <c r="S193" s="3">
        <v>355.43</v>
      </c>
      <c r="T193" s="3">
        <v>210.23</v>
      </c>
    </row>
    <row r="194" spans="1:20" x14ac:dyDescent="0.25">
      <c r="A194" s="3">
        <v>193</v>
      </c>
      <c r="B194" s="3">
        <v>403.92</v>
      </c>
      <c r="C194" s="3">
        <v>259.2</v>
      </c>
      <c r="D194" s="3">
        <v>243.63</v>
      </c>
      <c r="E194" s="3">
        <v>306.16000000000003</v>
      </c>
      <c r="F194" s="3">
        <v>545.11</v>
      </c>
      <c r="G194" s="3">
        <v>233.42</v>
      </c>
      <c r="H194" s="3">
        <v>170.13</v>
      </c>
      <c r="I194" s="3">
        <v>176.67</v>
      </c>
      <c r="J194" s="3">
        <v>61.62</v>
      </c>
      <c r="K194" s="3">
        <v>529.66999999999996</v>
      </c>
      <c r="L194" s="3">
        <v>742.6</v>
      </c>
      <c r="M194" s="3">
        <v>531.07000000000005</v>
      </c>
      <c r="N194" s="3">
        <v>173.75</v>
      </c>
      <c r="O194" s="3">
        <v>162.62</v>
      </c>
      <c r="P194" s="3">
        <v>315.52999999999997</v>
      </c>
      <c r="Q194" s="3">
        <v>348.21</v>
      </c>
      <c r="R194" s="3">
        <v>334.87</v>
      </c>
      <c r="S194" s="3">
        <v>369.46</v>
      </c>
      <c r="T194" s="3">
        <v>222.2</v>
      </c>
    </row>
    <row r="195" spans="1:20" x14ac:dyDescent="0.25">
      <c r="A195" s="3">
        <v>194</v>
      </c>
      <c r="B195" s="3">
        <v>402.38</v>
      </c>
      <c r="C195" s="3">
        <v>258.22000000000003</v>
      </c>
      <c r="D195" s="3">
        <v>245.87</v>
      </c>
      <c r="E195" s="3">
        <v>274.05</v>
      </c>
      <c r="F195" s="3">
        <v>526.84</v>
      </c>
      <c r="G195" s="3">
        <v>222.02</v>
      </c>
      <c r="H195" s="3">
        <v>183.65</v>
      </c>
      <c r="I195" s="3">
        <v>184.5</v>
      </c>
      <c r="J195" s="3">
        <v>42.32</v>
      </c>
      <c r="K195" s="3">
        <v>521.04999999999995</v>
      </c>
      <c r="L195" s="3">
        <v>721.76</v>
      </c>
      <c r="M195" s="3">
        <v>525.5</v>
      </c>
      <c r="N195" s="3">
        <v>161.97999999999999</v>
      </c>
      <c r="O195" s="3">
        <v>161.80000000000001</v>
      </c>
      <c r="P195" s="3">
        <v>316.14</v>
      </c>
      <c r="Q195" s="3">
        <v>329.82</v>
      </c>
      <c r="R195" s="3">
        <v>342.84</v>
      </c>
      <c r="S195" s="3">
        <v>357.23</v>
      </c>
      <c r="T195" s="3">
        <v>212.48</v>
      </c>
    </row>
    <row r="196" spans="1:20" x14ac:dyDescent="0.25">
      <c r="A196" s="3">
        <v>195</v>
      </c>
      <c r="B196" s="3">
        <v>395.3</v>
      </c>
      <c r="C196" s="3">
        <v>265.76</v>
      </c>
      <c r="D196" s="3">
        <v>236.55</v>
      </c>
      <c r="E196" s="3">
        <v>273.89999999999998</v>
      </c>
      <c r="F196" s="3">
        <v>541.78</v>
      </c>
      <c r="G196" s="3">
        <v>212.73</v>
      </c>
      <c r="H196" s="3">
        <v>177.41</v>
      </c>
      <c r="I196" s="3">
        <v>181.62</v>
      </c>
      <c r="J196" s="3">
        <v>34.81</v>
      </c>
      <c r="K196" s="3">
        <v>496.74</v>
      </c>
      <c r="L196" s="3">
        <v>744.86</v>
      </c>
      <c r="M196" s="3">
        <v>489.44</v>
      </c>
      <c r="N196" s="3">
        <v>154.78</v>
      </c>
      <c r="O196" s="3">
        <v>154.22999999999999</v>
      </c>
      <c r="P196" s="3">
        <v>292.76</v>
      </c>
      <c r="Q196" s="3">
        <v>333.18</v>
      </c>
      <c r="R196" s="3">
        <v>345.48</v>
      </c>
      <c r="S196" s="3">
        <v>355.07</v>
      </c>
      <c r="T196" s="3">
        <v>210.82</v>
      </c>
    </row>
    <row r="197" spans="1:20" x14ac:dyDescent="0.25">
      <c r="A197" s="3">
        <v>196</v>
      </c>
      <c r="B197" s="3">
        <v>430.34</v>
      </c>
      <c r="C197" s="3">
        <v>271.99</v>
      </c>
      <c r="D197" s="3">
        <v>254.55</v>
      </c>
      <c r="E197" s="3">
        <v>289.89</v>
      </c>
      <c r="F197" s="3">
        <v>563.05999999999995</v>
      </c>
      <c r="G197" s="3">
        <v>235.76</v>
      </c>
      <c r="H197" s="3">
        <v>160.68</v>
      </c>
      <c r="I197" s="3">
        <v>157.30000000000001</v>
      </c>
      <c r="J197" s="3">
        <v>57.47</v>
      </c>
      <c r="K197" s="3">
        <v>522.59</v>
      </c>
      <c r="L197" s="3">
        <v>728.6</v>
      </c>
      <c r="M197" s="3">
        <v>541.1</v>
      </c>
      <c r="N197" s="3">
        <v>150.37</v>
      </c>
      <c r="O197" s="3">
        <v>142.07</v>
      </c>
      <c r="P197" s="3">
        <v>337.51</v>
      </c>
      <c r="Q197" s="3">
        <v>337.43</v>
      </c>
      <c r="R197" s="3">
        <v>359.32</v>
      </c>
      <c r="S197" s="3">
        <v>352.18</v>
      </c>
      <c r="T197" s="3">
        <v>202.58</v>
      </c>
    </row>
    <row r="198" spans="1:20" x14ac:dyDescent="0.25">
      <c r="A198" s="3">
        <v>197</v>
      </c>
      <c r="B198" s="3">
        <v>401.86</v>
      </c>
      <c r="C198" s="3">
        <v>260.37</v>
      </c>
      <c r="D198" s="3">
        <v>261.91000000000003</v>
      </c>
      <c r="E198" s="3">
        <v>291.73</v>
      </c>
      <c r="F198" s="3">
        <v>552.52</v>
      </c>
      <c r="G198" s="3">
        <v>230.01</v>
      </c>
      <c r="H198" s="3">
        <v>163.30000000000001</v>
      </c>
      <c r="I198" s="3">
        <v>170.54</v>
      </c>
      <c r="J198" s="3">
        <v>49.16</v>
      </c>
      <c r="K198" s="3">
        <v>537.02</v>
      </c>
      <c r="L198" s="3">
        <v>712.86</v>
      </c>
      <c r="M198" s="3">
        <v>527</v>
      </c>
      <c r="N198" s="3">
        <v>157.37</v>
      </c>
      <c r="O198" s="3">
        <v>157.31</v>
      </c>
      <c r="P198" s="3">
        <v>314.10000000000002</v>
      </c>
      <c r="Q198" s="3">
        <v>338.64</v>
      </c>
      <c r="R198" s="3">
        <v>356.79</v>
      </c>
      <c r="S198" s="3">
        <v>371.86</v>
      </c>
      <c r="T198" s="3">
        <v>209.25</v>
      </c>
    </row>
    <row r="199" spans="1:20" x14ac:dyDescent="0.25">
      <c r="A199" s="3">
        <v>198</v>
      </c>
      <c r="B199" s="3">
        <v>389.5</v>
      </c>
      <c r="C199" s="3">
        <v>241.71</v>
      </c>
      <c r="D199" s="3">
        <v>236.06</v>
      </c>
      <c r="E199" s="3">
        <v>282.07</v>
      </c>
      <c r="F199" s="3">
        <v>526.19000000000005</v>
      </c>
      <c r="G199" s="3">
        <v>228.83</v>
      </c>
      <c r="H199" s="3">
        <v>158.66999999999999</v>
      </c>
      <c r="I199" s="3">
        <v>154.5</v>
      </c>
      <c r="J199" s="3">
        <v>31.86</v>
      </c>
      <c r="K199" s="3">
        <v>504.63</v>
      </c>
      <c r="L199" s="3">
        <v>742.33</v>
      </c>
      <c r="M199" s="3">
        <v>486.4</v>
      </c>
      <c r="N199" s="3">
        <v>136.72999999999999</v>
      </c>
      <c r="O199" s="3">
        <v>140.30000000000001</v>
      </c>
      <c r="P199" s="3">
        <v>306.73</v>
      </c>
      <c r="Q199" s="3">
        <v>314</v>
      </c>
      <c r="R199" s="3">
        <v>321.67</v>
      </c>
      <c r="S199" s="3">
        <v>359.15</v>
      </c>
      <c r="T199" s="3">
        <v>189.16</v>
      </c>
    </row>
    <row r="200" spans="1:20" x14ac:dyDescent="0.25">
      <c r="A200" s="3">
        <v>199</v>
      </c>
      <c r="B200" s="3">
        <v>383.78</v>
      </c>
      <c r="C200" s="3">
        <v>262.17</v>
      </c>
      <c r="D200" s="3">
        <v>233.82</v>
      </c>
      <c r="E200" s="3">
        <v>280.36</v>
      </c>
      <c r="F200" s="3">
        <v>537.16</v>
      </c>
      <c r="G200" s="3">
        <v>234.79</v>
      </c>
      <c r="H200" s="3">
        <v>155.63999999999999</v>
      </c>
      <c r="I200" s="3">
        <v>154.99</v>
      </c>
      <c r="J200" s="3">
        <v>39.270000000000003</v>
      </c>
      <c r="K200" s="3">
        <v>495.81</v>
      </c>
      <c r="L200" s="3">
        <v>743.23</v>
      </c>
      <c r="M200" s="3">
        <v>498.45</v>
      </c>
      <c r="N200" s="3">
        <v>152.47</v>
      </c>
      <c r="O200" s="3">
        <v>143.72999999999999</v>
      </c>
      <c r="P200" s="3">
        <v>295.83999999999997</v>
      </c>
      <c r="Q200" s="3">
        <v>350</v>
      </c>
      <c r="R200" s="3">
        <v>353</v>
      </c>
      <c r="S200" s="3">
        <v>376.02</v>
      </c>
      <c r="T200" s="3">
        <v>205.5</v>
      </c>
    </row>
    <row r="201" spans="1:20" x14ac:dyDescent="0.25">
      <c r="A201" s="3">
        <v>200</v>
      </c>
      <c r="B201" s="3">
        <v>372.99</v>
      </c>
      <c r="C201" s="3">
        <v>252.22</v>
      </c>
      <c r="D201" s="3">
        <v>241.68</v>
      </c>
      <c r="E201" s="3">
        <v>271.16000000000003</v>
      </c>
      <c r="F201" s="3">
        <v>558.08000000000004</v>
      </c>
      <c r="G201" s="3">
        <v>227.84</v>
      </c>
      <c r="H201" s="3">
        <v>157.21</v>
      </c>
      <c r="I201" s="3">
        <v>143.58000000000001</v>
      </c>
      <c r="J201" s="3">
        <v>27.97</v>
      </c>
      <c r="K201" s="3">
        <v>498.83</v>
      </c>
      <c r="L201" s="3">
        <v>744.14</v>
      </c>
      <c r="M201" s="3">
        <v>472.87</v>
      </c>
      <c r="N201" s="3">
        <v>137.22999999999999</v>
      </c>
      <c r="O201" s="3">
        <v>130.22</v>
      </c>
      <c r="P201" s="3">
        <v>307.87</v>
      </c>
      <c r="Q201" s="3">
        <v>314.75</v>
      </c>
      <c r="R201" s="3">
        <v>328.23</v>
      </c>
      <c r="S201" s="3">
        <v>354.31</v>
      </c>
      <c r="T201" s="3">
        <v>190.63</v>
      </c>
    </row>
    <row r="202" spans="1:20" x14ac:dyDescent="0.25">
      <c r="A202" s="3">
        <v>201</v>
      </c>
      <c r="B202" s="3">
        <v>390.17</v>
      </c>
      <c r="C202" s="3">
        <v>267.98</v>
      </c>
      <c r="D202" s="3">
        <v>242.12</v>
      </c>
      <c r="E202" s="3">
        <v>269.2</v>
      </c>
      <c r="F202" s="3">
        <v>567.45000000000005</v>
      </c>
      <c r="G202" s="3">
        <v>221.08</v>
      </c>
      <c r="H202" s="3">
        <v>145.37</v>
      </c>
      <c r="I202" s="3">
        <v>146.18</v>
      </c>
      <c r="J202" s="3">
        <v>36.090000000000003</v>
      </c>
      <c r="K202" s="3">
        <v>524.22</v>
      </c>
      <c r="L202" s="3">
        <v>747.46</v>
      </c>
      <c r="M202" s="3">
        <v>505.69</v>
      </c>
      <c r="N202" s="3">
        <v>128.37</v>
      </c>
      <c r="O202" s="3">
        <v>138.91999999999999</v>
      </c>
      <c r="P202" s="3">
        <v>315</v>
      </c>
      <c r="Q202" s="3">
        <v>339.54</v>
      </c>
      <c r="R202" s="3">
        <v>340.97</v>
      </c>
      <c r="S202" s="3">
        <v>359.03</v>
      </c>
      <c r="T202" s="3">
        <v>197.01</v>
      </c>
    </row>
    <row r="203" spans="1:20" x14ac:dyDescent="0.25">
      <c r="A203" s="3">
        <v>202</v>
      </c>
      <c r="B203" s="3">
        <v>377.41</v>
      </c>
      <c r="C203" s="3">
        <v>240.49</v>
      </c>
      <c r="D203" s="3">
        <v>233.23</v>
      </c>
      <c r="E203" s="3">
        <v>275.44</v>
      </c>
      <c r="F203" s="3">
        <v>528.92999999999995</v>
      </c>
      <c r="G203" s="3">
        <v>213.33</v>
      </c>
      <c r="H203" s="3">
        <v>168.44</v>
      </c>
      <c r="I203" s="3">
        <v>163.41</v>
      </c>
      <c r="J203" s="3">
        <v>23.06</v>
      </c>
      <c r="K203" s="3">
        <v>476.77</v>
      </c>
      <c r="L203" s="3">
        <v>713.08</v>
      </c>
      <c r="M203" s="3">
        <v>504.32</v>
      </c>
      <c r="N203" s="3">
        <v>144.78</v>
      </c>
      <c r="O203" s="3">
        <v>133.41</v>
      </c>
      <c r="P203" s="3">
        <v>280.82</v>
      </c>
      <c r="Q203" s="3">
        <v>331.38</v>
      </c>
      <c r="R203" s="3">
        <v>339.55</v>
      </c>
      <c r="S203" s="3">
        <v>351.14</v>
      </c>
      <c r="T203" s="3">
        <v>196.82</v>
      </c>
    </row>
    <row r="204" spans="1:20" x14ac:dyDescent="0.25">
      <c r="A204" s="3">
        <v>203</v>
      </c>
      <c r="B204" s="3">
        <v>375.38</v>
      </c>
      <c r="C204" s="3">
        <v>247.33</v>
      </c>
      <c r="D204" s="3">
        <v>212.97</v>
      </c>
      <c r="E204" s="3">
        <v>273.36</v>
      </c>
      <c r="F204" s="3">
        <v>509.25</v>
      </c>
      <c r="G204" s="3">
        <v>200.32</v>
      </c>
      <c r="H204" s="3">
        <v>146.84</v>
      </c>
      <c r="I204" s="3">
        <v>143.79</v>
      </c>
      <c r="J204" s="3">
        <v>17.48</v>
      </c>
      <c r="K204" s="3">
        <v>489.8</v>
      </c>
      <c r="L204" s="3">
        <v>740.13</v>
      </c>
      <c r="M204" s="3">
        <v>506.15</v>
      </c>
      <c r="N204" s="3">
        <v>123.1</v>
      </c>
      <c r="O204" s="3">
        <v>121.72</v>
      </c>
      <c r="P204" s="3">
        <v>287.11</v>
      </c>
      <c r="Q204" s="3">
        <v>321.85000000000002</v>
      </c>
      <c r="R204" s="3">
        <v>329.82</v>
      </c>
      <c r="S204" s="3">
        <v>348.08</v>
      </c>
      <c r="T204" s="3">
        <v>179.54</v>
      </c>
    </row>
    <row r="205" spans="1:20" x14ac:dyDescent="0.25">
      <c r="A205" s="3">
        <v>204</v>
      </c>
      <c r="B205" s="3">
        <v>389.44</v>
      </c>
      <c r="C205" s="3">
        <v>237.26</v>
      </c>
      <c r="D205" s="3">
        <v>210.16</v>
      </c>
      <c r="E205" s="3">
        <v>257.48</v>
      </c>
      <c r="F205" s="3">
        <v>499.87</v>
      </c>
      <c r="G205" s="3">
        <v>201.27</v>
      </c>
      <c r="H205" s="3">
        <v>145.37</v>
      </c>
      <c r="I205" s="3">
        <v>126.51</v>
      </c>
      <c r="J205" s="3">
        <v>31.53</v>
      </c>
      <c r="K205" s="3">
        <v>499.89</v>
      </c>
      <c r="L205" s="3">
        <v>733.79</v>
      </c>
      <c r="M205" s="3">
        <v>478.04</v>
      </c>
      <c r="N205" s="3">
        <v>108.35</v>
      </c>
      <c r="O205" s="3">
        <v>103.51</v>
      </c>
      <c r="P205" s="3">
        <v>284.87</v>
      </c>
      <c r="Q205" s="3">
        <v>306.19</v>
      </c>
      <c r="R205" s="3">
        <v>307.23</v>
      </c>
      <c r="S205" s="3">
        <v>313.18</v>
      </c>
      <c r="T205" s="3">
        <v>165.06</v>
      </c>
    </row>
    <row r="206" spans="1:20" x14ac:dyDescent="0.25">
      <c r="A206" s="3">
        <v>205</v>
      </c>
      <c r="B206" s="3">
        <v>390.74</v>
      </c>
      <c r="C206" s="3">
        <v>230.12</v>
      </c>
      <c r="D206" s="3">
        <v>220.35</v>
      </c>
      <c r="E206" s="3">
        <v>267.45</v>
      </c>
      <c r="F206" s="3">
        <v>529.72</v>
      </c>
      <c r="G206" s="3">
        <v>200.89</v>
      </c>
      <c r="H206" s="3">
        <v>145.81</v>
      </c>
      <c r="I206" s="3">
        <v>127.34</v>
      </c>
      <c r="J206" s="3">
        <v>29.19</v>
      </c>
      <c r="K206" s="3">
        <v>502.97</v>
      </c>
      <c r="L206" s="3">
        <v>739.36</v>
      </c>
      <c r="M206" s="3">
        <v>495.37</v>
      </c>
      <c r="N206" s="3">
        <v>107.84</v>
      </c>
      <c r="O206" s="3">
        <v>105.72</v>
      </c>
      <c r="P206" s="3">
        <v>289.19</v>
      </c>
      <c r="Q206" s="3">
        <v>313.93</v>
      </c>
      <c r="R206" s="3">
        <v>323.67</v>
      </c>
      <c r="S206" s="3">
        <v>324.07</v>
      </c>
      <c r="T206" s="3">
        <v>172.17</v>
      </c>
    </row>
    <row r="207" spans="1:20" x14ac:dyDescent="0.25">
      <c r="A207" s="3">
        <v>206</v>
      </c>
      <c r="B207" s="3">
        <v>382.57</v>
      </c>
      <c r="C207" s="3">
        <v>233.07</v>
      </c>
      <c r="D207" s="3">
        <v>206.93</v>
      </c>
      <c r="E207" s="3">
        <v>268.24</v>
      </c>
      <c r="F207" s="3">
        <v>521.66</v>
      </c>
      <c r="G207" s="3">
        <v>204.67</v>
      </c>
      <c r="H207" s="3">
        <v>152.01</v>
      </c>
      <c r="I207" s="3">
        <v>120.77</v>
      </c>
      <c r="J207" s="3">
        <v>34.880000000000003</v>
      </c>
      <c r="K207" s="3">
        <v>482.99</v>
      </c>
      <c r="L207" s="3">
        <v>707.72</v>
      </c>
      <c r="M207" s="3">
        <v>493.12</v>
      </c>
      <c r="N207" s="3">
        <v>97.65</v>
      </c>
      <c r="O207" s="3">
        <v>102.27</v>
      </c>
      <c r="P207" s="3">
        <v>264.47000000000003</v>
      </c>
      <c r="Q207" s="3">
        <v>311.44</v>
      </c>
      <c r="R207" s="3">
        <v>299.38</v>
      </c>
      <c r="S207" s="3">
        <v>310.26</v>
      </c>
      <c r="T207" s="3">
        <v>154.29</v>
      </c>
    </row>
    <row r="208" spans="1:20" x14ac:dyDescent="0.25">
      <c r="A208" s="3">
        <v>207</v>
      </c>
      <c r="B208" s="3">
        <v>359.58</v>
      </c>
      <c r="C208" s="3">
        <v>203.25</v>
      </c>
      <c r="D208" s="3">
        <v>200.72</v>
      </c>
      <c r="E208" s="3">
        <v>243.84</v>
      </c>
      <c r="F208" s="3">
        <v>487.61</v>
      </c>
      <c r="G208" s="3">
        <v>185.35</v>
      </c>
      <c r="H208" s="3">
        <v>165.14</v>
      </c>
      <c r="I208" s="3">
        <v>147.38999999999999</v>
      </c>
      <c r="J208" s="3">
        <v>16.739999999999998</v>
      </c>
      <c r="K208" s="3">
        <v>466.83</v>
      </c>
      <c r="L208" s="3">
        <v>711.05</v>
      </c>
      <c r="M208" s="3">
        <v>442.25</v>
      </c>
      <c r="N208" s="3">
        <v>116.92</v>
      </c>
      <c r="O208" s="3">
        <v>112.13</v>
      </c>
      <c r="P208" s="3">
        <v>244.36</v>
      </c>
      <c r="Q208" s="3">
        <v>290.44</v>
      </c>
      <c r="R208" s="3">
        <v>285.95</v>
      </c>
      <c r="S208" s="3">
        <v>336.2</v>
      </c>
      <c r="T208" s="3">
        <v>168.93</v>
      </c>
    </row>
    <row r="209" spans="1:20" x14ac:dyDescent="0.25">
      <c r="A209" s="3">
        <v>208</v>
      </c>
      <c r="B209" s="3">
        <v>367.45</v>
      </c>
      <c r="C209" s="3">
        <v>220.49</v>
      </c>
      <c r="D209" s="3">
        <v>208.52</v>
      </c>
      <c r="E209" s="3">
        <v>258.39999999999998</v>
      </c>
      <c r="F209" s="3">
        <v>501.21</v>
      </c>
      <c r="G209" s="3">
        <v>184.65</v>
      </c>
      <c r="H209" s="3">
        <v>162.07</v>
      </c>
      <c r="I209" s="3">
        <v>141.63</v>
      </c>
      <c r="J209" s="3">
        <v>18.670000000000002</v>
      </c>
      <c r="K209" s="3">
        <v>474.09</v>
      </c>
      <c r="L209" s="3">
        <v>721.07</v>
      </c>
      <c r="M209" s="3">
        <v>463.23</v>
      </c>
      <c r="N209" s="3">
        <v>104.94</v>
      </c>
      <c r="O209" s="3">
        <v>102.63</v>
      </c>
      <c r="P209" s="3">
        <v>264.8</v>
      </c>
      <c r="Q209" s="3">
        <v>310.83</v>
      </c>
      <c r="R209" s="3">
        <v>313.10000000000002</v>
      </c>
      <c r="S209" s="3">
        <v>314.2</v>
      </c>
      <c r="T209" s="3">
        <v>156.38</v>
      </c>
    </row>
    <row r="210" spans="1:20" x14ac:dyDescent="0.25">
      <c r="A210" s="3">
        <v>209</v>
      </c>
      <c r="B210" s="3">
        <v>330.53</v>
      </c>
      <c r="C210" s="3">
        <v>192.35</v>
      </c>
      <c r="D210" s="3">
        <v>180.09</v>
      </c>
      <c r="E210" s="3">
        <v>221.87</v>
      </c>
      <c r="F210" s="3">
        <v>482.56</v>
      </c>
      <c r="G210" s="3">
        <v>170.85</v>
      </c>
      <c r="H210" s="3">
        <v>176.38</v>
      </c>
      <c r="I210" s="3">
        <v>146.55000000000001</v>
      </c>
      <c r="J210" s="3">
        <v>25.15</v>
      </c>
      <c r="K210" s="3">
        <v>436.13</v>
      </c>
      <c r="L210" s="3">
        <v>683.95</v>
      </c>
      <c r="M210" s="3">
        <v>449.72</v>
      </c>
      <c r="N210" s="3">
        <v>115.67</v>
      </c>
      <c r="O210" s="3">
        <v>117.65</v>
      </c>
      <c r="P210" s="3">
        <v>239.53</v>
      </c>
      <c r="Q210" s="3">
        <v>270.74</v>
      </c>
      <c r="R210" s="3">
        <v>265.13</v>
      </c>
      <c r="S210" s="3">
        <v>317.82</v>
      </c>
      <c r="T210" s="3">
        <v>165.98</v>
      </c>
    </row>
    <row r="211" spans="1:20" x14ac:dyDescent="0.25">
      <c r="A211" s="3">
        <v>210</v>
      </c>
      <c r="B211" s="3">
        <v>356.09</v>
      </c>
      <c r="C211" s="3">
        <v>218.33</v>
      </c>
      <c r="D211" s="3">
        <v>196.57</v>
      </c>
      <c r="E211" s="3">
        <v>243.17</v>
      </c>
      <c r="F211" s="3">
        <v>484.53</v>
      </c>
      <c r="G211" s="3">
        <v>179.41</v>
      </c>
      <c r="H211" s="3">
        <v>177.66</v>
      </c>
      <c r="I211" s="3">
        <v>152.21</v>
      </c>
      <c r="J211" s="3">
        <v>16.13</v>
      </c>
      <c r="K211" s="3">
        <v>460.65</v>
      </c>
      <c r="L211" s="3">
        <v>676.04</v>
      </c>
      <c r="M211" s="3">
        <v>443.96</v>
      </c>
      <c r="N211" s="3">
        <v>119.58</v>
      </c>
      <c r="O211" s="3">
        <v>123.81</v>
      </c>
      <c r="P211" s="3">
        <v>259.58999999999997</v>
      </c>
      <c r="Q211" s="3">
        <v>277.08999999999997</v>
      </c>
      <c r="R211" s="3">
        <v>295.27</v>
      </c>
      <c r="S211" s="3">
        <v>334.73</v>
      </c>
      <c r="T211" s="3">
        <v>177.13</v>
      </c>
    </row>
    <row r="212" spans="1:20" x14ac:dyDescent="0.25">
      <c r="A212" s="3">
        <v>211</v>
      </c>
      <c r="B212" s="3">
        <v>389.92</v>
      </c>
      <c r="C212" s="3">
        <v>218.89</v>
      </c>
      <c r="D212" s="3">
        <v>218.61</v>
      </c>
      <c r="E212" s="3">
        <v>264.99</v>
      </c>
      <c r="F212" s="3">
        <v>491.35</v>
      </c>
      <c r="G212" s="3">
        <v>196.97</v>
      </c>
      <c r="H212" s="3">
        <v>182.77</v>
      </c>
      <c r="I212" s="3">
        <v>160.75</v>
      </c>
      <c r="J212" s="3">
        <v>12.67</v>
      </c>
      <c r="K212" s="3">
        <v>473.41</v>
      </c>
      <c r="L212" s="3">
        <v>719.38</v>
      </c>
      <c r="M212" s="3">
        <v>480.87</v>
      </c>
      <c r="N212" s="3">
        <v>127.8</v>
      </c>
      <c r="O212" s="3">
        <v>134.69999999999999</v>
      </c>
      <c r="P212" s="3">
        <v>270.62</v>
      </c>
      <c r="Q212" s="3">
        <v>296.41000000000003</v>
      </c>
      <c r="R212" s="3">
        <v>318.54000000000002</v>
      </c>
      <c r="S212" s="3">
        <v>337.25</v>
      </c>
      <c r="T212" s="3">
        <v>199.09</v>
      </c>
    </row>
    <row r="213" spans="1:20" x14ac:dyDescent="0.25">
      <c r="A213" s="3">
        <v>212</v>
      </c>
      <c r="B213" s="3">
        <v>362.99</v>
      </c>
      <c r="C213" s="3">
        <v>223.6</v>
      </c>
      <c r="D213" s="3">
        <v>202.99</v>
      </c>
      <c r="E213" s="3">
        <v>257.52999999999997</v>
      </c>
      <c r="F213" s="3">
        <v>489.69</v>
      </c>
      <c r="G213" s="3">
        <v>189.86</v>
      </c>
      <c r="H213" s="3">
        <v>162.21</v>
      </c>
      <c r="I213" s="3">
        <v>153.01</v>
      </c>
      <c r="J213" s="3">
        <v>0.38</v>
      </c>
      <c r="K213" s="3">
        <v>499.68</v>
      </c>
      <c r="L213" s="3">
        <v>703.17</v>
      </c>
      <c r="M213" s="3">
        <v>489.62</v>
      </c>
      <c r="N213" s="3">
        <v>119.89</v>
      </c>
      <c r="O213" s="3">
        <v>115.01</v>
      </c>
      <c r="P213" s="3">
        <v>268.94</v>
      </c>
      <c r="Q213" s="3">
        <v>305.41000000000003</v>
      </c>
      <c r="R213" s="3">
        <v>314.43</v>
      </c>
      <c r="S213" s="3">
        <v>345.64</v>
      </c>
      <c r="T213" s="3">
        <v>176.76</v>
      </c>
    </row>
    <row r="214" spans="1:20" x14ac:dyDescent="0.25">
      <c r="A214" s="3">
        <v>213</v>
      </c>
      <c r="B214" s="3">
        <v>381.22</v>
      </c>
      <c r="C214" s="3">
        <v>246.13</v>
      </c>
      <c r="D214" s="3">
        <v>218.57</v>
      </c>
      <c r="E214" s="3">
        <v>273.02</v>
      </c>
      <c r="F214" s="3">
        <v>521.88</v>
      </c>
      <c r="G214" s="3">
        <v>203.55</v>
      </c>
      <c r="H214" s="3">
        <v>198.25</v>
      </c>
      <c r="I214" s="3">
        <v>187.65</v>
      </c>
      <c r="J214" s="3">
        <v>37.36</v>
      </c>
      <c r="K214" s="3">
        <v>485.79</v>
      </c>
      <c r="L214" s="3">
        <v>744.18</v>
      </c>
      <c r="M214" s="3">
        <v>460.58</v>
      </c>
      <c r="N214" s="3">
        <v>154.12</v>
      </c>
      <c r="O214" s="3">
        <v>163.27000000000001</v>
      </c>
      <c r="P214" s="3">
        <v>290.45999999999998</v>
      </c>
      <c r="Q214" s="3">
        <v>307.8</v>
      </c>
      <c r="R214" s="3">
        <v>311.02</v>
      </c>
      <c r="S214" s="3">
        <v>370.17</v>
      </c>
      <c r="T214" s="3">
        <v>213</v>
      </c>
    </row>
    <row r="215" spans="1:20" x14ac:dyDescent="0.25">
      <c r="A215" s="3">
        <v>214</v>
      </c>
      <c r="B215" s="3">
        <v>406.19</v>
      </c>
      <c r="C215" s="3">
        <v>239.12</v>
      </c>
      <c r="D215" s="3">
        <v>225.69</v>
      </c>
      <c r="E215" s="3">
        <v>248</v>
      </c>
      <c r="F215" s="3">
        <v>528.41</v>
      </c>
      <c r="G215" s="3">
        <v>197.76</v>
      </c>
      <c r="H215" s="3">
        <v>204.59</v>
      </c>
      <c r="I215" s="3">
        <v>193.43</v>
      </c>
      <c r="J215" s="3">
        <v>45.46</v>
      </c>
      <c r="K215" s="3">
        <v>466.82</v>
      </c>
      <c r="L215" s="3">
        <v>702.49</v>
      </c>
      <c r="M215" s="3">
        <v>459.05</v>
      </c>
      <c r="N215" s="3">
        <v>170.92</v>
      </c>
      <c r="O215" s="3">
        <v>173.99</v>
      </c>
      <c r="P215" s="3">
        <v>284.27</v>
      </c>
      <c r="Q215" s="3">
        <v>313.82</v>
      </c>
      <c r="R215" s="3">
        <v>311.92</v>
      </c>
      <c r="S215" s="3">
        <v>387.13</v>
      </c>
      <c r="T215" s="3">
        <v>235.47</v>
      </c>
    </row>
    <row r="216" spans="1:20" x14ac:dyDescent="0.25">
      <c r="A216" s="3">
        <v>215</v>
      </c>
      <c r="B216" s="3">
        <v>408.89</v>
      </c>
      <c r="C216" s="3">
        <v>244.43</v>
      </c>
      <c r="D216" s="3">
        <v>234.63</v>
      </c>
      <c r="E216" s="3">
        <v>272.22000000000003</v>
      </c>
      <c r="F216" s="3">
        <v>522.42999999999995</v>
      </c>
      <c r="G216" s="3">
        <v>203.18</v>
      </c>
      <c r="H216" s="3">
        <v>204.58</v>
      </c>
      <c r="I216" s="3">
        <v>196.01</v>
      </c>
      <c r="J216" s="3">
        <v>41.78</v>
      </c>
      <c r="K216" s="3">
        <v>475.78</v>
      </c>
      <c r="L216" s="3">
        <v>710.6</v>
      </c>
      <c r="M216" s="3">
        <v>473.5</v>
      </c>
      <c r="N216" s="3">
        <v>156.76</v>
      </c>
      <c r="O216" s="3">
        <v>162.44999999999999</v>
      </c>
      <c r="P216" s="3">
        <v>290.88</v>
      </c>
      <c r="Q216" s="3">
        <v>338.09</v>
      </c>
      <c r="R216" s="3">
        <v>325.12</v>
      </c>
      <c r="S216" s="3">
        <v>388.98</v>
      </c>
      <c r="T216" s="3">
        <v>214.3</v>
      </c>
    </row>
    <row r="217" spans="1:20" x14ac:dyDescent="0.25">
      <c r="A217" s="3">
        <v>216</v>
      </c>
      <c r="B217" s="3">
        <v>428.23</v>
      </c>
      <c r="C217" s="3">
        <v>260.10000000000002</v>
      </c>
      <c r="D217" s="3">
        <v>243.51</v>
      </c>
      <c r="E217" s="3">
        <v>303.44</v>
      </c>
      <c r="F217" s="3">
        <v>560.07000000000005</v>
      </c>
      <c r="G217" s="3">
        <v>235.77</v>
      </c>
      <c r="H217" s="3">
        <v>222.29</v>
      </c>
      <c r="I217" s="3">
        <v>217.3</v>
      </c>
      <c r="J217" s="3">
        <v>61.7</v>
      </c>
      <c r="K217" s="3">
        <v>490.41</v>
      </c>
      <c r="L217" s="3">
        <v>774.97</v>
      </c>
      <c r="M217" s="3">
        <v>531.48</v>
      </c>
      <c r="N217" s="3">
        <v>191.66</v>
      </c>
      <c r="O217" s="3">
        <v>175.86</v>
      </c>
      <c r="P217" s="3">
        <v>307.66000000000003</v>
      </c>
      <c r="Q217" s="3">
        <v>333.67</v>
      </c>
      <c r="R217" s="3">
        <v>354.78</v>
      </c>
      <c r="S217" s="3">
        <v>408.75</v>
      </c>
      <c r="T217" s="3">
        <v>252.91</v>
      </c>
    </row>
    <row r="218" spans="1:20" x14ac:dyDescent="0.25">
      <c r="A218" s="3">
        <v>217</v>
      </c>
      <c r="B218" s="3">
        <v>418.84</v>
      </c>
      <c r="C218" s="3">
        <v>263.06</v>
      </c>
      <c r="D218" s="3">
        <v>239.16</v>
      </c>
      <c r="E218" s="3">
        <v>280</v>
      </c>
      <c r="F218" s="3">
        <v>536.73</v>
      </c>
      <c r="G218" s="3">
        <v>229.51</v>
      </c>
      <c r="H218" s="3">
        <v>196.27</v>
      </c>
      <c r="I218" s="3">
        <v>204.52</v>
      </c>
      <c r="J218" s="3">
        <v>52.26</v>
      </c>
      <c r="K218" s="3">
        <v>484.41</v>
      </c>
      <c r="L218" s="3">
        <v>759.77</v>
      </c>
      <c r="M218" s="3">
        <v>489.62</v>
      </c>
      <c r="N218" s="3">
        <v>164.71</v>
      </c>
      <c r="O218" s="3">
        <v>171.2</v>
      </c>
      <c r="P218" s="3">
        <v>309.27999999999997</v>
      </c>
      <c r="Q218" s="3">
        <v>342.18</v>
      </c>
      <c r="R218" s="3">
        <v>330.37</v>
      </c>
      <c r="S218" s="3">
        <v>369.47</v>
      </c>
      <c r="T218" s="3">
        <v>230.12</v>
      </c>
    </row>
    <row r="219" spans="1:20" x14ac:dyDescent="0.25">
      <c r="A219" s="3">
        <v>218</v>
      </c>
      <c r="B219" s="3">
        <v>437.73</v>
      </c>
      <c r="C219" s="3">
        <v>275.52999999999997</v>
      </c>
      <c r="D219" s="3">
        <v>260.92</v>
      </c>
      <c r="E219" s="3">
        <v>283.86</v>
      </c>
      <c r="F219" s="3">
        <v>565.28</v>
      </c>
      <c r="G219" s="3">
        <v>233.28</v>
      </c>
      <c r="H219" s="3">
        <v>223.71</v>
      </c>
      <c r="I219" s="3">
        <v>240</v>
      </c>
      <c r="J219" s="3">
        <v>78.69</v>
      </c>
      <c r="K219" s="3">
        <v>528.92999999999995</v>
      </c>
      <c r="L219" s="3">
        <v>764.47</v>
      </c>
      <c r="M219" s="3">
        <v>516.01</v>
      </c>
      <c r="N219" s="3">
        <v>189.83</v>
      </c>
      <c r="O219" s="3">
        <v>191.62</v>
      </c>
      <c r="P219" s="3">
        <v>305.64</v>
      </c>
      <c r="Q219" s="3">
        <v>330.81</v>
      </c>
      <c r="R219" s="3">
        <v>335</v>
      </c>
      <c r="S219" s="3">
        <v>412.71</v>
      </c>
      <c r="T219" s="3">
        <v>264.92</v>
      </c>
    </row>
    <row r="220" spans="1:20" x14ac:dyDescent="0.25">
      <c r="A220" s="3">
        <v>219</v>
      </c>
      <c r="B220" s="3">
        <v>405.19</v>
      </c>
      <c r="C220" s="3">
        <v>270.41000000000003</v>
      </c>
      <c r="D220" s="3">
        <v>242.94</v>
      </c>
      <c r="E220" s="3">
        <v>288.70999999999998</v>
      </c>
      <c r="F220" s="3">
        <v>533.20000000000005</v>
      </c>
      <c r="G220" s="3">
        <v>225.54</v>
      </c>
      <c r="H220" s="3">
        <v>142.19</v>
      </c>
      <c r="I220" s="3">
        <v>141.82</v>
      </c>
      <c r="J220" s="3">
        <v>47.06</v>
      </c>
      <c r="K220" s="3">
        <v>527.44000000000005</v>
      </c>
      <c r="L220" s="3">
        <v>766.49</v>
      </c>
      <c r="M220" s="3">
        <v>511.89</v>
      </c>
      <c r="N220" s="3">
        <v>139.46</v>
      </c>
      <c r="O220" s="3">
        <v>135.61000000000001</v>
      </c>
      <c r="P220" s="3">
        <v>322.04000000000002</v>
      </c>
      <c r="Q220" s="3">
        <v>331.65</v>
      </c>
      <c r="R220" s="3">
        <v>362.95</v>
      </c>
      <c r="S220" s="3">
        <v>339.58</v>
      </c>
      <c r="T220" s="3">
        <v>195.75</v>
      </c>
    </row>
    <row r="221" spans="1:20" x14ac:dyDescent="0.25">
      <c r="A221" s="3">
        <v>220</v>
      </c>
      <c r="B221" s="3">
        <v>395.73</v>
      </c>
      <c r="C221" s="3">
        <v>267.77</v>
      </c>
      <c r="D221" s="3">
        <v>267.07</v>
      </c>
      <c r="E221" s="3">
        <v>295.94</v>
      </c>
      <c r="F221" s="3">
        <v>564.36</v>
      </c>
      <c r="G221" s="3">
        <v>237.92</v>
      </c>
      <c r="H221" s="3">
        <v>138.5</v>
      </c>
      <c r="I221" s="3">
        <v>141.47</v>
      </c>
      <c r="J221" s="3">
        <v>52.88</v>
      </c>
      <c r="K221" s="3">
        <v>521.41</v>
      </c>
      <c r="L221" s="3">
        <v>751.1</v>
      </c>
      <c r="M221" s="3">
        <v>503.06</v>
      </c>
      <c r="N221" s="3">
        <v>135.02000000000001</v>
      </c>
      <c r="O221" s="3">
        <v>128.88</v>
      </c>
      <c r="P221" s="3">
        <v>329.15</v>
      </c>
      <c r="Q221" s="3">
        <v>359.73</v>
      </c>
      <c r="R221" s="3">
        <v>348.28</v>
      </c>
      <c r="S221" s="3">
        <v>325.39999999999998</v>
      </c>
      <c r="T221" s="3">
        <v>186.77</v>
      </c>
    </row>
    <row r="222" spans="1:20" x14ac:dyDescent="0.25">
      <c r="A222" s="3">
        <v>221</v>
      </c>
      <c r="B222" s="3">
        <v>393.93</v>
      </c>
      <c r="C222" s="3">
        <v>253.6</v>
      </c>
      <c r="D222" s="3">
        <v>254.18</v>
      </c>
      <c r="E222" s="3">
        <v>297.8</v>
      </c>
      <c r="F222" s="3">
        <v>531.14</v>
      </c>
      <c r="G222" s="3">
        <v>223.66</v>
      </c>
      <c r="H222" s="3">
        <v>139.61000000000001</v>
      </c>
      <c r="I222" s="3">
        <v>135.27000000000001</v>
      </c>
      <c r="J222" s="3">
        <v>48.54</v>
      </c>
      <c r="K222" s="3">
        <v>503.28</v>
      </c>
      <c r="L222" s="3">
        <v>752.47</v>
      </c>
      <c r="M222" s="3">
        <v>511.34</v>
      </c>
      <c r="N222" s="3">
        <v>127.13</v>
      </c>
      <c r="O222" s="3">
        <v>127.97</v>
      </c>
      <c r="P222" s="3">
        <v>304.17</v>
      </c>
      <c r="Q222" s="3">
        <v>325.19</v>
      </c>
      <c r="R222" s="3">
        <v>343.39</v>
      </c>
      <c r="S222" s="3">
        <v>338.19</v>
      </c>
      <c r="T222" s="3">
        <v>183.45</v>
      </c>
    </row>
    <row r="223" spans="1:20" x14ac:dyDescent="0.25">
      <c r="A223" s="3">
        <v>222</v>
      </c>
      <c r="B223" s="3">
        <v>430.45</v>
      </c>
      <c r="C223" s="3">
        <v>295.29000000000002</v>
      </c>
      <c r="D223" s="3">
        <v>275.08</v>
      </c>
      <c r="E223" s="3">
        <v>301.23</v>
      </c>
      <c r="F223" s="3">
        <v>561.5</v>
      </c>
      <c r="G223" s="3">
        <v>240.32</v>
      </c>
      <c r="H223" s="3">
        <v>144.97</v>
      </c>
      <c r="I223" s="3">
        <v>138.12</v>
      </c>
      <c r="J223" s="3">
        <v>62.29</v>
      </c>
      <c r="K223" s="3">
        <v>516.13</v>
      </c>
      <c r="L223" s="3">
        <v>767.41</v>
      </c>
      <c r="M223" s="3">
        <v>551.58000000000004</v>
      </c>
      <c r="N223" s="3">
        <v>142.12</v>
      </c>
      <c r="O223" s="3">
        <v>135.13999999999999</v>
      </c>
      <c r="P223" s="3">
        <v>336.18</v>
      </c>
      <c r="Q223" s="3">
        <v>343.94</v>
      </c>
      <c r="R223" s="3">
        <v>372.95</v>
      </c>
      <c r="S223" s="3">
        <v>362.49</v>
      </c>
      <c r="T223" s="3">
        <v>196.16</v>
      </c>
    </row>
    <row r="224" spans="1:20" x14ac:dyDescent="0.25">
      <c r="A224" s="3">
        <v>223</v>
      </c>
      <c r="B224" s="3">
        <v>372.82</v>
      </c>
      <c r="C224" s="3">
        <v>246.22</v>
      </c>
      <c r="D224" s="3">
        <v>239.86</v>
      </c>
      <c r="E224" s="3">
        <v>283.33</v>
      </c>
      <c r="F224" s="3">
        <v>544.69000000000005</v>
      </c>
      <c r="G224" s="3">
        <v>226.04</v>
      </c>
      <c r="H224" s="3">
        <v>141.80000000000001</v>
      </c>
      <c r="I224" s="3">
        <v>146.16999999999999</v>
      </c>
      <c r="J224" s="3">
        <v>33.380000000000003</v>
      </c>
      <c r="K224" s="3">
        <v>488.51</v>
      </c>
      <c r="L224" s="3">
        <v>766.31</v>
      </c>
      <c r="M224" s="3">
        <v>504.74</v>
      </c>
      <c r="N224" s="3">
        <v>139.52000000000001</v>
      </c>
      <c r="O224" s="3">
        <v>129.31</v>
      </c>
      <c r="P224" s="3">
        <v>292</v>
      </c>
      <c r="Q224" s="3">
        <v>316.69</v>
      </c>
      <c r="R224" s="3">
        <v>331.03</v>
      </c>
      <c r="S224" s="3">
        <v>332.27</v>
      </c>
      <c r="T224" s="3">
        <v>192.81</v>
      </c>
    </row>
    <row r="225" spans="1:20" x14ac:dyDescent="0.25">
      <c r="A225" s="3">
        <v>224</v>
      </c>
      <c r="B225" s="3">
        <v>389.07</v>
      </c>
      <c r="C225" s="3">
        <v>230.93</v>
      </c>
      <c r="D225" s="3">
        <v>215.48</v>
      </c>
      <c r="E225" s="3">
        <v>262.72000000000003</v>
      </c>
      <c r="F225" s="3">
        <v>503.03</v>
      </c>
      <c r="G225" s="3">
        <v>201.16</v>
      </c>
      <c r="H225" s="3">
        <v>206.61</v>
      </c>
      <c r="I225" s="3">
        <v>189.07</v>
      </c>
      <c r="J225" s="3">
        <v>41.3</v>
      </c>
      <c r="K225" s="3">
        <v>511.05</v>
      </c>
      <c r="L225" s="3">
        <v>725.05</v>
      </c>
      <c r="M225" s="3">
        <v>491.61</v>
      </c>
      <c r="N225" s="3">
        <v>159.81</v>
      </c>
      <c r="O225" s="3">
        <v>158.56</v>
      </c>
      <c r="P225" s="3">
        <v>302.33999999999997</v>
      </c>
      <c r="Q225" s="3">
        <v>312.10000000000002</v>
      </c>
      <c r="R225" s="3">
        <v>322.49</v>
      </c>
      <c r="S225" s="3">
        <v>379.16</v>
      </c>
      <c r="T225" s="3">
        <v>219.97</v>
      </c>
    </row>
    <row r="226" spans="1:20" x14ac:dyDescent="0.25">
      <c r="A226" s="3">
        <v>225</v>
      </c>
      <c r="B226" s="3">
        <v>450.35</v>
      </c>
      <c r="C226" s="3">
        <v>307.25</v>
      </c>
      <c r="D226" s="3">
        <v>281.02999999999997</v>
      </c>
      <c r="E226" s="3">
        <v>308.58999999999997</v>
      </c>
      <c r="F226" s="3">
        <v>599.95000000000005</v>
      </c>
      <c r="G226" s="3">
        <v>256.99</v>
      </c>
      <c r="H226" s="3">
        <v>150.6</v>
      </c>
      <c r="I226" s="3">
        <v>151.69999999999999</v>
      </c>
      <c r="J226" s="3">
        <v>84.98</v>
      </c>
      <c r="K226" s="3">
        <v>558.86</v>
      </c>
      <c r="L226" s="3">
        <v>786.67</v>
      </c>
      <c r="M226" s="3">
        <v>550.82000000000005</v>
      </c>
      <c r="N226" s="3">
        <v>156.69999999999999</v>
      </c>
      <c r="O226" s="3">
        <v>155.38</v>
      </c>
      <c r="P226" s="3">
        <v>337.61</v>
      </c>
      <c r="Q226" s="3">
        <v>387.31</v>
      </c>
      <c r="R226" s="3">
        <v>376.95</v>
      </c>
      <c r="S226" s="3">
        <v>355.48</v>
      </c>
      <c r="T226" s="3">
        <v>199.26</v>
      </c>
    </row>
    <row r="227" spans="1:20" x14ac:dyDescent="0.25">
      <c r="A227" s="3">
        <v>226</v>
      </c>
      <c r="B227" s="3">
        <v>423.23</v>
      </c>
      <c r="C227" s="3">
        <v>283.89</v>
      </c>
      <c r="D227" s="3">
        <v>265.33</v>
      </c>
      <c r="E227" s="3">
        <v>321.88</v>
      </c>
      <c r="F227" s="3">
        <v>591.75</v>
      </c>
      <c r="G227" s="3">
        <v>269.68</v>
      </c>
      <c r="H227" s="3">
        <v>160.59</v>
      </c>
      <c r="I227" s="3">
        <v>150.63999999999999</v>
      </c>
      <c r="J227" s="3">
        <v>70.349999999999994</v>
      </c>
      <c r="K227" s="3">
        <v>533.1</v>
      </c>
      <c r="L227" s="3">
        <v>803.17</v>
      </c>
      <c r="M227" s="3">
        <v>549.91</v>
      </c>
      <c r="N227" s="3">
        <v>146.43</v>
      </c>
      <c r="O227" s="3">
        <v>159.05000000000001</v>
      </c>
      <c r="P227" s="3">
        <v>334.23</v>
      </c>
      <c r="Q227" s="3">
        <v>378.33</v>
      </c>
      <c r="R227" s="3">
        <v>372.84</v>
      </c>
      <c r="S227" s="3">
        <v>372.48</v>
      </c>
      <c r="T227" s="3">
        <v>211.82</v>
      </c>
    </row>
    <row r="228" spans="1:20" x14ac:dyDescent="0.25">
      <c r="A228" s="3">
        <v>227</v>
      </c>
      <c r="B228" s="3">
        <v>477.82</v>
      </c>
      <c r="C228" s="3">
        <v>328.29</v>
      </c>
      <c r="D228" s="3">
        <v>305.57</v>
      </c>
      <c r="E228" s="3">
        <v>328.78</v>
      </c>
      <c r="F228" s="3">
        <v>578.64</v>
      </c>
      <c r="G228" s="3">
        <v>297</v>
      </c>
      <c r="H228" s="3">
        <v>166.7</v>
      </c>
      <c r="I228" s="3">
        <v>167.4</v>
      </c>
      <c r="J228" s="3">
        <v>99.83</v>
      </c>
      <c r="K228" s="3">
        <v>580.23</v>
      </c>
      <c r="L228" s="3">
        <v>799.18</v>
      </c>
      <c r="M228" s="3">
        <v>553.98</v>
      </c>
      <c r="N228" s="3">
        <v>156.82</v>
      </c>
      <c r="O228" s="3">
        <v>160.94</v>
      </c>
      <c r="P228" s="3">
        <v>361.55</v>
      </c>
      <c r="Q228" s="3">
        <v>389.88</v>
      </c>
      <c r="R228" s="3">
        <v>411.51</v>
      </c>
      <c r="S228" s="3">
        <v>376.06</v>
      </c>
      <c r="T228" s="3">
        <v>213.06</v>
      </c>
    </row>
    <row r="229" spans="1:20" x14ac:dyDescent="0.25">
      <c r="A229" s="3">
        <v>228</v>
      </c>
      <c r="B229" s="3">
        <v>463.91</v>
      </c>
      <c r="C229" s="3">
        <v>313.08</v>
      </c>
      <c r="D229" s="3">
        <v>301.31</v>
      </c>
      <c r="E229" s="3">
        <v>347.49</v>
      </c>
      <c r="F229" s="3">
        <v>563.05999999999995</v>
      </c>
      <c r="G229" s="3">
        <v>282.52</v>
      </c>
      <c r="H229" s="3">
        <v>129.53</v>
      </c>
      <c r="I229" s="3">
        <v>129.38999999999999</v>
      </c>
      <c r="J229" s="3">
        <v>90.13</v>
      </c>
      <c r="K229" s="3">
        <v>541.04</v>
      </c>
      <c r="L229" s="3">
        <v>780.43</v>
      </c>
      <c r="M229" s="3">
        <v>579.41999999999996</v>
      </c>
      <c r="N229" s="3">
        <v>150.66</v>
      </c>
      <c r="O229" s="3">
        <v>139.53</v>
      </c>
      <c r="P229" s="3">
        <v>368.2</v>
      </c>
      <c r="Q229" s="3">
        <v>385.83</v>
      </c>
      <c r="R229" s="3">
        <v>392.17</v>
      </c>
      <c r="S229" s="3">
        <v>345.37</v>
      </c>
      <c r="T229" s="3">
        <v>203.8</v>
      </c>
    </row>
    <row r="230" spans="1:20" x14ac:dyDescent="0.25">
      <c r="A230" s="3">
        <v>229</v>
      </c>
      <c r="B230" s="3">
        <v>400.11</v>
      </c>
      <c r="C230" s="3">
        <v>251.75</v>
      </c>
      <c r="D230" s="3">
        <v>250.84</v>
      </c>
      <c r="E230" s="3">
        <v>282.14</v>
      </c>
      <c r="F230" s="3">
        <v>557.03</v>
      </c>
      <c r="G230" s="3">
        <v>235.59</v>
      </c>
      <c r="H230" s="3">
        <v>178.48</v>
      </c>
      <c r="I230" s="3">
        <v>171.36</v>
      </c>
      <c r="J230" s="3">
        <v>40.520000000000003</v>
      </c>
      <c r="K230" s="3">
        <v>533.64</v>
      </c>
      <c r="L230" s="3">
        <v>730.65</v>
      </c>
      <c r="M230" s="3">
        <v>501.52</v>
      </c>
      <c r="N230" s="3">
        <v>148.02000000000001</v>
      </c>
      <c r="O230" s="3">
        <v>156.69</v>
      </c>
      <c r="P230" s="3">
        <v>299.92</v>
      </c>
      <c r="Q230" s="3">
        <v>340.78</v>
      </c>
      <c r="R230" s="3">
        <v>329.57</v>
      </c>
      <c r="S230" s="3">
        <v>373.19</v>
      </c>
      <c r="T230" s="3">
        <v>202.16</v>
      </c>
    </row>
    <row r="231" spans="1:20" x14ac:dyDescent="0.25">
      <c r="A231" s="3">
        <v>230</v>
      </c>
      <c r="B231" s="3">
        <v>386.42</v>
      </c>
      <c r="C231" s="3">
        <v>247.47</v>
      </c>
      <c r="D231" s="3">
        <v>246.76</v>
      </c>
      <c r="E231" s="3">
        <v>284.49</v>
      </c>
      <c r="F231" s="3">
        <v>551.17999999999995</v>
      </c>
      <c r="G231" s="3">
        <v>230.26</v>
      </c>
      <c r="H231" s="3">
        <v>171.36</v>
      </c>
      <c r="I231" s="3">
        <v>167.94</v>
      </c>
      <c r="J231" s="3">
        <v>43.83</v>
      </c>
      <c r="K231" s="3">
        <v>491.57</v>
      </c>
      <c r="L231" s="3">
        <v>765.2</v>
      </c>
      <c r="M231" s="3">
        <v>530.46</v>
      </c>
      <c r="N231" s="3">
        <v>150.63999999999999</v>
      </c>
      <c r="O231" s="3">
        <v>158.53</v>
      </c>
      <c r="P231" s="3">
        <v>304.11</v>
      </c>
      <c r="Q231" s="3">
        <v>340.57</v>
      </c>
      <c r="R231" s="3">
        <v>327.29000000000002</v>
      </c>
      <c r="S231" s="3">
        <v>364.72</v>
      </c>
      <c r="T231" s="3">
        <v>214.31</v>
      </c>
    </row>
    <row r="232" spans="1:20" x14ac:dyDescent="0.25">
      <c r="A232" s="3">
        <v>231</v>
      </c>
      <c r="B232" s="3">
        <v>382.85</v>
      </c>
      <c r="C232" s="3">
        <v>272.36</v>
      </c>
      <c r="D232" s="3">
        <v>236.06</v>
      </c>
      <c r="E232" s="3">
        <v>272.31</v>
      </c>
      <c r="F232" s="3">
        <v>550.79</v>
      </c>
      <c r="G232" s="3">
        <v>225.39</v>
      </c>
      <c r="H232" s="3">
        <v>168.83</v>
      </c>
      <c r="I232" s="3">
        <v>171.71</v>
      </c>
      <c r="J232" s="3">
        <v>39.53</v>
      </c>
      <c r="K232" s="3">
        <v>527.82000000000005</v>
      </c>
      <c r="L232" s="3">
        <v>746.22</v>
      </c>
      <c r="M232" s="3">
        <v>483.27</v>
      </c>
      <c r="N232" s="3">
        <v>151.38</v>
      </c>
      <c r="O232" s="3">
        <v>161.06</v>
      </c>
      <c r="P232" s="3">
        <v>318.06</v>
      </c>
      <c r="Q232" s="3">
        <v>348.26</v>
      </c>
      <c r="R232" s="3">
        <v>345.6</v>
      </c>
      <c r="S232" s="3">
        <v>365.24</v>
      </c>
      <c r="T232" s="3">
        <v>220.5</v>
      </c>
    </row>
    <row r="233" spans="1:20" x14ac:dyDescent="0.25">
      <c r="A233" s="3">
        <v>232</v>
      </c>
      <c r="B233" s="3">
        <v>378.42</v>
      </c>
      <c r="C233" s="3">
        <v>260.61</v>
      </c>
      <c r="D233" s="3">
        <v>234.48</v>
      </c>
      <c r="E233" s="3">
        <v>291.99</v>
      </c>
      <c r="F233" s="3">
        <v>530.17999999999995</v>
      </c>
      <c r="G233" s="3">
        <v>229.4</v>
      </c>
      <c r="H233" s="3">
        <v>164.89</v>
      </c>
      <c r="I233" s="3">
        <v>175.43</v>
      </c>
      <c r="J233" s="3">
        <v>38.07</v>
      </c>
      <c r="K233" s="3">
        <v>530.21</v>
      </c>
      <c r="L233" s="3">
        <v>717.58</v>
      </c>
      <c r="M233" s="3">
        <v>490.45</v>
      </c>
      <c r="N233" s="3">
        <v>146.62</v>
      </c>
      <c r="O233" s="3">
        <v>145.08000000000001</v>
      </c>
      <c r="P233" s="3">
        <v>291.66000000000003</v>
      </c>
      <c r="Q233" s="3">
        <v>319.67</v>
      </c>
      <c r="R233" s="3">
        <v>352.43</v>
      </c>
      <c r="S233" s="3">
        <v>357</v>
      </c>
      <c r="T233" s="3">
        <v>200.87</v>
      </c>
    </row>
    <row r="234" spans="1:20" x14ac:dyDescent="0.25">
      <c r="A234" s="3">
        <v>233</v>
      </c>
      <c r="B234" s="3">
        <v>389.15</v>
      </c>
      <c r="C234" s="3">
        <v>256.95999999999998</v>
      </c>
      <c r="D234" s="3">
        <v>246.2</v>
      </c>
      <c r="E234" s="3">
        <v>281.55</v>
      </c>
      <c r="F234" s="3">
        <v>566.91999999999996</v>
      </c>
      <c r="G234" s="3">
        <v>238.78</v>
      </c>
      <c r="H234" s="3">
        <v>100.56</v>
      </c>
      <c r="I234" s="3">
        <v>67.86</v>
      </c>
      <c r="J234" s="3">
        <v>89.82</v>
      </c>
      <c r="K234" s="3">
        <v>493.69</v>
      </c>
      <c r="L234" s="3">
        <v>778.83</v>
      </c>
      <c r="M234" s="3">
        <v>500.63</v>
      </c>
      <c r="N234" s="3">
        <v>84.12</v>
      </c>
      <c r="O234" s="3">
        <v>79.400000000000006</v>
      </c>
      <c r="P234" s="3">
        <v>315.55</v>
      </c>
      <c r="Q234" s="3">
        <v>337.57</v>
      </c>
      <c r="R234" s="3">
        <v>330.21</v>
      </c>
      <c r="S234" s="3">
        <v>265.3</v>
      </c>
      <c r="T234" s="3">
        <v>129.99</v>
      </c>
    </row>
    <row r="235" spans="1:20" x14ac:dyDescent="0.25">
      <c r="A235" s="3">
        <v>234</v>
      </c>
      <c r="B235" s="3">
        <v>380.51</v>
      </c>
      <c r="C235" s="3">
        <v>276.77999999999997</v>
      </c>
      <c r="D235" s="3">
        <v>247.76</v>
      </c>
      <c r="E235" s="3">
        <v>297.82</v>
      </c>
      <c r="F235" s="3">
        <v>520.64</v>
      </c>
      <c r="G235" s="3">
        <v>237.92</v>
      </c>
      <c r="H235" s="3">
        <v>105.82</v>
      </c>
      <c r="I235" s="3">
        <v>71.62</v>
      </c>
      <c r="J235" s="3">
        <v>89.01</v>
      </c>
      <c r="K235" s="3">
        <v>505.27</v>
      </c>
      <c r="L235" s="3">
        <v>706.87</v>
      </c>
      <c r="M235" s="3">
        <v>515.4</v>
      </c>
      <c r="N235" s="3">
        <v>76.150000000000006</v>
      </c>
      <c r="O235" s="3">
        <v>75.209999999999994</v>
      </c>
      <c r="P235" s="3">
        <v>299.49</v>
      </c>
      <c r="Q235" s="3">
        <v>338.1</v>
      </c>
      <c r="R235" s="3">
        <v>341.28</v>
      </c>
      <c r="S235" s="3">
        <v>284.3</v>
      </c>
      <c r="T235" s="3">
        <v>124.92</v>
      </c>
    </row>
    <row r="236" spans="1:20" x14ac:dyDescent="0.25">
      <c r="A236" s="3">
        <v>235</v>
      </c>
      <c r="B236" s="3">
        <v>383.96</v>
      </c>
      <c r="C236" s="3">
        <v>246.05</v>
      </c>
      <c r="D236" s="3">
        <v>236.52</v>
      </c>
      <c r="E236" s="3">
        <v>270.52</v>
      </c>
      <c r="F236" s="3">
        <v>520.03</v>
      </c>
      <c r="G236" s="3">
        <v>219.92</v>
      </c>
      <c r="H236" s="3">
        <v>110.68</v>
      </c>
      <c r="I236" s="3">
        <v>63.15</v>
      </c>
      <c r="J236" s="3">
        <v>98.45</v>
      </c>
      <c r="K236" s="3">
        <v>504.68</v>
      </c>
      <c r="L236" s="3">
        <v>698.7</v>
      </c>
      <c r="M236" s="3">
        <v>495.15</v>
      </c>
      <c r="N236" s="3">
        <v>66.87</v>
      </c>
      <c r="O236" s="3">
        <v>65.040000000000006</v>
      </c>
      <c r="P236" s="3">
        <v>278.19</v>
      </c>
      <c r="Q236" s="3">
        <v>333.38</v>
      </c>
      <c r="R236" s="3">
        <v>339.13</v>
      </c>
      <c r="S236" s="3">
        <v>262.93</v>
      </c>
      <c r="T236" s="3">
        <v>119.2</v>
      </c>
    </row>
    <row r="237" spans="1:20" x14ac:dyDescent="0.25">
      <c r="A237" s="3">
        <v>236</v>
      </c>
      <c r="B237" s="3">
        <v>363.39</v>
      </c>
      <c r="C237" s="3">
        <v>258.76</v>
      </c>
      <c r="D237" s="3">
        <v>245.07</v>
      </c>
      <c r="E237" s="3">
        <v>282.49</v>
      </c>
      <c r="F237" s="3">
        <v>527.66</v>
      </c>
      <c r="G237" s="3">
        <v>221.89</v>
      </c>
      <c r="H237" s="3">
        <v>110.52</v>
      </c>
      <c r="I237" s="3">
        <v>49.58</v>
      </c>
      <c r="J237" s="3">
        <v>103.98</v>
      </c>
      <c r="K237" s="3">
        <v>521.87</v>
      </c>
      <c r="L237" s="3">
        <v>740.09</v>
      </c>
      <c r="M237" s="3">
        <v>478.67</v>
      </c>
      <c r="N237" s="3">
        <v>58.66</v>
      </c>
      <c r="O237" s="3">
        <v>53.9</v>
      </c>
      <c r="P237" s="3">
        <v>276.64999999999998</v>
      </c>
      <c r="Q237" s="3">
        <v>305.3</v>
      </c>
      <c r="R237" s="3">
        <v>332.38</v>
      </c>
      <c r="S237" s="3">
        <v>240.87</v>
      </c>
      <c r="T237" s="3">
        <v>104.68</v>
      </c>
    </row>
    <row r="238" spans="1:20" x14ac:dyDescent="0.25">
      <c r="A238" s="3">
        <v>237</v>
      </c>
      <c r="B238" s="3">
        <v>371.6</v>
      </c>
      <c r="C238" s="3">
        <v>250.21</v>
      </c>
      <c r="D238" s="3">
        <v>234.31</v>
      </c>
      <c r="E238" s="3">
        <v>288.14</v>
      </c>
      <c r="F238" s="3">
        <v>544.11</v>
      </c>
      <c r="G238" s="3">
        <v>217.09</v>
      </c>
      <c r="H238" s="3">
        <v>115.13</v>
      </c>
      <c r="I238" s="3">
        <v>57.2</v>
      </c>
      <c r="J238" s="3">
        <v>102.04</v>
      </c>
      <c r="K238" s="3">
        <v>505.5</v>
      </c>
      <c r="L238" s="3">
        <v>691.79</v>
      </c>
      <c r="M238" s="3">
        <v>501.58</v>
      </c>
      <c r="N238" s="3">
        <v>62.72</v>
      </c>
      <c r="O238" s="3">
        <v>55.7</v>
      </c>
      <c r="P238" s="3">
        <v>290.8</v>
      </c>
      <c r="Q238" s="3">
        <v>315.47000000000003</v>
      </c>
      <c r="R238" s="3">
        <v>318.93</v>
      </c>
      <c r="S238" s="3">
        <v>248.73</v>
      </c>
      <c r="T238" s="3">
        <v>105.25</v>
      </c>
    </row>
    <row r="239" spans="1:20" x14ac:dyDescent="0.25">
      <c r="A239" s="3">
        <v>238</v>
      </c>
      <c r="B239" s="3">
        <v>346.29</v>
      </c>
      <c r="C239" s="3">
        <v>249.65</v>
      </c>
      <c r="D239" s="3">
        <v>240.61</v>
      </c>
      <c r="E239" s="3">
        <v>269.48</v>
      </c>
      <c r="F239" s="3">
        <v>498.52</v>
      </c>
      <c r="G239" s="3">
        <v>203.05</v>
      </c>
      <c r="H239" s="3">
        <v>119.66</v>
      </c>
      <c r="I239" s="3">
        <v>57.71</v>
      </c>
      <c r="J239" s="3">
        <v>99.58</v>
      </c>
      <c r="K239" s="3">
        <v>472.46</v>
      </c>
      <c r="L239" s="3">
        <v>737.25</v>
      </c>
      <c r="M239" s="3">
        <v>470.99</v>
      </c>
      <c r="N239" s="3">
        <v>48.06</v>
      </c>
      <c r="O239" s="3">
        <v>47.39</v>
      </c>
      <c r="P239" s="3">
        <v>262.38</v>
      </c>
      <c r="Q239" s="3">
        <v>311.13</v>
      </c>
      <c r="R239" s="3">
        <v>302.41000000000003</v>
      </c>
      <c r="S239" s="3">
        <v>242.52</v>
      </c>
      <c r="T239" s="3">
        <v>95.3</v>
      </c>
    </row>
    <row r="240" spans="1:20" x14ac:dyDescent="0.25">
      <c r="A240" s="3">
        <v>239</v>
      </c>
      <c r="B240" s="3">
        <v>352.98</v>
      </c>
      <c r="C240" s="3">
        <v>244.21</v>
      </c>
      <c r="D240" s="3">
        <v>253.35</v>
      </c>
      <c r="E240" s="3">
        <v>304.73</v>
      </c>
      <c r="F240" s="3">
        <v>522.4</v>
      </c>
      <c r="G240" s="3">
        <v>210.98</v>
      </c>
      <c r="H240" s="3">
        <v>109.81</v>
      </c>
      <c r="I240" s="3">
        <v>48.72</v>
      </c>
      <c r="J240" s="3">
        <v>121.98</v>
      </c>
      <c r="K240" s="3">
        <v>502.92</v>
      </c>
      <c r="L240" s="3">
        <v>689.82</v>
      </c>
      <c r="M240" s="3">
        <v>475.58</v>
      </c>
      <c r="N240" s="3">
        <v>50.99</v>
      </c>
      <c r="O240" s="3">
        <v>49.41</v>
      </c>
      <c r="P240" s="3">
        <v>290.39999999999998</v>
      </c>
      <c r="Q240" s="3">
        <v>311.75</v>
      </c>
      <c r="R240" s="3">
        <v>311.88</v>
      </c>
      <c r="S240" s="3">
        <v>227.99</v>
      </c>
      <c r="T240" s="3">
        <v>99.41</v>
      </c>
    </row>
    <row r="241" spans="1:20" x14ac:dyDescent="0.25">
      <c r="A241" s="3">
        <v>240</v>
      </c>
      <c r="B241" s="3">
        <v>343.28</v>
      </c>
      <c r="C241" s="3">
        <v>255.54</v>
      </c>
      <c r="D241" s="3">
        <v>245.47</v>
      </c>
      <c r="E241" s="3">
        <v>285.56</v>
      </c>
      <c r="F241" s="3">
        <v>513.4</v>
      </c>
      <c r="G241" s="3">
        <v>222.08</v>
      </c>
      <c r="H241" s="3">
        <v>104.26</v>
      </c>
      <c r="I241" s="3">
        <v>38.19</v>
      </c>
      <c r="J241" s="3">
        <v>115.51</v>
      </c>
      <c r="K241" s="3">
        <v>502.35</v>
      </c>
      <c r="L241" s="3">
        <v>725.96</v>
      </c>
      <c r="M241" s="3">
        <v>527.72</v>
      </c>
      <c r="N241" s="3">
        <v>61</v>
      </c>
      <c r="O241" s="3">
        <v>58.24</v>
      </c>
      <c r="P241" s="3">
        <v>287.36</v>
      </c>
      <c r="Q241" s="3">
        <v>329.22</v>
      </c>
      <c r="R241" s="3">
        <v>313.79000000000002</v>
      </c>
      <c r="S241" s="3">
        <v>241.9</v>
      </c>
      <c r="T241" s="3">
        <v>102.93</v>
      </c>
    </row>
    <row r="242" spans="1:20" x14ac:dyDescent="0.25">
      <c r="A242" s="3">
        <v>241</v>
      </c>
      <c r="B242" s="3">
        <v>332.3</v>
      </c>
      <c r="C242" s="3">
        <v>240.09</v>
      </c>
      <c r="D242" s="3">
        <v>264.49</v>
      </c>
      <c r="E242" s="3">
        <v>298</v>
      </c>
      <c r="F242" s="3">
        <v>516.21</v>
      </c>
      <c r="G242" s="3">
        <v>214.13</v>
      </c>
      <c r="H242" s="3">
        <v>123.47</v>
      </c>
      <c r="I242" s="3">
        <v>62.23</v>
      </c>
      <c r="J242" s="3">
        <v>119.43</v>
      </c>
      <c r="K242" s="3">
        <v>494.17</v>
      </c>
      <c r="L242" s="3">
        <v>739.03</v>
      </c>
      <c r="M242" s="3">
        <v>497.16</v>
      </c>
      <c r="N242" s="3">
        <v>45.72</v>
      </c>
      <c r="O242" s="3">
        <v>39.75</v>
      </c>
      <c r="P242" s="3">
        <v>283.85000000000002</v>
      </c>
      <c r="Q242" s="3">
        <v>291.43</v>
      </c>
      <c r="R242" s="3">
        <v>298.72000000000003</v>
      </c>
      <c r="S242" s="3">
        <v>220.44</v>
      </c>
      <c r="T242" s="3">
        <v>77.88</v>
      </c>
    </row>
    <row r="243" spans="1:20" x14ac:dyDescent="0.25">
      <c r="A243" s="3">
        <v>242</v>
      </c>
      <c r="B243" s="3">
        <v>299.95</v>
      </c>
      <c r="C243" s="3">
        <v>238.58</v>
      </c>
      <c r="D243" s="3">
        <v>257.29000000000002</v>
      </c>
      <c r="E243" s="3">
        <v>313.70999999999998</v>
      </c>
      <c r="F243" s="3">
        <v>479.02</v>
      </c>
      <c r="G243" s="3">
        <v>193.64</v>
      </c>
      <c r="H243" s="3">
        <v>129.02000000000001</v>
      </c>
      <c r="I243" s="3">
        <v>71.55</v>
      </c>
      <c r="J243" s="3">
        <v>145.32</v>
      </c>
      <c r="K243" s="3">
        <v>489.23</v>
      </c>
      <c r="L243" s="3">
        <v>703.57</v>
      </c>
      <c r="M243" s="3">
        <v>511.27</v>
      </c>
      <c r="N243" s="3">
        <v>32.5</v>
      </c>
      <c r="O243" s="3">
        <v>38.200000000000003</v>
      </c>
      <c r="P243" s="3">
        <v>243.72</v>
      </c>
      <c r="Q243" s="3">
        <v>286.10000000000002</v>
      </c>
      <c r="R243" s="3">
        <v>271.66000000000003</v>
      </c>
      <c r="S243" s="3">
        <v>196.77</v>
      </c>
      <c r="T243" s="3">
        <v>54.87</v>
      </c>
    </row>
    <row r="244" spans="1:20" x14ac:dyDescent="0.25">
      <c r="A244" s="3">
        <v>243</v>
      </c>
      <c r="B244" s="3">
        <v>298.05</v>
      </c>
      <c r="C244" s="3">
        <v>259.63</v>
      </c>
      <c r="D244" s="3">
        <v>267.77999999999997</v>
      </c>
      <c r="E244" s="3">
        <v>303.77</v>
      </c>
      <c r="F244" s="3">
        <v>502.15</v>
      </c>
      <c r="G244" s="3">
        <v>191.13</v>
      </c>
      <c r="H244" s="3">
        <v>126.54</v>
      </c>
      <c r="I244" s="3">
        <v>60.52</v>
      </c>
      <c r="J244" s="3">
        <v>146.97999999999999</v>
      </c>
      <c r="K244" s="3">
        <v>447.72</v>
      </c>
      <c r="L244" s="3">
        <v>707.86</v>
      </c>
      <c r="M244" s="3">
        <v>491.13</v>
      </c>
      <c r="N244" s="3">
        <v>42.71</v>
      </c>
      <c r="O244" s="3">
        <v>49.39</v>
      </c>
      <c r="P244" s="3">
        <v>254.31</v>
      </c>
      <c r="Q244" s="3">
        <v>267.76</v>
      </c>
      <c r="R244" s="3">
        <v>260.66000000000003</v>
      </c>
      <c r="S244" s="3">
        <v>187.33</v>
      </c>
      <c r="T244" s="3">
        <v>55.71</v>
      </c>
    </row>
    <row r="245" spans="1:20" x14ac:dyDescent="0.25">
      <c r="A245" s="3">
        <v>244</v>
      </c>
      <c r="B245" s="3">
        <v>293.60000000000002</v>
      </c>
      <c r="C245" s="3">
        <v>249.42</v>
      </c>
      <c r="D245" s="3">
        <v>285.11</v>
      </c>
      <c r="E245" s="3">
        <v>311.5</v>
      </c>
      <c r="F245" s="3">
        <v>451.41</v>
      </c>
      <c r="G245" s="3">
        <v>202.52</v>
      </c>
      <c r="H245" s="3">
        <v>144.91</v>
      </c>
      <c r="I245" s="3">
        <v>85.29</v>
      </c>
      <c r="J245" s="3">
        <v>168.9</v>
      </c>
      <c r="K245" s="3">
        <v>433.94</v>
      </c>
      <c r="L245" s="3">
        <v>691.49</v>
      </c>
      <c r="M245" s="3">
        <v>494.97</v>
      </c>
      <c r="N245" s="3">
        <v>53.17</v>
      </c>
      <c r="O245" s="3">
        <v>61.29</v>
      </c>
      <c r="P245" s="3">
        <v>245.1</v>
      </c>
      <c r="Q245" s="3">
        <v>248.27</v>
      </c>
      <c r="R245" s="3">
        <v>252.06</v>
      </c>
      <c r="S245" s="3">
        <v>168.73</v>
      </c>
      <c r="T245" s="3">
        <v>39.380000000000003</v>
      </c>
    </row>
    <row r="246" spans="1:20" x14ac:dyDescent="0.25">
      <c r="A246" s="3">
        <v>245</v>
      </c>
      <c r="B246" s="3">
        <v>303.8</v>
      </c>
      <c r="C246" s="3">
        <v>245.42</v>
      </c>
      <c r="D246" s="3">
        <v>266.33999999999997</v>
      </c>
      <c r="E246" s="3">
        <v>304.12</v>
      </c>
      <c r="F246" s="3">
        <v>475.38</v>
      </c>
      <c r="G246" s="3">
        <v>196.64</v>
      </c>
      <c r="H246" s="3">
        <v>137.77000000000001</v>
      </c>
      <c r="I246" s="3">
        <v>72.14</v>
      </c>
      <c r="J246" s="3">
        <v>153.53</v>
      </c>
      <c r="K246" s="3">
        <v>453.72</v>
      </c>
      <c r="L246" s="3">
        <v>650.85</v>
      </c>
      <c r="M246" s="3">
        <v>491.09</v>
      </c>
      <c r="N246" s="3">
        <v>44.09</v>
      </c>
      <c r="O246" s="3">
        <v>50.35</v>
      </c>
      <c r="P246" s="3">
        <v>232.03</v>
      </c>
      <c r="Q246" s="3">
        <v>254.78</v>
      </c>
      <c r="R246" s="3">
        <v>265.58999999999997</v>
      </c>
      <c r="S246" s="3">
        <v>173.73</v>
      </c>
      <c r="T246" s="3">
        <v>40.119999999999997</v>
      </c>
    </row>
    <row r="247" spans="1:20" x14ac:dyDescent="0.25">
      <c r="A247" s="3">
        <v>246</v>
      </c>
      <c r="B247" s="3">
        <v>276.3</v>
      </c>
      <c r="C247" s="3">
        <v>260.55</v>
      </c>
      <c r="D247" s="3">
        <v>296.60000000000002</v>
      </c>
      <c r="E247" s="3">
        <v>335</v>
      </c>
      <c r="F247" s="3">
        <v>447.27</v>
      </c>
      <c r="G247" s="3">
        <v>206.28</v>
      </c>
      <c r="H247" s="3">
        <v>163.38999999999999</v>
      </c>
      <c r="I247" s="3">
        <v>97.24</v>
      </c>
      <c r="J247" s="3">
        <v>174.9</v>
      </c>
      <c r="K247" s="3">
        <v>429.84</v>
      </c>
      <c r="L247" s="3">
        <v>691.49</v>
      </c>
      <c r="M247" s="3">
        <v>505.93</v>
      </c>
      <c r="N247" s="3">
        <v>63.04</v>
      </c>
      <c r="O247" s="3">
        <v>72.209999999999994</v>
      </c>
      <c r="P247" s="3">
        <v>238.16</v>
      </c>
      <c r="Q247" s="3">
        <v>252.47</v>
      </c>
      <c r="R247" s="3">
        <v>262.51</v>
      </c>
      <c r="S247" s="3">
        <v>154.58000000000001</v>
      </c>
      <c r="T247" s="3">
        <v>34.28</v>
      </c>
    </row>
    <row r="248" spans="1:20" x14ac:dyDescent="0.25">
      <c r="A248" s="3">
        <v>247</v>
      </c>
      <c r="B248" s="3">
        <v>275.33999999999997</v>
      </c>
      <c r="C248" s="3">
        <v>255.75</v>
      </c>
      <c r="D248" s="3">
        <v>262.91000000000003</v>
      </c>
      <c r="E248" s="3">
        <v>315.7</v>
      </c>
      <c r="F248" s="3">
        <v>458.67</v>
      </c>
      <c r="G248" s="3">
        <v>185.15</v>
      </c>
      <c r="H248" s="3">
        <v>156.62</v>
      </c>
      <c r="I248" s="3">
        <v>88.78</v>
      </c>
      <c r="J248" s="3">
        <v>165.05</v>
      </c>
      <c r="K248" s="3">
        <v>424.74</v>
      </c>
      <c r="L248" s="3">
        <v>674.77</v>
      </c>
      <c r="M248" s="3">
        <v>475.51</v>
      </c>
      <c r="N248" s="3">
        <v>45.43</v>
      </c>
      <c r="O248" s="3">
        <v>59.55</v>
      </c>
      <c r="P248" s="3">
        <v>215.6</v>
      </c>
      <c r="Q248" s="3">
        <v>245.91</v>
      </c>
      <c r="R248" s="3">
        <v>250.01</v>
      </c>
      <c r="S248" s="3">
        <v>169.07</v>
      </c>
      <c r="T248" s="3">
        <v>26.65</v>
      </c>
    </row>
    <row r="249" spans="1:20" x14ac:dyDescent="0.25">
      <c r="A249" s="3">
        <v>248</v>
      </c>
      <c r="B249" s="3">
        <v>278.07</v>
      </c>
      <c r="C249" s="3">
        <v>240.69</v>
      </c>
      <c r="D249" s="3">
        <v>266.83</v>
      </c>
      <c r="E249" s="3">
        <v>312.16000000000003</v>
      </c>
      <c r="F249" s="3">
        <v>458.69</v>
      </c>
      <c r="G249" s="3">
        <v>171.47</v>
      </c>
      <c r="H249" s="3">
        <v>170.27</v>
      </c>
      <c r="I249" s="3">
        <v>98.08</v>
      </c>
      <c r="J249" s="3">
        <v>149.66999999999999</v>
      </c>
      <c r="K249" s="3">
        <v>405.97</v>
      </c>
      <c r="L249" s="3">
        <v>665.95</v>
      </c>
      <c r="M249" s="3">
        <v>496.28</v>
      </c>
      <c r="N249" s="3">
        <v>31.64</v>
      </c>
      <c r="O249" s="3">
        <v>51.46</v>
      </c>
      <c r="P249" s="3">
        <v>203.86</v>
      </c>
      <c r="Q249" s="3">
        <v>249.09</v>
      </c>
      <c r="R249" s="3">
        <v>252.75</v>
      </c>
      <c r="S249" s="3">
        <v>187.3</v>
      </c>
      <c r="T249" s="3">
        <v>32.200000000000003</v>
      </c>
    </row>
    <row r="250" spans="1:20" x14ac:dyDescent="0.25">
      <c r="A250" s="3">
        <v>249</v>
      </c>
      <c r="B250" s="3">
        <v>265.35000000000002</v>
      </c>
      <c r="C250" s="3">
        <v>249.43</v>
      </c>
      <c r="D250" s="3">
        <v>274.87</v>
      </c>
      <c r="E250" s="3">
        <v>315.81</v>
      </c>
      <c r="F250" s="3">
        <v>441.32</v>
      </c>
      <c r="G250" s="3">
        <v>186.12</v>
      </c>
      <c r="H250" s="3">
        <v>171.51</v>
      </c>
      <c r="I250" s="3">
        <v>104.03</v>
      </c>
      <c r="J250" s="3">
        <v>158.65</v>
      </c>
      <c r="K250" s="3">
        <v>445.17</v>
      </c>
      <c r="L250" s="3">
        <v>675.45</v>
      </c>
      <c r="M250" s="3">
        <v>488.27</v>
      </c>
      <c r="N250" s="3">
        <v>40.44</v>
      </c>
      <c r="O250" s="3">
        <v>58.8</v>
      </c>
      <c r="P250" s="3">
        <v>224.61</v>
      </c>
      <c r="Q250" s="3">
        <v>247.64</v>
      </c>
      <c r="R250" s="3">
        <v>235.03</v>
      </c>
      <c r="S250" s="3">
        <v>170.35</v>
      </c>
      <c r="T250" s="3">
        <v>28.25</v>
      </c>
    </row>
    <row r="251" spans="1:20" x14ac:dyDescent="0.25">
      <c r="A251" s="3">
        <v>250</v>
      </c>
      <c r="B251" s="3">
        <v>289.8</v>
      </c>
      <c r="C251" s="3">
        <v>219.92</v>
      </c>
      <c r="D251" s="3">
        <v>242.78</v>
      </c>
      <c r="E251" s="3">
        <v>288.93</v>
      </c>
      <c r="F251" s="3">
        <v>481.98</v>
      </c>
      <c r="G251" s="3">
        <v>171.27</v>
      </c>
      <c r="H251" s="3">
        <v>162.68</v>
      </c>
      <c r="I251" s="3">
        <v>95.49</v>
      </c>
      <c r="J251" s="3">
        <v>143.72</v>
      </c>
      <c r="K251" s="3">
        <v>440.75</v>
      </c>
      <c r="L251" s="3">
        <v>672.31</v>
      </c>
      <c r="M251" s="3">
        <v>454.73</v>
      </c>
      <c r="N251" s="3">
        <v>26.8</v>
      </c>
      <c r="O251" s="3">
        <v>45.84</v>
      </c>
      <c r="P251" s="3">
        <v>212.92</v>
      </c>
      <c r="Q251" s="3">
        <v>265.66000000000003</v>
      </c>
      <c r="R251" s="3">
        <v>257.57</v>
      </c>
      <c r="S251" s="3">
        <v>185.44</v>
      </c>
      <c r="T251" s="3">
        <v>36.78</v>
      </c>
    </row>
    <row r="252" spans="1:20" x14ac:dyDescent="0.25">
      <c r="A252" s="3">
        <v>251</v>
      </c>
      <c r="B252" s="3">
        <v>295.08</v>
      </c>
      <c r="C252" s="3">
        <v>215.86</v>
      </c>
      <c r="D252" s="3">
        <v>236.92</v>
      </c>
      <c r="E252" s="3">
        <v>267.2</v>
      </c>
      <c r="F252" s="3">
        <v>493.22</v>
      </c>
      <c r="G252" s="3">
        <v>162.36000000000001</v>
      </c>
      <c r="H252" s="3">
        <v>158.1</v>
      </c>
      <c r="I252" s="3">
        <v>89.79</v>
      </c>
      <c r="J252" s="3">
        <v>128.44</v>
      </c>
      <c r="K252" s="3">
        <v>449.58</v>
      </c>
      <c r="L252" s="3">
        <v>688.3</v>
      </c>
      <c r="M252" s="3">
        <v>468.61</v>
      </c>
      <c r="N252" s="3">
        <v>6.71</v>
      </c>
      <c r="O252" s="3">
        <v>24.74</v>
      </c>
      <c r="P252" s="3">
        <v>223.48</v>
      </c>
      <c r="Q252" s="3">
        <v>266.5</v>
      </c>
      <c r="R252" s="3">
        <v>271.7</v>
      </c>
      <c r="S252" s="3">
        <v>211.51</v>
      </c>
      <c r="T252" s="3">
        <v>55.48</v>
      </c>
    </row>
    <row r="253" spans="1:20" x14ac:dyDescent="0.25">
      <c r="A253" s="3">
        <v>252</v>
      </c>
      <c r="B253" s="3">
        <v>297.31</v>
      </c>
      <c r="C253" s="3">
        <v>222.76</v>
      </c>
      <c r="D253" s="3">
        <v>246.43</v>
      </c>
      <c r="E253" s="3">
        <v>289.85000000000002</v>
      </c>
      <c r="F253" s="3">
        <v>466.52</v>
      </c>
      <c r="G253" s="3">
        <v>166.74</v>
      </c>
      <c r="H253" s="3">
        <v>168.76</v>
      </c>
      <c r="I253" s="3">
        <v>95.34</v>
      </c>
      <c r="J253" s="3">
        <v>117.22</v>
      </c>
      <c r="K253" s="3">
        <v>452.8</v>
      </c>
      <c r="L253" s="3">
        <v>657.3</v>
      </c>
      <c r="M253" s="3">
        <v>485.9</v>
      </c>
      <c r="N253" s="3">
        <v>2.17</v>
      </c>
      <c r="O253" s="3">
        <v>18.760000000000002</v>
      </c>
      <c r="P253" s="3">
        <v>227.69</v>
      </c>
      <c r="Q253" s="3">
        <v>271.63</v>
      </c>
      <c r="R253" s="3">
        <v>283.41000000000003</v>
      </c>
      <c r="S253" s="3">
        <v>216</v>
      </c>
      <c r="T253" s="3">
        <v>65.709999999999994</v>
      </c>
    </row>
    <row r="254" spans="1:20" x14ac:dyDescent="0.25">
      <c r="A254" s="3">
        <v>253</v>
      </c>
      <c r="B254" s="3">
        <v>308.7</v>
      </c>
      <c r="C254" s="3">
        <v>215.9</v>
      </c>
      <c r="D254" s="3">
        <v>245.97</v>
      </c>
      <c r="E254" s="3">
        <v>292.85000000000002</v>
      </c>
      <c r="F254" s="3">
        <v>447.44</v>
      </c>
      <c r="G254" s="3">
        <v>169.97</v>
      </c>
      <c r="H254" s="3">
        <v>158.75</v>
      </c>
      <c r="I254" s="3">
        <v>97.72</v>
      </c>
      <c r="J254" s="3">
        <v>126.95</v>
      </c>
      <c r="K254" s="3">
        <v>425.81</v>
      </c>
      <c r="L254" s="3">
        <v>675.88</v>
      </c>
      <c r="M254" s="3">
        <v>463.37</v>
      </c>
      <c r="N254" s="3">
        <v>16.27</v>
      </c>
      <c r="O254" s="3">
        <v>34.880000000000003</v>
      </c>
      <c r="P254" s="3">
        <v>230.32</v>
      </c>
      <c r="Q254" s="3">
        <v>254.8</v>
      </c>
      <c r="R254" s="3">
        <v>264.98</v>
      </c>
      <c r="S254" s="3">
        <v>199.86</v>
      </c>
      <c r="T254" s="3">
        <v>47.82</v>
      </c>
    </row>
    <row r="255" spans="1:20" x14ac:dyDescent="0.25">
      <c r="A255" s="3">
        <v>254</v>
      </c>
      <c r="B255" s="3">
        <v>328.45</v>
      </c>
      <c r="C255" s="3">
        <v>212.82</v>
      </c>
      <c r="D255" s="3">
        <v>234.1</v>
      </c>
      <c r="E255" s="3">
        <v>277.51</v>
      </c>
      <c r="F255" s="3">
        <v>473.76</v>
      </c>
      <c r="G255" s="3">
        <v>179.86</v>
      </c>
      <c r="H255" s="3">
        <v>155.79</v>
      </c>
      <c r="I255" s="3">
        <v>93.47</v>
      </c>
      <c r="J255" s="3">
        <v>100.15</v>
      </c>
      <c r="K255" s="3">
        <v>449.05</v>
      </c>
      <c r="L255" s="3">
        <v>650.20000000000005</v>
      </c>
      <c r="M255" s="3">
        <v>460.07</v>
      </c>
      <c r="N255" s="3">
        <v>24.04</v>
      </c>
      <c r="O255" s="3">
        <v>24.38</v>
      </c>
      <c r="P255" s="3">
        <v>246.91</v>
      </c>
      <c r="Q255" s="3">
        <v>265.95</v>
      </c>
      <c r="R255" s="3">
        <v>273.97000000000003</v>
      </c>
      <c r="S255" s="3">
        <v>242.02</v>
      </c>
      <c r="T255" s="3">
        <v>83.46</v>
      </c>
    </row>
    <row r="256" spans="1:20" x14ac:dyDescent="0.25">
      <c r="A256" s="3">
        <v>255</v>
      </c>
      <c r="B256" s="3">
        <v>318.39</v>
      </c>
      <c r="C256" s="3">
        <v>218.5</v>
      </c>
      <c r="D256" s="3">
        <v>243.5</v>
      </c>
      <c r="E256" s="3">
        <v>272.77</v>
      </c>
      <c r="F256" s="3">
        <v>497.21</v>
      </c>
      <c r="G256" s="3">
        <v>193.79</v>
      </c>
      <c r="H256" s="3">
        <v>144.44</v>
      </c>
      <c r="I256" s="3">
        <v>78.290000000000006</v>
      </c>
      <c r="J256" s="3">
        <v>105.35</v>
      </c>
      <c r="K256" s="3">
        <v>479.87</v>
      </c>
      <c r="L256" s="3">
        <v>686.61</v>
      </c>
      <c r="M256" s="3">
        <v>449.63</v>
      </c>
      <c r="N256" s="3">
        <v>27.05</v>
      </c>
      <c r="O256" s="3">
        <v>21.06</v>
      </c>
      <c r="P256" s="3">
        <v>237.87</v>
      </c>
      <c r="Q256" s="3">
        <v>277.25</v>
      </c>
      <c r="R256" s="3">
        <v>282.49</v>
      </c>
      <c r="S256" s="3">
        <v>221.83</v>
      </c>
      <c r="T256" s="3">
        <v>76.73</v>
      </c>
    </row>
    <row r="257" spans="1:20" x14ac:dyDescent="0.25">
      <c r="A257" s="3">
        <v>256</v>
      </c>
      <c r="B257" s="3">
        <v>310.89</v>
      </c>
      <c r="C257" s="3">
        <v>207.62</v>
      </c>
      <c r="D257" s="3">
        <v>229.02</v>
      </c>
      <c r="E257" s="3">
        <v>287.81</v>
      </c>
      <c r="F257" s="3">
        <v>461.57</v>
      </c>
      <c r="G257" s="3">
        <v>170.53</v>
      </c>
      <c r="H257" s="3">
        <v>145.34</v>
      </c>
      <c r="I257" s="3">
        <v>90.55</v>
      </c>
      <c r="J257" s="3">
        <v>105.3</v>
      </c>
      <c r="K257" s="3">
        <v>457.45</v>
      </c>
      <c r="L257" s="3">
        <v>649.38</v>
      </c>
      <c r="M257" s="3">
        <v>467.63</v>
      </c>
      <c r="N257" s="3">
        <v>19.850000000000001</v>
      </c>
      <c r="O257" s="3">
        <v>19.149999999999999</v>
      </c>
      <c r="P257" s="3">
        <v>243.35</v>
      </c>
      <c r="Q257" s="3">
        <v>286.7</v>
      </c>
      <c r="R257" s="3">
        <v>268.35000000000002</v>
      </c>
      <c r="S257" s="3">
        <v>232.06</v>
      </c>
      <c r="T257" s="3">
        <v>83.51</v>
      </c>
    </row>
    <row r="258" spans="1:20" x14ac:dyDescent="0.25">
      <c r="A258" s="3">
        <v>257</v>
      </c>
      <c r="B258" s="3">
        <v>318.44</v>
      </c>
      <c r="C258" s="3">
        <v>210.52</v>
      </c>
      <c r="D258" s="3">
        <v>230.62</v>
      </c>
      <c r="E258" s="3">
        <v>280.79000000000002</v>
      </c>
      <c r="F258" s="3">
        <v>466.05</v>
      </c>
      <c r="G258" s="3">
        <v>186.35</v>
      </c>
      <c r="H258" s="3">
        <v>153.82</v>
      </c>
      <c r="I258" s="3">
        <v>84.4</v>
      </c>
      <c r="J258" s="3">
        <v>99.24</v>
      </c>
      <c r="K258" s="3">
        <v>468.49</v>
      </c>
      <c r="L258" s="3">
        <v>680.96</v>
      </c>
      <c r="M258" s="3">
        <v>488.31</v>
      </c>
      <c r="N258" s="3">
        <v>26.7</v>
      </c>
      <c r="O258" s="3">
        <v>26.38</v>
      </c>
      <c r="P258" s="3">
        <v>239.39</v>
      </c>
      <c r="Q258" s="3">
        <v>285.06</v>
      </c>
      <c r="R258" s="3">
        <v>296.13</v>
      </c>
      <c r="S258" s="3">
        <v>232.5</v>
      </c>
      <c r="T258" s="3">
        <v>91.6</v>
      </c>
    </row>
    <row r="259" spans="1:20" x14ac:dyDescent="0.25">
      <c r="A259" s="3">
        <v>258</v>
      </c>
      <c r="B259" s="3">
        <v>320.85000000000002</v>
      </c>
      <c r="C259" s="3">
        <v>201.22</v>
      </c>
      <c r="D259" s="3">
        <v>207.06</v>
      </c>
      <c r="E259" s="3">
        <v>265.97000000000003</v>
      </c>
      <c r="F259" s="3">
        <v>491.58</v>
      </c>
      <c r="G259" s="3">
        <v>178.06</v>
      </c>
      <c r="H259" s="3">
        <v>158.27000000000001</v>
      </c>
      <c r="I259" s="3">
        <v>95.7</v>
      </c>
      <c r="J259" s="3">
        <v>91.96</v>
      </c>
      <c r="K259" s="3">
        <v>433.21</v>
      </c>
      <c r="L259" s="3">
        <v>680.21</v>
      </c>
      <c r="M259" s="3">
        <v>459.31</v>
      </c>
      <c r="N259" s="3">
        <v>39.74</v>
      </c>
      <c r="O259" s="3">
        <v>37.49</v>
      </c>
      <c r="P259" s="3">
        <v>246.22</v>
      </c>
      <c r="Q259" s="3">
        <v>259.97000000000003</v>
      </c>
      <c r="R259" s="3">
        <v>275.35000000000002</v>
      </c>
      <c r="S259" s="3">
        <v>256.52</v>
      </c>
      <c r="T259" s="3">
        <v>96.55</v>
      </c>
    </row>
    <row r="260" spans="1:20" x14ac:dyDescent="0.25">
      <c r="A260" s="3">
        <v>259</v>
      </c>
      <c r="B260" s="3">
        <v>354.96</v>
      </c>
      <c r="C260" s="3">
        <v>220.29</v>
      </c>
      <c r="D260" s="3">
        <v>208.21</v>
      </c>
      <c r="E260" s="3">
        <v>251.46</v>
      </c>
      <c r="F260" s="3">
        <v>512.17999999999995</v>
      </c>
      <c r="G260" s="3">
        <v>199.61</v>
      </c>
      <c r="H260" s="3">
        <v>154.68</v>
      </c>
      <c r="I260" s="3">
        <v>81.61</v>
      </c>
      <c r="J260" s="3">
        <v>84.37</v>
      </c>
      <c r="K260" s="3">
        <v>486.48</v>
      </c>
      <c r="L260" s="3">
        <v>716.42</v>
      </c>
      <c r="M260" s="3">
        <v>464.52</v>
      </c>
      <c r="N260" s="3">
        <v>46.64</v>
      </c>
      <c r="O260" s="3">
        <v>47.47</v>
      </c>
      <c r="P260" s="3">
        <v>253.33</v>
      </c>
      <c r="Q260" s="3">
        <v>302.74</v>
      </c>
      <c r="R260" s="3">
        <v>308.61</v>
      </c>
      <c r="S260" s="3">
        <v>258.10000000000002</v>
      </c>
      <c r="T260" s="3">
        <v>107.36</v>
      </c>
    </row>
    <row r="261" spans="1:20" x14ac:dyDescent="0.25">
      <c r="A261" s="3">
        <v>260</v>
      </c>
      <c r="B261" s="3">
        <v>351.52</v>
      </c>
      <c r="C261" s="3">
        <v>232.81</v>
      </c>
      <c r="D261" s="3">
        <v>208.46</v>
      </c>
      <c r="E261" s="3">
        <v>245.27</v>
      </c>
      <c r="F261" s="3">
        <v>491.29</v>
      </c>
      <c r="G261" s="3">
        <v>202.58</v>
      </c>
      <c r="H261" s="3">
        <v>139.12</v>
      </c>
      <c r="I261" s="3">
        <v>77.3</v>
      </c>
      <c r="J261" s="3">
        <v>81.64</v>
      </c>
      <c r="K261" s="3">
        <v>487.25</v>
      </c>
      <c r="L261" s="3">
        <v>706.61</v>
      </c>
      <c r="M261" s="3">
        <v>488.8</v>
      </c>
      <c r="N261" s="3">
        <v>52.68</v>
      </c>
      <c r="O261" s="3">
        <v>52.94</v>
      </c>
      <c r="P261" s="3">
        <v>260.52</v>
      </c>
      <c r="Q261" s="3">
        <v>306.58</v>
      </c>
      <c r="R261" s="3">
        <v>300.47000000000003</v>
      </c>
      <c r="S261" s="3">
        <v>270.7</v>
      </c>
      <c r="T261" s="3">
        <v>117.7</v>
      </c>
    </row>
    <row r="262" spans="1:20" x14ac:dyDescent="0.25">
      <c r="A262" s="3">
        <v>261</v>
      </c>
      <c r="B262" s="3">
        <v>352.37</v>
      </c>
      <c r="C262" s="3">
        <v>220.18</v>
      </c>
      <c r="D262" s="3">
        <v>213.22</v>
      </c>
      <c r="E262" s="3">
        <v>257.67</v>
      </c>
      <c r="F262" s="3">
        <v>514.24</v>
      </c>
      <c r="G262" s="3">
        <v>201.72</v>
      </c>
      <c r="H262" s="3">
        <v>142.12</v>
      </c>
      <c r="I262" s="3">
        <v>83.01</v>
      </c>
      <c r="J262" s="3">
        <v>90.19</v>
      </c>
      <c r="K262" s="3">
        <v>457.17</v>
      </c>
      <c r="L262" s="3">
        <v>709.12</v>
      </c>
      <c r="M262" s="3">
        <v>460.31</v>
      </c>
      <c r="N262" s="3">
        <v>43.8</v>
      </c>
      <c r="O262" s="3">
        <v>43.59</v>
      </c>
      <c r="P262" s="3">
        <v>262.35000000000002</v>
      </c>
      <c r="Q262" s="3">
        <v>286.95</v>
      </c>
      <c r="R262" s="3">
        <v>299.62</v>
      </c>
      <c r="S262" s="3">
        <v>264.10000000000002</v>
      </c>
      <c r="T262" s="3">
        <v>100.59</v>
      </c>
    </row>
    <row r="263" spans="1:20" x14ac:dyDescent="0.25">
      <c r="A263" s="3">
        <v>262</v>
      </c>
      <c r="B263" s="3">
        <v>366.52</v>
      </c>
      <c r="C263" s="3">
        <v>226.3</v>
      </c>
      <c r="D263" s="3">
        <v>223.99</v>
      </c>
      <c r="E263" s="3">
        <v>264.38</v>
      </c>
      <c r="F263" s="3">
        <v>530.38</v>
      </c>
      <c r="G263" s="3">
        <v>212.88</v>
      </c>
      <c r="H263" s="3">
        <v>136.16999999999999</v>
      </c>
      <c r="I263" s="3">
        <v>87.18</v>
      </c>
      <c r="J263" s="3">
        <v>69.94</v>
      </c>
      <c r="K263" s="3">
        <v>471.23</v>
      </c>
      <c r="L263" s="3">
        <v>709.58</v>
      </c>
      <c r="M263" s="3">
        <v>480.1</v>
      </c>
      <c r="N263" s="3">
        <v>71.239999999999995</v>
      </c>
      <c r="O263" s="3">
        <v>71.58</v>
      </c>
      <c r="P263" s="3">
        <v>284.51</v>
      </c>
      <c r="Q263" s="3">
        <v>318.68</v>
      </c>
      <c r="R263" s="3">
        <v>326.23</v>
      </c>
      <c r="S263" s="3">
        <v>289.08</v>
      </c>
      <c r="T263" s="3">
        <v>126.39</v>
      </c>
    </row>
    <row r="264" spans="1:20" x14ac:dyDescent="0.25">
      <c r="A264" s="3">
        <v>263</v>
      </c>
      <c r="B264" s="3">
        <v>355.73</v>
      </c>
      <c r="C264" s="3">
        <v>225.67</v>
      </c>
      <c r="D264" s="3">
        <v>214.88</v>
      </c>
      <c r="E264" s="3">
        <v>260.75</v>
      </c>
      <c r="F264" s="3">
        <v>515.92999999999995</v>
      </c>
      <c r="G264" s="3">
        <v>200.66</v>
      </c>
      <c r="H264" s="3">
        <v>142.5</v>
      </c>
      <c r="I264" s="3">
        <v>85.18</v>
      </c>
      <c r="J264" s="3">
        <v>72.45</v>
      </c>
      <c r="K264" s="3">
        <v>460.18</v>
      </c>
      <c r="L264" s="3">
        <v>736.43</v>
      </c>
      <c r="M264" s="3">
        <v>477.57</v>
      </c>
      <c r="N264" s="3">
        <v>68.760000000000005</v>
      </c>
      <c r="O264" s="3">
        <v>67.8</v>
      </c>
      <c r="P264" s="3">
        <v>275.01</v>
      </c>
      <c r="Q264" s="3">
        <v>288.83</v>
      </c>
      <c r="R264" s="3">
        <v>312.17</v>
      </c>
      <c r="S264" s="3">
        <v>271.36</v>
      </c>
      <c r="T264" s="3">
        <v>127.14</v>
      </c>
    </row>
    <row r="265" spans="1:20" x14ac:dyDescent="0.25">
      <c r="A265" s="3">
        <v>264</v>
      </c>
      <c r="B265" s="3">
        <v>379.03</v>
      </c>
      <c r="C265" s="3">
        <v>252.89</v>
      </c>
      <c r="D265" s="3">
        <v>217.84</v>
      </c>
      <c r="E265" s="3">
        <v>279.11</v>
      </c>
      <c r="F265" s="3">
        <v>523.48</v>
      </c>
      <c r="G265" s="3">
        <v>222.87</v>
      </c>
      <c r="H265" s="3">
        <v>122.5</v>
      </c>
      <c r="I265" s="3">
        <v>95.29</v>
      </c>
      <c r="J265" s="3">
        <v>70.099999999999994</v>
      </c>
      <c r="K265" s="3">
        <v>500.07</v>
      </c>
      <c r="L265" s="3">
        <v>717.91</v>
      </c>
      <c r="M265" s="3">
        <v>495.22</v>
      </c>
      <c r="N265" s="3">
        <v>76.2</v>
      </c>
      <c r="O265" s="3">
        <v>78.239999999999995</v>
      </c>
      <c r="P265" s="3">
        <v>282.3</v>
      </c>
      <c r="Q265" s="3">
        <v>311.5</v>
      </c>
      <c r="R265" s="3">
        <v>318.01</v>
      </c>
      <c r="S265" s="3">
        <v>278.10000000000002</v>
      </c>
      <c r="T265" s="3">
        <v>135.84</v>
      </c>
    </row>
    <row r="266" spans="1:20" x14ac:dyDescent="0.25">
      <c r="A266" s="3">
        <v>265</v>
      </c>
      <c r="B266" s="3">
        <v>365.16</v>
      </c>
      <c r="C266" s="3">
        <v>232.79</v>
      </c>
      <c r="D266" s="3">
        <v>202.15</v>
      </c>
      <c r="E266" s="3">
        <v>242.11</v>
      </c>
      <c r="F266" s="3">
        <v>495.93</v>
      </c>
      <c r="G266" s="3">
        <v>202.36</v>
      </c>
      <c r="H266" s="3">
        <v>156.87</v>
      </c>
      <c r="I266" s="3">
        <v>119.48</v>
      </c>
      <c r="J266" s="3">
        <v>45.89</v>
      </c>
      <c r="K266" s="3">
        <v>475.45</v>
      </c>
      <c r="L266" s="3">
        <v>699.44</v>
      </c>
      <c r="M266" s="3">
        <v>482.01</v>
      </c>
      <c r="N266" s="3">
        <v>85.17</v>
      </c>
      <c r="O266" s="3">
        <v>87.74</v>
      </c>
      <c r="P266" s="3">
        <v>270.36</v>
      </c>
      <c r="Q266" s="3">
        <v>305.44</v>
      </c>
      <c r="R266" s="3">
        <v>313.45</v>
      </c>
      <c r="S266" s="3">
        <v>301.44</v>
      </c>
      <c r="T266" s="3">
        <v>136.77000000000001</v>
      </c>
    </row>
    <row r="267" spans="1:20" x14ac:dyDescent="0.25">
      <c r="A267" s="3">
        <v>266</v>
      </c>
      <c r="B267" s="3">
        <v>351.59</v>
      </c>
      <c r="C267" s="3">
        <v>197.8</v>
      </c>
      <c r="D267" s="3">
        <v>187.48</v>
      </c>
      <c r="E267" s="3">
        <v>237.95</v>
      </c>
      <c r="F267" s="3">
        <v>492</v>
      </c>
      <c r="G267" s="3">
        <v>171.43</v>
      </c>
      <c r="H267" s="3">
        <v>168.47</v>
      </c>
      <c r="I267" s="3">
        <v>101.34</v>
      </c>
      <c r="J267" s="3">
        <v>61.88</v>
      </c>
      <c r="K267" s="3">
        <v>441.23</v>
      </c>
      <c r="L267" s="3">
        <v>646.91</v>
      </c>
      <c r="M267" s="3">
        <v>432.14</v>
      </c>
      <c r="N267" s="3">
        <v>65.39</v>
      </c>
      <c r="O267" s="3">
        <v>63.57</v>
      </c>
      <c r="P267" s="3">
        <v>251.61</v>
      </c>
      <c r="Q267" s="3">
        <v>275.33</v>
      </c>
      <c r="R267" s="3">
        <v>278.74</v>
      </c>
      <c r="S267" s="3">
        <v>265.87</v>
      </c>
      <c r="T267" s="3">
        <v>121.03</v>
      </c>
    </row>
    <row r="268" spans="1:20" x14ac:dyDescent="0.25">
      <c r="A268" s="3">
        <v>267</v>
      </c>
      <c r="B268" s="3">
        <v>377.51</v>
      </c>
      <c r="C268" s="3">
        <v>224.82</v>
      </c>
      <c r="D268" s="3">
        <v>220.22</v>
      </c>
      <c r="E268" s="3">
        <v>253.87</v>
      </c>
      <c r="F268" s="3">
        <v>502.66</v>
      </c>
      <c r="G268" s="3">
        <v>195.97</v>
      </c>
      <c r="H268" s="3">
        <v>159.47</v>
      </c>
      <c r="I268" s="3">
        <v>116.67</v>
      </c>
      <c r="J268" s="3">
        <v>42.99</v>
      </c>
      <c r="K268" s="3">
        <v>469.81</v>
      </c>
      <c r="L268" s="3">
        <v>726.72</v>
      </c>
      <c r="M268" s="3">
        <v>480.49</v>
      </c>
      <c r="N268" s="3">
        <v>91.92</v>
      </c>
      <c r="O268" s="3">
        <v>90.81</v>
      </c>
      <c r="P268" s="3">
        <v>267.31</v>
      </c>
      <c r="Q268" s="3">
        <v>303.8</v>
      </c>
      <c r="R268" s="3">
        <v>303.72000000000003</v>
      </c>
      <c r="S268" s="3">
        <v>297.02999999999997</v>
      </c>
      <c r="T268" s="3">
        <v>143.84</v>
      </c>
    </row>
    <row r="269" spans="1:20" x14ac:dyDescent="0.25">
      <c r="A269" s="3">
        <v>268</v>
      </c>
      <c r="B269" s="3">
        <v>361.02</v>
      </c>
      <c r="C269" s="3">
        <v>214.98</v>
      </c>
      <c r="D269" s="3">
        <v>204.7</v>
      </c>
      <c r="E269" s="3">
        <v>248.06</v>
      </c>
      <c r="F269" s="3">
        <v>482.11</v>
      </c>
      <c r="G269" s="3">
        <v>180.17</v>
      </c>
      <c r="H269" s="3">
        <v>164.29</v>
      </c>
      <c r="I269" s="3">
        <v>117.13</v>
      </c>
      <c r="J269" s="3">
        <v>42.08</v>
      </c>
      <c r="K269" s="3">
        <v>481.61</v>
      </c>
      <c r="L269" s="3">
        <v>696.83</v>
      </c>
      <c r="M269" s="3">
        <v>462.49</v>
      </c>
      <c r="N269" s="3">
        <v>80.53</v>
      </c>
      <c r="O269" s="3">
        <v>81.69</v>
      </c>
      <c r="P269" s="3">
        <v>252.29</v>
      </c>
      <c r="Q269" s="3">
        <v>297.94</v>
      </c>
      <c r="R269" s="3">
        <v>287.89</v>
      </c>
      <c r="S269" s="3">
        <v>281</v>
      </c>
      <c r="T269" s="3">
        <v>142.03</v>
      </c>
    </row>
    <row r="270" spans="1:20" x14ac:dyDescent="0.25">
      <c r="A270" s="3">
        <v>269</v>
      </c>
      <c r="B270" s="3">
        <v>351.55</v>
      </c>
      <c r="C270" s="3">
        <v>206.01</v>
      </c>
      <c r="D270" s="3">
        <v>196.71</v>
      </c>
      <c r="E270" s="3">
        <v>230.75</v>
      </c>
      <c r="F270" s="3">
        <v>467.61</v>
      </c>
      <c r="G270" s="3">
        <v>183.25</v>
      </c>
      <c r="H270" s="3">
        <v>165</v>
      </c>
      <c r="I270" s="3">
        <v>99.13</v>
      </c>
      <c r="J270" s="3">
        <v>62.94</v>
      </c>
      <c r="K270" s="3">
        <v>480.45</v>
      </c>
      <c r="L270" s="3">
        <v>714.59</v>
      </c>
      <c r="M270" s="3">
        <v>464.32</v>
      </c>
      <c r="N270" s="3">
        <v>56.47</v>
      </c>
      <c r="O270" s="3">
        <v>61.52</v>
      </c>
      <c r="P270" s="3">
        <v>260.32</v>
      </c>
      <c r="Q270" s="3">
        <v>280.92</v>
      </c>
      <c r="R270" s="3">
        <v>287.92</v>
      </c>
      <c r="S270" s="3">
        <v>279.32</v>
      </c>
      <c r="T270" s="3">
        <v>113.64</v>
      </c>
    </row>
    <row r="271" spans="1:20" x14ac:dyDescent="0.25">
      <c r="A271" s="3">
        <v>270</v>
      </c>
      <c r="B271" s="3">
        <v>340.3</v>
      </c>
      <c r="C271" s="3">
        <v>216.09</v>
      </c>
      <c r="D271" s="3">
        <v>195.57</v>
      </c>
      <c r="E271" s="3">
        <v>242.75</v>
      </c>
      <c r="F271" s="3">
        <v>487.93</v>
      </c>
      <c r="G271" s="3">
        <v>177.07</v>
      </c>
      <c r="H271" s="3">
        <v>154.88</v>
      </c>
      <c r="I271" s="3">
        <v>107.56</v>
      </c>
      <c r="J271" s="3">
        <v>52.1</v>
      </c>
      <c r="K271" s="3">
        <v>472.85</v>
      </c>
      <c r="L271" s="3">
        <v>710.86</v>
      </c>
      <c r="M271" s="3">
        <v>461.95</v>
      </c>
      <c r="N271" s="3">
        <v>70.61</v>
      </c>
      <c r="O271" s="3">
        <v>71.75</v>
      </c>
      <c r="P271" s="3">
        <v>257.35000000000002</v>
      </c>
      <c r="Q271" s="3">
        <v>272.45</v>
      </c>
      <c r="R271" s="3">
        <v>274.02999999999997</v>
      </c>
      <c r="S271" s="3">
        <v>279.01</v>
      </c>
      <c r="T271" s="3">
        <v>123.17</v>
      </c>
    </row>
    <row r="272" spans="1:20" x14ac:dyDescent="0.25">
      <c r="A272" s="3">
        <v>271</v>
      </c>
      <c r="B272" s="3">
        <v>355.77</v>
      </c>
      <c r="C272" s="3">
        <v>213.7</v>
      </c>
      <c r="D272" s="3">
        <v>201.64</v>
      </c>
      <c r="E272" s="3">
        <v>248.88</v>
      </c>
      <c r="F272" s="3">
        <v>476.45</v>
      </c>
      <c r="G272" s="3">
        <v>187.56</v>
      </c>
      <c r="H272" s="3">
        <v>145.35</v>
      </c>
      <c r="I272" s="3">
        <v>98.94</v>
      </c>
      <c r="J272" s="3">
        <v>55.13</v>
      </c>
      <c r="K272" s="3">
        <v>454.65</v>
      </c>
      <c r="L272" s="3">
        <v>711.7</v>
      </c>
      <c r="M272" s="3">
        <v>477.73</v>
      </c>
      <c r="N272" s="3">
        <v>72.19</v>
      </c>
      <c r="O272" s="3">
        <v>77.41</v>
      </c>
      <c r="P272" s="3">
        <v>253.45</v>
      </c>
      <c r="Q272" s="3">
        <v>299.16000000000003</v>
      </c>
      <c r="R272" s="3">
        <v>293.33</v>
      </c>
      <c r="S272" s="3">
        <v>290.22000000000003</v>
      </c>
      <c r="T272" s="3">
        <v>130.34</v>
      </c>
    </row>
    <row r="273" spans="1:20" x14ac:dyDescent="0.25">
      <c r="A273" s="3">
        <v>272</v>
      </c>
      <c r="B273" s="3">
        <v>323.93</v>
      </c>
      <c r="C273" s="3">
        <v>199.77</v>
      </c>
      <c r="D273" s="3">
        <v>197.93</v>
      </c>
      <c r="E273" s="3">
        <v>223.93</v>
      </c>
      <c r="F273" s="3">
        <v>470.35</v>
      </c>
      <c r="G273" s="3">
        <v>171.88</v>
      </c>
      <c r="H273" s="3">
        <v>166.42</v>
      </c>
      <c r="I273" s="3">
        <v>101.92</v>
      </c>
      <c r="J273" s="3">
        <v>57.21</v>
      </c>
      <c r="K273" s="3">
        <v>449.85</v>
      </c>
      <c r="L273" s="3">
        <v>660.23</v>
      </c>
      <c r="M273" s="3">
        <v>429.89</v>
      </c>
      <c r="N273" s="3">
        <v>63.92</v>
      </c>
      <c r="O273" s="3">
        <v>61.56</v>
      </c>
      <c r="P273" s="3">
        <v>239.9</v>
      </c>
      <c r="Q273" s="3">
        <v>279.52</v>
      </c>
      <c r="R273" s="3">
        <v>280.18</v>
      </c>
      <c r="S273" s="3">
        <v>281.02</v>
      </c>
      <c r="T273" s="3">
        <v>121.91</v>
      </c>
    </row>
    <row r="274" spans="1:20" x14ac:dyDescent="0.25">
      <c r="A274" s="3">
        <v>273</v>
      </c>
      <c r="B274" s="3">
        <v>326.89999999999998</v>
      </c>
      <c r="C274" s="3">
        <v>218.07</v>
      </c>
      <c r="D274" s="3">
        <v>184.85</v>
      </c>
      <c r="E274" s="3">
        <v>239.17</v>
      </c>
      <c r="F274" s="3">
        <v>504.47</v>
      </c>
      <c r="G274" s="3">
        <v>176.68</v>
      </c>
      <c r="H274" s="3">
        <v>161.34</v>
      </c>
      <c r="I274" s="3">
        <v>96.8</v>
      </c>
      <c r="J274" s="3">
        <v>57.83</v>
      </c>
      <c r="K274" s="3">
        <v>475.66</v>
      </c>
      <c r="L274" s="3">
        <v>660.64</v>
      </c>
      <c r="M274" s="3">
        <v>448.35</v>
      </c>
      <c r="N274" s="3">
        <v>64.209999999999994</v>
      </c>
      <c r="O274" s="3">
        <v>67.459999999999994</v>
      </c>
      <c r="P274" s="3">
        <v>258.83</v>
      </c>
      <c r="Q274" s="3">
        <v>271.47000000000003</v>
      </c>
      <c r="R274" s="3">
        <v>282.47000000000003</v>
      </c>
      <c r="S274" s="3">
        <v>285.38</v>
      </c>
      <c r="T274" s="3">
        <v>129.51</v>
      </c>
    </row>
    <row r="275" spans="1:20" x14ac:dyDescent="0.25">
      <c r="A275" s="3">
        <v>274</v>
      </c>
      <c r="B275" s="3">
        <v>288.83</v>
      </c>
      <c r="C275" s="3">
        <v>193.72</v>
      </c>
      <c r="D275" s="3">
        <v>226.15</v>
      </c>
      <c r="E275" s="3">
        <v>264.20999999999998</v>
      </c>
      <c r="F275" s="3">
        <v>457.76</v>
      </c>
      <c r="G275" s="3">
        <v>145.07</v>
      </c>
      <c r="H275" s="3">
        <v>178.46</v>
      </c>
      <c r="I275" s="3">
        <v>126.48</v>
      </c>
      <c r="J275" s="3">
        <v>128.96</v>
      </c>
      <c r="K275" s="3">
        <v>420.39</v>
      </c>
      <c r="L275" s="3">
        <v>630.79</v>
      </c>
      <c r="M275" s="3">
        <v>460.45</v>
      </c>
      <c r="N275" s="3">
        <v>35.229999999999997</v>
      </c>
      <c r="O275" s="3">
        <v>46.3</v>
      </c>
      <c r="P275" s="3">
        <v>211.02</v>
      </c>
      <c r="Q275" s="3">
        <v>235.46</v>
      </c>
      <c r="R275" s="3">
        <v>234.5</v>
      </c>
      <c r="S275" s="3">
        <v>227.84</v>
      </c>
      <c r="T275" s="3">
        <v>75.36</v>
      </c>
    </row>
    <row r="276" spans="1:20" x14ac:dyDescent="0.25">
      <c r="A276" s="3">
        <v>275</v>
      </c>
      <c r="B276" s="3">
        <v>266.22000000000003</v>
      </c>
      <c r="C276" s="3">
        <v>217.39</v>
      </c>
      <c r="D276" s="3">
        <v>243.04</v>
      </c>
      <c r="E276" s="3">
        <v>273.48</v>
      </c>
      <c r="F276" s="3">
        <v>431.89</v>
      </c>
      <c r="G276" s="3">
        <v>162.41</v>
      </c>
      <c r="H276" s="3">
        <v>187.09</v>
      </c>
      <c r="I276" s="3">
        <v>115.25</v>
      </c>
      <c r="J276" s="3">
        <v>138.06</v>
      </c>
      <c r="K276" s="3">
        <v>426.91</v>
      </c>
      <c r="L276" s="3">
        <v>617.30999999999995</v>
      </c>
      <c r="M276" s="3">
        <v>440.36</v>
      </c>
      <c r="N276" s="3">
        <v>42.44</v>
      </c>
      <c r="O276" s="3">
        <v>54.29</v>
      </c>
      <c r="P276" s="3">
        <v>207.5</v>
      </c>
      <c r="Q276" s="3">
        <v>239.23</v>
      </c>
      <c r="R276" s="3">
        <v>241.89</v>
      </c>
      <c r="S276" s="3">
        <v>209.88</v>
      </c>
      <c r="T276" s="3">
        <v>49.9</v>
      </c>
    </row>
    <row r="277" spans="1:20" x14ac:dyDescent="0.25">
      <c r="A277" s="3">
        <v>276</v>
      </c>
      <c r="B277" s="3">
        <v>276.83</v>
      </c>
      <c r="C277" s="3">
        <v>219.42</v>
      </c>
      <c r="D277" s="3">
        <v>232.5</v>
      </c>
      <c r="E277" s="3">
        <v>271.70999999999998</v>
      </c>
      <c r="F277" s="3">
        <v>427.32</v>
      </c>
      <c r="G277" s="3">
        <v>149.33000000000001</v>
      </c>
      <c r="H277" s="3">
        <v>184.74</v>
      </c>
      <c r="I277" s="3">
        <v>131.29</v>
      </c>
      <c r="J277" s="3">
        <v>142.85</v>
      </c>
      <c r="K277" s="3">
        <v>400.78</v>
      </c>
      <c r="L277" s="3">
        <v>661.44</v>
      </c>
      <c r="M277" s="3">
        <v>434.08</v>
      </c>
      <c r="N277" s="3">
        <v>46.14</v>
      </c>
      <c r="O277" s="3">
        <v>59.9</v>
      </c>
      <c r="P277" s="3">
        <v>209.62</v>
      </c>
      <c r="Q277" s="3">
        <v>222.59</v>
      </c>
      <c r="R277" s="3">
        <v>231.91</v>
      </c>
      <c r="S277" s="3">
        <v>207.9</v>
      </c>
      <c r="T277" s="3">
        <v>66.95</v>
      </c>
    </row>
    <row r="278" spans="1:20" x14ac:dyDescent="0.25">
      <c r="A278" s="3">
        <v>277</v>
      </c>
      <c r="B278" s="3">
        <v>294.35000000000002</v>
      </c>
      <c r="C278" s="3">
        <v>207.44</v>
      </c>
      <c r="D278" s="3">
        <v>226.66</v>
      </c>
      <c r="E278" s="3">
        <v>269.52999999999997</v>
      </c>
      <c r="F278" s="3">
        <v>455.8</v>
      </c>
      <c r="G278" s="3">
        <v>149.5</v>
      </c>
      <c r="H278" s="3">
        <v>181.52</v>
      </c>
      <c r="I278" s="3">
        <v>119.81</v>
      </c>
      <c r="J278" s="3">
        <v>127.34</v>
      </c>
      <c r="K278" s="3">
        <v>417.16</v>
      </c>
      <c r="L278" s="3">
        <v>680.21</v>
      </c>
      <c r="M278" s="3">
        <v>470.77</v>
      </c>
      <c r="N278" s="3">
        <v>30.56</v>
      </c>
      <c r="O278" s="3">
        <v>41.63</v>
      </c>
      <c r="P278" s="3">
        <v>214.38</v>
      </c>
      <c r="Q278" s="3">
        <v>233.24</v>
      </c>
      <c r="R278" s="3">
        <v>256.10000000000002</v>
      </c>
      <c r="S278" s="3">
        <v>222.03</v>
      </c>
      <c r="T278" s="3">
        <v>57.14</v>
      </c>
    </row>
    <row r="279" spans="1:20" x14ac:dyDescent="0.25">
      <c r="A279" s="3">
        <v>278</v>
      </c>
      <c r="B279" s="3">
        <v>276.89</v>
      </c>
      <c r="C279" s="3">
        <v>218.05</v>
      </c>
      <c r="D279" s="3">
        <v>221.98</v>
      </c>
      <c r="E279" s="3">
        <v>260.97000000000003</v>
      </c>
      <c r="F279" s="3">
        <v>447.33</v>
      </c>
      <c r="G279" s="3">
        <v>145.32</v>
      </c>
      <c r="H279" s="3">
        <v>203.42</v>
      </c>
      <c r="I279" s="3">
        <v>124.6</v>
      </c>
      <c r="J279" s="3">
        <v>141.34</v>
      </c>
      <c r="K279" s="3">
        <v>398.15</v>
      </c>
      <c r="L279" s="3">
        <v>669.92</v>
      </c>
      <c r="M279" s="3">
        <v>445.93</v>
      </c>
      <c r="N279" s="3">
        <v>43.95</v>
      </c>
      <c r="O279" s="3">
        <v>57.55</v>
      </c>
      <c r="P279" s="3">
        <v>205.95</v>
      </c>
      <c r="Q279" s="3">
        <v>242.51</v>
      </c>
      <c r="R279" s="3">
        <v>228.21</v>
      </c>
      <c r="S279" s="3">
        <v>208.64</v>
      </c>
      <c r="T279" s="3">
        <v>66.63</v>
      </c>
    </row>
    <row r="280" spans="1:20" x14ac:dyDescent="0.25">
      <c r="A280" s="3">
        <v>279</v>
      </c>
      <c r="B280" s="3">
        <v>287.05</v>
      </c>
      <c r="C280" s="3">
        <v>221.11</v>
      </c>
      <c r="D280" s="3">
        <v>225.81</v>
      </c>
      <c r="E280" s="3">
        <v>287.74</v>
      </c>
      <c r="F280" s="3">
        <v>432.38</v>
      </c>
      <c r="G280" s="3">
        <v>153.16</v>
      </c>
      <c r="H280" s="3">
        <v>199.02</v>
      </c>
      <c r="I280" s="3">
        <v>132.46</v>
      </c>
      <c r="J280" s="3">
        <v>145.55000000000001</v>
      </c>
      <c r="K280" s="3">
        <v>403.26</v>
      </c>
      <c r="L280" s="3">
        <v>632.48</v>
      </c>
      <c r="M280" s="3">
        <v>468.99</v>
      </c>
      <c r="N280" s="3">
        <v>49.53</v>
      </c>
      <c r="O280" s="3">
        <v>62.11</v>
      </c>
      <c r="P280" s="3">
        <v>200.1</v>
      </c>
      <c r="Q280" s="3">
        <v>236.22</v>
      </c>
      <c r="R280" s="3">
        <v>234.76</v>
      </c>
      <c r="S280" s="3">
        <v>206.52</v>
      </c>
      <c r="T280" s="3">
        <v>66.78</v>
      </c>
    </row>
    <row r="281" spans="1:20" x14ac:dyDescent="0.25">
      <c r="A281" s="3">
        <v>280</v>
      </c>
      <c r="B281" s="3">
        <v>253.04</v>
      </c>
      <c r="C281" s="3">
        <v>234.79</v>
      </c>
      <c r="D281" s="3">
        <v>253.46</v>
      </c>
      <c r="E281" s="3">
        <v>304.20999999999998</v>
      </c>
      <c r="F281" s="3">
        <v>415.69</v>
      </c>
      <c r="G281" s="3">
        <v>142.97</v>
      </c>
      <c r="H281" s="3">
        <v>195.64</v>
      </c>
      <c r="I281" s="3">
        <v>139.21</v>
      </c>
      <c r="J281" s="3">
        <v>153.94</v>
      </c>
      <c r="K281" s="3">
        <v>375.07</v>
      </c>
      <c r="L281" s="3">
        <v>615.87</v>
      </c>
      <c r="M281" s="3">
        <v>430.41</v>
      </c>
      <c r="N281" s="3">
        <v>62.45</v>
      </c>
      <c r="O281" s="3">
        <v>77.599999999999994</v>
      </c>
      <c r="P281" s="3">
        <v>189.12</v>
      </c>
      <c r="Q281" s="3">
        <v>215.54</v>
      </c>
      <c r="R281" s="3">
        <v>214.96</v>
      </c>
      <c r="S281" s="3">
        <v>178.21</v>
      </c>
      <c r="T281" s="3">
        <v>46.79</v>
      </c>
    </row>
    <row r="282" spans="1:20" x14ac:dyDescent="0.25">
      <c r="A282" s="3">
        <v>281</v>
      </c>
      <c r="B282" s="3">
        <v>268.04000000000002</v>
      </c>
      <c r="C282" s="3">
        <v>224.39</v>
      </c>
      <c r="D282" s="3">
        <v>241.02</v>
      </c>
      <c r="E282" s="3">
        <v>276.33999999999997</v>
      </c>
      <c r="F282" s="3">
        <v>406.77</v>
      </c>
      <c r="G282" s="3">
        <v>144.4</v>
      </c>
      <c r="H282" s="3">
        <v>217.06</v>
      </c>
      <c r="I282" s="3">
        <v>155.32</v>
      </c>
      <c r="J282" s="3">
        <v>162.75</v>
      </c>
      <c r="K282" s="3">
        <v>368.07</v>
      </c>
      <c r="L282" s="3">
        <v>585.01</v>
      </c>
      <c r="M282" s="3">
        <v>423.46</v>
      </c>
      <c r="N282" s="3">
        <v>76.41</v>
      </c>
      <c r="O282" s="3">
        <v>84.65</v>
      </c>
      <c r="P282" s="3">
        <v>177.89</v>
      </c>
      <c r="Q282" s="3">
        <v>196.87</v>
      </c>
      <c r="R282" s="3">
        <v>210.73</v>
      </c>
      <c r="S282" s="3">
        <v>208.34</v>
      </c>
      <c r="T282" s="3">
        <v>72.260000000000005</v>
      </c>
    </row>
    <row r="283" spans="1:20" x14ac:dyDescent="0.25">
      <c r="A283" s="3">
        <v>282</v>
      </c>
      <c r="B283" s="3">
        <v>262.13</v>
      </c>
      <c r="C283" s="3">
        <v>218.33</v>
      </c>
      <c r="D283" s="3">
        <v>250.44</v>
      </c>
      <c r="E283" s="3">
        <v>278.72000000000003</v>
      </c>
      <c r="F283" s="3">
        <v>424.67</v>
      </c>
      <c r="G283" s="3">
        <v>158.75</v>
      </c>
      <c r="H283" s="3">
        <v>202.92</v>
      </c>
      <c r="I283" s="3">
        <v>131.43</v>
      </c>
      <c r="J283" s="3">
        <v>148.41999999999999</v>
      </c>
      <c r="K283" s="3">
        <v>405.83</v>
      </c>
      <c r="L283" s="3">
        <v>602.96</v>
      </c>
      <c r="M283" s="3">
        <v>463.11</v>
      </c>
      <c r="N283" s="3">
        <v>58.1</v>
      </c>
      <c r="O283" s="3">
        <v>70.73</v>
      </c>
      <c r="P283" s="3">
        <v>186.43</v>
      </c>
      <c r="Q283" s="3">
        <v>221.83</v>
      </c>
      <c r="R283" s="3">
        <v>214.52</v>
      </c>
      <c r="S283" s="3">
        <v>197.44</v>
      </c>
      <c r="T283" s="3">
        <v>48.68</v>
      </c>
    </row>
    <row r="284" spans="1:20" x14ac:dyDescent="0.25">
      <c r="A284" s="3">
        <v>283</v>
      </c>
      <c r="B284" s="3">
        <v>265.14999999999998</v>
      </c>
      <c r="C284" s="3">
        <v>213.82</v>
      </c>
      <c r="D284" s="3">
        <v>254.87</v>
      </c>
      <c r="E284" s="3">
        <v>294.20999999999998</v>
      </c>
      <c r="F284" s="3">
        <v>414.01</v>
      </c>
      <c r="G284" s="3">
        <v>141.47999999999999</v>
      </c>
      <c r="H284" s="3">
        <v>214.15</v>
      </c>
      <c r="I284" s="3">
        <v>148.9</v>
      </c>
      <c r="J284" s="3">
        <v>166.51</v>
      </c>
      <c r="K284" s="3">
        <v>366.64</v>
      </c>
      <c r="L284" s="3">
        <v>627.66</v>
      </c>
      <c r="M284" s="3">
        <v>451.88</v>
      </c>
      <c r="N284" s="3">
        <v>73.8</v>
      </c>
      <c r="O284" s="3">
        <v>89.67</v>
      </c>
      <c r="P284" s="3">
        <v>175.58</v>
      </c>
      <c r="Q284" s="3">
        <v>204.97</v>
      </c>
      <c r="R284" s="3">
        <v>210.43</v>
      </c>
      <c r="S284" s="3">
        <v>190.42</v>
      </c>
      <c r="T284" s="3">
        <v>50.28</v>
      </c>
    </row>
    <row r="285" spans="1:20" x14ac:dyDescent="0.25">
      <c r="A285" s="3">
        <v>284</v>
      </c>
      <c r="B285" s="3">
        <v>239.93</v>
      </c>
      <c r="C285" s="3">
        <v>197.89</v>
      </c>
      <c r="D285" s="3">
        <v>227.7</v>
      </c>
      <c r="E285" s="3">
        <v>266.89</v>
      </c>
      <c r="F285" s="3">
        <v>381.53</v>
      </c>
      <c r="G285" s="3">
        <v>117.04</v>
      </c>
      <c r="H285" s="3">
        <v>225.31</v>
      </c>
      <c r="I285" s="3">
        <v>154.72999999999999</v>
      </c>
      <c r="J285" s="3">
        <v>181.28</v>
      </c>
      <c r="K285" s="3">
        <v>384.86</v>
      </c>
      <c r="L285" s="3">
        <v>571.04999999999995</v>
      </c>
      <c r="M285" s="3">
        <v>411.27</v>
      </c>
      <c r="N285" s="3">
        <v>86.58</v>
      </c>
      <c r="O285" s="3">
        <v>101.52</v>
      </c>
      <c r="P285" s="3">
        <v>150.68</v>
      </c>
      <c r="Q285" s="3">
        <v>187.66</v>
      </c>
      <c r="R285" s="3">
        <v>187.73</v>
      </c>
      <c r="S285" s="3">
        <v>201.83</v>
      </c>
      <c r="T285" s="3">
        <v>64.010000000000005</v>
      </c>
    </row>
    <row r="286" spans="1:20" x14ac:dyDescent="0.25">
      <c r="A286" s="3">
        <v>285</v>
      </c>
      <c r="B286" s="3">
        <v>250.31</v>
      </c>
      <c r="C286" s="3">
        <v>224.21</v>
      </c>
      <c r="D286" s="3">
        <v>240.48</v>
      </c>
      <c r="E286" s="3">
        <v>282.35000000000002</v>
      </c>
      <c r="F286" s="3">
        <v>404.81</v>
      </c>
      <c r="G286" s="3">
        <v>133.79</v>
      </c>
      <c r="H286" s="3">
        <v>214.63</v>
      </c>
      <c r="I286" s="3">
        <v>158.82</v>
      </c>
      <c r="J286" s="3">
        <v>184.66</v>
      </c>
      <c r="K286" s="3">
        <v>398.56</v>
      </c>
      <c r="L286" s="3">
        <v>607.95000000000005</v>
      </c>
      <c r="M286" s="3">
        <v>435.2</v>
      </c>
      <c r="N286" s="3">
        <v>91.95</v>
      </c>
      <c r="O286" s="3">
        <v>99.22</v>
      </c>
      <c r="P286" s="3">
        <v>171.17</v>
      </c>
      <c r="Q286" s="3">
        <v>201.33</v>
      </c>
      <c r="R286" s="3">
        <v>200.07</v>
      </c>
      <c r="S286" s="3">
        <v>179.59</v>
      </c>
      <c r="T286" s="3">
        <v>48.84</v>
      </c>
    </row>
    <row r="287" spans="1:20" x14ac:dyDescent="0.25">
      <c r="A287" s="3">
        <v>286</v>
      </c>
      <c r="B287" s="3">
        <v>261.51</v>
      </c>
      <c r="C287" s="3">
        <v>217.56</v>
      </c>
      <c r="D287" s="3">
        <v>249.88</v>
      </c>
      <c r="E287" s="3">
        <v>286.82</v>
      </c>
      <c r="F287" s="3">
        <v>417.28</v>
      </c>
      <c r="G287" s="3">
        <v>139.61000000000001</v>
      </c>
      <c r="H287" s="3">
        <v>213.36</v>
      </c>
      <c r="I287" s="3">
        <v>153.69</v>
      </c>
      <c r="J287" s="3">
        <v>164.03</v>
      </c>
      <c r="K287" s="3">
        <v>380.87</v>
      </c>
      <c r="L287" s="3">
        <v>618.12</v>
      </c>
      <c r="M287" s="3">
        <v>454.96</v>
      </c>
      <c r="N287" s="3">
        <v>77.8</v>
      </c>
      <c r="O287" s="3">
        <v>87.93</v>
      </c>
      <c r="P287" s="3">
        <v>176.04</v>
      </c>
      <c r="Q287" s="3">
        <v>208.63</v>
      </c>
      <c r="R287" s="3">
        <v>200.3</v>
      </c>
      <c r="S287" s="3">
        <v>213.74</v>
      </c>
      <c r="T287" s="3">
        <v>68.73</v>
      </c>
    </row>
    <row r="288" spans="1:20" x14ac:dyDescent="0.25">
      <c r="A288" s="3">
        <v>287</v>
      </c>
      <c r="B288" s="3">
        <v>251.11</v>
      </c>
      <c r="C288" s="3">
        <v>197.39</v>
      </c>
      <c r="D288" s="3">
        <v>218.57</v>
      </c>
      <c r="E288" s="3">
        <v>279.60000000000002</v>
      </c>
      <c r="F288" s="3">
        <v>410.74</v>
      </c>
      <c r="G288" s="3">
        <v>125.09</v>
      </c>
      <c r="H288" s="3">
        <v>225.03</v>
      </c>
      <c r="I288" s="3">
        <v>160.96</v>
      </c>
      <c r="J288" s="3">
        <v>174.28</v>
      </c>
      <c r="K288" s="3">
        <v>353.98</v>
      </c>
      <c r="L288" s="3">
        <v>601.29999999999995</v>
      </c>
      <c r="M288" s="3">
        <v>407.44</v>
      </c>
      <c r="N288" s="3">
        <v>90.05</v>
      </c>
      <c r="O288" s="3">
        <v>99.11</v>
      </c>
      <c r="P288" s="3">
        <v>152.47999999999999</v>
      </c>
      <c r="Q288" s="3">
        <v>182.17</v>
      </c>
      <c r="R288" s="3">
        <v>191.52</v>
      </c>
      <c r="S288" s="3">
        <v>196.58</v>
      </c>
      <c r="T288" s="3">
        <v>62.53</v>
      </c>
    </row>
    <row r="289" spans="1:20" x14ac:dyDescent="0.25">
      <c r="A289" s="3">
        <v>288</v>
      </c>
      <c r="B289" s="3">
        <v>250.69</v>
      </c>
      <c r="C289" s="3">
        <v>212.69</v>
      </c>
      <c r="D289" s="3">
        <v>237.33</v>
      </c>
      <c r="E289" s="3">
        <v>276.10000000000002</v>
      </c>
      <c r="F289" s="3">
        <v>413.41</v>
      </c>
      <c r="G289" s="3">
        <v>134.35</v>
      </c>
      <c r="H289" s="3">
        <v>207.98</v>
      </c>
      <c r="I289" s="3">
        <v>149.01</v>
      </c>
      <c r="J289" s="3">
        <v>156.91</v>
      </c>
      <c r="K289" s="3">
        <v>400.48</v>
      </c>
      <c r="L289" s="3">
        <v>619.63</v>
      </c>
      <c r="M289" s="3">
        <v>447.25</v>
      </c>
      <c r="N289" s="3">
        <v>73.61</v>
      </c>
      <c r="O289" s="3">
        <v>85.04</v>
      </c>
      <c r="P289" s="3">
        <v>162.85</v>
      </c>
      <c r="Q289" s="3">
        <v>196.38</v>
      </c>
      <c r="R289" s="3">
        <v>201.49</v>
      </c>
      <c r="S289" s="3">
        <v>204.17</v>
      </c>
      <c r="T289" s="3">
        <v>61.47</v>
      </c>
    </row>
    <row r="290" spans="1:20" x14ac:dyDescent="0.25">
      <c r="A290" s="3">
        <v>289</v>
      </c>
      <c r="B290" s="3">
        <v>274.33</v>
      </c>
      <c r="C290" s="3">
        <v>224.22</v>
      </c>
      <c r="D290" s="3">
        <v>261.41000000000003</v>
      </c>
      <c r="E290" s="3">
        <v>290.89</v>
      </c>
      <c r="F290" s="3">
        <v>428.65</v>
      </c>
      <c r="G290" s="3">
        <v>151.05000000000001</v>
      </c>
      <c r="H290" s="3">
        <v>216.58</v>
      </c>
      <c r="I290" s="3">
        <v>150.04</v>
      </c>
      <c r="J290" s="3">
        <v>162.15</v>
      </c>
      <c r="K290" s="3">
        <v>393.89</v>
      </c>
      <c r="L290" s="3">
        <v>630.47</v>
      </c>
      <c r="M290" s="3">
        <v>433.77</v>
      </c>
      <c r="N290" s="3">
        <v>65.209999999999994</v>
      </c>
      <c r="O290" s="3">
        <v>75.52</v>
      </c>
      <c r="P290" s="3">
        <v>173.35</v>
      </c>
      <c r="Q290" s="3">
        <v>207.92</v>
      </c>
      <c r="R290" s="3">
        <v>220.47</v>
      </c>
      <c r="S290" s="3">
        <v>208.72</v>
      </c>
      <c r="T290" s="3">
        <v>65.33</v>
      </c>
    </row>
    <row r="291" spans="1:20" x14ac:dyDescent="0.25">
      <c r="A291" s="3">
        <v>290</v>
      </c>
      <c r="B291" s="3">
        <v>287.75</v>
      </c>
      <c r="C291" s="3">
        <v>184.38</v>
      </c>
      <c r="D291" s="3">
        <v>197.57</v>
      </c>
      <c r="E291" s="3">
        <v>248.02</v>
      </c>
      <c r="F291" s="3">
        <v>437.86</v>
      </c>
      <c r="G291" s="3">
        <v>119.85</v>
      </c>
      <c r="H291" s="3">
        <v>194.26</v>
      </c>
      <c r="I291" s="3">
        <v>144.75</v>
      </c>
      <c r="J291" s="3">
        <v>115.58</v>
      </c>
      <c r="K291" s="3">
        <v>400.15</v>
      </c>
      <c r="L291" s="3">
        <v>617.73</v>
      </c>
      <c r="M291" s="3">
        <v>434.37</v>
      </c>
      <c r="N291" s="3">
        <v>55.16</v>
      </c>
      <c r="O291" s="3">
        <v>58.17</v>
      </c>
      <c r="P291" s="3">
        <v>184.99</v>
      </c>
      <c r="Q291" s="3">
        <v>219.91</v>
      </c>
      <c r="R291" s="3">
        <v>223.31</v>
      </c>
      <c r="S291" s="3">
        <v>246.82</v>
      </c>
      <c r="T291" s="3">
        <v>92.27</v>
      </c>
    </row>
    <row r="292" spans="1:20" x14ac:dyDescent="0.25">
      <c r="A292" s="3">
        <v>291</v>
      </c>
      <c r="B292" s="3">
        <v>272.72000000000003</v>
      </c>
      <c r="C292" s="3">
        <v>186.49</v>
      </c>
      <c r="D292" s="3">
        <v>199.64</v>
      </c>
      <c r="E292" s="3">
        <v>248.78</v>
      </c>
      <c r="F292" s="3">
        <v>400.88</v>
      </c>
      <c r="G292" s="3">
        <v>110.06</v>
      </c>
      <c r="H292" s="3">
        <v>210.91</v>
      </c>
      <c r="I292" s="3">
        <v>153.19999999999999</v>
      </c>
      <c r="J292" s="3">
        <v>131.47999999999999</v>
      </c>
      <c r="K292" s="3">
        <v>385.94</v>
      </c>
      <c r="L292" s="3">
        <v>621.62</v>
      </c>
      <c r="M292" s="3">
        <v>424.84</v>
      </c>
      <c r="N292" s="3">
        <v>64.44</v>
      </c>
      <c r="O292" s="3">
        <v>76.53</v>
      </c>
      <c r="P292" s="3">
        <v>169.19</v>
      </c>
      <c r="Q292" s="3">
        <v>213.59</v>
      </c>
      <c r="R292" s="3">
        <v>219.22</v>
      </c>
      <c r="S292" s="3">
        <v>241.54</v>
      </c>
      <c r="T292" s="3">
        <v>100.67</v>
      </c>
    </row>
    <row r="293" spans="1:20" x14ac:dyDescent="0.25">
      <c r="A293" s="3">
        <v>292</v>
      </c>
      <c r="B293" s="3">
        <v>286.7</v>
      </c>
      <c r="C293" s="3">
        <v>207.14</v>
      </c>
      <c r="D293" s="3">
        <v>221.46</v>
      </c>
      <c r="E293" s="3">
        <v>273.79000000000002</v>
      </c>
      <c r="F293" s="3">
        <v>419.17</v>
      </c>
      <c r="G293" s="3">
        <v>132.85</v>
      </c>
      <c r="H293" s="3">
        <v>195.57</v>
      </c>
      <c r="I293" s="3">
        <v>129.12</v>
      </c>
      <c r="J293" s="3">
        <v>127.22</v>
      </c>
      <c r="K293" s="3">
        <v>387.57</v>
      </c>
      <c r="L293" s="3">
        <v>626.9</v>
      </c>
      <c r="M293" s="3">
        <v>431.53</v>
      </c>
      <c r="N293" s="3">
        <v>47.81</v>
      </c>
      <c r="O293" s="3">
        <v>54.75</v>
      </c>
      <c r="P293" s="3">
        <v>198.4</v>
      </c>
      <c r="Q293" s="3">
        <v>214.65</v>
      </c>
      <c r="R293" s="3">
        <v>236.54</v>
      </c>
      <c r="S293" s="3">
        <v>236.68</v>
      </c>
      <c r="T293" s="3">
        <v>78.05</v>
      </c>
    </row>
    <row r="294" spans="1:20" x14ac:dyDescent="0.25">
      <c r="A294" s="3">
        <v>293</v>
      </c>
      <c r="B294" s="3">
        <v>265.45999999999998</v>
      </c>
      <c r="C294" s="3">
        <v>174.75</v>
      </c>
      <c r="D294" s="3">
        <v>192.76</v>
      </c>
      <c r="E294" s="3">
        <v>254.46</v>
      </c>
      <c r="F294" s="3">
        <v>411.86</v>
      </c>
      <c r="G294" s="3">
        <v>109.42</v>
      </c>
      <c r="H294" s="3">
        <v>219.4</v>
      </c>
      <c r="I294" s="3">
        <v>141.19999999999999</v>
      </c>
      <c r="J294" s="3">
        <v>123.17</v>
      </c>
      <c r="K294" s="3">
        <v>399.29</v>
      </c>
      <c r="L294" s="3">
        <v>615.09</v>
      </c>
      <c r="M294" s="3">
        <v>431.82</v>
      </c>
      <c r="N294" s="3">
        <v>56.73</v>
      </c>
      <c r="O294" s="3">
        <v>67.069999999999993</v>
      </c>
      <c r="P294" s="3">
        <v>179.75</v>
      </c>
      <c r="Q294" s="3">
        <v>207.79</v>
      </c>
      <c r="R294" s="3">
        <v>213.33</v>
      </c>
      <c r="S294" s="3">
        <v>232.33</v>
      </c>
      <c r="T294" s="3">
        <v>97.6</v>
      </c>
    </row>
    <row r="295" spans="1:20" x14ac:dyDescent="0.25">
      <c r="A295" s="3">
        <v>294</v>
      </c>
      <c r="B295" s="3">
        <v>252.34</v>
      </c>
      <c r="C295" s="3">
        <v>175.16</v>
      </c>
      <c r="D295" s="3">
        <v>200.43</v>
      </c>
      <c r="E295" s="3">
        <v>230.36</v>
      </c>
      <c r="F295" s="3">
        <v>417.11</v>
      </c>
      <c r="G295" s="3">
        <v>107.71</v>
      </c>
      <c r="H295" s="3">
        <v>229.69</v>
      </c>
      <c r="I295" s="3">
        <v>157.4</v>
      </c>
      <c r="J295" s="3">
        <v>125.25</v>
      </c>
      <c r="K295" s="3">
        <v>371.07</v>
      </c>
      <c r="L295" s="3">
        <v>628.42999999999995</v>
      </c>
      <c r="M295" s="3">
        <v>394.5</v>
      </c>
      <c r="N295" s="3">
        <v>65.11</v>
      </c>
      <c r="O295" s="3">
        <v>77.94</v>
      </c>
      <c r="P295" s="3">
        <v>174.37</v>
      </c>
      <c r="Q295" s="3">
        <v>192.13</v>
      </c>
      <c r="R295" s="3">
        <v>200.98</v>
      </c>
      <c r="S295" s="3">
        <v>257.06</v>
      </c>
      <c r="T295" s="3">
        <v>106.43</v>
      </c>
    </row>
    <row r="296" spans="1:20" x14ac:dyDescent="0.25">
      <c r="A296" s="3">
        <v>295</v>
      </c>
      <c r="B296" s="3">
        <v>276.91000000000003</v>
      </c>
      <c r="C296" s="3">
        <v>199.11</v>
      </c>
      <c r="D296" s="3">
        <v>211.81</v>
      </c>
      <c r="E296" s="3">
        <v>268.26</v>
      </c>
      <c r="F296" s="3">
        <v>447.96</v>
      </c>
      <c r="G296" s="3">
        <v>126.92</v>
      </c>
      <c r="H296" s="3">
        <v>202.79</v>
      </c>
      <c r="I296" s="3">
        <v>129.94</v>
      </c>
      <c r="J296" s="3">
        <v>128.19</v>
      </c>
      <c r="K296" s="3">
        <v>410.5</v>
      </c>
      <c r="L296" s="3">
        <v>635.99</v>
      </c>
      <c r="M296" s="3">
        <v>448.12</v>
      </c>
      <c r="N296" s="3">
        <v>43.76</v>
      </c>
      <c r="O296" s="3">
        <v>53.46</v>
      </c>
      <c r="P296" s="3">
        <v>198.48</v>
      </c>
      <c r="Q296" s="3">
        <v>231.82</v>
      </c>
      <c r="R296" s="3">
        <v>219.65</v>
      </c>
      <c r="S296" s="3">
        <v>231.02</v>
      </c>
      <c r="T296" s="3">
        <v>78.11</v>
      </c>
    </row>
    <row r="297" spans="1:20" x14ac:dyDescent="0.25">
      <c r="A297" s="3">
        <v>296</v>
      </c>
      <c r="B297" s="3">
        <v>300.74</v>
      </c>
      <c r="C297" s="3">
        <v>195.55</v>
      </c>
      <c r="D297" s="3">
        <v>234.88</v>
      </c>
      <c r="E297" s="3">
        <v>267.58</v>
      </c>
      <c r="F297" s="3">
        <v>453.68</v>
      </c>
      <c r="G297" s="3">
        <v>126.58</v>
      </c>
      <c r="H297" s="3">
        <v>212.21</v>
      </c>
      <c r="I297" s="3">
        <v>142.1</v>
      </c>
      <c r="J297" s="3">
        <v>139.16</v>
      </c>
      <c r="K297" s="3">
        <v>405.68</v>
      </c>
      <c r="L297" s="3">
        <v>619.47</v>
      </c>
      <c r="M297" s="3">
        <v>413.76</v>
      </c>
      <c r="N297" s="3">
        <v>55.11</v>
      </c>
      <c r="O297" s="3">
        <v>67.34</v>
      </c>
      <c r="P297" s="3">
        <v>201.8</v>
      </c>
      <c r="Q297" s="3">
        <v>221.05</v>
      </c>
      <c r="R297" s="3">
        <v>233.82</v>
      </c>
      <c r="S297" s="3">
        <v>236.36</v>
      </c>
      <c r="T297" s="3">
        <v>88.66</v>
      </c>
    </row>
    <row r="298" spans="1:20" x14ac:dyDescent="0.25">
      <c r="A298" s="3">
        <v>297</v>
      </c>
      <c r="B298" s="3">
        <v>294.93</v>
      </c>
      <c r="C298" s="3">
        <v>195.12</v>
      </c>
      <c r="D298" s="3">
        <v>220.93</v>
      </c>
      <c r="E298" s="3">
        <v>272.08</v>
      </c>
      <c r="F298" s="3">
        <v>454.87</v>
      </c>
      <c r="G298" s="3">
        <v>135.87</v>
      </c>
      <c r="H298" s="3">
        <v>207.99</v>
      </c>
      <c r="I298" s="3">
        <v>131.07</v>
      </c>
      <c r="J298" s="3">
        <v>122.29</v>
      </c>
      <c r="K298" s="3">
        <v>407.01</v>
      </c>
      <c r="L298" s="3">
        <v>634.01</v>
      </c>
      <c r="M298" s="3">
        <v>451.42</v>
      </c>
      <c r="N298" s="3">
        <v>44.51</v>
      </c>
      <c r="O298" s="3">
        <v>55.93</v>
      </c>
      <c r="P298" s="3">
        <v>185.67</v>
      </c>
      <c r="Q298" s="3">
        <v>230.76</v>
      </c>
      <c r="R298" s="3">
        <v>228.76</v>
      </c>
      <c r="S298" s="3">
        <v>236.13</v>
      </c>
      <c r="T298" s="3">
        <v>82.74</v>
      </c>
    </row>
    <row r="299" spans="1:20" x14ac:dyDescent="0.25">
      <c r="A299" s="3">
        <v>298</v>
      </c>
      <c r="B299" s="3">
        <v>283.60000000000002</v>
      </c>
      <c r="C299" s="3">
        <v>196.9</v>
      </c>
      <c r="D299" s="3">
        <v>204.41</v>
      </c>
      <c r="E299" s="3">
        <v>248.47</v>
      </c>
      <c r="F299" s="3">
        <v>445.46</v>
      </c>
      <c r="G299" s="3">
        <v>139.52000000000001</v>
      </c>
      <c r="H299" s="3">
        <v>184.81</v>
      </c>
      <c r="I299" s="3">
        <v>120.88</v>
      </c>
      <c r="J299" s="3">
        <v>121.75</v>
      </c>
      <c r="K299" s="3">
        <v>431.82</v>
      </c>
      <c r="L299" s="3">
        <v>666.51</v>
      </c>
      <c r="M299" s="3">
        <v>457.21</v>
      </c>
      <c r="N299" s="3">
        <v>33.67</v>
      </c>
      <c r="O299" s="3">
        <v>43.96</v>
      </c>
      <c r="P299" s="3">
        <v>201.65</v>
      </c>
      <c r="Q299" s="3">
        <v>243.38</v>
      </c>
      <c r="R299" s="3">
        <v>227.89</v>
      </c>
      <c r="S299" s="3">
        <v>208.5</v>
      </c>
      <c r="T299" s="3">
        <v>73.75</v>
      </c>
    </row>
    <row r="300" spans="1:20" x14ac:dyDescent="0.25">
      <c r="A300" s="3">
        <v>299</v>
      </c>
      <c r="B300" s="3">
        <v>268.76</v>
      </c>
      <c r="C300" s="3">
        <v>183.64</v>
      </c>
      <c r="D300" s="3">
        <v>196.07</v>
      </c>
      <c r="E300" s="3">
        <v>238.52</v>
      </c>
      <c r="F300" s="3">
        <v>428.77</v>
      </c>
      <c r="G300" s="3">
        <v>129.66</v>
      </c>
      <c r="H300" s="3">
        <v>195.68</v>
      </c>
      <c r="I300" s="3">
        <v>142.99</v>
      </c>
      <c r="J300" s="3">
        <v>118.07</v>
      </c>
      <c r="K300" s="3">
        <v>400.01</v>
      </c>
      <c r="L300" s="3">
        <v>637.26</v>
      </c>
      <c r="M300" s="3">
        <v>421.22</v>
      </c>
      <c r="N300" s="3">
        <v>51.46</v>
      </c>
      <c r="O300" s="3">
        <v>60.86</v>
      </c>
      <c r="P300" s="3">
        <v>184.6</v>
      </c>
      <c r="Q300" s="3">
        <v>212.07</v>
      </c>
      <c r="R300" s="3">
        <v>216.26</v>
      </c>
      <c r="S300" s="3">
        <v>233.05</v>
      </c>
      <c r="T300" s="3">
        <v>91.14</v>
      </c>
    </row>
    <row r="301" spans="1:20" x14ac:dyDescent="0.25">
      <c r="A301" s="3">
        <v>300</v>
      </c>
      <c r="B301" s="3">
        <v>269.01</v>
      </c>
      <c r="C301" s="3">
        <v>191.99</v>
      </c>
      <c r="D301" s="3">
        <v>230.51</v>
      </c>
      <c r="E301" s="3">
        <v>269.62</v>
      </c>
      <c r="F301" s="3">
        <v>440.1</v>
      </c>
      <c r="G301" s="3">
        <v>126.97</v>
      </c>
      <c r="H301" s="3">
        <v>211.27</v>
      </c>
      <c r="I301" s="3">
        <v>145.53</v>
      </c>
      <c r="J301" s="3">
        <v>139.61000000000001</v>
      </c>
      <c r="K301" s="3">
        <v>409.19</v>
      </c>
      <c r="L301" s="3">
        <v>608.52</v>
      </c>
      <c r="M301" s="3">
        <v>427.86</v>
      </c>
      <c r="N301" s="3">
        <v>55.19</v>
      </c>
      <c r="O301" s="3">
        <v>68.47</v>
      </c>
      <c r="P301" s="3">
        <v>176.14</v>
      </c>
      <c r="Q301" s="3">
        <v>212.33</v>
      </c>
      <c r="R301" s="3">
        <v>209.09</v>
      </c>
      <c r="S301" s="3">
        <v>242.05</v>
      </c>
      <c r="T301" s="3">
        <v>92.6</v>
      </c>
    </row>
    <row r="302" spans="1:20" x14ac:dyDescent="0.25">
      <c r="A302" s="3">
        <v>301</v>
      </c>
      <c r="B302" s="3">
        <v>241.14</v>
      </c>
      <c r="C302" s="3">
        <v>232.29</v>
      </c>
      <c r="D302" s="3">
        <v>259.38</v>
      </c>
      <c r="E302" s="3">
        <v>306.58999999999997</v>
      </c>
      <c r="F302" s="3">
        <v>412.24</v>
      </c>
      <c r="G302" s="3">
        <v>148.84</v>
      </c>
      <c r="H302" s="3">
        <v>215.25</v>
      </c>
      <c r="I302" s="3">
        <v>146.05000000000001</v>
      </c>
      <c r="J302" s="3">
        <v>177.64</v>
      </c>
      <c r="K302" s="3">
        <v>407.2</v>
      </c>
      <c r="L302" s="3">
        <v>639.14</v>
      </c>
      <c r="M302" s="3">
        <v>432.91</v>
      </c>
      <c r="N302" s="3">
        <v>85.38</v>
      </c>
      <c r="O302" s="3">
        <v>90.55</v>
      </c>
      <c r="P302" s="3">
        <v>180.78</v>
      </c>
      <c r="Q302" s="3">
        <v>201.57</v>
      </c>
      <c r="R302" s="3">
        <v>206.71</v>
      </c>
      <c r="S302" s="3">
        <v>169.34</v>
      </c>
      <c r="T302" s="3">
        <v>38.950000000000003</v>
      </c>
    </row>
    <row r="303" spans="1:20" x14ac:dyDescent="0.25">
      <c r="A303" s="3">
        <v>302</v>
      </c>
      <c r="B303" s="3">
        <v>286.27999999999997</v>
      </c>
      <c r="C303" s="3">
        <v>202.57</v>
      </c>
      <c r="D303" s="3">
        <v>223.87</v>
      </c>
      <c r="E303" s="3">
        <v>266.38</v>
      </c>
      <c r="F303" s="3">
        <v>451.53</v>
      </c>
      <c r="G303" s="3">
        <v>130.03</v>
      </c>
      <c r="H303" s="3">
        <v>216.87</v>
      </c>
      <c r="I303" s="3">
        <v>137.80000000000001</v>
      </c>
      <c r="J303" s="3">
        <v>133.56</v>
      </c>
      <c r="K303" s="3">
        <v>406.64</v>
      </c>
      <c r="L303" s="3">
        <v>643.80999999999995</v>
      </c>
      <c r="M303" s="3">
        <v>448.4</v>
      </c>
      <c r="N303" s="3">
        <v>55.58</v>
      </c>
      <c r="O303" s="3">
        <v>64.25</v>
      </c>
      <c r="P303" s="3">
        <v>196.46</v>
      </c>
      <c r="Q303" s="3">
        <v>223.54</v>
      </c>
      <c r="R303" s="3">
        <v>220.08</v>
      </c>
      <c r="S303" s="3">
        <v>243.52</v>
      </c>
      <c r="T303" s="3">
        <v>93.15</v>
      </c>
    </row>
    <row r="304" spans="1:20" x14ac:dyDescent="0.25">
      <c r="A304" s="3">
        <v>303</v>
      </c>
      <c r="B304" s="3">
        <v>264.8</v>
      </c>
      <c r="C304" s="3">
        <v>188.92</v>
      </c>
      <c r="D304" s="3">
        <v>216.92</v>
      </c>
      <c r="E304" s="3">
        <v>273.08</v>
      </c>
      <c r="F304" s="3">
        <v>403.84</v>
      </c>
      <c r="G304" s="3">
        <v>119.71</v>
      </c>
      <c r="H304" s="3">
        <v>224.41</v>
      </c>
      <c r="I304" s="3">
        <v>165.26</v>
      </c>
      <c r="J304" s="3">
        <v>135.9</v>
      </c>
      <c r="K304" s="3">
        <v>369.19</v>
      </c>
      <c r="L304" s="3">
        <v>611.20000000000005</v>
      </c>
      <c r="M304" s="3">
        <v>426.56</v>
      </c>
      <c r="N304" s="3">
        <v>67.13</v>
      </c>
      <c r="O304" s="3">
        <v>78.77</v>
      </c>
      <c r="P304" s="3">
        <v>168.52</v>
      </c>
      <c r="Q304" s="3">
        <v>212.02</v>
      </c>
      <c r="R304" s="3">
        <v>207.14</v>
      </c>
      <c r="S304" s="3">
        <v>258.62</v>
      </c>
      <c r="T304" s="3">
        <v>108.37</v>
      </c>
    </row>
    <row r="305" spans="1:20" x14ac:dyDescent="0.25">
      <c r="A305" s="3">
        <v>304</v>
      </c>
      <c r="B305" s="3">
        <v>302.51</v>
      </c>
      <c r="C305" s="3">
        <v>172.12</v>
      </c>
      <c r="D305" s="3">
        <v>175.74</v>
      </c>
      <c r="E305" s="3">
        <v>238.85</v>
      </c>
      <c r="F305" s="3">
        <v>444.65</v>
      </c>
      <c r="G305" s="3">
        <v>147.72</v>
      </c>
      <c r="H305" s="3">
        <v>184.99</v>
      </c>
      <c r="I305" s="3">
        <v>126.87</v>
      </c>
      <c r="J305" s="3">
        <v>95.52</v>
      </c>
      <c r="K305" s="3">
        <v>407.84</v>
      </c>
      <c r="L305" s="3">
        <v>668.6</v>
      </c>
      <c r="M305" s="3">
        <v>403.81</v>
      </c>
      <c r="N305" s="3">
        <v>63.69</v>
      </c>
      <c r="O305" s="3">
        <v>67.239999999999995</v>
      </c>
      <c r="P305" s="3">
        <v>217.9</v>
      </c>
      <c r="Q305" s="3">
        <v>229.23</v>
      </c>
      <c r="R305" s="3">
        <v>233.54</v>
      </c>
      <c r="S305" s="3">
        <v>252.04</v>
      </c>
      <c r="T305" s="3">
        <v>105.61</v>
      </c>
    </row>
    <row r="306" spans="1:20" x14ac:dyDescent="0.25">
      <c r="A306" s="3">
        <v>305</v>
      </c>
      <c r="B306" s="3">
        <v>302.45999999999998</v>
      </c>
      <c r="C306" s="3">
        <v>173.03</v>
      </c>
      <c r="D306" s="3">
        <v>182</v>
      </c>
      <c r="E306" s="3">
        <v>225.54</v>
      </c>
      <c r="F306" s="3">
        <v>452.94</v>
      </c>
      <c r="G306" s="3">
        <v>133.57</v>
      </c>
      <c r="H306" s="3">
        <v>205.8</v>
      </c>
      <c r="I306" s="3">
        <v>138.72</v>
      </c>
      <c r="J306" s="3">
        <v>101.5</v>
      </c>
      <c r="K306" s="3">
        <v>419.34</v>
      </c>
      <c r="L306" s="3">
        <v>644.74</v>
      </c>
      <c r="M306" s="3">
        <v>410.21</v>
      </c>
      <c r="N306" s="3">
        <v>53.15</v>
      </c>
      <c r="O306" s="3">
        <v>58.52</v>
      </c>
      <c r="P306" s="3">
        <v>195.13</v>
      </c>
      <c r="Q306" s="3">
        <v>237.78</v>
      </c>
      <c r="R306" s="3">
        <v>237.18</v>
      </c>
      <c r="S306" s="3">
        <v>251.64</v>
      </c>
      <c r="T306" s="3">
        <v>101.45</v>
      </c>
    </row>
    <row r="307" spans="1:20" x14ac:dyDescent="0.25">
      <c r="A307" s="3">
        <v>306</v>
      </c>
      <c r="B307" s="3">
        <v>304.94</v>
      </c>
      <c r="C307" s="3">
        <v>175.99</v>
      </c>
      <c r="D307" s="3">
        <v>196.66</v>
      </c>
      <c r="E307" s="3">
        <v>220.9</v>
      </c>
      <c r="F307" s="3">
        <v>446.08</v>
      </c>
      <c r="G307" s="3">
        <v>145.26</v>
      </c>
      <c r="H307" s="3">
        <v>186.27</v>
      </c>
      <c r="I307" s="3">
        <v>134.41999999999999</v>
      </c>
      <c r="J307" s="3">
        <v>99.39</v>
      </c>
      <c r="K307" s="3">
        <v>436.79</v>
      </c>
      <c r="L307" s="3">
        <v>670.3</v>
      </c>
      <c r="M307" s="3">
        <v>421.35</v>
      </c>
      <c r="N307" s="3">
        <v>62.09</v>
      </c>
      <c r="O307" s="3">
        <v>60.56</v>
      </c>
      <c r="P307" s="3">
        <v>204.41</v>
      </c>
      <c r="Q307" s="3">
        <v>242.36</v>
      </c>
      <c r="R307" s="3">
        <v>235.8</v>
      </c>
      <c r="S307" s="3">
        <v>247.75</v>
      </c>
      <c r="T307" s="3">
        <v>100.31</v>
      </c>
    </row>
    <row r="308" spans="1:20" x14ac:dyDescent="0.25">
      <c r="A308" s="3">
        <v>307</v>
      </c>
      <c r="B308" s="3">
        <v>309.01</v>
      </c>
      <c r="C308" s="3">
        <v>184.59</v>
      </c>
      <c r="D308" s="3">
        <v>181.82</v>
      </c>
      <c r="E308" s="3">
        <v>238.39</v>
      </c>
      <c r="F308" s="3">
        <v>447.32</v>
      </c>
      <c r="G308" s="3">
        <v>144.24</v>
      </c>
      <c r="H308" s="3">
        <v>190.73</v>
      </c>
      <c r="I308" s="3">
        <v>125.3</v>
      </c>
      <c r="J308" s="3">
        <v>84.01</v>
      </c>
      <c r="K308" s="3">
        <v>427.85</v>
      </c>
      <c r="L308" s="3">
        <v>633.84</v>
      </c>
      <c r="M308" s="3">
        <v>440.34</v>
      </c>
      <c r="N308" s="3">
        <v>67.95</v>
      </c>
      <c r="O308" s="3">
        <v>69.73</v>
      </c>
      <c r="P308" s="3">
        <v>209.06</v>
      </c>
      <c r="Q308" s="3">
        <v>240.35</v>
      </c>
      <c r="R308" s="3">
        <v>259.16000000000003</v>
      </c>
      <c r="S308" s="3">
        <v>263.54000000000002</v>
      </c>
      <c r="T308" s="3">
        <v>114.59</v>
      </c>
    </row>
    <row r="309" spans="1:20" x14ac:dyDescent="0.25">
      <c r="A309" s="3">
        <v>308</v>
      </c>
      <c r="B309" s="3">
        <v>321.75</v>
      </c>
      <c r="C309" s="3">
        <v>183.85</v>
      </c>
      <c r="D309" s="3">
        <v>169.78</v>
      </c>
      <c r="E309" s="3">
        <v>216.75</v>
      </c>
      <c r="F309" s="3">
        <v>487.79</v>
      </c>
      <c r="G309" s="3">
        <v>159.57</v>
      </c>
      <c r="H309" s="3">
        <v>188.84</v>
      </c>
      <c r="I309" s="3">
        <v>112.89</v>
      </c>
      <c r="J309" s="3">
        <v>69.78</v>
      </c>
      <c r="K309" s="3">
        <v>434.58</v>
      </c>
      <c r="L309" s="3">
        <v>639.96</v>
      </c>
      <c r="M309" s="3">
        <v>430.62</v>
      </c>
      <c r="N309" s="3">
        <v>85.54</v>
      </c>
      <c r="O309" s="3">
        <v>83.99</v>
      </c>
      <c r="P309" s="3">
        <v>223.75</v>
      </c>
      <c r="Q309" s="3">
        <v>269.23</v>
      </c>
      <c r="R309" s="3">
        <v>257.48</v>
      </c>
      <c r="S309" s="3">
        <v>267.12</v>
      </c>
      <c r="T309" s="3">
        <v>132.02000000000001</v>
      </c>
    </row>
    <row r="310" spans="1:20" x14ac:dyDescent="0.25">
      <c r="A310" s="3">
        <v>309</v>
      </c>
      <c r="B310" s="3">
        <v>328.84</v>
      </c>
      <c r="C310" s="3">
        <v>182.36</v>
      </c>
      <c r="D310" s="3">
        <v>179.33</v>
      </c>
      <c r="E310" s="3">
        <v>233.67</v>
      </c>
      <c r="F310" s="3">
        <v>448.07</v>
      </c>
      <c r="G310" s="3">
        <v>153.65</v>
      </c>
      <c r="H310" s="3">
        <v>179.28</v>
      </c>
      <c r="I310" s="3">
        <v>124.97</v>
      </c>
      <c r="J310" s="3">
        <v>81.72</v>
      </c>
      <c r="K310" s="3">
        <v>454.49</v>
      </c>
      <c r="L310" s="3">
        <v>669.51</v>
      </c>
      <c r="M310" s="3">
        <v>423.73</v>
      </c>
      <c r="N310" s="3">
        <v>75.34</v>
      </c>
      <c r="O310" s="3">
        <v>78.040000000000006</v>
      </c>
      <c r="P310" s="3">
        <v>221.3</v>
      </c>
      <c r="Q310" s="3">
        <v>247.84</v>
      </c>
      <c r="R310" s="3">
        <v>249.81</v>
      </c>
      <c r="S310" s="3">
        <v>255.37</v>
      </c>
      <c r="T310" s="3">
        <v>120.19</v>
      </c>
    </row>
    <row r="311" spans="1:20" x14ac:dyDescent="0.25">
      <c r="A311" s="3">
        <v>310</v>
      </c>
      <c r="B311" s="3">
        <v>328.61</v>
      </c>
      <c r="C311" s="3">
        <v>197.95</v>
      </c>
      <c r="D311" s="3">
        <v>171.17</v>
      </c>
      <c r="E311" s="3">
        <v>229.64</v>
      </c>
      <c r="F311" s="3">
        <v>493.88</v>
      </c>
      <c r="G311" s="3">
        <v>157.41</v>
      </c>
      <c r="H311" s="3">
        <v>168.54</v>
      </c>
      <c r="I311" s="3">
        <v>111.03</v>
      </c>
      <c r="J311" s="3">
        <v>66.27</v>
      </c>
      <c r="K311" s="3">
        <v>427.77</v>
      </c>
      <c r="L311" s="3">
        <v>647.98</v>
      </c>
      <c r="M311" s="3">
        <v>429.01</v>
      </c>
      <c r="N311" s="3">
        <v>75.8</v>
      </c>
      <c r="O311" s="3">
        <v>78.92</v>
      </c>
      <c r="P311" s="3">
        <v>233.68</v>
      </c>
      <c r="Q311" s="3">
        <v>271.94</v>
      </c>
      <c r="R311" s="3">
        <v>266.72000000000003</v>
      </c>
      <c r="S311" s="3">
        <v>269.01</v>
      </c>
      <c r="T311" s="3">
        <v>137.85</v>
      </c>
    </row>
    <row r="312" spans="1:20" x14ac:dyDescent="0.25">
      <c r="A312" s="3">
        <v>311</v>
      </c>
      <c r="B312" s="3">
        <v>343.02</v>
      </c>
      <c r="C312" s="3">
        <v>200.89</v>
      </c>
      <c r="D312" s="3">
        <v>175.74</v>
      </c>
      <c r="E312" s="3">
        <v>234.15</v>
      </c>
      <c r="F312" s="3">
        <v>471.02</v>
      </c>
      <c r="G312" s="3">
        <v>171.95</v>
      </c>
      <c r="H312" s="3">
        <v>168.8</v>
      </c>
      <c r="I312" s="3">
        <v>129.30000000000001</v>
      </c>
      <c r="J312" s="3">
        <v>44.09</v>
      </c>
      <c r="K312" s="3">
        <v>470.95</v>
      </c>
      <c r="L312" s="3">
        <v>650.79999999999995</v>
      </c>
      <c r="M312" s="3">
        <v>459.49</v>
      </c>
      <c r="N312" s="3">
        <v>94.41</v>
      </c>
      <c r="O312" s="3">
        <v>97.61</v>
      </c>
      <c r="P312" s="3">
        <v>245.94</v>
      </c>
      <c r="Q312" s="3">
        <v>266.02999999999997</v>
      </c>
      <c r="R312" s="3">
        <v>272.33</v>
      </c>
      <c r="S312" s="3">
        <v>309.43</v>
      </c>
      <c r="T312" s="3">
        <v>156.29</v>
      </c>
    </row>
    <row r="313" spans="1:20" x14ac:dyDescent="0.25">
      <c r="A313" s="3">
        <v>312</v>
      </c>
      <c r="B313" s="3">
        <v>318.97000000000003</v>
      </c>
      <c r="C313" s="3">
        <v>187.89</v>
      </c>
      <c r="D313" s="3">
        <v>217.4</v>
      </c>
      <c r="E313" s="3">
        <v>255.52</v>
      </c>
      <c r="F313" s="3">
        <v>456.46</v>
      </c>
      <c r="G313" s="3">
        <v>160.38999999999999</v>
      </c>
      <c r="H313" s="3">
        <v>177.09</v>
      </c>
      <c r="I313" s="3">
        <v>111.73</v>
      </c>
      <c r="J313" s="3">
        <v>97.35</v>
      </c>
      <c r="K313" s="3">
        <v>434.11</v>
      </c>
      <c r="L313" s="3">
        <v>638.86</v>
      </c>
      <c r="M313" s="3">
        <v>457.86</v>
      </c>
      <c r="N313" s="3">
        <v>40.19</v>
      </c>
      <c r="O313" s="3">
        <v>42.41</v>
      </c>
      <c r="P313" s="3">
        <v>216.24</v>
      </c>
      <c r="Q313" s="3">
        <v>261.81</v>
      </c>
      <c r="R313" s="3">
        <v>252.95</v>
      </c>
      <c r="S313" s="3">
        <v>233.69</v>
      </c>
      <c r="T313" s="3">
        <v>89.18</v>
      </c>
    </row>
    <row r="314" spans="1:20" x14ac:dyDescent="0.25">
      <c r="A314" s="3">
        <v>313</v>
      </c>
      <c r="B314" s="3">
        <v>376.48</v>
      </c>
      <c r="C314" s="3">
        <v>245.39</v>
      </c>
      <c r="D314" s="3">
        <v>231.48</v>
      </c>
      <c r="E314" s="3">
        <v>294.17</v>
      </c>
      <c r="F314" s="3">
        <v>540.70000000000005</v>
      </c>
      <c r="G314" s="3">
        <v>234.35</v>
      </c>
      <c r="H314" s="3">
        <v>109.72</v>
      </c>
      <c r="I314" s="3">
        <v>80.45</v>
      </c>
      <c r="J314" s="3">
        <v>79.73</v>
      </c>
      <c r="K314" s="3">
        <v>513.39</v>
      </c>
      <c r="L314" s="3">
        <v>723.8</v>
      </c>
      <c r="M314" s="3">
        <v>508.72</v>
      </c>
      <c r="N314" s="3">
        <v>82.3</v>
      </c>
      <c r="O314" s="3">
        <v>75.91</v>
      </c>
      <c r="P314" s="3">
        <v>302.63</v>
      </c>
      <c r="Q314" s="3">
        <v>323.58999999999997</v>
      </c>
      <c r="R314" s="3">
        <v>329.39</v>
      </c>
      <c r="S314" s="3">
        <v>269.83</v>
      </c>
      <c r="T314" s="3">
        <v>128.22999999999999</v>
      </c>
    </row>
    <row r="315" spans="1:20" x14ac:dyDescent="0.25">
      <c r="A315" s="3">
        <v>314</v>
      </c>
      <c r="B315" s="3">
        <v>328.23</v>
      </c>
      <c r="C315" s="3">
        <v>197.92</v>
      </c>
      <c r="D315" s="3">
        <v>179.13</v>
      </c>
      <c r="E315" s="3">
        <v>232.21</v>
      </c>
      <c r="F315" s="3">
        <v>505.84</v>
      </c>
      <c r="G315" s="3">
        <v>172.97</v>
      </c>
      <c r="H315" s="3">
        <v>169.28</v>
      </c>
      <c r="I315" s="3">
        <v>101.38</v>
      </c>
      <c r="J315" s="3">
        <v>64.7</v>
      </c>
      <c r="K315" s="3">
        <v>439.03</v>
      </c>
      <c r="L315" s="3">
        <v>702.82</v>
      </c>
      <c r="M315" s="3">
        <v>452.65</v>
      </c>
      <c r="N315" s="3">
        <v>69.44</v>
      </c>
      <c r="O315" s="3">
        <v>64.88</v>
      </c>
      <c r="P315" s="3">
        <v>250.85</v>
      </c>
      <c r="Q315" s="3">
        <v>271.33999999999997</v>
      </c>
      <c r="R315" s="3">
        <v>285</v>
      </c>
      <c r="S315" s="3">
        <v>266.14</v>
      </c>
      <c r="T315" s="3">
        <v>129.1</v>
      </c>
    </row>
    <row r="316" spans="1:20" x14ac:dyDescent="0.25">
      <c r="A316" s="3">
        <v>315</v>
      </c>
      <c r="B316" s="3">
        <v>350.58</v>
      </c>
      <c r="C316" s="3">
        <v>213.82</v>
      </c>
      <c r="D316" s="3">
        <v>196.11</v>
      </c>
      <c r="E316" s="3">
        <v>242.61</v>
      </c>
      <c r="F316" s="3">
        <v>507.22</v>
      </c>
      <c r="G316" s="3">
        <v>174.01</v>
      </c>
      <c r="H316" s="3">
        <v>168.03</v>
      </c>
      <c r="I316" s="3">
        <v>106.82</v>
      </c>
      <c r="J316" s="3">
        <v>75.42</v>
      </c>
      <c r="K316" s="3">
        <v>441.46</v>
      </c>
      <c r="L316" s="3">
        <v>672.39</v>
      </c>
      <c r="M316" s="3">
        <v>444.27</v>
      </c>
      <c r="N316" s="3">
        <v>57.31</v>
      </c>
      <c r="O316" s="3">
        <v>56.24</v>
      </c>
      <c r="P316" s="3">
        <v>238.6</v>
      </c>
      <c r="Q316" s="3">
        <v>284.14999999999998</v>
      </c>
      <c r="R316" s="3">
        <v>288.45999999999998</v>
      </c>
      <c r="S316" s="3">
        <v>267.73</v>
      </c>
      <c r="T316" s="3">
        <v>118.26</v>
      </c>
    </row>
    <row r="317" spans="1:20" x14ac:dyDescent="0.25">
      <c r="A317" s="3">
        <v>316</v>
      </c>
      <c r="B317" s="3">
        <v>311.99</v>
      </c>
      <c r="C317" s="3">
        <v>201.67</v>
      </c>
      <c r="D317" s="3">
        <v>213.76</v>
      </c>
      <c r="E317" s="3">
        <v>244.07</v>
      </c>
      <c r="F317" s="3">
        <v>485.45</v>
      </c>
      <c r="G317" s="3">
        <v>167.55</v>
      </c>
      <c r="H317" s="3">
        <v>181.54</v>
      </c>
      <c r="I317" s="3">
        <v>105.81</v>
      </c>
      <c r="J317" s="3">
        <v>91.64</v>
      </c>
      <c r="K317" s="3">
        <v>454.85</v>
      </c>
      <c r="L317" s="3">
        <v>671.02</v>
      </c>
      <c r="M317" s="3">
        <v>462.77</v>
      </c>
      <c r="N317" s="3">
        <v>53.43</v>
      </c>
      <c r="O317" s="3">
        <v>57.14</v>
      </c>
      <c r="P317" s="3">
        <v>221.31</v>
      </c>
      <c r="Q317" s="3">
        <v>276.29000000000002</v>
      </c>
      <c r="R317" s="3">
        <v>262.25</v>
      </c>
      <c r="S317" s="3">
        <v>265.33</v>
      </c>
      <c r="T317" s="3">
        <v>109.22</v>
      </c>
    </row>
    <row r="318" spans="1:20" x14ac:dyDescent="0.25">
      <c r="A318" s="3">
        <v>317</v>
      </c>
      <c r="B318" s="3">
        <v>339.28</v>
      </c>
      <c r="C318" s="3">
        <v>209.6</v>
      </c>
      <c r="D318" s="3">
        <v>177.66</v>
      </c>
      <c r="E318" s="3">
        <v>238.4</v>
      </c>
      <c r="F318" s="3">
        <v>462.42</v>
      </c>
      <c r="G318" s="3">
        <v>173.16</v>
      </c>
      <c r="H318" s="3">
        <v>177.15</v>
      </c>
      <c r="I318" s="3">
        <v>135.66999999999999</v>
      </c>
      <c r="J318" s="3">
        <v>38.61</v>
      </c>
      <c r="K318" s="3">
        <v>457.41</v>
      </c>
      <c r="L318" s="3">
        <v>692.99</v>
      </c>
      <c r="M318" s="3">
        <v>428.24</v>
      </c>
      <c r="N318" s="3">
        <v>106.35</v>
      </c>
      <c r="O318" s="3">
        <v>106.12</v>
      </c>
      <c r="P318" s="3">
        <v>246.28</v>
      </c>
      <c r="Q318" s="3">
        <v>270.52999999999997</v>
      </c>
      <c r="R318" s="3">
        <v>271.14999999999998</v>
      </c>
      <c r="S318" s="3">
        <v>305.51</v>
      </c>
      <c r="T318" s="3">
        <v>157.77000000000001</v>
      </c>
    </row>
    <row r="319" spans="1:20" x14ac:dyDescent="0.25">
      <c r="A319" s="3">
        <v>318</v>
      </c>
      <c r="B319" s="3">
        <v>350.14</v>
      </c>
      <c r="C319" s="3">
        <v>205.89</v>
      </c>
      <c r="D319" s="3">
        <v>200.57</v>
      </c>
      <c r="E319" s="3">
        <v>228.63</v>
      </c>
      <c r="F319" s="3">
        <v>507.22</v>
      </c>
      <c r="G319" s="3">
        <v>186.63</v>
      </c>
      <c r="H319" s="3">
        <v>182.65</v>
      </c>
      <c r="I319" s="3">
        <v>132.27000000000001</v>
      </c>
      <c r="J319" s="3">
        <v>41.45</v>
      </c>
      <c r="K319" s="3">
        <v>483.54</v>
      </c>
      <c r="L319" s="3">
        <v>688.34</v>
      </c>
      <c r="M319" s="3">
        <v>440.62</v>
      </c>
      <c r="N319" s="3">
        <v>101.18</v>
      </c>
      <c r="O319" s="3">
        <v>104.69</v>
      </c>
      <c r="P319" s="3">
        <v>260.86</v>
      </c>
      <c r="Q319" s="3">
        <v>273.22000000000003</v>
      </c>
      <c r="R319" s="3">
        <v>292.68</v>
      </c>
      <c r="S319" s="3">
        <v>300.20999999999998</v>
      </c>
      <c r="T319" s="3">
        <v>151.35</v>
      </c>
    </row>
    <row r="320" spans="1:20" x14ac:dyDescent="0.25">
      <c r="A320" s="3">
        <v>319</v>
      </c>
      <c r="B320" s="3">
        <v>349.35</v>
      </c>
      <c r="C320" s="3">
        <v>209.59</v>
      </c>
      <c r="D320" s="3">
        <v>204.4</v>
      </c>
      <c r="E320" s="3">
        <v>244.45</v>
      </c>
      <c r="F320" s="3">
        <v>522.36</v>
      </c>
      <c r="G320" s="3">
        <v>181.97</v>
      </c>
      <c r="H320" s="3">
        <v>158.04</v>
      </c>
      <c r="I320" s="3">
        <v>127.38</v>
      </c>
      <c r="J320" s="3">
        <v>38.58</v>
      </c>
      <c r="K320" s="3">
        <v>489.76</v>
      </c>
      <c r="L320" s="3">
        <v>666.11</v>
      </c>
      <c r="M320" s="3">
        <v>480.94</v>
      </c>
      <c r="N320" s="3">
        <v>89.07</v>
      </c>
      <c r="O320" s="3">
        <v>91.51</v>
      </c>
      <c r="P320" s="3">
        <v>258.86</v>
      </c>
      <c r="Q320" s="3">
        <v>287.39999999999998</v>
      </c>
      <c r="R320" s="3">
        <v>295.47000000000003</v>
      </c>
      <c r="S320" s="3">
        <v>311.72000000000003</v>
      </c>
      <c r="T320" s="3">
        <v>147.69</v>
      </c>
    </row>
    <row r="321" spans="1:20" x14ac:dyDescent="0.25">
      <c r="A321" s="3">
        <v>320</v>
      </c>
      <c r="B321" s="3">
        <v>360.43</v>
      </c>
      <c r="C321" s="3">
        <v>217.24</v>
      </c>
      <c r="D321" s="3">
        <v>200.94</v>
      </c>
      <c r="E321" s="3">
        <v>226.4</v>
      </c>
      <c r="F321" s="3">
        <v>510.07</v>
      </c>
      <c r="G321" s="3">
        <v>170.37</v>
      </c>
      <c r="H321" s="3">
        <v>175.33</v>
      </c>
      <c r="I321" s="3">
        <v>132.56</v>
      </c>
      <c r="J321" s="3">
        <v>38.340000000000003</v>
      </c>
      <c r="K321" s="3">
        <v>444.77</v>
      </c>
      <c r="L321" s="3">
        <v>707.92</v>
      </c>
      <c r="M321" s="3">
        <v>446.01</v>
      </c>
      <c r="N321" s="3">
        <v>98.6</v>
      </c>
      <c r="O321" s="3">
        <v>99.87</v>
      </c>
      <c r="P321" s="3">
        <v>259.76</v>
      </c>
      <c r="Q321" s="3">
        <v>293.97000000000003</v>
      </c>
      <c r="R321" s="3">
        <v>289.69</v>
      </c>
      <c r="S321" s="3">
        <v>312.75</v>
      </c>
      <c r="T321" s="3">
        <v>156.81</v>
      </c>
    </row>
    <row r="322" spans="1:20" x14ac:dyDescent="0.25">
      <c r="A322" s="3">
        <v>321</v>
      </c>
      <c r="B322" s="3">
        <v>348.68</v>
      </c>
      <c r="C322" s="3">
        <v>206.4</v>
      </c>
      <c r="D322" s="3">
        <v>186.82</v>
      </c>
      <c r="E322" s="3">
        <v>242.23</v>
      </c>
      <c r="F322" s="3">
        <v>514.6</v>
      </c>
      <c r="G322" s="3">
        <v>182.37</v>
      </c>
      <c r="H322" s="3">
        <v>157.03</v>
      </c>
      <c r="I322" s="3">
        <v>99.81</v>
      </c>
      <c r="J322" s="3">
        <v>52.37</v>
      </c>
      <c r="K322" s="3">
        <v>473.61</v>
      </c>
      <c r="L322" s="3">
        <v>656.68</v>
      </c>
      <c r="M322" s="3">
        <v>476.49</v>
      </c>
      <c r="N322" s="3">
        <v>71.37</v>
      </c>
      <c r="O322" s="3">
        <v>67.489999999999995</v>
      </c>
      <c r="P322" s="3">
        <v>251.13</v>
      </c>
      <c r="Q322" s="3">
        <v>287.14</v>
      </c>
      <c r="R322" s="3">
        <v>270.45999999999998</v>
      </c>
      <c r="S322" s="3">
        <v>271.54000000000002</v>
      </c>
      <c r="T322" s="3">
        <v>127.85</v>
      </c>
    </row>
    <row r="323" spans="1:20" x14ac:dyDescent="0.25">
      <c r="A323" s="3">
        <v>322</v>
      </c>
      <c r="B323" s="3">
        <v>342.99</v>
      </c>
      <c r="C323" s="3">
        <v>203.54</v>
      </c>
      <c r="D323" s="3">
        <v>185.46</v>
      </c>
      <c r="E323" s="3">
        <v>218.15</v>
      </c>
      <c r="F323" s="3">
        <v>482.19</v>
      </c>
      <c r="G323" s="3">
        <v>166.05</v>
      </c>
      <c r="H323" s="3">
        <v>186.75</v>
      </c>
      <c r="I323" s="3">
        <v>130.80000000000001</v>
      </c>
      <c r="J323" s="3">
        <v>55.16</v>
      </c>
      <c r="K323" s="3">
        <v>460.57</v>
      </c>
      <c r="L323" s="3">
        <v>699.71</v>
      </c>
      <c r="M323" s="3">
        <v>425.8</v>
      </c>
      <c r="N323" s="3">
        <v>93.79</v>
      </c>
      <c r="O323" s="3">
        <v>88.49</v>
      </c>
      <c r="P323" s="3">
        <v>245.7</v>
      </c>
      <c r="Q323" s="3">
        <v>264.83</v>
      </c>
      <c r="R323" s="3">
        <v>283.17</v>
      </c>
      <c r="S323" s="3">
        <v>303.57</v>
      </c>
      <c r="T323" s="3">
        <v>143.1</v>
      </c>
    </row>
    <row r="324" spans="1:20" x14ac:dyDescent="0.25">
      <c r="A324" s="3">
        <v>323</v>
      </c>
      <c r="B324" s="3">
        <v>329.55</v>
      </c>
      <c r="C324" s="3">
        <v>202.44</v>
      </c>
      <c r="D324" s="3">
        <v>186.95</v>
      </c>
      <c r="E324" s="3">
        <v>239.34</v>
      </c>
      <c r="F324" s="3">
        <v>471.68</v>
      </c>
      <c r="G324" s="3">
        <v>179.07</v>
      </c>
      <c r="H324" s="3">
        <v>165.55</v>
      </c>
      <c r="I324" s="3">
        <v>95.09</v>
      </c>
      <c r="J324" s="3">
        <v>57.6</v>
      </c>
      <c r="K324" s="3">
        <v>476.43</v>
      </c>
      <c r="L324" s="3">
        <v>693.85</v>
      </c>
      <c r="M324" s="3">
        <v>473.57</v>
      </c>
      <c r="N324" s="3">
        <v>60.91</v>
      </c>
      <c r="O324" s="3">
        <v>63.07</v>
      </c>
      <c r="P324" s="3">
        <v>238.49</v>
      </c>
      <c r="Q324" s="3">
        <v>267.52</v>
      </c>
      <c r="R324" s="3">
        <v>280.18</v>
      </c>
      <c r="S324" s="3">
        <v>278.08</v>
      </c>
      <c r="T324" s="3">
        <v>126.64</v>
      </c>
    </row>
    <row r="325" spans="1:20" x14ac:dyDescent="0.25">
      <c r="A325" s="3">
        <v>324</v>
      </c>
      <c r="B325" s="3">
        <v>280.45</v>
      </c>
      <c r="C325" s="3">
        <v>271.14</v>
      </c>
      <c r="D325" s="3">
        <v>292.92</v>
      </c>
      <c r="E325" s="3">
        <v>327.2</v>
      </c>
      <c r="F325" s="3">
        <v>455.01</v>
      </c>
      <c r="G325" s="3">
        <v>196.15</v>
      </c>
      <c r="H325" s="3">
        <v>168.84</v>
      </c>
      <c r="I325" s="3">
        <v>108.6</v>
      </c>
      <c r="J325" s="3">
        <v>181.74</v>
      </c>
      <c r="K325" s="3">
        <v>470.61</v>
      </c>
      <c r="L325" s="3">
        <v>698.35</v>
      </c>
      <c r="M325" s="3">
        <v>497.37</v>
      </c>
      <c r="N325" s="3">
        <v>77.67</v>
      </c>
      <c r="O325" s="3">
        <v>86.25</v>
      </c>
      <c r="P325" s="3">
        <v>236.58</v>
      </c>
      <c r="Q325" s="3">
        <v>247.16</v>
      </c>
      <c r="R325" s="3">
        <v>243.25</v>
      </c>
      <c r="S325" s="3">
        <v>142.36000000000001</v>
      </c>
      <c r="T325" s="3">
        <v>30.13</v>
      </c>
    </row>
    <row r="326" spans="1:20" x14ac:dyDescent="0.25">
      <c r="A326" s="3">
        <v>325</v>
      </c>
      <c r="B326" s="3">
        <v>274.11</v>
      </c>
      <c r="C326" s="3">
        <v>287.77999999999997</v>
      </c>
      <c r="D326" s="3">
        <v>318.83</v>
      </c>
      <c r="E326" s="3">
        <v>351.64</v>
      </c>
      <c r="F326" s="3">
        <v>461.59</v>
      </c>
      <c r="G326" s="3">
        <v>214.42</v>
      </c>
      <c r="H326" s="3">
        <v>189.79</v>
      </c>
      <c r="I326" s="3">
        <v>128.05000000000001</v>
      </c>
      <c r="J326" s="3">
        <v>222.8</v>
      </c>
      <c r="K326" s="3">
        <v>437.49</v>
      </c>
      <c r="L326" s="3">
        <v>648.6</v>
      </c>
      <c r="M326" s="3">
        <v>501.9</v>
      </c>
      <c r="N326" s="3">
        <v>101.15</v>
      </c>
      <c r="O326" s="3">
        <v>115.8</v>
      </c>
      <c r="P326" s="3">
        <v>221.48</v>
      </c>
      <c r="Q326" s="3">
        <v>241.87</v>
      </c>
      <c r="R326" s="3">
        <v>231.58</v>
      </c>
      <c r="S326" s="3">
        <v>124.84</v>
      </c>
      <c r="T326" s="3">
        <v>37.5</v>
      </c>
    </row>
    <row r="327" spans="1:20" x14ac:dyDescent="0.25">
      <c r="A327" s="3">
        <v>326</v>
      </c>
      <c r="B327" s="3">
        <v>259.91000000000003</v>
      </c>
      <c r="C327" s="3">
        <v>317.07</v>
      </c>
      <c r="D327" s="3">
        <v>345.26</v>
      </c>
      <c r="E327" s="3">
        <v>392.52</v>
      </c>
      <c r="F327" s="3">
        <v>439</v>
      </c>
      <c r="G327" s="3">
        <v>236.32</v>
      </c>
      <c r="H327" s="3">
        <v>220.31</v>
      </c>
      <c r="I327" s="3">
        <v>158.96</v>
      </c>
      <c r="J327" s="3">
        <v>228.87</v>
      </c>
      <c r="K327" s="3">
        <v>441.29</v>
      </c>
      <c r="L327" s="3">
        <v>632</v>
      </c>
      <c r="M327" s="3">
        <v>528</v>
      </c>
      <c r="N327" s="3">
        <v>118.12</v>
      </c>
      <c r="O327" s="3">
        <v>123.4</v>
      </c>
      <c r="P327" s="3">
        <v>216.53</v>
      </c>
      <c r="Q327" s="3">
        <v>223.73</v>
      </c>
      <c r="R327" s="3">
        <v>222.25</v>
      </c>
      <c r="S327" s="3">
        <v>99.54</v>
      </c>
      <c r="T327" s="3">
        <v>54.84</v>
      </c>
    </row>
    <row r="328" spans="1:20" x14ac:dyDescent="0.25">
      <c r="A328" s="3">
        <v>327</v>
      </c>
      <c r="B328" s="3">
        <v>240.43</v>
      </c>
      <c r="C328" s="3">
        <v>301.69</v>
      </c>
      <c r="D328" s="3">
        <v>352.81</v>
      </c>
      <c r="E328" s="3">
        <v>371.82</v>
      </c>
      <c r="F328" s="3">
        <v>437.36</v>
      </c>
      <c r="G328" s="3">
        <v>248.93</v>
      </c>
      <c r="H328" s="3">
        <v>220.84</v>
      </c>
      <c r="I328" s="3">
        <v>164.55</v>
      </c>
      <c r="J328" s="3">
        <v>255.8</v>
      </c>
      <c r="K328" s="3">
        <v>434.21</v>
      </c>
      <c r="L328" s="3">
        <v>666.76</v>
      </c>
      <c r="M328" s="3">
        <v>492.72</v>
      </c>
      <c r="N328" s="3">
        <v>130.68</v>
      </c>
      <c r="O328" s="3">
        <v>141.25</v>
      </c>
      <c r="P328" s="3">
        <v>216.99</v>
      </c>
      <c r="Q328" s="3">
        <v>228.2</v>
      </c>
      <c r="R328" s="3">
        <v>221.24</v>
      </c>
      <c r="S328" s="3">
        <v>94.43</v>
      </c>
      <c r="T328" s="3">
        <v>66.790000000000006</v>
      </c>
    </row>
    <row r="329" spans="1:20" x14ac:dyDescent="0.25">
      <c r="A329" s="3">
        <v>328</v>
      </c>
      <c r="B329" s="3">
        <v>221.77</v>
      </c>
      <c r="C329" s="3">
        <v>307.95999999999998</v>
      </c>
      <c r="D329" s="3">
        <v>350.5</v>
      </c>
      <c r="E329" s="3">
        <v>382.19</v>
      </c>
      <c r="F329" s="3">
        <v>427.76</v>
      </c>
      <c r="G329" s="3">
        <v>239.76</v>
      </c>
      <c r="H329" s="3">
        <v>246.86</v>
      </c>
      <c r="I329" s="3">
        <v>172.52</v>
      </c>
      <c r="J329" s="3">
        <v>248.11</v>
      </c>
      <c r="K329" s="3">
        <v>432.4</v>
      </c>
      <c r="L329" s="3">
        <v>647.01</v>
      </c>
      <c r="M329" s="3">
        <v>514.44000000000005</v>
      </c>
      <c r="N329" s="3">
        <v>136.97</v>
      </c>
      <c r="O329" s="3">
        <v>153.13999999999999</v>
      </c>
      <c r="P329" s="3">
        <v>208.1</v>
      </c>
      <c r="Q329" s="3">
        <v>221</v>
      </c>
      <c r="R329" s="3">
        <v>211.45</v>
      </c>
      <c r="S329" s="3">
        <v>78.87</v>
      </c>
      <c r="T329" s="3">
        <v>81.8</v>
      </c>
    </row>
    <row r="330" spans="1:20" x14ac:dyDescent="0.25">
      <c r="A330" s="3">
        <v>329</v>
      </c>
      <c r="B330" s="3">
        <v>213.27</v>
      </c>
      <c r="C330" s="3">
        <v>307.58</v>
      </c>
      <c r="D330" s="3">
        <v>337.76</v>
      </c>
      <c r="E330" s="3">
        <v>399.81</v>
      </c>
      <c r="F330" s="3">
        <v>448.62</v>
      </c>
      <c r="G330" s="3">
        <v>240.77</v>
      </c>
      <c r="H330" s="3">
        <v>247.47</v>
      </c>
      <c r="I330" s="3">
        <v>183.78</v>
      </c>
      <c r="J330" s="3">
        <v>255.19</v>
      </c>
      <c r="K330" s="3">
        <v>440.28</v>
      </c>
      <c r="L330" s="3">
        <v>627.4</v>
      </c>
      <c r="M330" s="3">
        <v>497.74</v>
      </c>
      <c r="N330" s="3">
        <v>132.53</v>
      </c>
      <c r="O330" s="3">
        <v>156.94999999999999</v>
      </c>
      <c r="P330" s="3">
        <v>208.51</v>
      </c>
      <c r="Q330" s="3">
        <v>213.35</v>
      </c>
      <c r="R330" s="3">
        <v>212.69</v>
      </c>
      <c r="S330" s="3">
        <v>81.96</v>
      </c>
      <c r="T330" s="3">
        <v>77.53</v>
      </c>
    </row>
    <row r="331" spans="1:20" x14ac:dyDescent="0.25">
      <c r="A331" s="3">
        <v>330</v>
      </c>
      <c r="B331" s="3">
        <v>196.97</v>
      </c>
      <c r="C331" s="3">
        <v>336.04</v>
      </c>
      <c r="D331" s="3">
        <v>358.21</v>
      </c>
      <c r="E331" s="3">
        <v>413.28</v>
      </c>
      <c r="F331" s="3">
        <v>417.56</v>
      </c>
      <c r="G331" s="3">
        <v>257.72000000000003</v>
      </c>
      <c r="H331" s="3">
        <v>267.29000000000002</v>
      </c>
      <c r="I331" s="3">
        <v>206.19</v>
      </c>
      <c r="J331" s="3">
        <v>291.17</v>
      </c>
      <c r="K331" s="3">
        <v>408.06</v>
      </c>
      <c r="L331" s="3">
        <v>638.25</v>
      </c>
      <c r="M331" s="3">
        <v>527.88</v>
      </c>
      <c r="N331" s="3">
        <v>162.88999999999999</v>
      </c>
      <c r="O331" s="3">
        <v>167.7</v>
      </c>
      <c r="P331" s="3">
        <v>226.38</v>
      </c>
      <c r="Q331" s="3">
        <v>205.5</v>
      </c>
      <c r="R331" s="3">
        <v>211.21</v>
      </c>
      <c r="S331" s="3">
        <v>53.62</v>
      </c>
      <c r="T331" s="3">
        <v>100.56</v>
      </c>
    </row>
    <row r="332" spans="1:20" x14ac:dyDescent="0.25">
      <c r="A332" s="3">
        <v>331</v>
      </c>
      <c r="B332" s="3">
        <v>215.88</v>
      </c>
      <c r="C332" s="3">
        <v>355.91</v>
      </c>
      <c r="D332" s="3">
        <v>357.51</v>
      </c>
      <c r="E332" s="3">
        <v>425.42</v>
      </c>
      <c r="F332" s="3">
        <v>405.83</v>
      </c>
      <c r="G332" s="3">
        <v>266.88</v>
      </c>
      <c r="H332" s="3">
        <v>265.45</v>
      </c>
      <c r="I332" s="3">
        <v>190.85</v>
      </c>
      <c r="J332" s="3">
        <v>272.02</v>
      </c>
      <c r="K332" s="3">
        <v>446.05</v>
      </c>
      <c r="L332" s="3">
        <v>673.96</v>
      </c>
      <c r="M332" s="3">
        <v>523.24</v>
      </c>
      <c r="N332" s="3">
        <v>156.83000000000001</v>
      </c>
      <c r="O332" s="3">
        <v>165.97</v>
      </c>
      <c r="P332" s="3">
        <v>219.44</v>
      </c>
      <c r="Q332" s="3">
        <v>223.49</v>
      </c>
      <c r="R332" s="3">
        <v>211.8</v>
      </c>
      <c r="S332" s="3">
        <v>65.39</v>
      </c>
      <c r="T332" s="3">
        <v>105.93</v>
      </c>
    </row>
    <row r="333" spans="1:20" x14ac:dyDescent="0.25">
      <c r="A333" s="3">
        <v>332</v>
      </c>
      <c r="B333" s="3">
        <v>172.07</v>
      </c>
      <c r="C333" s="3">
        <v>373.34</v>
      </c>
      <c r="D333" s="3">
        <v>393.83</v>
      </c>
      <c r="E333" s="3">
        <v>436.92</v>
      </c>
      <c r="F333" s="3">
        <v>383.62</v>
      </c>
      <c r="G333" s="3">
        <v>287.92</v>
      </c>
      <c r="H333" s="3">
        <v>304.7</v>
      </c>
      <c r="I333" s="3">
        <v>220.19</v>
      </c>
      <c r="J333" s="3">
        <v>296.18</v>
      </c>
      <c r="K333" s="3">
        <v>412.8</v>
      </c>
      <c r="L333" s="3">
        <v>670.15</v>
      </c>
      <c r="M333" s="3">
        <v>537.25</v>
      </c>
      <c r="N333" s="3">
        <v>193.46</v>
      </c>
      <c r="O333" s="3">
        <v>204.22</v>
      </c>
      <c r="P333" s="3">
        <v>247.42</v>
      </c>
      <c r="Q333" s="3">
        <v>227.44</v>
      </c>
      <c r="R333" s="3">
        <v>233.43</v>
      </c>
      <c r="S333" s="3">
        <v>32.22</v>
      </c>
      <c r="T333" s="3">
        <v>131.13</v>
      </c>
    </row>
    <row r="334" spans="1:20" x14ac:dyDescent="0.25">
      <c r="A334" s="3">
        <v>333</v>
      </c>
      <c r="B334" s="3">
        <v>153.25</v>
      </c>
      <c r="C334" s="3">
        <v>329.32</v>
      </c>
      <c r="D334" s="3">
        <v>355</v>
      </c>
      <c r="E334" s="3">
        <v>420.61</v>
      </c>
      <c r="F334" s="3">
        <v>326.33</v>
      </c>
      <c r="G334" s="3">
        <v>287.33999999999997</v>
      </c>
      <c r="H334" s="3">
        <v>340.4</v>
      </c>
      <c r="I334" s="3">
        <v>258.19</v>
      </c>
      <c r="J334" s="3">
        <v>326.62</v>
      </c>
      <c r="K334" s="3">
        <v>381.62</v>
      </c>
      <c r="L334" s="3">
        <v>603.73</v>
      </c>
      <c r="M334" s="3">
        <v>488.08</v>
      </c>
      <c r="N334" s="3">
        <v>220.66</v>
      </c>
      <c r="O334" s="3">
        <v>236.29</v>
      </c>
      <c r="P334" s="3">
        <v>240.51</v>
      </c>
      <c r="Q334" s="3">
        <v>204.29</v>
      </c>
      <c r="R334" s="3">
        <v>194.43</v>
      </c>
      <c r="S334" s="3">
        <v>43.97</v>
      </c>
      <c r="T334" s="3">
        <v>165.73</v>
      </c>
    </row>
    <row r="335" spans="1:20" x14ac:dyDescent="0.25">
      <c r="A335" s="3">
        <v>334</v>
      </c>
      <c r="B335" s="3">
        <v>162.74</v>
      </c>
      <c r="C335" s="3">
        <v>336.97</v>
      </c>
      <c r="D335" s="3">
        <v>366.29</v>
      </c>
      <c r="E335" s="3">
        <v>418.47</v>
      </c>
      <c r="F335" s="3">
        <v>352.29</v>
      </c>
      <c r="G335" s="3">
        <v>258.17</v>
      </c>
      <c r="H335" s="3">
        <v>318.44</v>
      </c>
      <c r="I335" s="3">
        <v>261.24</v>
      </c>
      <c r="J335" s="3">
        <v>309.47000000000003</v>
      </c>
      <c r="K335" s="3">
        <v>405.89</v>
      </c>
      <c r="L335" s="3">
        <v>606.82000000000005</v>
      </c>
      <c r="M335" s="3">
        <v>497.75</v>
      </c>
      <c r="N335" s="3">
        <v>191.87</v>
      </c>
      <c r="O335" s="3">
        <v>217.7</v>
      </c>
      <c r="P335" s="3">
        <v>210.61</v>
      </c>
      <c r="Q335" s="3">
        <v>206.62</v>
      </c>
      <c r="R335" s="3">
        <v>200.08</v>
      </c>
      <c r="S335" s="3">
        <v>38.299999999999997</v>
      </c>
      <c r="T335" s="3">
        <v>140.36000000000001</v>
      </c>
    </row>
    <row r="336" spans="1:20" x14ac:dyDescent="0.25">
      <c r="A336" s="3">
        <v>335</v>
      </c>
      <c r="B336" s="3">
        <v>160.77000000000001</v>
      </c>
      <c r="C336" s="3">
        <v>344.72</v>
      </c>
      <c r="D336" s="3">
        <v>382.46</v>
      </c>
      <c r="E336" s="3">
        <v>413.3</v>
      </c>
      <c r="F336" s="3">
        <v>353.92</v>
      </c>
      <c r="G336" s="3">
        <v>297.52</v>
      </c>
      <c r="H336" s="3">
        <v>326.18</v>
      </c>
      <c r="I336" s="3">
        <v>252.33</v>
      </c>
      <c r="J336" s="3">
        <v>311.26</v>
      </c>
      <c r="K336" s="3">
        <v>408.91</v>
      </c>
      <c r="L336" s="3">
        <v>595.4</v>
      </c>
      <c r="M336" s="3">
        <v>520.79999999999995</v>
      </c>
      <c r="N336" s="3">
        <v>205.92</v>
      </c>
      <c r="O336" s="3">
        <v>224.96</v>
      </c>
      <c r="P336" s="3">
        <v>244.31</v>
      </c>
      <c r="Q336" s="3">
        <v>210.06</v>
      </c>
      <c r="R336" s="3">
        <v>218.3</v>
      </c>
      <c r="S336" s="3">
        <v>20.72</v>
      </c>
      <c r="T336" s="3">
        <v>152.62</v>
      </c>
    </row>
    <row r="337" spans="1:20" x14ac:dyDescent="0.25">
      <c r="A337" s="3">
        <v>336</v>
      </c>
      <c r="B337" s="3">
        <v>166.11</v>
      </c>
      <c r="C337" s="3">
        <v>324.60000000000002</v>
      </c>
      <c r="D337" s="3">
        <v>354.51</v>
      </c>
      <c r="E337" s="3">
        <v>416.68</v>
      </c>
      <c r="F337" s="3">
        <v>370.33</v>
      </c>
      <c r="G337" s="3">
        <v>283.52999999999997</v>
      </c>
      <c r="H337" s="3">
        <v>306.72000000000003</v>
      </c>
      <c r="I337" s="3">
        <v>249.41</v>
      </c>
      <c r="J337" s="3">
        <v>291.68</v>
      </c>
      <c r="K337" s="3">
        <v>419.13</v>
      </c>
      <c r="L337" s="3">
        <v>621.29999999999995</v>
      </c>
      <c r="M337" s="3">
        <v>537.63</v>
      </c>
      <c r="N337" s="3">
        <v>199.69</v>
      </c>
      <c r="O337" s="3">
        <v>208.17</v>
      </c>
      <c r="P337" s="3">
        <v>229.91</v>
      </c>
      <c r="Q337" s="3">
        <v>210.48</v>
      </c>
      <c r="R337" s="3">
        <v>209.13</v>
      </c>
      <c r="S337" s="3">
        <v>36.380000000000003</v>
      </c>
      <c r="T337" s="3">
        <v>134.08000000000001</v>
      </c>
    </row>
    <row r="338" spans="1:20" x14ac:dyDescent="0.25">
      <c r="A338" s="3">
        <v>337</v>
      </c>
      <c r="B338" s="3">
        <v>177.35</v>
      </c>
      <c r="C338" s="3">
        <v>318.81</v>
      </c>
      <c r="D338" s="3">
        <v>347.97</v>
      </c>
      <c r="E338" s="3">
        <v>382.79</v>
      </c>
      <c r="F338" s="3">
        <v>383.37</v>
      </c>
      <c r="G338" s="3">
        <v>236.27</v>
      </c>
      <c r="H338" s="3">
        <v>300.95999999999998</v>
      </c>
      <c r="I338" s="3">
        <v>220.54</v>
      </c>
      <c r="J338" s="3">
        <v>268.79000000000002</v>
      </c>
      <c r="K338" s="3">
        <v>406.57</v>
      </c>
      <c r="L338" s="3">
        <v>612.62</v>
      </c>
      <c r="M338" s="3">
        <v>497.37</v>
      </c>
      <c r="N338" s="3">
        <v>174.26</v>
      </c>
      <c r="O338" s="3">
        <v>177.51</v>
      </c>
      <c r="P338" s="3">
        <v>186.1</v>
      </c>
      <c r="Q338" s="3">
        <v>179.18</v>
      </c>
      <c r="R338" s="3">
        <v>185.25</v>
      </c>
      <c r="S338" s="3">
        <v>65.69</v>
      </c>
      <c r="T338" s="3">
        <v>108.67</v>
      </c>
    </row>
    <row r="339" spans="1:20" x14ac:dyDescent="0.25">
      <c r="A339" s="3">
        <v>338</v>
      </c>
      <c r="B339" s="3">
        <v>185.44</v>
      </c>
      <c r="C339" s="3">
        <v>322.52999999999997</v>
      </c>
      <c r="D339" s="3">
        <v>361.95</v>
      </c>
      <c r="E339" s="3">
        <v>380.13</v>
      </c>
      <c r="F339" s="3">
        <v>385.65</v>
      </c>
      <c r="G339" s="3">
        <v>251.67</v>
      </c>
      <c r="H339" s="3">
        <v>285.33999999999997</v>
      </c>
      <c r="I339" s="3">
        <v>223.03</v>
      </c>
      <c r="J339" s="3">
        <v>289.41000000000003</v>
      </c>
      <c r="K339" s="3">
        <v>398.31</v>
      </c>
      <c r="L339" s="3">
        <v>652.99</v>
      </c>
      <c r="M339" s="3">
        <v>524.22</v>
      </c>
      <c r="N339" s="3">
        <v>184.07</v>
      </c>
      <c r="O339" s="3">
        <v>196.69</v>
      </c>
      <c r="P339" s="3">
        <v>214.65</v>
      </c>
      <c r="Q339" s="3">
        <v>191.31</v>
      </c>
      <c r="R339" s="3">
        <v>194.84</v>
      </c>
      <c r="S339" s="3">
        <v>44.94</v>
      </c>
      <c r="T339" s="3">
        <v>122.66</v>
      </c>
    </row>
    <row r="340" spans="1:20" x14ac:dyDescent="0.25">
      <c r="A340" s="3">
        <v>339</v>
      </c>
      <c r="B340" s="3">
        <v>190.43</v>
      </c>
      <c r="C340" s="3">
        <v>318.04000000000002</v>
      </c>
      <c r="D340" s="3">
        <v>345.08</v>
      </c>
      <c r="E340" s="3">
        <v>395.96</v>
      </c>
      <c r="F340" s="3">
        <v>384.74</v>
      </c>
      <c r="G340" s="3">
        <v>256.07</v>
      </c>
      <c r="H340" s="3">
        <v>278.19</v>
      </c>
      <c r="I340" s="3">
        <v>220.74</v>
      </c>
      <c r="J340" s="3">
        <v>288.14999999999998</v>
      </c>
      <c r="K340" s="3">
        <v>393.83</v>
      </c>
      <c r="L340" s="3">
        <v>599.87</v>
      </c>
      <c r="M340" s="3">
        <v>501.32</v>
      </c>
      <c r="N340" s="3">
        <v>178.04</v>
      </c>
      <c r="O340" s="3">
        <v>191.36</v>
      </c>
      <c r="P340" s="3">
        <v>198.8</v>
      </c>
      <c r="Q340" s="3">
        <v>191.73</v>
      </c>
      <c r="R340" s="3">
        <v>182.25</v>
      </c>
      <c r="S340" s="3">
        <v>56.5</v>
      </c>
      <c r="T340" s="3">
        <v>112.32</v>
      </c>
    </row>
    <row r="341" spans="1:20" x14ac:dyDescent="0.25">
      <c r="A341" s="3">
        <v>340</v>
      </c>
      <c r="B341" s="3">
        <v>205.95</v>
      </c>
      <c r="C341" s="3">
        <v>298.10000000000002</v>
      </c>
      <c r="D341" s="3">
        <v>325.14</v>
      </c>
      <c r="E341" s="3">
        <v>391.7</v>
      </c>
      <c r="F341" s="3">
        <v>377.47</v>
      </c>
      <c r="G341" s="3">
        <v>248.81</v>
      </c>
      <c r="H341" s="3">
        <v>268.66000000000003</v>
      </c>
      <c r="I341" s="3">
        <v>223.37</v>
      </c>
      <c r="J341" s="3">
        <v>273.45999999999998</v>
      </c>
      <c r="K341" s="3">
        <v>413.59</v>
      </c>
      <c r="L341" s="3">
        <v>617.19000000000005</v>
      </c>
      <c r="M341" s="3">
        <v>486.02</v>
      </c>
      <c r="N341" s="3">
        <v>165.73</v>
      </c>
      <c r="O341" s="3">
        <v>176.67</v>
      </c>
      <c r="P341" s="3">
        <v>202.76</v>
      </c>
      <c r="Q341" s="3">
        <v>185.97</v>
      </c>
      <c r="R341" s="3">
        <v>183.07</v>
      </c>
      <c r="S341" s="3">
        <v>65.69</v>
      </c>
      <c r="T341" s="3">
        <v>97.71</v>
      </c>
    </row>
    <row r="342" spans="1:20" x14ac:dyDescent="0.25">
      <c r="A342" s="3">
        <v>341</v>
      </c>
      <c r="B342" s="3">
        <v>219.58</v>
      </c>
      <c r="C342" s="3">
        <v>305.31</v>
      </c>
      <c r="D342" s="3">
        <v>312.32</v>
      </c>
      <c r="E342" s="3">
        <v>383.55</v>
      </c>
      <c r="F342" s="3">
        <v>395.26</v>
      </c>
      <c r="G342" s="3">
        <v>220.27</v>
      </c>
      <c r="H342" s="3">
        <v>250.21</v>
      </c>
      <c r="I342" s="3">
        <v>176.82</v>
      </c>
      <c r="J342" s="3">
        <v>233.01</v>
      </c>
      <c r="K342" s="3">
        <v>402.22</v>
      </c>
      <c r="L342" s="3">
        <v>651.97</v>
      </c>
      <c r="M342" s="3">
        <v>484.43</v>
      </c>
      <c r="N342" s="3">
        <v>137.1</v>
      </c>
      <c r="O342" s="3">
        <v>139.22999999999999</v>
      </c>
      <c r="P342" s="3">
        <v>182.89</v>
      </c>
      <c r="Q342" s="3">
        <v>208.53</v>
      </c>
      <c r="R342" s="3">
        <v>199.02</v>
      </c>
      <c r="S342" s="3">
        <v>103.46</v>
      </c>
      <c r="T342" s="3">
        <v>68.959999999999994</v>
      </c>
    </row>
    <row r="343" spans="1:20" x14ac:dyDescent="0.25">
      <c r="A343" s="3">
        <v>342</v>
      </c>
      <c r="B343" s="3">
        <v>225.18</v>
      </c>
      <c r="C343" s="3">
        <v>289.67</v>
      </c>
      <c r="D343" s="3">
        <v>315.39</v>
      </c>
      <c r="E343" s="3">
        <v>381</v>
      </c>
      <c r="F343" s="3">
        <v>406.41</v>
      </c>
      <c r="G343" s="3">
        <v>217.9</v>
      </c>
      <c r="H343" s="3">
        <v>254.74</v>
      </c>
      <c r="I343" s="3">
        <v>201.15</v>
      </c>
      <c r="J343" s="3">
        <v>239.72</v>
      </c>
      <c r="K343" s="3">
        <v>419.56</v>
      </c>
      <c r="L343" s="3">
        <v>629.66999999999996</v>
      </c>
      <c r="M343" s="3">
        <v>513.12</v>
      </c>
      <c r="N343" s="3">
        <v>141.5</v>
      </c>
      <c r="O343" s="3">
        <v>157.29</v>
      </c>
      <c r="P343" s="3">
        <v>178.05</v>
      </c>
      <c r="Q343" s="3">
        <v>195.6</v>
      </c>
      <c r="R343" s="3">
        <v>190.27</v>
      </c>
      <c r="S343" s="3">
        <v>86.81</v>
      </c>
      <c r="T343" s="3">
        <v>84.04</v>
      </c>
    </row>
    <row r="344" spans="1:20" x14ac:dyDescent="0.25">
      <c r="A344" s="3">
        <v>343</v>
      </c>
      <c r="B344" s="3">
        <v>230.77</v>
      </c>
      <c r="C344" s="3">
        <v>280.41000000000003</v>
      </c>
      <c r="D344" s="3">
        <v>298.08999999999997</v>
      </c>
      <c r="E344" s="3">
        <v>358.34</v>
      </c>
      <c r="F344" s="3">
        <v>407.04</v>
      </c>
      <c r="G344" s="3">
        <v>203.3</v>
      </c>
      <c r="H344" s="3">
        <v>220.82</v>
      </c>
      <c r="I344" s="3">
        <v>158.4</v>
      </c>
      <c r="J344" s="3">
        <v>210.32</v>
      </c>
      <c r="K344" s="3">
        <v>405.64</v>
      </c>
      <c r="L344" s="3">
        <v>609.21</v>
      </c>
      <c r="M344" s="3">
        <v>472.97</v>
      </c>
      <c r="N344" s="3">
        <v>101.18</v>
      </c>
      <c r="O344" s="3">
        <v>116.98</v>
      </c>
      <c r="P344" s="3">
        <v>189.9</v>
      </c>
      <c r="Q344" s="3">
        <v>196.07</v>
      </c>
      <c r="R344" s="3">
        <v>195.11</v>
      </c>
      <c r="S344" s="3">
        <v>130.38999999999999</v>
      </c>
      <c r="T344" s="3">
        <v>42.66</v>
      </c>
    </row>
    <row r="345" spans="1:20" x14ac:dyDescent="0.25">
      <c r="A345" s="3">
        <v>344</v>
      </c>
      <c r="B345" s="3">
        <v>233.86</v>
      </c>
      <c r="C345" s="3">
        <v>267.82</v>
      </c>
      <c r="D345" s="3">
        <v>302.12</v>
      </c>
      <c r="E345" s="3">
        <v>330.83</v>
      </c>
      <c r="F345" s="3">
        <v>420.7</v>
      </c>
      <c r="G345" s="3">
        <v>196.03</v>
      </c>
      <c r="H345" s="3">
        <v>212.2</v>
      </c>
      <c r="I345" s="3">
        <v>155.69</v>
      </c>
      <c r="J345" s="3">
        <v>201.15</v>
      </c>
      <c r="K345" s="3">
        <v>408.95</v>
      </c>
      <c r="L345" s="3">
        <v>647.24</v>
      </c>
      <c r="M345" s="3">
        <v>460.7</v>
      </c>
      <c r="N345" s="3">
        <v>92.25</v>
      </c>
      <c r="O345" s="3">
        <v>116.17</v>
      </c>
      <c r="P345" s="3">
        <v>196.45</v>
      </c>
      <c r="Q345" s="3">
        <v>210.27</v>
      </c>
      <c r="R345" s="3">
        <v>206.62</v>
      </c>
      <c r="S345" s="3">
        <v>129.9</v>
      </c>
      <c r="T345" s="3">
        <v>37.86</v>
      </c>
    </row>
    <row r="346" spans="1:20" x14ac:dyDescent="0.25">
      <c r="A346" s="3">
        <v>345</v>
      </c>
      <c r="B346" s="3">
        <v>229.35</v>
      </c>
      <c r="C346" s="3">
        <v>266.89999999999998</v>
      </c>
      <c r="D346" s="3">
        <v>282.26</v>
      </c>
      <c r="E346" s="3">
        <v>328.74</v>
      </c>
      <c r="F346" s="3">
        <v>418.88</v>
      </c>
      <c r="G346" s="3">
        <v>191.66</v>
      </c>
      <c r="H346" s="3">
        <v>196.29</v>
      </c>
      <c r="I346" s="3">
        <v>137.86000000000001</v>
      </c>
      <c r="J346" s="3">
        <v>200.36</v>
      </c>
      <c r="K346" s="3">
        <v>394.63</v>
      </c>
      <c r="L346" s="3">
        <v>658.69</v>
      </c>
      <c r="M346" s="3">
        <v>470.83</v>
      </c>
      <c r="N346" s="3">
        <v>82.78</v>
      </c>
      <c r="O346" s="3">
        <v>98.68</v>
      </c>
      <c r="P346" s="3">
        <v>196.97</v>
      </c>
      <c r="Q346" s="3">
        <v>208.66</v>
      </c>
      <c r="R346" s="3">
        <v>197.6</v>
      </c>
      <c r="S346" s="3">
        <v>148.63999999999999</v>
      </c>
      <c r="T346" s="3">
        <v>24.43</v>
      </c>
    </row>
    <row r="347" spans="1:20" x14ac:dyDescent="0.25">
      <c r="A347" s="3">
        <v>346</v>
      </c>
      <c r="B347" s="3">
        <v>244.92</v>
      </c>
      <c r="C347" s="3">
        <v>272.58</v>
      </c>
      <c r="D347" s="3">
        <v>278.83</v>
      </c>
      <c r="E347" s="3">
        <v>318.77</v>
      </c>
      <c r="F347" s="3">
        <v>402.56</v>
      </c>
      <c r="G347" s="3">
        <v>190.77</v>
      </c>
      <c r="H347" s="3">
        <v>201.36</v>
      </c>
      <c r="I347" s="3">
        <v>144.49</v>
      </c>
      <c r="J347" s="3">
        <v>197.25</v>
      </c>
      <c r="K347" s="3">
        <v>398.8</v>
      </c>
      <c r="L347" s="3">
        <v>621.5</v>
      </c>
      <c r="M347" s="3">
        <v>451.07</v>
      </c>
      <c r="N347" s="3">
        <v>84.22</v>
      </c>
      <c r="O347" s="3">
        <v>97.33</v>
      </c>
      <c r="P347" s="3">
        <v>194.74</v>
      </c>
      <c r="Q347" s="3">
        <v>219.43</v>
      </c>
      <c r="R347" s="3">
        <v>214.22</v>
      </c>
      <c r="S347" s="3">
        <v>144.46</v>
      </c>
      <c r="T347" s="3">
        <v>24.96</v>
      </c>
    </row>
    <row r="348" spans="1:20" x14ac:dyDescent="0.25">
      <c r="A348" s="3">
        <v>347</v>
      </c>
      <c r="B348" s="3">
        <v>255.41</v>
      </c>
      <c r="C348" s="3">
        <v>265.98</v>
      </c>
      <c r="D348" s="3">
        <v>282.72000000000003</v>
      </c>
      <c r="E348" s="3">
        <v>312.36</v>
      </c>
      <c r="F348" s="3">
        <v>415.33</v>
      </c>
      <c r="G348" s="3">
        <v>176.69</v>
      </c>
      <c r="H348" s="3">
        <v>190.25</v>
      </c>
      <c r="I348" s="3">
        <v>119.85</v>
      </c>
      <c r="J348" s="3">
        <v>173.17</v>
      </c>
      <c r="K348" s="3">
        <v>421.31</v>
      </c>
      <c r="L348" s="3">
        <v>635.24</v>
      </c>
      <c r="M348" s="3">
        <v>479.51</v>
      </c>
      <c r="N348" s="3">
        <v>58.15</v>
      </c>
      <c r="O348" s="3">
        <v>74.83</v>
      </c>
      <c r="P348" s="3">
        <v>216.42</v>
      </c>
      <c r="Q348" s="3">
        <v>224.9</v>
      </c>
      <c r="R348" s="3">
        <v>219.74</v>
      </c>
      <c r="S348" s="3">
        <v>160.63</v>
      </c>
      <c r="T348" s="3">
        <v>6.52</v>
      </c>
    </row>
    <row r="349" spans="1:20" x14ac:dyDescent="0.25">
      <c r="A349" s="3">
        <v>348</v>
      </c>
      <c r="B349" s="3">
        <v>267.08999999999997</v>
      </c>
      <c r="C349" s="3">
        <v>262.08</v>
      </c>
      <c r="D349" s="3">
        <v>272.39</v>
      </c>
      <c r="E349" s="3">
        <v>319.45</v>
      </c>
      <c r="F349" s="3">
        <v>440.14</v>
      </c>
      <c r="G349" s="3">
        <v>184.11</v>
      </c>
      <c r="H349" s="3">
        <v>189.84</v>
      </c>
      <c r="I349" s="3">
        <v>122.71</v>
      </c>
      <c r="J349" s="3">
        <v>178.88</v>
      </c>
      <c r="K349" s="3">
        <v>408.76</v>
      </c>
      <c r="L349" s="3">
        <v>634.61</v>
      </c>
      <c r="M349" s="3">
        <v>480.16</v>
      </c>
      <c r="N349" s="3">
        <v>64.680000000000007</v>
      </c>
      <c r="O349" s="3">
        <v>78.03</v>
      </c>
      <c r="P349" s="3">
        <v>215.47</v>
      </c>
      <c r="Q349" s="3">
        <v>217.4</v>
      </c>
      <c r="R349" s="3">
        <v>224.12</v>
      </c>
      <c r="S349" s="3">
        <v>160.04</v>
      </c>
      <c r="T349" s="3">
        <v>2.62</v>
      </c>
    </row>
    <row r="350" spans="1:20" x14ac:dyDescent="0.25">
      <c r="A350" s="3">
        <v>349</v>
      </c>
      <c r="B350" s="3">
        <v>232.74</v>
      </c>
      <c r="C350" s="3">
        <v>251.58</v>
      </c>
      <c r="D350" s="3">
        <v>281.58999999999997</v>
      </c>
      <c r="E350" s="3">
        <v>294.77999999999997</v>
      </c>
      <c r="F350" s="3">
        <v>392.39</v>
      </c>
      <c r="G350" s="3">
        <v>161.56</v>
      </c>
      <c r="H350" s="3">
        <v>201.14</v>
      </c>
      <c r="I350" s="3">
        <v>144.65</v>
      </c>
      <c r="J350" s="3">
        <v>188.25</v>
      </c>
      <c r="K350" s="3">
        <v>409.37</v>
      </c>
      <c r="L350" s="3">
        <v>609.42999999999995</v>
      </c>
      <c r="M350" s="3">
        <v>442.14</v>
      </c>
      <c r="N350" s="3">
        <v>84.35</v>
      </c>
      <c r="O350" s="3">
        <v>98.37</v>
      </c>
      <c r="P350" s="3">
        <v>182.4</v>
      </c>
      <c r="Q350" s="3">
        <v>202.04</v>
      </c>
      <c r="R350" s="3">
        <v>183.71</v>
      </c>
      <c r="S350" s="3">
        <v>157.06</v>
      </c>
      <c r="T350" s="3">
        <v>38.369999999999997</v>
      </c>
    </row>
    <row r="351" spans="1:20" x14ac:dyDescent="0.25">
      <c r="A351" s="3">
        <v>350</v>
      </c>
      <c r="B351" s="3">
        <v>238.17</v>
      </c>
      <c r="C351" s="3">
        <v>248.46</v>
      </c>
      <c r="D351" s="3">
        <v>259.01</v>
      </c>
      <c r="E351" s="3">
        <v>305.51</v>
      </c>
      <c r="F351" s="3">
        <v>411.71</v>
      </c>
      <c r="G351" s="3">
        <v>166.85</v>
      </c>
      <c r="H351" s="3">
        <v>203.26</v>
      </c>
      <c r="I351" s="3">
        <v>131.25</v>
      </c>
      <c r="J351" s="3">
        <v>174.76</v>
      </c>
      <c r="K351" s="3">
        <v>417.68</v>
      </c>
      <c r="L351" s="3">
        <v>625.92999999999995</v>
      </c>
      <c r="M351" s="3">
        <v>457.86</v>
      </c>
      <c r="N351" s="3">
        <v>73.31</v>
      </c>
      <c r="O351" s="3">
        <v>90.22</v>
      </c>
      <c r="P351" s="3">
        <v>190.42</v>
      </c>
      <c r="Q351" s="3">
        <v>198.44</v>
      </c>
      <c r="R351" s="3">
        <v>206.36</v>
      </c>
      <c r="S351" s="3">
        <v>157.16</v>
      </c>
      <c r="T351" s="3">
        <v>22.22</v>
      </c>
    </row>
    <row r="352" spans="1:20" x14ac:dyDescent="0.25">
      <c r="A352" s="3">
        <v>351</v>
      </c>
      <c r="B352" s="3">
        <v>226.27</v>
      </c>
      <c r="C352" s="3">
        <v>232.66</v>
      </c>
      <c r="D352" s="3">
        <v>269.26</v>
      </c>
      <c r="E352" s="3">
        <v>304.12</v>
      </c>
      <c r="F352" s="3">
        <v>398.53</v>
      </c>
      <c r="G352" s="3">
        <v>161.34</v>
      </c>
      <c r="H352" s="3">
        <v>203.05</v>
      </c>
      <c r="I352" s="3">
        <v>144.01</v>
      </c>
      <c r="J352" s="3">
        <v>185.06</v>
      </c>
      <c r="K352" s="3">
        <v>397.83</v>
      </c>
      <c r="L352" s="3">
        <v>593.83000000000004</v>
      </c>
      <c r="M352" s="3">
        <v>477.68</v>
      </c>
      <c r="N352" s="3">
        <v>78.849999999999994</v>
      </c>
      <c r="O352" s="3">
        <v>93.91</v>
      </c>
      <c r="P352" s="3">
        <v>181.59</v>
      </c>
      <c r="Q352" s="3">
        <v>198.75</v>
      </c>
      <c r="R352" s="3">
        <v>201.73</v>
      </c>
      <c r="S352" s="3">
        <v>148.91</v>
      </c>
      <c r="T352" s="3">
        <v>30.12</v>
      </c>
    </row>
    <row r="353" spans="1:20" x14ac:dyDescent="0.25">
      <c r="A353" s="3">
        <v>352</v>
      </c>
      <c r="B353" s="3">
        <v>247.41</v>
      </c>
      <c r="C353" s="3">
        <v>236.82</v>
      </c>
      <c r="D353" s="3">
        <v>262.05</v>
      </c>
      <c r="E353" s="3">
        <v>295.08</v>
      </c>
      <c r="F353" s="3">
        <v>399.03</v>
      </c>
      <c r="G353" s="3">
        <v>158.1</v>
      </c>
      <c r="H353" s="3">
        <v>198.94</v>
      </c>
      <c r="I353" s="3">
        <v>134.43</v>
      </c>
      <c r="J353" s="3">
        <v>177.65</v>
      </c>
      <c r="K353" s="3">
        <v>384.48</v>
      </c>
      <c r="L353" s="3">
        <v>603.02</v>
      </c>
      <c r="M353" s="3">
        <v>471.23</v>
      </c>
      <c r="N353" s="3">
        <v>75.77</v>
      </c>
      <c r="O353" s="3">
        <v>97.31</v>
      </c>
      <c r="P353" s="3">
        <v>191.66</v>
      </c>
      <c r="Q353" s="3">
        <v>216.75</v>
      </c>
      <c r="R353" s="3">
        <v>213.83</v>
      </c>
      <c r="S353" s="3">
        <v>172.47</v>
      </c>
      <c r="T353" s="3">
        <v>31.91</v>
      </c>
    </row>
    <row r="354" spans="1:20" x14ac:dyDescent="0.25">
      <c r="A354" s="3">
        <v>353</v>
      </c>
      <c r="B354" s="3">
        <v>220.98</v>
      </c>
      <c r="C354" s="3">
        <v>242.27</v>
      </c>
      <c r="D354" s="3">
        <v>270.33999999999997</v>
      </c>
      <c r="E354" s="3">
        <v>322.88</v>
      </c>
      <c r="F354" s="3">
        <v>381.71</v>
      </c>
      <c r="G354" s="3">
        <v>162.46</v>
      </c>
      <c r="H354" s="3">
        <v>206.92</v>
      </c>
      <c r="I354" s="3">
        <v>146.28</v>
      </c>
      <c r="J354" s="3">
        <v>191.72</v>
      </c>
      <c r="K354" s="3">
        <v>372.04</v>
      </c>
      <c r="L354" s="3">
        <v>587.54999999999995</v>
      </c>
      <c r="M354" s="3">
        <v>465.21</v>
      </c>
      <c r="N354" s="3">
        <v>90.01</v>
      </c>
      <c r="O354" s="3">
        <v>100.93</v>
      </c>
      <c r="P354" s="3">
        <v>173.41</v>
      </c>
      <c r="Q354" s="3">
        <v>184.23</v>
      </c>
      <c r="R354" s="3">
        <v>175.75</v>
      </c>
      <c r="S354" s="3">
        <v>149.54</v>
      </c>
      <c r="T354" s="3">
        <v>38.979999999999997</v>
      </c>
    </row>
    <row r="355" spans="1:20" x14ac:dyDescent="0.25">
      <c r="A355" s="3">
        <v>354</v>
      </c>
      <c r="B355" s="3">
        <v>207.85</v>
      </c>
      <c r="C355" s="3">
        <v>252.88</v>
      </c>
      <c r="D355" s="3">
        <v>295.57</v>
      </c>
      <c r="E355" s="3">
        <v>343.53</v>
      </c>
      <c r="F355" s="3">
        <v>386.93</v>
      </c>
      <c r="G355" s="3">
        <v>191.84</v>
      </c>
      <c r="H355" s="3">
        <v>226.68</v>
      </c>
      <c r="I355" s="3">
        <v>179.34</v>
      </c>
      <c r="J355" s="3">
        <v>205.72</v>
      </c>
      <c r="K355" s="3">
        <v>394.78</v>
      </c>
      <c r="L355" s="3">
        <v>629.08000000000004</v>
      </c>
      <c r="M355" s="3">
        <v>472.61</v>
      </c>
      <c r="N355" s="3">
        <v>105.59</v>
      </c>
      <c r="O355" s="3">
        <v>126.62</v>
      </c>
      <c r="P355" s="3">
        <v>164.02</v>
      </c>
      <c r="Q355" s="3">
        <v>179.95</v>
      </c>
      <c r="R355" s="3">
        <v>175.19</v>
      </c>
      <c r="S355" s="3">
        <v>127.07</v>
      </c>
      <c r="T355" s="3">
        <v>64.37</v>
      </c>
    </row>
    <row r="356" spans="1:20" x14ac:dyDescent="0.25">
      <c r="A356" s="3">
        <v>355</v>
      </c>
      <c r="B356" s="3">
        <v>204.58</v>
      </c>
      <c r="C356" s="3">
        <v>252.49</v>
      </c>
      <c r="D356" s="3">
        <v>263.66000000000003</v>
      </c>
      <c r="E356" s="3">
        <v>319.67</v>
      </c>
      <c r="F356" s="3">
        <v>387.83</v>
      </c>
      <c r="G356" s="3">
        <v>171.22</v>
      </c>
      <c r="H356" s="3">
        <v>215.58</v>
      </c>
      <c r="I356" s="3">
        <v>151.13999999999999</v>
      </c>
      <c r="J356" s="3">
        <v>201.84</v>
      </c>
      <c r="K356" s="3">
        <v>381.87</v>
      </c>
      <c r="L356" s="3">
        <v>620.74</v>
      </c>
      <c r="M356" s="3">
        <v>466.59</v>
      </c>
      <c r="N356" s="3">
        <v>99.99</v>
      </c>
      <c r="O356" s="3">
        <v>121.04</v>
      </c>
      <c r="P356" s="3">
        <v>169.8</v>
      </c>
      <c r="Q356" s="3">
        <v>169.27</v>
      </c>
      <c r="R356" s="3">
        <v>181.49</v>
      </c>
      <c r="S356" s="3">
        <v>140.66999999999999</v>
      </c>
      <c r="T356" s="3">
        <v>47.78</v>
      </c>
    </row>
    <row r="357" spans="1:20" x14ac:dyDescent="0.25">
      <c r="A357" s="3">
        <v>356</v>
      </c>
      <c r="B357" s="3">
        <v>206.86</v>
      </c>
      <c r="C357" s="3">
        <v>243.19</v>
      </c>
      <c r="D357" s="3">
        <v>284.95</v>
      </c>
      <c r="E357" s="3">
        <v>310.91000000000003</v>
      </c>
      <c r="F357" s="3">
        <v>398.01</v>
      </c>
      <c r="G357" s="3">
        <v>173.62</v>
      </c>
      <c r="H357" s="3">
        <v>240.15</v>
      </c>
      <c r="I357" s="3">
        <v>165.22</v>
      </c>
      <c r="J357" s="3">
        <v>207.11</v>
      </c>
      <c r="K357" s="3">
        <v>373.46</v>
      </c>
      <c r="L357" s="3">
        <v>579.67999999999995</v>
      </c>
      <c r="M357" s="3">
        <v>436.69</v>
      </c>
      <c r="N357" s="3">
        <v>110.71</v>
      </c>
      <c r="O357" s="3">
        <v>121.53</v>
      </c>
      <c r="P357" s="3">
        <v>149.12</v>
      </c>
      <c r="Q357" s="3">
        <v>172.94</v>
      </c>
      <c r="R357" s="3">
        <v>164.89</v>
      </c>
      <c r="S357" s="3">
        <v>134.91999999999999</v>
      </c>
      <c r="T357" s="3">
        <v>59.89</v>
      </c>
    </row>
    <row r="358" spans="1:20" x14ac:dyDescent="0.25">
      <c r="A358" s="3">
        <v>357</v>
      </c>
      <c r="B358" s="3">
        <v>241.96</v>
      </c>
      <c r="C358" s="3">
        <v>231.66</v>
      </c>
      <c r="D358" s="3">
        <v>266.43</v>
      </c>
      <c r="E358" s="3">
        <v>290.29000000000002</v>
      </c>
      <c r="F358" s="3">
        <v>410.11</v>
      </c>
      <c r="G358" s="3">
        <v>155.97999999999999</v>
      </c>
      <c r="H358" s="3">
        <v>199.08</v>
      </c>
      <c r="I358" s="3">
        <v>145.88999999999999</v>
      </c>
      <c r="J358" s="3">
        <v>181.11</v>
      </c>
      <c r="K358" s="3">
        <v>406.21</v>
      </c>
      <c r="L358" s="3">
        <v>614.01</v>
      </c>
      <c r="M358" s="3">
        <v>461.34</v>
      </c>
      <c r="N358" s="3">
        <v>75.23</v>
      </c>
      <c r="O358" s="3">
        <v>100.12</v>
      </c>
      <c r="P358" s="3">
        <v>185.38</v>
      </c>
      <c r="Q358" s="3">
        <v>199.7</v>
      </c>
      <c r="R358" s="3">
        <v>196.79</v>
      </c>
      <c r="S358" s="3">
        <v>159.03</v>
      </c>
      <c r="T358" s="3">
        <v>30.48</v>
      </c>
    </row>
    <row r="359" spans="1:20" x14ac:dyDescent="0.25">
      <c r="A359" s="3">
        <v>358</v>
      </c>
      <c r="B359" s="3">
        <v>199.55</v>
      </c>
      <c r="C359" s="3">
        <v>279.47000000000003</v>
      </c>
      <c r="D359" s="3">
        <v>322.73</v>
      </c>
      <c r="E359" s="3">
        <v>334.61</v>
      </c>
      <c r="F359" s="3">
        <v>385.95</v>
      </c>
      <c r="G359" s="3">
        <v>210.98</v>
      </c>
      <c r="H359" s="3">
        <v>258.62</v>
      </c>
      <c r="I359" s="3">
        <v>209.02</v>
      </c>
      <c r="J359" s="3">
        <v>248.43</v>
      </c>
      <c r="K359" s="3">
        <v>372.79</v>
      </c>
      <c r="L359" s="3">
        <v>620.51</v>
      </c>
      <c r="M359" s="3">
        <v>482.43</v>
      </c>
      <c r="N359" s="3">
        <v>142.69999999999999</v>
      </c>
      <c r="O359" s="3">
        <v>157.74</v>
      </c>
      <c r="P359" s="3">
        <v>179.12</v>
      </c>
      <c r="Q359" s="3">
        <v>173.48</v>
      </c>
      <c r="R359" s="3">
        <v>167.76</v>
      </c>
      <c r="S359" s="3">
        <v>100.12</v>
      </c>
      <c r="T359" s="3">
        <v>88.91</v>
      </c>
    </row>
    <row r="360" spans="1:20" x14ac:dyDescent="0.25">
      <c r="A360" s="3">
        <v>359</v>
      </c>
      <c r="B360" s="3">
        <v>199.66</v>
      </c>
      <c r="C360" s="3">
        <v>263.04000000000002</v>
      </c>
      <c r="D360" s="3">
        <v>292.08</v>
      </c>
      <c r="E360" s="3">
        <v>340.63</v>
      </c>
      <c r="F360" s="3">
        <v>380.18</v>
      </c>
      <c r="G360" s="3">
        <v>185.72</v>
      </c>
      <c r="H360" s="3">
        <v>263.36</v>
      </c>
      <c r="I360" s="3">
        <v>184.26</v>
      </c>
      <c r="J360" s="3">
        <v>234.12</v>
      </c>
      <c r="K360" s="3">
        <v>368.55</v>
      </c>
      <c r="L360" s="3">
        <v>579.80999999999995</v>
      </c>
      <c r="M360" s="3">
        <v>473.38</v>
      </c>
      <c r="N360" s="3">
        <v>120.03</v>
      </c>
      <c r="O360" s="3">
        <v>143.75</v>
      </c>
      <c r="P360" s="3">
        <v>147.37</v>
      </c>
      <c r="Q360" s="3">
        <v>163.33000000000001</v>
      </c>
      <c r="R360" s="3">
        <v>164.63</v>
      </c>
      <c r="S360" s="3">
        <v>117.89</v>
      </c>
      <c r="T360" s="3">
        <v>74.849999999999994</v>
      </c>
    </row>
    <row r="361" spans="1:20" x14ac:dyDescent="0.25">
      <c r="A361" s="3">
        <v>360</v>
      </c>
      <c r="B361" s="3">
        <v>152.37</v>
      </c>
      <c r="C361" s="3">
        <v>270.04000000000002</v>
      </c>
      <c r="D361" s="3">
        <v>279.45</v>
      </c>
      <c r="E361" s="3">
        <v>338.97</v>
      </c>
      <c r="F361" s="3">
        <v>352.02</v>
      </c>
      <c r="G361" s="3">
        <v>213.14</v>
      </c>
      <c r="H361" s="3">
        <v>295.10000000000002</v>
      </c>
      <c r="I361" s="3">
        <v>237.07</v>
      </c>
      <c r="J361" s="3">
        <v>283.8</v>
      </c>
      <c r="K361" s="3">
        <v>362.67</v>
      </c>
      <c r="L361" s="3">
        <v>555.84</v>
      </c>
      <c r="M361" s="3">
        <v>443.47</v>
      </c>
      <c r="N361" s="3">
        <v>177.49</v>
      </c>
      <c r="O361" s="3">
        <v>200.29</v>
      </c>
      <c r="P361" s="3">
        <v>148.03</v>
      </c>
      <c r="Q361" s="3">
        <v>132.97999999999999</v>
      </c>
      <c r="R361" s="3">
        <v>126.68</v>
      </c>
      <c r="S361" s="3">
        <v>110.39</v>
      </c>
      <c r="T361" s="3">
        <v>120.57</v>
      </c>
    </row>
    <row r="362" spans="1:20" x14ac:dyDescent="0.25">
      <c r="A362" s="3">
        <v>361</v>
      </c>
      <c r="B362" s="3">
        <v>147.93</v>
      </c>
      <c r="C362" s="3">
        <v>249.22</v>
      </c>
      <c r="D362" s="3">
        <v>268.33999999999997</v>
      </c>
      <c r="E362" s="3">
        <v>330.32</v>
      </c>
      <c r="F362" s="3">
        <v>339.22</v>
      </c>
      <c r="G362" s="3">
        <v>202.06</v>
      </c>
      <c r="H362" s="3">
        <v>312.52999999999997</v>
      </c>
      <c r="I362" s="3">
        <v>234.23</v>
      </c>
      <c r="J362" s="3">
        <v>274.98</v>
      </c>
      <c r="K362" s="3">
        <v>346.54</v>
      </c>
      <c r="L362" s="3">
        <v>586.66</v>
      </c>
      <c r="M362" s="3">
        <v>451.47</v>
      </c>
      <c r="N362" s="3">
        <v>178.07</v>
      </c>
      <c r="O362" s="3">
        <v>200.5</v>
      </c>
      <c r="P362" s="3">
        <v>132.78</v>
      </c>
      <c r="Q362" s="3">
        <v>128.32</v>
      </c>
      <c r="R362" s="3">
        <v>120.61</v>
      </c>
      <c r="S362" s="3">
        <v>121.98</v>
      </c>
      <c r="T362" s="3">
        <v>126.88</v>
      </c>
    </row>
    <row r="363" spans="1:20" x14ac:dyDescent="0.25">
      <c r="A363" s="3">
        <v>362</v>
      </c>
      <c r="B363" s="3">
        <v>141.08000000000001</v>
      </c>
      <c r="C363" s="3">
        <v>258.57</v>
      </c>
      <c r="D363" s="3">
        <v>305.52</v>
      </c>
      <c r="E363" s="3">
        <v>347.69</v>
      </c>
      <c r="F363" s="3">
        <v>329.31</v>
      </c>
      <c r="G363" s="3">
        <v>219.59</v>
      </c>
      <c r="H363" s="3">
        <v>321.57</v>
      </c>
      <c r="I363" s="3">
        <v>262.44</v>
      </c>
      <c r="J363" s="3">
        <v>295.82</v>
      </c>
      <c r="K363" s="3">
        <v>373.06</v>
      </c>
      <c r="L363" s="3">
        <v>569.30999999999995</v>
      </c>
      <c r="M363" s="3">
        <v>475.19</v>
      </c>
      <c r="N363" s="3">
        <v>191.98</v>
      </c>
      <c r="O363" s="3">
        <v>202.06</v>
      </c>
      <c r="P363" s="3">
        <v>166.09</v>
      </c>
      <c r="Q363" s="3">
        <v>136.61000000000001</v>
      </c>
      <c r="R363" s="3">
        <v>136.29</v>
      </c>
      <c r="S363" s="3">
        <v>95.77</v>
      </c>
      <c r="T363" s="3">
        <v>143.11000000000001</v>
      </c>
    </row>
    <row r="364" spans="1:20" x14ac:dyDescent="0.25">
      <c r="A364" s="3">
        <v>363</v>
      </c>
      <c r="B364" s="3">
        <v>134.81</v>
      </c>
      <c r="C364" s="3">
        <v>276.36</v>
      </c>
      <c r="D364" s="3">
        <v>322.33</v>
      </c>
      <c r="E364" s="3">
        <v>366.67</v>
      </c>
      <c r="F364" s="3">
        <v>310.31</v>
      </c>
      <c r="G364" s="3">
        <v>240.1</v>
      </c>
      <c r="H364" s="3">
        <v>340.11</v>
      </c>
      <c r="I364" s="3">
        <v>253.22</v>
      </c>
      <c r="J364" s="3">
        <v>310.08</v>
      </c>
      <c r="K364" s="3">
        <v>358.36</v>
      </c>
      <c r="L364" s="3">
        <v>602.52</v>
      </c>
      <c r="M364" s="3">
        <v>443.44</v>
      </c>
      <c r="N364" s="3">
        <v>194.81</v>
      </c>
      <c r="O364" s="3">
        <v>210.07</v>
      </c>
      <c r="P364" s="3">
        <v>163.58000000000001</v>
      </c>
      <c r="Q364" s="3">
        <v>155.21</v>
      </c>
      <c r="R364" s="3">
        <v>143.44</v>
      </c>
      <c r="S364" s="3">
        <v>80.540000000000006</v>
      </c>
      <c r="T364" s="3">
        <v>155.31</v>
      </c>
    </row>
    <row r="365" spans="1:20" x14ac:dyDescent="0.25">
      <c r="A365" s="3">
        <v>364</v>
      </c>
      <c r="B365" s="3">
        <v>114.67</v>
      </c>
      <c r="C365" s="3">
        <v>266.07</v>
      </c>
      <c r="D365" s="3">
        <v>299.95999999999998</v>
      </c>
      <c r="E365" s="3">
        <v>314.23</v>
      </c>
      <c r="F365" s="3">
        <v>292.45</v>
      </c>
      <c r="G365" s="3">
        <v>213.24</v>
      </c>
      <c r="H365" s="3">
        <v>318.07</v>
      </c>
      <c r="I365" s="3">
        <v>277.8</v>
      </c>
      <c r="J365" s="3">
        <v>291.2</v>
      </c>
      <c r="K365" s="3">
        <v>324.06</v>
      </c>
      <c r="L365" s="3">
        <v>540.09</v>
      </c>
      <c r="M365" s="3">
        <v>443.79</v>
      </c>
      <c r="N365" s="3">
        <v>215.82</v>
      </c>
      <c r="O365" s="3">
        <v>229.57</v>
      </c>
      <c r="P365" s="3">
        <v>150.22999999999999</v>
      </c>
      <c r="Q365" s="3">
        <v>120.42</v>
      </c>
      <c r="R365" s="3">
        <v>121.39</v>
      </c>
      <c r="S365" s="3">
        <v>114.82</v>
      </c>
      <c r="T365" s="3">
        <v>158.87</v>
      </c>
    </row>
    <row r="366" spans="1:20" x14ac:dyDescent="0.25">
      <c r="A366" s="3">
        <v>365</v>
      </c>
      <c r="B366" s="3">
        <v>145.62</v>
      </c>
      <c r="C366" s="3">
        <v>235.39</v>
      </c>
      <c r="D366" s="3">
        <v>253.36</v>
      </c>
      <c r="E366" s="3">
        <v>288.87</v>
      </c>
      <c r="F366" s="3">
        <v>325.92</v>
      </c>
      <c r="G366" s="3">
        <v>182.58</v>
      </c>
      <c r="H366" s="3">
        <v>297.22000000000003</v>
      </c>
      <c r="I366" s="3">
        <v>243.74</v>
      </c>
      <c r="J366" s="3">
        <v>260.14</v>
      </c>
      <c r="K366" s="3">
        <v>328.14</v>
      </c>
      <c r="L366" s="3">
        <v>570.28</v>
      </c>
      <c r="M366" s="3">
        <v>402.41</v>
      </c>
      <c r="N366" s="3">
        <v>176.22</v>
      </c>
      <c r="O366" s="3">
        <v>205.18</v>
      </c>
      <c r="P366" s="3">
        <v>126.26</v>
      </c>
      <c r="Q366" s="3">
        <v>108.36</v>
      </c>
      <c r="R366" s="3">
        <v>105.81</v>
      </c>
      <c r="S366" s="3">
        <v>128.82</v>
      </c>
      <c r="T366" s="3">
        <v>131.61000000000001</v>
      </c>
    </row>
    <row r="367" spans="1:20" x14ac:dyDescent="0.25">
      <c r="A367" s="3">
        <v>366</v>
      </c>
      <c r="B367" s="3">
        <v>144.12</v>
      </c>
      <c r="C367" s="3">
        <v>239.79</v>
      </c>
      <c r="D367" s="3">
        <v>269.07</v>
      </c>
      <c r="E367" s="3">
        <v>313.85000000000002</v>
      </c>
      <c r="F367" s="3">
        <v>320.26</v>
      </c>
      <c r="G367" s="3">
        <v>186.5</v>
      </c>
      <c r="H367" s="3">
        <v>315.57</v>
      </c>
      <c r="I367" s="3">
        <v>258.16000000000003</v>
      </c>
      <c r="J367" s="3">
        <v>285.61</v>
      </c>
      <c r="K367" s="3">
        <v>334.02</v>
      </c>
      <c r="L367" s="3">
        <v>572.27</v>
      </c>
      <c r="M367" s="3">
        <v>416.69</v>
      </c>
      <c r="N367" s="3">
        <v>191.43</v>
      </c>
      <c r="O367" s="3">
        <v>211.25</v>
      </c>
      <c r="P367" s="3">
        <v>129.1</v>
      </c>
      <c r="Q367" s="3">
        <v>111.06</v>
      </c>
      <c r="R367" s="3">
        <v>105.1</v>
      </c>
      <c r="S367" s="3">
        <v>145.15</v>
      </c>
      <c r="T367" s="3">
        <v>145.1</v>
      </c>
    </row>
    <row r="368" spans="1:20" x14ac:dyDescent="0.25">
      <c r="A368" s="3">
        <v>367</v>
      </c>
      <c r="B368" s="3">
        <v>186.83</v>
      </c>
      <c r="C368" s="3">
        <v>254.89</v>
      </c>
      <c r="D368" s="3">
        <v>294.39</v>
      </c>
      <c r="E368" s="3">
        <v>318.17</v>
      </c>
      <c r="F368" s="3">
        <v>374.18</v>
      </c>
      <c r="G368" s="3">
        <v>193.54</v>
      </c>
      <c r="H368" s="3">
        <v>275.7</v>
      </c>
      <c r="I368" s="3">
        <v>192.89</v>
      </c>
      <c r="J368" s="3">
        <v>244.12</v>
      </c>
      <c r="K368" s="3">
        <v>384.14</v>
      </c>
      <c r="L368" s="3">
        <v>594.25</v>
      </c>
      <c r="M368" s="3">
        <v>476.45</v>
      </c>
      <c r="N368" s="3">
        <v>139.63</v>
      </c>
      <c r="O368" s="3">
        <v>158.35</v>
      </c>
      <c r="P368" s="3">
        <v>155.94</v>
      </c>
      <c r="Q368" s="3">
        <v>152.53</v>
      </c>
      <c r="R368" s="3">
        <v>149.54</v>
      </c>
      <c r="S368" s="3">
        <v>121.8</v>
      </c>
      <c r="T368" s="3">
        <v>94.7</v>
      </c>
    </row>
    <row r="369" spans="1:20" x14ac:dyDescent="0.25">
      <c r="A369" s="3">
        <v>368</v>
      </c>
      <c r="B369" s="3">
        <v>168.4</v>
      </c>
      <c r="C369" s="3">
        <v>266.99</v>
      </c>
      <c r="D369" s="3">
        <v>307.38</v>
      </c>
      <c r="E369" s="3">
        <v>338.98</v>
      </c>
      <c r="F369" s="3">
        <v>352.3</v>
      </c>
      <c r="G369" s="3">
        <v>195.16</v>
      </c>
      <c r="H369" s="3">
        <v>286</v>
      </c>
      <c r="I369" s="3">
        <v>200.74</v>
      </c>
      <c r="J369" s="3">
        <v>237.86</v>
      </c>
      <c r="K369" s="3">
        <v>361.62</v>
      </c>
      <c r="L369" s="3">
        <v>568.89</v>
      </c>
      <c r="M369" s="3">
        <v>446.25</v>
      </c>
      <c r="N369" s="3">
        <v>152.55000000000001</v>
      </c>
      <c r="O369" s="3">
        <v>172.32</v>
      </c>
      <c r="P369" s="3">
        <v>153.78</v>
      </c>
      <c r="Q369" s="3">
        <v>140.69</v>
      </c>
      <c r="R369" s="3">
        <v>134.37</v>
      </c>
      <c r="S369" s="3">
        <v>100.99</v>
      </c>
      <c r="T369" s="3">
        <v>103.01</v>
      </c>
    </row>
    <row r="370" spans="1:20" x14ac:dyDescent="0.25">
      <c r="A370" s="3">
        <v>369</v>
      </c>
      <c r="B370" s="3">
        <v>178.22</v>
      </c>
      <c r="C370" s="3">
        <v>243.44</v>
      </c>
      <c r="D370" s="3">
        <v>272.31</v>
      </c>
      <c r="E370" s="3">
        <v>297.12</v>
      </c>
      <c r="F370" s="3">
        <v>363.67</v>
      </c>
      <c r="G370" s="3">
        <v>171.9</v>
      </c>
      <c r="H370" s="3">
        <v>272.33999999999997</v>
      </c>
      <c r="I370" s="3">
        <v>189.76</v>
      </c>
      <c r="J370" s="3">
        <v>236.47</v>
      </c>
      <c r="K370" s="3">
        <v>329.97</v>
      </c>
      <c r="L370" s="3">
        <v>559.35</v>
      </c>
      <c r="M370" s="3">
        <v>424.56</v>
      </c>
      <c r="N370" s="3">
        <v>136.69999999999999</v>
      </c>
      <c r="O370" s="3">
        <v>158.68</v>
      </c>
      <c r="P370" s="3">
        <v>117.99</v>
      </c>
      <c r="Q370" s="3">
        <v>142.76</v>
      </c>
      <c r="R370" s="3">
        <v>138.71</v>
      </c>
      <c r="S370" s="3">
        <v>147.05000000000001</v>
      </c>
      <c r="T370" s="3">
        <v>85.86</v>
      </c>
    </row>
    <row r="371" spans="1:20" x14ac:dyDescent="0.25">
      <c r="A371" s="3">
        <v>370</v>
      </c>
      <c r="B371" s="3">
        <v>189.8</v>
      </c>
      <c r="C371" s="3">
        <v>225.17</v>
      </c>
      <c r="D371" s="3">
        <v>261.85000000000002</v>
      </c>
      <c r="E371" s="3">
        <v>312.68</v>
      </c>
      <c r="F371" s="3">
        <v>363.35</v>
      </c>
      <c r="G371" s="3">
        <v>158.54</v>
      </c>
      <c r="H371" s="3">
        <v>252.68</v>
      </c>
      <c r="I371" s="3">
        <v>192.61</v>
      </c>
      <c r="J371" s="3">
        <v>232.34</v>
      </c>
      <c r="K371" s="3">
        <v>378.01</v>
      </c>
      <c r="L371" s="3">
        <v>586.28</v>
      </c>
      <c r="M371" s="3">
        <v>439.43</v>
      </c>
      <c r="N371" s="3">
        <v>122.49</v>
      </c>
      <c r="O371" s="3">
        <v>146.21</v>
      </c>
      <c r="P371" s="3">
        <v>136.72</v>
      </c>
      <c r="Q371" s="3">
        <v>168.99</v>
      </c>
      <c r="R371" s="3">
        <v>168.14</v>
      </c>
      <c r="S371" s="3">
        <v>143.37</v>
      </c>
      <c r="T371" s="3">
        <v>77.209999999999994</v>
      </c>
    </row>
    <row r="372" spans="1:20" x14ac:dyDescent="0.25">
      <c r="A372" s="3">
        <v>371</v>
      </c>
      <c r="B372" s="3">
        <v>196.38</v>
      </c>
      <c r="C372" s="3">
        <v>239.32</v>
      </c>
      <c r="D372" s="3">
        <v>272.58</v>
      </c>
      <c r="E372" s="3">
        <v>314.37</v>
      </c>
      <c r="F372" s="3">
        <v>371.75</v>
      </c>
      <c r="G372" s="3">
        <v>171.13</v>
      </c>
      <c r="H372" s="3">
        <v>249.68</v>
      </c>
      <c r="I372" s="3">
        <v>181.83</v>
      </c>
      <c r="J372" s="3">
        <v>222.69</v>
      </c>
      <c r="K372" s="3">
        <v>383.63</v>
      </c>
      <c r="L372" s="3">
        <v>586.34</v>
      </c>
      <c r="M372" s="3">
        <v>429.5</v>
      </c>
      <c r="N372" s="3">
        <v>115.98</v>
      </c>
      <c r="O372" s="3">
        <v>127.72</v>
      </c>
      <c r="P372" s="3">
        <v>149.15</v>
      </c>
      <c r="Q372" s="3">
        <v>163.82</v>
      </c>
      <c r="R372" s="3">
        <v>150.15</v>
      </c>
      <c r="S372" s="3">
        <v>137.05000000000001</v>
      </c>
      <c r="T372" s="3">
        <v>68.87</v>
      </c>
    </row>
    <row r="373" spans="1:20" x14ac:dyDescent="0.25">
      <c r="A373" s="3">
        <v>372</v>
      </c>
      <c r="B373" s="3">
        <v>226.54</v>
      </c>
      <c r="C373" s="3">
        <v>210.99</v>
      </c>
      <c r="D373" s="3">
        <v>260.02</v>
      </c>
      <c r="E373" s="3">
        <v>303.39</v>
      </c>
      <c r="F373" s="3">
        <v>402.24</v>
      </c>
      <c r="G373" s="3">
        <v>145.08000000000001</v>
      </c>
      <c r="H373" s="3">
        <v>244.99</v>
      </c>
      <c r="I373" s="3">
        <v>180.81</v>
      </c>
      <c r="J373" s="3">
        <v>193.22</v>
      </c>
      <c r="K373" s="3">
        <v>372.72</v>
      </c>
      <c r="L373" s="3">
        <v>564.87</v>
      </c>
      <c r="M373" s="3">
        <v>422</v>
      </c>
      <c r="N373" s="3">
        <v>108.8</v>
      </c>
      <c r="O373" s="3">
        <v>126.63</v>
      </c>
      <c r="P373" s="3">
        <v>155.85</v>
      </c>
      <c r="Q373" s="3">
        <v>190.45</v>
      </c>
      <c r="R373" s="3">
        <v>186.28</v>
      </c>
      <c r="S373" s="3">
        <v>164.82</v>
      </c>
      <c r="T373" s="3">
        <v>62.84</v>
      </c>
    </row>
    <row r="374" spans="1:20" x14ac:dyDescent="0.25">
      <c r="A374" s="3">
        <v>373</v>
      </c>
      <c r="B374" s="3">
        <v>215.47</v>
      </c>
      <c r="C374" s="3">
        <v>221.06</v>
      </c>
      <c r="D374" s="3">
        <v>243.74</v>
      </c>
      <c r="E374" s="3">
        <v>292.89999999999998</v>
      </c>
      <c r="F374" s="3">
        <v>384.49</v>
      </c>
      <c r="G374" s="3">
        <v>138.56</v>
      </c>
      <c r="H374" s="3">
        <v>252.99</v>
      </c>
      <c r="I374" s="3">
        <v>182.1</v>
      </c>
      <c r="J374" s="3">
        <v>215.48</v>
      </c>
      <c r="K374" s="3">
        <v>369.84</v>
      </c>
      <c r="L374" s="3">
        <v>556.89</v>
      </c>
      <c r="M374" s="3">
        <v>425.94</v>
      </c>
      <c r="N374" s="3">
        <v>119.44</v>
      </c>
      <c r="O374" s="3">
        <v>125.58</v>
      </c>
      <c r="P374" s="3">
        <v>144.33000000000001</v>
      </c>
      <c r="Q374" s="3">
        <v>178.59</v>
      </c>
      <c r="R374" s="3">
        <v>170.41</v>
      </c>
      <c r="S374" s="3">
        <v>174.82</v>
      </c>
      <c r="T374" s="3">
        <v>72.81</v>
      </c>
    </row>
    <row r="375" spans="1:20" x14ac:dyDescent="0.25">
      <c r="A375" s="3">
        <v>374</v>
      </c>
      <c r="B375" s="3">
        <v>226.7</v>
      </c>
      <c r="C375" s="3">
        <v>226.15</v>
      </c>
      <c r="D375" s="3">
        <v>236.36</v>
      </c>
      <c r="E375" s="3">
        <v>294.02999999999997</v>
      </c>
      <c r="F375" s="3">
        <v>400.44</v>
      </c>
      <c r="G375" s="3">
        <v>141.91</v>
      </c>
      <c r="H375" s="3">
        <v>240.21</v>
      </c>
      <c r="I375" s="3">
        <v>162.52000000000001</v>
      </c>
      <c r="J375" s="3">
        <v>193.6</v>
      </c>
      <c r="K375" s="3">
        <v>361.95</v>
      </c>
      <c r="L375" s="3">
        <v>620.91</v>
      </c>
      <c r="M375" s="3">
        <v>437.2</v>
      </c>
      <c r="N375" s="3">
        <v>103.64</v>
      </c>
      <c r="O375" s="3">
        <v>110.17</v>
      </c>
      <c r="P375" s="3">
        <v>164.37</v>
      </c>
      <c r="Q375" s="3">
        <v>202.29</v>
      </c>
      <c r="R375" s="3">
        <v>187.64</v>
      </c>
      <c r="S375" s="3">
        <v>167.08</v>
      </c>
      <c r="T375" s="3">
        <v>58.33</v>
      </c>
    </row>
    <row r="376" spans="1:20" x14ac:dyDescent="0.25">
      <c r="A376" s="3">
        <v>375</v>
      </c>
      <c r="B376" s="3">
        <v>148.07</v>
      </c>
      <c r="C376" s="3">
        <v>359.85</v>
      </c>
      <c r="D376" s="3">
        <v>406.95</v>
      </c>
      <c r="E376" s="3">
        <v>440.43</v>
      </c>
      <c r="F376" s="3">
        <v>353.25</v>
      </c>
      <c r="G376" s="3">
        <v>309.05</v>
      </c>
      <c r="H376" s="3">
        <v>307.52999999999997</v>
      </c>
      <c r="I376" s="3">
        <v>247.01</v>
      </c>
      <c r="J376" s="3">
        <v>318.60000000000002</v>
      </c>
      <c r="K376" s="3">
        <v>395.12</v>
      </c>
      <c r="L376" s="3">
        <v>608.21</v>
      </c>
      <c r="M376" s="3">
        <v>514.42999999999995</v>
      </c>
      <c r="N376" s="3">
        <v>207.89</v>
      </c>
      <c r="O376" s="3">
        <v>224.62</v>
      </c>
      <c r="P376" s="3">
        <v>253.45</v>
      </c>
      <c r="Q376" s="3">
        <v>215.28</v>
      </c>
      <c r="R376" s="3">
        <v>219.1</v>
      </c>
      <c r="S376" s="3">
        <v>10.38</v>
      </c>
      <c r="T376" s="3">
        <v>156.63</v>
      </c>
    </row>
    <row r="377" spans="1:20" x14ac:dyDescent="0.25">
      <c r="A377" s="3">
        <v>376</v>
      </c>
      <c r="B377" s="3">
        <v>149.36000000000001</v>
      </c>
      <c r="C377" s="3">
        <v>360.9</v>
      </c>
      <c r="D377" s="3">
        <v>365.65</v>
      </c>
      <c r="E377" s="3">
        <v>435.1</v>
      </c>
      <c r="F377" s="3">
        <v>350.39</v>
      </c>
      <c r="G377" s="3">
        <v>296.27999999999997</v>
      </c>
      <c r="H377" s="3">
        <v>306.91000000000003</v>
      </c>
      <c r="I377" s="3">
        <v>262.86</v>
      </c>
      <c r="J377" s="3">
        <v>324.61</v>
      </c>
      <c r="K377" s="3">
        <v>404.45</v>
      </c>
      <c r="L377" s="3">
        <v>629.04999999999995</v>
      </c>
      <c r="M377" s="3">
        <v>523.29</v>
      </c>
      <c r="N377" s="3">
        <v>218.43</v>
      </c>
      <c r="O377" s="3">
        <v>226.63</v>
      </c>
      <c r="P377" s="3">
        <v>244.72</v>
      </c>
      <c r="Q377" s="3">
        <v>217.95</v>
      </c>
      <c r="R377" s="3">
        <v>215</v>
      </c>
      <c r="S377" s="3">
        <v>3.84</v>
      </c>
      <c r="T377" s="3">
        <v>159.36000000000001</v>
      </c>
    </row>
    <row r="378" spans="1:20" x14ac:dyDescent="0.25">
      <c r="A378" s="3">
        <v>377</v>
      </c>
      <c r="B378" s="3">
        <v>149.28</v>
      </c>
      <c r="C378" s="3">
        <v>363.62</v>
      </c>
      <c r="D378" s="3">
        <v>390.21</v>
      </c>
      <c r="E378" s="3">
        <v>455.51</v>
      </c>
      <c r="F378" s="3">
        <v>383.13</v>
      </c>
      <c r="G378" s="3">
        <v>325.58</v>
      </c>
      <c r="H378" s="3">
        <v>337.81</v>
      </c>
      <c r="I378" s="3">
        <v>271.95</v>
      </c>
      <c r="J378" s="3">
        <v>345.08</v>
      </c>
      <c r="K378" s="3">
        <v>420.39</v>
      </c>
      <c r="L378" s="3">
        <v>644.53</v>
      </c>
      <c r="M378" s="3">
        <v>557.03</v>
      </c>
      <c r="N378" s="3">
        <v>235.15</v>
      </c>
      <c r="O378" s="3">
        <v>244.24</v>
      </c>
      <c r="P378" s="3">
        <v>282.95999999999998</v>
      </c>
      <c r="Q378" s="3">
        <v>236.68</v>
      </c>
      <c r="R378" s="3">
        <v>245.68</v>
      </c>
      <c r="S378" s="3">
        <v>37.57</v>
      </c>
      <c r="T378" s="3">
        <v>174.23</v>
      </c>
    </row>
    <row r="379" spans="1:20" x14ac:dyDescent="0.25">
      <c r="A379" s="3">
        <v>378</v>
      </c>
      <c r="B379" s="3">
        <v>153.62</v>
      </c>
      <c r="C379" s="3">
        <v>361.02</v>
      </c>
      <c r="D379" s="3">
        <v>398.79</v>
      </c>
      <c r="E379" s="3">
        <v>423.68</v>
      </c>
      <c r="F379" s="3">
        <v>379.35</v>
      </c>
      <c r="G379" s="3">
        <v>334.69</v>
      </c>
      <c r="H379" s="3">
        <v>347.46</v>
      </c>
      <c r="I379" s="3">
        <v>262.91000000000003</v>
      </c>
      <c r="J379" s="3">
        <v>363.39</v>
      </c>
      <c r="K379" s="3">
        <v>400.14</v>
      </c>
      <c r="L379" s="3">
        <v>663.3</v>
      </c>
      <c r="M379" s="3">
        <v>524.17999999999995</v>
      </c>
      <c r="N379" s="3">
        <v>229.67</v>
      </c>
      <c r="O379" s="3">
        <v>246.1</v>
      </c>
      <c r="P379" s="3">
        <v>282.27999999999997</v>
      </c>
      <c r="Q379" s="3">
        <v>233.14</v>
      </c>
      <c r="R379" s="3">
        <v>222.72</v>
      </c>
      <c r="S379" s="3">
        <v>30.58</v>
      </c>
      <c r="T379" s="3">
        <v>177.84</v>
      </c>
    </row>
    <row r="380" spans="1:20" x14ac:dyDescent="0.25">
      <c r="A380" s="3">
        <v>379</v>
      </c>
      <c r="B380" s="3">
        <v>140.44</v>
      </c>
      <c r="C380" s="3">
        <v>415.75</v>
      </c>
      <c r="D380" s="3">
        <v>444.53</v>
      </c>
      <c r="E380" s="3">
        <v>484.67</v>
      </c>
      <c r="F380" s="3">
        <v>393.39</v>
      </c>
      <c r="G380" s="3">
        <v>352.1</v>
      </c>
      <c r="H380" s="3">
        <v>386.77</v>
      </c>
      <c r="I380" s="3">
        <v>314.95999999999998</v>
      </c>
      <c r="J380" s="3">
        <v>392.87</v>
      </c>
      <c r="K380" s="3">
        <v>434.47</v>
      </c>
      <c r="L380" s="3">
        <v>648.16</v>
      </c>
      <c r="M380" s="3">
        <v>544.58000000000004</v>
      </c>
      <c r="N380" s="3">
        <v>267.13</v>
      </c>
      <c r="O380" s="3">
        <v>272.98</v>
      </c>
      <c r="P380" s="3">
        <v>300.55</v>
      </c>
      <c r="Q380" s="3">
        <v>253.04</v>
      </c>
      <c r="R380" s="3">
        <v>252.3</v>
      </c>
      <c r="S380" s="3">
        <v>64.95</v>
      </c>
      <c r="T380" s="3">
        <v>215.18</v>
      </c>
    </row>
    <row r="381" spans="1:20" x14ac:dyDescent="0.25">
      <c r="A381" s="3">
        <v>380</v>
      </c>
      <c r="B381" s="3">
        <v>149.63</v>
      </c>
      <c r="C381" s="3">
        <v>398.67</v>
      </c>
      <c r="D381" s="3">
        <v>438.92</v>
      </c>
      <c r="E381" s="3">
        <v>458.64</v>
      </c>
      <c r="F381" s="3">
        <v>400.77</v>
      </c>
      <c r="G381" s="3">
        <v>357.78</v>
      </c>
      <c r="H381" s="3">
        <v>346.33</v>
      </c>
      <c r="I381" s="3">
        <v>281.18</v>
      </c>
      <c r="J381" s="3">
        <v>363.3</v>
      </c>
      <c r="K381" s="3">
        <v>452.68</v>
      </c>
      <c r="L381" s="3">
        <v>686.38</v>
      </c>
      <c r="M381" s="3">
        <v>544.22</v>
      </c>
      <c r="N381" s="3">
        <v>242.05</v>
      </c>
      <c r="O381" s="3">
        <v>253.13</v>
      </c>
      <c r="P381" s="3">
        <v>280.8</v>
      </c>
      <c r="Q381" s="3">
        <v>260.98</v>
      </c>
      <c r="R381" s="3">
        <v>246.1</v>
      </c>
      <c r="S381" s="3">
        <v>54.92</v>
      </c>
      <c r="T381" s="3">
        <v>197.89</v>
      </c>
    </row>
    <row r="382" spans="1:20" x14ac:dyDescent="0.25">
      <c r="A382" s="3">
        <v>381</v>
      </c>
      <c r="B382" s="3">
        <v>137.43</v>
      </c>
      <c r="C382" s="3">
        <v>423.54</v>
      </c>
      <c r="D382" s="3">
        <v>440.79</v>
      </c>
      <c r="E382" s="3">
        <v>479.25</v>
      </c>
      <c r="F382" s="3">
        <v>417.96</v>
      </c>
      <c r="G382" s="3">
        <v>360.01</v>
      </c>
      <c r="H382" s="3">
        <v>364.67</v>
      </c>
      <c r="I382" s="3">
        <v>299.13</v>
      </c>
      <c r="J382" s="3">
        <v>382.42</v>
      </c>
      <c r="K382" s="3">
        <v>440.56</v>
      </c>
      <c r="L382" s="3">
        <v>685.2</v>
      </c>
      <c r="M382" s="3">
        <v>590.91</v>
      </c>
      <c r="N382" s="3">
        <v>266.08999999999997</v>
      </c>
      <c r="O382" s="3">
        <v>282.73</v>
      </c>
      <c r="P382" s="3">
        <v>322.33999999999997</v>
      </c>
      <c r="Q382" s="3">
        <v>260</v>
      </c>
      <c r="R382" s="3">
        <v>276.2</v>
      </c>
      <c r="S382" s="3">
        <v>76.95</v>
      </c>
      <c r="T382" s="3">
        <v>217.72</v>
      </c>
    </row>
    <row r="383" spans="1:20" x14ac:dyDescent="0.25">
      <c r="A383" s="3">
        <v>382</v>
      </c>
      <c r="B383" s="3">
        <v>136.77000000000001</v>
      </c>
      <c r="C383" s="3">
        <v>411.18</v>
      </c>
      <c r="D383" s="3">
        <v>468.9</v>
      </c>
      <c r="E383" s="3">
        <v>506.9</v>
      </c>
      <c r="F383" s="3">
        <v>409.67</v>
      </c>
      <c r="G383" s="3">
        <v>392.08</v>
      </c>
      <c r="H383" s="3">
        <v>424.78</v>
      </c>
      <c r="I383" s="3">
        <v>357.42</v>
      </c>
      <c r="J383" s="3">
        <v>471.48</v>
      </c>
      <c r="K383" s="3">
        <v>441.89</v>
      </c>
      <c r="L383" s="3">
        <v>669</v>
      </c>
      <c r="M383" s="3">
        <v>616.54</v>
      </c>
      <c r="N383" s="3">
        <v>326.26</v>
      </c>
      <c r="O383" s="3">
        <v>350.85</v>
      </c>
      <c r="P383" s="3">
        <v>327.14</v>
      </c>
      <c r="Q383" s="3">
        <v>291.74</v>
      </c>
      <c r="R383" s="3">
        <v>286.52</v>
      </c>
      <c r="S383" s="3">
        <v>117.88</v>
      </c>
      <c r="T383" s="3">
        <v>285.5</v>
      </c>
    </row>
    <row r="384" spans="1:20" x14ac:dyDescent="0.25">
      <c r="A384" s="3">
        <v>383</v>
      </c>
      <c r="B384" s="3">
        <v>131.33000000000001</v>
      </c>
      <c r="C384" s="3">
        <v>442.8</v>
      </c>
      <c r="D384" s="3">
        <v>468.88</v>
      </c>
      <c r="E384" s="3">
        <v>503.39</v>
      </c>
      <c r="F384" s="3">
        <v>399.41</v>
      </c>
      <c r="G384" s="3">
        <v>376.96</v>
      </c>
      <c r="H384" s="3">
        <v>415.51</v>
      </c>
      <c r="I384" s="3">
        <v>365.62</v>
      </c>
      <c r="J384" s="3">
        <v>458.13</v>
      </c>
      <c r="K384" s="3">
        <v>441.72</v>
      </c>
      <c r="L384" s="3">
        <v>656.54</v>
      </c>
      <c r="M384" s="3">
        <v>571.58000000000004</v>
      </c>
      <c r="N384" s="3">
        <v>350.06</v>
      </c>
      <c r="O384" s="3">
        <v>333.7</v>
      </c>
      <c r="P384" s="3">
        <v>320.33999999999997</v>
      </c>
      <c r="Q384" s="3">
        <v>280.89999999999998</v>
      </c>
      <c r="R384" s="3">
        <v>292.32</v>
      </c>
      <c r="S384" s="3">
        <v>125.42</v>
      </c>
      <c r="T384" s="3">
        <v>287.95</v>
      </c>
    </row>
    <row r="385" spans="1:20" x14ac:dyDescent="0.25">
      <c r="A385" s="3">
        <v>384</v>
      </c>
      <c r="B385" s="3">
        <v>129.44</v>
      </c>
      <c r="C385" s="3">
        <v>433.71</v>
      </c>
      <c r="D385" s="3">
        <v>459.56</v>
      </c>
      <c r="E385" s="3">
        <v>478.9</v>
      </c>
      <c r="F385" s="3">
        <v>395.02</v>
      </c>
      <c r="G385" s="3">
        <v>383.64</v>
      </c>
      <c r="H385" s="3">
        <v>430.23</v>
      </c>
      <c r="I385" s="3">
        <v>377.02</v>
      </c>
      <c r="J385" s="3">
        <v>444.18</v>
      </c>
      <c r="K385" s="3">
        <v>433.84</v>
      </c>
      <c r="L385" s="3">
        <v>664.81</v>
      </c>
      <c r="M385" s="3">
        <v>585.83000000000004</v>
      </c>
      <c r="N385" s="3">
        <v>335.91</v>
      </c>
      <c r="O385" s="3">
        <v>352.21</v>
      </c>
      <c r="P385" s="3">
        <v>321.7</v>
      </c>
      <c r="Q385" s="3">
        <v>277.38</v>
      </c>
      <c r="R385" s="3">
        <v>281.5</v>
      </c>
      <c r="S385" s="3">
        <v>137.32</v>
      </c>
      <c r="T385" s="3">
        <v>289.77999999999997</v>
      </c>
    </row>
    <row r="386" spans="1:20" x14ac:dyDescent="0.25">
      <c r="A386" s="3">
        <v>385</v>
      </c>
      <c r="B386" s="3">
        <v>119.09</v>
      </c>
      <c r="C386" s="3">
        <v>426.98</v>
      </c>
      <c r="D386" s="3">
        <v>429.56</v>
      </c>
      <c r="E386" s="3">
        <v>485.37</v>
      </c>
      <c r="F386" s="3">
        <v>378.83</v>
      </c>
      <c r="G386" s="3">
        <v>397.15</v>
      </c>
      <c r="H386" s="3">
        <v>451.29</v>
      </c>
      <c r="I386" s="3">
        <v>369.29</v>
      </c>
      <c r="J386" s="3">
        <v>463.52</v>
      </c>
      <c r="K386" s="3">
        <v>435.25</v>
      </c>
      <c r="L386" s="3">
        <v>662.93</v>
      </c>
      <c r="M386" s="3">
        <v>607.44000000000005</v>
      </c>
      <c r="N386" s="3">
        <v>327.62</v>
      </c>
      <c r="O386" s="3">
        <v>347.48</v>
      </c>
      <c r="P386" s="3">
        <v>318.14</v>
      </c>
      <c r="Q386" s="3">
        <v>282.92</v>
      </c>
      <c r="R386" s="3">
        <v>255.67</v>
      </c>
      <c r="S386" s="3">
        <v>121.67</v>
      </c>
      <c r="T386" s="3">
        <v>275.94</v>
      </c>
    </row>
    <row r="387" spans="1:20" x14ac:dyDescent="0.25">
      <c r="A387" s="3">
        <v>386</v>
      </c>
      <c r="B387" s="3">
        <v>111.1</v>
      </c>
      <c r="C387" s="3">
        <v>426.96</v>
      </c>
      <c r="D387" s="3">
        <v>415.89</v>
      </c>
      <c r="E387" s="3">
        <v>474.49</v>
      </c>
      <c r="F387" s="3">
        <v>363.11</v>
      </c>
      <c r="G387" s="3">
        <v>387.97</v>
      </c>
      <c r="H387" s="3">
        <v>425.72</v>
      </c>
      <c r="I387" s="3">
        <v>348.44</v>
      </c>
      <c r="J387" s="3">
        <v>435.54</v>
      </c>
      <c r="K387" s="3">
        <v>415.81</v>
      </c>
      <c r="L387" s="3">
        <v>618.1</v>
      </c>
      <c r="M387" s="3">
        <v>596.36</v>
      </c>
      <c r="N387" s="3">
        <v>307.19</v>
      </c>
      <c r="O387" s="3">
        <v>316.47000000000003</v>
      </c>
      <c r="P387" s="3">
        <v>323.13</v>
      </c>
      <c r="Q387" s="3">
        <v>269.64</v>
      </c>
      <c r="R387" s="3">
        <v>257.70999999999998</v>
      </c>
      <c r="S387" s="3">
        <v>101.06</v>
      </c>
      <c r="T387" s="3">
        <v>251.18</v>
      </c>
    </row>
    <row r="388" spans="1:20" x14ac:dyDescent="0.25">
      <c r="A388" s="3">
        <v>387</v>
      </c>
      <c r="B388" s="3">
        <v>100.95</v>
      </c>
      <c r="C388" s="3">
        <v>406.54</v>
      </c>
      <c r="D388" s="3">
        <v>420.24</v>
      </c>
      <c r="E388" s="3">
        <v>458.6</v>
      </c>
      <c r="F388" s="3">
        <v>365.93</v>
      </c>
      <c r="G388" s="3">
        <v>382.95</v>
      </c>
      <c r="H388" s="3">
        <v>437.34</v>
      </c>
      <c r="I388" s="3">
        <v>367.11</v>
      </c>
      <c r="J388" s="3">
        <v>442.71</v>
      </c>
      <c r="K388" s="3">
        <v>401.28</v>
      </c>
      <c r="L388" s="3">
        <v>660.74</v>
      </c>
      <c r="M388" s="3">
        <v>556.99</v>
      </c>
      <c r="N388" s="3">
        <v>332.43</v>
      </c>
      <c r="O388" s="3">
        <v>349</v>
      </c>
      <c r="P388" s="3">
        <v>309.26</v>
      </c>
      <c r="Q388" s="3">
        <v>260.73</v>
      </c>
      <c r="R388" s="3">
        <v>254.89</v>
      </c>
      <c r="S388" s="3">
        <v>112.61</v>
      </c>
      <c r="T388" s="3">
        <v>260.67</v>
      </c>
    </row>
    <row r="389" spans="1:20" x14ac:dyDescent="0.25">
      <c r="A389" s="3">
        <v>388</v>
      </c>
      <c r="B389" s="3">
        <v>108.33</v>
      </c>
      <c r="C389" s="3">
        <v>390.5</v>
      </c>
      <c r="D389" s="3">
        <v>418.62</v>
      </c>
      <c r="E389" s="3">
        <v>451.5</v>
      </c>
      <c r="F389" s="3">
        <v>372.83</v>
      </c>
      <c r="G389" s="3">
        <v>347.55</v>
      </c>
      <c r="H389" s="3">
        <v>400.27</v>
      </c>
      <c r="I389" s="3">
        <v>314.76</v>
      </c>
      <c r="J389" s="3">
        <v>375.84</v>
      </c>
      <c r="K389" s="3">
        <v>418.91</v>
      </c>
      <c r="L389" s="3">
        <v>628.36</v>
      </c>
      <c r="M389" s="3">
        <v>536.32000000000005</v>
      </c>
      <c r="N389" s="3">
        <v>265.27</v>
      </c>
      <c r="O389" s="3">
        <v>300.14999999999998</v>
      </c>
      <c r="P389" s="3">
        <v>266.54000000000002</v>
      </c>
      <c r="Q389" s="3">
        <v>236.22</v>
      </c>
      <c r="R389" s="3">
        <v>243.99</v>
      </c>
      <c r="S389" s="3">
        <v>63.45</v>
      </c>
      <c r="T389" s="3">
        <v>220.79</v>
      </c>
    </row>
    <row r="390" spans="1:20" x14ac:dyDescent="0.25">
      <c r="A390" s="3">
        <v>389</v>
      </c>
      <c r="B390" s="3">
        <v>111.46</v>
      </c>
      <c r="C390" s="3">
        <v>392.39</v>
      </c>
      <c r="D390" s="3">
        <v>414.98</v>
      </c>
      <c r="E390" s="3">
        <v>436.37</v>
      </c>
      <c r="F390" s="3">
        <v>384.8</v>
      </c>
      <c r="G390" s="3">
        <v>342.79</v>
      </c>
      <c r="H390" s="3">
        <v>377.97</v>
      </c>
      <c r="I390" s="3">
        <v>303.70999999999998</v>
      </c>
      <c r="J390" s="3">
        <v>383.06</v>
      </c>
      <c r="K390" s="3">
        <v>414.71</v>
      </c>
      <c r="L390" s="3">
        <v>645.65</v>
      </c>
      <c r="M390" s="3">
        <v>532.76</v>
      </c>
      <c r="N390" s="3">
        <v>272</v>
      </c>
      <c r="O390" s="3">
        <v>268.8</v>
      </c>
      <c r="P390" s="3">
        <v>276.27999999999997</v>
      </c>
      <c r="Q390" s="3">
        <v>241.42</v>
      </c>
      <c r="R390" s="3">
        <v>234.87</v>
      </c>
      <c r="S390" s="3">
        <v>48.38</v>
      </c>
      <c r="T390" s="3">
        <v>194.45</v>
      </c>
    </row>
    <row r="391" spans="1:20" x14ac:dyDescent="0.25">
      <c r="A391" s="3">
        <v>390</v>
      </c>
      <c r="B391" s="3">
        <v>105.94</v>
      </c>
      <c r="C391" s="3">
        <v>340.32</v>
      </c>
      <c r="D391" s="3">
        <v>366.87</v>
      </c>
      <c r="E391" s="3">
        <v>419.23</v>
      </c>
      <c r="F391" s="3">
        <v>357</v>
      </c>
      <c r="G391" s="3">
        <v>303.66000000000003</v>
      </c>
      <c r="H391" s="3">
        <v>348.16</v>
      </c>
      <c r="I391" s="3">
        <v>305.29000000000002</v>
      </c>
      <c r="J391" s="3">
        <v>349.73</v>
      </c>
      <c r="K391" s="3">
        <v>404.53</v>
      </c>
      <c r="L391" s="3">
        <v>601.16999999999996</v>
      </c>
      <c r="M391" s="3">
        <v>497.13</v>
      </c>
      <c r="N391" s="3">
        <v>241.83</v>
      </c>
      <c r="O391" s="3">
        <v>267.3</v>
      </c>
      <c r="P391" s="3">
        <v>248.59</v>
      </c>
      <c r="Q391" s="3">
        <v>203.53</v>
      </c>
      <c r="R391" s="3">
        <v>206.86</v>
      </c>
      <c r="S391" s="3">
        <v>40.47</v>
      </c>
      <c r="T391" s="3">
        <v>189.81</v>
      </c>
    </row>
    <row r="392" spans="1:20" x14ac:dyDescent="0.25">
      <c r="A392" s="3">
        <v>391</v>
      </c>
      <c r="B392" s="3">
        <v>99.22</v>
      </c>
      <c r="C392" s="3">
        <v>336.97</v>
      </c>
      <c r="D392" s="3">
        <v>360.97</v>
      </c>
      <c r="E392" s="3">
        <v>419.39</v>
      </c>
      <c r="F392" s="3">
        <v>339.65</v>
      </c>
      <c r="G392" s="3">
        <v>305.54000000000002</v>
      </c>
      <c r="H392" s="3">
        <v>377.43</v>
      </c>
      <c r="I392" s="3">
        <v>295.98</v>
      </c>
      <c r="J392" s="3">
        <v>343</v>
      </c>
      <c r="K392" s="3">
        <v>400.52</v>
      </c>
      <c r="L392" s="3">
        <v>609.69000000000005</v>
      </c>
      <c r="M392" s="3">
        <v>518.11</v>
      </c>
      <c r="N392" s="3">
        <v>240.15</v>
      </c>
      <c r="O392" s="3">
        <v>257.75</v>
      </c>
      <c r="P392" s="3">
        <v>257.95</v>
      </c>
      <c r="Q392" s="3">
        <v>206.16</v>
      </c>
      <c r="R392" s="3">
        <v>201.43</v>
      </c>
      <c r="S392" s="3">
        <v>52.23</v>
      </c>
      <c r="T392" s="3">
        <v>186.72</v>
      </c>
    </row>
    <row r="393" spans="1:20" x14ac:dyDescent="0.25">
      <c r="A393" s="3">
        <v>392</v>
      </c>
      <c r="B393" s="3">
        <v>109.56</v>
      </c>
      <c r="C393" s="3">
        <v>335.78</v>
      </c>
      <c r="D393" s="3">
        <v>386.74</v>
      </c>
      <c r="E393" s="3">
        <v>430.71</v>
      </c>
      <c r="F393" s="3">
        <v>343.03</v>
      </c>
      <c r="G393" s="3">
        <v>292.25</v>
      </c>
      <c r="H393" s="3">
        <v>344.61</v>
      </c>
      <c r="I393" s="3">
        <v>278.87</v>
      </c>
      <c r="J393" s="3">
        <v>331.48</v>
      </c>
      <c r="K393" s="3">
        <v>365.62</v>
      </c>
      <c r="L393" s="3">
        <v>609.33000000000004</v>
      </c>
      <c r="M393" s="3">
        <v>487.33</v>
      </c>
      <c r="N393" s="3">
        <v>241.4</v>
      </c>
      <c r="O393" s="3">
        <v>266.56</v>
      </c>
      <c r="P393" s="3">
        <v>245.2</v>
      </c>
      <c r="Q393" s="3">
        <v>205.2</v>
      </c>
      <c r="R393" s="3">
        <v>188.83</v>
      </c>
      <c r="S393" s="3">
        <v>33.700000000000003</v>
      </c>
      <c r="T393" s="3">
        <v>183.91</v>
      </c>
    </row>
    <row r="394" spans="1:20" x14ac:dyDescent="0.25">
      <c r="A394" s="3">
        <v>393</v>
      </c>
      <c r="B394" s="3">
        <v>124.5</v>
      </c>
      <c r="C394" s="3">
        <v>341.08</v>
      </c>
      <c r="D394" s="3">
        <v>377.35</v>
      </c>
      <c r="E394" s="3">
        <v>421.65</v>
      </c>
      <c r="F394" s="3">
        <v>346.17</v>
      </c>
      <c r="G394" s="3">
        <v>312.88</v>
      </c>
      <c r="H394" s="3">
        <v>349.94</v>
      </c>
      <c r="I394" s="3">
        <v>286.98</v>
      </c>
      <c r="J394" s="3">
        <v>353.6</v>
      </c>
      <c r="K394" s="3">
        <v>371.85</v>
      </c>
      <c r="L394" s="3">
        <v>610.15</v>
      </c>
      <c r="M394" s="3">
        <v>486.06</v>
      </c>
      <c r="N394" s="3">
        <v>242.4</v>
      </c>
      <c r="O394" s="3">
        <v>250.1</v>
      </c>
      <c r="P394" s="3">
        <v>235.8</v>
      </c>
      <c r="Q394" s="3">
        <v>190.65</v>
      </c>
      <c r="R394" s="3">
        <v>201.32</v>
      </c>
      <c r="S394" s="3">
        <v>24.2</v>
      </c>
      <c r="T394" s="3">
        <v>185.01</v>
      </c>
    </row>
    <row r="395" spans="1:20" x14ac:dyDescent="0.25">
      <c r="A395" s="3">
        <v>394</v>
      </c>
      <c r="B395" s="3">
        <v>142.94</v>
      </c>
      <c r="C395" s="3">
        <v>316.89</v>
      </c>
      <c r="D395" s="3">
        <v>358.34</v>
      </c>
      <c r="E395" s="3">
        <v>387.79</v>
      </c>
      <c r="F395" s="3">
        <v>341.18</v>
      </c>
      <c r="G395" s="3">
        <v>288.17</v>
      </c>
      <c r="H395" s="3">
        <v>352.57</v>
      </c>
      <c r="I395" s="3">
        <v>284.86</v>
      </c>
      <c r="J395" s="3">
        <v>323.92</v>
      </c>
      <c r="K395" s="3">
        <v>385</v>
      </c>
      <c r="L395" s="3">
        <v>574.48</v>
      </c>
      <c r="M395" s="3">
        <v>488.08</v>
      </c>
      <c r="N395" s="3">
        <v>231.08</v>
      </c>
      <c r="O395" s="3">
        <v>245.81</v>
      </c>
      <c r="P395" s="3">
        <v>224.39</v>
      </c>
      <c r="Q395" s="3">
        <v>189.98</v>
      </c>
      <c r="R395" s="3">
        <v>188.62</v>
      </c>
      <c r="S395" s="3">
        <v>25.39</v>
      </c>
      <c r="T395" s="3">
        <v>171.3</v>
      </c>
    </row>
    <row r="396" spans="1:20" x14ac:dyDescent="0.25">
      <c r="A396" s="3">
        <v>395</v>
      </c>
      <c r="B396" s="3">
        <v>132.05000000000001</v>
      </c>
      <c r="C396" s="3">
        <v>334.95</v>
      </c>
      <c r="D396" s="3">
        <v>363.47</v>
      </c>
      <c r="E396" s="3">
        <v>410.78</v>
      </c>
      <c r="F396" s="3">
        <v>325.33999999999997</v>
      </c>
      <c r="G396" s="3">
        <v>285.69</v>
      </c>
      <c r="H396" s="3">
        <v>327.17</v>
      </c>
      <c r="I396" s="3">
        <v>258.17</v>
      </c>
      <c r="J396" s="3">
        <v>318.83999999999997</v>
      </c>
      <c r="K396" s="3">
        <v>352.03</v>
      </c>
      <c r="L396" s="3">
        <v>562.48</v>
      </c>
      <c r="M396" s="3">
        <v>484.5</v>
      </c>
      <c r="N396" s="3">
        <v>221.01</v>
      </c>
      <c r="O396" s="3">
        <v>231.58</v>
      </c>
      <c r="P396" s="3">
        <v>232.22</v>
      </c>
      <c r="Q396" s="3">
        <v>183.17</v>
      </c>
      <c r="R396" s="3">
        <v>179.64</v>
      </c>
      <c r="S396" s="3">
        <v>27.81</v>
      </c>
      <c r="T396" s="3">
        <v>155.16</v>
      </c>
    </row>
    <row r="397" spans="1:20" x14ac:dyDescent="0.25">
      <c r="A397" s="3">
        <v>396</v>
      </c>
      <c r="B397" s="3">
        <v>105.6</v>
      </c>
      <c r="C397" s="3">
        <v>288.87</v>
      </c>
      <c r="D397" s="3">
        <v>324.66000000000003</v>
      </c>
      <c r="E397" s="3">
        <v>373.85</v>
      </c>
      <c r="F397" s="3">
        <v>299.85000000000002</v>
      </c>
      <c r="G397" s="3">
        <v>255.65</v>
      </c>
      <c r="H397" s="3">
        <v>376.87</v>
      </c>
      <c r="I397" s="3">
        <v>291.38</v>
      </c>
      <c r="J397" s="3">
        <v>329.56</v>
      </c>
      <c r="K397" s="3">
        <v>354.47</v>
      </c>
      <c r="L397" s="3">
        <v>552.09</v>
      </c>
      <c r="M397" s="3">
        <v>474.25</v>
      </c>
      <c r="N397" s="3">
        <v>234.73</v>
      </c>
      <c r="O397" s="3">
        <v>254.72</v>
      </c>
      <c r="P397" s="3">
        <v>194.21</v>
      </c>
      <c r="Q397" s="3">
        <v>163.92</v>
      </c>
      <c r="R397" s="3">
        <v>157.59</v>
      </c>
      <c r="S397" s="3">
        <v>63.69</v>
      </c>
      <c r="T397" s="3">
        <v>191.5</v>
      </c>
    </row>
    <row r="398" spans="1:20" x14ac:dyDescent="0.25">
      <c r="A398" s="3">
        <v>397</v>
      </c>
      <c r="B398" s="3">
        <v>105.63</v>
      </c>
      <c r="C398" s="3">
        <v>296.67</v>
      </c>
      <c r="D398" s="3">
        <v>337.19</v>
      </c>
      <c r="E398" s="3">
        <v>366.7</v>
      </c>
      <c r="F398" s="3">
        <v>305.76</v>
      </c>
      <c r="G398" s="3">
        <v>249.08</v>
      </c>
      <c r="H398" s="3">
        <v>342.69</v>
      </c>
      <c r="I398" s="3">
        <v>299.83999999999997</v>
      </c>
      <c r="J398" s="3">
        <v>327.64999999999998</v>
      </c>
      <c r="K398" s="3">
        <v>344.53</v>
      </c>
      <c r="L398" s="3">
        <v>574.17999999999995</v>
      </c>
      <c r="M398" s="3">
        <v>485.55</v>
      </c>
      <c r="N398" s="3">
        <v>220.92</v>
      </c>
      <c r="O398" s="3">
        <v>242.64</v>
      </c>
      <c r="P398" s="3">
        <v>186.43</v>
      </c>
      <c r="Q398" s="3">
        <v>149.91999999999999</v>
      </c>
      <c r="R398" s="3">
        <v>157.29</v>
      </c>
      <c r="S398" s="3">
        <v>55.5</v>
      </c>
      <c r="T398" s="3">
        <v>185.65</v>
      </c>
    </row>
    <row r="399" spans="1:20" x14ac:dyDescent="0.25">
      <c r="A399" s="3">
        <v>398</v>
      </c>
      <c r="B399" s="3">
        <v>78.3</v>
      </c>
      <c r="C399" s="3">
        <v>365.79</v>
      </c>
      <c r="D399" s="3">
        <v>383.5</v>
      </c>
      <c r="E399" s="3">
        <v>415.7</v>
      </c>
      <c r="F399" s="3">
        <v>346.36</v>
      </c>
      <c r="G399" s="3">
        <v>311.45999999999998</v>
      </c>
      <c r="H399" s="3">
        <v>372.22</v>
      </c>
      <c r="I399" s="3">
        <v>336.66</v>
      </c>
      <c r="J399" s="3">
        <v>369.94</v>
      </c>
      <c r="K399" s="3">
        <v>355.41</v>
      </c>
      <c r="L399" s="3">
        <v>609.13</v>
      </c>
      <c r="M399" s="3">
        <v>540.84</v>
      </c>
      <c r="N399" s="3">
        <v>271.48</v>
      </c>
      <c r="O399" s="3">
        <v>286.91000000000003</v>
      </c>
      <c r="P399" s="3">
        <v>266.14</v>
      </c>
      <c r="Q399" s="3">
        <v>220.28</v>
      </c>
      <c r="R399" s="3">
        <v>212.37</v>
      </c>
      <c r="S399" s="3">
        <v>68.680000000000007</v>
      </c>
      <c r="T399" s="3">
        <v>207.45</v>
      </c>
    </row>
    <row r="400" spans="1:20" x14ac:dyDescent="0.25">
      <c r="A400" s="3">
        <v>399</v>
      </c>
      <c r="B400" s="3">
        <v>90.7</v>
      </c>
      <c r="C400" s="3">
        <v>369.12</v>
      </c>
      <c r="D400" s="3">
        <v>388.02</v>
      </c>
      <c r="E400" s="3">
        <v>410.22</v>
      </c>
      <c r="F400" s="3">
        <v>350.2</v>
      </c>
      <c r="G400" s="3">
        <v>320.23</v>
      </c>
      <c r="H400" s="3">
        <v>360.73</v>
      </c>
      <c r="I400" s="3">
        <v>308.56</v>
      </c>
      <c r="J400" s="3">
        <v>343.8</v>
      </c>
      <c r="K400" s="3">
        <v>390.88</v>
      </c>
      <c r="L400" s="3">
        <v>617.74</v>
      </c>
      <c r="M400" s="3">
        <v>513.54</v>
      </c>
      <c r="N400" s="3">
        <v>268.54000000000002</v>
      </c>
      <c r="O400" s="3">
        <v>262.43</v>
      </c>
      <c r="P400" s="3">
        <v>259.39</v>
      </c>
      <c r="Q400" s="3">
        <v>222.65</v>
      </c>
      <c r="R400" s="3">
        <v>209.77</v>
      </c>
      <c r="S400" s="3">
        <v>58.52</v>
      </c>
      <c r="T400" s="3">
        <v>206.1</v>
      </c>
    </row>
    <row r="401" spans="1:20" x14ac:dyDescent="0.25">
      <c r="A401" s="3">
        <v>400</v>
      </c>
      <c r="B401" s="3">
        <v>78.38</v>
      </c>
      <c r="C401" s="3">
        <v>366.03</v>
      </c>
      <c r="D401" s="3">
        <v>398.07</v>
      </c>
      <c r="E401" s="3">
        <v>428.06</v>
      </c>
      <c r="F401" s="3">
        <v>349.74</v>
      </c>
      <c r="G401" s="3">
        <v>324.57</v>
      </c>
      <c r="H401" s="3">
        <v>375.94</v>
      </c>
      <c r="I401" s="3">
        <v>329.4</v>
      </c>
      <c r="J401" s="3">
        <v>377.4</v>
      </c>
      <c r="K401" s="3">
        <v>364.15</v>
      </c>
      <c r="L401" s="3">
        <v>625.84</v>
      </c>
      <c r="M401" s="3">
        <v>502.51</v>
      </c>
      <c r="N401" s="3">
        <v>268.70999999999998</v>
      </c>
      <c r="O401" s="3">
        <v>273.20999999999998</v>
      </c>
      <c r="P401" s="3">
        <v>243.35</v>
      </c>
      <c r="Q401" s="3">
        <v>213.52</v>
      </c>
      <c r="R401" s="3">
        <v>205.15</v>
      </c>
      <c r="S401" s="3">
        <v>72.81</v>
      </c>
      <c r="T401" s="3">
        <v>217.28</v>
      </c>
    </row>
    <row r="402" spans="1:20" x14ac:dyDescent="0.25">
      <c r="A402" s="3">
        <v>401</v>
      </c>
      <c r="B402" s="3">
        <v>69.680000000000007</v>
      </c>
      <c r="C402" s="3">
        <v>334.5</v>
      </c>
      <c r="D402" s="3">
        <v>373.18</v>
      </c>
      <c r="E402" s="3">
        <v>435.68</v>
      </c>
      <c r="F402" s="3">
        <v>309.49</v>
      </c>
      <c r="G402" s="3">
        <v>313.63</v>
      </c>
      <c r="H402" s="3">
        <v>398.47</v>
      </c>
      <c r="I402" s="3">
        <v>338.31</v>
      </c>
      <c r="J402" s="3">
        <v>370.83</v>
      </c>
      <c r="K402" s="3">
        <v>349.8</v>
      </c>
      <c r="L402" s="3">
        <v>580.17999999999995</v>
      </c>
      <c r="M402" s="3">
        <v>505.41</v>
      </c>
      <c r="N402" s="3">
        <v>282.77999999999997</v>
      </c>
      <c r="O402" s="3">
        <v>303.45</v>
      </c>
      <c r="P402" s="3">
        <v>258.83999999999997</v>
      </c>
      <c r="Q402" s="3">
        <v>206.99</v>
      </c>
      <c r="R402" s="3">
        <v>192.6</v>
      </c>
      <c r="S402" s="3">
        <v>76.319999999999993</v>
      </c>
      <c r="T402" s="3">
        <v>232.21</v>
      </c>
    </row>
    <row r="403" spans="1:20" x14ac:dyDescent="0.25">
      <c r="A403" s="3">
        <v>402</v>
      </c>
      <c r="B403" s="3">
        <v>65.45</v>
      </c>
      <c r="C403" s="3">
        <v>374.46</v>
      </c>
      <c r="D403" s="3">
        <v>385.67</v>
      </c>
      <c r="E403" s="3">
        <v>421.1</v>
      </c>
      <c r="F403" s="3">
        <v>317.75</v>
      </c>
      <c r="G403" s="3">
        <v>317.5</v>
      </c>
      <c r="H403" s="3">
        <v>427.01</v>
      </c>
      <c r="I403" s="3">
        <v>349.61</v>
      </c>
      <c r="J403" s="3">
        <v>413.14</v>
      </c>
      <c r="K403" s="3">
        <v>351.67</v>
      </c>
      <c r="L403" s="3">
        <v>613.19000000000005</v>
      </c>
      <c r="M403" s="3">
        <v>531.01</v>
      </c>
      <c r="N403" s="3">
        <v>296.29000000000002</v>
      </c>
      <c r="O403" s="3">
        <v>305.98</v>
      </c>
      <c r="P403" s="3">
        <v>251.72</v>
      </c>
      <c r="Q403" s="3">
        <v>204.1</v>
      </c>
      <c r="R403" s="3">
        <v>220.74</v>
      </c>
      <c r="S403" s="3">
        <v>93.85</v>
      </c>
      <c r="T403" s="3">
        <v>236.78</v>
      </c>
    </row>
    <row r="404" spans="1:20" x14ac:dyDescent="0.25">
      <c r="A404" s="3">
        <v>403</v>
      </c>
      <c r="B404" s="3">
        <v>63.67</v>
      </c>
      <c r="C404" s="3">
        <v>349.35</v>
      </c>
      <c r="D404" s="3">
        <v>402.83</v>
      </c>
      <c r="E404" s="3">
        <v>444.9</v>
      </c>
      <c r="F404" s="3">
        <v>329.17</v>
      </c>
      <c r="G404" s="3">
        <v>311.74</v>
      </c>
      <c r="H404" s="3">
        <v>409.75</v>
      </c>
      <c r="I404" s="3">
        <v>346.08</v>
      </c>
      <c r="J404" s="3">
        <v>382.71</v>
      </c>
      <c r="K404" s="3">
        <v>357.41</v>
      </c>
      <c r="L404" s="3">
        <v>587.42999999999995</v>
      </c>
      <c r="M404" s="3">
        <v>542.53</v>
      </c>
      <c r="N404" s="3">
        <v>289.48</v>
      </c>
      <c r="O404" s="3">
        <v>324.81</v>
      </c>
      <c r="P404" s="3">
        <v>249.67</v>
      </c>
      <c r="Q404" s="3">
        <v>208.5</v>
      </c>
      <c r="R404" s="3">
        <v>208.29</v>
      </c>
      <c r="S404" s="3">
        <v>102.91</v>
      </c>
      <c r="T404" s="3">
        <v>244.5</v>
      </c>
    </row>
    <row r="405" spans="1:20" x14ac:dyDescent="0.25">
      <c r="A405" s="3">
        <v>404</v>
      </c>
      <c r="B405" s="3">
        <v>74.09</v>
      </c>
      <c r="C405" s="3">
        <v>374.81</v>
      </c>
      <c r="D405" s="3">
        <v>392.48</v>
      </c>
      <c r="E405" s="3">
        <v>446.55</v>
      </c>
      <c r="F405" s="3">
        <v>345.24</v>
      </c>
      <c r="G405" s="3">
        <v>336.08</v>
      </c>
      <c r="H405" s="3">
        <v>437.45</v>
      </c>
      <c r="I405" s="3">
        <v>385.24</v>
      </c>
      <c r="J405" s="3">
        <v>406.04</v>
      </c>
      <c r="K405" s="3">
        <v>389.96</v>
      </c>
      <c r="L405" s="3">
        <v>589.91999999999996</v>
      </c>
      <c r="M405" s="3">
        <v>555.23</v>
      </c>
      <c r="N405" s="3">
        <v>318.42</v>
      </c>
      <c r="O405" s="3">
        <v>338.93</v>
      </c>
      <c r="P405" s="3">
        <v>267.08999999999997</v>
      </c>
      <c r="Q405" s="3">
        <v>232.05</v>
      </c>
      <c r="R405" s="3">
        <v>229.95</v>
      </c>
      <c r="S405" s="3">
        <v>124.78</v>
      </c>
      <c r="T405" s="3">
        <v>272.17</v>
      </c>
    </row>
    <row r="406" spans="1:20" x14ac:dyDescent="0.25">
      <c r="A406" s="3">
        <v>405</v>
      </c>
      <c r="B406" s="3">
        <v>75.510000000000005</v>
      </c>
      <c r="C406" s="3">
        <v>368.72</v>
      </c>
      <c r="D406" s="3">
        <v>380.65</v>
      </c>
      <c r="E406" s="3">
        <v>447.31</v>
      </c>
      <c r="F406" s="3">
        <v>330.35</v>
      </c>
      <c r="G406" s="3">
        <v>318.27</v>
      </c>
      <c r="H406" s="3">
        <v>418.62</v>
      </c>
      <c r="I406" s="3">
        <v>366.39</v>
      </c>
      <c r="J406" s="3">
        <v>405.06</v>
      </c>
      <c r="K406" s="3">
        <v>360.22</v>
      </c>
      <c r="L406" s="3">
        <v>599.96</v>
      </c>
      <c r="M406" s="3">
        <v>528.45000000000005</v>
      </c>
      <c r="N406" s="3">
        <v>308.66000000000003</v>
      </c>
      <c r="O406" s="3">
        <v>323.14999999999998</v>
      </c>
      <c r="P406" s="3">
        <v>263.8</v>
      </c>
      <c r="Q406" s="3">
        <v>216.11</v>
      </c>
      <c r="R406" s="3">
        <v>215.92</v>
      </c>
      <c r="S406" s="3">
        <v>112.38</v>
      </c>
      <c r="T406" s="3">
        <v>243.28</v>
      </c>
    </row>
    <row r="407" spans="1:20" x14ac:dyDescent="0.25">
      <c r="A407" s="3">
        <v>406</v>
      </c>
      <c r="B407" s="3">
        <v>66.67</v>
      </c>
      <c r="C407" s="3">
        <v>360.62</v>
      </c>
      <c r="D407" s="3">
        <v>410.59</v>
      </c>
      <c r="E407" s="3">
        <v>426.57</v>
      </c>
      <c r="F407" s="3">
        <v>324.27999999999997</v>
      </c>
      <c r="G407" s="3">
        <v>327.25</v>
      </c>
      <c r="H407" s="3">
        <v>445.31</v>
      </c>
      <c r="I407" s="3">
        <v>377</v>
      </c>
      <c r="J407" s="3">
        <v>414.55</v>
      </c>
      <c r="K407" s="3">
        <v>362.12</v>
      </c>
      <c r="L407" s="3">
        <v>608.79</v>
      </c>
      <c r="M407" s="3">
        <v>507.5</v>
      </c>
      <c r="N407" s="3">
        <v>305.72000000000003</v>
      </c>
      <c r="O407" s="3">
        <v>323.95</v>
      </c>
      <c r="P407" s="3">
        <v>267.56</v>
      </c>
      <c r="Q407" s="3">
        <v>220.02</v>
      </c>
      <c r="R407" s="3">
        <v>218.52</v>
      </c>
      <c r="S407" s="3">
        <v>117.65</v>
      </c>
      <c r="T407" s="3">
        <v>252.32</v>
      </c>
    </row>
    <row r="408" spans="1:20" x14ac:dyDescent="0.25">
      <c r="A408" s="3">
        <v>407</v>
      </c>
      <c r="B408" s="3">
        <v>81.72</v>
      </c>
      <c r="C408" s="3">
        <v>376.41</v>
      </c>
      <c r="D408" s="3">
        <v>414.68</v>
      </c>
      <c r="E408" s="3">
        <v>467.61</v>
      </c>
      <c r="F408" s="3">
        <v>329.69</v>
      </c>
      <c r="G408" s="3">
        <v>360.84</v>
      </c>
      <c r="H408" s="3">
        <v>426.86</v>
      </c>
      <c r="I408" s="3">
        <v>372.08</v>
      </c>
      <c r="J408" s="3">
        <v>451.16</v>
      </c>
      <c r="K408" s="3">
        <v>398.56</v>
      </c>
      <c r="L408" s="3">
        <v>634.07000000000005</v>
      </c>
      <c r="M408" s="3">
        <v>565.20000000000005</v>
      </c>
      <c r="N408" s="3">
        <v>314.20999999999998</v>
      </c>
      <c r="O408" s="3">
        <v>333.73</v>
      </c>
      <c r="P408" s="3">
        <v>286.18</v>
      </c>
      <c r="Q408" s="3">
        <v>231.78</v>
      </c>
      <c r="R408" s="3">
        <v>241.89</v>
      </c>
      <c r="S408" s="3">
        <v>132.35</v>
      </c>
      <c r="T408" s="3">
        <v>282.95</v>
      </c>
    </row>
    <row r="409" spans="1:20" x14ac:dyDescent="0.25">
      <c r="A409" s="3">
        <v>408</v>
      </c>
      <c r="B409" s="3">
        <v>89.1</v>
      </c>
      <c r="C409" s="3">
        <v>397.9</v>
      </c>
      <c r="D409" s="3">
        <v>402.67</v>
      </c>
      <c r="E409" s="3">
        <v>471.6</v>
      </c>
      <c r="F409" s="3">
        <v>344.31</v>
      </c>
      <c r="G409" s="3">
        <v>341.44</v>
      </c>
      <c r="H409" s="3">
        <v>469.2</v>
      </c>
      <c r="I409" s="3">
        <v>388.42</v>
      </c>
      <c r="J409" s="3">
        <v>431.05</v>
      </c>
      <c r="K409" s="3">
        <v>386.39</v>
      </c>
      <c r="L409" s="3">
        <v>592.57000000000005</v>
      </c>
      <c r="M409" s="3">
        <v>569.03</v>
      </c>
      <c r="N409" s="3">
        <v>342.6</v>
      </c>
      <c r="O409" s="3">
        <v>350.71</v>
      </c>
      <c r="P409" s="3">
        <v>290.89</v>
      </c>
      <c r="Q409" s="3">
        <v>251.99</v>
      </c>
      <c r="R409" s="3">
        <v>236.77</v>
      </c>
      <c r="S409" s="3">
        <v>146.96</v>
      </c>
      <c r="T409" s="3">
        <v>293.69</v>
      </c>
    </row>
    <row r="410" spans="1:20" x14ac:dyDescent="0.25">
      <c r="A410" s="3">
        <v>409</v>
      </c>
      <c r="B410" s="3">
        <v>108.79</v>
      </c>
      <c r="C410" s="3">
        <v>397.89</v>
      </c>
      <c r="D410" s="3">
        <v>445.14</v>
      </c>
      <c r="E410" s="3">
        <v>489.62</v>
      </c>
      <c r="F410" s="3">
        <v>363.07</v>
      </c>
      <c r="G410" s="3">
        <v>372</v>
      </c>
      <c r="H410" s="3">
        <v>446.89</v>
      </c>
      <c r="I410" s="3">
        <v>386.34</v>
      </c>
      <c r="J410" s="3">
        <v>447.36</v>
      </c>
      <c r="K410" s="3">
        <v>417.27</v>
      </c>
      <c r="L410" s="3">
        <v>613.45000000000005</v>
      </c>
      <c r="M410" s="3">
        <v>545.75</v>
      </c>
      <c r="N410" s="3">
        <v>360.91</v>
      </c>
      <c r="O410" s="3">
        <v>355.72</v>
      </c>
      <c r="P410" s="3">
        <v>299.72000000000003</v>
      </c>
      <c r="Q410" s="3">
        <v>267.02999999999997</v>
      </c>
      <c r="R410" s="3">
        <v>269.74</v>
      </c>
      <c r="S410" s="3">
        <v>154.32</v>
      </c>
      <c r="T410" s="3">
        <v>308.45999999999998</v>
      </c>
    </row>
    <row r="411" spans="1:20" x14ac:dyDescent="0.25">
      <c r="A411" s="3">
        <v>410</v>
      </c>
      <c r="B411" s="3">
        <v>58.22</v>
      </c>
      <c r="C411" s="3">
        <v>348.82</v>
      </c>
      <c r="D411" s="3">
        <v>377.49</v>
      </c>
      <c r="E411" s="3">
        <v>440.66</v>
      </c>
      <c r="F411" s="3">
        <v>308.06</v>
      </c>
      <c r="G411" s="3">
        <v>327.08</v>
      </c>
      <c r="H411" s="3">
        <v>462.47</v>
      </c>
      <c r="I411" s="3">
        <v>401.3</v>
      </c>
      <c r="J411" s="3">
        <v>412.86</v>
      </c>
      <c r="K411" s="3">
        <v>357.99</v>
      </c>
      <c r="L411" s="3">
        <v>588.98</v>
      </c>
      <c r="M411" s="3">
        <v>501.01</v>
      </c>
      <c r="N411" s="3">
        <v>355.84</v>
      </c>
      <c r="O411" s="3">
        <v>365.03</v>
      </c>
      <c r="P411" s="3">
        <v>271.95999999999998</v>
      </c>
      <c r="Q411" s="3">
        <v>221.43</v>
      </c>
      <c r="R411" s="3">
        <v>209.89</v>
      </c>
      <c r="S411" s="3">
        <v>141.80000000000001</v>
      </c>
      <c r="T411" s="3">
        <v>300.36</v>
      </c>
    </row>
    <row r="412" spans="1:20" x14ac:dyDescent="0.25">
      <c r="A412" s="3">
        <v>411</v>
      </c>
      <c r="B412" s="3">
        <v>32.44</v>
      </c>
      <c r="C412" s="3">
        <v>331.46</v>
      </c>
      <c r="D412" s="3">
        <v>354.05</v>
      </c>
      <c r="E412" s="3">
        <v>386.72</v>
      </c>
      <c r="F412" s="3">
        <v>300.98</v>
      </c>
      <c r="G412" s="3">
        <v>286.42</v>
      </c>
      <c r="H412" s="3">
        <v>452.79</v>
      </c>
      <c r="I412" s="3">
        <v>379.41</v>
      </c>
      <c r="J412" s="3">
        <v>376.36</v>
      </c>
      <c r="K412" s="3">
        <v>330.97</v>
      </c>
      <c r="L412" s="3">
        <v>584.02</v>
      </c>
      <c r="M412" s="3">
        <v>517.9</v>
      </c>
      <c r="N412" s="3">
        <v>319.24</v>
      </c>
      <c r="O412" s="3">
        <v>349.07</v>
      </c>
      <c r="P412" s="3">
        <v>251.41</v>
      </c>
      <c r="Q412" s="3">
        <v>188.58</v>
      </c>
      <c r="R412" s="3">
        <v>190.32</v>
      </c>
      <c r="S412" s="3">
        <v>134.63999999999999</v>
      </c>
      <c r="T412" s="3">
        <v>277.68</v>
      </c>
    </row>
    <row r="413" spans="1:20" x14ac:dyDescent="0.25">
      <c r="A413" s="3">
        <v>412</v>
      </c>
      <c r="B413" s="3">
        <v>26.85</v>
      </c>
      <c r="C413" s="3">
        <v>311.39999999999998</v>
      </c>
      <c r="D413" s="3">
        <v>353.1</v>
      </c>
      <c r="E413" s="3">
        <v>377.36</v>
      </c>
      <c r="F413" s="3">
        <v>290.8</v>
      </c>
      <c r="G413" s="3">
        <v>290.2</v>
      </c>
      <c r="H413" s="3">
        <v>444.98</v>
      </c>
      <c r="I413" s="3">
        <v>378.03</v>
      </c>
      <c r="J413" s="3">
        <v>394.79</v>
      </c>
      <c r="K413" s="3">
        <v>330.56</v>
      </c>
      <c r="L413" s="3">
        <v>550.95000000000005</v>
      </c>
      <c r="M413" s="3">
        <v>505.86</v>
      </c>
      <c r="N413" s="3">
        <v>323.86</v>
      </c>
      <c r="O413" s="3">
        <v>320.39</v>
      </c>
      <c r="P413" s="3">
        <v>225.5</v>
      </c>
      <c r="Q413" s="3">
        <v>187.65</v>
      </c>
      <c r="R413" s="3">
        <v>169.79</v>
      </c>
      <c r="S413" s="3">
        <v>124.37</v>
      </c>
      <c r="T413" s="3">
        <v>253.39</v>
      </c>
    </row>
    <row r="414" spans="1:20" x14ac:dyDescent="0.25">
      <c r="A414" s="3">
        <v>413</v>
      </c>
      <c r="B414" s="3">
        <v>48.68</v>
      </c>
      <c r="C414" s="3">
        <v>301.66000000000003</v>
      </c>
      <c r="D414" s="3">
        <v>340.51</v>
      </c>
      <c r="E414" s="3">
        <v>361.03</v>
      </c>
      <c r="F414" s="3">
        <v>286.93</v>
      </c>
      <c r="G414" s="3">
        <v>274.35000000000002</v>
      </c>
      <c r="H414" s="3">
        <v>389.8</v>
      </c>
      <c r="I414" s="3">
        <v>337.9</v>
      </c>
      <c r="J414" s="3">
        <v>368.64</v>
      </c>
      <c r="K414" s="3">
        <v>336.47</v>
      </c>
      <c r="L414" s="3">
        <v>538.48</v>
      </c>
      <c r="M414" s="3">
        <v>475.48</v>
      </c>
      <c r="N414" s="3">
        <v>292.8</v>
      </c>
      <c r="O414" s="3">
        <v>307.49</v>
      </c>
      <c r="P414" s="3">
        <v>196.57</v>
      </c>
      <c r="Q414" s="3">
        <v>165.56</v>
      </c>
      <c r="R414" s="3">
        <v>164.2</v>
      </c>
      <c r="S414" s="3">
        <v>114.86</v>
      </c>
      <c r="T414" s="3">
        <v>241.81</v>
      </c>
    </row>
    <row r="415" spans="1:20" x14ac:dyDescent="0.25">
      <c r="A415" s="3">
        <v>414</v>
      </c>
      <c r="B415" s="3">
        <v>44.84</v>
      </c>
      <c r="C415" s="3">
        <v>308.95999999999998</v>
      </c>
      <c r="D415" s="3">
        <v>327.02</v>
      </c>
      <c r="E415" s="3">
        <v>357</v>
      </c>
      <c r="F415" s="3">
        <v>268.45</v>
      </c>
      <c r="G415" s="3">
        <v>268.63</v>
      </c>
      <c r="H415" s="3">
        <v>407.97</v>
      </c>
      <c r="I415" s="3">
        <v>342.91</v>
      </c>
      <c r="J415" s="3">
        <v>360.7</v>
      </c>
      <c r="K415" s="3">
        <v>313.27</v>
      </c>
      <c r="L415" s="3">
        <v>551.61</v>
      </c>
      <c r="M415" s="3">
        <v>484.64</v>
      </c>
      <c r="N415" s="3">
        <v>282.62</v>
      </c>
      <c r="O415" s="3">
        <v>303.33</v>
      </c>
      <c r="P415" s="3">
        <v>196.84</v>
      </c>
      <c r="Q415" s="3">
        <v>156.59</v>
      </c>
      <c r="R415" s="3">
        <v>159.03</v>
      </c>
      <c r="S415" s="3">
        <v>119.23</v>
      </c>
      <c r="T415" s="3">
        <v>232.08</v>
      </c>
    </row>
    <row r="416" spans="1:20" x14ac:dyDescent="0.25">
      <c r="A416" s="3">
        <v>415</v>
      </c>
      <c r="B416" s="3">
        <v>88.33</v>
      </c>
      <c r="C416" s="3">
        <v>256.44</v>
      </c>
      <c r="D416" s="3">
        <v>289.33</v>
      </c>
      <c r="E416" s="3">
        <v>327.63</v>
      </c>
      <c r="F416" s="3">
        <v>278.17</v>
      </c>
      <c r="G416" s="3">
        <v>219.88</v>
      </c>
      <c r="H416" s="3">
        <v>383.03</v>
      </c>
      <c r="I416" s="3">
        <v>299.51</v>
      </c>
      <c r="J416" s="3">
        <v>319.95</v>
      </c>
      <c r="K416" s="3">
        <v>315.58999999999997</v>
      </c>
      <c r="L416" s="3">
        <v>554.65</v>
      </c>
      <c r="M416" s="3">
        <v>446.65</v>
      </c>
      <c r="N416" s="3">
        <v>249.12</v>
      </c>
      <c r="O416" s="3">
        <v>259.3</v>
      </c>
      <c r="P416" s="3">
        <v>161.86000000000001</v>
      </c>
      <c r="Q416" s="3">
        <v>130.09</v>
      </c>
      <c r="R416" s="3">
        <v>117.74</v>
      </c>
      <c r="S416" s="3">
        <v>84.37</v>
      </c>
      <c r="T416" s="3">
        <v>200.47</v>
      </c>
    </row>
    <row r="417" spans="1:20" x14ac:dyDescent="0.25">
      <c r="A417" s="3">
        <v>416</v>
      </c>
      <c r="B417" s="3">
        <v>83.26</v>
      </c>
      <c r="C417" s="3">
        <v>256.52</v>
      </c>
      <c r="D417" s="3">
        <v>302.99</v>
      </c>
      <c r="E417" s="3">
        <v>319.86</v>
      </c>
      <c r="F417" s="3">
        <v>259.38</v>
      </c>
      <c r="G417" s="3">
        <v>234.49</v>
      </c>
      <c r="H417" s="3">
        <v>351.51</v>
      </c>
      <c r="I417" s="3">
        <v>303.66000000000003</v>
      </c>
      <c r="J417" s="3">
        <v>307.94</v>
      </c>
      <c r="K417" s="3">
        <v>298.76</v>
      </c>
      <c r="L417" s="3">
        <v>546.71</v>
      </c>
      <c r="M417" s="3">
        <v>415.65</v>
      </c>
      <c r="N417" s="3">
        <v>235.66</v>
      </c>
      <c r="O417" s="3">
        <v>261.10000000000002</v>
      </c>
      <c r="P417" s="3">
        <v>164.87</v>
      </c>
      <c r="Q417" s="3">
        <v>119.45</v>
      </c>
      <c r="R417" s="3">
        <v>126.18</v>
      </c>
      <c r="S417" s="3">
        <v>83.86</v>
      </c>
      <c r="T417" s="3">
        <v>201.86</v>
      </c>
    </row>
    <row r="418" spans="1:20" x14ac:dyDescent="0.25">
      <c r="A418" s="3">
        <v>417</v>
      </c>
      <c r="B418" s="3">
        <v>419.09</v>
      </c>
      <c r="C418" s="3">
        <v>239.11</v>
      </c>
      <c r="D418" s="3">
        <v>228.29</v>
      </c>
      <c r="E418" s="3">
        <v>274.22000000000003</v>
      </c>
      <c r="F418" s="3">
        <v>528.91999999999996</v>
      </c>
      <c r="G418" s="3">
        <v>219.2</v>
      </c>
      <c r="H418" s="3">
        <v>238.79</v>
      </c>
      <c r="I418" s="3">
        <v>226.26</v>
      </c>
      <c r="J418" s="3">
        <v>73.45</v>
      </c>
      <c r="K418" s="3">
        <v>494.33</v>
      </c>
      <c r="L418" s="3">
        <v>745.72</v>
      </c>
      <c r="M418" s="3">
        <v>487.67</v>
      </c>
      <c r="N418" s="3">
        <v>193.93</v>
      </c>
      <c r="O418" s="3">
        <v>198.48</v>
      </c>
      <c r="P418" s="3">
        <v>300.06</v>
      </c>
      <c r="Q418" s="3">
        <v>317.44</v>
      </c>
      <c r="R418" s="3">
        <v>338.92</v>
      </c>
      <c r="S418" s="3">
        <v>383.58</v>
      </c>
      <c r="T418" s="3">
        <v>236.78</v>
      </c>
    </row>
    <row r="419" spans="1:20" x14ac:dyDescent="0.25">
      <c r="A419" s="3">
        <v>418</v>
      </c>
      <c r="B419" s="3">
        <v>402</v>
      </c>
      <c r="C419" s="3">
        <v>246.89</v>
      </c>
      <c r="D419" s="3">
        <v>241.02</v>
      </c>
      <c r="E419" s="3">
        <v>272.39</v>
      </c>
      <c r="F419" s="3">
        <v>553.79999999999995</v>
      </c>
      <c r="G419" s="3">
        <v>214.08</v>
      </c>
      <c r="H419" s="3">
        <v>237.54</v>
      </c>
      <c r="I419" s="3">
        <v>221.85</v>
      </c>
      <c r="J419" s="3">
        <v>75.17</v>
      </c>
      <c r="K419" s="3">
        <v>500.8</v>
      </c>
      <c r="L419" s="3">
        <v>758.98</v>
      </c>
      <c r="M419" s="3">
        <v>489.76</v>
      </c>
      <c r="N419" s="3">
        <v>193.04</v>
      </c>
      <c r="O419" s="3">
        <v>204.74</v>
      </c>
      <c r="P419" s="3">
        <v>311.93</v>
      </c>
      <c r="Q419" s="3">
        <v>327.35000000000002</v>
      </c>
      <c r="R419" s="3">
        <v>346.88</v>
      </c>
      <c r="S419" s="3">
        <v>407.07</v>
      </c>
      <c r="T419" s="3">
        <v>265.41000000000003</v>
      </c>
    </row>
    <row r="420" spans="1:20" x14ac:dyDescent="0.25">
      <c r="A420" s="3">
        <v>419</v>
      </c>
      <c r="B420" s="3">
        <v>385.69</v>
      </c>
      <c r="C420" s="3">
        <v>225.59</v>
      </c>
      <c r="D420" s="3">
        <v>213.13</v>
      </c>
      <c r="E420" s="3">
        <v>256.07</v>
      </c>
      <c r="F420" s="3">
        <v>527.72</v>
      </c>
      <c r="G420" s="3">
        <v>201.58</v>
      </c>
      <c r="H420" s="3">
        <v>204.23</v>
      </c>
      <c r="I420" s="3">
        <v>198.45</v>
      </c>
      <c r="J420" s="3">
        <v>52.7</v>
      </c>
      <c r="K420" s="3">
        <v>492.95</v>
      </c>
      <c r="L420" s="3">
        <v>715.32</v>
      </c>
      <c r="M420" s="3">
        <v>486.59</v>
      </c>
      <c r="N420" s="3">
        <v>176.85</v>
      </c>
      <c r="O420" s="3">
        <v>177.28</v>
      </c>
      <c r="P420" s="3">
        <v>271.52</v>
      </c>
      <c r="Q420" s="3">
        <v>299.87</v>
      </c>
      <c r="R420" s="3">
        <v>306.32</v>
      </c>
      <c r="S420" s="3">
        <v>389.15</v>
      </c>
      <c r="T420" s="3">
        <v>227.76</v>
      </c>
    </row>
    <row r="421" spans="1:20" x14ac:dyDescent="0.25">
      <c r="A421" s="3">
        <v>420</v>
      </c>
      <c r="B421" s="3">
        <v>403.43</v>
      </c>
      <c r="C421" s="3">
        <v>226.55</v>
      </c>
      <c r="D421" s="3">
        <v>193.39</v>
      </c>
      <c r="E421" s="3">
        <v>254.84</v>
      </c>
      <c r="F421" s="3">
        <v>498.61</v>
      </c>
      <c r="G421" s="3">
        <v>188.82</v>
      </c>
      <c r="H421" s="3">
        <v>211.85</v>
      </c>
      <c r="I421" s="3">
        <v>219.5</v>
      </c>
      <c r="J421" s="3">
        <v>57.46</v>
      </c>
      <c r="K421" s="3">
        <v>480.44</v>
      </c>
      <c r="L421" s="3">
        <v>670.92</v>
      </c>
      <c r="M421" s="3">
        <v>475.94</v>
      </c>
      <c r="N421" s="3">
        <v>186.09</v>
      </c>
      <c r="O421" s="3">
        <v>178.03</v>
      </c>
      <c r="P421" s="3">
        <v>274.54000000000002</v>
      </c>
      <c r="Q421" s="3">
        <v>309.83999999999997</v>
      </c>
      <c r="R421" s="3">
        <v>291.60000000000002</v>
      </c>
      <c r="S421" s="3">
        <v>394.01</v>
      </c>
      <c r="T421" s="3">
        <v>228.2</v>
      </c>
    </row>
    <row r="422" spans="1:20" x14ac:dyDescent="0.25">
      <c r="A422" s="3">
        <v>421</v>
      </c>
      <c r="B422" s="3">
        <v>356.91</v>
      </c>
      <c r="C422" s="3">
        <v>204.53</v>
      </c>
      <c r="D422" s="3">
        <v>190.42</v>
      </c>
      <c r="E422" s="3">
        <v>219.01</v>
      </c>
      <c r="F422" s="3">
        <v>514.38</v>
      </c>
      <c r="G422" s="3">
        <v>170.52</v>
      </c>
      <c r="H422" s="3">
        <v>203.59</v>
      </c>
      <c r="I422" s="3">
        <v>181.55</v>
      </c>
      <c r="J422" s="3">
        <v>38.26</v>
      </c>
      <c r="K422" s="3">
        <v>458.63</v>
      </c>
      <c r="L422" s="3">
        <v>701.51</v>
      </c>
      <c r="M422" s="3">
        <v>467.61</v>
      </c>
      <c r="N422" s="3">
        <v>163.68</v>
      </c>
      <c r="O422" s="3">
        <v>148.4</v>
      </c>
      <c r="P422" s="3">
        <v>254.17</v>
      </c>
      <c r="Q422" s="3">
        <v>281.70999999999998</v>
      </c>
      <c r="R422" s="3">
        <v>282.05</v>
      </c>
      <c r="S422" s="3">
        <v>380.96</v>
      </c>
      <c r="T422" s="3">
        <v>218.78</v>
      </c>
    </row>
    <row r="423" spans="1:20" x14ac:dyDescent="0.25">
      <c r="A423" s="3">
        <v>422</v>
      </c>
      <c r="B423" s="3">
        <v>372.07</v>
      </c>
      <c r="C423" s="3">
        <v>204.81</v>
      </c>
      <c r="D423" s="3">
        <v>202.66</v>
      </c>
      <c r="E423" s="3">
        <v>232.23</v>
      </c>
      <c r="F423" s="3">
        <v>523.27</v>
      </c>
      <c r="G423" s="3">
        <v>184.87</v>
      </c>
      <c r="H423" s="3">
        <v>195.51</v>
      </c>
      <c r="I423" s="3">
        <v>188.6</v>
      </c>
      <c r="J423" s="3">
        <v>32.93</v>
      </c>
      <c r="K423" s="3">
        <v>477.07</v>
      </c>
      <c r="L423" s="3">
        <v>710.63</v>
      </c>
      <c r="M423" s="3">
        <v>447.92</v>
      </c>
      <c r="N423" s="3">
        <v>145.33000000000001</v>
      </c>
      <c r="O423" s="3">
        <v>146.43</v>
      </c>
      <c r="P423" s="3">
        <v>273.23</v>
      </c>
      <c r="Q423" s="3">
        <v>281.75</v>
      </c>
      <c r="R423" s="3">
        <v>280.54000000000002</v>
      </c>
      <c r="S423" s="3">
        <v>352.14</v>
      </c>
      <c r="T423" s="3">
        <v>208.32</v>
      </c>
    </row>
    <row r="424" spans="1:20" x14ac:dyDescent="0.25">
      <c r="A424" s="3">
        <v>423</v>
      </c>
      <c r="B424" s="3">
        <v>368.6</v>
      </c>
      <c r="C424" s="3">
        <v>214.01</v>
      </c>
      <c r="D424" s="3">
        <v>193.09</v>
      </c>
      <c r="E424" s="3">
        <v>230.75</v>
      </c>
      <c r="F424" s="3">
        <v>494.74</v>
      </c>
      <c r="G424" s="3">
        <v>181.63</v>
      </c>
      <c r="H424" s="3">
        <v>205.1</v>
      </c>
      <c r="I424" s="3">
        <v>201.53</v>
      </c>
      <c r="J424" s="3">
        <v>50.47</v>
      </c>
      <c r="K424" s="3">
        <v>465.94</v>
      </c>
      <c r="L424" s="3">
        <v>712.73</v>
      </c>
      <c r="M424" s="3">
        <v>467.14</v>
      </c>
      <c r="N424" s="3">
        <v>165.04</v>
      </c>
      <c r="O424" s="3">
        <v>163.29</v>
      </c>
      <c r="P424" s="3">
        <v>264.81</v>
      </c>
      <c r="Q424" s="3">
        <v>282.38</v>
      </c>
      <c r="R424" s="3">
        <v>297.49</v>
      </c>
      <c r="S424" s="3">
        <v>384.02</v>
      </c>
      <c r="T424" s="3">
        <v>219.99</v>
      </c>
    </row>
    <row r="425" spans="1:20" x14ac:dyDescent="0.25">
      <c r="A425" s="3">
        <v>424</v>
      </c>
      <c r="B425" s="3">
        <v>369.84</v>
      </c>
      <c r="C425" s="3">
        <v>186.37</v>
      </c>
      <c r="D425" s="3">
        <v>181.1</v>
      </c>
      <c r="E425" s="3">
        <v>208.57</v>
      </c>
      <c r="F425" s="3">
        <v>480.59</v>
      </c>
      <c r="G425" s="3">
        <v>162.84</v>
      </c>
      <c r="H425" s="3">
        <v>196.3</v>
      </c>
      <c r="I425" s="3">
        <v>190.6</v>
      </c>
      <c r="J425" s="3">
        <v>38.28</v>
      </c>
      <c r="K425" s="3">
        <v>450.9</v>
      </c>
      <c r="L425" s="3">
        <v>668.84</v>
      </c>
      <c r="M425" s="3">
        <v>436.44</v>
      </c>
      <c r="N425" s="3">
        <v>154.79</v>
      </c>
      <c r="O425" s="3">
        <v>154.94999999999999</v>
      </c>
      <c r="P425" s="3">
        <v>248.91</v>
      </c>
      <c r="Q425" s="3">
        <v>261.05</v>
      </c>
      <c r="R425" s="3">
        <v>274.01</v>
      </c>
      <c r="S425" s="3">
        <v>352.66</v>
      </c>
      <c r="T425" s="3">
        <v>222.77</v>
      </c>
    </row>
    <row r="426" spans="1:20" x14ac:dyDescent="0.25">
      <c r="A426" s="3">
        <v>425</v>
      </c>
      <c r="B426" s="3">
        <v>344.47</v>
      </c>
      <c r="C426" s="3">
        <v>202.03</v>
      </c>
      <c r="D426" s="3">
        <v>172.38</v>
      </c>
      <c r="E426" s="3">
        <v>222.44</v>
      </c>
      <c r="F426" s="3">
        <v>472.88</v>
      </c>
      <c r="G426" s="3">
        <v>165.49</v>
      </c>
      <c r="H426" s="3">
        <v>194.01</v>
      </c>
      <c r="I426" s="3">
        <v>171.7</v>
      </c>
      <c r="J426" s="3">
        <v>42.05</v>
      </c>
      <c r="K426" s="3">
        <v>445.26</v>
      </c>
      <c r="L426" s="3">
        <v>702.66</v>
      </c>
      <c r="M426" s="3">
        <v>434.41</v>
      </c>
      <c r="N426" s="3">
        <v>144.49</v>
      </c>
      <c r="O426" s="3">
        <v>134.94</v>
      </c>
      <c r="P426" s="3">
        <v>252.49</v>
      </c>
      <c r="Q426" s="3">
        <v>277.51</v>
      </c>
      <c r="R426" s="3">
        <v>268.55</v>
      </c>
      <c r="S426" s="3">
        <v>338.55</v>
      </c>
      <c r="T426" s="3">
        <v>205.64</v>
      </c>
    </row>
    <row r="427" spans="1:20" x14ac:dyDescent="0.25">
      <c r="A427" s="3">
        <v>426</v>
      </c>
      <c r="B427" s="3">
        <v>349.64</v>
      </c>
      <c r="C427" s="3">
        <v>173.76</v>
      </c>
      <c r="D427" s="3">
        <v>156.74</v>
      </c>
      <c r="E427" s="3">
        <v>193.83</v>
      </c>
      <c r="F427" s="3">
        <v>470.37</v>
      </c>
      <c r="G427" s="3">
        <v>133.77000000000001</v>
      </c>
      <c r="H427" s="3">
        <v>219.96</v>
      </c>
      <c r="I427" s="3">
        <v>191.18</v>
      </c>
      <c r="J427" s="3">
        <v>60.33</v>
      </c>
      <c r="K427" s="3">
        <v>412.78</v>
      </c>
      <c r="L427" s="3">
        <v>616.38</v>
      </c>
      <c r="M427" s="3">
        <v>421.86</v>
      </c>
      <c r="N427" s="3">
        <v>170.51</v>
      </c>
      <c r="O427" s="3">
        <v>161.66999999999999</v>
      </c>
      <c r="P427" s="3">
        <v>219.01</v>
      </c>
      <c r="Q427" s="3">
        <v>257.83</v>
      </c>
      <c r="R427" s="3">
        <v>251.73</v>
      </c>
      <c r="S427" s="3">
        <v>375.94</v>
      </c>
      <c r="T427" s="3">
        <v>210.79</v>
      </c>
    </row>
    <row r="428" spans="1:20" x14ac:dyDescent="0.25">
      <c r="A428" s="3">
        <v>427</v>
      </c>
      <c r="B428" s="3">
        <v>337.32</v>
      </c>
      <c r="C428" s="3">
        <v>166.14</v>
      </c>
      <c r="D428" s="3">
        <v>149.58000000000001</v>
      </c>
      <c r="E428" s="3">
        <v>183.59</v>
      </c>
      <c r="F428" s="3">
        <v>458.42</v>
      </c>
      <c r="G428" s="3">
        <v>122.89</v>
      </c>
      <c r="H428" s="3">
        <v>224.1</v>
      </c>
      <c r="I428" s="3">
        <v>193.53</v>
      </c>
      <c r="J428" s="3">
        <v>69.31</v>
      </c>
      <c r="K428" s="3">
        <v>429.92</v>
      </c>
      <c r="L428" s="3">
        <v>632.97</v>
      </c>
      <c r="M428" s="3">
        <v>422.85</v>
      </c>
      <c r="N428" s="3">
        <v>160.79</v>
      </c>
      <c r="O428" s="3">
        <v>160.91</v>
      </c>
      <c r="P428" s="3">
        <v>201.63</v>
      </c>
      <c r="Q428" s="3">
        <v>226.69</v>
      </c>
      <c r="R428" s="3">
        <v>228.52</v>
      </c>
      <c r="S428" s="3">
        <v>376.4</v>
      </c>
      <c r="T428" s="3">
        <v>221.13</v>
      </c>
    </row>
    <row r="429" spans="1:20" x14ac:dyDescent="0.25">
      <c r="A429" s="3">
        <v>428</v>
      </c>
      <c r="B429" s="3">
        <v>364.22</v>
      </c>
      <c r="C429" s="3">
        <v>176.51</v>
      </c>
      <c r="D429" s="3">
        <v>170.21</v>
      </c>
      <c r="E429" s="3">
        <v>213.56</v>
      </c>
      <c r="F429" s="3">
        <v>447.44</v>
      </c>
      <c r="G429" s="3">
        <v>154.21</v>
      </c>
      <c r="H429" s="3">
        <v>200.05</v>
      </c>
      <c r="I429" s="3">
        <v>197.63</v>
      </c>
      <c r="J429" s="3">
        <v>46.92</v>
      </c>
      <c r="K429" s="3">
        <v>442.97</v>
      </c>
      <c r="L429" s="3">
        <v>658.45</v>
      </c>
      <c r="M429" s="3">
        <v>430.21</v>
      </c>
      <c r="N429" s="3">
        <v>158.72999999999999</v>
      </c>
      <c r="O429" s="3">
        <v>155.69</v>
      </c>
      <c r="P429" s="3">
        <v>222.47</v>
      </c>
      <c r="Q429" s="3">
        <v>245.47</v>
      </c>
      <c r="R429" s="3">
        <v>268.13</v>
      </c>
      <c r="S429" s="3">
        <v>364.61</v>
      </c>
      <c r="T429" s="3">
        <v>220.49</v>
      </c>
    </row>
    <row r="430" spans="1:20" x14ac:dyDescent="0.25">
      <c r="A430" s="3">
        <v>429</v>
      </c>
      <c r="B430" s="3">
        <v>361.99</v>
      </c>
      <c r="C430" s="3">
        <v>191.45</v>
      </c>
      <c r="D430" s="3">
        <v>178.75</v>
      </c>
      <c r="E430" s="3">
        <v>216.05</v>
      </c>
      <c r="F430" s="3">
        <v>457.53</v>
      </c>
      <c r="G430" s="3">
        <v>158.29</v>
      </c>
      <c r="H430" s="3">
        <v>226.63</v>
      </c>
      <c r="I430" s="3">
        <v>216.76</v>
      </c>
      <c r="J430" s="3">
        <v>60.93</v>
      </c>
      <c r="K430" s="3">
        <v>435.06</v>
      </c>
      <c r="L430" s="3">
        <v>679.16</v>
      </c>
      <c r="M430" s="3">
        <v>450.82</v>
      </c>
      <c r="N430" s="3">
        <v>187.98</v>
      </c>
      <c r="O430" s="3">
        <v>172.69</v>
      </c>
      <c r="P430" s="3">
        <v>254.79</v>
      </c>
      <c r="Q430" s="3">
        <v>281.01</v>
      </c>
      <c r="R430" s="3">
        <v>258.35000000000002</v>
      </c>
      <c r="S430" s="3">
        <v>383.87</v>
      </c>
      <c r="T430" s="3">
        <v>235.92</v>
      </c>
    </row>
    <row r="431" spans="1:20" x14ac:dyDescent="0.25">
      <c r="A431" s="3">
        <v>430</v>
      </c>
      <c r="B431" s="3">
        <v>370.71</v>
      </c>
      <c r="C431" s="3">
        <v>176.61</v>
      </c>
      <c r="D431" s="3">
        <v>173.31</v>
      </c>
      <c r="E431" s="3">
        <v>211.39</v>
      </c>
      <c r="F431" s="3">
        <v>450.42</v>
      </c>
      <c r="G431" s="3">
        <v>156.38</v>
      </c>
      <c r="H431" s="3">
        <v>229.43</v>
      </c>
      <c r="I431" s="3">
        <v>228.54</v>
      </c>
      <c r="J431" s="3">
        <v>70.5</v>
      </c>
      <c r="K431" s="3">
        <v>452.41</v>
      </c>
      <c r="L431" s="3">
        <v>629.35</v>
      </c>
      <c r="M431" s="3">
        <v>416.81</v>
      </c>
      <c r="N431" s="3">
        <v>181.91</v>
      </c>
      <c r="O431" s="3">
        <v>185.61</v>
      </c>
      <c r="P431" s="3">
        <v>244.22</v>
      </c>
      <c r="Q431" s="3">
        <v>259.39</v>
      </c>
      <c r="R431" s="3">
        <v>261.92</v>
      </c>
      <c r="S431" s="3">
        <v>389.28</v>
      </c>
      <c r="T431" s="3">
        <v>239.31</v>
      </c>
    </row>
    <row r="432" spans="1:20" x14ac:dyDescent="0.25">
      <c r="A432" s="3">
        <v>431</v>
      </c>
      <c r="B432" s="3">
        <v>401.41</v>
      </c>
      <c r="C432" s="3">
        <v>195.74</v>
      </c>
      <c r="D432" s="3">
        <v>193.19</v>
      </c>
      <c r="E432" s="3">
        <v>227.85</v>
      </c>
      <c r="F432" s="3">
        <v>496.78</v>
      </c>
      <c r="G432" s="3">
        <v>163.6</v>
      </c>
      <c r="H432" s="3">
        <v>227.5</v>
      </c>
      <c r="I432" s="3">
        <v>220.72</v>
      </c>
      <c r="J432" s="3">
        <v>74.89</v>
      </c>
      <c r="K432" s="3">
        <v>449.24</v>
      </c>
      <c r="L432" s="3">
        <v>697.05</v>
      </c>
      <c r="M432" s="3">
        <v>449.09</v>
      </c>
      <c r="N432" s="3">
        <v>185.44</v>
      </c>
      <c r="O432" s="3">
        <v>191.02</v>
      </c>
      <c r="P432" s="3">
        <v>251.12</v>
      </c>
      <c r="Q432" s="3">
        <v>273.27</v>
      </c>
      <c r="R432" s="3">
        <v>287.82</v>
      </c>
      <c r="S432" s="3">
        <v>399.62</v>
      </c>
      <c r="T432" s="3">
        <v>247.56</v>
      </c>
    </row>
    <row r="433" spans="1:20" x14ac:dyDescent="0.25">
      <c r="A433" s="3">
        <v>432</v>
      </c>
      <c r="B433" s="3">
        <v>436.99</v>
      </c>
      <c r="C433" s="3">
        <v>216.06</v>
      </c>
      <c r="D433" s="3">
        <v>212.79</v>
      </c>
      <c r="E433" s="3">
        <v>243</v>
      </c>
      <c r="F433" s="3">
        <v>493.23</v>
      </c>
      <c r="G433" s="3">
        <v>184.2</v>
      </c>
      <c r="H433" s="3">
        <v>251.32</v>
      </c>
      <c r="I433" s="3">
        <v>252.79</v>
      </c>
      <c r="J433" s="3">
        <v>91.44</v>
      </c>
      <c r="K433" s="3">
        <v>475.01</v>
      </c>
      <c r="L433" s="3">
        <v>708.5</v>
      </c>
      <c r="M433" s="3">
        <v>470.08</v>
      </c>
      <c r="N433" s="3">
        <v>222.85</v>
      </c>
      <c r="O433" s="3">
        <v>222.13</v>
      </c>
      <c r="P433" s="3">
        <v>293.93</v>
      </c>
      <c r="Q433" s="3">
        <v>311.58999999999997</v>
      </c>
      <c r="R433" s="3">
        <v>315.3</v>
      </c>
      <c r="S433" s="3">
        <v>414.7</v>
      </c>
      <c r="T433" s="3">
        <v>262.64</v>
      </c>
    </row>
    <row r="434" spans="1:20" x14ac:dyDescent="0.25">
      <c r="A434" s="3">
        <v>433</v>
      </c>
      <c r="B434" s="3">
        <v>452.81</v>
      </c>
      <c r="C434" s="3">
        <v>249.31</v>
      </c>
      <c r="D434" s="3">
        <v>217.08</v>
      </c>
      <c r="E434" s="3">
        <v>271.91000000000003</v>
      </c>
      <c r="F434" s="3">
        <v>500.69</v>
      </c>
      <c r="G434" s="3">
        <v>206.92</v>
      </c>
      <c r="H434" s="3">
        <v>260.83</v>
      </c>
      <c r="I434" s="3">
        <v>244.77</v>
      </c>
      <c r="J434" s="3">
        <v>93.93</v>
      </c>
      <c r="K434" s="3">
        <v>470.78</v>
      </c>
      <c r="L434" s="3">
        <v>747.35</v>
      </c>
      <c r="M434" s="3">
        <v>492.07</v>
      </c>
      <c r="N434" s="3">
        <v>208.33</v>
      </c>
      <c r="O434" s="3">
        <v>222.87</v>
      </c>
      <c r="P434" s="3">
        <v>302.77999999999997</v>
      </c>
      <c r="Q434" s="3">
        <v>329.44</v>
      </c>
      <c r="R434" s="3">
        <v>329.37</v>
      </c>
      <c r="S434" s="3">
        <v>439.4</v>
      </c>
      <c r="T434" s="3">
        <v>262.47000000000003</v>
      </c>
    </row>
    <row r="435" spans="1:20" x14ac:dyDescent="0.25">
      <c r="A435" s="3">
        <v>434</v>
      </c>
      <c r="B435" s="3">
        <v>410.2</v>
      </c>
      <c r="C435" s="3">
        <v>213.2</v>
      </c>
      <c r="D435" s="3">
        <v>190.65</v>
      </c>
      <c r="E435" s="3">
        <v>229.27</v>
      </c>
      <c r="F435" s="3">
        <v>521.85</v>
      </c>
      <c r="G435" s="3">
        <v>173.69</v>
      </c>
      <c r="H435" s="3">
        <v>245.69</v>
      </c>
      <c r="I435" s="3">
        <v>242.84</v>
      </c>
      <c r="J435" s="3">
        <v>97.59</v>
      </c>
      <c r="K435" s="3">
        <v>453.27</v>
      </c>
      <c r="L435" s="3">
        <v>669.58</v>
      </c>
      <c r="M435" s="3">
        <v>473.2</v>
      </c>
      <c r="N435" s="3">
        <v>213.08</v>
      </c>
      <c r="O435" s="3">
        <v>210.01</v>
      </c>
      <c r="P435" s="3">
        <v>276.92</v>
      </c>
      <c r="Q435" s="3">
        <v>288.05</v>
      </c>
      <c r="R435" s="3">
        <v>290.67</v>
      </c>
      <c r="S435" s="3">
        <v>434.94</v>
      </c>
      <c r="T435" s="3">
        <v>277.02999999999997</v>
      </c>
    </row>
    <row r="436" spans="1:20" x14ac:dyDescent="0.25">
      <c r="A436" s="3">
        <v>435</v>
      </c>
      <c r="B436" s="3">
        <v>452.76</v>
      </c>
      <c r="C436" s="3">
        <v>221.14</v>
      </c>
      <c r="D436" s="3">
        <v>197.59</v>
      </c>
      <c r="E436" s="3">
        <v>224.83</v>
      </c>
      <c r="F436" s="3">
        <v>492.37</v>
      </c>
      <c r="G436" s="3">
        <v>195.18</v>
      </c>
      <c r="H436" s="3">
        <v>265.24</v>
      </c>
      <c r="I436" s="3">
        <v>271.05</v>
      </c>
      <c r="J436" s="3">
        <v>113.02</v>
      </c>
      <c r="K436" s="3">
        <v>467.73</v>
      </c>
      <c r="L436" s="3">
        <v>696.52</v>
      </c>
      <c r="M436" s="3">
        <v>437.99</v>
      </c>
      <c r="N436" s="3">
        <v>224.53</v>
      </c>
      <c r="O436" s="3">
        <v>229.81</v>
      </c>
      <c r="P436" s="3">
        <v>298.83999999999997</v>
      </c>
      <c r="Q436" s="3">
        <v>294.39999999999998</v>
      </c>
      <c r="R436" s="3">
        <v>312.97000000000003</v>
      </c>
      <c r="S436" s="3">
        <v>454.4</v>
      </c>
      <c r="T436" s="3">
        <v>284.79000000000002</v>
      </c>
    </row>
    <row r="437" spans="1:20" x14ac:dyDescent="0.25">
      <c r="A437" s="3">
        <v>436</v>
      </c>
      <c r="B437" s="3">
        <v>427.72</v>
      </c>
      <c r="C437" s="3">
        <v>206.06</v>
      </c>
      <c r="D437" s="3">
        <v>176.85</v>
      </c>
      <c r="E437" s="3">
        <v>228.11</v>
      </c>
      <c r="F437" s="3">
        <v>504.87</v>
      </c>
      <c r="G437" s="3">
        <v>176.83</v>
      </c>
      <c r="H437" s="3">
        <v>274.95</v>
      </c>
      <c r="I437" s="3">
        <v>256.83999999999997</v>
      </c>
      <c r="J437" s="3">
        <v>118.33</v>
      </c>
      <c r="K437" s="3">
        <v>444.09</v>
      </c>
      <c r="L437" s="3">
        <v>693.2</v>
      </c>
      <c r="M437" s="3">
        <v>459.91</v>
      </c>
      <c r="N437" s="3">
        <v>243.5</v>
      </c>
      <c r="O437" s="3">
        <v>227.84</v>
      </c>
      <c r="P437" s="3">
        <v>274.8</v>
      </c>
      <c r="Q437" s="3">
        <v>296.77</v>
      </c>
      <c r="R437" s="3">
        <v>301.64999999999998</v>
      </c>
      <c r="S437" s="3">
        <v>458.11</v>
      </c>
      <c r="T437" s="3">
        <v>290.91000000000003</v>
      </c>
    </row>
    <row r="438" spans="1:20" x14ac:dyDescent="0.25">
      <c r="A438" s="3">
        <v>437</v>
      </c>
      <c r="B438" s="3">
        <v>398.23</v>
      </c>
      <c r="C438" s="3">
        <v>195.74</v>
      </c>
      <c r="D438" s="3">
        <v>171.73</v>
      </c>
      <c r="E438" s="3">
        <v>224.16</v>
      </c>
      <c r="F438" s="3">
        <v>467.42</v>
      </c>
      <c r="G438" s="3">
        <v>161.57</v>
      </c>
      <c r="H438" s="3">
        <v>245.8</v>
      </c>
      <c r="I438" s="3">
        <v>254.36</v>
      </c>
      <c r="J438" s="3">
        <v>91.54</v>
      </c>
      <c r="K438" s="3">
        <v>437.35</v>
      </c>
      <c r="L438" s="3">
        <v>683.47</v>
      </c>
      <c r="M438" s="3">
        <v>453.4</v>
      </c>
      <c r="N438" s="3">
        <v>220.25</v>
      </c>
      <c r="O438" s="3">
        <v>207.2</v>
      </c>
      <c r="P438" s="3">
        <v>253.88</v>
      </c>
      <c r="Q438" s="3">
        <v>269.88</v>
      </c>
      <c r="R438" s="3">
        <v>276.19</v>
      </c>
      <c r="S438" s="3">
        <v>440.95</v>
      </c>
      <c r="T438" s="3">
        <v>268.52999999999997</v>
      </c>
    </row>
    <row r="439" spans="1:20" x14ac:dyDescent="0.25">
      <c r="A439" s="3">
        <v>438</v>
      </c>
      <c r="B439" s="3">
        <v>391.27</v>
      </c>
      <c r="C439" s="3">
        <v>171.79</v>
      </c>
      <c r="D439" s="3">
        <v>151.15</v>
      </c>
      <c r="E439" s="3">
        <v>204.1</v>
      </c>
      <c r="F439" s="3">
        <v>475.52</v>
      </c>
      <c r="G439" s="3">
        <v>142.87</v>
      </c>
      <c r="H439" s="3">
        <v>252.78</v>
      </c>
      <c r="I439" s="3">
        <v>245.02</v>
      </c>
      <c r="J439" s="3">
        <v>80.37</v>
      </c>
      <c r="K439" s="3">
        <v>435.06</v>
      </c>
      <c r="L439" s="3">
        <v>616.39</v>
      </c>
      <c r="M439" s="3">
        <v>395.52</v>
      </c>
      <c r="N439" s="3">
        <v>210.37</v>
      </c>
      <c r="O439" s="3">
        <v>209.29</v>
      </c>
      <c r="P439" s="3">
        <v>236.42</v>
      </c>
      <c r="Q439" s="3">
        <v>256.73</v>
      </c>
      <c r="R439" s="3">
        <v>255</v>
      </c>
      <c r="S439" s="3">
        <v>418.22</v>
      </c>
      <c r="T439" s="3">
        <v>251.34</v>
      </c>
    </row>
    <row r="440" spans="1:20" x14ac:dyDescent="0.25">
      <c r="A440" s="3">
        <v>439</v>
      </c>
      <c r="B440" s="3">
        <v>381.95</v>
      </c>
      <c r="C440" s="3">
        <v>167.74</v>
      </c>
      <c r="D440" s="3">
        <v>153.43</v>
      </c>
      <c r="E440" s="3">
        <v>196.36</v>
      </c>
      <c r="F440" s="3">
        <v>443.33</v>
      </c>
      <c r="G440" s="3">
        <v>137.08000000000001</v>
      </c>
      <c r="H440" s="3">
        <v>231.8</v>
      </c>
      <c r="I440" s="3">
        <v>232.78</v>
      </c>
      <c r="J440" s="3">
        <v>69.739999999999995</v>
      </c>
      <c r="K440" s="3">
        <v>427.49</v>
      </c>
      <c r="L440" s="3">
        <v>658.47</v>
      </c>
      <c r="M440" s="3">
        <v>400.3</v>
      </c>
      <c r="N440" s="3">
        <v>181.73</v>
      </c>
      <c r="O440" s="3">
        <v>186.26</v>
      </c>
      <c r="P440" s="3">
        <v>219.09</v>
      </c>
      <c r="Q440" s="3">
        <v>253.16</v>
      </c>
      <c r="R440" s="3">
        <v>252.23</v>
      </c>
      <c r="S440" s="3">
        <v>393.03</v>
      </c>
      <c r="T440" s="3">
        <v>254.64</v>
      </c>
    </row>
    <row r="441" spans="1:20" x14ac:dyDescent="0.25">
      <c r="A441" s="3">
        <v>440</v>
      </c>
      <c r="B441" s="3">
        <v>371.5</v>
      </c>
      <c r="C441" s="3">
        <v>146.62</v>
      </c>
      <c r="D441" s="3">
        <v>126.25</v>
      </c>
      <c r="E441" s="3">
        <v>168.37</v>
      </c>
      <c r="F441" s="3">
        <v>454.36</v>
      </c>
      <c r="G441" s="3">
        <v>113.13</v>
      </c>
      <c r="H441" s="3">
        <v>246.61</v>
      </c>
      <c r="I441" s="3">
        <v>208.26</v>
      </c>
      <c r="J441" s="3">
        <v>85.3</v>
      </c>
      <c r="K441" s="3">
        <v>383.14</v>
      </c>
      <c r="L441" s="3">
        <v>612.9</v>
      </c>
      <c r="M441" s="3">
        <v>402.13</v>
      </c>
      <c r="N441" s="3">
        <v>180.61</v>
      </c>
      <c r="O441" s="3">
        <v>179.21</v>
      </c>
      <c r="P441" s="3">
        <v>215.4</v>
      </c>
      <c r="Q441" s="3">
        <v>228.19</v>
      </c>
      <c r="R441" s="3">
        <v>222.59</v>
      </c>
      <c r="S441" s="3">
        <v>387.78</v>
      </c>
      <c r="T441" s="3">
        <v>241.31</v>
      </c>
    </row>
    <row r="442" spans="1:20" x14ac:dyDescent="0.25">
      <c r="A442" s="3">
        <v>441</v>
      </c>
      <c r="B442" s="3">
        <v>377.51</v>
      </c>
      <c r="C442" s="3">
        <v>151.87</v>
      </c>
      <c r="D442" s="3">
        <v>138.83000000000001</v>
      </c>
      <c r="E442" s="3">
        <v>180.54</v>
      </c>
      <c r="F442" s="3">
        <v>455.11</v>
      </c>
      <c r="G442" s="3">
        <v>113.56</v>
      </c>
      <c r="H442" s="3">
        <v>245.46</v>
      </c>
      <c r="I442" s="3">
        <v>221.12</v>
      </c>
      <c r="J442" s="3">
        <v>81.569999999999993</v>
      </c>
      <c r="K442" s="3">
        <v>390.22</v>
      </c>
      <c r="L442" s="3">
        <v>626.82000000000005</v>
      </c>
      <c r="M442" s="3">
        <v>392.47</v>
      </c>
      <c r="N442" s="3">
        <v>192.35</v>
      </c>
      <c r="O442" s="3">
        <v>191.02</v>
      </c>
      <c r="P442" s="3">
        <v>204.93</v>
      </c>
      <c r="Q442" s="3">
        <v>216.89</v>
      </c>
      <c r="R442" s="3">
        <v>241.06</v>
      </c>
      <c r="S442" s="3">
        <v>385.81</v>
      </c>
      <c r="T442" s="3">
        <v>251.66</v>
      </c>
    </row>
    <row r="443" spans="1:20" x14ac:dyDescent="0.25">
      <c r="A443" s="3">
        <v>442</v>
      </c>
      <c r="B443" s="3">
        <v>349.85</v>
      </c>
      <c r="C443" s="3">
        <v>147.15</v>
      </c>
      <c r="D443" s="3">
        <v>120.44</v>
      </c>
      <c r="E443" s="3">
        <v>163.71</v>
      </c>
      <c r="F443" s="3">
        <v>448.13</v>
      </c>
      <c r="G443" s="3">
        <v>106.28</v>
      </c>
      <c r="H443" s="3">
        <v>247.41</v>
      </c>
      <c r="I443" s="3">
        <v>210.69</v>
      </c>
      <c r="J443" s="3">
        <v>89.41</v>
      </c>
      <c r="K443" s="3">
        <v>402</v>
      </c>
      <c r="L443" s="3">
        <v>596.38</v>
      </c>
      <c r="M443" s="3">
        <v>377.14</v>
      </c>
      <c r="N443" s="3">
        <v>179.45</v>
      </c>
      <c r="O443" s="3">
        <v>189.21</v>
      </c>
      <c r="P443" s="3">
        <v>201.2</v>
      </c>
      <c r="Q443" s="3">
        <v>218.01</v>
      </c>
      <c r="R443" s="3">
        <v>216.06</v>
      </c>
      <c r="S443" s="3">
        <v>392.1</v>
      </c>
      <c r="T443" s="3">
        <v>241.43</v>
      </c>
    </row>
    <row r="444" spans="1:20" x14ac:dyDescent="0.25">
      <c r="A444" s="3">
        <v>443</v>
      </c>
      <c r="B444" s="3">
        <v>364.2</v>
      </c>
      <c r="C444" s="3">
        <v>141.16</v>
      </c>
      <c r="D444" s="3">
        <v>116.01</v>
      </c>
      <c r="E444" s="3">
        <v>158.36000000000001</v>
      </c>
      <c r="F444" s="3">
        <v>418.03</v>
      </c>
      <c r="G444" s="3">
        <v>120.97</v>
      </c>
      <c r="H444" s="3">
        <v>285.31</v>
      </c>
      <c r="I444" s="3">
        <v>243.21</v>
      </c>
      <c r="J444" s="3">
        <v>121.65</v>
      </c>
      <c r="K444" s="3">
        <v>402.32</v>
      </c>
      <c r="L444" s="3">
        <v>644.36</v>
      </c>
      <c r="M444" s="3">
        <v>373.01</v>
      </c>
      <c r="N444" s="3">
        <v>211.59</v>
      </c>
      <c r="O444" s="3">
        <v>202.71</v>
      </c>
      <c r="P444" s="3">
        <v>209.49</v>
      </c>
      <c r="Q444" s="3">
        <v>230.48</v>
      </c>
      <c r="R444" s="3">
        <v>226.39</v>
      </c>
      <c r="S444" s="3">
        <v>423.77</v>
      </c>
      <c r="T444" s="3">
        <v>262.99</v>
      </c>
    </row>
    <row r="445" spans="1:20" x14ac:dyDescent="0.25">
      <c r="A445" s="3">
        <v>444</v>
      </c>
      <c r="B445" s="3">
        <v>383.93</v>
      </c>
      <c r="C445" s="3">
        <v>135.76</v>
      </c>
      <c r="D445" s="3">
        <v>105.74</v>
      </c>
      <c r="E445" s="3">
        <v>147.58000000000001</v>
      </c>
      <c r="F445" s="3">
        <v>421.59</v>
      </c>
      <c r="G445" s="3">
        <v>110.46</v>
      </c>
      <c r="H445" s="3">
        <v>260.25</v>
      </c>
      <c r="I445" s="3">
        <v>240.45</v>
      </c>
      <c r="J445" s="3">
        <v>111.41</v>
      </c>
      <c r="K445" s="3">
        <v>385.35</v>
      </c>
      <c r="L445" s="3">
        <v>607.92999999999995</v>
      </c>
      <c r="M445" s="3">
        <v>363.52</v>
      </c>
      <c r="N445" s="3">
        <v>201.41</v>
      </c>
      <c r="O445" s="3">
        <v>212.63</v>
      </c>
      <c r="P445" s="3">
        <v>200.66</v>
      </c>
      <c r="Q445" s="3">
        <v>209.97</v>
      </c>
      <c r="R445" s="3">
        <v>230.41</v>
      </c>
      <c r="S445" s="3">
        <v>381.17</v>
      </c>
      <c r="T445" s="3">
        <v>266.14999999999998</v>
      </c>
    </row>
    <row r="446" spans="1:20" x14ac:dyDescent="0.25">
      <c r="A446" s="3">
        <v>445</v>
      </c>
      <c r="B446" s="3">
        <v>422.12</v>
      </c>
      <c r="C446" s="3">
        <v>145.15</v>
      </c>
      <c r="D446" s="3">
        <v>129.38999999999999</v>
      </c>
      <c r="E446" s="3">
        <v>161.25</v>
      </c>
      <c r="F446" s="3">
        <v>426.44</v>
      </c>
      <c r="G446" s="3">
        <v>152.37</v>
      </c>
      <c r="H446" s="3">
        <v>268.14</v>
      </c>
      <c r="I446" s="3">
        <v>274.67</v>
      </c>
      <c r="J446" s="3">
        <v>109.47</v>
      </c>
      <c r="K446" s="3">
        <v>403.06</v>
      </c>
      <c r="L446" s="3">
        <v>646.26</v>
      </c>
      <c r="M446" s="3">
        <v>386.6</v>
      </c>
      <c r="N446" s="3">
        <v>240.85</v>
      </c>
      <c r="O446" s="3">
        <v>238.13</v>
      </c>
      <c r="P446" s="3">
        <v>252.55</v>
      </c>
      <c r="Q446" s="3">
        <v>269.77999999999997</v>
      </c>
      <c r="R446" s="3">
        <v>252.07</v>
      </c>
      <c r="S446" s="3">
        <v>447.31</v>
      </c>
      <c r="T446" s="3">
        <v>278.87</v>
      </c>
    </row>
    <row r="447" spans="1:20" x14ac:dyDescent="0.25">
      <c r="A447" s="3">
        <v>446</v>
      </c>
      <c r="B447" s="3">
        <v>374.43</v>
      </c>
      <c r="C447" s="3">
        <v>157.71</v>
      </c>
      <c r="D447" s="3">
        <v>133.16</v>
      </c>
      <c r="E447" s="3">
        <v>171.22</v>
      </c>
      <c r="F447" s="3">
        <v>433.51</v>
      </c>
      <c r="G447" s="3">
        <v>134.71</v>
      </c>
      <c r="H447" s="3">
        <v>266.38</v>
      </c>
      <c r="I447" s="3">
        <v>247.04</v>
      </c>
      <c r="J447" s="3">
        <v>97.77</v>
      </c>
      <c r="K447" s="3">
        <v>396.74</v>
      </c>
      <c r="L447" s="3">
        <v>648.59</v>
      </c>
      <c r="M447" s="3">
        <v>388.56</v>
      </c>
      <c r="N447" s="3">
        <v>219.53</v>
      </c>
      <c r="O447" s="3">
        <v>211.47</v>
      </c>
      <c r="P447" s="3">
        <v>221.07</v>
      </c>
      <c r="Q447" s="3">
        <v>258.57</v>
      </c>
      <c r="R447" s="3">
        <v>260.52</v>
      </c>
      <c r="S447" s="3">
        <v>411.73</v>
      </c>
      <c r="T447" s="3">
        <v>276.58999999999997</v>
      </c>
    </row>
    <row r="448" spans="1:20" x14ac:dyDescent="0.25">
      <c r="A448" s="3">
        <v>447</v>
      </c>
      <c r="B448" s="3">
        <v>389.51</v>
      </c>
      <c r="C448" s="3">
        <v>150.58000000000001</v>
      </c>
      <c r="D448" s="3">
        <v>125.69</v>
      </c>
      <c r="E448" s="3">
        <v>160.72999999999999</v>
      </c>
      <c r="F448" s="3">
        <v>426.44</v>
      </c>
      <c r="G448" s="3">
        <v>144.41999999999999</v>
      </c>
      <c r="H448" s="3">
        <v>274.23</v>
      </c>
      <c r="I448" s="3">
        <v>269.14</v>
      </c>
      <c r="J448" s="3">
        <v>110.93</v>
      </c>
      <c r="K448" s="3">
        <v>402.47</v>
      </c>
      <c r="L448" s="3">
        <v>652.42999999999995</v>
      </c>
      <c r="M448" s="3">
        <v>370.97</v>
      </c>
      <c r="N448" s="3">
        <v>231.89</v>
      </c>
      <c r="O448" s="3">
        <v>242.14</v>
      </c>
      <c r="P448" s="3">
        <v>235.26</v>
      </c>
      <c r="Q448" s="3">
        <v>270.49</v>
      </c>
      <c r="R448" s="3">
        <v>271.58</v>
      </c>
      <c r="S448" s="3">
        <v>426.28</v>
      </c>
      <c r="T448" s="3">
        <v>284.89999999999998</v>
      </c>
    </row>
    <row r="449" spans="1:20" x14ac:dyDescent="0.25">
      <c r="A449" s="3">
        <v>448</v>
      </c>
      <c r="B449" s="3">
        <v>397.13</v>
      </c>
      <c r="C449" s="3">
        <v>170.8</v>
      </c>
      <c r="D449" s="3">
        <v>147.71</v>
      </c>
      <c r="E449" s="3">
        <v>184.67</v>
      </c>
      <c r="F449" s="3">
        <v>469.76</v>
      </c>
      <c r="G449" s="3">
        <v>149.03</v>
      </c>
      <c r="H449" s="3">
        <v>259.66000000000003</v>
      </c>
      <c r="I449" s="3">
        <v>266.16000000000003</v>
      </c>
      <c r="J449" s="3">
        <v>100.24</v>
      </c>
      <c r="K449" s="3">
        <v>413.16</v>
      </c>
      <c r="L449" s="3">
        <v>656.43</v>
      </c>
      <c r="M449" s="3">
        <v>417.89</v>
      </c>
      <c r="N449" s="3">
        <v>213.74</v>
      </c>
      <c r="O449" s="3">
        <v>212.04</v>
      </c>
      <c r="P449" s="3">
        <v>241.91</v>
      </c>
      <c r="Q449" s="3">
        <v>266.70999999999998</v>
      </c>
      <c r="R449" s="3">
        <v>256.55</v>
      </c>
      <c r="S449" s="3">
        <v>421.03</v>
      </c>
      <c r="T449" s="3">
        <v>267.83</v>
      </c>
    </row>
    <row r="450" spans="1:20" x14ac:dyDescent="0.25">
      <c r="A450" s="3">
        <v>449</v>
      </c>
      <c r="B450" s="3">
        <v>438.47</v>
      </c>
      <c r="C450" s="3">
        <v>177.42</v>
      </c>
      <c r="D450" s="3">
        <v>148.26</v>
      </c>
      <c r="E450" s="3">
        <v>185.34</v>
      </c>
      <c r="F450" s="3">
        <v>476.52</v>
      </c>
      <c r="G450" s="3">
        <v>173.57</v>
      </c>
      <c r="H450" s="3">
        <v>274.70999999999998</v>
      </c>
      <c r="I450" s="3">
        <v>286.11</v>
      </c>
      <c r="J450" s="3">
        <v>127.07</v>
      </c>
      <c r="K450" s="3">
        <v>434.81</v>
      </c>
      <c r="L450" s="3">
        <v>658.81</v>
      </c>
      <c r="M450" s="3">
        <v>405.76</v>
      </c>
      <c r="N450" s="3">
        <v>231.71</v>
      </c>
      <c r="O450" s="3">
        <v>251.75</v>
      </c>
      <c r="P450" s="3">
        <v>275.02</v>
      </c>
      <c r="Q450" s="3">
        <v>267.77999999999997</v>
      </c>
      <c r="R450" s="3">
        <v>295.08999999999997</v>
      </c>
      <c r="S450" s="3">
        <v>455.52</v>
      </c>
      <c r="T450" s="3">
        <v>313.89</v>
      </c>
    </row>
    <row r="451" spans="1:20" x14ac:dyDescent="0.25">
      <c r="A451" s="3">
        <v>450</v>
      </c>
      <c r="B451" s="3">
        <v>393.81</v>
      </c>
      <c r="C451" s="3">
        <v>178.67</v>
      </c>
      <c r="D451" s="3">
        <v>156.88999999999999</v>
      </c>
      <c r="E451" s="3">
        <v>185.31</v>
      </c>
      <c r="F451" s="3">
        <v>486.13</v>
      </c>
      <c r="G451" s="3">
        <v>149.34</v>
      </c>
      <c r="H451" s="3">
        <v>247.86</v>
      </c>
      <c r="I451" s="3">
        <v>261.57</v>
      </c>
      <c r="J451" s="3">
        <v>101.33</v>
      </c>
      <c r="K451" s="3">
        <v>436.5</v>
      </c>
      <c r="L451" s="3">
        <v>669.18</v>
      </c>
      <c r="M451" s="3">
        <v>422.9</v>
      </c>
      <c r="N451" s="3">
        <v>223.01</v>
      </c>
      <c r="O451" s="3">
        <v>213.46</v>
      </c>
      <c r="P451" s="3">
        <v>256.99</v>
      </c>
      <c r="Q451" s="3">
        <v>275.16000000000003</v>
      </c>
      <c r="R451" s="3">
        <v>274.41000000000003</v>
      </c>
      <c r="S451" s="3">
        <v>409.13</v>
      </c>
      <c r="T451" s="3">
        <v>269.99</v>
      </c>
    </row>
    <row r="452" spans="1:20" x14ac:dyDescent="0.25">
      <c r="A452" s="3">
        <v>451</v>
      </c>
      <c r="B452" s="3">
        <v>415.25</v>
      </c>
      <c r="C452" s="3">
        <v>180.98</v>
      </c>
      <c r="D452" s="3">
        <v>156.65</v>
      </c>
      <c r="E452" s="3">
        <v>193.03</v>
      </c>
      <c r="F452" s="3">
        <v>464.48</v>
      </c>
      <c r="G452" s="3">
        <v>158.72999999999999</v>
      </c>
      <c r="H452" s="3">
        <v>268.01</v>
      </c>
      <c r="I452" s="3">
        <v>260.36</v>
      </c>
      <c r="J452" s="3">
        <v>106.02</v>
      </c>
      <c r="K452" s="3">
        <v>449.3</v>
      </c>
      <c r="L452" s="3">
        <v>649.02</v>
      </c>
      <c r="M452" s="3">
        <v>412.66</v>
      </c>
      <c r="N452" s="3">
        <v>221.98</v>
      </c>
      <c r="O452" s="3">
        <v>214.04</v>
      </c>
      <c r="P452" s="3">
        <v>250.37</v>
      </c>
      <c r="Q452" s="3">
        <v>280.86</v>
      </c>
      <c r="R452" s="3">
        <v>286.63</v>
      </c>
      <c r="S452" s="3">
        <v>437.11</v>
      </c>
      <c r="T452" s="3">
        <v>280.58</v>
      </c>
    </row>
    <row r="453" spans="1:20" x14ac:dyDescent="0.25">
      <c r="A453" s="3">
        <v>452</v>
      </c>
      <c r="B453" s="3">
        <v>398.56</v>
      </c>
      <c r="C453" s="3">
        <v>197.42</v>
      </c>
      <c r="D453" s="3">
        <v>160.97999999999999</v>
      </c>
      <c r="E453" s="3">
        <v>203.28</v>
      </c>
      <c r="F453" s="3">
        <v>499.46</v>
      </c>
      <c r="G453" s="3">
        <v>165.53</v>
      </c>
      <c r="H453" s="3">
        <v>273.35000000000002</v>
      </c>
      <c r="I453" s="3">
        <v>259.62</v>
      </c>
      <c r="J453" s="3">
        <v>107.94</v>
      </c>
      <c r="K453" s="3">
        <v>432.4</v>
      </c>
      <c r="L453" s="3">
        <v>682.64</v>
      </c>
      <c r="M453" s="3">
        <v>450.28</v>
      </c>
      <c r="N453" s="3">
        <v>238.39</v>
      </c>
      <c r="O453" s="3">
        <v>220.43</v>
      </c>
      <c r="P453" s="3">
        <v>261.83</v>
      </c>
      <c r="Q453" s="3">
        <v>273.7</v>
      </c>
      <c r="R453" s="3">
        <v>294.63</v>
      </c>
      <c r="S453" s="3">
        <v>453.45</v>
      </c>
      <c r="T453" s="3">
        <v>275.58</v>
      </c>
    </row>
    <row r="454" spans="1:20" x14ac:dyDescent="0.25">
      <c r="A454" s="3">
        <v>453</v>
      </c>
      <c r="B454" s="3">
        <v>442.59</v>
      </c>
      <c r="C454" s="3">
        <v>215.49</v>
      </c>
      <c r="D454" s="3">
        <v>174.82</v>
      </c>
      <c r="E454" s="3">
        <v>226.94</v>
      </c>
      <c r="F454" s="3">
        <v>514.14</v>
      </c>
      <c r="G454" s="3">
        <v>205.73</v>
      </c>
      <c r="H454" s="3">
        <v>309.57</v>
      </c>
      <c r="I454" s="3">
        <v>311.91000000000003</v>
      </c>
      <c r="J454" s="3">
        <v>152.66999999999999</v>
      </c>
      <c r="K454" s="3">
        <v>458.55</v>
      </c>
      <c r="L454" s="3">
        <v>700.27</v>
      </c>
      <c r="M454" s="3">
        <v>424.94</v>
      </c>
      <c r="N454" s="3">
        <v>265.08</v>
      </c>
      <c r="O454" s="3">
        <v>267.51</v>
      </c>
      <c r="P454" s="3">
        <v>302.31</v>
      </c>
      <c r="Q454" s="3">
        <v>308.39999999999998</v>
      </c>
      <c r="R454" s="3">
        <v>317.7</v>
      </c>
      <c r="S454" s="3">
        <v>496.83</v>
      </c>
      <c r="T454" s="3">
        <v>331.27</v>
      </c>
    </row>
    <row r="455" spans="1:20" x14ac:dyDescent="0.25">
      <c r="A455" s="3">
        <v>454</v>
      </c>
      <c r="B455" s="3">
        <v>435.35</v>
      </c>
      <c r="C455" s="3">
        <v>206.19</v>
      </c>
      <c r="D455" s="3">
        <v>195.48</v>
      </c>
      <c r="E455" s="3">
        <v>231.52</v>
      </c>
      <c r="F455" s="3">
        <v>502.27</v>
      </c>
      <c r="G455" s="3">
        <v>187.71</v>
      </c>
      <c r="H455" s="3">
        <v>295.37</v>
      </c>
      <c r="I455" s="3">
        <v>271.45999999999998</v>
      </c>
      <c r="J455" s="3">
        <v>121.96</v>
      </c>
      <c r="K455" s="3">
        <v>466.89</v>
      </c>
      <c r="L455" s="3">
        <v>715.41</v>
      </c>
      <c r="M455" s="3">
        <v>444.2</v>
      </c>
      <c r="N455" s="3">
        <v>243.25</v>
      </c>
      <c r="O455" s="3">
        <v>249.31</v>
      </c>
      <c r="P455" s="3">
        <v>295.45999999999998</v>
      </c>
      <c r="Q455" s="3">
        <v>317.75</v>
      </c>
      <c r="R455" s="3">
        <v>291.58</v>
      </c>
      <c r="S455" s="3">
        <v>451.39</v>
      </c>
      <c r="T455" s="3">
        <v>318.02999999999997</v>
      </c>
    </row>
    <row r="456" spans="1:20" x14ac:dyDescent="0.25">
      <c r="A456" s="3">
        <v>455</v>
      </c>
      <c r="B456" s="3">
        <v>423.61</v>
      </c>
      <c r="C456" s="3">
        <v>212.58</v>
      </c>
      <c r="D456" s="3">
        <v>205.56</v>
      </c>
      <c r="E456" s="3">
        <v>244.13</v>
      </c>
      <c r="F456" s="3">
        <v>516.09</v>
      </c>
      <c r="G456" s="3">
        <v>194.69</v>
      </c>
      <c r="H456" s="3">
        <v>254.48</v>
      </c>
      <c r="I456" s="3">
        <v>250.23</v>
      </c>
      <c r="J456" s="3">
        <v>95.46</v>
      </c>
      <c r="K456" s="3">
        <v>466.45</v>
      </c>
      <c r="L456" s="3">
        <v>685.01</v>
      </c>
      <c r="M456" s="3">
        <v>481.13</v>
      </c>
      <c r="N456" s="3">
        <v>212.34</v>
      </c>
      <c r="O456" s="3">
        <v>212.07</v>
      </c>
      <c r="P456" s="3">
        <v>276.02999999999997</v>
      </c>
      <c r="Q456" s="3">
        <v>302.77</v>
      </c>
      <c r="R456" s="3">
        <v>314.22000000000003</v>
      </c>
      <c r="S456" s="3">
        <v>428.23</v>
      </c>
      <c r="T456" s="3">
        <v>289.70999999999998</v>
      </c>
    </row>
    <row r="457" spans="1:20" x14ac:dyDescent="0.25">
      <c r="A457" s="3">
        <v>456</v>
      </c>
      <c r="B457" s="3">
        <v>428.44</v>
      </c>
      <c r="C457" s="3">
        <v>213.78</v>
      </c>
      <c r="D457" s="3">
        <v>196.19</v>
      </c>
      <c r="E457" s="3">
        <v>242.07</v>
      </c>
      <c r="F457" s="3">
        <v>481.72</v>
      </c>
      <c r="G457" s="3">
        <v>191.05</v>
      </c>
      <c r="H457" s="3">
        <v>272.04000000000002</v>
      </c>
      <c r="I457" s="3">
        <v>267.60000000000002</v>
      </c>
      <c r="J457" s="3">
        <v>99.06</v>
      </c>
      <c r="K457" s="3">
        <v>468.98</v>
      </c>
      <c r="L457" s="3">
        <v>671.71</v>
      </c>
      <c r="M457" s="3">
        <v>471.1</v>
      </c>
      <c r="N457" s="3">
        <v>222.84</v>
      </c>
      <c r="O457" s="3">
        <v>223.73</v>
      </c>
      <c r="P457" s="3">
        <v>282.97000000000003</v>
      </c>
      <c r="Q457" s="3">
        <v>293.56</v>
      </c>
      <c r="R457" s="3">
        <v>296.92</v>
      </c>
      <c r="S457" s="3">
        <v>445.93</v>
      </c>
      <c r="T457" s="3">
        <v>269.55</v>
      </c>
    </row>
    <row r="458" spans="1:20" x14ac:dyDescent="0.25">
      <c r="A458" s="3">
        <v>457</v>
      </c>
      <c r="B458" s="3">
        <v>400.17</v>
      </c>
      <c r="C458" s="3">
        <v>204.52</v>
      </c>
      <c r="D458" s="3">
        <v>184.18</v>
      </c>
      <c r="E458" s="3">
        <v>212.05</v>
      </c>
      <c r="F458" s="3">
        <v>493.12</v>
      </c>
      <c r="G458" s="3">
        <v>168.52</v>
      </c>
      <c r="H458" s="3">
        <v>251.29</v>
      </c>
      <c r="I458" s="3">
        <v>253.83</v>
      </c>
      <c r="J458" s="3">
        <v>92.34</v>
      </c>
      <c r="K458" s="3">
        <v>439.63</v>
      </c>
      <c r="L458" s="3">
        <v>699.06</v>
      </c>
      <c r="M458" s="3">
        <v>461.55</v>
      </c>
      <c r="N458" s="3">
        <v>224.8</v>
      </c>
      <c r="O458" s="3">
        <v>205.74</v>
      </c>
      <c r="P458" s="3">
        <v>271.89999999999998</v>
      </c>
      <c r="Q458" s="3">
        <v>290.62</v>
      </c>
      <c r="R458" s="3">
        <v>282.29000000000002</v>
      </c>
      <c r="S458" s="3">
        <v>437.15</v>
      </c>
      <c r="T458" s="3">
        <v>276.14</v>
      </c>
    </row>
    <row r="459" spans="1:20" x14ac:dyDescent="0.25">
      <c r="A459" s="3">
        <v>458</v>
      </c>
      <c r="B459" s="3">
        <v>421.58</v>
      </c>
      <c r="C459" s="3">
        <v>222.93</v>
      </c>
      <c r="D459" s="3">
        <v>187.66</v>
      </c>
      <c r="E459" s="3">
        <v>233.98</v>
      </c>
      <c r="F459" s="3">
        <v>518.16999999999996</v>
      </c>
      <c r="G459" s="3">
        <v>183.83</v>
      </c>
      <c r="H459" s="3">
        <v>267.27</v>
      </c>
      <c r="I459" s="3">
        <v>267.54000000000002</v>
      </c>
      <c r="J459" s="3">
        <v>104.86</v>
      </c>
      <c r="K459" s="3">
        <v>446.49</v>
      </c>
      <c r="L459" s="3">
        <v>679.06</v>
      </c>
      <c r="M459" s="3">
        <v>429.91</v>
      </c>
      <c r="N459" s="3">
        <v>218.78</v>
      </c>
      <c r="O459" s="3">
        <v>219.68</v>
      </c>
      <c r="P459" s="3">
        <v>275.3</v>
      </c>
      <c r="Q459" s="3">
        <v>289.72000000000003</v>
      </c>
      <c r="R459" s="3">
        <v>295.17</v>
      </c>
      <c r="S459" s="3">
        <v>457.27</v>
      </c>
      <c r="T459" s="3">
        <v>272.55</v>
      </c>
    </row>
    <row r="460" spans="1:20" x14ac:dyDescent="0.25">
      <c r="A460" s="3">
        <v>459</v>
      </c>
      <c r="B460" s="3">
        <v>408.66</v>
      </c>
      <c r="C460" s="3">
        <v>237.33</v>
      </c>
      <c r="D460" s="3">
        <v>220.08</v>
      </c>
      <c r="E460" s="3">
        <v>257.76</v>
      </c>
      <c r="F460" s="3">
        <v>542.52</v>
      </c>
      <c r="G460" s="3">
        <v>207.44</v>
      </c>
      <c r="H460" s="3">
        <v>229.03</v>
      </c>
      <c r="I460" s="3">
        <v>223.82</v>
      </c>
      <c r="J460" s="3">
        <v>62.43</v>
      </c>
      <c r="K460" s="3">
        <v>481.47</v>
      </c>
      <c r="L460" s="3">
        <v>752.88</v>
      </c>
      <c r="M460" s="3">
        <v>480.01</v>
      </c>
      <c r="N460" s="3">
        <v>175.43</v>
      </c>
      <c r="O460" s="3">
        <v>191.94</v>
      </c>
      <c r="P460" s="3">
        <v>300.73</v>
      </c>
      <c r="Q460" s="3">
        <v>324.66000000000003</v>
      </c>
      <c r="R460" s="3">
        <v>315.77999999999997</v>
      </c>
      <c r="S460" s="3">
        <v>393.31</v>
      </c>
      <c r="T460" s="3">
        <v>245.89</v>
      </c>
    </row>
    <row r="461" spans="1:20" x14ac:dyDescent="0.25">
      <c r="A461" s="3">
        <v>460</v>
      </c>
      <c r="B461" s="3">
        <v>401.41</v>
      </c>
      <c r="C461" s="3">
        <v>235.82</v>
      </c>
      <c r="D461" s="3">
        <v>216.5</v>
      </c>
      <c r="E461" s="3">
        <v>258.70999999999998</v>
      </c>
      <c r="F461" s="3">
        <v>505.02</v>
      </c>
      <c r="G461" s="3">
        <v>205.56</v>
      </c>
      <c r="H461" s="3">
        <v>247.46</v>
      </c>
      <c r="I461" s="3">
        <v>226.89</v>
      </c>
      <c r="J461" s="3">
        <v>80.23</v>
      </c>
      <c r="K461" s="3">
        <v>473.28</v>
      </c>
      <c r="L461" s="3">
        <v>701.6</v>
      </c>
      <c r="M461" s="3">
        <v>468.04</v>
      </c>
      <c r="N461" s="3">
        <v>190.93</v>
      </c>
      <c r="O461" s="3">
        <v>208.17</v>
      </c>
      <c r="P461" s="3">
        <v>310.41000000000003</v>
      </c>
      <c r="Q461" s="3">
        <v>317</v>
      </c>
      <c r="R461" s="3">
        <v>310.12</v>
      </c>
      <c r="S461" s="3">
        <v>408.4</v>
      </c>
      <c r="T461" s="3">
        <v>260.95</v>
      </c>
    </row>
    <row r="462" spans="1:20" x14ac:dyDescent="0.25">
      <c r="A462" s="3">
        <v>461</v>
      </c>
      <c r="B462" s="3">
        <v>429.41</v>
      </c>
      <c r="C462" s="3">
        <v>256.37</v>
      </c>
      <c r="D462" s="3">
        <v>243.92</v>
      </c>
      <c r="E462" s="3">
        <v>289.13</v>
      </c>
      <c r="F462" s="3">
        <v>531.26</v>
      </c>
      <c r="G462" s="3">
        <v>215.07</v>
      </c>
      <c r="H462" s="3">
        <v>240.08</v>
      </c>
      <c r="I462" s="3">
        <v>220.14</v>
      </c>
      <c r="J462" s="3">
        <v>72.25</v>
      </c>
      <c r="K462" s="3">
        <v>494.1</v>
      </c>
      <c r="L462" s="3">
        <v>733.38</v>
      </c>
      <c r="M462" s="3">
        <v>482.65</v>
      </c>
      <c r="N462" s="3">
        <v>198.51</v>
      </c>
      <c r="O462" s="3">
        <v>183.83</v>
      </c>
      <c r="P462" s="3">
        <v>299.08</v>
      </c>
      <c r="Q462" s="3">
        <v>332.78</v>
      </c>
      <c r="R462" s="3">
        <v>325.88</v>
      </c>
      <c r="S462" s="3">
        <v>407.4</v>
      </c>
      <c r="T462" s="3">
        <v>249.32</v>
      </c>
    </row>
    <row r="463" spans="1:20" x14ac:dyDescent="0.25">
      <c r="A463" s="3">
        <v>462</v>
      </c>
      <c r="B463" s="3">
        <v>396.81</v>
      </c>
      <c r="C463" s="3">
        <v>204.54</v>
      </c>
      <c r="D463" s="3">
        <v>171.34</v>
      </c>
      <c r="E463" s="3">
        <v>224.84</v>
      </c>
      <c r="F463" s="3">
        <v>475.68</v>
      </c>
      <c r="G463" s="3">
        <v>161.81</v>
      </c>
      <c r="H463" s="3">
        <v>232.97</v>
      </c>
      <c r="I463" s="3">
        <v>229.69</v>
      </c>
      <c r="J463" s="3">
        <v>81.150000000000006</v>
      </c>
      <c r="K463" s="3">
        <v>430.85</v>
      </c>
      <c r="L463" s="3">
        <v>640.05999999999995</v>
      </c>
      <c r="M463" s="3">
        <v>436.98</v>
      </c>
      <c r="N463" s="3">
        <v>207.11</v>
      </c>
      <c r="O463" s="3">
        <v>200.08</v>
      </c>
      <c r="P463" s="3">
        <v>243.83</v>
      </c>
      <c r="Q463" s="3">
        <v>277.08999999999997</v>
      </c>
      <c r="R463" s="3">
        <v>266.14999999999998</v>
      </c>
      <c r="S463" s="3">
        <v>418.8</v>
      </c>
      <c r="T463" s="3">
        <v>248.17</v>
      </c>
    </row>
    <row r="464" spans="1:20" x14ac:dyDescent="0.25">
      <c r="A464" s="3">
        <v>463</v>
      </c>
      <c r="B464" s="3">
        <v>388</v>
      </c>
      <c r="C464" s="3">
        <v>201.1</v>
      </c>
      <c r="D464" s="3">
        <v>172.37</v>
      </c>
      <c r="E464" s="3">
        <v>205.08</v>
      </c>
      <c r="F464" s="3">
        <v>470.41</v>
      </c>
      <c r="G464" s="3">
        <v>166.13</v>
      </c>
      <c r="H464" s="3">
        <v>240.65</v>
      </c>
      <c r="I464" s="3">
        <v>240.73</v>
      </c>
      <c r="J464" s="3">
        <v>86.17</v>
      </c>
      <c r="K464" s="3">
        <v>452.74</v>
      </c>
      <c r="L464" s="3">
        <v>703.02</v>
      </c>
      <c r="M464" s="3">
        <v>424.87</v>
      </c>
      <c r="N464" s="3">
        <v>199.84</v>
      </c>
      <c r="O464" s="3">
        <v>200.33</v>
      </c>
      <c r="P464" s="3">
        <v>254.74</v>
      </c>
      <c r="Q464" s="3">
        <v>267.10000000000002</v>
      </c>
      <c r="R464" s="3">
        <v>263.83</v>
      </c>
      <c r="S464" s="3">
        <v>440.75</v>
      </c>
      <c r="T464" s="3">
        <v>261.86</v>
      </c>
    </row>
    <row r="465" spans="1:20" x14ac:dyDescent="0.25">
      <c r="A465" s="3">
        <v>464</v>
      </c>
      <c r="B465" s="3">
        <v>339.24</v>
      </c>
      <c r="C465" s="3">
        <v>192.75</v>
      </c>
      <c r="D465" s="3">
        <v>173.44</v>
      </c>
      <c r="E465" s="3">
        <v>223.01</v>
      </c>
      <c r="F465" s="3">
        <v>452.67</v>
      </c>
      <c r="G465" s="3">
        <v>151.36000000000001</v>
      </c>
      <c r="H465" s="3">
        <v>193.57</v>
      </c>
      <c r="I465" s="3">
        <v>150.28</v>
      </c>
      <c r="J465" s="3">
        <v>33.74</v>
      </c>
      <c r="K465" s="3">
        <v>424.23</v>
      </c>
      <c r="L465" s="3">
        <v>656.24</v>
      </c>
      <c r="M465" s="3">
        <v>420.38</v>
      </c>
      <c r="N465" s="3">
        <v>115.97</v>
      </c>
      <c r="O465" s="3">
        <v>109.09</v>
      </c>
      <c r="P465" s="3">
        <v>222.49</v>
      </c>
      <c r="Q465" s="3">
        <v>265.57</v>
      </c>
      <c r="R465" s="3">
        <v>269.12</v>
      </c>
      <c r="S465" s="3">
        <v>326.38</v>
      </c>
      <c r="T465" s="3">
        <v>175.73</v>
      </c>
    </row>
    <row r="466" spans="1:20" x14ac:dyDescent="0.25">
      <c r="A466" s="3">
        <v>465</v>
      </c>
      <c r="B466" s="3">
        <v>313.49</v>
      </c>
      <c r="C466" s="3">
        <v>184.15</v>
      </c>
      <c r="D466" s="3">
        <v>164.96</v>
      </c>
      <c r="E466" s="3">
        <v>196.57</v>
      </c>
      <c r="F466" s="3">
        <v>440.93</v>
      </c>
      <c r="G466" s="3">
        <v>142.53</v>
      </c>
      <c r="H466" s="3">
        <v>203.92</v>
      </c>
      <c r="I466" s="3">
        <v>149.76</v>
      </c>
      <c r="J466" s="3">
        <v>47.37</v>
      </c>
      <c r="K466" s="3">
        <v>410.66</v>
      </c>
      <c r="L466" s="3">
        <v>662.62</v>
      </c>
      <c r="M466" s="3">
        <v>428.54</v>
      </c>
      <c r="N466" s="3">
        <v>114.69</v>
      </c>
      <c r="O466" s="3">
        <v>121.65</v>
      </c>
      <c r="P466" s="3">
        <v>235.46</v>
      </c>
      <c r="Q466" s="3">
        <v>262.64999999999998</v>
      </c>
      <c r="R466" s="3">
        <v>261.49</v>
      </c>
      <c r="S466" s="3">
        <v>316.76</v>
      </c>
      <c r="T466" s="3">
        <v>170.5</v>
      </c>
    </row>
    <row r="467" spans="1:20" x14ac:dyDescent="0.25">
      <c r="A467" s="3">
        <v>466</v>
      </c>
      <c r="B467" s="3">
        <v>333.17</v>
      </c>
      <c r="C467" s="3">
        <v>175.87</v>
      </c>
      <c r="D467" s="3">
        <v>166.65</v>
      </c>
      <c r="E467" s="3">
        <v>207.24</v>
      </c>
      <c r="F467" s="3">
        <v>471.58</v>
      </c>
      <c r="G467" s="3">
        <v>155.47</v>
      </c>
      <c r="H467" s="3">
        <v>193.93</v>
      </c>
      <c r="I467" s="3">
        <v>148.08000000000001</v>
      </c>
      <c r="J467" s="3">
        <v>44.2</v>
      </c>
      <c r="K467" s="3">
        <v>413.76</v>
      </c>
      <c r="L467" s="3">
        <v>659.1</v>
      </c>
      <c r="M467" s="3">
        <v>433.5</v>
      </c>
      <c r="N467" s="3">
        <v>113.79</v>
      </c>
      <c r="O467" s="3">
        <v>108.14</v>
      </c>
      <c r="P467" s="3">
        <v>222.67</v>
      </c>
      <c r="Q467" s="3">
        <v>264.68</v>
      </c>
      <c r="R467" s="3">
        <v>261.55</v>
      </c>
      <c r="S467" s="3">
        <v>333.19</v>
      </c>
      <c r="T467" s="3">
        <v>168.97</v>
      </c>
    </row>
    <row r="468" spans="1:20" x14ac:dyDescent="0.25">
      <c r="A468" s="3">
        <v>467</v>
      </c>
      <c r="B468" s="3">
        <v>290.94</v>
      </c>
      <c r="C468" s="3">
        <v>174.34</v>
      </c>
      <c r="D468" s="3">
        <v>153.26</v>
      </c>
      <c r="E468" s="3">
        <v>201.5</v>
      </c>
      <c r="F468" s="3">
        <v>445.88</v>
      </c>
      <c r="G468" s="3">
        <v>128.61000000000001</v>
      </c>
      <c r="H468" s="3">
        <v>199.11</v>
      </c>
      <c r="I468" s="3">
        <v>139.35</v>
      </c>
      <c r="J468" s="3">
        <v>72.760000000000005</v>
      </c>
      <c r="K468" s="3">
        <v>407.83</v>
      </c>
      <c r="L468" s="3">
        <v>610.02</v>
      </c>
      <c r="M468" s="3">
        <v>398.61</v>
      </c>
      <c r="N468" s="3">
        <v>106.34</v>
      </c>
      <c r="O468" s="3">
        <v>108.17</v>
      </c>
      <c r="P468" s="3">
        <v>203.08</v>
      </c>
      <c r="Q468" s="3">
        <v>227.62</v>
      </c>
      <c r="R468" s="3">
        <v>240.64</v>
      </c>
      <c r="S468" s="3">
        <v>307.60000000000002</v>
      </c>
      <c r="T468" s="3">
        <v>149.52000000000001</v>
      </c>
    </row>
    <row r="469" spans="1:20" x14ac:dyDescent="0.25">
      <c r="A469" s="3">
        <v>468</v>
      </c>
      <c r="B469" s="3">
        <v>287.3</v>
      </c>
      <c r="C469" s="3">
        <v>173.68</v>
      </c>
      <c r="D469" s="3">
        <v>153.91999999999999</v>
      </c>
      <c r="E469" s="3">
        <v>195.02</v>
      </c>
      <c r="F469" s="3">
        <v>466.18</v>
      </c>
      <c r="G469" s="3">
        <v>131.77000000000001</v>
      </c>
      <c r="H469" s="3">
        <v>201.01</v>
      </c>
      <c r="I469" s="3">
        <v>140.6</v>
      </c>
      <c r="J469" s="3">
        <v>60.82</v>
      </c>
      <c r="K469" s="3">
        <v>402.98</v>
      </c>
      <c r="L469" s="3">
        <v>656.86</v>
      </c>
      <c r="M469" s="3">
        <v>403.45</v>
      </c>
      <c r="N469" s="3">
        <v>108.18</v>
      </c>
      <c r="O469" s="3">
        <v>113.55</v>
      </c>
      <c r="P469" s="3">
        <v>200.09</v>
      </c>
      <c r="Q469" s="3">
        <v>241.01</v>
      </c>
      <c r="R469" s="3">
        <v>231</v>
      </c>
      <c r="S469" s="3">
        <v>297</v>
      </c>
      <c r="T469" s="3">
        <v>163.12</v>
      </c>
    </row>
    <row r="470" spans="1:20" x14ac:dyDescent="0.25">
      <c r="A470" s="3">
        <v>469</v>
      </c>
      <c r="B470" s="3">
        <v>308.72000000000003</v>
      </c>
      <c r="C470" s="3">
        <v>163.85</v>
      </c>
      <c r="D470" s="3">
        <v>140.19</v>
      </c>
      <c r="E470" s="3">
        <v>185.58</v>
      </c>
      <c r="F470" s="3">
        <v>457.85</v>
      </c>
      <c r="G470" s="3">
        <v>126.99</v>
      </c>
      <c r="H470" s="3">
        <v>214.54</v>
      </c>
      <c r="I470" s="3">
        <v>138.4</v>
      </c>
      <c r="J470" s="3">
        <v>65</v>
      </c>
      <c r="K470" s="3">
        <v>431.4</v>
      </c>
      <c r="L470" s="3">
        <v>612.15</v>
      </c>
      <c r="M470" s="3">
        <v>420.46</v>
      </c>
      <c r="N470" s="3">
        <v>114.75</v>
      </c>
      <c r="O470" s="3">
        <v>110</v>
      </c>
      <c r="P470" s="3">
        <v>205.14</v>
      </c>
      <c r="Q470" s="3">
        <v>232.91</v>
      </c>
      <c r="R470" s="3">
        <v>232.66</v>
      </c>
      <c r="S470" s="3">
        <v>317.17</v>
      </c>
      <c r="T470" s="3">
        <v>158.38999999999999</v>
      </c>
    </row>
    <row r="471" spans="1:20" x14ac:dyDescent="0.25">
      <c r="A471" s="3">
        <v>470</v>
      </c>
      <c r="B471" s="3">
        <v>285.45999999999998</v>
      </c>
      <c r="C471" s="3">
        <v>152.26</v>
      </c>
      <c r="D471" s="3">
        <v>154.16</v>
      </c>
      <c r="E471" s="3">
        <v>202.86</v>
      </c>
      <c r="F471" s="3">
        <v>433.99</v>
      </c>
      <c r="G471" s="3">
        <v>117.65</v>
      </c>
      <c r="H471" s="3">
        <v>205.94</v>
      </c>
      <c r="I471" s="3">
        <v>145.97999999999999</v>
      </c>
      <c r="J471" s="3">
        <v>77.08</v>
      </c>
      <c r="K471" s="3">
        <v>410.09</v>
      </c>
      <c r="L471" s="3">
        <v>644.66999999999996</v>
      </c>
      <c r="M471" s="3">
        <v>408.44</v>
      </c>
      <c r="N471" s="3">
        <v>108.47</v>
      </c>
      <c r="O471" s="3">
        <v>113.97</v>
      </c>
      <c r="P471" s="3">
        <v>192.46</v>
      </c>
      <c r="Q471" s="3">
        <v>229.57</v>
      </c>
      <c r="R471" s="3">
        <v>220.64</v>
      </c>
      <c r="S471" s="3">
        <v>305.54000000000002</v>
      </c>
      <c r="T471" s="3">
        <v>152.71</v>
      </c>
    </row>
    <row r="472" spans="1:20" x14ac:dyDescent="0.25">
      <c r="A472" s="3">
        <v>471</v>
      </c>
      <c r="B472" s="3">
        <v>295.45</v>
      </c>
      <c r="C472" s="3">
        <v>150.91999999999999</v>
      </c>
      <c r="D472" s="3">
        <v>157.59</v>
      </c>
      <c r="E472" s="3">
        <v>198.09</v>
      </c>
      <c r="F472" s="3">
        <v>417.37</v>
      </c>
      <c r="G472" s="3">
        <v>122.64</v>
      </c>
      <c r="H472" s="3">
        <v>221.3</v>
      </c>
      <c r="I472" s="3">
        <v>161.28</v>
      </c>
      <c r="J472" s="3">
        <v>95.87</v>
      </c>
      <c r="K472" s="3">
        <v>402.42</v>
      </c>
      <c r="L472" s="3">
        <v>614.59</v>
      </c>
      <c r="M472" s="3">
        <v>417.59</v>
      </c>
      <c r="N472" s="3">
        <v>89.15</v>
      </c>
      <c r="O472" s="3">
        <v>93.77</v>
      </c>
      <c r="P472" s="3">
        <v>193.01</v>
      </c>
      <c r="Q472" s="3">
        <v>220.21</v>
      </c>
      <c r="R472" s="3">
        <v>228.4</v>
      </c>
      <c r="S472" s="3">
        <v>284.57</v>
      </c>
      <c r="T472" s="3">
        <v>134.27000000000001</v>
      </c>
    </row>
    <row r="473" spans="1:20" x14ac:dyDescent="0.25">
      <c r="A473" s="3">
        <v>472</v>
      </c>
      <c r="B473" s="3">
        <v>235.68</v>
      </c>
      <c r="C473" s="3">
        <v>134.04</v>
      </c>
      <c r="D473" s="3">
        <v>153.72999999999999</v>
      </c>
      <c r="E473" s="3">
        <v>203.19</v>
      </c>
      <c r="F473" s="3">
        <v>378.02</v>
      </c>
      <c r="G473" s="3">
        <v>87.16</v>
      </c>
      <c r="H473" s="3">
        <v>244.1</v>
      </c>
      <c r="I473" s="3">
        <v>173.68</v>
      </c>
      <c r="J473" s="3">
        <v>117.44</v>
      </c>
      <c r="K473" s="3">
        <v>348.32</v>
      </c>
      <c r="L473" s="3">
        <v>603.53</v>
      </c>
      <c r="M473" s="3">
        <v>364.81</v>
      </c>
      <c r="N473" s="3">
        <v>94.75</v>
      </c>
      <c r="O473" s="3">
        <v>96.44</v>
      </c>
      <c r="P473" s="3">
        <v>159.78</v>
      </c>
      <c r="Q473" s="3">
        <v>177.03</v>
      </c>
      <c r="R473" s="3">
        <v>190.99</v>
      </c>
      <c r="S473" s="3">
        <v>276.64999999999998</v>
      </c>
      <c r="T473" s="3">
        <v>133.04</v>
      </c>
    </row>
    <row r="474" spans="1:20" x14ac:dyDescent="0.25">
      <c r="A474" s="3">
        <v>473</v>
      </c>
      <c r="B474" s="3">
        <v>247.85</v>
      </c>
      <c r="C474" s="3">
        <v>126.84</v>
      </c>
      <c r="D474" s="3">
        <v>156.32</v>
      </c>
      <c r="E474" s="3">
        <v>197.23</v>
      </c>
      <c r="F474" s="3">
        <v>386.93</v>
      </c>
      <c r="G474" s="3">
        <v>97.75</v>
      </c>
      <c r="H474" s="3">
        <v>236.64</v>
      </c>
      <c r="I474" s="3">
        <v>177.58</v>
      </c>
      <c r="J474" s="3">
        <v>115.74</v>
      </c>
      <c r="K474" s="3">
        <v>366.95</v>
      </c>
      <c r="L474" s="3">
        <v>579.04</v>
      </c>
      <c r="M474" s="3">
        <v>358.57</v>
      </c>
      <c r="N474" s="3">
        <v>93.44</v>
      </c>
      <c r="O474" s="3">
        <v>95.59</v>
      </c>
      <c r="P474" s="3">
        <v>160.72</v>
      </c>
      <c r="Q474" s="3">
        <v>187.42</v>
      </c>
      <c r="R474" s="3">
        <v>198.1</v>
      </c>
      <c r="S474" s="3">
        <v>274.42</v>
      </c>
      <c r="T474" s="3">
        <v>142.94</v>
      </c>
    </row>
    <row r="475" spans="1:20" x14ac:dyDescent="0.25">
      <c r="A475" s="3">
        <v>474</v>
      </c>
      <c r="B475" s="3">
        <v>265.10000000000002</v>
      </c>
      <c r="C475" s="3">
        <v>130.46</v>
      </c>
      <c r="D475" s="3">
        <v>152.19999999999999</v>
      </c>
      <c r="E475" s="3">
        <v>183.66</v>
      </c>
      <c r="F475" s="3">
        <v>403.13</v>
      </c>
      <c r="G475" s="3">
        <v>94.03</v>
      </c>
      <c r="H475" s="3">
        <v>237.75</v>
      </c>
      <c r="I475" s="3">
        <v>178.8</v>
      </c>
      <c r="J475" s="3">
        <v>106.5</v>
      </c>
      <c r="K475" s="3">
        <v>371.92</v>
      </c>
      <c r="L475" s="3">
        <v>594.64</v>
      </c>
      <c r="M475" s="3">
        <v>372.21</v>
      </c>
      <c r="N475" s="3">
        <v>94.77</v>
      </c>
      <c r="O475" s="3">
        <v>98.61</v>
      </c>
      <c r="P475" s="3">
        <v>155.07</v>
      </c>
      <c r="Q475" s="3">
        <v>199.14</v>
      </c>
      <c r="R475" s="3">
        <v>200.3</v>
      </c>
      <c r="S475" s="3">
        <v>271.87</v>
      </c>
      <c r="T475" s="3">
        <v>137.13</v>
      </c>
    </row>
    <row r="476" spans="1:20" x14ac:dyDescent="0.25">
      <c r="A476" s="3">
        <v>475</v>
      </c>
      <c r="B476" s="3">
        <v>272.81</v>
      </c>
      <c r="C476" s="3">
        <v>135.09</v>
      </c>
      <c r="D476" s="3">
        <v>157.66</v>
      </c>
      <c r="E476" s="3">
        <v>188.04</v>
      </c>
      <c r="F476" s="3">
        <v>414.05</v>
      </c>
      <c r="G476" s="3">
        <v>101.38</v>
      </c>
      <c r="H476" s="3">
        <v>247.83</v>
      </c>
      <c r="I476" s="3">
        <v>165.28</v>
      </c>
      <c r="J476" s="3">
        <v>98.1</v>
      </c>
      <c r="K476" s="3">
        <v>363.72</v>
      </c>
      <c r="L476" s="3">
        <v>591.86</v>
      </c>
      <c r="M476" s="3">
        <v>364.94</v>
      </c>
      <c r="N476" s="3">
        <v>96.3</v>
      </c>
      <c r="O476" s="3">
        <v>97.59</v>
      </c>
      <c r="P476" s="3">
        <v>170.43</v>
      </c>
      <c r="Q476" s="3">
        <v>197.43</v>
      </c>
      <c r="R476" s="3">
        <v>201.53</v>
      </c>
      <c r="S476" s="3">
        <v>283.27999999999997</v>
      </c>
      <c r="T476" s="3">
        <v>139.28</v>
      </c>
    </row>
    <row r="477" spans="1:20" x14ac:dyDescent="0.25">
      <c r="A477" s="3">
        <v>476</v>
      </c>
      <c r="B477" s="3">
        <v>256.61</v>
      </c>
      <c r="C477" s="3">
        <v>146.74</v>
      </c>
      <c r="D477" s="3">
        <v>148</v>
      </c>
      <c r="E477" s="3">
        <v>184.91</v>
      </c>
      <c r="F477" s="3">
        <v>403.72</v>
      </c>
      <c r="G477" s="3">
        <v>106.01</v>
      </c>
      <c r="H477" s="3">
        <v>225.08</v>
      </c>
      <c r="I477" s="3">
        <v>169.74</v>
      </c>
      <c r="J477" s="3">
        <v>88.12</v>
      </c>
      <c r="K477" s="3">
        <v>393.97</v>
      </c>
      <c r="L477" s="3">
        <v>617.44000000000005</v>
      </c>
      <c r="M477" s="3">
        <v>384.8</v>
      </c>
      <c r="N477" s="3">
        <v>97.98</v>
      </c>
      <c r="O477" s="3">
        <v>109.48</v>
      </c>
      <c r="P477" s="3">
        <v>170.28</v>
      </c>
      <c r="Q477" s="3">
        <v>215.03</v>
      </c>
      <c r="R477" s="3">
        <v>217.45</v>
      </c>
      <c r="S477" s="3">
        <v>292.94</v>
      </c>
      <c r="T477" s="3">
        <v>140.35</v>
      </c>
    </row>
    <row r="478" spans="1:20" x14ac:dyDescent="0.25">
      <c r="A478" s="3">
        <v>477</v>
      </c>
      <c r="B478" s="3">
        <v>302.62</v>
      </c>
      <c r="C478" s="3">
        <v>146.16</v>
      </c>
      <c r="D478" s="3">
        <v>122.87</v>
      </c>
      <c r="E478" s="3">
        <v>171.98</v>
      </c>
      <c r="F478" s="3">
        <v>442.64</v>
      </c>
      <c r="G478" s="3">
        <v>110.93</v>
      </c>
      <c r="H478" s="3">
        <v>221.98</v>
      </c>
      <c r="I478" s="3">
        <v>160.77000000000001</v>
      </c>
      <c r="J478" s="3">
        <v>85.56</v>
      </c>
      <c r="K478" s="3">
        <v>410.48</v>
      </c>
      <c r="L478" s="3">
        <v>632.22</v>
      </c>
      <c r="M478" s="3">
        <v>392.26</v>
      </c>
      <c r="N478" s="3">
        <v>130.80000000000001</v>
      </c>
      <c r="O478" s="3">
        <v>135.09</v>
      </c>
      <c r="P478" s="3">
        <v>181.82</v>
      </c>
      <c r="Q478" s="3">
        <v>210.31</v>
      </c>
      <c r="R478" s="3">
        <v>232.17</v>
      </c>
      <c r="S478" s="3">
        <v>314.83999999999997</v>
      </c>
      <c r="T478" s="3">
        <v>175.92</v>
      </c>
    </row>
    <row r="479" spans="1:20" x14ac:dyDescent="0.25">
      <c r="A479" s="3">
        <v>478</v>
      </c>
      <c r="B479" s="3">
        <v>335.91</v>
      </c>
      <c r="C479" s="3">
        <v>130.26</v>
      </c>
      <c r="D479" s="3">
        <v>108.79</v>
      </c>
      <c r="E479" s="3">
        <v>158.6</v>
      </c>
      <c r="F479" s="3">
        <v>414.04</v>
      </c>
      <c r="G479" s="3">
        <v>92.32</v>
      </c>
      <c r="H479" s="3">
        <v>257.88</v>
      </c>
      <c r="I479" s="3">
        <v>196.05</v>
      </c>
      <c r="J479" s="3">
        <v>98.64</v>
      </c>
      <c r="K479" s="3">
        <v>387.8</v>
      </c>
      <c r="L479" s="3">
        <v>597.83000000000004</v>
      </c>
      <c r="M479" s="3">
        <v>381.13</v>
      </c>
      <c r="N479" s="3">
        <v>165.14</v>
      </c>
      <c r="O479" s="3">
        <v>171</v>
      </c>
      <c r="P479" s="3">
        <v>193.53</v>
      </c>
      <c r="Q479" s="3">
        <v>207.66</v>
      </c>
      <c r="R479" s="3">
        <v>211.86</v>
      </c>
      <c r="S479" s="3">
        <v>361.02</v>
      </c>
      <c r="T479" s="3">
        <v>224.67</v>
      </c>
    </row>
    <row r="480" spans="1:20" x14ac:dyDescent="0.25">
      <c r="A480" s="3">
        <v>479</v>
      </c>
      <c r="B480" s="3">
        <v>313.89999999999998</v>
      </c>
      <c r="C480" s="3">
        <v>131.58000000000001</v>
      </c>
      <c r="D480" s="3">
        <v>106.85</v>
      </c>
      <c r="E480" s="3">
        <v>159.53</v>
      </c>
      <c r="F480" s="3">
        <v>412.13</v>
      </c>
      <c r="G480" s="3">
        <v>96.35</v>
      </c>
      <c r="H480" s="3">
        <v>241.97</v>
      </c>
      <c r="I480" s="3">
        <v>211.84</v>
      </c>
      <c r="J480" s="3">
        <v>105.29</v>
      </c>
      <c r="K480" s="3">
        <v>389.71</v>
      </c>
      <c r="L480" s="3">
        <v>575.19000000000005</v>
      </c>
      <c r="M480" s="3">
        <v>361.19</v>
      </c>
      <c r="N480" s="3">
        <v>169.32</v>
      </c>
      <c r="O480" s="3">
        <v>168.41</v>
      </c>
      <c r="P480" s="3">
        <v>186.78</v>
      </c>
      <c r="Q480" s="3">
        <v>206.21</v>
      </c>
      <c r="R480" s="3">
        <v>213.23</v>
      </c>
      <c r="S480" s="3">
        <v>342.7</v>
      </c>
      <c r="T480" s="3">
        <v>209.84</v>
      </c>
    </row>
    <row r="481" spans="1:20" x14ac:dyDescent="0.25">
      <c r="A481" s="3">
        <v>480</v>
      </c>
      <c r="B481" s="3">
        <v>323.01</v>
      </c>
      <c r="C481" s="3">
        <v>148.63999999999999</v>
      </c>
      <c r="D481" s="3">
        <v>133.94</v>
      </c>
      <c r="E481" s="3">
        <v>164.21</v>
      </c>
      <c r="F481" s="3">
        <v>421.65</v>
      </c>
      <c r="G481" s="3">
        <v>118.44</v>
      </c>
      <c r="H481" s="3">
        <v>228.57</v>
      </c>
      <c r="I481" s="3">
        <v>184.02</v>
      </c>
      <c r="J481" s="3">
        <v>84.75</v>
      </c>
      <c r="K481" s="3">
        <v>412.84</v>
      </c>
      <c r="L481" s="3">
        <v>636.33000000000004</v>
      </c>
      <c r="M481" s="3">
        <v>387.79</v>
      </c>
      <c r="N481" s="3">
        <v>149.49</v>
      </c>
      <c r="O481" s="3">
        <v>146.96</v>
      </c>
      <c r="P481" s="3">
        <v>202.91</v>
      </c>
      <c r="Q481" s="3">
        <v>220.51</v>
      </c>
      <c r="R481" s="3">
        <v>222.47</v>
      </c>
      <c r="S481" s="3">
        <v>340.25</v>
      </c>
      <c r="T481" s="3">
        <v>197.06</v>
      </c>
    </row>
    <row r="482" spans="1:20" x14ac:dyDescent="0.25">
      <c r="A482" s="3">
        <v>481</v>
      </c>
      <c r="B482" s="3">
        <v>335.27</v>
      </c>
      <c r="C482" s="3">
        <v>137.82</v>
      </c>
      <c r="D482" s="3">
        <v>124.46</v>
      </c>
      <c r="E482" s="3">
        <v>169.71</v>
      </c>
      <c r="F482" s="3">
        <v>422.87</v>
      </c>
      <c r="G482" s="3">
        <v>108.06</v>
      </c>
      <c r="H482" s="3">
        <v>236.5</v>
      </c>
      <c r="I482" s="3">
        <v>183.36</v>
      </c>
      <c r="J482" s="3">
        <v>86.12</v>
      </c>
      <c r="K482" s="3">
        <v>382.84</v>
      </c>
      <c r="L482" s="3">
        <v>611.88</v>
      </c>
      <c r="M482" s="3">
        <v>368.47</v>
      </c>
      <c r="N482" s="3">
        <v>154.26</v>
      </c>
      <c r="O482" s="3">
        <v>159.02000000000001</v>
      </c>
      <c r="P482" s="3">
        <v>187.4</v>
      </c>
      <c r="Q482" s="3">
        <v>219.18</v>
      </c>
      <c r="R482" s="3">
        <v>215.41</v>
      </c>
      <c r="S482" s="3">
        <v>348.06</v>
      </c>
      <c r="T482" s="3">
        <v>209.9</v>
      </c>
    </row>
    <row r="483" spans="1:20" x14ac:dyDescent="0.25">
      <c r="A483" s="3">
        <v>482</v>
      </c>
      <c r="B483" s="3">
        <v>310.88</v>
      </c>
      <c r="C483" s="3">
        <v>124.75</v>
      </c>
      <c r="D483" s="3">
        <v>107.55</v>
      </c>
      <c r="E483" s="3">
        <v>146.59</v>
      </c>
      <c r="F483" s="3">
        <v>399.41</v>
      </c>
      <c r="G483" s="3">
        <v>87.53</v>
      </c>
      <c r="H483" s="3">
        <v>255.09</v>
      </c>
      <c r="I483" s="3">
        <v>193.48</v>
      </c>
      <c r="J483" s="3">
        <v>105.74</v>
      </c>
      <c r="K483" s="3">
        <v>384.3</v>
      </c>
      <c r="L483" s="3">
        <v>609.11</v>
      </c>
      <c r="M483" s="3">
        <v>368.62</v>
      </c>
      <c r="N483" s="3">
        <v>144.34</v>
      </c>
      <c r="O483" s="3">
        <v>144.97999999999999</v>
      </c>
      <c r="P483" s="3">
        <v>162.09</v>
      </c>
      <c r="Q483" s="3">
        <v>189.72</v>
      </c>
      <c r="R483" s="3">
        <v>202.04</v>
      </c>
      <c r="S483" s="3">
        <v>322.63</v>
      </c>
      <c r="T483" s="3">
        <v>198.7</v>
      </c>
    </row>
    <row r="484" spans="1:20" x14ac:dyDescent="0.25">
      <c r="A484" s="3">
        <v>483</v>
      </c>
      <c r="B484" s="3">
        <v>322.08999999999997</v>
      </c>
      <c r="C484" s="3">
        <v>122.78</v>
      </c>
      <c r="D484" s="3">
        <v>102.44</v>
      </c>
      <c r="E484" s="3">
        <v>142.59</v>
      </c>
      <c r="F484" s="3">
        <v>396.7</v>
      </c>
      <c r="G484" s="3">
        <v>92.22</v>
      </c>
      <c r="H484" s="3">
        <v>244.43</v>
      </c>
      <c r="I484" s="3">
        <v>172.01</v>
      </c>
      <c r="J484" s="3">
        <v>102.17</v>
      </c>
      <c r="K484" s="3">
        <v>388.9</v>
      </c>
      <c r="L484" s="3">
        <v>604.97</v>
      </c>
      <c r="M484" s="3">
        <v>366.7</v>
      </c>
      <c r="N484" s="3">
        <v>145.43</v>
      </c>
      <c r="O484" s="3">
        <v>147.25</v>
      </c>
      <c r="P484" s="3">
        <v>170.51</v>
      </c>
      <c r="Q484" s="3">
        <v>198.09</v>
      </c>
      <c r="R484" s="3">
        <v>195.29</v>
      </c>
      <c r="S484" s="3">
        <v>346.8</v>
      </c>
      <c r="T484" s="3">
        <v>193.74</v>
      </c>
    </row>
    <row r="485" spans="1:20" x14ac:dyDescent="0.25">
      <c r="A485" s="3">
        <v>484</v>
      </c>
      <c r="B485" s="3">
        <v>270.43</v>
      </c>
      <c r="C485" s="3">
        <v>113.51</v>
      </c>
      <c r="D485" s="3">
        <v>121.6</v>
      </c>
      <c r="E485" s="3">
        <v>161.96</v>
      </c>
      <c r="F485" s="3">
        <v>386.11</v>
      </c>
      <c r="G485" s="3">
        <v>78.89</v>
      </c>
      <c r="H485" s="3">
        <v>262.45</v>
      </c>
      <c r="I485" s="3">
        <v>199.79</v>
      </c>
      <c r="J485" s="3">
        <v>121.82</v>
      </c>
      <c r="K485" s="3">
        <v>342.68</v>
      </c>
      <c r="L485" s="3">
        <v>597.76</v>
      </c>
      <c r="M485" s="3">
        <v>374.36</v>
      </c>
      <c r="N485" s="3">
        <v>123.19</v>
      </c>
      <c r="O485" s="3">
        <v>131.49</v>
      </c>
      <c r="P485" s="3">
        <v>148.11000000000001</v>
      </c>
      <c r="Q485" s="3">
        <v>179.92</v>
      </c>
      <c r="R485" s="3">
        <v>174.59</v>
      </c>
      <c r="S485" s="3">
        <v>304.20999999999998</v>
      </c>
      <c r="T485" s="3">
        <v>179.81</v>
      </c>
    </row>
    <row r="486" spans="1:20" x14ac:dyDescent="0.25">
      <c r="A486" s="3">
        <v>485</v>
      </c>
      <c r="B486" s="3">
        <v>300.63</v>
      </c>
      <c r="C486" s="3">
        <v>112.17</v>
      </c>
      <c r="D486" s="3">
        <v>104.2</v>
      </c>
      <c r="E486" s="3">
        <v>150.11000000000001</v>
      </c>
      <c r="F486" s="3">
        <v>405.86</v>
      </c>
      <c r="G486" s="3">
        <v>78.17</v>
      </c>
      <c r="H486" s="3">
        <v>257.8</v>
      </c>
      <c r="I486" s="3">
        <v>206.44</v>
      </c>
      <c r="J486" s="3">
        <v>127.55</v>
      </c>
      <c r="K486" s="3">
        <v>377.17</v>
      </c>
      <c r="L486" s="3">
        <v>563.16999999999996</v>
      </c>
      <c r="M486" s="3">
        <v>355.24</v>
      </c>
      <c r="N486" s="3">
        <v>136.52000000000001</v>
      </c>
      <c r="O486" s="3">
        <v>148.86000000000001</v>
      </c>
      <c r="P486" s="3">
        <v>146.44999999999999</v>
      </c>
      <c r="Q486" s="3">
        <v>191.13</v>
      </c>
      <c r="R486" s="3">
        <v>179.98</v>
      </c>
      <c r="S486" s="3">
        <v>307.54000000000002</v>
      </c>
      <c r="T486" s="3">
        <v>183.09</v>
      </c>
    </row>
    <row r="487" spans="1:20" x14ac:dyDescent="0.25">
      <c r="A487" s="3">
        <v>486</v>
      </c>
      <c r="B487" s="3">
        <v>264.19</v>
      </c>
      <c r="C487" s="3">
        <v>94.15</v>
      </c>
      <c r="D487" s="3">
        <v>115.03</v>
      </c>
      <c r="E487" s="3">
        <v>154.22</v>
      </c>
      <c r="F487" s="3">
        <v>356.62</v>
      </c>
      <c r="G487" s="3">
        <v>66.56</v>
      </c>
      <c r="H487" s="3">
        <v>261.62</v>
      </c>
      <c r="I487" s="3">
        <v>195.14</v>
      </c>
      <c r="J487" s="3">
        <v>133.9</v>
      </c>
      <c r="K487" s="3">
        <v>341.98</v>
      </c>
      <c r="L487" s="3">
        <v>559.11</v>
      </c>
      <c r="M487" s="3">
        <v>337.92</v>
      </c>
      <c r="N487" s="3">
        <v>118.34</v>
      </c>
      <c r="O487" s="3">
        <v>126.2</v>
      </c>
      <c r="P487" s="3">
        <v>136.22</v>
      </c>
      <c r="Q487" s="3">
        <v>169.69</v>
      </c>
      <c r="R487" s="3">
        <v>165.87</v>
      </c>
      <c r="S487" s="3">
        <v>308.58999999999997</v>
      </c>
      <c r="T487" s="3">
        <v>160.84</v>
      </c>
    </row>
    <row r="488" spans="1:20" x14ac:dyDescent="0.25">
      <c r="A488" s="3">
        <v>487</v>
      </c>
      <c r="B488" s="3">
        <v>257.16000000000003</v>
      </c>
      <c r="C488" s="3">
        <v>109.35</v>
      </c>
      <c r="D488" s="3">
        <v>130.19999999999999</v>
      </c>
      <c r="E488" s="3">
        <v>165.54</v>
      </c>
      <c r="F488" s="3">
        <v>360.11</v>
      </c>
      <c r="G488" s="3">
        <v>54.33</v>
      </c>
      <c r="H488" s="3">
        <v>274.85000000000002</v>
      </c>
      <c r="I488" s="3">
        <v>226.44</v>
      </c>
      <c r="J488" s="3">
        <v>146.13999999999999</v>
      </c>
      <c r="K488" s="3">
        <v>326.35000000000002</v>
      </c>
      <c r="L488" s="3">
        <v>544.08000000000004</v>
      </c>
      <c r="M488" s="3">
        <v>342.46</v>
      </c>
      <c r="N488" s="3">
        <v>133.87</v>
      </c>
      <c r="O488" s="3">
        <v>143.53</v>
      </c>
      <c r="P488" s="3">
        <v>128.46</v>
      </c>
      <c r="Q488" s="3">
        <v>158.59</v>
      </c>
      <c r="R488" s="3">
        <v>159.97</v>
      </c>
      <c r="S488" s="3">
        <v>276.16000000000003</v>
      </c>
      <c r="T488" s="3">
        <v>166.66</v>
      </c>
    </row>
    <row r="489" spans="1:20" x14ac:dyDescent="0.25">
      <c r="A489" s="3">
        <v>488</v>
      </c>
      <c r="B489" s="3">
        <v>272.94</v>
      </c>
      <c r="C489" s="3">
        <v>99.66</v>
      </c>
      <c r="D489" s="3">
        <v>125.3</v>
      </c>
      <c r="E489" s="3">
        <v>166.38</v>
      </c>
      <c r="F489" s="3">
        <v>368.49</v>
      </c>
      <c r="G489" s="3">
        <v>54.85</v>
      </c>
      <c r="H489" s="3">
        <v>276.04000000000002</v>
      </c>
      <c r="I489" s="3">
        <v>216.71</v>
      </c>
      <c r="J489" s="3">
        <v>154.26</v>
      </c>
      <c r="K489" s="3">
        <v>324.5</v>
      </c>
      <c r="L489" s="3">
        <v>532.01</v>
      </c>
      <c r="M489" s="3">
        <v>352.5</v>
      </c>
      <c r="N489" s="3">
        <v>134.63999999999999</v>
      </c>
      <c r="O489" s="3">
        <v>140.88999999999999</v>
      </c>
      <c r="P489" s="3">
        <v>127.34</v>
      </c>
      <c r="Q489" s="3">
        <v>158.09</v>
      </c>
      <c r="R489" s="3">
        <v>150.96</v>
      </c>
      <c r="S489" s="3">
        <v>296.49</v>
      </c>
      <c r="T489" s="3">
        <v>166.16</v>
      </c>
    </row>
    <row r="490" spans="1:20" x14ac:dyDescent="0.25">
      <c r="A490" s="3">
        <v>489</v>
      </c>
      <c r="B490" s="3">
        <v>277.14</v>
      </c>
      <c r="C490" s="3">
        <v>89.99</v>
      </c>
      <c r="D490" s="3">
        <v>114.73</v>
      </c>
      <c r="E490" s="3">
        <v>147.85</v>
      </c>
      <c r="F490" s="3">
        <v>352.8</v>
      </c>
      <c r="G490" s="3">
        <v>34.340000000000003</v>
      </c>
      <c r="H490" s="3">
        <v>299.94</v>
      </c>
      <c r="I490" s="3">
        <v>227.92</v>
      </c>
      <c r="J490" s="3">
        <v>164.7</v>
      </c>
      <c r="K490" s="3">
        <v>309.79000000000002</v>
      </c>
      <c r="L490" s="3">
        <v>529.02</v>
      </c>
      <c r="M490" s="3">
        <v>317.54000000000002</v>
      </c>
      <c r="N490" s="3">
        <v>160.25</v>
      </c>
      <c r="O490" s="3">
        <v>160.16999999999999</v>
      </c>
      <c r="P490" s="3">
        <v>125.62</v>
      </c>
      <c r="Q490" s="3">
        <v>138.68</v>
      </c>
      <c r="R490" s="3">
        <v>144.87</v>
      </c>
      <c r="S490" s="3">
        <v>307.52</v>
      </c>
      <c r="T490" s="3">
        <v>193.32</v>
      </c>
    </row>
    <row r="491" spans="1:20" x14ac:dyDescent="0.25">
      <c r="A491" s="3">
        <v>490</v>
      </c>
      <c r="B491" s="3">
        <v>274.5</v>
      </c>
      <c r="C491" s="3">
        <v>83.4</v>
      </c>
      <c r="D491" s="3">
        <v>104.42</v>
      </c>
      <c r="E491" s="3">
        <v>146.69</v>
      </c>
      <c r="F491" s="3">
        <v>364.32</v>
      </c>
      <c r="G491" s="3">
        <v>34.74</v>
      </c>
      <c r="H491" s="3">
        <v>309.97000000000003</v>
      </c>
      <c r="I491" s="3">
        <v>232.34</v>
      </c>
      <c r="J491" s="3">
        <v>173.34</v>
      </c>
      <c r="K491" s="3">
        <v>327.64</v>
      </c>
      <c r="L491" s="3">
        <v>522.42999999999995</v>
      </c>
      <c r="M491" s="3">
        <v>339.2</v>
      </c>
      <c r="N491" s="3">
        <v>154.57</v>
      </c>
      <c r="O491" s="3">
        <v>148.18</v>
      </c>
      <c r="P491" s="3">
        <v>120.5</v>
      </c>
      <c r="Q491" s="3">
        <v>151.41</v>
      </c>
      <c r="R491" s="3">
        <v>150.24</v>
      </c>
      <c r="S491" s="3">
        <v>306.23</v>
      </c>
      <c r="T491" s="3">
        <v>185.6</v>
      </c>
    </row>
    <row r="492" spans="1:20" x14ac:dyDescent="0.25">
      <c r="A492" s="3">
        <v>491</v>
      </c>
      <c r="B492" s="3">
        <v>293.89999999999998</v>
      </c>
      <c r="C492" s="3">
        <v>83.47</v>
      </c>
      <c r="D492" s="3">
        <v>84.95</v>
      </c>
      <c r="E492" s="3">
        <v>134.21</v>
      </c>
      <c r="F492" s="3">
        <v>364.64</v>
      </c>
      <c r="G492" s="3">
        <v>46.94</v>
      </c>
      <c r="H492" s="3">
        <v>306.64999999999998</v>
      </c>
      <c r="I492" s="3">
        <v>238.46</v>
      </c>
      <c r="J492" s="3">
        <v>146.19999999999999</v>
      </c>
      <c r="K492" s="3">
        <v>324.76</v>
      </c>
      <c r="L492" s="3">
        <v>542.32000000000005</v>
      </c>
      <c r="M492" s="3">
        <v>311.69</v>
      </c>
      <c r="N492" s="3">
        <v>156.4</v>
      </c>
      <c r="O492" s="3">
        <v>161.47999999999999</v>
      </c>
      <c r="P492" s="3">
        <v>142.88</v>
      </c>
      <c r="Q492" s="3">
        <v>162.26</v>
      </c>
      <c r="R492" s="3">
        <v>166.33</v>
      </c>
      <c r="S492" s="3">
        <v>335.01</v>
      </c>
      <c r="T492" s="3">
        <v>213.51</v>
      </c>
    </row>
    <row r="493" spans="1:20" x14ac:dyDescent="0.25">
      <c r="A493" s="3">
        <v>492</v>
      </c>
      <c r="B493" s="3">
        <v>297.05</v>
      </c>
      <c r="C493" s="3">
        <v>68.099999999999994</v>
      </c>
      <c r="D493" s="3">
        <v>81.95</v>
      </c>
      <c r="E493" s="3">
        <v>125.33</v>
      </c>
      <c r="F493" s="3">
        <v>368.65</v>
      </c>
      <c r="G493" s="3">
        <v>32.92</v>
      </c>
      <c r="H493" s="3">
        <v>305.55</v>
      </c>
      <c r="I493" s="3">
        <v>241.47</v>
      </c>
      <c r="J493" s="3">
        <v>165.7</v>
      </c>
      <c r="K493" s="3">
        <v>320.14</v>
      </c>
      <c r="L493" s="3">
        <v>555.01</v>
      </c>
      <c r="M493" s="3">
        <v>306.67</v>
      </c>
      <c r="N493" s="3">
        <v>147.83000000000001</v>
      </c>
      <c r="O493" s="3">
        <v>157.62</v>
      </c>
      <c r="P493" s="3">
        <v>128.66</v>
      </c>
      <c r="Q493" s="3">
        <v>136.83000000000001</v>
      </c>
      <c r="R493" s="3">
        <v>152.69999999999999</v>
      </c>
      <c r="S493" s="3">
        <v>334.24</v>
      </c>
      <c r="T493" s="3">
        <v>195.81</v>
      </c>
    </row>
    <row r="494" spans="1:20" x14ac:dyDescent="0.25">
      <c r="A494" s="3">
        <v>493</v>
      </c>
      <c r="B494" s="3">
        <v>307.51</v>
      </c>
      <c r="C494" s="3">
        <v>79.03</v>
      </c>
      <c r="D494" s="3">
        <v>76.760000000000005</v>
      </c>
      <c r="E494" s="3">
        <v>124.07</v>
      </c>
      <c r="F494" s="3">
        <v>348.08</v>
      </c>
      <c r="G494" s="3">
        <v>48.3</v>
      </c>
      <c r="H494" s="3">
        <v>284.58999999999997</v>
      </c>
      <c r="I494" s="3">
        <v>212.98</v>
      </c>
      <c r="J494" s="3">
        <v>147.51</v>
      </c>
      <c r="K494" s="3">
        <v>346.7</v>
      </c>
      <c r="L494" s="3">
        <v>543.11</v>
      </c>
      <c r="M494" s="3">
        <v>322.64</v>
      </c>
      <c r="N494" s="3">
        <v>164.65</v>
      </c>
      <c r="O494" s="3">
        <v>176.25</v>
      </c>
      <c r="P494" s="3">
        <v>143.66</v>
      </c>
      <c r="Q494" s="3">
        <v>149.38999999999999</v>
      </c>
      <c r="R494" s="3">
        <v>165.89</v>
      </c>
      <c r="S494" s="3">
        <v>327.58999999999997</v>
      </c>
      <c r="T494" s="3">
        <v>219.83</v>
      </c>
    </row>
    <row r="495" spans="1:20" x14ac:dyDescent="0.25">
      <c r="A495" s="3">
        <v>494</v>
      </c>
      <c r="B495" s="3">
        <v>344.03</v>
      </c>
      <c r="C495" s="3">
        <v>97.43</v>
      </c>
      <c r="D495" s="3">
        <v>90.62</v>
      </c>
      <c r="E495" s="3">
        <v>134.06</v>
      </c>
      <c r="F495" s="3">
        <v>401.26</v>
      </c>
      <c r="G495" s="3">
        <v>68.53</v>
      </c>
      <c r="H495" s="3">
        <v>269.77999999999997</v>
      </c>
      <c r="I495" s="3">
        <v>217.61</v>
      </c>
      <c r="J495" s="3">
        <v>134.03</v>
      </c>
      <c r="K495" s="3">
        <v>338.28</v>
      </c>
      <c r="L495" s="3">
        <v>572.94000000000005</v>
      </c>
      <c r="M495" s="3">
        <v>350.1</v>
      </c>
      <c r="N495" s="3">
        <v>182.95</v>
      </c>
      <c r="O495" s="3">
        <v>166.88</v>
      </c>
      <c r="P495" s="3">
        <v>162.33000000000001</v>
      </c>
      <c r="Q495" s="3">
        <v>176.42</v>
      </c>
      <c r="R495" s="3">
        <v>174.71</v>
      </c>
      <c r="S495" s="3">
        <v>351.7</v>
      </c>
      <c r="T495" s="3">
        <v>233.53</v>
      </c>
    </row>
    <row r="496" spans="1:20" x14ac:dyDescent="0.25">
      <c r="A496" s="3">
        <v>495</v>
      </c>
      <c r="B496" s="3">
        <v>326.69</v>
      </c>
      <c r="C496" s="3">
        <v>104.51</v>
      </c>
      <c r="D496" s="3">
        <v>91.23</v>
      </c>
      <c r="E496" s="3">
        <v>130.46</v>
      </c>
      <c r="F496" s="3">
        <v>383.65</v>
      </c>
      <c r="G496" s="3">
        <v>71.83</v>
      </c>
      <c r="H496" s="3">
        <v>268.27999999999997</v>
      </c>
      <c r="I496" s="3">
        <v>199.17</v>
      </c>
      <c r="J496" s="3">
        <v>117.37</v>
      </c>
      <c r="K496" s="3">
        <v>344.28</v>
      </c>
      <c r="L496" s="3">
        <v>607.82000000000005</v>
      </c>
      <c r="M496" s="3">
        <v>346.9</v>
      </c>
      <c r="N496" s="3">
        <v>156.54</v>
      </c>
      <c r="O496" s="3">
        <v>160.68</v>
      </c>
      <c r="P496" s="3">
        <v>172.5</v>
      </c>
      <c r="Q496" s="3">
        <v>182.54</v>
      </c>
      <c r="R496" s="3">
        <v>188.44</v>
      </c>
      <c r="S496" s="3">
        <v>357.23</v>
      </c>
      <c r="T496" s="3">
        <v>208.07</v>
      </c>
    </row>
    <row r="497" spans="1:20" x14ac:dyDescent="0.25">
      <c r="A497" s="3">
        <v>496</v>
      </c>
      <c r="B497" s="3">
        <v>329.48</v>
      </c>
      <c r="C497" s="3">
        <v>131.22999999999999</v>
      </c>
      <c r="D497" s="3">
        <v>104.44</v>
      </c>
      <c r="E497" s="3">
        <v>150.21</v>
      </c>
      <c r="F497" s="3">
        <v>407.47</v>
      </c>
      <c r="G497" s="3">
        <v>95.73</v>
      </c>
      <c r="H497" s="3">
        <v>270.57</v>
      </c>
      <c r="I497" s="3">
        <v>210.78</v>
      </c>
      <c r="J497" s="3">
        <v>118.28</v>
      </c>
      <c r="K497" s="3">
        <v>363.98</v>
      </c>
      <c r="L497" s="3">
        <v>578.65</v>
      </c>
      <c r="M497" s="3">
        <v>355.12</v>
      </c>
      <c r="N497" s="3">
        <v>194.66</v>
      </c>
      <c r="O497" s="3">
        <v>186.89</v>
      </c>
      <c r="P497" s="3">
        <v>175.45</v>
      </c>
      <c r="Q497" s="3">
        <v>201.05</v>
      </c>
      <c r="R497" s="3">
        <v>214.6</v>
      </c>
      <c r="S497" s="3">
        <v>390.57</v>
      </c>
      <c r="T497" s="3">
        <v>248.17</v>
      </c>
    </row>
    <row r="498" spans="1:20" x14ac:dyDescent="0.25">
      <c r="A498" s="3">
        <v>497</v>
      </c>
      <c r="B498" s="3">
        <v>355</v>
      </c>
      <c r="C498" s="3">
        <v>131.32</v>
      </c>
      <c r="D498" s="3">
        <v>110.47</v>
      </c>
      <c r="E498" s="3">
        <v>163.36000000000001</v>
      </c>
      <c r="F498" s="3">
        <v>418.82</v>
      </c>
      <c r="G498" s="3">
        <v>96.47</v>
      </c>
      <c r="H498" s="3">
        <v>264.23</v>
      </c>
      <c r="I498" s="3">
        <v>209.54</v>
      </c>
      <c r="J498" s="3">
        <v>95.51</v>
      </c>
      <c r="K498" s="3">
        <v>398.52</v>
      </c>
      <c r="L498" s="3">
        <v>584.16999999999996</v>
      </c>
      <c r="M498" s="3">
        <v>362.06</v>
      </c>
      <c r="N498" s="3">
        <v>173.44</v>
      </c>
      <c r="O498" s="3">
        <v>175.38</v>
      </c>
      <c r="P498" s="3">
        <v>182.68</v>
      </c>
      <c r="Q498" s="3">
        <v>203.06</v>
      </c>
      <c r="R498" s="3">
        <v>216.24</v>
      </c>
      <c r="S498" s="3">
        <v>387.65</v>
      </c>
      <c r="T498" s="3">
        <v>238.38</v>
      </c>
    </row>
    <row r="499" spans="1:20" x14ac:dyDescent="0.25">
      <c r="A499" s="3">
        <v>498</v>
      </c>
      <c r="B499" s="3">
        <v>292.89999999999998</v>
      </c>
      <c r="C499" s="3">
        <v>154.66</v>
      </c>
      <c r="D499" s="3">
        <v>156.82</v>
      </c>
      <c r="E499" s="3">
        <v>200.08</v>
      </c>
      <c r="F499" s="3">
        <v>444.27</v>
      </c>
      <c r="G499" s="3">
        <v>115.21</v>
      </c>
      <c r="H499" s="3">
        <v>214.25</v>
      </c>
      <c r="I499" s="3">
        <v>161.52000000000001</v>
      </c>
      <c r="J499" s="3">
        <v>77.59</v>
      </c>
      <c r="K499" s="3">
        <v>415.19</v>
      </c>
      <c r="L499" s="3">
        <v>634.41999999999996</v>
      </c>
      <c r="M499" s="3">
        <v>415.41</v>
      </c>
      <c r="N499" s="3">
        <v>109.71</v>
      </c>
      <c r="O499" s="3">
        <v>110.81</v>
      </c>
      <c r="P499" s="3">
        <v>189.27</v>
      </c>
      <c r="Q499" s="3">
        <v>226.1</v>
      </c>
      <c r="R499" s="3">
        <v>235.45</v>
      </c>
      <c r="S499" s="3">
        <v>303.57</v>
      </c>
      <c r="T499" s="3">
        <v>154.91999999999999</v>
      </c>
    </row>
    <row r="500" spans="1:20" x14ac:dyDescent="0.25">
      <c r="A500" s="3">
        <v>499</v>
      </c>
      <c r="B500" s="3">
        <v>277.57</v>
      </c>
      <c r="C500" s="3">
        <v>149.69</v>
      </c>
      <c r="D500" s="3">
        <v>154.87</v>
      </c>
      <c r="E500" s="3">
        <v>194.99</v>
      </c>
      <c r="F500" s="3">
        <v>422.08</v>
      </c>
      <c r="G500" s="3">
        <v>120.68</v>
      </c>
      <c r="H500" s="3">
        <v>222.41</v>
      </c>
      <c r="I500" s="3">
        <v>167.22</v>
      </c>
      <c r="J500" s="3">
        <v>93.1</v>
      </c>
      <c r="K500" s="3">
        <v>392.82</v>
      </c>
      <c r="L500" s="3">
        <v>604.76</v>
      </c>
      <c r="M500" s="3">
        <v>415.88</v>
      </c>
      <c r="N500" s="3">
        <v>97.87</v>
      </c>
      <c r="O500" s="3">
        <v>100.59</v>
      </c>
      <c r="P500" s="3">
        <v>190.95</v>
      </c>
      <c r="Q500" s="3">
        <v>217.22</v>
      </c>
      <c r="R500" s="3">
        <v>220.5</v>
      </c>
      <c r="S500" s="3">
        <v>277.54000000000002</v>
      </c>
      <c r="T500" s="3">
        <v>143.97</v>
      </c>
    </row>
    <row r="501" spans="1:20" x14ac:dyDescent="0.25">
      <c r="A501" s="3">
        <v>500</v>
      </c>
      <c r="B501" s="3">
        <v>276.55</v>
      </c>
      <c r="C501" s="3">
        <v>126.84</v>
      </c>
      <c r="D501" s="3">
        <v>123.93</v>
      </c>
      <c r="E501" s="3">
        <v>171.96</v>
      </c>
      <c r="F501" s="3">
        <v>404.91</v>
      </c>
      <c r="G501" s="3">
        <v>95.93</v>
      </c>
      <c r="H501" s="3">
        <v>238.03</v>
      </c>
      <c r="I501" s="3">
        <v>188.01</v>
      </c>
      <c r="J501" s="3">
        <v>110.8</v>
      </c>
      <c r="K501" s="3">
        <v>392.48</v>
      </c>
      <c r="L501" s="3">
        <v>585.33000000000004</v>
      </c>
      <c r="M501" s="3">
        <v>385.3</v>
      </c>
      <c r="N501" s="3">
        <v>121.51</v>
      </c>
      <c r="O501" s="3">
        <v>125.14</v>
      </c>
      <c r="P501" s="3">
        <v>176.32</v>
      </c>
      <c r="Q501" s="3">
        <v>207.71</v>
      </c>
      <c r="R501" s="3">
        <v>205.79</v>
      </c>
      <c r="S501" s="3">
        <v>296.49</v>
      </c>
      <c r="T501" s="3">
        <v>168.7</v>
      </c>
    </row>
    <row r="502" spans="1:20" x14ac:dyDescent="0.25">
      <c r="A502" s="3">
        <v>501</v>
      </c>
      <c r="B502" s="3">
        <v>254.21</v>
      </c>
      <c r="C502" s="3">
        <v>131.80000000000001</v>
      </c>
      <c r="D502" s="3">
        <v>140.86000000000001</v>
      </c>
      <c r="E502" s="3">
        <v>187.26</v>
      </c>
      <c r="F502" s="3">
        <v>395.46</v>
      </c>
      <c r="G502" s="3">
        <v>93.35</v>
      </c>
      <c r="H502" s="3">
        <v>249.04</v>
      </c>
      <c r="I502" s="3">
        <v>175.58</v>
      </c>
      <c r="J502" s="3">
        <v>106.29</v>
      </c>
      <c r="K502" s="3">
        <v>364.03</v>
      </c>
      <c r="L502" s="3">
        <v>621.01</v>
      </c>
      <c r="M502" s="3">
        <v>357.68</v>
      </c>
      <c r="N502" s="3">
        <v>108.53</v>
      </c>
      <c r="O502" s="3">
        <v>117.09</v>
      </c>
      <c r="P502" s="3">
        <v>159.52000000000001</v>
      </c>
      <c r="Q502" s="3">
        <v>192.24</v>
      </c>
      <c r="R502" s="3">
        <v>201.54</v>
      </c>
      <c r="S502" s="3">
        <v>304.17</v>
      </c>
      <c r="T502" s="3">
        <v>155.69</v>
      </c>
    </row>
    <row r="503" spans="1:20" x14ac:dyDescent="0.25">
      <c r="A503" s="3">
        <v>502</v>
      </c>
      <c r="B503" s="3">
        <v>310.20999999999998</v>
      </c>
      <c r="C503" s="3">
        <v>121.23</v>
      </c>
      <c r="D503" s="3">
        <v>101.35</v>
      </c>
      <c r="E503" s="3">
        <v>145.12</v>
      </c>
      <c r="F503" s="3">
        <v>399.88</v>
      </c>
      <c r="G503" s="3">
        <v>91.47</v>
      </c>
      <c r="H503" s="3">
        <v>247.06</v>
      </c>
      <c r="I503" s="3">
        <v>198.57</v>
      </c>
      <c r="J503" s="3">
        <v>103.2</v>
      </c>
      <c r="K503" s="3">
        <v>384.06</v>
      </c>
      <c r="L503" s="3">
        <v>595.47</v>
      </c>
      <c r="M503" s="3">
        <v>383.94</v>
      </c>
      <c r="N503" s="3">
        <v>168.17</v>
      </c>
      <c r="O503" s="3">
        <v>163.27000000000001</v>
      </c>
      <c r="P503" s="3">
        <v>180.08</v>
      </c>
      <c r="Q503" s="3">
        <v>194.69</v>
      </c>
      <c r="R503" s="3">
        <v>209.48</v>
      </c>
      <c r="S503" s="3">
        <v>365.8</v>
      </c>
      <c r="T503" s="3">
        <v>215.52</v>
      </c>
    </row>
    <row r="504" spans="1:20" x14ac:dyDescent="0.25">
      <c r="A504" s="3">
        <v>503</v>
      </c>
      <c r="B504" s="3">
        <v>269.66000000000003</v>
      </c>
      <c r="C504" s="3">
        <v>116.5</v>
      </c>
      <c r="D504" s="3">
        <v>119.28</v>
      </c>
      <c r="E504" s="3">
        <v>168.45</v>
      </c>
      <c r="F504" s="3">
        <v>375.63</v>
      </c>
      <c r="G504" s="3">
        <v>78.5</v>
      </c>
      <c r="H504" s="3">
        <v>264.70999999999998</v>
      </c>
      <c r="I504" s="3">
        <v>200.3</v>
      </c>
      <c r="J504" s="3">
        <v>123.22</v>
      </c>
      <c r="K504" s="3">
        <v>380.01</v>
      </c>
      <c r="L504" s="3">
        <v>591.71</v>
      </c>
      <c r="M504" s="3">
        <v>348.64</v>
      </c>
      <c r="N504" s="3">
        <v>116.87</v>
      </c>
      <c r="O504" s="3">
        <v>124.18</v>
      </c>
      <c r="P504" s="3">
        <v>151.32</v>
      </c>
      <c r="Q504" s="3">
        <v>181.46</v>
      </c>
      <c r="R504" s="3">
        <v>195.33</v>
      </c>
      <c r="S504" s="3">
        <v>291.56</v>
      </c>
      <c r="T504" s="3">
        <v>165.3</v>
      </c>
    </row>
    <row r="505" spans="1:20" x14ac:dyDescent="0.25">
      <c r="A505" s="3">
        <v>504</v>
      </c>
      <c r="B505" s="3">
        <v>280.31</v>
      </c>
      <c r="C505" s="3">
        <v>168.68</v>
      </c>
      <c r="D505" s="3">
        <v>147.58000000000001</v>
      </c>
      <c r="E505" s="3">
        <v>195.63</v>
      </c>
      <c r="F505" s="3">
        <v>445.83</v>
      </c>
      <c r="G505" s="3">
        <v>132.56</v>
      </c>
      <c r="H505" s="3">
        <v>212.87</v>
      </c>
      <c r="I505" s="3">
        <v>143.29</v>
      </c>
      <c r="J505" s="3">
        <v>68.09</v>
      </c>
      <c r="K505" s="3">
        <v>408.9</v>
      </c>
      <c r="L505" s="3">
        <v>613.12</v>
      </c>
      <c r="M505" s="3">
        <v>392.63</v>
      </c>
      <c r="N505" s="3">
        <v>109.64</v>
      </c>
      <c r="O505" s="3">
        <v>108.03</v>
      </c>
      <c r="P505" s="3">
        <v>208.47</v>
      </c>
      <c r="Q505" s="3">
        <v>231.01</v>
      </c>
      <c r="R505" s="3">
        <v>240.5</v>
      </c>
      <c r="S505" s="3">
        <v>310.41000000000003</v>
      </c>
      <c r="T505" s="3">
        <v>165.99</v>
      </c>
    </row>
    <row r="506" spans="1:20" x14ac:dyDescent="0.25">
      <c r="A506" s="3">
        <v>505</v>
      </c>
      <c r="B506" s="3">
        <v>290.13</v>
      </c>
      <c r="C506" s="3">
        <v>154.94</v>
      </c>
      <c r="D506" s="3">
        <v>149.08000000000001</v>
      </c>
      <c r="E506" s="3">
        <v>187.19</v>
      </c>
      <c r="F506" s="3">
        <v>443.07</v>
      </c>
      <c r="G506" s="3">
        <v>126.52</v>
      </c>
      <c r="H506" s="3">
        <v>220.47</v>
      </c>
      <c r="I506" s="3">
        <v>156.69</v>
      </c>
      <c r="J506" s="3">
        <v>76.400000000000006</v>
      </c>
      <c r="K506" s="3">
        <v>394.23</v>
      </c>
      <c r="L506" s="3">
        <v>602.83000000000004</v>
      </c>
      <c r="M506" s="3">
        <v>402.51</v>
      </c>
      <c r="N506" s="3">
        <v>107.03</v>
      </c>
      <c r="O506" s="3">
        <v>111.18</v>
      </c>
      <c r="P506" s="3">
        <v>196.91</v>
      </c>
      <c r="Q506" s="3">
        <v>228.53</v>
      </c>
      <c r="R506" s="3">
        <v>234.65</v>
      </c>
      <c r="S506" s="3">
        <v>313.48</v>
      </c>
      <c r="T506" s="3">
        <v>149.77000000000001</v>
      </c>
    </row>
    <row r="507" spans="1:20" x14ac:dyDescent="0.25">
      <c r="A507" s="3">
        <v>506</v>
      </c>
      <c r="B507" s="3">
        <v>288.13</v>
      </c>
      <c r="C507" s="3">
        <v>168.33</v>
      </c>
      <c r="D507" s="3">
        <v>145.69</v>
      </c>
      <c r="E507" s="3">
        <v>195.22</v>
      </c>
      <c r="F507" s="3">
        <v>421.39</v>
      </c>
      <c r="G507" s="3">
        <v>132.62</v>
      </c>
      <c r="H507" s="3">
        <v>220.2</v>
      </c>
      <c r="I507" s="3">
        <v>148.77000000000001</v>
      </c>
      <c r="J507" s="3">
        <v>74.5</v>
      </c>
      <c r="K507" s="3">
        <v>415.63</v>
      </c>
      <c r="L507" s="3">
        <v>612.74</v>
      </c>
      <c r="M507" s="3">
        <v>428.38</v>
      </c>
      <c r="N507" s="3">
        <v>105.26</v>
      </c>
      <c r="O507" s="3">
        <v>112.67</v>
      </c>
      <c r="P507" s="3">
        <v>207.14</v>
      </c>
      <c r="Q507" s="3">
        <v>226.1</v>
      </c>
      <c r="R507" s="3">
        <v>229.64</v>
      </c>
      <c r="S507" s="3">
        <v>300.16000000000003</v>
      </c>
      <c r="T507" s="3">
        <v>146.97</v>
      </c>
    </row>
    <row r="508" spans="1:20" x14ac:dyDescent="0.25">
      <c r="A508" s="3">
        <v>507</v>
      </c>
      <c r="B508" s="3">
        <v>299.22000000000003</v>
      </c>
      <c r="C508" s="3">
        <v>165.08</v>
      </c>
      <c r="D508" s="3">
        <v>145.96</v>
      </c>
      <c r="E508" s="3">
        <v>187.4</v>
      </c>
      <c r="F508" s="3">
        <v>457.38</v>
      </c>
      <c r="G508" s="3">
        <v>126.3</v>
      </c>
      <c r="H508" s="3">
        <v>222.89</v>
      </c>
      <c r="I508" s="3">
        <v>147.86000000000001</v>
      </c>
      <c r="J508" s="3">
        <v>75.790000000000006</v>
      </c>
      <c r="K508" s="3">
        <v>411.77</v>
      </c>
      <c r="L508" s="3">
        <v>630.38</v>
      </c>
      <c r="M508" s="3">
        <v>407.9</v>
      </c>
      <c r="N508" s="3">
        <v>110.32</v>
      </c>
      <c r="O508" s="3">
        <v>112.02</v>
      </c>
      <c r="P508" s="3">
        <v>198.08</v>
      </c>
      <c r="Q508" s="3">
        <v>219.8</v>
      </c>
      <c r="R508" s="3">
        <v>226.47</v>
      </c>
      <c r="S508" s="3">
        <v>312.94</v>
      </c>
      <c r="T508" s="3">
        <v>159.29</v>
      </c>
    </row>
    <row r="509" spans="1:20" x14ac:dyDescent="0.25">
      <c r="A509" s="3">
        <v>508</v>
      </c>
      <c r="B509" s="3">
        <v>279.5</v>
      </c>
      <c r="C509" s="3">
        <v>161.88</v>
      </c>
      <c r="D509" s="3">
        <v>161.16999999999999</v>
      </c>
      <c r="E509" s="3">
        <v>199.58</v>
      </c>
      <c r="F509" s="3">
        <v>450.56</v>
      </c>
      <c r="G509" s="3">
        <v>129.86000000000001</v>
      </c>
      <c r="H509" s="3">
        <v>221.48</v>
      </c>
      <c r="I509" s="3">
        <v>145.97</v>
      </c>
      <c r="J509" s="3">
        <v>76.52</v>
      </c>
      <c r="K509" s="3">
        <v>405.25</v>
      </c>
      <c r="L509" s="3">
        <v>619.64</v>
      </c>
      <c r="M509" s="3">
        <v>426.53</v>
      </c>
      <c r="N509" s="3">
        <v>108.39</v>
      </c>
      <c r="O509" s="3">
        <v>109.09</v>
      </c>
      <c r="P509" s="3">
        <v>208.1</v>
      </c>
      <c r="Q509" s="3">
        <v>235.95</v>
      </c>
      <c r="R509" s="3">
        <v>231.29</v>
      </c>
      <c r="S509" s="3">
        <v>292.07</v>
      </c>
      <c r="T509" s="3">
        <v>152.38999999999999</v>
      </c>
    </row>
    <row r="510" spans="1:20" x14ac:dyDescent="0.25">
      <c r="A510" s="3">
        <v>509</v>
      </c>
      <c r="B510" s="3">
        <v>275.48</v>
      </c>
      <c r="C510" s="3">
        <v>158.19999999999999</v>
      </c>
      <c r="D510" s="3">
        <v>150.94999999999999</v>
      </c>
      <c r="E510" s="3">
        <v>198.69</v>
      </c>
      <c r="F510" s="3">
        <v>424.3</v>
      </c>
      <c r="G510" s="3">
        <v>128.9</v>
      </c>
      <c r="H510" s="3">
        <v>207.98</v>
      </c>
      <c r="I510" s="3">
        <v>149.79</v>
      </c>
      <c r="J510" s="3">
        <v>79.22</v>
      </c>
      <c r="K510" s="3">
        <v>403.2</v>
      </c>
      <c r="L510" s="3">
        <v>654.24</v>
      </c>
      <c r="M510" s="3">
        <v>389.45</v>
      </c>
      <c r="N510" s="3">
        <v>111.78</v>
      </c>
      <c r="O510" s="3">
        <v>111.78</v>
      </c>
      <c r="P510" s="3">
        <v>189.21</v>
      </c>
      <c r="Q510" s="3">
        <v>234.39</v>
      </c>
      <c r="R510" s="3">
        <v>238.69</v>
      </c>
      <c r="S510" s="3">
        <v>313.07</v>
      </c>
      <c r="T510" s="3">
        <v>161.74</v>
      </c>
    </row>
    <row r="511" spans="1:20" x14ac:dyDescent="0.25">
      <c r="A511" s="3">
        <v>510</v>
      </c>
      <c r="B511" s="3">
        <v>285.13</v>
      </c>
      <c r="C511" s="3">
        <v>166.85</v>
      </c>
      <c r="D511" s="3">
        <v>147.22</v>
      </c>
      <c r="E511" s="3">
        <v>194.38</v>
      </c>
      <c r="F511" s="3">
        <v>457.14</v>
      </c>
      <c r="G511" s="3">
        <v>125.44</v>
      </c>
      <c r="H511" s="3">
        <v>210.7</v>
      </c>
      <c r="I511" s="3">
        <v>144.25</v>
      </c>
      <c r="J511" s="3">
        <v>67.760000000000005</v>
      </c>
      <c r="K511" s="3">
        <v>424.38</v>
      </c>
      <c r="L511" s="3">
        <v>662.08</v>
      </c>
      <c r="M511" s="3">
        <v>425.13</v>
      </c>
      <c r="N511" s="3">
        <v>107.69</v>
      </c>
      <c r="O511" s="3">
        <v>108.5</v>
      </c>
      <c r="P511" s="3">
        <v>194.6</v>
      </c>
      <c r="Q511" s="3">
        <v>222.14</v>
      </c>
      <c r="R511" s="3">
        <v>239.45</v>
      </c>
      <c r="S511" s="3">
        <v>287.23</v>
      </c>
      <c r="T511" s="3">
        <v>159.80000000000001</v>
      </c>
    </row>
    <row r="512" spans="1:20" x14ac:dyDescent="0.25">
      <c r="A512" s="3">
        <v>511</v>
      </c>
      <c r="B512" s="3">
        <v>292.55</v>
      </c>
      <c r="C512" s="3">
        <v>157.22</v>
      </c>
      <c r="D512" s="3">
        <v>143.41999999999999</v>
      </c>
      <c r="E512" s="3">
        <v>194.43</v>
      </c>
      <c r="F512" s="3">
        <v>449.3</v>
      </c>
      <c r="G512" s="3">
        <v>131.44</v>
      </c>
      <c r="H512" s="3">
        <v>204.95</v>
      </c>
      <c r="I512" s="3">
        <v>141.26</v>
      </c>
      <c r="J512" s="3">
        <v>72.23</v>
      </c>
      <c r="K512" s="3">
        <v>397.71</v>
      </c>
      <c r="L512" s="3">
        <v>665.1</v>
      </c>
      <c r="M512" s="3">
        <v>396.12</v>
      </c>
      <c r="N512" s="3">
        <v>105.72</v>
      </c>
      <c r="O512" s="3">
        <v>112.73</v>
      </c>
      <c r="P512" s="3">
        <v>205.22</v>
      </c>
      <c r="Q512" s="3">
        <v>238.72</v>
      </c>
      <c r="R512" s="3">
        <v>241.5</v>
      </c>
      <c r="S512" s="3">
        <v>300.55</v>
      </c>
      <c r="T512" s="3">
        <v>161.96</v>
      </c>
    </row>
    <row r="513" spans="1:20" x14ac:dyDescent="0.25">
      <c r="A513" s="3">
        <v>512</v>
      </c>
      <c r="B513" s="3">
        <v>291.22000000000003</v>
      </c>
      <c r="C513" s="3">
        <v>166.43</v>
      </c>
      <c r="D513" s="3">
        <v>151.32</v>
      </c>
      <c r="E513" s="3">
        <v>200.92</v>
      </c>
      <c r="F513" s="3">
        <v>451.2</v>
      </c>
      <c r="G513" s="3">
        <v>121.59</v>
      </c>
      <c r="H513" s="3">
        <v>204.49</v>
      </c>
      <c r="I513" s="3">
        <v>144.36000000000001</v>
      </c>
      <c r="J513" s="3">
        <v>73.599999999999994</v>
      </c>
      <c r="K513" s="3">
        <v>424.47</v>
      </c>
      <c r="L513" s="3">
        <v>628.44000000000005</v>
      </c>
      <c r="M513" s="3">
        <v>422.28</v>
      </c>
      <c r="N513" s="3">
        <v>116.18</v>
      </c>
      <c r="O513" s="3">
        <v>111.55</v>
      </c>
      <c r="P513" s="3">
        <v>207.97</v>
      </c>
      <c r="Q513" s="3">
        <v>229.2</v>
      </c>
      <c r="R513" s="3">
        <v>237.92</v>
      </c>
      <c r="S513" s="3">
        <v>292.57</v>
      </c>
      <c r="T513" s="3">
        <v>158.09</v>
      </c>
    </row>
    <row r="514" spans="1:20" x14ac:dyDescent="0.25">
      <c r="A514" s="3">
        <v>513</v>
      </c>
      <c r="B514" s="3">
        <v>288.04000000000002</v>
      </c>
      <c r="C514" s="3">
        <v>163.22</v>
      </c>
      <c r="D514" s="3">
        <v>147.83000000000001</v>
      </c>
      <c r="E514" s="3">
        <v>186.31</v>
      </c>
      <c r="F514" s="3">
        <v>433.55</v>
      </c>
      <c r="G514" s="3">
        <v>124.55</v>
      </c>
      <c r="H514" s="3">
        <v>209.39</v>
      </c>
      <c r="I514" s="3">
        <v>151.44</v>
      </c>
      <c r="J514" s="3">
        <v>75.42</v>
      </c>
      <c r="K514" s="3">
        <v>405.94</v>
      </c>
      <c r="L514" s="3">
        <v>648.45000000000005</v>
      </c>
      <c r="M514" s="3">
        <v>390.12</v>
      </c>
      <c r="N514" s="3">
        <v>107.03</v>
      </c>
      <c r="O514" s="3">
        <v>108.27</v>
      </c>
      <c r="P514" s="3">
        <v>203.64</v>
      </c>
      <c r="Q514" s="3">
        <v>225.52</v>
      </c>
      <c r="R514" s="3">
        <v>239.68</v>
      </c>
      <c r="S514" s="3">
        <v>303.42</v>
      </c>
      <c r="T514" s="3">
        <v>161.04</v>
      </c>
    </row>
    <row r="515" spans="1:20" x14ac:dyDescent="0.25">
      <c r="A515" s="3">
        <v>514</v>
      </c>
      <c r="B515" s="3">
        <v>294.66000000000003</v>
      </c>
      <c r="C515" s="3">
        <v>153.80000000000001</v>
      </c>
      <c r="D515" s="3">
        <v>151.04</v>
      </c>
      <c r="E515" s="3">
        <v>196.32</v>
      </c>
      <c r="F515" s="3">
        <v>440</v>
      </c>
      <c r="G515" s="3">
        <v>120.14</v>
      </c>
      <c r="H515" s="3">
        <v>226.32</v>
      </c>
      <c r="I515" s="3">
        <v>157.37</v>
      </c>
      <c r="J515" s="3">
        <v>83.92</v>
      </c>
      <c r="K515" s="3">
        <v>399.14</v>
      </c>
      <c r="L515" s="3">
        <v>601.02</v>
      </c>
      <c r="M515" s="3">
        <v>408.59</v>
      </c>
      <c r="N515" s="3">
        <v>113.85</v>
      </c>
      <c r="O515" s="3">
        <v>119.27</v>
      </c>
      <c r="P515" s="3">
        <v>190.7</v>
      </c>
      <c r="Q515" s="3">
        <v>237.67</v>
      </c>
      <c r="R515" s="3">
        <v>233.1</v>
      </c>
      <c r="S515" s="3">
        <v>291.45</v>
      </c>
      <c r="T515" s="3">
        <v>165.17</v>
      </c>
    </row>
    <row r="516" spans="1:20" x14ac:dyDescent="0.25">
      <c r="A516" s="3">
        <v>515</v>
      </c>
      <c r="B516" s="3">
        <v>310.33</v>
      </c>
      <c r="C516" s="3">
        <v>166.51</v>
      </c>
      <c r="D516" s="3">
        <v>146.81</v>
      </c>
      <c r="E516" s="3">
        <v>176.01</v>
      </c>
      <c r="F516" s="3">
        <v>429.74</v>
      </c>
      <c r="G516" s="3">
        <v>124.71</v>
      </c>
      <c r="H516" s="3">
        <v>220.7</v>
      </c>
      <c r="I516" s="3">
        <v>148.41999999999999</v>
      </c>
      <c r="J516" s="3">
        <v>73.81</v>
      </c>
      <c r="K516" s="3">
        <v>406.3</v>
      </c>
      <c r="L516" s="3">
        <v>639.33000000000004</v>
      </c>
      <c r="M516" s="3">
        <v>400.28</v>
      </c>
      <c r="N516" s="3">
        <v>111.67</v>
      </c>
      <c r="O516" s="3">
        <v>113.56</v>
      </c>
      <c r="P516" s="3">
        <v>201.43</v>
      </c>
      <c r="Q516" s="3">
        <v>228.42</v>
      </c>
      <c r="R516" s="3">
        <v>236.23</v>
      </c>
      <c r="S516" s="3">
        <v>319.83</v>
      </c>
      <c r="T516" s="3">
        <v>171.65</v>
      </c>
    </row>
    <row r="517" spans="1:20" x14ac:dyDescent="0.25">
      <c r="A517" s="3">
        <v>516</v>
      </c>
      <c r="B517" s="3">
        <v>294.19</v>
      </c>
      <c r="C517" s="3">
        <v>148.94</v>
      </c>
      <c r="D517" s="3">
        <v>146.97999999999999</v>
      </c>
      <c r="E517" s="3">
        <v>193.14</v>
      </c>
      <c r="F517" s="3">
        <v>429.43</v>
      </c>
      <c r="G517" s="3">
        <v>124.9</v>
      </c>
      <c r="H517" s="3">
        <v>217.57</v>
      </c>
      <c r="I517" s="3">
        <v>157.53</v>
      </c>
      <c r="J517" s="3">
        <v>80.64</v>
      </c>
      <c r="K517" s="3">
        <v>413.49</v>
      </c>
      <c r="L517" s="3">
        <v>634.66</v>
      </c>
      <c r="M517" s="3">
        <v>400.14</v>
      </c>
      <c r="N517" s="3">
        <v>111.43</v>
      </c>
      <c r="O517" s="3">
        <v>116.66</v>
      </c>
      <c r="P517" s="3">
        <v>198.75</v>
      </c>
      <c r="Q517" s="3">
        <v>234.39</v>
      </c>
      <c r="R517" s="3">
        <v>243.65</v>
      </c>
      <c r="S517" s="3">
        <v>292.33999999999997</v>
      </c>
      <c r="T517" s="3">
        <v>168.64</v>
      </c>
    </row>
    <row r="518" spans="1:20" x14ac:dyDescent="0.25">
      <c r="A518" s="3">
        <v>517</v>
      </c>
      <c r="B518" s="3">
        <v>299.41000000000003</v>
      </c>
      <c r="C518" s="3">
        <v>163.1</v>
      </c>
      <c r="D518" s="3">
        <v>148.62</v>
      </c>
      <c r="E518" s="3">
        <v>190.56</v>
      </c>
      <c r="F518" s="3">
        <v>452.48</v>
      </c>
      <c r="G518" s="3">
        <v>119.31</v>
      </c>
      <c r="H518" s="3">
        <v>226.88</v>
      </c>
      <c r="I518" s="3">
        <v>148.65</v>
      </c>
      <c r="J518" s="3">
        <v>76.12</v>
      </c>
      <c r="K518" s="3">
        <v>408.44</v>
      </c>
      <c r="L518" s="3">
        <v>605.58000000000004</v>
      </c>
      <c r="M518" s="3">
        <v>395.79</v>
      </c>
      <c r="N518" s="3">
        <v>118.83</v>
      </c>
      <c r="O518" s="3">
        <v>119.74</v>
      </c>
      <c r="P518" s="3">
        <v>197.17</v>
      </c>
      <c r="Q518" s="3">
        <v>236.28</v>
      </c>
      <c r="R518" s="3">
        <v>224.15</v>
      </c>
      <c r="S518" s="3">
        <v>311.10000000000002</v>
      </c>
      <c r="T518" s="3">
        <v>157.32</v>
      </c>
    </row>
    <row r="519" spans="1:20" x14ac:dyDescent="0.25">
      <c r="A519" s="3">
        <v>518</v>
      </c>
      <c r="B519" s="3">
        <v>291.16000000000003</v>
      </c>
      <c r="C519" s="3">
        <v>149.97999999999999</v>
      </c>
      <c r="D519" s="3">
        <v>143.44</v>
      </c>
      <c r="E519" s="3">
        <v>178.64</v>
      </c>
      <c r="F519" s="3">
        <v>458.26</v>
      </c>
      <c r="G519" s="3">
        <v>124.84</v>
      </c>
      <c r="H519" s="3">
        <v>226.95</v>
      </c>
      <c r="I519" s="3">
        <v>155.6</v>
      </c>
      <c r="J519" s="3">
        <v>78.290000000000006</v>
      </c>
      <c r="K519" s="3">
        <v>424.6</v>
      </c>
      <c r="L519" s="3">
        <v>624.6</v>
      </c>
      <c r="M519" s="3">
        <v>385.49</v>
      </c>
      <c r="N519" s="3">
        <v>119.34</v>
      </c>
      <c r="O519" s="3">
        <v>119.66</v>
      </c>
      <c r="P519" s="3">
        <v>207.7</v>
      </c>
      <c r="Q519" s="3">
        <v>229.85</v>
      </c>
      <c r="R519" s="3">
        <v>227.62</v>
      </c>
      <c r="S519" s="3">
        <v>302.42</v>
      </c>
      <c r="T519" s="3">
        <v>167.75</v>
      </c>
    </row>
    <row r="520" spans="1:20" x14ac:dyDescent="0.25">
      <c r="A520" s="3">
        <v>519</v>
      </c>
      <c r="B520" s="3">
        <v>304.95999999999998</v>
      </c>
      <c r="C520" s="3">
        <v>154.38</v>
      </c>
      <c r="D520" s="3">
        <v>133.97</v>
      </c>
      <c r="E520" s="3">
        <v>183.69</v>
      </c>
      <c r="F520" s="3">
        <v>441.43</v>
      </c>
      <c r="G520" s="3">
        <v>124.61</v>
      </c>
      <c r="H520" s="3">
        <v>219.62</v>
      </c>
      <c r="I520" s="3">
        <v>153.62</v>
      </c>
      <c r="J520" s="3">
        <v>84.06</v>
      </c>
      <c r="K520" s="3">
        <v>417.04</v>
      </c>
      <c r="L520" s="3">
        <v>638.61</v>
      </c>
      <c r="M520" s="3">
        <v>387.11</v>
      </c>
      <c r="N520" s="3">
        <v>120.6</v>
      </c>
      <c r="O520" s="3">
        <v>126.28</v>
      </c>
      <c r="P520" s="3">
        <v>197.98</v>
      </c>
      <c r="Q520" s="3">
        <v>236.17</v>
      </c>
      <c r="R520" s="3">
        <v>226.43</v>
      </c>
      <c r="S520" s="3">
        <v>315.16000000000003</v>
      </c>
      <c r="T520" s="3">
        <v>165.89</v>
      </c>
    </row>
    <row r="521" spans="1:20" x14ac:dyDescent="0.25">
      <c r="A521" s="3">
        <v>520</v>
      </c>
      <c r="B521" s="3">
        <v>327.26</v>
      </c>
      <c r="C521" s="3">
        <v>125.39</v>
      </c>
      <c r="D521" s="3">
        <v>109.48</v>
      </c>
      <c r="E521" s="3">
        <v>145.16999999999999</v>
      </c>
      <c r="F521" s="3">
        <v>422.51</v>
      </c>
      <c r="G521" s="3">
        <v>90.82</v>
      </c>
      <c r="H521" s="3">
        <v>258.44</v>
      </c>
      <c r="I521" s="3">
        <v>199.94</v>
      </c>
      <c r="J521" s="3">
        <v>106.32</v>
      </c>
      <c r="K521" s="3">
        <v>376.48</v>
      </c>
      <c r="L521" s="3">
        <v>603.16999999999996</v>
      </c>
      <c r="M521" s="3">
        <v>364.21</v>
      </c>
      <c r="N521" s="3">
        <v>159.87</v>
      </c>
      <c r="O521" s="3">
        <v>169.68</v>
      </c>
      <c r="P521" s="3">
        <v>192.71</v>
      </c>
      <c r="Q521" s="3">
        <v>206.84</v>
      </c>
      <c r="R521" s="3">
        <v>196.32</v>
      </c>
      <c r="S521" s="3">
        <v>354.64</v>
      </c>
      <c r="T521" s="3">
        <v>214.31</v>
      </c>
    </row>
    <row r="522" spans="1:20" x14ac:dyDescent="0.25">
      <c r="A522" s="3">
        <v>521</v>
      </c>
      <c r="B522" s="3">
        <v>264.37</v>
      </c>
      <c r="C522" s="3">
        <v>166.88</v>
      </c>
      <c r="D522" s="3">
        <v>193.61</v>
      </c>
      <c r="E522" s="3">
        <v>231.1</v>
      </c>
      <c r="F522" s="3">
        <v>394.24</v>
      </c>
      <c r="G522" s="3">
        <v>94.93</v>
      </c>
      <c r="H522" s="3">
        <v>226.36</v>
      </c>
      <c r="I522" s="3">
        <v>166.63</v>
      </c>
      <c r="J522" s="3">
        <v>130.63</v>
      </c>
      <c r="K522" s="3">
        <v>372.78</v>
      </c>
      <c r="L522" s="3">
        <v>609.14</v>
      </c>
      <c r="M522" s="3">
        <v>419.71</v>
      </c>
      <c r="N522" s="3">
        <v>78.599999999999994</v>
      </c>
      <c r="O522" s="3">
        <v>89.37</v>
      </c>
      <c r="P522" s="3">
        <v>151.9</v>
      </c>
      <c r="Q522" s="3">
        <v>196.3</v>
      </c>
      <c r="R522" s="3">
        <v>191.08</v>
      </c>
      <c r="S522" s="3">
        <v>269.08</v>
      </c>
      <c r="T522" s="3">
        <v>116.85</v>
      </c>
    </row>
    <row r="523" spans="1:20" x14ac:dyDescent="0.25">
      <c r="A523" s="3">
        <v>522</v>
      </c>
      <c r="B523" s="3">
        <v>255.55</v>
      </c>
      <c r="C523" s="3">
        <v>164.29</v>
      </c>
      <c r="D523" s="3">
        <v>185</v>
      </c>
      <c r="E523" s="3">
        <v>223.51</v>
      </c>
      <c r="F523" s="3">
        <v>390.21</v>
      </c>
      <c r="G523" s="3">
        <v>89.37</v>
      </c>
      <c r="H523" s="3">
        <v>241.39</v>
      </c>
      <c r="I523" s="3">
        <v>178.95</v>
      </c>
      <c r="J523" s="3">
        <v>141.12</v>
      </c>
      <c r="K523" s="3">
        <v>358.13</v>
      </c>
      <c r="L523" s="3">
        <v>577.65</v>
      </c>
      <c r="M523" s="3">
        <v>401.78</v>
      </c>
      <c r="N523" s="3">
        <v>86.46</v>
      </c>
      <c r="O523" s="3">
        <v>90.38</v>
      </c>
      <c r="P523" s="3">
        <v>148.06</v>
      </c>
      <c r="Q523" s="3">
        <v>179.73</v>
      </c>
      <c r="R523" s="3">
        <v>184.44</v>
      </c>
      <c r="S523" s="3">
        <v>277.38</v>
      </c>
      <c r="T523" s="3">
        <v>117.79</v>
      </c>
    </row>
    <row r="524" spans="1:20" x14ac:dyDescent="0.25">
      <c r="A524" s="3">
        <v>523</v>
      </c>
      <c r="B524" s="3">
        <v>233.29</v>
      </c>
      <c r="C524" s="3">
        <v>155.06</v>
      </c>
      <c r="D524" s="3">
        <v>186.52</v>
      </c>
      <c r="E524" s="3">
        <v>223.04</v>
      </c>
      <c r="F524" s="3">
        <v>399.24</v>
      </c>
      <c r="G524" s="3">
        <v>79.73</v>
      </c>
      <c r="H524" s="3">
        <v>235.56</v>
      </c>
      <c r="I524" s="3">
        <v>177.87</v>
      </c>
      <c r="J524" s="3">
        <v>143.75</v>
      </c>
      <c r="K524" s="3">
        <v>363.48</v>
      </c>
      <c r="L524" s="3">
        <v>585.15</v>
      </c>
      <c r="M524" s="3">
        <v>377.1</v>
      </c>
      <c r="N524" s="3">
        <v>85.36</v>
      </c>
      <c r="O524" s="3">
        <v>95.83</v>
      </c>
      <c r="P524" s="3">
        <v>150.77000000000001</v>
      </c>
      <c r="Q524" s="3">
        <v>183.18</v>
      </c>
      <c r="R524" s="3">
        <v>189.73</v>
      </c>
      <c r="S524" s="3">
        <v>266.08999999999997</v>
      </c>
      <c r="T524" s="3">
        <v>119.86</v>
      </c>
    </row>
    <row r="525" spans="1:20" x14ac:dyDescent="0.25">
      <c r="A525" s="3">
        <v>524</v>
      </c>
      <c r="B525" s="3">
        <v>223.06</v>
      </c>
      <c r="C525" s="3">
        <v>169.84</v>
      </c>
      <c r="D525" s="3">
        <v>196.21</v>
      </c>
      <c r="E525" s="3">
        <v>240.13</v>
      </c>
      <c r="F525" s="3">
        <v>375.11</v>
      </c>
      <c r="G525" s="3">
        <v>94.5</v>
      </c>
      <c r="H525" s="3">
        <v>244.8</v>
      </c>
      <c r="I525" s="3">
        <v>178.8</v>
      </c>
      <c r="J525" s="3">
        <v>180.61</v>
      </c>
      <c r="K525" s="3">
        <v>350.03</v>
      </c>
      <c r="L525" s="3">
        <v>577.79999999999995</v>
      </c>
      <c r="M525" s="3">
        <v>387.02</v>
      </c>
      <c r="N525" s="3">
        <v>107.79</v>
      </c>
      <c r="O525" s="3">
        <v>121.02</v>
      </c>
      <c r="P525" s="3">
        <v>127.35</v>
      </c>
      <c r="Q525" s="3">
        <v>159.56</v>
      </c>
      <c r="R525" s="3">
        <v>164.13</v>
      </c>
      <c r="S525" s="3">
        <v>210.81</v>
      </c>
      <c r="T525" s="3">
        <v>83.56</v>
      </c>
    </row>
    <row r="526" spans="1:20" x14ac:dyDescent="0.25">
      <c r="A526" s="3">
        <v>525</v>
      </c>
      <c r="B526" s="3">
        <v>219.69</v>
      </c>
      <c r="C526" s="3">
        <v>183.25</v>
      </c>
      <c r="D526" s="3">
        <v>205.54</v>
      </c>
      <c r="E526" s="3">
        <v>245.15</v>
      </c>
      <c r="F526" s="3">
        <v>390.3</v>
      </c>
      <c r="G526" s="3">
        <v>94.84</v>
      </c>
      <c r="H526" s="3">
        <v>241.22</v>
      </c>
      <c r="I526" s="3">
        <v>182.03</v>
      </c>
      <c r="J526" s="3">
        <v>163.38999999999999</v>
      </c>
      <c r="K526" s="3">
        <v>358.04</v>
      </c>
      <c r="L526" s="3">
        <v>558.26</v>
      </c>
      <c r="M526" s="3">
        <v>389.25</v>
      </c>
      <c r="N526" s="3">
        <v>113.03</v>
      </c>
      <c r="O526" s="3">
        <v>125.92</v>
      </c>
      <c r="P526" s="3">
        <v>134.5</v>
      </c>
      <c r="Q526" s="3">
        <v>177.84</v>
      </c>
      <c r="R526" s="3">
        <v>178.25</v>
      </c>
      <c r="S526" s="3">
        <v>215.97</v>
      </c>
      <c r="T526" s="3">
        <v>90.04</v>
      </c>
    </row>
    <row r="527" spans="1:20" x14ac:dyDescent="0.25">
      <c r="A527" s="3">
        <v>526</v>
      </c>
      <c r="B527" s="3">
        <v>210.02</v>
      </c>
      <c r="C527" s="3">
        <v>165.88</v>
      </c>
      <c r="D527" s="3">
        <v>200.94</v>
      </c>
      <c r="E527" s="3">
        <v>243.34</v>
      </c>
      <c r="F527" s="3">
        <v>374.36</v>
      </c>
      <c r="G527" s="3">
        <v>88.68</v>
      </c>
      <c r="H527" s="3">
        <v>258.89</v>
      </c>
      <c r="I527" s="3">
        <v>196.46</v>
      </c>
      <c r="J527" s="3">
        <v>165.44</v>
      </c>
      <c r="K527" s="3">
        <v>317.18</v>
      </c>
      <c r="L527" s="3">
        <v>545.49</v>
      </c>
      <c r="M527" s="3">
        <v>383.96</v>
      </c>
      <c r="N527" s="3">
        <v>124.33</v>
      </c>
      <c r="O527" s="3">
        <v>130.85</v>
      </c>
      <c r="P527" s="3">
        <v>118.71</v>
      </c>
      <c r="Q527" s="3">
        <v>147.91</v>
      </c>
      <c r="R527" s="3">
        <v>147.75</v>
      </c>
      <c r="S527" s="3">
        <v>214.18</v>
      </c>
      <c r="T527" s="3">
        <v>92.49</v>
      </c>
    </row>
    <row r="528" spans="1:20" x14ac:dyDescent="0.25">
      <c r="A528" s="3">
        <v>527</v>
      </c>
      <c r="B528" s="3">
        <v>230.01</v>
      </c>
      <c r="C528" s="3">
        <v>180.67</v>
      </c>
      <c r="D528" s="3">
        <v>212.37</v>
      </c>
      <c r="E528" s="3">
        <v>261.55</v>
      </c>
      <c r="F528" s="3">
        <v>370.98</v>
      </c>
      <c r="G528" s="3">
        <v>100.22</v>
      </c>
      <c r="H528" s="3">
        <v>237.5</v>
      </c>
      <c r="I528" s="3">
        <v>182.88</v>
      </c>
      <c r="J528" s="3">
        <v>183.8</v>
      </c>
      <c r="K528" s="3">
        <v>356.53</v>
      </c>
      <c r="L528" s="3">
        <v>571.98</v>
      </c>
      <c r="M528" s="3">
        <v>415.25</v>
      </c>
      <c r="N528" s="3">
        <v>105.78</v>
      </c>
      <c r="O528" s="3">
        <v>114.45</v>
      </c>
      <c r="P528" s="3">
        <v>141.97</v>
      </c>
      <c r="Q528" s="3">
        <v>175.3</v>
      </c>
      <c r="R528" s="3">
        <v>176.76</v>
      </c>
      <c r="S528" s="3">
        <v>193.48</v>
      </c>
      <c r="T528" s="3">
        <v>75.39</v>
      </c>
    </row>
    <row r="529" spans="1:20" x14ac:dyDescent="0.25">
      <c r="A529" s="3">
        <v>528</v>
      </c>
      <c r="B529" s="3">
        <v>202.37</v>
      </c>
      <c r="C529" s="3">
        <v>197.5</v>
      </c>
      <c r="D529" s="3">
        <v>224.42</v>
      </c>
      <c r="E529" s="3">
        <v>255.33</v>
      </c>
      <c r="F529" s="3">
        <v>381.62</v>
      </c>
      <c r="G529" s="3">
        <v>116.12</v>
      </c>
      <c r="H529" s="3">
        <v>271.32</v>
      </c>
      <c r="I529" s="3">
        <v>210.64</v>
      </c>
      <c r="J529" s="3">
        <v>200.9</v>
      </c>
      <c r="K529" s="3">
        <v>344.36</v>
      </c>
      <c r="L529" s="3">
        <v>541.04999999999995</v>
      </c>
      <c r="M529" s="3">
        <v>394.51</v>
      </c>
      <c r="N529" s="3">
        <v>127.87</v>
      </c>
      <c r="O529" s="3">
        <v>145.97</v>
      </c>
      <c r="P529" s="3">
        <v>129.15</v>
      </c>
      <c r="Q529" s="3">
        <v>159.19999999999999</v>
      </c>
      <c r="R529" s="3">
        <v>154.28</v>
      </c>
      <c r="S529" s="3">
        <v>197.62</v>
      </c>
      <c r="T529" s="3">
        <v>95.5</v>
      </c>
    </row>
    <row r="530" spans="1:20" x14ac:dyDescent="0.25">
      <c r="A530" s="3">
        <v>529</v>
      </c>
      <c r="B530" s="3">
        <v>191.27</v>
      </c>
      <c r="C530" s="3">
        <v>193.4</v>
      </c>
      <c r="D530" s="3">
        <v>223.74</v>
      </c>
      <c r="E530" s="3">
        <v>279.44</v>
      </c>
      <c r="F530" s="3">
        <v>349.42</v>
      </c>
      <c r="G530" s="3">
        <v>125.43</v>
      </c>
      <c r="H530" s="3">
        <v>273.58999999999997</v>
      </c>
      <c r="I530" s="3">
        <v>216.98</v>
      </c>
      <c r="J530" s="3">
        <v>193.01</v>
      </c>
      <c r="K530" s="3">
        <v>318.83</v>
      </c>
      <c r="L530" s="3">
        <v>566.45000000000005</v>
      </c>
      <c r="M530" s="3">
        <v>404.27</v>
      </c>
      <c r="N530" s="3">
        <v>141.06</v>
      </c>
      <c r="O530" s="3">
        <v>156.74</v>
      </c>
      <c r="P530" s="3">
        <v>117.1</v>
      </c>
      <c r="Q530" s="3">
        <v>148.6</v>
      </c>
      <c r="R530" s="3">
        <v>149.03</v>
      </c>
      <c r="S530" s="3">
        <v>180.45</v>
      </c>
      <c r="T530" s="3">
        <v>100.58</v>
      </c>
    </row>
    <row r="531" spans="1:20" x14ac:dyDescent="0.25">
      <c r="A531" s="3">
        <v>530</v>
      </c>
      <c r="B531" s="3">
        <v>166.81</v>
      </c>
      <c r="C531" s="3">
        <v>212</v>
      </c>
      <c r="D531" s="3">
        <v>225.76</v>
      </c>
      <c r="E531" s="3">
        <v>265.43</v>
      </c>
      <c r="F531" s="3">
        <v>346.63</v>
      </c>
      <c r="G531" s="3">
        <v>138.61000000000001</v>
      </c>
      <c r="H531" s="3">
        <v>291.05</v>
      </c>
      <c r="I531" s="3">
        <v>206.13</v>
      </c>
      <c r="J531" s="3">
        <v>209.04</v>
      </c>
      <c r="K531" s="3">
        <v>322.79000000000002</v>
      </c>
      <c r="L531" s="3">
        <v>567.4</v>
      </c>
      <c r="M531" s="3">
        <v>428.18</v>
      </c>
      <c r="N531" s="3">
        <v>146.03</v>
      </c>
      <c r="O531" s="3">
        <v>168.05</v>
      </c>
      <c r="P531" s="3">
        <v>112.9</v>
      </c>
      <c r="Q531" s="3">
        <v>133.6</v>
      </c>
      <c r="R531" s="3">
        <v>136.02000000000001</v>
      </c>
      <c r="S531" s="3">
        <v>179.8</v>
      </c>
      <c r="T531" s="3">
        <v>102.65</v>
      </c>
    </row>
    <row r="532" spans="1:20" x14ac:dyDescent="0.25">
      <c r="A532" s="3">
        <v>531</v>
      </c>
      <c r="B532" s="3">
        <v>150.47999999999999</v>
      </c>
      <c r="C532" s="3">
        <v>223.2</v>
      </c>
      <c r="D532" s="3">
        <v>236.09</v>
      </c>
      <c r="E532" s="3">
        <v>275.83</v>
      </c>
      <c r="F532" s="3">
        <v>324.58</v>
      </c>
      <c r="G532" s="3">
        <v>148.72999999999999</v>
      </c>
      <c r="H532" s="3">
        <v>290.02999999999997</v>
      </c>
      <c r="I532" s="3">
        <v>226.24</v>
      </c>
      <c r="J532" s="3">
        <v>228.52</v>
      </c>
      <c r="K532" s="3">
        <v>329.8</v>
      </c>
      <c r="L532" s="3">
        <v>537.76</v>
      </c>
      <c r="M532" s="3">
        <v>425.04</v>
      </c>
      <c r="N532" s="3">
        <v>153.5</v>
      </c>
      <c r="O532" s="3">
        <v>175.6</v>
      </c>
      <c r="P532" s="3">
        <v>102.34</v>
      </c>
      <c r="Q532" s="3">
        <v>112.87</v>
      </c>
      <c r="R532" s="3">
        <v>116.19</v>
      </c>
      <c r="S532" s="3">
        <v>164.09</v>
      </c>
      <c r="T532" s="3">
        <v>108.85</v>
      </c>
    </row>
    <row r="533" spans="1:20" x14ac:dyDescent="0.25">
      <c r="A533" s="3">
        <v>532</v>
      </c>
      <c r="B533" s="3">
        <v>166.66</v>
      </c>
      <c r="C533" s="3">
        <v>219.52</v>
      </c>
      <c r="D533" s="3">
        <v>245.4</v>
      </c>
      <c r="E533" s="3">
        <v>306.70999999999998</v>
      </c>
      <c r="F533" s="3">
        <v>351.55</v>
      </c>
      <c r="G533" s="3">
        <v>157.96</v>
      </c>
      <c r="H533" s="3">
        <v>276.54000000000002</v>
      </c>
      <c r="I533" s="3">
        <v>215.38</v>
      </c>
      <c r="J533" s="3">
        <v>249.87</v>
      </c>
      <c r="K533" s="3">
        <v>338.82</v>
      </c>
      <c r="L533" s="3">
        <v>544.17999999999995</v>
      </c>
      <c r="M533" s="3">
        <v>444.5</v>
      </c>
      <c r="N533" s="3">
        <v>137.94999999999999</v>
      </c>
      <c r="O533" s="3">
        <v>157.57</v>
      </c>
      <c r="P533" s="3">
        <v>118.48</v>
      </c>
      <c r="Q533" s="3">
        <v>133.88999999999999</v>
      </c>
      <c r="R533" s="3">
        <v>127.77</v>
      </c>
      <c r="S533" s="3">
        <v>155.03</v>
      </c>
      <c r="T533" s="3">
        <v>94.05</v>
      </c>
    </row>
    <row r="534" spans="1:20" x14ac:dyDescent="0.25">
      <c r="A534" s="3">
        <v>533</v>
      </c>
      <c r="B534" s="3">
        <v>149.47999999999999</v>
      </c>
      <c r="C534" s="3">
        <v>227.21</v>
      </c>
      <c r="D534" s="3">
        <v>244.85</v>
      </c>
      <c r="E534" s="3">
        <v>278.20999999999998</v>
      </c>
      <c r="F534" s="3">
        <v>338.25</v>
      </c>
      <c r="G534" s="3">
        <v>162.55000000000001</v>
      </c>
      <c r="H534" s="3">
        <v>284.68</v>
      </c>
      <c r="I534" s="3">
        <v>217.54</v>
      </c>
      <c r="J534" s="3">
        <v>232.28</v>
      </c>
      <c r="K534" s="3">
        <v>323.7</v>
      </c>
      <c r="L534" s="3">
        <v>535.28</v>
      </c>
      <c r="M534" s="3">
        <v>423.9</v>
      </c>
      <c r="N534" s="3">
        <v>146.86000000000001</v>
      </c>
      <c r="O534" s="3">
        <v>170.99</v>
      </c>
      <c r="P534" s="3">
        <v>110.24</v>
      </c>
      <c r="Q534" s="3">
        <v>116.95</v>
      </c>
      <c r="R534" s="3">
        <v>116.16</v>
      </c>
      <c r="S534" s="3">
        <v>160.19999999999999</v>
      </c>
      <c r="T534" s="3">
        <v>99.86</v>
      </c>
    </row>
    <row r="535" spans="1:20" x14ac:dyDescent="0.25">
      <c r="A535" s="3">
        <v>534</v>
      </c>
      <c r="B535" s="3">
        <v>151.97999999999999</v>
      </c>
      <c r="C535" s="3">
        <v>203.08</v>
      </c>
      <c r="D535" s="3">
        <v>248.97</v>
      </c>
      <c r="E535" s="3">
        <v>284.27</v>
      </c>
      <c r="F535" s="3">
        <v>326.77</v>
      </c>
      <c r="G535" s="3">
        <v>141.99</v>
      </c>
      <c r="H535" s="3">
        <v>297</v>
      </c>
      <c r="I535" s="3">
        <v>225.25</v>
      </c>
      <c r="J535" s="3">
        <v>230.28</v>
      </c>
      <c r="K535" s="3">
        <v>325.19</v>
      </c>
      <c r="L535" s="3">
        <v>553.41</v>
      </c>
      <c r="M535" s="3">
        <v>423.43</v>
      </c>
      <c r="N535" s="3">
        <v>164.49</v>
      </c>
      <c r="O535" s="3">
        <v>171.98</v>
      </c>
      <c r="P535" s="3">
        <v>98.95</v>
      </c>
      <c r="Q535" s="3">
        <v>113.78</v>
      </c>
      <c r="R535" s="3">
        <v>116.01</v>
      </c>
      <c r="S535" s="3">
        <v>166.21</v>
      </c>
      <c r="T535" s="3">
        <v>117.63</v>
      </c>
    </row>
    <row r="536" spans="1:20" x14ac:dyDescent="0.25">
      <c r="A536" s="3">
        <v>535</v>
      </c>
      <c r="B536" s="3">
        <v>150.66</v>
      </c>
      <c r="C536" s="3">
        <v>210.98</v>
      </c>
      <c r="D536" s="3">
        <v>241.88</v>
      </c>
      <c r="E536" s="3">
        <v>276.93</v>
      </c>
      <c r="F536" s="3">
        <v>333.92</v>
      </c>
      <c r="G536" s="3">
        <v>146.05000000000001</v>
      </c>
      <c r="H536" s="3">
        <v>288.44</v>
      </c>
      <c r="I536" s="3">
        <v>222.74</v>
      </c>
      <c r="J536" s="3">
        <v>221.09</v>
      </c>
      <c r="K536" s="3">
        <v>306.68</v>
      </c>
      <c r="L536" s="3">
        <v>524.29999999999995</v>
      </c>
      <c r="M536" s="3">
        <v>393.35</v>
      </c>
      <c r="N536" s="3">
        <v>171.46</v>
      </c>
      <c r="O536" s="3">
        <v>177.7</v>
      </c>
      <c r="P536" s="3">
        <v>89.75</v>
      </c>
      <c r="Q536" s="3">
        <v>110.28</v>
      </c>
      <c r="R536" s="3">
        <v>110.18</v>
      </c>
      <c r="S536" s="3">
        <v>184.38</v>
      </c>
      <c r="T536" s="3">
        <v>119.99</v>
      </c>
    </row>
    <row r="537" spans="1:20" x14ac:dyDescent="0.25">
      <c r="A537" s="3">
        <v>536</v>
      </c>
      <c r="B537" s="3">
        <v>120.82</v>
      </c>
      <c r="C537" s="3">
        <v>192.65</v>
      </c>
      <c r="D537" s="3">
        <v>224.22</v>
      </c>
      <c r="E537" s="3">
        <v>270.55</v>
      </c>
      <c r="F537" s="3">
        <v>297.55</v>
      </c>
      <c r="G537" s="3">
        <v>144.68</v>
      </c>
      <c r="H537" s="3">
        <v>301.10000000000002</v>
      </c>
      <c r="I537" s="3">
        <v>256.51</v>
      </c>
      <c r="J537" s="3">
        <v>243.02</v>
      </c>
      <c r="K537" s="3">
        <v>312.29000000000002</v>
      </c>
      <c r="L537" s="3">
        <v>540.91999999999996</v>
      </c>
      <c r="M537" s="3">
        <v>396.84</v>
      </c>
      <c r="N537" s="3">
        <v>196.9</v>
      </c>
      <c r="O537" s="3">
        <v>198.53</v>
      </c>
      <c r="P537" s="3">
        <v>88.48</v>
      </c>
      <c r="Q537" s="3">
        <v>89.23</v>
      </c>
      <c r="R537" s="3">
        <v>86.95</v>
      </c>
      <c r="S537" s="3">
        <v>165.61</v>
      </c>
      <c r="T537" s="3">
        <v>143.66999999999999</v>
      </c>
    </row>
    <row r="538" spans="1:20" x14ac:dyDescent="0.25">
      <c r="A538" s="3">
        <v>537</v>
      </c>
      <c r="B538" s="3">
        <v>117.19</v>
      </c>
      <c r="C538" s="3">
        <v>199.66</v>
      </c>
      <c r="D538" s="3">
        <v>231.96</v>
      </c>
      <c r="E538" s="3">
        <v>278.19</v>
      </c>
      <c r="F538" s="3">
        <v>288.64</v>
      </c>
      <c r="G538" s="3">
        <v>165.89</v>
      </c>
      <c r="H538" s="3">
        <v>320.98</v>
      </c>
      <c r="I538" s="3">
        <v>270.51</v>
      </c>
      <c r="J538" s="3">
        <v>241.87</v>
      </c>
      <c r="K538" s="3">
        <v>299.56</v>
      </c>
      <c r="L538" s="3">
        <v>518.12</v>
      </c>
      <c r="M538" s="3">
        <v>393.17</v>
      </c>
      <c r="N538" s="3">
        <v>206.61</v>
      </c>
      <c r="O538" s="3">
        <v>226.44</v>
      </c>
      <c r="P538" s="3">
        <v>97.38</v>
      </c>
      <c r="Q538" s="3">
        <v>80.55</v>
      </c>
      <c r="R538" s="3">
        <v>75.239999999999995</v>
      </c>
      <c r="S538" s="3">
        <v>148.77000000000001</v>
      </c>
      <c r="T538" s="3">
        <v>150.94</v>
      </c>
    </row>
    <row r="539" spans="1:20" x14ac:dyDescent="0.25">
      <c r="A539" s="3">
        <v>538</v>
      </c>
      <c r="B539" s="3">
        <v>126.44</v>
      </c>
      <c r="C539" s="3">
        <v>203.64</v>
      </c>
      <c r="D539" s="3">
        <v>220.94</v>
      </c>
      <c r="E539" s="3">
        <v>271.45</v>
      </c>
      <c r="F539" s="3">
        <v>300.05</v>
      </c>
      <c r="G539" s="3">
        <v>143.72999999999999</v>
      </c>
      <c r="H539" s="3">
        <v>325.95999999999998</v>
      </c>
      <c r="I539" s="3">
        <v>265.17</v>
      </c>
      <c r="J539" s="3">
        <v>231.01</v>
      </c>
      <c r="K539" s="3">
        <v>318.48</v>
      </c>
      <c r="L539" s="3">
        <v>550.85</v>
      </c>
      <c r="M539" s="3">
        <v>412.46</v>
      </c>
      <c r="N539" s="3">
        <v>194.44</v>
      </c>
      <c r="O539" s="3">
        <v>202.37</v>
      </c>
      <c r="P539" s="3">
        <v>91.57</v>
      </c>
      <c r="Q539" s="3">
        <v>85.73</v>
      </c>
      <c r="R539" s="3">
        <v>88.21</v>
      </c>
      <c r="S539" s="3">
        <v>165.66</v>
      </c>
      <c r="T539" s="3">
        <v>146.22999999999999</v>
      </c>
    </row>
    <row r="540" spans="1:20" x14ac:dyDescent="0.25">
      <c r="A540" s="3">
        <v>539</v>
      </c>
      <c r="B540" s="3">
        <v>130.32</v>
      </c>
      <c r="C540" s="3">
        <v>203.93</v>
      </c>
      <c r="D540" s="3">
        <v>216.82</v>
      </c>
      <c r="E540" s="3">
        <v>255.51</v>
      </c>
      <c r="F540" s="3">
        <v>313.18</v>
      </c>
      <c r="G540" s="3">
        <v>141.16999999999999</v>
      </c>
      <c r="H540" s="3">
        <v>295.70999999999998</v>
      </c>
      <c r="I540" s="3">
        <v>255.03</v>
      </c>
      <c r="J540" s="3">
        <v>247.12</v>
      </c>
      <c r="K540" s="3">
        <v>320.33</v>
      </c>
      <c r="L540" s="3">
        <v>511.67</v>
      </c>
      <c r="M540" s="3">
        <v>408.21</v>
      </c>
      <c r="N540" s="3">
        <v>182.48</v>
      </c>
      <c r="O540" s="3">
        <v>209.08</v>
      </c>
      <c r="P540" s="3">
        <v>85.03</v>
      </c>
      <c r="Q540" s="3">
        <v>96.77</v>
      </c>
      <c r="R540" s="3">
        <v>90.07</v>
      </c>
      <c r="S540" s="3">
        <v>170.13</v>
      </c>
      <c r="T540" s="3">
        <v>136.87</v>
      </c>
    </row>
    <row r="541" spans="1:20" x14ac:dyDescent="0.25">
      <c r="A541" s="3">
        <v>540</v>
      </c>
      <c r="B541" s="3">
        <v>152.99</v>
      </c>
      <c r="C541" s="3">
        <v>191.79</v>
      </c>
      <c r="D541" s="3">
        <v>209.6</v>
      </c>
      <c r="E541" s="3">
        <v>256.33999999999997</v>
      </c>
      <c r="F541" s="3">
        <v>316.92</v>
      </c>
      <c r="G541" s="3">
        <v>126.9</v>
      </c>
      <c r="H541" s="3">
        <v>313.13</v>
      </c>
      <c r="I541" s="3">
        <v>251.97</v>
      </c>
      <c r="J541" s="3">
        <v>220.58</v>
      </c>
      <c r="K541" s="3">
        <v>309.58</v>
      </c>
      <c r="L541" s="3">
        <v>529.61</v>
      </c>
      <c r="M541" s="3">
        <v>397.74</v>
      </c>
      <c r="N541" s="3">
        <v>190.11</v>
      </c>
      <c r="O541" s="3">
        <v>198.43</v>
      </c>
      <c r="P541" s="3">
        <v>75.28</v>
      </c>
      <c r="Q541" s="3">
        <v>106.8</v>
      </c>
      <c r="R541" s="3">
        <v>111.89</v>
      </c>
      <c r="S541" s="3">
        <v>189.56</v>
      </c>
      <c r="T541" s="3">
        <v>134.71</v>
      </c>
    </row>
    <row r="542" spans="1:20" x14ac:dyDescent="0.25">
      <c r="A542" s="3">
        <v>541</v>
      </c>
      <c r="B542" s="3">
        <v>161.06</v>
      </c>
      <c r="C542" s="3">
        <v>172.96</v>
      </c>
      <c r="D542" s="3">
        <v>210.18</v>
      </c>
      <c r="E542" s="3">
        <v>240.46</v>
      </c>
      <c r="F542" s="3">
        <v>315.66000000000003</v>
      </c>
      <c r="G542" s="3">
        <v>114.35</v>
      </c>
      <c r="H542" s="3">
        <v>324.8</v>
      </c>
      <c r="I542" s="3">
        <v>252.42</v>
      </c>
      <c r="J542" s="3">
        <v>225.94</v>
      </c>
      <c r="K542" s="3">
        <v>290.16000000000003</v>
      </c>
      <c r="L542" s="3">
        <v>520.17999999999995</v>
      </c>
      <c r="M542" s="3">
        <v>387.36</v>
      </c>
      <c r="N542" s="3">
        <v>190.5</v>
      </c>
      <c r="O542" s="3">
        <v>192.93</v>
      </c>
      <c r="P542" s="3">
        <v>66.540000000000006</v>
      </c>
      <c r="Q542" s="3">
        <v>98.12</v>
      </c>
      <c r="R542" s="3">
        <v>99.35</v>
      </c>
      <c r="S542" s="3">
        <v>197.25</v>
      </c>
      <c r="T542" s="3">
        <v>150.43</v>
      </c>
    </row>
    <row r="543" spans="1:20" x14ac:dyDescent="0.25">
      <c r="A543" s="3">
        <v>542</v>
      </c>
      <c r="B543" s="3">
        <v>161.78</v>
      </c>
      <c r="C543" s="3">
        <v>174.52</v>
      </c>
      <c r="D543" s="3">
        <v>212.57</v>
      </c>
      <c r="E543" s="3">
        <v>251.99</v>
      </c>
      <c r="F543" s="3">
        <v>328.8</v>
      </c>
      <c r="G543" s="3">
        <v>109.52</v>
      </c>
      <c r="H543" s="3">
        <v>308.23</v>
      </c>
      <c r="I543" s="3">
        <v>226.01</v>
      </c>
      <c r="J543" s="3">
        <v>200.96</v>
      </c>
      <c r="K543" s="3">
        <v>301.77999999999997</v>
      </c>
      <c r="L543" s="3">
        <v>529.86</v>
      </c>
      <c r="M543" s="3">
        <v>385.57</v>
      </c>
      <c r="N543" s="3">
        <v>164.12</v>
      </c>
      <c r="O543" s="3">
        <v>170</v>
      </c>
      <c r="P543" s="3">
        <v>89.12</v>
      </c>
      <c r="Q543" s="3">
        <v>117.65</v>
      </c>
      <c r="R543" s="3">
        <v>121.75</v>
      </c>
      <c r="S543" s="3">
        <v>202.53</v>
      </c>
      <c r="T543" s="3">
        <v>124.54</v>
      </c>
    </row>
    <row r="544" spans="1:20" x14ac:dyDescent="0.25">
      <c r="A544" s="3">
        <v>543</v>
      </c>
      <c r="B544" s="3">
        <v>156.55000000000001</v>
      </c>
      <c r="C544" s="3">
        <v>188.73</v>
      </c>
      <c r="D544" s="3">
        <v>213.22</v>
      </c>
      <c r="E544" s="3">
        <v>267.27999999999997</v>
      </c>
      <c r="F544" s="3">
        <v>313.92</v>
      </c>
      <c r="G544" s="3">
        <v>116.11</v>
      </c>
      <c r="H544" s="3">
        <v>313.02999999999997</v>
      </c>
      <c r="I544" s="3">
        <v>240.66</v>
      </c>
      <c r="J544" s="3">
        <v>214.15</v>
      </c>
      <c r="K544" s="3">
        <v>307.72000000000003</v>
      </c>
      <c r="L544" s="3">
        <v>534</v>
      </c>
      <c r="M544" s="3">
        <v>371.15</v>
      </c>
      <c r="N544" s="3">
        <v>170.47</v>
      </c>
      <c r="O544" s="3">
        <v>183.02</v>
      </c>
      <c r="P544" s="3">
        <v>83.88</v>
      </c>
      <c r="Q544" s="3">
        <v>120.34</v>
      </c>
      <c r="R544" s="3">
        <v>114.78</v>
      </c>
      <c r="S544" s="3">
        <v>202.2</v>
      </c>
      <c r="T544" s="3">
        <v>124.79</v>
      </c>
    </row>
    <row r="545" spans="1:20" x14ac:dyDescent="0.25">
      <c r="A545" s="3">
        <v>544</v>
      </c>
      <c r="B545" s="3">
        <v>180.95</v>
      </c>
      <c r="C545" s="3">
        <v>188.9</v>
      </c>
      <c r="D545" s="3">
        <v>225.43</v>
      </c>
      <c r="E545" s="3">
        <v>267.99</v>
      </c>
      <c r="F545" s="3">
        <v>358.14</v>
      </c>
      <c r="G545" s="3">
        <v>122.84</v>
      </c>
      <c r="H545" s="3">
        <v>294.05</v>
      </c>
      <c r="I545" s="3">
        <v>221.02</v>
      </c>
      <c r="J545" s="3">
        <v>202.43</v>
      </c>
      <c r="K545" s="3">
        <v>315.24</v>
      </c>
      <c r="L545" s="3">
        <v>552.23</v>
      </c>
      <c r="M545" s="3">
        <v>391.5</v>
      </c>
      <c r="N545" s="3">
        <v>159.76</v>
      </c>
      <c r="O545" s="3">
        <v>173.12</v>
      </c>
      <c r="P545" s="3">
        <v>103.54</v>
      </c>
      <c r="Q545" s="3">
        <v>137.47999999999999</v>
      </c>
      <c r="R545" s="3">
        <v>139.11000000000001</v>
      </c>
      <c r="S545" s="3">
        <v>179.34</v>
      </c>
      <c r="T545" s="3">
        <v>109.51</v>
      </c>
    </row>
    <row r="546" spans="1:20" x14ac:dyDescent="0.25">
      <c r="A546" s="3">
        <v>545</v>
      </c>
      <c r="B546" s="3">
        <v>202.54</v>
      </c>
      <c r="C546" s="3">
        <v>158.80000000000001</v>
      </c>
      <c r="D546" s="3">
        <v>186.73</v>
      </c>
      <c r="E546" s="3">
        <v>226.16</v>
      </c>
      <c r="F546" s="3">
        <v>358.37</v>
      </c>
      <c r="G546" s="3">
        <v>87.28</v>
      </c>
      <c r="H546" s="3">
        <v>269.5</v>
      </c>
      <c r="I546" s="3">
        <v>210.31</v>
      </c>
      <c r="J546" s="3">
        <v>169.04</v>
      </c>
      <c r="K546" s="3">
        <v>325.76</v>
      </c>
      <c r="L546" s="3">
        <v>529.47</v>
      </c>
      <c r="M546" s="3">
        <v>370.45</v>
      </c>
      <c r="N546" s="3">
        <v>133.59</v>
      </c>
      <c r="O546" s="3">
        <v>151.07</v>
      </c>
      <c r="P546" s="3">
        <v>104.41</v>
      </c>
      <c r="Q546" s="3">
        <v>140.97</v>
      </c>
      <c r="R546" s="3">
        <v>140.19999999999999</v>
      </c>
      <c r="S546" s="3">
        <v>215.7</v>
      </c>
      <c r="T546" s="3">
        <v>107.29</v>
      </c>
    </row>
    <row r="547" spans="1:20" x14ac:dyDescent="0.25">
      <c r="A547" s="3">
        <v>546</v>
      </c>
      <c r="B547" s="3">
        <v>199.24</v>
      </c>
      <c r="C547" s="3">
        <v>154.87</v>
      </c>
      <c r="D547" s="3">
        <v>179.66</v>
      </c>
      <c r="E547" s="3">
        <v>230.06</v>
      </c>
      <c r="F547" s="3">
        <v>352.42</v>
      </c>
      <c r="G547" s="3">
        <v>76.17</v>
      </c>
      <c r="H547" s="3">
        <v>266.52999999999997</v>
      </c>
      <c r="I547" s="3">
        <v>199.2</v>
      </c>
      <c r="J547" s="3">
        <v>153.59</v>
      </c>
      <c r="K547" s="3">
        <v>315.74</v>
      </c>
      <c r="L547" s="3">
        <v>522.27</v>
      </c>
      <c r="M547" s="3">
        <v>383.38</v>
      </c>
      <c r="N547" s="3">
        <v>122.73</v>
      </c>
      <c r="O547" s="3">
        <v>136.5</v>
      </c>
      <c r="P547" s="3">
        <v>116.65</v>
      </c>
      <c r="Q547" s="3">
        <v>144.57</v>
      </c>
      <c r="R547" s="3">
        <v>141.6</v>
      </c>
      <c r="S547" s="3">
        <v>229.86</v>
      </c>
      <c r="T547" s="3">
        <v>101.43</v>
      </c>
    </row>
    <row r="548" spans="1:20" x14ac:dyDescent="0.25">
      <c r="A548" s="3">
        <v>547</v>
      </c>
      <c r="B548" s="3">
        <v>220.44</v>
      </c>
      <c r="C548" s="3">
        <v>148.63999999999999</v>
      </c>
      <c r="D548" s="3">
        <v>179.68</v>
      </c>
      <c r="E548" s="3">
        <v>204.59</v>
      </c>
      <c r="F548" s="3">
        <v>350.19</v>
      </c>
      <c r="G548" s="3">
        <v>68.87</v>
      </c>
      <c r="H548" s="3">
        <v>276.95</v>
      </c>
      <c r="I548" s="3">
        <v>207.53</v>
      </c>
      <c r="J548" s="3">
        <v>149.97</v>
      </c>
      <c r="K548" s="3">
        <v>349.6</v>
      </c>
      <c r="L548" s="3">
        <v>543.83000000000004</v>
      </c>
      <c r="M548" s="3">
        <v>366.74</v>
      </c>
      <c r="N548" s="3">
        <v>120.78</v>
      </c>
      <c r="O548" s="3">
        <v>127.81</v>
      </c>
      <c r="P548" s="3">
        <v>127.29</v>
      </c>
      <c r="Q548" s="3">
        <v>151.81</v>
      </c>
      <c r="R548" s="3">
        <v>161.55000000000001</v>
      </c>
      <c r="S548" s="3">
        <v>242.18</v>
      </c>
      <c r="T548" s="3">
        <v>127.39</v>
      </c>
    </row>
    <row r="549" spans="1:20" x14ac:dyDescent="0.25">
      <c r="A549" s="3">
        <v>548</v>
      </c>
      <c r="B549" s="3">
        <v>228.3</v>
      </c>
      <c r="C549" s="3">
        <v>129.74</v>
      </c>
      <c r="D549" s="3">
        <v>160.94</v>
      </c>
      <c r="E549" s="3">
        <v>198.52</v>
      </c>
      <c r="F549" s="3">
        <v>388.42</v>
      </c>
      <c r="G549" s="3">
        <v>62.95</v>
      </c>
      <c r="H549" s="3">
        <v>265.73</v>
      </c>
      <c r="I549" s="3">
        <v>193.39</v>
      </c>
      <c r="J549" s="3">
        <v>134.16999999999999</v>
      </c>
      <c r="K549" s="3">
        <v>354.61</v>
      </c>
      <c r="L549" s="3">
        <v>579.71</v>
      </c>
      <c r="M549" s="3">
        <v>353.84</v>
      </c>
      <c r="N549" s="3">
        <v>107.31</v>
      </c>
      <c r="O549" s="3">
        <v>119.34</v>
      </c>
      <c r="P549" s="3">
        <v>124.63</v>
      </c>
      <c r="Q549" s="3">
        <v>157.16</v>
      </c>
      <c r="R549" s="3">
        <v>160.84</v>
      </c>
      <c r="S549" s="3">
        <v>262.18</v>
      </c>
      <c r="T549" s="3">
        <v>128.38</v>
      </c>
    </row>
    <row r="550" spans="1:20" x14ac:dyDescent="0.25">
      <c r="A550" s="3">
        <v>549</v>
      </c>
      <c r="B550" s="3">
        <v>224.56</v>
      </c>
      <c r="C550" s="3">
        <v>118.65</v>
      </c>
      <c r="D550" s="3">
        <v>145.21</v>
      </c>
      <c r="E550" s="3">
        <v>184.68</v>
      </c>
      <c r="F550" s="3">
        <v>344.68</v>
      </c>
      <c r="G550" s="3">
        <v>44.33</v>
      </c>
      <c r="H550" s="3">
        <v>294.23</v>
      </c>
      <c r="I550" s="3">
        <v>215.1</v>
      </c>
      <c r="J550" s="3">
        <v>163.66</v>
      </c>
      <c r="K550" s="3">
        <v>314.61</v>
      </c>
      <c r="L550" s="3">
        <v>522.4</v>
      </c>
      <c r="M550" s="3">
        <v>360.54</v>
      </c>
      <c r="N550" s="3">
        <v>142.63</v>
      </c>
      <c r="O550" s="3">
        <v>151.26</v>
      </c>
      <c r="P550" s="3">
        <v>103.37</v>
      </c>
      <c r="Q550" s="3">
        <v>142.41</v>
      </c>
      <c r="R550" s="3">
        <v>147.16</v>
      </c>
      <c r="S550" s="3">
        <v>263.73</v>
      </c>
      <c r="T550" s="3">
        <v>139.59</v>
      </c>
    </row>
    <row r="551" spans="1:20" x14ac:dyDescent="0.25">
      <c r="A551" s="3">
        <v>550</v>
      </c>
      <c r="B551" s="3">
        <v>237.29</v>
      </c>
      <c r="C551" s="3">
        <v>121.02</v>
      </c>
      <c r="D551" s="3">
        <v>148.16</v>
      </c>
      <c r="E551" s="3">
        <v>178.15</v>
      </c>
      <c r="F551" s="3">
        <v>369.64</v>
      </c>
      <c r="G551" s="3">
        <v>45.37</v>
      </c>
      <c r="H551" s="3">
        <v>291</v>
      </c>
      <c r="I551" s="3">
        <v>206.12</v>
      </c>
      <c r="J551" s="3">
        <v>154.44999999999999</v>
      </c>
      <c r="K551" s="3">
        <v>331.31</v>
      </c>
      <c r="L551" s="3">
        <v>568.34</v>
      </c>
      <c r="M551" s="3">
        <v>347.32</v>
      </c>
      <c r="N551" s="3">
        <v>124.55</v>
      </c>
      <c r="O551" s="3">
        <v>142.22</v>
      </c>
      <c r="P551" s="3">
        <v>109.22</v>
      </c>
      <c r="Q551" s="3">
        <v>141.4</v>
      </c>
      <c r="R551" s="3">
        <v>149.12</v>
      </c>
      <c r="S551" s="3">
        <v>286.27999999999997</v>
      </c>
      <c r="T551" s="3">
        <v>148.34</v>
      </c>
    </row>
    <row r="552" spans="1:20" x14ac:dyDescent="0.25">
      <c r="A552" s="3">
        <v>551</v>
      </c>
      <c r="B552" s="3">
        <v>243.45</v>
      </c>
      <c r="C552" s="3">
        <v>110.65</v>
      </c>
      <c r="D552" s="3">
        <v>133.9</v>
      </c>
      <c r="E552" s="3">
        <v>185.17</v>
      </c>
      <c r="F552" s="3">
        <v>330.86</v>
      </c>
      <c r="G552" s="3">
        <v>37.81</v>
      </c>
      <c r="H552" s="3">
        <v>300.82</v>
      </c>
      <c r="I552" s="3">
        <v>224.41</v>
      </c>
      <c r="J552" s="3">
        <v>162.93</v>
      </c>
      <c r="K552" s="3">
        <v>311.12</v>
      </c>
      <c r="L552" s="3">
        <v>551.16</v>
      </c>
      <c r="M552" s="3">
        <v>338.12</v>
      </c>
      <c r="N552" s="3">
        <v>140.68</v>
      </c>
      <c r="O552" s="3">
        <v>141.02000000000001</v>
      </c>
      <c r="P552" s="3">
        <v>105.04</v>
      </c>
      <c r="Q552" s="3">
        <v>135.02000000000001</v>
      </c>
      <c r="R552" s="3">
        <v>132.15</v>
      </c>
      <c r="S552" s="3">
        <v>296.19</v>
      </c>
      <c r="T552" s="3">
        <v>156.76</v>
      </c>
    </row>
    <row r="553" spans="1:20" x14ac:dyDescent="0.25">
      <c r="A553" s="3">
        <v>552</v>
      </c>
      <c r="B553" s="3">
        <v>196.83</v>
      </c>
      <c r="C553" s="3">
        <v>143.94</v>
      </c>
      <c r="D553" s="3">
        <v>180.39</v>
      </c>
      <c r="E553" s="3">
        <v>218.5</v>
      </c>
      <c r="F553" s="3">
        <v>308.64999999999998</v>
      </c>
      <c r="G553" s="3">
        <v>73.989999999999995</v>
      </c>
      <c r="H553" s="3">
        <v>294.13</v>
      </c>
      <c r="I553" s="3">
        <v>246.58</v>
      </c>
      <c r="J553" s="3">
        <v>186.74</v>
      </c>
      <c r="K553" s="3">
        <v>302.86</v>
      </c>
      <c r="L553" s="3">
        <v>535.44000000000005</v>
      </c>
      <c r="M553" s="3">
        <v>348.93</v>
      </c>
      <c r="N553" s="3">
        <v>159.97999999999999</v>
      </c>
      <c r="O553" s="3">
        <v>174.58</v>
      </c>
      <c r="P553" s="3">
        <v>79.44</v>
      </c>
      <c r="Q553" s="3">
        <v>107.77</v>
      </c>
      <c r="R553" s="3">
        <v>114.24</v>
      </c>
      <c r="S553" s="3">
        <v>237.09</v>
      </c>
      <c r="T553" s="3">
        <v>144.19</v>
      </c>
    </row>
    <row r="554" spans="1:20" x14ac:dyDescent="0.25">
      <c r="A554" s="3">
        <v>553</v>
      </c>
      <c r="B554" s="3">
        <v>212.43</v>
      </c>
      <c r="C554" s="3">
        <v>136.72</v>
      </c>
      <c r="D554" s="3">
        <v>161.32</v>
      </c>
      <c r="E554" s="3">
        <v>215.18</v>
      </c>
      <c r="F554" s="3">
        <v>338.4</v>
      </c>
      <c r="G554" s="3">
        <v>59.53</v>
      </c>
      <c r="H554" s="3">
        <v>283.41000000000003</v>
      </c>
      <c r="I554" s="3">
        <v>214.66</v>
      </c>
      <c r="J554" s="3">
        <v>180.13</v>
      </c>
      <c r="K554" s="3">
        <v>293.49</v>
      </c>
      <c r="L554" s="3">
        <v>550.76</v>
      </c>
      <c r="M554" s="3">
        <v>352.52</v>
      </c>
      <c r="N554" s="3">
        <v>142.82</v>
      </c>
      <c r="O554" s="3">
        <v>153.4</v>
      </c>
      <c r="P554" s="3">
        <v>88.88</v>
      </c>
      <c r="Q554" s="3">
        <v>124.61</v>
      </c>
      <c r="R554" s="3">
        <v>121.11</v>
      </c>
      <c r="S554" s="3">
        <v>253.92</v>
      </c>
      <c r="T554" s="3">
        <v>130.04</v>
      </c>
    </row>
    <row r="555" spans="1:20" x14ac:dyDescent="0.25">
      <c r="A555" s="3">
        <v>554</v>
      </c>
      <c r="B555" s="3">
        <v>213.12</v>
      </c>
      <c r="C555" s="3">
        <v>134.33000000000001</v>
      </c>
      <c r="D555" s="3">
        <v>159.72999999999999</v>
      </c>
      <c r="E555" s="3">
        <v>199.46</v>
      </c>
      <c r="F555" s="3">
        <v>339.02</v>
      </c>
      <c r="G555" s="3">
        <v>58.55</v>
      </c>
      <c r="H555" s="3">
        <v>278.57</v>
      </c>
      <c r="I555" s="3">
        <v>218.36</v>
      </c>
      <c r="J555" s="3">
        <v>177.1</v>
      </c>
      <c r="K555" s="3">
        <v>313.35000000000002</v>
      </c>
      <c r="L555" s="3">
        <v>506.21</v>
      </c>
      <c r="M555" s="3">
        <v>358.49</v>
      </c>
      <c r="N555" s="3">
        <v>152.86000000000001</v>
      </c>
      <c r="O555" s="3">
        <v>162.47999999999999</v>
      </c>
      <c r="P555" s="3">
        <v>93.6</v>
      </c>
      <c r="Q555" s="3">
        <v>119.66</v>
      </c>
      <c r="R555" s="3">
        <v>122.62</v>
      </c>
      <c r="S555" s="3">
        <v>252.93</v>
      </c>
      <c r="T555" s="3">
        <v>125.24</v>
      </c>
    </row>
    <row r="556" spans="1:20" x14ac:dyDescent="0.25">
      <c r="A556" s="3">
        <v>555</v>
      </c>
      <c r="B556" s="3">
        <v>209.39</v>
      </c>
      <c r="C556" s="3">
        <v>147.28</v>
      </c>
      <c r="D556" s="3">
        <v>165.71</v>
      </c>
      <c r="E556" s="3">
        <v>219.06</v>
      </c>
      <c r="F556" s="3">
        <v>325.88</v>
      </c>
      <c r="G556" s="3">
        <v>68.66</v>
      </c>
      <c r="H556" s="3">
        <v>313.39</v>
      </c>
      <c r="I556" s="3">
        <v>239.01</v>
      </c>
      <c r="J556" s="3">
        <v>190.41</v>
      </c>
      <c r="K556" s="3">
        <v>297.83</v>
      </c>
      <c r="L556" s="3">
        <v>520.38</v>
      </c>
      <c r="M556" s="3">
        <v>324.63</v>
      </c>
      <c r="N556" s="3">
        <v>157.12</v>
      </c>
      <c r="O556" s="3">
        <v>167.05</v>
      </c>
      <c r="P556" s="3">
        <v>73.38</v>
      </c>
      <c r="Q556" s="3">
        <v>106.82</v>
      </c>
      <c r="R556" s="3">
        <v>108.74</v>
      </c>
      <c r="S556" s="3">
        <v>244.44</v>
      </c>
      <c r="T556" s="3">
        <v>132.58000000000001</v>
      </c>
    </row>
    <row r="557" spans="1:20" x14ac:dyDescent="0.25">
      <c r="A557" s="3">
        <v>556</v>
      </c>
      <c r="B557" s="3">
        <v>199.44</v>
      </c>
      <c r="C557" s="3">
        <v>136.97999999999999</v>
      </c>
      <c r="D557" s="3">
        <v>165.9</v>
      </c>
      <c r="E557" s="3">
        <v>221.95</v>
      </c>
      <c r="F557" s="3">
        <v>312.75</v>
      </c>
      <c r="G557" s="3">
        <v>71.58</v>
      </c>
      <c r="H557" s="3">
        <v>320.22000000000003</v>
      </c>
      <c r="I557" s="3">
        <v>244.57</v>
      </c>
      <c r="J557" s="3">
        <v>211.3</v>
      </c>
      <c r="K557" s="3">
        <v>290.43</v>
      </c>
      <c r="L557" s="3">
        <v>485.67</v>
      </c>
      <c r="M557" s="3">
        <v>352.91</v>
      </c>
      <c r="N557" s="3">
        <v>178.23</v>
      </c>
      <c r="O557" s="3">
        <v>183.21</v>
      </c>
      <c r="P557" s="3">
        <v>66.069999999999993</v>
      </c>
      <c r="Q557" s="3">
        <v>94.23</v>
      </c>
      <c r="R557" s="3">
        <v>98.87</v>
      </c>
      <c r="S557" s="3">
        <v>238.66</v>
      </c>
      <c r="T557" s="3">
        <v>153.12</v>
      </c>
    </row>
    <row r="558" spans="1:20" x14ac:dyDescent="0.25">
      <c r="A558" s="3">
        <v>557</v>
      </c>
      <c r="B558" s="3">
        <v>182</v>
      </c>
      <c r="C558" s="3">
        <v>156.16</v>
      </c>
      <c r="D558" s="3">
        <v>182.89</v>
      </c>
      <c r="E558" s="3">
        <v>225.78</v>
      </c>
      <c r="F558" s="3">
        <v>319.61</v>
      </c>
      <c r="G558" s="3">
        <v>92.73</v>
      </c>
      <c r="H558" s="3">
        <v>314.36</v>
      </c>
      <c r="I558" s="3">
        <v>259.01</v>
      </c>
      <c r="J558" s="3">
        <v>209.16</v>
      </c>
      <c r="K558" s="3">
        <v>284.2</v>
      </c>
      <c r="L558" s="3">
        <v>497.22</v>
      </c>
      <c r="M558" s="3">
        <v>373.49</v>
      </c>
      <c r="N558" s="3">
        <v>176.49</v>
      </c>
      <c r="O558" s="3">
        <v>204.93</v>
      </c>
      <c r="P558" s="3">
        <v>67.89</v>
      </c>
      <c r="Q558" s="3">
        <v>101.45</v>
      </c>
      <c r="R558" s="3">
        <v>99.46</v>
      </c>
      <c r="S558" s="3">
        <v>217.9</v>
      </c>
      <c r="T558" s="3">
        <v>148.04</v>
      </c>
    </row>
    <row r="559" spans="1:20" x14ac:dyDescent="0.25">
      <c r="A559" s="3">
        <v>558</v>
      </c>
      <c r="B559" s="3">
        <v>170.41</v>
      </c>
      <c r="C559" s="3">
        <v>166.92</v>
      </c>
      <c r="D559" s="3">
        <v>188.48</v>
      </c>
      <c r="E559" s="3">
        <v>232.27</v>
      </c>
      <c r="F559" s="3">
        <v>281.89</v>
      </c>
      <c r="G559" s="3">
        <v>108.55</v>
      </c>
      <c r="H559" s="3">
        <v>337</v>
      </c>
      <c r="I559" s="3">
        <v>285.08</v>
      </c>
      <c r="J559" s="3">
        <v>238.45</v>
      </c>
      <c r="K559" s="3">
        <v>265.81</v>
      </c>
      <c r="L559" s="3">
        <v>478.55</v>
      </c>
      <c r="M559" s="3">
        <v>368.04</v>
      </c>
      <c r="N559" s="3">
        <v>208.35</v>
      </c>
      <c r="O559" s="3">
        <v>206.91</v>
      </c>
      <c r="P559" s="3">
        <v>51.35</v>
      </c>
      <c r="Q559" s="3">
        <v>84.07</v>
      </c>
      <c r="R559" s="3">
        <v>85.37</v>
      </c>
      <c r="S559" s="3">
        <v>220.14</v>
      </c>
      <c r="T559" s="3">
        <v>166.66</v>
      </c>
    </row>
    <row r="560" spans="1:20" x14ac:dyDescent="0.25">
      <c r="A560" s="3">
        <v>559</v>
      </c>
      <c r="B560" s="3">
        <v>170.45</v>
      </c>
      <c r="C560" s="3">
        <v>161.04</v>
      </c>
      <c r="D560" s="3">
        <v>183.64</v>
      </c>
      <c r="E560" s="3">
        <v>232.13</v>
      </c>
      <c r="F560" s="3">
        <v>304.08</v>
      </c>
      <c r="G560" s="3">
        <v>106.48</v>
      </c>
      <c r="H560" s="3">
        <v>353.25</v>
      </c>
      <c r="I560" s="3">
        <v>279.48</v>
      </c>
      <c r="J560" s="3">
        <v>237.37</v>
      </c>
      <c r="K560" s="3">
        <v>273.45</v>
      </c>
      <c r="L560" s="3">
        <v>505.34</v>
      </c>
      <c r="M560" s="3">
        <v>354.67</v>
      </c>
      <c r="N560" s="3">
        <v>220.82</v>
      </c>
      <c r="O560" s="3">
        <v>229.02</v>
      </c>
      <c r="P560" s="3">
        <v>48.95</v>
      </c>
      <c r="Q560" s="3">
        <v>80.239999999999995</v>
      </c>
      <c r="R560" s="3">
        <v>85.1</v>
      </c>
      <c r="S560" s="3">
        <v>210.4</v>
      </c>
      <c r="T560" s="3">
        <v>170.56</v>
      </c>
    </row>
    <row r="561" spans="1:20" x14ac:dyDescent="0.25">
      <c r="A561" s="3">
        <v>560</v>
      </c>
      <c r="B561" s="3">
        <v>164.22</v>
      </c>
      <c r="C561" s="3">
        <v>166.62</v>
      </c>
      <c r="D561" s="3">
        <v>181.25</v>
      </c>
      <c r="E561" s="3">
        <v>224.28</v>
      </c>
      <c r="F561" s="3">
        <v>295.2</v>
      </c>
      <c r="G561" s="3">
        <v>106.9</v>
      </c>
      <c r="H561" s="3">
        <v>319.64999999999998</v>
      </c>
      <c r="I561" s="3">
        <v>262.45999999999998</v>
      </c>
      <c r="J561" s="3">
        <v>249.49</v>
      </c>
      <c r="K561" s="3">
        <v>285.36</v>
      </c>
      <c r="L561" s="3">
        <v>516.32000000000005</v>
      </c>
      <c r="M561" s="3">
        <v>361.65</v>
      </c>
      <c r="N561" s="3">
        <v>216.24</v>
      </c>
      <c r="O561" s="3">
        <v>211.31</v>
      </c>
      <c r="P561" s="3">
        <v>51.12</v>
      </c>
      <c r="Q561" s="3">
        <v>87.22</v>
      </c>
      <c r="R561" s="3">
        <v>86.14</v>
      </c>
      <c r="S561" s="3">
        <v>217.5</v>
      </c>
      <c r="T561" s="3">
        <v>157.6</v>
      </c>
    </row>
    <row r="562" spans="1:20" x14ac:dyDescent="0.25">
      <c r="A562" s="3">
        <v>561</v>
      </c>
      <c r="B562" s="3">
        <v>176.73</v>
      </c>
      <c r="C562" s="3">
        <v>154.16999999999999</v>
      </c>
      <c r="D562" s="3">
        <v>186.35</v>
      </c>
      <c r="E562" s="3">
        <v>231.97</v>
      </c>
      <c r="F562" s="3">
        <v>297.20999999999998</v>
      </c>
      <c r="G562" s="3">
        <v>102.64</v>
      </c>
      <c r="H562" s="3">
        <v>327.38</v>
      </c>
      <c r="I562" s="3">
        <v>265.12</v>
      </c>
      <c r="J562" s="3">
        <v>226.16</v>
      </c>
      <c r="K562" s="3">
        <v>266.27999999999997</v>
      </c>
      <c r="L562" s="3">
        <v>497.81</v>
      </c>
      <c r="M562" s="3">
        <v>348.89</v>
      </c>
      <c r="N562" s="3">
        <v>209.92</v>
      </c>
      <c r="O562" s="3">
        <v>203.74</v>
      </c>
      <c r="P562" s="3">
        <v>46.63</v>
      </c>
      <c r="Q562" s="3">
        <v>81.739999999999995</v>
      </c>
      <c r="R562" s="3">
        <v>83.52</v>
      </c>
      <c r="S562" s="3">
        <v>211.85</v>
      </c>
      <c r="T562" s="3">
        <v>163.44999999999999</v>
      </c>
    </row>
    <row r="563" spans="1:20" x14ac:dyDescent="0.25">
      <c r="A563" s="3">
        <v>562</v>
      </c>
      <c r="B563" s="3">
        <v>162.09</v>
      </c>
      <c r="C563" s="3">
        <v>148.43</v>
      </c>
      <c r="D563" s="3">
        <v>164.39</v>
      </c>
      <c r="E563" s="3">
        <v>214.46</v>
      </c>
      <c r="F563" s="3">
        <v>235.89</v>
      </c>
      <c r="G563" s="3">
        <v>105.93</v>
      </c>
      <c r="H563" s="3">
        <v>418.08</v>
      </c>
      <c r="I563" s="3">
        <v>321.33999999999997</v>
      </c>
      <c r="J563" s="3">
        <v>288.32</v>
      </c>
      <c r="K563" s="3">
        <v>217.45</v>
      </c>
      <c r="L563" s="3">
        <v>437.47</v>
      </c>
      <c r="M563" s="3">
        <v>314.57</v>
      </c>
      <c r="N563" s="3">
        <v>263.7</v>
      </c>
      <c r="O563" s="3">
        <v>269.58999999999997</v>
      </c>
      <c r="P563" s="3">
        <v>56.8</v>
      </c>
      <c r="Q563" s="3">
        <v>19.29</v>
      </c>
      <c r="R563" s="3">
        <v>18.41</v>
      </c>
      <c r="S563" s="3">
        <v>208.42</v>
      </c>
      <c r="T563" s="3">
        <v>238.38</v>
      </c>
    </row>
    <row r="564" spans="1:20" x14ac:dyDescent="0.25">
      <c r="A564" s="3">
        <v>563</v>
      </c>
      <c r="B564" s="3">
        <v>218.99</v>
      </c>
      <c r="C564" s="3">
        <v>133.83000000000001</v>
      </c>
      <c r="D564" s="3">
        <v>159.33000000000001</v>
      </c>
      <c r="E564" s="3">
        <v>211.68</v>
      </c>
      <c r="F564" s="3">
        <v>267.79000000000002</v>
      </c>
      <c r="G564" s="3">
        <v>92.67</v>
      </c>
      <c r="H564" s="3">
        <v>373.57</v>
      </c>
      <c r="I564" s="3">
        <v>299.3</v>
      </c>
      <c r="J564" s="3">
        <v>264.43</v>
      </c>
      <c r="K564" s="3">
        <v>242.25</v>
      </c>
      <c r="L564" s="3">
        <v>470.8</v>
      </c>
      <c r="M564" s="3">
        <v>327.41000000000003</v>
      </c>
      <c r="N564" s="3">
        <v>227.91</v>
      </c>
      <c r="O564" s="3">
        <v>241.37</v>
      </c>
      <c r="P564" s="3">
        <v>2.2400000000000002</v>
      </c>
      <c r="Q564" s="3">
        <v>60.1</v>
      </c>
      <c r="R564" s="3">
        <v>65.72</v>
      </c>
      <c r="S564" s="3">
        <v>260.75</v>
      </c>
      <c r="T564" s="3">
        <v>218.13</v>
      </c>
    </row>
    <row r="565" spans="1:20" x14ac:dyDescent="0.25">
      <c r="A565" s="3">
        <v>564</v>
      </c>
      <c r="B565" s="3">
        <v>159.44</v>
      </c>
      <c r="C565" s="3">
        <v>141.84</v>
      </c>
      <c r="D565" s="3">
        <v>185.11</v>
      </c>
      <c r="E565" s="3">
        <v>223.53</v>
      </c>
      <c r="F565" s="3">
        <v>232.24</v>
      </c>
      <c r="G565" s="3">
        <v>108.84</v>
      </c>
      <c r="H565" s="3">
        <v>413.09</v>
      </c>
      <c r="I565" s="3">
        <v>329.2</v>
      </c>
      <c r="J565" s="3">
        <v>292.72000000000003</v>
      </c>
      <c r="K565" s="3">
        <v>212.37</v>
      </c>
      <c r="L565" s="3">
        <v>451.55</v>
      </c>
      <c r="M565" s="3">
        <v>314.25</v>
      </c>
      <c r="N565" s="3">
        <v>281.79000000000002</v>
      </c>
      <c r="O565" s="3">
        <v>285.16000000000003</v>
      </c>
      <c r="P565" s="3">
        <v>61.95</v>
      </c>
      <c r="Q565" s="3">
        <v>42.51</v>
      </c>
      <c r="R565" s="3">
        <v>38.24</v>
      </c>
      <c r="S565" s="3">
        <v>223.57</v>
      </c>
      <c r="T565" s="3">
        <v>235.57</v>
      </c>
    </row>
    <row r="566" spans="1:20" x14ac:dyDescent="0.25">
      <c r="A566" s="3">
        <v>565</v>
      </c>
      <c r="B566" s="3">
        <v>176.29</v>
      </c>
      <c r="C566" s="3">
        <v>124.19</v>
      </c>
      <c r="D566" s="3">
        <v>149.93</v>
      </c>
      <c r="E566" s="3">
        <v>202.41</v>
      </c>
      <c r="F566" s="3">
        <v>225.44</v>
      </c>
      <c r="G566" s="3">
        <v>90.91</v>
      </c>
      <c r="H566" s="3">
        <v>376.23</v>
      </c>
      <c r="I566" s="3">
        <v>322.07</v>
      </c>
      <c r="J566" s="3">
        <v>272.89999999999998</v>
      </c>
      <c r="K566" s="3">
        <v>208.27</v>
      </c>
      <c r="L566" s="3">
        <v>455.38</v>
      </c>
      <c r="M566" s="3">
        <v>302.63</v>
      </c>
      <c r="N566" s="3">
        <v>256.77999999999997</v>
      </c>
      <c r="O566" s="3">
        <v>257.94</v>
      </c>
      <c r="P566" s="3">
        <v>38.57</v>
      </c>
      <c r="Q566" s="3">
        <v>23.98</v>
      </c>
      <c r="R566" s="3">
        <v>26.14</v>
      </c>
      <c r="S566" s="3">
        <v>222.49</v>
      </c>
      <c r="T566" s="3">
        <v>213.95</v>
      </c>
    </row>
    <row r="567" spans="1:20" x14ac:dyDescent="0.25">
      <c r="A567" s="3">
        <v>566</v>
      </c>
      <c r="B567" s="3">
        <v>209.66</v>
      </c>
      <c r="C567" s="3">
        <v>134.53</v>
      </c>
      <c r="D567" s="3">
        <v>167.79</v>
      </c>
      <c r="E567" s="3">
        <v>200.21</v>
      </c>
      <c r="F567" s="3">
        <v>269.56</v>
      </c>
      <c r="G567" s="3">
        <v>76.8</v>
      </c>
      <c r="H567" s="3">
        <v>324.83</v>
      </c>
      <c r="I567" s="3">
        <v>287.70999999999998</v>
      </c>
      <c r="J567" s="3">
        <v>233.08</v>
      </c>
      <c r="K567" s="3">
        <v>265.12</v>
      </c>
      <c r="L567" s="3">
        <v>490.88</v>
      </c>
      <c r="M567" s="3">
        <v>337.37</v>
      </c>
      <c r="N567" s="3">
        <v>197.21</v>
      </c>
      <c r="O567" s="3">
        <v>217.37</v>
      </c>
      <c r="P567" s="3">
        <v>41.79</v>
      </c>
      <c r="Q567" s="3">
        <v>71.06</v>
      </c>
      <c r="R567" s="3">
        <v>70.47</v>
      </c>
      <c r="S567" s="3">
        <v>246.64</v>
      </c>
      <c r="T567" s="3">
        <v>169.93</v>
      </c>
    </row>
    <row r="568" spans="1:20" x14ac:dyDescent="0.25">
      <c r="A568" s="3">
        <v>567</v>
      </c>
      <c r="B568" s="3">
        <v>167.97</v>
      </c>
      <c r="C568" s="3">
        <v>135.52000000000001</v>
      </c>
      <c r="D568" s="3">
        <v>157.94999999999999</v>
      </c>
      <c r="E568" s="3">
        <v>201.98</v>
      </c>
      <c r="F568" s="3">
        <v>231.25</v>
      </c>
      <c r="G568" s="3">
        <v>93.9</v>
      </c>
      <c r="H568" s="3">
        <v>396.44</v>
      </c>
      <c r="I568" s="3">
        <v>339.88</v>
      </c>
      <c r="J568" s="3">
        <v>296.41000000000003</v>
      </c>
      <c r="K568" s="3">
        <v>203.05</v>
      </c>
      <c r="L568" s="3">
        <v>448.87</v>
      </c>
      <c r="M568" s="3">
        <v>309.44</v>
      </c>
      <c r="N568" s="3">
        <v>243.9</v>
      </c>
      <c r="O568" s="3">
        <v>269.98</v>
      </c>
      <c r="P568" s="3">
        <v>43.7</v>
      </c>
      <c r="Q568" s="3">
        <v>18.850000000000001</v>
      </c>
      <c r="R568" s="3">
        <v>20.68</v>
      </c>
      <c r="S568" s="3">
        <v>230.57</v>
      </c>
      <c r="T568" s="3">
        <v>234.56</v>
      </c>
    </row>
    <row r="569" spans="1:20" x14ac:dyDescent="0.25">
      <c r="A569" s="3">
        <v>568</v>
      </c>
      <c r="B569" s="3">
        <v>187.35</v>
      </c>
      <c r="C569" s="3">
        <v>141.33000000000001</v>
      </c>
      <c r="D569" s="3">
        <v>164.9</v>
      </c>
      <c r="E569" s="3">
        <v>206.17</v>
      </c>
      <c r="F569" s="3">
        <v>284.27</v>
      </c>
      <c r="G569" s="3">
        <v>84.6</v>
      </c>
      <c r="H569" s="3">
        <v>341.76</v>
      </c>
      <c r="I569" s="3">
        <v>260.23</v>
      </c>
      <c r="J569" s="3">
        <v>231.16</v>
      </c>
      <c r="K569" s="3">
        <v>269.01</v>
      </c>
      <c r="L569" s="3">
        <v>494.57</v>
      </c>
      <c r="M569" s="3">
        <v>336.19</v>
      </c>
      <c r="N569" s="3">
        <v>200.88</v>
      </c>
      <c r="O569" s="3">
        <v>201.95</v>
      </c>
      <c r="P569" s="3">
        <v>41.93</v>
      </c>
      <c r="Q569" s="3">
        <v>74.36</v>
      </c>
      <c r="R569" s="3">
        <v>79.930000000000007</v>
      </c>
      <c r="S569" s="3">
        <v>224.8</v>
      </c>
      <c r="T569" s="3">
        <v>165.87</v>
      </c>
    </row>
    <row r="570" spans="1:20" x14ac:dyDescent="0.25">
      <c r="A570" s="3">
        <v>569</v>
      </c>
      <c r="B570" s="3">
        <v>208.69</v>
      </c>
      <c r="C570" s="3">
        <v>136.66</v>
      </c>
      <c r="D570" s="3">
        <v>174.15</v>
      </c>
      <c r="E570" s="3">
        <v>218.69</v>
      </c>
      <c r="F570" s="3">
        <v>304.76</v>
      </c>
      <c r="G570" s="3">
        <v>78.94</v>
      </c>
      <c r="H570" s="3">
        <v>335.59</v>
      </c>
      <c r="I570" s="3">
        <v>257.05</v>
      </c>
      <c r="J570" s="3">
        <v>210.21</v>
      </c>
      <c r="K570" s="3">
        <v>280.47000000000003</v>
      </c>
      <c r="L570" s="3">
        <v>495.72</v>
      </c>
      <c r="M570" s="3">
        <v>332.33</v>
      </c>
      <c r="N570" s="3">
        <v>177.2</v>
      </c>
      <c r="O570" s="3">
        <v>195.48</v>
      </c>
      <c r="P570" s="3">
        <v>57.4</v>
      </c>
      <c r="Q570" s="3">
        <v>87.47</v>
      </c>
      <c r="R570" s="3">
        <v>88.82</v>
      </c>
      <c r="S570" s="3">
        <v>233.27</v>
      </c>
      <c r="T570" s="3">
        <v>162.51</v>
      </c>
    </row>
    <row r="571" spans="1:20" x14ac:dyDescent="0.25">
      <c r="A571" s="3">
        <v>570</v>
      </c>
      <c r="B571" s="3">
        <v>173.97</v>
      </c>
      <c r="C571" s="3">
        <v>137.79</v>
      </c>
      <c r="D571" s="3">
        <v>163.61000000000001</v>
      </c>
      <c r="E571" s="3">
        <v>212.51</v>
      </c>
      <c r="F571" s="3">
        <v>222.96</v>
      </c>
      <c r="G571" s="3">
        <v>100.5</v>
      </c>
      <c r="H571" s="3">
        <v>408.01</v>
      </c>
      <c r="I571" s="3">
        <v>332.03</v>
      </c>
      <c r="J571" s="3">
        <v>291.29000000000002</v>
      </c>
      <c r="K571" s="3">
        <v>215.45</v>
      </c>
      <c r="L571" s="3">
        <v>444.16</v>
      </c>
      <c r="M571" s="3">
        <v>298.61</v>
      </c>
      <c r="N571" s="3">
        <v>254.72</v>
      </c>
      <c r="O571" s="3">
        <v>272.93</v>
      </c>
      <c r="P571" s="3">
        <v>50.52</v>
      </c>
      <c r="Q571" s="3">
        <v>29.69</v>
      </c>
      <c r="R571" s="3">
        <v>29.11</v>
      </c>
      <c r="S571" s="3">
        <v>216.74</v>
      </c>
      <c r="T571" s="3">
        <v>231.35</v>
      </c>
    </row>
    <row r="572" spans="1:20" x14ac:dyDescent="0.25">
      <c r="A572" s="3">
        <v>571</v>
      </c>
      <c r="B572" s="3">
        <v>217</v>
      </c>
      <c r="C572" s="3">
        <v>130.18</v>
      </c>
      <c r="D572" s="3">
        <v>159.35</v>
      </c>
      <c r="E572" s="3">
        <v>195.33</v>
      </c>
      <c r="F572" s="3">
        <v>300.29000000000002</v>
      </c>
      <c r="G572" s="3">
        <v>67.430000000000007</v>
      </c>
      <c r="H572" s="3">
        <v>336.3</v>
      </c>
      <c r="I572" s="3">
        <v>260.64999999999998</v>
      </c>
      <c r="J572" s="3">
        <v>227.64</v>
      </c>
      <c r="K572" s="3">
        <v>259.62</v>
      </c>
      <c r="L572" s="3">
        <v>492.5</v>
      </c>
      <c r="M572" s="3">
        <v>332.94</v>
      </c>
      <c r="N572" s="3">
        <v>191.16</v>
      </c>
      <c r="O572" s="3">
        <v>203.07</v>
      </c>
      <c r="P572" s="3">
        <v>49.99</v>
      </c>
      <c r="Q572" s="3">
        <v>77.06</v>
      </c>
      <c r="R572" s="3">
        <v>86.41</v>
      </c>
      <c r="S572" s="3">
        <v>234.32</v>
      </c>
      <c r="T572" s="3">
        <v>168.6</v>
      </c>
    </row>
    <row r="573" spans="1:20" x14ac:dyDescent="0.25">
      <c r="A573" s="3">
        <v>572</v>
      </c>
      <c r="B573" s="3">
        <v>186.29</v>
      </c>
      <c r="C573" s="3">
        <v>128.82</v>
      </c>
      <c r="D573" s="3">
        <v>147.53</v>
      </c>
      <c r="E573" s="3">
        <v>195.71</v>
      </c>
      <c r="F573" s="3">
        <v>240.01</v>
      </c>
      <c r="G573" s="3">
        <v>94.87</v>
      </c>
      <c r="H573" s="3">
        <v>401.34</v>
      </c>
      <c r="I573" s="3">
        <v>325.27</v>
      </c>
      <c r="J573" s="3">
        <v>279.35000000000002</v>
      </c>
      <c r="K573" s="3">
        <v>212.28</v>
      </c>
      <c r="L573" s="3">
        <v>433.52</v>
      </c>
      <c r="M573" s="3">
        <v>306.57</v>
      </c>
      <c r="N573" s="3">
        <v>251</v>
      </c>
      <c r="O573" s="3">
        <v>265.95</v>
      </c>
      <c r="P573" s="3">
        <v>37.97</v>
      </c>
      <c r="Q573" s="3">
        <v>28.28</v>
      </c>
      <c r="R573" s="3">
        <v>31.12</v>
      </c>
      <c r="S573" s="3">
        <v>226.5</v>
      </c>
      <c r="T573" s="3">
        <v>228.5</v>
      </c>
    </row>
    <row r="574" spans="1:20" x14ac:dyDescent="0.25">
      <c r="A574" s="3">
        <v>573</v>
      </c>
      <c r="B574" s="3">
        <v>230.89</v>
      </c>
      <c r="C574" s="3">
        <v>125.33</v>
      </c>
      <c r="D574" s="3">
        <v>160.72</v>
      </c>
      <c r="E574" s="3">
        <v>197.35</v>
      </c>
      <c r="F574" s="3">
        <v>288.89</v>
      </c>
      <c r="G574" s="3">
        <v>54.14</v>
      </c>
      <c r="H574" s="3">
        <v>333.06</v>
      </c>
      <c r="I574" s="3">
        <v>274.81</v>
      </c>
      <c r="J574" s="3">
        <v>220.18</v>
      </c>
      <c r="K574" s="3">
        <v>269.10000000000002</v>
      </c>
      <c r="L574" s="3">
        <v>493.64</v>
      </c>
      <c r="M574" s="3">
        <v>337.35</v>
      </c>
      <c r="N574" s="3">
        <v>177.07</v>
      </c>
      <c r="O574" s="3">
        <v>193.86</v>
      </c>
      <c r="P574" s="3">
        <v>63.31</v>
      </c>
      <c r="Q574" s="3">
        <v>87.18</v>
      </c>
      <c r="R574" s="3">
        <v>95.3</v>
      </c>
      <c r="S574" s="3">
        <v>266.93</v>
      </c>
      <c r="T574" s="3">
        <v>169.46</v>
      </c>
    </row>
    <row r="575" spans="1:20" x14ac:dyDescent="0.25">
      <c r="A575" s="3">
        <v>574</v>
      </c>
      <c r="B575" s="3">
        <v>185.08</v>
      </c>
      <c r="C575" s="3">
        <v>141.63999999999999</v>
      </c>
      <c r="D575" s="3">
        <v>162.46</v>
      </c>
      <c r="E575" s="3">
        <v>197.96</v>
      </c>
      <c r="F575" s="3">
        <v>281.98</v>
      </c>
      <c r="G575" s="3">
        <v>78.959999999999994</v>
      </c>
      <c r="H575" s="3">
        <v>334.74</v>
      </c>
      <c r="I575" s="3">
        <v>275.92</v>
      </c>
      <c r="J575" s="3">
        <v>235.96</v>
      </c>
      <c r="K575" s="3">
        <v>257.10000000000002</v>
      </c>
      <c r="L575" s="3">
        <v>482.51</v>
      </c>
      <c r="M575" s="3">
        <v>346.84</v>
      </c>
      <c r="N575" s="3">
        <v>207.14</v>
      </c>
      <c r="O575" s="3">
        <v>205.73</v>
      </c>
      <c r="P575" s="3">
        <v>31.72</v>
      </c>
      <c r="Q575" s="3">
        <v>65.58</v>
      </c>
      <c r="R575" s="3">
        <v>68.47</v>
      </c>
      <c r="S575" s="3">
        <v>224.25</v>
      </c>
      <c r="T575" s="3">
        <v>187.67</v>
      </c>
    </row>
    <row r="576" spans="1:20" x14ac:dyDescent="0.25">
      <c r="A576" s="3">
        <v>575</v>
      </c>
      <c r="B576" s="3">
        <v>242.76</v>
      </c>
      <c r="C576" s="3">
        <v>109.83</v>
      </c>
      <c r="D576" s="3">
        <v>133.96</v>
      </c>
      <c r="E576" s="3">
        <v>188.53</v>
      </c>
      <c r="F576" s="3">
        <v>302.17</v>
      </c>
      <c r="G576" s="3">
        <v>42.78</v>
      </c>
      <c r="H576" s="3">
        <v>323.95999999999998</v>
      </c>
      <c r="I576" s="3">
        <v>255.52</v>
      </c>
      <c r="J576" s="3">
        <v>227.74</v>
      </c>
      <c r="K576" s="3">
        <v>273.56</v>
      </c>
      <c r="L576" s="3">
        <v>467.63</v>
      </c>
      <c r="M576" s="3">
        <v>309.51</v>
      </c>
      <c r="N576" s="3">
        <v>188.11</v>
      </c>
      <c r="O576" s="3">
        <v>205.37</v>
      </c>
      <c r="P576" s="3">
        <v>54.92</v>
      </c>
      <c r="Q576" s="3">
        <v>82.71</v>
      </c>
      <c r="R576" s="3">
        <v>82.18</v>
      </c>
      <c r="S576" s="3">
        <v>259.55</v>
      </c>
      <c r="T576" s="3">
        <v>171.66</v>
      </c>
    </row>
    <row r="577" spans="1:20" x14ac:dyDescent="0.25">
      <c r="A577" s="3">
        <v>576</v>
      </c>
      <c r="B577" s="3">
        <v>220.78</v>
      </c>
      <c r="C577" s="3">
        <v>136.01</v>
      </c>
      <c r="D577" s="3">
        <v>160.91</v>
      </c>
      <c r="E577" s="3">
        <v>207.68</v>
      </c>
      <c r="F577" s="3">
        <v>283.58</v>
      </c>
      <c r="G577" s="3">
        <v>61.22</v>
      </c>
      <c r="H577" s="3">
        <v>341.23</v>
      </c>
      <c r="I577" s="3">
        <v>271.95999999999998</v>
      </c>
      <c r="J577" s="3">
        <v>219.9</v>
      </c>
      <c r="K577" s="3">
        <v>260.45999999999998</v>
      </c>
      <c r="L577" s="3">
        <v>491.15</v>
      </c>
      <c r="M577" s="3">
        <v>316.64</v>
      </c>
      <c r="N577" s="3">
        <v>186.22</v>
      </c>
      <c r="O577" s="3">
        <v>200.43</v>
      </c>
      <c r="P577" s="3">
        <v>56.82</v>
      </c>
      <c r="Q577" s="3">
        <v>92.1</v>
      </c>
      <c r="R577" s="3">
        <v>89.17</v>
      </c>
      <c r="S577" s="3">
        <v>255.84</v>
      </c>
      <c r="T577" s="3">
        <v>155.74</v>
      </c>
    </row>
    <row r="578" spans="1:20" x14ac:dyDescent="0.25">
      <c r="A578" s="3">
        <v>577</v>
      </c>
      <c r="B578" s="3">
        <v>229.04</v>
      </c>
      <c r="C578" s="3">
        <v>117.35</v>
      </c>
      <c r="D578" s="3">
        <v>147.4</v>
      </c>
      <c r="E578" s="3">
        <v>191.44</v>
      </c>
      <c r="F578" s="3">
        <v>309.26</v>
      </c>
      <c r="G578" s="3">
        <v>47.26</v>
      </c>
      <c r="H578" s="3">
        <v>331.72</v>
      </c>
      <c r="I578" s="3">
        <v>260.41000000000003</v>
      </c>
      <c r="J578" s="3">
        <v>189.7</v>
      </c>
      <c r="K578" s="3">
        <v>291.42</v>
      </c>
      <c r="L578" s="3">
        <v>527.77</v>
      </c>
      <c r="M578" s="3">
        <v>320.77</v>
      </c>
      <c r="N578" s="3">
        <v>166.67</v>
      </c>
      <c r="O578" s="3">
        <v>170.95</v>
      </c>
      <c r="P578" s="3">
        <v>73.97</v>
      </c>
      <c r="Q578" s="3">
        <v>103.89</v>
      </c>
      <c r="R578" s="3">
        <v>113.53</v>
      </c>
      <c r="S578" s="3">
        <v>274.24</v>
      </c>
      <c r="T578" s="3">
        <v>146.38999999999999</v>
      </c>
    </row>
    <row r="579" spans="1:20" x14ac:dyDescent="0.25">
      <c r="A579" s="3">
        <v>578</v>
      </c>
      <c r="B579" s="3">
        <v>238.25</v>
      </c>
      <c r="C579" s="3">
        <v>122.02</v>
      </c>
      <c r="D579" s="3">
        <v>151.07</v>
      </c>
      <c r="E579" s="3">
        <v>189.74</v>
      </c>
      <c r="F579" s="3">
        <v>316.27999999999997</v>
      </c>
      <c r="G579" s="3">
        <v>49.51</v>
      </c>
      <c r="H579" s="3">
        <v>334.75</v>
      </c>
      <c r="I579" s="3">
        <v>254.7</v>
      </c>
      <c r="J579" s="3">
        <v>208.49</v>
      </c>
      <c r="K579" s="3">
        <v>284.57</v>
      </c>
      <c r="L579" s="3">
        <v>512.24</v>
      </c>
      <c r="M579" s="3">
        <v>314.52</v>
      </c>
      <c r="N579" s="3">
        <v>175.16</v>
      </c>
      <c r="O579" s="3">
        <v>184.65</v>
      </c>
      <c r="P579" s="3">
        <v>72.41</v>
      </c>
      <c r="Q579" s="3">
        <v>105.44</v>
      </c>
      <c r="R579" s="3">
        <v>108.78</v>
      </c>
      <c r="S579" s="3">
        <v>263.92</v>
      </c>
      <c r="T579" s="3">
        <v>166.66</v>
      </c>
    </row>
    <row r="580" spans="1:20" x14ac:dyDescent="0.25">
      <c r="A580" s="3">
        <v>579</v>
      </c>
      <c r="B580" s="3">
        <v>246.5</v>
      </c>
      <c r="C580" s="3">
        <v>126.4</v>
      </c>
      <c r="D580" s="3">
        <v>155.61000000000001</v>
      </c>
      <c r="E580" s="3">
        <v>196.77</v>
      </c>
      <c r="F580" s="3">
        <v>323.85000000000002</v>
      </c>
      <c r="G580" s="3">
        <v>42.11</v>
      </c>
      <c r="H580" s="3">
        <v>305.64999999999998</v>
      </c>
      <c r="I580" s="3">
        <v>240.77</v>
      </c>
      <c r="J580" s="3">
        <v>198.65</v>
      </c>
      <c r="K580" s="3">
        <v>284.33999999999997</v>
      </c>
      <c r="L580" s="3">
        <v>532.87</v>
      </c>
      <c r="M580" s="3">
        <v>325.82</v>
      </c>
      <c r="N580" s="3">
        <v>161.63999999999999</v>
      </c>
      <c r="O580" s="3">
        <v>163.19999999999999</v>
      </c>
      <c r="P580" s="3">
        <v>78.12</v>
      </c>
      <c r="Q580" s="3">
        <v>112.71</v>
      </c>
      <c r="R580" s="3">
        <v>115.99</v>
      </c>
      <c r="S580" s="3">
        <v>263.99</v>
      </c>
      <c r="T580" s="3">
        <v>148.97</v>
      </c>
    </row>
    <row r="581" spans="1:20" x14ac:dyDescent="0.25">
      <c r="A581" s="3">
        <v>580</v>
      </c>
      <c r="B581" s="3">
        <v>257.58</v>
      </c>
      <c r="C581" s="3">
        <v>103.61</v>
      </c>
      <c r="D581" s="3">
        <v>128.4</v>
      </c>
      <c r="E581" s="3">
        <v>172.84</v>
      </c>
      <c r="F581" s="3">
        <v>321.91000000000003</v>
      </c>
      <c r="G581" s="3">
        <v>21.19</v>
      </c>
      <c r="H581" s="3">
        <v>302.18</v>
      </c>
      <c r="I581" s="3">
        <v>255.53</v>
      </c>
      <c r="J581" s="3">
        <v>198.02</v>
      </c>
      <c r="K581" s="3">
        <v>295.22000000000003</v>
      </c>
      <c r="L581" s="3">
        <v>503.34</v>
      </c>
      <c r="M581" s="3">
        <v>305.66000000000003</v>
      </c>
      <c r="N581" s="3">
        <v>159.97</v>
      </c>
      <c r="O581" s="3">
        <v>163.6</v>
      </c>
      <c r="P581" s="3">
        <v>99.35</v>
      </c>
      <c r="Q581" s="3">
        <v>119.67</v>
      </c>
      <c r="R581" s="3">
        <v>119.69</v>
      </c>
      <c r="S581" s="3">
        <v>274.36</v>
      </c>
      <c r="T581" s="3">
        <v>167.25</v>
      </c>
    </row>
    <row r="582" spans="1:20" x14ac:dyDescent="0.25">
      <c r="A582" s="3">
        <v>581</v>
      </c>
      <c r="B582" s="3">
        <v>161.66</v>
      </c>
      <c r="C582" s="3">
        <v>152.47</v>
      </c>
      <c r="D582" s="3">
        <v>189.84</v>
      </c>
      <c r="E582" s="3">
        <v>229.04</v>
      </c>
      <c r="F582" s="3">
        <v>281.76</v>
      </c>
      <c r="G582" s="3">
        <v>109.02</v>
      </c>
      <c r="H582" s="3">
        <v>347.58</v>
      </c>
      <c r="I582" s="3">
        <v>283.97000000000003</v>
      </c>
      <c r="J582" s="3">
        <v>265.77</v>
      </c>
      <c r="K582" s="3">
        <v>265.26</v>
      </c>
      <c r="L582" s="3">
        <v>484.17</v>
      </c>
      <c r="M582" s="3">
        <v>349.96</v>
      </c>
      <c r="N582" s="3">
        <v>214.98</v>
      </c>
      <c r="O582" s="3">
        <v>245.15</v>
      </c>
      <c r="P582" s="3">
        <v>48.41</v>
      </c>
      <c r="Q582" s="3">
        <v>79.64</v>
      </c>
      <c r="R582" s="3">
        <v>85.35</v>
      </c>
      <c r="S582" s="3">
        <v>209.48</v>
      </c>
      <c r="T582" s="3">
        <v>177.55</v>
      </c>
    </row>
    <row r="583" spans="1:20" x14ac:dyDescent="0.25">
      <c r="A583" s="3">
        <v>582</v>
      </c>
      <c r="B583" s="3">
        <v>46.16</v>
      </c>
      <c r="C583" s="3">
        <v>254.43</v>
      </c>
      <c r="D583" s="3">
        <v>284.12</v>
      </c>
      <c r="E583" s="3">
        <v>324.68</v>
      </c>
      <c r="F583" s="3">
        <v>246.24</v>
      </c>
      <c r="G583" s="3">
        <v>213.9</v>
      </c>
      <c r="H583" s="3">
        <v>403.59</v>
      </c>
      <c r="I583" s="3">
        <v>318.93</v>
      </c>
      <c r="J583" s="3">
        <v>314.31</v>
      </c>
      <c r="K583" s="3">
        <v>287.7</v>
      </c>
      <c r="L583" s="3">
        <v>505.55</v>
      </c>
      <c r="M583" s="3">
        <v>424.38</v>
      </c>
      <c r="N583" s="3">
        <v>270.02999999999997</v>
      </c>
      <c r="O583" s="3">
        <v>286.10000000000002</v>
      </c>
      <c r="P583" s="3">
        <v>160.11000000000001</v>
      </c>
      <c r="Q583" s="3">
        <v>115.3</v>
      </c>
      <c r="R583" s="3">
        <v>110.93</v>
      </c>
      <c r="S583" s="3">
        <v>123.05</v>
      </c>
      <c r="T583" s="3">
        <v>211.91</v>
      </c>
    </row>
    <row r="584" spans="1:20" x14ac:dyDescent="0.25">
      <c r="A584" s="3">
        <v>583</v>
      </c>
      <c r="B584" s="3">
        <v>70.77</v>
      </c>
      <c r="C584" s="3">
        <v>232.12</v>
      </c>
      <c r="D584" s="3">
        <v>276.18</v>
      </c>
      <c r="E584" s="3">
        <v>314.26</v>
      </c>
      <c r="F584" s="3">
        <v>238.87</v>
      </c>
      <c r="G584" s="3">
        <v>212.49</v>
      </c>
      <c r="H584" s="3">
        <v>363.66</v>
      </c>
      <c r="I584" s="3">
        <v>293.19</v>
      </c>
      <c r="J584" s="3">
        <v>295.64999999999998</v>
      </c>
      <c r="K584" s="3">
        <v>275.01</v>
      </c>
      <c r="L584" s="3">
        <v>502.2</v>
      </c>
      <c r="M584" s="3">
        <v>428.19</v>
      </c>
      <c r="N584" s="3">
        <v>234.39</v>
      </c>
      <c r="O584" s="3">
        <v>254.01</v>
      </c>
      <c r="P584" s="3">
        <v>139.47</v>
      </c>
      <c r="Q584" s="3">
        <v>97.6</v>
      </c>
      <c r="R584" s="3">
        <v>94.39</v>
      </c>
      <c r="S584" s="3">
        <v>118.4</v>
      </c>
      <c r="T584" s="3">
        <v>188.15</v>
      </c>
    </row>
    <row r="585" spans="1:20" x14ac:dyDescent="0.25">
      <c r="A585" s="3">
        <v>584</v>
      </c>
      <c r="B585" s="3">
        <v>63.42</v>
      </c>
      <c r="C585" s="3">
        <v>231.53</v>
      </c>
      <c r="D585" s="3">
        <v>261.77999999999997</v>
      </c>
      <c r="E585" s="3">
        <v>319.77</v>
      </c>
      <c r="F585" s="3">
        <v>239.67</v>
      </c>
      <c r="G585" s="3">
        <v>201.47</v>
      </c>
      <c r="H585" s="3">
        <v>362.98</v>
      </c>
      <c r="I585" s="3">
        <v>310.52</v>
      </c>
      <c r="J585" s="3">
        <v>296.49</v>
      </c>
      <c r="K585" s="3">
        <v>285.74</v>
      </c>
      <c r="L585" s="3">
        <v>483.26</v>
      </c>
      <c r="M585" s="3">
        <v>392.98</v>
      </c>
      <c r="N585" s="3">
        <v>246.26</v>
      </c>
      <c r="O585" s="3">
        <v>269.99</v>
      </c>
      <c r="P585" s="3">
        <v>149.5</v>
      </c>
      <c r="Q585" s="3">
        <v>91.41</v>
      </c>
      <c r="R585" s="3">
        <v>91.63</v>
      </c>
      <c r="S585" s="3">
        <v>119.36</v>
      </c>
      <c r="T585" s="3">
        <v>200.92</v>
      </c>
    </row>
    <row r="586" spans="1:20" x14ac:dyDescent="0.25">
      <c r="A586" s="3">
        <v>585</v>
      </c>
      <c r="B586" s="3">
        <v>82.87</v>
      </c>
      <c r="C586" s="3">
        <v>230.15</v>
      </c>
      <c r="D586" s="3">
        <v>251.99</v>
      </c>
      <c r="E586" s="3">
        <v>288.8</v>
      </c>
      <c r="F586" s="3">
        <v>244.12</v>
      </c>
      <c r="G586" s="3">
        <v>193.15</v>
      </c>
      <c r="H586" s="3">
        <v>353.06</v>
      </c>
      <c r="I586" s="3">
        <v>306.45999999999998</v>
      </c>
      <c r="J586" s="3">
        <v>300.52999999999997</v>
      </c>
      <c r="K586" s="3">
        <v>297.26</v>
      </c>
      <c r="L586" s="3">
        <v>513.42999999999995</v>
      </c>
      <c r="M586" s="3">
        <v>408.94</v>
      </c>
      <c r="N586" s="3">
        <v>249.65</v>
      </c>
      <c r="O586" s="3">
        <v>270.27999999999997</v>
      </c>
      <c r="P586" s="3">
        <v>134.09</v>
      </c>
      <c r="Q586" s="3">
        <v>78.69</v>
      </c>
      <c r="R586" s="3">
        <v>74.95</v>
      </c>
      <c r="S586" s="3">
        <v>133.69999999999999</v>
      </c>
      <c r="T586" s="3">
        <v>197.92</v>
      </c>
    </row>
    <row r="587" spans="1:20" x14ac:dyDescent="0.25">
      <c r="A587" s="3">
        <v>586</v>
      </c>
      <c r="B587" s="3">
        <v>87.57</v>
      </c>
      <c r="C587" s="3">
        <v>227.41</v>
      </c>
      <c r="D587" s="3">
        <v>270.31</v>
      </c>
      <c r="E587" s="3">
        <v>313.39</v>
      </c>
      <c r="F587" s="3">
        <v>256.54000000000002</v>
      </c>
      <c r="G587" s="3">
        <v>185.35</v>
      </c>
      <c r="H587" s="3">
        <v>348.68</v>
      </c>
      <c r="I587" s="3">
        <v>270.45999999999998</v>
      </c>
      <c r="J587" s="3">
        <v>266.05</v>
      </c>
      <c r="K587" s="3">
        <v>322.95</v>
      </c>
      <c r="L587" s="3">
        <v>550.53</v>
      </c>
      <c r="M587" s="3">
        <v>417.92</v>
      </c>
      <c r="N587" s="3">
        <v>223.76</v>
      </c>
      <c r="O587" s="3">
        <v>230.86</v>
      </c>
      <c r="P587" s="3">
        <v>130.54</v>
      </c>
      <c r="Q587" s="3">
        <v>95.59</v>
      </c>
      <c r="R587" s="3">
        <v>88.73</v>
      </c>
      <c r="S587" s="3">
        <v>131.15</v>
      </c>
      <c r="T587" s="3">
        <v>169.49</v>
      </c>
    </row>
    <row r="588" spans="1:20" x14ac:dyDescent="0.25">
      <c r="A588" s="3">
        <v>587</v>
      </c>
      <c r="B588" s="3">
        <v>92</v>
      </c>
      <c r="C588" s="3">
        <v>227.77</v>
      </c>
      <c r="D588" s="3">
        <v>259.26</v>
      </c>
      <c r="E588" s="3">
        <v>307.23</v>
      </c>
      <c r="F588" s="3">
        <v>267.74</v>
      </c>
      <c r="G588" s="3">
        <v>180.43</v>
      </c>
      <c r="H588" s="3">
        <v>337.41</v>
      </c>
      <c r="I588" s="3">
        <v>280.07</v>
      </c>
      <c r="J588" s="3">
        <v>276.52999999999997</v>
      </c>
      <c r="K588" s="3">
        <v>315.55</v>
      </c>
      <c r="L588" s="3">
        <v>553.29</v>
      </c>
      <c r="M588" s="3">
        <v>388.61</v>
      </c>
      <c r="N588" s="3">
        <v>219.32</v>
      </c>
      <c r="O588" s="3">
        <v>242.51</v>
      </c>
      <c r="P588" s="3">
        <v>123.02</v>
      </c>
      <c r="Q588" s="3">
        <v>87.37</v>
      </c>
      <c r="R588" s="3">
        <v>84.05</v>
      </c>
      <c r="S588" s="3">
        <v>128.78</v>
      </c>
      <c r="T588" s="3">
        <v>174.05</v>
      </c>
    </row>
    <row r="589" spans="1:20" x14ac:dyDescent="0.25">
      <c r="A589" s="3">
        <v>588</v>
      </c>
      <c r="B589" s="3">
        <v>98.57</v>
      </c>
      <c r="C589" s="3">
        <v>248.43</v>
      </c>
      <c r="D589" s="3">
        <v>289.76</v>
      </c>
      <c r="E589" s="3">
        <v>319.93</v>
      </c>
      <c r="F589" s="3">
        <v>281.13</v>
      </c>
      <c r="G589" s="3">
        <v>193.97</v>
      </c>
      <c r="H589" s="3">
        <v>334.87</v>
      </c>
      <c r="I589" s="3">
        <v>290.27</v>
      </c>
      <c r="J589" s="3">
        <v>287.92</v>
      </c>
      <c r="K589" s="3">
        <v>317.11</v>
      </c>
      <c r="L589" s="3">
        <v>523.33000000000004</v>
      </c>
      <c r="M589" s="3">
        <v>440.18</v>
      </c>
      <c r="N589" s="3">
        <v>219.47</v>
      </c>
      <c r="O589" s="3">
        <v>245.59</v>
      </c>
      <c r="P589" s="3">
        <v>136.76</v>
      </c>
      <c r="Q589" s="3">
        <v>112.4</v>
      </c>
      <c r="R589" s="3">
        <v>105.09</v>
      </c>
      <c r="S589" s="3">
        <v>109.86</v>
      </c>
      <c r="T589" s="3">
        <v>176.67</v>
      </c>
    </row>
    <row r="590" spans="1:20" x14ac:dyDescent="0.25">
      <c r="A590" s="3">
        <v>589</v>
      </c>
      <c r="B590" s="3">
        <v>109.62</v>
      </c>
      <c r="C590" s="3">
        <v>230.85</v>
      </c>
      <c r="D590" s="3">
        <v>268.98</v>
      </c>
      <c r="E590" s="3">
        <v>293.58</v>
      </c>
      <c r="F590" s="3">
        <v>284.63</v>
      </c>
      <c r="G590" s="3">
        <v>200.14</v>
      </c>
      <c r="H590" s="3">
        <v>324.70999999999998</v>
      </c>
      <c r="I590" s="3">
        <v>266.70999999999998</v>
      </c>
      <c r="J590" s="3">
        <v>291.73</v>
      </c>
      <c r="K590" s="3">
        <v>332.66</v>
      </c>
      <c r="L590" s="3">
        <v>529.28</v>
      </c>
      <c r="M590" s="3">
        <v>426.84</v>
      </c>
      <c r="N590" s="3">
        <v>217.42</v>
      </c>
      <c r="O590" s="3">
        <v>224.81</v>
      </c>
      <c r="P590" s="3">
        <v>135.11000000000001</v>
      </c>
      <c r="Q590" s="3">
        <v>102.65</v>
      </c>
      <c r="R590" s="3">
        <v>103.5</v>
      </c>
      <c r="S590" s="3">
        <v>119.22</v>
      </c>
      <c r="T590" s="3">
        <v>167.4</v>
      </c>
    </row>
    <row r="591" spans="1:20" x14ac:dyDescent="0.25">
      <c r="A591" s="3">
        <v>590</v>
      </c>
      <c r="B591" s="3">
        <v>123.37</v>
      </c>
      <c r="C591" s="3">
        <v>231.46</v>
      </c>
      <c r="D591" s="3">
        <v>244.22</v>
      </c>
      <c r="E591" s="3">
        <v>299.38</v>
      </c>
      <c r="F591" s="3">
        <v>285.24</v>
      </c>
      <c r="G591" s="3">
        <v>169.72</v>
      </c>
      <c r="H591" s="3">
        <v>300.02999999999997</v>
      </c>
      <c r="I591" s="3">
        <v>257.07</v>
      </c>
      <c r="J591" s="3">
        <v>275.58999999999997</v>
      </c>
      <c r="K591" s="3">
        <v>304.07</v>
      </c>
      <c r="L591" s="3">
        <v>536.72</v>
      </c>
      <c r="M591" s="3">
        <v>409.62</v>
      </c>
      <c r="N591" s="3">
        <v>188.77</v>
      </c>
      <c r="O591" s="3">
        <v>203.39</v>
      </c>
      <c r="P591" s="3">
        <v>110.96</v>
      </c>
      <c r="Q591" s="3">
        <v>86.92</v>
      </c>
      <c r="R591" s="3">
        <v>81.849999999999994</v>
      </c>
      <c r="S591" s="3">
        <v>136.52000000000001</v>
      </c>
      <c r="T591" s="3">
        <v>139.31</v>
      </c>
    </row>
    <row r="592" spans="1:20" x14ac:dyDescent="0.25">
      <c r="A592" s="3">
        <v>591</v>
      </c>
      <c r="B592" s="3">
        <v>103.98</v>
      </c>
      <c r="C592" s="3">
        <v>212.27</v>
      </c>
      <c r="D592" s="3">
        <v>236.8</v>
      </c>
      <c r="E592" s="3">
        <v>289.3</v>
      </c>
      <c r="F592" s="3">
        <v>277.47000000000003</v>
      </c>
      <c r="G592" s="3">
        <v>167.38</v>
      </c>
      <c r="H592" s="3">
        <v>314.68</v>
      </c>
      <c r="I592" s="3">
        <v>270.60000000000002</v>
      </c>
      <c r="J592" s="3">
        <v>258.93</v>
      </c>
      <c r="K592" s="3">
        <v>306.61</v>
      </c>
      <c r="L592" s="3">
        <v>511.81</v>
      </c>
      <c r="M592" s="3">
        <v>383.19</v>
      </c>
      <c r="N592" s="3">
        <v>207.92</v>
      </c>
      <c r="O592" s="3">
        <v>215.25</v>
      </c>
      <c r="P592" s="3">
        <v>112.9</v>
      </c>
      <c r="Q592" s="3">
        <v>86.08</v>
      </c>
      <c r="R592" s="3">
        <v>84.15</v>
      </c>
      <c r="S592" s="3">
        <v>146.24</v>
      </c>
      <c r="T592" s="3">
        <v>157.25</v>
      </c>
    </row>
    <row r="593" spans="1:20" x14ac:dyDescent="0.25">
      <c r="A593" s="3">
        <v>592</v>
      </c>
      <c r="B593" s="3">
        <v>109.01</v>
      </c>
      <c r="C593" s="3">
        <v>220.46</v>
      </c>
      <c r="D593" s="3">
        <v>241.62</v>
      </c>
      <c r="E593" s="3">
        <v>284.68</v>
      </c>
      <c r="F593" s="3">
        <v>290.44</v>
      </c>
      <c r="G593" s="3">
        <v>169.2</v>
      </c>
      <c r="H593" s="3">
        <v>327.25</v>
      </c>
      <c r="I593" s="3">
        <v>276.69</v>
      </c>
      <c r="J593" s="3">
        <v>252.59</v>
      </c>
      <c r="K593" s="3">
        <v>304.52</v>
      </c>
      <c r="L593" s="3">
        <v>529.69000000000005</v>
      </c>
      <c r="M593" s="3">
        <v>401.6</v>
      </c>
      <c r="N593" s="3">
        <v>210.97</v>
      </c>
      <c r="O593" s="3">
        <v>218.12</v>
      </c>
      <c r="P593" s="3">
        <v>114.19</v>
      </c>
      <c r="Q593" s="3">
        <v>80.09</v>
      </c>
      <c r="R593" s="3">
        <v>72.39</v>
      </c>
      <c r="S593" s="3">
        <v>147.54</v>
      </c>
      <c r="T593" s="3">
        <v>165.23</v>
      </c>
    </row>
    <row r="594" spans="1:20" x14ac:dyDescent="0.25">
      <c r="A594" s="3">
        <v>593</v>
      </c>
      <c r="B594" s="3">
        <v>133.69999999999999</v>
      </c>
      <c r="C594" s="3">
        <v>191.07</v>
      </c>
      <c r="D594" s="3">
        <v>222.18</v>
      </c>
      <c r="E594" s="3">
        <v>273.79000000000002</v>
      </c>
      <c r="F594" s="3">
        <v>261.8</v>
      </c>
      <c r="G594" s="3">
        <v>155.46</v>
      </c>
      <c r="H594" s="3">
        <v>342.19</v>
      </c>
      <c r="I594" s="3">
        <v>295.67</v>
      </c>
      <c r="J594" s="3">
        <v>278.04000000000002</v>
      </c>
      <c r="K594" s="3">
        <v>277.48</v>
      </c>
      <c r="L594" s="3">
        <v>479.88</v>
      </c>
      <c r="M594" s="3">
        <v>368.47</v>
      </c>
      <c r="N594" s="3">
        <v>223.8</v>
      </c>
      <c r="O594" s="3">
        <v>250.3</v>
      </c>
      <c r="P594" s="3">
        <v>114.16</v>
      </c>
      <c r="Q594" s="3">
        <v>53.12</v>
      </c>
      <c r="R594" s="3">
        <v>48.35</v>
      </c>
      <c r="S594" s="3">
        <v>179.71</v>
      </c>
      <c r="T594" s="3">
        <v>179.5</v>
      </c>
    </row>
    <row r="595" spans="1:20" x14ac:dyDescent="0.25">
      <c r="A595" s="3">
        <v>594</v>
      </c>
      <c r="B595" s="3">
        <v>94.41</v>
      </c>
      <c r="C595" s="3">
        <v>201.85</v>
      </c>
      <c r="D595" s="3">
        <v>239.89</v>
      </c>
      <c r="E595" s="3">
        <v>279.52999999999997</v>
      </c>
      <c r="F595" s="3">
        <v>253.24</v>
      </c>
      <c r="G595" s="3">
        <v>166.02</v>
      </c>
      <c r="H595" s="3">
        <v>381.67</v>
      </c>
      <c r="I595" s="3">
        <v>306.76</v>
      </c>
      <c r="J595" s="3">
        <v>303.42</v>
      </c>
      <c r="K595" s="3">
        <v>287.82</v>
      </c>
      <c r="L595" s="3">
        <v>504.15</v>
      </c>
      <c r="M595" s="3">
        <v>384.96</v>
      </c>
      <c r="N595" s="3">
        <v>252.53</v>
      </c>
      <c r="O595" s="3">
        <v>259.7</v>
      </c>
      <c r="P595" s="3">
        <v>124.29</v>
      </c>
      <c r="Q595" s="3">
        <v>62.18</v>
      </c>
      <c r="R595" s="3">
        <v>62.45</v>
      </c>
      <c r="S595" s="3">
        <v>146.99</v>
      </c>
      <c r="T595" s="3">
        <v>187.82</v>
      </c>
    </row>
    <row r="596" spans="1:20" x14ac:dyDescent="0.25">
      <c r="A596" s="3">
        <v>595</v>
      </c>
      <c r="B596" s="3">
        <v>98.71</v>
      </c>
      <c r="C596" s="3">
        <v>201.51</v>
      </c>
      <c r="D596" s="3">
        <v>236.28</v>
      </c>
      <c r="E596" s="3">
        <v>259.7</v>
      </c>
      <c r="F596" s="3">
        <v>251.08</v>
      </c>
      <c r="G596" s="3">
        <v>171.69</v>
      </c>
      <c r="H596" s="3">
        <v>387.89</v>
      </c>
      <c r="I596" s="3">
        <v>293.27</v>
      </c>
      <c r="J596" s="3">
        <v>287</v>
      </c>
      <c r="K596" s="3">
        <v>260.70999999999998</v>
      </c>
      <c r="L596" s="3">
        <v>495.07</v>
      </c>
      <c r="M596" s="3">
        <v>356.46</v>
      </c>
      <c r="N596" s="3">
        <v>242.98</v>
      </c>
      <c r="O596" s="3">
        <v>259</v>
      </c>
      <c r="P596" s="3">
        <v>114.31</v>
      </c>
      <c r="Q596" s="3">
        <v>54.01</v>
      </c>
      <c r="R596" s="3">
        <v>53.19</v>
      </c>
      <c r="S596" s="3">
        <v>150.32</v>
      </c>
      <c r="T596" s="3">
        <v>201.32</v>
      </c>
    </row>
    <row r="597" spans="1:20" x14ac:dyDescent="0.25">
      <c r="A597" s="3">
        <v>596</v>
      </c>
      <c r="B597" s="3">
        <v>88.53</v>
      </c>
      <c r="C597" s="3">
        <v>218.2</v>
      </c>
      <c r="D597" s="3">
        <v>228.85</v>
      </c>
      <c r="E597" s="3">
        <v>284.14</v>
      </c>
      <c r="F597" s="3">
        <v>238.07</v>
      </c>
      <c r="G597" s="3">
        <v>180.5</v>
      </c>
      <c r="H597" s="3">
        <v>355.82</v>
      </c>
      <c r="I597" s="3">
        <v>311.47000000000003</v>
      </c>
      <c r="J597" s="3">
        <v>293.17</v>
      </c>
      <c r="K597" s="3">
        <v>281.14999999999998</v>
      </c>
      <c r="L597" s="3">
        <v>500.25</v>
      </c>
      <c r="M597" s="3">
        <v>379.62</v>
      </c>
      <c r="N597" s="3">
        <v>236.07</v>
      </c>
      <c r="O597" s="3">
        <v>251.23</v>
      </c>
      <c r="P597" s="3">
        <v>125.92</v>
      </c>
      <c r="Q597" s="3">
        <v>67.95</v>
      </c>
      <c r="R597" s="3">
        <v>66.459999999999994</v>
      </c>
      <c r="S597" s="3">
        <v>147.22999999999999</v>
      </c>
      <c r="T597" s="3">
        <v>196.83</v>
      </c>
    </row>
    <row r="598" spans="1:20" x14ac:dyDescent="0.25">
      <c r="A598" s="3">
        <v>597</v>
      </c>
      <c r="B598" s="3">
        <v>89.59</v>
      </c>
      <c r="C598" s="3">
        <v>217.66</v>
      </c>
      <c r="D598" s="3">
        <v>265.79000000000002</v>
      </c>
      <c r="E598" s="3">
        <v>307.72000000000003</v>
      </c>
      <c r="F598" s="3">
        <v>214.64</v>
      </c>
      <c r="G598" s="3">
        <v>187.63</v>
      </c>
      <c r="H598" s="3">
        <v>385.18</v>
      </c>
      <c r="I598" s="3">
        <v>317.39999999999998</v>
      </c>
      <c r="J598" s="3">
        <v>307.02</v>
      </c>
      <c r="K598" s="3">
        <v>274.7</v>
      </c>
      <c r="L598" s="3">
        <v>471.85</v>
      </c>
      <c r="M598" s="3">
        <v>406.68</v>
      </c>
      <c r="N598" s="3">
        <v>253.17</v>
      </c>
      <c r="O598" s="3">
        <v>291.72000000000003</v>
      </c>
      <c r="P598" s="3">
        <v>146.69</v>
      </c>
      <c r="Q598" s="3">
        <v>83.87</v>
      </c>
      <c r="R598" s="3">
        <v>81.3</v>
      </c>
      <c r="S598" s="3">
        <v>138.6</v>
      </c>
      <c r="T598" s="3">
        <v>224.7</v>
      </c>
    </row>
    <row r="599" spans="1:20" x14ac:dyDescent="0.25">
      <c r="A599" s="3">
        <v>598</v>
      </c>
      <c r="B599" s="3">
        <v>65.86</v>
      </c>
      <c r="C599" s="3">
        <v>257.05</v>
      </c>
      <c r="D599" s="3">
        <v>273.94</v>
      </c>
      <c r="E599" s="3">
        <v>325.89</v>
      </c>
      <c r="F599" s="3">
        <v>225.58</v>
      </c>
      <c r="G599" s="3">
        <v>217.03</v>
      </c>
      <c r="H599" s="3">
        <v>416</v>
      </c>
      <c r="I599" s="3">
        <v>348.55</v>
      </c>
      <c r="J599" s="3">
        <v>351.55</v>
      </c>
      <c r="K599" s="3">
        <v>260.66000000000003</v>
      </c>
      <c r="L599" s="3">
        <v>476.14</v>
      </c>
      <c r="M599" s="3">
        <v>416.19</v>
      </c>
      <c r="N599" s="3">
        <v>281.72000000000003</v>
      </c>
      <c r="O599" s="3">
        <v>308.57</v>
      </c>
      <c r="P599" s="3">
        <v>164.55</v>
      </c>
      <c r="Q599" s="3">
        <v>111.42</v>
      </c>
      <c r="R599" s="3">
        <v>104.64</v>
      </c>
      <c r="S599" s="3">
        <v>150.13</v>
      </c>
      <c r="T599" s="3">
        <v>239.72</v>
      </c>
    </row>
    <row r="600" spans="1:20" x14ac:dyDescent="0.25">
      <c r="A600" s="3">
        <v>599</v>
      </c>
      <c r="B600" s="3">
        <v>107.34</v>
      </c>
      <c r="C600" s="3">
        <v>209.36</v>
      </c>
      <c r="D600" s="3">
        <v>246.21</v>
      </c>
      <c r="E600" s="3">
        <v>300.01</v>
      </c>
      <c r="F600" s="3">
        <v>190.44</v>
      </c>
      <c r="G600" s="3">
        <v>179.02</v>
      </c>
      <c r="H600" s="3">
        <v>409.53</v>
      </c>
      <c r="I600" s="3">
        <v>367.22</v>
      </c>
      <c r="J600" s="3">
        <v>359.95</v>
      </c>
      <c r="K600" s="3">
        <v>233.59</v>
      </c>
      <c r="L600" s="3">
        <v>465.61</v>
      </c>
      <c r="M600" s="3">
        <v>360.21</v>
      </c>
      <c r="N600" s="3">
        <v>286.44</v>
      </c>
      <c r="O600" s="3">
        <v>317.5</v>
      </c>
      <c r="P600" s="3">
        <v>133.93</v>
      </c>
      <c r="Q600" s="3">
        <v>84.93</v>
      </c>
      <c r="R600" s="3">
        <v>80.81</v>
      </c>
      <c r="S600" s="3">
        <v>169.17</v>
      </c>
      <c r="T600" s="3">
        <v>251.67</v>
      </c>
    </row>
    <row r="601" spans="1:20" x14ac:dyDescent="0.25">
      <c r="A601" s="3">
        <v>600</v>
      </c>
      <c r="B601" s="3">
        <v>107.08</v>
      </c>
      <c r="C601" s="3">
        <v>208.61</v>
      </c>
      <c r="D601" s="3">
        <v>239.02</v>
      </c>
      <c r="E601" s="3">
        <v>293.08</v>
      </c>
      <c r="F601" s="3">
        <v>192</v>
      </c>
      <c r="G601" s="3">
        <v>184.29</v>
      </c>
      <c r="H601" s="3">
        <v>417.93</v>
      </c>
      <c r="I601" s="3">
        <v>337.65</v>
      </c>
      <c r="J601" s="3">
        <v>362.3</v>
      </c>
      <c r="K601" s="3">
        <v>225.24</v>
      </c>
      <c r="L601" s="3">
        <v>471.82</v>
      </c>
      <c r="M601" s="3">
        <v>368.2</v>
      </c>
      <c r="N601" s="3">
        <v>284.75</v>
      </c>
      <c r="O601" s="3">
        <v>318.82</v>
      </c>
      <c r="P601" s="3">
        <v>124.61</v>
      </c>
      <c r="Q601" s="3">
        <v>73.31</v>
      </c>
      <c r="R601" s="3">
        <v>70.81</v>
      </c>
      <c r="S601" s="3">
        <v>161.51</v>
      </c>
      <c r="T601" s="3">
        <v>248.12</v>
      </c>
    </row>
    <row r="602" spans="1:20" x14ac:dyDescent="0.25">
      <c r="A602" s="3">
        <v>601</v>
      </c>
      <c r="B602" s="3">
        <v>118.7</v>
      </c>
      <c r="C602" s="3">
        <v>197.75</v>
      </c>
      <c r="D602" s="3">
        <v>221.43</v>
      </c>
      <c r="E602" s="3">
        <v>259.95999999999998</v>
      </c>
      <c r="F602" s="3">
        <v>229.57</v>
      </c>
      <c r="G602" s="3">
        <v>154.16999999999999</v>
      </c>
      <c r="H602" s="3">
        <v>392.69</v>
      </c>
      <c r="I602" s="3">
        <v>335.58</v>
      </c>
      <c r="J602" s="3">
        <v>305.54000000000002</v>
      </c>
      <c r="K602" s="3">
        <v>253.07</v>
      </c>
      <c r="L602" s="3">
        <v>477.08</v>
      </c>
      <c r="M602" s="3">
        <v>367.05</v>
      </c>
      <c r="N602" s="3">
        <v>273.56</v>
      </c>
      <c r="O602" s="3">
        <v>273.77</v>
      </c>
      <c r="P602" s="3">
        <v>103.94</v>
      </c>
      <c r="Q602" s="3">
        <v>56.28</v>
      </c>
      <c r="R602" s="3">
        <v>49.88</v>
      </c>
      <c r="S602" s="3">
        <v>180.02</v>
      </c>
      <c r="T602" s="3">
        <v>221.18</v>
      </c>
    </row>
    <row r="603" spans="1:20" x14ac:dyDescent="0.25">
      <c r="A603" s="3">
        <v>602</v>
      </c>
      <c r="B603" s="3">
        <v>123.12</v>
      </c>
      <c r="C603" s="3">
        <v>188.21</v>
      </c>
      <c r="D603" s="3">
        <v>221.68</v>
      </c>
      <c r="E603" s="3">
        <v>262.73</v>
      </c>
      <c r="F603" s="3">
        <v>225.79</v>
      </c>
      <c r="G603" s="3">
        <v>158.97999999999999</v>
      </c>
      <c r="H603" s="3">
        <v>407.21</v>
      </c>
      <c r="I603" s="3">
        <v>317.13</v>
      </c>
      <c r="J603" s="3">
        <v>332.07</v>
      </c>
      <c r="K603" s="3">
        <v>246.33</v>
      </c>
      <c r="L603" s="3">
        <v>460.7</v>
      </c>
      <c r="M603" s="3">
        <v>364.22</v>
      </c>
      <c r="N603" s="3">
        <v>279.79000000000002</v>
      </c>
      <c r="O603" s="3">
        <v>286.14999999999998</v>
      </c>
      <c r="P603" s="3">
        <v>106.58</v>
      </c>
      <c r="Q603" s="3">
        <v>50.58</v>
      </c>
      <c r="R603" s="3">
        <v>48.54</v>
      </c>
      <c r="S603" s="3">
        <v>179.89</v>
      </c>
      <c r="T603" s="3">
        <v>224.31</v>
      </c>
    </row>
    <row r="604" spans="1:20" x14ac:dyDescent="0.25">
      <c r="A604" s="3">
        <v>603</v>
      </c>
      <c r="B604" s="3">
        <v>121.88</v>
      </c>
      <c r="C604" s="3">
        <v>183.12</v>
      </c>
      <c r="D604" s="3">
        <v>221.46</v>
      </c>
      <c r="E604" s="3">
        <v>246.36</v>
      </c>
      <c r="F604" s="3">
        <v>221.78</v>
      </c>
      <c r="G604" s="3">
        <v>151.29</v>
      </c>
      <c r="H604" s="3">
        <v>399.06</v>
      </c>
      <c r="I604" s="3">
        <v>337.21</v>
      </c>
      <c r="J604" s="3">
        <v>305.39</v>
      </c>
      <c r="K604" s="3">
        <v>252.99</v>
      </c>
      <c r="L604" s="3">
        <v>456.47</v>
      </c>
      <c r="M604" s="3">
        <v>364.59</v>
      </c>
      <c r="N604" s="3">
        <v>270.81</v>
      </c>
      <c r="O604" s="3">
        <v>274.48</v>
      </c>
      <c r="P604" s="3">
        <v>96.15</v>
      </c>
      <c r="Q604" s="3">
        <v>49.58</v>
      </c>
      <c r="R604" s="3">
        <v>44.28</v>
      </c>
      <c r="S604" s="3">
        <v>174.64</v>
      </c>
      <c r="T604" s="3">
        <v>218.09</v>
      </c>
    </row>
    <row r="605" spans="1:20" x14ac:dyDescent="0.25">
      <c r="A605" s="3">
        <v>604</v>
      </c>
      <c r="B605" s="3">
        <v>134.6</v>
      </c>
      <c r="C605" s="3">
        <v>171.78</v>
      </c>
      <c r="D605" s="3">
        <v>203.9</v>
      </c>
      <c r="E605" s="3">
        <v>242.98</v>
      </c>
      <c r="F605" s="3">
        <v>243.35</v>
      </c>
      <c r="G605" s="3">
        <v>143.26</v>
      </c>
      <c r="H605" s="3">
        <v>392.44</v>
      </c>
      <c r="I605" s="3">
        <v>314.82</v>
      </c>
      <c r="J605" s="3">
        <v>309.8</v>
      </c>
      <c r="K605" s="3">
        <v>252.69</v>
      </c>
      <c r="L605" s="3">
        <v>459.7</v>
      </c>
      <c r="M605" s="3">
        <v>354.03</v>
      </c>
      <c r="N605" s="3">
        <v>246.82</v>
      </c>
      <c r="O605" s="3">
        <v>255.33</v>
      </c>
      <c r="P605" s="3">
        <v>84.09</v>
      </c>
      <c r="Q605" s="3">
        <v>32.369999999999997</v>
      </c>
      <c r="R605" s="3">
        <v>28.79</v>
      </c>
      <c r="S605" s="3">
        <v>187.42</v>
      </c>
      <c r="T605" s="3">
        <v>195.82</v>
      </c>
    </row>
    <row r="606" spans="1:20" x14ac:dyDescent="0.25">
      <c r="A606" s="3">
        <v>605</v>
      </c>
      <c r="B606" s="3">
        <v>119.94</v>
      </c>
      <c r="C606" s="3">
        <v>182.72</v>
      </c>
      <c r="D606" s="3">
        <v>213.37</v>
      </c>
      <c r="E606" s="3">
        <v>245.31</v>
      </c>
      <c r="F606" s="3">
        <v>252.23</v>
      </c>
      <c r="G606" s="3">
        <v>148.26</v>
      </c>
      <c r="H606" s="3">
        <v>381.69</v>
      </c>
      <c r="I606" s="3">
        <v>298.91000000000003</v>
      </c>
      <c r="J606" s="3">
        <v>280</v>
      </c>
      <c r="K606" s="3">
        <v>249.47</v>
      </c>
      <c r="L606" s="3">
        <v>466.08</v>
      </c>
      <c r="M606" s="3">
        <v>342.3</v>
      </c>
      <c r="N606" s="3">
        <v>237.86</v>
      </c>
      <c r="O606" s="3">
        <v>246.21</v>
      </c>
      <c r="P606" s="3">
        <v>98.09</v>
      </c>
      <c r="Q606" s="3">
        <v>37.67</v>
      </c>
      <c r="R606" s="3">
        <v>33.840000000000003</v>
      </c>
      <c r="S606" s="3">
        <v>165.6</v>
      </c>
      <c r="T606" s="3">
        <v>198.82</v>
      </c>
    </row>
    <row r="607" spans="1:20" x14ac:dyDescent="0.25">
      <c r="A607" s="3">
        <v>606</v>
      </c>
      <c r="B607" s="3">
        <v>136.41999999999999</v>
      </c>
      <c r="C607" s="3">
        <v>176.18</v>
      </c>
      <c r="D607" s="3">
        <v>204.92</v>
      </c>
      <c r="E607" s="3">
        <v>241.54</v>
      </c>
      <c r="F607" s="3">
        <v>247.08</v>
      </c>
      <c r="G607" s="3">
        <v>129</v>
      </c>
      <c r="H607" s="3">
        <v>358.49</v>
      </c>
      <c r="I607" s="3">
        <v>314.25</v>
      </c>
      <c r="J607" s="3">
        <v>296.64999999999998</v>
      </c>
      <c r="K607" s="3">
        <v>248.55</v>
      </c>
      <c r="L607" s="3">
        <v>458.97</v>
      </c>
      <c r="M607" s="3">
        <v>338.84</v>
      </c>
      <c r="N607" s="3">
        <v>241.49</v>
      </c>
      <c r="O607" s="3">
        <v>272.23</v>
      </c>
      <c r="P607" s="3">
        <v>83.92</v>
      </c>
      <c r="Q607" s="3">
        <v>26.31</v>
      </c>
      <c r="R607" s="3">
        <v>23.7</v>
      </c>
      <c r="S607" s="3">
        <v>176.74</v>
      </c>
      <c r="T607" s="3">
        <v>192.57</v>
      </c>
    </row>
    <row r="608" spans="1:20" x14ac:dyDescent="0.25">
      <c r="A608" s="3">
        <v>607</v>
      </c>
      <c r="B608" s="3">
        <v>146.49</v>
      </c>
      <c r="C608" s="3">
        <v>181.57</v>
      </c>
      <c r="D608" s="3">
        <v>202.65</v>
      </c>
      <c r="E608" s="3">
        <v>240.47</v>
      </c>
      <c r="F608" s="3">
        <v>215.03</v>
      </c>
      <c r="G608" s="3">
        <v>133.69999999999999</v>
      </c>
      <c r="H608" s="3">
        <v>398.8</v>
      </c>
      <c r="I608" s="3">
        <v>314.7</v>
      </c>
      <c r="J608" s="3">
        <v>309.08999999999997</v>
      </c>
      <c r="K608" s="3">
        <v>240.88</v>
      </c>
      <c r="L608" s="3">
        <v>446.72</v>
      </c>
      <c r="M608" s="3">
        <v>336.8</v>
      </c>
      <c r="N608" s="3">
        <v>255.32</v>
      </c>
      <c r="O608" s="3">
        <v>265.06</v>
      </c>
      <c r="P608" s="3">
        <v>83.88</v>
      </c>
      <c r="Q608" s="3">
        <v>34.97</v>
      </c>
      <c r="R608" s="3">
        <v>31.12</v>
      </c>
      <c r="S608" s="3">
        <v>196.43</v>
      </c>
      <c r="T608" s="3">
        <v>221.95</v>
      </c>
    </row>
    <row r="609" spans="1:20" x14ac:dyDescent="0.25">
      <c r="A609" s="3">
        <v>608</v>
      </c>
      <c r="B609" s="3">
        <v>141.30000000000001</v>
      </c>
      <c r="C609" s="3">
        <v>181.48</v>
      </c>
      <c r="D609" s="3">
        <v>207.49</v>
      </c>
      <c r="E609" s="3">
        <v>236.98</v>
      </c>
      <c r="F609" s="3">
        <v>208.21</v>
      </c>
      <c r="G609" s="3">
        <v>145.81</v>
      </c>
      <c r="H609" s="3">
        <v>421.91</v>
      </c>
      <c r="I609" s="3">
        <v>357.71</v>
      </c>
      <c r="J609" s="3">
        <v>317.26</v>
      </c>
      <c r="K609" s="3">
        <v>233.25</v>
      </c>
      <c r="L609" s="3">
        <v>467.95</v>
      </c>
      <c r="M609" s="3">
        <v>334.56</v>
      </c>
      <c r="N609" s="3">
        <v>300.02999999999997</v>
      </c>
      <c r="O609" s="3">
        <v>300.54000000000002</v>
      </c>
      <c r="P609" s="3">
        <v>92.45</v>
      </c>
      <c r="Q609" s="3">
        <v>62.2</v>
      </c>
      <c r="R609" s="3">
        <v>62.93</v>
      </c>
      <c r="S609" s="3">
        <v>203.59</v>
      </c>
      <c r="T609" s="3">
        <v>232.26</v>
      </c>
    </row>
    <row r="610" spans="1:20" x14ac:dyDescent="0.25">
      <c r="A610" s="3">
        <v>609</v>
      </c>
      <c r="B610" s="3">
        <v>136.44999999999999</v>
      </c>
      <c r="C610" s="3">
        <v>193.12</v>
      </c>
      <c r="D610" s="3">
        <v>231.92</v>
      </c>
      <c r="E610" s="3">
        <v>279.39999999999998</v>
      </c>
      <c r="F610" s="3">
        <v>175.43</v>
      </c>
      <c r="G610" s="3">
        <v>165.26</v>
      </c>
      <c r="H610" s="3">
        <v>436.13</v>
      </c>
      <c r="I610" s="3">
        <v>392.8</v>
      </c>
      <c r="J610" s="3">
        <v>358.52</v>
      </c>
      <c r="K610" s="3">
        <v>208.7</v>
      </c>
      <c r="L610" s="3">
        <v>416.41</v>
      </c>
      <c r="M610" s="3">
        <v>357.75</v>
      </c>
      <c r="N610" s="3">
        <v>328.44</v>
      </c>
      <c r="O610" s="3">
        <v>340.05</v>
      </c>
      <c r="P610" s="3">
        <v>107.92</v>
      </c>
      <c r="Q610" s="3">
        <v>94.67</v>
      </c>
      <c r="R610" s="3">
        <v>84.71</v>
      </c>
      <c r="S610" s="3">
        <v>194.03</v>
      </c>
      <c r="T610" s="3">
        <v>279.8</v>
      </c>
    </row>
    <row r="611" spans="1:20" x14ac:dyDescent="0.25">
      <c r="A611" s="3">
        <v>610</v>
      </c>
      <c r="B611" s="3">
        <v>116.6</v>
      </c>
      <c r="C611" s="3">
        <v>217.54</v>
      </c>
      <c r="D611" s="3">
        <v>243.7</v>
      </c>
      <c r="E611" s="3">
        <v>275.64999999999998</v>
      </c>
      <c r="F611" s="3">
        <v>172.19</v>
      </c>
      <c r="G611" s="3">
        <v>185.41</v>
      </c>
      <c r="H611" s="3">
        <v>430.33</v>
      </c>
      <c r="I611" s="3">
        <v>368.64</v>
      </c>
      <c r="J611" s="3">
        <v>385.7</v>
      </c>
      <c r="K611" s="3">
        <v>214.47</v>
      </c>
      <c r="L611" s="3">
        <v>431.5</v>
      </c>
      <c r="M611" s="3">
        <v>386.17</v>
      </c>
      <c r="N611" s="3">
        <v>320.69</v>
      </c>
      <c r="O611" s="3">
        <v>326.8</v>
      </c>
      <c r="P611" s="3">
        <v>132.52000000000001</v>
      </c>
      <c r="Q611" s="3">
        <v>107.25</v>
      </c>
      <c r="R611" s="3">
        <v>105.79</v>
      </c>
      <c r="S611" s="3">
        <v>193.4</v>
      </c>
      <c r="T611" s="3">
        <v>266.64999999999998</v>
      </c>
    </row>
    <row r="612" spans="1:20" x14ac:dyDescent="0.25">
      <c r="A612" s="3">
        <v>611</v>
      </c>
      <c r="B612" s="3">
        <v>136.94</v>
      </c>
      <c r="C612" s="3">
        <v>221.87</v>
      </c>
      <c r="D612" s="3">
        <v>259.12</v>
      </c>
      <c r="E612" s="3">
        <v>264.14</v>
      </c>
      <c r="F612" s="3">
        <v>139.93</v>
      </c>
      <c r="G612" s="3">
        <v>216.31</v>
      </c>
      <c r="H612" s="3">
        <v>486.56</v>
      </c>
      <c r="I612" s="3">
        <v>431.77</v>
      </c>
      <c r="J612" s="3">
        <v>411.61</v>
      </c>
      <c r="K612" s="3">
        <v>179.39</v>
      </c>
      <c r="L612" s="3">
        <v>407.95</v>
      </c>
      <c r="M612" s="3">
        <v>332.73</v>
      </c>
      <c r="N612" s="3">
        <v>371.67</v>
      </c>
      <c r="O612" s="3">
        <v>382.55</v>
      </c>
      <c r="P612" s="3">
        <v>172.97</v>
      </c>
      <c r="Q612" s="3">
        <v>142.84</v>
      </c>
      <c r="R612" s="3">
        <v>145.26</v>
      </c>
      <c r="S612" s="3">
        <v>245.08</v>
      </c>
      <c r="T612" s="3">
        <v>323.13</v>
      </c>
    </row>
    <row r="613" spans="1:20" x14ac:dyDescent="0.25">
      <c r="A613" s="3">
        <v>612</v>
      </c>
      <c r="B613" s="3">
        <v>140.99</v>
      </c>
      <c r="C613" s="3">
        <v>223.14</v>
      </c>
      <c r="D613" s="3">
        <v>234.61</v>
      </c>
      <c r="E613" s="3">
        <v>276.35000000000002</v>
      </c>
      <c r="F613" s="3">
        <v>128.34</v>
      </c>
      <c r="G613" s="3">
        <v>206.69</v>
      </c>
      <c r="H613" s="3">
        <v>502.35</v>
      </c>
      <c r="I613" s="3">
        <v>429.43</v>
      </c>
      <c r="J613" s="3">
        <v>387.54</v>
      </c>
      <c r="K613" s="3">
        <v>168.59</v>
      </c>
      <c r="L613" s="3">
        <v>387.41</v>
      </c>
      <c r="M613" s="3">
        <v>347.6</v>
      </c>
      <c r="N613" s="3">
        <v>362.52</v>
      </c>
      <c r="O613" s="3">
        <v>362.57</v>
      </c>
      <c r="P613" s="3">
        <v>149.53</v>
      </c>
      <c r="Q613" s="3">
        <v>130.79</v>
      </c>
      <c r="R613" s="3">
        <v>133.68</v>
      </c>
      <c r="S613" s="3">
        <v>222.03</v>
      </c>
      <c r="T613" s="3">
        <v>310.55</v>
      </c>
    </row>
    <row r="614" spans="1:20" x14ac:dyDescent="0.25">
      <c r="A614" s="3">
        <v>613</v>
      </c>
      <c r="B614" s="3">
        <v>129.38</v>
      </c>
      <c r="C614" s="3">
        <v>224.51</v>
      </c>
      <c r="D614" s="3">
        <v>236.4</v>
      </c>
      <c r="E614" s="3">
        <v>289.5</v>
      </c>
      <c r="F614" s="3">
        <v>155.4</v>
      </c>
      <c r="G614" s="3">
        <v>174.99</v>
      </c>
      <c r="H614" s="3">
        <v>467.54</v>
      </c>
      <c r="I614" s="3">
        <v>379.1</v>
      </c>
      <c r="J614" s="3">
        <v>364.44</v>
      </c>
      <c r="K614" s="3">
        <v>189.3</v>
      </c>
      <c r="L614" s="3">
        <v>407.19</v>
      </c>
      <c r="M614" s="3">
        <v>358.81</v>
      </c>
      <c r="N614" s="3">
        <v>333.88</v>
      </c>
      <c r="O614" s="3">
        <v>352.21</v>
      </c>
      <c r="P614" s="3">
        <v>133.83000000000001</v>
      </c>
      <c r="Q614" s="3">
        <v>113.14</v>
      </c>
      <c r="R614" s="3">
        <v>106.97</v>
      </c>
      <c r="S614" s="3">
        <v>212.61</v>
      </c>
      <c r="T614" s="3">
        <v>284.47000000000003</v>
      </c>
    </row>
    <row r="615" spans="1:20" x14ac:dyDescent="0.25">
      <c r="A615" s="3">
        <v>614</v>
      </c>
      <c r="B615" s="3">
        <v>126.71</v>
      </c>
      <c r="C615" s="3">
        <v>223.58</v>
      </c>
      <c r="D615" s="3">
        <v>267.99</v>
      </c>
      <c r="E615" s="3">
        <v>287.97000000000003</v>
      </c>
      <c r="F615" s="3">
        <v>148.88</v>
      </c>
      <c r="G615" s="3">
        <v>189.62</v>
      </c>
      <c r="H615" s="3">
        <v>460.63</v>
      </c>
      <c r="I615" s="3">
        <v>406.19</v>
      </c>
      <c r="J615" s="3">
        <v>383.96</v>
      </c>
      <c r="K615" s="3">
        <v>186.92</v>
      </c>
      <c r="L615" s="3">
        <v>412.07</v>
      </c>
      <c r="M615" s="3">
        <v>373.69</v>
      </c>
      <c r="N615" s="3">
        <v>354.59</v>
      </c>
      <c r="O615" s="3">
        <v>361.61</v>
      </c>
      <c r="P615" s="3">
        <v>145.25</v>
      </c>
      <c r="Q615" s="3">
        <v>125.24</v>
      </c>
      <c r="R615" s="3">
        <v>120.98</v>
      </c>
      <c r="S615" s="3">
        <v>209.23</v>
      </c>
      <c r="T615" s="3">
        <v>287.20999999999998</v>
      </c>
    </row>
    <row r="616" spans="1:20" x14ac:dyDescent="0.25">
      <c r="A616" s="3">
        <v>615</v>
      </c>
      <c r="B616" s="3">
        <v>138.29</v>
      </c>
      <c r="C616" s="3">
        <v>236.53</v>
      </c>
      <c r="D616" s="3">
        <v>267.52</v>
      </c>
      <c r="E616" s="3">
        <v>288.16000000000003</v>
      </c>
      <c r="F616" s="3">
        <v>150.36000000000001</v>
      </c>
      <c r="G616" s="3">
        <v>186.23</v>
      </c>
      <c r="H616" s="3">
        <v>477.3</v>
      </c>
      <c r="I616" s="3">
        <v>420.75</v>
      </c>
      <c r="J616" s="3">
        <v>364.74</v>
      </c>
      <c r="K616" s="3">
        <v>182.41</v>
      </c>
      <c r="L616" s="3">
        <v>391.14</v>
      </c>
      <c r="M616" s="3">
        <v>355</v>
      </c>
      <c r="N616" s="3">
        <v>343.15</v>
      </c>
      <c r="O616" s="3">
        <v>370.4</v>
      </c>
      <c r="P616" s="3">
        <v>148.04</v>
      </c>
      <c r="Q616" s="3">
        <v>124.87</v>
      </c>
      <c r="R616" s="3">
        <v>116.65</v>
      </c>
      <c r="S616" s="3">
        <v>219.82</v>
      </c>
      <c r="T616" s="3">
        <v>297.39</v>
      </c>
    </row>
    <row r="617" spans="1:20" x14ac:dyDescent="0.25">
      <c r="A617" s="3">
        <v>616</v>
      </c>
      <c r="B617" s="3">
        <v>133.43</v>
      </c>
      <c r="C617" s="3">
        <v>234.93</v>
      </c>
      <c r="D617" s="3">
        <v>275.23</v>
      </c>
      <c r="E617" s="3">
        <v>297.35000000000002</v>
      </c>
      <c r="F617" s="3">
        <v>140.63</v>
      </c>
      <c r="G617" s="3">
        <v>237.28</v>
      </c>
      <c r="H617" s="3">
        <v>494.43</v>
      </c>
      <c r="I617" s="3">
        <v>429.32</v>
      </c>
      <c r="J617" s="3">
        <v>425.8</v>
      </c>
      <c r="K617" s="3">
        <v>186.32</v>
      </c>
      <c r="L617" s="3">
        <v>413.21</v>
      </c>
      <c r="M617" s="3">
        <v>365.89</v>
      </c>
      <c r="N617" s="3">
        <v>377.49</v>
      </c>
      <c r="O617" s="3">
        <v>385.01</v>
      </c>
      <c r="P617" s="3">
        <v>181.26</v>
      </c>
      <c r="Q617" s="3">
        <v>153.55000000000001</v>
      </c>
      <c r="R617" s="3">
        <v>150.1</v>
      </c>
      <c r="S617" s="3">
        <v>243.83</v>
      </c>
      <c r="T617" s="3">
        <v>317.89</v>
      </c>
    </row>
    <row r="618" spans="1:20" x14ac:dyDescent="0.25">
      <c r="A618" s="3">
        <v>617</v>
      </c>
      <c r="B618" s="3">
        <v>142.96</v>
      </c>
      <c r="C618" s="3">
        <v>223.07</v>
      </c>
      <c r="D618" s="3">
        <v>255.64</v>
      </c>
      <c r="E618" s="3">
        <v>296.67</v>
      </c>
      <c r="F618" s="3">
        <v>140.91999999999999</v>
      </c>
      <c r="G618" s="3">
        <v>224.43</v>
      </c>
      <c r="H618" s="3">
        <v>491.91</v>
      </c>
      <c r="I618" s="3">
        <v>416.45</v>
      </c>
      <c r="J618" s="3">
        <v>396.2</v>
      </c>
      <c r="K618" s="3">
        <v>172.45</v>
      </c>
      <c r="L618" s="3">
        <v>425.74</v>
      </c>
      <c r="M618" s="3">
        <v>346.24</v>
      </c>
      <c r="N618" s="3">
        <v>368.92</v>
      </c>
      <c r="O618" s="3">
        <v>399.65</v>
      </c>
      <c r="P618" s="3">
        <v>163.75</v>
      </c>
      <c r="Q618" s="3">
        <v>151.76</v>
      </c>
      <c r="R618" s="3">
        <v>145.27000000000001</v>
      </c>
      <c r="S618" s="3">
        <v>242.83</v>
      </c>
      <c r="T618" s="3">
        <v>338.7</v>
      </c>
    </row>
    <row r="619" spans="1:20" x14ac:dyDescent="0.25">
      <c r="A619" s="3">
        <v>618</v>
      </c>
      <c r="B619" s="3">
        <v>28.72</v>
      </c>
      <c r="C619" s="3">
        <v>266</v>
      </c>
      <c r="D619" s="3">
        <v>307.29000000000002</v>
      </c>
      <c r="E619" s="3">
        <v>332.46</v>
      </c>
      <c r="F619" s="3">
        <v>247.98</v>
      </c>
      <c r="G619" s="3">
        <v>236.41</v>
      </c>
      <c r="H619" s="3">
        <v>402.67</v>
      </c>
      <c r="I619" s="3">
        <v>334.22</v>
      </c>
      <c r="J619" s="3">
        <v>340.5</v>
      </c>
      <c r="K619" s="3">
        <v>285.60000000000002</v>
      </c>
      <c r="L619" s="3">
        <v>508.66</v>
      </c>
      <c r="M619" s="3">
        <v>460.75</v>
      </c>
      <c r="N619" s="3">
        <v>299.19</v>
      </c>
      <c r="O619" s="3">
        <v>304.04000000000002</v>
      </c>
      <c r="P619" s="3">
        <v>186.68</v>
      </c>
      <c r="Q619" s="3">
        <v>131.76</v>
      </c>
      <c r="R619" s="3">
        <v>134.1</v>
      </c>
      <c r="S619" s="3">
        <v>147.99</v>
      </c>
      <c r="T619" s="3">
        <v>239.78</v>
      </c>
    </row>
    <row r="620" spans="1:20" x14ac:dyDescent="0.25">
      <c r="A620" s="3">
        <v>619</v>
      </c>
      <c r="B620" s="3">
        <v>17.93</v>
      </c>
      <c r="C620" s="3">
        <v>277.26</v>
      </c>
      <c r="D620" s="3">
        <v>316.57</v>
      </c>
      <c r="E620" s="3">
        <v>353.99</v>
      </c>
      <c r="F620" s="3">
        <v>256.82</v>
      </c>
      <c r="G620" s="3">
        <v>246.11</v>
      </c>
      <c r="H620" s="3">
        <v>430.61</v>
      </c>
      <c r="I620" s="3">
        <v>357.37</v>
      </c>
      <c r="J620" s="3">
        <v>360.42</v>
      </c>
      <c r="K620" s="3">
        <v>310.64999999999998</v>
      </c>
      <c r="L620" s="3">
        <v>501.09</v>
      </c>
      <c r="M620" s="3">
        <v>436.06</v>
      </c>
      <c r="N620" s="3">
        <v>287.12</v>
      </c>
      <c r="O620" s="3">
        <v>318.02999999999997</v>
      </c>
      <c r="P620" s="3">
        <v>202.07</v>
      </c>
      <c r="Q620" s="3">
        <v>143.13999999999999</v>
      </c>
      <c r="R620" s="3">
        <v>136.91</v>
      </c>
      <c r="S620" s="3">
        <v>145.80000000000001</v>
      </c>
      <c r="T620" s="3">
        <v>250.11</v>
      </c>
    </row>
    <row r="621" spans="1:20" x14ac:dyDescent="0.25">
      <c r="A621" s="3">
        <v>620</v>
      </c>
      <c r="B621" s="3">
        <v>6.19</v>
      </c>
      <c r="C621" s="3">
        <v>310.24</v>
      </c>
      <c r="D621" s="3">
        <v>324.45</v>
      </c>
      <c r="E621" s="3">
        <v>380.61</v>
      </c>
      <c r="F621" s="3">
        <v>251.73</v>
      </c>
      <c r="G621" s="3">
        <v>272.69</v>
      </c>
      <c r="H621" s="3">
        <v>412.24</v>
      </c>
      <c r="I621" s="3">
        <v>361.15</v>
      </c>
      <c r="J621" s="3">
        <v>362.67</v>
      </c>
      <c r="K621" s="3">
        <v>301.51</v>
      </c>
      <c r="L621" s="3">
        <v>551.1</v>
      </c>
      <c r="M621" s="3">
        <v>477.87</v>
      </c>
      <c r="N621" s="3">
        <v>296.70999999999998</v>
      </c>
      <c r="O621" s="3">
        <v>335.85</v>
      </c>
      <c r="P621" s="3">
        <v>202.77</v>
      </c>
      <c r="Q621" s="3">
        <v>160.41</v>
      </c>
      <c r="R621" s="3">
        <v>151.77000000000001</v>
      </c>
      <c r="S621" s="3">
        <v>153.01</v>
      </c>
      <c r="T621" s="3">
        <v>250.48</v>
      </c>
    </row>
    <row r="622" spans="1:20" x14ac:dyDescent="0.25">
      <c r="A622" s="3">
        <v>621</v>
      </c>
      <c r="B622" s="3">
        <v>1.41</v>
      </c>
      <c r="C622" s="3">
        <v>309.04000000000002</v>
      </c>
      <c r="D622" s="3">
        <v>328.76</v>
      </c>
      <c r="E622" s="3">
        <v>374.7</v>
      </c>
      <c r="F622" s="3">
        <v>272.81</v>
      </c>
      <c r="G622" s="3">
        <v>278.48</v>
      </c>
      <c r="H622" s="3">
        <v>448.64</v>
      </c>
      <c r="I622" s="3">
        <v>371.56</v>
      </c>
      <c r="J622" s="3">
        <v>360.22</v>
      </c>
      <c r="K622" s="3">
        <v>289.10000000000002</v>
      </c>
      <c r="L622" s="3">
        <v>518.12</v>
      </c>
      <c r="M622" s="3">
        <v>486.06</v>
      </c>
      <c r="N622" s="3">
        <v>315.33999999999997</v>
      </c>
      <c r="O622" s="3">
        <v>341.43</v>
      </c>
      <c r="P622" s="3">
        <v>202.44</v>
      </c>
      <c r="Q622" s="3">
        <v>158.44999999999999</v>
      </c>
      <c r="R622" s="3">
        <v>159.76</v>
      </c>
      <c r="S622" s="3">
        <v>147.19999999999999</v>
      </c>
      <c r="T622" s="3">
        <v>255.56</v>
      </c>
    </row>
    <row r="623" spans="1:20" x14ac:dyDescent="0.25">
      <c r="A623" s="3">
        <v>622</v>
      </c>
      <c r="B623" s="3">
        <v>22.97</v>
      </c>
      <c r="C623" s="3">
        <v>324.54000000000002</v>
      </c>
      <c r="D623" s="3">
        <v>362.86</v>
      </c>
      <c r="E623" s="3">
        <v>403.42</v>
      </c>
      <c r="F623" s="3">
        <v>272.97000000000003</v>
      </c>
      <c r="G623" s="3">
        <v>277.47000000000003</v>
      </c>
      <c r="H623" s="3">
        <v>455.52</v>
      </c>
      <c r="I623" s="3">
        <v>404.5</v>
      </c>
      <c r="J623" s="3">
        <v>367.46</v>
      </c>
      <c r="K623" s="3">
        <v>327.98</v>
      </c>
      <c r="L623" s="3">
        <v>557.32000000000005</v>
      </c>
      <c r="M623" s="3">
        <v>512.75</v>
      </c>
      <c r="N623" s="3">
        <v>338.18</v>
      </c>
      <c r="O623" s="3">
        <v>354.38</v>
      </c>
      <c r="P623" s="3">
        <v>232.27</v>
      </c>
      <c r="Q623" s="3">
        <v>176.38</v>
      </c>
      <c r="R623" s="3">
        <v>174.36</v>
      </c>
      <c r="S623" s="3">
        <v>164.52</v>
      </c>
      <c r="T623" s="3">
        <v>282.64999999999998</v>
      </c>
    </row>
    <row r="624" spans="1:20" x14ac:dyDescent="0.25">
      <c r="A624" s="3">
        <v>623</v>
      </c>
      <c r="B624" s="3">
        <v>38.11</v>
      </c>
      <c r="C624" s="3">
        <v>336.93</v>
      </c>
      <c r="D624" s="3">
        <v>354.98</v>
      </c>
      <c r="E624" s="3">
        <v>394.95</v>
      </c>
      <c r="F624" s="3">
        <v>300.52</v>
      </c>
      <c r="G624" s="3">
        <v>314.02</v>
      </c>
      <c r="H624" s="3">
        <v>454.66</v>
      </c>
      <c r="I624" s="3">
        <v>425.79</v>
      </c>
      <c r="J624" s="3">
        <v>385.79</v>
      </c>
      <c r="K624" s="3">
        <v>319.56</v>
      </c>
      <c r="L624" s="3">
        <v>527.33000000000004</v>
      </c>
      <c r="M624" s="3">
        <v>529.04</v>
      </c>
      <c r="N624" s="3">
        <v>353.08</v>
      </c>
      <c r="O624" s="3">
        <v>381.28</v>
      </c>
      <c r="P624" s="3">
        <v>254.06</v>
      </c>
      <c r="Q624" s="3">
        <v>196.4</v>
      </c>
      <c r="R624" s="3">
        <v>195.26</v>
      </c>
      <c r="S624" s="3">
        <v>175.62</v>
      </c>
      <c r="T624" s="3">
        <v>303.5</v>
      </c>
    </row>
    <row r="625" spans="1:20" x14ac:dyDescent="0.25">
      <c r="A625" s="3">
        <v>624</v>
      </c>
      <c r="B625" s="3">
        <v>33.51</v>
      </c>
      <c r="C625" s="3">
        <v>343.06</v>
      </c>
      <c r="D625" s="3">
        <v>373.16</v>
      </c>
      <c r="E625" s="3">
        <v>392.97</v>
      </c>
      <c r="F625" s="3">
        <v>301.56</v>
      </c>
      <c r="G625" s="3">
        <v>285.83</v>
      </c>
      <c r="H625" s="3">
        <v>478.54</v>
      </c>
      <c r="I625" s="3">
        <v>385.25</v>
      </c>
      <c r="J625" s="3">
        <v>381.93</v>
      </c>
      <c r="K625" s="3">
        <v>334.01</v>
      </c>
      <c r="L625" s="3">
        <v>555.71</v>
      </c>
      <c r="M625" s="3">
        <v>513.21</v>
      </c>
      <c r="N625" s="3">
        <v>350.53</v>
      </c>
      <c r="O625" s="3">
        <v>344.38</v>
      </c>
      <c r="P625" s="3">
        <v>235.36</v>
      </c>
      <c r="Q625" s="3">
        <v>192.24</v>
      </c>
      <c r="R625" s="3">
        <v>185.28</v>
      </c>
      <c r="S625" s="3">
        <v>176.3</v>
      </c>
      <c r="T625" s="3">
        <v>290.04000000000002</v>
      </c>
    </row>
    <row r="626" spans="1:20" x14ac:dyDescent="0.25">
      <c r="A626" s="3">
        <v>625</v>
      </c>
      <c r="B626" s="3">
        <v>63.76</v>
      </c>
      <c r="C626" s="3">
        <v>332.56</v>
      </c>
      <c r="D626" s="3">
        <v>351.08</v>
      </c>
      <c r="E626" s="3">
        <v>388.67</v>
      </c>
      <c r="F626" s="3">
        <v>272.75</v>
      </c>
      <c r="G626" s="3">
        <v>297.02999999999997</v>
      </c>
      <c r="H626" s="3">
        <v>490.41</v>
      </c>
      <c r="I626" s="3">
        <v>431.85</v>
      </c>
      <c r="J626" s="3">
        <v>411</v>
      </c>
      <c r="K626" s="3">
        <v>307.95</v>
      </c>
      <c r="L626" s="3">
        <v>544.77</v>
      </c>
      <c r="M626" s="3">
        <v>474.8</v>
      </c>
      <c r="N626" s="3">
        <v>382.96</v>
      </c>
      <c r="O626" s="3">
        <v>399.87</v>
      </c>
      <c r="P626" s="3">
        <v>252.74</v>
      </c>
      <c r="Q626" s="3">
        <v>198.68</v>
      </c>
      <c r="R626" s="3">
        <v>189.78</v>
      </c>
      <c r="S626" s="3">
        <v>204.82</v>
      </c>
      <c r="T626" s="3">
        <v>321.11</v>
      </c>
    </row>
    <row r="627" spans="1:20" x14ac:dyDescent="0.25">
      <c r="A627" s="3">
        <v>626</v>
      </c>
      <c r="B627" s="3">
        <v>45.49</v>
      </c>
      <c r="C627" s="3">
        <v>313.61</v>
      </c>
      <c r="D627" s="3">
        <v>355.53</v>
      </c>
      <c r="E627" s="3">
        <v>392.29</v>
      </c>
      <c r="F627" s="3">
        <v>270.62</v>
      </c>
      <c r="G627" s="3">
        <v>274.06</v>
      </c>
      <c r="H627" s="3">
        <v>469.08</v>
      </c>
      <c r="I627" s="3">
        <v>395.71</v>
      </c>
      <c r="J627" s="3">
        <v>402.01</v>
      </c>
      <c r="K627" s="3">
        <v>294.17</v>
      </c>
      <c r="L627" s="3">
        <v>518.92999999999995</v>
      </c>
      <c r="M627" s="3">
        <v>488.71</v>
      </c>
      <c r="N627" s="3">
        <v>364.69</v>
      </c>
      <c r="O627" s="3">
        <v>364.56</v>
      </c>
      <c r="P627" s="3">
        <v>239.13</v>
      </c>
      <c r="Q627" s="3">
        <v>185.41</v>
      </c>
      <c r="R627" s="3">
        <v>174.91</v>
      </c>
      <c r="S627" s="3">
        <v>200.93</v>
      </c>
      <c r="T627" s="3">
        <v>293.70999999999998</v>
      </c>
    </row>
    <row r="628" spans="1:20" x14ac:dyDescent="0.25">
      <c r="A628" s="3">
        <v>627</v>
      </c>
      <c r="B628" s="3">
        <v>60.38</v>
      </c>
      <c r="C628" s="3">
        <v>321.92</v>
      </c>
      <c r="D628" s="3">
        <v>343.06</v>
      </c>
      <c r="E628" s="3">
        <v>394.93</v>
      </c>
      <c r="F628" s="3">
        <v>254.39</v>
      </c>
      <c r="G628" s="3">
        <v>263.8</v>
      </c>
      <c r="H628" s="3">
        <v>502.51</v>
      </c>
      <c r="I628" s="3">
        <v>406.16</v>
      </c>
      <c r="J628" s="3">
        <v>395.51</v>
      </c>
      <c r="K628" s="3">
        <v>299.85000000000002</v>
      </c>
      <c r="L628" s="3">
        <v>531.54999999999995</v>
      </c>
      <c r="M628" s="3">
        <v>482.1</v>
      </c>
      <c r="N628" s="3">
        <v>379.71</v>
      </c>
      <c r="O628" s="3">
        <v>373.52</v>
      </c>
      <c r="P628" s="3">
        <v>217.08</v>
      </c>
      <c r="Q628" s="3">
        <v>167.57</v>
      </c>
      <c r="R628" s="3">
        <v>162.24</v>
      </c>
      <c r="S628" s="3">
        <v>216.3</v>
      </c>
      <c r="T628" s="3">
        <v>308.02</v>
      </c>
    </row>
    <row r="629" spans="1:20" x14ac:dyDescent="0.25">
      <c r="A629" s="3">
        <v>628</v>
      </c>
      <c r="B629" s="3">
        <v>30.52</v>
      </c>
      <c r="C629" s="3">
        <v>318.51</v>
      </c>
      <c r="D629" s="3">
        <v>350.31</v>
      </c>
      <c r="E629" s="3">
        <v>390.05</v>
      </c>
      <c r="F629" s="3">
        <v>258.17</v>
      </c>
      <c r="G629" s="3">
        <v>289.20999999999998</v>
      </c>
      <c r="H629" s="3">
        <v>443.98</v>
      </c>
      <c r="I629" s="3">
        <v>407.19</v>
      </c>
      <c r="J629" s="3">
        <v>380.9</v>
      </c>
      <c r="K629" s="3">
        <v>316.58</v>
      </c>
      <c r="L629" s="3">
        <v>513.88</v>
      </c>
      <c r="M629" s="3">
        <v>489.54</v>
      </c>
      <c r="N629" s="3">
        <v>342.21</v>
      </c>
      <c r="O629" s="3">
        <v>363.84</v>
      </c>
      <c r="P629" s="3">
        <v>240.86</v>
      </c>
      <c r="Q629" s="3">
        <v>183.17</v>
      </c>
      <c r="R629" s="3">
        <v>180.24</v>
      </c>
      <c r="S629" s="3">
        <v>176.71</v>
      </c>
      <c r="T629" s="3">
        <v>277.06</v>
      </c>
    </row>
    <row r="630" spans="1:20" x14ac:dyDescent="0.25">
      <c r="A630" s="3">
        <v>629</v>
      </c>
      <c r="B630" s="3">
        <v>25.21</v>
      </c>
      <c r="C630" s="3">
        <v>296.77999999999997</v>
      </c>
      <c r="D630" s="3">
        <v>314.91000000000003</v>
      </c>
      <c r="E630" s="3">
        <v>385.62</v>
      </c>
      <c r="F630" s="3">
        <v>250.87</v>
      </c>
      <c r="G630" s="3">
        <v>258.98</v>
      </c>
      <c r="H630" s="3">
        <v>456.15</v>
      </c>
      <c r="I630" s="3">
        <v>406.91</v>
      </c>
      <c r="J630" s="3">
        <v>386.02</v>
      </c>
      <c r="K630" s="3">
        <v>268.68</v>
      </c>
      <c r="L630" s="3">
        <v>492.97</v>
      </c>
      <c r="M630" s="3">
        <v>438.42</v>
      </c>
      <c r="N630" s="3">
        <v>330.39</v>
      </c>
      <c r="O630" s="3">
        <v>342.8</v>
      </c>
      <c r="P630" s="3">
        <v>212.88</v>
      </c>
      <c r="Q630" s="3">
        <v>162.34</v>
      </c>
      <c r="R630" s="3">
        <v>160.28</v>
      </c>
      <c r="S630" s="3">
        <v>174.64</v>
      </c>
      <c r="T630" s="3">
        <v>272.49</v>
      </c>
    </row>
    <row r="631" spans="1:20" x14ac:dyDescent="0.25">
      <c r="A631" s="3">
        <v>630</v>
      </c>
      <c r="B631" s="3">
        <v>23.23</v>
      </c>
      <c r="C631" s="3">
        <v>307.08</v>
      </c>
      <c r="D631" s="3">
        <v>345.09</v>
      </c>
      <c r="E631" s="3">
        <v>370.69</v>
      </c>
      <c r="F631" s="3">
        <v>251.24</v>
      </c>
      <c r="G631" s="3">
        <v>269.02</v>
      </c>
      <c r="H631" s="3">
        <v>456.37</v>
      </c>
      <c r="I631" s="3">
        <v>393</v>
      </c>
      <c r="J631" s="3">
        <v>403.53</v>
      </c>
      <c r="K631" s="3">
        <v>292.42</v>
      </c>
      <c r="L631" s="3">
        <v>537.95000000000005</v>
      </c>
      <c r="M631" s="3">
        <v>476.88</v>
      </c>
      <c r="N631" s="3">
        <v>333.93</v>
      </c>
      <c r="O631" s="3">
        <v>343.19</v>
      </c>
      <c r="P631" s="3">
        <v>223.22</v>
      </c>
      <c r="Q631" s="3">
        <v>160.85</v>
      </c>
      <c r="R631" s="3">
        <v>163.86</v>
      </c>
      <c r="S631" s="3">
        <v>172.26</v>
      </c>
      <c r="T631" s="3">
        <v>285.64999999999998</v>
      </c>
    </row>
    <row r="632" spans="1:20" x14ac:dyDescent="0.25">
      <c r="A632" s="3">
        <v>631</v>
      </c>
      <c r="B632" s="3">
        <v>46.24</v>
      </c>
      <c r="C632" s="3">
        <v>271.19</v>
      </c>
      <c r="D632" s="3">
        <v>299.24</v>
      </c>
      <c r="E632" s="3">
        <v>362.58</v>
      </c>
      <c r="F632" s="3">
        <v>227.93</v>
      </c>
      <c r="G632" s="3">
        <v>251.55</v>
      </c>
      <c r="H632" s="3">
        <v>452.9</v>
      </c>
      <c r="I632" s="3">
        <v>374.57</v>
      </c>
      <c r="J632" s="3">
        <v>361.7</v>
      </c>
      <c r="K632" s="3">
        <v>262.27999999999997</v>
      </c>
      <c r="L632" s="3">
        <v>468.49</v>
      </c>
      <c r="M632" s="3">
        <v>443.69</v>
      </c>
      <c r="N632" s="3">
        <v>298.33999999999997</v>
      </c>
      <c r="O632" s="3">
        <v>308.61</v>
      </c>
      <c r="P632" s="3">
        <v>194.71</v>
      </c>
      <c r="Q632" s="3">
        <v>134.6</v>
      </c>
      <c r="R632" s="3">
        <v>138.05000000000001</v>
      </c>
      <c r="S632" s="3">
        <v>175.64</v>
      </c>
      <c r="T632" s="3">
        <v>261.31</v>
      </c>
    </row>
    <row r="633" spans="1:20" x14ac:dyDescent="0.25">
      <c r="A633" s="3">
        <v>632</v>
      </c>
      <c r="B633" s="3">
        <v>46.4</v>
      </c>
      <c r="C633" s="3">
        <v>275.62</v>
      </c>
      <c r="D633" s="3">
        <v>316.13</v>
      </c>
      <c r="E633" s="3">
        <v>332.65</v>
      </c>
      <c r="F633" s="3">
        <v>214.25</v>
      </c>
      <c r="G633" s="3">
        <v>249.19</v>
      </c>
      <c r="H633" s="3">
        <v>438.13</v>
      </c>
      <c r="I633" s="3">
        <v>355.71</v>
      </c>
      <c r="J633" s="3">
        <v>377.46</v>
      </c>
      <c r="K633" s="3">
        <v>260.72000000000003</v>
      </c>
      <c r="L633" s="3">
        <v>493.84</v>
      </c>
      <c r="M633" s="3">
        <v>435.68</v>
      </c>
      <c r="N633" s="3">
        <v>309.27999999999997</v>
      </c>
      <c r="O633" s="3">
        <v>342.91</v>
      </c>
      <c r="P633" s="3">
        <v>196.66</v>
      </c>
      <c r="Q633" s="3">
        <v>146.36000000000001</v>
      </c>
      <c r="R633" s="3">
        <v>132.74</v>
      </c>
      <c r="S633" s="3">
        <v>189.62</v>
      </c>
      <c r="T633" s="3">
        <v>264.82</v>
      </c>
    </row>
    <row r="634" spans="1:20" x14ac:dyDescent="0.25">
      <c r="A634" s="3">
        <v>633</v>
      </c>
      <c r="B634" s="3">
        <v>52.64</v>
      </c>
      <c r="C634" s="3">
        <v>266.76</v>
      </c>
      <c r="D634" s="3">
        <v>301.20999999999998</v>
      </c>
      <c r="E634" s="3">
        <v>326.3</v>
      </c>
      <c r="F634" s="3">
        <v>220.75</v>
      </c>
      <c r="G634" s="3">
        <v>247.72</v>
      </c>
      <c r="H634" s="3">
        <v>423.21</v>
      </c>
      <c r="I634" s="3">
        <v>347.69</v>
      </c>
      <c r="J634" s="3">
        <v>347.64</v>
      </c>
      <c r="K634" s="3">
        <v>259.39</v>
      </c>
      <c r="L634" s="3">
        <v>501.08</v>
      </c>
      <c r="M634" s="3">
        <v>445.01</v>
      </c>
      <c r="N634" s="3">
        <v>296.70999999999998</v>
      </c>
      <c r="O634" s="3">
        <v>317.74</v>
      </c>
      <c r="P634" s="3">
        <v>182.8</v>
      </c>
      <c r="Q634" s="3">
        <v>121.78</v>
      </c>
      <c r="R634" s="3">
        <v>121.36</v>
      </c>
      <c r="S634" s="3">
        <v>170.22</v>
      </c>
      <c r="T634" s="3">
        <v>262.11</v>
      </c>
    </row>
    <row r="635" spans="1:20" x14ac:dyDescent="0.25">
      <c r="A635" s="3">
        <v>634</v>
      </c>
      <c r="B635" s="3">
        <v>78.14</v>
      </c>
      <c r="C635" s="3">
        <v>257.48</v>
      </c>
      <c r="D635" s="3">
        <v>292.77</v>
      </c>
      <c r="E635" s="3">
        <v>338.45</v>
      </c>
      <c r="F635" s="3">
        <v>205.68</v>
      </c>
      <c r="G635" s="3">
        <v>227.45</v>
      </c>
      <c r="H635" s="3">
        <v>443.9</v>
      </c>
      <c r="I635" s="3">
        <v>378.96</v>
      </c>
      <c r="J635" s="3">
        <v>373.04</v>
      </c>
      <c r="K635" s="3">
        <v>247.21</v>
      </c>
      <c r="L635" s="3">
        <v>478.44</v>
      </c>
      <c r="M635" s="3">
        <v>410.69</v>
      </c>
      <c r="N635" s="3">
        <v>330.84</v>
      </c>
      <c r="O635" s="3">
        <v>326.01</v>
      </c>
      <c r="P635" s="3">
        <v>170.76</v>
      </c>
      <c r="Q635" s="3">
        <v>113.79</v>
      </c>
      <c r="R635" s="3">
        <v>116.29</v>
      </c>
      <c r="S635" s="3">
        <v>184.32</v>
      </c>
      <c r="T635" s="3">
        <v>271.45</v>
      </c>
    </row>
    <row r="636" spans="1:20" x14ac:dyDescent="0.25">
      <c r="A636" s="3">
        <v>635</v>
      </c>
      <c r="B636" s="3">
        <v>72.849999999999994</v>
      </c>
      <c r="C636" s="3">
        <v>262.56</v>
      </c>
      <c r="D636" s="3">
        <v>270.18</v>
      </c>
      <c r="E636" s="3">
        <v>320.07</v>
      </c>
      <c r="F636" s="3">
        <v>205.46</v>
      </c>
      <c r="G636" s="3">
        <v>225.95</v>
      </c>
      <c r="H636" s="3">
        <v>434.87</v>
      </c>
      <c r="I636" s="3">
        <v>358.36</v>
      </c>
      <c r="J636" s="3">
        <v>346.4</v>
      </c>
      <c r="K636" s="3">
        <v>252.7</v>
      </c>
      <c r="L636" s="3">
        <v>494.31</v>
      </c>
      <c r="M636" s="3">
        <v>405.56</v>
      </c>
      <c r="N636" s="3">
        <v>289.05</v>
      </c>
      <c r="O636" s="3">
        <v>336.67</v>
      </c>
      <c r="P636" s="3">
        <v>171.48</v>
      </c>
      <c r="Q636" s="3">
        <v>110.43</v>
      </c>
      <c r="R636" s="3">
        <v>111.78</v>
      </c>
      <c r="S636" s="3">
        <v>162.65</v>
      </c>
      <c r="T636" s="3">
        <v>248.25</v>
      </c>
    </row>
    <row r="637" spans="1:20" x14ac:dyDescent="0.25">
      <c r="A637" s="3">
        <v>636</v>
      </c>
      <c r="B637" s="3">
        <v>54.97</v>
      </c>
      <c r="C637" s="3">
        <v>275.88</v>
      </c>
      <c r="D637" s="3">
        <v>292.08999999999997</v>
      </c>
      <c r="E637" s="3">
        <v>351.97</v>
      </c>
      <c r="F637" s="3">
        <v>208.66</v>
      </c>
      <c r="G637" s="3">
        <v>245.48</v>
      </c>
      <c r="H637" s="3">
        <v>463.03</v>
      </c>
      <c r="I637" s="3">
        <v>388.5</v>
      </c>
      <c r="J637" s="3">
        <v>394.48</v>
      </c>
      <c r="K637" s="3">
        <v>245.14</v>
      </c>
      <c r="L637" s="3">
        <v>493.25</v>
      </c>
      <c r="M637" s="3">
        <v>421.17</v>
      </c>
      <c r="N637" s="3">
        <v>343.08</v>
      </c>
      <c r="O637" s="3">
        <v>346.27</v>
      </c>
      <c r="P637" s="3">
        <v>182.49</v>
      </c>
      <c r="Q637" s="3">
        <v>143.62</v>
      </c>
      <c r="R637" s="3">
        <v>143.65</v>
      </c>
      <c r="S637" s="3">
        <v>198.94</v>
      </c>
      <c r="T637" s="3">
        <v>282.24</v>
      </c>
    </row>
    <row r="638" spans="1:20" x14ac:dyDescent="0.25">
      <c r="A638" s="3">
        <v>637</v>
      </c>
      <c r="B638" s="3">
        <v>60.88</v>
      </c>
      <c r="C638" s="3">
        <v>272.72000000000003</v>
      </c>
      <c r="D638" s="3">
        <v>282.25</v>
      </c>
      <c r="E638" s="3">
        <v>323.31</v>
      </c>
      <c r="F638" s="3">
        <v>196.25</v>
      </c>
      <c r="G638" s="3">
        <v>236.39</v>
      </c>
      <c r="H638" s="3">
        <v>454.78</v>
      </c>
      <c r="I638" s="3">
        <v>391.87</v>
      </c>
      <c r="J638" s="3">
        <v>406.68</v>
      </c>
      <c r="K638" s="3">
        <v>244.78</v>
      </c>
      <c r="L638" s="3">
        <v>443.86</v>
      </c>
      <c r="M638" s="3">
        <v>409.08</v>
      </c>
      <c r="N638" s="3">
        <v>363.64</v>
      </c>
      <c r="O638" s="3">
        <v>371.64</v>
      </c>
      <c r="P638" s="3">
        <v>187.1</v>
      </c>
      <c r="Q638" s="3">
        <v>133.44999999999999</v>
      </c>
      <c r="R638" s="3">
        <v>124.49</v>
      </c>
      <c r="S638" s="3">
        <v>215.95</v>
      </c>
      <c r="T638" s="3">
        <v>289.93</v>
      </c>
    </row>
    <row r="639" spans="1:20" x14ac:dyDescent="0.25">
      <c r="A639" s="3">
        <v>638</v>
      </c>
      <c r="B639" s="3">
        <v>53.77</v>
      </c>
      <c r="C639" s="3">
        <v>289.62</v>
      </c>
      <c r="D639" s="3">
        <v>323.07</v>
      </c>
      <c r="E639" s="3">
        <v>373.02</v>
      </c>
      <c r="F639" s="3">
        <v>222.47</v>
      </c>
      <c r="G639" s="3">
        <v>268.8</v>
      </c>
      <c r="H639" s="3">
        <v>495.32</v>
      </c>
      <c r="I639" s="3">
        <v>397.11</v>
      </c>
      <c r="J639" s="3">
        <v>408.57</v>
      </c>
      <c r="K639" s="3">
        <v>255.03</v>
      </c>
      <c r="L639" s="3">
        <v>506.85</v>
      </c>
      <c r="M639" s="3">
        <v>421.78</v>
      </c>
      <c r="N639" s="3">
        <v>352.63</v>
      </c>
      <c r="O639" s="3">
        <v>369.11</v>
      </c>
      <c r="P639" s="3">
        <v>217.07</v>
      </c>
      <c r="Q639" s="3">
        <v>163.63</v>
      </c>
      <c r="R639" s="3">
        <v>158.71</v>
      </c>
      <c r="S639" s="3">
        <v>210.92</v>
      </c>
      <c r="T639" s="3">
        <v>298.74</v>
      </c>
    </row>
    <row r="640" spans="1:20" x14ac:dyDescent="0.25">
      <c r="A640" s="3">
        <v>639</v>
      </c>
      <c r="B640" s="3">
        <v>39.85</v>
      </c>
      <c r="C640" s="3">
        <v>288.04000000000002</v>
      </c>
      <c r="D640" s="3">
        <v>309.48</v>
      </c>
      <c r="E640" s="3">
        <v>349.63</v>
      </c>
      <c r="F640" s="3">
        <v>237.23</v>
      </c>
      <c r="G640" s="3">
        <v>256</v>
      </c>
      <c r="H640" s="3">
        <v>442.38</v>
      </c>
      <c r="I640" s="3">
        <v>416.14</v>
      </c>
      <c r="J640" s="3">
        <v>397.89</v>
      </c>
      <c r="K640" s="3">
        <v>264.70999999999998</v>
      </c>
      <c r="L640" s="3">
        <v>477.43</v>
      </c>
      <c r="M640" s="3">
        <v>414.65</v>
      </c>
      <c r="N640" s="3">
        <v>338.24</v>
      </c>
      <c r="O640" s="3">
        <v>370.13</v>
      </c>
      <c r="P640" s="3">
        <v>205.02</v>
      </c>
      <c r="Q640" s="3">
        <v>148.81</v>
      </c>
      <c r="R640" s="3">
        <v>146.27000000000001</v>
      </c>
      <c r="S640" s="3">
        <v>178.13</v>
      </c>
      <c r="T640" s="3">
        <v>297.02999999999997</v>
      </c>
    </row>
    <row r="641" spans="1:20" x14ac:dyDescent="0.25">
      <c r="A641" s="3">
        <v>640</v>
      </c>
      <c r="B641" s="3">
        <v>57.43</v>
      </c>
      <c r="C641" s="3">
        <v>286</v>
      </c>
      <c r="D641" s="3">
        <v>306.08999999999997</v>
      </c>
      <c r="E641" s="3">
        <v>364.34</v>
      </c>
      <c r="F641" s="3">
        <v>213.96</v>
      </c>
      <c r="G641" s="3">
        <v>265.62</v>
      </c>
      <c r="H641" s="3">
        <v>467.65</v>
      </c>
      <c r="I641" s="3">
        <v>415.27</v>
      </c>
      <c r="J641" s="3">
        <v>420.32</v>
      </c>
      <c r="K641" s="3">
        <v>265.32</v>
      </c>
      <c r="L641" s="3">
        <v>483.07</v>
      </c>
      <c r="M641" s="3">
        <v>439.64</v>
      </c>
      <c r="N641" s="3">
        <v>341.95</v>
      </c>
      <c r="O641" s="3">
        <v>368.04</v>
      </c>
      <c r="P641" s="3">
        <v>211.59</v>
      </c>
      <c r="Q641" s="3">
        <v>162.16999999999999</v>
      </c>
      <c r="R641" s="3">
        <v>162.13</v>
      </c>
      <c r="S641" s="3">
        <v>196.73</v>
      </c>
      <c r="T641" s="3">
        <v>319.95</v>
      </c>
    </row>
    <row r="642" spans="1:20" x14ac:dyDescent="0.25">
      <c r="A642" s="3">
        <v>641</v>
      </c>
      <c r="B642" s="3">
        <v>73.900000000000006</v>
      </c>
      <c r="C642" s="3">
        <v>328.86</v>
      </c>
      <c r="D642" s="3">
        <v>338.22</v>
      </c>
      <c r="E642" s="3">
        <v>390.33</v>
      </c>
      <c r="F642" s="3">
        <v>233.36</v>
      </c>
      <c r="G642" s="3">
        <v>284.37</v>
      </c>
      <c r="H642" s="3">
        <v>516.75</v>
      </c>
      <c r="I642" s="3">
        <v>448.12</v>
      </c>
      <c r="J642" s="3">
        <v>429.54</v>
      </c>
      <c r="K642" s="3">
        <v>270.47000000000003</v>
      </c>
      <c r="L642" s="3">
        <v>487.86</v>
      </c>
      <c r="M642" s="3">
        <v>466.24</v>
      </c>
      <c r="N642" s="3">
        <v>390.03</v>
      </c>
      <c r="O642" s="3">
        <v>397.53</v>
      </c>
      <c r="P642" s="3">
        <v>240.91</v>
      </c>
      <c r="Q642" s="3">
        <v>190.18</v>
      </c>
      <c r="R642" s="3">
        <v>181.87</v>
      </c>
      <c r="S642" s="3">
        <v>220.33</v>
      </c>
      <c r="T642" s="3">
        <v>323.97000000000003</v>
      </c>
    </row>
    <row r="643" spans="1:20" x14ac:dyDescent="0.25">
      <c r="A643" s="3">
        <v>642</v>
      </c>
      <c r="B643" s="3">
        <v>88.18</v>
      </c>
      <c r="C643" s="3">
        <v>316.11</v>
      </c>
      <c r="D643" s="3">
        <v>345.31</v>
      </c>
      <c r="E643" s="3">
        <v>382.23</v>
      </c>
      <c r="F643" s="3">
        <v>219.47</v>
      </c>
      <c r="G643" s="3">
        <v>280.04000000000002</v>
      </c>
      <c r="H643" s="3">
        <v>500.97</v>
      </c>
      <c r="I643" s="3">
        <v>458.69</v>
      </c>
      <c r="J643" s="3">
        <v>449.6</v>
      </c>
      <c r="K643" s="3">
        <v>266.88</v>
      </c>
      <c r="L643" s="3">
        <v>475.18</v>
      </c>
      <c r="M643" s="3">
        <v>451.61</v>
      </c>
      <c r="N643" s="3">
        <v>394.04</v>
      </c>
      <c r="O643" s="3">
        <v>400.88</v>
      </c>
      <c r="P643" s="3">
        <v>226.8</v>
      </c>
      <c r="Q643" s="3">
        <v>177.54</v>
      </c>
      <c r="R643" s="3">
        <v>190.45</v>
      </c>
      <c r="S643" s="3">
        <v>242.26</v>
      </c>
      <c r="T643" s="3">
        <v>326.41000000000003</v>
      </c>
    </row>
    <row r="644" spans="1:20" x14ac:dyDescent="0.25">
      <c r="A644" s="3">
        <v>643</v>
      </c>
      <c r="B644" s="3">
        <v>100.52</v>
      </c>
      <c r="C644" s="3">
        <v>324.87</v>
      </c>
      <c r="D644" s="3">
        <v>347.81</v>
      </c>
      <c r="E644" s="3">
        <v>377</v>
      </c>
      <c r="F644" s="3">
        <v>218.58</v>
      </c>
      <c r="G644" s="3">
        <v>289.77</v>
      </c>
      <c r="H644" s="3">
        <v>518.25</v>
      </c>
      <c r="I644" s="3">
        <v>464.7</v>
      </c>
      <c r="J644" s="3">
        <v>430.54</v>
      </c>
      <c r="K644" s="3">
        <v>266.7</v>
      </c>
      <c r="L644" s="3">
        <v>481.08</v>
      </c>
      <c r="M644" s="3">
        <v>433.5</v>
      </c>
      <c r="N644" s="3">
        <v>379.34</v>
      </c>
      <c r="O644" s="3">
        <v>431.06</v>
      </c>
      <c r="P644" s="3">
        <v>226</v>
      </c>
      <c r="Q644" s="3">
        <v>196.44</v>
      </c>
      <c r="R644" s="3">
        <v>194.93</v>
      </c>
      <c r="S644" s="3">
        <v>250.23</v>
      </c>
      <c r="T644" s="3">
        <v>365.86</v>
      </c>
    </row>
    <row r="645" spans="1:20" x14ac:dyDescent="0.25">
      <c r="A645" s="3">
        <v>644</v>
      </c>
      <c r="B645" s="3">
        <v>83.35</v>
      </c>
      <c r="C645" s="3">
        <v>311.38</v>
      </c>
      <c r="D645" s="3">
        <v>355.53</v>
      </c>
      <c r="E645" s="3">
        <v>373.98</v>
      </c>
      <c r="F645" s="3">
        <v>218.2</v>
      </c>
      <c r="G645" s="3">
        <v>279</v>
      </c>
      <c r="H645" s="3">
        <v>488.45</v>
      </c>
      <c r="I645" s="3">
        <v>437.97</v>
      </c>
      <c r="J645" s="3">
        <v>424.09</v>
      </c>
      <c r="K645" s="3">
        <v>257.77999999999997</v>
      </c>
      <c r="L645" s="3">
        <v>511.94</v>
      </c>
      <c r="M645" s="3">
        <v>433.89</v>
      </c>
      <c r="N645" s="3">
        <v>387.07</v>
      </c>
      <c r="O645" s="3">
        <v>392.31</v>
      </c>
      <c r="P645" s="3">
        <v>239.35</v>
      </c>
      <c r="Q645" s="3">
        <v>191.01</v>
      </c>
      <c r="R645" s="3">
        <v>185.58</v>
      </c>
      <c r="S645" s="3">
        <v>232.86</v>
      </c>
      <c r="T645" s="3">
        <v>328.21</v>
      </c>
    </row>
    <row r="646" spans="1:20" x14ac:dyDescent="0.25">
      <c r="A646" s="3">
        <v>645</v>
      </c>
      <c r="B646" s="3">
        <v>79.349999999999994</v>
      </c>
      <c r="C646" s="3">
        <v>318.39999999999998</v>
      </c>
      <c r="D646" s="3">
        <v>321.52</v>
      </c>
      <c r="E646" s="3">
        <v>375.43</v>
      </c>
      <c r="F646" s="3">
        <v>216.2</v>
      </c>
      <c r="G646" s="3">
        <v>281.93</v>
      </c>
      <c r="H646" s="3">
        <v>487.05</v>
      </c>
      <c r="I646" s="3">
        <v>419.73</v>
      </c>
      <c r="J646" s="3">
        <v>428.31</v>
      </c>
      <c r="K646" s="3">
        <v>249.07</v>
      </c>
      <c r="L646" s="3">
        <v>500.94</v>
      </c>
      <c r="M646" s="3">
        <v>439.6</v>
      </c>
      <c r="N646" s="3">
        <v>380.42</v>
      </c>
      <c r="O646" s="3">
        <v>394.38</v>
      </c>
      <c r="P646" s="3">
        <v>216.45</v>
      </c>
      <c r="Q646" s="3">
        <v>179.31</v>
      </c>
      <c r="R646" s="3">
        <v>169.57</v>
      </c>
      <c r="S646" s="3">
        <v>219.43</v>
      </c>
      <c r="T646" s="3">
        <v>341.92</v>
      </c>
    </row>
    <row r="647" spans="1:20" x14ac:dyDescent="0.25">
      <c r="A647" s="3">
        <v>646</v>
      </c>
      <c r="B647" s="3">
        <v>74.31</v>
      </c>
      <c r="C647" s="3">
        <v>304.10000000000002</v>
      </c>
      <c r="D647" s="3">
        <v>340.34</v>
      </c>
      <c r="E647" s="3">
        <v>343.44</v>
      </c>
      <c r="F647" s="3">
        <v>206.14</v>
      </c>
      <c r="G647" s="3">
        <v>255.87</v>
      </c>
      <c r="H647" s="3">
        <v>489.84</v>
      </c>
      <c r="I647" s="3">
        <v>444.62</v>
      </c>
      <c r="J647" s="3">
        <v>409.41</v>
      </c>
      <c r="K647" s="3">
        <v>243.37</v>
      </c>
      <c r="L647" s="3">
        <v>446.93</v>
      </c>
      <c r="M647" s="3">
        <v>431.09</v>
      </c>
      <c r="N647" s="3">
        <v>360.44</v>
      </c>
      <c r="O647" s="3">
        <v>411.83</v>
      </c>
      <c r="P647" s="3">
        <v>209.77</v>
      </c>
      <c r="Q647" s="3">
        <v>158.97</v>
      </c>
      <c r="R647" s="3">
        <v>171.15</v>
      </c>
      <c r="S647" s="3">
        <v>227.2</v>
      </c>
      <c r="T647" s="3">
        <v>323.81</v>
      </c>
    </row>
    <row r="648" spans="1:20" x14ac:dyDescent="0.25">
      <c r="A648" s="3">
        <v>647</v>
      </c>
      <c r="B648" s="3">
        <v>75.72</v>
      </c>
      <c r="C648" s="3">
        <v>277.02999999999997</v>
      </c>
      <c r="D648" s="3">
        <v>311.91000000000003</v>
      </c>
      <c r="E648" s="3">
        <v>333.12</v>
      </c>
      <c r="F648" s="3">
        <v>198.09</v>
      </c>
      <c r="G648" s="3">
        <v>229.49</v>
      </c>
      <c r="H648" s="3">
        <v>483.28</v>
      </c>
      <c r="I648" s="3">
        <v>426.63</v>
      </c>
      <c r="J648" s="3">
        <v>417.39</v>
      </c>
      <c r="K648" s="3">
        <v>229.27</v>
      </c>
      <c r="L648" s="3">
        <v>442.95</v>
      </c>
      <c r="M648" s="3">
        <v>386.09</v>
      </c>
      <c r="N648" s="3">
        <v>344.38</v>
      </c>
      <c r="O648" s="3">
        <v>383.74</v>
      </c>
      <c r="P648" s="3">
        <v>181.39</v>
      </c>
      <c r="Q648" s="3">
        <v>148.36000000000001</v>
      </c>
      <c r="R648" s="3">
        <v>133.22999999999999</v>
      </c>
      <c r="S648" s="3">
        <v>231.27</v>
      </c>
      <c r="T648" s="3">
        <v>309.45999999999998</v>
      </c>
    </row>
    <row r="649" spans="1:20" x14ac:dyDescent="0.25">
      <c r="A649" s="3">
        <v>648</v>
      </c>
      <c r="B649" s="3">
        <v>85.27</v>
      </c>
      <c r="C649" s="3">
        <v>249.46</v>
      </c>
      <c r="D649" s="3">
        <v>282.58999999999997</v>
      </c>
      <c r="E649" s="3">
        <v>306.43</v>
      </c>
      <c r="F649" s="3">
        <v>180.66</v>
      </c>
      <c r="G649" s="3">
        <v>232.09</v>
      </c>
      <c r="H649" s="3">
        <v>485</v>
      </c>
      <c r="I649" s="3">
        <v>388.5</v>
      </c>
      <c r="J649" s="3">
        <v>410.07</v>
      </c>
      <c r="K649" s="3">
        <v>210.19</v>
      </c>
      <c r="L649" s="3">
        <v>441.89</v>
      </c>
      <c r="M649" s="3">
        <v>380.8</v>
      </c>
      <c r="N649" s="3">
        <v>356</v>
      </c>
      <c r="O649" s="3">
        <v>347.65</v>
      </c>
      <c r="P649" s="3">
        <v>177.95</v>
      </c>
      <c r="Q649" s="3">
        <v>124.5</v>
      </c>
      <c r="R649" s="3">
        <v>129.28</v>
      </c>
      <c r="S649" s="3">
        <v>218.54</v>
      </c>
      <c r="T649" s="3">
        <v>288.49</v>
      </c>
    </row>
    <row r="650" spans="1:20" x14ac:dyDescent="0.25">
      <c r="A650" s="3">
        <v>649</v>
      </c>
      <c r="B650" s="3">
        <v>91.38</v>
      </c>
      <c r="C650" s="3">
        <v>240.92</v>
      </c>
      <c r="D650" s="3">
        <v>282.35000000000002</v>
      </c>
      <c r="E650" s="3">
        <v>313.33</v>
      </c>
      <c r="F650" s="3">
        <v>170.18</v>
      </c>
      <c r="G650" s="3">
        <v>202.23</v>
      </c>
      <c r="H650" s="3">
        <v>459.35</v>
      </c>
      <c r="I650" s="3">
        <v>380.21</v>
      </c>
      <c r="J650" s="3">
        <v>393.45</v>
      </c>
      <c r="K650" s="3">
        <v>221.63</v>
      </c>
      <c r="L650" s="3">
        <v>455.33</v>
      </c>
      <c r="M650" s="3">
        <v>379.33</v>
      </c>
      <c r="N650" s="3">
        <v>321.39999999999998</v>
      </c>
      <c r="O650" s="3">
        <v>347.4</v>
      </c>
      <c r="P650" s="3">
        <v>158.13999999999999</v>
      </c>
      <c r="Q650" s="3">
        <v>110.37</v>
      </c>
      <c r="R650" s="3">
        <v>107.11</v>
      </c>
      <c r="S650" s="3">
        <v>206.22</v>
      </c>
      <c r="T650" s="3">
        <v>276.58</v>
      </c>
    </row>
    <row r="651" spans="1:20" x14ac:dyDescent="0.25">
      <c r="A651" s="3">
        <v>650</v>
      </c>
      <c r="B651" s="3">
        <v>95.43</v>
      </c>
      <c r="C651" s="3">
        <v>235.12</v>
      </c>
      <c r="D651" s="3">
        <v>259.66000000000003</v>
      </c>
      <c r="E651" s="3">
        <v>302.92</v>
      </c>
      <c r="F651" s="3">
        <v>180.53</v>
      </c>
      <c r="G651" s="3">
        <v>195.36</v>
      </c>
      <c r="H651" s="3">
        <v>453</v>
      </c>
      <c r="I651" s="3">
        <v>385.49</v>
      </c>
      <c r="J651" s="3">
        <v>357.19</v>
      </c>
      <c r="K651" s="3">
        <v>218.27</v>
      </c>
      <c r="L651" s="3">
        <v>435.47</v>
      </c>
      <c r="M651" s="3">
        <v>373.66</v>
      </c>
      <c r="N651" s="3">
        <v>314.62</v>
      </c>
      <c r="O651" s="3">
        <v>354.25</v>
      </c>
      <c r="P651" s="3">
        <v>148.27000000000001</v>
      </c>
      <c r="Q651" s="3">
        <v>104.21</v>
      </c>
      <c r="R651" s="3">
        <v>95.24</v>
      </c>
      <c r="S651" s="3">
        <v>189.41</v>
      </c>
      <c r="T651" s="3">
        <v>283.62</v>
      </c>
    </row>
    <row r="652" spans="1:20" x14ac:dyDescent="0.25">
      <c r="A652" s="3">
        <v>651</v>
      </c>
      <c r="B652" s="3">
        <v>105.23</v>
      </c>
      <c r="C652" s="3">
        <v>249.25</v>
      </c>
      <c r="D652" s="3">
        <v>264.63</v>
      </c>
      <c r="E652" s="3">
        <v>284.36</v>
      </c>
      <c r="F652" s="3">
        <v>153.58000000000001</v>
      </c>
      <c r="G652" s="3">
        <v>223.96</v>
      </c>
      <c r="H652" s="3">
        <v>498.52</v>
      </c>
      <c r="I652" s="3">
        <v>414.5</v>
      </c>
      <c r="J652" s="3">
        <v>399.87</v>
      </c>
      <c r="K652" s="3">
        <v>188.32</v>
      </c>
      <c r="L652" s="3">
        <v>405.54</v>
      </c>
      <c r="M652" s="3">
        <v>374.94</v>
      </c>
      <c r="N652" s="3">
        <v>354.13</v>
      </c>
      <c r="O652" s="3">
        <v>378.21</v>
      </c>
      <c r="P652" s="3">
        <v>165.79</v>
      </c>
      <c r="Q652" s="3">
        <v>145.08000000000001</v>
      </c>
      <c r="R652" s="3">
        <v>139.12</v>
      </c>
      <c r="S652" s="3">
        <v>216.3</v>
      </c>
      <c r="T652" s="3">
        <v>294.64</v>
      </c>
    </row>
    <row r="653" spans="1:20" x14ac:dyDescent="0.25">
      <c r="A653" s="3">
        <v>652</v>
      </c>
      <c r="B653" s="3">
        <v>101.57</v>
      </c>
      <c r="C653" s="3">
        <v>246.93</v>
      </c>
      <c r="D653" s="3">
        <v>285.18</v>
      </c>
      <c r="E653" s="3">
        <v>304.23</v>
      </c>
      <c r="F653" s="3">
        <v>173.35</v>
      </c>
      <c r="G653" s="3">
        <v>224.97</v>
      </c>
      <c r="H653" s="3">
        <v>447.78</v>
      </c>
      <c r="I653" s="3">
        <v>393.26</v>
      </c>
      <c r="J653" s="3">
        <v>407.73</v>
      </c>
      <c r="K653" s="3">
        <v>199.46</v>
      </c>
      <c r="L653" s="3">
        <v>414.35</v>
      </c>
      <c r="M653" s="3">
        <v>386.62</v>
      </c>
      <c r="N653" s="3">
        <v>359.68</v>
      </c>
      <c r="O653" s="3">
        <v>364.32</v>
      </c>
      <c r="P653" s="3">
        <v>170.01</v>
      </c>
      <c r="Q653" s="3">
        <v>129.04</v>
      </c>
      <c r="R653" s="3">
        <v>126.67</v>
      </c>
      <c r="S653" s="3">
        <v>211.22</v>
      </c>
      <c r="T653" s="3">
        <v>295.43</v>
      </c>
    </row>
    <row r="654" spans="1:20" x14ac:dyDescent="0.25">
      <c r="A654" s="3">
        <v>653</v>
      </c>
      <c r="B654" s="3">
        <v>98.6</v>
      </c>
      <c r="C654" s="3">
        <v>273.66000000000003</v>
      </c>
      <c r="D654" s="3">
        <v>318.97000000000003</v>
      </c>
      <c r="E654" s="3">
        <v>340.09</v>
      </c>
      <c r="F654" s="3">
        <v>178.9</v>
      </c>
      <c r="G654" s="3">
        <v>249.78</v>
      </c>
      <c r="H654" s="3">
        <v>492.72</v>
      </c>
      <c r="I654" s="3">
        <v>423.52</v>
      </c>
      <c r="J654" s="3">
        <v>446.27</v>
      </c>
      <c r="K654" s="3">
        <v>221.79</v>
      </c>
      <c r="L654" s="3">
        <v>440.11</v>
      </c>
      <c r="M654" s="3">
        <v>382.8</v>
      </c>
      <c r="N654" s="3">
        <v>394.56</v>
      </c>
      <c r="O654" s="3">
        <v>410.72</v>
      </c>
      <c r="P654" s="3">
        <v>198.72</v>
      </c>
      <c r="Q654" s="3">
        <v>165.17</v>
      </c>
      <c r="R654" s="3">
        <v>157.26</v>
      </c>
      <c r="S654" s="3">
        <v>239.33</v>
      </c>
      <c r="T654" s="3">
        <v>327.83</v>
      </c>
    </row>
    <row r="655" spans="1:20" x14ac:dyDescent="0.25">
      <c r="A655" s="3">
        <v>654</v>
      </c>
      <c r="B655" s="3">
        <v>86.58</v>
      </c>
      <c r="C655" s="3">
        <v>270.8</v>
      </c>
      <c r="D655" s="3">
        <v>293.83999999999997</v>
      </c>
      <c r="E655" s="3">
        <v>345.23</v>
      </c>
      <c r="F655" s="3">
        <v>180.24</v>
      </c>
      <c r="G655" s="3">
        <v>239.85</v>
      </c>
      <c r="H655" s="3">
        <v>507.25</v>
      </c>
      <c r="I655" s="3">
        <v>433.69</v>
      </c>
      <c r="J655" s="3">
        <v>415.34</v>
      </c>
      <c r="K655" s="3">
        <v>220.58</v>
      </c>
      <c r="L655" s="3">
        <v>439.72</v>
      </c>
      <c r="M655" s="3">
        <v>390.29</v>
      </c>
      <c r="N655" s="3">
        <v>366.92</v>
      </c>
      <c r="O655" s="3">
        <v>371.22</v>
      </c>
      <c r="P655" s="3">
        <v>183.6</v>
      </c>
      <c r="Q655" s="3">
        <v>149.21</v>
      </c>
      <c r="R655" s="3">
        <v>145.99</v>
      </c>
      <c r="S655" s="3">
        <v>232.47</v>
      </c>
      <c r="T655" s="3">
        <v>307.27999999999997</v>
      </c>
    </row>
    <row r="656" spans="1:20" x14ac:dyDescent="0.25">
      <c r="A656" s="3">
        <v>655</v>
      </c>
      <c r="B656" s="3">
        <v>108</v>
      </c>
      <c r="C656" s="3">
        <v>300.74</v>
      </c>
      <c r="D656" s="3">
        <v>340.17</v>
      </c>
      <c r="E656" s="3">
        <v>352.46</v>
      </c>
      <c r="F656" s="3">
        <v>206.41</v>
      </c>
      <c r="G656" s="3">
        <v>286.06</v>
      </c>
      <c r="H656" s="3">
        <v>523.61</v>
      </c>
      <c r="I656" s="3">
        <v>467.32</v>
      </c>
      <c r="J656" s="3">
        <v>457.67</v>
      </c>
      <c r="K656" s="3">
        <v>235.73</v>
      </c>
      <c r="L656" s="3">
        <v>450.46</v>
      </c>
      <c r="M656" s="3">
        <v>437.32</v>
      </c>
      <c r="N656" s="3">
        <v>407.72</v>
      </c>
      <c r="O656" s="3">
        <v>438.12</v>
      </c>
      <c r="P656" s="3">
        <v>219.3</v>
      </c>
      <c r="Q656" s="3">
        <v>190.23</v>
      </c>
      <c r="R656" s="3">
        <v>182.06</v>
      </c>
      <c r="S656" s="3">
        <v>249.98</v>
      </c>
      <c r="T656" s="3">
        <v>348.21</v>
      </c>
    </row>
    <row r="657" spans="1:20" x14ac:dyDescent="0.25">
      <c r="A657" s="3">
        <v>656</v>
      </c>
      <c r="B657" s="3">
        <v>98.61</v>
      </c>
      <c r="C657" s="3">
        <v>301.06</v>
      </c>
      <c r="D657" s="3">
        <v>332.35</v>
      </c>
      <c r="E657" s="3">
        <v>362.19</v>
      </c>
      <c r="F657" s="3">
        <v>193.87</v>
      </c>
      <c r="G657" s="3">
        <v>278.45</v>
      </c>
      <c r="H657" s="3">
        <v>545.9</v>
      </c>
      <c r="I657" s="3">
        <v>457.09</v>
      </c>
      <c r="J657" s="3">
        <v>456.88</v>
      </c>
      <c r="K657" s="3">
        <v>233.5</v>
      </c>
      <c r="L657" s="3">
        <v>462.01</v>
      </c>
      <c r="M657" s="3">
        <v>426.43</v>
      </c>
      <c r="N657" s="3">
        <v>409.07</v>
      </c>
      <c r="O657" s="3">
        <v>434.99</v>
      </c>
      <c r="P657" s="3">
        <v>223.19</v>
      </c>
      <c r="Q657" s="3">
        <v>192.84</v>
      </c>
      <c r="R657" s="3">
        <v>177</v>
      </c>
      <c r="S657" s="3">
        <v>256.77999999999997</v>
      </c>
      <c r="T657" s="3">
        <v>343.89</v>
      </c>
    </row>
    <row r="658" spans="1:20" x14ac:dyDescent="0.25">
      <c r="A658" s="3">
        <v>657</v>
      </c>
      <c r="B658" s="3">
        <v>142.74</v>
      </c>
      <c r="C658" s="3">
        <v>283.87</v>
      </c>
      <c r="D658" s="3">
        <v>323.95999999999998</v>
      </c>
      <c r="E658" s="3">
        <v>338.21</v>
      </c>
      <c r="F658" s="3">
        <v>172.49</v>
      </c>
      <c r="G658" s="3">
        <v>279.77999999999997</v>
      </c>
      <c r="H658" s="3">
        <v>534.1</v>
      </c>
      <c r="I658" s="3">
        <v>490.44</v>
      </c>
      <c r="J658" s="3">
        <v>457.9</v>
      </c>
      <c r="K658" s="3">
        <v>213.69</v>
      </c>
      <c r="L658" s="3">
        <v>428.69</v>
      </c>
      <c r="M658" s="3">
        <v>399.97</v>
      </c>
      <c r="N658" s="3">
        <v>447.75</v>
      </c>
      <c r="O658" s="3">
        <v>455.22</v>
      </c>
      <c r="P658" s="3">
        <v>227.08</v>
      </c>
      <c r="Q658" s="3">
        <v>207.29</v>
      </c>
      <c r="R658" s="3">
        <v>211.79</v>
      </c>
      <c r="S658" s="3">
        <v>276.63</v>
      </c>
      <c r="T658" s="3">
        <v>363.41</v>
      </c>
    </row>
    <row r="659" spans="1:20" x14ac:dyDescent="0.25">
      <c r="A659" s="3">
        <v>658</v>
      </c>
      <c r="B659" s="3">
        <v>149.91</v>
      </c>
      <c r="C659" s="3">
        <v>293.64999999999998</v>
      </c>
      <c r="D659" s="3">
        <v>309.43</v>
      </c>
      <c r="E659" s="3">
        <v>350.68</v>
      </c>
      <c r="F659" s="3">
        <v>163.99</v>
      </c>
      <c r="G659" s="3">
        <v>283.2</v>
      </c>
      <c r="H659" s="3">
        <v>567.41999999999996</v>
      </c>
      <c r="I659" s="3">
        <v>475.7</v>
      </c>
      <c r="J659" s="3">
        <v>458.67</v>
      </c>
      <c r="K659" s="3">
        <v>215.4</v>
      </c>
      <c r="L659" s="3">
        <v>417.14</v>
      </c>
      <c r="M659" s="3">
        <v>428.72</v>
      </c>
      <c r="N659" s="3">
        <v>452.15</v>
      </c>
      <c r="O659" s="3">
        <v>454.48</v>
      </c>
      <c r="P659" s="3">
        <v>234.06</v>
      </c>
      <c r="Q659" s="3">
        <v>214.12</v>
      </c>
      <c r="R659" s="3">
        <v>201.59</v>
      </c>
      <c r="S659" s="3">
        <v>289.73</v>
      </c>
      <c r="T659" s="3">
        <v>391.41</v>
      </c>
    </row>
    <row r="660" spans="1:20" x14ac:dyDescent="0.25">
      <c r="A660" s="3">
        <v>659</v>
      </c>
      <c r="B660" s="3">
        <v>130.03</v>
      </c>
      <c r="C660" s="3">
        <v>280.45</v>
      </c>
      <c r="D660" s="3">
        <v>307.38</v>
      </c>
      <c r="E660" s="3">
        <v>330.94</v>
      </c>
      <c r="F660" s="3">
        <v>148.9</v>
      </c>
      <c r="G660" s="3">
        <v>265.18</v>
      </c>
      <c r="H660" s="3">
        <v>546.24</v>
      </c>
      <c r="I660" s="3">
        <v>459.11</v>
      </c>
      <c r="J660" s="3">
        <v>460.94</v>
      </c>
      <c r="K660" s="3">
        <v>198.26</v>
      </c>
      <c r="L660" s="3">
        <v>412.59</v>
      </c>
      <c r="M660" s="3">
        <v>378.71</v>
      </c>
      <c r="N660" s="3">
        <v>412.12</v>
      </c>
      <c r="O660" s="3">
        <v>449.16</v>
      </c>
      <c r="P660" s="3">
        <v>210.18</v>
      </c>
      <c r="Q660" s="3">
        <v>186.02</v>
      </c>
      <c r="R660" s="3">
        <v>183</v>
      </c>
      <c r="S660" s="3">
        <v>275.07</v>
      </c>
      <c r="T660" s="3">
        <v>373.86</v>
      </c>
    </row>
    <row r="661" spans="1:20" x14ac:dyDescent="0.25">
      <c r="A661" s="3">
        <v>660</v>
      </c>
      <c r="B661" s="3">
        <v>133.79</v>
      </c>
      <c r="C661" s="3">
        <v>296.02999999999997</v>
      </c>
      <c r="D661" s="3">
        <v>310.63</v>
      </c>
      <c r="E661" s="3">
        <v>340.72</v>
      </c>
      <c r="F661" s="3">
        <v>168.08</v>
      </c>
      <c r="G661" s="3">
        <v>266.94</v>
      </c>
      <c r="H661" s="3">
        <v>557.70000000000005</v>
      </c>
      <c r="I661" s="3">
        <v>502.39</v>
      </c>
      <c r="J661" s="3">
        <v>490.73</v>
      </c>
      <c r="K661" s="3">
        <v>204.66</v>
      </c>
      <c r="L661" s="3">
        <v>425.39</v>
      </c>
      <c r="M661" s="3">
        <v>386.67</v>
      </c>
      <c r="N661" s="3">
        <v>407.65</v>
      </c>
      <c r="O661" s="3">
        <v>432.68</v>
      </c>
      <c r="P661" s="3">
        <v>219.03</v>
      </c>
      <c r="Q661" s="3">
        <v>197.94</v>
      </c>
      <c r="R661" s="3">
        <v>195.15</v>
      </c>
      <c r="S661" s="3">
        <v>291.93</v>
      </c>
      <c r="T661" s="3">
        <v>363.14</v>
      </c>
    </row>
    <row r="662" spans="1:20" x14ac:dyDescent="0.25">
      <c r="A662" s="3">
        <v>661</v>
      </c>
      <c r="B662" s="3">
        <v>121.03</v>
      </c>
      <c r="C662" s="3">
        <v>258.83999999999997</v>
      </c>
      <c r="D662" s="3">
        <v>271.77</v>
      </c>
      <c r="E662" s="3">
        <v>312.26</v>
      </c>
      <c r="F662" s="3">
        <v>147.91</v>
      </c>
      <c r="G662" s="3">
        <v>236.73</v>
      </c>
      <c r="H662" s="3">
        <v>513.62</v>
      </c>
      <c r="I662" s="3">
        <v>475.76</v>
      </c>
      <c r="J662" s="3">
        <v>445.34</v>
      </c>
      <c r="K662" s="3">
        <v>178.34</v>
      </c>
      <c r="L662" s="3">
        <v>432.72</v>
      </c>
      <c r="M662" s="3">
        <v>365.28</v>
      </c>
      <c r="N662" s="3">
        <v>379.19</v>
      </c>
      <c r="O662" s="3">
        <v>414.29</v>
      </c>
      <c r="P662" s="3">
        <v>193.8</v>
      </c>
      <c r="Q662" s="3">
        <v>179.13</v>
      </c>
      <c r="R662" s="3">
        <v>164.13</v>
      </c>
      <c r="S662" s="3">
        <v>256.11</v>
      </c>
      <c r="T662" s="3">
        <v>363.43</v>
      </c>
    </row>
    <row r="663" spans="1:20" x14ac:dyDescent="0.25">
      <c r="A663" s="3">
        <v>662</v>
      </c>
      <c r="B663" s="3">
        <v>111.58</v>
      </c>
      <c r="C663" s="3">
        <v>260.60000000000002</v>
      </c>
      <c r="D663" s="3">
        <v>274.14</v>
      </c>
      <c r="E663" s="3">
        <v>310.8</v>
      </c>
      <c r="F663" s="3">
        <v>153.79</v>
      </c>
      <c r="G663" s="3">
        <v>234.98</v>
      </c>
      <c r="H663" s="3">
        <v>497.27</v>
      </c>
      <c r="I663" s="3">
        <v>447.89</v>
      </c>
      <c r="J663" s="3">
        <v>420.14</v>
      </c>
      <c r="K663" s="3">
        <v>179.09</v>
      </c>
      <c r="L663" s="3">
        <v>403.95</v>
      </c>
      <c r="M663" s="3">
        <v>358.18</v>
      </c>
      <c r="N663" s="3">
        <v>406.48</v>
      </c>
      <c r="O663" s="3">
        <v>417.59</v>
      </c>
      <c r="P663" s="3">
        <v>194.49</v>
      </c>
      <c r="Q663" s="3">
        <v>175.94</v>
      </c>
      <c r="R663" s="3">
        <v>166.81</v>
      </c>
      <c r="S663" s="3">
        <v>248.55</v>
      </c>
      <c r="T663" s="3">
        <v>344.73</v>
      </c>
    </row>
    <row r="664" spans="1:20" x14ac:dyDescent="0.25">
      <c r="A664" s="3">
        <v>663</v>
      </c>
      <c r="B664" s="3">
        <v>135.83000000000001</v>
      </c>
      <c r="C664" s="3">
        <v>274.74</v>
      </c>
      <c r="D664" s="3">
        <v>292.75</v>
      </c>
      <c r="E664" s="3">
        <v>330.73</v>
      </c>
      <c r="F664" s="3">
        <v>145</v>
      </c>
      <c r="G664" s="3">
        <v>261.93</v>
      </c>
      <c r="H664" s="3">
        <v>512.4</v>
      </c>
      <c r="I664" s="3">
        <v>453.83</v>
      </c>
      <c r="J664" s="3">
        <v>424.67</v>
      </c>
      <c r="K664" s="3">
        <v>195.03</v>
      </c>
      <c r="L664" s="3">
        <v>426.64</v>
      </c>
      <c r="M664" s="3">
        <v>368.15</v>
      </c>
      <c r="N664" s="3">
        <v>412.95</v>
      </c>
      <c r="O664" s="3">
        <v>431.34</v>
      </c>
      <c r="P664" s="3">
        <v>215.17</v>
      </c>
      <c r="Q664" s="3">
        <v>182.74</v>
      </c>
      <c r="R664" s="3">
        <v>177.72</v>
      </c>
      <c r="S664" s="3">
        <v>281.77</v>
      </c>
      <c r="T664" s="3">
        <v>358.63</v>
      </c>
    </row>
    <row r="665" spans="1:20" x14ac:dyDescent="0.25">
      <c r="A665" s="3">
        <v>664</v>
      </c>
      <c r="B665" s="3">
        <v>126.47</v>
      </c>
      <c r="C665" s="3">
        <v>273.07</v>
      </c>
      <c r="D665" s="3">
        <v>288.24</v>
      </c>
      <c r="E665" s="3">
        <v>334.08</v>
      </c>
      <c r="F665" s="3">
        <v>139.88999999999999</v>
      </c>
      <c r="G665" s="3">
        <v>255.69</v>
      </c>
      <c r="H665" s="3">
        <v>518.85</v>
      </c>
      <c r="I665" s="3">
        <v>450.74</v>
      </c>
      <c r="J665" s="3">
        <v>442.33</v>
      </c>
      <c r="K665" s="3">
        <v>185.64</v>
      </c>
      <c r="L665" s="3">
        <v>420.8</v>
      </c>
      <c r="M665" s="3">
        <v>400.64</v>
      </c>
      <c r="N665" s="3">
        <v>398.59</v>
      </c>
      <c r="O665" s="3">
        <v>437.75</v>
      </c>
      <c r="P665" s="3">
        <v>203.42</v>
      </c>
      <c r="Q665" s="3">
        <v>186.75</v>
      </c>
      <c r="R665" s="3">
        <v>183.65</v>
      </c>
      <c r="S665" s="3">
        <v>262.85000000000002</v>
      </c>
      <c r="T665" s="3">
        <v>366.82</v>
      </c>
    </row>
    <row r="666" spans="1:20" x14ac:dyDescent="0.25">
      <c r="A666" s="3">
        <v>665</v>
      </c>
      <c r="B666" s="3">
        <v>422.23</v>
      </c>
      <c r="C666" s="3">
        <v>135.57</v>
      </c>
      <c r="D666" s="3">
        <v>106.91</v>
      </c>
      <c r="E666" s="3">
        <v>130.27000000000001</v>
      </c>
      <c r="F666" s="3">
        <v>410.11</v>
      </c>
      <c r="G666" s="3">
        <v>200.11</v>
      </c>
      <c r="H666" s="3">
        <v>372.51</v>
      </c>
      <c r="I666" s="3">
        <v>343.59</v>
      </c>
      <c r="J666" s="3">
        <v>191.75</v>
      </c>
      <c r="K666" s="3">
        <v>364.65</v>
      </c>
      <c r="L666" s="3">
        <v>585</v>
      </c>
      <c r="M666" s="3">
        <v>337.95</v>
      </c>
      <c r="N666" s="3">
        <v>322.77</v>
      </c>
      <c r="O666" s="3">
        <v>321.68</v>
      </c>
      <c r="P666" s="3">
        <v>278.73</v>
      </c>
      <c r="Q666" s="3">
        <v>263.23</v>
      </c>
      <c r="R666" s="3">
        <v>273.41000000000003</v>
      </c>
      <c r="S666" s="3">
        <v>501.67</v>
      </c>
      <c r="T666" s="3">
        <v>363.07</v>
      </c>
    </row>
    <row r="667" spans="1:20" x14ac:dyDescent="0.25">
      <c r="A667" s="3">
        <v>666</v>
      </c>
      <c r="B667" s="3">
        <v>422.63</v>
      </c>
      <c r="C667" s="3">
        <v>116.96</v>
      </c>
      <c r="D667" s="3">
        <v>88.18</v>
      </c>
      <c r="E667" s="3">
        <v>124.05</v>
      </c>
      <c r="F667" s="3">
        <v>417.31</v>
      </c>
      <c r="G667" s="3">
        <v>188.15</v>
      </c>
      <c r="H667" s="3">
        <v>334.48</v>
      </c>
      <c r="I667" s="3">
        <v>331.11</v>
      </c>
      <c r="J667" s="3">
        <v>176.54</v>
      </c>
      <c r="K667" s="3">
        <v>356.69</v>
      </c>
      <c r="L667" s="3">
        <v>599.6</v>
      </c>
      <c r="M667" s="3">
        <v>341.25</v>
      </c>
      <c r="N667" s="3">
        <v>296.33999999999997</v>
      </c>
      <c r="O667" s="3">
        <v>286.58</v>
      </c>
      <c r="P667" s="3">
        <v>241.88</v>
      </c>
      <c r="Q667" s="3">
        <v>257.41000000000003</v>
      </c>
      <c r="R667" s="3">
        <v>260.74</v>
      </c>
      <c r="S667" s="3">
        <v>449.37</v>
      </c>
      <c r="T667" s="3">
        <v>353.55</v>
      </c>
    </row>
    <row r="668" spans="1:20" x14ac:dyDescent="0.25">
      <c r="A668" s="3">
        <v>667</v>
      </c>
      <c r="B668" s="3">
        <v>406.31</v>
      </c>
      <c r="C668" s="3">
        <v>96.71</v>
      </c>
      <c r="D668" s="3">
        <v>68.97</v>
      </c>
      <c r="E668" s="3">
        <v>109.77</v>
      </c>
      <c r="F668" s="3">
        <v>368.96</v>
      </c>
      <c r="G668" s="3">
        <v>146.41999999999999</v>
      </c>
      <c r="H668" s="3">
        <v>319.67</v>
      </c>
      <c r="I668" s="3">
        <v>306.60000000000002</v>
      </c>
      <c r="J668" s="3">
        <v>168.85</v>
      </c>
      <c r="K668" s="3">
        <v>361.36</v>
      </c>
      <c r="L668" s="3">
        <v>588.62</v>
      </c>
      <c r="M668" s="3">
        <v>331.29</v>
      </c>
      <c r="N668" s="3">
        <v>255.5</v>
      </c>
      <c r="O668" s="3">
        <v>256.29000000000002</v>
      </c>
      <c r="P668" s="3">
        <v>236.18</v>
      </c>
      <c r="Q668" s="3">
        <v>224.44</v>
      </c>
      <c r="R668" s="3">
        <v>226.95</v>
      </c>
      <c r="S668" s="3">
        <v>437.05</v>
      </c>
      <c r="T668" s="3">
        <v>325.83999999999997</v>
      </c>
    </row>
    <row r="669" spans="1:20" x14ac:dyDescent="0.25">
      <c r="A669" s="3">
        <v>668</v>
      </c>
      <c r="B669" s="3">
        <v>382.37</v>
      </c>
      <c r="C669" s="3">
        <v>81.93</v>
      </c>
      <c r="D669" s="3">
        <v>54.32</v>
      </c>
      <c r="E669" s="3">
        <v>94.36</v>
      </c>
      <c r="F669" s="3">
        <v>375.16</v>
      </c>
      <c r="G669" s="3">
        <v>126.57</v>
      </c>
      <c r="H669" s="3">
        <v>325.27</v>
      </c>
      <c r="I669" s="3">
        <v>284.56</v>
      </c>
      <c r="J669" s="3">
        <v>180.18</v>
      </c>
      <c r="K669" s="3">
        <v>342.38</v>
      </c>
      <c r="L669" s="3">
        <v>557.80999999999995</v>
      </c>
      <c r="M669" s="3">
        <v>316.74</v>
      </c>
      <c r="N669" s="3">
        <v>240.44</v>
      </c>
      <c r="O669" s="3">
        <v>254.97</v>
      </c>
      <c r="P669" s="3">
        <v>212.22</v>
      </c>
      <c r="Q669" s="3">
        <v>223.2</v>
      </c>
      <c r="R669" s="3">
        <v>218.25</v>
      </c>
      <c r="S669" s="3">
        <v>408.06</v>
      </c>
      <c r="T669" s="3">
        <v>304.43</v>
      </c>
    </row>
    <row r="670" spans="1:20" x14ac:dyDescent="0.25">
      <c r="A670" s="3">
        <v>669</v>
      </c>
      <c r="B670" s="3">
        <v>405.1</v>
      </c>
      <c r="C670" s="3">
        <v>100.31</v>
      </c>
      <c r="D670" s="3">
        <v>73.989999999999995</v>
      </c>
      <c r="E670" s="3">
        <v>117.18</v>
      </c>
      <c r="F670" s="3">
        <v>375.24</v>
      </c>
      <c r="G670" s="3">
        <v>144.56</v>
      </c>
      <c r="H670" s="3">
        <v>324.49</v>
      </c>
      <c r="I670" s="3">
        <v>289.77999999999997</v>
      </c>
      <c r="J670" s="3">
        <v>168.13</v>
      </c>
      <c r="K670" s="3">
        <v>352.39</v>
      </c>
      <c r="L670" s="3">
        <v>557.41999999999996</v>
      </c>
      <c r="M670" s="3">
        <v>336.32</v>
      </c>
      <c r="N670" s="3">
        <v>263.64</v>
      </c>
      <c r="O670" s="3">
        <v>262.38</v>
      </c>
      <c r="P670" s="3">
        <v>223.5</v>
      </c>
      <c r="Q670" s="3">
        <v>233.98</v>
      </c>
      <c r="R670" s="3">
        <v>253.9</v>
      </c>
      <c r="S670" s="3">
        <v>444.79</v>
      </c>
      <c r="T670" s="3">
        <v>306.32</v>
      </c>
    </row>
    <row r="671" spans="1:20" x14ac:dyDescent="0.25">
      <c r="A671" s="3">
        <v>670</v>
      </c>
      <c r="B671" s="3">
        <v>368.5</v>
      </c>
      <c r="C671" s="3">
        <v>99.13</v>
      </c>
      <c r="D671" s="3">
        <v>77.61</v>
      </c>
      <c r="E671" s="3">
        <v>123.86</v>
      </c>
      <c r="F671" s="3">
        <v>392.07</v>
      </c>
      <c r="G671" s="3">
        <v>98.61</v>
      </c>
      <c r="H671" s="3">
        <v>282.75</v>
      </c>
      <c r="I671" s="3">
        <v>246.46</v>
      </c>
      <c r="J671" s="3">
        <v>138.9</v>
      </c>
      <c r="K671" s="3">
        <v>369.32</v>
      </c>
      <c r="L671" s="3">
        <v>564.01</v>
      </c>
      <c r="M671" s="3">
        <v>328.33</v>
      </c>
      <c r="N671" s="3">
        <v>216.7</v>
      </c>
      <c r="O671" s="3">
        <v>214.29</v>
      </c>
      <c r="P671" s="3">
        <v>187.54</v>
      </c>
      <c r="Q671" s="3">
        <v>198.46</v>
      </c>
      <c r="R671" s="3">
        <v>201.71</v>
      </c>
      <c r="S671" s="3">
        <v>392.85</v>
      </c>
      <c r="T671" s="3">
        <v>267.52999999999997</v>
      </c>
    </row>
    <row r="672" spans="1:20" x14ac:dyDescent="0.25">
      <c r="A672" s="3">
        <v>671</v>
      </c>
      <c r="B672" s="3">
        <v>359.49</v>
      </c>
      <c r="C672" s="3">
        <v>111.86</v>
      </c>
      <c r="D672" s="3">
        <v>83.16</v>
      </c>
      <c r="E672" s="3">
        <v>130.84</v>
      </c>
      <c r="F672" s="3">
        <v>396.53</v>
      </c>
      <c r="G672" s="3">
        <v>91.95</v>
      </c>
      <c r="H672" s="3">
        <v>292.72000000000003</v>
      </c>
      <c r="I672" s="3">
        <v>228.48</v>
      </c>
      <c r="J672" s="3">
        <v>124.85</v>
      </c>
      <c r="K672" s="3">
        <v>370.52</v>
      </c>
      <c r="L672" s="3">
        <v>575.35</v>
      </c>
      <c r="M672" s="3">
        <v>343.76</v>
      </c>
      <c r="N672" s="3">
        <v>204.92</v>
      </c>
      <c r="O672" s="3">
        <v>190.6</v>
      </c>
      <c r="P672" s="3">
        <v>184.62</v>
      </c>
      <c r="Q672" s="3">
        <v>196.89</v>
      </c>
      <c r="R672" s="3">
        <v>202.75</v>
      </c>
      <c r="S672" s="3">
        <v>402.15</v>
      </c>
      <c r="T672" s="3">
        <v>247.01</v>
      </c>
    </row>
    <row r="673" spans="1:20" x14ac:dyDescent="0.25">
      <c r="A673" s="3">
        <v>672</v>
      </c>
      <c r="B673" s="3">
        <v>332.62</v>
      </c>
      <c r="C673" s="3">
        <v>78.3</v>
      </c>
      <c r="D673" s="3">
        <v>56.18</v>
      </c>
      <c r="E673" s="3">
        <v>101.26</v>
      </c>
      <c r="F673" s="3">
        <v>373.76</v>
      </c>
      <c r="G673" s="3">
        <v>80.599999999999994</v>
      </c>
      <c r="H673" s="3">
        <v>307.27</v>
      </c>
      <c r="I673" s="3">
        <v>241.22</v>
      </c>
      <c r="J673" s="3">
        <v>152.28</v>
      </c>
      <c r="K673" s="3">
        <v>346.18</v>
      </c>
      <c r="L673" s="3">
        <v>531.80999999999995</v>
      </c>
      <c r="M673" s="3">
        <v>322.66000000000003</v>
      </c>
      <c r="N673" s="3">
        <v>192.81</v>
      </c>
      <c r="O673" s="3">
        <v>198.15</v>
      </c>
      <c r="P673" s="3">
        <v>175.86</v>
      </c>
      <c r="Q673" s="3">
        <v>170.46</v>
      </c>
      <c r="R673" s="3">
        <v>185.54</v>
      </c>
      <c r="S673" s="3">
        <v>399.53</v>
      </c>
      <c r="T673" s="3">
        <v>249.19</v>
      </c>
    </row>
    <row r="674" spans="1:20" x14ac:dyDescent="0.25">
      <c r="A674" s="3">
        <v>673</v>
      </c>
      <c r="B674" s="3">
        <v>331.98</v>
      </c>
      <c r="C674" s="3">
        <v>84.53</v>
      </c>
      <c r="D674" s="3">
        <v>60.54</v>
      </c>
      <c r="E674" s="3">
        <v>106.95</v>
      </c>
      <c r="F674" s="3">
        <v>360.49</v>
      </c>
      <c r="G674" s="3">
        <v>78.58</v>
      </c>
      <c r="H674" s="3">
        <v>280.89</v>
      </c>
      <c r="I674" s="3">
        <v>231.71</v>
      </c>
      <c r="J674" s="3">
        <v>146.4</v>
      </c>
      <c r="K674" s="3">
        <v>340.72</v>
      </c>
      <c r="L674" s="3">
        <v>559.24</v>
      </c>
      <c r="M674" s="3">
        <v>316.3</v>
      </c>
      <c r="N674" s="3">
        <v>188.69</v>
      </c>
      <c r="O674" s="3">
        <v>201.86</v>
      </c>
      <c r="P674" s="3">
        <v>164.22</v>
      </c>
      <c r="Q674" s="3">
        <v>172.17</v>
      </c>
      <c r="R674" s="3">
        <v>182.15</v>
      </c>
      <c r="S674" s="3">
        <v>396.81</v>
      </c>
      <c r="T674" s="3">
        <v>253.71</v>
      </c>
    </row>
    <row r="675" spans="1:20" x14ac:dyDescent="0.25">
      <c r="A675" s="3">
        <v>674</v>
      </c>
      <c r="B675" s="3">
        <v>327.43</v>
      </c>
      <c r="C675" s="3">
        <v>93.54</v>
      </c>
      <c r="D675" s="3">
        <v>67.900000000000006</v>
      </c>
      <c r="E675" s="3">
        <v>110.83</v>
      </c>
      <c r="F675" s="3">
        <v>391.53</v>
      </c>
      <c r="G675" s="3">
        <v>80.62</v>
      </c>
      <c r="H675" s="3">
        <v>274.37</v>
      </c>
      <c r="I675" s="3">
        <v>217.6</v>
      </c>
      <c r="J675" s="3">
        <v>146.18</v>
      </c>
      <c r="K675" s="3">
        <v>356.51</v>
      </c>
      <c r="L675" s="3">
        <v>572.66999999999996</v>
      </c>
      <c r="M675" s="3">
        <v>324.54000000000002</v>
      </c>
      <c r="N675" s="3">
        <v>191.48</v>
      </c>
      <c r="O675" s="3">
        <v>186.19</v>
      </c>
      <c r="P675" s="3">
        <v>167.27</v>
      </c>
      <c r="Q675" s="3">
        <v>194.8</v>
      </c>
      <c r="R675" s="3">
        <v>196.85</v>
      </c>
      <c r="S675" s="3">
        <v>358.72</v>
      </c>
      <c r="T675" s="3">
        <v>248.24</v>
      </c>
    </row>
    <row r="676" spans="1:20" x14ac:dyDescent="0.25">
      <c r="A676" s="3">
        <v>675</v>
      </c>
      <c r="B676" s="3">
        <v>305.02999999999997</v>
      </c>
      <c r="C676" s="3">
        <v>57.49</v>
      </c>
      <c r="D676" s="3">
        <v>66.08</v>
      </c>
      <c r="E676" s="3">
        <v>110.98</v>
      </c>
      <c r="F676" s="3">
        <v>332.01</v>
      </c>
      <c r="G676" s="3">
        <v>52.67</v>
      </c>
      <c r="H676" s="3">
        <v>322.75</v>
      </c>
      <c r="I676" s="3">
        <v>258.79000000000002</v>
      </c>
      <c r="J676" s="3">
        <v>175.89</v>
      </c>
      <c r="K676" s="3">
        <v>301.45</v>
      </c>
      <c r="L676" s="3">
        <v>532.51</v>
      </c>
      <c r="M676" s="3">
        <v>319.51</v>
      </c>
      <c r="N676" s="3">
        <v>167.86</v>
      </c>
      <c r="O676" s="3">
        <v>181.92</v>
      </c>
      <c r="P676" s="3">
        <v>135.85</v>
      </c>
      <c r="Q676" s="3">
        <v>150.35</v>
      </c>
      <c r="R676" s="3">
        <v>148.84</v>
      </c>
      <c r="S676" s="3">
        <v>368.41</v>
      </c>
      <c r="T676" s="3">
        <v>218.92</v>
      </c>
    </row>
    <row r="677" spans="1:20" x14ac:dyDescent="0.25">
      <c r="A677" s="3">
        <v>676</v>
      </c>
      <c r="B677" s="3">
        <v>286.52999999999997</v>
      </c>
      <c r="C677" s="3">
        <v>47.85</v>
      </c>
      <c r="D677" s="3">
        <v>68.34</v>
      </c>
      <c r="E677" s="3">
        <v>109.46</v>
      </c>
      <c r="F677" s="3">
        <v>326.16000000000003</v>
      </c>
      <c r="G677" s="3">
        <v>44.63</v>
      </c>
      <c r="H677" s="3">
        <v>313.92</v>
      </c>
      <c r="I677" s="3">
        <v>242.17</v>
      </c>
      <c r="J677" s="3">
        <v>176.93</v>
      </c>
      <c r="K677" s="3">
        <v>286.29000000000002</v>
      </c>
      <c r="L677" s="3">
        <v>506.77</v>
      </c>
      <c r="M677" s="3">
        <v>301.01</v>
      </c>
      <c r="N677" s="3">
        <v>174.24</v>
      </c>
      <c r="O677" s="3">
        <v>174.06</v>
      </c>
      <c r="P677" s="3">
        <v>131.96</v>
      </c>
      <c r="Q677" s="3">
        <v>143.26</v>
      </c>
      <c r="R677" s="3">
        <v>142.19</v>
      </c>
      <c r="S677" s="3">
        <v>343.81</v>
      </c>
      <c r="T677" s="3">
        <v>205.81</v>
      </c>
    </row>
    <row r="678" spans="1:20" x14ac:dyDescent="0.25">
      <c r="A678" s="3">
        <v>677</v>
      </c>
      <c r="B678" s="3">
        <v>300.5</v>
      </c>
      <c r="C678" s="3">
        <v>26.57</v>
      </c>
      <c r="D678" s="3">
        <v>47.57</v>
      </c>
      <c r="E678" s="3">
        <v>96.86</v>
      </c>
      <c r="F678" s="3">
        <v>316.79000000000002</v>
      </c>
      <c r="G678" s="3">
        <v>66.37</v>
      </c>
      <c r="H678" s="3">
        <v>343.87</v>
      </c>
      <c r="I678" s="3">
        <v>277.83</v>
      </c>
      <c r="J678" s="3">
        <v>195.38</v>
      </c>
      <c r="K678" s="3">
        <v>287.60000000000002</v>
      </c>
      <c r="L678" s="3">
        <v>482.14</v>
      </c>
      <c r="M678" s="3">
        <v>272.44</v>
      </c>
      <c r="N678" s="3">
        <v>185.95</v>
      </c>
      <c r="O678" s="3">
        <v>201.97</v>
      </c>
      <c r="P678" s="3">
        <v>143.79</v>
      </c>
      <c r="Q678" s="3">
        <v>159.93</v>
      </c>
      <c r="R678" s="3">
        <v>160.26</v>
      </c>
      <c r="S678" s="3">
        <v>372.1</v>
      </c>
      <c r="T678" s="3">
        <v>234.32</v>
      </c>
    </row>
    <row r="679" spans="1:20" x14ac:dyDescent="0.25">
      <c r="A679" s="3">
        <v>678</v>
      </c>
      <c r="B679" s="3">
        <v>302.77</v>
      </c>
      <c r="C679" s="3">
        <v>42.32</v>
      </c>
      <c r="D679" s="3">
        <v>61.32</v>
      </c>
      <c r="E679" s="3">
        <v>102.34</v>
      </c>
      <c r="F679" s="3">
        <v>344.64</v>
      </c>
      <c r="G679" s="3">
        <v>47.89</v>
      </c>
      <c r="H679" s="3">
        <v>339.52</v>
      </c>
      <c r="I679" s="3">
        <v>253.91</v>
      </c>
      <c r="J679" s="3">
        <v>188.64</v>
      </c>
      <c r="K679" s="3">
        <v>300.17</v>
      </c>
      <c r="L679" s="3">
        <v>540.36</v>
      </c>
      <c r="M679" s="3">
        <v>280.70999999999998</v>
      </c>
      <c r="N679" s="3">
        <v>184.35</v>
      </c>
      <c r="O679" s="3">
        <v>185.05</v>
      </c>
      <c r="P679" s="3">
        <v>141.02000000000001</v>
      </c>
      <c r="Q679" s="3">
        <v>140.93</v>
      </c>
      <c r="R679" s="3">
        <v>153.35</v>
      </c>
      <c r="S679" s="3">
        <v>351.7</v>
      </c>
      <c r="T679" s="3">
        <v>225.05</v>
      </c>
    </row>
    <row r="680" spans="1:20" x14ac:dyDescent="0.25">
      <c r="A680" s="3">
        <v>679</v>
      </c>
      <c r="B680" s="3">
        <v>354.41</v>
      </c>
      <c r="C680" s="3">
        <v>59.86</v>
      </c>
      <c r="D680" s="3">
        <v>35.46</v>
      </c>
      <c r="E680" s="3">
        <v>79.87</v>
      </c>
      <c r="F680" s="3">
        <v>358.65</v>
      </c>
      <c r="G680" s="3">
        <v>86.94</v>
      </c>
      <c r="H680" s="3">
        <v>312.82</v>
      </c>
      <c r="I680" s="3">
        <v>253.8</v>
      </c>
      <c r="J680" s="3">
        <v>184.4</v>
      </c>
      <c r="K680" s="3">
        <v>303.17</v>
      </c>
      <c r="L680" s="3">
        <v>533.23</v>
      </c>
      <c r="M680" s="3">
        <v>310.27999999999997</v>
      </c>
      <c r="N680" s="3">
        <v>225.43</v>
      </c>
      <c r="O680" s="3">
        <v>230.02</v>
      </c>
      <c r="P680" s="3">
        <v>185.8</v>
      </c>
      <c r="Q680" s="3">
        <v>187.85</v>
      </c>
      <c r="R680" s="3">
        <v>184.28</v>
      </c>
      <c r="S680" s="3">
        <v>405.26</v>
      </c>
      <c r="T680" s="3">
        <v>262.56</v>
      </c>
    </row>
    <row r="681" spans="1:20" x14ac:dyDescent="0.25">
      <c r="A681" s="3">
        <v>680</v>
      </c>
      <c r="B681" s="3">
        <v>333.16</v>
      </c>
      <c r="C681" s="3">
        <v>37.43</v>
      </c>
      <c r="D681" s="3">
        <v>50.04</v>
      </c>
      <c r="E681" s="3">
        <v>98.45</v>
      </c>
      <c r="F681" s="3">
        <v>321.16000000000003</v>
      </c>
      <c r="G681" s="3">
        <v>64.47</v>
      </c>
      <c r="H681" s="3">
        <v>347.63</v>
      </c>
      <c r="I681" s="3">
        <v>271.98</v>
      </c>
      <c r="J681" s="3">
        <v>184.78</v>
      </c>
      <c r="K681" s="3">
        <v>287.27</v>
      </c>
      <c r="L681" s="3">
        <v>527.04</v>
      </c>
      <c r="M681" s="3">
        <v>285.91000000000003</v>
      </c>
      <c r="N681" s="3">
        <v>188.05</v>
      </c>
      <c r="O681" s="3">
        <v>193.99</v>
      </c>
      <c r="P681" s="3">
        <v>159.84</v>
      </c>
      <c r="Q681" s="3">
        <v>165.43</v>
      </c>
      <c r="R681" s="3">
        <v>167.49</v>
      </c>
      <c r="S681" s="3">
        <v>353.06</v>
      </c>
      <c r="T681" s="3">
        <v>248.6</v>
      </c>
    </row>
    <row r="682" spans="1:20" x14ac:dyDescent="0.25">
      <c r="A682" s="3">
        <v>681</v>
      </c>
      <c r="B682" s="3">
        <v>336.56</v>
      </c>
      <c r="C682" s="3">
        <v>73.349999999999994</v>
      </c>
      <c r="D682" s="3">
        <v>48.15</v>
      </c>
      <c r="E682" s="3">
        <v>87.87</v>
      </c>
      <c r="F682" s="3">
        <v>361.91</v>
      </c>
      <c r="G682" s="3">
        <v>86.85</v>
      </c>
      <c r="H682" s="3">
        <v>297.60000000000002</v>
      </c>
      <c r="I682" s="3">
        <v>248.92</v>
      </c>
      <c r="J682" s="3">
        <v>156.72</v>
      </c>
      <c r="K682" s="3">
        <v>327.89</v>
      </c>
      <c r="L682" s="3">
        <v>539.45000000000005</v>
      </c>
      <c r="M682" s="3">
        <v>298.16000000000003</v>
      </c>
      <c r="N682" s="3">
        <v>201.21</v>
      </c>
      <c r="O682" s="3">
        <v>196.26</v>
      </c>
      <c r="P682" s="3">
        <v>175.83</v>
      </c>
      <c r="Q682" s="3">
        <v>184.52</v>
      </c>
      <c r="R682" s="3">
        <v>189.91</v>
      </c>
      <c r="S682" s="3">
        <v>392.13</v>
      </c>
      <c r="T682" s="3">
        <v>270.43</v>
      </c>
    </row>
    <row r="683" spans="1:20" x14ac:dyDescent="0.25">
      <c r="A683" s="3">
        <v>682</v>
      </c>
      <c r="B683" s="3">
        <v>374.49</v>
      </c>
      <c r="C683" s="3">
        <v>69.03</v>
      </c>
      <c r="D683" s="3">
        <v>41.73</v>
      </c>
      <c r="E683" s="3">
        <v>82.63</v>
      </c>
      <c r="F683" s="3">
        <v>366.02</v>
      </c>
      <c r="G683" s="3">
        <v>123.08</v>
      </c>
      <c r="H683" s="3">
        <v>337.28</v>
      </c>
      <c r="I683" s="3">
        <v>290.67</v>
      </c>
      <c r="J683" s="3">
        <v>188.12</v>
      </c>
      <c r="K683" s="3">
        <v>316.70999999999998</v>
      </c>
      <c r="L683" s="3">
        <v>568.39</v>
      </c>
      <c r="M683" s="3">
        <v>303.14</v>
      </c>
      <c r="N683" s="3">
        <v>249.27</v>
      </c>
      <c r="O683" s="3">
        <v>263.11</v>
      </c>
      <c r="P683" s="3">
        <v>196.2</v>
      </c>
      <c r="Q683" s="3">
        <v>213.47</v>
      </c>
      <c r="R683" s="3">
        <v>220.91</v>
      </c>
      <c r="S683" s="3">
        <v>417.28</v>
      </c>
      <c r="T683" s="3">
        <v>287.33</v>
      </c>
    </row>
    <row r="684" spans="1:20" x14ac:dyDescent="0.25">
      <c r="A684" s="3">
        <v>683</v>
      </c>
      <c r="B684" s="3">
        <v>357.9</v>
      </c>
      <c r="C684" s="3">
        <v>69.47</v>
      </c>
      <c r="D684" s="3">
        <v>39.99</v>
      </c>
      <c r="E684" s="3">
        <v>73.44</v>
      </c>
      <c r="F684" s="3">
        <v>367.22</v>
      </c>
      <c r="G684" s="3">
        <v>149.62</v>
      </c>
      <c r="H684" s="3">
        <v>344.02</v>
      </c>
      <c r="I684" s="3">
        <v>299.49</v>
      </c>
      <c r="J684" s="3">
        <v>200.09</v>
      </c>
      <c r="K684" s="3">
        <v>307.72000000000003</v>
      </c>
      <c r="L684" s="3">
        <v>547.53</v>
      </c>
      <c r="M684" s="3">
        <v>288.35000000000002</v>
      </c>
      <c r="N684" s="3">
        <v>268.93</v>
      </c>
      <c r="O684" s="3">
        <v>269.14999999999998</v>
      </c>
      <c r="P684" s="3">
        <v>205.72</v>
      </c>
      <c r="Q684" s="3">
        <v>203.76</v>
      </c>
      <c r="R684" s="3">
        <v>207.24</v>
      </c>
      <c r="S684" s="3">
        <v>407.33</v>
      </c>
      <c r="T684" s="3">
        <v>319.22000000000003</v>
      </c>
    </row>
    <row r="685" spans="1:20" x14ac:dyDescent="0.25">
      <c r="A685" s="3">
        <v>684</v>
      </c>
      <c r="B685" s="3">
        <v>338.02</v>
      </c>
      <c r="C685" s="3">
        <v>56.52</v>
      </c>
      <c r="D685" s="3">
        <v>32.1</v>
      </c>
      <c r="E685" s="3">
        <v>72.41</v>
      </c>
      <c r="F685" s="3">
        <v>355.52</v>
      </c>
      <c r="G685" s="3">
        <v>117.47</v>
      </c>
      <c r="H685" s="3">
        <v>332.9</v>
      </c>
      <c r="I685" s="3">
        <v>269.43</v>
      </c>
      <c r="J685" s="3">
        <v>190.44</v>
      </c>
      <c r="K685" s="3">
        <v>296.29000000000002</v>
      </c>
      <c r="L685" s="3">
        <v>518.73</v>
      </c>
      <c r="M685" s="3">
        <v>301.20999999999998</v>
      </c>
      <c r="N685" s="3">
        <v>237.24</v>
      </c>
      <c r="O685" s="3">
        <v>250</v>
      </c>
      <c r="P685" s="3">
        <v>190.7</v>
      </c>
      <c r="Q685" s="3">
        <v>201.68</v>
      </c>
      <c r="R685" s="3">
        <v>210.6</v>
      </c>
      <c r="S685" s="3">
        <v>417.34</v>
      </c>
      <c r="T685" s="3">
        <v>297.77999999999997</v>
      </c>
    </row>
    <row r="686" spans="1:20" x14ac:dyDescent="0.25">
      <c r="A686" s="3">
        <v>685</v>
      </c>
      <c r="B686" s="3">
        <v>340.98</v>
      </c>
      <c r="C686" s="3">
        <v>39.68</v>
      </c>
      <c r="D686" s="3">
        <v>10.46</v>
      </c>
      <c r="E686" s="3">
        <v>56.02</v>
      </c>
      <c r="F686" s="3">
        <v>336.11</v>
      </c>
      <c r="G686" s="3">
        <v>110.75</v>
      </c>
      <c r="H686" s="3">
        <v>360.23</v>
      </c>
      <c r="I686" s="3">
        <v>267.52</v>
      </c>
      <c r="J686" s="3">
        <v>210.84</v>
      </c>
      <c r="K686" s="3">
        <v>289.02999999999997</v>
      </c>
      <c r="L686" s="3">
        <v>512.36</v>
      </c>
      <c r="M686" s="3">
        <v>261.64999999999998</v>
      </c>
      <c r="N686" s="3">
        <v>243.5</v>
      </c>
      <c r="O686" s="3">
        <v>245.52</v>
      </c>
      <c r="P686" s="3">
        <v>176.93</v>
      </c>
      <c r="Q686" s="3">
        <v>175.84</v>
      </c>
      <c r="R686" s="3">
        <v>175.85</v>
      </c>
      <c r="S686" s="3">
        <v>373.03</v>
      </c>
      <c r="T686" s="3">
        <v>275</v>
      </c>
    </row>
    <row r="687" spans="1:20" x14ac:dyDescent="0.25">
      <c r="A687" s="3">
        <v>686</v>
      </c>
      <c r="B687" s="3">
        <v>336.48</v>
      </c>
      <c r="C687" s="3">
        <v>29.2</v>
      </c>
      <c r="D687" s="3">
        <v>2.23</v>
      </c>
      <c r="E687" s="3">
        <v>45.34</v>
      </c>
      <c r="F687" s="3">
        <v>305.27</v>
      </c>
      <c r="G687" s="3">
        <v>111.28</v>
      </c>
      <c r="H687" s="3">
        <v>349.42</v>
      </c>
      <c r="I687" s="3">
        <v>287.22000000000003</v>
      </c>
      <c r="J687" s="3">
        <v>203.86</v>
      </c>
      <c r="K687" s="3">
        <v>274.04000000000002</v>
      </c>
      <c r="L687" s="3">
        <v>531.53</v>
      </c>
      <c r="M687" s="3">
        <v>277.26</v>
      </c>
      <c r="N687" s="3">
        <v>234.04</v>
      </c>
      <c r="O687" s="3">
        <v>252.33</v>
      </c>
      <c r="P687" s="3">
        <v>157.18</v>
      </c>
      <c r="Q687" s="3">
        <v>168.22</v>
      </c>
      <c r="R687" s="3">
        <v>172.54</v>
      </c>
      <c r="S687" s="3">
        <v>369.32</v>
      </c>
      <c r="T687" s="3">
        <v>291.37</v>
      </c>
    </row>
    <row r="688" spans="1:20" x14ac:dyDescent="0.25">
      <c r="A688" s="3">
        <v>687</v>
      </c>
      <c r="B688" s="3">
        <v>309.17</v>
      </c>
      <c r="C688" s="3">
        <v>15.87</v>
      </c>
      <c r="D688" s="3">
        <v>24.25</v>
      </c>
      <c r="E688" s="3">
        <v>65.02</v>
      </c>
      <c r="F688" s="3">
        <v>309.13</v>
      </c>
      <c r="G688" s="3">
        <v>90.72</v>
      </c>
      <c r="H688" s="3">
        <v>365.16</v>
      </c>
      <c r="I688" s="3">
        <v>293.20999999999998</v>
      </c>
      <c r="J688" s="3">
        <v>228.68</v>
      </c>
      <c r="K688" s="3">
        <v>261.58999999999997</v>
      </c>
      <c r="L688" s="3">
        <v>503.33</v>
      </c>
      <c r="M688" s="3">
        <v>253.14</v>
      </c>
      <c r="N688" s="3">
        <v>207.73</v>
      </c>
      <c r="O688" s="3">
        <v>223.06</v>
      </c>
      <c r="P688" s="3">
        <v>154.22999999999999</v>
      </c>
      <c r="Q688" s="3">
        <v>162.1</v>
      </c>
      <c r="R688" s="3">
        <v>161.72</v>
      </c>
      <c r="S688" s="3">
        <v>355.25</v>
      </c>
      <c r="T688" s="3">
        <v>262.94</v>
      </c>
    </row>
    <row r="689" spans="1:20" x14ac:dyDescent="0.25">
      <c r="A689" s="3">
        <v>688</v>
      </c>
      <c r="B689" s="3">
        <v>336.61</v>
      </c>
      <c r="C689" s="3">
        <v>22.4</v>
      </c>
      <c r="D689" s="3">
        <v>10.58</v>
      </c>
      <c r="E689" s="3">
        <v>54.31</v>
      </c>
      <c r="F689" s="3">
        <v>299.82</v>
      </c>
      <c r="G689" s="3">
        <v>101.54</v>
      </c>
      <c r="H689" s="3">
        <v>343.3</v>
      </c>
      <c r="I689" s="3">
        <v>300.75</v>
      </c>
      <c r="J689" s="3">
        <v>216.28</v>
      </c>
      <c r="K689" s="3">
        <v>284.70999999999998</v>
      </c>
      <c r="L689" s="3">
        <v>484.72</v>
      </c>
      <c r="M689" s="3">
        <v>257.77999999999997</v>
      </c>
      <c r="N689" s="3">
        <v>231.69</v>
      </c>
      <c r="O689" s="3">
        <v>237.17</v>
      </c>
      <c r="P689" s="3">
        <v>162.36000000000001</v>
      </c>
      <c r="Q689" s="3">
        <v>171.05</v>
      </c>
      <c r="R689" s="3">
        <v>170.25</v>
      </c>
      <c r="S689" s="3">
        <v>382.22</v>
      </c>
      <c r="T689" s="3">
        <v>279.58999999999997</v>
      </c>
    </row>
    <row r="690" spans="1:20" x14ac:dyDescent="0.25">
      <c r="A690" s="3">
        <v>689</v>
      </c>
      <c r="B690" s="3">
        <v>304.67</v>
      </c>
      <c r="C690" s="3">
        <v>16.7</v>
      </c>
      <c r="D690" s="3">
        <v>17.64</v>
      </c>
      <c r="E690" s="3">
        <v>61.63</v>
      </c>
      <c r="F690" s="3">
        <v>307.37</v>
      </c>
      <c r="G690" s="3">
        <v>93.87</v>
      </c>
      <c r="H690" s="3">
        <v>361.95</v>
      </c>
      <c r="I690" s="3">
        <v>304.23</v>
      </c>
      <c r="J690" s="3">
        <v>217.7</v>
      </c>
      <c r="K690" s="3">
        <v>261.93</v>
      </c>
      <c r="L690" s="3">
        <v>500.76</v>
      </c>
      <c r="M690" s="3">
        <v>253.27</v>
      </c>
      <c r="N690" s="3">
        <v>227.46</v>
      </c>
      <c r="O690" s="3">
        <v>235.64</v>
      </c>
      <c r="P690" s="3">
        <v>152.16999999999999</v>
      </c>
      <c r="Q690" s="3">
        <v>160.01</v>
      </c>
      <c r="R690" s="3">
        <v>167.63</v>
      </c>
      <c r="S690" s="3">
        <v>384.01</v>
      </c>
      <c r="T690" s="3">
        <v>270.25</v>
      </c>
    </row>
    <row r="691" spans="1:20" x14ac:dyDescent="0.25">
      <c r="A691" s="3">
        <v>690</v>
      </c>
      <c r="B691" s="3">
        <v>301.60000000000002</v>
      </c>
      <c r="C691" s="3">
        <v>1.39</v>
      </c>
      <c r="D691" s="3">
        <v>32.11</v>
      </c>
      <c r="E691" s="3">
        <v>70.260000000000005</v>
      </c>
      <c r="F691" s="3">
        <v>297.47000000000003</v>
      </c>
      <c r="G691" s="3">
        <v>77.819999999999993</v>
      </c>
      <c r="H691" s="3">
        <v>359.44</v>
      </c>
      <c r="I691" s="3">
        <v>306.95</v>
      </c>
      <c r="J691" s="3">
        <v>224.22</v>
      </c>
      <c r="K691" s="3">
        <v>240.63</v>
      </c>
      <c r="L691" s="3">
        <v>486.15</v>
      </c>
      <c r="M691" s="3">
        <v>243.58</v>
      </c>
      <c r="N691" s="3">
        <v>225.41</v>
      </c>
      <c r="O691" s="3">
        <v>218.29</v>
      </c>
      <c r="P691" s="3">
        <v>132.69</v>
      </c>
      <c r="Q691" s="3">
        <v>146.83000000000001</v>
      </c>
      <c r="R691" s="3">
        <v>148.26</v>
      </c>
      <c r="S691" s="3">
        <v>367.22</v>
      </c>
      <c r="T691" s="3">
        <v>269.14999999999998</v>
      </c>
    </row>
    <row r="692" spans="1:20" x14ac:dyDescent="0.25">
      <c r="A692" s="3">
        <v>691</v>
      </c>
      <c r="B692" s="3">
        <v>339.32</v>
      </c>
      <c r="C692" s="3">
        <v>28.32</v>
      </c>
      <c r="D692" s="3">
        <v>38.89</v>
      </c>
      <c r="E692" s="3">
        <v>48.28</v>
      </c>
      <c r="F692" s="3">
        <v>283.26</v>
      </c>
      <c r="G692" s="3">
        <v>105.26</v>
      </c>
      <c r="H692" s="3">
        <v>381.6</v>
      </c>
      <c r="I692" s="3">
        <v>326.49</v>
      </c>
      <c r="J692" s="3">
        <v>239.42</v>
      </c>
      <c r="K692" s="3">
        <v>251.8</v>
      </c>
      <c r="L692" s="3">
        <v>475.39</v>
      </c>
      <c r="M692" s="3">
        <v>224.01</v>
      </c>
      <c r="N692" s="3">
        <v>245.86</v>
      </c>
      <c r="O692" s="3">
        <v>250.6</v>
      </c>
      <c r="P692" s="3">
        <v>154.83000000000001</v>
      </c>
      <c r="Q692" s="3">
        <v>174.46</v>
      </c>
      <c r="R692" s="3">
        <v>167.2</v>
      </c>
      <c r="S692" s="3">
        <v>385.33</v>
      </c>
      <c r="T692" s="3">
        <v>298.74</v>
      </c>
    </row>
    <row r="693" spans="1:20" x14ac:dyDescent="0.25">
      <c r="A693" s="3">
        <v>692</v>
      </c>
      <c r="B693" s="3">
        <v>340.69</v>
      </c>
      <c r="C693" s="3">
        <v>51.45</v>
      </c>
      <c r="D693" s="3">
        <v>21.81</v>
      </c>
      <c r="E693" s="3">
        <v>32.17</v>
      </c>
      <c r="F693" s="3">
        <v>300.94</v>
      </c>
      <c r="G693" s="3">
        <v>132.05000000000001</v>
      </c>
      <c r="H693" s="3">
        <v>384.6</v>
      </c>
      <c r="I693" s="3">
        <v>306.14999999999998</v>
      </c>
      <c r="J693" s="3">
        <v>232.96</v>
      </c>
      <c r="K693" s="3">
        <v>281.18</v>
      </c>
      <c r="L693" s="3">
        <v>500.85</v>
      </c>
      <c r="M693" s="3">
        <v>240.33</v>
      </c>
      <c r="N693" s="3">
        <v>266.33999999999997</v>
      </c>
      <c r="O693" s="3">
        <v>263.37</v>
      </c>
      <c r="P693" s="3">
        <v>188.37</v>
      </c>
      <c r="Q693" s="3">
        <v>188.57</v>
      </c>
      <c r="R693" s="3">
        <v>190.2</v>
      </c>
      <c r="S693" s="3">
        <v>383.14</v>
      </c>
      <c r="T693" s="3">
        <v>288.88</v>
      </c>
    </row>
    <row r="694" spans="1:20" x14ac:dyDescent="0.25">
      <c r="A694" s="3">
        <v>693</v>
      </c>
      <c r="B694" s="3">
        <v>336.5</v>
      </c>
      <c r="C694" s="3">
        <v>41.46</v>
      </c>
      <c r="D694" s="3">
        <v>25.04</v>
      </c>
      <c r="E694" s="3">
        <v>34.880000000000003</v>
      </c>
      <c r="F694" s="3">
        <v>310.85000000000002</v>
      </c>
      <c r="G694" s="3">
        <v>117.9</v>
      </c>
      <c r="H694" s="3">
        <v>380.37</v>
      </c>
      <c r="I694" s="3">
        <v>305.81</v>
      </c>
      <c r="J694" s="3">
        <v>242.81</v>
      </c>
      <c r="K694" s="3">
        <v>260.39999999999998</v>
      </c>
      <c r="L694" s="3">
        <v>516.14</v>
      </c>
      <c r="M694" s="3">
        <v>234.85</v>
      </c>
      <c r="N694" s="3">
        <v>258.93</v>
      </c>
      <c r="O694" s="3">
        <v>262.69</v>
      </c>
      <c r="P694" s="3">
        <v>183.03</v>
      </c>
      <c r="Q694" s="3">
        <v>187.97</v>
      </c>
      <c r="R694" s="3">
        <v>192.5</v>
      </c>
      <c r="S694" s="3">
        <v>380.2</v>
      </c>
      <c r="T694" s="3">
        <v>290.79000000000002</v>
      </c>
    </row>
    <row r="695" spans="1:20" x14ac:dyDescent="0.25">
      <c r="A695" s="3">
        <v>694</v>
      </c>
      <c r="B695" s="3">
        <v>391.25</v>
      </c>
      <c r="C695" s="3">
        <v>92.23</v>
      </c>
      <c r="D695" s="3">
        <v>60.52</v>
      </c>
      <c r="E695" s="3">
        <v>59.22</v>
      </c>
      <c r="F695" s="3">
        <v>355.73</v>
      </c>
      <c r="G695" s="3">
        <v>162.93</v>
      </c>
      <c r="H695" s="3">
        <v>385.88</v>
      </c>
      <c r="I695" s="3">
        <v>338.12</v>
      </c>
      <c r="J695" s="3">
        <v>245.53</v>
      </c>
      <c r="K695" s="3">
        <v>308.91000000000003</v>
      </c>
      <c r="L695" s="3">
        <v>514.38</v>
      </c>
      <c r="M695" s="3">
        <v>291.86</v>
      </c>
      <c r="N695" s="3">
        <v>303.45999999999998</v>
      </c>
      <c r="O695" s="3">
        <v>298.3</v>
      </c>
      <c r="P695" s="3">
        <v>227.71</v>
      </c>
      <c r="Q695" s="3">
        <v>234.9</v>
      </c>
      <c r="R695" s="3">
        <v>236.37</v>
      </c>
      <c r="S695" s="3">
        <v>453.48</v>
      </c>
      <c r="T695" s="3">
        <v>342.26</v>
      </c>
    </row>
    <row r="696" spans="1:20" x14ac:dyDescent="0.25">
      <c r="A696" s="3">
        <v>695</v>
      </c>
      <c r="B696" s="3">
        <v>359.92</v>
      </c>
      <c r="C696" s="3">
        <v>66.69</v>
      </c>
      <c r="D696" s="3">
        <v>34.64</v>
      </c>
      <c r="E696" s="3">
        <v>40.43</v>
      </c>
      <c r="F696" s="3">
        <v>319.07</v>
      </c>
      <c r="G696" s="3">
        <v>143.96</v>
      </c>
      <c r="H696" s="3">
        <v>379.57</v>
      </c>
      <c r="I696" s="3">
        <v>301.17</v>
      </c>
      <c r="J696" s="3">
        <v>210.86</v>
      </c>
      <c r="K696" s="3">
        <v>290.31</v>
      </c>
      <c r="L696" s="3">
        <v>510.17</v>
      </c>
      <c r="M696" s="3">
        <v>249.44</v>
      </c>
      <c r="N696" s="3">
        <v>270.86</v>
      </c>
      <c r="O696" s="3">
        <v>269.05</v>
      </c>
      <c r="P696" s="3">
        <v>202.75</v>
      </c>
      <c r="Q696" s="3">
        <v>213.81</v>
      </c>
      <c r="R696" s="3">
        <v>206.26</v>
      </c>
      <c r="S696" s="3">
        <v>402.18</v>
      </c>
      <c r="T696" s="3">
        <v>313.92</v>
      </c>
    </row>
    <row r="697" spans="1:20" x14ac:dyDescent="0.25">
      <c r="A697" s="3">
        <v>696</v>
      </c>
      <c r="B697" s="3">
        <v>358.05</v>
      </c>
      <c r="C697" s="3">
        <v>65.209999999999994</v>
      </c>
      <c r="D697" s="3">
        <v>40.43</v>
      </c>
      <c r="E697" s="3">
        <v>40.01</v>
      </c>
      <c r="F697" s="3">
        <v>325.12</v>
      </c>
      <c r="G697" s="3">
        <v>145.93</v>
      </c>
      <c r="H697" s="3">
        <v>375.88</v>
      </c>
      <c r="I697" s="3">
        <v>327.39</v>
      </c>
      <c r="J697" s="3">
        <v>229.03</v>
      </c>
      <c r="K697" s="3">
        <v>279.89</v>
      </c>
      <c r="L697" s="3">
        <v>519.54</v>
      </c>
      <c r="M697" s="3">
        <v>263.54000000000002</v>
      </c>
      <c r="N697" s="3">
        <v>273.25</v>
      </c>
      <c r="O697" s="3">
        <v>285.39999999999998</v>
      </c>
      <c r="P697" s="3">
        <v>202.24</v>
      </c>
      <c r="Q697" s="3">
        <v>200.08</v>
      </c>
      <c r="R697" s="3">
        <v>220.33</v>
      </c>
      <c r="S697" s="3">
        <v>416.62</v>
      </c>
      <c r="T697" s="3">
        <v>307.45</v>
      </c>
    </row>
    <row r="698" spans="1:20" x14ac:dyDescent="0.25">
      <c r="A698" s="3">
        <v>697</v>
      </c>
      <c r="B698" s="3">
        <v>396.08</v>
      </c>
      <c r="C698" s="3">
        <v>106.46</v>
      </c>
      <c r="D698" s="3">
        <v>82.69</v>
      </c>
      <c r="E698" s="3">
        <v>38.01</v>
      </c>
      <c r="F698" s="3">
        <v>332.63</v>
      </c>
      <c r="G698" s="3">
        <v>184.35</v>
      </c>
      <c r="H698" s="3">
        <v>429.21</v>
      </c>
      <c r="I698" s="3">
        <v>360.41</v>
      </c>
      <c r="J698" s="3">
        <v>257.83999999999997</v>
      </c>
      <c r="K698" s="3">
        <v>279.99</v>
      </c>
      <c r="L698" s="3">
        <v>484.66</v>
      </c>
      <c r="M698" s="3">
        <v>245.21</v>
      </c>
      <c r="N698" s="3">
        <v>319.26</v>
      </c>
      <c r="O698" s="3">
        <v>329.79</v>
      </c>
      <c r="P698" s="3">
        <v>238.92</v>
      </c>
      <c r="Q698" s="3">
        <v>241.02</v>
      </c>
      <c r="R698" s="3">
        <v>246.72</v>
      </c>
      <c r="S698" s="3">
        <v>466.68</v>
      </c>
      <c r="T698" s="3">
        <v>372.63</v>
      </c>
    </row>
    <row r="699" spans="1:20" x14ac:dyDescent="0.25">
      <c r="A699" s="3">
        <v>698</v>
      </c>
      <c r="B699" s="3">
        <v>392.06</v>
      </c>
      <c r="C699" s="3">
        <v>100.05</v>
      </c>
      <c r="D699" s="3">
        <v>71.66</v>
      </c>
      <c r="E699" s="3">
        <v>26.98</v>
      </c>
      <c r="F699" s="3">
        <v>301.41000000000003</v>
      </c>
      <c r="G699" s="3">
        <v>175.34</v>
      </c>
      <c r="H699" s="3">
        <v>422.68</v>
      </c>
      <c r="I699" s="3">
        <v>346.02</v>
      </c>
      <c r="J699" s="3">
        <v>247.45</v>
      </c>
      <c r="K699" s="3">
        <v>264.29000000000002</v>
      </c>
      <c r="L699" s="3">
        <v>475.25</v>
      </c>
      <c r="M699" s="3">
        <v>241.92</v>
      </c>
      <c r="N699" s="3">
        <v>306.81</v>
      </c>
      <c r="O699" s="3">
        <v>311.93</v>
      </c>
      <c r="P699" s="3">
        <v>225.84</v>
      </c>
      <c r="Q699" s="3">
        <v>237.48</v>
      </c>
      <c r="R699" s="3">
        <v>238.58</v>
      </c>
      <c r="S699" s="3">
        <v>435.67</v>
      </c>
      <c r="T699" s="3">
        <v>368.82</v>
      </c>
    </row>
    <row r="700" spans="1:20" x14ac:dyDescent="0.25">
      <c r="A700" s="3">
        <v>699</v>
      </c>
      <c r="B700" s="3">
        <v>390.14</v>
      </c>
      <c r="C700" s="3">
        <v>85.86</v>
      </c>
      <c r="D700" s="3">
        <v>59.89</v>
      </c>
      <c r="E700" s="3">
        <v>27.45</v>
      </c>
      <c r="F700" s="3">
        <v>304.39</v>
      </c>
      <c r="G700" s="3">
        <v>162.88999999999999</v>
      </c>
      <c r="H700" s="3">
        <v>378.46</v>
      </c>
      <c r="I700" s="3">
        <v>329.41</v>
      </c>
      <c r="J700" s="3">
        <v>237.4</v>
      </c>
      <c r="K700" s="3">
        <v>281.95999999999998</v>
      </c>
      <c r="L700" s="3">
        <v>488.85</v>
      </c>
      <c r="M700" s="3">
        <v>239.5</v>
      </c>
      <c r="N700" s="3">
        <v>285.63</v>
      </c>
      <c r="O700" s="3">
        <v>303.39999999999998</v>
      </c>
      <c r="P700" s="3">
        <v>214.14</v>
      </c>
      <c r="Q700" s="3">
        <v>217.7</v>
      </c>
      <c r="R700" s="3">
        <v>234.69</v>
      </c>
      <c r="S700" s="3">
        <v>423.32</v>
      </c>
      <c r="T700" s="3">
        <v>347.75</v>
      </c>
    </row>
    <row r="701" spans="1:20" x14ac:dyDescent="0.25">
      <c r="A701" s="3">
        <v>700</v>
      </c>
      <c r="B701" s="3">
        <v>361.44</v>
      </c>
      <c r="C701" s="3">
        <v>60.75</v>
      </c>
      <c r="D701" s="3">
        <v>38.130000000000003</v>
      </c>
      <c r="E701" s="3">
        <v>9.19</v>
      </c>
      <c r="F701" s="3">
        <v>308.75</v>
      </c>
      <c r="G701" s="3">
        <v>136.87</v>
      </c>
      <c r="H701" s="3">
        <v>371.7</v>
      </c>
      <c r="I701" s="3">
        <v>321.05</v>
      </c>
      <c r="J701" s="3">
        <v>237.09</v>
      </c>
      <c r="K701" s="3">
        <v>245</v>
      </c>
      <c r="L701" s="3">
        <v>469.07</v>
      </c>
      <c r="M701" s="3">
        <v>227.1</v>
      </c>
      <c r="N701" s="3">
        <v>285.88</v>
      </c>
      <c r="O701" s="3">
        <v>282.49</v>
      </c>
      <c r="P701" s="3">
        <v>193.2</v>
      </c>
      <c r="Q701" s="3">
        <v>198.57</v>
      </c>
      <c r="R701" s="3">
        <v>213.98</v>
      </c>
      <c r="S701" s="3">
        <v>395.72</v>
      </c>
      <c r="T701" s="3">
        <v>325.12</v>
      </c>
    </row>
    <row r="702" spans="1:20" x14ac:dyDescent="0.25">
      <c r="A702" s="3">
        <v>701</v>
      </c>
      <c r="B702" s="3">
        <v>372.99</v>
      </c>
      <c r="C702" s="3">
        <v>70.12</v>
      </c>
      <c r="D702" s="3">
        <v>39.409999999999997</v>
      </c>
      <c r="E702" s="3">
        <v>28.04</v>
      </c>
      <c r="F702" s="3">
        <v>300.3</v>
      </c>
      <c r="G702" s="3">
        <v>142.88</v>
      </c>
      <c r="H702" s="3">
        <v>364.06</v>
      </c>
      <c r="I702" s="3">
        <v>309.13</v>
      </c>
      <c r="J702" s="3">
        <v>220.93</v>
      </c>
      <c r="K702" s="3">
        <v>274.13</v>
      </c>
      <c r="L702" s="3">
        <v>504.13</v>
      </c>
      <c r="M702" s="3">
        <v>256.99</v>
      </c>
      <c r="N702" s="3">
        <v>265.93</v>
      </c>
      <c r="O702" s="3">
        <v>292.04000000000002</v>
      </c>
      <c r="P702" s="3">
        <v>211.45</v>
      </c>
      <c r="Q702" s="3">
        <v>212.19</v>
      </c>
      <c r="R702" s="3">
        <v>207.91</v>
      </c>
      <c r="S702" s="3">
        <v>412.65</v>
      </c>
      <c r="T702" s="3">
        <v>329.03</v>
      </c>
    </row>
    <row r="703" spans="1:20" x14ac:dyDescent="0.25">
      <c r="A703" s="3">
        <v>702</v>
      </c>
      <c r="B703" s="3">
        <v>370.01</v>
      </c>
      <c r="C703" s="3">
        <v>61.98</v>
      </c>
      <c r="D703" s="3">
        <v>34.880000000000003</v>
      </c>
      <c r="E703" s="3">
        <v>8.39</v>
      </c>
      <c r="F703" s="3">
        <v>306.73</v>
      </c>
      <c r="G703" s="3">
        <v>140.49</v>
      </c>
      <c r="H703" s="3">
        <v>377.74</v>
      </c>
      <c r="I703" s="3">
        <v>327.43</v>
      </c>
      <c r="J703" s="3">
        <v>237.39</v>
      </c>
      <c r="K703" s="3">
        <v>262.42</v>
      </c>
      <c r="L703" s="3">
        <v>468.53</v>
      </c>
      <c r="M703" s="3">
        <v>234.2</v>
      </c>
      <c r="N703" s="3">
        <v>287.25</v>
      </c>
      <c r="O703" s="3">
        <v>265.75</v>
      </c>
      <c r="P703" s="3">
        <v>187.63</v>
      </c>
      <c r="Q703" s="3">
        <v>211.47</v>
      </c>
      <c r="R703" s="3">
        <v>205.22</v>
      </c>
      <c r="S703" s="3">
        <v>417.07</v>
      </c>
      <c r="T703" s="3">
        <v>304.48</v>
      </c>
    </row>
    <row r="704" spans="1:20" x14ac:dyDescent="0.25">
      <c r="A704" s="3">
        <v>703</v>
      </c>
      <c r="B704" s="3">
        <v>355.97</v>
      </c>
      <c r="C704" s="3">
        <v>75.05</v>
      </c>
      <c r="D704" s="3">
        <v>45.1</v>
      </c>
      <c r="E704" s="3">
        <v>0.55000000000000004</v>
      </c>
      <c r="F704" s="3">
        <v>295.2</v>
      </c>
      <c r="G704" s="3">
        <v>149.97</v>
      </c>
      <c r="H704" s="3">
        <v>404.28</v>
      </c>
      <c r="I704" s="3">
        <v>318.77</v>
      </c>
      <c r="J704" s="3">
        <v>245.31</v>
      </c>
      <c r="K704" s="3">
        <v>237.66</v>
      </c>
      <c r="L704" s="3">
        <v>484.76</v>
      </c>
      <c r="M704" s="3">
        <v>225.05</v>
      </c>
      <c r="N704" s="3">
        <v>292.38</v>
      </c>
      <c r="O704" s="3">
        <v>284.7</v>
      </c>
      <c r="P704" s="3">
        <v>195.76</v>
      </c>
      <c r="Q704" s="3">
        <v>215.82</v>
      </c>
      <c r="R704" s="3">
        <v>215.02</v>
      </c>
      <c r="S704" s="3">
        <v>425.35</v>
      </c>
      <c r="T704" s="3">
        <v>343.36</v>
      </c>
    </row>
    <row r="705" spans="1:20" x14ac:dyDescent="0.25">
      <c r="A705" s="3">
        <v>704</v>
      </c>
      <c r="B705" s="3">
        <v>353.39</v>
      </c>
      <c r="C705" s="3">
        <v>67.03</v>
      </c>
      <c r="D705" s="3">
        <v>76.81</v>
      </c>
      <c r="E705" s="3">
        <v>37.14</v>
      </c>
      <c r="F705" s="3">
        <v>261.35000000000002</v>
      </c>
      <c r="G705" s="3">
        <v>139.88</v>
      </c>
      <c r="H705" s="3">
        <v>424.77</v>
      </c>
      <c r="I705" s="3">
        <v>361.98</v>
      </c>
      <c r="J705" s="3">
        <v>297.3</v>
      </c>
      <c r="K705" s="3">
        <v>233.1</v>
      </c>
      <c r="L705" s="3">
        <v>441.15</v>
      </c>
      <c r="M705" s="3">
        <v>177.76</v>
      </c>
      <c r="N705" s="3">
        <v>275.98</v>
      </c>
      <c r="O705" s="3">
        <v>282.87</v>
      </c>
      <c r="P705" s="3">
        <v>198.74</v>
      </c>
      <c r="Q705" s="3">
        <v>198.5</v>
      </c>
      <c r="R705" s="3">
        <v>218.37</v>
      </c>
      <c r="S705" s="3">
        <v>406.6</v>
      </c>
      <c r="T705" s="3">
        <v>313.02999999999997</v>
      </c>
    </row>
    <row r="706" spans="1:20" x14ac:dyDescent="0.25">
      <c r="A706" s="3">
        <v>705</v>
      </c>
      <c r="B706" s="3">
        <v>379.01</v>
      </c>
      <c r="C706" s="3">
        <v>80.23</v>
      </c>
      <c r="D706" s="3">
        <v>56.34</v>
      </c>
      <c r="E706" s="3">
        <v>11.25</v>
      </c>
      <c r="F706" s="3">
        <v>263.92</v>
      </c>
      <c r="G706" s="3">
        <v>158.57</v>
      </c>
      <c r="H706" s="3">
        <v>391.14</v>
      </c>
      <c r="I706" s="3">
        <v>335.31</v>
      </c>
      <c r="J706" s="3">
        <v>273.73</v>
      </c>
      <c r="K706" s="3">
        <v>241.18</v>
      </c>
      <c r="L706" s="3">
        <v>473.18</v>
      </c>
      <c r="M706" s="3">
        <v>206.89</v>
      </c>
      <c r="N706" s="3">
        <v>299.55</v>
      </c>
      <c r="O706" s="3">
        <v>289.52999999999997</v>
      </c>
      <c r="P706" s="3">
        <v>207.75</v>
      </c>
      <c r="Q706" s="3">
        <v>228.82</v>
      </c>
      <c r="R706" s="3">
        <v>227.47</v>
      </c>
      <c r="S706" s="3">
        <v>428.97</v>
      </c>
      <c r="T706" s="3">
        <v>320.61</v>
      </c>
    </row>
    <row r="707" spans="1:20" x14ac:dyDescent="0.25">
      <c r="A707" s="3">
        <v>706</v>
      </c>
      <c r="B707" s="3">
        <v>383.33</v>
      </c>
      <c r="C707" s="3">
        <v>78.98</v>
      </c>
      <c r="D707" s="3">
        <v>60.01</v>
      </c>
      <c r="E707" s="3">
        <v>17.41</v>
      </c>
      <c r="F707" s="3">
        <v>262.77</v>
      </c>
      <c r="G707" s="3">
        <v>157.53</v>
      </c>
      <c r="H707" s="3">
        <v>421.4</v>
      </c>
      <c r="I707" s="3">
        <v>342.53</v>
      </c>
      <c r="J707" s="3">
        <v>279.33999999999997</v>
      </c>
      <c r="K707" s="3">
        <v>228.5</v>
      </c>
      <c r="L707" s="3">
        <v>467.51</v>
      </c>
      <c r="M707" s="3">
        <v>209.8</v>
      </c>
      <c r="N707" s="3">
        <v>284.52999999999997</v>
      </c>
      <c r="O707" s="3">
        <v>302</v>
      </c>
      <c r="P707" s="3">
        <v>211.06</v>
      </c>
      <c r="Q707" s="3">
        <v>224.86</v>
      </c>
      <c r="R707" s="3">
        <v>211.25</v>
      </c>
      <c r="S707" s="3">
        <v>433.37</v>
      </c>
      <c r="T707" s="3">
        <v>319.02999999999997</v>
      </c>
    </row>
    <row r="708" spans="1:20" x14ac:dyDescent="0.25">
      <c r="A708" s="3">
        <v>707</v>
      </c>
      <c r="B708" s="3">
        <v>369.1</v>
      </c>
      <c r="C708" s="3">
        <v>61.17</v>
      </c>
      <c r="D708" s="3">
        <v>77.08</v>
      </c>
      <c r="E708" s="3">
        <v>33.14</v>
      </c>
      <c r="F708" s="3">
        <v>260.12</v>
      </c>
      <c r="G708" s="3">
        <v>137.26</v>
      </c>
      <c r="H708" s="3">
        <v>410</v>
      </c>
      <c r="I708" s="3">
        <v>352.6</v>
      </c>
      <c r="J708" s="3">
        <v>295.77999999999997</v>
      </c>
      <c r="K708" s="3">
        <v>224.25</v>
      </c>
      <c r="L708" s="3">
        <v>454.14</v>
      </c>
      <c r="M708" s="3">
        <v>194.35</v>
      </c>
      <c r="N708" s="3">
        <v>283.97000000000003</v>
      </c>
      <c r="O708" s="3">
        <v>287.08</v>
      </c>
      <c r="P708" s="3">
        <v>194.29</v>
      </c>
      <c r="Q708" s="3">
        <v>199</v>
      </c>
      <c r="R708" s="3">
        <v>212.25</v>
      </c>
      <c r="S708" s="3">
        <v>425.7</v>
      </c>
      <c r="T708" s="3">
        <v>320.91000000000003</v>
      </c>
    </row>
    <row r="709" spans="1:20" x14ac:dyDescent="0.25">
      <c r="A709" s="3">
        <v>708</v>
      </c>
      <c r="B709" s="3">
        <v>332.07</v>
      </c>
      <c r="C709" s="3">
        <v>73.760000000000005</v>
      </c>
      <c r="D709" s="3">
        <v>89.01</v>
      </c>
      <c r="E709" s="3">
        <v>46.75</v>
      </c>
      <c r="F709" s="3">
        <v>249.24</v>
      </c>
      <c r="G709" s="3">
        <v>155.66999999999999</v>
      </c>
      <c r="H709" s="3">
        <v>432.78</v>
      </c>
      <c r="I709" s="3">
        <v>362.89</v>
      </c>
      <c r="J709" s="3">
        <v>285.89999999999998</v>
      </c>
      <c r="K709" s="3">
        <v>197.99</v>
      </c>
      <c r="L709" s="3">
        <v>407.67</v>
      </c>
      <c r="M709" s="3">
        <v>178.28</v>
      </c>
      <c r="N709" s="3">
        <v>283.20999999999998</v>
      </c>
      <c r="O709" s="3">
        <v>292.2</v>
      </c>
      <c r="P709" s="3">
        <v>185.87</v>
      </c>
      <c r="Q709" s="3">
        <v>187.23</v>
      </c>
      <c r="R709" s="3">
        <v>179.18</v>
      </c>
      <c r="S709" s="3">
        <v>395.99</v>
      </c>
      <c r="T709" s="3">
        <v>327.44</v>
      </c>
    </row>
    <row r="710" spans="1:20" x14ac:dyDescent="0.25">
      <c r="A710" s="3">
        <v>709</v>
      </c>
      <c r="B710" s="3">
        <v>426.86</v>
      </c>
      <c r="C710" s="3">
        <v>129.41999999999999</v>
      </c>
      <c r="D710" s="3">
        <v>104.25</v>
      </c>
      <c r="E710" s="3">
        <v>80.900000000000006</v>
      </c>
      <c r="F710" s="3">
        <v>345.09</v>
      </c>
      <c r="G710" s="3">
        <v>192.53</v>
      </c>
      <c r="H710" s="3">
        <v>408.03</v>
      </c>
      <c r="I710" s="3">
        <v>372.25</v>
      </c>
      <c r="J710" s="3">
        <v>239.68</v>
      </c>
      <c r="K710" s="3">
        <v>302.94</v>
      </c>
      <c r="L710" s="3">
        <v>473.26</v>
      </c>
      <c r="M710" s="3">
        <v>211.51</v>
      </c>
      <c r="N710" s="3">
        <v>310.27</v>
      </c>
      <c r="O710" s="3">
        <v>298.39999999999998</v>
      </c>
      <c r="P710" s="3">
        <v>265.70999999999998</v>
      </c>
      <c r="Q710" s="3">
        <v>265.24</v>
      </c>
      <c r="R710" s="3">
        <v>259.77999999999997</v>
      </c>
      <c r="S710" s="3">
        <v>435.97</v>
      </c>
      <c r="T710" s="3">
        <v>350.79</v>
      </c>
    </row>
    <row r="711" spans="1:20" x14ac:dyDescent="0.25">
      <c r="A711" s="3">
        <v>710</v>
      </c>
      <c r="B711" s="3">
        <v>421.42</v>
      </c>
      <c r="C711" s="3">
        <v>135.13999999999999</v>
      </c>
      <c r="D711" s="3">
        <v>106.62</v>
      </c>
      <c r="E711" s="3">
        <v>61.79</v>
      </c>
      <c r="F711" s="3">
        <v>359.29</v>
      </c>
      <c r="G711" s="3">
        <v>213.02</v>
      </c>
      <c r="H711" s="3">
        <v>416.99</v>
      </c>
      <c r="I711" s="3">
        <v>372.7</v>
      </c>
      <c r="J711" s="3">
        <v>259.67</v>
      </c>
      <c r="K711" s="3">
        <v>318.2</v>
      </c>
      <c r="L711" s="3">
        <v>556.79</v>
      </c>
      <c r="M711" s="3">
        <v>275.55</v>
      </c>
      <c r="N711" s="3">
        <v>343.5</v>
      </c>
      <c r="O711" s="3">
        <v>347.66</v>
      </c>
      <c r="P711" s="3">
        <v>258.62</v>
      </c>
      <c r="Q711" s="3">
        <v>274.83999999999997</v>
      </c>
      <c r="R711" s="3">
        <v>270.29000000000002</v>
      </c>
      <c r="S711" s="3">
        <v>490.27</v>
      </c>
      <c r="T711" s="3">
        <v>404.9</v>
      </c>
    </row>
    <row r="712" spans="1:20" x14ac:dyDescent="0.25">
      <c r="A712" s="3">
        <v>711</v>
      </c>
      <c r="B712" s="3">
        <v>354.44</v>
      </c>
      <c r="C712" s="3">
        <v>89.65</v>
      </c>
      <c r="D712" s="3">
        <v>64.63</v>
      </c>
      <c r="E712" s="3">
        <v>104</v>
      </c>
      <c r="F712" s="3">
        <v>394.95</v>
      </c>
      <c r="G712" s="3">
        <v>96.94</v>
      </c>
      <c r="H712" s="3">
        <v>299.39999999999998</v>
      </c>
      <c r="I712" s="3">
        <v>243.67</v>
      </c>
      <c r="J712" s="3">
        <v>157.69999999999999</v>
      </c>
      <c r="K712" s="3">
        <v>345.54</v>
      </c>
      <c r="L712" s="3">
        <v>591.82000000000005</v>
      </c>
      <c r="M712" s="3">
        <v>311.18</v>
      </c>
      <c r="N712" s="3">
        <v>219.36</v>
      </c>
      <c r="O712" s="3">
        <v>211.03</v>
      </c>
      <c r="P712" s="3">
        <v>187.71</v>
      </c>
      <c r="Q712" s="3">
        <v>196.84</v>
      </c>
      <c r="R712" s="3">
        <v>191.96</v>
      </c>
      <c r="S712" s="3">
        <v>408.56</v>
      </c>
      <c r="T712" s="3">
        <v>273.19</v>
      </c>
    </row>
    <row r="713" spans="1:20" x14ac:dyDescent="0.25">
      <c r="A713" s="3">
        <v>712</v>
      </c>
      <c r="B713" s="3">
        <v>338.06</v>
      </c>
      <c r="C713" s="3">
        <v>42.66</v>
      </c>
      <c r="D713" s="3">
        <v>33.08</v>
      </c>
      <c r="E713" s="3">
        <v>75.19</v>
      </c>
      <c r="F713" s="3">
        <v>336.45</v>
      </c>
      <c r="G713" s="3">
        <v>82.95</v>
      </c>
      <c r="H713" s="3">
        <v>338.23</v>
      </c>
      <c r="I713" s="3">
        <v>280.92</v>
      </c>
      <c r="J713" s="3">
        <v>204.97</v>
      </c>
      <c r="K713" s="3">
        <v>289.22000000000003</v>
      </c>
      <c r="L713" s="3">
        <v>515.37</v>
      </c>
      <c r="M713" s="3">
        <v>279.83999999999997</v>
      </c>
      <c r="N713" s="3">
        <v>212.59</v>
      </c>
      <c r="O713" s="3">
        <v>212.18</v>
      </c>
      <c r="P713" s="3">
        <v>161.5</v>
      </c>
      <c r="Q713" s="3">
        <v>183.67</v>
      </c>
      <c r="R713" s="3">
        <v>174.73</v>
      </c>
      <c r="S713" s="3">
        <v>384.8</v>
      </c>
      <c r="T713" s="3">
        <v>244.03</v>
      </c>
    </row>
    <row r="714" spans="1:20" x14ac:dyDescent="0.25">
      <c r="A714" s="3">
        <v>713</v>
      </c>
      <c r="B714" s="3">
        <v>442.52</v>
      </c>
      <c r="C714" s="3">
        <v>145.15</v>
      </c>
      <c r="D714" s="3">
        <v>116.71</v>
      </c>
      <c r="E714" s="3">
        <v>68.989999999999995</v>
      </c>
      <c r="F714" s="3">
        <v>366.06</v>
      </c>
      <c r="G714" s="3">
        <v>223.45</v>
      </c>
      <c r="H714" s="3">
        <v>427.98</v>
      </c>
      <c r="I714" s="3">
        <v>389.01</v>
      </c>
      <c r="J714" s="3">
        <v>284.12</v>
      </c>
      <c r="K714" s="3">
        <v>306.56</v>
      </c>
      <c r="L714" s="3">
        <v>524.13</v>
      </c>
      <c r="M714" s="3">
        <v>298.18</v>
      </c>
      <c r="N714" s="3">
        <v>355.39</v>
      </c>
      <c r="O714" s="3">
        <v>362.94</v>
      </c>
      <c r="P714" s="3">
        <v>260.19</v>
      </c>
      <c r="Q714" s="3">
        <v>284.52</v>
      </c>
      <c r="R714" s="3">
        <v>278.39</v>
      </c>
      <c r="S714" s="3">
        <v>467.89</v>
      </c>
      <c r="T714" s="3">
        <v>391.23</v>
      </c>
    </row>
    <row r="715" spans="1:20" x14ac:dyDescent="0.25">
      <c r="A715" s="3">
        <v>714</v>
      </c>
      <c r="B715" s="3">
        <v>477.19</v>
      </c>
      <c r="C715" s="3">
        <v>182.58</v>
      </c>
      <c r="D715" s="3">
        <v>154.71</v>
      </c>
      <c r="E715" s="3">
        <v>115.54</v>
      </c>
      <c r="F715" s="3">
        <v>398.02</v>
      </c>
      <c r="G715" s="3">
        <v>275.62</v>
      </c>
      <c r="H715" s="3">
        <v>434.31</v>
      </c>
      <c r="I715" s="3">
        <v>411.01</v>
      </c>
      <c r="J715" s="3">
        <v>256.64</v>
      </c>
      <c r="K715" s="3">
        <v>360.38</v>
      </c>
      <c r="L715" s="3">
        <v>575.49</v>
      </c>
      <c r="M715" s="3">
        <v>344.68</v>
      </c>
      <c r="N715" s="3">
        <v>375.96</v>
      </c>
      <c r="O715" s="3">
        <v>384.9</v>
      </c>
      <c r="P715" s="3">
        <v>335.23</v>
      </c>
      <c r="Q715" s="3">
        <v>333.32</v>
      </c>
      <c r="R715" s="3">
        <v>345.94</v>
      </c>
      <c r="S715" s="3">
        <v>541.89</v>
      </c>
      <c r="T715" s="3">
        <v>451.89</v>
      </c>
    </row>
    <row r="716" spans="1:20" x14ac:dyDescent="0.25">
      <c r="A716" s="3">
        <v>715</v>
      </c>
      <c r="B716" s="3">
        <v>290.02999999999997</v>
      </c>
      <c r="C716" s="3">
        <v>67.180000000000007</v>
      </c>
      <c r="D716" s="3">
        <v>88.18</v>
      </c>
      <c r="E716" s="3">
        <v>125.42</v>
      </c>
      <c r="F716" s="3">
        <v>348.2</v>
      </c>
      <c r="G716" s="3">
        <v>25.88</v>
      </c>
      <c r="H716" s="3">
        <v>326.70999999999998</v>
      </c>
      <c r="I716" s="3">
        <v>261.81</v>
      </c>
      <c r="J716" s="3">
        <v>184.69</v>
      </c>
      <c r="K716" s="3">
        <v>296.11</v>
      </c>
      <c r="L716" s="3">
        <v>522.86</v>
      </c>
      <c r="M716" s="3">
        <v>302.33</v>
      </c>
      <c r="N716" s="3">
        <v>180.4</v>
      </c>
      <c r="O716" s="3">
        <v>186.61</v>
      </c>
      <c r="P716" s="3">
        <v>118.87</v>
      </c>
      <c r="Q716" s="3">
        <v>136.66999999999999</v>
      </c>
      <c r="R716" s="3">
        <v>136.94999999999999</v>
      </c>
      <c r="S716" s="3">
        <v>324.75</v>
      </c>
      <c r="T716" s="3">
        <v>198.54</v>
      </c>
    </row>
    <row r="717" spans="1:20" x14ac:dyDescent="0.25">
      <c r="A717" s="3">
        <v>716</v>
      </c>
      <c r="B717" s="3">
        <v>297.62</v>
      </c>
      <c r="C717" s="3">
        <v>67.400000000000006</v>
      </c>
      <c r="D717" s="3">
        <v>86.84</v>
      </c>
      <c r="E717" s="3">
        <v>128.25</v>
      </c>
      <c r="F717" s="3">
        <v>341.01</v>
      </c>
      <c r="G717" s="3">
        <v>25.02</v>
      </c>
      <c r="H717" s="3">
        <v>314.02</v>
      </c>
      <c r="I717" s="3">
        <v>240.46</v>
      </c>
      <c r="J717" s="3">
        <v>167.85</v>
      </c>
      <c r="K717" s="3">
        <v>311.49</v>
      </c>
      <c r="L717" s="3">
        <v>528.4</v>
      </c>
      <c r="M717" s="3">
        <v>306.56</v>
      </c>
      <c r="N717" s="3">
        <v>161.91999999999999</v>
      </c>
      <c r="O717" s="3">
        <v>158.52000000000001</v>
      </c>
      <c r="P717" s="3">
        <v>118.25</v>
      </c>
      <c r="Q717" s="3">
        <v>141.38</v>
      </c>
      <c r="R717" s="3">
        <v>141.30000000000001</v>
      </c>
      <c r="S717" s="3">
        <v>345.45</v>
      </c>
      <c r="T717" s="3">
        <v>207.52</v>
      </c>
    </row>
    <row r="718" spans="1:20" x14ac:dyDescent="0.25">
      <c r="A718" s="3">
        <v>717</v>
      </c>
      <c r="B718" s="3">
        <v>295.05</v>
      </c>
      <c r="C718" s="3">
        <v>75.3</v>
      </c>
      <c r="D718" s="3">
        <v>98.68</v>
      </c>
      <c r="E718" s="3">
        <v>143.37</v>
      </c>
      <c r="F718" s="3">
        <v>350.46</v>
      </c>
      <c r="G718" s="3">
        <v>17.600000000000001</v>
      </c>
      <c r="H718" s="3">
        <v>326.27</v>
      </c>
      <c r="I718" s="3">
        <v>239</v>
      </c>
      <c r="J718" s="3">
        <v>180.43</v>
      </c>
      <c r="K718" s="3">
        <v>295.02</v>
      </c>
      <c r="L718" s="3">
        <v>537.47</v>
      </c>
      <c r="M718" s="3">
        <v>325.55</v>
      </c>
      <c r="N718" s="3">
        <v>175.07</v>
      </c>
      <c r="O718" s="3">
        <v>168.57</v>
      </c>
      <c r="P718" s="3">
        <v>109.63</v>
      </c>
      <c r="Q718" s="3">
        <v>126.97</v>
      </c>
      <c r="R718" s="3">
        <v>129.80000000000001</v>
      </c>
      <c r="S718" s="3">
        <v>304.33999999999997</v>
      </c>
      <c r="T718" s="3">
        <v>198.54</v>
      </c>
    </row>
    <row r="719" spans="1:20" x14ac:dyDescent="0.25">
      <c r="A719" s="3">
        <v>718</v>
      </c>
      <c r="B719" s="3">
        <v>260.66000000000003</v>
      </c>
      <c r="C719" s="3">
        <v>71.61</v>
      </c>
      <c r="D719" s="3">
        <v>104.44</v>
      </c>
      <c r="E719" s="3">
        <v>146.27000000000001</v>
      </c>
      <c r="F719" s="3">
        <v>336.47</v>
      </c>
      <c r="G719" s="3">
        <v>7.85</v>
      </c>
      <c r="H719" s="3">
        <v>329.05</v>
      </c>
      <c r="I719" s="3">
        <v>256.45999999999998</v>
      </c>
      <c r="J719" s="3">
        <v>185.47</v>
      </c>
      <c r="K719" s="3">
        <v>290.70999999999998</v>
      </c>
      <c r="L719" s="3">
        <v>535.64</v>
      </c>
      <c r="M719" s="3">
        <v>313.79000000000002</v>
      </c>
      <c r="N719" s="3">
        <v>172.32</v>
      </c>
      <c r="O719" s="3">
        <v>183.58</v>
      </c>
      <c r="P719" s="3">
        <v>98.14</v>
      </c>
      <c r="Q719" s="3">
        <v>111.99</v>
      </c>
      <c r="R719" s="3">
        <v>116.02</v>
      </c>
      <c r="S719" s="3">
        <v>308.72000000000003</v>
      </c>
      <c r="T719" s="3">
        <v>190.47</v>
      </c>
    </row>
    <row r="720" spans="1:20" x14ac:dyDescent="0.25">
      <c r="A720" s="3">
        <v>719</v>
      </c>
      <c r="B720" s="3">
        <v>281.79000000000002</v>
      </c>
      <c r="C720" s="3">
        <v>65.12</v>
      </c>
      <c r="D720" s="3">
        <v>81.5</v>
      </c>
      <c r="E720" s="3">
        <v>123.3</v>
      </c>
      <c r="F720" s="3">
        <v>326.83</v>
      </c>
      <c r="G720" s="3">
        <v>26.27</v>
      </c>
      <c r="H720" s="3">
        <v>324.52999999999997</v>
      </c>
      <c r="I720" s="3">
        <v>250.52</v>
      </c>
      <c r="J720" s="3">
        <v>191.62</v>
      </c>
      <c r="K720" s="3">
        <v>292.77</v>
      </c>
      <c r="L720" s="3">
        <v>525.53</v>
      </c>
      <c r="M720" s="3">
        <v>301.63</v>
      </c>
      <c r="N720" s="3">
        <v>182.06</v>
      </c>
      <c r="O720" s="3">
        <v>177.89</v>
      </c>
      <c r="P720" s="3">
        <v>118.35</v>
      </c>
      <c r="Q720" s="3">
        <v>127.54</v>
      </c>
      <c r="R720" s="3">
        <v>122.76</v>
      </c>
      <c r="S720" s="3">
        <v>328.49</v>
      </c>
      <c r="T720" s="3">
        <v>205.16</v>
      </c>
    </row>
    <row r="721" spans="1:20" x14ac:dyDescent="0.25">
      <c r="A721" s="3">
        <v>720</v>
      </c>
      <c r="B721" s="3">
        <v>287.42</v>
      </c>
      <c r="C721" s="3">
        <v>55.99</v>
      </c>
      <c r="D721" s="3">
        <v>82.6</v>
      </c>
      <c r="E721" s="3">
        <v>123.8</v>
      </c>
      <c r="F721" s="3">
        <v>327.73</v>
      </c>
      <c r="G721" s="3">
        <v>24.48</v>
      </c>
      <c r="H721" s="3">
        <v>323.72000000000003</v>
      </c>
      <c r="I721" s="3">
        <v>279.18</v>
      </c>
      <c r="J721" s="3">
        <v>209.22</v>
      </c>
      <c r="K721" s="3">
        <v>262.31</v>
      </c>
      <c r="L721" s="3">
        <v>480.15</v>
      </c>
      <c r="M721" s="3">
        <v>284.12</v>
      </c>
      <c r="N721" s="3">
        <v>193.55</v>
      </c>
      <c r="O721" s="3">
        <v>193.87</v>
      </c>
      <c r="P721" s="3">
        <v>114.79</v>
      </c>
      <c r="Q721" s="3">
        <v>121.3</v>
      </c>
      <c r="R721" s="3">
        <v>130.63999999999999</v>
      </c>
      <c r="S721" s="3">
        <v>336.04</v>
      </c>
      <c r="T721" s="3">
        <v>202.81</v>
      </c>
    </row>
    <row r="722" spans="1:20" x14ac:dyDescent="0.25">
      <c r="A722" s="3">
        <v>721</v>
      </c>
      <c r="B722" s="3">
        <v>267.06</v>
      </c>
      <c r="C722" s="3">
        <v>78.78</v>
      </c>
      <c r="D722" s="3">
        <v>103.2</v>
      </c>
      <c r="E722" s="3">
        <v>146.74</v>
      </c>
      <c r="F722" s="3">
        <v>320.32</v>
      </c>
      <c r="G722" s="3">
        <v>12.55</v>
      </c>
      <c r="H722" s="3">
        <v>349.25</v>
      </c>
      <c r="I722" s="3">
        <v>260.94</v>
      </c>
      <c r="J722" s="3">
        <v>205.64</v>
      </c>
      <c r="K722" s="3">
        <v>283.44</v>
      </c>
      <c r="L722" s="3">
        <v>479.25</v>
      </c>
      <c r="M722" s="3">
        <v>289.73</v>
      </c>
      <c r="N722" s="3">
        <v>179.5</v>
      </c>
      <c r="O722" s="3">
        <v>199.56</v>
      </c>
      <c r="P722" s="3">
        <v>90.56</v>
      </c>
      <c r="Q722" s="3">
        <v>105.32</v>
      </c>
      <c r="R722" s="3">
        <v>104.03</v>
      </c>
      <c r="S722" s="3">
        <v>294.68</v>
      </c>
      <c r="T722" s="3">
        <v>183.46</v>
      </c>
    </row>
    <row r="723" spans="1:20" x14ac:dyDescent="0.25">
      <c r="A723" s="3">
        <v>722</v>
      </c>
      <c r="B723" s="3">
        <v>260.08999999999997</v>
      </c>
      <c r="C723" s="3">
        <v>81.349999999999994</v>
      </c>
      <c r="D723" s="3">
        <v>111.52</v>
      </c>
      <c r="E723" s="3">
        <v>147.69</v>
      </c>
      <c r="F723" s="3">
        <v>333.15</v>
      </c>
      <c r="G723" s="3">
        <v>0.53</v>
      </c>
      <c r="H723" s="3">
        <v>320.52</v>
      </c>
      <c r="I723" s="3">
        <v>260.19</v>
      </c>
      <c r="J723" s="3">
        <v>192.29</v>
      </c>
      <c r="K723" s="3">
        <v>291.08</v>
      </c>
      <c r="L723" s="3">
        <v>509.08</v>
      </c>
      <c r="M723" s="3">
        <v>307.56</v>
      </c>
      <c r="N723" s="3">
        <v>164.22</v>
      </c>
      <c r="O723" s="3">
        <v>176.16</v>
      </c>
      <c r="P723" s="3">
        <v>94.22</v>
      </c>
      <c r="Q723" s="3">
        <v>104.57</v>
      </c>
      <c r="R723" s="3">
        <v>111.53</v>
      </c>
      <c r="S723" s="3">
        <v>299.83</v>
      </c>
      <c r="T723" s="3">
        <v>183.19</v>
      </c>
    </row>
    <row r="724" spans="1:20" x14ac:dyDescent="0.25">
      <c r="A724" s="3">
        <v>723</v>
      </c>
      <c r="B724" s="3">
        <v>234.51</v>
      </c>
      <c r="C724" s="3">
        <v>100.25</v>
      </c>
      <c r="D724" s="3">
        <v>131.78</v>
      </c>
      <c r="E724" s="3">
        <v>165.38</v>
      </c>
      <c r="F724" s="3">
        <v>279.58999999999997</v>
      </c>
      <c r="G724" s="3">
        <v>35.58</v>
      </c>
      <c r="H724" s="3">
        <v>343.59</v>
      </c>
      <c r="I724" s="3">
        <v>294.97000000000003</v>
      </c>
      <c r="J724" s="3">
        <v>219.36</v>
      </c>
      <c r="K724" s="3">
        <v>261.33999999999997</v>
      </c>
      <c r="L724" s="3">
        <v>475.54</v>
      </c>
      <c r="M724" s="3">
        <v>311.85000000000002</v>
      </c>
      <c r="N724" s="3">
        <v>194.34</v>
      </c>
      <c r="O724" s="3">
        <v>218.94</v>
      </c>
      <c r="P724" s="3">
        <v>64.92</v>
      </c>
      <c r="Q724" s="3">
        <v>75.92</v>
      </c>
      <c r="R724" s="3">
        <v>83.18</v>
      </c>
      <c r="S724" s="3">
        <v>273.45999999999998</v>
      </c>
      <c r="T724" s="3">
        <v>187.66</v>
      </c>
    </row>
    <row r="725" spans="1:20" x14ac:dyDescent="0.25">
      <c r="A725" s="3">
        <v>724</v>
      </c>
      <c r="B725" s="3">
        <v>237.35</v>
      </c>
      <c r="C725" s="3">
        <v>91.78</v>
      </c>
      <c r="D725" s="3">
        <v>126.21</v>
      </c>
      <c r="E725" s="3">
        <v>168.79</v>
      </c>
      <c r="F725" s="3">
        <v>302.8</v>
      </c>
      <c r="G725" s="3">
        <v>28.34</v>
      </c>
      <c r="H725" s="3">
        <v>338.25</v>
      </c>
      <c r="I725" s="3">
        <v>286.89999999999998</v>
      </c>
      <c r="J725" s="3">
        <v>217.03</v>
      </c>
      <c r="K725" s="3">
        <v>263.64999999999998</v>
      </c>
      <c r="L725" s="3">
        <v>467.25</v>
      </c>
      <c r="M725" s="3">
        <v>289.86</v>
      </c>
      <c r="N725" s="3">
        <v>188.35</v>
      </c>
      <c r="O725" s="3">
        <v>201.98</v>
      </c>
      <c r="P725" s="3">
        <v>75.540000000000006</v>
      </c>
      <c r="Q725" s="3">
        <v>83.15</v>
      </c>
      <c r="R725" s="3">
        <v>90.05</v>
      </c>
      <c r="S725" s="3">
        <v>299.54000000000002</v>
      </c>
      <c r="T725" s="3">
        <v>177.13</v>
      </c>
    </row>
    <row r="726" spans="1:20" x14ac:dyDescent="0.25">
      <c r="A726" s="3">
        <v>725</v>
      </c>
      <c r="B726" s="3">
        <v>211.55</v>
      </c>
      <c r="C726" s="3">
        <v>101.8</v>
      </c>
      <c r="D726" s="3">
        <v>138.13999999999999</v>
      </c>
      <c r="E726" s="3">
        <v>175.84</v>
      </c>
      <c r="F726" s="3">
        <v>262.18</v>
      </c>
      <c r="G726" s="3">
        <v>55.4</v>
      </c>
      <c r="H726" s="3">
        <v>366.91</v>
      </c>
      <c r="I726" s="3">
        <v>313.10000000000002</v>
      </c>
      <c r="J726" s="3">
        <v>238.25</v>
      </c>
      <c r="K726" s="3">
        <v>244.09</v>
      </c>
      <c r="L726" s="3">
        <v>440.9</v>
      </c>
      <c r="M726" s="3">
        <v>316.64999999999998</v>
      </c>
      <c r="N726" s="3">
        <v>225.35</v>
      </c>
      <c r="O726" s="3">
        <v>235.71</v>
      </c>
      <c r="P726" s="3">
        <v>42</v>
      </c>
      <c r="Q726" s="3">
        <v>53.74</v>
      </c>
      <c r="R726" s="3">
        <v>53.55</v>
      </c>
      <c r="S726" s="3">
        <v>264.82</v>
      </c>
      <c r="T726" s="3">
        <v>192.61</v>
      </c>
    </row>
    <row r="727" spans="1:20" x14ac:dyDescent="0.25">
      <c r="A727" s="3">
        <v>726</v>
      </c>
      <c r="B727" s="3">
        <v>225.65</v>
      </c>
      <c r="C727" s="3">
        <v>100.7</v>
      </c>
      <c r="D727" s="3">
        <v>132</v>
      </c>
      <c r="E727" s="3">
        <v>174.37</v>
      </c>
      <c r="F727" s="3">
        <v>257.14</v>
      </c>
      <c r="G727" s="3">
        <v>51.41</v>
      </c>
      <c r="H727" s="3">
        <v>361.92</v>
      </c>
      <c r="I727" s="3">
        <v>285.05</v>
      </c>
      <c r="J727" s="3">
        <v>236.54</v>
      </c>
      <c r="K727" s="3">
        <v>229.96</v>
      </c>
      <c r="L727" s="3">
        <v>448.65</v>
      </c>
      <c r="M727" s="3">
        <v>292.89</v>
      </c>
      <c r="N727" s="3">
        <v>213.84</v>
      </c>
      <c r="O727" s="3">
        <v>216.72</v>
      </c>
      <c r="P727" s="3">
        <v>50.55</v>
      </c>
      <c r="Q727" s="3">
        <v>58.31</v>
      </c>
      <c r="R727" s="3">
        <v>64.19</v>
      </c>
      <c r="S727" s="3">
        <v>276.52</v>
      </c>
      <c r="T727" s="3">
        <v>202.34</v>
      </c>
    </row>
    <row r="728" spans="1:20" x14ac:dyDescent="0.25">
      <c r="A728" s="3">
        <v>727</v>
      </c>
      <c r="B728" s="3">
        <v>197.79</v>
      </c>
      <c r="C728" s="3">
        <v>99.81</v>
      </c>
      <c r="D728" s="3">
        <v>130.01</v>
      </c>
      <c r="E728" s="3">
        <v>170.46</v>
      </c>
      <c r="F728" s="3">
        <v>251.96</v>
      </c>
      <c r="G728" s="3">
        <v>64.2</v>
      </c>
      <c r="H728" s="3">
        <v>346.48</v>
      </c>
      <c r="I728" s="3">
        <v>295.69</v>
      </c>
      <c r="J728" s="3">
        <v>241.56</v>
      </c>
      <c r="K728" s="3">
        <v>233.58</v>
      </c>
      <c r="L728" s="3">
        <v>468.04</v>
      </c>
      <c r="M728" s="3">
        <v>291.79000000000002</v>
      </c>
      <c r="N728" s="3">
        <v>216.42</v>
      </c>
      <c r="O728" s="3">
        <v>232.84</v>
      </c>
      <c r="P728" s="3">
        <v>39.22</v>
      </c>
      <c r="Q728" s="3">
        <v>50.1</v>
      </c>
      <c r="R728" s="3">
        <v>53.59</v>
      </c>
      <c r="S728" s="3">
        <v>251.82</v>
      </c>
      <c r="T728" s="3">
        <v>199.76</v>
      </c>
    </row>
    <row r="729" spans="1:20" x14ac:dyDescent="0.25">
      <c r="A729" s="3">
        <v>728</v>
      </c>
      <c r="B729" s="3">
        <v>191.39</v>
      </c>
      <c r="C729" s="3">
        <v>103.75</v>
      </c>
      <c r="D729" s="3">
        <v>132.43</v>
      </c>
      <c r="E729" s="3">
        <v>169.65</v>
      </c>
      <c r="F729" s="3">
        <v>241.34</v>
      </c>
      <c r="G729" s="3">
        <v>69.95</v>
      </c>
      <c r="H729" s="3">
        <v>379.08</v>
      </c>
      <c r="I729" s="3">
        <v>302.19</v>
      </c>
      <c r="J729" s="3">
        <v>261.01</v>
      </c>
      <c r="K729" s="3">
        <v>213.89</v>
      </c>
      <c r="L729" s="3">
        <v>443.58</v>
      </c>
      <c r="M729" s="3">
        <v>317.97000000000003</v>
      </c>
      <c r="N729" s="3">
        <v>230.08</v>
      </c>
      <c r="O729" s="3">
        <v>233.13</v>
      </c>
      <c r="P729" s="3">
        <v>30.64</v>
      </c>
      <c r="Q729" s="3">
        <v>38.32</v>
      </c>
      <c r="R729" s="3">
        <v>42.03</v>
      </c>
      <c r="S729" s="3">
        <v>249.71</v>
      </c>
      <c r="T729" s="3">
        <v>203.83</v>
      </c>
    </row>
    <row r="730" spans="1:20" x14ac:dyDescent="0.25">
      <c r="A730" s="3">
        <v>729</v>
      </c>
      <c r="B730" s="3">
        <v>203.22</v>
      </c>
      <c r="C730" s="3">
        <v>112.3</v>
      </c>
      <c r="D730" s="3">
        <v>131.44999999999999</v>
      </c>
      <c r="E730" s="3">
        <v>173.76</v>
      </c>
      <c r="F730" s="3">
        <v>250.35</v>
      </c>
      <c r="G730" s="3">
        <v>69.67</v>
      </c>
      <c r="H730" s="3">
        <v>369.01</v>
      </c>
      <c r="I730" s="3">
        <v>311.64</v>
      </c>
      <c r="J730" s="3">
        <v>251.69</v>
      </c>
      <c r="K730" s="3">
        <v>218.9</v>
      </c>
      <c r="L730" s="3">
        <v>438.63</v>
      </c>
      <c r="M730" s="3">
        <v>294.60000000000002</v>
      </c>
      <c r="N730" s="3">
        <v>224.67</v>
      </c>
      <c r="O730" s="3">
        <v>239.52</v>
      </c>
      <c r="P730" s="3">
        <v>30.76</v>
      </c>
      <c r="Q730" s="3">
        <v>39.89</v>
      </c>
      <c r="R730" s="3">
        <v>41.37</v>
      </c>
      <c r="S730" s="3">
        <v>248.2</v>
      </c>
      <c r="T730" s="3">
        <v>200.3</v>
      </c>
    </row>
    <row r="731" spans="1:20" x14ac:dyDescent="0.25">
      <c r="A731" s="3">
        <v>730</v>
      </c>
      <c r="B731" s="3">
        <v>198.09</v>
      </c>
      <c r="C731" s="3">
        <v>122.75</v>
      </c>
      <c r="D731" s="3">
        <v>161.43</v>
      </c>
      <c r="E731" s="3">
        <v>195.66</v>
      </c>
      <c r="F731" s="3">
        <v>194.5</v>
      </c>
      <c r="G731" s="3">
        <v>121.04</v>
      </c>
      <c r="H731" s="3">
        <v>422.09</v>
      </c>
      <c r="I731" s="3">
        <v>367.04</v>
      </c>
      <c r="J731" s="3">
        <v>307.57</v>
      </c>
      <c r="K731" s="3">
        <v>191.32</v>
      </c>
      <c r="L731" s="3">
        <v>421.97</v>
      </c>
      <c r="M731" s="3">
        <v>282.52999999999997</v>
      </c>
      <c r="N731" s="3">
        <v>281.2</v>
      </c>
      <c r="O731" s="3">
        <v>292.58</v>
      </c>
      <c r="P731" s="3">
        <v>66.599999999999994</v>
      </c>
      <c r="Q731" s="3">
        <v>45.03</v>
      </c>
      <c r="R731" s="3">
        <v>44.99</v>
      </c>
      <c r="S731" s="3">
        <v>236.86</v>
      </c>
      <c r="T731" s="3">
        <v>241.67</v>
      </c>
    </row>
    <row r="732" spans="1:20" x14ac:dyDescent="0.25">
      <c r="A732" s="3">
        <v>731</v>
      </c>
      <c r="B732" s="3">
        <v>179.91</v>
      </c>
      <c r="C732" s="3">
        <v>133.5</v>
      </c>
      <c r="D732" s="3">
        <v>160.74</v>
      </c>
      <c r="E732" s="3">
        <v>193.95</v>
      </c>
      <c r="F732" s="3">
        <v>201.93</v>
      </c>
      <c r="G732" s="3">
        <v>118.05</v>
      </c>
      <c r="H732" s="3">
        <v>427.77</v>
      </c>
      <c r="I732" s="3">
        <v>339.72</v>
      </c>
      <c r="J732" s="3">
        <v>309.89</v>
      </c>
      <c r="K732" s="3">
        <v>192.13</v>
      </c>
      <c r="L732" s="3">
        <v>393.09</v>
      </c>
      <c r="M732" s="3">
        <v>270.72000000000003</v>
      </c>
      <c r="N732" s="3">
        <v>271.97000000000003</v>
      </c>
      <c r="O732" s="3">
        <v>288.32</v>
      </c>
      <c r="P732" s="3">
        <v>63.35</v>
      </c>
      <c r="Q732" s="3">
        <v>44.36</v>
      </c>
      <c r="R732" s="3">
        <v>44.94</v>
      </c>
      <c r="S732" s="3">
        <v>236.14</v>
      </c>
      <c r="T732" s="3">
        <v>249.09</v>
      </c>
    </row>
    <row r="733" spans="1:20" x14ac:dyDescent="0.25">
      <c r="A733" s="3">
        <v>732</v>
      </c>
      <c r="B733" s="3">
        <v>204.25</v>
      </c>
      <c r="C733" s="3">
        <v>117.03</v>
      </c>
      <c r="D733" s="3">
        <v>153.63999999999999</v>
      </c>
      <c r="E733" s="3">
        <v>192.26</v>
      </c>
      <c r="F733" s="3">
        <v>207.92</v>
      </c>
      <c r="G733" s="3">
        <v>123.91</v>
      </c>
      <c r="H733" s="3">
        <v>423.72</v>
      </c>
      <c r="I733" s="3">
        <v>370.1</v>
      </c>
      <c r="J733" s="3">
        <v>307.85000000000002</v>
      </c>
      <c r="K733" s="3">
        <v>194.88</v>
      </c>
      <c r="L733" s="3">
        <v>400.42</v>
      </c>
      <c r="M733" s="3">
        <v>281.69</v>
      </c>
      <c r="N733" s="3">
        <v>266.16000000000003</v>
      </c>
      <c r="O733" s="3">
        <v>299.45999999999998</v>
      </c>
      <c r="P733" s="3">
        <v>68.260000000000005</v>
      </c>
      <c r="Q733" s="3">
        <v>48.08</v>
      </c>
      <c r="R733" s="3">
        <v>48.01</v>
      </c>
      <c r="S733" s="3">
        <v>251.36</v>
      </c>
      <c r="T733" s="3">
        <v>251.86</v>
      </c>
    </row>
    <row r="734" spans="1:20" x14ac:dyDescent="0.25">
      <c r="A734" s="3">
        <v>733</v>
      </c>
      <c r="B734" s="3">
        <v>208.35</v>
      </c>
      <c r="C734" s="3">
        <v>118.19</v>
      </c>
      <c r="D734" s="3">
        <v>142.06</v>
      </c>
      <c r="E734" s="3">
        <v>169.01</v>
      </c>
      <c r="F734" s="3">
        <v>219.13</v>
      </c>
      <c r="G734" s="3">
        <v>116.02</v>
      </c>
      <c r="H734" s="3">
        <v>406.08</v>
      </c>
      <c r="I734" s="3">
        <v>364.37</v>
      </c>
      <c r="J734" s="3">
        <v>319.29000000000002</v>
      </c>
      <c r="K734" s="3">
        <v>178.06</v>
      </c>
      <c r="L734" s="3">
        <v>398.84</v>
      </c>
      <c r="M734" s="3">
        <v>275.16000000000003</v>
      </c>
      <c r="N734" s="3">
        <v>294.20999999999998</v>
      </c>
      <c r="O734" s="3">
        <v>278.19</v>
      </c>
      <c r="P734" s="3">
        <v>74.06</v>
      </c>
      <c r="Q734" s="3">
        <v>56.18</v>
      </c>
      <c r="R734" s="3">
        <v>57.61</v>
      </c>
      <c r="S734" s="3">
        <v>270.47000000000003</v>
      </c>
      <c r="T734" s="3">
        <v>257.19</v>
      </c>
    </row>
    <row r="735" spans="1:20" x14ac:dyDescent="0.25">
      <c r="A735" s="3">
        <v>734</v>
      </c>
      <c r="B735" s="3">
        <v>202.45</v>
      </c>
      <c r="C735" s="3">
        <v>109.97</v>
      </c>
      <c r="D735" s="3">
        <v>129.03</v>
      </c>
      <c r="E735" s="3">
        <v>175.49</v>
      </c>
      <c r="F735" s="3">
        <v>222.5</v>
      </c>
      <c r="G735" s="3">
        <v>101.93</v>
      </c>
      <c r="H735" s="3">
        <v>420.36</v>
      </c>
      <c r="I735" s="3">
        <v>339.32</v>
      </c>
      <c r="J735" s="3">
        <v>306.81</v>
      </c>
      <c r="K735" s="3">
        <v>195.07</v>
      </c>
      <c r="L735" s="3">
        <v>407.38</v>
      </c>
      <c r="M735" s="3">
        <v>265.77</v>
      </c>
      <c r="N735" s="3">
        <v>258.11</v>
      </c>
      <c r="O735" s="3">
        <v>280.77999999999997</v>
      </c>
      <c r="P735" s="3">
        <v>62.65</v>
      </c>
      <c r="Q735" s="3">
        <v>51.57</v>
      </c>
      <c r="R735" s="3">
        <v>53.75</v>
      </c>
      <c r="S735" s="3">
        <v>265.55</v>
      </c>
      <c r="T735" s="3">
        <v>248.94</v>
      </c>
    </row>
    <row r="736" spans="1:20" x14ac:dyDescent="0.25">
      <c r="A736" s="3">
        <v>735</v>
      </c>
      <c r="B736" s="3">
        <v>222.16</v>
      </c>
      <c r="C736" s="3">
        <v>95.74</v>
      </c>
      <c r="D736" s="3">
        <v>127.87</v>
      </c>
      <c r="E736" s="3">
        <v>163.91</v>
      </c>
      <c r="F736" s="3">
        <v>223.23</v>
      </c>
      <c r="G736" s="3">
        <v>102.77</v>
      </c>
      <c r="H736" s="3">
        <v>408.71</v>
      </c>
      <c r="I736" s="3">
        <v>336.5</v>
      </c>
      <c r="J736" s="3">
        <v>288.95</v>
      </c>
      <c r="K736" s="3">
        <v>188.04</v>
      </c>
      <c r="L736" s="3">
        <v>429.13</v>
      </c>
      <c r="M736" s="3">
        <v>275.05</v>
      </c>
      <c r="N736" s="3">
        <v>276.77</v>
      </c>
      <c r="O736" s="3">
        <v>282.64999999999998</v>
      </c>
      <c r="P736" s="3">
        <v>61.54</v>
      </c>
      <c r="Q736" s="3">
        <v>53.7</v>
      </c>
      <c r="R736" s="3">
        <v>61.85</v>
      </c>
      <c r="S736" s="3">
        <v>263.60000000000002</v>
      </c>
      <c r="T736" s="3">
        <v>232.09</v>
      </c>
    </row>
    <row r="737" spans="1:20" x14ac:dyDescent="0.25">
      <c r="A737" s="3">
        <v>736</v>
      </c>
      <c r="B737" s="3">
        <v>192.03</v>
      </c>
      <c r="C737" s="3">
        <v>114.52</v>
      </c>
      <c r="D737" s="3">
        <v>142.84</v>
      </c>
      <c r="E737" s="3">
        <v>176.15</v>
      </c>
      <c r="F737" s="3">
        <v>218.48</v>
      </c>
      <c r="G737" s="3">
        <v>96.27</v>
      </c>
      <c r="H737" s="3">
        <v>380.43</v>
      </c>
      <c r="I737" s="3">
        <v>322.57</v>
      </c>
      <c r="J737" s="3">
        <v>297.60000000000002</v>
      </c>
      <c r="K737" s="3">
        <v>202.84</v>
      </c>
      <c r="L737" s="3">
        <v>413.88</v>
      </c>
      <c r="M737" s="3">
        <v>294.25</v>
      </c>
      <c r="N737" s="3">
        <v>244.79</v>
      </c>
      <c r="O737" s="3">
        <v>269.51</v>
      </c>
      <c r="P737" s="3">
        <v>49.89</v>
      </c>
      <c r="Q737" s="3">
        <v>43</v>
      </c>
      <c r="R737" s="3">
        <v>47.42</v>
      </c>
      <c r="S737" s="3">
        <v>238.68</v>
      </c>
      <c r="T737" s="3">
        <v>235.98</v>
      </c>
    </row>
    <row r="738" spans="1:20" x14ac:dyDescent="0.25">
      <c r="A738" s="3">
        <v>737</v>
      </c>
      <c r="B738" s="3">
        <v>224.23</v>
      </c>
      <c r="C738" s="3">
        <v>82.73</v>
      </c>
      <c r="D738" s="3">
        <v>110.65</v>
      </c>
      <c r="E738" s="3">
        <v>144.19999999999999</v>
      </c>
      <c r="F738" s="3">
        <v>248.64</v>
      </c>
      <c r="G738" s="3">
        <v>73.150000000000006</v>
      </c>
      <c r="H738" s="3">
        <v>374.31</v>
      </c>
      <c r="I738" s="3">
        <v>310.14999999999998</v>
      </c>
      <c r="J738" s="3">
        <v>275.11</v>
      </c>
      <c r="K738" s="3">
        <v>215.44</v>
      </c>
      <c r="L738" s="3">
        <v>420.14</v>
      </c>
      <c r="M738" s="3">
        <v>271.74</v>
      </c>
      <c r="N738" s="3">
        <v>246.14</v>
      </c>
      <c r="O738" s="3">
        <v>250.3</v>
      </c>
      <c r="P738" s="3">
        <v>63.62</v>
      </c>
      <c r="Q738" s="3">
        <v>74.349999999999994</v>
      </c>
      <c r="R738" s="3">
        <v>72.84</v>
      </c>
      <c r="S738" s="3">
        <v>274.83999999999997</v>
      </c>
      <c r="T738" s="3">
        <v>211.79</v>
      </c>
    </row>
    <row r="739" spans="1:20" x14ac:dyDescent="0.25">
      <c r="A739" s="3">
        <v>738</v>
      </c>
      <c r="B739" s="3">
        <v>218.54</v>
      </c>
      <c r="C739" s="3">
        <v>88.05</v>
      </c>
      <c r="D739" s="3">
        <v>108.29</v>
      </c>
      <c r="E739" s="3">
        <v>150.66999999999999</v>
      </c>
      <c r="F739" s="3">
        <v>247.5</v>
      </c>
      <c r="G739" s="3">
        <v>71.900000000000006</v>
      </c>
      <c r="H739" s="3">
        <v>399.94</v>
      </c>
      <c r="I739" s="3">
        <v>315.35000000000002</v>
      </c>
      <c r="J739" s="3">
        <v>256.88</v>
      </c>
      <c r="K739" s="3">
        <v>211.72</v>
      </c>
      <c r="L739" s="3">
        <v>448.84</v>
      </c>
      <c r="M739" s="3">
        <v>290.12</v>
      </c>
      <c r="N739" s="3">
        <v>227.04</v>
      </c>
      <c r="O739" s="3">
        <v>245.1</v>
      </c>
      <c r="P739" s="3">
        <v>52.82</v>
      </c>
      <c r="Q739" s="3">
        <v>63.49</v>
      </c>
      <c r="R739" s="3">
        <v>62.67</v>
      </c>
      <c r="S739" s="3">
        <v>263.31</v>
      </c>
      <c r="T739" s="3">
        <v>226.44</v>
      </c>
    </row>
    <row r="740" spans="1:20" x14ac:dyDescent="0.25">
      <c r="A740" s="3">
        <v>739</v>
      </c>
      <c r="B740" s="3">
        <v>241.36</v>
      </c>
      <c r="C740" s="3">
        <v>66.25</v>
      </c>
      <c r="D740" s="3">
        <v>91.79</v>
      </c>
      <c r="E740" s="3">
        <v>139</v>
      </c>
      <c r="F740" s="3">
        <v>259.16000000000003</v>
      </c>
      <c r="G740" s="3">
        <v>54.1</v>
      </c>
      <c r="H740" s="3">
        <v>379.23</v>
      </c>
      <c r="I740" s="3">
        <v>302.5</v>
      </c>
      <c r="J740" s="3">
        <v>244.81</v>
      </c>
      <c r="K740" s="3">
        <v>234.07</v>
      </c>
      <c r="L740" s="3">
        <v>435.85</v>
      </c>
      <c r="M740" s="3">
        <v>282.95</v>
      </c>
      <c r="N740" s="3">
        <v>220.85</v>
      </c>
      <c r="O740" s="3">
        <v>238.78</v>
      </c>
      <c r="P740" s="3">
        <v>76.03</v>
      </c>
      <c r="Q740" s="3">
        <v>83.8</v>
      </c>
      <c r="R740" s="3">
        <v>90.39</v>
      </c>
      <c r="S740" s="3">
        <v>284.29000000000002</v>
      </c>
      <c r="T740" s="3">
        <v>211.94</v>
      </c>
    </row>
    <row r="741" spans="1:20" x14ac:dyDescent="0.25">
      <c r="A741" s="3">
        <v>740</v>
      </c>
      <c r="B741" s="3">
        <v>237.63</v>
      </c>
      <c r="C741" s="3">
        <v>76.25</v>
      </c>
      <c r="D741" s="3">
        <v>105.02</v>
      </c>
      <c r="E741" s="3">
        <v>142.57</v>
      </c>
      <c r="F741" s="3">
        <v>261.41000000000003</v>
      </c>
      <c r="G741" s="3">
        <v>56.41</v>
      </c>
      <c r="H741" s="3">
        <v>352.86</v>
      </c>
      <c r="I741" s="3">
        <v>312.26</v>
      </c>
      <c r="J741" s="3">
        <v>256.35000000000002</v>
      </c>
      <c r="K741" s="3">
        <v>221.78</v>
      </c>
      <c r="L741" s="3">
        <v>467.64</v>
      </c>
      <c r="M741" s="3">
        <v>286.27</v>
      </c>
      <c r="N741" s="3">
        <v>225.32</v>
      </c>
      <c r="O741" s="3">
        <v>232.65</v>
      </c>
      <c r="P741" s="3">
        <v>69.92</v>
      </c>
      <c r="Q741" s="3">
        <v>75.64</v>
      </c>
      <c r="R741" s="3">
        <v>76.42</v>
      </c>
      <c r="S741" s="3">
        <v>277.58</v>
      </c>
      <c r="T741" s="3">
        <v>205.42</v>
      </c>
    </row>
    <row r="742" spans="1:20" x14ac:dyDescent="0.25">
      <c r="A742" s="3">
        <v>741</v>
      </c>
      <c r="B742" s="3">
        <v>236.74</v>
      </c>
      <c r="C742" s="3">
        <v>68.510000000000005</v>
      </c>
      <c r="D742" s="3">
        <v>96.79</v>
      </c>
      <c r="E742" s="3">
        <v>142.09</v>
      </c>
      <c r="F742" s="3">
        <v>254.35</v>
      </c>
      <c r="G742" s="3">
        <v>68.900000000000006</v>
      </c>
      <c r="H742" s="3">
        <v>395.87</v>
      </c>
      <c r="I742" s="3">
        <v>308.11</v>
      </c>
      <c r="J742" s="3">
        <v>253.62</v>
      </c>
      <c r="K742" s="3">
        <v>222.52</v>
      </c>
      <c r="L742" s="3">
        <v>420.64</v>
      </c>
      <c r="M742" s="3">
        <v>254.33</v>
      </c>
      <c r="N742" s="3">
        <v>236.93</v>
      </c>
      <c r="O742" s="3">
        <v>248.9</v>
      </c>
      <c r="P742" s="3">
        <v>71.36</v>
      </c>
      <c r="Q742" s="3">
        <v>84.16</v>
      </c>
      <c r="R742" s="3">
        <v>84.43</v>
      </c>
      <c r="S742" s="3">
        <v>289.42</v>
      </c>
      <c r="T742" s="3">
        <v>214.5</v>
      </c>
    </row>
    <row r="743" spans="1:20" x14ac:dyDescent="0.25">
      <c r="A743" s="3">
        <v>742</v>
      </c>
      <c r="B743" s="3">
        <v>240.71</v>
      </c>
      <c r="C743" s="3">
        <v>63.91</v>
      </c>
      <c r="D743" s="3">
        <v>93.09</v>
      </c>
      <c r="E743" s="3">
        <v>135.80000000000001</v>
      </c>
      <c r="F743" s="3">
        <v>270</v>
      </c>
      <c r="G743" s="3">
        <v>61.91</v>
      </c>
      <c r="H743" s="3">
        <v>387.21</v>
      </c>
      <c r="I743" s="3">
        <v>315.35000000000002</v>
      </c>
      <c r="J743" s="3">
        <v>262.7</v>
      </c>
      <c r="K743" s="3">
        <v>230.04</v>
      </c>
      <c r="L743" s="3">
        <v>440.11</v>
      </c>
      <c r="M743" s="3">
        <v>272.81</v>
      </c>
      <c r="N743" s="3">
        <v>232.74</v>
      </c>
      <c r="O743" s="3">
        <v>237.18</v>
      </c>
      <c r="P743" s="3">
        <v>75.569999999999993</v>
      </c>
      <c r="Q743" s="3">
        <v>82.66</v>
      </c>
      <c r="R743" s="3">
        <v>88.07</v>
      </c>
      <c r="S743" s="3">
        <v>290.63</v>
      </c>
      <c r="T743" s="3">
        <v>226.17</v>
      </c>
    </row>
    <row r="744" spans="1:20" x14ac:dyDescent="0.25">
      <c r="A744" s="3">
        <v>743</v>
      </c>
      <c r="B744" s="3">
        <v>276.58</v>
      </c>
      <c r="C744" s="3">
        <v>61.3</v>
      </c>
      <c r="D744" s="3">
        <v>91.09</v>
      </c>
      <c r="E744" s="3">
        <v>129.21</v>
      </c>
      <c r="F744" s="3">
        <v>280.33</v>
      </c>
      <c r="G744" s="3">
        <v>32.630000000000003</v>
      </c>
      <c r="H744" s="3">
        <v>364.77</v>
      </c>
      <c r="I744" s="3">
        <v>282.17</v>
      </c>
      <c r="J744" s="3">
        <v>220.02</v>
      </c>
      <c r="K744" s="3">
        <v>249.23</v>
      </c>
      <c r="L744" s="3">
        <v>478.35</v>
      </c>
      <c r="M744" s="3">
        <v>276.58</v>
      </c>
      <c r="N744" s="3">
        <v>199.99</v>
      </c>
      <c r="O744" s="3">
        <v>220.41</v>
      </c>
      <c r="P744" s="3">
        <v>101.72</v>
      </c>
      <c r="Q744" s="3">
        <v>110.26</v>
      </c>
      <c r="R744" s="3">
        <v>116.57</v>
      </c>
      <c r="S744" s="3">
        <v>321.49</v>
      </c>
      <c r="T744" s="3">
        <v>222.45</v>
      </c>
    </row>
    <row r="745" spans="1:20" x14ac:dyDescent="0.25">
      <c r="A745" s="3">
        <v>744</v>
      </c>
      <c r="B745" s="3">
        <v>255.03</v>
      </c>
      <c r="C745" s="3">
        <v>71.209999999999994</v>
      </c>
      <c r="D745" s="3">
        <v>96.33</v>
      </c>
      <c r="E745" s="3">
        <v>133.19</v>
      </c>
      <c r="F745" s="3">
        <v>281.94</v>
      </c>
      <c r="G745" s="3">
        <v>26.36</v>
      </c>
      <c r="H745" s="3">
        <v>365.9</v>
      </c>
      <c r="I745" s="3">
        <v>273.8</v>
      </c>
      <c r="J745" s="3">
        <v>208.19</v>
      </c>
      <c r="K745" s="3">
        <v>253.84</v>
      </c>
      <c r="L745" s="3">
        <v>504.24</v>
      </c>
      <c r="M745" s="3">
        <v>291.33</v>
      </c>
      <c r="N745" s="3">
        <v>199.76</v>
      </c>
      <c r="O745" s="3">
        <v>211.36</v>
      </c>
      <c r="P745" s="3">
        <v>93.74</v>
      </c>
      <c r="Q745" s="3">
        <v>99.72</v>
      </c>
      <c r="R745" s="3">
        <v>104.04</v>
      </c>
      <c r="S745" s="3">
        <v>317.62</v>
      </c>
      <c r="T745" s="3">
        <v>208.29</v>
      </c>
    </row>
    <row r="746" spans="1:20" x14ac:dyDescent="0.25">
      <c r="A746" s="3">
        <v>745</v>
      </c>
      <c r="B746" s="3">
        <v>253.74</v>
      </c>
      <c r="C746" s="3">
        <v>60.44</v>
      </c>
      <c r="D746" s="3">
        <v>83.4</v>
      </c>
      <c r="E746" s="3">
        <v>123.07</v>
      </c>
      <c r="F746" s="3">
        <v>271.01</v>
      </c>
      <c r="G746" s="3">
        <v>43.22</v>
      </c>
      <c r="H746" s="3">
        <v>371.88</v>
      </c>
      <c r="I746" s="3">
        <v>307.72000000000003</v>
      </c>
      <c r="J746" s="3">
        <v>230.49</v>
      </c>
      <c r="K746" s="3">
        <v>250.15</v>
      </c>
      <c r="L746" s="3">
        <v>476.64</v>
      </c>
      <c r="M746" s="3">
        <v>273.92</v>
      </c>
      <c r="N746" s="3">
        <v>217.17</v>
      </c>
      <c r="O746" s="3">
        <v>213.41</v>
      </c>
      <c r="P746" s="3">
        <v>88.13</v>
      </c>
      <c r="Q746" s="3">
        <v>99.48</v>
      </c>
      <c r="R746" s="3">
        <v>108.55</v>
      </c>
      <c r="S746" s="3">
        <v>299.29000000000002</v>
      </c>
      <c r="T746" s="3">
        <v>208.1</v>
      </c>
    </row>
    <row r="747" spans="1:20" x14ac:dyDescent="0.25">
      <c r="A747" s="3">
        <v>746</v>
      </c>
      <c r="B747" s="3">
        <v>268.70999999999998</v>
      </c>
      <c r="C747" s="3">
        <v>64.239999999999995</v>
      </c>
      <c r="D747" s="3">
        <v>95.15</v>
      </c>
      <c r="E747" s="3">
        <v>131.63999999999999</v>
      </c>
      <c r="F747" s="3">
        <v>287.23</v>
      </c>
      <c r="G747" s="3">
        <v>30.59</v>
      </c>
      <c r="H747" s="3">
        <v>340.64</v>
      </c>
      <c r="I747" s="3">
        <v>283.77999999999997</v>
      </c>
      <c r="J747" s="3">
        <v>229.13</v>
      </c>
      <c r="K747" s="3">
        <v>264.64</v>
      </c>
      <c r="L747" s="3">
        <v>482.25</v>
      </c>
      <c r="M747" s="3">
        <v>277.92</v>
      </c>
      <c r="N747" s="3">
        <v>204.45</v>
      </c>
      <c r="O747" s="3">
        <v>201.76</v>
      </c>
      <c r="P747" s="3">
        <v>89.78</v>
      </c>
      <c r="Q747" s="3">
        <v>102.85</v>
      </c>
      <c r="R747" s="3">
        <v>101.55</v>
      </c>
      <c r="S747" s="3">
        <v>322.13</v>
      </c>
      <c r="T747" s="3">
        <v>202.3</v>
      </c>
    </row>
    <row r="748" spans="1:20" x14ac:dyDescent="0.25">
      <c r="A748" s="3">
        <v>747</v>
      </c>
      <c r="B748" s="3">
        <v>286.8</v>
      </c>
      <c r="C748" s="3">
        <v>39.28</v>
      </c>
      <c r="D748" s="3">
        <v>65.75</v>
      </c>
      <c r="E748" s="3">
        <v>108.15</v>
      </c>
      <c r="F748" s="3">
        <v>313.19</v>
      </c>
      <c r="G748" s="3">
        <v>46.67</v>
      </c>
      <c r="H748" s="3">
        <v>348.27</v>
      </c>
      <c r="I748" s="3">
        <v>272.52999999999997</v>
      </c>
      <c r="J748" s="3">
        <v>206.53</v>
      </c>
      <c r="K748" s="3">
        <v>282.5</v>
      </c>
      <c r="L748" s="3">
        <v>503.57</v>
      </c>
      <c r="M748" s="3">
        <v>295.60000000000002</v>
      </c>
      <c r="N748" s="3">
        <v>202.41</v>
      </c>
      <c r="O748" s="3">
        <v>214.08</v>
      </c>
      <c r="P748" s="3">
        <v>131.80000000000001</v>
      </c>
      <c r="Q748" s="3">
        <v>146.94</v>
      </c>
      <c r="R748" s="3">
        <v>152.05000000000001</v>
      </c>
      <c r="S748" s="3">
        <v>359.42</v>
      </c>
      <c r="T748" s="3">
        <v>220.4</v>
      </c>
    </row>
    <row r="749" spans="1:20" x14ac:dyDescent="0.25">
      <c r="A749" s="3">
        <v>748</v>
      </c>
      <c r="B749" s="3">
        <v>297.20999999999998</v>
      </c>
      <c r="C749" s="3">
        <v>32.86</v>
      </c>
      <c r="D749" s="3">
        <v>57.93</v>
      </c>
      <c r="E749" s="3">
        <v>103.86</v>
      </c>
      <c r="F749" s="3">
        <v>294.04000000000002</v>
      </c>
      <c r="G749" s="3">
        <v>50.6</v>
      </c>
      <c r="H749" s="3">
        <v>358.65</v>
      </c>
      <c r="I749" s="3">
        <v>305.51</v>
      </c>
      <c r="J749" s="3">
        <v>211.2</v>
      </c>
      <c r="K749" s="3">
        <v>272.06</v>
      </c>
      <c r="L749" s="3">
        <v>500.89</v>
      </c>
      <c r="M749" s="3">
        <v>285.02999999999997</v>
      </c>
      <c r="N749" s="3">
        <v>200.05</v>
      </c>
      <c r="O749" s="3">
        <v>217.33</v>
      </c>
      <c r="P749" s="3">
        <v>120.59</v>
      </c>
      <c r="Q749" s="3">
        <v>126.62</v>
      </c>
      <c r="R749" s="3">
        <v>139.59</v>
      </c>
      <c r="S749" s="3">
        <v>353.28</v>
      </c>
      <c r="T749" s="3">
        <v>224.97</v>
      </c>
    </row>
    <row r="750" spans="1:20" x14ac:dyDescent="0.25">
      <c r="A750" s="3">
        <v>749</v>
      </c>
      <c r="B750" s="3">
        <v>276.14</v>
      </c>
      <c r="C750" s="3">
        <v>16</v>
      </c>
      <c r="D750" s="3">
        <v>44.32</v>
      </c>
      <c r="E750" s="3">
        <v>87.74</v>
      </c>
      <c r="F750" s="3">
        <v>295.47000000000003</v>
      </c>
      <c r="G750" s="3">
        <v>64.69</v>
      </c>
      <c r="H750" s="3">
        <v>382.03</v>
      </c>
      <c r="I750" s="3">
        <v>320.07</v>
      </c>
      <c r="J750" s="3">
        <v>240.58</v>
      </c>
      <c r="K750" s="3">
        <v>248.7</v>
      </c>
      <c r="L750" s="3">
        <v>469.53</v>
      </c>
      <c r="M750" s="3">
        <v>270.93</v>
      </c>
      <c r="N750" s="3">
        <v>236.53</v>
      </c>
      <c r="O750" s="3">
        <v>217.97</v>
      </c>
      <c r="P750" s="3">
        <v>127.16</v>
      </c>
      <c r="Q750" s="3">
        <v>135.43</v>
      </c>
      <c r="R750" s="3">
        <v>132.33000000000001</v>
      </c>
      <c r="S750" s="3">
        <v>337.48</v>
      </c>
      <c r="T750" s="3">
        <v>252.52</v>
      </c>
    </row>
    <row r="751" spans="1:20" x14ac:dyDescent="0.25">
      <c r="A751" s="3">
        <v>750</v>
      </c>
      <c r="B751" s="3">
        <v>305.89</v>
      </c>
      <c r="C751" s="3">
        <v>13.1</v>
      </c>
      <c r="D751" s="3">
        <v>43.09</v>
      </c>
      <c r="E751" s="3">
        <v>74.83</v>
      </c>
      <c r="F751" s="3">
        <v>279.58999999999997</v>
      </c>
      <c r="G751" s="3">
        <v>76.13</v>
      </c>
      <c r="H751" s="3">
        <v>362.9</v>
      </c>
      <c r="I751" s="3">
        <v>311.36</v>
      </c>
      <c r="J751" s="3">
        <v>244.92</v>
      </c>
      <c r="K751" s="3">
        <v>232.34</v>
      </c>
      <c r="L751" s="3">
        <v>483.89</v>
      </c>
      <c r="M751" s="3">
        <v>246.96</v>
      </c>
      <c r="N751" s="3">
        <v>222.09</v>
      </c>
      <c r="O751" s="3">
        <v>240.44</v>
      </c>
      <c r="P751" s="3">
        <v>135.63</v>
      </c>
      <c r="Q751" s="3">
        <v>142.52000000000001</v>
      </c>
      <c r="R751" s="3">
        <v>139.56</v>
      </c>
      <c r="S751" s="3">
        <v>359.56</v>
      </c>
      <c r="T751" s="3">
        <v>248.06</v>
      </c>
    </row>
    <row r="752" spans="1:20" x14ac:dyDescent="0.25">
      <c r="A752" s="3">
        <v>751</v>
      </c>
      <c r="B752" s="3">
        <v>278.42</v>
      </c>
      <c r="C752" s="3">
        <v>44.42</v>
      </c>
      <c r="D752" s="3">
        <v>72.55</v>
      </c>
      <c r="E752" s="3">
        <v>109.6</v>
      </c>
      <c r="F752" s="3">
        <v>265.29000000000002</v>
      </c>
      <c r="G752" s="3">
        <v>66.459999999999994</v>
      </c>
      <c r="H752" s="3">
        <v>389.62</v>
      </c>
      <c r="I752" s="3">
        <v>320.27999999999997</v>
      </c>
      <c r="J752" s="3">
        <v>251.42</v>
      </c>
      <c r="K752" s="3">
        <v>240.34</v>
      </c>
      <c r="L752" s="3">
        <v>469.93</v>
      </c>
      <c r="M752" s="3">
        <v>238.2</v>
      </c>
      <c r="N752" s="3">
        <v>233.5</v>
      </c>
      <c r="O752" s="3">
        <v>251.36</v>
      </c>
      <c r="P752" s="3">
        <v>105.76</v>
      </c>
      <c r="Q752" s="3">
        <v>113.05</v>
      </c>
      <c r="R752" s="3">
        <v>121.02</v>
      </c>
      <c r="S752" s="3">
        <v>326.63</v>
      </c>
      <c r="T752" s="3">
        <v>241.86</v>
      </c>
    </row>
    <row r="753" spans="1:20" x14ac:dyDescent="0.25">
      <c r="A753" s="3">
        <v>752</v>
      </c>
      <c r="B753" s="3">
        <v>263.39999999999998</v>
      </c>
      <c r="C753" s="3">
        <v>68.02</v>
      </c>
      <c r="D753" s="3">
        <v>101.16</v>
      </c>
      <c r="E753" s="3">
        <v>132.74</v>
      </c>
      <c r="F753" s="3">
        <v>237.01</v>
      </c>
      <c r="G753" s="3">
        <v>81.900000000000006</v>
      </c>
      <c r="H753" s="3">
        <v>388.16</v>
      </c>
      <c r="I753" s="3">
        <v>317.95999999999998</v>
      </c>
      <c r="J753" s="3">
        <v>263.36</v>
      </c>
      <c r="K753" s="3">
        <v>195.32</v>
      </c>
      <c r="L753" s="3">
        <v>418.92</v>
      </c>
      <c r="M753" s="3">
        <v>259.33999999999997</v>
      </c>
      <c r="N753" s="3">
        <v>255.29</v>
      </c>
      <c r="O753" s="3">
        <v>262.83999999999997</v>
      </c>
      <c r="P753" s="3">
        <v>91.53</v>
      </c>
      <c r="Q753" s="3">
        <v>100.22</v>
      </c>
      <c r="R753" s="3">
        <v>97.44</v>
      </c>
      <c r="S753" s="3">
        <v>296.39999999999998</v>
      </c>
      <c r="T753" s="3">
        <v>233.81</v>
      </c>
    </row>
    <row r="754" spans="1:20" x14ac:dyDescent="0.25">
      <c r="A754" s="3">
        <v>753</v>
      </c>
      <c r="B754" s="3">
        <v>251.03</v>
      </c>
      <c r="C754" s="3">
        <v>69.25</v>
      </c>
      <c r="D754" s="3">
        <v>99.23</v>
      </c>
      <c r="E754" s="3">
        <v>124.34</v>
      </c>
      <c r="F754" s="3">
        <v>229.69</v>
      </c>
      <c r="G754" s="3">
        <v>92.03</v>
      </c>
      <c r="H754" s="3">
        <v>416.97</v>
      </c>
      <c r="I754" s="3">
        <v>340.38</v>
      </c>
      <c r="J754" s="3">
        <v>271.75</v>
      </c>
      <c r="K754" s="3">
        <v>197.95</v>
      </c>
      <c r="L754" s="3">
        <v>419.3</v>
      </c>
      <c r="M754" s="3">
        <v>246.9</v>
      </c>
      <c r="N754" s="3">
        <v>248.3</v>
      </c>
      <c r="O754" s="3">
        <v>278.48</v>
      </c>
      <c r="P754" s="3">
        <v>94.01</v>
      </c>
      <c r="Q754" s="3">
        <v>96.39</v>
      </c>
      <c r="R754" s="3">
        <v>97.13</v>
      </c>
      <c r="S754" s="3">
        <v>309.39</v>
      </c>
      <c r="T754" s="3">
        <v>241.52</v>
      </c>
    </row>
    <row r="755" spans="1:20" x14ac:dyDescent="0.25">
      <c r="A755" s="3">
        <v>754</v>
      </c>
      <c r="B755" s="3">
        <v>231.99</v>
      </c>
      <c r="C755" s="3">
        <v>105.49</v>
      </c>
      <c r="D755" s="3">
        <v>136.78</v>
      </c>
      <c r="E755" s="3">
        <v>149.97</v>
      </c>
      <c r="F755" s="3">
        <v>209.62</v>
      </c>
      <c r="G755" s="3">
        <v>119.24</v>
      </c>
      <c r="H755" s="3">
        <v>420.3</v>
      </c>
      <c r="I755" s="3">
        <v>381.96</v>
      </c>
      <c r="J755" s="3">
        <v>307.14</v>
      </c>
      <c r="K755" s="3">
        <v>175.13</v>
      </c>
      <c r="L755" s="3">
        <v>386.19</v>
      </c>
      <c r="M755" s="3">
        <v>250.71</v>
      </c>
      <c r="N755" s="3">
        <v>277.61</v>
      </c>
      <c r="O755" s="3">
        <v>306.14</v>
      </c>
      <c r="P755" s="3">
        <v>90.39</v>
      </c>
      <c r="Q755" s="3">
        <v>84.31</v>
      </c>
      <c r="R755" s="3">
        <v>84.01</v>
      </c>
      <c r="S755" s="3">
        <v>289.89</v>
      </c>
      <c r="T755" s="3">
        <v>274.70999999999998</v>
      </c>
    </row>
    <row r="756" spans="1:20" x14ac:dyDescent="0.25">
      <c r="A756" s="3">
        <v>755</v>
      </c>
      <c r="B756" s="3">
        <v>236.46</v>
      </c>
      <c r="C756" s="3">
        <v>90.8</v>
      </c>
      <c r="D756" s="3">
        <v>119.47</v>
      </c>
      <c r="E756" s="3">
        <v>154.87</v>
      </c>
      <c r="F756" s="3">
        <v>222.54</v>
      </c>
      <c r="G756" s="3">
        <v>108.82</v>
      </c>
      <c r="H756" s="3">
        <v>396.97</v>
      </c>
      <c r="I756" s="3">
        <v>354.69</v>
      </c>
      <c r="J756" s="3">
        <v>302.2</v>
      </c>
      <c r="K756" s="3">
        <v>180.49</v>
      </c>
      <c r="L756" s="3">
        <v>420.09</v>
      </c>
      <c r="M756" s="3">
        <v>267.02999999999997</v>
      </c>
      <c r="N756" s="3">
        <v>265.48</v>
      </c>
      <c r="O756" s="3">
        <v>278.23</v>
      </c>
      <c r="P756" s="3">
        <v>78.58</v>
      </c>
      <c r="Q756" s="3">
        <v>70.83</v>
      </c>
      <c r="R756" s="3">
        <v>71.16</v>
      </c>
      <c r="S756" s="3">
        <v>288.83</v>
      </c>
      <c r="T756" s="3">
        <v>261.98</v>
      </c>
    </row>
    <row r="757" spans="1:20" x14ac:dyDescent="0.25">
      <c r="A757" s="3">
        <v>756</v>
      </c>
      <c r="B757" s="3">
        <v>274.56</v>
      </c>
      <c r="C757" s="3">
        <v>67.14</v>
      </c>
      <c r="D757" s="3">
        <v>95.12</v>
      </c>
      <c r="E757" s="3">
        <v>114.8</v>
      </c>
      <c r="F757" s="3">
        <v>237.39</v>
      </c>
      <c r="G757" s="3">
        <v>96.64</v>
      </c>
      <c r="H757" s="3">
        <v>428.85</v>
      </c>
      <c r="I757" s="3">
        <v>363.23</v>
      </c>
      <c r="J757" s="3">
        <v>289.29000000000002</v>
      </c>
      <c r="K757" s="3">
        <v>212.88</v>
      </c>
      <c r="L757" s="3">
        <v>433.34</v>
      </c>
      <c r="M757" s="3">
        <v>218.64</v>
      </c>
      <c r="N757" s="3">
        <v>277.64999999999998</v>
      </c>
      <c r="O757" s="3">
        <v>280.08999999999997</v>
      </c>
      <c r="P757" s="3">
        <v>123.26</v>
      </c>
      <c r="Q757" s="3">
        <v>111.12</v>
      </c>
      <c r="R757" s="3">
        <v>115.07</v>
      </c>
      <c r="S757" s="3">
        <v>318.33</v>
      </c>
      <c r="T757" s="3">
        <v>277.83999999999997</v>
      </c>
    </row>
    <row r="758" spans="1:20" x14ac:dyDescent="0.25">
      <c r="A758" s="3">
        <v>757</v>
      </c>
      <c r="B758" s="3">
        <v>300.58</v>
      </c>
      <c r="C758" s="3">
        <v>86.72</v>
      </c>
      <c r="D758" s="3">
        <v>122.81</v>
      </c>
      <c r="E758" s="3">
        <v>102.82</v>
      </c>
      <c r="F758" s="3">
        <v>206.62</v>
      </c>
      <c r="G758" s="3">
        <v>136.36000000000001</v>
      </c>
      <c r="H758" s="3">
        <v>449.78</v>
      </c>
      <c r="I758" s="3">
        <v>375.65</v>
      </c>
      <c r="J758" s="3">
        <v>316.32</v>
      </c>
      <c r="K758" s="3">
        <v>161.41999999999999</v>
      </c>
      <c r="L758" s="3">
        <v>397.03</v>
      </c>
      <c r="M758" s="3">
        <v>183.55</v>
      </c>
      <c r="N758" s="3">
        <v>308.47000000000003</v>
      </c>
      <c r="O758" s="3">
        <v>301.38</v>
      </c>
      <c r="P758" s="3">
        <v>155.19999999999999</v>
      </c>
      <c r="Q758" s="3">
        <v>158.13</v>
      </c>
      <c r="R758" s="3">
        <v>148.91999999999999</v>
      </c>
      <c r="S758" s="3">
        <v>338.69</v>
      </c>
      <c r="T758" s="3">
        <v>296.18</v>
      </c>
    </row>
    <row r="759" spans="1:20" x14ac:dyDescent="0.25">
      <c r="A759" s="3">
        <v>758</v>
      </c>
      <c r="B759" s="3">
        <v>273.08</v>
      </c>
      <c r="C759" s="3">
        <v>46.85</v>
      </c>
      <c r="D759" s="3">
        <v>82.82</v>
      </c>
      <c r="E759" s="3">
        <v>99.93</v>
      </c>
      <c r="F759" s="3">
        <v>249.01</v>
      </c>
      <c r="G759" s="3">
        <v>84.4</v>
      </c>
      <c r="H759" s="3">
        <v>416.02</v>
      </c>
      <c r="I759" s="3">
        <v>339.68</v>
      </c>
      <c r="J759" s="3">
        <v>263.64999999999998</v>
      </c>
      <c r="K759" s="3">
        <v>208.07</v>
      </c>
      <c r="L759" s="3">
        <v>444.05</v>
      </c>
      <c r="M759" s="3">
        <v>220.91</v>
      </c>
      <c r="N759" s="3">
        <v>262.36</v>
      </c>
      <c r="O759" s="3">
        <v>272.23</v>
      </c>
      <c r="P759" s="3">
        <v>116</v>
      </c>
      <c r="Q759" s="3">
        <v>117.74</v>
      </c>
      <c r="R759" s="3">
        <v>123.67</v>
      </c>
      <c r="S759" s="3">
        <v>321.70999999999998</v>
      </c>
      <c r="T759" s="3">
        <v>256.24</v>
      </c>
    </row>
    <row r="760" spans="1:20" x14ac:dyDescent="0.25">
      <c r="A760" s="3">
        <v>759</v>
      </c>
      <c r="B760" s="3">
        <v>276.31</v>
      </c>
      <c r="C760" s="3">
        <v>45.54</v>
      </c>
      <c r="D760" s="3">
        <v>82</v>
      </c>
      <c r="E760" s="3">
        <v>103.37</v>
      </c>
      <c r="F760" s="3">
        <v>250.27</v>
      </c>
      <c r="G760" s="3">
        <v>81.59</v>
      </c>
      <c r="H760" s="3">
        <v>418.66</v>
      </c>
      <c r="I760" s="3">
        <v>326.45999999999998</v>
      </c>
      <c r="J760" s="3">
        <v>257.73</v>
      </c>
      <c r="K760" s="3">
        <v>216.11</v>
      </c>
      <c r="L760" s="3">
        <v>438.71</v>
      </c>
      <c r="M760" s="3">
        <v>222.42</v>
      </c>
      <c r="N760" s="3">
        <v>261.19</v>
      </c>
      <c r="O760" s="3">
        <v>259.52999999999997</v>
      </c>
      <c r="P760" s="3">
        <v>118.82</v>
      </c>
      <c r="Q760" s="3">
        <v>117.59</v>
      </c>
      <c r="R760" s="3">
        <v>125.73</v>
      </c>
      <c r="S760" s="3">
        <v>312.44</v>
      </c>
      <c r="T760" s="3">
        <v>245.29</v>
      </c>
    </row>
    <row r="761" spans="1:20" x14ac:dyDescent="0.25">
      <c r="A761" s="3">
        <v>760</v>
      </c>
      <c r="B761" s="3">
        <v>340.01</v>
      </c>
      <c r="C761" s="3">
        <v>117.03</v>
      </c>
      <c r="D761" s="3">
        <v>141.76</v>
      </c>
      <c r="E761" s="3">
        <v>100.66</v>
      </c>
      <c r="F761" s="3">
        <v>229.5</v>
      </c>
      <c r="G761" s="3">
        <v>167.17</v>
      </c>
      <c r="H761" s="3">
        <v>469.79</v>
      </c>
      <c r="I761" s="3">
        <v>422.65</v>
      </c>
      <c r="J761" s="3">
        <v>333.28</v>
      </c>
      <c r="K761" s="3">
        <v>201.65</v>
      </c>
      <c r="L761" s="3">
        <v>392.99</v>
      </c>
      <c r="M761" s="3">
        <v>154.53</v>
      </c>
      <c r="N761" s="3">
        <v>318.02999999999997</v>
      </c>
      <c r="O761" s="3">
        <v>338.22</v>
      </c>
      <c r="P761" s="3">
        <v>198.74</v>
      </c>
      <c r="Q761" s="3">
        <v>194.08</v>
      </c>
      <c r="R761" s="3">
        <v>183.45</v>
      </c>
      <c r="S761" s="3">
        <v>390.8</v>
      </c>
      <c r="T761" s="3">
        <v>349.48</v>
      </c>
    </row>
    <row r="762" spans="1:20" x14ac:dyDescent="0.25">
      <c r="A762" s="3">
        <v>761</v>
      </c>
      <c r="B762" s="3">
        <v>308.79000000000002</v>
      </c>
      <c r="C762" s="3">
        <v>33.57</v>
      </c>
      <c r="D762" s="3">
        <v>65.62</v>
      </c>
      <c r="E762" s="3">
        <v>75.14</v>
      </c>
      <c r="F762" s="3">
        <v>275.36</v>
      </c>
      <c r="G762" s="3">
        <v>88.29</v>
      </c>
      <c r="H762" s="3">
        <v>382.25</v>
      </c>
      <c r="I762" s="3">
        <v>318.55</v>
      </c>
      <c r="J762" s="3">
        <v>261.2</v>
      </c>
      <c r="K762" s="3">
        <v>228.82</v>
      </c>
      <c r="L762" s="3">
        <v>464.18</v>
      </c>
      <c r="M762" s="3">
        <v>233.17</v>
      </c>
      <c r="N762" s="3">
        <v>245.34</v>
      </c>
      <c r="O762" s="3">
        <v>258.39999999999998</v>
      </c>
      <c r="P762" s="3">
        <v>146.54</v>
      </c>
      <c r="Q762" s="3">
        <v>147.91</v>
      </c>
      <c r="R762" s="3">
        <v>160.02000000000001</v>
      </c>
      <c r="S762" s="3">
        <v>357.58</v>
      </c>
      <c r="T762" s="3">
        <v>270.44</v>
      </c>
    </row>
    <row r="763" spans="1:20" x14ac:dyDescent="0.25">
      <c r="A763" s="3">
        <v>762</v>
      </c>
      <c r="B763" s="3">
        <v>288.64</v>
      </c>
      <c r="C763" s="3">
        <v>35.18</v>
      </c>
      <c r="D763" s="3">
        <v>65.59</v>
      </c>
      <c r="E763" s="3">
        <v>89.5</v>
      </c>
      <c r="F763" s="3">
        <v>262.35000000000002</v>
      </c>
      <c r="G763" s="3">
        <v>78.069999999999993</v>
      </c>
      <c r="H763" s="3">
        <v>386.7</v>
      </c>
      <c r="I763" s="3">
        <v>328.72</v>
      </c>
      <c r="J763" s="3">
        <v>250.42</v>
      </c>
      <c r="K763" s="3">
        <v>212.09</v>
      </c>
      <c r="L763" s="3">
        <v>441.82</v>
      </c>
      <c r="M763" s="3">
        <v>220.05</v>
      </c>
      <c r="N763" s="3">
        <v>263.06</v>
      </c>
      <c r="O763" s="3">
        <v>251.48</v>
      </c>
      <c r="P763" s="3">
        <v>126.06</v>
      </c>
      <c r="Q763" s="3">
        <v>140.66999999999999</v>
      </c>
      <c r="R763" s="3">
        <v>131.52000000000001</v>
      </c>
      <c r="S763" s="3">
        <v>327</v>
      </c>
      <c r="T763" s="3">
        <v>256.67</v>
      </c>
    </row>
    <row r="764" spans="1:20" x14ac:dyDescent="0.25">
      <c r="A764" s="3">
        <v>763</v>
      </c>
      <c r="B764" s="3">
        <v>304.51</v>
      </c>
      <c r="C764" s="3">
        <v>26.47</v>
      </c>
      <c r="D764" s="3">
        <v>58.13</v>
      </c>
      <c r="E764" s="3">
        <v>79.819999999999993</v>
      </c>
      <c r="F764" s="3">
        <v>271.75</v>
      </c>
      <c r="G764" s="3">
        <v>80.17</v>
      </c>
      <c r="H764" s="3">
        <v>377.13</v>
      </c>
      <c r="I764" s="3">
        <v>312.13</v>
      </c>
      <c r="J764" s="3">
        <v>245.31</v>
      </c>
      <c r="K764" s="3">
        <v>238.14</v>
      </c>
      <c r="L764" s="3">
        <v>432.13</v>
      </c>
      <c r="M764" s="3">
        <v>244.33</v>
      </c>
      <c r="N764" s="3">
        <v>249.9</v>
      </c>
      <c r="O764" s="3">
        <v>255.69</v>
      </c>
      <c r="P764" s="3">
        <v>126.25</v>
      </c>
      <c r="Q764" s="3">
        <v>133.93</v>
      </c>
      <c r="R764" s="3">
        <v>142.1</v>
      </c>
      <c r="S764" s="3">
        <v>333.64</v>
      </c>
      <c r="T764" s="3">
        <v>253.55</v>
      </c>
    </row>
    <row r="765" spans="1:20" x14ac:dyDescent="0.25">
      <c r="A765" s="3">
        <v>764</v>
      </c>
      <c r="B765" s="3">
        <v>327.55</v>
      </c>
      <c r="C765" s="3">
        <v>133.79</v>
      </c>
      <c r="D765" s="3">
        <v>163.85</v>
      </c>
      <c r="E765" s="3">
        <v>123.84</v>
      </c>
      <c r="F765" s="3">
        <v>194.92</v>
      </c>
      <c r="G765" s="3">
        <v>179.98</v>
      </c>
      <c r="H765" s="3">
        <v>503.21</v>
      </c>
      <c r="I765" s="3">
        <v>420.91</v>
      </c>
      <c r="J765" s="3">
        <v>358.26</v>
      </c>
      <c r="K765" s="3">
        <v>158.31</v>
      </c>
      <c r="L765" s="3">
        <v>401.14</v>
      </c>
      <c r="M765" s="3">
        <v>129.57</v>
      </c>
      <c r="N765" s="3">
        <v>349.41</v>
      </c>
      <c r="O765" s="3">
        <v>346.18</v>
      </c>
      <c r="P765" s="3">
        <v>201.42</v>
      </c>
      <c r="Q765" s="3">
        <v>196.5</v>
      </c>
      <c r="R765" s="3">
        <v>187.85</v>
      </c>
      <c r="S765" s="3">
        <v>384.82</v>
      </c>
      <c r="T765" s="3">
        <v>347.68</v>
      </c>
    </row>
    <row r="766" spans="1:20" x14ac:dyDescent="0.25">
      <c r="A766" s="3">
        <v>765</v>
      </c>
      <c r="B766" s="3">
        <v>313.29000000000002</v>
      </c>
      <c r="C766" s="3">
        <v>115.03</v>
      </c>
      <c r="D766" s="3">
        <v>146.66</v>
      </c>
      <c r="E766" s="3">
        <v>103.23</v>
      </c>
      <c r="F766" s="3">
        <v>182.54</v>
      </c>
      <c r="G766" s="3">
        <v>156.34</v>
      </c>
      <c r="H766" s="3">
        <v>468.39</v>
      </c>
      <c r="I766" s="3">
        <v>398.11</v>
      </c>
      <c r="J766" s="3">
        <v>340.97</v>
      </c>
      <c r="K766" s="3">
        <v>144.93</v>
      </c>
      <c r="L766" s="3">
        <v>360.64</v>
      </c>
      <c r="M766" s="3">
        <v>157.27000000000001</v>
      </c>
      <c r="N766" s="3">
        <v>320.73</v>
      </c>
      <c r="O766" s="3">
        <v>326.07</v>
      </c>
      <c r="P766" s="3">
        <v>175.64</v>
      </c>
      <c r="Q766" s="3">
        <v>179.52</v>
      </c>
      <c r="R766" s="3">
        <v>167.14</v>
      </c>
      <c r="S766" s="3">
        <v>354.13</v>
      </c>
      <c r="T766" s="3">
        <v>318.63</v>
      </c>
    </row>
    <row r="767" spans="1:20" x14ac:dyDescent="0.25">
      <c r="A767" s="3">
        <v>766</v>
      </c>
      <c r="B767" s="3">
        <v>318.95999999999998</v>
      </c>
      <c r="C767" s="3">
        <v>88.34</v>
      </c>
      <c r="D767" s="3">
        <v>116</v>
      </c>
      <c r="E767" s="3">
        <v>83.48</v>
      </c>
      <c r="F767" s="3">
        <v>222.17</v>
      </c>
      <c r="G767" s="3">
        <v>133.41</v>
      </c>
      <c r="H767" s="3">
        <v>452.15</v>
      </c>
      <c r="I767" s="3">
        <v>393.12</v>
      </c>
      <c r="J767" s="3">
        <v>326.82</v>
      </c>
      <c r="K767" s="3">
        <v>176.84</v>
      </c>
      <c r="L767" s="3">
        <v>426.06</v>
      </c>
      <c r="M767" s="3">
        <v>191.18</v>
      </c>
      <c r="N767" s="3">
        <v>289.76</v>
      </c>
      <c r="O767" s="3">
        <v>294.49</v>
      </c>
      <c r="P767" s="3">
        <v>165.07</v>
      </c>
      <c r="Q767" s="3">
        <v>152.22</v>
      </c>
      <c r="R767" s="3">
        <v>149.22999999999999</v>
      </c>
      <c r="S767" s="3">
        <v>352.15</v>
      </c>
      <c r="T767" s="3">
        <v>314.72000000000003</v>
      </c>
    </row>
    <row r="768" spans="1:20" x14ac:dyDescent="0.25">
      <c r="A768" s="3">
        <v>767</v>
      </c>
      <c r="B768" s="3">
        <v>310.45999999999998</v>
      </c>
      <c r="C768" s="3">
        <v>94.77</v>
      </c>
      <c r="D768" s="3">
        <v>121.94</v>
      </c>
      <c r="E768" s="3">
        <v>87.28</v>
      </c>
      <c r="F768" s="3">
        <v>202.23</v>
      </c>
      <c r="G768" s="3">
        <v>136.4</v>
      </c>
      <c r="H768" s="3">
        <v>444.41</v>
      </c>
      <c r="I768" s="3">
        <v>380.08</v>
      </c>
      <c r="J768" s="3">
        <v>315.02</v>
      </c>
      <c r="K768" s="3">
        <v>169.67</v>
      </c>
      <c r="L768" s="3">
        <v>406.98</v>
      </c>
      <c r="M768" s="3">
        <v>183.05</v>
      </c>
      <c r="N768" s="3">
        <v>302.88</v>
      </c>
      <c r="O768" s="3">
        <v>320.39999999999998</v>
      </c>
      <c r="P768" s="3">
        <v>166.71</v>
      </c>
      <c r="Q768" s="3">
        <v>149.72</v>
      </c>
      <c r="R768" s="3">
        <v>150.71</v>
      </c>
      <c r="S768" s="3">
        <v>349.84</v>
      </c>
      <c r="T768" s="3">
        <v>316.36</v>
      </c>
    </row>
    <row r="769" spans="1:20" x14ac:dyDescent="0.25">
      <c r="A769" s="3">
        <v>768</v>
      </c>
      <c r="B769" s="3">
        <v>323.51</v>
      </c>
      <c r="C769" s="3">
        <v>96.7</v>
      </c>
      <c r="D769" s="3">
        <v>114.99</v>
      </c>
      <c r="E769" s="3">
        <v>72.33</v>
      </c>
      <c r="F769" s="3">
        <v>215.88</v>
      </c>
      <c r="G769" s="3">
        <v>131.29</v>
      </c>
      <c r="H769" s="3">
        <v>444.08</v>
      </c>
      <c r="I769" s="3">
        <v>395.28</v>
      </c>
      <c r="J769" s="3">
        <v>332.5</v>
      </c>
      <c r="K769" s="3">
        <v>177.38</v>
      </c>
      <c r="L769" s="3">
        <v>406.4</v>
      </c>
      <c r="M769" s="3">
        <v>178.47</v>
      </c>
      <c r="N769" s="3">
        <v>301.36</v>
      </c>
      <c r="O769" s="3">
        <v>306.58</v>
      </c>
      <c r="P769" s="3">
        <v>171.71</v>
      </c>
      <c r="Q769" s="3">
        <v>162.66</v>
      </c>
      <c r="R769" s="3">
        <v>171.55</v>
      </c>
      <c r="S769" s="3">
        <v>370.79</v>
      </c>
      <c r="T769" s="3">
        <v>304.58999999999997</v>
      </c>
    </row>
    <row r="770" spans="1:20" x14ac:dyDescent="0.25">
      <c r="A770" s="3">
        <v>769</v>
      </c>
      <c r="B770" s="3">
        <v>304.47000000000003</v>
      </c>
      <c r="C770" s="3">
        <v>88.17</v>
      </c>
      <c r="D770" s="3">
        <v>121.11</v>
      </c>
      <c r="E770" s="3">
        <v>76.900000000000006</v>
      </c>
      <c r="F770" s="3">
        <v>221.26</v>
      </c>
      <c r="G770" s="3">
        <v>126.44</v>
      </c>
      <c r="H770" s="3">
        <v>435.13</v>
      </c>
      <c r="I770" s="3">
        <v>373.06</v>
      </c>
      <c r="J770" s="3">
        <v>307.33999999999997</v>
      </c>
      <c r="K770" s="3">
        <v>169.49</v>
      </c>
      <c r="L770" s="3">
        <v>410.84</v>
      </c>
      <c r="M770" s="3">
        <v>168.16</v>
      </c>
      <c r="N770" s="3">
        <v>303.77</v>
      </c>
      <c r="O770" s="3">
        <v>312.47000000000003</v>
      </c>
      <c r="P770" s="3">
        <v>164.06</v>
      </c>
      <c r="Q770" s="3">
        <v>150.03</v>
      </c>
      <c r="R770" s="3">
        <v>153.36000000000001</v>
      </c>
      <c r="S770" s="3">
        <v>371.08</v>
      </c>
      <c r="T770" s="3">
        <v>292.99</v>
      </c>
    </row>
    <row r="771" spans="1:20" x14ac:dyDescent="0.25">
      <c r="A771" s="3">
        <v>770</v>
      </c>
      <c r="B771" s="3">
        <v>290.64999999999998</v>
      </c>
      <c r="C771" s="3">
        <v>96.37</v>
      </c>
      <c r="D771" s="3">
        <v>126.63</v>
      </c>
      <c r="E771" s="3">
        <v>100.16</v>
      </c>
      <c r="F771" s="3">
        <v>203.81</v>
      </c>
      <c r="G771" s="3">
        <v>132.41999999999999</v>
      </c>
      <c r="H771" s="3">
        <v>444.59</v>
      </c>
      <c r="I771" s="3">
        <v>409.4</v>
      </c>
      <c r="J771" s="3">
        <v>335.15</v>
      </c>
      <c r="K771" s="3">
        <v>163.95</v>
      </c>
      <c r="L771" s="3">
        <v>389.87</v>
      </c>
      <c r="M771" s="3">
        <v>168.13</v>
      </c>
      <c r="N771" s="3">
        <v>299.2</v>
      </c>
      <c r="O771" s="3">
        <v>309.92</v>
      </c>
      <c r="P771" s="3">
        <v>164.46</v>
      </c>
      <c r="Q771" s="3">
        <v>154.08000000000001</v>
      </c>
      <c r="R771" s="3">
        <v>154.71</v>
      </c>
      <c r="S771" s="3">
        <v>369.49</v>
      </c>
      <c r="T771" s="3">
        <v>325.58999999999997</v>
      </c>
    </row>
    <row r="772" spans="1:20" x14ac:dyDescent="0.25">
      <c r="A772" s="3">
        <v>771</v>
      </c>
      <c r="B772" s="3">
        <v>314.52999999999997</v>
      </c>
      <c r="C772" s="3">
        <v>100.74</v>
      </c>
      <c r="D772" s="3">
        <v>132.19999999999999</v>
      </c>
      <c r="E772" s="3">
        <v>95.52</v>
      </c>
      <c r="F772" s="3">
        <v>197.93</v>
      </c>
      <c r="G772" s="3">
        <v>137.4</v>
      </c>
      <c r="H772" s="3">
        <v>449.89</v>
      </c>
      <c r="I772" s="3">
        <v>402.98</v>
      </c>
      <c r="J772" s="3">
        <v>341.62</v>
      </c>
      <c r="K772" s="3">
        <v>158.33000000000001</v>
      </c>
      <c r="L772" s="3">
        <v>399.77</v>
      </c>
      <c r="M772" s="3">
        <v>162.63</v>
      </c>
      <c r="N772" s="3">
        <v>315.95</v>
      </c>
      <c r="O772" s="3">
        <v>317.31</v>
      </c>
      <c r="P772" s="3">
        <v>176.74</v>
      </c>
      <c r="Q772" s="3">
        <v>167.99</v>
      </c>
      <c r="R772" s="3">
        <v>177.69</v>
      </c>
      <c r="S772" s="3">
        <v>385.47</v>
      </c>
      <c r="T772" s="3">
        <v>308.36</v>
      </c>
    </row>
    <row r="773" spans="1:20" x14ac:dyDescent="0.25">
      <c r="A773" s="3">
        <v>772</v>
      </c>
      <c r="B773" s="3">
        <v>331.52</v>
      </c>
      <c r="C773" s="3">
        <v>118.86</v>
      </c>
      <c r="D773" s="3">
        <v>143.18</v>
      </c>
      <c r="E773" s="3">
        <v>102.43</v>
      </c>
      <c r="F773" s="3">
        <v>208.49</v>
      </c>
      <c r="G773" s="3">
        <v>166.06</v>
      </c>
      <c r="H773" s="3">
        <v>507.34</v>
      </c>
      <c r="I773" s="3">
        <v>399.65</v>
      </c>
      <c r="J773" s="3">
        <v>357.44</v>
      </c>
      <c r="K773" s="3">
        <v>174.48</v>
      </c>
      <c r="L773" s="3">
        <v>386.32</v>
      </c>
      <c r="M773" s="3">
        <v>147.15</v>
      </c>
      <c r="N773" s="3">
        <v>317.3</v>
      </c>
      <c r="O773" s="3">
        <v>343.16</v>
      </c>
      <c r="P773" s="3">
        <v>183.56</v>
      </c>
      <c r="Q773" s="3">
        <v>179.34</v>
      </c>
      <c r="R773" s="3">
        <v>187.61</v>
      </c>
      <c r="S773" s="3">
        <v>381.36</v>
      </c>
      <c r="T773" s="3">
        <v>335.66</v>
      </c>
    </row>
    <row r="774" spans="1:20" x14ac:dyDescent="0.25">
      <c r="A774" s="3">
        <v>773</v>
      </c>
      <c r="B774" s="3">
        <v>241.6</v>
      </c>
      <c r="C774" s="3">
        <v>82.75</v>
      </c>
      <c r="D774" s="3">
        <v>107.15</v>
      </c>
      <c r="E774" s="3">
        <v>142.61000000000001</v>
      </c>
      <c r="F774" s="3">
        <v>224.09</v>
      </c>
      <c r="G774" s="3">
        <v>91.85</v>
      </c>
      <c r="H774" s="3">
        <v>383.16</v>
      </c>
      <c r="I774" s="3">
        <v>353.72</v>
      </c>
      <c r="J774" s="3">
        <v>281.02999999999997</v>
      </c>
      <c r="K774" s="3">
        <v>191.15</v>
      </c>
      <c r="L774" s="3">
        <v>435.8</v>
      </c>
      <c r="M774" s="3">
        <v>281.38</v>
      </c>
      <c r="N774" s="3">
        <v>256.36</v>
      </c>
      <c r="O774" s="3">
        <v>259.98</v>
      </c>
      <c r="P774" s="3">
        <v>76.790000000000006</v>
      </c>
      <c r="Q774" s="3">
        <v>74.45</v>
      </c>
      <c r="R774" s="3">
        <v>84.06</v>
      </c>
      <c r="S774" s="3">
        <v>278.76</v>
      </c>
      <c r="T774" s="3">
        <v>242.49</v>
      </c>
    </row>
    <row r="775" spans="1:20" x14ac:dyDescent="0.25">
      <c r="A775" s="3">
        <v>774</v>
      </c>
      <c r="B775" s="3">
        <v>223.18</v>
      </c>
      <c r="C775" s="3">
        <v>104.67</v>
      </c>
      <c r="D775" s="3">
        <v>138.41999999999999</v>
      </c>
      <c r="E775" s="3">
        <v>159.49</v>
      </c>
      <c r="F775" s="3">
        <v>217.71</v>
      </c>
      <c r="G775" s="3">
        <v>110.13</v>
      </c>
      <c r="H775" s="3">
        <v>404.16</v>
      </c>
      <c r="I775" s="3">
        <v>370.99</v>
      </c>
      <c r="J775" s="3">
        <v>302.56</v>
      </c>
      <c r="K775" s="3">
        <v>164.45</v>
      </c>
      <c r="L775" s="3">
        <v>411.49</v>
      </c>
      <c r="M775" s="3">
        <v>251</v>
      </c>
      <c r="N775" s="3">
        <v>291.55</v>
      </c>
      <c r="O775" s="3">
        <v>284.26</v>
      </c>
      <c r="P775" s="3">
        <v>78.27</v>
      </c>
      <c r="Q775" s="3">
        <v>71.790000000000006</v>
      </c>
      <c r="R775" s="3">
        <v>75.64</v>
      </c>
      <c r="S775" s="3">
        <v>275.89999999999998</v>
      </c>
      <c r="T775" s="3">
        <v>270.29000000000002</v>
      </c>
    </row>
    <row r="776" spans="1:20" x14ac:dyDescent="0.25">
      <c r="A776" s="3">
        <v>775</v>
      </c>
      <c r="B776" s="3">
        <v>269.63</v>
      </c>
      <c r="C776" s="3">
        <v>79.540000000000006</v>
      </c>
      <c r="D776" s="3">
        <v>109.95</v>
      </c>
      <c r="E776" s="3">
        <v>117.69</v>
      </c>
      <c r="F776" s="3">
        <v>245.55</v>
      </c>
      <c r="G776" s="3">
        <v>105.64</v>
      </c>
      <c r="H776" s="3">
        <v>412.92</v>
      </c>
      <c r="I776" s="3">
        <v>360.41</v>
      </c>
      <c r="J776" s="3">
        <v>296.27999999999997</v>
      </c>
      <c r="K776" s="3">
        <v>207.57</v>
      </c>
      <c r="L776" s="3">
        <v>451.11</v>
      </c>
      <c r="M776" s="3">
        <v>212.16</v>
      </c>
      <c r="N776" s="3">
        <v>267.22000000000003</v>
      </c>
      <c r="O776" s="3">
        <v>283.79000000000002</v>
      </c>
      <c r="P776" s="3">
        <v>119.64</v>
      </c>
      <c r="Q776" s="3">
        <v>113.44</v>
      </c>
      <c r="R776" s="3">
        <v>112.87</v>
      </c>
      <c r="S776" s="3">
        <v>331.31</v>
      </c>
      <c r="T776" s="3">
        <v>289.89</v>
      </c>
    </row>
    <row r="777" spans="1:20" x14ac:dyDescent="0.25">
      <c r="A777" s="3">
        <v>776</v>
      </c>
      <c r="B777" s="3">
        <v>270.83</v>
      </c>
      <c r="C777" s="3">
        <v>57.71</v>
      </c>
      <c r="D777" s="3">
        <v>86.89</v>
      </c>
      <c r="E777" s="3">
        <v>99.73</v>
      </c>
      <c r="F777" s="3">
        <v>248.12</v>
      </c>
      <c r="G777" s="3">
        <v>88.05</v>
      </c>
      <c r="H777" s="3">
        <v>413.35</v>
      </c>
      <c r="I777" s="3">
        <v>347.97</v>
      </c>
      <c r="J777" s="3">
        <v>283.44</v>
      </c>
      <c r="K777" s="3">
        <v>213.17</v>
      </c>
      <c r="L777" s="3">
        <v>431.8</v>
      </c>
      <c r="M777" s="3">
        <v>213.19</v>
      </c>
      <c r="N777" s="3">
        <v>261.68</v>
      </c>
      <c r="O777" s="3">
        <v>273.45999999999998</v>
      </c>
      <c r="P777" s="3">
        <v>123.7</v>
      </c>
      <c r="Q777" s="3">
        <v>124.97</v>
      </c>
      <c r="R777" s="3">
        <v>128.15</v>
      </c>
      <c r="S777" s="3">
        <v>345.92</v>
      </c>
      <c r="T777" s="3">
        <v>267.51</v>
      </c>
    </row>
    <row r="778" spans="1:20" x14ac:dyDescent="0.25">
      <c r="A778" s="3">
        <v>777</v>
      </c>
      <c r="B778" s="3">
        <v>287.43</v>
      </c>
      <c r="C778" s="3">
        <v>106.22</v>
      </c>
      <c r="D778" s="3">
        <v>130.05000000000001</v>
      </c>
      <c r="E778" s="3">
        <v>115.64</v>
      </c>
      <c r="F778" s="3">
        <v>181.67</v>
      </c>
      <c r="G778" s="3">
        <v>147.44</v>
      </c>
      <c r="H778" s="3">
        <v>472.01</v>
      </c>
      <c r="I778" s="3">
        <v>390.94</v>
      </c>
      <c r="J778" s="3">
        <v>321.06</v>
      </c>
      <c r="K778" s="3">
        <v>149.02000000000001</v>
      </c>
      <c r="L778" s="3">
        <v>380.06</v>
      </c>
      <c r="M778" s="3">
        <v>176.22</v>
      </c>
      <c r="N778" s="3">
        <v>324.49</v>
      </c>
      <c r="O778" s="3">
        <v>315.20999999999998</v>
      </c>
      <c r="P778" s="3">
        <v>159.21</v>
      </c>
      <c r="Q778" s="3">
        <v>151.04</v>
      </c>
      <c r="R778" s="3">
        <v>148.41</v>
      </c>
      <c r="S778" s="3">
        <v>332.41</v>
      </c>
      <c r="T778" s="3">
        <v>322.77</v>
      </c>
    </row>
    <row r="779" spans="1:20" x14ac:dyDescent="0.25">
      <c r="A779" s="3">
        <v>778</v>
      </c>
      <c r="B779" s="3">
        <v>301.11</v>
      </c>
      <c r="C779" s="3">
        <v>36.53</v>
      </c>
      <c r="D779" s="3">
        <v>68.89</v>
      </c>
      <c r="E779" s="3">
        <v>65.73</v>
      </c>
      <c r="F779" s="3">
        <v>272.12</v>
      </c>
      <c r="G779" s="3">
        <v>100.95</v>
      </c>
      <c r="H779" s="3">
        <v>402.63</v>
      </c>
      <c r="I779" s="3">
        <v>330.5</v>
      </c>
      <c r="J779" s="3">
        <v>273.14999999999998</v>
      </c>
      <c r="K779" s="3">
        <v>228.48</v>
      </c>
      <c r="L779" s="3">
        <v>439.56</v>
      </c>
      <c r="M779" s="3">
        <v>246.77</v>
      </c>
      <c r="N779" s="3">
        <v>246.97</v>
      </c>
      <c r="O779" s="3">
        <v>264.81</v>
      </c>
      <c r="P779" s="3">
        <v>150</v>
      </c>
      <c r="Q779" s="3">
        <v>158.88</v>
      </c>
      <c r="R779" s="3">
        <v>156.74</v>
      </c>
      <c r="S779" s="3">
        <v>377.03</v>
      </c>
      <c r="T779" s="3">
        <v>272.43</v>
      </c>
    </row>
    <row r="780" spans="1:20" x14ac:dyDescent="0.25">
      <c r="A780" s="3">
        <v>779</v>
      </c>
      <c r="B780" s="3">
        <v>325.55</v>
      </c>
      <c r="C780" s="3">
        <v>31.33</v>
      </c>
      <c r="D780" s="3">
        <v>58.87</v>
      </c>
      <c r="E780" s="3">
        <v>65.98</v>
      </c>
      <c r="F780" s="3">
        <v>274.73</v>
      </c>
      <c r="G780" s="3">
        <v>94.24</v>
      </c>
      <c r="H780" s="3">
        <v>410</v>
      </c>
      <c r="I780" s="3">
        <v>338</v>
      </c>
      <c r="J780" s="3">
        <v>264.60000000000002</v>
      </c>
      <c r="K780" s="3">
        <v>230.44</v>
      </c>
      <c r="L780" s="3">
        <v>446.76</v>
      </c>
      <c r="M780" s="3">
        <v>231.29</v>
      </c>
      <c r="N780" s="3">
        <v>242.94</v>
      </c>
      <c r="O780" s="3">
        <v>256.83999999999997</v>
      </c>
      <c r="P780" s="3">
        <v>148.22999999999999</v>
      </c>
      <c r="Q780" s="3">
        <v>158.55000000000001</v>
      </c>
      <c r="R780" s="3">
        <v>153.12</v>
      </c>
      <c r="S780" s="3">
        <v>356.57</v>
      </c>
      <c r="T780" s="3">
        <v>276.99</v>
      </c>
    </row>
    <row r="781" spans="1:20" x14ac:dyDescent="0.25">
      <c r="A781" s="3">
        <v>780</v>
      </c>
      <c r="B781" s="3">
        <v>321.44</v>
      </c>
      <c r="C781" s="3">
        <v>111.08</v>
      </c>
      <c r="D781" s="3">
        <v>145.88999999999999</v>
      </c>
      <c r="E781" s="3">
        <v>108.18</v>
      </c>
      <c r="F781" s="3">
        <v>196.55</v>
      </c>
      <c r="G781" s="3">
        <v>153.51</v>
      </c>
      <c r="H781" s="3">
        <v>455.75</v>
      </c>
      <c r="I781" s="3">
        <v>428.53</v>
      </c>
      <c r="J781" s="3">
        <v>324.23</v>
      </c>
      <c r="K781" s="3">
        <v>155.59</v>
      </c>
      <c r="L781" s="3">
        <v>372.37</v>
      </c>
      <c r="M781" s="3">
        <v>160.96</v>
      </c>
      <c r="N781" s="3">
        <v>329.55</v>
      </c>
      <c r="O781" s="3">
        <v>325.07</v>
      </c>
      <c r="P781" s="3">
        <v>178.23</v>
      </c>
      <c r="Q781" s="3">
        <v>155.1</v>
      </c>
      <c r="R781" s="3">
        <v>161.63999999999999</v>
      </c>
      <c r="S781" s="3">
        <v>377.51</v>
      </c>
      <c r="T781" s="3">
        <v>318.16000000000003</v>
      </c>
    </row>
    <row r="782" spans="1:20" x14ac:dyDescent="0.25">
      <c r="A782" s="3">
        <v>781</v>
      </c>
      <c r="B782" s="3">
        <v>309.41000000000003</v>
      </c>
      <c r="C782" s="3">
        <v>120.91</v>
      </c>
      <c r="D782" s="3">
        <v>160.16999999999999</v>
      </c>
      <c r="E782" s="3">
        <v>119.3</v>
      </c>
      <c r="F782" s="3">
        <v>179.33</v>
      </c>
      <c r="G782" s="3">
        <v>159.33000000000001</v>
      </c>
      <c r="H782" s="3">
        <v>470.83</v>
      </c>
      <c r="I782" s="3">
        <v>422.47</v>
      </c>
      <c r="J782" s="3">
        <v>360.59</v>
      </c>
      <c r="K782" s="3">
        <v>139.46</v>
      </c>
      <c r="L782" s="3">
        <v>375.05</v>
      </c>
      <c r="M782" s="3">
        <v>159.18</v>
      </c>
      <c r="N782" s="3">
        <v>326.07</v>
      </c>
      <c r="O782" s="3">
        <v>359.1</v>
      </c>
      <c r="P782" s="3">
        <v>166.29</v>
      </c>
      <c r="Q782" s="3">
        <v>156.24</v>
      </c>
      <c r="R782" s="3">
        <v>161.05000000000001</v>
      </c>
      <c r="S782" s="3">
        <v>344.92</v>
      </c>
      <c r="T782" s="3">
        <v>349.5</v>
      </c>
    </row>
    <row r="783" spans="1:20" x14ac:dyDescent="0.25">
      <c r="A783" s="3">
        <v>782</v>
      </c>
      <c r="B783" s="3">
        <v>219.12</v>
      </c>
      <c r="C783" s="3">
        <v>79.67</v>
      </c>
      <c r="D783" s="3">
        <v>104.69</v>
      </c>
      <c r="E783" s="3">
        <v>142.06</v>
      </c>
      <c r="F783" s="3">
        <v>252.9</v>
      </c>
      <c r="G783" s="3">
        <v>70.37</v>
      </c>
      <c r="H783" s="3">
        <v>385.75</v>
      </c>
      <c r="I783" s="3">
        <v>320.44</v>
      </c>
      <c r="J783" s="3">
        <v>259.79000000000002</v>
      </c>
      <c r="K783" s="3">
        <v>210.35</v>
      </c>
      <c r="L783" s="3">
        <v>424.45</v>
      </c>
      <c r="M783" s="3">
        <v>289.41000000000003</v>
      </c>
      <c r="N783" s="3">
        <v>227.3</v>
      </c>
      <c r="O783" s="3">
        <v>241.36</v>
      </c>
      <c r="P783" s="3">
        <v>58.58</v>
      </c>
      <c r="Q783" s="3">
        <v>65.75</v>
      </c>
      <c r="R783" s="3">
        <v>74.05</v>
      </c>
      <c r="S783" s="3">
        <v>271.36</v>
      </c>
      <c r="T783" s="3">
        <v>211.07</v>
      </c>
    </row>
    <row r="784" spans="1:20" x14ac:dyDescent="0.25">
      <c r="A784" s="3">
        <v>783</v>
      </c>
      <c r="B784" s="3">
        <v>231.04</v>
      </c>
      <c r="C784" s="3">
        <v>99.58</v>
      </c>
      <c r="D784" s="3">
        <v>135.86000000000001</v>
      </c>
      <c r="E784" s="3">
        <v>160.54</v>
      </c>
      <c r="F784" s="3">
        <v>195.59</v>
      </c>
      <c r="G784" s="3">
        <v>119.79</v>
      </c>
      <c r="H784" s="3">
        <v>426.84</v>
      </c>
      <c r="I784" s="3">
        <v>359.9</v>
      </c>
      <c r="J784" s="3">
        <v>319.81</v>
      </c>
      <c r="K784" s="3">
        <v>170.01</v>
      </c>
      <c r="L784" s="3">
        <v>411.63</v>
      </c>
      <c r="M784" s="3">
        <v>246.09</v>
      </c>
      <c r="N784" s="3">
        <v>295.61</v>
      </c>
      <c r="O784" s="3">
        <v>304.01</v>
      </c>
      <c r="P784" s="3">
        <v>86.54</v>
      </c>
      <c r="Q784" s="3">
        <v>78.95</v>
      </c>
      <c r="R784" s="3">
        <v>76.760000000000005</v>
      </c>
      <c r="S784" s="3">
        <v>287.33999999999997</v>
      </c>
      <c r="T784" s="3">
        <v>252.02</v>
      </c>
    </row>
    <row r="785" spans="1:20" x14ac:dyDescent="0.25">
      <c r="A785" s="3">
        <v>784</v>
      </c>
      <c r="B785" s="3">
        <v>225.3</v>
      </c>
      <c r="C785" s="3">
        <v>89.39</v>
      </c>
      <c r="D785" s="3">
        <v>115.07</v>
      </c>
      <c r="E785" s="3">
        <v>146.01</v>
      </c>
      <c r="F785" s="3">
        <v>215.35</v>
      </c>
      <c r="G785" s="3">
        <v>93.54</v>
      </c>
      <c r="H785" s="3">
        <v>412.6</v>
      </c>
      <c r="I785" s="3">
        <v>339.83</v>
      </c>
      <c r="J785" s="3">
        <v>281.38</v>
      </c>
      <c r="K785" s="3">
        <v>181.98</v>
      </c>
      <c r="L785" s="3">
        <v>411.26</v>
      </c>
      <c r="M785" s="3">
        <v>254.77</v>
      </c>
      <c r="N785" s="3">
        <v>257.18</v>
      </c>
      <c r="O785" s="3">
        <v>279.45999999999998</v>
      </c>
      <c r="P785" s="3">
        <v>81.81</v>
      </c>
      <c r="Q785" s="3">
        <v>79.69</v>
      </c>
      <c r="R785" s="3">
        <v>85.57</v>
      </c>
      <c r="S785" s="3">
        <v>279.05</v>
      </c>
      <c r="T785" s="3">
        <v>252.82</v>
      </c>
    </row>
    <row r="786" spans="1:20" x14ac:dyDescent="0.25">
      <c r="A786" s="3">
        <v>785</v>
      </c>
      <c r="B786" s="3">
        <v>220.88</v>
      </c>
      <c r="C786" s="3">
        <v>89.26</v>
      </c>
      <c r="D786" s="3">
        <v>112.24</v>
      </c>
      <c r="E786" s="3">
        <v>156.46</v>
      </c>
      <c r="F786" s="3">
        <v>234.29</v>
      </c>
      <c r="G786" s="3">
        <v>83.43</v>
      </c>
      <c r="H786" s="3">
        <v>386.53</v>
      </c>
      <c r="I786" s="3">
        <v>315.01</v>
      </c>
      <c r="J786" s="3">
        <v>277.27999999999997</v>
      </c>
      <c r="K786" s="3">
        <v>202.57</v>
      </c>
      <c r="L786" s="3">
        <v>418.25</v>
      </c>
      <c r="M786" s="3">
        <v>283.69</v>
      </c>
      <c r="N786" s="3">
        <v>258.57</v>
      </c>
      <c r="O786" s="3">
        <v>259.37</v>
      </c>
      <c r="P786" s="3">
        <v>65.86</v>
      </c>
      <c r="Q786" s="3">
        <v>65.28</v>
      </c>
      <c r="R786" s="3">
        <v>74.39</v>
      </c>
      <c r="S786" s="3">
        <v>283.02</v>
      </c>
      <c r="T786" s="3">
        <v>225.99</v>
      </c>
    </row>
    <row r="787" spans="1:20" x14ac:dyDescent="0.25">
      <c r="A787" s="3">
        <v>786</v>
      </c>
      <c r="B787" s="3">
        <v>167.65</v>
      </c>
      <c r="C787" s="3">
        <v>192.49</v>
      </c>
      <c r="D787" s="3">
        <v>233.69</v>
      </c>
      <c r="E787" s="3">
        <v>256.35000000000002</v>
      </c>
      <c r="F787" s="3">
        <v>146.44999999999999</v>
      </c>
      <c r="G787" s="3">
        <v>200.62</v>
      </c>
      <c r="H787" s="3">
        <v>458.1</v>
      </c>
      <c r="I787" s="3">
        <v>395.43</v>
      </c>
      <c r="J787" s="3">
        <v>399.5</v>
      </c>
      <c r="K787" s="3">
        <v>182.21</v>
      </c>
      <c r="L787" s="3">
        <v>402.68</v>
      </c>
      <c r="M787" s="3">
        <v>334.83</v>
      </c>
      <c r="N787" s="3">
        <v>349.36</v>
      </c>
      <c r="O787" s="3">
        <v>364.91</v>
      </c>
      <c r="P787" s="3">
        <v>144.06</v>
      </c>
      <c r="Q787" s="3">
        <v>124.17</v>
      </c>
      <c r="R787" s="3">
        <v>119.72</v>
      </c>
      <c r="S787" s="3">
        <v>238.25</v>
      </c>
      <c r="T787" s="3">
        <v>307.93</v>
      </c>
    </row>
    <row r="788" spans="1:20" x14ac:dyDescent="0.25">
      <c r="A788" s="3">
        <v>787</v>
      </c>
      <c r="B788" s="3">
        <v>182.62</v>
      </c>
      <c r="C788" s="3">
        <v>195.59</v>
      </c>
      <c r="D788" s="3">
        <v>216.18</v>
      </c>
      <c r="E788" s="3">
        <v>254.55</v>
      </c>
      <c r="F788" s="3">
        <v>152.87</v>
      </c>
      <c r="G788" s="3">
        <v>179.69</v>
      </c>
      <c r="H788" s="3">
        <v>442.27</v>
      </c>
      <c r="I788" s="3">
        <v>398.13</v>
      </c>
      <c r="J788" s="3">
        <v>385.81</v>
      </c>
      <c r="K788" s="3">
        <v>199.11</v>
      </c>
      <c r="L788" s="3">
        <v>429.89</v>
      </c>
      <c r="M788" s="3">
        <v>333.36</v>
      </c>
      <c r="N788" s="3">
        <v>322.75</v>
      </c>
      <c r="O788" s="3">
        <v>337.72</v>
      </c>
      <c r="P788" s="3">
        <v>131.43</v>
      </c>
      <c r="Q788" s="3">
        <v>104.19</v>
      </c>
      <c r="R788" s="3">
        <v>102.21</v>
      </c>
      <c r="S788" s="3">
        <v>234.14</v>
      </c>
      <c r="T788" s="3">
        <v>288.95</v>
      </c>
    </row>
    <row r="789" spans="1:20" x14ac:dyDescent="0.25">
      <c r="A789" s="3">
        <v>788</v>
      </c>
      <c r="B789" s="3">
        <v>163.19999999999999</v>
      </c>
      <c r="C789" s="3">
        <v>180.28</v>
      </c>
      <c r="D789" s="3">
        <v>216.3</v>
      </c>
      <c r="E789" s="3">
        <v>257.62</v>
      </c>
      <c r="F789" s="3">
        <v>158.56</v>
      </c>
      <c r="G789" s="3">
        <v>169.2</v>
      </c>
      <c r="H789" s="3">
        <v>434.97</v>
      </c>
      <c r="I789" s="3">
        <v>381.19</v>
      </c>
      <c r="J789" s="3">
        <v>354.37</v>
      </c>
      <c r="K789" s="3">
        <v>196.91</v>
      </c>
      <c r="L789" s="3">
        <v>421.42</v>
      </c>
      <c r="M789" s="3">
        <v>324.16000000000003</v>
      </c>
      <c r="N789" s="3">
        <v>333.85</v>
      </c>
      <c r="O789" s="3">
        <v>340.36</v>
      </c>
      <c r="P789" s="3">
        <v>114.12</v>
      </c>
      <c r="Q789" s="3">
        <v>95.48</v>
      </c>
      <c r="R789" s="3">
        <v>87.59</v>
      </c>
      <c r="S789" s="3">
        <v>217.17</v>
      </c>
      <c r="T789" s="3">
        <v>265.24</v>
      </c>
    </row>
    <row r="790" spans="1:20" x14ac:dyDescent="0.25">
      <c r="A790" s="3">
        <v>789</v>
      </c>
      <c r="B790" s="3">
        <v>157.68</v>
      </c>
      <c r="C790" s="3">
        <v>178.55</v>
      </c>
      <c r="D790" s="3">
        <v>209.64</v>
      </c>
      <c r="E790" s="3">
        <v>246.11</v>
      </c>
      <c r="F790" s="3">
        <v>173.69</v>
      </c>
      <c r="G790" s="3">
        <v>160.54</v>
      </c>
      <c r="H790" s="3">
        <v>426.07</v>
      </c>
      <c r="I790" s="3">
        <v>395.17</v>
      </c>
      <c r="J790" s="3">
        <v>367.36</v>
      </c>
      <c r="K790" s="3">
        <v>203.15</v>
      </c>
      <c r="L790" s="3">
        <v>441.02</v>
      </c>
      <c r="M790" s="3">
        <v>304.83999999999997</v>
      </c>
      <c r="N790" s="3">
        <v>320.08</v>
      </c>
      <c r="O790" s="3">
        <v>321.16000000000003</v>
      </c>
      <c r="P790" s="3">
        <v>120.26</v>
      </c>
      <c r="Q790" s="3">
        <v>98.86</v>
      </c>
      <c r="R790" s="3">
        <v>95.69</v>
      </c>
      <c r="S790" s="3">
        <v>230.25</v>
      </c>
      <c r="T790" s="3">
        <v>262.8</v>
      </c>
    </row>
    <row r="791" spans="1:20" x14ac:dyDescent="0.25">
      <c r="A791" s="3">
        <v>790</v>
      </c>
      <c r="B791" s="3">
        <v>172.25</v>
      </c>
      <c r="C791" s="3">
        <v>161.83000000000001</v>
      </c>
      <c r="D791" s="3">
        <v>196.95</v>
      </c>
      <c r="E791" s="3">
        <v>231.85</v>
      </c>
      <c r="F791" s="3">
        <v>205.85</v>
      </c>
      <c r="G791" s="3">
        <v>138.27000000000001</v>
      </c>
      <c r="H791" s="3">
        <v>433.97</v>
      </c>
      <c r="I791" s="3">
        <v>367.54</v>
      </c>
      <c r="J791" s="3">
        <v>312.83999999999997</v>
      </c>
      <c r="K791" s="3">
        <v>197.84</v>
      </c>
      <c r="L791" s="3">
        <v>405.26</v>
      </c>
      <c r="M791" s="3">
        <v>295.95999999999998</v>
      </c>
      <c r="N791" s="3">
        <v>297.98</v>
      </c>
      <c r="O791" s="3">
        <v>299.64999999999998</v>
      </c>
      <c r="P791" s="3">
        <v>80.53</v>
      </c>
      <c r="Q791" s="3">
        <v>58.74</v>
      </c>
      <c r="R791" s="3">
        <v>59.22</v>
      </c>
      <c r="S791" s="3">
        <v>224.17</v>
      </c>
      <c r="T791" s="3">
        <v>250.94</v>
      </c>
    </row>
    <row r="792" spans="1:20" x14ac:dyDescent="0.25">
      <c r="A792" s="3">
        <v>791</v>
      </c>
      <c r="B792" s="3">
        <v>183.14</v>
      </c>
      <c r="C792" s="3">
        <v>165.01</v>
      </c>
      <c r="D792" s="3">
        <v>197.59</v>
      </c>
      <c r="E792" s="3">
        <v>239.76</v>
      </c>
      <c r="F792" s="3">
        <v>190.37</v>
      </c>
      <c r="G792" s="3">
        <v>147.5</v>
      </c>
      <c r="H792" s="3">
        <v>424.22</v>
      </c>
      <c r="I792" s="3">
        <v>373.58</v>
      </c>
      <c r="J792" s="3">
        <v>329.28</v>
      </c>
      <c r="K792" s="3">
        <v>211.88</v>
      </c>
      <c r="L792" s="3">
        <v>435.27</v>
      </c>
      <c r="M792" s="3">
        <v>301.20999999999998</v>
      </c>
      <c r="N792" s="3">
        <v>314.51</v>
      </c>
      <c r="O792" s="3">
        <v>297.17</v>
      </c>
      <c r="P792" s="3">
        <v>97.8</v>
      </c>
      <c r="Q792" s="3">
        <v>75.069999999999993</v>
      </c>
      <c r="R792" s="3">
        <v>67.540000000000006</v>
      </c>
      <c r="S792" s="3">
        <v>228.74</v>
      </c>
      <c r="T792" s="3">
        <v>266.89</v>
      </c>
    </row>
    <row r="793" spans="1:20" x14ac:dyDescent="0.25">
      <c r="A793" s="3">
        <v>792</v>
      </c>
      <c r="B793" s="3">
        <v>182.88</v>
      </c>
      <c r="C793" s="3">
        <v>167.41</v>
      </c>
      <c r="D793" s="3">
        <v>194.26</v>
      </c>
      <c r="E793" s="3">
        <v>227.49</v>
      </c>
      <c r="F793" s="3">
        <v>199.73</v>
      </c>
      <c r="G793" s="3">
        <v>136.63</v>
      </c>
      <c r="H793" s="3">
        <v>420.64</v>
      </c>
      <c r="I793" s="3">
        <v>352.21</v>
      </c>
      <c r="J793" s="3">
        <v>304.33999999999997</v>
      </c>
      <c r="K793" s="3">
        <v>201.95</v>
      </c>
      <c r="L793" s="3">
        <v>426.49</v>
      </c>
      <c r="M793" s="3">
        <v>310.72000000000003</v>
      </c>
      <c r="N793" s="3">
        <v>298.17</v>
      </c>
      <c r="O793" s="3">
        <v>292.75</v>
      </c>
      <c r="P793" s="3">
        <v>75.97</v>
      </c>
      <c r="Q793" s="3">
        <v>56.09</v>
      </c>
      <c r="R793" s="3">
        <v>55.06</v>
      </c>
      <c r="S793" s="3">
        <v>230.53</v>
      </c>
      <c r="T793" s="3">
        <v>251.06</v>
      </c>
    </row>
    <row r="794" spans="1:20" x14ac:dyDescent="0.25">
      <c r="A794" s="3">
        <v>793</v>
      </c>
      <c r="B794" s="3">
        <v>224.61</v>
      </c>
      <c r="C794" s="3">
        <v>139.81</v>
      </c>
      <c r="D794" s="3">
        <v>177.09</v>
      </c>
      <c r="E794" s="3">
        <v>186.47</v>
      </c>
      <c r="F794" s="3">
        <v>192.79</v>
      </c>
      <c r="G794" s="3">
        <v>140.74</v>
      </c>
      <c r="H794" s="3">
        <v>449.32</v>
      </c>
      <c r="I794" s="3">
        <v>389.94</v>
      </c>
      <c r="J794" s="3">
        <v>334.71</v>
      </c>
      <c r="K794" s="3">
        <v>157.6</v>
      </c>
      <c r="L794" s="3">
        <v>388.95</v>
      </c>
      <c r="M794" s="3">
        <v>248.39</v>
      </c>
      <c r="N794" s="3">
        <v>288.37</v>
      </c>
      <c r="O794" s="3">
        <v>303.82</v>
      </c>
      <c r="P794" s="3">
        <v>87.64</v>
      </c>
      <c r="Q794" s="3">
        <v>64.62</v>
      </c>
      <c r="R794" s="3">
        <v>66.34</v>
      </c>
      <c r="S794" s="3">
        <v>269.5</v>
      </c>
      <c r="T794" s="3">
        <v>285.16000000000003</v>
      </c>
    </row>
    <row r="795" spans="1:20" x14ac:dyDescent="0.25">
      <c r="A795" s="3">
        <v>794</v>
      </c>
      <c r="B795" s="3">
        <v>231.5</v>
      </c>
      <c r="C795" s="3">
        <v>136.33000000000001</v>
      </c>
      <c r="D795" s="3">
        <v>172.52</v>
      </c>
      <c r="E795" s="3">
        <v>180.03</v>
      </c>
      <c r="F795" s="3">
        <v>179.56</v>
      </c>
      <c r="G795" s="3">
        <v>148.79</v>
      </c>
      <c r="H795" s="3">
        <v>430.04</v>
      </c>
      <c r="I795" s="3">
        <v>382.86</v>
      </c>
      <c r="J795" s="3">
        <v>326.35000000000002</v>
      </c>
      <c r="K795" s="3">
        <v>148.41999999999999</v>
      </c>
      <c r="L795" s="3">
        <v>359.14</v>
      </c>
      <c r="M795" s="3">
        <v>254.69</v>
      </c>
      <c r="N795" s="3">
        <v>303.60000000000002</v>
      </c>
      <c r="O795" s="3">
        <v>320.27999999999997</v>
      </c>
      <c r="P795" s="3">
        <v>97.13</v>
      </c>
      <c r="Q795" s="3">
        <v>77.239999999999995</v>
      </c>
      <c r="R795" s="3">
        <v>77.849999999999994</v>
      </c>
      <c r="S795" s="3">
        <v>284.69</v>
      </c>
      <c r="T795" s="3">
        <v>291.77</v>
      </c>
    </row>
    <row r="796" spans="1:20" x14ac:dyDescent="0.25">
      <c r="A796" s="3">
        <v>795</v>
      </c>
      <c r="B796" s="3">
        <v>216.06</v>
      </c>
      <c r="C796" s="3">
        <v>151.18</v>
      </c>
      <c r="D796" s="3">
        <v>178.44</v>
      </c>
      <c r="E796" s="3">
        <v>183.44</v>
      </c>
      <c r="F796" s="3">
        <v>174.38</v>
      </c>
      <c r="G796" s="3">
        <v>147.11000000000001</v>
      </c>
      <c r="H796" s="3">
        <v>442.8</v>
      </c>
      <c r="I796" s="3">
        <v>369.72</v>
      </c>
      <c r="J796" s="3">
        <v>314.7</v>
      </c>
      <c r="K796" s="3">
        <v>157.38999999999999</v>
      </c>
      <c r="L796" s="3">
        <v>386.97</v>
      </c>
      <c r="M796" s="3">
        <v>258.62</v>
      </c>
      <c r="N796" s="3">
        <v>288.99</v>
      </c>
      <c r="O796" s="3">
        <v>295.31</v>
      </c>
      <c r="P796" s="3">
        <v>87.37</v>
      </c>
      <c r="Q796" s="3">
        <v>70.040000000000006</v>
      </c>
      <c r="R796" s="3">
        <v>71.540000000000006</v>
      </c>
      <c r="S796" s="3">
        <v>270.94</v>
      </c>
      <c r="T796" s="3">
        <v>268.11</v>
      </c>
    </row>
    <row r="797" spans="1:20" x14ac:dyDescent="0.25">
      <c r="A797" s="3">
        <v>796</v>
      </c>
      <c r="B797" s="3">
        <v>195.87</v>
      </c>
      <c r="C797" s="3">
        <v>162.38999999999999</v>
      </c>
      <c r="D797" s="3">
        <v>182.55</v>
      </c>
      <c r="E797" s="3">
        <v>204.13</v>
      </c>
      <c r="F797" s="3">
        <v>176.86</v>
      </c>
      <c r="G797" s="3">
        <v>158.21</v>
      </c>
      <c r="H797" s="3">
        <v>461.71</v>
      </c>
      <c r="I797" s="3">
        <v>399.04</v>
      </c>
      <c r="J797" s="3">
        <v>335.04</v>
      </c>
      <c r="K797" s="3">
        <v>173.04</v>
      </c>
      <c r="L797" s="3">
        <v>408.8</v>
      </c>
      <c r="M797" s="3">
        <v>273.76</v>
      </c>
      <c r="N797" s="3">
        <v>327.36</v>
      </c>
      <c r="O797" s="3">
        <v>332.76</v>
      </c>
      <c r="P797" s="3">
        <v>102.32</v>
      </c>
      <c r="Q797" s="3">
        <v>86.35</v>
      </c>
      <c r="R797" s="3">
        <v>85.4</v>
      </c>
      <c r="S797" s="3">
        <v>251.99</v>
      </c>
      <c r="T797" s="3">
        <v>268.45999999999998</v>
      </c>
    </row>
    <row r="798" spans="1:20" x14ac:dyDescent="0.25">
      <c r="A798" s="3">
        <v>797</v>
      </c>
      <c r="B798" s="3">
        <v>216.94</v>
      </c>
      <c r="C798" s="3">
        <v>159.30000000000001</v>
      </c>
      <c r="D798" s="3">
        <v>188.57</v>
      </c>
      <c r="E798" s="3">
        <v>203.55</v>
      </c>
      <c r="F798" s="3">
        <v>182.5</v>
      </c>
      <c r="G798" s="3">
        <v>151.49</v>
      </c>
      <c r="H798" s="3">
        <v>458.98</v>
      </c>
      <c r="I798" s="3">
        <v>376.91</v>
      </c>
      <c r="J798" s="3">
        <v>323.06</v>
      </c>
      <c r="K798" s="3">
        <v>165.31</v>
      </c>
      <c r="L798" s="3">
        <v>404.51</v>
      </c>
      <c r="M798" s="3">
        <v>268.13</v>
      </c>
      <c r="N798" s="3">
        <v>319.02</v>
      </c>
      <c r="O798" s="3">
        <v>324.98</v>
      </c>
      <c r="P798" s="3">
        <v>98.81</v>
      </c>
      <c r="Q798" s="3">
        <v>75</v>
      </c>
      <c r="R798" s="3">
        <v>81.31</v>
      </c>
      <c r="S798" s="3">
        <v>258.26</v>
      </c>
      <c r="T798" s="3">
        <v>292.17</v>
      </c>
    </row>
    <row r="799" spans="1:20" x14ac:dyDescent="0.25">
      <c r="A799" s="3">
        <v>798</v>
      </c>
      <c r="B799" s="3">
        <v>194.29</v>
      </c>
      <c r="C799" s="3">
        <v>168.44</v>
      </c>
      <c r="D799" s="3">
        <v>182.18</v>
      </c>
      <c r="E799" s="3">
        <v>221.63</v>
      </c>
      <c r="F799" s="3">
        <v>176.38</v>
      </c>
      <c r="G799" s="3">
        <v>157.65</v>
      </c>
      <c r="H799" s="3">
        <v>436.14</v>
      </c>
      <c r="I799" s="3">
        <v>383.99</v>
      </c>
      <c r="J799" s="3">
        <v>359.25</v>
      </c>
      <c r="K799" s="3">
        <v>184.88</v>
      </c>
      <c r="L799" s="3">
        <v>402.98</v>
      </c>
      <c r="M799" s="3">
        <v>290.14999999999998</v>
      </c>
      <c r="N799" s="3">
        <v>310.16000000000003</v>
      </c>
      <c r="O799" s="3">
        <v>329.7</v>
      </c>
      <c r="P799" s="3">
        <v>107.72</v>
      </c>
      <c r="Q799" s="3">
        <v>84.64</v>
      </c>
      <c r="R799" s="3">
        <v>86.99</v>
      </c>
      <c r="S799" s="3">
        <v>250.42</v>
      </c>
      <c r="T799" s="3">
        <v>270.70999999999998</v>
      </c>
    </row>
    <row r="800" spans="1:20" x14ac:dyDescent="0.25">
      <c r="A800" s="3">
        <v>799</v>
      </c>
      <c r="B800" s="3">
        <v>177.11</v>
      </c>
      <c r="C800" s="3">
        <v>179.87</v>
      </c>
      <c r="D800" s="3">
        <v>217.11</v>
      </c>
      <c r="E800" s="3">
        <v>237.76</v>
      </c>
      <c r="F800" s="3">
        <v>156.46</v>
      </c>
      <c r="G800" s="3">
        <v>189.13</v>
      </c>
      <c r="H800" s="3">
        <v>460.14</v>
      </c>
      <c r="I800" s="3">
        <v>398.28</v>
      </c>
      <c r="J800" s="3">
        <v>365.5</v>
      </c>
      <c r="K800" s="3">
        <v>179.29</v>
      </c>
      <c r="L800" s="3">
        <v>431.47</v>
      </c>
      <c r="M800" s="3">
        <v>288.86</v>
      </c>
      <c r="N800" s="3">
        <v>352.62</v>
      </c>
      <c r="O800" s="3">
        <v>355.38</v>
      </c>
      <c r="P800" s="3">
        <v>130.43</v>
      </c>
      <c r="Q800" s="3">
        <v>106.62</v>
      </c>
      <c r="R800" s="3">
        <v>115.92</v>
      </c>
      <c r="S800" s="3">
        <v>231.76</v>
      </c>
      <c r="T800" s="3">
        <v>285.32</v>
      </c>
    </row>
    <row r="801" spans="1:20" x14ac:dyDescent="0.25">
      <c r="A801" s="3">
        <v>800</v>
      </c>
      <c r="B801" s="3">
        <v>182.55</v>
      </c>
      <c r="C801" s="3">
        <v>164.45</v>
      </c>
      <c r="D801" s="3">
        <v>193.25</v>
      </c>
      <c r="E801" s="3">
        <v>224.04</v>
      </c>
      <c r="F801" s="3">
        <v>166.32</v>
      </c>
      <c r="G801" s="3">
        <v>169.45</v>
      </c>
      <c r="H801" s="3">
        <v>455.49</v>
      </c>
      <c r="I801" s="3">
        <v>406.29</v>
      </c>
      <c r="J801" s="3">
        <v>361.66</v>
      </c>
      <c r="K801" s="3">
        <v>194.32</v>
      </c>
      <c r="L801" s="3">
        <v>433.64</v>
      </c>
      <c r="M801" s="3">
        <v>280.52</v>
      </c>
      <c r="N801" s="3">
        <v>332.45</v>
      </c>
      <c r="O801" s="3">
        <v>329.07</v>
      </c>
      <c r="P801" s="3">
        <v>112.81</v>
      </c>
      <c r="Q801" s="3">
        <v>101.43</v>
      </c>
      <c r="R801" s="3">
        <v>94.6</v>
      </c>
      <c r="S801" s="3">
        <v>231.39</v>
      </c>
      <c r="T801" s="3">
        <v>299.20999999999998</v>
      </c>
    </row>
    <row r="802" spans="1:20" x14ac:dyDescent="0.25">
      <c r="A802" s="3">
        <v>801</v>
      </c>
      <c r="B802" s="3">
        <v>171.89</v>
      </c>
      <c r="C802" s="3">
        <v>174.62</v>
      </c>
      <c r="D802" s="3">
        <v>204.1</v>
      </c>
      <c r="E802" s="3">
        <v>232.05</v>
      </c>
      <c r="F802" s="3">
        <v>157.97999999999999</v>
      </c>
      <c r="G802" s="3">
        <v>183.65</v>
      </c>
      <c r="H802" s="3">
        <v>459.63</v>
      </c>
      <c r="I802" s="3">
        <v>393.42</v>
      </c>
      <c r="J802" s="3">
        <v>373.76</v>
      </c>
      <c r="K802" s="3">
        <v>197.04</v>
      </c>
      <c r="L802" s="3">
        <v>428.78</v>
      </c>
      <c r="M802" s="3">
        <v>294.14999999999998</v>
      </c>
      <c r="N802" s="3">
        <v>330.89</v>
      </c>
      <c r="O802" s="3">
        <v>359.29</v>
      </c>
      <c r="P802" s="3">
        <v>130.09</v>
      </c>
      <c r="Q802" s="3">
        <v>109.86</v>
      </c>
      <c r="R802" s="3">
        <v>98.59</v>
      </c>
      <c r="S802" s="3">
        <v>241.85</v>
      </c>
      <c r="T802" s="3">
        <v>287.47000000000003</v>
      </c>
    </row>
    <row r="803" spans="1:20" x14ac:dyDescent="0.25">
      <c r="A803" s="3">
        <v>802</v>
      </c>
      <c r="B803" s="3">
        <v>164.49</v>
      </c>
      <c r="C803" s="3">
        <v>210.7</v>
      </c>
      <c r="D803" s="3">
        <v>229.9</v>
      </c>
      <c r="E803" s="3">
        <v>270.98</v>
      </c>
      <c r="F803" s="3">
        <v>125.08</v>
      </c>
      <c r="G803" s="3">
        <v>202.59</v>
      </c>
      <c r="H803" s="3">
        <v>493.71</v>
      </c>
      <c r="I803" s="3">
        <v>420.84</v>
      </c>
      <c r="J803" s="3">
        <v>390.17</v>
      </c>
      <c r="K803" s="3">
        <v>162.31</v>
      </c>
      <c r="L803" s="3">
        <v>407.46</v>
      </c>
      <c r="M803" s="3">
        <v>338.4</v>
      </c>
      <c r="N803" s="3">
        <v>369.92</v>
      </c>
      <c r="O803" s="3">
        <v>378.09</v>
      </c>
      <c r="P803" s="3">
        <v>159.61000000000001</v>
      </c>
      <c r="Q803" s="3">
        <v>138.88</v>
      </c>
      <c r="R803" s="3">
        <v>133.41999999999999</v>
      </c>
      <c r="S803" s="3">
        <v>236.59</v>
      </c>
      <c r="T803" s="3">
        <v>307.10000000000002</v>
      </c>
    </row>
    <row r="804" spans="1:20" x14ac:dyDescent="0.25">
      <c r="A804" s="3">
        <v>803</v>
      </c>
      <c r="B804" s="3">
        <v>139.46</v>
      </c>
      <c r="C804" s="3">
        <v>204.36</v>
      </c>
      <c r="D804" s="3">
        <v>236.4</v>
      </c>
      <c r="E804" s="3">
        <v>274.49</v>
      </c>
      <c r="F804" s="3">
        <v>130.44</v>
      </c>
      <c r="G804" s="3">
        <v>216.48</v>
      </c>
      <c r="H804" s="3">
        <v>511.73</v>
      </c>
      <c r="I804" s="3">
        <v>429.05</v>
      </c>
      <c r="J804" s="3">
        <v>416.54</v>
      </c>
      <c r="K804" s="3">
        <v>170.7</v>
      </c>
      <c r="L804" s="3">
        <v>374.45</v>
      </c>
      <c r="M804" s="3">
        <v>335.51</v>
      </c>
      <c r="N804" s="3">
        <v>368.87</v>
      </c>
      <c r="O804" s="3">
        <v>392.17</v>
      </c>
      <c r="P804" s="3">
        <v>163.86</v>
      </c>
      <c r="Q804" s="3">
        <v>134.75</v>
      </c>
      <c r="R804" s="3">
        <v>142.43</v>
      </c>
      <c r="S804" s="3">
        <v>225.01</v>
      </c>
      <c r="T804" s="3">
        <v>306.98</v>
      </c>
    </row>
    <row r="805" spans="1:20" x14ac:dyDescent="0.25">
      <c r="A805" s="3">
        <v>804</v>
      </c>
      <c r="B805" s="3">
        <v>136.68</v>
      </c>
      <c r="C805" s="3">
        <v>208.41</v>
      </c>
      <c r="D805" s="3">
        <v>238.85</v>
      </c>
      <c r="E805" s="3">
        <v>254.14</v>
      </c>
      <c r="F805" s="3">
        <v>119.03</v>
      </c>
      <c r="G805" s="3">
        <v>209.92</v>
      </c>
      <c r="H805" s="3">
        <v>484.38</v>
      </c>
      <c r="I805" s="3">
        <v>419.72</v>
      </c>
      <c r="J805" s="3">
        <v>414.57</v>
      </c>
      <c r="K805" s="3">
        <v>157.13</v>
      </c>
      <c r="L805" s="3">
        <v>387.19</v>
      </c>
      <c r="M805" s="3">
        <v>326.52999999999997</v>
      </c>
      <c r="N805" s="3">
        <v>380.55</v>
      </c>
      <c r="O805" s="3">
        <v>382.15</v>
      </c>
      <c r="P805" s="3">
        <v>163.59</v>
      </c>
      <c r="Q805" s="3">
        <v>143.62</v>
      </c>
      <c r="R805" s="3">
        <v>136.58000000000001</v>
      </c>
      <c r="S805" s="3">
        <v>228.48</v>
      </c>
      <c r="T805" s="3">
        <v>316.60000000000002</v>
      </c>
    </row>
    <row r="806" spans="1:20" x14ac:dyDescent="0.25">
      <c r="A806" s="3">
        <v>805</v>
      </c>
      <c r="B806" s="3">
        <v>189.06</v>
      </c>
      <c r="C806" s="3">
        <v>203.69</v>
      </c>
      <c r="D806" s="3">
        <v>244.82</v>
      </c>
      <c r="E806" s="3">
        <v>250.97</v>
      </c>
      <c r="F806" s="3">
        <v>126.57</v>
      </c>
      <c r="G806" s="3">
        <v>211.53</v>
      </c>
      <c r="H806" s="3">
        <v>497.28</v>
      </c>
      <c r="I806" s="3">
        <v>429.62</v>
      </c>
      <c r="J806" s="3">
        <v>392.98</v>
      </c>
      <c r="K806" s="3">
        <v>159.34</v>
      </c>
      <c r="L806" s="3">
        <v>391.89</v>
      </c>
      <c r="M806" s="3">
        <v>321.19</v>
      </c>
      <c r="N806" s="3">
        <v>390.54</v>
      </c>
      <c r="O806" s="3">
        <v>377.29</v>
      </c>
      <c r="P806" s="3">
        <v>159.28</v>
      </c>
      <c r="Q806" s="3">
        <v>141.9</v>
      </c>
      <c r="R806" s="3">
        <v>140.19999999999999</v>
      </c>
      <c r="S806" s="3">
        <v>286.7</v>
      </c>
      <c r="T806" s="3">
        <v>312.25</v>
      </c>
    </row>
    <row r="807" spans="1:20" x14ac:dyDescent="0.25">
      <c r="A807" s="3">
        <v>806</v>
      </c>
      <c r="B807" s="3">
        <v>195.02</v>
      </c>
      <c r="C807" s="3">
        <v>215.23</v>
      </c>
      <c r="D807" s="3">
        <v>231.17</v>
      </c>
      <c r="E807" s="3">
        <v>237.14</v>
      </c>
      <c r="F807" s="3">
        <v>115.54</v>
      </c>
      <c r="G807" s="3">
        <v>221.94</v>
      </c>
      <c r="H807" s="3">
        <v>522.22</v>
      </c>
      <c r="I807" s="3">
        <v>420.53</v>
      </c>
      <c r="J807" s="3">
        <v>402.86</v>
      </c>
      <c r="K807" s="3">
        <v>149.52000000000001</v>
      </c>
      <c r="L807" s="3">
        <v>371.27</v>
      </c>
      <c r="M807" s="3">
        <v>291.75</v>
      </c>
      <c r="N807" s="3">
        <v>376.42</v>
      </c>
      <c r="O807" s="3">
        <v>384.49</v>
      </c>
      <c r="P807" s="3">
        <v>168.03</v>
      </c>
      <c r="Q807" s="3">
        <v>148.66999999999999</v>
      </c>
      <c r="R807" s="3">
        <v>146.77000000000001</v>
      </c>
      <c r="S807" s="3">
        <v>279.52999999999997</v>
      </c>
      <c r="T807" s="3">
        <v>339.91</v>
      </c>
    </row>
    <row r="808" spans="1:20" x14ac:dyDescent="0.25">
      <c r="A808" s="3">
        <v>807</v>
      </c>
      <c r="B808" s="3">
        <v>211.67</v>
      </c>
      <c r="C808" s="3">
        <v>189.82</v>
      </c>
      <c r="D808" s="3">
        <v>207.71</v>
      </c>
      <c r="E808" s="3">
        <v>225.78</v>
      </c>
      <c r="F808" s="3">
        <v>133.61000000000001</v>
      </c>
      <c r="G808" s="3">
        <v>195.08</v>
      </c>
      <c r="H808" s="3">
        <v>466.38</v>
      </c>
      <c r="I808" s="3">
        <v>416.3</v>
      </c>
      <c r="J808" s="3">
        <v>369.61</v>
      </c>
      <c r="K808" s="3">
        <v>163.21</v>
      </c>
      <c r="L808" s="3">
        <v>385.04</v>
      </c>
      <c r="M808" s="3">
        <v>278.29000000000002</v>
      </c>
      <c r="N808" s="3">
        <v>362.85</v>
      </c>
      <c r="O808" s="3">
        <v>343.94</v>
      </c>
      <c r="P808" s="3">
        <v>138.38999999999999</v>
      </c>
      <c r="Q808" s="3">
        <v>121.07</v>
      </c>
      <c r="R808" s="3">
        <v>119.59</v>
      </c>
      <c r="S808" s="3">
        <v>267.20999999999998</v>
      </c>
      <c r="T808" s="3">
        <v>298.69</v>
      </c>
    </row>
    <row r="809" spans="1:20" x14ac:dyDescent="0.25">
      <c r="A809" s="3">
        <v>808</v>
      </c>
      <c r="B809" s="3">
        <v>234.56</v>
      </c>
      <c r="C809" s="3">
        <v>145.28</v>
      </c>
      <c r="D809" s="3">
        <v>182.05</v>
      </c>
      <c r="E809" s="3">
        <v>165.03</v>
      </c>
      <c r="F809" s="3">
        <v>176.23</v>
      </c>
      <c r="G809" s="3">
        <v>155.56</v>
      </c>
      <c r="H809" s="3">
        <v>445.51</v>
      </c>
      <c r="I809" s="3">
        <v>421.83</v>
      </c>
      <c r="J809" s="3">
        <v>371.78</v>
      </c>
      <c r="K809" s="3">
        <v>132.44999999999999</v>
      </c>
      <c r="L809" s="3">
        <v>365.94</v>
      </c>
      <c r="M809" s="3">
        <v>226.07</v>
      </c>
      <c r="N809" s="3">
        <v>315.17</v>
      </c>
      <c r="O809" s="3">
        <v>341.45</v>
      </c>
      <c r="P809" s="3">
        <v>118.37</v>
      </c>
      <c r="Q809" s="3">
        <v>98.21</v>
      </c>
      <c r="R809" s="3">
        <v>101.44</v>
      </c>
      <c r="S809" s="3">
        <v>297.24</v>
      </c>
      <c r="T809" s="3">
        <v>288.68</v>
      </c>
    </row>
    <row r="810" spans="1:20" x14ac:dyDescent="0.25">
      <c r="A810" s="3">
        <v>809</v>
      </c>
      <c r="B810" s="3">
        <v>235.79</v>
      </c>
      <c r="C810" s="3">
        <v>136.05000000000001</v>
      </c>
      <c r="D810" s="3">
        <v>177.19</v>
      </c>
      <c r="E810" s="3">
        <v>170.32</v>
      </c>
      <c r="F810" s="3">
        <v>171.68</v>
      </c>
      <c r="G810" s="3">
        <v>147.44</v>
      </c>
      <c r="H810" s="3">
        <v>443.72</v>
      </c>
      <c r="I810" s="3">
        <v>401.13</v>
      </c>
      <c r="J810" s="3">
        <v>334.12</v>
      </c>
      <c r="K810" s="3">
        <v>146.94999999999999</v>
      </c>
      <c r="L810" s="3">
        <v>349.89</v>
      </c>
      <c r="M810" s="3">
        <v>245.16</v>
      </c>
      <c r="N810" s="3">
        <v>319.16000000000003</v>
      </c>
      <c r="O810" s="3">
        <v>313.91000000000003</v>
      </c>
      <c r="P810" s="3">
        <v>110.23</v>
      </c>
      <c r="Q810" s="3">
        <v>88.49</v>
      </c>
      <c r="R810" s="3">
        <v>86.74</v>
      </c>
      <c r="S810" s="3">
        <v>279.08999999999997</v>
      </c>
      <c r="T810" s="3">
        <v>292.07</v>
      </c>
    </row>
    <row r="811" spans="1:20" x14ac:dyDescent="0.25">
      <c r="A811" s="3">
        <v>810</v>
      </c>
      <c r="B811" s="3">
        <v>265.91000000000003</v>
      </c>
      <c r="C811" s="3">
        <v>167.03</v>
      </c>
      <c r="D811" s="3">
        <v>198.75</v>
      </c>
      <c r="E811" s="3">
        <v>177.45</v>
      </c>
      <c r="F811" s="3">
        <v>148.94999999999999</v>
      </c>
      <c r="G811" s="3">
        <v>186.85</v>
      </c>
      <c r="H811" s="3">
        <v>494.71</v>
      </c>
      <c r="I811" s="3">
        <v>429.39</v>
      </c>
      <c r="J811" s="3">
        <v>373.81</v>
      </c>
      <c r="K811" s="3">
        <v>128.37</v>
      </c>
      <c r="L811" s="3">
        <v>350.25</v>
      </c>
      <c r="M811" s="3">
        <v>249.7</v>
      </c>
      <c r="N811" s="3">
        <v>336.3</v>
      </c>
      <c r="O811" s="3">
        <v>350.92</v>
      </c>
      <c r="P811" s="3">
        <v>134.53</v>
      </c>
      <c r="Q811" s="3">
        <v>112.31</v>
      </c>
      <c r="R811" s="3">
        <v>109.95</v>
      </c>
      <c r="S811" s="3">
        <v>319.94</v>
      </c>
      <c r="T811" s="3">
        <v>309.08999999999997</v>
      </c>
    </row>
    <row r="812" spans="1:20" x14ac:dyDescent="0.25">
      <c r="A812" s="3">
        <v>811</v>
      </c>
      <c r="B812" s="3">
        <v>253.62</v>
      </c>
      <c r="C812" s="3">
        <v>135.28</v>
      </c>
      <c r="D812" s="3">
        <v>178.06</v>
      </c>
      <c r="E812" s="3">
        <v>156.71</v>
      </c>
      <c r="F812" s="3">
        <v>173.14</v>
      </c>
      <c r="G812" s="3">
        <v>150.41</v>
      </c>
      <c r="H812" s="3">
        <v>456.84</v>
      </c>
      <c r="I812" s="3">
        <v>400.14</v>
      </c>
      <c r="J812" s="3">
        <v>331.11</v>
      </c>
      <c r="K812" s="3">
        <v>127.26</v>
      </c>
      <c r="L812" s="3">
        <v>340.32</v>
      </c>
      <c r="M812" s="3">
        <v>229.39</v>
      </c>
      <c r="N812" s="3">
        <v>327.73</v>
      </c>
      <c r="O812" s="3">
        <v>334.3</v>
      </c>
      <c r="P812" s="3">
        <v>122.21</v>
      </c>
      <c r="Q812" s="3">
        <v>102.3</v>
      </c>
      <c r="R812" s="3">
        <v>104.57</v>
      </c>
      <c r="S812" s="3">
        <v>288.70999999999998</v>
      </c>
      <c r="T812" s="3">
        <v>310.81</v>
      </c>
    </row>
    <row r="813" spans="1:20" x14ac:dyDescent="0.25">
      <c r="A813" s="3">
        <v>812</v>
      </c>
      <c r="B813" s="3">
        <v>272.55</v>
      </c>
      <c r="C813" s="3">
        <v>132.43</v>
      </c>
      <c r="D813" s="3">
        <v>163.04</v>
      </c>
      <c r="E813" s="3">
        <v>129.35</v>
      </c>
      <c r="F813" s="3">
        <v>167.13</v>
      </c>
      <c r="G813" s="3">
        <v>171.09</v>
      </c>
      <c r="H813" s="3">
        <v>501.68</v>
      </c>
      <c r="I813" s="3">
        <v>414.87</v>
      </c>
      <c r="J813" s="3">
        <v>368.46</v>
      </c>
      <c r="K813" s="3">
        <v>132.30000000000001</v>
      </c>
      <c r="L813" s="3">
        <v>361.35</v>
      </c>
      <c r="M813" s="3">
        <v>193.73</v>
      </c>
      <c r="N813" s="3">
        <v>325.10000000000002</v>
      </c>
      <c r="O813" s="3">
        <v>337.7</v>
      </c>
      <c r="P813" s="3">
        <v>138.86000000000001</v>
      </c>
      <c r="Q813" s="3">
        <v>127.66</v>
      </c>
      <c r="R813" s="3">
        <v>140.16</v>
      </c>
      <c r="S813" s="3">
        <v>322.95999999999998</v>
      </c>
      <c r="T813" s="3">
        <v>324.64999999999998</v>
      </c>
    </row>
    <row r="814" spans="1:20" x14ac:dyDescent="0.25">
      <c r="A814" s="3">
        <v>813</v>
      </c>
      <c r="B814" s="3">
        <v>266.87</v>
      </c>
      <c r="C814" s="3">
        <v>130.76</v>
      </c>
      <c r="D814" s="3">
        <v>156.86000000000001</v>
      </c>
      <c r="E814" s="3">
        <v>149.63</v>
      </c>
      <c r="F814" s="3">
        <v>165.48</v>
      </c>
      <c r="G814" s="3">
        <v>157.46</v>
      </c>
      <c r="H814" s="3">
        <v>469.99</v>
      </c>
      <c r="I814" s="3">
        <v>421.05</v>
      </c>
      <c r="J814" s="3">
        <v>349.88</v>
      </c>
      <c r="K814" s="3">
        <v>130.47</v>
      </c>
      <c r="L814" s="3">
        <v>357.14</v>
      </c>
      <c r="M814" s="3">
        <v>209.28</v>
      </c>
      <c r="N814" s="3">
        <v>339.94</v>
      </c>
      <c r="O814" s="3">
        <v>331.22</v>
      </c>
      <c r="P814" s="3">
        <v>130.28</v>
      </c>
      <c r="Q814" s="3">
        <v>108.85</v>
      </c>
      <c r="R814" s="3">
        <v>119.25</v>
      </c>
      <c r="S814" s="3">
        <v>300.26</v>
      </c>
      <c r="T814" s="3">
        <v>315.7</v>
      </c>
    </row>
    <row r="815" spans="1:20" x14ac:dyDescent="0.25">
      <c r="A815" s="3">
        <v>814</v>
      </c>
      <c r="B815" s="3">
        <v>290.44</v>
      </c>
      <c r="C815" s="3">
        <v>157.86000000000001</v>
      </c>
      <c r="D815" s="3">
        <v>191.23</v>
      </c>
      <c r="E815" s="3">
        <v>158.91999999999999</v>
      </c>
      <c r="F815" s="3">
        <v>136.4</v>
      </c>
      <c r="G815" s="3">
        <v>181.86</v>
      </c>
      <c r="H815" s="3">
        <v>510.82</v>
      </c>
      <c r="I815" s="3">
        <v>442.72</v>
      </c>
      <c r="J815" s="3">
        <v>370.4</v>
      </c>
      <c r="K815" s="3">
        <v>97.56</v>
      </c>
      <c r="L815" s="3">
        <v>309.26</v>
      </c>
      <c r="M815" s="3">
        <v>227.77</v>
      </c>
      <c r="N815" s="3">
        <v>354.81</v>
      </c>
      <c r="O815" s="3">
        <v>376.81</v>
      </c>
      <c r="P815" s="3">
        <v>155.77000000000001</v>
      </c>
      <c r="Q815" s="3">
        <v>138.51</v>
      </c>
      <c r="R815" s="3">
        <v>134.47</v>
      </c>
      <c r="S815" s="3">
        <v>344.4</v>
      </c>
      <c r="T815" s="3">
        <v>340.14</v>
      </c>
    </row>
    <row r="816" spans="1:20" x14ac:dyDescent="0.25">
      <c r="A816" s="3">
        <v>815</v>
      </c>
      <c r="B816" s="3">
        <v>256.55</v>
      </c>
      <c r="C816" s="3">
        <v>147.27000000000001</v>
      </c>
      <c r="D816" s="3">
        <v>184.26</v>
      </c>
      <c r="E816" s="3">
        <v>156.56</v>
      </c>
      <c r="F816" s="3">
        <v>142.19</v>
      </c>
      <c r="G816" s="3">
        <v>172.68</v>
      </c>
      <c r="H816" s="3">
        <v>493.71</v>
      </c>
      <c r="I816" s="3">
        <v>418.73</v>
      </c>
      <c r="J816" s="3">
        <v>382.65</v>
      </c>
      <c r="K816" s="3">
        <v>111.84</v>
      </c>
      <c r="L816" s="3">
        <v>317.20999999999998</v>
      </c>
      <c r="M816" s="3">
        <v>217.54</v>
      </c>
      <c r="N816" s="3">
        <v>344.41</v>
      </c>
      <c r="O816" s="3">
        <v>345.94</v>
      </c>
      <c r="P816" s="3">
        <v>147.52000000000001</v>
      </c>
      <c r="Q816" s="3">
        <v>120.14</v>
      </c>
      <c r="R816" s="3">
        <v>120.53</v>
      </c>
      <c r="S816" s="3">
        <v>308.8</v>
      </c>
      <c r="T816" s="3">
        <v>330.24</v>
      </c>
    </row>
    <row r="817" spans="1:20" x14ac:dyDescent="0.25">
      <c r="A817" s="3">
        <v>816</v>
      </c>
      <c r="B817" s="3">
        <v>363.7</v>
      </c>
      <c r="C817" s="3">
        <v>181.43</v>
      </c>
      <c r="D817" s="3">
        <v>213.38</v>
      </c>
      <c r="E817" s="3">
        <v>179.05</v>
      </c>
      <c r="F817" s="3">
        <v>141.94</v>
      </c>
      <c r="G817" s="3">
        <v>221.45</v>
      </c>
      <c r="H817" s="3">
        <v>527.84</v>
      </c>
      <c r="I817" s="3">
        <v>461.81</v>
      </c>
      <c r="J817" s="3">
        <v>393.88</v>
      </c>
      <c r="K817" s="3">
        <v>99.73</v>
      </c>
      <c r="L817" s="3">
        <v>342.52</v>
      </c>
      <c r="M817" s="3">
        <v>169.43</v>
      </c>
      <c r="N817" s="3">
        <v>391.63</v>
      </c>
      <c r="O817" s="3">
        <v>384.89</v>
      </c>
      <c r="P817" s="3">
        <v>212.52</v>
      </c>
      <c r="Q817" s="3">
        <v>198.58</v>
      </c>
      <c r="R817" s="3">
        <v>210.74</v>
      </c>
      <c r="S817" s="3">
        <v>386.33</v>
      </c>
      <c r="T817" s="3">
        <v>393.63</v>
      </c>
    </row>
    <row r="818" spans="1:20" x14ac:dyDescent="0.25">
      <c r="A818" s="3">
        <v>817</v>
      </c>
      <c r="B818" s="3">
        <v>270.94</v>
      </c>
      <c r="C818" s="3">
        <v>172.75</v>
      </c>
      <c r="D818" s="3">
        <v>190.72</v>
      </c>
      <c r="E818" s="3">
        <v>167.29</v>
      </c>
      <c r="F818" s="3">
        <v>122.96</v>
      </c>
      <c r="G818" s="3">
        <v>186.92</v>
      </c>
      <c r="H818" s="3">
        <v>483.56</v>
      </c>
      <c r="I818" s="3">
        <v>445.83</v>
      </c>
      <c r="J818" s="3">
        <v>394.2</v>
      </c>
      <c r="K818" s="3">
        <v>90.55</v>
      </c>
      <c r="L818" s="3">
        <v>326.77999999999997</v>
      </c>
      <c r="M818" s="3">
        <v>222.49</v>
      </c>
      <c r="N818" s="3">
        <v>346.5</v>
      </c>
      <c r="O818" s="3">
        <v>370.7</v>
      </c>
      <c r="P818" s="3">
        <v>159.77000000000001</v>
      </c>
      <c r="Q818" s="3">
        <v>137.44</v>
      </c>
      <c r="R818" s="3">
        <v>149.08000000000001</v>
      </c>
      <c r="S818" s="3">
        <v>339.28</v>
      </c>
      <c r="T818" s="3">
        <v>350.84</v>
      </c>
    </row>
    <row r="819" spans="1:20" x14ac:dyDescent="0.25">
      <c r="A819" s="3">
        <v>818</v>
      </c>
      <c r="B819" s="3">
        <v>236.91</v>
      </c>
      <c r="C819" s="3">
        <v>205.57</v>
      </c>
      <c r="D819" s="3">
        <v>225.99</v>
      </c>
      <c r="E819" s="3">
        <v>204.57</v>
      </c>
      <c r="F819" s="3">
        <v>116.97</v>
      </c>
      <c r="G819" s="3">
        <v>215.55</v>
      </c>
      <c r="H819" s="3">
        <v>494.67</v>
      </c>
      <c r="I819" s="3">
        <v>457.78</v>
      </c>
      <c r="J819" s="3">
        <v>411.01</v>
      </c>
      <c r="K819" s="3">
        <v>131.44</v>
      </c>
      <c r="L819" s="3">
        <v>340.22</v>
      </c>
      <c r="M819" s="3">
        <v>280.67</v>
      </c>
      <c r="N819" s="3">
        <v>372.41</v>
      </c>
      <c r="O819" s="3">
        <v>399.67</v>
      </c>
      <c r="P819" s="3">
        <v>163.78</v>
      </c>
      <c r="Q819" s="3">
        <v>142.94</v>
      </c>
      <c r="R819" s="3">
        <v>142.54</v>
      </c>
      <c r="S819" s="3">
        <v>303.04000000000002</v>
      </c>
      <c r="T819" s="3">
        <v>358.41</v>
      </c>
    </row>
    <row r="820" spans="1:20" x14ac:dyDescent="0.25">
      <c r="A820" s="3">
        <v>819</v>
      </c>
      <c r="B820" s="3">
        <v>256.61</v>
      </c>
      <c r="C820" s="3">
        <v>167.53</v>
      </c>
      <c r="D820" s="3">
        <v>201.11</v>
      </c>
      <c r="E820" s="3">
        <v>178.03</v>
      </c>
      <c r="F820" s="3">
        <v>129.15</v>
      </c>
      <c r="G820" s="3">
        <v>189.51</v>
      </c>
      <c r="H820" s="3">
        <v>477.93</v>
      </c>
      <c r="I820" s="3">
        <v>421.91</v>
      </c>
      <c r="J820" s="3">
        <v>368.43</v>
      </c>
      <c r="K820" s="3">
        <v>118.09</v>
      </c>
      <c r="L820" s="3">
        <v>335.12</v>
      </c>
      <c r="M820" s="3">
        <v>244.15</v>
      </c>
      <c r="N820" s="3">
        <v>332.18</v>
      </c>
      <c r="O820" s="3">
        <v>368.86</v>
      </c>
      <c r="P820" s="3">
        <v>129.82</v>
      </c>
      <c r="Q820" s="3">
        <v>114.17</v>
      </c>
      <c r="R820" s="3">
        <v>120.55</v>
      </c>
      <c r="S820" s="3">
        <v>315.60000000000002</v>
      </c>
      <c r="T820" s="3">
        <v>334.78</v>
      </c>
    </row>
    <row r="821" spans="1:20" x14ac:dyDescent="0.25">
      <c r="A821" s="3">
        <v>820</v>
      </c>
      <c r="B821" s="3">
        <v>227.3</v>
      </c>
      <c r="C821" s="3">
        <v>186.43</v>
      </c>
      <c r="D821" s="3">
        <v>223.92</v>
      </c>
      <c r="E821" s="3">
        <v>196.91</v>
      </c>
      <c r="F821" s="3">
        <v>112.92</v>
      </c>
      <c r="G821" s="3">
        <v>200.41</v>
      </c>
      <c r="H821" s="3">
        <v>522.82000000000005</v>
      </c>
      <c r="I821" s="3">
        <v>451.27</v>
      </c>
      <c r="J821" s="3">
        <v>401.79</v>
      </c>
      <c r="K821" s="3">
        <v>132.72999999999999</v>
      </c>
      <c r="L821" s="3">
        <v>354.17</v>
      </c>
      <c r="M821" s="3">
        <v>268.04000000000002</v>
      </c>
      <c r="N821" s="3">
        <v>382.64</v>
      </c>
      <c r="O821" s="3">
        <v>365.35</v>
      </c>
      <c r="P821" s="3">
        <v>158.15</v>
      </c>
      <c r="Q821" s="3">
        <v>144.62</v>
      </c>
      <c r="R821" s="3">
        <v>140.49</v>
      </c>
      <c r="S821" s="3">
        <v>289.5</v>
      </c>
      <c r="T821" s="3">
        <v>332.56</v>
      </c>
    </row>
    <row r="822" spans="1:20" x14ac:dyDescent="0.25">
      <c r="A822" s="3">
        <v>821</v>
      </c>
      <c r="B822" s="3">
        <v>235.81</v>
      </c>
      <c r="C822" s="3">
        <v>169.06</v>
      </c>
      <c r="D822" s="3">
        <v>199.14</v>
      </c>
      <c r="E822" s="3">
        <v>196.55</v>
      </c>
      <c r="F822" s="3">
        <v>143.41999999999999</v>
      </c>
      <c r="G822" s="3">
        <v>179.33</v>
      </c>
      <c r="H822" s="3">
        <v>488.2</v>
      </c>
      <c r="I822" s="3">
        <v>406.76</v>
      </c>
      <c r="J822" s="3">
        <v>378.91</v>
      </c>
      <c r="K822" s="3">
        <v>126.63</v>
      </c>
      <c r="L822" s="3">
        <v>365.67</v>
      </c>
      <c r="M822" s="3">
        <v>246.14</v>
      </c>
      <c r="N822" s="3">
        <v>353.91</v>
      </c>
      <c r="O822" s="3">
        <v>336.46</v>
      </c>
      <c r="P822" s="3">
        <v>124.95</v>
      </c>
      <c r="Q822" s="3">
        <v>105.85</v>
      </c>
      <c r="R822" s="3">
        <v>111.67</v>
      </c>
      <c r="S822" s="3">
        <v>307.45999999999998</v>
      </c>
      <c r="T822" s="3">
        <v>307.43</v>
      </c>
    </row>
    <row r="823" spans="1:20" x14ac:dyDescent="0.25">
      <c r="A823" s="3">
        <v>822</v>
      </c>
      <c r="B823" s="3">
        <v>254.05</v>
      </c>
      <c r="C823" s="3">
        <v>175.26</v>
      </c>
      <c r="D823" s="3">
        <v>215.06</v>
      </c>
      <c r="E823" s="3">
        <v>196.43</v>
      </c>
      <c r="F823" s="3">
        <v>139.37</v>
      </c>
      <c r="G823" s="3">
        <v>181.49</v>
      </c>
      <c r="H823" s="3">
        <v>472.11</v>
      </c>
      <c r="I823" s="3">
        <v>415.31</v>
      </c>
      <c r="J823" s="3">
        <v>354.61</v>
      </c>
      <c r="K823" s="3">
        <v>123.01</v>
      </c>
      <c r="L823" s="3">
        <v>348.7</v>
      </c>
      <c r="M823" s="3">
        <v>260.10000000000002</v>
      </c>
      <c r="N823" s="3">
        <v>335.36</v>
      </c>
      <c r="O823" s="3">
        <v>359.52</v>
      </c>
      <c r="P823" s="3">
        <v>138.04</v>
      </c>
      <c r="Q823" s="3">
        <v>109.14</v>
      </c>
      <c r="R823" s="3">
        <v>108.11</v>
      </c>
      <c r="S823" s="3">
        <v>297.04000000000002</v>
      </c>
      <c r="T823" s="3">
        <v>306.83999999999997</v>
      </c>
    </row>
    <row r="824" spans="1:20" x14ac:dyDescent="0.25">
      <c r="A824" s="3">
        <v>823</v>
      </c>
      <c r="B824" s="3">
        <v>249.61</v>
      </c>
      <c r="C824" s="3">
        <v>201.23</v>
      </c>
      <c r="D824" s="3">
        <v>229.08</v>
      </c>
      <c r="E824" s="3">
        <v>201.29</v>
      </c>
      <c r="F824" s="3">
        <v>127.34</v>
      </c>
      <c r="G824" s="3">
        <v>223.45</v>
      </c>
      <c r="H824" s="3">
        <v>513.39</v>
      </c>
      <c r="I824" s="3">
        <v>469.26</v>
      </c>
      <c r="J824" s="3">
        <v>407.55</v>
      </c>
      <c r="K824" s="3">
        <v>106.76</v>
      </c>
      <c r="L824" s="3">
        <v>327.04000000000002</v>
      </c>
      <c r="M824" s="3">
        <v>246.46</v>
      </c>
      <c r="N824" s="3">
        <v>397.7</v>
      </c>
      <c r="O824" s="3">
        <v>409.29</v>
      </c>
      <c r="P824" s="3">
        <v>191.01</v>
      </c>
      <c r="Q824" s="3">
        <v>156.07</v>
      </c>
      <c r="R824" s="3">
        <v>158.01</v>
      </c>
      <c r="S824" s="3">
        <v>306.43</v>
      </c>
      <c r="T824" s="3">
        <v>371.55</v>
      </c>
    </row>
    <row r="825" spans="1:20" x14ac:dyDescent="0.25">
      <c r="A825" s="3">
        <v>824</v>
      </c>
      <c r="B825" s="3">
        <v>208.5</v>
      </c>
      <c r="C825" s="3">
        <v>226.22</v>
      </c>
      <c r="D825" s="3">
        <v>245.86</v>
      </c>
      <c r="E825" s="3">
        <v>227.66</v>
      </c>
      <c r="F825" s="3">
        <v>88.84</v>
      </c>
      <c r="G825" s="3">
        <v>233.19</v>
      </c>
      <c r="H825" s="3">
        <v>507.41</v>
      </c>
      <c r="I825" s="3">
        <v>466.82</v>
      </c>
      <c r="J825" s="3">
        <v>414.88</v>
      </c>
      <c r="K825" s="3">
        <v>121.67</v>
      </c>
      <c r="L825" s="3">
        <v>364.55</v>
      </c>
      <c r="M825" s="3">
        <v>289.73</v>
      </c>
      <c r="N825" s="3">
        <v>392.67</v>
      </c>
      <c r="O825" s="3">
        <v>420.73</v>
      </c>
      <c r="P825" s="3">
        <v>176.4</v>
      </c>
      <c r="Q825" s="3">
        <v>170.66</v>
      </c>
      <c r="R825" s="3">
        <v>161.56</v>
      </c>
      <c r="S825" s="3">
        <v>298.61</v>
      </c>
      <c r="T825" s="3">
        <v>369.98</v>
      </c>
    </row>
    <row r="826" spans="1:20" x14ac:dyDescent="0.25">
      <c r="A826" s="3">
        <v>825</v>
      </c>
      <c r="B826" s="3">
        <v>195.43</v>
      </c>
      <c r="C826" s="3">
        <v>220.46</v>
      </c>
      <c r="D826" s="3">
        <v>248.69</v>
      </c>
      <c r="E826" s="3">
        <v>229.74</v>
      </c>
      <c r="F826" s="3">
        <v>89.55</v>
      </c>
      <c r="G826" s="3">
        <v>237.45</v>
      </c>
      <c r="H826" s="3">
        <v>503.75</v>
      </c>
      <c r="I826" s="3">
        <v>446.13</v>
      </c>
      <c r="J826" s="3">
        <v>450.83</v>
      </c>
      <c r="K826" s="3">
        <v>130.49</v>
      </c>
      <c r="L826" s="3">
        <v>346.69</v>
      </c>
      <c r="M826" s="3">
        <v>291.89</v>
      </c>
      <c r="N826" s="3">
        <v>389.45</v>
      </c>
      <c r="O826" s="3">
        <v>391.84</v>
      </c>
      <c r="P826" s="3">
        <v>187.08</v>
      </c>
      <c r="Q826" s="3">
        <v>166.29</v>
      </c>
      <c r="R826" s="3">
        <v>180.25</v>
      </c>
      <c r="S826" s="3">
        <v>290.76</v>
      </c>
      <c r="T826" s="3">
        <v>356.14</v>
      </c>
    </row>
    <row r="827" spans="1:20" x14ac:dyDescent="0.25">
      <c r="A827" s="3">
        <v>826</v>
      </c>
      <c r="B827" s="3">
        <v>300.87</v>
      </c>
      <c r="C827" s="3">
        <v>189.28</v>
      </c>
      <c r="D827" s="3">
        <v>224.01</v>
      </c>
      <c r="E827" s="3">
        <v>185.71</v>
      </c>
      <c r="F827" s="3">
        <v>100.32</v>
      </c>
      <c r="G827" s="3">
        <v>216.05</v>
      </c>
      <c r="H827" s="3">
        <v>529.55999999999995</v>
      </c>
      <c r="I827" s="3">
        <v>490.41</v>
      </c>
      <c r="J827" s="3">
        <v>419.08</v>
      </c>
      <c r="K827" s="3">
        <v>59.91</v>
      </c>
      <c r="L827" s="3">
        <v>292.55</v>
      </c>
      <c r="M827" s="3">
        <v>209.08</v>
      </c>
      <c r="N827" s="3">
        <v>408.02</v>
      </c>
      <c r="O827" s="3">
        <v>408.72</v>
      </c>
      <c r="P827" s="3">
        <v>189</v>
      </c>
      <c r="Q827" s="3">
        <v>165.48</v>
      </c>
      <c r="R827" s="3">
        <v>171.64</v>
      </c>
      <c r="S827" s="3">
        <v>370.25</v>
      </c>
      <c r="T827" s="3">
        <v>350.33</v>
      </c>
    </row>
    <row r="828" spans="1:20" x14ac:dyDescent="0.25">
      <c r="A828" s="3">
        <v>827</v>
      </c>
      <c r="B828" s="3">
        <v>315.85000000000002</v>
      </c>
      <c r="C828" s="3">
        <v>230.75</v>
      </c>
      <c r="D828" s="3">
        <v>257.07</v>
      </c>
      <c r="E828" s="3">
        <v>221.79</v>
      </c>
      <c r="F828" s="3">
        <v>109.39</v>
      </c>
      <c r="G828" s="3">
        <v>243.71</v>
      </c>
      <c r="H828" s="3">
        <v>584.45000000000005</v>
      </c>
      <c r="I828" s="3">
        <v>478.32</v>
      </c>
      <c r="J828" s="3">
        <v>451.35</v>
      </c>
      <c r="K828" s="3">
        <v>68.8</v>
      </c>
      <c r="L828" s="3">
        <v>288.49</v>
      </c>
      <c r="M828" s="3">
        <v>231.86</v>
      </c>
      <c r="N828" s="3">
        <v>405.74</v>
      </c>
      <c r="O828" s="3">
        <v>431.72</v>
      </c>
      <c r="P828" s="3">
        <v>208.51</v>
      </c>
      <c r="Q828" s="3">
        <v>201.04</v>
      </c>
      <c r="R828" s="3">
        <v>189.31</v>
      </c>
      <c r="S828" s="3">
        <v>386.2</v>
      </c>
      <c r="T828" s="3">
        <v>378.89</v>
      </c>
    </row>
    <row r="829" spans="1:20" x14ac:dyDescent="0.25">
      <c r="A829" s="3">
        <v>828</v>
      </c>
      <c r="B829" s="3">
        <v>251.63</v>
      </c>
      <c r="C829" s="3">
        <v>215.5</v>
      </c>
      <c r="D829" s="3">
        <v>256.61</v>
      </c>
      <c r="E829" s="3">
        <v>230.46</v>
      </c>
      <c r="F829" s="3">
        <v>132.08000000000001</v>
      </c>
      <c r="G829" s="3">
        <v>261.58</v>
      </c>
      <c r="H829" s="3">
        <v>573.86</v>
      </c>
      <c r="I829" s="3">
        <v>473.52</v>
      </c>
      <c r="J829" s="3">
        <v>452.44</v>
      </c>
      <c r="K829" s="3">
        <v>108.96</v>
      </c>
      <c r="L829" s="3">
        <v>338.08</v>
      </c>
      <c r="M829" s="3">
        <v>272.18</v>
      </c>
      <c r="N829" s="3">
        <v>406.79</v>
      </c>
      <c r="O829" s="3">
        <v>420.72</v>
      </c>
      <c r="P829" s="3">
        <v>198.4</v>
      </c>
      <c r="Q829" s="3">
        <v>171.65</v>
      </c>
      <c r="R829" s="3">
        <v>179.27</v>
      </c>
      <c r="S829" s="3">
        <v>347.6</v>
      </c>
      <c r="T829" s="3">
        <v>374.38</v>
      </c>
    </row>
    <row r="830" spans="1:20" x14ac:dyDescent="0.25">
      <c r="A830" s="3">
        <v>829</v>
      </c>
      <c r="B830" s="3">
        <v>240.34</v>
      </c>
      <c r="C830" s="3">
        <v>153.85</v>
      </c>
      <c r="D830" s="3">
        <v>175.77</v>
      </c>
      <c r="E830" s="3">
        <v>188.61</v>
      </c>
      <c r="F830" s="3">
        <v>164.31</v>
      </c>
      <c r="G830" s="3">
        <v>160.1</v>
      </c>
      <c r="H830" s="3">
        <v>438.58</v>
      </c>
      <c r="I830" s="3">
        <v>394.21</v>
      </c>
      <c r="J830" s="3">
        <v>351.59</v>
      </c>
      <c r="K830" s="3">
        <v>153.09</v>
      </c>
      <c r="L830" s="3">
        <v>361.79</v>
      </c>
      <c r="M830" s="3">
        <v>248.57</v>
      </c>
      <c r="N830" s="3">
        <v>302.3</v>
      </c>
      <c r="O830" s="3">
        <v>322.07</v>
      </c>
      <c r="P830" s="3">
        <v>104.61</v>
      </c>
      <c r="Q830" s="3">
        <v>86.36</v>
      </c>
      <c r="R830" s="3">
        <v>82.23</v>
      </c>
      <c r="S830" s="3">
        <v>281.64999999999998</v>
      </c>
      <c r="T830" s="3">
        <v>301.55</v>
      </c>
    </row>
    <row r="831" spans="1:20" x14ac:dyDescent="0.25">
      <c r="A831" s="3">
        <v>830</v>
      </c>
      <c r="B831" s="3">
        <v>250.06</v>
      </c>
      <c r="C831" s="3">
        <v>152.05000000000001</v>
      </c>
      <c r="D831" s="3">
        <v>188.21</v>
      </c>
      <c r="E831" s="3">
        <v>168.66</v>
      </c>
      <c r="F831" s="3">
        <v>164.96</v>
      </c>
      <c r="G831" s="3">
        <v>163.77000000000001</v>
      </c>
      <c r="H831" s="3">
        <v>480.07</v>
      </c>
      <c r="I831" s="3">
        <v>400.69</v>
      </c>
      <c r="J831" s="3">
        <v>371.86</v>
      </c>
      <c r="K831" s="3">
        <v>126.62</v>
      </c>
      <c r="L831" s="3">
        <v>363.71</v>
      </c>
      <c r="M831" s="3">
        <v>233.17</v>
      </c>
      <c r="N831" s="3">
        <v>325.5</v>
      </c>
      <c r="O831" s="3">
        <v>358.24</v>
      </c>
      <c r="P831" s="3">
        <v>121.93</v>
      </c>
      <c r="Q831" s="3">
        <v>104.05</v>
      </c>
      <c r="R831" s="3">
        <v>107.34</v>
      </c>
      <c r="S831" s="3">
        <v>294.48</v>
      </c>
      <c r="T831" s="3">
        <v>316.60000000000002</v>
      </c>
    </row>
    <row r="832" spans="1:20" x14ac:dyDescent="0.25">
      <c r="A832" s="3">
        <v>831</v>
      </c>
      <c r="B832" s="3">
        <v>292.8</v>
      </c>
      <c r="C832" s="3">
        <v>122.84</v>
      </c>
      <c r="D832" s="3">
        <v>143.86000000000001</v>
      </c>
      <c r="E832" s="3">
        <v>119.48</v>
      </c>
      <c r="F832" s="3">
        <v>186.49</v>
      </c>
      <c r="G832" s="3">
        <v>151.79</v>
      </c>
      <c r="H832" s="3">
        <v>487.29</v>
      </c>
      <c r="I832" s="3">
        <v>415.85</v>
      </c>
      <c r="J832" s="3">
        <v>341.05</v>
      </c>
      <c r="K832" s="3">
        <v>136.77000000000001</v>
      </c>
      <c r="L832" s="3">
        <v>366.89</v>
      </c>
      <c r="M832" s="3">
        <v>172.86</v>
      </c>
      <c r="N832" s="3">
        <v>329.41</v>
      </c>
      <c r="O832" s="3">
        <v>327.8</v>
      </c>
      <c r="P832" s="3">
        <v>162.72</v>
      </c>
      <c r="Q832" s="3">
        <v>144.33000000000001</v>
      </c>
      <c r="R832" s="3">
        <v>149.09</v>
      </c>
      <c r="S832" s="3">
        <v>351.69</v>
      </c>
      <c r="T832" s="3">
        <v>348.07</v>
      </c>
    </row>
    <row r="833" spans="1:20" x14ac:dyDescent="0.25">
      <c r="A833" s="3">
        <v>832</v>
      </c>
      <c r="B833" s="3">
        <v>295.10000000000002</v>
      </c>
      <c r="C833" s="3">
        <v>122.88</v>
      </c>
      <c r="D833" s="3">
        <v>159.61000000000001</v>
      </c>
      <c r="E833" s="3">
        <v>121.88</v>
      </c>
      <c r="F833" s="3">
        <v>162.01</v>
      </c>
      <c r="G833" s="3">
        <v>173.47</v>
      </c>
      <c r="H833" s="3">
        <v>502.66</v>
      </c>
      <c r="I833" s="3">
        <v>425.35</v>
      </c>
      <c r="J833" s="3">
        <v>339.01</v>
      </c>
      <c r="K833" s="3">
        <v>121.95</v>
      </c>
      <c r="L833" s="3">
        <v>364.37</v>
      </c>
      <c r="M833" s="3">
        <v>157.22</v>
      </c>
      <c r="N833" s="3">
        <v>328.24</v>
      </c>
      <c r="O833" s="3">
        <v>342.03</v>
      </c>
      <c r="P833" s="3">
        <v>171.29</v>
      </c>
      <c r="Q833" s="3">
        <v>156.19999999999999</v>
      </c>
      <c r="R833" s="3">
        <v>154.99</v>
      </c>
      <c r="S833" s="3">
        <v>369.46</v>
      </c>
      <c r="T833" s="3">
        <v>330.71</v>
      </c>
    </row>
    <row r="834" spans="1:20" x14ac:dyDescent="0.25">
      <c r="A834" s="3">
        <v>833</v>
      </c>
      <c r="B834" s="3">
        <v>281.12</v>
      </c>
      <c r="C834" s="3">
        <v>179.76</v>
      </c>
      <c r="D834" s="3">
        <v>213.94</v>
      </c>
      <c r="E834" s="3">
        <v>180.42</v>
      </c>
      <c r="F834" s="3">
        <v>138.19999999999999</v>
      </c>
      <c r="G834" s="3">
        <v>212.41</v>
      </c>
      <c r="H834" s="3">
        <v>518.64</v>
      </c>
      <c r="I834" s="3">
        <v>442.36</v>
      </c>
      <c r="J834" s="3">
        <v>396.96</v>
      </c>
      <c r="K834" s="3">
        <v>91.85</v>
      </c>
      <c r="L834" s="3">
        <v>306.37</v>
      </c>
      <c r="M834" s="3">
        <v>237.42</v>
      </c>
      <c r="N834" s="3">
        <v>386.57</v>
      </c>
      <c r="O834" s="3">
        <v>373.8</v>
      </c>
      <c r="P834" s="3">
        <v>160.41</v>
      </c>
      <c r="Q834" s="3">
        <v>141.59</v>
      </c>
      <c r="R834" s="3">
        <v>152.59</v>
      </c>
      <c r="S834" s="3">
        <v>337.23</v>
      </c>
      <c r="T834" s="3">
        <v>353.74</v>
      </c>
    </row>
    <row r="835" spans="1:20" x14ac:dyDescent="0.25">
      <c r="A835" s="3">
        <v>834</v>
      </c>
      <c r="B835" s="3">
        <v>273.04000000000002</v>
      </c>
      <c r="C835" s="3">
        <v>167.13</v>
      </c>
      <c r="D835" s="3">
        <v>192.52</v>
      </c>
      <c r="E835" s="3">
        <v>175.22</v>
      </c>
      <c r="F835" s="3">
        <v>133.32</v>
      </c>
      <c r="G835" s="3">
        <v>184.99</v>
      </c>
      <c r="H835" s="3">
        <v>517.82000000000005</v>
      </c>
      <c r="I835" s="3">
        <v>418.12</v>
      </c>
      <c r="J835" s="3">
        <v>402.9</v>
      </c>
      <c r="K835" s="3">
        <v>102.01</v>
      </c>
      <c r="L835" s="3">
        <v>318.23</v>
      </c>
      <c r="M835" s="3">
        <v>222.5</v>
      </c>
      <c r="N835" s="3">
        <v>353.96</v>
      </c>
      <c r="O835" s="3">
        <v>379.03</v>
      </c>
      <c r="P835" s="3">
        <v>150.33000000000001</v>
      </c>
      <c r="Q835" s="3">
        <v>125.65</v>
      </c>
      <c r="R835" s="3">
        <v>129.74</v>
      </c>
      <c r="S835" s="3">
        <v>342.07</v>
      </c>
      <c r="T835" s="3">
        <v>345.06</v>
      </c>
    </row>
    <row r="836" spans="1:20" x14ac:dyDescent="0.25">
      <c r="A836" s="3">
        <v>835</v>
      </c>
      <c r="B836" s="3">
        <v>224.74</v>
      </c>
      <c r="C836" s="3">
        <v>251.29</v>
      </c>
      <c r="D836" s="3">
        <v>265.07</v>
      </c>
      <c r="E836" s="3">
        <v>264.08</v>
      </c>
      <c r="F836" s="3">
        <v>77.03</v>
      </c>
      <c r="G836" s="3">
        <v>272.93</v>
      </c>
      <c r="H836" s="3">
        <v>571.54</v>
      </c>
      <c r="I836" s="3">
        <v>518.70000000000005</v>
      </c>
      <c r="J836" s="3">
        <v>474</v>
      </c>
      <c r="K836" s="3">
        <v>107.73</v>
      </c>
      <c r="L836" s="3">
        <v>339.48</v>
      </c>
      <c r="M836" s="3">
        <v>334.2</v>
      </c>
      <c r="N836" s="3">
        <v>400.93</v>
      </c>
      <c r="O836" s="3">
        <v>439.98</v>
      </c>
      <c r="P836" s="3">
        <v>213.81</v>
      </c>
      <c r="Q836" s="3">
        <v>189.1</v>
      </c>
      <c r="R836" s="3">
        <v>189.99</v>
      </c>
      <c r="S836" s="3">
        <v>309.56</v>
      </c>
      <c r="T836" s="3">
        <v>405</v>
      </c>
    </row>
    <row r="837" spans="1:20" x14ac:dyDescent="0.25">
      <c r="A837" s="3">
        <v>836</v>
      </c>
      <c r="B837" s="3">
        <v>241.02</v>
      </c>
      <c r="C837" s="3">
        <v>208.56</v>
      </c>
      <c r="D837" s="3">
        <v>240.51</v>
      </c>
      <c r="E837" s="3">
        <v>223.63</v>
      </c>
      <c r="F837" s="3">
        <v>113.85</v>
      </c>
      <c r="G837" s="3">
        <v>228.59</v>
      </c>
      <c r="H837" s="3">
        <v>553.5</v>
      </c>
      <c r="I837" s="3">
        <v>484.55</v>
      </c>
      <c r="J837" s="3">
        <v>405.7</v>
      </c>
      <c r="K837" s="3">
        <v>127.58</v>
      </c>
      <c r="L837" s="3">
        <v>358.84</v>
      </c>
      <c r="M837" s="3">
        <v>281.38</v>
      </c>
      <c r="N837" s="3">
        <v>392.45</v>
      </c>
      <c r="O837" s="3">
        <v>399.75</v>
      </c>
      <c r="P837" s="3">
        <v>185.39</v>
      </c>
      <c r="Q837" s="3">
        <v>159.76</v>
      </c>
      <c r="R837" s="3">
        <v>152.09</v>
      </c>
      <c r="S837" s="3">
        <v>316.77999999999997</v>
      </c>
      <c r="T837" s="3">
        <v>371.84</v>
      </c>
    </row>
    <row r="838" spans="1:20" x14ac:dyDescent="0.25">
      <c r="A838" s="3">
        <v>837</v>
      </c>
      <c r="B838" s="3">
        <v>255.59</v>
      </c>
      <c r="C838" s="3">
        <v>232.34</v>
      </c>
      <c r="D838" s="3">
        <v>265.95</v>
      </c>
      <c r="E838" s="3">
        <v>226.34</v>
      </c>
      <c r="F838" s="3">
        <v>121.18</v>
      </c>
      <c r="G838" s="3">
        <v>243.5</v>
      </c>
      <c r="H838" s="3">
        <v>528.44000000000005</v>
      </c>
      <c r="I838" s="3">
        <v>464.23</v>
      </c>
      <c r="J838" s="3">
        <v>442.36</v>
      </c>
      <c r="K838" s="3">
        <v>116.41</v>
      </c>
      <c r="L838" s="3">
        <v>353.11</v>
      </c>
      <c r="M838" s="3">
        <v>271.8</v>
      </c>
      <c r="N838" s="3">
        <v>409.48</v>
      </c>
      <c r="O838" s="3">
        <v>413.16</v>
      </c>
      <c r="P838" s="3">
        <v>209.19</v>
      </c>
      <c r="Q838" s="3">
        <v>173.79</v>
      </c>
      <c r="R838" s="3">
        <v>180.63</v>
      </c>
      <c r="S838" s="3">
        <v>347.37</v>
      </c>
      <c r="T838" s="3">
        <v>402.64</v>
      </c>
    </row>
    <row r="839" spans="1:20" x14ac:dyDescent="0.25">
      <c r="A839" s="3">
        <v>838</v>
      </c>
      <c r="B839" s="3">
        <v>210.58</v>
      </c>
      <c r="C839" s="3">
        <v>166.24</v>
      </c>
      <c r="D839" s="3">
        <v>189.41</v>
      </c>
      <c r="E839" s="3">
        <v>205.09</v>
      </c>
      <c r="F839" s="3">
        <v>166.5</v>
      </c>
      <c r="G839" s="3">
        <v>171.44</v>
      </c>
      <c r="H839" s="3">
        <v>463.51</v>
      </c>
      <c r="I839" s="3">
        <v>399.63</v>
      </c>
      <c r="J839" s="3">
        <v>346.85</v>
      </c>
      <c r="K839" s="3">
        <v>165.07</v>
      </c>
      <c r="L839" s="3">
        <v>373.11</v>
      </c>
      <c r="M839" s="3">
        <v>271.64</v>
      </c>
      <c r="N839" s="3">
        <v>322.95</v>
      </c>
      <c r="O839" s="3">
        <v>342.14</v>
      </c>
      <c r="P839" s="3">
        <v>117.32</v>
      </c>
      <c r="Q839" s="3">
        <v>105.68</v>
      </c>
      <c r="R839" s="3">
        <v>107.66</v>
      </c>
      <c r="S839" s="3">
        <v>268.62</v>
      </c>
      <c r="T839" s="3">
        <v>304.64999999999998</v>
      </c>
    </row>
    <row r="840" spans="1:20" x14ac:dyDescent="0.25">
      <c r="A840" s="3">
        <v>839</v>
      </c>
      <c r="B840" s="3">
        <v>219.77</v>
      </c>
      <c r="C840" s="3">
        <v>191.45</v>
      </c>
      <c r="D840" s="3">
        <v>225.52</v>
      </c>
      <c r="E840" s="3">
        <v>227.36</v>
      </c>
      <c r="F840" s="3">
        <v>136.13999999999999</v>
      </c>
      <c r="G840" s="3">
        <v>182.85</v>
      </c>
      <c r="H840" s="3">
        <v>480.88</v>
      </c>
      <c r="I840" s="3">
        <v>442.07</v>
      </c>
      <c r="J840" s="3">
        <v>382.56</v>
      </c>
      <c r="K840" s="3">
        <v>162.79</v>
      </c>
      <c r="L840" s="3">
        <v>400.83</v>
      </c>
      <c r="M840" s="3">
        <v>273.87</v>
      </c>
      <c r="N840" s="3">
        <v>362.57</v>
      </c>
      <c r="O840" s="3">
        <v>354.84</v>
      </c>
      <c r="P840" s="3">
        <v>134.69999999999999</v>
      </c>
      <c r="Q840" s="3">
        <v>119.23</v>
      </c>
      <c r="R840" s="3">
        <v>116.2</v>
      </c>
      <c r="S840" s="3">
        <v>281.43</v>
      </c>
      <c r="T840" s="3">
        <v>315.42</v>
      </c>
    </row>
    <row r="841" spans="1:20" x14ac:dyDescent="0.25">
      <c r="A841" s="3">
        <v>840</v>
      </c>
      <c r="B841" s="3">
        <v>259.85000000000002</v>
      </c>
      <c r="C841" s="3">
        <v>215.41</v>
      </c>
      <c r="D841" s="3">
        <v>251.75</v>
      </c>
      <c r="E841" s="3">
        <v>226.66</v>
      </c>
      <c r="F841" s="3">
        <v>119.66</v>
      </c>
      <c r="G841" s="3">
        <v>250.91</v>
      </c>
      <c r="H841" s="3">
        <v>552.91</v>
      </c>
      <c r="I841" s="3">
        <v>483.64</v>
      </c>
      <c r="J841" s="3">
        <v>425.15</v>
      </c>
      <c r="K841" s="3">
        <v>110.99</v>
      </c>
      <c r="L841" s="3">
        <v>339.41</v>
      </c>
      <c r="M841" s="3">
        <v>270.94</v>
      </c>
      <c r="N841" s="3">
        <v>410.6</v>
      </c>
      <c r="O841" s="3">
        <v>389.98</v>
      </c>
      <c r="P841" s="3">
        <v>196.71</v>
      </c>
      <c r="Q841" s="3">
        <v>163.46</v>
      </c>
      <c r="R841" s="3">
        <v>176.45</v>
      </c>
      <c r="S841" s="3">
        <v>339.06</v>
      </c>
      <c r="T841" s="3">
        <v>360.74</v>
      </c>
    </row>
    <row r="842" spans="1:20" x14ac:dyDescent="0.25">
      <c r="A842" s="3">
        <v>841</v>
      </c>
      <c r="B842" s="3">
        <v>249.27</v>
      </c>
      <c r="C842" s="3">
        <v>217.64</v>
      </c>
      <c r="D842" s="3">
        <v>235.94</v>
      </c>
      <c r="E842" s="3">
        <v>221.43</v>
      </c>
      <c r="F842" s="3">
        <v>120.64</v>
      </c>
      <c r="G842" s="3">
        <v>219.94</v>
      </c>
      <c r="H842" s="3">
        <v>542.38</v>
      </c>
      <c r="I842" s="3">
        <v>466.37</v>
      </c>
      <c r="J842" s="3">
        <v>426.16</v>
      </c>
      <c r="K842" s="3">
        <v>121.78</v>
      </c>
      <c r="L842" s="3">
        <v>336.97</v>
      </c>
      <c r="M842" s="3">
        <v>259.58999999999997</v>
      </c>
      <c r="N842" s="3">
        <v>370.15</v>
      </c>
      <c r="O842" s="3">
        <v>416.07</v>
      </c>
      <c r="P842" s="3">
        <v>173.23</v>
      </c>
      <c r="Q842" s="3">
        <v>166.18</v>
      </c>
      <c r="R842" s="3">
        <v>159.41</v>
      </c>
      <c r="S842" s="3">
        <v>313.11</v>
      </c>
      <c r="T842" s="3">
        <v>364.37</v>
      </c>
    </row>
    <row r="843" spans="1:20" x14ac:dyDescent="0.25">
      <c r="A843" s="3">
        <v>842</v>
      </c>
      <c r="B843" s="3">
        <v>235.86</v>
      </c>
      <c r="C843" s="3">
        <v>145.65</v>
      </c>
      <c r="D843" s="3">
        <v>175.75</v>
      </c>
      <c r="E843" s="3">
        <v>183.34</v>
      </c>
      <c r="F843" s="3">
        <v>162.85</v>
      </c>
      <c r="G843" s="3">
        <v>163.5</v>
      </c>
      <c r="H843" s="3">
        <v>468.25</v>
      </c>
      <c r="I843" s="3">
        <v>401.69</v>
      </c>
      <c r="J843" s="3">
        <v>334.43</v>
      </c>
      <c r="K843" s="3">
        <v>139.32</v>
      </c>
      <c r="L843" s="3">
        <v>382.47</v>
      </c>
      <c r="M843" s="3">
        <v>255.44</v>
      </c>
      <c r="N843" s="3">
        <v>310.33999999999997</v>
      </c>
      <c r="O843" s="3">
        <v>315.97000000000003</v>
      </c>
      <c r="P843" s="3">
        <v>105.04</v>
      </c>
      <c r="Q843" s="3">
        <v>84.47</v>
      </c>
      <c r="R843" s="3">
        <v>91.5</v>
      </c>
      <c r="S843" s="3">
        <v>301.29000000000002</v>
      </c>
      <c r="T843" s="3">
        <v>279.51</v>
      </c>
    </row>
    <row r="844" spans="1:20" x14ac:dyDescent="0.25">
      <c r="A844" s="3">
        <v>843</v>
      </c>
      <c r="B844" s="3">
        <v>238.02</v>
      </c>
      <c r="C844" s="3">
        <v>151.08000000000001</v>
      </c>
      <c r="D844" s="3">
        <v>186.98</v>
      </c>
      <c r="E844" s="3">
        <v>175.96</v>
      </c>
      <c r="F844" s="3">
        <v>168.3</v>
      </c>
      <c r="G844" s="3">
        <v>161.28</v>
      </c>
      <c r="H844" s="3">
        <v>476.67</v>
      </c>
      <c r="I844" s="3">
        <v>397.86</v>
      </c>
      <c r="J844" s="3">
        <v>348.91</v>
      </c>
      <c r="K844" s="3">
        <v>151.68</v>
      </c>
      <c r="L844" s="3">
        <v>354.99</v>
      </c>
      <c r="M844" s="3">
        <v>248.63</v>
      </c>
      <c r="N844" s="3">
        <v>325.11</v>
      </c>
      <c r="O844" s="3">
        <v>328.69</v>
      </c>
      <c r="P844" s="3">
        <v>102.27</v>
      </c>
      <c r="Q844" s="3">
        <v>88.56</v>
      </c>
      <c r="R844" s="3">
        <v>89.12</v>
      </c>
      <c r="S844" s="3">
        <v>280.69</v>
      </c>
      <c r="T844" s="3">
        <v>301.27999999999997</v>
      </c>
    </row>
    <row r="845" spans="1:20" x14ac:dyDescent="0.25">
      <c r="A845" s="3">
        <v>844</v>
      </c>
      <c r="B845" s="3">
        <v>232.03</v>
      </c>
      <c r="C845" s="3">
        <v>153.1</v>
      </c>
      <c r="D845" s="3">
        <v>188.2</v>
      </c>
      <c r="E845" s="3">
        <v>182.09</v>
      </c>
      <c r="F845" s="3">
        <v>164.34</v>
      </c>
      <c r="G845" s="3">
        <v>168.56</v>
      </c>
      <c r="H845" s="3">
        <v>442.24</v>
      </c>
      <c r="I845" s="3">
        <v>382.81</v>
      </c>
      <c r="J845" s="3">
        <v>350.38</v>
      </c>
      <c r="K845" s="3">
        <v>142.33000000000001</v>
      </c>
      <c r="L845" s="3">
        <v>362.84</v>
      </c>
      <c r="M845" s="3">
        <v>255.95</v>
      </c>
      <c r="N845" s="3">
        <v>314.95999999999998</v>
      </c>
      <c r="O845" s="3">
        <v>327.45999999999998</v>
      </c>
      <c r="P845" s="3">
        <v>116.44</v>
      </c>
      <c r="Q845" s="3">
        <v>91.48</v>
      </c>
      <c r="R845" s="3">
        <v>98.51</v>
      </c>
      <c r="S845" s="3">
        <v>295.02999999999997</v>
      </c>
      <c r="T845" s="3">
        <v>301.14</v>
      </c>
    </row>
    <row r="846" spans="1:20" x14ac:dyDescent="0.25">
      <c r="A846" s="3">
        <v>845</v>
      </c>
      <c r="B846" s="3">
        <v>243.07</v>
      </c>
      <c r="C846" s="3">
        <v>150.84</v>
      </c>
      <c r="D846" s="3">
        <v>189.16</v>
      </c>
      <c r="E846" s="3">
        <v>177.92</v>
      </c>
      <c r="F846" s="3">
        <v>158.13999999999999</v>
      </c>
      <c r="G846" s="3">
        <v>168.74</v>
      </c>
      <c r="H846" s="3">
        <v>443.88</v>
      </c>
      <c r="I846" s="3">
        <v>400.52</v>
      </c>
      <c r="J846" s="3">
        <v>339.23</v>
      </c>
      <c r="K846" s="3">
        <v>145.21</v>
      </c>
      <c r="L846" s="3">
        <v>369.03</v>
      </c>
      <c r="M846" s="3">
        <v>246.26</v>
      </c>
      <c r="N846" s="3">
        <v>330.01</v>
      </c>
      <c r="O846" s="3">
        <v>338.96</v>
      </c>
      <c r="P846" s="3">
        <v>113.98</v>
      </c>
      <c r="Q846" s="3">
        <v>89.33</v>
      </c>
      <c r="R846" s="3">
        <v>98.49</v>
      </c>
      <c r="S846" s="3">
        <v>283.17</v>
      </c>
      <c r="T846" s="3">
        <v>309.8</v>
      </c>
    </row>
    <row r="847" spans="1:20" x14ac:dyDescent="0.25">
      <c r="A847" s="3">
        <v>846</v>
      </c>
      <c r="B847" s="3">
        <v>184.68</v>
      </c>
      <c r="C847" s="3">
        <v>173.94</v>
      </c>
      <c r="D847" s="3">
        <v>208.74</v>
      </c>
      <c r="E847" s="3">
        <v>231.36</v>
      </c>
      <c r="F847" s="3">
        <v>167.36</v>
      </c>
      <c r="G847" s="3">
        <v>172.84</v>
      </c>
      <c r="H847" s="3">
        <v>438.75</v>
      </c>
      <c r="I847" s="3">
        <v>385.96</v>
      </c>
      <c r="J847" s="3">
        <v>341.8</v>
      </c>
      <c r="K847" s="3">
        <v>196.32</v>
      </c>
      <c r="L847" s="3">
        <v>427.52</v>
      </c>
      <c r="M847" s="3">
        <v>296.3</v>
      </c>
      <c r="N847" s="3">
        <v>314.73</v>
      </c>
      <c r="O847" s="3">
        <v>327.55</v>
      </c>
      <c r="P847" s="3">
        <v>112.83</v>
      </c>
      <c r="Q847" s="3">
        <v>91.93</v>
      </c>
      <c r="R847" s="3">
        <v>94.42</v>
      </c>
      <c r="S847" s="3">
        <v>241.24</v>
      </c>
      <c r="T847" s="3">
        <v>291.81</v>
      </c>
    </row>
    <row r="848" spans="1:20" x14ac:dyDescent="0.25">
      <c r="A848" s="3">
        <v>847</v>
      </c>
      <c r="B848" s="3">
        <v>252.79</v>
      </c>
      <c r="C848" s="3">
        <v>225.15</v>
      </c>
      <c r="D848" s="3">
        <v>263.76</v>
      </c>
      <c r="E848" s="3">
        <v>226.91</v>
      </c>
      <c r="F848" s="3">
        <v>132.55000000000001</v>
      </c>
      <c r="G848" s="3">
        <v>246.5</v>
      </c>
      <c r="H848" s="3">
        <v>546.45000000000005</v>
      </c>
      <c r="I848" s="3">
        <v>508.64</v>
      </c>
      <c r="J848" s="3">
        <v>445.6</v>
      </c>
      <c r="K848" s="3">
        <v>122.44</v>
      </c>
      <c r="L848" s="3">
        <v>344.37</v>
      </c>
      <c r="M848" s="3">
        <v>273.85000000000002</v>
      </c>
      <c r="N848" s="3">
        <v>414.32</v>
      </c>
      <c r="O848" s="3">
        <v>405.1</v>
      </c>
      <c r="P848" s="3">
        <v>207</v>
      </c>
      <c r="Q848" s="3">
        <v>178.01</v>
      </c>
      <c r="R848" s="3">
        <v>192.28</v>
      </c>
      <c r="S848" s="3">
        <v>332.1</v>
      </c>
      <c r="T848" s="3">
        <v>384.68</v>
      </c>
    </row>
    <row r="849" spans="1:20" x14ac:dyDescent="0.25">
      <c r="A849" s="3">
        <v>848</v>
      </c>
      <c r="B849" s="3">
        <v>172.69</v>
      </c>
      <c r="C849" s="3">
        <v>242.28</v>
      </c>
      <c r="D849" s="3">
        <v>264.24</v>
      </c>
      <c r="E849" s="3">
        <v>278.20999999999998</v>
      </c>
      <c r="F849" s="3">
        <v>105.98</v>
      </c>
      <c r="G849" s="3">
        <v>241.98</v>
      </c>
      <c r="H849" s="3">
        <v>507.6</v>
      </c>
      <c r="I849" s="3">
        <v>474.81</v>
      </c>
      <c r="J849" s="3">
        <v>427.69</v>
      </c>
      <c r="K849" s="3">
        <v>137.79</v>
      </c>
      <c r="L849" s="3">
        <v>363.7</v>
      </c>
      <c r="M849" s="3">
        <v>351.71</v>
      </c>
      <c r="N849" s="3">
        <v>404.27</v>
      </c>
      <c r="O849" s="3">
        <v>384.54</v>
      </c>
      <c r="P849" s="3">
        <v>193.07</v>
      </c>
      <c r="Q849" s="3">
        <v>170.77</v>
      </c>
      <c r="R849" s="3">
        <v>167.72</v>
      </c>
      <c r="S849" s="3">
        <v>265.13</v>
      </c>
      <c r="T849" s="3">
        <v>331.1</v>
      </c>
    </row>
    <row r="850" spans="1:20" x14ac:dyDescent="0.25">
      <c r="A850" s="3">
        <v>849</v>
      </c>
      <c r="B850" s="3">
        <v>173.41</v>
      </c>
      <c r="C850" s="3">
        <v>238.44</v>
      </c>
      <c r="D850" s="3">
        <v>269.24</v>
      </c>
      <c r="E850" s="3">
        <v>271.17</v>
      </c>
      <c r="F850" s="3">
        <v>91.77</v>
      </c>
      <c r="G850" s="3">
        <v>226.85</v>
      </c>
      <c r="H850" s="3">
        <v>536.91</v>
      </c>
      <c r="I850" s="3">
        <v>471.82</v>
      </c>
      <c r="J850" s="3">
        <v>440.84</v>
      </c>
      <c r="K850" s="3">
        <v>130.22999999999999</v>
      </c>
      <c r="L850" s="3">
        <v>341.44</v>
      </c>
      <c r="M850" s="3">
        <v>314.85000000000002</v>
      </c>
      <c r="N850" s="3">
        <v>392.16</v>
      </c>
      <c r="O850" s="3">
        <v>420.41</v>
      </c>
      <c r="P850" s="3">
        <v>183.64</v>
      </c>
      <c r="Q850" s="3">
        <v>165.65</v>
      </c>
      <c r="R850" s="3">
        <v>166.75</v>
      </c>
      <c r="S850" s="3">
        <v>257.10000000000002</v>
      </c>
      <c r="T850" s="3">
        <v>330.36</v>
      </c>
    </row>
    <row r="851" spans="1:20" x14ac:dyDescent="0.25">
      <c r="A851" s="3">
        <v>850</v>
      </c>
      <c r="B851" s="3">
        <v>163.96</v>
      </c>
      <c r="C851" s="3">
        <v>240.59</v>
      </c>
      <c r="D851" s="3">
        <v>269.19</v>
      </c>
      <c r="E851" s="3">
        <v>273.13</v>
      </c>
      <c r="F851" s="3">
        <v>99.05</v>
      </c>
      <c r="G851" s="3">
        <v>247.33</v>
      </c>
      <c r="H851" s="3">
        <v>506.47</v>
      </c>
      <c r="I851" s="3">
        <v>436.55</v>
      </c>
      <c r="J851" s="3">
        <v>436.34</v>
      </c>
      <c r="K851" s="3">
        <v>145.54</v>
      </c>
      <c r="L851" s="3">
        <v>382.25</v>
      </c>
      <c r="M851" s="3">
        <v>352.09</v>
      </c>
      <c r="N851" s="3">
        <v>379.08</v>
      </c>
      <c r="O851" s="3">
        <v>414.1</v>
      </c>
      <c r="P851" s="3">
        <v>179.68</v>
      </c>
      <c r="Q851" s="3">
        <v>171.92</v>
      </c>
      <c r="R851" s="3">
        <v>160.71</v>
      </c>
      <c r="S851" s="3">
        <v>255</v>
      </c>
      <c r="T851" s="3">
        <v>349.1</v>
      </c>
    </row>
    <row r="852" spans="1:20" x14ac:dyDescent="0.25">
      <c r="A852" s="3">
        <v>851</v>
      </c>
      <c r="B852" s="3">
        <v>176.33</v>
      </c>
      <c r="C852" s="3">
        <v>243.24</v>
      </c>
      <c r="D852" s="3">
        <v>287.32</v>
      </c>
      <c r="E852" s="3">
        <v>278.02999999999997</v>
      </c>
      <c r="F852" s="3">
        <v>90.88</v>
      </c>
      <c r="G852" s="3">
        <v>240.75</v>
      </c>
      <c r="H852" s="3">
        <v>524.96</v>
      </c>
      <c r="I852" s="3">
        <v>485.41</v>
      </c>
      <c r="J852" s="3">
        <v>436.05</v>
      </c>
      <c r="K852" s="3">
        <v>122.55</v>
      </c>
      <c r="L852" s="3">
        <v>362.65</v>
      </c>
      <c r="M852" s="3">
        <v>344.05</v>
      </c>
      <c r="N852" s="3">
        <v>400.2</v>
      </c>
      <c r="O852" s="3">
        <v>403.96</v>
      </c>
      <c r="P852" s="3">
        <v>198.15</v>
      </c>
      <c r="Q852" s="3">
        <v>173.41</v>
      </c>
      <c r="R852" s="3">
        <v>169.32</v>
      </c>
      <c r="S852" s="3">
        <v>275.70999999999998</v>
      </c>
      <c r="T852" s="3">
        <v>351.9</v>
      </c>
    </row>
    <row r="853" spans="1:20" x14ac:dyDescent="0.25">
      <c r="A853" s="3">
        <v>852</v>
      </c>
      <c r="B853" s="3">
        <v>163.97</v>
      </c>
      <c r="C853" s="3">
        <v>237.31</v>
      </c>
      <c r="D853" s="3">
        <v>261.27</v>
      </c>
      <c r="E853" s="3">
        <v>286.36</v>
      </c>
      <c r="F853" s="3">
        <v>104.87</v>
      </c>
      <c r="G853" s="3">
        <v>248.64</v>
      </c>
      <c r="H853" s="3">
        <v>514.97</v>
      </c>
      <c r="I853" s="3">
        <v>447.85</v>
      </c>
      <c r="J853" s="3">
        <v>407.97</v>
      </c>
      <c r="K853" s="3">
        <v>145.74</v>
      </c>
      <c r="L853" s="3">
        <v>357.54</v>
      </c>
      <c r="M853" s="3">
        <v>339.36</v>
      </c>
      <c r="N853" s="3">
        <v>411.67</v>
      </c>
      <c r="O853" s="3">
        <v>421.99</v>
      </c>
      <c r="P853" s="3">
        <v>192.99</v>
      </c>
      <c r="Q853" s="3">
        <v>164.21</v>
      </c>
      <c r="R853" s="3">
        <v>161.08000000000001</v>
      </c>
      <c r="S853" s="3">
        <v>266.99</v>
      </c>
      <c r="T853" s="3">
        <v>332.8</v>
      </c>
    </row>
    <row r="854" spans="1:20" x14ac:dyDescent="0.25">
      <c r="A854" s="3">
        <v>853</v>
      </c>
      <c r="B854" s="3">
        <v>166.03</v>
      </c>
      <c r="C854" s="3">
        <v>267.60000000000002</v>
      </c>
      <c r="D854" s="3">
        <v>299.27</v>
      </c>
      <c r="E854" s="3">
        <v>280.64</v>
      </c>
      <c r="F854" s="3">
        <v>108.49</v>
      </c>
      <c r="G854" s="3">
        <v>271.12</v>
      </c>
      <c r="H854" s="3">
        <v>553.02</v>
      </c>
      <c r="I854" s="3">
        <v>472.08</v>
      </c>
      <c r="J854" s="3">
        <v>472.78</v>
      </c>
      <c r="K854" s="3">
        <v>141.91</v>
      </c>
      <c r="L854" s="3">
        <v>371.14</v>
      </c>
      <c r="M854" s="3">
        <v>339.58</v>
      </c>
      <c r="N854" s="3">
        <v>430.48</v>
      </c>
      <c r="O854" s="3">
        <v>415.14</v>
      </c>
      <c r="P854" s="3">
        <v>212.48</v>
      </c>
      <c r="Q854" s="3">
        <v>186.25</v>
      </c>
      <c r="R854" s="3">
        <v>192.68</v>
      </c>
      <c r="S854" s="3">
        <v>288.23</v>
      </c>
      <c r="T854" s="3">
        <v>364.46</v>
      </c>
    </row>
    <row r="855" spans="1:20" x14ac:dyDescent="0.25">
      <c r="A855" s="3">
        <v>854</v>
      </c>
      <c r="B855" s="3">
        <v>167.69</v>
      </c>
      <c r="C855" s="3">
        <v>256.48</v>
      </c>
      <c r="D855" s="3">
        <v>286.77999999999997</v>
      </c>
      <c r="E855" s="3">
        <v>284.67</v>
      </c>
      <c r="F855" s="3">
        <v>102.88</v>
      </c>
      <c r="G855" s="3">
        <v>250.83</v>
      </c>
      <c r="H855" s="3">
        <v>559.33000000000004</v>
      </c>
      <c r="I855" s="3">
        <v>466.29</v>
      </c>
      <c r="J855" s="3">
        <v>455.75</v>
      </c>
      <c r="K855" s="3">
        <v>141.66</v>
      </c>
      <c r="L855" s="3">
        <v>359.82</v>
      </c>
      <c r="M855" s="3">
        <v>350.05</v>
      </c>
      <c r="N855" s="3">
        <v>408.18</v>
      </c>
      <c r="O855" s="3">
        <v>442.1</v>
      </c>
      <c r="P855" s="3">
        <v>204.77</v>
      </c>
      <c r="Q855" s="3">
        <v>192.43</v>
      </c>
      <c r="R855" s="3">
        <v>194.12</v>
      </c>
      <c r="S855" s="3">
        <v>276.73</v>
      </c>
      <c r="T855" s="3">
        <v>372.49</v>
      </c>
    </row>
    <row r="856" spans="1:20" x14ac:dyDescent="0.25">
      <c r="A856" s="3">
        <v>855</v>
      </c>
      <c r="B856" s="3">
        <v>145.36000000000001</v>
      </c>
      <c r="C856" s="3">
        <v>289.49</v>
      </c>
      <c r="D856" s="3">
        <v>298.63</v>
      </c>
      <c r="E856" s="3">
        <v>315.35000000000002</v>
      </c>
      <c r="F856" s="3">
        <v>128.54</v>
      </c>
      <c r="G856" s="3">
        <v>276.77999999999997</v>
      </c>
      <c r="H856" s="3">
        <v>543.82000000000005</v>
      </c>
      <c r="I856" s="3">
        <v>483.06</v>
      </c>
      <c r="J856" s="3">
        <v>477.18</v>
      </c>
      <c r="K856" s="3">
        <v>172.81</v>
      </c>
      <c r="L856" s="3">
        <v>402.15</v>
      </c>
      <c r="M856" s="3">
        <v>357.28</v>
      </c>
      <c r="N856" s="3">
        <v>430.9</v>
      </c>
      <c r="O856" s="3">
        <v>450.46</v>
      </c>
      <c r="P856" s="3">
        <v>225.25</v>
      </c>
      <c r="Q856" s="3">
        <v>201.49</v>
      </c>
      <c r="R856" s="3">
        <v>186.29</v>
      </c>
      <c r="S856" s="3">
        <v>297.42</v>
      </c>
      <c r="T856" s="3">
        <v>373.93</v>
      </c>
    </row>
    <row r="857" spans="1:20" x14ac:dyDescent="0.25">
      <c r="A857" s="3">
        <v>856</v>
      </c>
      <c r="B857" s="3">
        <v>142.53</v>
      </c>
      <c r="C857" s="3">
        <v>255.66</v>
      </c>
      <c r="D857" s="3">
        <v>284.81</v>
      </c>
      <c r="E857" s="3">
        <v>313.04000000000002</v>
      </c>
      <c r="F857" s="3">
        <v>125.54</v>
      </c>
      <c r="G857" s="3">
        <v>270.36</v>
      </c>
      <c r="H857" s="3">
        <v>550.39</v>
      </c>
      <c r="I857" s="3">
        <v>487.04</v>
      </c>
      <c r="J857" s="3">
        <v>451.15</v>
      </c>
      <c r="K857" s="3">
        <v>161.68</v>
      </c>
      <c r="L857" s="3">
        <v>392.75</v>
      </c>
      <c r="M857" s="3">
        <v>361.9</v>
      </c>
      <c r="N857" s="3">
        <v>425.63</v>
      </c>
      <c r="O857" s="3">
        <v>430.74</v>
      </c>
      <c r="P857" s="3">
        <v>211.97</v>
      </c>
      <c r="Q857" s="3">
        <v>195.19</v>
      </c>
      <c r="R857" s="3">
        <v>184.86</v>
      </c>
      <c r="S857" s="3">
        <v>289.83999999999997</v>
      </c>
      <c r="T857" s="3">
        <v>372.13</v>
      </c>
    </row>
    <row r="858" spans="1:20" x14ac:dyDescent="0.25">
      <c r="A858" s="3">
        <v>857</v>
      </c>
      <c r="B858" s="3">
        <v>153.43</v>
      </c>
      <c r="C858" s="3">
        <v>304.52</v>
      </c>
      <c r="D858" s="3">
        <v>349.7</v>
      </c>
      <c r="E858" s="3">
        <v>322.45999999999998</v>
      </c>
      <c r="F858" s="3">
        <v>120.29</v>
      </c>
      <c r="G858" s="3">
        <v>302.48</v>
      </c>
      <c r="H858" s="3">
        <v>580.28</v>
      </c>
      <c r="I858" s="3">
        <v>520.92999999999995</v>
      </c>
      <c r="J858" s="3">
        <v>465.97</v>
      </c>
      <c r="K858" s="3">
        <v>149.28</v>
      </c>
      <c r="L858" s="3">
        <v>389.07</v>
      </c>
      <c r="M858" s="3">
        <v>371.33</v>
      </c>
      <c r="N858" s="3">
        <v>425.09</v>
      </c>
      <c r="O858" s="3">
        <v>443.96</v>
      </c>
      <c r="P858" s="3">
        <v>236.54</v>
      </c>
      <c r="Q858" s="3">
        <v>231.41</v>
      </c>
      <c r="R858" s="3">
        <v>223.92</v>
      </c>
      <c r="S858" s="3">
        <v>319.64999999999998</v>
      </c>
      <c r="T858" s="3">
        <v>409</v>
      </c>
    </row>
    <row r="859" spans="1:20" x14ac:dyDescent="0.25">
      <c r="A859" s="3">
        <v>858</v>
      </c>
      <c r="B859" s="3">
        <v>146.43</v>
      </c>
      <c r="C859" s="3">
        <v>299.58</v>
      </c>
      <c r="D859" s="3">
        <v>318.11</v>
      </c>
      <c r="E859" s="3">
        <v>340.13</v>
      </c>
      <c r="F859" s="3">
        <v>127.23</v>
      </c>
      <c r="G859" s="3">
        <v>290.79000000000002</v>
      </c>
      <c r="H859" s="3">
        <v>562.52</v>
      </c>
      <c r="I859" s="3">
        <v>490.1</v>
      </c>
      <c r="J859" s="3">
        <v>480.8</v>
      </c>
      <c r="K859" s="3">
        <v>166.47</v>
      </c>
      <c r="L859" s="3">
        <v>402.24</v>
      </c>
      <c r="M859" s="3">
        <v>365.7</v>
      </c>
      <c r="N859" s="3">
        <v>440.48</v>
      </c>
      <c r="O859" s="3">
        <v>454.94</v>
      </c>
      <c r="P859" s="3">
        <v>230.59</v>
      </c>
      <c r="Q859" s="3">
        <v>208.62</v>
      </c>
      <c r="R859" s="3">
        <v>206.62</v>
      </c>
      <c r="S859" s="3">
        <v>285.95</v>
      </c>
      <c r="T859" s="3">
        <v>391.6</v>
      </c>
    </row>
    <row r="860" spans="1:20" x14ac:dyDescent="0.25">
      <c r="A860" s="3">
        <v>859</v>
      </c>
      <c r="B860" s="3">
        <v>147.12</v>
      </c>
      <c r="C860" s="3">
        <v>311.33999999999997</v>
      </c>
      <c r="D860" s="3">
        <v>333.31</v>
      </c>
      <c r="E860" s="3">
        <v>333.92</v>
      </c>
      <c r="F860" s="3">
        <v>131.87</v>
      </c>
      <c r="G860" s="3">
        <v>291.58999999999997</v>
      </c>
      <c r="H860" s="3">
        <v>559.22</v>
      </c>
      <c r="I860" s="3">
        <v>513.55999999999995</v>
      </c>
      <c r="J860" s="3">
        <v>488.07</v>
      </c>
      <c r="K860" s="3">
        <v>175.8</v>
      </c>
      <c r="L860" s="3">
        <v>385.52</v>
      </c>
      <c r="M860" s="3">
        <v>384.38</v>
      </c>
      <c r="N860" s="3">
        <v>417.2</v>
      </c>
      <c r="O860" s="3">
        <v>455.38</v>
      </c>
      <c r="P860" s="3">
        <v>231.97</v>
      </c>
      <c r="Q860" s="3">
        <v>221.33</v>
      </c>
      <c r="R860" s="3">
        <v>224.89</v>
      </c>
      <c r="S860" s="3">
        <v>314.19</v>
      </c>
      <c r="T860" s="3">
        <v>388.59</v>
      </c>
    </row>
    <row r="861" spans="1:20" x14ac:dyDescent="0.25">
      <c r="A861" s="3">
        <v>860</v>
      </c>
      <c r="B861" s="3">
        <v>172.46</v>
      </c>
      <c r="C861" s="3">
        <v>324.39</v>
      </c>
      <c r="D861" s="3">
        <v>361.78</v>
      </c>
      <c r="E861" s="3">
        <v>358.3</v>
      </c>
      <c r="F861" s="3">
        <v>149.07</v>
      </c>
      <c r="G861" s="3">
        <v>320.91000000000003</v>
      </c>
      <c r="H861" s="3">
        <v>603.23</v>
      </c>
      <c r="I861" s="3">
        <v>490.41</v>
      </c>
      <c r="J861" s="3">
        <v>494.29</v>
      </c>
      <c r="K861" s="3">
        <v>177.4</v>
      </c>
      <c r="L861" s="3">
        <v>424.31</v>
      </c>
      <c r="M861" s="3">
        <v>385.95</v>
      </c>
      <c r="N861" s="3">
        <v>458.8</v>
      </c>
      <c r="O861" s="3">
        <v>479.25</v>
      </c>
      <c r="P861" s="3">
        <v>256.89</v>
      </c>
      <c r="Q861" s="3">
        <v>232.42</v>
      </c>
      <c r="R861" s="3">
        <v>243.04</v>
      </c>
      <c r="S861" s="3">
        <v>321.57</v>
      </c>
      <c r="T861" s="3">
        <v>416.99</v>
      </c>
    </row>
    <row r="862" spans="1:20" x14ac:dyDescent="0.25">
      <c r="A862" s="3">
        <v>861</v>
      </c>
      <c r="B862" s="3">
        <v>157.84</v>
      </c>
      <c r="C862" s="3">
        <v>303.64</v>
      </c>
      <c r="D862" s="3">
        <v>352.41</v>
      </c>
      <c r="E862" s="3">
        <v>340.73</v>
      </c>
      <c r="F862" s="3">
        <v>138.76</v>
      </c>
      <c r="G862" s="3">
        <v>291.08</v>
      </c>
      <c r="H862" s="3">
        <v>585.79999999999995</v>
      </c>
      <c r="I862" s="3">
        <v>516.86</v>
      </c>
      <c r="J862" s="3">
        <v>508.1</v>
      </c>
      <c r="K862" s="3">
        <v>166.62</v>
      </c>
      <c r="L862" s="3">
        <v>383.88</v>
      </c>
      <c r="M862" s="3">
        <v>368.65</v>
      </c>
      <c r="N862" s="3">
        <v>440.5</v>
      </c>
      <c r="O862" s="3">
        <v>477.04</v>
      </c>
      <c r="P862" s="3">
        <v>260.25</v>
      </c>
      <c r="Q862" s="3">
        <v>238.57</v>
      </c>
      <c r="R862" s="3">
        <v>231.07</v>
      </c>
      <c r="S862" s="3">
        <v>307.95</v>
      </c>
      <c r="T862" s="3">
        <v>396.04</v>
      </c>
    </row>
    <row r="863" spans="1:20" x14ac:dyDescent="0.25">
      <c r="A863" s="3">
        <v>862</v>
      </c>
      <c r="B863" s="3">
        <v>168.94</v>
      </c>
      <c r="C863" s="3">
        <v>312.69</v>
      </c>
      <c r="D863" s="3">
        <v>366.82</v>
      </c>
      <c r="E863" s="3">
        <v>328.18</v>
      </c>
      <c r="F863" s="3">
        <v>141.96</v>
      </c>
      <c r="G863" s="3">
        <v>324.14</v>
      </c>
      <c r="H863" s="3">
        <v>595.17999999999995</v>
      </c>
      <c r="I863" s="3">
        <v>529.36</v>
      </c>
      <c r="J863" s="3">
        <v>518.59</v>
      </c>
      <c r="K863" s="3">
        <v>185.05</v>
      </c>
      <c r="L863" s="3">
        <v>410.99</v>
      </c>
      <c r="M863" s="3">
        <v>379.61</v>
      </c>
      <c r="N863" s="3">
        <v>465.99</v>
      </c>
      <c r="O863" s="3">
        <v>501.49</v>
      </c>
      <c r="P863" s="3">
        <v>273.89</v>
      </c>
      <c r="Q863" s="3">
        <v>238.8</v>
      </c>
      <c r="R863" s="3">
        <v>239.4</v>
      </c>
      <c r="S863" s="3">
        <v>320.13</v>
      </c>
      <c r="T863" s="3">
        <v>424.63</v>
      </c>
    </row>
    <row r="864" spans="1:20" x14ac:dyDescent="0.25">
      <c r="A864" s="3">
        <v>863</v>
      </c>
      <c r="B864" s="3">
        <v>199.01</v>
      </c>
      <c r="C864" s="3">
        <v>335.68</v>
      </c>
      <c r="D864" s="3">
        <v>366.76</v>
      </c>
      <c r="E864" s="3">
        <v>350.28</v>
      </c>
      <c r="F864" s="3">
        <v>111.32</v>
      </c>
      <c r="G864" s="3">
        <v>332.41</v>
      </c>
      <c r="H864" s="3">
        <v>627.28</v>
      </c>
      <c r="I864" s="3">
        <v>544.80999999999995</v>
      </c>
      <c r="J864" s="3">
        <v>515.16</v>
      </c>
      <c r="K864" s="3">
        <v>162.4</v>
      </c>
      <c r="L864" s="3">
        <v>362.73</v>
      </c>
      <c r="M864" s="3">
        <v>379.06</v>
      </c>
      <c r="N864" s="3">
        <v>470.56</v>
      </c>
      <c r="O864" s="3">
        <v>481.71</v>
      </c>
      <c r="P864" s="3">
        <v>286.02999999999997</v>
      </c>
      <c r="Q864" s="3">
        <v>258.14999999999998</v>
      </c>
      <c r="R864" s="3">
        <v>257.94</v>
      </c>
      <c r="S864" s="3">
        <v>336.04</v>
      </c>
      <c r="T864" s="3">
        <v>414.04</v>
      </c>
    </row>
    <row r="865" spans="1:20" x14ac:dyDescent="0.25">
      <c r="A865" s="3">
        <v>864</v>
      </c>
      <c r="B865" s="3">
        <v>192.17</v>
      </c>
      <c r="C865" s="3">
        <v>339.62</v>
      </c>
      <c r="D865" s="3">
        <v>371.13</v>
      </c>
      <c r="E865" s="3">
        <v>335.96</v>
      </c>
      <c r="F865" s="3">
        <v>147.55000000000001</v>
      </c>
      <c r="G865" s="3">
        <v>336.65</v>
      </c>
      <c r="H865" s="3">
        <v>588.67999999999995</v>
      </c>
      <c r="I865" s="3">
        <v>520.91999999999996</v>
      </c>
      <c r="J865" s="3">
        <v>517.44000000000005</v>
      </c>
      <c r="K865" s="3">
        <v>174.38</v>
      </c>
      <c r="L865" s="3">
        <v>390.12</v>
      </c>
      <c r="M865" s="3">
        <v>390.41</v>
      </c>
      <c r="N865" s="3">
        <v>484.9</v>
      </c>
      <c r="O865" s="3">
        <v>491.03</v>
      </c>
      <c r="P865" s="3">
        <v>279.98</v>
      </c>
      <c r="Q865" s="3">
        <v>258.17</v>
      </c>
      <c r="R865" s="3">
        <v>257.14999999999998</v>
      </c>
      <c r="S865" s="3">
        <v>341.99</v>
      </c>
      <c r="T865" s="3">
        <v>417.09</v>
      </c>
    </row>
    <row r="866" spans="1:20" x14ac:dyDescent="0.25">
      <c r="A866" s="3">
        <v>865</v>
      </c>
      <c r="B866" s="3">
        <v>189.49</v>
      </c>
      <c r="C866" s="3">
        <v>290.89999999999998</v>
      </c>
      <c r="D866" s="3">
        <v>332.37</v>
      </c>
      <c r="E866" s="3">
        <v>309.83999999999997</v>
      </c>
      <c r="F866" s="3">
        <v>94.51</v>
      </c>
      <c r="G866" s="3">
        <v>314.52</v>
      </c>
      <c r="H866" s="3">
        <v>601.70000000000005</v>
      </c>
      <c r="I866" s="3">
        <v>554.4</v>
      </c>
      <c r="J866" s="3">
        <v>491.08</v>
      </c>
      <c r="K866" s="3">
        <v>136.18</v>
      </c>
      <c r="L866" s="3">
        <v>372.48</v>
      </c>
      <c r="M866" s="3">
        <v>346.72</v>
      </c>
      <c r="N866" s="3">
        <v>483.26</v>
      </c>
      <c r="O866" s="3">
        <v>478.71</v>
      </c>
      <c r="P866" s="3">
        <v>264.18</v>
      </c>
      <c r="Q866" s="3">
        <v>241.73</v>
      </c>
      <c r="R866" s="3">
        <v>250.17</v>
      </c>
      <c r="S866" s="3">
        <v>348.01</v>
      </c>
      <c r="T866" s="3">
        <v>428.2</v>
      </c>
    </row>
    <row r="867" spans="1:20" x14ac:dyDescent="0.25">
      <c r="A867" s="3">
        <v>866</v>
      </c>
      <c r="B867" s="3">
        <v>196.08</v>
      </c>
      <c r="C867" s="3">
        <v>304.93</v>
      </c>
      <c r="D867" s="3">
        <v>319.16000000000003</v>
      </c>
      <c r="E867" s="3">
        <v>314.83999999999997</v>
      </c>
      <c r="F867" s="3">
        <v>90.48</v>
      </c>
      <c r="G867" s="3">
        <v>326.74</v>
      </c>
      <c r="H867" s="3">
        <v>578.55999999999995</v>
      </c>
      <c r="I867" s="3">
        <v>550.41</v>
      </c>
      <c r="J867" s="3">
        <v>518.48</v>
      </c>
      <c r="K867" s="3">
        <v>127.25</v>
      </c>
      <c r="L867" s="3">
        <v>346.01</v>
      </c>
      <c r="M867" s="3">
        <v>357.64</v>
      </c>
      <c r="N867" s="3">
        <v>478.36</v>
      </c>
      <c r="O867" s="3">
        <v>478.5</v>
      </c>
      <c r="P867" s="3">
        <v>273.70999999999998</v>
      </c>
      <c r="Q867" s="3">
        <v>253.51</v>
      </c>
      <c r="R867" s="3">
        <v>237.89</v>
      </c>
      <c r="S867" s="3">
        <v>352.56</v>
      </c>
      <c r="T867" s="3">
        <v>433.44</v>
      </c>
    </row>
    <row r="868" spans="1:20" x14ac:dyDescent="0.25">
      <c r="A868" s="3">
        <v>867</v>
      </c>
      <c r="B868" s="3">
        <v>196.55</v>
      </c>
      <c r="C868" s="3">
        <v>276.42</v>
      </c>
      <c r="D868" s="3">
        <v>312.8</v>
      </c>
      <c r="E868" s="3">
        <v>304.3</v>
      </c>
      <c r="F868" s="3">
        <v>71.790000000000006</v>
      </c>
      <c r="G868" s="3">
        <v>293.48</v>
      </c>
      <c r="H868" s="3">
        <v>610.88</v>
      </c>
      <c r="I868" s="3">
        <v>536.87</v>
      </c>
      <c r="J868" s="3">
        <v>505.42</v>
      </c>
      <c r="K868" s="3">
        <v>112.32</v>
      </c>
      <c r="L868" s="3">
        <v>346.3</v>
      </c>
      <c r="M868" s="3">
        <v>339.01</v>
      </c>
      <c r="N868" s="3">
        <v>458.97</v>
      </c>
      <c r="O868" s="3">
        <v>478.27</v>
      </c>
      <c r="P868" s="3">
        <v>264.22000000000003</v>
      </c>
      <c r="Q868" s="3">
        <v>228.02</v>
      </c>
      <c r="R868" s="3">
        <v>241.79</v>
      </c>
      <c r="S868" s="3">
        <v>332.88</v>
      </c>
      <c r="T868" s="3">
        <v>414.45</v>
      </c>
    </row>
    <row r="869" spans="1:20" x14ac:dyDescent="0.25">
      <c r="A869" s="3">
        <v>868</v>
      </c>
      <c r="B869" s="3">
        <v>172.36</v>
      </c>
      <c r="C869" s="3">
        <v>247.9</v>
      </c>
      <c r="D869" s="3">
        <v>294.51</v>
      </c>
      <c r="E869" s="3">
        <v>271.32</v>
      </c>
      <c r="F869" s="3">
        <v>89.71</v>
      </c>
      <c r="G869" s="3">
        <v>277.83999999999997</v>
      </c>
      <c r="H869" s="3">
        <v>539.01</v>
      </c>
      <c r="I869" s="3">
        <v>509.21</v>
      </c>
      <c r="J869" s="3">
        <v>478.52</v>
      </c>
      <c r="K869" s="3">
        <v>130.07</v>
      </c>
      <c r="L869" s="3">
        <v>357.29</v>
      </c>
      <c r="M869" s="3">
        <v>346.13</v>
      </c>
      <c r="N869" s="3">
        <v>413.2</v>
      </c>
      <c r="O869" s="3">
        <v>417.41</v>
      </c>
      <c r="P869" s="3">
        <v>227.4</v>
      </c>
      <c r="Q869" s="3">
        <v>200.84</v>
      </c>
      <c r="R869" s="3">
        <v>191.27</v>
      </c>
      <c r="S869" s="3">
        <v>300.22000000000003</v>
      </c>
      <c r="T869" s="3">
        <v>375.84</v>
      </c>
    </row>
    <row r="870" spans="1:20" x14ac:dyDescent="0.25">
      <c r="A870" s="3">
        <v>869</v>
      </c>
      <c r="B870" s="3">
        <v>178.07</v>
      </c>
      <c r="C870" s="3">
        <v>258.27</v>
      </c>
      <c r="D870" s="3">
        <v>293.41000000000003</v>
      </c>
      <c r="E870" s="3">
        <v>269.68</v>
      </c>
      <c r="F870" s="3">
        <v>86.68</v>
      </c>
      <c r="G870" s="3">
        <v>271.67</v>
      </c>
      <c r="H870" s="3">
        <v>547.51</v>
      </c>
      <c r="I870" s="3">
        <v>476.93</v>
      </c>
      <c r="J870" s="3">
        <v>486.55</v>
      </c>
      <c r="K870" s="3">
        <v>129.76</v>
      </c>
      <c r="L870" s="3">
        <v>369.66</v>
      </c>
      <c r="M870" s="3">
        <v>338.01</v>
      </c>
      <c r="N870" s="3">
        <v>420.05</v>
      </c>
      <c r="O870" s="3">
        <v>461.4</v>
      </c>
      <c r="P870" s="3">
        <v>221.98</v>
      </c>
      <c r="Q870" s="3">
        <v>199.21</v>
      </c>
      <c r="R870" s="3">
        <v>215.89</v>
      </c>
      <c r="S870" s="3">
        <v>287.67</v>
      </c>
      <c r="T870" s="3">
        <v>400.7</v>
      </c>
    </row>
    <row r="871" spans="1:20" x14ac:dyDescent="0.25">
      <c r="A871" s="3">
        <v>870</v>
      </c>
      <c r="B871" s="3">
        <v>214.52</v>
      </c>
      <c r="C871" s="3">
        <v>264</v>
      </c>
      <c r="D871" s="3">
        <v>312.13</v>
      </c>
      <c r="E871" s="3">
        <v>281.49</v>
      </c>
      <c r="F871" s="3">
        <v>56.84</v>
      </c>
      <c r="G871" s="3">
        <v>294.25</v>
      </c>
      <c r="H871" s="3">
        <v>600.52</v>
      </c>
      <c r="I871" s="3">
        <v>511.05</v>
      </c>
      <c r="J871" s="3">
        <v>456.95</v>
      </c>
      <c r="K871" s="3">
        <v>95.17</v>
      </c>
      <c r="L871" s="3">
        <v>334.19</v>
      </c>
      <c r="M871" s="3">
        <v>304.45999999999998</v>
      </c>
      <c r="N871" s="3">
        <v>437.13</v>
      </c>
      <c r="O871" s="3">
        <v>465.83</v>
      </c>
      <c r="P871" s="3">
        <v>237.14</v>
      </c>
      <c r="Q871" s="3">
        <v>221.64</v>
      </c>
      <c r="R871" s="3">
        <v>209.82</v>
      </c>
      <c r="S871" s="3">
        <v>317.3</v>
      </c>
      <c r="T871" s="3">
        <v>406.96</v>
      </c>
    </row>
    <row r="872" spans="1:20" x14ac:dyDescent="0.25">
      <c r="A872" s="3">
        <v>871</v>
      </c>
      <c r="B872" s="3">
        <v>205.84</v>
      </c>
      <c r="C872" s="3">
        <v>260.70999999999998</v>
      </c>
      <c r="D872" s="3">
        <v>304.39</v>
      </c>
      <c r="E872" s="3">
        <v>282.17</v>
      </c>
      <c r="F872" s="3">
        <v>69.680000000000007</v>
      </c>
      <c r="G872" s="3">
        <v>287.07</v>
      </c>
      <c r="H872" s="3">
        <v>583.66</v>
      </c>
      <c r="I872" s="3">
        <v>492.18</v>
      </c>
      <c r="J872" s="3">
        <v>476.73</v>
      </c>
      <c r="K872" s="3">
        <v>112.57</v>
      </c>
      <c r="L872" s="3">
        <v>344.42</v>
      </c>
      <c r="M872" s="3">
        <v>328.82</v>
      </c>
      <c r="N872" s="3">
        <v>443.86</v>
      </c>
      <c r="O872" s="3">
        <v>446.18</v>
      </c>
      <c r="P872" s="3">
        <v>244.83</v>
      </c>
      <c r="Q872" s="3">
        <v>215.42</v>
      </c>
      <c r="R872" s="3">
        <v>209.47</v>
      </c>
      <c r="S872" s="3">
        <v>325.98</v>
      </c>
      <c r="T872" s="3">
        <v>414.73</v>
      </c>
    </row>
    <row r="873" spans="1:20" x14ac:dyDescent="0.25">
      <c r="A873" s="3">
        <v>872</v>
      </c>
      <c r="B873" s="3">
        <v>193.4</v>
      </c>
      <c r="C873" s="3">
        <v>244.59</v>
      </c>
      <c r="D873" s="3">
        <v>267.23</v>
      </c>
      <c r="E873" s="3">
        <v>262.98</v>
      </c>
      <c r="F873" s="3">
        <v>68.239999999999995</v>
      </c>
      <c r="G873" s="3">
        <v>251.19</v>
      </c>
      <c r="H873" s="3">
        <v>576.89</v>
      </c>
      <c r="I873" s="3">
        <v>509.33</v>
      </c>
      <c r="J873" s="3">
        <v>429.41</v>
      </c>
      <c r="K873" s="3">
        <v>104.4</v>
      </c>
      <c r="L873" s="3">
        <v>335.92</v>
      </c>
      <c r="M873" s="3">
        <v>328.74</v>
      </c>
      <c r="N873" s="3">
        <v>416.68</v>
      </c>
      <c r="O873" s="3">
        <v>445.69</v>
      </c>
      <c r="P873" s="3">
        <v>218.86</v>
      </c>
      <c r="Q873" s="3">
        <v>180.34</v>
      </c>
      <c r="R873" s="3">
        <v>182.4</v>
      </c>
      <c r="S873" s="3">
        <v>282.23</v>
      </c>
      <c r="T873" s="3">
        <v>368.67</v>
      </c>
    </row>
    <row r="874" spans="1:20" x14ac:dyDescent="0.25">
      <c r="A874" s="3">
        <v>873</v>
      </c>
      <c r="B874" s="3">
        <v>202.2</v>
      </c>
      <c r="C874" s="3">
        <v>240.87</v>
      </c>
      <c r="D874" s="3">
        <v>256.39</v>
      </c>
      <c r="E874" s="3">
        <v>234.65</v>
      </c>
      <c r="F874" s="3">
        <v>69</v>
      </c>
      <c r="G874" s="3">
        <v>250.22</v>
      </c>
      <c r="H874" s="3">
        <v>520.41</v>
      </c>
      <c r="I874" s="3">
        <v>476.71</v>
      </c>
      <c r="J874" s="3">
        <v>428.11</v>
      </c>
      <c r="K874" s="3">
        <v>106.61</v>
      </c>
      <c r="L874" s="3">
        <v>323.52</v>
      </c>
      <c r="M874" s="3">
        <v>317.38</v>
      </c>
      <c r="N874" s="3">
        <v>408.52</v>
      </c>
      <c r="O874" s="3">
        <v>403.02</v>
      </c>
      <c r="P874" s="3">
        <v>198.88</v>
      </c>
      <c r="Q874" s="3">
        <v>174.05</v>
      </c>
      <c r="R874" s="3">
        <v>179.56</v>
      </c>
      <c r="S874" s="3">
        <v>291.89</v>
      </c>
      <c r="T874" s="3">
        <v>358.24</v>
      </c>
    </row>
    <row r="875" spans="1:20" x14ac:dyDescent="0.25">
      <c r="A875" s="3">
        <v>874</v>
      </c>
      <c r="B875" s="3">
        <v>267</v>
      </c>
      <c r="C875" s="3">
        <v>277.97000000000003</v>
      </c>
      <c r="D875" s="3">
        <v>336.5</v>
      </c>
      <c r="E875" s="3">
        <v>289.58999999999997</v>
      </c>
      <c r="F875" s="3">
        <v>0.49</v>
      </c>
      <c r="G875" s="3">
        <v>319.83999999999997</v>
      </c>
      <c r="H875" s="3">
        <v>635.01</v>
      </c>
      <c r="I875" s="3">
        <v>552.29999999999995</v>
      </c>
      <c r="J875" s="3">
        <v>513.23</v>
      </c>
      <c r="K875" s="3">
        <v>38.479999999999997</v>
      </c>
      <c r="L875" s="3">
        <v>271.22000000000003</v>
      </c>
      <c r="M875" s="3">
        <v>250.83</v>
      </c>
      <c r="N875" s="3">
        <v>455.9</v>
      </c>
      <c r="O875" s="3">
        <v>496.46</v>
      </c>
      <c r="P875" s="3">
        <v>273.62</v>
      </c>
      <c r="Q875" s="3">
        <v>244.66</v>
      </c>
      <c r="R875" s="3">
        <v>249.89</v>
      </c>
      <c r="S875" s="3">
        <v>369.52</v>
      </c>
      <c r="T875" s="3">
        <v>428.2</v>
      </c>
    </row>
    <row r="876" spans="1:20" x14ac:dyDescent="0.25">
      <c r="A876" s="3">
        <v>875</v>
      </c>
      <c r="B876" s="3">
        <v>309.24</v>
      </c>
      <c r="C876" s="3">
        <v>312.16000000000003</v>
      </c>
      <c r="D876" s="3">
        <v>354.51</v>
      </c>
      <c r="E876" s="3">
        <v>313.75</v>
      </c>
      <c r="F876" s="3">
        <v>41.75</v>
      </c>
      <c r="G876" s="3">
        <v>362.79</v>
      </c>
      <c r="H876" s="3">
        <v>622.32000000000005</v>
      </c>
      <c r="I876" s="3">
        <v>569.55999999999995</v>
      </c>
      <c r="J876" s="3">
        <v>563.02</v>
      </c>
      <c r="K876" s="3">
        <v>77.06</v>
      </c>
      <c r="L876" s="3">
        <v>266.16000000000003</v>
      </c>
      <c r="M876" s="3">
        <v>280.27</v>
      </c>
      <c r="N876" s="3">
        <v>517.26</v>
      </c>
      <c r="O876" s="3">
        <v>538.14</v>
      </c>
      <c r="P876" s="3">
        <v>307.29000000000002</v>
      </c>
      <c r="Q876" s="3">
        <v>296.83</v>
      </c>
      <c r="R876" s="3">
        <v>275.8</v>
      </c>
      <c r="S876" s="3">
        <v>374.04</v>
      </c>
      <c r="T876" s="3">
        <v>479.75</v>
      </c>
    </row>
    <row r="877" spans="1:20" x14ac:dyDescent="0.25">
      <c r="A877" s="3">
        <v>876</v>
      </c>
      <c r="B877" s="3">
        <v>261.3</v>
      </c>
      <c r="C877" s="3">
        <v>295.14</v>
      </c>
      <c r="D877" s="3">
        <v>309.27</v>
      </c>
      <c r="E877" s="3">
        <v>267.67</v>
      </c>
      <c r="F877" s="3">
        <v>11.81</v>
      </c>
      <c r="G877" s="3">
        <v>325.52999999999997</v>
      </c>
      <c r="H877" s="3">
        <v>626.32000000000005</v>
      </c>
      <c r="I877" s="3">
        <v>535.53</v>
      </c>
      <c r="J877" s="3">
        <v>494.65</v>
      </c>
      <c r="K877" s="3">
        <v>35.47</v>
      </c>
      <c r="L877" s="3">
        <v>251.09</v>
      </c>
      <c r="M877" s="3">
        <v>252.27</v>
      </c>
      <c r="N877" s="3">
        <v>483.1</v>
      </c>
      <c r="O877" s="3">
        <v>472.94</v>
      </c>
      <c r="P877" s="3">
        <v>282.41000000000003</v>
      </c>
      <c r="Q877" s="3">
        <v>246.84</v>
      </c>
      <c r="R877" s="3">
        <v>254.21</v>
      </c>
      <c r="S877" s="3">
        <v>374.21</v>
      </c>
      <c r="T877" s="3">
        <v>461.3</v>
      </c>
    </row>
    <row r="878" spans="1:20" x14ac:dyDescent="0.25">
      <c r="A878" s="3">
        <v>877</v>
      </c>
      <c r="B878" s="3">
        <v>271.92</v>
      </c>
      <c r="C878" s="3">
        <v>321.29000000000002</v>
      </c>
      <c r="D878" s="3">
        <v>341.89</v>
      </c>
      <c r="E878" s="3">
        <v>301.7</v>
      </c>
      <c r="F878" s="3">
        <v>28.58</v>
      </c>
      <c r="G878" s="3">
        <v>335.57</v>
      </c>
      <c r="H878" s="3">
        <v>651.01</v>
      </c>
      <c r="I878" s="3">
        <v>582.32000000000005</v>
      </c>
      <c r="J878" s="3">
        <v>520.27</v>
      </c>
      <c r="K878" s="3">
        <v>64.91</v>
      </c>
      <c r="L878" s="3">
        <v>267.7</v>
      </c>
      <c r="M878" s="3">
        <v>263.08</v>
      </c>
      <c r="N878" s="3">
        <v>484.62</v>
      </c>
      <c r="O878" s="3">
        <v>514.01</v>
      </c>
      <c r="P878" s="3">
        <v>289.39</v>
      </c>
      <c r="Q878" s="3">
        <v>268.83999999999997</v>
      </c>
      <c r="R878" s="3">
        <v>284.27</v>
      </c>
      <c r="S878" s="3">
        <v>363.2</v>
      </c>
      <c r="T878" s="3">
        <v>462.19</v>
      </c>
    </row>
    <row r="879" spans="1:20" x14ac:dyDescent="0.25">
      <c r="A879" s="3">
        <v>878</v>
      </c>
      <c r="B879" s="3">
        <v>235.39</v>
      </c>
      <c r="C879" s="3">
        <v>349.89</v>
      </c>
      <c r="D879" s="3">
        <v>355.55</v>
      </c>
      <c r="E879" s="3">
        <v>344.81</v>
      </c>
      <c r="F879" s="3">
        <v>50.99</v>
      </c>
      <c r="G879" s="3">
        <v>346.46</v>
      </c>
      <c r="H879" s="3">
        <v>598.63</v>
      </c>
      <c r="I879" s="3">
        <v>561.79</v>
      </c>
      <c r="J879" s="3">
        <v>513.02</v>
      </c>
      <c r="K879" s="3">
        <v>94.43</v>
      </c>
      <c r="L879" s="3">
        <v>330.03</v>
      </c>
      <c r="M879" s="3">
        <v>298.31</v>
      </c>
      <c r="N879" s="3">
        <v>490.62</v>
      </c>
      <c r="O879" s="3">
        <v>528.82000000000005</v>
      </c>
      <c r="P879" s="3">
        <v>282.44</v>
      </c>
      <c r="Q879" s="3">
        <v>264.01</v>
      </c>
      <c r="R879" s="3">
        <v>281.08999999999997</v>
      </c>
      <c r="S879" s="3">
        <v>377.43</v>
      </c>
      <c r="T879" s="3">
        <v>452.59</v>
      </c>
    </row>
    <row r="880" spans="1:20" x14ac:dyDescent="0.25">
      <c r="A880" s="3">
        <v>879</v>
      </c>
      <c r="B880" s="3">
        <v>248.75</v>
      </c>
      <c r="C880" s="3">
        <v>313.86</v>
      </c>
      <c r="D880" s="3">
        <v>362.25</v>
      </c>
      <c r="E880" s="3">
        <v>328.09</v>
      </c>
      <c r="F880" s="3">
        <v>31.59</v>
      </c>
      <c r="G880" s="3">
        <v>333.89</v>
      </c>
      <c r="H880" s="3">
        <v>634.55999999999995</v>
      </c>
      <c r="I880" s="3">
        <v>560.32000000000005</v>
      </c>
      <c r="J880" s="3">
        <v>511.27</v>
      </c>
      <c r="K880" s="3">
        <v>68.42</v>
      </c>
      <c r="L880" s="3">
        <v>285.10000000000002</v>
      </c>
      <c r="M880" s="3">
        <v>285.31</v>
      </c>
      <c r="N880" s="3">
        <v>500.64</v>
      </c>
      <c r="O880" s="3">
        <v>483.49</v>
      </c>
      <c r="P880" s="3">
        <v>280.22000000000003</v>
      </c>
      <c r="Q880" s="3">
        <v>269.57</v>
      </c>
      <c r="R880" s="3">
        <v>276.45</v>
      </c>
      <c r="S880" s="3">
        <v>361.06</v>
      </c>
      <c r="T880" s="3">
        <v>442.95</v>
      </c>
    </row>
    <row r="881" spans="1:20" x14ac:dyDescent="0.25">
      <c r="A881" s="3">
        <v>880</v>
      </c>
      <c r="B881" s="3">
        <v>234.77</v>
      </c>
      <c r="C881" s="3">
        <v>330.59</v>
      </c>
      <c r="D881" s="3">
        <v>340.51</v>
      </c>
      <c r="E881" s="3">
        <v>326.27</v>
      </c>
      <c r="F881" s="3">
        <v>43.16</v>
      </c>
      <c r="G881" s="3">
        <v>335.41</v>
      </c>
      <c r="H881" s="3">
        <v>631.20000000000005</v>
      </c>
      <c r="I881" s="3">
        <v>552.63</v>
      </c>
      <c r="J881" s="3">
        <v>529.17999999999995</v>
      </c>
      <c r="K881" s="3">
        <v>85.76</v>
      </c>
      <c r="L881" s="3">
        <v>316.74</v>
      </c>
      <c r="M881" s="3">
        <v>290.29000000000002</v>
      </c>
      <c r="N881" s="3">
        <v>507.22</v>
      </c>
      <c r="O881" s="3">
        <v>520.89</v>
      </c>
      <c r="P881" s="3">
        <v>285.56</v>
      </c>
      <c r="Q881" s="3">
        <v>276.67</v>
      </c>
      <c r="R881" s="3">
        <v>265.02</v>
      </c>
      <c r="S881" s="3">
        <v>351.02</v>
      </c>
      <c r="T881" s="3">
        <v>426.76</v>
      </c>
    </row>
    <row r="882" spans="1:20" x14ac:dyDescent="0.25">
      <c r="A882" s="3">
        <v>881</v>
      </c>
      <c r="B882" s="3">
        <v>266.19</v>
      </c>
      <c r="C882" s="3">
        <v>364.48</v>
      </c>
      <c r="D882" s="3">
        <v>395.04</v>
      </c>
      <c r="E882" s="3">
        <v>354.44</v>
      </c>
      <c r="F882" s="3">
        <v>68.19</v>
      </c>
      <c r="G882" s="3">
        <v>388.79</v>
      </c>
      <c r="H882" s="3">
        <v>671.43</v>
      </c>
      <c r="I882" s="3">
        <v>579.44000000000005</v>
      </c>
      <c r="J882" s="3">
        <v>551.85</v>
      </c>
      <c r="K882" s="3">
        <v>108.32</v>
      </c>
      <c r="L882" s="3">
        <v>319.14999999999998</v>
      </c>
      <c r="M882" s="3">
        <v>325.74</v>
      </c>
      <c r="N882" s="3">
        <v>559.75</v>
      </c>
      <c r="O882" s="3">
        <v>544.76</v>
      </c>
      <c r="P882" s="3">
        <v>327.79</v>
      </c>
      <c r="Q882" s="3">
        <v>307.73</v>
      </c>
      <c r="R882" s="3">
        <v>325.12</v>
      </c>
      <c r="S882" s="3">
        <v>428.55</v>
      </c>
      <c r="T882" s="3">
        <v>473.94</v>
      </c>
    </row>
    <row r="883" spans="1:20" x14ac:dyDescent="0.25">
      <c r="A883" s="3">
        <v>882</v>
      </c>
      <c r="B883" s="3">
        <v>273.7</v>
      </c>
      <c r="C883" s="3">
        <v>355.98</v>
      </c>
      <c r="D883" s="3">
        <v>375.47</v>
      </c>
      <c r="E883" s="3">
        <v>330.1</v>
      </c>
      <c r="F883" s="3">
        <v>59.28</v>
      </c>
      <c r="G883" s="3">
        <v>358.71</v>
      </c>
      <c r="H883" s="3">
        <v>650.12</v>
      </c>
      <c r="I883" s="3">
        <v>604.70000000000005</v>
      </c>
      <c r="J883" s="3">
        <v>553.98</v>
      </c>
      <c r="K883" s="3">
        <v>95.59</v>
      </c>
      <c r="L883" s="3">
        <v>301.29000000000002</v>
      </c>
      <c r="M883" s="3">
        <v>312.73</v>
      </c>
      <c r="N883" s="3">
        <v>516.30999999999995</v>
      </c>
      <c r="O883" s="3">
        <v>525.29</v>
      </c>
      <c r="P883" s="3">
        <v>322.69</v>
      </c>
      <c r="Q883" s="3">
        <v>304.69</v>
      </c>
      <c r="R883" s="3">
        <v>306.31</v>
      </c>
      <c r="S883" s="3">
        <v>413.1</v>
      </c>
      <c r="T883" s="3">
        <v>474.43</v>
      </c>
    </row>
    <row r="884" spans="1:20" x14ac:dyDescent="0.25">
      <c r="A884" s="3">
        <v>883</v>
      </c>
      <c r="B884" s="3">
        <v>272.99</v>
      </c>
      <c r="C884" s="3">
        <v>364.51</v>
      </c>
      <c r="D884" s="3">
        <v>411.97</v>
      </c>
      <c r="E884" s="3">
        <v>356.34</v>
      </c>
      <c r="F884" s="3">
        <v>83.68</v>
      </c>
      <c r="G884" s="3">
        <v>377.28</v>
      </c>
      <c r="H884" s="3">
        <v>658.42</v>
      </c>
      <c r="I884" s="3">
        <v>589.35</v>
      </c>
      <c r="J884" s="3">
        <v>585.24</v>
      </c>
      <c r="K884" s="3">
        <v>115.48</v>
      </c>
      <c r="L884" s="3">
        <v>331.8</v>
      </c>
      <c r="M884" s="3">
        <v>324.06</v>
      </c>
      <c r="N884" s="3">
        <v>568.14</v>
      </c>
      <c r="O884" s="3">
        <v>569.28</v>
      </c>
      <c r="P884" s="3">
        <v>328.83</v>
      </c>
      <c r="Q884" s="3">
        <v>326.5</v>
      </c>
      <c r="R884" s="3">
        <v>326.60000000000002</v>
      </c>
      <c r="S884" s="3">
        <v>428.68</v>
      </c>
      <c r="T884" s="3">
        <v>517.25</v>
      </c>
    </row>
    <row r="885" spans="1:20" x14ac:dyDescent="0.25">
      <c r="A885" s="3">
        <v>884</v>
      </c>
      <c r="B885" s="3">
        <v>235.46</v>
      </c>
      <c r="C885" s="3">
        <v>350.09</v>
      </c>
      <c r="D885" s="3">
        <v>346.94</v>
      </c>
      <c r="E885" s="3">
        <v>355.64</v>
      </c>
      <c r="F885" s="3">
        <v>120.69</v>
      </c>
      <c r="G885" s="3">
        <v>338.64</v>
      </c>
      <c r="H885" s="3">
        <v>597.34</v>
      </c>
      <c r="I885" s="3">
        <v>577.35</v>
      </c>
      <c r="J885" s="3">
        <v>509.21</v>
      </c>
      <c r="K885" s="3">
        <v>148.47</v>
      </c>
      <c r="L885" s="3">
        <v>385.89</v>
      </c>
      <c r="M885" s="3">
        <v>355.56</v>
      </c>
      <c r="N885" s="3">
        <v>509</v>
      </c>
      <c r="O885" s="3">
        <v>512.57000000000005</v>
      </c>
      <c r="P885" s="3">
        <v>285.47000000000003</v>
      </c>
      <c r="Q885" s="3">
        <v>265.87</v>
      </c>
      <c r="R885" s="3">
        <v>272.13</v>
      </c>
      <c r="S885" s="3">
        <v>371.82</v>
      </c>
      <c r="T885" s="3">
        <v>458.55</v>
      </c>
    </row>
    <row r="886" spans="1:20" x14ac:dyDescent="0.25">
      <c r="A886" s="3">
        <v>885</v>
      </c>
      <c r="B886" s="3">
        <v>236.51</v>
      </c>
      <c r="C886" s="3">
        <v>356.79</v>
      </c>
      <c r="D886" s="3">
        <v>355.04</v>
      </c>
      <c r="E886" s="3">
        <v>346.79</v>
      </c>
      <c r="F886" s="3">
        <v>122.54</v>
      </c>
      <c r="G886" s="3">
        <v>368.92</v>
      </c>
      <c r="H886" s="3">
        <v>658.18</v>
      </c>
      <c r="I886" s="3">
        <v>564.49</v>
      </c>
      <c r="J886" s="3">
        <v>551.14</v>
      </c>
      <c r="K886" s="3">
        <v>165.22</v>
      </c>
      <c r="L886" s="3">
        <v>397.73</v>
      </c>
      <c r="M886" s="3">
        <v>387.29</v>
      </c>
      <c r="N886" s="3">
        <v>531.28</v>
      </c>
      <c r="O886" s="3">
        <v>529.20000000000005</v>
      </c>
      <c r="P886" s="3">
        <v>308.2</v>
      </c>
      <c r="Q886" s="3">
        <v>287.14</v>
      </c>
      <c r="R886" s="3">
        <v>279.93</v>
      </c>
      <c r="S886" s="3">
        <v>375.63</v>
      </c>
      <c r="T886" s="3">
        <v>449.16</v>
      </c>
    </row>
    <row r="887" spans="1:20" x14ac:dyDescent="0.25">
      <c r="A887" s="3">
        <v>886</v>
      </c>
      <c r="B887" s="3">
        <v>195.36</v>
      </c>
      <c r="C887" s="3">
        <v>265.88</v>
      </c>
      <c r="D887" s="3">
        <v>288.64</v>
      </c>
      <c r="E887" s="3">
        <v>277.20999999999998</v>
      </c>
      <c r="F887" s="3">
        <v>72.459999999999994</v>
      </c>
      <c r="G887" s="3">
        <v>281.5</v>
      </c>
      <c r="H887" s="3">
        <v>580.39</v>
      </c>
      <c r="I887" s="3">
        <v>505.57</v>
      </c>
      <c r="J887" s="3">
        <v>476.63</v>
      </c>
      <c r="K887" s="3">
        <v>111.4</v>
      </c>
      <c r="L887" s="3">
        <v>334.2</v>
      </c>
      <c r="M887" s="3">
        <v>335.39</v>
      </c>
      <c r="N887" s="3">
        <v>421.12</v>
      </c>
      <c r="O887" s="3">
        <v>461.87</v>
      </c>
      <c r="P887" s="3">
        <v>234.52</v>
      </c>
      <c r="Q887" s="3">
        <v>207.13</v>
      </c>
      <c r="R887" s="3">
        <v>218.94</v>
      </c>
      <c r="S887" s="3">
        <v>317.86</v>
      </c>
      <c r="T887" s="3">
        <v>411.75</v>
      </c>
    </row>
    <row r="888" spans="1:20" x14ac:dyDescent="0.25">
      <c r="A888" s="3">
        <v>887</v>
      </c>
      <c r="B888" s="3">
        <v>220.79</v>
      </c>
      <c r="C888" s="3">
        <v>261.32</v>
      </c>
      <c r="D888" s="3">
        <v>315.8</v>
      </c>
      <c r="E888" s="3">
        <v>289.49</v>
      </c>
      <c r="F888" s="3">
        <v>54.84</v>
      </c>
      <c r="G888" s="3">
        <v>303.69</v>
      </c>
      <c r="H888" s="3">
        <v>573.55999999999995</v>
      </c>
      <c r="I888" s="3">
        <v>514.87</v>
      </c>
      <c r="J888" s="3">
        <v>499.06</v>
      </c>
      <c r="K888" s="3">
        <v>91.64</v>
      </c>
      <c r="L888" s="3">
        <v>315.91000000000003</v>
      </c>
      <c r="M888" s="3">
        <v>300.29000000000002</v>
      </c>
      <c r="N888" s="3">
        <v>427.61</v>
      </c>
      <c r="O888" s="3">
        <v>454.14</v>
      </c>
      <c r="P888" s="3">
        <v>238.14</v>
      </c>
      <c r="Q888" s="3">
        <v>213.97</v>
      </c>
      <c r="R888" s="3">
        <v>215.94</v>
      </c>
      <c r="S888" s="3">
        <v>313.61</v>
      </c>
      <c r="T888" s="3">
        <v>401.91</v>
      </c>
    </row>
    <row r="889" spans="1:20" x14ac:dyDescent="0.25">
      <c r="A889" s="3">
        <v>888</v>
      </c>
      <c r="B889" s="3">
        <v>257.43</v>
      </c>
      <c r="C889" s="3">
        <v>276.7</v>
      </c>
      <c r="D889" s="3">
        <v>333</v>
      </c>
      <c r="E889" s="3">
        <v>274.27999999999997</v>
      </c>
      <c r="F889" s="3">
        <v>6.26</v>
      </c>
      <c r="G889" s="3">
        <v>305.11</v>
      </c>
      <c r="H889" s="3">
        <v>592.41999999999996</v>
      </c>
      <c r="I889" s="3">
        <v>533.78</v>
      </c>
      <c r="J889" s="3">
        <v>503.33</v>
      </c>
      <c r="K889" s="3">
        <v>40.18</v>
      </c>
      <c r="L889" s="3">
        <v>259.91000000000003</v>
      </c>
      <c r="M889" s="3">
        <v>258.52999999999997</v>
      </c>
      <c r="N889" s="3">
        <v>482.93</v>
      </c>
      <c r="O889" s="3">
        <v>467.81</v>
      </c>
      <c r="P889" s="3">
        <v>262.77</v>
      </c>
      <c r="Q889" s="3">
        <v>245.39</v>
      </c>
      <c r="R889" s="3">
        <v>244.86</v>
      </c>
      <c r="S889" s="3">
        <v>369.62</v>
      </c>
      <c r="T889" s="3">
        <v>445.26</v>
      </c>
    </row>
    <row r="890" spans="1:20" x14ac:dyDescent="0.25">
      <c r="A890" s="3">
        <v>889</v>
      </c>
      <c r="B890" s="3">
        <v>332.87</v>
      </c>
      <c r="C890" s="3">
        <v>321.10000000000002</v>
      </c>
      <c r="D890" s="3">
        <v>368.51</v>
      </c>
      <c r="E890" s="3">
        <v>323.98</v>
      </c>
      <c r="F890" s="3">
        <v>62.17</v>
      </c>
      <c r="G890" s="3">
        <v>346.5</v>
      </c>
      <c r="H890" s="3">
        <v>666.54</v>
      </c>
      <c r="I890" s="3">
        <v>589.5</v>
      </c>
      <c r="J890" s="3">
        <v>553.59</v>
      </c>
      <c r="K890" s="3">
        <v>80.959999999999994</v>
      </c>
      <c r="L890" s="3">
        <v>252.74</v>
      </c>
      <c r="M890" s="3">
        <v>275.08999999999997</v>
      </c>
      <c r="N890" s="3">
        <v>552.23</v>
      </c>
      <c r="O890" s="3">
        <v>518.69000000000005</v>
      </c>
      <c r="P890" s="3">
        <v>319.72000000000003</v>
      </c>
      <c r="Q890" s="3">
        <v>296.76</v>
      </c>
      <c r="R890" s="3">
        <v>299.29000000000002</v>
      </c>
      <c r="S890" s="3">
        <v>414.25</v>
      </c>
      <c r="T890" s="3">
        <v>477.84</v>
      </c>
    </row>
    <row r="891" spans="1:20" x14ac:dyDescent="0.25">
      <c r="A891" s="3">
        <v>890</v>
      </c>
      <c r="B891" s="3">
        <v>234.93</v>
      </c>
      <c r="C891" s="3">
        <v>319.83999999999997</v>
      </c>
      <c r="D891" s="3">
        <v>376.04</v>
      </c>
      <c r="E891" s="3">
        <v>339.49</v>
      </c>
      <c r="F891" s="3">
        <v>49.76</v>
      </c>
      <c r="G891" s="3">
        <v>358</v>
      </c>
      <c r="H891" s="3">
        <v>594.35</v>
      </c>
      <c r="I891" s="3">
        <v>557.91</v>
      </c>
      <c r="J891" s="3">
        <v>524.51</v>
      </c>
      <c r="K891" s="3">
        <v>84.11</v>
      </c>
      <c r="L891" s="3">
        <v>316.57</v>
      </c>
      <c r="M891" s="3">
        <v>297.7</v>
      </c>
      <c r="N891" s="3">
        <v>519.71</v>
      </c>
      <c r="O891" s="3">
        <v>531.13</v>
      </c>
      <c r="P891" s="3">
        <v>285.19</v>
      </c>
      <c r="Q891" s="3">
        <v>281.06</v>
      </c>
      <c r="R891" s="3">
        <v>267.52999999999997</v>
      </c>
      <c r="S891" s="3">
        <v>361.18</v>
      </c>
      <c r="T891" s="3">
        <v>463.73</v>
      </c>
    </row>
    <row r="892" spans="1:20" x14ac:dyDescent="0.25">
      <c r="A892" s="3">
        <v>891</v>
      </c>
      <c r="B892" s="3">
        <v>242.14</v>
      </c>
      <c r="C892" s="3">
        <v>348.65</v>
      </c>
      <c r="D892" s="3">
        <v>368.5</v>
      </c>
      <c r="E892" s="3">
        <v>357.21</v>
      </c>
      <c r="F892" s="3">
        <v>57.56</v>
      </c>
      <c r="G892" s="3">
        <v>352.84</v>
      </c>
      <c r="H892" s="3">
        <v>651.09</v>
      </c>
      <c r="I892" s="3">
        <v>574.76</v>
      </c>
      <c r="J892" s="3">
        <v>553.70000000000005</v>
      </c>
      <c r="K892" s="3">
        <v>100.58</v>
      </c>
      <c r="L892" s="3">
        <v>308.26</v>
      </c>
      <c r="M892" s="3">
        <v>308.38</v>
      </c>
      <c r="N892" s="3">
        <v>522.12</v>
      </c>
      <c r="O892" s="3">
        <v>498.35</v>
      </c>
      <c r="P892" s="3">
        <v>300.3</v>
      </c>
      <c r="Q892" s="3">
        <v>291.08999999999997</v>
      </c>
      <c r="R892" s="3">
        <v>286.06</v>
      </c>
      <c r="S892" s="3">
        <v>392.47</v>
      </c>
      <c r="T892" s="3">
        <v>466.73</v>
      </c>
    </row>
    <row r="893" spans="1:20" x14ac:dyDescent="0.25">
      <c r="A893" s="3">
        <v>892</v>
      </c>
      <c r="B893" s="3">
        <v>239.17</v>
      </c>
      <c r="C893" s="3">
        <v>347.25</v>
      </c>
      <c r="D893" s="3">
        <v>368.7</v>
      </c>
      <c r="E893" s="3">
        <v>351.02</v>
      </c>
      <c r="F893" s="3">
        <v>77.760000000000005</v>
      </c>
      <c r="G893" s="3">
        <v>380.11</v>
      </c>
      <c r="H893" s="3">
        <v>661.37</v>
      </c>
      <c r="I893" s="3">
        <v>563.87</v>
      </c>
      <c r="J893" s="3">
        <v>573.58000000000004</v>
      </c>
      <c r="K893" s="3">
        <v>120.01</v>
      </c>
      <c r="L893" s="3">
        <v>354.66</v>
      </c>
      <c r="M893" s="3">
        <v>341.67</v>
      </c>
      <c r="N893" s="3">
        <v>511.08</v>
      </c>
      <c r="O893" s="3">
        <v>505.9</v>
      </c>
      <c r="P893" s="3">
        <v>317.2</v>
      </c>
      <c r="Q893" s="3">
        <v>281.37</v>
      </c>
      <c r="R893" s="3">
        <v>297.54000000000002</v>
      </c>
      <c r="S893" s="3">
        <v>377.56</v>
      </c>
      <c r="T893" s="3">
        <v>477.24</v>
      </c>
    </row>
    <row r="894" spans="1:20" x14ac:dyDescent="0.25">
      <c r="A894" s="3">
        <v>893</v>
      </c>
      <c r="B894" s="3">
        <v>246.29</v>
      </c>
      <c r="C894" s="3">
        <v>341.67</v>
      </c>
      <c r="D894" s="3">
        <v>373.28</v>
      </c>
      <c r="E894" s="3">
        <v>356.77</v>
      </c>
      <c r="F894" s="3">
        <v>87.25</v>
      </c>
      <c r="G894" s="3">
        <v>373.51</v>
      </c>
      <c r="H894" s="3">
        <v>674.65</v>
      </c>
      <c r="I894" s="3">
        <v>567.82000000000005</v>
      </c>
      <c r="J894" s="3">
        <v>554.75</v>
      </c>
      <c r="K894" s="3">
        <v>116.06</v>
      </c>
      <c r="L894" s="3">
        <v>337.13</v>
      </c>
      <c r="M894" s="3">
        <v>346.41</v>
      </c>
      <c r="N894" s="3">
        <v>501.36</v>
      </c>
      <c r="O894" s="3">
        <v>528.04999999999995</v>
      </c>
      <c r="P894" s="3">
        <v>322.38</v>
      </c>
      <c r="Q894" s="3">
        <v>312.07</v>
      </c>
      <c r="R894" s="3">
        <v>294.17</v>
      </c>
      <c r="S894" s="3">
        <v>405.4</v>
      </c>
      <c r="T894" s="3">
        <v>464.26</v>
      </c>
    </row>
    <row r="895" spans="1:20" x14ac:dyDescent="0.25">
      <c r="A895" s="3">
        <v>894</v>
      </c>
      <c r="B895" s="3">
        <v>291.02999999999997</v>
      </c>
      <c r="C895" s="3">
        <v>364.58</v>
      </c>
      <c r="D895" s="3">
        <v>384.39</v>
      </c>
      <c r="E895" s="3">
        <v>383.11</v>
      </c>
      <c r="F895" s="3">
        <v>85.08</v>
      </c>
      <c r="G895" s="3">
        <v>379.18</v>
      </c>
      <c r="H895" s="3">
        <v>650.26</v>
      </c>
      <c r="I895" s="3">
        <v>605.79</v>
      </c>
      <c r="J895" s="3">
        <v>609.64</v>
      </c>
      <c r="K895" s="3">
        <v>118.45</v>
      </c>
      <c r="L895" s="3">
        <v>331.57</v>
      </c>
      <c r="M895" s="3">
        <v>325.41000000000003</v>
      </c>
      <c r="N895" s="3">
        <v>577.1</v>
      </c>
      <c r="O895" s="3">
        <v>538.21</v>
      </c>
      <c r="P895" s="3">
        <v>345.95</v>
      </c>
      <c r="Q895" s="3">
        <v>340.89</v>
      </c>
      <c r="R895" s="3">
        <v>311.39</v>
      </c>
      <c r="S895" s="3">
        <v>407.24</v>
      </c>
      <c r="T895" s="3">
        <v>521.75</v>
      </c>
    </row>
    <row r="896" spans="1:20" x14ac:dyDescent="0.25">
      <c r="A896" s="3">
        <v>895</v>
      </c>
      <c r="B896" s="3">
        <v>170.07</v>
      </c>
      <c r="C896" s="3">
        <v>251.27</v>
      </c>
      <c r="D896" s="3">
        <v>267.29000000000002</v>
      </c>
      <c r="E896" s="3">
        <v>271.77</v>
      </c>
      <c r="F896" s="3">
        <v>95.2</v>
      </c>
      <c r="G896" s="3">
        <v>253.79</v>
      </c>
      <c r="H896" s="3">
        <v>517.54</v>
      </c>
      <c r="I896" s="3">
        <v>455.94</v>
      </c>
      <c r="J896" s="3">
        <v>424.82</v>
      </c>
      <c r="K896" s="3">
        <v>140.51</v>
      </c>
      <c r="L896" s="3">
        <v>378.91</v>
      </c>
      <c r="M896" s="3">
        <v>323.52</v>
      </c>
      <c r="N896" s="3">
        <v>387.57</v>
      </c>
      <c r="O896" s="3">
        <v>420.85</v>
      </c>
      <c r="P896" s="3">
        <v>192</v>
      </c>
      <c r="Q896" s="3">
        <v>165.26</v>
      </c>
      <c r="R896" s="3">
        <v>169.95</v>
      </c>
      <c r="S896" s="3">
        <v>261.52999999999997</v>
      </c>
      <c r="T896" s="3">
        <v>338.6</v>
      </c>
    </row>
    <row r="897" spans="1:20" x14ac:dyDescent="0.25">
      <c r="A897" s="3">
        <v>896</v>
      </c>
      <c r="B897" s="3">
        <v>178.38</v>
      </c>
      <c r="C897" s="3">
        <v>241.57</v>
      </c>
      <c r="D897" s="3">
        <v>280.35000000000002</v>
      </c>
      <c r="E897" s="3">
        <v>257.23</v>
      </c>
      <c r="F897" s="3">
        <v>84.71</v>
      </c>
      <c r="G897" s="3">
        <v>252.46</v>
      </c>
      <c r="H897" s="3">
        <v>542.54999999999995</v>
      </c>
      <c r="I897" s="3">
        <v>443.74</v>
      </c>
      <c r="J897" s="3">
        <v>433.36</v>
      </c>
      <c r="K897" s="3">
        <v>123.68</v>
      </c>
      <c r="L897" s="3">
        <v>352.71</v>
      </c>
      <c r="M897" s="3">
        <v>311.8</v>
      </c>
      <c r="N897" s="3">
        <v>410.67</v>
      </c>
      <c r="O897" s="3">
        <v>401.82</v>
      </c>
      <c r="P897" s="3">
        <v>183.83</v>
      </c>
      <c r="Q897" s="3">
        <v>177.8</v>
      </c>
      <c r="R897" s="3">
        <v>171.24</v>
      </c>
      <c r="S897" s="3">
        <v>255.01</v>
      </c>
      <c r="T897" s="3">
        <v>347.48</v>
      </c>
    </row>
    <row r="898" spans="1:20" x14ac:dyDescent="0.25">
      <c r="A898" s="3">
        <v>897</v>
      </c>
      <c r="B898" s="3">
        <v>242.24</v>
      </c>
      <c r="C898" s="3">
        <v>321.99</v>
      </c>
      <c r="D898" s="3">
        <v>363.47</v>
      </c>
      <c r="E898" s="3">
        <v>333.85</v>
      </c>
      <c r="F898" s="3">
        <v>42.4</v>
      </c>
      <c r="G898" s="3">
        <v>340.41</v>
      </c>
      <c r="H898" s="3">
        <v>607.71</v>
      </c>
      <c r="I898" s="3">
        <v>569.77</v>
      </c>
      <c r="J898" s="3">
        <v>538.62</v>
      </c>
      <c r="K898" s="3">
        <v>84.5</v>
      </c>
      <c r="L898" s="3">
        <v>309.08999999999997</v>
      </c>
      <c r="M898" s="3">
        <v>286.27</v>
      </c>
      <c r="N898" s="3">
        <v>479.31</v>
      </c>
      <c r="O898" s="3">
        <v>508.17</v>
      </c>
      <c r="P898" s="3">
        <v>300.45999999999998</v>
      </c>
      <c r="Q898" s="3">
        <v>265.44</v>
      </c>
      <c r="R898" s="3">
        <v>273.14</v>
      </c>
      <c r="S898" s="3">
        <v>356</v>
      </c>
      <c r="T898" s="3">
        <v>431.06</v>
      </c>
    </row>
    <row r="899" spans="1:20" x14ac:dyDescent="0.25">
      <c r="A899" s="3">
        <v>898</v>
      </c>
      <c r="B899" s="3">
        <v>293.95</v>
      </c>
      <c r="C899" s="3">
        <v>280.64</v>
      </c>
      <c r="D899" s="3">
        <v>321.63</v>
      </c>
      <c r="E899" s="3">
        <v>280.44</v>
      </c>
      <c r="F899" s="3">
        <v>39.11</v>
      </c>
      <c r="G899" s="3">
        <v>310.16000000000003</v>
      </c>
      <c r="H899" s="3">
        <v>606.22</v>
      </c>
      <c r="I899" s="3">
        <v>569.59</v>
      </c>
      <c r="J899" s="3">
        <v>535.65</v>
      </c>
      <c r="K899" s="3">
        <v>36.46</v>
      </c>
      <c r="L899" s="3">
        <v>271.91000000000003</v>
      </c>
      <c r="M899" s="3">
        <v>253.11</v>
      </c>
      <c r="N899" s="3">
        <v>463.76</v>
      </c>
      <c r="O899" s="3">
        <v>485.22</v>
      </c>
      <c r="P899" s="3">
        <v>275.99</v>
      </c>
      <c r="Q899" s="3">
        <v>275.60000000000002</v>
      </c>
      <c r="R899" s="3">
        <v>272.36</v>
      </c>
      <c r="S899" s="3">
        <v>375.47</v>
      </c>
      <c r="T899" s="3">
        <v>443.82</v>
      </c>
    </row>
    <row r="900" spans="1:20" x14ac:dyDescent="0.25">
      <c r="A900" s="3">
        <v>899</v>
      </c>
      <c r="B900" s="3">
        <v>250.07</v>
      </c>
      <c r="C900" s="3">
        <v>299.11</v>
      </c>
      <c r="D900" s="3">
        <v>331.16</v>
      </c>
      <c r="E900" s="3">
        <v>291.7</v>
      </c>
      <c r="F900" s="3">
        <v>14.15</v>
      </c>
      <c r="G900" s="3">
        <v>323.42</v>
      </c>
      <c r="H900" s="3">
        <v>619.36</v>
      </c>
      <c r="I900" s="3">
        <v>545.30999999999995</v>
      </c>
      <c r="J900" s="3">
        <v>484.41</v>
      </c>
      <c r="K900" s="3">
        <v>53.7</v>
      </c>
      <c r="L900" s="3">
        <v>282.89999999999998</v>
      </c>
      <c r="M900" s="3">
        <v>267.76</v>
      </c>
      <c r="N900" s="3">
        <v>462.61</v>
      </c>
      <c r="O900" s="3">
        <v>468.46</v>
      </c>
      <c r="P900" s="3">
        <v>255.51</v>
      </c>
      <c r="Q900" s="3">
        <v>252.76</v>
      </c>
      <c r="R900" s="3">
        <v>239.49</v>
      </c>
      <c r="S900" s="3">
        <v>361.64</v>
      </c>
      <c r="T900" s="3">
        <v>412.76</v>
      </c>
    </row>
    <row r="901" spans="1:20" x14ac:dyDescent="0.25">
      <c r="A901" s="3">
        <v>900</v>
      </c>
      <c r="B901" s="3">
        <v>241.09</v>
      </c>
      <c r="C901" s="3">
        <v>316.26</v>
      </c>
      <c r="D901" s="3">
        <v>332.61</v>
      </c>
      <c r="E901" s="3">
        <v>334.58</v>
      </c>
      <c r="F901" s="3">
        <v>81.37</v>
      </c>
      <c r="G901" s="3">
        <v>329.49</v>
      </c>
      <c r="H901" s="3">
        <v>617.12</v>
      </c>
      <c r="I901" s="3">
        <v>524.77</v>
      </c>
      <c r="J901" s="3">
        <v>508.77</v>
      </c>
      <c r="K901" s="3">
        <v>122.37</v>
      </c>
      <c r="L901" s="3">
        <v>251.09</v>
      </c>
      <c r="M901" s="3">
        <v>289.39999999999998</v>
      </c>
      <c r="N901" s="3">
        <v>441.94</v>
      </c>
      <c r="O901" s="3">
        <v>466.61</v>
      </c>
      <c r="P901" s="3">
        <v>260.89</v>
      </c>
      <c r="Q901" s="3">
        <v>260.29000000000002</v>
      </c>
      <c r="R901" s="3">
        <v>237.98</v>
      </c>
      <c r="S901" s="3">
        <v>366.83</v>
      </c>
      <c r="T901" s="3">
        <v>431.22</v>
      </c>
    </row>
    <row r="902" spans="1:20" x14ac:dyDescent="0.25">
      <c r="A902" s="3">
        <v>901</v>
      </c>
      <c r="B902" s="3">
        <v>130.28</v>
      </c>
      <c r="C902" s="3">
        <v>267.58</v>
      </c>
      <c r="D902" s="3">
        <v>291.08</v>
      </c>
      <c r="E902" s="3">
        <v>324.41000000000003</v>
      </c>
      <c r="F902" s="3">
        <v>134.09</v>
      </c>
      <c r="G902" s="3">
        <v>259.70999999999998</v>
      </c>
      <c r="H902" s="3">
        <v>520.77</v>
      </c>
      <c r="I902" s="3">
        <v>476.47</v>
      </c>
      <c r="J902" s="3">
        <v>464.74</v>
      </c>
      <c r="K902" s="3">
        <v>172.81</v>
      </c>
      <c r="L902" s="3">
        <v>389.46</v>
      </c>
      <c r="M902" s="3">
        <v>388.75</v>
      </c>
      <c r="N902" s="3">
        <v>394.7</v>
      </c>
      <c r="O902" s="3">
        <v>442.57</v>
      </c>
      <c r="P902" s="3">
        <v>198.72</v>
      </c>
      <c r="Q902" s="3">
        <v>183.6</v>
      </c>
      <c r="R902" s="3">
        <v>187.55</v>
      </c>
      <c r="S902" s="3">
        <v>268.51</v>
      </c>
      <c r="T902" s="3">
        <v>354.65</v>
      </c>
    </row>
    <row r="903" spans="1:20" x14ac:dyDescent="0.25">
      <c r="A903" s="3">
        <v>902</v>
      </c>
      <c r="B903" s="3">
        <v>479.12</v>
      </c>
      <c r="C903" s="3">
        <v>192.84</v>
      </c>
      <c r="D903" s="3">
        <v>175.04</v>
      </c>
      <c r="E903" s="3">
        <v>130.13999999999999</v>
      </c>
      <c r="F903" s="3">
        <v>390.58</v>
      </c>
      <c r="G903" s="3">
        <v>269.82</v>
      </c>
      <c r="H903" s="3">
        <v>511.63</v>
      </c>
      <c r="I903" s="3">
        <v>424.16</v>
      </c>
      <c r="J903" s="3">
        <v>362.85</v>
      </c>
      <c r="K903" s="3">
        <v>359.59</v>
      </c>
      <c r="L903" s="3">
        <v>621.25</v>
      </c>
      <c r="M903" s="3">
        <v>330.78</v>
      </c>
      <c r="N903" s="3">
        <v>389.46</v>
      </c>
      <c r="O903" s="3">
        <v>401.69</v>
      </c>
      <c r="P903" s="3">
        <v>338.93</v>
      </c>
      <c r="Q903" s="3">
        <v>329.1</v>
      </c>
      <c r="R903" s="3">
        <v>355.84</v>
      </c>
      <c r="S903" s="3">
        <v>530.29</v>
      </c>
      <c r="T903" s="3">
        <v>473.05</v>
      </c>
    </row>
    <row r="904" spans="1:20" x14ac:dyDescent="0.25">
      <c r="A904" s="3">
        <v>903</v>
      </c>
      <c r="B904" s="3">
        <v>365.08</v>
      </c>
      <c r="C904" s="3">
        <v>181.08</v>
      </c>
      <c r="D904" s="3">
        <v>206.3</v>
      </c>
      <c r="E904" s="3">
        <v>151.85</v>
      </c>
      <c r="F904" s="3">
        <v>203.18</v>
      </c>
      <c r="G904" s="3">
        <v>209.36</v>
      </c>
      <c r="H904" s="3">
        <v>538.04</v>
      </c>
      <c r="I904" s="3">
        <v>487.25</v>
      </c>
      <c r="J904" s="3">
        <v>409.57</v>
      </c>
      <c r="K904" s="3">
        <v>176.06</v>
      </c>
      <c r="L904" s="3">
        <v>345.29</v>
      </c>
      <c r="M904" s="3">
        <v>88.73</v>
      </c>
      <c r="N904" s="3">
        <v>378.79</v>
      </c>
      <c r="O904" s="3">
        <v>406.25</v>
      </c>
      <c r="P904" s="3">
        <v>233.32</v>
      </c>
      <c r="Q904" s="3">
        <v>223.12</v>
      </c>
      <c r="R904" s="3">
        <v>243.8</v>
      </c>
      <c r="S904" s="3">
        <v>427.38</v>
      </c>
      <c r="T904" s="3">
        <v>391.97</v>
      </c>
    </row>
    <row r="905" spans="1:20" x14ac:dyDescent="0.25">
      <c r="A905" s="3">
        <v>904</v>
      </c>
      <c r="B905" s="3">
        <v>401.47</v>
      </c>
      <c r="C905" s="3">
        <v>186.77</v>
      </c>
      <c r="D905" s="3">
        <v>212.46</v>
      </c>
      <c r="E905" s="3">
        <v>187.11</v>
      </c>
      <c r="F905" s="3">
        <v>187.22</v>
      </c>
      <c r="G905" s="3">
        <v>235.29</v>
      </c>
      <c r="H905" s="3">
        <v>560.65</v>
      </c>
      <c r="I905" s="3">
        <v>484.92</v>
      </c>
      <c r="J905" s="3">
        <v>415</v>
      </c>
      <c r="K905" s="3">
        <v>146.4</v>
      </c>
      <c r="L905" s="3">
        <v>323.69</v>
      </c>
      <c r="M905" s="3">
        <v>70.13</v>
      </c>
      <c r="N905" s="3">
        <v>415.31</v>
      </c>
      <c r="O905" s="3">
        <v>424.54</v>
      </c>
      <c r="P905" s="3">
        <v>254.74</v>
      </c>
      <c r="Q905" s="3">
        <v>247.37</v>
      </c>
      <c r="R905" s="3">
        <v>241.96</v>
      </c>
      <c r="S905" s="3">
        <v>460.86</v>
      </c>
      <c r="T905" s="3">
        <v>419.39</v>
      </c>
    </row>
    <row r="906" spans="1:20" x14ac:dyDescent="0.25">
      <c r="A906" s="3">
        <v>905</v>
      </c>
      <c r="B906" s="3">
        <v>308.61</v>
      </c>
      <c r="C906" s="3">
        <v>257.62</v>
      </c>
      <c r="D906" s="3">
        <v>291.32</v>
      </c>
      <c r="E906" s="3">
        <v>249.88</v>
      </c>
      <c r="F906" s="3">
        <v>41.56</v>
      </c>
      <c r="G906" s="3">
        <v>285.19</v>
      </c>
      <c r="H906" s="3">
        <v>602.29999999999995</v>
      </c>
      <c r="I906" s="3">
        <v>518.25</v>
      </c>
      <c r="J906" s="3">
        <v>485.69</v>
      </c>
      <c r="K906" s="3">
        <v>4.4800000000000004</v>
      </c>
      <c r="L906" s="3">
        <v>214.89</v>
      </c>
      <c r="M906" s="3">
        <v>206.23</v>
      </c>
      <c r="N906" s="3">
        <v>439.12</v>
      </c>
      <c r="O906" s="3">
        <v>450.12</v>
      </c>
      <c r="P906" s="3">
        <v>240.61</v>
      </c>
      <c r="Q906" s="3">
        <v>233.74</v>
      </c>
      <c r="R906" s="3">
        <v>224.16</v>
      </c>
      <c r="S906" s="3">
        <v>383.83</v>
      </c>
      <c r="T906" s="3">
        <v>416.91</v>
      </c>
    </row>
    <row r="907" spans="1:20" x14ac:dyDescent="0.25">
      <c r="A907" s="3">
        <v>906</v>
      </c>
      <c r="B907" s="3">
        <v>368.77</v>
      </c>
      <c r="C907" s="3">
        <v>287.8</v>
      </c>
      <c r="D907" s="3">
        <v>300.45</v>
      </c>
      <c r="E907" s="3">
        <v>275.37</v>
      </c>
      <c r="F907" s="3">
        <v>115.44</v>
      </c>
      <c r="G907" s="3">
        <v>324.58</v>
      </c>
      <c r="H907" s="3">
        <v>642.95000000000005</v>
      </c>
      <c r="I907" s="3">
        <v>570.46</v>
      </c>
      <c r="J907" s="3">
        <v>509.66</v>
      </c>
      <c r="K907" s="3">
        <v>71.58</v>
      </c>
      <c r="L907" s="3">
        <v>294.95</v>
      </c>
      <c r="M907" s="3">
        <v>176.45</v>
      </c>
      <c r="N907" s="3">
        <v>474.73</v>
      </c>
      <c r="O907" s="3">
        <v>468.4</v>
      </c>
      <c r="P907" s="3">
        <v>281.26</v>
      </c>
      <c r="Q907" s="3">
        <v>250.37</v>
      </c>
      <c r="R907" s="3">
        <v>254.64</v>
      </c>
      <c r="S907" s="3">
        <v>471.55</v>
      </c>
      <c r="T907" s="3">
        <v>459.94</v>
      </c>
    </row>
    <row r="908" spans="1:20" x14ac:dyDescent="0.25">
      <c r="A908" s="3">
        <v>907</v>
      </c>
      <c r="B908" s="3">
        <v>340.07</v>
      </c>
      <c r="C908" s="3">
        <v>370.02</v>
      </c>
      <c r="D908" s="3">
        <v>372.23</v>
      </c>
      <c r="E908" s="3">
        <v>364.83</v>
      </c>
      <c r="F908" s="3">
        <v>95.81</v>
      </c>
      <c r="G908" s="3">
        <v>406.97</v>
      </c>
      <c r="H908" s="3">
        <v>678.97</v>
      </c>
      <c r="I908" s="3">
        <v>658.07</v>
      </c>
      <c r="J908" s="3">
        <v>565.80999999999995</v>
      </c>
      <c r="K908" s="3">
        <v>110.29</v>
      </c>
      <c r="L908" s="3">
        <v>195.27</v>
      </c>
      <c r="M908" s="3">
        <v>218.18</v>
      </c>
      <c r="N908" s="3">
        <v>567.87</v>
      </c>
      <c r="O908" s="3">
        <v>580.87</v>
      </c>
      <c r="P908" s="3">
        <v>348</v>
      </c>
      <c r="Q908" s="3">
        <v>333.97</v>
      </c>
      <c r="R908" s="3">
        <v>324.5</v>
      </c>
      <c r="S908" s="3">
        <v>426.92</v>
      </c>
      <c r="T908" s="3">
        <v>553.76</v>
      </c>
    </row>
    <row r="909" spans="1:20" x14ac:dyDescent="0.25">
      <c r="A909" s="3">
        <v>908</v>
      </c>
      <c r="B909" s="3">
        <v>372.3</v>
      </c>
      <c r="C909" s="3">
        <v>346.41</v>
      </c>
      <c r="D909" s="3">
        <v>377.36</v>
      </c>
      <c r="E909" s="3">
        <v>350.4</v>
      </c>
      <c r="F909" s="3">
        <v>103.34</v>
      </c>
      <c r="G909" s="3">
        <v>394</v>
      </c>
      <c r="H909" s="3">
        <v>708</v>
      </c>
      <c r="I909" s="3">
        <v>650.66999999999996</v>
      </c>
      <c r="J909" s="3">
        <v>549.99</v>
      </c>
      <c r="K909" s="3">
        <v>99.16</v>
      </c>
      <c r="L909" s="3">
        <v>180.53</v>
      </c>
      <c r="M909" s="3">
        <v>186.03</v>
      </c>
      <c r="N909" s="3">
        <v>565.22</v>
      </c>
      <c r="O909" s="3">
        <v>537.76</v>
      </c>
      <c r="P909" s="3">
        <v>342.96</v>
      </c>
      <c r="Q909" s="3">
        <v>305.57</v>
      </c>
      <c r="R909" s="3">
        <v>327.87</v>
      </c>
      <c r="S909" s="3">
        <v>445.31</v>
      </c>
      <c r="T909" s="3">
        <v>500.44</v>
      </c>
    </row>
    <row r="910" spans="1:20" x14ac:dyDescent="0.25">
      <c r="A910" s="3">
        <v>909</v>
      </c>
      <c r="B910" s="3">
        <v>367.14</v>
      </c>
      <c r="C910" s="3">
        <v>329.55</v>
      </c>
      <c r="D910" s="3">
        <v>372.04</v>
      </c>
      <c r="E910" s="3">
        <v>318.08</v>
      </c>
      <c r="F910" s="3">
        <v>119.13</v>
      </c>
      <c r="G910" s="3">
        <v>367.11</v>
      </c>
      <c r="H910" s="3">
        <v>678.65</v>
      </c>
      <c r="I910" s="3">
        <v>588.14</v>
      </c>
      <c r="J910" s="3">
        <v>540.92999999999995</v>
      </c>
      <c r="K910" s="3">
        <v>79.36</v>
      </c>
      <c r="L910" s="3">
        <v>165.14</v>
      </c>
      <c r="M910" s="3">
        <v>165.27</v>
      </c>
      <c r="N910" s="3">
        <v>542.83000000000004</v>
      </c>
      <c r="O910" s="3">
        <v>558.84</v>
      </c>
      <c r="P910" s="3">
        <v>312.63</v>
      </c>
      <c r="Q910" s="3">
        <v>312.20999999999998</v>
      </c>
      <c r="R910" s="3">
        <v>297.77</v>
      </c>
      <c r="S910" s="3">
        <v>455.75</v>
      </c>
      <c r="T910" s="3">
        <v>526.48</v>
      </c>
    </row>
    <row r="911" spans="1:20" x14ac:dyDescent="0.25">
      <c r="A911" s="3">
        <v>910</v>
      </c>
      <c r="B911" s="3">
        <v>477</v>
      </c>
      <c r="C911" s="3">
        <v>256.2</v>
      </c>
      <c r="D911" s="3">
        <v>275.17</v>
      </c>
      <c r="E911" s="3">
        <v>222.63</v>
      </c>
      <c r="F911" s="3">
        <v>257.64</v>
      </c>
      <c r="G911" s="3">
        <v>301.33</v>
      </c>
      <c r="H911" s="3">
        <v>619.22</v>
      </c>
      <c r="I911" s="3">
        <v>568.73</v>
      </c>
      <c r="J911" s="3">
        <v>481.67</v>
      </c>
      <c r="K911" s="3">
        <v>208.67</v>
      </c>
      <c r="L911" s="3">
        <v>323.51</v>
      </c>
      <c r="M911" s="3">
        <v>1.83</v>
      </c>
      <c r="N911" s="3">
        <v>467.6</v>
      </c>
      <c r="O911" s="3">
        <v>471.68</v>
      </c>
      <c r="P911" s="3">
        <v>346.98</v>
      </c>
      <c r="Q911" s="3">
        <v>337.03</v>
      </c>
      <c r="R911" s="3">
        <v>320.8</v>
      </c>
      <c r="S911" s="3">
        <v>541.24</v>
      </c>
      <c r="T911" s="3">
        <v>494.96</v>
      </c>
    </row>
    <row r="912" spans="1:20" x14ac:dyDescent="0.25">
      <c r="A912" s="3">
        <v>911</v>
      </c>
      <c r="B912" s="3">
        <v>458.46</v>
      </c>
      <c r="C912" s="3">
        <v>254.47</v>
      </c>
      <c r="D912" s="3">
        <v>258.91000000000003</v>
      </c>
      <c r="E912" s="3">
        <v>211.54</v>
      </c>
      <c r="F912" s="3">
        <v>254.47</v>
      </c>
      <c r="G912" s="3">
        <v>304.37</v>
      </c>
      <c r="H912" s="3">
        <v>578.80999999999995</v>
      </c>
      <c r="I912" s="3">
        <v>549.13</v>
      </c>
      <c r="J912" s="3">
        <v>447.8</v>
      </c>
      <c r="K912" s="3">
        <v>200.59</v>
      </c>
      <c r="L912" s="3">
        <v>324.79000000000002</v>
      </c>
      <c r="M912" s="3">
        <v>3.87</v>
      </c>
      <c r="N912" s="3">
        <v>446.54</v>
      </c>
      <c r="O912" s="3">
        <v>474.08</v>
      </c>
      <c r="P912" s="3">
        <v>326.49</v>
      </c>
      <c r="Q912" s="3">
        <v>312.02</v>
      </c>
      <c r="R912" s="3">
        <v>323.98</v>
      </c>
      <c r="S912" s="3">
        <v>504.24</v>
      </c>
      <c r="T912" s="3">
        <v>492.67</v>
      </c>
    </row>
    <row r="913" spans="1:20" x14ac:dyDescent="0.25">
      <c r="A913" s="3">
        <v>912</v>
      </c>
      <c r="B913" s="3">
        <v>592.53</v>
      </c>
      <c r="C913" s="3">
        <v>323.99</v>
      </c>
      <c r="D913" s="3">
        <v>339.8</v>
      </c>
      <c r="E913" s="3">
        <v>300.39</v>
      </c>
      <c r="F913" s="3">
        <v>443.84</v>
      </c>
      <c r="G913" s="3">
        <v>384.07</v>
      </c>
      <c r="H913" s="3">
        <v>681.82</v>
      </c>
      <c r="I913" s="3">
        <v>614.58000000000004</v>
      </c>
      <c r="J913" s="3">
        <v>536.63</v>
      </c>
      <c r="K913" s="3">
        <v>416.49</v>
      </c>
      <c r="L913" s="3">
        <v>513.54999999999995</v>
      </c>
      <c r="M913" s="3">
        <v>259.49</v>
      </c>
      <c r="N913" s="3">
        <v>537.25</v>
      </c>
      <c r="O913" s="3">
        <v>535.19000000000005</v>
      </c>
      <c r="P913" s="3">
        <v>451.41</v>
      </c>
      <c r="Q913" s="3">
        <v>440.87</v>
      </c>
      <c r="R913" s="3">
        <v>442.74</v>
      </c>
      <c r="S913" s="3">
        <v>646.89</v>
      </c>
      <c r="T913" s="3">
        <v>580.17999999999995</v>
      </c>
    </row>
    <row r="914" spans="1:20" x14ac:dyDescent="0.25">
      <c r="A914" s="3">
        <v>913</v>
      </c>
      <c r="B914" s="3">
        <v>589.02</v>
      </c>
      <c r="C914" s="3">
        <v>319.22000000000003</v>
      </c>
      <c r="D914" s="3">
        <v>315.64</v>
      </c>
      <c r="E914" s="3">
        <v>287.13</v>
      </c>
      <c r="F914" s="3">
        <v>439.9</v>
      </c>
      <c r="G914" s="3">
        <v>392.86</v>
      </c>
      <c r="H914" s="3">
        <v>665.86</v>
      </c>
      <c r="I914" s="3">
        <v>584.96</v>
      </c>
      <c r="J914" s="3">
        <v>552.05999999999995</v>
      </c>
      <c r="K914" s="3">
        <v>411.12</v>
      </c>
      <c r="L914" s="3">
        <v>530.96</v>
      </c>
      <c r="M914" s="3">
        <v>226.1</v>
      </c>
      <c r="N914" s="3">
        <v>511.25</v>
      </c>
      <c r="O914" s="3">
        <v>508.58</v>
      </c>
      <c r="P914" s="3">
        <v>443.36</v>
      </c>
      <c r="Q914" s="3">
        <v>418.93</v>
      </c>
      <c r="R914" s="3">
        <v>404.57</v>
      </c>
      <c r="S914" s="3">
        <v>653.01</v>
      </c>
      <c r="T914" s="3">
        <v>576.84</v>
      </c>
    </row>
    <row r="915" spans="1:20" x14ac:dyDescent="0.25">
      <c r="A915" s="3">
        <v>914</v>
      </c>
      <c r="B915" s="3">
        <v>517.99</v>
      </c>
      <c r="C915" s="3">
        <v>223.83</v>
      </c>
      <c r="D915" s="3">
        <v>211.47</v>
      </c>
      <c r="E915" s="3">
        <v>176.64</v>
      </c>
      <c r="F915" s="3">
        <v>363.67</v>
      </c>
      <c r="G915" s="3">
        <v>302.11</v>
      </c>
      <c r="H915" s="3">
        <v>517.63</v>
      </c>
      <c r="I915" s="3">
        <v>471.4</v>
      </c>
      <c r="J915" s="3">
        <v>359.57</v>
      </c>
      <c r="K915" s="3">
        <v>342.31</v>
      </c>
      <c r="L915" s="3">
        <v>427.75</v>
      </c>
      <c r="M915" s="3">
        <v>183.46</v>
      </c>
      <c r="N915" s="3">
        <v>448.02</v>
      </c>
      <c r="O915" s="3">
        <v>443.87</v>
      </c>
      <c r="P915" s="3">
        <v>376.89</v>
      </c>
      <c r="Q915" s="3">
        <v>381.12</v>
      </c>
      <c r="R915" s="3">
        <v>351.14</v>
      </c>
      <c r="S915" s="3">
        <v>534.17999999999995</v>
      </c>
      <c r="T915" s="3">
        <v>467.23</v>
      </c>
    </row>
    <row r="916" spans="1:20" x14ac:dyDescent="0.25">
      <c r="A916" s="3">
        <v>915</v>
      </c>
      <c r="B916" s="3">
        <v>578.84</v>
      </c>
      <c r="C916" s="3">
        <v>297.33</v>
      </c>
      <c r="D916" s="3">
        <v>327.41000000000003</v>
      </c>
      <c r="E916" s="3">
        <v>281.43</v>
      </c>
      <c r="F916" s="3">
        <v>438.47</v>
      </c>
      <c r="G916" s="3">
        <v>360.69</v>
      </c>
      <c r="H916" s="3">
        <v>652.6</v>
      </c>
      <c r="I916" s="3">
        <v>603.08000000000004</v>
      </c>
      <c r="J916" s="3">
        <v>517.47</v>
      </c>
      <c r="K916" s="3">
        <v>391.58</v>
      </c>
      <c r="L916" s="3">
        <v>517.69000000000005</v>
      </c>
      <c r="M916" s="3">
        <v>234.74</v>
      </c>
      <c r="N916" s="3">
        <v>515.49</v>
      </c>
      <c r="O916" s="3">
        <v>523.34</v>
      </c>
      <c r="P916" s="3">
        <v>407.54</v>
      </c>
      <c r="Q916" s="3">
        <v>406.15</v>
      </c>
      <c r="R916" s="3">
        <v>411.34</v>
      </c>
      <c r="S916" s="3">
        <v>614.41</v>
      </c>
      <c r="T916" s="3">
        <v>576.59</v>
      </c>
    </row>
    <row r="917" spans="1:20" x14ac:dyDescent="0.25">
      <c r="A917" s="3">
        <v>916</v>
      </c>
      <c r="B917" s="3">
        <v>630.92999999999995</v>
      </c>
      <c r="C917" s="3">
        <v>344.39</v>
      </c>
      <c r="D917" s="3">
        <v>356.48</v>
      </c>
      <c r="E917" s="3">
        <v>334.32</v>
      </c>
      <c r="F917" s="3">
        <v>465.45</v>
      </c>
      <c r="G917" s="3">
        <v>436.58</v>
      </c>
      <c r="H917" s="3">
        <v>728.65</v>
      </c>
      <c r="I917" s="3">
        <v>618.54</v>
      </c>
      <c r="J917" s="3">
        <v>593.24</v>
      </c>
      <c r="K917" s="3">
        <v>434.88</v>
      </c>
      <c r="L917" s="3">
        <v>533.59</v>
      </c>
      <c r="M917" s="3">
        <v>288.20999999999998</v>
      </c>
      <c r="N917" s="3">
        <v>566.27</v>
      </c>
      <c r="O917" s="3">
        <v>587.72</v>
      </c>
      <c r="P917" s="3">
        <v>470.69</v>
      </c>
      <c r="Q917" s="3">
        <v>476.86</v>
      </c>
      <c r="R917" s="3">
        <v>464.05</v>
      </c>
      <c r="S917" s="3">
        <v>639.41</v>
      </c>
      <c r="T917" s="3">
        <v>601.22</v>
      </c>
    </row>
    <row r="918" spans="1:20" x14ac:dyDescent="0.25">
      <c r="A918" s="3">
        <v>917</v>
      </c>
      <c r="B918" s="3">
        <v>525.23</v>
      </c>
      <c r="C918" s="3">
        <v>300.36</v>
      </c>
      <c r="D918" s="3">
        <v>337.14</v>
      </c>
      <c r="E918" s="3">
        <v>270.49</v>
      </c>
      <c r="F918" s="3">
        <v>319.81</v>
      </c>
      <c r="G918" s="3">
        <v>358.88</v>
      </c>
      <c r="H918" s="3">
        <v>678.15</v>
      </c>
      <c r="I918" s="3">
        <v>626.13</v>
      </c>
      <c r="J918" s="3">
        <v>509.07</v>
      </c>
      <c r="K918" s="3">
        <v>277.35000000000002</v>
      </c>
      <c r="L918" s="3">
        <v>385.78</v>
      </c>
      <c r="M918" s="3">
        <v>58.37</v>
      </c>
      <c r="N918" s="3">
        <v>513.57000000000005</v>
      </c>
      <c r="O918" s="3">
        <v>552.11</v>
      </c>
      <c r="P918" s="3">
        <v>382.77</v>
      </c>
      <c r="Q918" s="3">
        <v>385.76</v>
      </c>
      <c r="R918" s="3">
        <v>368.6</v>
      </c>
      <c r="S918" s="3">
        <v>606.94000000000005</v>
      </c>
      <c r="T918" s="3">
        <v>556.98</v>
      </c>
    </row>
    <row r="919" spans="1:20" x14ac:dyDescent="0.25">
      <c r="A919" s="3">
        <v>918</v>
      </c>
      <c r="B919" s="3">
        <v>429.99</v>
      </c>
      <c r="C919" s="3">
        <v>333.25</v>
      </c>
      <c r="D919" s="3">
        <v>388.38</v>
      </c>
      <c r="E919" s="3">
        <v>323.38</v>
      </c>
      <c r="F919" s="3">
        <v>189.68</v>
      </c>
      <c r="G919" s="3">
        <v>374.12</v>
      </c>
      <c r="H919" s="3">
        <v>712.07</v>
      </c>
      <c r="I919" s="3">
        <v>673.02</v>
      </c>
      <c r="J919" s="3">
        <v>583.41999999999996</v>
      </c>
      <c r="K919" s="3">
        <v>157.91999999999999</v>
      </c>
      <c r="L919" s="3">
        <v>240.51</v>
      </c>
      <c r="M919" s="3">
        <v>166.22</v>
      </c>
      <c r="N919" s="3">
        <v>571.52</v>
      </c>
      <c r="O919" s="3">
        <v>547.66999999999996</v>
      </c>
      <c r="P919" s="3">
        <v>382.38</v>
      </c>
      <c r="Q919" s="3">
        <v>372.99</v>
      </c>
      <c r="R919" s="3">
        <v>383.13</v>
      </c>
      <c r="S919" s="3">
        <v>559.34</v>
      </c>
      <c r="T919" s="3">
        <v>531.92999999999995</v>
      </c>
    </row>
    <row r="920" spans="1:20" x14ac:dyDescent="0.25">
      <c r="A920" s="3">
        <v>919</v>
      </c>
      <c r="B920" s="3">
        <v>428.22</v>
      </c>
      <c r="C920" s="3">
        <v>383.15</v>
      </c>
      <c r="D920" s="3">
        <v>420.2</v>
      </c>
      <c r="E920" s="3">
        <v>381.72</v>
      </c>
      <c r="F920" s="3">
        <v>163.87</v>
      </c>
      <c r="G920" s="3">
        <v>419.04</v>
      </c>
      <c r="H920" s="3">
        <v>689.71</v>
      </c>
      <c r="I920" s="3">
        <v>677.49</v>
      </c>
      <c r="J920" s="3">
        <v>600.91999999999996</v>
      </c>
      <c r="K920" s="3">
        <v>135.07</v>
      </c>
      <c r="L920" s="3">
        <v>118.37</v>
      </c>
      <c r="M920" s="3">
        <v>219.86</v>
      </c>
      <c r="N920" s="3">
        <v>560.99</v>
      </c>
      <c r="O920" s="3">
        <v>589.95000000000005</v>
      </c>
      <c r="P920" s="3">
        <v>369.58</v>
      </c>
      <c r="Q920" s="3">
        <v>365.14</v>
      </c>
      <c r="R920" s="3">
        <v>353.16</v>
      </c>
      <c r="S920" s="3">
        <v>514.05999999999995</v>
      </c>
      <c r="T920" s="3">
        <v>574.95000000000005</v>
      </c>
    </row>
    <row r="921" spans="1:20" x14ac:dyDescent="0.25">
      <c r="A921" s="3">
        <v>920</v>
      </c>
      <c r="B921" s="3">
        <v>447.44</v>
      </c>
      <c r="C921" s="3">
        <v>384.9</v>
      </c>
      <c r="D921" s="3">
        <v>442.83</v>
      </c>
      <c r="E921" s="3">
        <v>402.71</v>
      </c>
      <c r="F921" s="3">
        <v>183.99</v>
      </c>
      <c r="G921" s="3">
        <v>431.83</v>
      </c>
      <c r="H921" s="3">
        <v>769.53</v>
      </c>
      <c r="I921" s="3">
        <v>649.66999999999996</v>
      </c>
      <c r="J921" s="3">
        <v>615.65</v>
      </c>
      <c r="K921" s="3">
        <v>142.91</v>
      </c>
      <c r="L921" s="3">
        <v>231.47</v>
      </c>
      <c r="M921" s="3">
        <v>225.03</v>
      </c>
      <c r="N921" s="3">
        <v>582.88</v>
      </c>
      <c r="O921" s="3">
        <v>582.16999999999996</v>
      </c>
      <c r="P921" s="3">
        <v>373.15</v>
      </c>
      <c r="Q921" s="3">
        <v>384.25</v>
      </c>
      <c r="R921" s="3">
        <v>375.13</v>
      </c>
      <c r="S921" s="3">
        <v>556.63</v>
      </c>
      <c r="T921" s="3">
        <v>572.24</v>
      </c>
    </row>
    <row r="922" spans="1:20" x14ac:dyDescent="0.25">
      <c r="A922" s="3">
        <v>921</v>
      </c>
      <c r="B922" s="3">
        <v>448.59</v>
      </c>
      <c r="C922" s="3">
        <v>408.53</v>
      </c>
      <c r="D922" s="3">
        <v>436.39</v>
      </c>
      <c r="E922" s="3">
        <v>418.24</v>
      </c>
      <c r="F922" s="3">
        <v>196.21</v>
      </c>
      <c r="G922" s="3">
        <v>434.57</v>
      </c>
      <c r="H922" s="3">
        <v>776.11</v>
      </c>
      <c r="I922" s="3">
        <v>646.73</v>
      </c>
      <c r="J922" s="3">
        <v>622.88</v>
      </c>
      <c r="K922" s="3">
        <v>156.72999999999999</v>
      </c>
      <c r="L922" s="3">
        <v>76.27</v>
      </c>
      <c r="M922" s="3">
        <v>250.9</v>
      </c>
      <c r="N922" s="3">
        <v>586.26</v>
      </c>
      <c r="O922" s="3">
        <v>603.47</v>
      </c>
      <c r="P922" s="3">
        <v>389.53</v>
      </c>
      <c r="Q922" s="3">
        <v>373.03</v>
      </c>
      <c r="R922" s="3">
        <v>371.37</v>
      </c>
      <c r="S922" s="3">
        <v>550.79</v>
      </c>
      <c r="T922" s="3">
        <v>594.65</v>
      </c>
    </row>
    <row r="923" spans="1:20" x14ac:dyDescent="0.25">
      <c r="A923" s="3">
        <v>922</v>
      </c>
      <c r="B923" s="3">
        <v>479.85</v>
      </c>
      <c r="C923" s="3">
        <v>453.98</v>
      </c>
      <c r="D923" s="3">
        <v>484.07</v>
      </c>
      <c r="E923" s="3">
        <v>438.6</v>
      </c>
      <c r="F923" s="3">
        <v>213.94</v>
      </c>
      <c r="G923" s="3">
        <v>473.4</v>
      </c>
      <c r="H923" s="3">
        <v>783.64</v>
      </c>
      <c r="I923" s="3">
        <v>702.92</v>
      </c>
      <c r="J923" s="3">
        <v>638.5</v>
      </c>
      <c r="K923" s="3">
        <v>187.73</v>
      </c>
      <c r="L923" s="3">
        <v>127.2</v>
      </c>
      <c r="M923" s="3">
        <v>286.51</v>
      </c>
      <c r="N923" s="3">
        <v>642.21</v>
      </c>
      <c r="O923" s="3">
        <v>613.02</v>
      </c>
      <c r="P923" s="3">
        <v>409.24</v>
      </c>
      <c r="Q923" s="3">
        <v>423.15</v>
      </c>
      <c r="R923" s="3">
        <v>406.75</v>
      </c>
      <c r="S923" s="3">
        <v>555.65</v>
      </c>
      <c r="T923" s="3">
        <v>608.9</v>
      </c>
    </row>
    <row r="924" spans="1:20" x14ac:dyDescent="0.25">
      <c r="A924" s="3">
        <v>923</v>
      </c>
      <c r="B924" s="3">
        <v>506.55</v>
      </c>
      <c r="C924" s="3">
        <v>458.39</v>
      </c>
      <c r="D924" s="3">
        <v>461.67</v>
      </c>
      <c r="E924" s="3">
        <v>444.7</v>
      </c>
      <c r="F924" s="3">
        <v>227.37</v>
      </c>
      <c r="G924" s="3">
        <v>482.33</v>
      </c>
      <c r="H924" s="3">
        <v>781.14</v>
      </c>
      <c r="I924" s="3">
        <v>714.36</v>
      </c>
      <c r="J924" s="3">
        <v>640.08000000000004</v>
      </c>
      <c r="K924" s="3">
        <v>197.3</v>
      </c>
      <c r="L924" s="3">
        <v>143.74</v>
      </c>
      <c r="M924" s="3">
        <v>287.04000000000002</v>
      </c>
      <c r="N924" s="3">
        <v>626.45000000000005</v>
      </c>
      <c r="O924" s="3">
        <v>642.33000000000004</v>
      </c>
      <c r="P924" s="3">
        <v>457.29</v>
      </c>
      <c r="Q924" s="3">
        <v>403.53</v>
      </c>
      <c r="R924" s="3">
        <v>428.13</v>
      </c>
      <c r="S924" s="3">
        <v>582.02</v>
      </c>
      <c r="T924" s="3">
        <v>622.28</v>
      </c>
    </row>
    <row r="925" spans="1:20" x14ac:dyDescent="0.25">
      <c r="A925" s="3">
        <v>924</v>
      </c>
      <c r="B925" s="3">
        <v>486.32</v>
      </c>
      <c r="C925" s="3">
        <v>442.08</v>
      </c>
      <c r="D925" s="3">
        <v>462.85</v>
      </c>
      <c r="E925" s="3">
        <v>410.28</v>
      </c>
      <c r="F925" s="3">
        <v>233.31</v>
      </c>
      <c r="G925" s="3">
        <v>473.7</v>
      </c>
      <c r="H925" s="3">
        <v>745.86</v>
      </c>
      <c r="I925" s="3">
        <v>741.33</v>
      </c>
      <c r="J925" s="3">
        <v>673</v>
      </c>
      <c r="K925" s="3">
        <v>223.09</v>
      </c>
      <c r="L925" s="3">
        <v>0.8</v>
      </c>
      <c r="M925" s="3">
        <v>254.48</v>
      </c>
      <c r="N925" s="3">
        <v>624.13</v>
      </c>
      <c r="O925" s="3">
        <v>602.97</v>
      </c>
      <c r="P925" s="3">
        <v>443.99</v>
      </c>
      <c r="Q925" s="3">
        <v>430.89</v>
      </c>
      <c r="R925" s="3">
        <v>426.47</v>
      </c>
      <c r="S925" s="3">
        <v>563.48</v>
      </c>
      <c r="T925" s="3">
        <v>585.1</v>
      </c>
    </row>
    <row r="926" spans="1:20" x14ac:dyDescent="0.25">
      <c r="A926" s="3">
        <v>925</v>
      </c>
      <c r="B926" s="3">
        <v>490.56</v>
      </c>
      <c r="C926" s="3">
        <v>455.59</v>
      </c>
      <c r="D926" s="3">
        <v>505.3</v>
      </c>
      <c r="E926" s="3">
        <v>456.74</v>
      </c>
      <c r="F926" s="3">
        <v>252.73</v>
      </c>
      <c r="G926" s="3">
        <v>496.51</v>
      </c>
      <c r="H926" s="3">
        <v>829.07</v>
      </c>
      <c r="I926" s="3">
        <v>715.33</v>
      </c>
      <c r="J926" s="3">
        <v>676.8</v>
      </c>
      <c r="K926" s="3">
        <v>222.69</v>
      </c>
      <c r="L926" s="3">
        <v>55.24</v>
      </c>
      <c r="M926" s="3">
        <v>324.36</v>
      </c>
      <c r="N926" s="3">
        <v>678.98</v>
      </c>
      <c r="O926" s="3">
        <v>693.26</v>
      </c>
      <c r="P926" s="3">
        <v>449.83</v>
      </c>
      <c r="Q926" s="3">
        <v>421.73</v>
      </c>
      <c r="R926" s="3">
        <v>418.89</v>
      </c>
      <c r="S926" s="3">
        <v>620.85</v>
      </c>
      <c r="T926" s="3">
        <v>665.39</v>
      </c>
    </row>
    <row r="927" spans="1:20" x14ac:dyDescent="0.25">
      <c r="A927" s="3">
        <v>926</v>
      </c>
      <c r="B927" s="3">
        <v>561.76</v>
      </c>
      <c r="C927" s="3">
        <v>387.05</v>
      </c>
      <c r="D927" s="3">
        <v>388.5</v>
      </c>
      <c r="E927" s="3">
        <v>342.28</v>
      </c>
      <c r="F927" s="3">
        <v>298.55</v>
      </c>
      <c r="G927" s="3">
        <v>463.65</v>
      </c>
      <c r="H927" s="3">
        <v>734.77</v>
      </c>
      <c r="I927" s="3">
        <v>709.98</v>
      </c>
      <c r="J927" s="3">
        <v>570.51</v>
      </c>
      <c r="K927" s="3">
        <v>277.77999999999997</v>
      </c>
      <c r="L927" s="3">
        <v>202.06</v>
      </c>
      <c r="M927" s="3">
        <v>177.09</v>
      </c>
      <c r="N927" s="3">
        <v>595.35</v>
      </c>
      <c r="O927" s="3">
        <v>611.82000000000005</v>
      </c>
      <c r="P927" s="3">
        <v>450.65</v>
      </c>
      <c r="Q927" s="3">
        <v>457.6</v>
      </c>
      <c r="R927" s="3">
        <v>468.66</v>
      </c>
      <c r="S927" s="3">
        <v>659.48</v>
      </c>
      <c r="T927" s="3">
        <v>626.87</v>
      </c>
    </row>
    <row r="928" spans="1:20" x14ac:dyDescent="0.25">
      <c r="A928" s="3">
        <v>927</v>
      </c>
      <c r="B928" s="3">
        <v>1029.56</v>
      </c>
      <c r="C928" s="3">
        <v>749.51</v>
      </c>
      <c r="D928" s="3">
        <v>816.08</v>
      </c>
      <c r="E928" s="3">
        <v>728.98</v>
      </c>
      <c r="F928" s="3">
        <v>789.02</v>
      </c>
      <c r="G928" s="3">
        <v>785.84</v>
      </c>
      <c r="H928" s="3">
        <v>1126.51</v>
      </c>
      <c r="I928" s="3">
        <v>1034.1199999999999</v>
      </c>
      <c r="J928" s="3">
        <v>954.12</v>
      </c>
      <c r="K928" s="3">
        <v>766.44</v>
      </c>
      <c r="L928" s="3">
        <v>829.99</v>
      </c>
      <c r="M928" s="3">
        <v>533.07000000000005</v>
      </c>
      <c r="N928" s="3">
        <v>1032.3699999999999</v>
      </c>
      <c r="O928" s="3">
        <v>946.37</v>
      </c>
      <c r="P928" s="3">
        <v>860.94</v>
      </c>
      <c r="Q928" s="3">
        <v>853.51</v>
      </c>
      <c r="R928" s="3">
        <v>839.22</v>
      </c>
      <c r="S928" s="3">
        <v>995.09</v>
      </c>
      <c r="T928" s="3">
        <v>956.8</v>
      </c>
    </row>
    <row r="929" spans="1:20" x14ac:dyDescent="0.25">
      <c r="A929" s="3">
        <v>928</v>
      </c>
      <c r="B929" s="3">
        <v>499.42</v>
      </c>
      <c r="C929" s="3">
        <v>198.28</v>
      </c>
      <c r="D929" s="3">
        <v>177.84</v>
      </c>
      <c r="E929" s="3">
        <v>121.42</v>
      </c>
      <c r="F929" s="3">
        <v>421.45</v>
      </c>
      <c r="G929" s="3">
        <v>278.35000000000002</v>
      </c>
      <c r="H929" s="3">
        <v>494.63</v>
      </c>
      <c r="I929" s="3">
        <v>422.3</v>
      </c>
      <c r="J929" s="3">
        <v>337.24</v>
      </c>
      <c r="K929" s="3">
        <v>367.8</v>
      </c>
      <c r="L929" s="3">
        <v>572.47</v>
      </c>
      <c r="M929" s="3">
        <v>346.14</v>
      </c>
      <c r="N929" s="3">
        <v>426.06</v>
      </c>
      <c r="O929" s="3">
        <v>404.83</v>
      </c>
      <c r="P929" s="3">
        <v>323.31</v>
      </c>
      <c r="Q929" s="3">
        <v>324.81</v>
      </c>
      <c r="R929" s="3">
        <v>354.84</v>
      </c>
      <c r="S929" s="3">
        <v>530.76</v>
      </c>
      <c r="T929" s="3">
        <v>435.13</v>
      </c>
    </row>
    <row r="930" spans="1:20" x14ac:dyDescent="0.25">
      <c r="A930" s="3">
        <v>929</v>
      </c>
      <c r="B930" s="3">
        <v>371.4</v>
      </c>
      <c r="C930" s="3">
        <v>166.4</v>
      </c>
      <c r="D930" s="3">
        <v>192.88</v>
      </c>
      <c r="E930" s="3">
        <v>155.57</v>
      </c>
      <c r="F930" s="3">
        <v>206.75</v>
      </c>
      <c r="G930" s="3">
        <v>207.28</v>
      </c>
      <c r="H930" s="3">
        <v>522.52</v>
      </c>
      <c r="I930" s="3">
        <v>466.39</v>
      </c>
      <c r="J930" s="3">
        <v>375.69</v>
      </c>
      <c r="K930" s="3">
        <v>155.6</v>
      </c>
      <c r="L930" s="3">
        <v>371.87</v>
      </c>
      <c r="M930" s="3">
        <v>113.46</v>
      </c>
      <c r="N930" s="3">
        <v>355.14</v>
      </c>
      <c r="O930" s="3">
        <v>370.55</v>
      </c>
      <c r="P930" s="3">
        <v>241.01</v>
      </c>
      <c r="Q930" s="3">
        <v>216.93</v>
      </c>
      <c r="R930" s="3">
        <v>212.48</v>
      </c>
      <c r="S930" s="3">
        <v>428.77</v>
      </c>
      <c r="T930" s="3">
        <v>370.69</v>
      </c>
    </row>
    <row r="931" spans="1:20" x14ac:dyDescent="0.25">
      <c r="A931" s="3">
        <v>930</v>
      </c>
      <c r="B931" s="3">
        <v>553.77</v>
      </c>
      <c r="C931" s="3">
        <v>300.8</v>
      </c>
      <c r="D931" s="3">
        <v>315.64999999999998</v>
      </c>
      <c r="E931" s="3">
        <v>288.5</v>
      </c>
      <c r="F931" s="3">
        <v>325.17</v>
      </c>
      <c r="G931" s="3">
        <v>349.09</v>
      </c>
      <c r="H931" s="3">
        <v>670.43</v>
      </c>
      <c r="I931" s="3">
        <v>618.77</v>
      </c>
      <c r="J931" s="3">
        <v>526.15</v>
      </c>
      <c r="K931" s="3">
        <v>269.22000000000003</v>
      </c>
      <c r="L931" s="3">
        <v>403.72</v>
      </c>
      <c r="M931" s="3">
        <v>65.52</v>
      </c>
      <c r="N931" s="3">
        <v>540.24</v>
      </c>
      <c r="O931" s="3">
        <v>527.99</v>
      </c>
      <c r="P931" s="3">
        <v>388.66</v>
      </c>
      <c r="Q931" s="3">
        <v>381.45</v>
      </c>
      <c r="R931" s="3">
        <v>381.1</v>
      </c>
      <c r="S931" s="3">
        <v>566.59</v>
      </c>
      <c r="T931" s="3">
        <v>562.74</v>
      </c>
    </row>
    <row r="932" spans="1:20" x14ac:dyDescent="0.25">
      <c r="A932" s="3">
        <v>931</v>
      </c>
      <c r="B932" s="3">
        <v>370.34</v>
      </c>
      <c r="C932" s="3">
        <v>323.12</v>
      </c>
      <c r="D932" s="3">
        <v>368.1</v>
      </c>
      <c r="E932" s="3">
        <v>318.13</v>
      </c>
      <c r="F932" s="3">
        <v>123.33</v>
      </c>
      <c r="G932" s="3">
        <v>366.02</v>
      </c>
      <c r="H932" s="3">
        <v>687.56</v>
      </c>
      <c r="I932" s="3">
        <v>582.47</v>
      </c>
      <c r="J932" s="3">
        <v>530.35</v>
      </c>
      <c r="K932" s="3">
        <v>81.180000000000007</v>
      </c>
      <c r="L932" s="3">
        <v>165.09</v>
      </c>
      <c r="M932" s="3">
        <v>170.91</v>
      </c>
      <c r="N932" s="3">
        <v>523.29999999999995</v>
      </c>
      <c r="O932" s="3">
        <v>523.14</v>
      </c>
      <c r="P932" s="3">
        <v>333.71</v>
      </c>
      <c r="Q932" s="3">
        <v>298.8</v>
      </c>
      <c r="R932" s="3">
        <v>316.82</v>
      </c>
      <c r="S932" s="3">
        <v>468.73</v>
      </c>
      <c r="T932" s="3">
        <v>525.23</v>
      </c>
    </row>
    <row r="933" spans="1:20" x14ac:dyDescent="0.25">
      <c r="A933" s="3">
        <v>932</v>
      </c>
      <c r="B933" s="3">
        <v>480.5</v>
      </c>
      <c r="C933" s="3">
        <v>253.33</v>
      </c>
      <c r="D933" s="3">
        <v>298.25</v>
      </c>
      <c r="E933" s="3">
        <v>248.93</v>
      </c>
      <c r="F933" s="3">
        <v>222.44</v>
      </c>
      <c r="G933" s="3">
        <v>295.39999999999998</v>
      </c>
      <c r="H933" s="3">
        <v>618.66</v>
      </c>
      <c r="I933" s="3">
        <v>566.11</v>
      </c>
      <c r="J933" s="3">
        <v>477.65</v>
      </c>
      <c r="K933" s="3">
        <v>186.16</v>
      </c>
      <c r="L933" s="3">
        <v>255.09</v>
      </c>
      <c r="M933" s="3">
        <v>70.47</v>
      </c>
      <c r="N933" s="3">
        <v>464.9</v>
      </c>
      <c r="O933" s="3">
        <v>493.16</v>
      </c>
      <c r="P933" s="3">
        <v>340.41</v>
      </c>
      <c r="Q933" s="3">
        <v>327.89</v>
      </c>
      <c r="R933" s="3">
        <v>328.18</v>
      </c>
      <c r="S933" s="3">
        <v>490.13</v>
      </c>
      <c r="T933" s="3">
        <v>450.9</v>
      </c>
    </row>
    <row r="934" spans="1:20" x14ac:dyDescent="0.25">
      <c r="A934" s="3">
        <v>933</v>
      </c>
      <c r="B934" s="3">
        <v>473.73</v>
      </c>
      <c r="C934" s="3">
        <v>244.25</v>
      </c>
      <c r="D934" s="3">
        <v>268.97000000000003</v>
      </c>
      <c r="E934" s="3">
        <v>213.55</v>
      </c>
      <c r="F934" s="3">
        <v>239.28</v>
      </c>
      <c r="G934" s="3">
        <v>297.64</v>
      </c>
      <c r="H934" s="3">
        <v>633.24</v>
      </c>
      <c r="I934" s="3">
        <v>522.49</v>
      </c>
      <c r="J934" s="3">
        <v>488.11</v>
      </c>
      <c r="K934" s="3">
        <v>207.16</v>
      </c>
      <c r="L934" s="3">
        <v>308.81</v>
      </c>
      <c r="M934" s="3">
        <v>6.55</v>
      </c>
      <c r="N934" s="3">
        <v>479.21</v>
      </c>
      <c r="O934" s="3">
        <v>481.17</v>
      </c>
      <c r="P934" s="3">
        <v>333.88</v>
      </c>
      <c r="Q934" s="3">
        <v>330.04</v>
      </c>
      <c r="R934" s="3">
        <v>332.14</v>
      </c>
      <c r="S934" s="3">
        <v>521.72</v>
      </c>
      <c r="T934" s="3">
        <v>499.28</v>
      </c>
    </row>
    <row r="935" spans="1:20" x14ac:dyDescent="0.25">
      <c r="A935" s="3">
        <v>934</v>
      </c>
      <c r="B935" s="3">
        <v>452.8</v>
      </c>
      <c r="C935" s="3">
        <v>245.17</v>
      </c>
      <c r="D935" s="3">
        <v>256.56</v>
      </c>
      <c r="E935" s="3">
        <v>205.03</v>
      </c>
      <c r="F935" s="3">
        <v>237.85</v>
      </c>
      <c r="G935" s="3">
        <v>298.39999999999998</v>
      </c>
      <c r="H935" s="3">
        <v>581.66</v>
      </c>
      <c r="I935" s="3">
        <v>543.83000000000004</v>
      </c>
      <c r="J935" s="3">
        <v>444.43</v>
      </c>
      <c r="K935" s="3">
        <v>211.68</v>
      </c>
      <c r="L935" s="3">
        <v>329.68</v>
      </c>
      <c r="M935" s="3">
        <v>21.78</v>
      </c>
      <c r="N935" s="3">
        <v>459.3</v>
      </c>
      <c r="O935" s="3">
        <v>442</v>
      </c>
      <c r="P935" s="3">
        <v>321.33999999999997</v>
      </c>
      <c r="Q935" s="3">
        <v>303.8</v>
      </c>
      <c r="R935" s="3">
        <v>328.46</v>
      </c>
      <c r="S935" s="3">
        <v>510.7</v>
      </c>
      <c r="T935" s="3">
        <v>469.67</v>
      </c>
    </row>
    <row r="936" spans="1:20" x14ac:dyDescent="0.25">
      <c r="A936" s="3">
        <v>935</v>
      </c>
      <c r="B936" s="3">
        <v>515.21</v>
      </c>
      <c r="C936" s="3">
        <v>278.13</v>
      </c>
      <c r="D936" s="3">
        <v>292.89</v>
      </c>
      <c r="E936" s="3">
        <v>245.57</v>
      </c>
      <c r="F936" s="3">
        <v>273.77999999999997</v>
      </c>
      <c r="G936" s="3">
        <v>318.45</v>
      </c>
      <c r="H936" s="3">
        <v>655.51</v>
      </c>
      <c r="I936" s="3">
        <v>597.76</v>
      </c>
      <c r="J936" s="3">
        <v>486.34</v>
      </c>
      <c r="K936" s="3">
        <v>245.46</v>
      </c>
      <c r="L936" s="3">
        <v>351.53</v>
      </c>
      <c r="M936" s="3">
        <v>24.83</v>
      </c>
      <c r="N936" s="3">
        <v>512.73</v>
      </c>
      <c r="O936" s="3">
        <v>502.19</v>
      </c>
      <c r="P936" s="3">
        <v>341.54</v>
      </c>
      <c r="Q936" s="3">
        <v>346.97</v>
      </c>
      <c r="R936" s="3">
        <v>346.35</v>
      </c>
      <c r="S936" s="3">
        <v>525.4</v>
      </c>
      <c r="T936" s="3">
        <v>487.08</v>
      </c>
    </row>
    <row r="937" spans="1:20" x14ac:dyDescent="0.25">
      <c r="A937" s="3">
        <v>936</v>
      </c>
      <c r="B937" s="3">
        <v>456.31</v>
      </c>
      <c r="C937" s="3">
        <v>244.98</v>
      </c>
      <c r="D937" s="3">
        <v>270.12</v>
      </c>
      <c r="E937" s="3">
        <v>219.53</v>
      </c>
      <c r="F937" s="3">
        <v>248.44</v>
      </c>
      <c r="G937" s="3">
        <v>314.94</v>
      </c>
      <c r="H937" s="3">
        <v>620.09</v>
      </c>
      <c r="I937" s="3">
        <v>551.69000000000005</v>
      </c>
      <c r="J937" s="3">
        <v>472.96</v>
      </c>
      <c r="K937" s="3">
        <v>217.1</v>
      </c>
      <c r="L937" s="3">
        <v>312.63</v>
      </c>
      <c r="M937" s="3">
        <v>5.4</v>
      </c>
      <c r="N937" s="3">
        <v>472.56</v>
      </c>
      <c r="O937" s="3">
        <v>473.54</v>
      </c>
      <c r="P937" s="3">
        <v>327.64999999999998</v>
      </c>
      <c r="Q937" s="3">
        <v>319.42</v>
      </c>
      <c r="R937" s="3">
        <v>317.32</v>
      </c>
      <c r="S937" s="3">
        <v>516.82000000000005</v>
      </c>
      <c r="T937" s="3">
        <v>493.81</v>
      </c>
    </row>
    <row r="938" spans="1:20" x14ac:dyDescent="0.25">
      <c r="A938" s="3">
        <v>937</v>
      </c>
      <c r="B938" s="3">
        <v>493.81</v>
      </c>
      <c r="C938" s="3">
        <v>294.32</v>
      </c>
      <c r="D938" s="3">
        <v>310.45</v>
      </c>
      <c r="E938" s="3">
        <v>257.70999999999998</v>
      </c>
      <c r="F938" s="3">
        <v>309.08</v>
      </c>
      <c r="G938" s="3">
        <v>352.67</v>
      </c>
      <c r="H938" s="3">
        <v>674.53</v>
      </c>
      <c r="I938" s="3">
        <v>566.21</v>
      </c>
      <c r="J938" s="3">
        <v>495.09</v>
      </c>
      <c r="K938" s="3">
        <v>265.52</v>
      </c>
      <c r="L938" s="3">
        <v>389.81</v>
      </c>
      <c r="M938" s="3">
        <v>48.62</v>
      </c>
      <c r="N938" s="3">
        <v>532.04</v>
      </c>
      <c r="O938" s="3">
        <v>509.73</v>
      </c>
      <c r="P938" s="3">
        <v>371.84</v>
      </c>
      <c r="Q938" s="3">
        <v>363.46</v>
      </c>
      <c r="R938" s="3">
        <v>366.02</v>
      </c>
      <c r="S938" s="3">
        <v>546.45000000000005</v>
      </c>
      <c r="T938" s="3">
        <v>502.32</v>
      </c>
    </row>
    <row r="939" spans="1:20" x14ac:dyDescent="0.25">
      <c r="A939" s="3">
        <v>938</v>
      </c>
      <c r="B939" s="3">
        <v>431.47</v>
      </c>
      <c r="C939" s="3">
        <v>354.34</v>
      </c>
      <c r="D939" s="3">
        <v>341.8</v>
      </c>
      <c r="E939" s="3">
        <v>317.41000000000003</v>
      </c>
      <c r="F939" s="3">
        <v>185.2</v>
      </c>
      <c r="G939" s="3">
        <v>377.32</v>
      </c>
      <c r="H939" s="3">
        <v>691.71</v>
      </c>
      <c r="I939" s="3">
        <v>605.96</v>
      </c>
      <c r="J939" s="3">
        <v>562.78</v>
      </c>
      <c r="K939" s="3">
        <v>151.47999999999999</v>
      </c>
      <c r="L939" s="3">
        <v>97.98</v>
      </c>
      <c r="M939" s="3">
        <v>152.22999999999999</v>
      </c>
      <c r="N939" s="3">
        <v>528.78</v>
      </c>
      <c r="O939" s="3">
        <v>553.98</v>
      </c>
      <c r="P939" s="3">
        <v>362.65</v>
      </c>
      <c r="Q939" s="3">
        <v>371.29</v>
      </c>
      <c r="R939" s="3">
        <v>378.35</v>
      </c>
      <c r="S939" s="3">
        <v>555.89</v>
      </c>
      <c r="T939" s="3">
        <v>535.17999999999995</v>
      </c>
    </row>
    <row r="940" spans="1:20" x14ac:dyDescent="0.25">
      <c r="A940" s="3">
        <v>939</v>
      </c>
      <c r="B940" s="3">
        <v>368.24</v>
      </c>
      <c r="C940" s="3">
        <v>352.82</v>
      </c>
      <c r="D940" s="3">
        <v>390.3</v>
      </c>
      <c r="E940" s="3">
        <v>338.34</v>
      </c>
      <c r="F940" s="3">
        <v>96.1</v>
      </c>
      <c r="G940" s="3">
        <v>373.96</v>
      </c>
      <c r="H940" s="3">
        <v>690.59</v>
      </c>
      <c r="I940" s="3">
        <v>595.46</v>
      </c>
      <c r="J940" s="3">
        <v>589.04999999999995</v>
      </c>
      <c r="K940" s="3">
        <v>106.5</v>
      </c>
      <c r="L940" s="3">
        <v>182.05</v>
      </c>
      <c r="M940" s="3">
        <v>192.81</v>
      </c>
      <c r="N940" s="3">
        <v>536.55999999999995</v>
      </c>
      <c r="O940" s="3">
        <v>565.15</v>
      </c>
      <c r="P940" s="3">
        <v>339.59</v>
      </c>
      <c r="Q940" s="3">
        <v>325.25</v>
      </c>
      <c r="R940" s="3">
        <v>323.61</v>
      </c>
      <c r="S940" s="3">
        <v>459.92</v>
      </c>
      <c r="T940" s="3">
        <v>508.41</v>
      </c>
    </row>
    <row r="941" spans="1:20" x14ac:dyDescent="0.25">
      <c r="A941" s="3">
        <v>940</v>
      </c>
      <c r="B941" s="3">
        <v>478.46</v>
      </c>
      <c r="C941" s="3">
        <v>457.96</v>
      </c>
      <c r="D941" s="3">
        <v>481.53</v>
      </c>
      <c r="E941" s="3">
        <v>446.13</v>
      </c>
      <c r="F941" s="3">
        <v>232.42</v>
      </c>
      <c r="G941" s="3">
        <v>456.53</v>
      </c>
      <c r="H941" s="3">
        <v>778.86</v>
      </c>
      <c r="I941" s="3">
        <v>690.36</v>
      </c>
      <c r="J941" s="3">
        <v>689.2</v>
      </c>
      <c r="K941" s="3">
        <v>197.78</v>
      </c>
      <c r="L941" s="3">
        <v>139.52000000000001</v>
      </c>
      <c r="M941" s="3">
        <v>276.69</v>
      </c>
      <c r="N941" s="3">
        <v>606.62</v>
      </c>
      <c r="O941" s="3">
        <v>655.73</v>
      </c>
      <c r="P941" s="3">
        <v>436.93</v>
      </c>
      <c r="Q941" s="3">
        <v>400.07</v>
      </c>
      <c r="R941" s="3">
        <v>406.28</v>
      </c>
      <c r="S941" s="3">
        <v>598.44000000000005</v>
      </c>
      <c r="T941" s="3">
        <v>595.33000000000004</v>
      </c>
    </row>
    <row r="942" spans="1:20" x14ac:dyDescent="0.25">
      <c r="A942" s="3">
        <v>941</v>
      </c>
      <c r="B942" s="3">
        <v>507.69</v>
      </c>
      <c r="C942" s="3">
        <v>481.01</v>
      </c>
      <c r="D942" s="3">
        <v>493.07</v>
      </c>
      <c r="E942" s="3">
        <v>481.56</v>
      </c>
      <c r="F942" s="3">
        <v>253.01</v>
      </c>
      <c r="G942" s="3">
        <v>494.76</v>
      </c>
      <c r="H942" s="3">
        <v>800.71</v>
      </c>
      <c r="I942" s="3">
        <v>722.36</v>
      </c>
      <c r="J942" s="3">
        <v>692.39</v>
      </c>
      <c r="K942" s="3">
        <v>214.62</v>
      </c>
      <c r="L942" s="3">
        <v>56.15</v>
      </c>
      <c r="M942" s="3">
        <v>315.45999999999998</v>
      </c>
      <c r="N942" s="3">
        <v>659.35</v>
      </c>
      <c r="O942" s="3">
        <v>668.83</v>
      </c>
      <c r="P942" s="3">
        <v>478.26</v>
      </c>
      <c r="Q942" s="3">
        <v>426.76</v>
      </c>
      <c r="R942" s="3">
        <v>423.92</v>
      </c>
      <c r="S942" s="3">
        <v>593.39</v>
      </c>
      <c r="T942" s="3">
        <v>613.02</v>
      </c>
    </row>
    <row r="943" spans="1:20" x14ac:dyDescent="0.25">
      <c r="A943" s="3">
        <v>942</v>
      </c>
      <c r="B943" s="3">
        <v>565.98</v>
      </c>
      <c r="C943" s="3">
        <v>292.02999999999997</v>
      </c>
      <c r="D943" s="3">
        <v>308.22000000000003</v>
      </c>
      <c r="E943" s="3">
        <v>265.63</v>
      </c>
      <c r="F943" s="3">
        <v>441.2</v>
      </c>
      <c r="G943" s="3">
        <v>381.4</v>
      </c>
      <c r="H943" s="3">
        <v>636.96</v>
      </c>
      <c r="I943" s="3">
        <v>595.55999999999995</v>
      </c>
      <c r="J943" s="3">
        <v>519.86</v>
      </c>
      <c r="K943" s="3">
        <v>396.99</v>
      </c>
      <c r="L943" s="3">
        <v>488.63</v>
      </c>
      <c r="M943" s="3">
        <v>224.99</v>
      </c>
      <c r="N943" s="3">
        <v>483.12</v>
      </c>
      <c r="O943" s="3">
        <v>499.86</v>
      </c>
      <c r="P943" s="3">
        <v>421.67</v>
      </c>
      <c r="Q943" s="3">
        <v>385.09</v>
      </c>
      <c r="R943" s="3">
        <v>397.23</v>
      </c>
      <c r="S943" s="3">
        <v>593.91999999999996</v>
      </c>
      <c r="T943" s="3">
        <v>551.51</v>
      </c>
    </row>
    <row r="944" spans="1:20" x14ac:dyDescent="0.25">
      <c r="A944" s="3">
        <v>943</v>
      </c>
      <c r="B944" s="3">
        <v>499.83</v>
      </c>
      <c r="C944" s="3">
        <v>208.08</v>
      </c>
      <c r="D944" s="3">
        <v>177.75</v>
      </c>
      <c r="E944" s="3">
        <v>155.44999999999999</v>
      </c>
      <c r="F944" s="3">
        <v>348.3</v>
      </c>
      <c r="G944" s="3">
        <v>266.08</v>
      </c>
      <c r="H944" s="3">
        <v>504.81</v>
      </c>
      <c r="I944" s="3">
        <v>440.87</v>
      </c>
      <c r="J944" s="3">
        <v>332.5</v>
      </c>
      <c r="K944" s="3">
        <v>340.04</v>
      </c>
      <c r="L944" s="3">
        <v>454.48</v>
      </c>
      <c r="M944" s="3">
        <v>209.67</v>
      </c>
      <c r="N944" s="3">
        <v>404.55</v>
      </c>
      <c r="O944" s="3">
        <v>393.61</v>
      </c>
      <c r="P944" s="3">
        <v>325.91000000000003</v>
      </c>
      <c r="Q944" s="3">
        <v>338.45</v>
      </c>
      <c r="R944" s="3">
        <v>347.47</v>
      </c>
      <c r="S944" s="3">
        <v>511.07</v>
      </c>
      <c r="T944" s="3">
        <v>431.42</v>
      </c>
    </row>
    <row r="945" spans="1:20" x14ac:dyDescent="0.25">
      <c r="A945" s="3">
        <v>944</v>
      </c>
      <c r="B945" s="3">
        <v>667.81</v>
      </c>
      <c r="C945" s="3">
        <v>399.76</v>
      </c>
      <c r="D945" s="3">
        <v>449.8</v>
      </c>
      <c r="E945" s="3">
        <v>371.74</v>
      </c>
      <c r="F945" s="3">
        <v>436.86</v>
      </c>
      <c r="G945" s="3">
        <v>456.36</v>
      </c>
      <c r="H945" s="3">
        <v>761.34</v>
      </c>
      <c r="I945" s="3">
        <v>682.9</v>
      </c>
      <c r="J945" s="3">
        <v>610.4</v>
      </c>
      <c r="K945" s="3">
        <v>375.98</v>
      </c>
      <c r="L945" s="3">
        <v>499.3</v>
      </c>
      <c r="M945" s="3">
        <v>164.5</v>
      </c>
      <c r="N945" s="3">
        <v>633.47</v>
      </c>
      <c r="O945" s="3">
        <v>604.95000000000005</v>
      </c>
      <c r="P945" s="3">
        <v>517.98</v>
      </c>
      <c r="Q945" s="3">
        <v>467.19</v>
      </c>
      <c r="R945" s="3">
        <v>480.81</v>
      </c>
      <c r="S945" s="3">
        <v>680.21</v>
      </c>
      <c r="T945" s="3">
        <v>650.14</v>
      </c>
    </row>
    <row r="946" spans="1:20" x14ac:dyDescent="0.25">
      <c r="A946" s="3">
        <v>945</v>
      </c>
      <c r="B946" s="3">
        <v>983.77</v>
      </c>
      <c r="C946" s="3">
        <v>761.54</v>
      </c>
      <c r="D946" s="3">
        <v>788.48</v>
      </c>
      <c r="E946" s="3">
        <v>744.16</v>
      </c>
      <c r="F946" s="3">
        <v>754.31</v>
      </c>
      <c r="G946" s="3">
        <v>830.96</v>
      </c>
      <c r="H946" s="3">
        <v>1156.52</v>
      </c>
      <c r="I946" s="3">
        <v>1064.1199999999999</v>
      </c>
      <c r="J946" s="3">
        <v>1034.68</v>
      </c>
      <c r="K946" s="3">
        <v>744.87</v>
      </c>
      <c r="L946" s="3">
        <v>845.25</v>
      </c>
      <c r="M946" s="3">
        <v>514</v>
      </c>
      <c r="N946" s="3">
        <v>962.19</v>
      </c>
      <c r="O946" s="3">
        <v>970.02</v>
      </c>
      <c r="P946" s="3">
        <v>892.12</v>
      </c>
      <c r="Q946" s="3">
        <v>803.28</v>
      </c>
      <c r="R946" s="3">
        <v>805.17</v>
      </c>
      <c r="S946" s="3">
        <v>1046.78</v>
      </c>
      <c r="T946" s="3">
        <v>1036.2</v>
      </c>
    </row>
    <row r="947" spans="1:20" x14ac:dyDescent="0.25">
      <c r="A947" s="3">
        <v>946</v>
      </c>
      <c r="B947" s="3">
        <v>1049.1600000000001</v>
      </c>
      <c r="C947" s="3">
        <v>890.54</v>
      </c>
      <c r="D947" s="3">
        <v>840.19</v>
      </c>
      <c r="E947" s="3">
        <v>816.83</v>
      </c>
      <c r="F947" s="3">
        <v>823.19</v>
      </c>
      <c r="G947" s="3">
        <v>928.6</v>
      </c>
      <c r="H947" s="3">
        <v>1236.02</v>
      </c>
      <c r="I947" s="3">
        <v>1144.6099999999999</v>
      </c>
      <c r="J947" s="3">
        <v>1094.1300000000001</v>
      </c>
      <c r="K947" s="3">
        <v>850.46</v>
      </c>
      <c r="L947" s="3">
        <v>894.14</v>
      </c>
      <c r="M947" s="3">
        <v>608.26</v>
      </c>
      <c r="N947" s="3">
        <v>1059.42</v>
      </c>
      <c r="O947" s="3">
        <v>1023.44</v>
      </c>
      <c r="P947" s="3">
        <v>931.91</v>
      </c>
      <c r="Q947" s="3">
        <v>896.55</v>
      </c>
      <c r="R947" s="3">
        <v>909.87</v>
      </c>
      <c r="S947" s="3">
        <v>1091.46</v>
      </c>
      <c r="T947" s="3">
        <v>1122.0899999999999</v>
      </c>
    </row>
    <row r="948" spans="1:20" x14ac:dyDescent="0.25">
      <c r="A948" s="3">
        <v>947</v>
      </c>
      <c r="B948" s="3">
        <v>601.64</v>
      </c>
      <c r="C948" s="3">
        <v>360.14</v>
      </c>
      <c r="D948" s="3">
        <v>400.92</v>
      </c>
      <c r="E948" s="3">
        <v>355.22</v>
      </c>
      <c r="F948" s="3">
        <v>397.37</v>
      </c>
      <c r="G948" s="3">
        <v>432.57</v>
      </c>
      <c r="H948" s="3">
        <v>710.2</v>
      </c>
      <c r="I948" s="3">
        <v>648.25</v>
      </c>
      <c r="J948" s="3">
        <v>581.89</v>
      </c>
      <c r="K948" s="3">
        <v>332.14</v>
      </c>
      <c r="L948" s="3">
        <v>469.05</v>
      </c>
      <c r="M948" s="3">
        <v>126.83</v>
      </c>
      <c r="N948" s="3">
        <v>572.53</v>
      </c>
      <c r="O948" s="3">
        <v>603.20000000000005</v>
      </c>
      <c r="P948" s="3">
        <v>445.7</v>
      </c>
      <c r="Q948" s="3">
        <v>436.37</v>
      </c>
      <c r="R948" s="3">
        <v>460.93</v>
      </c>
      <c r="S948" s="3">
        <v>651.46</v>
      </c>
      <c r="T948" s="3">
        <v>584.46</v>
      </c>
    </row>
    <row r="949" spans="1:20" x14ac:dyDescent="0.25">
      <c r="A949" s="3">
        <v>948</v>
      </c>
      <c r="B949" s="3">
        <v>1029.54</v>
      </c>
      <c r="C949" s="3">
        <v>771.96</v>
      </c>
      <c r="D949" s="3">
        <v>792.43</v>
      </c>
      <c r="E949" s="3">
        <v>774.15</v>
      </c>
      <c r="F949" s="3">
        <v>747.68</v>
      </c>
      <c r="G949" s="3">
        <v>822.66</v>
      </c>
      <c r="H949" s="3">
        <v>1165.81</v>
      </c>
      <c r="I949" s="3">
        <v>1072.68</v>
      </c>
      <c r="J949" s="3">
        <v>1017.12</v>
      </c>
      <c r="K949" s="3">
        <v>729.06</v>
      </c>
      <c r="L949" s="3">
        <v>843.01</v>
      </c>
      <c r="M949" s="3">
        <v>515.99</v>
      </c>
      <c r="N949" s="3">
        <v>963.47</v>
      </c>
      <c r="O949" s="3">
        <v>961.6</v>
      </c>
      <c r="P949" s="3">
        <v>814.4</v>
      </c>
      <c r="Q949" s="3">
        <v>843.13</v>
      </c>
      <c r="R949" s="3">
        <v>825.14</v>
      </c>
      <c r="S949" s="3">
        <v>1022.65</v>
      </c>
      <c r="T949" s="3">
        <v>1049.29</v>
      </c>
    </row>
    <row r="950" spans="1:20" x14ac:dyDescent="0.25">
      <c r="A950" s="3">
        <v>949</v>
      </c>
      <c r="B950" s="3">
        <v>456.57</v>
      </c>
      <c r="C950" s="3">
        <v>428.97</v>
      </c>
      <c r="D950" s="3">
        <v>445.45</v>
      </c>
      <c r="E950" s="3">
        <v>415.69</v>
      </c>
      <c r="F950" s="3">
        <v>200.78</v>
      </c>
      <c r="G950" s="3">
        <v>437.98</v>
      </c>
      <c r="H950" s="3">
        <v>792.26</v>
      </c>
      <c r="I950" s="3">
        <v>677.28</v>
      </c>
      <c r="J950" s="3">
        <v>628.54999999999995</v>
      </c>
      <c r="K950" s="3">
        <v>177.92</v>
      </c>
      <c r="L950" s="3">
        <v>56.68</v>
      </c>
      <c r="M950" s="3">
        <v>268.94</v>
      </c>
      <c r="N950" s="3">
        <v>608.80999999999995</v>
      </c>
      <c r="O950" s="3">
        <v>607.45000000000005</v>
      </c>
      <c r="P950" s="3">
        <v>403.49</v>
      </c>
      <c r="Q950" s="3">
        <v>385.86</v>
      </c>
      <c r="R950" s="3">
        <v>399.4</v>
      </c>
      <c r="S950" s="3">
        <v>581.33000000000004</v>
      </c>
      <c r="T950" s="3">
        <v>585.67999999999995</v>
      </c>
    </row>
    <row r="951" spans="1:20" x14ac:dyDescent="0.25">
      <c r="A951" s="3">
        <v>950</v>
      </c>
      <c r="B951" s="3">
        <v>464.25</v>
      </c>
      <c r="C951" s="3">
        <v>253.01</v>
      </c>
      <c r="D951" s="3">
        <v>255.78</v>
      </c>
      <c r="E951" s="3">
        <v>207.19</v>
      </c>
      <c r="F951" s="3">
        <v>264.37</v>
      </c>
      <c r="G951" s="3">
        <v>315.52</v>
      </c>
      <c r="H951" s="3">
        <v>604.98</v>
      </c>
      <c r="I951" s="3">
        <v>582.76</v>
      </c>
      <c r="J951" s="3">
        <v>464.58</v>
      </c>
      <c r="K951" s="3">
        <v>222.34</v>
      </c>
      <c r="L951" s="3">
        <v>266.64</v>
      </c>
      <c r="M951" s="3">
        <v>62.63</v>
      </c>
      <c r="N951" s="3">
        <v>494.56</v>
      </c>
      <c r="O951" s="3">
        <v>488.38</v>
      </c>
      <c r="P951" s="3">
        <v>335.72</v>
      </c>
      <c r="Q951" s="3">
        <v>336.41</v>
      </c>
      <c r="R951" s="3">
        <v>336.65</v>
      </c>
      <c r="S951" s="3">
        <v>514.24</v>
      </c>
      <c r="T951" s="3">
        <v>486.51</v>
      </c>
    </row>
    <row r="952" spans="1:20" x14ac:dyDescent="0.25">
      <c r="A952" s="3">
        <v>951</v>
      </c>
      <c r="B952" s="3">
        <v>751.69</v>
      </c>
      <c r="C952" s="3">
        <v>486.27</v>
      </c>
      <c r="D952" s="3">
        <v>504.33</v>
      </c>
      <c r="E952" s="3">
        <v>465.93</v>
      </c>
      <c r="F952" s="3">
        <v>495.5</v>
      </c>
      <c r="G952" s="3">
        <v>551</v>
      </c>
      <c r="H952" s="3">
        <v>837.41</v>
      </c>
      <c r="I952" s="3">
        <v>787.11</v>
      </c>
      <c r="J952" s="3">
        <v>690.31</v>
      </c>
      <c r="K952" s="3">
        <v>441.72</v>
      </c>
      <c r="L952" s="3">
        <v>374.53</v>
      </c>
      <c r="M952" s="3">
        <v>299.91000000000003</v>
      </c>
      <c r="N952" s="3">
        <v>719.7</v>
      </c>
      <c r="O952" s="3">
        <v>772.87</v>
      </c>
      <c r="P952" s="3">
        <v>589.84</v>
      </c>
      <c r="Q952" s="3">
        <v>583.58000000000004</v>
      </c>
      <c r="R952" s="3">
        <v>633.62</v>
      </c>
      <c r="S952" s="3">
        <v>752.2</v>
      </c>
      <c r="T952" s="3">
        <v>781.86</v>
      </c>
    </row>
    <row r="953" spans="1:20" x14ac:dyDescent="0.25">
      <c r="A953" s="3">
        <v>952</v>
      </c>
      <c r="B953" s="3">
        <v>1160.06</v>
      </c>
      <c r="C953" s="3">
        <v>962.01</v>
      </c>
      <c r="D953" s="3">
        <v>952.24</v>
      </c>
      <c r="E953" s="3">
        <v>935.83</v>
      </c>
      <c r="F953" s="3">
        <v>944.98</v>
      </c>
      <c r="G953" s="3">
        <v>1004.79</v>
      </c>
      <c r="H953" s="3">
        <v>1297.46</v>
      </c>
      <c r="I953" s="3">
        <v>1229.96</v>
      </c>
      <c r="J953" s="3">
        <v>1120.9000000000001</v>
      </c>
      <c r="K953" s="3">
        <v>864.03</v>
      </c>
      <c r="L953" s="3">
        <v>1036.8</v>
      </c>
      <c r="M953" s="3">
        <v>668.85</v>
      </c>
      <c r="N953" s="3">
        <v>1196.8699999999999</v>
      </c>
      <c r="O953" s="3">
        <v>1133.9100000000001</v>
      </c>
      <c r="P953" s="3">
        <v>1056.3499999999999</v>
      </c>
      <c r="Q953" s="3">
        <v>1053.19</v>
      </c>
      <c r="R953" s="3">
        <v>1038.74</v>
      </c>
      <c r="S953" s="3">
        <v>1214.58</v>
      </c>
      <c r="T953" s="3">
        <v>1139.1099999999999</v>
      </c>
    </row>
    <row r="954" spans="1:20" x14ac:dyDescent="0.25">
      <c r="A954" s="3">
        <v>953</v>
      </c>
      <c r="B954" s="3">
        <v>537.03</v>
      </c>
      <c r="C954" s="3">
        <v>476.6</v>
      </c>
      <c r="D954" s="3">
        <v>508</v>
      </c>
      <c r="E954" s="3">
        <v>485.41</v>
      </c>
      <c r="F954" s="3">
        <v>270.73</v>
      </c>
      <c r="G954" s="3">
        <v>533.05999999999995</v>
      </c>
      <c r="H954" s="3">
        <v>810.26</v>
      </c>
      <c r="I954" s="3">
        <v>758.93</v>
      </c>
      <c r="J954" s="3">
        <v>699.81</v>
      </c>
      <c r="K954" s="3">
        <v>235.6</v>
      </c>
      <c r="L954" s="3">
        <v>4.8</v>
      </c>
      <c r="M954" s="3">
        <v>328.34</v>
      </c>
      <c r="N954" s="3">
        <v>665.06</v>
      </c>
      <c r="O954" s="3">
        <v>695.53</v>
      </c>
      <c r="P954" s="3">
        <v>493.99</v>
      </c>
      <c r="Q954" s="3">
        <v>454.83</v>
      </c>
      <c r="R954" s="3">
        <v>469.57</v>
      </c>
      <c r="S954" s="3">
        <v>618.63</v>
      </c>
      <c r="T954" s="3">
        <v>667.36</v>
      </c>
    </row>
    <row r="955" spans="1:20" x14ac:dyDescent="0.25">
      <c r="A955" s="3">
        <v>954</v>
      </c>
      <c r="B955" s="3">
        <v>385.53</v>
      </c>
      <c r="C955" s="3">
        <v>217.54</v>
      </c>
      <c r="D955" s="3">
        <v>221.36</v>
      </c>
      <c r="E955" s="3">
        <v>177.49</v>
      </c>
      <c r="F955" s="3">
        <v>186.47</v>
      </c>
      <c r="G955" s="3">
        <v>258.91000000000003</v>
      </c>
      <c r="H955" s="3">
        <v>577.80999999999995</v>
      </c>
      <c r="I955" s="3">
        <v>524.21</v>
      </c>
      <c r="J955" s="3">
        <v>420.99</v>
      </c>
      <c r="K955" s="3">
        <v>151.69999999999999</v>
      </c>
      <c r="L955" s="3">
        <v>258.12</v>
      </c>
      <c r="M955" s="3">
        <v>8.9600000000000009</v>
      </c>
      <c r="N955" s="3">
        <v>434.94</v>
      </c>
      <c r="O955" s="3">
        <v>444.08</v>
      </c>
      <c r="P955" s="3">
        <v>286.3</v>
      </c>
      <c r="Q955" s="3">
        <v>271.58</v>
      </c>
      <c r="R955" s="3">
        <v>297.61</v>
      </c>
      <c r="S955" s="3">
        <v>455.02</v>
      </c>
      <c r="T955" s="3">
        <v>451.58</v>
      </c>
    </row>
    <row r="956" spans="1:20" x14ac:dyDescent="0.25">
      <c r="A956" s="3">
        <v>955</v>
      </c>
      <c r="B956" s="3">
        <v>697.76</v>
      </c>
      <c r="C956" s="3">
        <v>604.71</v>
      </c>
      <c r="D956" s="3">
        <v>588.94000000000005</v>
      </c>
      <c r="E956" s="3">
        <v>576.17999999999995</v>
      </c>
      <c r="F956" s="3">
        <v>462.87</v>
      </c>
      <c r="G956" s="3">
        <v>685.86</v>
      </c>
      <c r="H956" s="3">
        <v>1006.14</v>
      </c>
      <c r="I956" s="3">
        <v>935.83</v>
      </c>
      <c r="J956" s="3">
        <v>783</v>
      </c>
      <c r="K956" s="3">
        <v>445.2</v>
      </c>
      <c r="L956" s="3">
        <v>276.97000000000003</v>
      </c>
      <c r="M956" s="3">
        <v>377.97</v>
      </c>
      <c r="N956" s="3">
        <v>836.37</v>
      </c>
      <c r="O956" s="3">
        <v>847.93</v>
      </c>
      <c r="P956" s="3">
        <v>643.26</v>
      </c>
      <c r="Q956" s="3">
        <v>632.54</v>
      </c>
      <c r="R956" s="3">
        <v>662.35</v>
      </c>
      <c r="S956" s="3">
        <v>820.86</v>
      </c>
      <c r="T956" s="3">
        <v>870.9</v>
      </c>
    </row>
    <row r="957" spans="1:20" x14ac:dyDescent="0.25">
      <c r="A957" s="3">
        <v>956</v>
      </c>
      <c r="B957" s="3">
        <v>693.01</v>
      </c>
      <c r="C957" s="3">
        <v>588.33000000000004</v>
      </c>
      <c r="D957" s="3">
        <v>648.59</v>
      </c>
      <c r="E957" s="3">
        <v>554.71</v>
      </c>
      <c r="F957" s="3">
        <v>484.74</v>
      </c>
      <c r="G957" s="3">
        <v>679.06</v>
      </c>
      <c r="H957" s="3">
        <v>985.89</v>
      </c>
      <c r="I957" s="3">
        <v>879.66</v>
      </c>
      <c r="J957" s="3">
        <v>815.32</v>
      </c>
      <c r="K957" s="3">
        <v>440.23</v>
      </c>
      <c r="L957" s="3">
        <v>253.7</v>
      </c>
      <c r="M957" s="3">
        <v>419.77</v>
      </c>
      <c r="N957" s="3">
        <v>857.6</v>
      </c>
      <c r="O957" s="3">
        <v>829.89</v>
      </c>
      <c r="P957" s="3">
        <v>683.37</v>
      </c>
      <c r="Q957" s="3">
        <v>687.27</v>
      </c>
      <c r="R957" s="3">
        <v>679.78</v>
      </c>
      <c r="S957" s="3">
        <v>868.25</v>
      </c>
      <c r="T957" s="3">
        <v>793.14</v>
      </c>
    </row>
    <row r="958" spans="1:20" x14ac:dyDescent="0.25">
      <c r="A958" s="3">
        <v>957</v>
      </c>
      <c r="B958" s="3">
        <v>481.5</v>
      </c>
      <c r="C958" s="3">
        <v>244.03</v>
      </c>
      <c r="D958" s="3">
        <v>262.3</v>
      </c>
      <c r="E958" s="3">
        <v>218.9</v>
      </c>
      <c r="F958" s="3">
        <v>242.23</v>
      </c>
      <c r="G958" s="3">
        <v>300.12</v>
      </c>
      <c r="H958" s="3">
        <v>613.24</v>
      </c>
      <c r="I958" s="3">
        <v>553.07000000000005</v>
      </c>
      <c r="J958" s="3">
        <v>455.86</v>
      </c>
      <c r="K958" s="3">
        <v>207.51</v>
      </c>
      <c r="L958" s="3">
        <v>315.08</v>
      </c>
      <c r="M958" s="3">
        <v>25.84</v>
      </c>
      <c r="N958" s="3">
        <v>438.83</v>
      </c>
      <c r="O958" s="3">
        <v>477.61</v>
      </c>
      <c r="P958" s="3">
        <v>346.03</v>
      </c>
      <c r="Q958" s="3">
        <v>325.43</v>
      </c>
      <c r="R958" s="3">
        <v>337</v>
      </c>
      <c r="S958" s="3">
        <v>543.92999999999995</v>
      </c>
      <c r="T958" s="3">
        <v>474.14</v>
      </c>
    </row>
    <row r="959" spans="1:20" x14ac:dyDescent="0.25">
      <c r="A959" s="3">
        <v>958</v>
      </c>
      <c r="B959" s="3">
        <v>535.14</v>
      </c>
      <c r="C959" s="3">
        <v>249.93</v>
      </c>
      <c r="D959" s="3">
        <v>273.73</v>
      </c>
      <c r="E959" s="3">
        <v>221.69</v>
      </c>
      <c r="F959" s="3">
        <v>371.09</v>
      </c>
      <c r="G959" s="3">
        <v>330.99</v>
      </c>
      <c r="H959" s="3">
        <v>580.98</v>
      </c>
      <c r="I959" s="3">
        <v>524.54999999999995</v>
      </c>
      <c r="J959" s="3">
        <v>473</v>
      </c>
      <c r="K959" s="3">
        <v>322.16000000000003</v>
      </c>
      <c r="L959" s="3">
        <v>436.91</v>
      </c>
      <c r="M959" s="3">
        <v>180.27</v>
      </c>
      <c r="N959" s="3">
        <v>465.28</v>
      </c>
      <c r="O959" s="3">
        <v>449.6</v>
      </c>
      <c r="P959" s="3">
        <v>350.71</v>
      </c>
      <c r="Q959" s="3">
        <v>369.85</v>
      </c>
      <c r="R959" s="3">
        <v>376.3</v>
      </c>
      <c r="S959" s="3">
        <v>590.66</v>
      </c>
      <c r="T959" s="3">
        <v>530</v>
      </c>
    </row>
    <row r="960" spans="1:20" x14ac:dyDescent="0.25">
      <c r="A960" s="3">
        <v>959</v>
      </c>
      <c r="B960" s="3">
        <v>654.41999999999996</v>
      </c>
      <c r="C960" s="3">
        <v>415.66</v>
      </c>
      <c r="D960" s="3">
        <v>427.2</v>
      </c>
      <c r="E960" s="3">
        <v>359.42</v>
      </c>
      <c r="F960" s="3">
        <v>454.81</v>
      </c>
      <c r="G960" s="3">
        <v>470.75</v>
      </c>
      <c r="H960" s="3">
        <v>773.22</v>
      </c>
      <c r="I960" s="3">
        <v>703.47</v>
      </c>
      <c r="J960" s="3">
        <v>608.54</v>
      </c>
      <c r="K960" s="3">
        <v>396.8</v>
      </c>
      <c r="L960" s="3">
        <v>397</v>
      </c>
      <c r="M960" s="3">
        <v>244.38</v>
      </c>
      <c r="N960" s="3">
        <v>646.91999999999996</v>
      </c>
      <c r="O960" s="3">
        <v>628.37</v>
      </c>
      <c r="P960" s="3">
        <v>519.63</v>
      </c>
      <c r="Q960" s="3">
        <v>540.24</v>
      </c>
      <c r="R960" s="3">
        <v>515.87</v>
      </c>
      <c r="S960" s="3">
        <v>731.26</v>
      </c>
      <c r="T960" s="3">
        <v>692.44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491B-AC10-4620-9C87-A61235A7FB13}">
  <sheetPr codeName="Sheet4"/>
  <dimension ref="A1:T960"/>
  <sheetViews>
    <sheetView workbookViewId="0">
      <selection activeCell="L22" sqref="L22"/>
    </sheetView>
  </sheetViews>
  <sheetFormatPr defaultColWidth="11" defaultRowHeight="15.75" x14ac:dyDescent="0.25"/>
  <cols>
    <col min="11" max="11" width="11" style="46"/>
  </cols>
  <sheetData>
    <row r="1" spans="1:20" x14ac:dyDescent="0.25">
      <c r="A1" s="1" t="s">
        <v>0</v>
      </c>
      <c r="B1" s="2">
        <v>2011</v>
      </c>
      <c r="C1" s="2">
        <v>2012</v>
      </c>
      <c r="D1" s="2">
        <v>2013</v>
      </c>
      <c r="E1" s="2">
        <v>2014</v>
      </c>
      <c r="F1" s="2">
        <v>2015</v>
      </c>
      <c r="G1" s="2">
        <v>2016</v>
      </c>
      <c r="H1" s="2">
        <v>2017</v>
      </c>
      <c r="I1" s="2">
        <v>2018</v>
      </c>
      <c r="J1" s="2">
        <v>2019</v>
      </c>
      <c r="L1" s="2">
        <v>2011</v>
      </c>
      <c r="M1" s="2">
        <v>2012</v>
      </c>
      <c r="N1" s="2">
        <v>2013</v>
      </c>
      <c r="O1" s="2">
        <v>2014</v>
      </c>
      <c r="P1" s="2">
        <v>2015</v>
      </c>
      <c r="Q1" s="2">
        <v>2016</v>
      </c>
      <c r="R1" s="2">
        <v>2017</v>
      </c>
      <c r="S1" s="2">
        <v>2018</v>
      </c>
      <c r="T1" s="2">
        <v>2019</v>
      </c>
    </row>
    <row r="2" spans="1:20" x14ac:dyDescent="0.25">
      <c r="A2" s="3">
        <v>1</v>
      </c>
      <c r="B2" s="4">
        <v>36</v>
      </c>
      <c r="C2" s="4">
        <v>35</v>
      </c>
      <c r="D2" s="3">
        <v>34</v>
      </c>
      <c r="E2" s="3">
        <v>35</v>
      </c>
      <c r="F2" s="3">
        <v>39</v>
      </c>
      <c r="G2" s="3">
        <v>36</v>
      </c>
      <c r="H2" s="3">
        <v>37</v>
      </c>
      <c r="I2" s="3">
        <v>38</v>
      </c>
      <c r="J2" s="3">
        <v>38</v>
      </c>
      <c r="K2" s="47">
        <f>SUM(B2:J2)</f>
        <v>328</v>
      </c>
      <c r="L2" s="16">
        <f>AVERAGE(B2:B960)</f>
        <v>120.85714285714286</v>
      </c>
      <c r="M2" s="16">
        <f t="shared" ref="M2:T2" si="0">AVERAGE(C2:C960)</f>
        <v>124.93952033368092</v>
      </c>
      <c r="N2" s="16">
        <f t="shared" si="0"/>
        <v>124.91449426485923</v>
      </c>
      <c r="O2" s="16">
        <f t="shared" si="0"/>
        <v>129.08446298227321</v>
      </c>
      <c r="P2" s="16">
        <f t="shared" si="0"/>
        <v>133.29092805005214</v>
      </c>
      <c r="Q2" s="16">
        <f t="shared" si="0"/>
        <v>134.30552659019813</v>
      </c>
      <c r="R2" s="16">
        <f t="shared" si="0"/>
        <v>136.3274244004171</v>
      </c>
      <c r="S2" s="16">
        <f t="shared" si="0"/>
        <v>138.29092805005214</v>
      </c>
      <c r="T2" s="16">
        <f t="shared" si="0"/>
        <v>141.59019812304484</v>
      </c>
    </row>
    <row r="3" spans="1:20" x14ac:dyDescent="0.25">
      <c r="A3" s="3">
        <v>2</v>
      </c>
      <c r="B3" s="3">
        <v>29</v>
      </c>
      <c r="C3" s="3">
        <v>32</v>
      </c>
      <c r="D3" s="3">
        <v>31</v>
      </c>
      <c r="E3" s="3">
        <v>31</v>
      </c>
      <c r="F3" s="3">
        <v>33</v>
      </c>
      <c r="G3" s="3">
        <v>32</v>
      </c>
      <c r="H3" s="3">
        <v>33</v>
      </c>
      <c r="I3" s="3">
        <v>33</v>
      </c>
      <c r="J3" s="3">
        <v>34</v>
      </c>
      <c r="K3" s="47">
        <f t="shared" ref="K3:K66" si="1">SUM(B3:J3)</f>
        <v>288</v>
      </c>
      <c r="L3" t="s">
        <v>27</v>
      </c>
      <c r="M3" s="15">
        <f>(M2-L2)/M2</f>
        <v>3.2674829114399423E-2</v>
      </c>
      <c r="N3" s="15">
        <f t="shared" ref="N3:T3" si="2">(N2-M2)/N2</f>
        <v>-2.003455961533572E-4</v>
      </c>
      <c r="O3" s="15">
        <f t="shared" si="2"/>
        <v>3.2304187669639446E-2</v>
      </c>
      <c r="P3" s="15">
        <f t="shared" si="2"/>
        <v>3.1558524869744801E-2</v>
      </c>
      <c r="Q3" s="15">
        <f t="shared" si="2"/>
        <v>7.5544064783111455E-3</v>
      </c>
      <c r="R3" s="15">
        <f t="shared" si="2"/>
        <v>1.4831189095748718E-2</v>
      </c>
      <c r="S3" s="15">
        <f t="shared" si="2"/>
        <v>1.4198354710038432E-2</v>
      </c>
      <c r="T3" s="15">
        <f t="shared" si="2"/>
        <v>2.3301542880288673E-2</v>
      </c>
    </row>
    <row r="4" spans="1:20" x14ac:dyDescent="0.25">
      <c r="A4" s="3">
        <v>3</v>
      </c>
      <c r="B4" s="3">
        <v>29</v>
      </c>
      <c r="C4" s="3">
        <v>29</v>
      </c>
      <c r="D4" s="3">
        <v>31</v>
      </c>
      <c r="E4" s="3">
        <v>31</v>
      </c>
      <c r="F4" s="3">
        <v>31</v>
      </c>
      <c r="G4" s="3">
        <v>30</v>
      </c>
      <c r="H4" s="3">
        <v>31</v>
      </c>
      <c r="I4" s="3">
        <v>32</v>
      </c>
      <c r="J4" s="3">
        <v>34</v>
      </c>
      <c r="K4" s="47">
        <f t="shared" si="1"/>
        <v>278</v>
      </c>
      <c r="L4" s="16"/>
      <c r="M4" s="16"/>
      <c r="N4" s="16"/>
      <c r="O4" s="16"/>
      <c r="P4" s="16"/>
      <c r="Q4" s="16"/>
      <c r="R4" s="16"/>
      <c r="S4" s="16"/>
      <c r="T4" s="16"/>
    </row>
    <row r="5" spans="1:20" x14ac:dyDescent="0.25">
      <c r="A5" s="3">
        <v>4</v>
      </c>
      <c r="B5" s="3">
        <v>49</v>
      </c>
      <c r="C5" s="3">
        <v>50</v>
      </c>
      <c r="D5" s="3">
        <v>48</v>
      </c>
      <c r="E5" s="3">
        <v>50</v>
      </c>
      <c r="F5" s="3">
        <v>53</v>
      </c>
      <c r="G5" s="3">
        <v>51</v>
      </c>
      <c r="H5" s="3">
        <v>53</v>
      </c>
      <c r="I5" s="3">
        <v>55</v>
      </c>
      <c r="J5" s="3">
        <v>54</v>
      </c>
      <c r="K5" s="47">
        <f t="shared" si="1"/>
        <v>463</v>
      </c>
      <c r="M5" s="15"/>
      <c r="N5" s="15"/>
      <c r="O5" s="15"/>
      <c r="P5" s="15"/>
      <c r="Q5" s="15"/>
      <c r="R5" s="15"/>
      <c r="S5" s="15"/>
      <c r="T5" s="15"/>
    </row>
    <row r="6" spans="1:20" x14ac:dyDescent="0.25">
      <c r="A6" s="3">
        <v>5</v>
      </c>
      <c r="B6" s="3">
        <v>116</v>
      </c>
      <c r="C6" s="3">
        <v>112</v>
      </c>
      <c r="D6" s="3">
        <v>115</v>
      </c>
      <c r="E6" s="3">
        <v>120</v>
      </c>
      <c r="F6" s="3">
        <v>124</v>
      </c>
      <c r="G6" s="3">
        <v>126</v>
      </c>
      <c r="H6" s="3">
        <v>125</v>
      </c>
      <c r="I6" s="3">
        <v>124</v>
      </c>
      <c r="J6" s="3">
        <v>136</v>
      </c>
      <c r="K6" s="47">
        <f t="shared" si="1"/>
        <v>1098</v>
      </c>
    </row>
    <row r="7" spans="1:20" x14ac:dyDescent="0.25">
      <c r="A7" s="3">
        <v>6</v>
      </c>
      <c r="B7" s="3">
        <v>56</v>
      </c>
      <c r="C7" s="3">
        <v>55</v>
      </c>
      <c r="D7" s="3">
        <v>58</v>
      </c>
      <c r="E7" s="3">
        <v>59</v>
      </c>
      <c r="F7" s="3">
        <v>58</v>
      </c>
      <c r="G7" s="3">
        <v>61</v>
      </c>
      <c r="H7" s="3">
        <v>66</v>
      </c>
      <c r="I7" s="3">
        <v>62</v>
      </c>
      <c r="J7" s="3">
        <v>68</v>
      </c>
      <c r="K7" s="47">
        <f t="shared" si="1"/>
        <v>543</v>
      </c>
    </row>
    <row r="8" spans="1:20" x14ac:dyDescent="0.25">
      <c r="A8" s="3">
        <v>7</v>
      </c>
      <c r="B8" s="3">
        <v>17</v>
      </c>
      <c r="C8" s="3">
        <v>17</v>
      </c>
      <c r="D8" s="3">
        <v>19</v>
      </c>
      <c r="E8" s="3">
        <v>19</v>
      </c>
      <c r="F8" s="3">
        <v>20</v>
      </c>
      <c r="G8" s="3">
        <v>19</v>
      </c>
      <c r="H8" s="3">
        <v>20</v>
      </c>
      <c r="I8" s="3">
        <v>19</v>
      </c>
      <c r="J8" s="3">
        <v>20</v>
      </c>
      <c r="K8" s="47">
        <f t="shared" si="1"/>
        <v>170</v>
      </c>
    </row>
    <row r="9" spans="1:20" x14ac:dyDescent="0.25">
      <c r="A9" s="3">
        <v>8</v>
      </c>
      <c r="B9" s="3">
        <v>146</v>
      </c>
      <c r="C9" s="3">
        <v>141</v>
      </c>
      <c r="D9" s="3">
        <v>155</v>
      </c>
      <c r="E9" s="3">
        <v>154</v>
      </c>
      <c r="F9" s="3">
        <v>154</v>
      </c>
      <c r="G9" s="3">
        <v>151</v>
      </c>
      <c r="H9" s="3">
        <v>160</v>
      </c>
      <c r="I9" s="3">
        <v>171</v>
      </c>
      <c r="J9" s="3">
        <v>159</v>
      </c>
      <c r="K9" s="47">
        <f t="shared" si="1"/>
        <v>1391</v>
      </c>
    </row>
    <row r="10" spans="1:20" x14ac:dyDescent="0.25">
      <c r="A10" s="3">
        <v>9</v>
      </c>
      <c r="B10" s="3">
        <v>49</v>
      </c>
      <c r="C10" s="3">
        <v>49</v>
      </c>
      <c r="D10" s="3">
        <v>53</v>
      </c>
      <c r="E10" s="3">
        <v>54</v>
      </c>
      <c r="F10" s="3">
        <v>52</v>
      </c>
      <c r="G10" s="3">
        <v>57</v>
      </c>
      <c r="H10" s="3">
        <v>53</v>
      </c>
      <c r="I10" s="3">
        <v>56</v>
      </c>
      <c r="J10" s="3">
        <v>55</v>
      </c>
      <c r="K10" s="47">
        <f t="shared" si="1"/>
        <v>478</v>
      </c>
    </row>
    <row r="11" spans="1:20" x14ac:dyDescent="0.25">
      <c r="A11" s="3">
        <v>10</v>
      </c>
      <c r="B11" s="3">
        <v>20</v>
      </c>
      <c r="C11" s="3">
        <v>20</v>
      </c>
      <c r="D11" s="3">
        <v>23</v>
      </c>
      <c r="E11" s="3">
        <v>22</v>
      </c>
      <c r="F11" s="3">
        <v>22</v>
      </c>
      <c r="G11" s="3">
        <v>21</v>
      </c>
      <c r="H11" s="3">
        <v>24</v>
      </c>
      <c r="I11" s="3">
        <v>22</v>
      </c>
      <c r="J11" s="3">
        <v>23</v>
      </c>
      <c r="K11" s="47">
        <f t="shared" si="1"/>
        <v>197</v>
      </c>
    </row>
    <row r="12" spans="1:20" x14ac:dyDescent="0.25">
      <c r="A12" s="3">
        <v>11</v>
      </c>
      <c r="B12" s="3">
        <v>22</v>
      </c>
      <c r="C12" s="3">
        <v>24</v>
      </c>
      <c r="D12" s="3">
        <v>23</v>
      </c>
      <c r="E12" s="3">
        <v>23</v>
      </c>
      <c r="F12" s="3">
        <v>25</v>
      </c>
      <c r="G12" s="3">
        <v>25</v>
      </c>
      <c r="H12" s="3">
        <v>25</v>
      </c>
      <c r="I12" s="3">
        <v>25</v>
      </c>
      <c r="J12" s="3">
        <v>25</v>
      </c>
      <c r="K12" s="47">
        <f t="shared" si="1"/>
        <v>217</v>
      </c>
    </row>
    <row r="13" spans="1:20" x14ac:dyDescent="0.25">
      <c r="A13" s="3">
        <v>12</v>
      </c>
      <c r="B13" s="3">
        <v>21</v>
      </c>
      <c r="C13" s="3">
        <v>22</v>
      </c>
      <c r="D13" s="3">
        <v>21</v>
      </c>
      <c r="E13" s="3">
        <v>21</v>
      </c>
      <c r="F13" s="3">
        <v>22</v>
      </c>
      <c r="G13" s="3">
        <v>21</v>
      </c>
      <c r="H13" s="3">
        <v>22</v>
      </c>
      <c r="I13" s="3">
        <v>22</v>
      </c>
      <c r="J13" s="3">
        <v>25</v>
      </c>
      <c r="K13" s="47">
        <f t="shared" si="1"/>
        <v>197</v>
      </c>
    </row>
    <row r="14" spans="1:20" x14ac:dyDescent="0.25">
      <c r="A14" s="3">
        <v>13</v>
      </c>
      <c r="B14" s="3">
        <v>93</v>
      </c>
      <c r="C14" s="3">
        <v>99</v>
      </c>
      <c r="D14" s="3">
        <v>103</v>
      </c>
      <c r="E14" s="3">
        <v>100</v>
      </c>
      <c r="F14" s="3">
        <v>104</v>
      </c>
      <c r="G14" s="3">
        <v>110</v>
      </c>
      <c r="H14" s="3">
        <v>112</v>
      </c>
      <c r="I14" s="3">
        <v>108</v>
      </c>
      <c r="J14" s="3">
        <v>109</v>
      </c>
      <c r="K14" s="47">
        <f t="shared" si="1"/>
        <v>938</v>
      </c>
    </row>
    <row r="15" spans="1:20" x14ac:dyDescent="0.25">
      <c r="A15" s="3">
        <v>14</v>
      </c>
      <c r="B15" s="3">
        <v>156</v>
      </c>
      <c r="C15" s="3">
        <v>154</v>
      </c>
      <c r="D15" s="3">
        <v>164</v>
      </c>
      <c r="E15" s="3">
        <v>164</v>
      </c>
      <c r="F15" s="3">
        <v>159</v>
      </c>
      <c r="G15" s="3">
        <v>167</v>
      </c>
      <c r="H15" s="3">
        <v>174</v>
      </c>
      <c r="I15" s="3">
        <v>173</v>
      </c>
      <c r="J15" s="3">
        <v>173</v>
      </c>
      <c r="K15" s="47">
        <f t="shared" si="1"/>
        <v>1484</v>
      </c>
    </row>
    <row r="16" spans="1:20" x14ac:dyDescent="0.25">
      <c r="A16" s="3">
        <v>15</v>
      </c>
      <c r="B16" s="3">
        <v>1284</v>
      </c>
      <c r="C16" s="3">
        <v>1292</v>
      </c>
      <c r="D16" s="3">
        <v>1335</v>
      </c>
      <c r="E16" s="3">
        <v>1355</v>
      </c>
      <c r="F16" s="3">
        <v>1403</v>
      </c>
      <c r="G16" s="3">
        <v>1319</v>
      </c>
      <c r="H16" s="3">
        <v>1371</v>
      </c>
      <c r="I16" s="3">
        <v>1438</v>
      </c>
      <c r="J16" s="3">
        <v>1445</v>
      </c>
      <c r="K16" s="47">
        <f t="shared" si="1"/>
        <v>12242</v>
      </c>
    </row>
    <row r="17" spans="1:14" x14ac:dyDescent="0.25">
      <c r="A17" s="3">
        <v>16</v>
      </c>
      <c r="B17" s="3">
        <v>64</v>
      </c>
      <c r="C17" s="3">
        <v>65</v>
      </c>
      <c r="D17" s="3">
        <v>64</v>
      </c>
      <c r="E17" s="3">
        <v>65</v>
      </c>
      <c r="F17" s="3">
        <v>69</v>
      </c>
      <c r="G17" s="3">
        <v>68</v>
      </c>
      <c r="H17" s="3">
        <v>72</v>
      </c>
      <c r="I17" s="3">
        <v>68</v>
      </c>
      <c r="J17" s="3">
        <v>70</v>
      </c>
      <c r="K17" s="47">
        <f t="shared" si="1"/>
        <v>605</v>
      </c>
    </row>
    <row r="18" spans="1:14" x14ac:dyDescent="0.25">
      <c r="A18" s="3">
        <v>17</v>
      </c>
      <c r="B18" s="3">
        <v>46</v>
      </c>
      <c r="C18" s="3">
        <v>50</v>
      </c>
      <c r="D18" s="3">
        <v>47</v>
      </c>
      <c r="E18" s="3">
        <v>50</v>
      </c>
      <c r="F18" s="3">
        <v>50</v>
      </c>
      <c r="G18" s="3">
        <v>50</v>
      </c>
      <c r="H18" s="3">
        <v>55</v>
      </c>
      <c r="I18" s="3">
        <v>53</v>
      </c>
      <c r="J18" s="3">
        <v>55</v>
      </c>
      <c r="K18" s="47">
        <f t="shared" si="1"/>
        <v>456</v>
      </c>
    </row>
    <row r="19" spans="1:14" x14ac:dyDescent="0.25">
      <c r="A19" s="3">
        <v>18</v>
      </c>
      <c r="B19" s="3">
        <v>77</v>
      </c>
      <c r="C19" s="3">
        <v>83</v>
      </c>
      <c r="D19" s="3">
        <v>85</v>
      </c>
      <c r="E19" s="3">
        <v>86</v>
      </c>
      <c r="F19" s="3">
        <v>81</v>
      </c>
      <c r="G19" s="3">
        <v>82</v>
      </c>
      <c r="H19" s="3">
        <v>89</v>
      </c>
      <c r="I19" s="3">
        <v>88</v>
      </c>
      <c r="J19" s="3">
        <v>95</v>
      </c>
      <c r="K19" s="47">
        <f t="shared" si="1"/>
        <v>766</v>
      </c>
    </row>
    <row r="20" spans="1:14" x14ac:dyDescent="0.25">
      <c r="A20" s="3">
        <v>19</v>
      </c>
      <c r="B20" s="3">
        <v>50</v>
      </c>
      <c r="C20" s="3">
        <v>50</v>
      </c>
      <c r="D20" s="3">
        <v>50</v>
      </c>
      <c r="E20" s="3">
        <v>54</v>
      </c>
      <c r="F20" s="3">
        <v>55</v>
      </c>
      <c r="G20" s="3">
        <v>54</v>
      </c>
      <c r="H20" s="3">
        <v>53</v>
      </c>
      <c r="I20" s="3">
        <v>56</v>
      </c>
      <c r="J20" s="3">
        <v>57</v>
      </c>
      <c r="K20" s="47">
        <f t="shared" si="1"/>
        <v>479</v>
      </c>
    </row>
    <row r="21" spans="1:14" x14ac:dyDescent="0.25">
      <c r="A21" s="3">
        <v>20</v>
      </c>
      <c r="B21" s="3">
        <v>37</v>
      </c>
      <c r="C21" s="3">
        <v>36</v>
      </c>
      <c r="D21" s="3">
        <v>38</v>
      </c>
      <c r="E21" s="3">
        <v>39</v>
      </c>
      <c r="F21" s="3">
        <v>39</v>
      </c>
      <c r="G21" s="3">
        <v>42</v>
      </c>
      <c r="H21" s="3">
        <v>42</v>
      </c>
      <c r="I21" s="3">
        <v>44</v>
      </c>
      <c r="J21" s="3">
        <v>41</v>
      </c>
      <c r="K21" s="47">
        <f t="shared" si="1"/>
        <v>358</v>
      </c>
    </row>
    <row r="22" spans="1:14" x14ac:dyDescent="0.25">
      <c r="A22" s="3">
        <v>21</v>
      </c>
      <c r="B22" s="3">
        <v>52</v>
      </c>
      <c r="C22" s="3">
        <v>52</v>
      </c>
      <c r="D22" s="3">
        <v>52</v>
      </c>
      <c r="E22" s="3">
        <v>57</v>
      </c>
      <c r="F22" s="3">
        <v>58</v>
      </c>
      <c r="G22" s="3">
        <v>57</v>
      </c>
      <c r="H22" s="3">
        <v>59</v>
      </c>
      <c r="I22" s="3">
        <v>60</v>
      </c>
      <c r="J22" s="3">
        <v>60</v>
      </c>
      <c r="K22" s="47">
        <f t="shared" si="1"/>
        <v>507</v>
      </c>
      <c r="M22" s="3" t="s">
        <v>28</v>
      </c>
      <c r="N22" s="48">
        <f>AVERAGE(M3:T3)</f>
        <v>1.9527836152752161E-2</v>
      </c>
    </row>
    <row r="23" spans="1:14" x14ac:dyDescent="0.25">
      <c r="A23" s="3">
        <v>22</v>
      </c>
      <c r="B23" s="3">
        <v>17</v>
      </c>
      <c r="C23" s="3">
        <v>17</v>
      </c>
      <c r="D23" s="3">
        <v>16</v>
      </c>
      <c r="E23" s="3">
        <v>18</v>
      </c>
      <c r="F23" s="3">
        <v>18</v>
      </c>
      <c r="G23" s="3">
        <v>17</v>
      </c>
      <c r="H23" s="3">
        <v>18</v>
      </c>
      <c r="I23" s="3">
        <v>18</v>
      </c>
      <c r="J23" s="3">
        <v>19</v>
      </c>
      <c r="K23" s="47">
        <f t="shared" si="1"/>
        <v>158</v>
      </c>
      <c r="M23" s="3" t="s">
        <v>29</v>
      </c>
      <c r="N23" s="49">
        <f>M25/SUM(M25:M26)</f>
        <v>0.16475495307612095</v>
      </c>
    </row>
    <row r="24" spans="1:14" x14ac:dyDescent="0.25">
      <c r="A24" s="3">
        <v>23</v>
      </c>
      <c r="B24" s="3">
        <v>40</v>
      </c>
      <c r="C24" s="3">
        <v>41</v>
      </c>
      <c r="D24" s="3">
        <v>39</v>
      </c>
      <c r="E24" s="3">
        <v>42</v>
      </c>
      <c r="F24" s="3">
        <v>41</v>
      </c>
      <c r="G24" s="3">
        <v>41</v>
      </c>
      <c r="H24" s="3">
        <v>45</v>
      </c>
      <c r="I24" s="3">
        <v>44</v>
      </c>
      <c r="J24" s="3">
        <v>47</v>
      </c>
      <c r="K24" s="47">
        <f t="shared" si="1"/>
        <v>380</v>
      </c>
      <c r="M24" s="3" t="s">
        <v>30</v>
      </c>
      <c r="N24" s="49">
        <f>M26/SUM(M25:M26)</f>
        <v>0.83524504692387902</v>
      </c>
    </row>
    <row r="25" spans="1:14" x14ac:dyDescent="0.25">
      <c r="A25" s="3">
        <v>24</v>
      </c>
      <c r="B25" s="3">
        <v>10</v>
      </c>
      <c r="C25" s="3">
        <v>10</v>
      </c>
      <c r="D25" s="3">
        <v>11</v>
      </c>
      <c r="E25" s="3">
        <v>11</v>
      </c>
      <c r="F25" s="3">
        <v>11</v>
      </c>
      <c r="G25" s="3">
        <v>11</v>
      </c>
      <c r="H25" s="3">
        <v>11</v>
      </c>
      <c r="I25" s="3">
        <v>11</v>
      </c>
      <c r="J25" s="3">
        <v>11</v>
      </c>
      <c r="K25" s="47">
        <f t="shared" si="1"/>
        <v>97</v>
      </c>
      <c r="M25" s="46">
        <f>COUNTIFS(K:K, 0)</f>
        <v>158</v>
      </c>
    </row>
    <row r="26" spans="1:14" x14ac:dyDescent="0.25">
      <c r="A26" s="3">
        <v>25</v>
      </c>
      <c r="B26" s="3">
        <v>65</v>
      </c>
      <c r="C26" s="3">
        <v>72</v>
      </c>
      <c r="D26" s="3">
        <v>73</v>
      </c>
      <c r="E26" s="3">
        <v>70</v>
      </c>
      <c r="F26" s="3">
        <v>69</v>
      </c>
      <c r="G26" s="3">
        <v>73</v>
      </c>
      <c r="H26" s="3">
        <v>77</v>
      </c>
      <c r="I26" s="3">
        <v>79</v>
      </c>
      <c r="J26" s="3">
        <v>78</v>
      </c>
      <c r="K26" s="47">
        <f t="shared" si="1"/>
        <v>656</v>
      </c>
      <c r="M26" s="46">
        <f>COUNTIF(K:K, "&gt;0")</f>
        <v>801</v>
      </c>
    </row>
    <row r="27" spans="1:14" x14ac:dyDescent="0.25">
      <c r="A27" s="3">
        <v>26</v>
      </c>
      <c r="B27" s="3">
        <v>6</v>
      </c>
      <c r="C27" s="3">
        <v>6</v>
      </c>
      <c r="D27" s="3">
        <v>6</v>
      </c>
      <c r="E27" s="3">
        <v>6</v>
      </c>
      <c r="F27" s="3">
        <v>6</v>
      </c>
      <c r="G27" s="3">
        <v>6</v>
      </c>
      <c r="H27" s="3">
        <v>6</v>
      </c>
      <c r="I27" s="3">
        <v>7</v>
      </c>
      <c r="J27" s="3">
        <v>7</v>
      </c>
      <c r="K27" s="47">
        <f t="shared" si="1"/>
        <v>56</v>
      </c>
    </row>
    <row r="28" spans="1:14" x14ac:dyDescent="0.25">
      <c r="A28" s="3">
        <v>27</v>
      </c>
      <c r="B28" s="3">
        <v>96</v>
      </c>
      <c r="C28" s="3">
        <v>99</v>
      </c>
      <c r="D28" s="3">
        <v>100</v>
      </c>
      <c r="E28" s="3">
        <v>96</v>
      </c>
      <c r="F28" s="3">
        <v>100</v>
      </c>
      <c r="G28" s="3">
        <v>102</v>
      </c>
      <c r="H28" s="3">
        <v>109</v>
      </c>
      <c r="I28" s="3">
        <v>110</v>
      </c>
      <c r="J28" s="3">
        <v>108</v>
      </c>
      <c r="K28" s="47">
        <f t="shared" si="1"/>
        <v>920</v>
      </c>
    </row>
    <row r="29" spans="1:14" x14ac:dyDescent="0.25">
      <c r="A29" s="3">
        <v>28</v>
      </c>
      <c r="B29" s="3">
        <v>67</v>
      </c>
      <c r="C29" s="3">
        <v>62</v>
      </c>
      <c r="D29" s="3">
        <v>67</v>
      </c>
      <c r="E29" s="3">
        <v>67</v>
      </c>
      <c r="F29" s="3">
        <v>68</v>
      </c>
      <c r="G29" s="3">
        <v>66</v>
      </c>
      <c r="H29" s="3">
        <v>70</v>
      </c>
      <c r="I29" s="3">
        <v>69</v>
      </c>
      <c r="J29" s="3">
        <v>77</v>
      </c>
      <c r="K29" s="47">
        <f t="shared" si="1"/>
        <v>613</v>
      </c>
    </row>
    <row r="30" spans="1:14" x14ac:dyDescent="0.25">
      <c r="A30" s="3">
        <v>29</v>
      </c>
      <c r="B30" s="3">
        <v>44</v>
      </c>
      <c r="C30" s="3">
        <v>47</v>
      </c>
      <c r="D30" s="3">
        <v>45</v>
      </c>
      <c r="E30" s="3">
        <v>45</v>
      </c>
      <c r="F30" s="3">
        <v>49</v>
      </c>
      <c r="G30" s="3">
        <v>48</v>
      </c>
      <c r="H30" s="3">
        <v>49</v>
      </c>
      <c r="I30" s="3">
        <v>49</v>
      </c>
      <c r="J30" s="3">
        <v>51</v>
      </c>
      <c r="K30" s="47">
        <f t="shared" si="1"/>
        <v>427</v>
      </c>
    </row>
    <row r="31" spans="1:14" x14ac:dyDescent="0.25">
      <c r="A31" s="3">
        <v>30</v>
      </c>
      <c r="B31" s="3">
        <v>158</v>
      </c>
      <c r="C31" s="3">
        <v>160</v>
      </c>
      <c r="D31" s="3">
        <v>152</v>
      </c>
      <c r="E31" s="3">
        <v>161</v>
      </c>
      <c r="F31" s="3">
        <v>156</v>
      </c>
      <c r="G31" s="3">
        <v>174</v>
      </c>
      <c r="H31" s="3">
        <v>176</v>
      </c>
      <c r="I31" s="3">
        <v>170</v>
      </c>
      <c r="J31" s="3">
        <v>179</v>
      </c>
      <c r="K31" s="47">
        <f t="shared" si="1"/>
        <v>1486</v>
      </c>
    </row>
    <row r="32" spans="1:14" x14ac:dyDescent="0.25">
      <c r="A32" s="3">
        <v>31</v>
      </c>
      <c r="B32" s="3">
        <v>31</v>
      </c>
      <c r="C32" s="3">
        <v>29</v>
      </c>
      <c r="D32" s="3">
        <v>32</v>
      </c>
      <c r="E32" s="3">
        <v>30</v>
      </c>
      <c r="F32" s="3">
        <v>34</v>
      </c>
      <c r="G32" s="3">
        <v>31</v>
      </c>
      <c r="H32" s="3">
        <v>34</v>
      </c>
      <c r="I32" s="3">
        <v>35</v>
      </c>
      <c r="J32" s="3">
        <v>35</v>
      </c>
      <c r="K32" s="47">
        <f t="shared" si="1"/>
        <v>291</v>
      </c>
    </row>
    <row r="33" spans="1:11" x14ac:dyDescent="0.25">
      <c r="A33" s="3">
        <v>32</v>
      </c>
      <c r="B33" s="3">
        <v>66</v>
      </c>
      <c r="C33" s="3">
        <v>72</v>
      </c>
      <c r="D33" s="3">
        <v>69</v>
      </c>
      <c r="E33" s="3">
        <v>71</v>
      </c>
      <c r="F33" s="3">
        <v>76</v>
      </c>
      <c r="G33" s="3">
        <v>72</v>
      </c>
      <c r="H33" s="3">
        <v>80</v>
      </c>
      <c r="I33" s="3">
        <v>81</v>
      </c>
      <c r="J33" s="3">
        <v>80</v>
      </c>
      <c r="K33" s="47">
        <f t="shared" si="1"/>
        <v>667</v>
      </c>
    </row>
    <row r="34" spans="1:11" x14ac:dyDescent="0.25">
      <c r="A34" s="3">
        <v>33</v>
      </c>
      <c r="B34" s="3">
        <v>20</v>
      </c>
      <c r="C34" s="3">
        <v>20</v>
      </c>
      <c r="D34" s="3">
        <v>22</v>
      </c>
      <c r="E34" s="3">
        <v>21</v>
      </c>
      <c r="F34" s="3">
        <v>22</v>
      </c>
      <c r="G34" s="3">
        <v>23</v>
      </c>
      <c r="H34" s="3">
        <v>22</v>
      </c>
      <c r="I34" s="3">
        <v>23</v>
      </c>
      <c r="J34" s="3">
        <v>23</v>
      </c>
      <c r="K34" s="47">
        <f t="shared" si="1"/>
        <v>196</v>
      </c>
    </row>
    <row r="35" spans="1:11" x14ac:dyDescent="0.25">
      <c r="A35" s="3">
        <v>34</v>
      </c>
      <c r="B35" s="3">
        <v>39</v>
      </c>
      <c r="C35" s="3">
        <v>37</v>
      </c>
      <c r="D35" s="3">
        <v>39</v>
      </c>
      <c r="E35" s="3">
        <v>41</v>
      </c>
      <c r="F35" s="3">
        <v>42</v>
      </c>
      <c r="G35" s="3">
        <v>42</v>
      </c>
      <c r="H35" s="3">
        <v>42</v>
      </c>
      <c r="I35" s="3">
        <v>41</v>
      </c>
      <c r="J35" s="3">
        <v>45</v>
      </c>
      <c r="K35" s="47">
        <f t="shared" si="1"/>
        <v>368</v>
      </c>
    </row>
    <row r="36" spans="1:11" x14ac:dyDescent="0.25">
      <c r="A36" s="3">
        <v>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47">
        <f t="shared" si="1"/>
        <v>0</v>
      </c>
    </row>
    <row r="37" spans="1:11" x14ac:dyDescent="0.25">
      <c r="A37" s="3">
        <v>36</v>
      </c>
      <c r="B37" s="3">
        <v>79</v>
      </c>
      <c r="C37" s="3">
        <v>79</v>
      </c>
      <c r="D37" s="3">
        <v>80</v>
      </c>
      <c r="E37" s="3">
        <v>79</v>
      </c>
      <c r="F37" s="3">
        <v>84</v>
      </c>
      <c r="G37" s="3">
        <v>86</v>
      </c>
      <c r="H37" s="3">
        <v>83</v>
      </c>
      <c r="I37" s="3">
        <v>86</v>
      </c>
      <c r="J37" s="3">
        <v>87</v>
      </c>
      <c r="K37" s="47">
        <f t="shared" si="1"/>
        <v>743</v>
      </c>
    </row>
    <row r="38" spans="1:11" x14ac:dyDescent="0.25">
      <c r="A38" s="3">
        <v>37</v>
      </c>
      <c r="B38" s="3">
        <v>6</v>
      </c>
      <c r="C38" s="3">
        <v>7</v>
      </c>
      <c r="D38" s="3">
        <v>7</v>
      </c>
      <c r="E38" s="3">
        <v>7</v>
      </c>
      <c r="F38" s="3">
        <v>7</v>
      </c>
      <c r="G38" s="3">
        <v>7</v>
      </c>
      <c r="H38" s="3">
        <v>7</v>
      </c>
      <c r="I38" s="3">
        <v>7</v>
      </c>
      <c r="J38" s="3">
        <v>7</v>
      </c>
      <c r="K38" s="47">
        <f t="shared" si="1"/>
        <v>62</v>
      </c>
    </row>
    <row r="39" spans="1:11" x14ac:dyDescent="0.25">
      <c r="A39" s="3">
        <v>38</v>
      </c>
      <c r="B39" s="3">
        <v>42</v>
      </c>
      <c r="C39" s="3">
        <v>42</v>
      </c>
      <c r="D39" s="3">
        <v>41</v>
      </c>
      <c r="E39" s="3">
        <v>43</v>
      </c>
      <c r="F39" s="3">
        <v>46</v>
      </c>
      <c r="G39" s="3">
        <v>46</v>
      </c>
      <c r="H39" s="3">
        <v>47</v>
      </c>
      <c r="I39" s="3">
        <v>49</v>
      </c>
      <c r="J39" s="3">
        <v>50</v>
      </c>
      <c r="K39" s="47">
        <f t="shared" si="1"/>
        <v>406</v>
      </c>
    </row>
    <row r="40" spans="1:11" x14ac:dyDescent="0.25">
      <c r="A40" s="3">
        <v>39</v>
      </c>
      <c r="B40" s="3">
        <v>31</v>
      </c>
      <c r="C40" s="3">
        <v>32</v>
      </c>
      <c r="D40" s="3">
        <v>33</v>
      </c>
      <c r="E40" s="3">
        <v>35</v>
      </c>
      <c r="F40" s="3">
        <v>35</v>
      </c>
      <c r="G40" s="3">
        <v>37</v>
      </c>
      <c r="H40" s="3">
        <v>36</v>
      </c>
      <c r="I40" s="3">
        <v>38</v>
      </c>
      <c r="J40" s="3">
        <v>38</v>
      </c>
      <c r="K40" s="47">
        <f t="shared" si="1"/>
        <v>315</v>
      </c>
    </row>
    <row r="41" spans="1:11" x14ac:dyDescent="0.25">
      <c r="A41" s="3">
        <v>40</v>
      </c>
      <c r="B41" s="3">
        <v>70</v>
      </c>
      <c r="C41" s="3">
        <v>72</v>
      </c>
      <c r="D41" s="3">
        <v>78</v>
      </c>
      <c r="E41" s="3">
        <v>75</v>
      </c>
      <c r="F41" s="3">
        <v>79</v>
      </c>
      <c r="G41" s="3">
        <v>83</v>
      </c>
      <c r="H41" s="3">
        <v>79</v>
      </c>
      <c r="I41" s="3">
        <v>83</v>
      </c>
      <c r="J41" s="3">
        <v>85</v>
      </c>
      <c r="K41" s="47">
        <f t="shared" si="1"/>
        <v>704</v>
      </c>
    </row>
    <row r="42" spans="1:11" x14ac:dyDescent="0.25">
      <c r="A42" s="3">
        <v>41</v>
      </c>
      <c r="B42" s="3">
        <v>27</v>
      </c>
      <c r="C42" s="3">
        <v>29</v>
      </c>
      <c r="D42" s="3">
        <v>30</v>
      </c>
      <c r="E42" s="3">
        <v>29</v>
      </c>
      <c r="F42" s="3">
        <v>31</v>
      </c>
      <c r="G42" s="3">
        <v>32</v>
      </c>
      <c r="H42" s="3">
        <v>31</v>
      </c>
      <c r="I42" s="3">
        <v>32</v>
      </c>
      <c r="J42" s="3">
        <v>32</v>
      </c>
      <c r="K42" s="47">
        <f t="shared" si="1"/>
        <v>273</v>
      </c>
    </row>
    <row r="43" spans="1:11" x14ac:dyDescent="0.25">
      <c r="A43" s="3">
        <v>42</v>
      </c>
      <c r="B43" s="3">
        <v>64</v>
      </c>
      <c r="C43" s="3">
        <v>64</v>
      </c>
      <c r="D43" s="3">
        <v>61</v>
      </c>
      <c r="E43" s="3">
        <v>68</v>
      </c>
      <c r="F43" s="3">
        <v>68</v>
      </c>
      <c r="G43" s="3">
        <v>64</v>
      </c>
      <c r="H43" s="3">
        <v>65</v>
      </c>
      <c r="I43" s="3">
        <v>70</v>
      </c>
      <c r="J43" s="3">
        <v>69</v>
      </c>
      <c r="K43" s="47">
        <f t="shared" si="1"/>
        <v>593</v>
      </c>
    </row>
    <row r="44" spans="1:11" x14ac:dyDescent="0.25">
      <c r="A44" s="3">
        <v>43</v>
      </c>
      <c r="B44" s="3">
        <v>33</v>
      </c>
      <c r="C44" s="3">
        <v>33</v>
      </c>
      <c r="D44" s="3">
        <v>34</v>
      </c>
      <c r="E44" s="3">
        <v>33</v>
      </c>
      <c r="F44" s="3">
        <v>35</v>
      </c>
      <c r="G44" s="3">
        <v>37</v>
      </c>
      <c r="H44" s="3">
        <v>35</v>
      </c>
      <c r="I44" s="3">
        <v>36</v>
      </c>
      <c r="J44" s="3">
        <v>36</v>
      </c>
      <c r="K44" s="47">
        <f t="shared" si="1"/>
        <v>312</v>
      </c>
    </row>
    <row r="45" spans="1:11" x14ac:dyDescent="0.25">
      <c r="A45" s="3">
        <v>44</v>
      </c>
      <c r="B45" s="3">
        <v>41</v>
      </c>
      <c r="C45" s="3">
        <v>42</v>
      </c>
      <c r="D45" s="3">
        <v>41</v>
      </c>
      <c r="E45" s="3">
        <v>41</v>
      </c>
      <c r="F45" s="3">
        <v>44</v>
      </c>
      <c r="G45" s="3">
        <v>45</v>
      </c>
      <c r="H45" s="3">
        <v>46</v>
      </c>
      <c r="I45" s="3">
        <v>45</v>
      </c>
      <c r="J45" s="3">
        <v>48</v>
      </c>
      <c r="K45" s="47">
        <f t="shared" si="1"/>
        <v>393</v>
      </c>
    </row>
    <row r="46" spans="1:11" x14ac:dyDescent="0.25">
      <c r="A46" s="3">
        <v>45</v>
      </c>
      <c r="B46" s="3">
        <v>41</v>
      </c>
      <c r="C46" s="3">
        <v>42</v>
      </c>
      <c r="D46" s="3">
        <v>46</v>
      </c>
      <c r="E46" s="3">
        <v>45</v>
      </c>
      <c r="F46" s="3">
        <v>47</v>
      </c>
      <c r="G46" s="3">
        <v>44</v>
      </c>
      <c r="H46" s="3">
        <v>47</v>
      </c>
      <c r="I46" s="3">
        <v>49</v>
      </c>
      <c r="J46" s="3">
        <v>46</v>
      </c>
      <c r="K46" s="47">
        <f t="shared" si="1"/>
        <v>407</v>
      </c>
    </row>
    <row r="47" spans="1:11" x14ac:dyDescent="0.25">
      <c r="A47" s="3">
        <v>46</v>
      </c>
      <c r="B47" s="3">
        <v>35</v>
      </c>
      <c r="C47" s="3">
        <v>38</v>
      </c>
      <c r="D47" s="3">
        <v>39</v>
      </c>
      <c r="E47" s="3">
        <v>40</v>
      </c>
      <c r="F47" s="3">
        <v>40</v>
      </c>
      <c r="G47" s="3">
        <v>41</v>
      </c>
      <c r="H47" s="3">
        <v>41</v>
      </c>
      <c r="I47" s="3">
        <v>41</v>
      </c>
      <c r="J47" s="3">
        <v>40</v>
      </c>
      <c r="K47" s="47">
        <f t="shared" si="1"/>
        <v>355</v>
      </c>
    </row>
    <row r="48" spans="1:11" x14ac:dyDescent="0.25">
      <c r="A48" s="3">
        <v>47</v>
      </c>
      <c r="B48" s="3">
        <v>13</v>
      </c>
      <c r="C48" s="3">
        <v>13</v>
      </c>
      <c r="D48" s="3">
        <v>13</v>
      </c>
      <c r="E48" s="3">
        <v>14</v>
      </c>
      <c r="F48" s="3">
        <v>14</v>
      </c>
      <c r="G48" s="3">
        <v>14</v>
      </c>
      <c r="H48" s="3">
        <v>15</v>
      </c>
      <c r="I48" s="3">
        <v>14</v>
      </c>
      <c r="J48" s="3">
        <v>16</v>
      </c>
      <c r="K48" s="47">
        <f t="shared" si="1"/>
        <v>126</v>
      </c>
    </row>
    <row r="49" spans="1:11" x14ac:dyDescent="0.25">
      <c r="A49" s="3">
        <v>48</v>
      </c>
      <c r="B49" s="3">
        <v>82</v>
      </c>
      <c r="C49" s="3">
        <v>88</v>
      </c>
      <c r="D49" s="3">
        <v>87</v>
      </c>
      <c r="E49" s="3">
        <v>92</v>
      </c>
      <c r="F49" s="3">
        <v>94</v>
      </c>
      <c r="G49" s="3">
        <v>89</v>
      </c>
      <c r="H49" s="3">
        <v>95</v>
      </c>
      <c r="I49" s="3">
        <v>97</v>
      </c>
      <c r="J49" s="3">
        <v>94</v>
      </c>
      <c r="K49" s="47">
        <f t="shared" si="1"/>
        <v>818</v>
      </c>
    </row>
    <row r="50" spans="1:11" x14ac:dyDescent="0.25">
      <c r="A50" s="3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47">
        <f t="shared" si="1"/>
        <v>0</v>
      </c>
    </row>
    <row r="51" spans="1:11" x14ac:dyDescent="0.25">
      <c r="A51" s="3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47">
        <f t="shared" si="1"/>
        <v>0</v>
      </c>
    </row>
    <row r="52" spans="1:11" x14ac:dyDescent="0.25">
      <c r="A52" s="3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47">
        <f t="shared" si="1"/>
        <v>0</v>
      </c>
    </row>
    <row r="53" spans="1:11" x14ac:dyDescent="0.25">
      <c r="A53" s="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47">
        <f t="shared" si="1"/>
        <v>0</v>
      </c>
    </row>
    <row r="54" spans="1:11" x14ac:dyDescent="0.25">
      <c r="A54" s="3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47">
        <f t="shared" si="1"/>
        <v>0</v>
      </c>
    </row>
    <row r="55" spans="1:11" x14ac:dyDescent="0.25">
      <c r="A55" s="3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47">
        <f t="shared" si="1"/>
        <v>0</v>
      </c>
    </row>
    <row r="56" spans="1:11" x14ac:dyDescent="0.25">
      <c r="A56" s="3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47">
        <f t="shared" si="1"/>
        <v>0</v>
      </c>
    </row>
    <row r="57" spans="1:11" x14ac:dyDescent="0.25">
      <c r="A57" s="3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47">
        <f t="shared" si="1"/>
        <v>0</v>
      </c>
    </row>
    <row r="58" spans="1:11" x14ac:dyDescent="0.25">
      <c r="A58" s="3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47">
        <f t="shared" si="1"/>
        <v>0</v>
      </c>
    </row>
    <row r="59" spans="1:11" x14ac:dyDescent="0.25">
      <c r="A59" s="3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47">
        <f t="shared" si="1"/>
        <v>0</v>
      </c>
    </row>
    <row r="60" spans="1:11" x14ac:dyDescent="0.25">
      <c r="A60" s="3">
        <v>59</v>
      </c>
      <c r="B60" s="3">
        <v>8</v>
      </c>
      <c r="C60" s="3">
        <v>8</v>
      </c>
      <c r="D60" s="3">
        <v>9</v>
      </c>
      <c r="E60" s="3">
        <v>8</v>
      </c>
      <c r="F60" s="3">
        <v>9</v>
      </c>
      <c r="G60" s="3">
        <v>9</v>
      </c>
      <c r="H60" s="3">
        <v>9</v>
      </c>
      <c r="I60" s="3">
        <v>9</v>
      </c>
      <c r="J60" s="3">
        <v>9</v>
      </c>
      <c r="K60" s="47">
        <f t="shared" si="1"/>
        <v>78</v>
      </c>
    </row>
    <row r="61" spans="1:11" x14ac:dyDescent="0.25">
      <c r="A61" s="3">
        <v>60</v>
      </c>
      <c r="B61" s="3">
        <v>42</v>
      </c>
      <c r="C61" s="3">
        <v>43</v>
      </c>
      <c r="D61" s="3">
        <v>42</v>
      </c>
      <c r="E61" s="3">
        <v>42</v>
      </c>
      <c r="F61" s="3">
        <v>42</v>
      </c>
      <c r="G61" s="3">
        <v>43</v>
      </c>
      <c r="H61" s="3">
        <v>47</v>
      </c>
      <c r="I61" s="3">
        <v>48</v>
      </c>
      <c r="J61" s="3">
        <v>45</v>
      </c>
      <c r="K61" s="47">
        <f t="shared" si="1"/>
        <v>394</v>
      </c>
    </row>
    <row r="62" spans="1:11" x14ac:dyDescent="0.25">
      <c r="A62" s="3">
        <v>61</v>
      </c>
      <c r="B62" s="3">
        <v>32</v>
      </c>
      <c r="C62" s="3">
        <v>34</v>
      </c>
      <c r="D62" s="3">
        <v>32</v>
      </c>
      <c r="E62" s="3">
        <v>35</v>
      </c>
      <c r="F62" s="3">
        <v>33</v>
      </c>
      <c r="G62" s="3">
        <v>35</v>
      </c>
      <c r="H62" s="3">
        <v>37</v>
      </c>
      <c r="I62" s="3">
        <v>38</v>
      </c>
      <c r="J62" s="3">
        <v>39</v>
      </c>
      <c r="K62" s="47">
        <f t="shared" si="1"/>
        <v>315</v>
      </c>
    </row>
    <row r="63" spans="1:11" x14ac:dyDescent="0.25">
      <c r="A63" s="3">
        <v>62</v>
      </c>
      <c r="B63" s="3">
        <v>34</v>
      </c>
      <c r="C63" s="3">
        <v>34</v>
      </c>
      <c r="D63" s="3">
        <v>34</v>
      </c>
      <c r="E63" s="3">
        <v>35</v>
      </c>
      <c r="F63" s="3">
        <v>37</v>
      </c>
      <c r="G63" s="3">
        <v>35</v>
      </c>
      <c r="H63" s="3">
        <v>38</v>
      </c>
      <c r="I63" s="3">
        <v>36</v>
      </c>
      <c r="J63" s="3">
        <v>36</v>
      </c>
      <c r="K63" s="47">
        <f t="shared" si="1"/>
        <v>319</v>
      </c>
    </row>
    <row r="64" spans="1:11" x14ac:dyDescent="0.25">
      <c r="A64" s="3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47">
        <f t="shared" si="1"/>
        <v>0</v>
      </c>
    </row>
    <row r="65" spans="1:11" x14ac:dyDescent="0.25">
      <c r="A65" s="3">
        <v>64</v>
      </c>
      <c r="B65" s="3">
        <v>34</v>
      </c>
      <c r="C65" s="3">
        <v>35</v>
      </c>
      <c r="D65" s="3">
        <v>35</v>
      </c>
      <c r="E65" s="3">
        <v>36</v>
      </c>
      <c r="F65" s="3">
        <v>34</v>
      </c>
      <c r="G65" s="3">
        <v>34</v>
      </c>
      <c r="H65" s="3">
        <v>37</v>
      </c>
      <c r="I65" s="3">
        <v>36</v>
      </c>
      <c r="J65" s="3">
        <v>37</v>
      </c>
      <c r="K65" s="47">
        <f t="shared" si="1"/>
        <v>318</v>
      </c>
    </row>
    <row r="66" spans="1:11" x14ac:dyDescent="0.25">
      <c r="A66" s="3">
        <v>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47">
        <f t="shared" si="1"/>
        <v>0</v>
      </c>
    </row>
    <row r="67" spans="1:11" x14ac:dyDescent="0.25">
      <c r="A67" s="3">
        <v>66</v>
      </c>
      <c r="B67" s="3">
        <v>28</v>
      </c>
      <c r="C67" s="3">
        <v>29</v>
      </c>
      <c r="D67" s="3">
        <v>28</v>
      </c>
      <c r="E67" s="3">
        <v>28</v>
      </c>
      <c r="F67" s="3">
        <v>29</v>
      </c>
      <c r="G67" s="3">
        <v>31</v>
      </c>
      <c r="H67" s="3">
        <v>32</v>
      </c>
      <c r="I67" s="3">
        <v>31</v>
      </c>
      <c r="J67" s="3">
        <v>32</v>
      </c>
      <c r="K67" s="47">
        <f t="shared" ref="K67:K130" si="3">SUM(B67:J67)</f>
        <v>268</v>
      </c>
    </row>
    <row r="68" spans="1:11" x14ac:dyDescent="0.25">
      <c r="A68" s="3">
        <v>67</v>
      </c>
      <c r="B68" s="3">
        <v>9</v>
      </c>
      <c r="C68" s="3">
        <v>9</v>
      </c>
      <c r="D68" s="3">
        <v>9</v>
      </c>
      <c r="E68" s="3">
        <v>9</v>
      </c>
      <c r="F68" s="3">
        <v>9</v>
      </c>
      <c r="G68" s="3">
        <v>10</v>
      </c>
      <c r="H68" s="3">
        <v>10</v>
      </c>
      <c r="I68" s="3">
        <v>9</v>
      </c>
      <c r="J68" s="3">
        <v>10</v>
      </c>
      <c r="K68" s="47">
        <f t="shared" si="3"/>
        <v>84</v>
      </c>
    </row>
    <row r="69" spans="1:11" x14ac:dyDescent="0.25">
      <c r="A69" s="3">
        <v>68</v>
      </c>
      <c r="B69" s="3">
        <v>7</v>
      </c>
      <c r="C69" s="3">
        <v>7</v>
      </c>
      <c r="D69" s="3">
        <v>7</v>
      </c>
      <c r="E69" s="3">
        <v>7</v>
      </c>
      <c r="F69" s="3">
        <v>7</v>
      </c>
      <c r="G69" s="3">
        <v>7</v>
      </c>
      <c r="H69" s="3">
        <v>7</v>
      </c>
      <c r="I69" s="3">
        <v>7</v>
      </c>
      <c r="J69" s="3">
        <v>7</v>
      </c>
      <c r="K69" s="47">
        <f t="shared" si="3"/>
        <v>63</v>
      </c>
    </row>
    <row r="70" spans="1:11" x14ac:dyDescent="0.25">
      <c r="A70" s="3">
        <v>69</v>
      </c>
      <c r="B70" s="3">
        <v>22</v>
      </c>
      <c r="C70" s="3">
        <v>23</v>
      </c>
      <c r="D70" s="3">
        <v>24</v>
      </c>
      <c r="E70" s="3">
        <v>25</v>
      </c>
      <c r="F70" s="3">
        <v>24</v>
      </c>
      <c r="G70" s="3">
        <v>25</v>
      </c>
      <c r="H70" s="3">
        <v>25</v>
      </c>
      <c r="I70" s="3">
        <v>26</v>
      </c>
      <c r="J70" s="3">
        <v>27</v>
      </c>
      <c r="K70" s="47">
        <f t="shared" si="3"/>
        <v>221</v>
      </c>
    </row>
    <row r="71" spans="1:11" x14ac:dyDescent="0.25">
      <c r="A71" s="3">
        <v>70</v>
      </c>
      <c r="B71" s="3">
        <v>32</v>
      </c>
      <c r="C71" s="3">
        <v>35</v>
      </c>
      <c r="D71" s="3">
        <v>35</v>
      </c>
      <c r="E71" s="3">
        <v>36</v>
      </c>
      <c r="F71" s="3">
        <v>34</v>
      </c>
      <c r="G71" s="3">
        <v>36</v>
      </c>
      <c r="H71" s="3">
        <v>38</v>
      </c>
      <c r="I71" s="3">
        <v>38</v>
      </c>
      <c r="J71" s="3">
        <v>37</v>
      </c>
      <c r="K71" s="47">
        <f t="shared" si="3"/>
        <v>321</v>
      </c>
    </row>
    <row r="72" spans="1:11" x14ac:dyDescent="0.25">
      <c r="A72" s="3">
        <v>71</v>
      </c>
      <c r="B72" s="3">
        <v>40</v>
      </c>
      <c r="C72" s="3">
        <v>41</v>
      </c>
      <c r="D72" s="3">
        <v>43</v>
      </c>
      <c r="E72" s="3">
        <v>42</v>
      </c>
      <c r="F72" s="3">
        <v>41</v>
      </c>
      <c r="G72" s="3">
        <v>45</v>
      </c>
      <c r="H72" s="3">
        <v>45</v>
      </c>
      <c r="I72" s="3">
        <v>44</v>
      </c>
      <c r="J72" s="3">
        <v>47</v>
      </c>
      <c r="K72" s="47">
        <f t="shared" si="3"/>
        <v>388</v>
      </c>
    </row>
    <row r="73" spans="1:11" x14ac:dyDescent="0.25">
      <c r="A73" s="3">
        <v>72</v>
      </c>
      <c r="B73" s="3">
        <v>34</v>
      </c>
      <c r="C73" s="3">
        <v>33</v>
      </c>
      <c r="D73" s="3">
        <v>34</v>
      </c>
      <c r="E73" s="3">
        <v>36</v>
      </c>
      <c r="F73" s="3">
        <v>33</v>
      </c>
      <c r="G73" s="3">
        <v>37</v>
      </c>
      <c r="H73" s="3">
        <v>34</v>
      </c>
      <c r="I73" s="3">
        <v>37</v>
      </c>
      <c r="J73" s="3">
        <v>35</v>
      </c>
      <c r="K73" s="47">
        <f t="shared" si="3"/>
        <v>313</v>
      </c>
    </row>
    <row r="74" spans="1:11" x14ac:dyDescent="0.25">
      <c r="A74" s="3">
        <v>73</v>
      </c>
      <c r="B74" s="3">
        <v>12</v>
      </c>
      <c r="C74" s="3">
        <v>13</v>
      </c>
      <c r="D74" s="3">
        <v>13</v>
      </c>
      <c r="E74" s="3">
        <v>13</v>
      </c>
      <c r="F74" s="3">
        <v>14</v>
      </c>
      <c r="G74" s="3">
        <v>14</v>
      </c>
      <c r="H74" s="3">
        <v>14</v>
      </c>
      <c r="I74" s="3">
        <v>15</v>
      </c>
      <c r="J74" s="3">
        <v>14</v>
      </c>
      <c r="K74" s="47">
        <f t="shared" si="3"/>
        <v>122</v>
      </c>
    </row>
    <row r="75" spans="1:11" x14ac:dyDescent="0.25">
      <c r="A75" s="3">
        <v>74</v>
      </c>
      <c r="B75" s="3">
        <v>41</v>
      </c>
      <c r="C75" s="3">
        <v>40</v>
      </c>
      <c r="D75" s="3">
        <v>41</v>
      </c>
      <c r="E75" s="3">
        <v>42</v>
      </c>
      <c r="F75" s="3">
        <v>44</v>
      </c>
      <c r="G75" s="3">
        <v>43</v>
      </c>
      <c r="H75" s="3">
        <v>46</v>
      </c>
      <c r="I75" s="3">
        <v>43</v>
      </c>
      <c r="J75" s="3">
        <v>44</v>
      </c>
      <c r="K75" s="47">
        <f t="shared" si="3"/>
        <v>384</v>
      </c>
    </row>
    <row r="76" spans="1:11" x14ac:dyDescent="0.25">
      <c r="A76" s="3">
        <v>75</v>
      </c>
      <c r="B76" s="3">
        <v>90</v>
      </c>
      <c r="C76" s="3">
        <v>96</v>
      </c>
      <c r="D76" s="3">
        <v>96</v>
      </c>
      <c r="E76" s="3">
        <v>94</v>
      </c>
      <c r="F76" s="3">
        <v>95</v>
      </c>
      <c r="G76" s="3">
        <v>103</v>
      </c>
      <c r="H76" s="3">
        <v>97</v>
      </c>
      <c r="I76" s="3">
        <v>106</v>
      </c>
      <c r="J76" s="3">
        <v>100</v>
      </c>
      <c r="K76" s="47">
        <f t="shared" si="3"/>
        <v>877</v>
      </c>
    </row>
    <row r="77" spans="1:11" x14ac:dyDescent="0.25">
      <c r="A77" s="3">
        <v>76</v>
      </c>
      <c r="B77" s="3">
        <v>49</v>
      </c>
      <c r="C77" s="3">
        <v>48</v>
      </c>
      <c r="D77" s="3">
        <v>49</v>
      </c>
      <c r="E77" s="3">
        <v>48</v>
      </c>
      <c r="F77" s="3">
        <v>51</v>
      </c>
      <c r="G77" s="3">
        <v>50</v>
      </c>
      <c r="H77" s="3">
        <v>54</v>
      </c>
      <c r="I77" s="3">
        <v>55</v>
      </c>
      <c r="J77" s="3">
        <v>55</v>
      </c>
      <c r="K77" s="47">
        <f t="shared" si="3"/>
        <v>459</v>
      </c>
    </row>
    <row r="78" spans="1:11" x14ac:dyDescent="0.25">
      <c r="A78" s="3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47">
        <f t="shared" si="3"/>
        <v>0</v>
      </c>
    </row>
    <row r="79" spans="1:11" x14ac:dyDescent="0.25">
      <c r="A79" s="3">
        <v>78</v>
      </c>
      <c r="B79" s="3">
        <v>62</v>
      </c>
      <c r="C79" s="3">
        <v>66</v>
      </c>
      <c r="D79" s="3">
        <v>65</v>
      </c>
      <c r="E79" s="3">
        <v>66</v>
      </c>
      <c r="F79" s="3">
        <v>68</v>
      </c>
      <c r="G79" s="3">
        <v>69</v>
      </c>
      <c r="H79" s="3">
        <v>72</v>
      </c>
      <c r="I79" s="3">
        <v>72</v>
      </c>
      <c r="J79" s="3">
        <v>76</v>
      </c>
      <c r="K79" s="47">
        <f t="shared" si="3"/>
        <v>616</v>
      </c>
    </row>
    <row r="80" spans="1:11" x14ac:dyDescent="0.25">
      <c r="A80" s="3">
        <v>79</v>
      </c>
      <c r="B80" s="3">
        <v>16</v>
      </c>
      <c r="C80" s="3">
        <v>17</v>
      </c>
      <c r="D80" s="3">
        <v>17</v>
      </c>
      <c r="E80" s="3">
        <v>18</v>
      </c>
      <c r="F80" s="3">
        <v>19</v>
      </c>
      <c r="G80" s="3">
        <v>19</v>
      </c>
      <c r="H80" s="3">
        <v>19</v>
      </c>
      <c r="I80" s="3">
        <v>19</v>
      </c>
      <c r="J80" s="3">
        <v>20</v>
      </c>
      <c r="K80" s="47">
        <f t="shared" si="3"/>
        <v>164</v>
      </c>
    </row>
    <row r="81" spans="1:11" x14ac:dyDescent="0.25">
      <c r="A81" s="3">
        <v>80</v>
      </c>
      <c r="B81" s="3">
        <v>64</v>
      </c>
      <c r="C81" s="3">
        <v>66</v>
      </c>
      <c r="D81" s="3">
        <v>69</v>
      </c>
      <c r="E81" s="3">
        <v>70</v>
      </c>
      <c r="F81" s="3">
        <v>66</v>
      </c>
      <c r="G81" s="3">
        <v>72</v>
      </c>
      <c r="H81" s="3">
        <v>71</v>
      </c>
      <c r="I81" s="3">
        <v>71</v>
      </c>
      <c r="J81" s="3">
        <v>76</v>
      </c>
      <c r="K81" s="47">
        <f t="shared" si="3"/>
        <v>625</v>
      </c>
    </row>
    <row r="82" spans="1:11" x14ac:dyDescent="0.25">
      <c r="A82" s="3">
        <v>81</v>
      </c>
      <c r="B82" s="3">
        <v>35</v>
      </c>
      <c r="C82" s="3">
        <v>35</v>
      </c>
      <c r="D82" s="3">
        <v>36</v>
      </c>
      <c r="E82" s="3">
        <v>37</v>
      </c>
      <c r="F82" s="3">
        <v>38</v>
      </c>
      <c r="G82" s="3">
        <v>39</v>
      </c>
      <c r="H82" s="3">
        <v>37</v>
      </c>
      <c r="I82" s="3">
        <v>37</v>
      </c>
      <c r="J82" s="3">
        <v>40</v>
      </c>
      <c r="K82" s="47">
        <f t="shared" si="3"/>
        <v>334</v>
      </c>
    </row>
    <row r="83" spans="1:11" x14ac:dyDescent="0.25">
      <c r="A83" s="3">
        <v>82</v>
      </c>
      <c r="B83" s="3">
        <v>51</v>
      </c>
      <c r="C83" s="3">
        <v>52</v>
      </c>
      <c r="D83" s="3">
        <v>53</v>
      </c>
      <c r="E83" s="3">
        <v>54</v>
      </c>
      <c r="F83" s="3">
        <v>56</v>
      </c>
      <c r="G83" s="3">
        <v>57</v>
      </c>
      <c r="H83" s="3">
        <v>59</v>
      </c>
      <c r="I83" s="3">
        <v>57</v>
      </c>
      <c r="J83" s="3">
        <v>58</v>
      </c>
      <c r="K83" s="47">
        <f t="shared" si="3"/>
        <v>497</v>
      </c>
    </row>
    <row r="84" spans="1:11" x14ac:dyDescent="0.25">
      <c r="A84" s="3">
        <v>83</v>
      </c>
      <c r="B84" s="3">
        <v>134</v>
      </c>
      <c r="C84" s="3">
        <v>131</v>
      </c>
      <c r="D84" s="3">
        <v>136</v>
      </c>
      <c r="E84" s="3">
        <v>145</v>
      </c>
      <c r="F84" s="3">
        <v>145</v>
      </c>
      <c r="G84" s="3">
        <v>142</v>
      </c>
      <c r="H84" s="3">
        <v>148</v>
      </c>
      <c r="I84" s="3">
        <v>143</v>
      </c>
      <c r="J84" s="3">
        <v>153</v>
      </c>
      <c r="K84" s="47">
        <f t="shared" si="3"/>
        <v>1277</v>
      </c>
    </row>
    <row r="85" spans="1:11" x14ac:dyDescent="0.25">
      <c r="A85" s="3">
        <v>84</v>
      </c>
      <c r="B85" s="3">
        <v>1065</v>
      </c>
      <c r="C85" s="3">
        <v>1167</v>
      </c>
      <c r="D85" s="3">
        <v>1207</v>
      </c>
      <c r="E85" s="3">
        <v>1210</v>
      </c>
      <c r="F85" s="3">
        <v>1144</v>
      </c>
      <c r="G85" s="3">
        <v>1193</v>
      </c>
      <c r="H85" s="3">
        <v>1234</v>
      </c>
      <c r="I85" s="3">
        <v>1295</v>
      </c>
      <c r="J85" s="3">
        <v>1315</v>
      </c>
      <c r="K85" s="47">
        <f t="shared" si="3"/>
        <v>10830</v>
      </c>
    </row>
    <row r="86" spans="1:11" x14ac:dyDescent="0.25">
      <c r="A86" s="3">
        <v>85</v>
      </c>
      <c r="B86" s="3">
        <v>18</v>
      </c>
      <c r="C86" s="3">
        <v>19</v>
      </c>
      <c r="D86" s="3">
        <v>19</v>
      </c>
      <c r="E86" s="3">
        <v>20</v>
      </c>
      <c r="F86" s="3">
        <v>20</v>
      </c>
      <c r="G86" s="3">
        <v>20</v>
      </c>
      <c r="H86" s="3">
        <v>20</v>
      </c>
      <c r="I86" s="3">
        <v>21</v>
      </c>
      <c r="J86" s="3">
        <v>21</v>
      </c>
      <c r="K86" s="47">
        <f t="shared" si="3"/>
        <v>178</v>
      </c>
    </row>
    <row r="87" spans="1:11" x14ac:dyDescent="0.25">
      <c r="A87" s="3">
        <v>86</v>
      </c>
      <c r="B87" s="3">
        <v>41</v>
      </c>
      <c r="C87" s="3">
        <v>43</v>
      </c>
      <c r="D87" s="3">
        <v>43</v>
      </c>
      <c r="E87" s="3">
        <v>44</v>
      </c>
      <c r="F87" s="3">
        <v>44</v>
      </c>
      <c r="G87" s="3">
        <v>44</v>
      </c>
      <c r="H87" s="3">
        <v>44</v>
      </c>
      <c r="I87" s="3">
        <v>47</v>
      </c>
      <c r="J87" s="3">
        <v>45</v>
      </c>
      <c r="K87" s="47">
        <f t="shared" si="3"/>
        <v>395</v>
      </c>
    </row>
    <row r="88" spans="1:11" x14ac:dyDescent="0.25">
      <c r="A88" s="3">
        <v>87</v>
      </c>
      <c r="B88" s="3">
        <v>34</v>
      </c>
      <c r="C88" s="3">
        <v>34</v>
      </c>
      <c r="D88" s="3">
        <v>34</v>
      </c>
      <c r="E88" s="3">
        <v>34</v>
      </c>
      <c r="F88" s="3">
        <v>35</v>
      </c>
      <c r="G88" s="3">
        <v>35</v>
      </c>
      <c r="H88" s="3">
        <v>37</v>
      </c>
      <c r="I88" s="3">
        <v>37</v>
      </c>
      <c r="J88" s="3">
        <v>38</v>
      </c>
      <c r="K88" s="47">
        <f t="shared" si="3"/>
        <v>318</v>
      </c>
    </row>
    <row r="89" spans="1:11" x14ac:dyDescent="0.25">
      <c r="A89" s="3">
        <v>88</v>
      </c>
      <c r="B89" s="3">
        <v>24</v>
      </c>
      <c r="C89" s="3">
        <v>24</v>
      </c>
      <c r="D89" s="3">
        <v>25</v>
      </c>
      <c r="E89" s="3">
        <v>26</v>
      </c>
      <c r="F89" s="3">
        <v>26</v>
      </c>
      <c r="G89" s="3">
        <v>26</v>
      </c>
      <c r="H89" s="3">
        <v>28</v>
      </c>
      <c r="I89" s="3">
        <v>27</v>
      </c>
      <c r="J89" s="3">
        <v>27</v>
      </c>
      <c r="K89" s="47">
        <f t="shared" si="3"/>
        <v>233</v>
      </c>
    </row>
    <row r="90" spans="1:11" x14ac:dyDescent="0.25">
      <c r="A90" s="3">
        <v>89</v>
      </c>
      <c r="B90" s="3">
        <v>38</v>
      </c>
      <c r="C90" s="3">
        <v>37</v>
      </c>
      <c r="D90" s="3">
        <v>41</v>
      </c>
      <c r="E90" s="3">
        <v>39</v>
      </c>
      <c r="F90" s="3">
        <v>40</v>
      </c>
      <c r="G90" s="3">
        <v>40</v>
      </c>
      <c r="H90" s="3">
        <v>43</v>
      </c>
      <c r="I90" s="3">
        <v>41</v>
      </c>
      <c r="J90" s="3">
        <v>43</v>
      </c>
      <c r="K90" s="47">
        <f t="shared" si="3"/>
        <v>362</v>
      </c>
    </row>
    <row r="91" spans="1:11" x14ac:dyDescent="0.25">
      <c r="A91" s="3">
        <v>90</v>
      </c>
      <c r="B91" s="3">
        <v>42</v>
      </c>
      <c r="C91" s="3">
        <v>44</v>
      </c>
      <c r="D91" s="3">
        <v>41</v>
      </c>
      <c r="E91" s="3">
        <v>44</v>
      </c>
      <c r="F91" s="3">
        <v>45</v>
      </c>
      <c r="G91" s="3">
        <v>46</v>
      </c>
      <c r="H91" s="3">
        <v>46</v>
      </c>
      <c r="I91" s="3">
        <v>46</v>
      </c>
      <c r="J91" s="3">
        <v>45</v>
      </c>
      <c r="K91" s="47">
        <f t="shared" si="3"/>
        <v>399</v>
      </c>
    </row>
    <row r="92" spans="1:11" x14ac:dyDescent="0.25">
      <c r="A92" s="3">
        <v>91</v>
      </c>
      <c r="B92" s="3">
        <v>30</v>
      </c>
      <c r="C92" s="3">
        <v>30</v>
      </c>
      <c r="D92" s="3">
        <v>30</v>
      </c>
      <c r="E92" s="3">
        <v>30</v>
      </c>
      <c r="F92" s="3">
        <v>30</v>
      </c>
      <c r="G92" s="3">
        <v>31</v>
      </c>
      <c r="H92" s="3">
        <v>32</v>
      </c>
      <c r="I92" s="3">
        <v>31</v>
      </c>
      <c r="J92" s="3">
        <v>32</v>
      </c>
      <c r="K92" s="47">
        <f t="shared" si="3"/>
        <v>276</v>
      </c>
    </row>
    <row r="93" spans="1:11" x14ac:dyDescent="0.25">
      <c r="A93" s="3">
        <v>92</v>
      </c>
      <c r="B93" s="3">
        <v>46</v>
      </c>
      <c r="C93" s="3">
        <v>48</v>
      </c>
      <c r="D93" s="3">
        <v>47</v>
      </c>
      <c r="E93" s="3">
        <v>51</v>
      </c>
      <c r="F93" s="3">
        <v>49</v>
      </c>
      <c r="G93" s="3">
        <v>51</v>
      </c>
      <c r="H93" s="3">
        <v>50</v>
      </c>
      <c r="I93" s="3">
        <v>54</v>
      </c>
      <c r="J93" s="3">
        <v>57</v>
      </c>
      <c r="K93" s="47">
        <f t="shared" si="3"/>
        <v>453</v>
      </c>
    </row>
    <row r="94" spans="1:11" x14ac:dyDescent="0.25">
      <c r="A94" s="3">
        <v>93</v>
      </c>
      <c r="B94" s="3">
        <v>37</v>
      </c>
      <c r="C94" s="3">
        <v>39</v>
      </c>
      <c r="D94" s="3">
        <v>40</v>
      </c>
      <c r="E94" s="3">
        <v>41</v>
      </c>
      <c r="F94" s="3">
        <v>42</v>
      </c>
      <c r="G94" s="3">
        <v>39</v>
      </c>
      <c r="H94" s="3">
        <v>43</v>
      </c>
      <c r="I94" s="3">
        <v>44</v>
      </c>
      <c r="J94" s="3">
        <v>42</v>
      </c>
      <c r="K94" s="47">
        <f t="shared" si="3"/>
        <v>367</v>
      </c>
    </row>
    <row r="95" spans="1:11" x14ac:dyDescent="0.25">
      <c r="A95" s="3">
        <v>94</v>
      </c>
      <c r="B95" s="3">
        <v>73</v>
      </c>
      <c r="C95" s="3">
        <v>73</v>
      </c>
      <c r="D95" s="3">
        <v>77</v>
      </c>
      <c r="E95" s="3">
        <v>78</v>
      </c>
      <c r="F95" s="3">
        <v>78</v>
      </c>
      <c r="G95" s="3">
        <v>81</v>
      </c>
      <c r="H95" s="3">
        <v>82</v>
      </c>
      <c r="I95" s="3">
        <v>81</v>
      </c>
      <c r="J95" s="3">
        <v>84</v>
      </c>
      <c r="K95" s="47">
        <f t="shared" si="3"/>
        <v>707</v>
      </c>
    </row>
    <row r="96" spans="1:11" x14ac:dyDescent="0.25">
      <c r="A96" s="3">
        <v>95</v>
      </c>
      <c r="B96" s="3">
        <v>22</v>
      </c>
      <c r="C96" s="3">
        <v>23</v>
      </c>
      <c r="D96" s="3">
        <v>22</v>
      </c>
      <c r="E96" s="3">
        <v>24</v>
      </c>
      <c r="F96" s="3">
        <v>25</v>
      </c>
      <c r="G96" s="3">
        <v>24</v>
      </c>
      <c r="H96" s="3">
        <v>25</v>
      </c>
      <c r="I96" s="3">
        <v>26</v>
      </c>
      <c r="J96" s="3">
        <v>25</v>
      </c>
      <c r="K96" s="47">
        <f t="shared" si="3"/>
        <v>216</v>
      </c>
    </row>
    <row r="97" spans="1:11" x14ac:dyDescent="0.25">
      <c r="A97" s="3">
        <v>96</v>
      </c>
      <c r="B97" s="3">
        <v>28</v>
      </c>
      <c r="C97" s="3">
        <v>28</v>
      </c>
      <c r="D97" s="3">
        <v>30</v>
      </c>
      <c r="E97" s="3">
        <v>30</v>
      </c>
      <c r="F97" s="3">
        <v>29</v>
      </c>
      <c r="G97" s="3">
        <v>31</v>
      </c>
      <c r="H97" s="3">
        <v>30</v>
      </c>
      <c r="I97" s="3">
        <v>31</v>
      </c>
      <c r="J97" s="3">
        <v>33</v>
      </c>
      <c r="K97" s="47">
        <f t="shared" si="3"/>
        <v>270</v>
      </c>
    </row>
    <row r="98" spans="1:11" x14ac:dyDescent="0.25">
      <c r="A98" s="3">
        <v>97</v>
      </c>
      <c r="B98" s="3">
        <v>48</v>
      </c>
      <c r="C98" s="3">
        <v>46</v>
      </c>
      <c r="D98" s="3">
        <v>48</v>
      </c>
      <c r="E98" s="3">
        <v>47</v>
      </c>
      <c r="F98" s="3">
        <v>50</v>
      </c>
      <c r="G98" s="3">
        <v>52</v>
      </c>
      <c r="H98" s="3">
        <v>52</v>
      </c>
      <c r="I98" s="3">
        <v>53</v>
      </c>
      <c r="J98" s="3">
        <v>54</v>
      </c>
      <c r="K98" s="47">
        <f t="shared" si="3"/>
        <v>450</v>
      </c>
    </row>
    <row r="99" spans="1:11" x14ac:dyDescent="0.25">
      <c r="A99" s="3">
        <v>98</v>
      </c>
      <c r="B99" s="3">
        <v>45</v>
      </c>
      <c r="C99" s="3">
        <v>46</v>
      </c>
      <c r="D99" s="3">
        <v>49</v>
      </c>
      <c r="E99" s="3">
        <v>51</v>
      </c>
      <c r="F99" s="3">
        <v>50</v>
      </c>
      <c r="G99" s="3">
        <v>53</v>
      </c>
      <c r="H99" s="3">
        <v>52</v>
      </c>
      <c r="I99" s="3">
        <v>52</v>
      </c>
      <c r="J99" s="3">
        <v>57</v>
      </c>
      <c r="K99" s="47">
        <f t="shared" si="3"/>
        <v>455</v>
      </c>
    </row>
    <row r="100" spans="1:11" x14ac:dyDescent="0.25">
      <c r="A100" s="3">
        <v>99</v>
      </c>
      <c r="B100" s="3">
        <v>32</v>
      </c>
      <c r="C100" s="3">
        <v>34</v>
      </c>
      <c r="D100" s="3">
        <v>34</v>
      </c>
      <c r="E100" s="3">
        <v>34</v>
      </c>
      <c r="F100" s="3">
        <v>36</v>
      </c>
      <c r="G100" s="3">
        <v>35</v>
      </c>
      <c r="H100" s="3">
        <v>37</v>
      </c>
      <c r="I100" s="3">
        <v>37</v>
      </c>
      <c r="J100" s="3">
        <v>39</v>
      </c>
      <c r="K100" s="47">
        <f t="shared" si="3"/>
        <v>318</v>
      </c>
    </row>
    <row r="101" spans="1:11" x14ac:dyDescent="0.25">
      <c r="A101" s="3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47">
        <f t="shared" si="3"/>
        <v>0</v>
      </c>
    </row>
    <row r="102" spans="1:11" x14ac:dyDescent="0.25">
      <c r="A102" s="3">
        <v>101</v>
      </c>
      <c r="B102" s="3">
        <v>28</v>
      </c>
      <c r="C102" s="3">
        <v>29</v>
      </c>
      <c r="D102" s="3">
        <v>29</v>
      </c>
      <c r="E102" s="3">
        <v>29</v>
      </c>
      <c r="F102" s="3">
        <v>30</v>
      </c>
      <c r="G102" s="3">
        <v>30</v>
      </c>
      <c r="H102" s="3">
        <v>30</v>
      </c>
      <c r="I102" s="3">
        <v>31</v>
      </c>
      <c r="J102" s="3">
        <v>32</v>
      </c>
      <c r="K102" s="47">
        <f t="shared" si="3"/>
        <v>268</v>
      </c>
    </row>
    <row r="103" spans="1:11" x14ac:dyDescent="0.25">
      <c r="A103" s="3">
        <v>102</v>
      </c>
      <c r="B103" s="3">
        <v>16</v>
      </c>
      <c r="C103" s="3">
        <v>17</v>
      </c>
      <c r="D103" s="3">
        <v>16</v>
      </c>
      <c r="E103" s="3">
        <v>16</v>
      </c>
      <c r="F103" s="3">
        <v>18</v>
      </c>
      <c r="G103" s="3">
        <v>18</v>
      </c>
      <c r="H103" s="3">
        <v>18</v>
      </c>
      <c r="I103" s="3">
        <v>17</v>
      </c>
      <c r="J103" s="3">
        <v>19</v>
      </c>
      <c r="K103" s="47">
        <f t="shared" si="3"/>
        <v>155</v>
      </c>
    </row>
    <row r="104" spans="1:11" x14ac:dyDescent="0.25">
      <c r="A104" s="3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47">
        <f t="shared" si="3"/>
        <v>0</v>
      </c>
    </row>
    <row r="105" spans="1:11" x14ac:dyDescent="0.25">
      <c r="A105" s="3">
        <v>104</v>
      </c>
      <c r="B105" s="3">
        <v>38</v>
      </c>
      <c r="C105" s="3">
        <v>36</v>
      </c>
      <c r="D105" s="3">
        <v>38</v>
      </c>
      <c r="E105" s="3">
        <v>37</v>
      </c>
      <c r="F105" s="3">
        <v>40</v>
      </c>
      <c r="G105" s="3">
        <v>39</v>
      </c>
      <c r="H105" s="3">
        <v>42</v>
      </c>
      <c r="I105" s="3">
        <v>42</v>
      </c>
      <c r="J105" s="3">
        <v>42</v>
      </c>
      <c r="K105" s="47">
        <f t="shared" si="3"/>
        <v>354</v>
      </c>
    </row>
    <row r="106" spans="1:11" x14ac:dyDescent="0.25">
      <c r="A106" s="3">
        <v>105</v>
      </c>
      <c r="B106" s="3">
        <v>80</v>
      </c>
      <c r="C106" s="3">
        <v>89</v>
      </c>
      <c r="D106" s="3">
        <v>88</v>
      </c>
      <c r="E106" s="3">
        <v>85</v>
      </c>
      <c r="F106" s="3">
        <v>86</v>
      </c>
      <c r="G106" s="3">
        <v>89</v>
      </c>
      <c r="H106" s="3">
        <v>92</v>
      </c>
      <c r="I106" s="3">
        <v>91</v>
      </c>
      <c r="J106" s="3">
        <v>97</v>
      </c>
      <c r="K106" s="47">
        <f t="shared" si="3"/>
        <v>797</v>
      </c>
    </row>
    <row r="107" spans="1:11" x14ac:dyDescent="0.25">
      <c r="A107" s="3">
        <v>106</v>
      </c>
      <c r="B107" s="3">
        <v>27</v>
      </c>
      <c r="C107" s="3">
        <v>28</v>
      </c>
      <c r="D107" s="3">
        <v>26</v>
      </c>
      <c r="E107" s="3">
        <v>27</v>
      </c>
      <c r="F107" s="3">
        <v>29</v>
      </c>
      <c r="G107" s="3">
        <v>28</v>
      </c>
      <c r="H107" s="3">
        <v>30</v>
      </c>
      <c r="I107" s="3">
        <v>31</v>
      </c>
      <c r="J107" s="3">
        <v>31</v>
      </c>
      <c r="K107" s="47">
        <f t="shared" si="3"/>
        <v>257</v>
      </c>
    </row>
    <row r="108" spans="1:11" x14ac:dyDescent="0.25">
      <c r="A108" s="3">
        <v>107</v>
      </c>
      <c r="B108" s="3">
        <v>42</v>
      </c>
      <c r="C108" s="3">
        <v>40</v>
      </c>
      <c r="D108" s="3">
        <v>42</v>
      </c>
      <c r="E108" s="3">
        <v>43</v>
      </c>
      <c r="F108" s="3">
        <v>43</v>
      </c>
      <c r="G108" s="3">
        <v>43</v>
      </c>
      <c r="H108" s="3">
        <v>46</v>
      </c>
      <c r="I108" s="3">
        <v>44</v>
      </c>
      <c r="J108" s="3">
        <v>47</v>
      </c>
      <c r="K108" s="47">
        <f t="shared" si="3"/>
        <v>390</v>
      </c>
    </row>
    <row r="109" spans="1:11" x14ac:dyDescent="0.25">
      <c r="A109" s="3">
        <v>108</v>
      </c>
      <c r="B109" s="3">
        <v>55</v>
      </c>
      <c r="C109" s="3">
        <v>54</v>
      </c>
      <c r="D109" s="3">
        <v>54</v>
      </c>
      <c r="E109" s="3">
        <v>56</v>
      </c>
      <c r="F109" s="3">
        <v>57</v>
      </c>
      <c r="G109" s="3">
        <v>62</v>
      </c>
      <c r="H109" s="3">
        <v>60</v>
      </c>
      <c r="I109" s="3">
        <v>64</v>
      </c>
      <c r="J109" s="3">
        <v>61</v>
      </c>
      <c r="K109" s="47">
        <f t="shared" si="3"/>
        <v>523</v>
      </c>
    </row>
    <row r="110" spans="1:11" x14ac:dyDescent="0.25">
      <c r="A110" s="3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47">
        <f t="shared" si="3"/>
        <v>0</v>
      </c>
    </row>
    <row r="111" spans="1:11" x14ac:dyDescent="0.25">
      <c r="A111" s="3">
        <v>110</v>
      </c>
      <c r="B111" s="3">
        <v>16</v>
      </c>
      <c r="C111" s="3">
        <v>16</v>
      </c>
      <c r="D111" s="3">
        <v>17</v>
      </c>
      <c r="E111" s="3">
        <v>18</v>
      </c>
      <c r="F111" s="3">
        <v>18</v>
      </c>
      <c r="G111" s="3">
        <v>17</v>
      </c>
      <c r="H111" s="3">
        <v>18</v>
      </c>
      <c r="I111" s="3">
        <v>19</v>
      </c>
      <c r="J111" s="3">
        <v>19</v>
      </c>
      <c r="K111" s="47">
        <f t="shared" si="3"/>
        <v>158</v>
      </c>
    </row>
    <row r="112" spans="1:11" x14ac:dyDescent="0.25">
      <c r="A112" s="3">
        <v>111</v>
      </c>
      <c r="B112" s="3">
        <v>37</v>
      </c>
      <c r="C112" s="3">
        <v>41</v>
      </c>
      <c r="D112" s="3">
        <v>41</v>
      </c>
      <c r="E112" s="3">
        <v>40</v>
      </c>
      <c r="F112" s="3">
        <v>42</v>
      </c>
      <c r="G112" s="3">
        <v>44</v>
      </c>
      <c r="H112" s="3">
        <v>43</v>
      </c>
      <c r="I112" s="3">
        <v>44</v>
      </c>
      <c r="J112" s="3">
        <v>46</v>
      </c>
      <c r="K112" s="47">
        <f t="shared" si="3"/>
        <v>378</v>
      </c>
    </row>
    <row r="113" spans="1:11" x14ac:dyDescent="0.25">
      <c r="A113" s="3">
        <v>112</v>
      </c>
      <c r="B113" s="3">
        <v>29</v>
      </c>
      <c r="C113" s="3">
        <v>27</v>
      </c>
      <c r="D113" s="3">
        <v>29</v>
      </c>
      <c r="E113" s="3">
        <v>30</v>
      </c>
      <c r="F113" s="3">
        <v>31</v>
      </c>
      <c r="G113" s="3">
        <v>32</v>
      </c>
      <c r="H113" s="3">
        <v>30</v>
      </c>
      <c r="I113" s="3">
        <v>31</v>
      </c>
      <c r="J113" s="3">
        <v>30</v>
      </c>
      <c r="K113" s="47">
        <f t="shared" si="3"/>
        <v>269</v>
      </c>
    </row>
    <row r="114" spans="1:11" x14ac:dyDescent="0.25">
      <c r="A114" s="3">
        <v>113</v>
      </c>
      <c r="B114" s="3">
        <v>45</v>
      </c>
      <c r="C114" s="3">
        <v>48</v>
      </c>
      <c r="D114" s="3">
        <v>49</v>
      </c>
      <c r="E114" s="3">
        <v>52</v>
      </c>
      <c r="F114" s="3">
        <v>52</v>
      </c>
      <c r="G114" s="3">
        <v>54</v>
      </c>
      <c r="H114" s="3">
        <v>51</v>
      </c>
      <c r="I114" s="3">
        <v>55</v>
      </c>
      <c r="J114" s="3">
        <v>54</v>
      </c>
      <c r="K114" s="47">
        <f t="shared" si="3"/>
        <v>460</v>
      </c>
    </row>
    <row r="115" spans="1:11" x14ac:dyDescent="0.25">
      <c r="A115" s="3">
        <v>114</v>
      </c>
      <c r="B115" s="3">
        <v>49</v>
      </c>
      <c r="C115" s="3">
        <v>50</v>
      </c>
      <c r="D115" s="3">
        <v>50</v>
      </c>
      <c r="E115" s="3">
        <v>53</v>
      </c>
      <c r="F115" s="3">
        <v>53</v>
      </c>
      <c r="G115" s="3">
        <v>53</v>
      </c>
      <c r="H115" s="3">
        <v>56</v>
      </c>
      <c r="I115" s="3">
        <v>56</v>
      </c>
      <c r="J115" s="3">
        <v>54</v>
      </c>
      <c r="K115" s="47">
        <f t="shared" si="3"/>
        <v>474</v>
      </c>
    </row>
    <row r="116" spans="1:11" x14ac:dyDescent="0.25">
      <c r="A116" s="3">
        <v>115</v>
      </c>
      <c r="B116" s="3">
        <v>38</v>
      </c>
      <c r="C116" s="3">
        <v>40</v>
      </c>
      <c r="D116" s="3">
        <v>40</v>
      </c>
      <c r="E116" s="3">
        <v>41</v>
      </c>
      <c r="F116" s="3">
        <v>39</v>
      </c>
      <c r="G116" s="3">
        <v>42</v>
      </c>
      <c r="H116" s="3">
        <v>43</v>
      </c>
      <c r="I116" s="3">
        <v>43</v>
      </c>
      <c r="J116" s="3">
        <v>43</v>
      </c>
      <c r="K116" s="47">
        <f t="shared" si="3"/>
        <v>369</v>
      </c>
    </row>
    <row r="117" spans="1:11" x14ac:dyDescent="0.25">
      <c r="A117" s="3">
        <v>116</v>
      </c>
      <c r="B117" s="3">
        <v>49</v>
      </c>
      <c r="C117" s="3">
        <v>53</v>
      </c>
      <c r="D117" s="3">
        <v>53</v>
      </c>
      <c r="E117" s="3">
        <v>54</v>
      </c>
      <c r="F117" s="3">
        <v>55</v>
      </c>
      <c r="G117" s="3">
        <v>56</v>
      </c>
      <c r="H117" s="3">
        <v>56</v>
      </c>
      <c r="I117" s="3">
        <v>54</v>
      </c>
      <c r="J117" s="3">
        <v>56</v>
      </c>
      <c r="K117" s="47">
        <f t="shared" si="3"/>
        <v>486</v>
      </c>
    </row>
    <row r="118" spans="1:11" x14ac:dyDescent="0.25">
      <c r="A118" s="3">
        <v>117</v>
      </c>
      <c r="B118" s="3">
        <v>37</v>
      </c>
      <c r="C118" s="3">
        <v>37</v>
      </c>
      <c r="D118" s="3">
        <v>38</v>
      </c>
      <c r="E118" s="3">
        <v>39</v>
      </c>
      <c r="F118" s="3">
        <v>41</v>
      </c>
      <c r="G118" s="3">
        <v>40</v>
      </c>
      <c r="H118" s="3">
        <v>42</v>
      </c>
      <c r="I118" s="3">
        <v>45</v>
      </c>
      <c r="J118" s="3">
        <v>43</v>
      </c>
      <c r="K118" s="47">
        <f t="shared" si="3"/>
        <v>362</v>
      </c>
    </row>
    <row r="119" spans="1:11" x14ac:dyDescent="0.25">
      <c r="A119" s="3">
        <v>118</v>
      </c>
      <c r="B119" s="3">
        <v>242</v>
      </c>
      <c r="C119" s="3">
        <v>235</v>
      </c>
      <c r="D119" s="3">
        <v>249</v>
      </c>
      <c r="E119" s="3">
        <v>245</v>
      </c>
      <c r="F119" s="3">
        <v>257</v>
      </c>
      <c r="G119" s="3">
        <v>248</v>
      </c>
      <c r="H119" s="3">
        <v>275</v>
      </c>
      <c r="I119" s="3">
        <v>280</v>
      </c>
      <c r="J119" s="3">
        <v>261</v>
      </c>
      <c r="K119" s="47">
        <f t="shared" si="3"/>
        <v>2292</v>
      </c>
    </row>
    <row r="120" spans="1:11" x14ac:dyDescent="0.25">
      <c r="A120" s="3">
        <v>119</v>
      </c>
      <c r="B120" s="3">
        <v>52</v>
      </c>
      <c r="C120" s="3">
        <v>57</v>
      </c>
      <c r="D120" s="3">
        <v>56</v>
      </c>
      <c r="E120" s="3">
        <v>55</v>
      </c>
      <c r="F120" s="3">
        <v>60</v>
      </c>
      <c r="G120" s="3">
        <v>58</v>
      </c>
      <c r="H120" s="3">
        <v>58</v>
      </c>
      <c r="I120" s="3">
        <v>62</v>
      </c>
      <c r="J120" s="3">
        <v>64</v>
      </c>
      <c r="K120" s="47">
        <f t="shared" si="3"/>
        <v>522</v>
      </c>
    </row>
    <row r="121" spans="1:11" x14ac:dyDescent="0.25">
      <c r="A121" s="3">
        <v>120</v>
      </c>
      <c r="B121" s="3">
        <v>15</v>
      </c>
      <c r="C121" s="3">
        <v>16</v>
      </c>
      <c r="D121" s="3">
        <v>16</v>
      </c>
      <c r="E121" s="3">
        <v>16</v>
      </c>
      <c r="F121" s="3">
        <v>17</v>
      </c>
      <c r="G121" s="3">
        <v>17</v>
      </c>
      <c r="H121" s="3">
        <v>17</v>
      </c>
      <c r="I121" s="3">
        <v>17</v>
      </c>
      <c r="J121" s="3">
        <v>17</v>
      </c>
      <c r="K121" s="47">
        <f t="shared" si="3"/>
        <v>148</v>
      </c>
    </row>
    <row r="122" spans="1:11" x14ac:dyDescent="0.25">
      <c r="A122" s="3">
        <v>121</v>
      </c>
      <c r="B122" s="3">
        <v>44</v>
      </c>
      <c r="C122" s="3">
        <v>45</v>
      </c>
      <c r="D122" s="3">
        <v>43</v>
      </c>
      <c r="E122" s="3">
        <v>46</v>
      </c>
      <c r="F122" s="3">
        <v>45</v>
      </c>
      <c r="G122" s="3">
        <v>49</v>
      </c>
      <c r="H122" s="3">
        <v>49</v>
      </c>
      <c r="I122" s="3">
        <v>48</v>
      </c>
      <c r="J122" s="3">
        <v>48</v>
      </c>
      <c r="K122" s="47">
        <f t="shared" si="3"/>
        <v>417</v>
      </c>
    </row>
    <row r="123" spans="1:11" x14ac:dyDescent="0.25">
      <c r="A123" s="3">
        <v>122</v>
      </c>
      <c r="B123" s="3">
        <v>46</v>
      </c>
      <c r="C123" s="3">
        <v>50</v>
      </c>
      <c r="D123" s="3">
        <v>51</v>
      </c>
      <c r="E123" s="3">
        <v>52</v>
      </c>
      <c r="F123" s="3">
        <v>49</v>
      </c>
      <c r="G123" s="3">
        <v>50</v>
      </c>
      <c r="H123" s="3">
        <v>52</v>
      </c>
      <c r="I123" s="3">
        <v>55</v>
      </c>
      <c r="J123" s="3">
        <v>55</v>
      </c>
      <c r="K123" s="47">
        <f t="shared" si="3"/>
        <v>460</v>
      </c>
    </row>
    <row r="124" spans="1:11" x14ac:dyDescent="0.25">
      <c r="A124" s="3">
        <v>123</v>
      </c>
      <c r="B124" s="3">
        <v>28</v>
      </c>
      <c r="C124" s="3">
        <v>28</v>
      </c>
      <c r="D124" s="3">
        <v>29</v>
      </c>
      <c r="E124" s="3">
        <v>29</v>
      </c>
      <c r="F124" s="3">
        <v>32</v>
      </c>
      <c r="G124" s="3">
        <v>33</v>
      </c>
      <c r="H124" s="3">
        <v>33</v>
      </c>
      <c r="I124" s="3">
        <v>33</v>
      </c>
      <c r="J124" s="3">
        <v>34</v>
      </c>
      <c r="K124" s="47">
        <f t="shared" si="3"/>
        <v>279</v>
      </c>
    </row>
    <row r="125" spans="1:11" x14ac:dyDescent="0.25">
      <c r="A125" s="3">
        <v>124</v>
      </c>
      <c r="B125" s="3">
        <v>15</v>
      </c>
      <c r="C125" s="3">
        <v>16</v>
      </c>
      <c r="D125" s="3">
        <v>15</v>
      </c>
      <c r="E125" s="3">
        <v>16</v>
      </c>
      <c r="F125" s="3">
        <v>16</v>
      </c>
      <c r="G125" s="3">
        <v>16</v>
      </c>
      <c r="H125" s="3">
        <v>17</v>
      </c>
      <c r="I125" s="3">
        <v>17</v>
      </c>
      <c r="J125" s="3">
        <v>18</v>
      </c>
      <c r="K125" s="47">
        <f t="shared" si="3"/>
        <v>146</v>
      </c>
    </row>
    <row r="126" spans="1:11" x14ac:dyDescent="0.25">
      <c r="A126" s="3">
        <v>125</v>
      </c>
      <c r="B126" s="3">
        <v>7</v>
      </c>
      <c r="C126" s="3">
        <v>7</v>
      </c>
      <c r="D126" s="3">
        <v>7</v>
      </c>
      <c r="E126" s="3">
        <v>8</v>
      </c>
      <c r="F126" s="3">
        <v>7</v>
      </c>
      <c r="G126" s="3">
        <v>8</v>
      </c>
      <c r="H126" s="3">
        <v>8</v>
      </c>
      <c r="I126" s="3">
        <v>8</v>
      </c>
      <c r="J126" s="3">
        <v>7</v>
      </c>
      <c r="K126" s="47">
        <f t="shared" si="3"/>
        <v>67</v>
      </c>
    </row>
    <row r="127" spans="1:11" x14ac:dyDescent="0.25">
      <c r="A127" s="3">
        <v>126</v>
      </c>
      <c r="B127" s="3">
        <v>40</v>
      </c>
      <c r="C127" s="3">
        <v>42</v>
      </c>
      <c r="D127" s="3">
        <v>44</v>
      </c>
      <c r="E127" s="3">
        <v>44</v>
      </c>
      <c r="F127" s="3">
        <v>44</v>
      </c>
      <c r="G127" s="3">
        <v>45</v>
      </c>
      <c r="H127" s="3">
        <v>46</v>
      </c>
      <c r="I127" s="3">
        <v>48</v>
      </c>
      <c r="J127" s="3">
        <v>48</v>
      </c>
      <c r="K127" s="47">
        <f t="shared" si="3"/>
        <v>401</v>
      </c>
    </row>
    <row r="128" spans="1:11" x14ac:dyDescent="0.25">
      <c r="A128" s="3">
        <v>127</v>
      </c>
      <c r="B128" s="3">
        <v>67</v>
      </c>
      <c r="C128" s="3">
        <v>67</v>
      </c>
      <c r="D128" s="3">
        <v>71</v>
      </c>
      <c r="E128" s="3">
        <v>71</v>
      </c>
      <c r="F128" s="3">
        <v>68</v>
      </c>
      <c r="G128" s="3">
        <v>71</v>
      </c>
      <c r="H128" s="3">
        <v>76</v>
      </c>
      <c r="I128" s="3">
        <v>72</v>
      </c>
      <c r="J128" s="3">
        <v>78</v>
      </c>
      <c r="K128" s="47">
        <f t="shared" si="3"/>
        <v>641</v>
      </c>
    </row>
    <row r="129" spans="1:11" x14ac:dyDescent="0.25">
      <c r="A129" s="3">
        <v>128</v>
      </c>
      <c r="B129" s="3">
        <v>62</v>
      </c>
      <c r="C129" s="3">
        <v>62</v>
      </c>
      <c r="D129" s="3">
        <v>60</v>
      </c>
      <c r="E129" s="3">
        <v>64</v>
      </c>
      <c r="F129" s="3">
        <v>65</v>
      </c>
      <c r="G129" s="3">
        <v>66</v>
      </c>
      <c r="H129" s="3">
        <v>66</v>
      </c>
      <c r="I129" s="3">
        <v>70</v>
      </c>
      <c r="J129" s="3">
        <v>72</v>
      </c>
      <c r="K129" s="47">
        <f t="shared" si="3"/>
        <v>587</v>
      </c>
    </row>
    <row r="130" spans="1:11" x14ac:dyDescent="0.25">
      <c r="A130" s="3">
        <v>129</v>
      </c>
      <c r="B130" s="3">
        <v>10</v>
      </c>
      <c r="C130" s="3">
        <v>10</v>
      </c>
      <c r="D130" s="3">
        <v>10</v>
      </c>
      <c r="E130" s="3">
        <v>11</v>
      </c>
      <c r="F130" s="3">
        <v>11</v>
      </c>
      <c r="G130" s="3">
        <v>11</v>
      </c>
      <c r="H130" s="3">
        <v>12</v>
      </c>
      <c r="I130" s="3">
        <v>11</v>
      </c>
      <c r="J130" s="3">
        <v>12</v>
      </c>
      <c r="K130" s="47">
        <f t="shared" si="3"/>
        <v>98</v>
      </c>
    </row>
    <row r="131" spans="1:11" x14ac:dyDescent="0.25">
      <c r="A131" s="3">
        <v>130</v>
      </c>
      <c r="B131" s="3">
        <v>20</v>
      </c>
      <c r="C131" s="3">
        <v>20</v>
      </c>
      <c r="D131" s="3">
        <v>20</v>
      </c>
      <c r="E131" s="3">
        <v>22</v>
      </c>
      <c r="F131" s="3">
        <v>21</v>
      </c>
      <c r="G131" s="3">
        <v>22</v>
      </c>
      <c r="H131" s="3">
        <v>23</v>
      </c>
      <c r="I131" s="3">
        <v>24</v>
      </c>
      <c r="J131" s="3">
        <v>23</v>
      </c>
      <c r="K131" s="47">
        <f t="shared" ref="K131:K194" si="4">SUM(B131:J131)</f>
        <v>195</v>
      </c>
    </row>
    <row r="132" spans="1:11" x14ac:dyDescent="0.25">
      <c r="A132" s="3">
        <v>131</v>
      </c>
      <c r="B132" s="3">
        <v>31</v>
      </c>
      <c r="C132" s="3">
        <v>31</v>
      </c>
      <c r="D132" s="3">
        <v>33</v>
      </c>
      <c r="E132" s="3">
        <v>32</v>
      </c>
      <c r="F132" s="3">
        <v>34</v>
      </c>
      <c r="G132" s="3">
        <v>35</v>
      </c>
      <c r="H132" s="3">
        <v>33</v>
      </c>
      <c r="I132" s="3">
        <v>36</v>
      </c>
      <c r="J132" s="3">
        <v>35</v>
      </c>
      <c r="K132" s="47">
        <f t="shared" si="4"/>
        <v>300</v>
      </c>
    </row>
    <row r="133" spans="1:11" x14ac:dyDescent="0.25">
      <c r="A133" s="3">
        <v>132</v>
      </c>
      <c r="B133" s="3">
        <v>43</v>
      </c>
      <c r="C133" s="3">
        <v>42</v>
      </c>
      <c r="D133" s="3">
        <v>41</v>
      </c>
      <c r="E133" s="3">
        <v>44</v>
      </c>
      <c r="F133" s="3">
        <v>43</v>
      </c>
      <c r="G133" s="3">
        <v>45</v>
      </c>
      <c r="H133" s="3">
        <v>46</v>
      </c>
      <c r="I133" s="3">
        <v>49</v>
      </c>
      <c r="J133" s="3">
        <v>51</v>
      </c>
      <c r="K133" s="47">
        <f t="shared" si="4"/>
        <v>404</v>
      </c>
    </row>
    <row r="134" spans="1:11" x14ac:dyDescent="0.25">
      <c r="A134" s="3">
        <v>133</v>
      </c>
      <c r="B134" s="3">
        <v>109</v>
      </c>
      <c r="C134" s="3">
        <v>119</v>
      </c>
      <c r="D134" s="3">
        <v>115</v>
      </c>
      <c r="E134" s="3">
        <v>126</v>
      </c>
      <c r="F134" s="3">
        <v>116</v>
      </c>
      <c r="G134" s="3">
        <v>120</v>
      </c>
      <c r="H134" s="3">
        <v>125</v>
      </c>
      <c r="I134" s="3">
        <v>134</v>
      </c>
      <c r="J134" s="3">
        <v>128</v>
      </c>
      <c r="K134" s="47">
        <f t="shared" si="4"/>
        <v>1092</v>
      </c>
    </row>
    <row r="135" spans="1:11" x14ac:dyDescent="0.25">
      <c r="A135" s="3">
        <v>134</v>
      </c>
      <c r="B135" s="3">
        <v>31</v>
      </c>
      <c r="C135" s="3">
        <v>34</v>
      </c>
      <c r="D135" s="3">
        <v>32</v>
      </c>
      <c r="E135" s="3">
        <v>33</v>
      </c>
      <c r="F135" s="3">
        <v>35</v>
      </c>
      <c r="G135" s="3">
        <v>36</v>
      </c>
      <c r="H135" s="3">
        <v>37</v>
      </c>
      <c r="I135" s="3">
        <v>37</v>
      </c>
      <c r="J135" s="3">
        <v>39</v>
      </c>
      <c r="K135" s="47">
        <f t="shared" si="4"/>
        <v>314</v>
      </c>
    </row>
    <row r="136" spans="1:11" x14ac:dyDescent="0.25">
      <c r="A136" s="3">
        <v>135</v>
      </c>
      <c r="B136" s="3">
        <v>36</v>
      </c>
      <c r="C136" s="3">
        <v>36</v>
      </c>
      <c r="D136" s="3">
        <v>36</v>
      </c>
      <c r="E136" s="3">
        <v>38</v>
      </c>
      <c r="F136" s="3">
        <v>39</v>
      </c>
      <c r="G136" s="3">
        <v>41</v>
      </c>
      <c r="H136" s="3">
        <v>41</v>
      </c>
      <c r="I136" s="3">
        <v>40</v>
      </c>
      <c r="J136" s="3">
        <v>40</v>
      </c>
      <c r="K136" s="47">
        <f t="shared" si="4"/>
        <v>347</v>
      </c>
    </row>
    <row r="137" spans="1:11" x14ac:dyDescent="0.25">
      <c r="A137" s="3">
        <v>136</v>
      </c>
      <c r="B137" s="3">
        <v>23</v>
      </c>
      <c r="C137" s="3">
        <v>24</v>
      </c>
      <c r="D137" s="3">
        <v>25</v>
      </c>
      <c r="E137" s="3">
        <v>25</v>
      </c>
      <c r="F137" s="3">
        <v>25</v>
      </c>
      <c r="G137" s="3">
        <v>25</v>
      </c>
      <c r="H137" s="3">
        <v>26</v>
      </c>
      <c r="I137" s="3">
        <v>25</v>
      </c>
      <c r="J137" s="3">
        <v>26</v>
      </c>
      <c r="K137" s="47">
        <f t="shared" si="4"/>
        <v>224</v>
      </c>
    </row>
    <row r="138" spans="1:11" x14ac:dyDescent="0.25">
      <c r="A138" s="3">
        <v>137</v>
      </c>
      <c r="B138" s="3">
        <v>25</v>
      </c>
      <c r="C138" s="3">
        <v>26</v>
      </c>
      <c r="D138" s="3">
        <v>28</v>
      </c>
      <c r="E138" s="3">
        <v>28</v>
      </c>
      <c r="F138" s="3">
        <v>28</v>
      </c>
      <c r="G138" s="3">
        <v>27</v>
      </c>
      <c r="H138" s="3">
        <v>28</v>
      </c>
      <c r="I138" s="3">
        <v>30</v>
      </c>
      <c r="J138" s="3">
        <v>31</v>
      </c>
      <c r="K138" s="47">
        <f t="shared" si="4"/>
        <v>251</v>
      </c>
    </row>
    <row r="139" spans="1:11" x14ac:dyDescent="0.25">
      <c r="A139" s="3">
        <v>138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47">
        <f t="shared" si="4"/>
        <v>0</v>
      </c>
    </row>
    <row r="140" spans="1:11" x14ac:dyDescent="0.25">
      <c r="A140" s="3">
        <v>139</v>
      </c>
      <c r="B140" s="3">
        <v>18</v>
      </c>
      <c r="C140" s="3">
        <v>18</v>
      </c>
      <c r="D140" s="3">
        <v>18</v>
      </c>
      <c r="E140" s="3">
        <v>19</v>
      </c>
      <c r="F140" s="3">
        <v>18</v>
      </c>
      <c r="G140" s="3">
        <v>18</v>
      </c>
      <c r="H140" s="3">
        <v>19</v>
      </c>
      <c r="I140" s="3">
        <v>20</v>
      </c>
      <c r="J140" s="3">
        <v>19</v>
      </c>
      <c r="K140" s="47">
        <f t="shared" si="4"/>
        <v>167</v>
      </c>
    </row>
    <row r="141" spans="1:11" x14ac:dyDescent="0.25">
      <c r="A141" s="3">
        <v>140</v>
      </c>
      <c r="B141" s="3">
        <v>49</v>
      </c>
      <c r="C141" s="3">
        <v>48</v>
      </c>
      <c r="D141" s="3">
        <v>48</v>
      </c>
      <c r="E141" s="3">
        <v>49</v>
      </c>
      <c r="F141" s="3">
        <v>53</v>
      </c>
      <c r="G141" s="3">
        <v>52</v>
      </c>
      <c r="H141" s="3">
        <v>57</v>
      </c>
      <c r="I141" s="3">
        <v>55</v>
      </c>
      <c r="J141" s="3">
        <v>57</v>
      </c>
      <c r="K141" s="47">
        <f t="shared" si="4"/>
        <v>468</v>
      </c>
    </row>
    <row r="142" spans="1:11" x14ac:dyDescent="0.25">
      <c r="A142" s="3">
        <v>141</v>
      </c>
      <c r="B142" s="3">
        <v>20</v>
      </c>
      <c r="C142" s="3">
        <v>21</v>
      </c>
      <c r="D142" s="3">
        <v>21</v>
      </c>
      <c r="E142" s="3">
        <v>20</v>
      </c>
      <c r="F142" s="3">
        <v>21</v>
      </c>
      <c r="G142" s="3">
        <v>23</v>
      </c>
      <c r="H142" s="3">
        <v>23</v>
      </c>
      <c r="I142" s="3">
        <v>23</v>
      </c>
      <c r="J142" s="3">
        <v>23</v>
      </c>
      <c r="K142" s="47">
        <f t="shared" si="4"/>
        <v>195</v>
      </c>
    </row>
    <row r="143" spans="1:11" x14ac:dyDescent="0.25">
      <c r="A143" s="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47">
        <f t="shared" si="4"/>
        <v>0</v>
      </c>
    </row>
    <row r="144" spans="1:11" x14ac:dyDescent="0.25">
      <c r="A144" s="3">
        <v>143</v>
      </c>
      <c r="B144" s="3">
        <v>24</v>
      </c>
      <c r="C144" s="3">
        <v>26</v>
      </c>
      <c r="D144" s="3">
        <v>24</v>
      </c>
      <c r="E144" s="3">
        <v>27</v>
      </c>
      <c r="F144" s="3">
        <v>26</v>
      </c>
      <c r="G144" s="3">
        <v>26</v>
      </c>
      <c r="H144" s="3">
        <v>29</v>
      </c>
      <c r="I144" s="3">
        <v>29</v>
      </c>
      <c r="J144" s="3">
        <v>28</v>
      </c>
      <c r="K144" s="47">
        <f t="shared" si="4"/>
        <v>239</v>
      </c>
    </row>
    <row r="145" spans="1:11" x14ac:dyDescent="0.25">
      <c r="A145" s="3">
        <v>144</v>
      </c>
      <c r="B145" s="3">
        <v>51</v>
      </c>
      <c r="C145" s="3">
        <v>50</v>
      </c>
      <c r="D145" s="3">
        <v>54</v>
      </c>
      <c r="E145" s="3">
        <v>51</v>
      </c>
      <c r="F145" s="3">
        <v>52</v>
      </c>
      <c r="G145" s="3">
        <v>57</v>
      </c>
      <c r="H145" s="3">
        <v>57</v>
      </c>
      <c r="I145" s="3">
        <v>59</v>
      </c>
      <c r="J145" s="3">
        <v>57</v>
      </c>
      <c r="K145" s="47">
        <f t="shared" si="4"/>
        <v>488</v>
      </c>
    </row>
    <row r="146" spans="1:11" x14ac:dyDescent="0.25">
      <c r="A146" s="3">
        <v>145</v>
      </c>
      <c r="B146" s="3">
        <v>42</v>
      </c>
      <c r="C146" s="3">
        <v>44</v>
      </c>
      <c r="D146" s="3">
        <v>44</v>
      </c>
      <c r="E146" s="3">
        <v>48</v>
      </c>
      <c r="F146" s="3">
        <v>47</v>
      </c>
      <c r="G146" s="3">
        <v>50</v>
      </c>
      <c r="H146" s="3">
        <v>48</v>
      </c>
      <c r="I146" s="3">
        <v>51</v>
      </c>
      <c r="J146" s="3">
        <v>49</v>
      </c>
      <c r="K146" s="47">
        <f t="shared" si="4"/>
        <v>423</v>
      </c>
    </row>
    <row r="147" spans="1:11" x14ac:dyDescent="0.25">
      <c r="A147" s="3">
        <v>146</v>
      </c>
      <c r="B147" s="3">
        <v>53</v>
      </c>
      <c r="C147" s="3">
        <v>50</v>
      </c>
      <c r="D147" s="3">
        <v>54</v>
      </c>
      <c r="E147" s="3">
        <v>55</v>
      </c>
      <c r="F147" s="3">
        <v>57</v>
      </c>
      <c r="G147" s="3">
        <v>56</v>
      </c>
      <c r="H147" s="3">
        <v>56</v>
      </c>
      <c r="I147" s="3">
        <v>57</v>
      </c>
      <c r="J147" s="3">
        <v>58</v>
      </c>
      <c r="K147" s="47">
        <f t="shared" si="4"/>
        <v>496</v>
      </c>
    </row>
    <row r="148" spans="1:11" x14ac:dyDescent="0.25">
      <c r="A148" s="3">
        <v>147</v>
      </c>
      <c r="B148" s="3">
        <v>15</v>
      </c>
      <c r="C148" s="3">
        <v>15</v>
      </c>
      <c r="D148" s="3">
        <v>14</v>
      </c>
      <c r="E148" s="3">
        <v>15</v>
      </c>
      <c r="F148" s="3">
        <v>16</v>
      </c>
      <c r="G148" s="3">
        <v>15</v>
      </c>
      <c r="H148" s="3">
        <v>15</v>
      </c>
      <c r="I148" s="3">
        <v>15</v>
      </c>
      <c r="J148" s="3">
        <v>16</v>
      </c>
      <c r="K148" s="47">
        <f t="shared" si="4"/>
        <v>136</v>
      </c>
    </row>
    <row r="149" spans="1:11" x14ac:dyDescent="0.25">
      <c r="A149" s="3">
        <v>148</v>
      </c>
      <c r="B149" s="3">
        <v>58</v>
      </c>
      <c r="C149" s="3">
        <v>60</v>
      </c>
      <c r="D149" s="3">
        <v>58</v>
      </c>
      <c r="E149" s="3">
        <v>65</v>
      </c>
      <c r="F149" s="3">
        <v>64</v>
      </c>
      <c r="G149" s="3">
        <v>67</v>
      </c>
      <c r="H149" s="3">
        <v>66</v>
      </c>
      <c r="I149" s="3">
        <v>67</v>
      </c>
      <c r="J149" s="3">
        <v>66</v>
      </c>
      <c r="K149" s="47">
        <f t="shared" si="4"/>
        <v>571</v>
      </c>
    </row>
    <row r="150" spans="1:11" x14ac:dyDescent="0.25">
      <c r="A150" s="3">
        <v>149</v>
      </c>
      <c r="B150" s="3">
        <v>55</v>
      </c>
      <c r="C150" s="3">
        <v>54</v>
      </c>
      <c r="D150" s="3">
        <v>56</v>
      </c>
      <c r="E150" s="3">
        <v>61</v>
      </c>
      <c r="F150" s="3">
        <v>62</v>
      </c>
      <c r="G150" s="3">
        <v>58</v>
      </c>
      <c r="H150" s="3">
        <v>63</v>
      </c>
      <c r="I150" s="3">
        <v>67</v>
      </c>
      <c r="J150" s="3">
        <v>66</v>
      </c>
      <c r="K150" s="47">
        <f t="shared" si="4"/>
        <v>542</v>
      </c>
    </row>
    <row r="151" spans="1:11" x14ac:dyDescent="0.25">
      <c r="A151" s="3">
        <v>150</v>
      </c>
      <c r="B151" s="3">
        <v>22</v>
      </c>
      <c r="C151" s="3">
        <v>23</v>
      </c>
      <c r="D151" s="3">
        <v>24</v>
      </c>
      <c r="E151" s="3">
        <v>23</v>
      </c>
      <c r="F151" s="3">
        <v>23</v>
      </c>
      <c r="G151" s="3">
        <v>23</v>
      </c>
      <c r="H151" s="3">
        <v>25</v>
      </c>
      <c r="I151" s="3">
        <v>23</v>
      </c>
      <c r="J151" s="3">
        <v>25</v>
      </c>
      <c r="K151" s="47">
        <f t="shared" si="4"/>
        <v>211</v>
      </c>
    </row>
    <row r="152" spans="1:11" x14ac:dyDescent="0.25">
      <c r="A152" s="3">
        <v>151</v>
      </c>
      <c r="B152" s="3">
        <v>11</v>
      </c>
      <c r="C152" s="3">
        <v>12</v>
      </c>
      <c r="D152" s="3">
        <v>11</v>
      </c>
      <c r="E152" s="3">
        <v>12</v>
      </c>
      <c r="F152" s="3">
        <v>12</v>
      </c>
      <c r="G152" s="3">
        <v>13</v>
      </c>
      <c r="H152" s="3">
        <v>13</v>
      </c>
      <c r="I152" s="3">
        <v>13</v>
      </c>
      <c r="J152" s="3">
        <v>13</v>
      </c>
      <c r="K152" s="47">
        <f t="shared" si="4"/>
        <v>110</v>
      </c>
    </row>
    <row r="153" spans="1:11" x14ac:dyDescent="0.25">
      <c r="A153" s="3">
        <v>152</v>
      </c>
      <c r="B153" s="3">
        <v>35</v>
      </c>
      <c r="C153" s="3">
        <v>39</v>
      </c>
      <c r="D153" s="3">
        <v>36</v>
      </c>
      <c r="E153" s="3">
        <v>40</v>
      </c>
      <c r="F153" s="3">
        <v>41</v>
      </c>
      <c r="G153" s="3">
        <v>40</v>
      </c>
      <c r="H153" s="3">
        <v>42</v>
      </c>
      <c r="I153" s="3">
        <v>43</v>
      </c>
      <c r="J153" s="3">
        <v>45</v>
      </c>
      <c r="K153" s="47">
        <f t="shared" si="4"/>
        <v>361</v>
      </c>
    </row>
    <row r="154" spans="1:11" x14ac:dyDescent="0.25">
      <c r="A154" s="3">
        <v>153</v>
      </c>
      <c r="B154" s="3">
        <v>180</v>
      </c>
      <c r="C154" s="3">
        <v>187</v>
      </c>
      <c r="D154" s="3">
        <v>192</v>
      </c>
      <c r="E154" s="3">
        <v>193</v>
      </c>
      <c r="F154" s="3">
        <v>201</v>
      </c>
      <c r="G154" s="3">
        <v>212</v>
      </c>
      <c r="H154" s="3">
        <v>211</v>
      </c>
      <c r="I154" s="3">
        <v>216</v>
      </c>
      <c r="J154" s="3">
        <v>222</v>
      </c>
      <c r="K154" s="47">
        <f t="shared" si="4"/>
        <v>1814</v>
      </c>
    </row>
    <row r="155" spans="1:11" x14ac:dyDescent="0.25">
      <c r="A155" s="3">
        <v>154</v>
      </c>
      <c r="B155" s="3">
        <v>42</v>
      </c>
      <c r="C155" s="3">
        <v>47</v>
      </c>
      <c r="D155" s="3">
        <v>43</v>
      </c>
      <c r="E155" s="3">
        <v>47</v>
      </c>
      <c r="F155" s="3">
        <v>45</v>
      </c>
      <c r="G155" s="3">
        <v>48</v>
      </c>
      <c r="H155" s="3">
        <v>46</v>
      </c>
      <c r="I155" s="3">
        <v>49</v>
      </c>
      <c r="J155" s="3">
        <v>52</v>
      </c>
      <c r="K155" s="47">
        <f t="shared" si="4"/>
        <v>419</v>
      </c>
    </row>
    <row r="156" spans="1:11" x14ac:dyDescent="0.25">
      <c r="A156" s="3">
        <v>155</v>
      </c>
      <c r="B156" s="3">
        <v>136</v>
      </c>
      <c r="C156" s="3">
        <v>139</v>
      </c>
      <c r="D156" s="3">
        <v>136</v>
      </c>
      <c r="E156" s="3">
        <v>140</v>
      </c>
      <c r="F156" s="3">
        <v>140</v>
      </c>
      <c r="G156" s="3">
        <v>142</v>
      </c>
      <c r="H156" s="3">
        <v>145</v>
      </c>
      <c r="I156" s="3">
        <v>150</v>
      </c>
      <c r="J156" s="3">
        <v>160</v>
      </c>
      <c r="K156" s="47">
        <f t="shared" si="4"/>
        <v>1288</v>
      </c>
    </row>
    <row r="157" spans="1:11" x14ac:dyDescent="0.25">
      <c r="A157" s="3">
        <v>156</v>
      </c>
      <c r="B157" s="3">
        <v>242</v>
      </c>
      <c r="C157" s="3">
        <v>252</v>
      </c>
      <c r="D157" s="3">
        <v>260</v>
      </c>
      <c r="E157" s="3">
        <v>259</v>
      </c>
      <c r="F157" s="3">
        <v>265</v>
      </c>
      <c r="G157" s="3">
        <v>272</v>
      </c>
      <c r="H157" s="3">
        <v>273</v>
      </c>
      <c r="I157" s="3">
        <v>264</v>
      </c>
      <c r="J157" s="3">
        <v>287</v>
      </c>
      <c r="K157" s="47">
        <f t="shared" si="4"/>
        <v>2374</v>
      </c>
    </row>
    <row r="158" spans="1:11" x14ac:dyDescent="0.25">
      <c r="A158" s="3">
        <v>157</v>
      </c>
      <c r="B158" s="3">
        <v>45</v>
      </c>
      <c r="C158" s="3">
        <v>43</v>
      </c>
      <c r="D158" s="3">
        <v>46</v>
      </c>
      <c r="E158" s="3">
        <v>47</v>
      </c>
      <c r="F158" s="3">
        <v>47</v>
      </c>
      <c r="G158" s="3">
        <v>48</v>
      </c>
      <c r="H158" s="3">
        <v>47</v>
      </c>
      <c r="I158" s="3">
        <v>51</v>
      </c>
      <c r="J158" s="3">
        <v>52</v>
      </c>
      <c r="K158" s="47">
        <f t="shared" si="4"/>
        <v>426</v>
      </c>
    </row>
    <row r="159" spans="1:11" x14ac:dyDescent="0.25">
      <c r="A159" s="3">
        <v>158</v>
      </c>
      <c r="B159" s="3">
        <v>53</v>
      </c>
      <c r="C159" s="3">
        <v>55</v>
      </c>
      <c r="D159" s="3">
        <v>55</v>
      </c>
      <c r="E159" s="3">
        <v>57</v>
      </c>
      <c r="F159" s="3">
        <v>58</v>
      </c>
      <c r="G159" s="3">
        <v>60</v>
      </c>
      <c r="H159" s="3">
        <v>61</v>
      </c>
      <c r="I159" s="3">
        <v>61</v>
      </c>
      <c r="J159" s="3">
        <v>64</v>
      </c>
      <c r="K159" s="47">
        <f t="shared" si="4"/>
        <v>524</v>
      </c>
    </row>
    <row r="160" spans="1:11" x14ac:dyDescent="0.25">
      <c r="A160" s="3">
        <v>159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47">
        <f t="shared" si="4"/>
        <v>0</v>
      </c>
    </row>
    <row r="161" spans="1:11" x14ac:dyDescent="0.25">
      <c r="A161" s="3">
        <v>160</v>
      </c>
      <c r="B161" s="3">
        <v>46</v>
      </c>
      <c r="C161" s="3">
        <v>44</v>
      </c>
      <c r="D161" s="3">
        <v>47</v>
      </c>
      <c r="E161" s="3">
        <v>47</v>
      </c>
      <c r="F161" s="3">
        <v>48</v>
      </c>
      <c r="G161" s="3">
        <v>48</v>
      </c>
      <c r="H161" s="3">
        <v>49</v>
      </c>
      <c r="I161" s="3">
        <v>53</v>
      </c>
      <c r="J161" s="3">
        <v>55</v>
      </c>
      <c r="K161" s="47">
        <f t="shared" si="4"/>
        <v>437</v>
      </c>
    </row>
    <row r="162" spans="1:11" x14ac:dyDescent="0.25">
      <c r="A162" s="3">
        <v>161</v>
      </c>
      <c r="B162" s="3">
        <v>80</v>
      </c>
      <c r="C162" s="3">
        <v>76</v>
      </c>
      <c r="D162" s="3">
        <v>80</v>
      </c>
      <c r="E162" s="3">
        <v>83</v>
      </c>
      <c r="F162" s="3">
        <v>86</v>
      </c>
      <c r="G162" s="3">
        <v>81</v>
      </c>
      <c r="H162" s="3">
        <v>83</v>
      </c>
      <c r="I162" s="3">
        <v>89</v>
      </c>
      <c r="J162" s="3">
        <v>88</v>
      </c>
      <c r="K162" s="47">
        <f t="shared" si="4"/>
        <v>746</v>
      </c>
    </row>
    <row r="163" spans="1:11" x14ac:dyDescent="0.25">
      <c r="A163" s="3">
        <v>162</v>
      </c>
      <c r="B163" s="3">
        <v>13</v>
      </c>
      <c r="C163" s="3">
        <v>14</v>
      </c>
      <c r="D163" s="3">
        <v>14</v>
      </c>
      <c r="E163" s="3">
        <v>15</v>
      </c>
      <c r="F163" s="3">
        <v>15</v>
      </c>
      <c r="G163" s="3">
        <v>15</v>
      </c>
      <c r="H163" s="3">
        <v>15</v>
      </c>
      <c r="I163" s="3">
        <v>16</v>
      </c>
      <c r="J163" s="3">
        <v>16</v>
      </c>
      <c r="K163" s="47">
        <f t="shared" si="4"/>
        <v>133</v>
      </c>
    </row>
    <row r="164" spans="1:11" x14ac:dyDescent="0.25">
      <c r="A164" s="3">
        <v>163</v>
      </c>
      <c r="B164" s="3">
        <v>59</v>
      </c>
      <c r="C164" s="3">
        <v>60</v>
      </c>
      <c r="D164" s="3">
        <v>61</v>
      </c>
      <c r="E164" s="3">
        <v>64</v>
      </c>
      <c r="F164" s="3">
        <v>63</v>
      </c>
      <c r="G164" s="3">
        <v>66</v>
      </c>
      <c r="H164" s="3">
        <v>69</v>
      </c>
      <c r="I164" s="3">
        <v>66</v>
      </c>
      <c r="J164" s="3">
        <v>71</v>
      </c>
      <c r="K164" s="47">
        <f t="shared" si="4"/>
        <v>579</v>
      </c>
    </row>
    <row r="165" spans="1:11" x14ac:dyDescent="0.25">
      <c r="A165" s="3">
        <v>164</v>
      </c>
      <c r="B165" s="3">
        <v>9</v>
      </c>
      <c r="C165" s="3">
        <v>9</v>
      </c>
      <c r="D165" s="3">
        <v>10</v>
      </c>
      <c r="E165" s="3">
        <v>10</v>
      </c>
      <c r="F165" s="3">
        <v>9</v>
      </c>
      <c r="G165" s="3">
        <v>9</v>
      </c>
      <c r="H165" s="3">
        <v>10</v>
      </c>
      <c r="I165" s="3">
        <v>10</v>
      </c>
      <c r="J165" s="3">
        <v>10</v>
      </c>
      <c r="K165" s="47">
        <f t="shared" si="4"/>
        <v>86</v>
      </c>
    </row>
    <row r="166" spans="1:11" x14ac:dyDescent="0.25">
      <c r="A166" s="3">
        <v>165</v>
      </c>
      <c r="B166" s="3">
        <v>270</v>
      </c>
      <c r="C166" s="3">
        <v>265</v>
      </c>
      <c r="D166" s="3">
        <v>275</v>
      </c>
      <c r="E166" s="3">
        <v>282</v>
      </c>
      <c r="F166" s="3">
        <v>290</v>
      </c>
      <c r="G166" s="3">
        <v>301</v>
      </c>
      <c r="H166" s="3">
        <v>281</v>
      </c>
      <c r="I166" s="3">
        <v>305</v>
      </c>
      <c r="J166" s="3">
        <v>306</v>
      </c>
      <c r="K166" s="47">
        <f t="shared" si="4"/>
        <v>2575</v>
      </c>
    </row>
    <row r="167" spans="1:11" x14ac:dyDescent="0.25">
      <c r="A167" s="3">
        <v>166</v>
      </c>
      <c r="B167" s="3">
        <v>18</v>
      </c>
      <c r="C167" s="3">
        <v>18</v>
      </c>
      <c r="D167" s="3">
        <v>18</v>
      </c>
      <c r="E167" s="3">
        <v>18</v>
      </c>
      <c r="F167" s="3">
        <v>19</v>
      </c>
      <c r="G167" s="3">
        <v>19</v>
      </c>
      <c r="H167" s="3">
        <v>18</v>
      </c>
      <c r="I167" s="3">
        <v>19</v>
      </c>
      <c r="J167" s="3">
        <v>19</v>
      </c>
      <c r="K167" s="47">
        <f t="shared" si="4"/>
        <v>166</v>
      </c>
    </row>
    <row r="168" spans="1:11" x14ac:dyDescent="0.25">
      <c r="A168" s="3">
        <v>167</v>
      </c>
      <c r="B168" s="3">
        <v>43</v>
      </c>
      <c r="C168" s="3">
        <v>45</v>
      </c>
      <c r="D168" s="3">
        <v>47</v>
      </c>
      <c r="E168" s="3">
        <v>45</v>
      </c>
      <c r="F168" s="3">
        <v>48</v>
      </c>
      <c r="G168" s="3">
        <v>47</v>
      </c>
      <c r="H168" s="3">
        <v>50</v>
      </c>
      <c r="I168" s="3">
        <v>49</v>
      </c>
      <c r="J168" s="3">
        <v>47</v>
      </c>
      <c r="K168" s="47">
        <f t="shared" si="4"/>
        <v>421</v>
      </c>
    </row>
    <row r="169" spans="1:11" x14ac:dyDescent="0.25">
      <c r="A169" s="3">
        <v>168</v>
      </c>
      <c r="B169" s="3">
        <v>35</v>
      </c>
      <c r="C169" s="3">
        <v>37</v>
      </c>
      <c r="D169" s="3">
        <v>38</v>
      </c>
      <c r="E169" s="3">
        <v>39</v>
      </c>
      <c r="F169" s="3">
        <v>39</v>
      </c>
      <c r="G169" s="3">
        <v>38</v>
      </c>
      <c r="H169" s="3">
        <v>42</v>
      </c>
      <c r="I169" s="3">
        <v>43</v>
      </c>
      <c r="J169" s="3">
        <v>44</v>
      </c>
      <c r="K169" s="47">
        <f t="shared" si="4"/>
        <v>355</v>
      </c>
    </row>
    <row r="170" spans="1:11" x14ac:dyDescent="0.25">
      <c r="A170" s="3">
        <v>169</v>
      </c>
      <c r="B170" s="3">
        <v>57</v>
      </c>
      <c r="C170" s="3">
        <v>58</v>
      </c>
      <c r="D170" s="3">
        <v>57</v>
      </c>
      <c r="E170" s="3">
        <v>58</v>
      </c>
      <c r="F170" s="3">
        <v>62</v>
      </c>
      <c r="G170" s="3">
        <v>61</v>
      </c>
      <c r="H170" s="3">
        <v>65</v>
      </c>
      <c r="I170" s="3">
        <v>61</v>
      </c>
      <c r="J170" s="3">
        <v>64</v>
      </c>
      <c r="K170" s="47">
        <f t="shared" si="4"/>
        <v>543</v>
      </c>
    </row>
    <row r="171" spans="1:11" x14ac:dyDescent="0.25">
      <c r="A171" s="3">
        <v>170</v>
      </c>
      <c r="B171" s="3">
        <v>55</v>
      </c>
      <c r="C171" s="3">
        <v>56</v>
      </c>
      <c r="D171" s="3">
        <v>58</v>
      </c>
      <c r="E171" s="3">
        <v>54</v>
      </c>
      <c r="F171" s="3">
        <v>56</v>
      </c>
      <c r="G171" s="3">
        <v>56</v>
      </c>
      <c r="H171" s="3">
        <v>56</v>
      </c>
      <c r="I171" s="3">
        <v>61</v>
      </c>
      <c r="J171" s="3">
        <v>59</v>
      </c>
      <c r="K171" s="47">
        <f t="shared" si="4"/>
        <v>511</v>
      </c>
    </row>
    <row r="172" spans="1:11" x14ac:dyDescent="0.25">
      <c r="A172" s="3">
        <v>171</v>
      </c>
      <c r="B172" s="3">
        <v>110</v>
      </c>
      <c r="C172" s="3">
        <v>110</v>
      </c>
      <c r="D172" s="3">
        <v>115</v>
      </c>
      <c r="E172" s="3">
        <v>116</v>
      </c>
      <c r="F172" s="3">
        <v>110</v>
      </c>
      <c r="G172" s="3">
        <v>113</v>
      </c>
      <c r="H172" s="3">
        <v>122</v>
      </c>
      <c r="I172" s="3">
        <v>119</v>
      </c>
      <c r="J172" s="3">
        <v>116</v>
      </c>
      <c r="K172" s="47">
        <f t="shared" si="4"/>
        <v>1031</v>
      </c>
    </row>
    <row r="173" spans="1:11" x14ac:dyDescent="0.25">
      <c r="A173" s="3">
        <v>172</v>
      </c>
      <c r="B173" s="3">
        <v>49</v>
      </c>
      <c r="C173" s="3">
        <v>50</v>
      </c>
      <c r="D173" s="3">
        <v>51</v>
      </c>
      <c r="E173" s="3">
        <v>51</v>
      </c>
      <c r="F173" s="3">
        <v>51</v>
      </c>
      <c r="G173" s="3">
        <v>49</v>
      </c>
      <c r="H173" s="3">
        <v>53</v>
      </c>
      <c r="I173" s="3">
        <v>55</v>
      </c>
      <c r="J173" s="3">
        <v>52</v>
      </c>
      <c r="K173" s="47">
        <f t="shared" si="4"/>
        <v>461</v>
      </c>
    </row>
    <row r="174" spans="1:11" x14ac:dyDescent="0.25">
      <c r="A174" s="3">
        <v>173</v>
      </c>
      <c r="B174" s="3">
        <v>21</v>
      </c>
      <c r="C174" s="3">
        <v>22</v>
      </c>
      <c r="D174" s="3">
        <v>22</v>
      </c>
      <c r="E174" s="3">
        <v>23</v>
      </c>
      <c r="F174" s="3">
        <v>23</v>
      </c>
      <c r="G174" s="3">
        <v>22</v>
      </c>
      <c r="H174" s="3">
        <v>25</v>
      </c>
      <c r="I174" s="3">
        <v>25</v>
      </c>
      <c r="J174" s="3">
        <v>24</v>
      </c>
      <c r="K174" s="47">
        <f t="shared" si="4"/>
        <v>207</v>
      </c>
    </row>
    <row r="175" spans="1:11" x14ac:dyDescent="0.25">
      <c r="A175" s="3">
        <v>174</v>
      </c>
      <c r="B175" s="3">
        <v>20</v>
      </c>
      <c r="C175" s="3">
        <v>19</v>
      </c>
      <c r="D175" s="3">
        <v>20</v>
      </c>
      <c r="E175" s="3">
        <v>20</v>
      </c>
      <c r="F175" s="3">
        <v>21</v>
      </c>
      <c r="G175" s="3">
        <v>21</v>
      </c>
      <c r="H175" s="3">
        <v>21</v>
      </c>
      <c r="I175" s="3">
        <v>21</v>
      </c>
      <c r="J175" s="3">
        <v>22</v>
      </c>
      <c r="K175" s="47">
        <f t="shared" si="4"/>
        <v>185</v>
      </c>
    </row>
    <row r="176" spans="1:11" x14ac:dyDescent="0.25">
      <c r="A176" s="3">
        <v>175</v>
      </c>
      <c r="B176" s="3">
        <v>88</v>
      </c>
      <c r="C176" s="3">
        <v>95</v>
      </c>
      <c r="D176" s="3">
        <v>92</v>
      </c>
      <c r="E176" s="3">
        <v>91</v>
      </c>
      <c r="F176" s="3">
        <v>92</v>
      </c>
      <c r="G176" s="3">
        <v>92</v>
      </c>
      <c r="H176" s="3">
        <v>95</v>
      </c>
      <c r="I176" s="3">
        <v>99</v>
      </c>
      <c r="J176" s="3">
        <v>100</v>
      </c>
      <c r="K176" s="47">
        <f t="shared" si="4"/>
        <v>844</v>
      </c>
    </row>
    <row r="177" spans="1:11" x14ac:dyDescent="0.25">
      <c r="A177" s="3">
        <v>176</v>
      </c>
      <c r="B177" s="3">
        <v>55</v>
      </c>
      <c r="C177" s="3">
        <v>58</v>
      </c>
      <c r="D177" s="3">
        <v>59</v>
      </c>
      <c r="E177" s="3">
        <v>61</v>
      </c>
      <c r="F177" s="3">
        <v>63</v>
      </c>
      <c r="G177" s="3">
        <v>62</v>
      </c>
      <c r="H177" s="3">
        <v>61</v>
      </c>
      <c r="I177" s="3">
        <v>64</v>
      </c>
      <c r="J177" s="3">
        <v>68</v>
      </c>
      <c r="K177" s="47">
        <f t="shared" si="4"/>
        <v>551</v>
      </c>
    </row>
    <row r="178" spans="1:11" x14ac:dyDescent="0.25">
      <c r="A178" s="3">
        <v>177</v>
      </c>
      <c r="B178" s="3">
        <v>59</v>
      </c>
      <c r="C178" s="3">
        <v>61</v>
      </c>
      <c r="D178" s="3">
        <v>66</v>
      </c>
      <c r="E178" s="3">
        <v>68</v>
      </c>
      <c r="F178" s="3">
        <v>67</v>
      </c>
      <c r="G178" s="3">
        <v>70</v>
      </c>
      <c r="H178" s="3">
        <v>70</v>
      </c>
      <c r="I178" s="3">
        <v>71</v>
      </c>
      <c r="J178" s="3">
        <v>74</v>
      </c>
      <c r="K178" s="47">
        <f t="shared" si="4"/>
        <v>606</v>
      </c>
    </row>
    <row r="179" spans="1:11" x14ac:dyDescent="0.25">
      <c r="A179" s="3">
        <v>178</v>
      </c>
      <c r="B179" s="3">
        <v>107</v>
      </c>
      <c r="C179" s="3">
        <v>111</v>
      </c>
      <c r="D179" s="3">
        <v>106</v>
      </c>
      <c r="E179" s="3">
        <v>112</v>
      </c>
      <c r="F179" s="3">
        <v>110</v>
      </c>
      <c r="G179" s="3">
        <v>115</v>
      </c>
      <c r="H179" s="3">
        <v>120</v>
      </c>
      <c r="I179" s="3">
        <v>114</v>
      </c>
      <c r="J179" s="3">
        <v>116</v>
      </c>
      <c r="K179" s="47">
        <f t="shared" si="4"/>
        <v>1011</v>
      </c>
    </row>
    <row r="180" spans="1:11" x14ac:dyDescent="0.25">
      <c r="A180" s="3">
        <v>179</v>
      </c>
      <c r="B180" s="3">
        <v>57</v>
      </c>
      <c r="C180" s="3">
        <v>57</v>
      </c>
      <c r="D180" s="3">
        <v>57</v>
      </c>
      <c r="E180" s="3">
        <v>61</v>
      </c>
      <c r="F180" s="3">
        <v>61</v>
      </c>
      <c r="G180" s="3">
        <v>60</v>
      </c>
      <c r="H180" s="3">
        <v>64</v>
      </c>
      <c r="I180" s="3">
        <v>62</v>
      </c>
      <c r="J180" s="3">
        <v>66</v>
      </c>
      <c r="K180" s="47">
        <f t="shared" si="4"/>
        <v>545</v>
      </c>
    </row>
    <row r="181" spans="1:11" x14ac:dyDescent="0.25">
      <c r="A181" s="3">
        <v>180</v>
      </c>
      <c r="B181" s="3">
        <v>36</v>
      </c>
      <c r="C181" s="3">
        <v>36</v>
      </c>
      <c r="D181" s="3">
        <v>39</v>
      </c>
      <c r="E181" s="3">
        <v>40</v>
      </c>
      <c r="F181" s="3">
        <v>41</v>
      </c>
      <c r="G181" s="3">
        <v>39</v>
      </c>
      <c r="H181" s="3">
        <v>41</v>
      </c>
      <c r="I181" s="3">
        <v>42</v>
      </c>
      <c r="J181" s="3">
        <v>42</v>
      </c>
      <c r="K181" s="47">
        <f t="shared" si="4"/>
        <v>356</v>
      </c>
    </row>
    <row r="182" spans="1:11" x14ac:dyDescent="0.25">
      <c r="A182" s="3">
        <v>181</v>
      </c>
      <c r="B182" s="3">
        <v>103</v>
      </c>
      <c r="C182" s="3">
        <v>100</v>
      </c>
      <c r="D182" s="3">
        <v>105</v>
      </c>
      <c r="E182" s="3">
        <v>103</v>
      </c>
      <c r="F182" s="3">
        <v>102</v>
      </c>
      <c r="G182" s="3">
        <v>104</v>
      </c>
      <c r="H182" s="3">
        <v>109</v>
      </c>
      <c r="I182" s="3">
        <v>115</v>
      </c>
      <c r="J182" s="3">
        <v>107</v>
      </c>
      <c r="K182" s="47">
        <f t="shared" si="4"/>
        <v>948</v>
      </c>
    </row>
    <row r="183" spans="1:11" x14ac:dyDescent="0.25">
      <c r="A183" s="3">
        <v>182</v>
      </c>
      <c r="B183" s="3">
        <v>70</v>
      </c>
      <c r="C183" s="3">
        <v>70</v>
      </c>
      <c r="D183" s="3">
        <v>72</v>
      </c>
      <c r="E183" s="3">
        <v>72</v>
      </c>
      <c r="F183" s="3">
        <v>70</v>
      </c>
      <c r="G183" s="3">
        <v>74</v>
      </c>
      <c r="H183" s="3">
        <v>75</v>
      </c>
      <c r="I183" s="3">
        <v>73</v>
      </c>
      <c r="J183" s="3">
        <v>76</v>
      </c>
      <c r="K183" s="47">
        <f t="shared" si="4"/>
        <v>652</v>
      </c>
    </row>
    <row r="184" spans="1:11" x14ac:dyDescent="0.25">
      <c r="A184" s="3">
        <v>183</v>
      </c>
      <c r="B184" s="3">
        <v>105</v>
      </c>
      <c r="C184" s="3">
        <v>104</v>
      </c>
      <c r="D184" s="3">
        <v>101</v>
      </c>
      <c r="E184" s="3">
        <v>107</v>
      </c>
      <c r="F184" s="3">
        <v>107</v>
      </c>
      <c r="G184" s="3">
        <v>115</v>
      </c>
      <c r="H184" s="3">
        <v>114</v>
      </c>
      <c r="I184" s="3">
        <v>114</v>
      </c>
      <c r="J184" s="3">
        <v>114</v>
      </c>
      <c r="K184" s="47">
        <f t="shared" si="4"/>
        <v>981</v>
      </c>
    </row>
    <row r="185" spans="1:11" x14ac:dyDescent="0.25">
      <c r="A185" s="3">
        <v>184</v>
      </c>
      <c r="B185" s="3">
        <v>43</v>
      </c>
      <c r="C185" s="3">
        <v>43</v>
      </c>
      <c r="D185" s="3">
        <v>45</v>
      </c>
      <c r="E185" s="3">
        <v>44</v>
      </c>
      <c r="F185" s="3">
        <v>47</v>
      </c>
      <c r="G185" s="3">
        <v>48</v>
      </c>
      <c r="H185" s="3">
        <v>47</v>
      </c>
      <c r="I185" s="3">
        <v>49</v>
      </c>
      <c r="J185" s="3">
        <v>48</v>
      </c>
      <c r="K185" s="47">
        <f t="shared" si="4"/>
        <v>414</v>
      </c>
    </row>
    <row r="186" spans="1:11" x14ac:dyDescent="0.25">
      <c r="A186" s="3">
        <v>185</v>
      </c>
      <c r="B186" s="3">
        <v>19</v>
      </c>
      <c r="C186" s="3">
        <v>19</v>
      </c>
      <c r="D186" s="3">
        <v>20</v>
      </c>
      <c r="E186" s="3">
        <v>20</v>
      </c>
      <c r="F186" s="3">
        <v>20</v>
      </c>
      <c r="G186" s="3">
        <v>19</v>
      </c>
      <c r="H186" s="3">
        <v>20</v>
      </c>
      <c r="I186" s="3">
        <v>20</v>
      </c>
      <c r="J186" s="3">
        <v>20</v>
      </c>
      <c r="K186" s="47">
        <f t="shared" si="4"/>
        <v>177</v>
      </c>
    </row>
    <row r="187" spans="1:11" x14ac:dyDescent="0.25">
      <c r="A187" s="3">
        <v>186</v>
      </c>
      <c r="B187" s="3">
        <v>23</v>
      </c>
      <c r="C187" s="3">
        <v>24</v>
      </c>
      <c r="D187" s="3">
        <v>25</v>
      </c>
      <c r="E187" s="3">
        <v>25</v>
      </c>
      <c r="F187" s="3">
        <v>25</v>
      </c>
      <c r="G187" s="3">
        <v>27</v>
      </c>
      <c r="H187" s="3">
        <v>26</v>
      </c>
      <c r="I187" s="3">
        <v>26</v>
      </c>
      <c r="J187" s="3">
        <v>29</v>
      </c>
      <c r="K187" s="47">
        <f t="shared" si="4"/>
        <v>230</v>
      </c>
    </row>
    <row r="188" spans="1:11" x14ac:dyDescent="0.25">
      <c r="A188" s="3">
        <v>187</v>
      </c>
      <c r="B188" s="3">
        <v>16</v>
      </c>
      <c r="C188" s="3">
        <v>16</v>
      </c>
      <c r="D188" s="3">
        <v>17</v>
      </c>
      <c r="E188" s="3">
        <v>17</v>
      </c>
      <c r="F188" s="3">
        <v>18</v>
      </c>
      <c r="G188" s="3">
        <v>17</v>
      </c>
      <c r="H188" s="3">
        <v>18</v>
      </c>
      <c r="I188" s="3">
        <v>19</v>
      </c>
      <c r="J188" s="3">
        <v>19</v>
      </c>
      <c r="K188" s="47">
        <f t="shared" si="4"/>
        <v>157</v>
      </c>
    </row>
    <row r="189" spans="1:11" x14ac:dyDescent="0.25">
      <c r="A189" s="3">
        <v>188</v>
      </c>
      <c r="B189" s="3">
        <v>78</v>
      </c>
      <c r="C189" s="3">
        <v>79</v>
      </c>
      <c r="D189" s="3">
        <v>78</v>
      </c>
      <c r="E189" s="3">
        <v>85</v>
      </c>
      <c r="F189" s="3">
        <v>88</v>
      </c>
      <c r="G189" s="3">
        <v>90</v>
      </c>
      <c r="H189" s="3">
        <v>90</v>
      </c>
      <c r="I189" s="3">
        <v>94</v>
      </c>
      <c r="J189" s="3">
        <v>91</v>
      </c>
      <c r="K189" s="47">
        <f t="shared" si="4"/>
        <v>773</v>
      </c>
    </row>
    <row r="190" spans="1:11" x14ac:dyDescent="0.25">
      <c r="A190" s="3">
        <v>189</v>
      </c>
      <c r="B190" s="3">
        <v>119</v>
      </c>
      <c r="C190" s="3">
        <v>120</v>
      </c>
      <c r="D190" s="3">
        <v>122</v>
      </c>
      <c r="E190" s="3">
        <v>126</v>
      </c>
      <c r="F190" s="3">
        <v>121</v>
      </c>
      <c r="G190" s="3">
        <v>135</v>
      </c>
      <c r="H190" s="3">
        <v>131</v>
      </c>
      <c r="I190" s="3">
        <v>135</v>
      </c>
      <c r="J190" s="3">
        <v>140</v>
      </c>
      <c r="K190" s="47">
        <f t="shared" si="4"/>
        <v>1149</v>
      </c>
    </row>
    <row r="191" spans="1:11" x14ac:dyDescent="0.25">
      <c r="A191" s="3">
        <v>190</v>
      </c>
      <c r="B191" s="3">
        <v>11</v>
      </c>
      <c r="C191" s="3">
        <v>12</v>
      </c>
      <c r="D191" s="3">
        <v>11</v>
      </c>
      <c r="E191" s="3">
        <v>12</v>
      </c>
      <c r="F191" s="3">
        <v>12</v>
      </c>
      <c r="G191" s="3">
        <v>13</v>
      </c>
      <c r="H191" s="3">
        <v>13</v>
      </c>
      <c r="I191" s="3">
        <v>12</v>
      </c>
      <c r="J191" s="3">
        <v>14</v>
      </c>
      <c r="K191" s="47">
        <f t="shared" si="4"/>
        <v>110</v>
      </c>
    </row>
    <row r="192" spans="1:11" x14ac:dyDescent="0.25">
      <c r="A192" s="3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7">
        <f t="shared" si="4"/>
        <v>0</v>
      </c>
    </row>
    <row r="193" spans="1:11" x14ac:dyDescent="0.25">
      <c r="A193" s="3">
        <v>192</v>
      </c>
      <c r="B193" s="3">
        <v>104</v>
      </c>
      <c r="C193" s="3">
        <v>107</v>
      </c>
      <c r="D193" s="3">
        <v>105</v>
      </c>
      <c r="E193" s="3">
        <v>106</v>
      </c>
      <c r="F193" s="3">
        <v>110</v>
      </c>
      <c r="G193" s="3">
        <v>113</v>
      </c>
      <c r="H193" s="3">
        <v>116</v>
      </c>
      <c r="I193" s="3">
        <v>114</v>
      </c>
      <c r="J193" s="3">
        <v>126</v>
      </c>
      <c r="K193" s="47">
        <f t="shared" si="4"/>
        <v>1001</v>
      </c>
    </row>
    <row r="194" spans="1:11" x14ac:dyDescent="0.25">
      <c r="A194" s="3">
        <v>193</v>
      </c>
      <c r="B194" s="3">
        <v>263</v>
      </c>
      <c r="C194" s="3">
        <v>283</v>
      </c>
      <c r="D194" s="3">
        <v>286</v>
      </c>
      <c r="E194" s="3">
        <v>284</v>
      </c>
      <c r="F194" s="3">
        <v>297</v>
      </c>
      <c r="G194" s="3">
        <v>299</v>
      </c>
      <c r="H194" s="3">
        <v>296</v>
      </c>
      <c r="I194" s="3">
        <v>311</v>
      </c>
      <c r="J194" s="3">
        <v>311</v>
      </c>
      <c r="K194" s="47">
        <f t="shared" si="4"/>
        <v>2630</v>
      </c>
    </row>
    <row r="195" spans="1:11" x14ac:dyDescent="0.25">
      <c r="A195" s="3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7">
        <f t="shared" ref="K195:K258" si="5">SUM(B195:J195)</f>
        <v>0</v>
      </c>
    </row>
    <row r="196" spans="1:11" x14ac:dyDescent="0.25">
      <c r="A196" s="3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7">
        <f t="shared" si="5"/>
        <v>0</v>
      </c>
    </row>
    <row r="197" spans="1:11" x14ac:dyDescent="0.25">
      <c r="A197" s="3">
        <v>196</v>
      </c>
      <c r="B197" s="3">
        <v>16</v>
      </c>
      <c r="C197" s="3">
        <v>16</v>
      </c>
      <c r="D197" s="3">
        <v>17</v>
      </c>
      <c r="E197" s="3">
        <v>16</v>
      </c>
      <c r="F197" s="3">
        <v>17</v>
      </c>
      <c r="G197" s="3">
        <v>17</v>
      </c>
      <c r="H197" s="3">
        <v>17</v>
      </c>
      <c r="I197" s="3">
        <v>19</v>
      </c>
      <c r="J197" s="3">
        <v>18</v>
      </c>
      <c r="K197" s="47">
        <f t="shared" si="5"/>
        <v>153</v>
      </c>
    </row>
    <row r="198" spans="1:11" x14ac:dyDescent="0.25">
      <c r="A198" s="3">
        <v>197</v>
      </c>
      <c r="B198" s="3">
        <v>41</v>
      </c>
      <c r="C198" s="3">
        <v>43</v>
      </c>
      <c r="D198" s="3">
        <v>43</v>
      </c>
      <c r="E198" s="3">
        <v>47</v>
      </c>
      <c r="F198" s="3">
        <v>47</v>
      </c>
      <c r="G198" s="3">
        <v>48</v>
      </c>
      <c r="H198" s="3">
        <v>47</v>
      </c>
      <c r="I198" s="3">
        <v>49</v>
      </c>
      <c r="J198" s="3">
        <v>48</v>
      </c>
      <c r="K198" s="47">
        <f t="shared" si="5"/>
        <v>413</v>
      </c>
    </row>
    <row r="199" spans="1:11" x14ac:dyDescent="0.25">
      <c r="A199" s="3">
        <v>198</v>
      </c>
      <c r="B199" s="3">
        <v>67</v>
      </c>
      <c r="C199" s="3">
        <v>67</v>
      </c>
      <c r="D199" s="3">
        <v>71</v>
      </c>
      <c r="E199" s="3">
        <v>68</v>
      </c>
      <c r="F199" s="3">
        <v>71</v>
      </c>
      <c r="G199" s="3">
        <v>75</v>
      </c>
      <c r="H199" s="3">
        <v>75</v>
      </c>
      <c r="I199" s="3">
        <v>73</v>
      </c>
      <c r="J199" s="3">
        <v>78</v>
      </c>
      <c r="K199" s="47">
        <f t="shared" si="5"/>
        <v>645</v>
      </c>
    </row>
    <row r="200" spans="1:11" x14ac:dyDescent="0.25">
      <c r="A200" s="3">
        <v>199</v>
      </c>
      <c r="B200" s="3">
        <v>6</v>
      </c>
      <c r="C200" s="3">
        <v>7</v>
      </c>
      <c r="D200" s="3">
        <v>7</v>
      </c>
      <c r="E200" s="3">
        <v>6</v>
      </c>
      <c r="F200" s="3">
        <v>7</v>
      </c>
      <c r="G200" s="3">
        <v>7</v>
      </c>
      <c r="H200" s="3">
        <v>7</v>
      </c>
      <c r="I200" s="3">
        <v>7</v>
      </c>
      <c r="J200" s="3">
        <v>7</v>
      </c>
      <c r="K200" s="47">
        <f t="shared" si="5"/>
        <v>61</v>
      </c>
    </row>
    <row r="201" spans="1:11" x14ac:dyDescent="0.25">
      <c r="A201" s="3">
        <v>200</v>
      </c>
      <c r="B201" s="3">
        <v>24</v>
      </c>
      <c r="C201" s="3">
        <v>23</v>
      </c>
      <c r="D201" s="3">
        <v>24</v>
      </c>
      <c r="E201" s="3">
        <v>24</v>
      </c>
      <c r="F201" s="3">
        <v>25</v>
      </c>
      <c r="G201" s="3">
        <v>24</v>
      </c>
      <c r="H201" s="3">
        <v>26</v>
      </c>
      <c r="I201" s="3">
        <v>26</v>
      </c>
      <c r="J201" s="3">
        <v>28</v>
      </c>
      <c r="K201" s="47">
        <f t="shared" si="5"/>
        <v>224</v>
      </c>
    </row>
    <row r="202" spans="1:11" x14ac:dyDescent="0.25">
      <c r="A202" s="3">
        <v>201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7">
        <f t="shared" si="5"/>
        <v>0</v>
      </c>
    </row>
    <row r="203" spans="1:11" x14ac:dyDescent="0.25">
      <c r="A203" s="3">
        <v>202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7">
        <f t="shared" si="5"/>
        <v>0</v>
      </c>
    </row>
    <row r="204" spans="1:11" x14ac:dyDescent="0.25">
      <c r="A204" s="3">
        <v>203</v>
      </c>
      <c r="B204" s="3">
        <v>8</v>
      </c>
      <c r="C204" s="3">
        <v>8</v>
      </c>
      <c r="D204" s="3">
        <v>8</v>
      </c>
      <c r="E204" s="3">
        <v>8</v>
      </c>
      <c r="F204" s="3">
        <v>9</v>
      </c>
      <c r="G204" s="3">
        <v>9</v>
      </c>
      <c r="H204" s="3">
        <v>9</v>
      </c>
      <c r="I204" s="3">
        <v>9</v>
      </c>
      <c r="J204" s="3">
        <v>9</v>
      </c>
      <c r="K204" s="47">
        <f t="shared" si="5"/>
        <v>77</v>
      </c>
    </row>
    <row r="205" spans="1:11" x14ac:dyDescent="0.25">
      <c r="A205" s="3">
        <v>204</v>
      </c>
      <c r="B205" s="3">
        <v>57</v>
      </c>
      <c r="C205" s="3">
        <v>56</v>
      </c>
      <c r="D205" s="3">
        <v>59</v>
      </c>
      <c r="E205" s="3">
        <v>59</v>
      </c>
      <c r="F205" s="3">
        <v>61</v>
      </c>
      <c r="G205" s="3">
        <v>60</v>
      </c>
      <c r="H205" s="3">
        <v>61</v>
      </c>
      <c r="I205" s="3">
        <v>62</v>
      </c>
      <c r="J205" s="3">
        <v>65</v>
      </c>
      <c r="K205" s="47">
        <f t="shared" si="5"/>
        <v>540</v>
      </c>
    </row>
    <row r="206" spans="1:11" x14ac:dyDescent="0.25">
      <c r="A206" s="3">
        <v>205</v>
      </c>
      <c r="B206" s="3">
        <v>31</v>
      </c>
      <c r="C206" s="3">
        <v>31</v>
      </c>
      <c r="D206" s="3">
        <v>33</v>
      </c>
      <c r="E206" s="3">
        <v>31</v>
      </c>
      <c r="F206" s="3">
        <v>34</v>
      </c>
      <c r="G206" s="3">
        <v>33</v>
      </c>
      <c r="H206" s="3">
        <v>35</v>
      </c>
      <c r="I206" s="3">
        <v>36</v>
      </c>
      <c r="J206" s="3">
        <v>37</v>
      </c>
      <c r="K206" s="47">
        <f t="shared" si="5"/>
        <v>301</v>
      </c>
    </row>
    <row r="207" spans="1:11" x14ac:dyDescent="0.25">
      <c r="A207" s="3">
        <v>206</v>
      </c>
      <c r="B207" s="3">
        <v>39</v>
      </c>
      <c r="C207" s="3">
        <v>37</v>
      </c>
      <c r="D207" s="3">
        <v>39</v>
      </c>
      <c r="E207" s="3">
        <v>38</v>
      </c>
      <c r="F207" s="3">
        <v>41</v>
      </c>
      <c r="G207" s="3">
        <v>41</v>
      </c>
      <c r="H207" s="3">
        <v>44</v>
      </c>
      <c r="I207" s="3">
        <v>43</v>
      </c>
      <c r="J207" s="3">
        <v>44</v>
      </c>
      <c r="K207" s="47">
        <f t="shared" si="5"/>
        <v>366</v>
      </c>
    </row>
    <row r="208" spans="1:11" x14ac:dyDescent="0.25">
      <c r="A208" s="3">
        <v>207</v>
      </c>
      <c r="B208" s="3">
        <v>78</v>
      </c>
      <c r="C208" s="3">
        <v>74</v>
      </c>
      <c r="D208" s="3">
        <v>75</v>
      </c>
      <c r="E208" s="3">
        <v>77</v>
      </c>
      <c r="F208" s="3">
        <v>83</v>
      </c>
      <c r="G208" s="3">
        <v>81</v>
      </c>
      <c r="H208" s="3">
        <v>80</v>
      </c>
      <c r="I208" s="3">
        <v>83</v>
      </c>
      <c r="J208" s="3">
        <v>85</v>
      </c>
      <c r="K208" s="47">
        <f t="shared" si="5"/>
        <v>716</v>
      </c>
    </row>
    <row r="209" spans="1:11" x14ac:dyDescent="0.25">
      <c r="A209" s="3">
        <v>208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47">
        <f t="shared" si="5"/>
        <v>0</v>
      </c>
    </row>
    <row r="210" spans="1:11" x14ac:dyDescent="0.25">
      <c r="A210" s="3">
        <v>209</v>
      </c>
      <c r="B210" s="3">
        <v>10</v>
      </c>
      <c r="C210" s="3">
        <v>10</v>
      </c>
      <c r="D210" s="3">
        <v>10</v>
      </c>
      <c r="E210" s="3">
        <v>10</v>
      </c>
      <c r="F210" s="3">
        <v>10</v>
      </c>
      <c r="G210" s="3">
        <v>10</v>
      </c>
      <c r="H210" s="3">
        <v>10</v>
      </c>
      <c r="I210" s="3">
        <v>11</v>
      </c>
      <c r="J210" s="3">
        <v>11</v>
      </c>
      <c r="K210" s="47">
        <f t="shared" si="5"/>
        <v>92</v>
      </c>
    </row>
    <row r="211" spans="1:11" x14ac:dyDescent="0.25">
      <c r="A211" s="3">
        <v>210</v>
      </c>
      <c r="B211" s="3">
        <v>7</v>
      </c>
      <c r="C211" s="3">
        <v>8</v>
      </c>
      <c r="D211" s="3">
        <v>8</v>
      </c>
      <c r="E211" s="3">
        <v>8</v>
      </c>
      <c r="F211" s="3">
        <v>8</v>
      </c>
      <c r="G211" s="3">
        <v>8</v>
      </c>
      <c r="H211" s="3">
        <v>9</v>
      </c>
      <c r="I211" s="3">
        <v>8</v>
      </c>
      <c r="J211" s="3">
        <v>9</v>
      </c>
      <c r="K211" s="47">
        <f t="shared" si="5"/>
        <v>73</v>
      </c>
    </row>
    <row r="212" spans="1:11" x14ac:dyDescent="0.25">
      <c r="A212" s="3">
        <v>211</v>
      </c>
      <c r="B212" s="3">
        <v>121</v>
      </c>
      <c r="C212" s="3">
        <v>120</v>
      </c>
      <c r="D212" s="3">
        <v>124</v>
      </c>
      <c r="E212" s="3">
        <v>126</v>
      </c>
      <c r="F212" s="3">
        <v>122</v>
      </c>
      <c r="G212" s="3">
        <v>131</v>
      </c>
      <c r="H212" s="3">
        <v>130</v>
      </c>
      <c r="I212" s="3">
        <v>126</v>
      </c>
      <c r="J212" s="3">
        <v>139</v>
      </c>
      <c r="K212" s="47">
        <f t="shared" si="5"/>
        <v>1139</v>
      </c>
    </row>
    <row r="213" spans="1:11" x14ac:dyDescent="0.25">
      <c r="A213" s="3">
        <v>212</v>
      </c>
      <c r="B213" s="3">
        <v>504</v>
      </c>
      <c r="C213" s="3">
        <v>505</v>
      </c>
      <c r="D213" s="3">
        <v>476</v>
      </c>
      <c r="E213" s="3">
        <v>502</v>
      </c>
      <c r="F213" s="3">
        <v>527</v>
      </c>
      <c r="G213" s="3">
        <v>539</v>
      </c>
      <c r="H213" s="3">
        <v>547</v>
      </c>
      <c r="I213" s="3">
        <v>569</v>
      </c>
      <c r="J213" s="3">
        <v>537</v>
      </c>
      <c r="K213" s="47">
        <f t="shared" si="5"/>
        <v>4706</v>
      </c>
    </row>
    <row r="214" spans="1:11" x14ac:dyDescent="0.25">
      <c r="A214" s="3">
        <v>213</v>
      </c>
      <c r="B214" s="3">
        <v>83</v>
      </c>
      <c r="C214" s="3">
        <v>84</v>
      </c>
      <c r="D214" s="3">
        <v>85</v>
      </c>
      <c r="E214" s="3">
        <v>87</v>
      </c>
      <c r="F214" s="3">
        <v>89</v>
      </c>
      <c r="G214" s="3">
        <v>91</v>
      </c>
      <c r="H214" s="3">
        <v>87</v>
      </c>
      <c r="I214" s="3">
        <v>97</v>
      </c>
      <c r="J214" s="3">
        <v>97</v>
      </c>
      <c r="K214" s="47">
        <f t="shared" si="5"/>
        <v>800</v>
      </c>
    </row>
    <row r="215" spans="1:11" x14ac:dyDescent="0.25">
      <c r="A215" s="3">
        <v>214</v>
      </c>
      <c r="B215" s="3">
        <v>50</v>
      </c>
      <c r="C215" s="3">
        <v>51</v>
      </c>
      <c r="D215" s="3">
        <v>52</v>
      </c>
      <c r="E215" s="3">
        <v>56</v>
      </c>
      <c r="F215" s="3">
        <v>57</v>
      </c>
      <c r="G215" s="3">
        <v>54</v>
      </c>
      <c r="H215" s="3">
        <v>56</v>
      </c>
      <c r="I215" s="3">
        <v>56</v>
      </c>
      <c r="J215" s="3">
        <v>60</v>
      </c>
      <c r="K215" s="47">
        <f t="shared" si="5"/>
        <v>492</v>
      </c>
    </row>
    <row r="216" spans="1:11" x14ac:dyDescent="0.25">
      <c r="A216" s="3">
        <v>215</v>
      </c>
      <c r="B216" s="3">
        <v>46</v>
      </c>
      <c r="C216" s="3">
        <v>47</v>
      </c>
      <c r="D216" s="3">
        <v>46</v>
      </c>
      <c r="E216" s="3">
        <v>47</v>
      </c>
      <c r="F216" s="3">
        <v>49</v>
      </c>
      <c r="G216" s="3">
        <v>52</v>
      </c>
      <c r="H216" s="3">
        <v>50</v>
      </c>
      <c r="I216" s="3">
        <v>51</v>
      </c>
      <c r="J216" s="3">
        <v>53</v>
      </c>
      <c r="K216" s="47">
        <f t="shared" si="5"/>
        <v>441</v>
      </c>
    </row>
    <row r="217" spans="1:11" x14ac:dyDescent="0.25">
      <c r="A217" s="3">
        <v>216</v>
      </c>
      <c r="B217" s="3">
        <v>88</v>
      </c>
      <c r="C217" s="3">
        <v>93</v>
      </c>
      <c r="D217" s="3">
        <v>93</v>
      </c>
      <c r="E217" s="3">
        <v>90</v>
      </c>
      <c r="F217" s="3">
        <v>94</v>
      </c>
      <c r="G217" s="3">
        <v>97</v>
      </c>
      <c r="H217" s="3">
        <v>102</v>
      </c>
      <c r="I217" s="3">
        <v>103</v>
      </c>
      <c r="J217" s="3">
        <v>103</v>
      </c>
      <c r="K217" s="47">
        <f t="shared" si="5"/>
        <v>863</v>
      </c>
    </row>
    <row r="218" spans="1:11" x14ac:dyDescent="0.25">
      <c r="A218" s="3">
        <v>217</v>
      </c>
      <c r="B218" s="3">
        <v>84</v>
      </c>
      <c r="C218" s="3">
        <v>86</v>
      </c>
      <c r="D218" s="3">
        <v>90</v>
      </c>
      <c r="E218" s="3">
        <v>92</v>
      </c>
      <c r="F218" s="3">
        <v>87</v>
      </c>
      <c r="G218" s="3">
        <v>93</v>
      </c>
      <c r="H218" s="3">
        <v>94</v>
      </c>
      <c r="I218" s="3">
        <v>93</v>
      </c>
      <c r="J218" s="3">
        <v>101</v>
      </c>
      <c r="K218" s="47">
        <f t="shared" si="5"/>
        <v>820</v>
      </c>
    </row>
    <row r="219" spans="1:11" x14ac:dyDescent="0.25">
      <c r="A219" s="3">
        <v>218</v>
      </c>
      <c r="B219" s="3">
        <v>13</v>
      </c>
      <c r="C219" s="3">
        <v>13</v>
      </c>
      <c r="D219" s="3">
        <v>14</v>
      </c>
      <c r="E219" s="3">
        <v>15</v>
      </c>
      <c r="F219" s="3">
        <v>15</v>
      </c>
      <c r="G219" s="3">
        <v>14</v>
      </c>
      <c r="H219" s="3">
        <v>15</v>
      </c>
      <c r="I219" s="3">
        <v>15</v>
      </c>
      <c r="J219" s="3">
        <v>17</v>
      </c>
      <c r="K219" s="47">
        <f t="shared" si="5"/>
        <v>131</v>
      </c>
    </row>
    <row r="220" spans="1:11" x14ac:dyDescent="0.25">
      <c r="A220" s="3">
        <v>219</v>
      </c>
      <c r="B220" s="3">
        <v>67</v>
      </c>
      <c r="C220" s="3">
        <v>70</v>
      </c>
      <c r="D220" s="3">
        <v>72</v>
      </c>
      <c r="E220" s="3">
        <v>69</v>
      </c>
      <c r="F220" s="3">
        <v>74</v>
      </c>
      <c r="G220" s="3">
        <v>76</v>
      </c>
      <c r="H220" s="3">
        <v>73</v>
      </c>
      <c r="I220" s="3">
        <v>76</v>
      </c>
      <c r="J220" s="3">
        <v>75</v>
      </c>
      <c r="K220" s="47">
        <f t="shared" si="5"/>
        <v>652</v>
      </c>
    </row>
    <row r="221" spans="1:11" x14ac:dyDescent="0.25">
      <c r="A221" s="3">
        <v>220</v>
      </c>
      <c r="B221" s="3">
        <v>55</v>
      </c>
      <c r="C221" s="3">
        <v>56</v>
      </c>
      <c r="D221" s="3">
        <v>55</v>
      </c>
      <c r="E221" s="3">
        <v>54</v>
      </c>
      <c r="F221" s="3">
        <v>57</v>
      </c>
      <c r="G221" s="3">
        <v>56</v>
      </c>
      <c r="H221" s="3">
        <v>61</v>
      </c>
      <c r="I221" s="3">
        <v>58</v>
      </c>
      <c r="J221" s="3">
        <v>57</v>
      </c>
      <c r="K221" s="47">
        <f t="shared" si="5"/>
        <v>509</v>
      </c>
    </row>
    <row r="222" spans="1:11" x14ac:dyDescent="0.25">
      <c r="A222" s="3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47">
        <f t="shared" si="5"/>
        <v>0</v>
      </c>
    </row>
    <row r="223" spans="1:11" x14ac:dyDescent="0.25">
      <c r="A223" s="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47">
        <f t="shared" si="5"/>
        <v>0</v>
      </c>
    </row>
    <row r="224" spans="1:11" x14ac:dyDescent="0.25">
      <c r="A224" s="3">
        <v>223</v>
      </c>
      <c r="B224" s="3">
        <v>19</v>
      </c>
      <c r="C224" s="3">
        <v>21</v>
      </c>
      <c r="D224" s="3">
        <v>20</v>
      </c>
      <c r="E224" s="3">
        <v>22</v>
      </c>
      <c r="F224" s="3">
        <v>22</v>
      </c>
      <c r="G224" s="3">
        <v>21</v>
      </c>
      <c r="H224" s="3">
        <v>23</v>
      </c>
      <c r="I224" s="3">
        <v>22</v>
      </c>
      <c r="J224" s="3">
        <v>22</v>
      </c>
      <c r="K224" s="47">
        <f t="shared" si="5"/>
        <v>192</v>
      </c>
    </row>
    <row r="225" spans="1:11" x14ac:dyDescent="0.25">
      <c r="A225" s="3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47">
        <f t="shared" si="5"/>
        <v>0</v>
      </c>
    </row>
    <row r="226" spans="1:11" x14ac:dyDescent="0.25">
      <c r="A226" s="3">
        <v>225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47">
        <f t="shared" si="5"/>
        <v>0</v>
      </c>
    </row>
    <row r="227" spans="1:11" x14ac:dyDescent="0.25">
      <c r="A227" s="3">
        <v>226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47">
        <f t="shared" si="5"/>
        <v>0</v>
      </c>
    </row>
    <row r="228" spans="1:11" x14ac:dyDescent="0.25">
      <c r="A228" s="3">
        <v>227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47">
        <f t="shared" si="5"/>
        <v>0</v>
      </c>
    </row>
    <row r="229" spans="1:11" x14ac:dyDescent="0.25">
      <c r="A229" s="3">
        <v>228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47">
        <f t="shared" si="5"/>
        <v>0</v>
      </c>
    </row>
    <row r="230" spans="1:11" x14ac:dyDescent="0.25">
      <c r="A230" s="3">
        <v>229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47">
        <f t="shared" si="5"/>
        <v>0</v>
      </c>
    </row>
    <row r="231" spans="1:11" x14ac:dyDescent="0.25">
      <c r="A231" s="3">
        <v>230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47">
        <f t="shared" si="5"/>
        <v>0</v>
      </c>
    </row>
    <row r="232" spans="1:11" x14ac:dyDescent="0.25">
      <c r="A232" s="3">
        <v>231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47">
        <f t="shared" si="5"/>
        <v>0</v>
      </c>
    </row>
    <row r="233" spans="1:11" x14ac:dyDescent="0.25">
      <c r="A233" s="3">
        <v>232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47">
        <f t="shared" si="5"/>
        <v>0</v>
      </c>
    </row>
    <row r="234" spans="1:11" x14ac:dyDescent="0.25">
      <c r="A234" s="3">
        <v>233</v>
      </c>
      <c r="B234" s="3">
        <v>58</v>
      </c>
      <c r="C234" s="3">
        <v>59</v>
      </c>
      <c r="D234" s="3">
        <v>66</v>
      </c>
      <c r="E234" s="3">
        <v>62</v>
      </c>
      <c r="F234" s="3">
        <v>65</v>
      </c>
      <c r="G234" s="3">
        <v>68</v>
      </c>
      <c r="H234" s="3">
        <v>64</v>
      </c>
      <c r="I234" s="3">
        <v>67</v>
      </c>
      <c r="J234" s="3">
        <v>70</v>
      </c>
      <c r="K234" s="47">
        <f t="shared" si="5"/>
        <v>579</v>
      </c>
    </row>
    <row r="235" spans="1:11" x14ac:dyDescent="0.25">
      <c r="A235" s="3">
        <v>234</v>
      </c>
      <c r="B235" s="3">
        <v>49</v>
      </c>
      <c r="C235" s="3">
        <v>49</v>
      </c>
      <c r="D235" s="3">
        <v>52</v>
      </c>
      <c r="E235" s="3">
        <v>53</v>
      </c>
      <c r="F235" s="3">
        <v>54</v>
      </c>
      <c r="G235" s="3">
        <v>56</v>
      </c>
      <c r="H235" s="3">
        <v>56</v>
      </c>
      <c r="I235" s="3">
        <v>55</v>
      </c>
      <c r="J235" s="3">
        <v>58</v>
      </c>
      <c r="K235" s="47">
        <f t="shared" si="5"/>
        <v>482</v>
      </c>
    </row>
    <row r="236" spans="1:11" x14ac:dyDescent="0.25">
      <c r="A236" s="3">
        <v>235</v>
      </c>
      <c r="B236" s="3">
        <v>11</v>
      </c>
      <c r="C236" s="3">
        <v>11</v>
      </c>
      <c r="D236" s="3">
        <v>11</v>
      </c>
      <c r="E236" s="3">
        <v>11</v>
      </c>
      <c r="F236" s="3">
        <v>11</v>
      </c>
      <c r="G236" s="3">
        <v>12</v>
      </c>
      <c r="H236" s="3">
        <v>13</v>
      </c>
      <c r="I236" s="3">
        <v>12</v>
      </c>
      <c r="J236" s="3">
        <v>12</v>
      </c>
      <c r="K236" s="47">
        <f t="shared" si="5"/>
        <v>104</v>
      </c>
    </row>
    <row r="237" spans="1:11" x14ac:dyDescent="0.25">
      <c r="A237" s="3">
        <v>236</v>
      </c>
      <c r="B237" s="3">
        <v>86</v>
      </c>
      <c r="C237" s="3">
        <v>93</v>
      </c>
      <c r="D237" s="3">
        <v>89</v>
      </c>
      <c r="E237" s="3">
        <v>97</v>
      </c>
      <c r="F237" s="3">
        <v>100</v>
      </c>
      <c r="G237" s="3">
        <v>101</v>
      </c>
      <c r="H237" s="3">
        <v>103</v>
      </c>
      <c r="I237" s="3">
        <v>98</v>
      </c>
      <c r="J237" s="3">
        <v>104</v>
      </c>
      <c r="K237" s="47">
        <f t="shared" si="5"/>
        <v>871</v>
      </c>
    </row>
    <row r="238" spans="1:11" x14ac:dyDescent="0.25">
      <c r="A238" s="3">
        <v>237</v>
      </c>
      <c r="B238" s="3">
        <v>31</v>
      </c>
      <c r="C238" s="3">
        <v>33</v>
      </c>
      <c r="D238" s="3">
        <v>34</v>
      </c>
      <c r="E238" s="3">
        <v>34</v>
      </c>
      <c r="F238" s="3">
        <v>36</v>
      </c>
      <c r="G238" s="3">
        <v>35</v>
      </c>
      <c r="H238" s="3">
        <v>36</v>
      </c>
      <c r="I238" s="3">
        <v>38</v>
      </c>
      <c r="J238" s="3">
        <v>37</v>
      </c>
      <c r="K238" s="47">
        <f t="shared" si="5"/>
        <v>314</v>
      </c>
    </row>
    <row r="239" spans="1:11" x14ac:dyDescent="0.25">
      <c r="A239" s="3">
        <v>238</v>
      </c>
      <c r="B239" s="3">
        <v>48</v>
      </c>
      <c r="C239" s="3">
        <v>48</v>
      </c>
      <c r="D239" s="3">
        <v>51</v>
      </c>
      <c r="E239" s="3">
        <v>48</v>
      </c>
      <c r="F239" s="3">
        <v>54</v>
      </c>
      <c r="G239" s="3">
        <v>52</v>
      </c>
      <c r="H239" s="3">
        <v>52</v>
      </c>
      <c r="I239" s="3">
        <v>56</v>
      </c>
      <c r="J239" s="3">
        <v>56</v>
      </c>
      <c r="K239" s="47">
        <f t="shared" si="5"/>
        <v>465</v>
      </c>
    </row>
    <row r="240" spans="1:11" x14ac:dyDescent="0.25">
      <c r="A240" s="3">
        <v>239</v>
      </c>
      <c r="B240" s="3">
        <v>45</v>
      </c>
      <c r="C240" s="3">
        <v>42</v>
      </c>
      <c r="D240" s="3">
        <v>47</v>
      </c>
      <c r="E240" s="3">
        <v>45</v>
      </c>
      <c r="F240" s="3">
        <v>48</v>
      </c>
      <c r="G240" s="3">
        <v>47</v>
      </c>
      <c r="H240" s="3">
        <v>46</v>
      </c>
      <c r="I240" s="3">
        <v>50</v>
      </c>
      <c r="J240" s="3">
        <v>52</v>
      </c>
      <c r="K240" s="47">
        <f t="shared" si="5"/>
        <v>422</v>
      </c>
    </row>
    <row r="241" spans="1:11" x14ac:dyDescent="0.25">
      <c r="A241" s="3">
        <v>240</v>
      </c>
      <c r="B241" s="3">
        <v>24</v>
      </c>
      <c r="C241" s="3">
        <v>24</v>
      </c>
      <c r="D241" s="3">
        <v>26</v>
      </c>
      <c r="E241" s="3">
        <v>25</v>
      </c>
      <c r="F241" s="3">
        <v>26</v>
      </c>
      <c r="G241" s="3">
        <v>26</v>
      </c>
      <c r="H241" s="3">
        <v>27</v>
      </c>
      <c r="I241" s="3">
        <v>28</v>
      </c>
      <c r="J241" s="3">
        <v>29</v>
      </c>
      <c r="K241" s="47">
        <f t="shared" si="5"/>
        <v>235</v>
      </c>
    </row>
    <row r="242" spans="1:11" x14ac:dyDescent="0.25">
      <c r="A242" s="3">
        <v>241</v>
      </c>
      <c r="B242" s="3">
        <v>126</v>
      </c>
      <c r="C242" s="3">
        <v>123</v>
      </c>
      <c r="D242" s="3">
        <v>127</v>
      </c>
      <c r="E242" s="3">
        <v>122</v>
      </c>
      <c r="F242" s="3">
        <v>128</v>
      </c>
      <c r="G242" s="3">
        <v>131</v>
      </c>
      <c r="H242" s="3">
        <v>140</v>
      </c>
      <c r="I242" s="3">
        <v>137</v>
      </c>
      <c r="J242" s="3">
        <v>140</v>
      </c>
      <c r="K242" s="47">
        <f t="shared" si="5"/>
        <v>1174</v>
      </c>
    </row>
    <row r="243" spans="1:11" x14ac:dyDescent="0.25">
      <c r="A243" s="3">
        <v>242</v>
      </c>
      <c r="B243" s="3">
        <v>46</v>
      </c>
      <c r="C243" s="3">
        <v>47</v>
      </c>
      <c r="D243" s="3">
        <v>48</v>
      </c>
      <c r="E243" s="3">
        <v>46</v>
      </c>
      <c r="F243" s="3">
        <v>48</v>
      </c>
      <c r="G243" s="3">
        <v>49</v>
      </c>
      <c r="H243" s="3">
        <v>52</v>
      </c>
      <c r="I243" s="3">
        <v>50</v>
      </c>
      <c r="J243" s="3">
        <v>51</v>
      </c>
      <c r="K243" s="47">
        <f t="shared" si="5"/>
        <v>437</v>
      </c>
    </row>
    <row r="244" spans="1:11" x14ac:dyDescent="0.25">
      <c r="A244" s="3">
        <v>243</v>
      </c>
      <c r="B244" s="3">
        <v>32</v>
      </c>
      <c r="C244" s="3">
        <v>30</v>
      </c>
      <c r="D244" s="3">
        <v>31</v>
      </c>
      <c r="E244" s="3">
        <v>32</v>
      </c>
      <c r="F244" s="3">
        <v>31</v>
      </c>
      <c r="G244" s="3">
        <v>32</v>
      </c>
      <c r="H244" s="3">
        <v>35</v>
      </c>
      <c r="I244" s="3">
        <v>34</v>
      </c>
      <c r="J244" s="3">
        <v>34</v>
      </c>
      <c r="K244" s="47">
        <f t="shared" si="5"/>
        <v>291</v>
      </c>
    </row>
    <row r="245" spans="1:11" x14ac:dyDescent="0.25">
      <c r="A245" s="3">
        <v>244</v>
      </c>
      <c r="B245" s="3">
        <v>31</v>
      </c>
      <c r="C245" s="3">
        <v>34</v>
      </c>
      <c r="D245" s="3">
        <v>34</v>
      </c>
      <c r="E245" s="3">
        <v>34</v>
      </c>
      <c r="F245" s="3">
        <v>35</v>
      </c>
      <c r="G245" s="3">
        <v>34</v>
      </c>
      <c r="H245" s="3">
        <v>36</v>
      </c>
      <c r="I245" s="3">
        <v>36</v>
      </c>
      <c r="J245" s="3">
        <v>38</v>
      </c>
      <c r="K245" s="47">
        <f t="shared" si="5"/>
        <v>312</v>
      </c>
    </row>
    <row r="246" spans="1:11" x14ac:dyDescent="0.25">
      <c r="A246" s="3">
        <v>245</v>
      </c>
      <c r="B246" s="3">
        <v>59</v>
      </c>
      <c r="C246" s="3">
        <v>56</v>
      </c>
      <c r="D246" s="3">
        <v>58</v>
      </c>
      <c r="E246" s="3">
        <v>60</v>
      </c>
      <c r="F246" s="3">
        <v>61</v>
      </c>
      <c r="G246" s="3">
        <v>66</v>
      </c>
      <c r="H246" s="3">
        <v>66</v>
      </c>
      <c r="I246" s="3">
        <v>67</v>
      </c>
      <c r="J246" s="3">
        <v>69</v>
      </c>
      <c r="K246" s="47">
        <f t="shared" si="5"/>
        <v>562</v>
      </c>
    </row>
    <row r="247" spans="1:11" x14ac:dyDescent="0.25">
      <c r="A247" s="3">
        <v>246</v>
      </c>
      <c r="B247" s="3">
        <v>13</v>
      </c>
      <c r="C247" s="3">
        <v>14</v>
      </c>
      <c r="D247" s="3">
        <v>14</v>
      </c>
      <c r="E247" s="3">
        <v>15</v>
      </c>
      <c r="F247" s="3">
        <v>14</v>
      </c>
      <c r="G247" s="3">
        <v>15</v>
      </c>
      <c r="H247" s="3">
        <v>15</v>
      </c>
      <c r="I247" s="3">
        <v>15</v>
      </c>
      <c r="J247" s="3">
        <v>16</v>
      </c>
      <c r="K247" s="47">
        <f t="shared" si="5"/>
        <v>131</v>
      </c>
    </row>
    <row r="248" spans="1:11" x14ac:dyDescent="0.25">
      <c r="A248" s="3">
        <v>247</v>
      </c>
      <c r="B248" s="3">
        <v>13</v>
      </c>
      <c r="C248" s="3">
        <v>12</v>
      </c>
      <c r="D248" s="3">
        <v>14</v>
      </c>
      <c r="E248" s="3">
        <v>13</v>
      </c>
      <c r="F248" s="3">
        <v>14</v>
      </c>
      <c r="G248" s="3">
        <v>14</v>
      </c>
      <c r="H248" s="3">
        <v>14</v>
      </c>
      <c r="I248" s="3">
        <v>14</v>
      </c>
      <c r="J248" s="3">
        <v>15</v>
      </c>
      <c r="K248" s="47">
        <f t="shared" si="5"/>
        <v>123</v>
      </c>
    </row>
    <row r="249" spans="1:11" x14ac:dyDescent="0.25">
      <c r="A249" s="3">
        <v>248</v>
      </c>
      <c r="B249" s="3">
        <v>60</v>
      </c>
      <c r="C249" s="3">
        <v>63</v>
      </c>
      <c r="D249" s="3">
        <v>63</v>
      </c>
      <c r="E249" s="3">
        <v>63</v>
      </c>
      <c r="F249" s="3">
        <v>63</v>
      </c>
      <c r="G249" s="3">
        <v>64</v>
      </c>
      <c r="H249" s="3">
        <v>64</v>
      </c>
      <c r="I249" s="3">
        <v>71</v>
      </c>
      <c r="J249" s="3">
        <v>68</v>
      </c>
      <c r="K249" s="47">
        <f t="shared" si="5"/>
        <v>579</v>
      </c>
    </row>
    <row r="250" spans="1:11" x14ac:dyDescent="0.25">
      <c r="A250" s="3">
        <v>249</v>
      </c>
      <c r="B250" s="3">
        <v>6</v>
      </c>
      <c r="C250" s="3">
        <v>6</v>
      </c>
      <c r="D250" s="3">
        <v>6</v>
      </c>
      <c r="E250" s="3">
        <v>7</v>
      </c>
      <c r="F250" s="3">
        <v>6</v>
      </c>
      <c r="G250" s="3">
        <v>7</v>
      </c>
      <c r="H250" s="3">
        <v>7</v>
      </c>
      <c r="I250" s="3">
        <v>6</v>
      </c>
      <c r="J250" s="3">
        <v>7</v>
      </c>
      <c r="K250" s="47">
        <f t="shared" si="5"/>
        <v>58</v>
      </c>
    </row>
    <row r="251" spans="1:11" x14ac:dyDescent="0.25">
      <c r="A251" s="3">
        <v>250</v>
      </c>
      <c r="B251" s="3">
        <v>60</v>
      </c>
      <c r="C251" s="3">
        <v>62</v>
      </c>
      <c r="D251" s="3">
        <v>63</v>
      </c>
      <c r="E251" s="3">
        <v>68</v>
      </c>
      <c r="F251" s="3">
        <v>64</v>
      </c>
      <c r="G251" s="3">
        <v>66</v>
      </c>
      <c r="H251" s="3">
        <v>70</v>
      </c>
      <c r="I251" s="3">
        <v>69</v>
      </c>
      <c r="J251" s="3">
        <v>72</v>
      </c>
      <c r="K251" s="47">
        <f t="shared" si="5"/>
        <v>594</v>
      </c>
    </row>
    <row r="252" spans="1:11" x14ac:dyDescent="0.25">
      <c r="A252" s="3">
        <v>251</v>
      </c>
      <c r="B252" s="3">
        <v>112</v>
      </c>
      <c r="C252" s="3">
        <v>112</v>
      </c>
      <c r="D252" s="3">
        <v>112</v>
      </c>
      <c r="E252" s="3">
        <v>114</v>
      </c>
      <c r="F252" s="3">
        <v>123</v>
      </c>
      <c r="G252" s="3">
        <v>128</v>
      </c>
      <c r="H252" s="3">
        <v>124</v>
      </c>
      <c r="I252" s="3">
        <v>124</v>
      </c>
      <c r="J252" s="3">
        <v>130</v>
      </c>
      <c r="K252" s="47">
        <f t="shared" si="5"/>
        <v>1079</v>
      </c>
    </row>
    <row r="253" spans="1:11" x14ac:dyDescent="0.25">
      <c r="A253" s="3">
        <v>252</v>
      </c>
      <c r="B253" s="3">
        <v>21600</v>
      </c>
      <c r="C253" s="3">
        <v>22498</v>
      </c>
      <c r="D253" s="3">
        <v>22451</v>
      </c>
      <c r="E253" s="3">
        <v>23364</v>
      </c>
      <c r="F253" s="3">
        <v>25301</v>
      </c>
      <c r="G253" s="3">
        <v>25335</v>
      </c>
      <c r="H253" s="3">
        <v>25506</v>
      </c>
      <c r="I253" s="3">
        <v>25229</v>
      </c>
      <c r="J253" s="3">
        <v>25039</v>
      </c>
      <c r="K253" s="47">
        <f t="shared" si="5"/>
        <v>216323</v>
      </c>
    </row>
    <row r="254" spans="1:11" x14ac:dyDescent="0.25">
      <c r="A254" s="3">
        <v>253</v>
      </c>
      <c r="B254" s="3">
        <v>74</v>
      </c>
      <c r="C254" s="3">
        <v>74</v>
      </c>
      <c r="D254" s="3">
        <v>76</v>
      </c>
      <c r="E254" s="3">
        <v>76</v>
      </c>
      <c r="F254" s="3">
        <v>74</v>
      </c>
      <c r="G254" s="3">
        <v>81</v>
      </c>
      <c r="H254" s="3">
        <v>80</v>
      </c>
      <c r="I254" s="3">
        <v>83</v>
      </c>
      <c r="J254" s="3">
        <v>81</v>
      </c>
      <c r="K254" s="47">
        <f t="shared" si="5"/>
        <v>699</v>
      </c>
    </row>
    <row r="255" spans="1:11" x14ac:dyDescent="0.25">
      <c r="A255" s="3">
        <v>254</v>
      </c>
      <c r="B255" s="3">
        <v>533</v>
      </c>
      <c r="C255" s="3">
        <v>512</v>
      </c>
      <c r="D255" s="3">
        <v>556</v>
      </c>
      <c r="E255" s="3">
        <v>571</v>
      </c>
      <c r="F255" s="3">
        <v>590</v>
      </c>
      <c r="G255" s="3">
        <v>551</v>
      </c>
      <c r="H255" s="3">
        <v>600</v>
      </c>
      <c r="I255" s="3">
        <v>581</v>
      </c>
      <c r="J255" s="3">
        <v>610</v>
      </c>
      <c r="K255" s="47">
        <f t="shared" si="5"/>
        <v>5104</v>
      </c>
    </row>
    <row r="256" spans="1:11" x14ac:dyDescent="0.25">
      <c r="A256" s="3">
        <v>255</v>
      </c>
      <c r="B256" s="3">
        <v>231</v>
      </c>
      <c r="C256" s="3">
        <v>244</v>
      </c>
      <c r="D256" s="3">
        <v>236</v>
      </c>
      <c r="E256" s="3">
        <v>239</v>
      </c>
      <c r="F256" s="3">
        <v>260</v>
      </c>
      <c r="G256" s="3">
        <v>265</v>
      </c>
      <c r="H256" s="3">
        <v>267</v>
      </c>
      <c r="I256" s="3">
        <v>267</v>
      </c>
      <c r="J256" s="3">
        <v>281</v>
      </c>
      <c r="K256" s="47">
        <f t="shared" si="5"/>
        <v>2290</v>
      </c>
    </row>
    <row r="257" spans="1:11" x14ac:dyDescent="0.25">
      <c r="A257" s="3">
        <v>256</v>
      </c>
      <c r="B257" s="3">
        <v>215</v>
      </c>
      <c r="C257" s="3">
        <v>224</v>
      </c>
      <c r="D257" s="3">
        <v>230</v>
      </c>
      <c r="E257" s="3">
        <v>234</v>
      </c>
      <c r="F257" s="3">
        <v>250</v>
      </c>
      <c r="G257" s="3">
        <v>244</v>
      </c>
      <c r="H257" s="3">
        <v>245</v>
      </c>
      <c r="I257" s="3">
        <v>255</v>
      </c>
      <c r="J257" s="3">
        <v>246</v>
      </c>
      <c r="K257" s="47">
        <f t="shared" si="5"/>
        <v>2143</v>
      </c>
    </row>
    <row r="258" spans="1:11" x14ac:dyDescent="0.25">
      <c r="A258" s="3">
        <v>257</v>
      </c>
      <c r="B258" s="3">
        <v>201</v>
      </c>
      <c r="C258" s="3">
        <v>212</v>
      </c>
      <c r="D258" s="3">
        <v>211</v>
      </c>
      <c r="E258" s="3">
        <v>215</v>
      </c>
      <c r="F258" s="3">
        <v>217</v>
      </c>
      <c r="G258" s="3">
        <v>222</v>
      </c>
      <c r="H258" s="3">
        <v>221</v>
      </c>
      <c r="I258" s="3">
        <v>225</v>
      </c>
      <c r="J258" s="3">
        <v>227</v>
      </c>
      <c r="K258" s="47">
        <f t="shared" si="5"/>
        <v>1951</v>
      </c>
    </row>
    <row r="259" spans="1:11" x14ac:dyDescent="0.25">
      <c r="A259" s="3">
        <v>258</v>
      </c>
      <c r="B259" s="3">
        <v>26</v>
      </c>
      <c r="C259" s="3">
        <v>27</v>
      </c>
      <c r="D259" s="3">
        <v>27</v>
      </c>
      <c r="E259" s="3">
        <v>27</v>
      </c>
      <c r="F259" s="3">
        <v>28</v>
      </c>
      <c r="G259" s="3">
        <v>29</v>
      </c>
      <c r="H259" s="3">
        <v>28</v>
      </c>
      <c r="I259" s="3">
        <v>30</v>
      </c>
      <c r="J259" s="3">
        <v>30</v>
      </c>
      <c r="K259" s="47">
        <f t="shared" ref="K259:K322" si="6">SUM(B259:J259)</f>
        <v>252</v>
      </c>
    </row>
    <row r="260" spans="1:11" x14ac:dyDescent="0.25">
      <c r="A260" s="3">
        <v>259</v>
      </c>
      <c r="B260" s="3">
        <v>155</v>
      </c>
      <c r="C260" s="3">
        <v>166</v>
      </c>
      <c r="D260" s="3">
        <v>169</v>
      </c>
      <c r="E260" s="3">
        <v>173</v>
      </c>
      <c r="F260" s="3">
        <v>167</v>
      </c>
      <c r="G260" s="3">
        <v>178</v>
      </c>
      <c r="H260" s="3">
        <v>188</v>
      </c>
      <c r="I260" s="3">
        <v>187</v>
      </c>
      <c r="J260" s="3">
        <v>187</v>
      </c>
      <c r="K260" s="47">
        <f t="shared" si="6"/>
        <v>1570</v>
      </c>
    </row>
    <row r="261" spans="1:11" x14ac:dyDescent="0.25">
      <c r="A261" s="3">
        <v>260</v>
      </c>
      <c r="B261" s="3">
        <v>82</v>
      </c>
      <c r="C261" s="3">
        <v>89</v>
      </c>
      <c r="D261" s="3">
        <v>89</v>
      </c>
      <c r="E261" s="3">
        <v>91</v>
      </c>
      <c r="F261" s="3">
        <v>86</v>
      </c>
      <c r="G261" s="3">
        <v>87</v>
      </c>
      <c r="H261" s="3">
        <v>97</v>
      </c>
      <c r="I261" s="3">
        <v>96</v>
      </c>
      <c r="J261" s="3">
        <v>99</v>
      </c>
      <c r="K261" s="47">
        <f t="shared" si="6"/>
        <v>816</v>
      </c>
    </row>
    <row r="262" spans="1:11" x14ac:dyDescent="0.25">
      <c r="A262" s="3">
        <v>261</v>
      </c>
      <c r="B262" s="3">
        <v>38</v>
      </c>
      <c r="C262" s="3">
        <v>36</v>
      </c>
      <c r="D262" s="3">
        <v>39</v>
      </c>
      <c r="E262" s="3">
        <v>37</v>
      </c>
      <c r="F262" s="3">
        <v>39</v>
      </c>
      <c r="G262" s="3">
        <v>42</v>
      </c>
      <c r="H262" s="3">
        <v>43</v>
      </c>
      <c r="I262" s="3">
        <v>43</v>
      </c>
      <c r="J262" s="3">
        <v>43</v>
      </c>
      <c r="K262" s="47">
        <f t="shared" si="6"/>
        <v>360</v>
      </c>
    </row>
    <row r="263" spans="1:11" x14ac:dyDescent="0.25">
      <c r="A263" s="3">
        <v>262</v>
      </c>
      <c r="B263" s="3">
        <v>50</v>
      </c>
      <c r="C263" s="3">
        <v>47</v>
      </c>
      <c r="D263" s="3">
        <v>48</v>
      </c>
      <c r="E263" s="3">
        <v>53</v>
      </c>
      <c r="F263" s="3">
        <v>50</v>
      </c>
      <c r="G263" s="3">
        <v>54</v>
      </c>
      <c r="H263" s="3">
        <v>53</v>
      </c>
      <c r="I263" s="3">
        <v>57</v>
      </c>
      <c r="J263" s="3">
        <v>58</v>
      </c>
      <c r="K263" s="47">
        <f t="shared" si="6"/>
        <v>470</v>
      </c>
    </row>
    <row r="264" spans="1:11" x14ac:dyDescent="0.25">
      <c r="A264" s="3">
        <v>263</v>
      </c>
      <c r="B264" s="3">
        <v>197</v>
      </c>
      <c r="C264" s="3">
        <v>186</v>
      </c>
      <c r="D264" s="3">
        <v>201</v>
      </c>
      <c r="E264" s="3">
        <v>210</v>
      </c>
      <c r="F264" s="3">
        <v>203</v>
      </c>
      <c r="G264" s="3">
        <v>212</v>
      </c>
      <c r="H264" s="3">
        <v>209</v>
      </c>
      <c r="I264" s="3">
        <v>215</v>
      </c>
      <c r="J264" s="3">
        <v>231</v>
      </c>
      <c r="K264" s="47">
        <f t="shared" si="6"/>
        <v>1864</v>
      </c>
    </row>
    <row r="265" spans="1:11" x14ac:dyDescent="0.25">
      <c r="A265" s="3">
        <v>264</v>
      </c>
      <c r="B265" s="3">
        <v>17</v>
      </c>
      <c r="C265" s="3">
        <v>17</v>
      </c>
      <c r="D265" s="3">
        <v>17</v>
      </c>
      <c r="E265" s="3">
        <v>17</v>
      </c>
      <c r="F265" s="3">
        <v>18</v>
      </c>
      <c r="G265" s="3">
        <v>19</v>
      </c>
      <c r="H265" s="3">
        <v>19</v>
      </c>
      <c r="I265" s="3">
        <v>19</v>
      </c>
      <c r="J265" s="3">
        <v>20</v>
      </c>
      <c r="K265" s="47">
        <f t="shared" si="6"/>
        <v>163</v>
      </c>
    </row>
    <row r="266" spans="1:11" x14ac:dyDescent="0.25">
      <c r="A266" s="3">
        <v>265</v>
      </c>
      <c r="B266" s="3">
        <v>49</v>
      </c>
      <c r="C266" s="3">
        <v>49</v>
      </c>
      <c r="D266" s="3">
        <v>51</v>
      </c>
      <c r="E266" s="3">
        <v>53</v>
      </c>
      <c r="F266" s="3">
        <v>54</v>
      </c>
      <c r="G266" s="3">
        <v>55</v>
      </c>
      <c r="H266" s="3">
        <v>53</v>
      </c>
      <c r="I266" s="3">
        <v>59</v>
      </c>
      <c r="J266" s="3">
        <v>55</v>
      </c>
      <c r="K266" s="47">
        <f t="shared" si="6"/>
        <v>478</v>
      </c>
    </row>
    <row r="267" spans="1:11" x14ac:dyDescent="0.25">
      <c r="A267" s="3">
        <v>266</v>
      </c>
      <c r="B267" s="3">
        <v>25</v>
      </c>
      <c r="C267" s="3">
        <v>25</v>
      </c>
      <c r="D267" s="3">
        <v>27</v>
      </c>
      <c r="E267" s="3">
        <v>28</v>
      </c>
      <c r="F267" s="3">
        <v>28</v>
      </c>
      <c r="G267" s="3">
        <v>28</v>
      </c>
      <c r="H267" s="3">
        <v>29</v>
      </c>
      <c r="I267" s="3">
        <v>30</v>
      </c>
      <c r="J267" s="3">
        <v>30</v>
      </c>
      <c r="K267" s="47">
        <f t="shared" si="6"/>
        <v>250</v>
      </c>
    </row>
    <row r="268" spans="1:11" x14ac:dyDescent="0.25">
      <c r="A268" s="3">
        <v>267</v>
      </c>
      <c r="B268" s="3">
        <v>22</v>
      </c>
      <c r="C268" s="3">
        <v>23</v>
      </c>
      <c r="D268" s="3">
        <v>24</v>
      </c>
      <c r="E268" s="3">
        <v>24</v>
      </c>
      <c r="F268" s="3">
        <v>23</v>
      </c>
      <c r="G268" s="3">
        <v>25</v>
      </c>
      <c r="H268" s="3">
        <v>26</v>
      </c>
      <c r="I268" s="3">
        <v>27</v>
      </c>
      <c r="J268" s="3">
        <v>26</v>
      </c>
      <c r="K268" s="47">
        <f t="shared" si="6"/>
        <v>220</v>
      </c>
    </row>
    <row r="269" spans="1:11" x14ac:dyDescent="0.25">
      <c r="A269" s="3">
        <v>268</v>
      </c>
      <c r="B269" s="3">
        <v>61</v>
      </c>
      <c r="C269" s="3">
        <v>65</v>
      </c>
      <c r="D269" s="3">
        <v>68</v>
      </c>
      <c r="E269" s="3">
        <v>65</v>
      </c>
      <c r="F269" s="3">
        <v>71</v>
      </c>
      <c r="G269" s="3">
        <v>71</v>
      </c>
      <c r="H269" s="3">
        <v>73</v>
      </c>
      <c r="I269" s="3">
        <v>70</v>
      </c>
      <c r="J269" s="3">
        <v>77</v>
      </c>
      <c r="K269" s="47">
        <f t="shared" si="6"/>
        <v>621</v>
      </c>
    </row>
    <row r="270" spans="1:11" x14ac:dyDescent="0.25">
      <c r="A270" s="3">
        <v>269</v>
      </c>
      <c r="B270" s="3">
        <v>89</v>
      </c>
      <c r="C270" s="3">
        <v>92</v>
      </c>
      <c r="D270" s="3">
        <v>92</v>
      </c>
      <c r="E270" s="3">
        <v>92</v>
      </c>
      <c r="F270" s="3">
        <v>99</v>
      </c>
      <c r="G270" s="3">
        <v>93</v>
      </c>
      <c r="H270" s="3">
        <v>95</v>
      </c>
      <c r="I270" s="3">
        <v>101</v>
      </c>
      <c r="J270" s="3">
        <v>106</v>
      </c>
      <c r="K270" s="47">
        <f t="shared" si="6"/>
        <v>859</v>
      </c>
    </row>
    <row r="271" spans="1:11" x14ac:dyDescent="0.25">
      <c r="A271" s="3">
        <v>270</v>
      </c>
      <c r="B271" s="3">
        <v>32</v>
      </c>
      <c r="C271" s="3">
        <v>30</v>
      </c>
      <c r="D271" s="3">
        <v>31</v>
      </c>
      <c r="E271" s="3">
        <v>32</v>
      </c>
      <c r="F271" s="3">
        <v>33</v>
      </c>
      <c r="G271" s="3">
        <v>34</v>
      </c>
      <c r="H271" s="3">
        <v>34</v>
      </c>
      <c r="I271" s="3">
        <v>33</v>
      </c>
      <c r="J271" s="3">
        <v>33</v>
      </c>
      <c r="K271" s="47">
        <f t="shared" si="6"/>
        <v>292</v>
      </c>
    </row>
    <row r="272" spans="1:11" x14ac:dyDescent="0.25">
      <c r="A272" s="3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7">
        <f t="shared" si="6"/>
        <v>0</v>
      </c>
    </row>
    <row r="273" spans="1:11" x14ac:dyDescent="0.25">
      <c r="A273" s="3">
        <v>272</v>
      </c>
      <c r="B273" s="3">
        <v>220</v>
      </c>
      <c r="C273" s="3">
        <v>215</v>
      </c>
      <c r="D273" s="3">
        <v>216</v>
      </c>
      <c r="E273" s="3">
        <v>224</v>
      </c>
      <c r="F273" s="3">
        <v>219</v>
      </c>
      <c r="G273" s="3">
        <v>228</v>
      </c>
      <c r="H273" s="3">
        <v>231</v>
      </c>
      <c r="I273" s="3">
        <v>228</v>
      </c>
      <c r="J273" s="3">
        <v>230</v>
      </c>
      <c r="K273" s="47">
        <f t="shared" si="6"/>
        <v>2011</v>
      </c>
    </row>
    <row r="274" spans="1:11" x14ac:dyDescent="0.25">
      <c r="A274" s="3">
        <v>273</v>
      </c>
      <c r="B274" s="3">
        <v>22</v>
      </c>
      <c r="C274" s="3">
        <v>23</v>
      </c>
      <c r="D274" s="3">
        <v>23</v>
      </c>
      <c r="E274" s="3">
        <v>22</v>
      </c>
      <c r="F274" s="3">
        <v>24</v>
      </c>
      <c r="G274" s="3">
        <v>22</v>
      </c>
      <c r="H274" s="3">
        <v>23</v>
      </c>
      <c r="I274" s="3">
        <v>25</v>
      </c>
      <c r="J274" s="3">
        <v>25</v>
      </c>
      <c r="K274" s="47">
        <f t="shared" si="6"/>
        <v>209</v>
      </c>
    </row>
    <row r="275" spans="1:11" x14ac:dyDescent="0.25">
      <c r="A275" s="3">
        <v>274</v>
      </c>
      <c r="B275" s="3">
        <v>242</v>
      </c>
      <c r="C275" s="3">
        <v>227</v>
      </c>
      <c r="D275" s="3">
        <v>235</v>
      </c>
      <c r="E275" s="3">
        <v>241</v>
      </c>
      <c r="F275" s="3">
        <v>251</v>
      </c>
      <c r="G275" s="3">
        <v>261</v>
      </c>
      <c r="H275" s="3">
        <v>261</v>
      </c>
      <c r="I275" s="3">
        <v>262</v>
      </c>
      <c r="J275" s="3">
        <v>269</v>
      </c>
      <c r="K275" s="47">
        <f t="shared" si="6"/>
        <v>2249</v>
      </c>
    </row>
    <row r="276" spans="1:11" x14ac:dyDescent="0.25">
      <c r="A276" s="3">
        <v>275</v>
      </c>
      <c r="B276" s="3">
        <v>18</v>
      </c>
      <c r="C276" s="3">
        <v>20</v>
      </c>
      <c r="D276" s="3">
        <v>19</v>
      </c>
      <c r="E276" s="3">
        <v>20</v>
      </c>
      <c r="F276" s="3">
        <v>20</v>
      </c>
      <c r="G276" s="3">
        <v>20</v>
      </c>
      <c r="H276" s="3">
        <v>20</v>
      </c>
      <c r="I276" s="3">
        <v>22</v>
      </c>
      <c r="J276" s="3">
        <v>22</v>
      </c>
      <c r="K276" s="47">
        <f t="shared" si="6"/>
        <v>181</v>
      </c>
    </row>
    <row r="277" spans="1:11" x14ac:dyDescent="0.25">
      <c r="A277" s="3">
        <v>276</v>
      </c>
      <c r="B277" s="3">
        <v>75</v>
      </c>
      <c r="C277" s="3">
        <v>71</v>
      </c>
      <c r="D277" s="3">
        <v>77</v>
      </c>
      <c r="E277" s="3">
        <v>74</v>
      </c>
      <c r="F277" s="3">
        <v>80</v>
      </c>
      <c r="G277" s="3">
        <v>81</v>
      </c>
      <c r="H277" s="3">
        <v>83</v>
      </c>
      <c r="I277" s="3">
        <v>84</v>
      </c>
      <c r="J277" s="3">
        <v>79</v>
      </c>
      <c r="K277" s="47">
        <f t="shared" si="6"/>
        <v>704</v>
      </c>
    </row>
    <row r="278" spans="1:11" x14ac:dyDescent="0.25">
      <c r="A278" s="3">
        <v>277</v>
      </c>
      <c r="B278" s="3">
        <v>194</v>
      </c>
      <c r="C278" s="3">
        <v>183</v>
      </c>
      <c r="D278" s="3">
        <v>204</v>
      </c>
      <c r="E278" s="3">
        <v>199</v>
      </c>
      <c r="F278" s="3">
        <v>197</v>
      </c>
      <c r="G278" s="3">
        <v>200</v>
      </c>
      <c r="H278" s="3">
        <v>203</v>
      </c>
      <c r="I278" s="3">
        <v>215</v>
      </c>
      <c r="J278" s="3">
        <v>214</v>
      </c>
      <c r="K278" s="47">
        <f t="shared" si="6"/>
        <v>1809</v>
      </c>
    </row>
    <row r="279" spans="1:11" x14ac:dyDescent="0.25">
      <c r="A279" s="3">
        <v>278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7">
        <f t="shared" si="6"/>
        <v>0</v>
      </c>
    </row>
    <row r="280" spans="1:11" x14ac:dyDescent="0.25">
      <c r="A280" s="3">
        <v>279</v>
      </c>
      <c r="B280" s="3">
        <v>137</v>
      </c>
      <c r="C280" s="3">
        <v>145</v>
      </c>
      <c r="D280" s="3">
        <v>148</v>
      </c>
      <c r="E280" s="3">
        <v>150</v>
      </c>
      <c r="F280" s="3">
        <v>150</v>
      </c>
      <c r="G280" s="3">
        <v>148</v>
      </c>
      <c r="H280" s="3">
        <v>157</v>
      </c>
      <c r="I280" s="3">
        <v>163</v>
      </c>
      <c r="J280" s="3">
        <v>155</v>
      </c>
      <c r="K280" s="47">
        <f t="shared" si="6"/>
        <v>1353</v>
      </c>
    </row>
    <row r="281" spans="1:11" x14ac:dyDescent="0.25">
      <c r="A281" s="3">
        <v>280</v>
      </c>
      <c r="B281" s="3">
        <v>62</v>
      </c>
      <c r="C281" s="3">
        <v>67</v>
      </c>
      <c r="D281" s="3">
        <v>64</v>
      </c>
      <c r="E281" s="3">
        <v>68</v>
      </c>
      <c r="F281" s="3">
        <v>67</v>
      </c>
      <c r="G281" s="3">
        <v>67</v>
      </c>
      <c r="H281" s="3">
        <v>72</v>
      </c>
      <c r="I281" s="3">
        <v>76</v>
      </c>
      <c r="J281" s="3">
        <v>71</v>
      </c>
      <c r="K281" s="47">
        <f t="shared" si="6"/>
        <v>614</v>
      </c>
    </row>
    <row r="282" spans="1:11" x14ac:dyDescent="0.25">
      <c r="A282" s="3">
        <v>281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7">
        <f t="shared" si="6"/>
        <v>0</v>
      </c>
    </row>
    <row r="283" spans="1:11" x14ac:dyDescent="0.25">
      <c r="A283" s="3">
        <v>282</v>
      </c>
      <c r="B283" s="3">
        <v>47</v>
      </c>
      <c r="C283" s="3">
        <v>47</v>
      </c>
      <c r="D283" s="3">
        <v>51</v>
      </c>
      <c r="E283" s="3">
        <v>50</v>
      </c>
      <c r="F283" s="3">
        <v>52</v>
      </c>
      <c r="G283" s="3">
        <v>53</v>
      </c>
      <c r="H283" s="3">
        <v>51</v>
      </c>
      <c r="I283" s="3">
        <v>52</v>
      </c>
      <c r="J283" s="3">
        <v>54</v>
      </c>
      <c r="K283" s="47">
        <f t="shared" si="6"/>
        <v>457</v>
      </c>
    </row>
    <row r="284" spans="1:11" x14ac:dyDescent="0.25">
      <c r="A284" s="3">
        <v>283</v>
      </c>
      <c r="B284" s="3">
        <v>9</v>
      </c>
      <c r="C284" s="3">
        <v>9</v>
      </c>
      <c r="D284" s="3">
        <v>9</v>
      </c>
      <c r="E284" s="3">
        <v>9</v>
      </c>
      <c r="F284" s="3">
        <v>10</v>
      </c>
      <c r="G284" s="3">
        <v>9</v>
      </c>
      <c r="H284" s="3">
        <v>10</v>
      </c>
      <c r="I284" s="3">
        <v>10</v>
      </c>
      <c r="J284" s="3">
        <v>10</v>
      </c>
      <c r="K284" s="47">
        <f t="shared" si="6"/>
        <v>85</v>
      </c>
    </row>
    <row r="285" spans="1:11" x14ac:dyDescent="0.25">
      <c r="A285" s="3">
        <v>284</v>
      </c>
      <c r="B285" s="3">
        <v>39</v>
      </c>
      <c r="C285" s="3">
        <v>42</v>
      </c>
      <c r="D285" s="3">
        <v>44</v>
      </c>
      <c r="E285" s="3">
        <v>44</v>
      </c>
      <c r="F285" s="3">
        <v>44</v>
      </c>
      <c r="G285" s="3">
        <v>45</v>
      </c>
      <c r="H285" s="3">
        <v>44</v>
      </c>
      <c r="I285" s="3">
        <v>46</v>
      </c>
      <c r="J285" s="3">
        <v>48</v>
      </c>
      <c r="K285" s="47">
        <f t="shared" si="6"/>
        <v>396</v>
      </c>
    </row>
    <row r="286" spans="1:11" x14ac:dyDescent="0.25">
      <c r="A286" s="3">
        <v>285</v>
      </c>
      <c r="B286" s="3">
        <v>15</v>
      </c>
      <c r="C286" s="3">
        <v>17</v>
      </c>
      <c r="D286" s="3">
        <v>17</v>
      </c>
      <c r="E286" s="3">
        <v>16</v>
      </c>
      <c r="F286" s="3">
        <v>17</v>
      </c>
      <c r="G286" s="3">
        <v>17</v>
      </c>
      <c r="H286" s="3">
        <v>18</v>
      </c>
      <c r="I286" s="3">
        <v>18</v>
      </c>
      <c r="J286" s="3">
        <v>17</v>
      </c>
      <c r="K286" s="47">
        <f t="shared" si="6"/>
        <v>152</v>
      </c>
    </row>
    <row r="287" spans="1:11" x14ac:dyDescent="0.25">
      <c r="A287" s="3">
        <v>286</v>
      </c>
      <c r="B287" s="3">
        <v>6</v>
      </c>
      <c r="C287" s="3">
        <v>6</v>
      </c>
      <c r="D287" s="3">
        <v>7</v>
      </c>
      <c r="E287" s="3">
        <v>7</v>
      </c>
      <c r="F287" s="3">
        <v>7</v>
      </c>
      <c r="G287" s="3">
        <v>7</v>
      </c>
      <c r="H287" s="3">
        <v>7</v>
      </c>
      <c r="I287" s="3">
        <v>7</v>
      </c>
      <c r="J287" s="3">
        <v>7</v>
      </c>
      <c r="K287" s="47">
        <f t="shared" si="6"/>
        <v>61</v>
      </c>
    </row>
    <row r="288" spans="1:11" x14ac:dyDescent="0.25">
      <c r="A288" s="3">
        <v>287</v>
      </c>
      <c r="B288" s="3">
        <v>22</v>
      </c>
      <c r="C288" s="3">
        <v>25</v>
      </c>
      <c r="D288" s="3">
        <v>24</v>
      </c>
      <c r="E288" s="3">
        <v>24</v>
      </c>
      <c r="F288" s="3">
        <v>26</v>
      </c>
      <c r="G288" s="3">
        <v>27</v>
      </c>
      <c r="H288" s="3">
        <v>26</v>
      </c>
      <c r="I288" s="3">
        <v>27</v>
      </c>
      <c r="J288" s="3">
        <v>28</v>
      </c>
      <c r="K288" s="47">
        <f t="shared" si="6"/>
        <v>229</v>
      </c>
    </row>
    <row r="289" spans="1:11" x14ac:dyDescent="0.25">
      <c r="A289" s="3">
        <v>288</v>
      </c>
      <c r="B289" s="3">
        <v>10</v>
      </c>
      <c r="C289" s="3">
        <v>11</v>
      </c>
      <c r="D289" s="3">
        <v>11</v>
      </c>
      <c r="E289" s="3">
        <v>11</v>
      </c>
      <c r="F289" s="3">
        <v>11</v>
      </c>
      <c r="G289" s="3">
        <v>11</v>
      </c>
      <c r="H289" s="3">
        <v>11</v>
      </c>
      <c r="I289" s="3">
        <v>11</v>
      </c>
      <c r="J289" s="3">
        <v>12</v>
      </c>
      <c r="K289" s="47">
        <f t="shared" si="6"/>
        <v>99</v>
      </c>
    </row>
    <row r="290" spans="1:11" x14ac:dyDescent="0.25">
      <c r="A290" s="3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7">
        <f t="shared" si="6"/>
        <v>0</v>
      </c>
    </row>
    <row r="291" spans="1:11" x14ac:dyDescent="0.25">
      <c r="A291" s="3">
        <v>290</v>
      </c>
      <c r="B291" s="3">
        <v>121</v>
      </c>
      <c r="C291" s="3">
        <v>130</v>
      </c>
      <c r="D291" s="3">
        <v>127</v>
      </c>
      <c r="E291" s="3">
        <v>127</v>
      </c>
      <c r="F291" s="3">
        <v>134</v>
      </c>
      <c r="G291" s="3">
        <v>133</v>
      </c>
      <c r="H291" s="3">
        <v>137</v>
      </c>
      <c r="I291" s="3">
        <v>138</v>
      </c>
      <c r="J291" s="3">
        <v>151</v>
      </c>
      <c r="K291" s="47">
        <f t="shared" si="6"/>
        <v>1198</v>
      </c>
    </row>
    <row r="292" spans="1:11" x14ac:dyDescent="0.25">
      <c r="A292" s="3">
        <v>291</v>
      </c>
      <c r="B292" s="3">
        <v>77</v>
      </c>
      <c r="C292" s="3">
        <v>77</v>
      </c>
      <c r="D292" s="3">
        <v>83</v>
      </c>
      <c r="E292" s="3">
        <v>83</v>
      </c>
      <c r="F292" s="3">
        <v>80</v>
      </c>
      <c r="G292" s="3">
        <v>85</v>
      </c>
      <c r="H292" s="3">
        <v>84</v>
      </c>
      <c r="I292" s="3">
        <v>87</v>
      </c>
      <c r="J292" s="3">
        <v>95</v>
      </c>
      <c r="K292" s="47">
        <f t="shared" si="6"/>
        <v>751</v>
      </c>
    </row>
    <row r="293" spans="1:11" x14ac:dyDescent="0.25">
      <c r="A293" s="3">
        <v>292</v>
      </c>
      <c r="B293" s="3">
        <v>30</v>
      </c>
      <c r="C293" s="3">
        <v>28</v>
      </c>
      <c r="D293" s="3">
        <v>30</v>
      </c>
      <c r="E293" s="3">
        <v>32</v>
      </c>
      <c r="F293" s="3">
        <v>32</v>
      </c>
      <c r="G293" s="3">
        <v>32</v>
      </c>
      <c r="H293" s="3">
        <v>34</v>
      </c>
      <c r="I293" s="3">
        <v>34</v>
      </c>
      <c r="J293" s="3">
        <v>35</v>
      </c>
      <c r="K293" s="47">
        <f t="shared" si="6"/>
        <v>287</v>
      </c>
    </row>
    <row r="294" spans="1:11" x14ac:dyDescent="0.25">
      <c r="A294" s="3">
        <v>293</v>
      </c>
      <c r="B294" s="3">
        <v>17</v>
      </c>
      <c r="C294" s="3">
        <v>17</v>
      </c>
      <c r="D294" s="3">
        <v>18</v>
      </c>
      <c r="E294" s="3">
        <v>17</v>
      </c>
      <c r="F294" s="3">
        <v>19</v>
      </c>
      <c r="G294" s="3">
        <v>18</v>
      </c>
      <c r="H294" s="3">
        <v>20</v>
      </c>
      <c r="I294" s="3">
        <v>19</v>
      </c>
      <c r="J294" s="3">
        <v>20</v>
      </c>
      <c r="K294" s="47">
        <f t="shared" si="6"/>
        <v>165</v>
      </c>
    </row>
    <row r="295" spans="1:11" x14ac:dyDescent="0.25">
      <c r="A295" s="3">
        <v>294</v>
      </c>
      <c r="B295" s="3">
        <v>72</v>
      </c>
      <c r="C295" s="3">
        <v>76</v>
      </c>
      <c r="D295" s="3">
        <v>75</v>
      </c>
      <c r="E295" s="3">
        <v>75</v>
      </c>
      <c r="F295" s="3">
        <v>74</v>
      </c>
      <c r="G295" s="3">
        <v>82</v>
      </c>
      <c r="H295" s="3">
        <v>79</v>
      </c>
      <c r="I295" s="3">
        <v>81</v>
      </c>
      <c r="J295" s="3">
        <v>82</v>
      </c>
      <c r="K295" s="47">
        <f t="shared" si="6"/>
        <v>696</v>
      </c>
    </row>
    <row r="296" spans="1:11" x14ac:dyDescent="0.25">
      <c r="A296" s="3">
        <v>295</v>
      </c>
      <c r="B296" s="3">
        <v>19</v>
      </c>
      <c r="C296" s="3">
        <v>20</v>
      </c>
      <c r="D296" s="3">
        <v>19</v>
      </c>
      <c r="E296" s="3">
        <v>19</v>
      </c>
      <c r="F296" s="3">
        <v>21</v>
      </c>
      <c r="G296" s="3">
        <v>19</v>
      </c>
      <c r="H296" s="3">
        <v>22</v>
      </c>
      <c r="I296" s="3">
        <v>20</v>
      </c>
      <c r="J296" s="3">
        <v>22</v>
      </c>
      <c r="K296" s="47">
        <f t="shared" si="6"/>
        <v>181</v>
      </c>
    </row>
    <row r="297" spans="1:11" x14ac:dyDescent="0.25">
      <c r="A297" s="3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7">
        <f t="shared" si="6"/>
        <v>0</v>
      </c>
    </row>
    <row r="298" spans="1:11" x14ac:dyDescent="0.25">
      <c r="A298" s="3">
        <v>297</v>
      </c>
      <c r="B298" s="3">
        <v>11</v>
      </c>
      <c r="C298" s="3">
        <v>12</v>
      </c>
      <c r="D298" s="3">
        <v>12</v>
      </c>
      <c r="E298" s="3">
        <v>13</v>
      </c>
      <c r="F298" s="3">
        <v>12</v>
      </c>
      <c r="G298" s="3">
        <v>13</v>
      </c>
      <c r="H298" s="3">
        <v>12</v>
      </c>
      <c r="I298" s="3">
        <v>14</v>
      </c>
      <c r="J298" s="3">
        <v>13</v>
      </c>
      <c r="K298" s="47">
        <f t="shared" si="6"/>
        <v>112</v>
      </c>
    </row>
    <row r="299" spans="1:11" x14ac:dyDescent="0.25">
      <c r="A299" s="3">
        <v>298</v>
      </c>
      <c r="B299" s="3">
        <v>32</v>
      </c>
      <c r="C299" s="3">
        <v>32</v>
      </c>
      <c r="D299" s="3">
        <v>33</v>
      </c>
      <c r="E299" s="3">
        <v>33</v>
      </c>
      <c r="F299" s="3">
        <v>37</v>
      </c>
      <c r="G299" s="3">
        <v>37</v>
      </c>
      <c r="H299" s="3">
        <v>36</v>
      </c>
      <c r="I299" s="3">
        <v>36</v>
      </c>
      <c r="J299" s="3">
        <v>37</v>
      </c>
      <c r="K299" s="47">
        <f t="shared" si="6"/>
        <v>313</v>
      </c>
    </row>
    <row r="300" spans="1:11" x14ac:dyDescent="0.25">
      <c r="A300" s="3">
        <v>299</v>
      </c>
      <c r="B300" s="3">
        <v>29</v>
      </c>
      <c r="C300" s="3">
        <v>29</v>
      </c>
      <c r="D300" s="3">
        <v>31</v>
      </c>
      <c r="E300" s="3">
        <v>32</v>
      </c>
      <c r="F300" s="3">
        <v>33</v>
      </c>
      <c r="G300" s="3">
        <v>31</v>
      </c>
      <c r="H300" s="3">
        <v>32</v>
      </c>
      <c r="I300" s="3">
        <v>33</v>
      </c>
      <c r="J300" s="3">
        <v>34</v>
      </c>
      <c r="K300" s="47">
        <f t="shared" si="6"/>
        <v>284</v>
      </c>
    </row>
    <row r="301" spans="1:11" x14ac:dyDescent="0.25">
      <c r="A301" s="3">
        <v>300</v>
      </c>
      <c r="B301" s="3">
        <v>15</v>
      </c>
      <c r="C301" s="3">
        <v>16</v>
      </c>
      <c r="D301" s="3">
        <v>16</v>
      </c>
      <c r="E301" s="3">
        <v>16</v>
      </c>
      <c r="F301" s="3">
        <v>17</v>
      </c>
      <c r="G301" s="3">
        <v>17</v>
      </c>
      <c r="H301" s="3">
        <v>16</v>
      </c>
      <c r="I301" s="3">
        <v>17</v>
      </c>
      <c r="J301" s="3">
        <v>17</v>
      </c>
      <c r="K301" s="47">
        <f t="shared" si="6"/>
        <v>147</v>
      </c>
    </row>
    <row r="302" spans="1:11" x14ac:dyDescent="0.25">
      <c r="A302" s="3">
        <v>301</v>
      </c>
      <c r="B302" s="3">
        <v>10</v>
      </c>
      <c r="C302" s="3">
        <v>10</v>
      </c>
      <c r="D302" s="3">
        <v>10</v>
      </c>
      <c r="E302" s="3">
        <v>10</v>
      </c>
      <c r="F302" s="3">
        <v>10</v>
      </c>
      <c r="G302" s="3">
        <v>10</v>
      </c>
      <c r="H302" s="3">
        <v>11</v>
      </c>
      <c r="I302" s="3">
        <v>11</v>
      </c>
      <c r="J302" s="3">
        <v>11</v>
      </c>
      <c r="K302" s="47">
        <f t="shared" si="6"/>
        <v>93</v>
      </c>
    </row>
    <row r="303" spans="1:11" x14ac:dyDescent="0.25">
      <c r="A303" s="3">
        <v>302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7">
        <f t="shared" si="6"/>
        <v>0</v>
      </c>
    </row>
    <row r="304" spans="1:11" x14ac:dyDescent="0.25">
      <c r="A304" s="3">
        <v>303</v>
      </c>
      <c r="B304" s="3">
        <v>12</v>
      </c>
      <c r="C304" s="3">
        <v>13</v>
      </c>
      <c r="D304" s="3">
        <v>13</v>
      </c>
      <c r="E304" s="3">
        <v>13</v>
      </c>
      <c r="F304" s="3">
        <v>14</v>
      </c>
      <c r="G304" s="3">
        <v>14</v>
      </c>
      <c r="H304" s="3">
        <v>14</v>
      </c>
      <c r="I304" s="3">
        <v>14</v>
      </c>
      <c r="J304" s="3">
        <v>14</v>
      </c>
      <c r="K304" s="47">
        <f t="shared" si="6"/>
        <v>121</v>
      </c>
    </row>
    <row r="305" spans="1:11" x14ac:dyDescent="0.25">
      <c r="A305" s="3">
        <v>304</v>
      </c>
      <c r="B305" s="3">
        <v>71</v>
      </c>
      <c r="C305" s="3">
        <v>73</v>
      </c>
      <c r="D305" s="3">
        <v>74</v>
      </c>
      <c r="E305" s="3">
        <v>76</v>
      </c>
      <c r="F305" s="3">
        <v>74</v>
      </c>
      <c r="G305" s="3">
        <v>76</v>
      </c>
      <c r="H305" s="3">
        <v>78</v>
      </c>
      <c r="I305" s="3">
        <v>80</v>
      </c>
      <c r="J305" s="3">
        <v>82</v>
      </c>
      <c r="K305" s="47">
        <f t="shared" si="6"/>
        <v>684</v>
      </c>
    </row>
    <row r="306" spans="1:11" x14ac:dyDescent="0.25">
      <c r="A306" s="3">
        <v>305</v>
      </c>
      <c r="B306" s="3">
        <v>86</v>
      </c>
      <c r="C306" s="3">
        <v>87</v>
      </c>
      <c r="D306" s="3">
        <v>85</v>
      </c>
      <c r="E306" s="3">
        <v>87</v>
      </c>
      <c r="F306" s="3">
        <v>91</v>
      </c>
      <c r="G306" s="3">
        <v>89</v>
      </c>
      <c r="H306" s="3">
        <v>91</v>
      </c>
      <c r="I306" s="3">
        <v>93</v>
      </c>
      <c r="J306" s="3">
        <v>101</v>
      </c>
      <c r="K306" s="47">
        <f t="shared" si="6"/>
        <v>810</v>
      </c>
    </row>
    <row r="307" spans="1:11" x14ac:dyDescent="0.25">
      <c r="A307" s="3">
        <v>306</v>
      </c>
      <c r="B307" s="3">
        <v>12</v>
      </c>
      <c r="C307" s="3">
        <v>13</v>
      </c>
      <c r="D307" s="3">
        <v>13</v>
      </c>
      <c r="E307" s="3">
        <v>13</v>
      </c>
      <c r="F307" s="3">
        <v>13</v>
      </c>
      <c r="G307" s="3">
        <v>13</v>
      </c>
      <c r="H307" s="3">
        <v>13</v>
      </c>
      <c r="I307" s="3">
        <v>14</v>
      </c>
      <c r="J307" s="3">
        <v>14</v>
      </c>
      <c r="K307" s="47">
        <f t="shared" si="6"/>
        <v>118</v>
      </c>
    </row>
    <row r="308" spans="1:11" x14ac:dyDescent="0.25">
      <c r="A308" s="3">
        <v>307</v>
      </c>
      <c r="B308" s="3">
        <v>54</v>
      </c>
      <c r="C308" s="3">
        <v>51</v>
      </c>
      <c r="D308" s="3">
        <v>53</v>
      </c>
      <c r="E308" s="3">
        <v>53</v>
      </c>
      <c r="F308" s="3">
        <v>54</v>
      </c>
      <c r="G308" s="3">
        <v>57</v>
      </c>
      <c r="H308" s="3">
        <v>57</v>
      </c>
      <c r="I308" s="3">
        <v>60</v>
      </c>
      <c r="J308" s="3">
        <v>62</v>
      </c>
      <c r="K308" s="47">
        <f t="shared" si="6"/>
        <v>501</v>
      </c>
    </row>
    <row r="309" spans="1:11" x14ac:dyDescent="0.25">
      <c r="A309" s="3">
        <v>308</v>
      </c>
      <c r="B309" s="3">
        <v>53</v>
      </c>
      <c r="C309" s="3">
        <v>52</v>
      </c>
      <c r="D309" s="3">
        <v>56</v>
      </c>
      <c r="E309" s="3">
        <v>55</v>
      </c>
      <c r="F309" s="3">
        <v>59</v>
      </c>
      <c r="G309" s="3">
        <v>59</v>
      </c>
      <c r="H309" s="3">
        <v>61</v>
      </c>
      <c r="I309" s="3">
        <v>64</v>
      </c>
      <c r="J309" s="3">
        <v>60</v>
      </c>
      <c r="K309" s="47">
        <f t="shared" si="6"/>
        <v>519</v>
      </c>
    </row>
    <row r="310" spans="1:11" x14ac:dyDescent="0.25">
      <c r="A310" s="3">
        <v>309</v>
      </c>
      <c r="B310" s="3">
        <v>27</v>
      </c>
      <c r="C310" s="3">
        <v>27</v>
      </c>
      <c r="D310" s="3">
        <v>28</v>
      </c>
      <c r="E310" s="3">
        <v>28</v>
      </c>
      <c r="F310" s="3">
        <v>28</v>
      </c>
      <c r="G310" s="3">
        <v>29</v>
      </c>
      <c r="H310" s="3">
        <v>29</v>
      </c>
      <c r="I310" s="3">
        <v>29</v>
      </c>
      <c r="J310" s="3">
        <v>30</v>
      </c>
      <c r="K310" s="47">
        <f t="shared" si="6"/>
        <v>255</v>
      </c>
    </row>
    <row r="311" spans="1:11" x14ac:dyDescent="0.25">
      <c r="A311" s="3">
        <v>310</v>
      </c>
      <c r="B311" s="3">
        <v>41</v>
      </c>
      <c r="C311" s="3">
        <v>41</v>
      </c>
      <c r="D311" s="3">
        <v>41</v>
      </c>
      <c r="E311" s="3">
        <v>41</v>
      </c>
      <c r="F311" s="3">
        <v>42</v>
      </c>
      <c r="G311" s="3">
        <v>44</v>
      </c>
      <c r="H311" s="3">
        <v>43</v>
      </c>
      <c r="I311" s="3">
        <v>45</v>
      </c>
      <c r="J311" s="3">
        <v>47</v>
      </c>
      <c r="K311" s="47">
        <f t="shared" si="6"/>
        <v>385</v>
      </c>
    </row>
    <row r="312" spans="1:11" x14ac:dyDescent="0.25">
      <c r="A312" s="3">
        <v>311</v>
      </c>
      <c r="B312" s="3">
        <v>30</v>
      </c>
      <c r="C312" s="3">
        <v>30</v>
      </c>
      <c r="D312" s="3">
        <v>31</v>
      </c>
      <c r="E312" s="3">
        <v>31</v>
      </c>
      <c r="F312" s="3">
        <v>32</v>
      </c>
      <c r="G312" s="3">
        <v>34</v>
      </c>
      <c r="H312" s="3">
        <v>33</v>
      </c>
      <c r="I312" s="3">
        <v>33</v>
      </c>
      <c r="J312" s="3">
        <v>35</v>
      </c>
      <c r="K312" s="47">
        <f t="shared" si="6"/>
        <v>289</v>
      </c>
    </row>
    <row r="313" spans="1:11" x14ac:dyDescent="0.25">
      <c r="A313" s="3">
        <v>312</v>
      </c>
      <c r="B313" s="3">
        <v>48</v>
      </c>
      <c r="C313" s="3">
        <v>51</v>
      </c>
      <c r="D313" s="3">
        <v>50</v>
      </c>
      <c r="E313" s="3">
        <v>55</v>
      </c>
      <c r="F313" s="3">
        <v>52</v>
      </c>
      <c r="G313" s="3">
        <v>52</v>
      </c>
      <c r="H313" s="3">
        <v>57</v>
      </c>
      <c r="I313" s="3">
        <v>58</v>
      </c>
      <c r="J313" s="3">
        <v>56</v>
      </c>
      <c r="K313" s="47">
        <f t="shared" si="6"/>
        <v>479</v>
      </c>
    </row>
    <row r="314" spans="1:11" x14ac:dyDescent="0.25">
      <c r="A314" s="3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7">
        <f t="shared" si="6"/>
        <v>0</v>
      </c>
    </row>
    <row r="315" spans="1:11" x14ac:dyDescent="0.25">
      <c r="A315" s="3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7">
        <f t="shared" si="6"/>
        <v>0</v>
      </c>
    </row>
    <row r="316" spans="1:11" x14ac:dyDescent="0.25">
      <c r="A316" s="3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47">
        <f t="shared" si="6"/>
        <v>0</v>
      </c>
    </row>
    <row r="317" spans="1:11" x14ac:dyDescent="0.25">
      <c r="A317" s="3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47">
        <f t="shared" si="6"/>
        <v>0</v>
      </c>
    </row>
    <row r="318" spans="1:11" x14ac:dyDescent="0.25">
      <c r="A318" s="3">
        <v>317</v>
      </c>
      <c r="B318" s="3">
        <v>19</v>
      </c>
      <c r="C318" s="3">
        <v>19</v>
      </c>
      <c r="D318" s="3">
        <v>21</v>
      </c>
      <c r="E318" s="3">
        <v>21</v>
      </c>
      <c r="F318" s="3">
        <v>21</v>
      </c>
      <c r="G318" s="3">
        <v>22</v>
      </c>
      <c r="H318" s="3">
        <v>23</v>
      </c>
      <c r="I318" s="3">
        <v>23</v>
      </c>
      <c r="J318" s="3">
        <v>23</v>
      </c>
      <c r="K318" s="47">
        <f t="shared" si="6"/>
        <v>192</v>
      </c>
    </row>
    <row r="319" spans="1:11" x14ac:dyDescent="0.25">
      <c r="A319" s="3">
        <v>318</v>
      </c>
      <c r="B319" s="3">
        <v>22</v>
      </c>
      <c r="C319" s="3">
        <v>22</v>
      </c>
      <c r="D319" s="3">
        <v>23</v>
      </c>
      <c r="E319" s="3">
        <v>23</v>
      </c>
      <c r="F319" s="3">
        <v>23</v>
      </c>
      <c r="G319" s="3">
        <v>23</v>
      </c>
      <c r="H319" s="3">
        <v>24</v>
      </c>
      <c r="I319" s="3">
        <v>24</v>
      </c>
      <c r="J319" s="3">
        <v>24</v>
      </c>
      <c r="K319" s="47">
        <f t="shared" si="6"/>
        <v>208</v>
      </c>
    </row>
    <row r="320" spans="1:11" x14ac:dyDescent="0.25">
      <c r="A320" s="3">
        <v>319</v>
      </c>
      <c r="B320" s="3">
        <v>45</v>
      </c>
      <c r="C320" s="3">
        <v>46</v>
      </c>
      <c r="D320" s="3">
        <v>48</v>
      </c>
      <c r="E320" s="3">
        <v>50</v>
      </c>
      <c r="F320" s="3">
        <v>49</v>
      </c>
      <c r="G320" s="3">
        <v>49</v>
      </c>
      <c r="H320" s="3">
        <v>48</v>
      </c>
      <c r="I320" s="3">
        <v>51</v>
      </c>
      <c r="J320" s="3">
        <v>51</v>
      </c>
      <c r="K320" s="47">
        <f t="shared" si="6"/>
        <v>437</v>
      </c>
    </row>
    <row r="321" spans="1:11" x14ac:dyDescent="0.25">
      <c r="A321" s="3">
        <v>320</v>
      </c>
      <c r="B321" s="3">
        <v>20</v>
      </c>
      <c r="C321" s="3">
        <v>21</v>
      </c>
      <c r="D321" s="3">
        <v>20</v>
      </c>
      <c r="E321" s="3">
        <v>22</v>
      </c>
      <c r="F321" s="3">
        <v>21</v>
      </c>
      <c r="G321" s="3">
        <v>21</v>
      </c>
      <c r="H321" s="3">
        <v>21</v>
      </c>
      <c r="I321" s="3">
        <v>23</v>
      </c>
      <c r="J321" s="3">
        <v>24</v>
      </c>
      <c r="K321" s="47">
        <f t="shared" si="6"/>
        <v>193</v>
      </c>
    </row>
    <row r="322" spans="1:11" x14ac:dyDescent="0.25">
      <c r="A322" s="3">
        <v>321</v>
      </c>
      <c r="B322" s="3">
        <v>12</v>
      </c>
      <c r="C322" s="3">
        <v>11</v>
      </c>
      <c r="D322" s="3">
        <v>12</v>
      </c>
      <c r="E322" s="3">
        <v>12</v>
      </c>
      <c r="F322" s="3">
        <v>12</v>
      </c>
      <c r="G322" s="3">
        <v>12</v>
      </c>
      <c r="H322" s="3">
        <v>12</v>
      </c>
      <c r="I322" s="3">
        <v>13</v>
      </c>
      <c r="J322" s="3">
        <v>13</v>
      </c>
      <c r="K322" s="47">
        <f t="shared" si="6"/>
        <v>109</v>
      </c>
    </row>
    <row r="323" spans="1:11" x14ac:dyDescent="0.25">
      <c r="A323" s="3">
        <v>322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47">
        <f t="shared" ref="K323:K386" si="7">SUM(B323:J323)</f>
        <v>0</v>
      </c>
    </row>
    <row r="324" spans="1:11" x14ac:dyDescent="0.25">
      <c r="A324" s="3">
        <v>323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47">
        <f t="shared" si="7"/>
        <v>0</v>
      </c>
    </row>
    <row r="325" spans="1:11" x14ac:dyDescent="0.25">
      <c r="A325" s="3">
        <v>324</v>
      </c>
      <c r="B325" s="3">
        <v>82</v>
      </c>
      <c r="C325" s="3">
        <v>81</v>
      </c>
      <c r="D325" s="3">
        <v>79</v>
      </c>
      <c r="E325" s="3">
        <v>81</v>
      </c>
      <c r="F325" s="3">
        <v>83</v>
      </c>
      <c r="G325" s="3">
        <v>90</v>
      </c>
      <c r="H325" s="3">
        <v>84</v>
      </c>
      <c r="I325" s="3">
        <v>92</v>
      </c>
      <c r="J325" s="3">
        <v>95</v>
      </c>
      <c r="K325" s="47">
        <f t="shared" si="7"/>
        <v>767</v>
      </c>
    </row>
    <row r="326" spans="1:11" x14ac:dyDescent="0.25">
      <c r="A326" s="3">
        <v>325</v>
      </c>
      <c r="B326" s="3">
        <v>18</v>
      </c>
      <c r="C326" s="3">
        <v>18</v>
      </c>
      <c r="D326" s="3">
        <v>18</v>
      </c>
      <c r="E326" s="3">
        <v>20</v>
      </c>
      <c r="F326" s="3">
        <v>20</v>
      </c>
      <c r="G326" s="3">
        <v>19</v>
      </c>
      <c r="H326" s="3">
        <v>20</v>
      </c>
      <c r="I326" s="3">
        <v>20</v>
      </c>
      <c r="J326" s="3">
        <v>21</v>
      </c>
      <c r="K326" s="47">
        <f t="shared" si="7"/>
        <v>174</v>
      </c>
    </row>
    <row r="327" spans="1:11" x14ac:dyDescent="0.25">
      <c r="A327" s="3">
        <v>326</v>
      </c>
      <c r="B327" s="3">
        <v>18</v>
      </c>
      <c r="C327" s="3">
        <v>18</v>
      </c>
      <c r="D327" s="3">
        <v>18</v>
      </c>
      <c r="E327" s="3">
        <v>19</v>
      </c>
      <c r="F327" s="3">
        <v>19</v>
      </c>
      <c r="G327" s="3">
        <v>19</v>
      </c>
      <c r="H327" s="3">
        <v>20</v>
      </c>
      <c r="I327" s="3">
        <v>20</v>
      </c>
      <c r="J327" s="3">
        <v>19</v>
      </c>
      <c r="K327" s="47">
        <f t="shared" si="7"/>
        <v>170</v>
      </c>
    </row>
    <row r="328" spans="1:11" x14ac:dyDescent="0.25">
      <c r="A328" s="3">
        <v>327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47">
        <f t="shared" si="7"/>
        <v>0</v>
      </c>
    </row>
    <row r="329" spans="1:11" x14ac:dyDescent="0.25">
      <c r="A329" s="3">
        <v>328</v>
      </c>
      <c r="B329" s="3">
        <v>28</v>
      </c>
      <c r="C329" s="3">
        <v>29</v>
      </c>
      <c r="D329" s="3">
        <v>29</v>
      </c>
      <c r="E329" s="3">
        <v>30</v>
      </c>
      <c r="F329" s="3">
        <v>31</v>
      </c>
      <c r="G329" s="3">
        <v>30</v>
      </c>
      <c r="H329" s="3">
        <v>33</v>
      </c>
      <c r="I329" s="3">
        <v>32</v>
      </c>
      <c r="J329" s="3">
        <v>31</v>
      </c>
      <c r="K329" s="47">
        <f t="shared" si="7"/>
        <v>273</v>
      </c>
    </row>
    <row r="330" spans="1:11" x14ac:dyDescent="0.25">
      <c r="A330" s="3">
        <v>329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47">
        <f t="shared" si="7"/>
        <v>0</v>
      </c>
    </row>
    <row r="331" spans="1:11" x14ac:dyDescent="0.25">
      <c r="A331" s="3">
        <v>330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47">
        <f t="shared" si="7"/>
        <v>0</v>
      </c>
    </row>
    <row r="332" spans="1:11" x14ac:dyDescent="0.25">
      <c r="A332" s="3">
        <v>331</v>
      </c>
      <c r="B332" s="3">
        <v>16</v>
      </c>
      <c r="C332" s="3">
        <v>15</v>
      </c>
      <c r="D332" s="3">
        <v>16</v>
      </c>
      <c r="E332" s="3">
        <v>16</v>
      </c>
      <c r="F332" s="3">
        <v>17</v>
      </c>
      <c r="G332" s="3">
        <v>16</v>
      </c>
      <c r="H332" s="3">
        <v>17</v>
      </c>
      <c r="I332" s="3">
        <v>18</v>
      </c>
      <c r="J332" s="3">
        <v>18</v>
      </c>
      <c r="K332" s="47">
        <f t="shared" si="7"/>
        <v>149</v>
      </c>
    </row>
    <row r="333" spans="1:11" x14ac:dyDescent="0.25">
      <c r="A333" s="3">
        <v>332</v>
      </c>
      <c r="B333" s="3">
        <v>73</v>
      </c>
      <c r="C333" s="3">
        <v>71</v>
      </c>
      <c r="D333" s="3">
        <v>76</v>
      </c>
      <c r="E333" s="3">
        <v>76</v>
      </c>
      <c r="F333" s="3">
        <v>74</v>
      </c>
      <c r="G333" s="3">
        <v>73</v>
      </c>
      <c r="H333" s="3">
        <v>75</v>
      </c>
      <c r="I333" s="3">
        <v>81</v>
      </c>
      <c r="J333" s="3">
        <v>79</v>
      </c>
      <c r="K333" s="47">
        <f t="shared" si="7"/>
        <v>678</v>
      </c>
    </row>
    <row r="334" spans="1:11" x14ac:dyDescent="0.25">
      <c r="A334" s="3">
        <v>333</v>
      </c>
      <c r="B334" s="3">
        <v>8</v>
      </c>
      <c r="C334" s="3">
        <v>8</v>
      </c>
      <c r="D334" s="3">
        <v>9</v>
      </c>
      <c r="E334" s="3">
        <v>9</v>
      </c>
      <c r="F334" s="3">
        <v>9</v>
      </c>
      <c r="G334" s="3">
        <v>9</v>
      </c>
      <c r="H334" s="3">
        <v>9</v>
      </c>
      <c r="I334" s="3">
        <v>10</v>
      </c>
      <c r="J334" s="3">
        <v>9</v>
      </c>
      <c r="K334" s="47">
        <f t="shared" si="7"/>
        <v>80</v>
      </c>
    </row>
    <row r="335" spans="1:11" x14ac:dyDescent="0.25">
      <c r="A335" s="3">
        <v>334</v>
      </c>
      <c r="B335" s="3">
        <v>104</v>
      </c>
      <c r="C335" s="3">
        <v>104</v>
      </c>
      <c r="D335" s="3">
        <v>105</v>
      </c>
      <c r="E335" s="3">
        <v>112</v>
      </c>
      <c r="F335" s="3">
        <v>116</v>
      </c>
      <c r="G335" s="3">
        <v>114</v>
      </c>
      <c r="H335" s="3">
        <v>110</v>
      </c>
      <c r="I335" s="3">
        <v>113</v>
      </c>
      <c r="J335" s="3">
        <v>124</v>
      </c>
      <c r="K335" s="47">
        <f t="shared" si="7"/>
        <v>1002</v>
      </c>
    </row>
    <row r="336" spans="1:11" x14ac:dyDescent="0.25">
      <c r="A336" s="3">
        <v>335</v>
      </c>
      <c r="B336" s="3">
        <v>33</v>
      </c>
      <c r="C336" s="3">
        <v>32</v>
      </c>
      <c r="D336" s="3">
        <v>35</v>
      </c>
      <c r="E336" s="3">
        <v>35</v>
      </c>
      <c r="F336" s="3">
        <v>37</v>
      </c>
      <c r="G336" s="3">
        <v>35</v>
      </c>
      <c r="H336" s="3">
        <v>37</v>
      </c>
      <c r="I336" s="3">
        <v>39</v>
      </c>
      <c r="J336" s="3">
        <v>37</v>
      </c>
      <c r="K336" s="47">
        <f t="shared" si="7"/>
        <v>320</v>
      </c>
    </row>
    <row r="337" spans="1:11" x14ac:dyDescent="0.25">
      <c r="A337" s="3">
        <v>336</v>
      </c>
      <c r="B337" s="3">
        <v>10</v>
      </c>
      <c r="C337" s="3">
        <v>10</v>
      </c>
      <c r="D337" s="3">
        <v>10</v>
      </c>
      <c r="E337" s="3">
        <v>10</v>
      </c>
      <c r="F337" s="3">
        <v>11</v>
      </c>
      <c r="G337" s="3">
        <v>12</v>
      </c>
      <c r="H337" s="3">
        <v>12</v>
      </c>
      <c r="I337" s="3">
        <v>12</v>
      </c>
      <c r="J337" s="3">
        <v>12</v>
      </c>
      <c r="K337" s="47">
        <f t="shared" si="7"/>
        <v>99</v>
      </c>
    </row>
    <row r="338" spans="1:11" x14ac:dyDescent="0.25">
      <c r="A338" s="3">
        <v>337</v>
      </c>
      <c r="B338" s="3">
        <v>51</v>
      </c>
      <c r="C338" s="3">
        <v>54</v>
      </c>
      <c r="D338" s="3">
        <v>54</v>
      </c>
      <c r="E338" s="3">
        <v>53</v>
      </c>
      <c r="F338" s="3">
        <v>59</v>
      </c>
      <c r="G338" s="3">
        <v>59</v>
      </c>
      <c r="H338" s="3">
        <v>56</v>
      </c>
      <c r="I338" s="3">
        <v>58</v>
      </c>
      <c r="J338" s="3">
        <v>59</v>
      </c>
      <c r="K338" s="47">
        <f t="shared" si="7"/>
        <v>503</v>
      </c>
    </row>
    <row r="339" spans="1:11" x14ac:dyDescent="0.25">
      <c r="A339" s="3">
        <v>338</v>
      </c>
      <c r="B339" s="3">
        <v>74</v>
      </c>
      <c r="C339" s="3">
        <v>72</v>
      </c>
      <c r="D339" s="3">
        <v>72</v>
      </c>
      <c r="E339" s="3">
        <v>76</v>
      </c>
      <c r="F339" s="3">
        <v>77</v>
      </c>
      <c r="G339" s="3">
        <v>79</v>
      </c>
      <c r="H339" s="3">
        <v>82</v>
      </c>
      <c r="I339" s="3">
        <v>84</v>
      </c>
      <c r="J339" s="3">
        <v>79</v>
      </c>
      <c r="K339" s="47">
        <f t="shared" si="7"/>
        <v>695</v>
      </c>
    </row>
    <row r="340" spans="1:11" x14ac:dyDescent="0.25">
      <c r="A340" s="3">
        <v>339</v>
      </c>
      <c r="B340" s="3">
        <v>29</v>
      </c>
      <c r="C340" s="3">
        <v>29</v>
      </c>
      <c r="D340" s="3">
        <v>28</v>
      </c>
      <c r="E340" s="3">
        <v>29</v>
      </c>
      <c r="F340" s="3">
        <v>29</v>
      </c>
      <c r="G340" s="3">
        <v>30</v>
      </c>
      <c r="H340" s="3">
        <v>30</v>
      </c>
      <c r="I340" s="3">
        <v>32</v>
      </c>
      <c r="J340" s="3">
        <v>32</v>
      </c>
      <c r="K340" s="47">
        <f t="shared" si="7"/>
        <v>268</v>
      </c>
    </row>
    <row r="341" spans="1:11" x14ac:dyDescent="0.25">
      <c r="A341" s="3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47">
        <f t="shared" si="7"/>
        <v>0</v>
      </c>
    </row>
    <row r="342" spans="1:11" x14ac:dyDescent="0.25">
      <c r="A342" s="3">
        <v>341</v>
      </c>
      <c r="B342" s="3">
        <v>21</v>
      </c>
      <c r="C342" s="3">
        <v>21</v>
      </c>
      <c r="D342" s="3">
        <v>22</v>
      </c>
      <c r="E342" s="3">
        <v>24</v>
      </c>
      <c r="F342" s="3">
        <v>24</v>
      </c>
      <c r="G342" s="3">
        <v>24</v>
      </c>
      <c r="H342" s="3">
        <v>25</v>
      </c>
      <c r="I342" s="3">
        <v>25</v>
      </c>
      <c r="J342" s="3">
        <v>26</v>
      </c>
      <c r="K342" s="47">
        <f t="shared" si="7"/>
        <v>212</v>
      </c>
    </row>
    <row r="343" spans="1:11" x14ac:dyDescent="0.25">
      <c r="A343" s="3">
        <v>342</v>
      </c>
      <c r="B343" s="3">
        <v>29</v>
      </c>
      <c r="C343" s="3">
        <v>28</v>
      </c>
      <c r="D343" s="3">
        <v>30</v>
      </c>
      <c r="E343" s="3">
        <v>30</v>
      </c>
      <c r="F343" s="3">
        <v>32</v>
      </c>
      <c r="G343" s="3">
        <v>31</v>
      </c>
      <c r="H343" s="3">
        <v>32</v>
      </c>
      <c r="I343" s="3">
        <v>33</v>
      </c>
      <c r="J343" s="3">
        <v>33</v>
      </c>
      <c r="K343" s="47">
        <f t="shared" si="7"/>
        <v>278</v>
      </c>
    </row>
    <row r="344" spans="1:11" x14ac:dyDescent="0.25">
      <c r="A344" s="3">
        <v>343</v>
      </c>
      <c r="B344" s="3">
        <v>20</v>
      </c>
      <c r="C344" s="3">
        <v>20</v>
      </c>
      <c r="D344" s="3">
        <v>21</v>
      </c>
      <c r="E344" s="3">
        <v>21</v>
      </c>
      <c r="F344" s="3">
        <v>23</v>
      </c>
      <c r="G344" s="3">
        <v>23</v>
      </c>
      <c r="H344" s="3">
        <v>23</v>
      </c>
      <c r="I344" s="3">
        <v>23</v>
      </c>
      <c r="J344" s="3">
        <v>23</v>
      </c>
      <c r="K344" s="47">
        <f t="shared" si="7"/>
        <v>197</v>
      </c>
    </row>
    <row r="345" spans="1:11" x14ac:dyDescent="0.25">
      <c r="A345" s="3">
        <v>344</v>
      </c>
      <c r="B345" s="3">
        <v>34</v>
      </c>
      <c r="C345" s="3">
        <v>34</v>
      </c>
      <c r="D345" s="3">
        <v>35</v>
      </c>
      <c r="E345" s="3">
        <v>36</v>
      </c>
      <c r="F345" s="3">
        <v>37</v>
      </c>
      <c r="G345" s="3">
        <v>36</v>
      </c>
      <c r="H345" s="3">
        <v>36</v>
      </c>
      <c r="I345" s="3">
        <v>38</v>
      </c>
      <c r="J345" s="3">
        <v>40</v>
      </c>
      <c r="K345" s="47">
        <f t="shared" si="7"/>
        <v>326</v>
      </c>
    </row>
    <row r="346" spans="1:11" x14ac:dyDescent="0.25">
      <c r="A346" s="3">
        <v>345</v>
      </c>
      <c r="B346" s="3">
        <v>65</v>
      </c>
      <c r="C346" s="3">
        <v>64</v>
      </c>
      <c r="D346" s="3">
        <v>64</v>
      </c>
      <c r="E346" s="3">
        <v>69</v>
      </c>
      <c r="F346" s="3">
        <v>67</v>
      </c>
      <c r="G346" s="3">
        <v>71</v>
      </c>
      <c r="H346" s="3">
        <v>73</v>
      </c>
      <c r="I346" s="3">
        <v>69</v>
      </c>
      <c r="J346" s="3">
        <v>74</v>
      </c>
      <c r="K346" s="47">
        <f t="shared" si="7"/>
        <v>616</v>
      </c>
    </row>
    <row r="347" spans="1:11" x14ac:dyDescent="0.25">
      <c r="A347" s="3">
        <v>346</v>
      </c>
      <c r="B347" s="3">
        <v>122</v>
      </c>
      <c r="C347" s="3">
        <v>123</v>
      </c>
      <c r="D347" s="3">
        <v>133</v>
      </c>
      <c r="E347" s="3">
        <v>132</v>
      </c>
      <c r="F347" s="3">
        <v>140</v>
      </c>
      <c r="G347" s="3">
        <v>140</v>
      </c>
      <c r="H347" s="3">
        <v>142</v>
      </c>
      <c r="I347" s="3">
        <v>138</v>
      </c>
      <c r="J347" s="3">
        <v>137</v>
      </c>
      <c r="K347" s="47">
        <f t="shared" si="7"/>
        <v>1207</v>
      </c>
    </row>
    <row r="348" spans="1:11" x14ac:dyDescent="0.25">
      <c r="A348" s="3">
        <v>347</v>
      </c>
      <c r="B348" s="3">
        <v>144</v>
      </c>
      <c r="C348" s="3">
        <v>156</v>
      </c>
      <c r="D348" s="3">
        <v>146</v>
      </c>
      <c r="E348" s="3">
        <v>151</v>
      </c>
      <c r="F348" s="3">
        <v>151</v>
      </c>
      <c r="G348" s="3">
        <v>160</v>
      </c>
      <c r="H348" s="3">
        <v>166</v>
      </c>
      <c r="I348" s="3">
        <v>162</v>
      </c>
      <c r="J348" s="3">
        <v>165</v>
      </c>
      <c r="K348" s="47">
        <f t="shared" si="7"/>
        <v>1401</v>
      </c>
    </row>
    <row r="349" spans="1:11" x14ac:dyDescent="0.25">
      <c r="A349" s="3">
        <v>348</v>
      </c>
      <c r="B349" s="3">
        <v>3577</v>
      </c>
      <c r="C349" s="3">
        <v>3824</v>
      </c>
      <c r="D349" s="3">
        <v>3848</v>
      </c>
      <c r="E349" s="3">
        <v>3926</v>
      </c>
      <c r="F349" s="3">
        <v>3878</v>
      </c>
      <c r="G349" s="3">
        <v>3958</v>
      </c>
      <c r="H349" s="3">
        <v>3962</v>
      </c>
      <c r="I349" s="3">
        <v>4268</v>
      </c>
      <c r="J349" s="3">
        <v>4425</v>
      </c>
      <c r="K349" s="47">
        <f t="shared" si="7"/>
        <v>35666</v>
      </c>
    </row>
    <row r="350" spans="1:11" x14ac:dyDescent="0.25">
      <c r="A350" s="3">
        <v>349</v>
      </c>
      <c r="B350" s="3">
        <v>36</v>
      </c>
      <c r="C350" s="3">
        <v>38</v>
      </c>
      <c r="D350" s="3">
        <v>39</v>
      </c>
      <c r="E350" s="3">
        <v>41</v>
      </c>
      <c r="F350" s="3">
        <v>39</v>
      </c>
      <c r="G350" s="3">
        <v>41</v>
      </c>
      <c r="H350" s="3">
        <v>40</v>
      </c>
      <c r="I350" s="3">
        <v>43</v>
      </c>
      <c r="J350" s="3">
        <v>42</v>
      </c>
      <c r="K350" s="47">
        <f t="shared" si="7"/>
        <v>359</v>
      </c>
    </row>
    <row r="351" spans="1:11" x14ac:dyDescent="0.25">
      <c r="A351" s="3">
        <v>350</v>
      </c>
      <c r="B351" s="3">
        <v>15</v>
      </c>
      <c r="C351" s="3">
        <v>15</v>
      </c>
      <c r="D351" s="3">
        <v>16</v>
      </c>
      <c r="E351" s="3">
        <v>15</v>
      </c>
      <c r="F351" s="3">
        <v>15</v>
      </c>
      <c r="G351" s="3">
        <v>17</v>
      </c>
      <c r="H351" s="3">
        <v>17</v>
      </c>
      <c r="I351" s="3">
        <v>17</v>
      </c>
      <c r="J351" s="3">
        <v>16</v>
      </c>
      <c r="K351" s="47">
        <f t="shared" si="7"/>
        <v>143</v>
      </c>
    </row>
    <row r="352" spans="1:11" x14ac:dyDescent="0.25">
      <c r="A352" s="3">
        <v>351</v>
      </c>
      <c r="B352" s="3">
        <v>15</v>
      </c>
      <c r="C352" s="3">
        <v>14</v>
      </c>
      <c r="D352" s="3">
        <v>16</v>
      </c>
      <c r="E352" s="3">
        <v>15</v>
      </c>
      <c r="F352" s="3">
        <v>15</v>
      </c>
      <c r="G352" s="3">
        <v>16</v>
      </c>
      <c r="H352" s="3">
        <v>15</v>
      </c>
      <c r="I352" s="3">
        <v>16</v>
      </c>
      <c r="J352" s="3">
        <v>16</v>
      </c>
      <c r="K352" s="47">
        <f t="shared" si="7"/>
        <v>138</v>
      </c>
    </row>
    <row r="353" spans="1:11" x14ac:dyDescent="0.25">
      <c r="A353" s="3">
        <v>352</v>
      </c>
      <c r="B353" s="3">
        <v>11</v>
      </c>
      <c r="C353" s="3">
        <v>11</v>
      </c>
      <c r="D353" s="3">
        <v>12</v>
      </c>
      <c r="E353" s="3">
        <v>11</v>
      </c>
      <c r="F353" s="3">
        <v>12</v>
      </c>
      <c r="G353" s="3">
        <v>12</v>
      </c>
      <c r="H353" s="3">
        <v>12</v>
      </c>
      <c r="I353" s="3">
        <v>12</v>
      </c>
      <c r="J353" s="3">
        <v>13</v>
      </c>
      <c r="K353" s="47">
        <f t="shared" si="7"/>
        <v>106</v>
      </c>
    </row>
    <row r="354" spans="1:11" x14ac:dyDescent="0.25">
      <c r="A354" s="3">
        <v>353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47">
        <f t="shared" si="7"/>
        <v>0</v>
      </c>
    </row>
    <row r="355" spans="1:11" x14ac:dyDescent="0.25">
      <c r="A355" s="3">
        <v>354</v>
      </c>
      <c r="B355" s="3">
        <v>32</v>
      </c>
      <c r="C355" s="3">
        <v>32</v>
      </c>
      <c r="D355" s="3">
        <v>32</v>
      </c>
      <c r="E355" s="3">
        <v>32</v>
      </c>
      <c r="F355" s="3">
        <v>32</v>
      </c>
      <c r="G355" s="3">
        <v>32</v>
      </c>
      <c r="H355" s="3">
        <v>34</v>
      </c>
      <c r="I355" s="3">
        <v>33</v>
      </c>
      <c r="J355" s="3">
        <v>36</v>
      </c>
      <c r="K355" s="47">
        <f t="shared" si="7"/>
        <v>295</v>
      </c>
    </row>
    <row r="356" spans="1:11" x14ac:dyDescent="0.25">
      <c r="A356" s="3">
        <v>355</v>
      </c>
      <c r="B356" s="3">
        <v>11</v>
      </c>
      <c r="C356" s="3">
        <v>11</v>
      </c>
      <c r="D356" s="3">
        <v>11</v>
      </c>
      <c r="E356" s="3">
        <v>11</v>
      </c>
      <c r="F356" s="3">
        <v>11</v>
      </c>
      <c r="G356" s="3">
        <v>12</v>
      </c>
      <c r="H356" s="3">
        <v>12</v>
      </c>
      <c r="I356" s="3">
        <v>12</v>
      </c>
      <c r="J356" s="3">
        <v>12</v>
      </c>
      <c r="K356" s="47">
        <f t="shared" si="7"/>
        <v>103</v>
      </c>
    </row>
    <row r="357" spans="1:11" x14ac:dyDescent="0.25">
      <c r="A357" s="3">
        <v>356</v>
      </c>
      <c r="B357" s="3">
        <v>17</v>
      </c>
      <c r="C357" s="3">
        <v>17</v>
      </c>
      <c r="D357" s="3">
        <v>17</v>
      </c>
      <c r="E357" s="3">
        <v>18</v>
      </c>
      <c r="F357" s="3">
        <v>19</v>
      </c>
      <c r="G357" s="3">
        <v>18</v>
      </c>
      <c r="H357" s="3">
        <v>19</v>
      </c>
      <c r="I357" s="3">
        <v>20</v>
      </c>
      <c r="J357" s="3">
        <v>19</v>
      </c>
      <c r="K357" s="47">
        <f t="shared" si="7"/>
        <v>164</v>
      </c>
    </row>
    <row r="358" spans="1:11" x14ac:dyDescent="0.25">
      <c r="A358" s="3">
        <v>357</v>
      </c>
      <c r="B358" s="3">
        <v>9</v>
      </c>
      <c r="C358" s="3">
        <v>9</v>
      </c>
      <c r="D358" s="3">
        <v>9</v>
      </c>
      <c r="E358" s="3">
        <v>10</v>
      </c>
      <c r="F358" s="3">
        <v>9</v>
      </c>
      <c r="G358" s="3">
        <v>10</v>
      </c>
      <c r="H358" s="3">
        <v>10</v>
      </c>
      <c r="I358" s="3">
        <v>10</v>
      </c>
      <c r="J358" s="3">
        <v>10</v>
      </c>
      <c r="K358" s="47">
        <f t="shared" si="7"/>
        <v>86</v>
      </c>
    </row>
    <row r="359" spans="1:11" x14ac:dyDescent="0.25">
      <c r="A359" s="3">
        <v>358</v>
      </c>
      <c r="B359" s="3">
        <v>36</v>
      </c>
      <c r="C359" s="3">
        <v>39</v>
      </c>
      <c r="D359" s="3">
        <v>39</v>
      </c>
      <c r="E359" s="3">
        <v>40</v>
      </c>
      <c r="F359" s="3">
        <v>38</v>
      </c>
      <c r="G359" s="3">
        <v>41</v>
      </c>
      <c r="H359" s="3">
        <v>40</v>
      </c>
      <c r="I359" s="3">
        <v>41</v>
      </c>
      <c r="J359" s="3">
        <v>43</v>
      </c>
      <c r="K359" s="47">
        <f t="shared" si="7"/>
        <v>357</v>
      </c>
    </row>
    <row r="360" spans="1:11" x14ac:dyDescent="0.25">
      <c r="A360" s="3">
        <v>359</v>
      </c>
      <c r="B360" s="3">
        <v>45</v>
      </c>
      <c r="C360" s="3">
        <v>44</v>
      </c>
      <c r="D360" s="3">
        <v>45</v>
      </c>
      <c r="E360" s="3">
        <v>45</v>
      </c>
      <c r="F360" s="3">
        <v>46</v>
      </c>
      <c r="G360" s="3">
        <v>50</v>
      </c>
      <c r="H360" s="3">
        <v>48</v>
      </c>
      <c r="I360" s="3">
        <v>50</v>
      </c>
      <c r="J360" s="3">
        <v>50</v>
      </c>
      <c r="K360" s="47">
        <f t="shared" si="7"/>
        <v>423</v>
      </c>
    </row>
    <row r="361" spans="1:11" x14ac:dyDescent="0.25">
      <c r="A361" s="3">
        <v>360</v>
      </c>
      <c r="B361" s="3">
        <v>20</v>
      </c>
      <c r="C361" s="3">
        <v>19</v>
      </c>
      <c r="D361" s="3">
        <v>19</v>
      </c>
      <c r="E361" s="3">
        <v>20</v>
      </c>
      <c r="F361" s="3">
        <v>20</v>
      </c>
      <c r="G361" s="3">
        <v>20</v>
      </c>
      <c r="H361" s="3">
        <v>22</v>
      </c>
      <c r="I361" s="3">
        <v>21</v>
      </c>
      <c r="J361" s="3">
        <v>22</v>
      </c>
      <c r="K361" s="47">
        <f t="shared" si="7"/>
        <v>183</v>
      </c>
    </row>
    <row r="362" spans="1:11" x14ac:dyDescent="0.25">
      <c r="A362" s="3">
        <v>361</v>
      </c>
      <c r="B362" s="3">
        <v>30</v>
      </c>
      <c r="C362" s="3">
        <v>32</v>
      </c>
      <c r="D362" s="3">
        <v>33</v>
      </c>
      <c r="E362" s="3">
        <v>32</v>
      </c>
      <c r="F362" s="3">
        <v>33</v>
      </c>
      <c r="G362" s="3">
        <v>35</v>
      </c>
      <c r="H362" s="3">
        <v>33</v>
      </c>
      <c r="I362" s="3">
        <v>34</v>
      </c>
      <c r="J362" s="3">
        <v>37</v>
      </c>
      <c r="K362" s="47">
        <f t="shared" si="7"/>
        <v>299</v>
      </c>
    </row>
    <row r="363" spans="1:11" x14ac:dyDescent="0.25">
      <c r="A363" s="3">
        <v>362</v>
      </c>
      <c r="B363" s="3">
        <v>23</v>
      </c>
      <c r="C363" s="3">
        <v>23</v>
      </c>
      <c r="D363" s="3">
        <v>24</v>
      </c>
      <c r="E363" s="3">
        <v>25</v>
      </c>
      <c r="F363" s="3">
        <v>23</v>
      </c>
      <c r="G363" s="3">
        <v>25</v>
      </c>
      <c r="H363" s="3">
        <v>26</v>
      </c>
      <c r="I363" s="3">
        <v>25</v>
      </c>
      <c r="J363" s="3">
        <v>25</v>
      </c>
      <c r="K363" s="47">
        <f t="shared" si="7"/>
        <v>219</v>
      </c>
    </row>
    <row r="364" spans="1:11" x14ac:dyDescent="0.25">
      <c r="A364" s="3">
        <v>363</v>
      </c>
      <c r="B364" s="3">
        <v>51</v>
      </c>
      <c r="C364" s="3">
        <v>53</v>
      </c>
      <c r="D364" s="3">
        <v>52</v>
      </c>
      <c r="E364" s="3">
        <v>56</v>
      </c>
      <c r="F364" s="3">
        <v>54</v>
      </c>
      <c r="G364" s="3">
        <v>56</v>
      </c>
      <c r="H364" s="3">
        <v>58</v>
      </c>
      <c r="I364" s="3">
        <v>56</v>
      </c>
      <c r="J364" s="3">
        <v>57</v>
      </c>
      <c r="K364" s="47">
        <f t="shared" si="7"/>
        <v>493</v>
      </c>
    </row>
    <row r="365" spans="1:11" x14ac:dyDescent="0.25">
      <c r="A365" s="3">
        <v>364</v>
      </c>
      <c r="B365" s="3">
        <v>29</v>
      </c>
      <c r="C365" s="3">
        <v>29</v>
      </c>
      <c r="D365" s="3">
        <v>30</v>
      </c>
      <c r="E365" s="3">
        <v>31</v>
      </c>
      <c r="F365" s="3">
        <v>32</v>
      </c>
      <c r="G365" s="3">
        <v>32</v>
      </c>
      <c r="H365" s="3">
        <v>30</v>
      </c>
      <c r="I365" s="3">
        <v>31</v>
      </c>
      <c r="J365" s="3">
        <v>32</v>
      </c>
      <c r="K365" s="47">
        <f t="shared" si="7"/>
        <v>276</v>
      </c>
    </row>
    <row r="366" spans="1:11" x14ac:dyDescent="0.25">
      <c r="A366" s="3">
        <v>365</v>
      </c>
      <c r="B366" s="3">
        <v>58</v>
      </c>
      <c r="C366" s="3">
        <v>58</v>
      </c>
      <c r="D366" s="3">
        <v>55</v>
      </c>
      <c r="E366" s="3">
        <v>60</v>
      </c>
      <c r="F366" s="3">
        <v>60</v>
      </c>
      <c r="G366" s="3">
        <v>62</v>
      </c>
      <c r="H366" s="3">
        <v>59</v>
      </c>
      <c r="I366" s="3">
        <v>66</v>
      </c>
      <c r="J366" s="3">
        <v>64</v>
      </c>
      <c r="K366" s="47">
        <f t="shared" si="7"/>
        <v>542</v>
      </c>
    </row>
    <row r="367" spans="1:11" x14ac:dyDescent="0.25">
      <c r="A367" s="3">
        <v>366</v>
      </c>
      <c r="B367" s="3">
        <v>6</v>
      </c>
      <c r="C367" s="3">
        <v>6</v>
      </c>
      <c r="D367" s="3">
        <v>6</v>
      </c>
      <c r="E367" s="3">
        <v>6</v>
      </c>
      <c r="F367" s="3">
        <v>6</v>
      </c>
      <c r="G367" s="3">
        <v>7</v>
      </c>
      <c r="H367" s="3">
        <v>6</v>
      </c>
      <c r="I367" s="3">
        <v>7</v>
      </c>
      <c r="J367" s="3">
        <v>6</v>
      </c>
      <c r="K367" s="47">
        <f t="shared" si="7"/>
        <v>56</v>
      </c>
    </row>
    <row r="368" spans="1:11" x14ac:dyDescent="0.25">
      <c r="A368" s="3">
        <v>367</v>
      </c>
      <c r="B368" s="3">
        <v>20</v>
      </c>
      <c r="C368" s="3">
        <v>21</v>
      </c>
      <c r="D368" s="3">
        <v>21</v>
      </c>
      <c r="E368" s="3">
        <v>22</v>
      </c>
      <c r="F368" s="3">
        <v>22</v>
      </c>
      <c r="G368" s="3">
        <v>21</v>
      </c>
      <c r="H368" s="3">
        <v>23</v>
      </c>
      <c r="I368" s="3">
        <v>22</v>
      </c>
      <c r="J368" s="3">
        <v>22</v>
      </c>
      <c r="K368" s="47">
        <f t="shared" si="7"/>
        <v>194</v>
      </c>
    </row>
    <row r="369" spans="1:11" x14ac:dyDescent="0.25">
      <c r="A369" s="3">
        <v>368</v>
      </c>
      <c r="B369" s="3">
        <v>15</v>
      </c>
      <c r="C369" s="3">
        <v>15</v>
      </c>
      <c r="D369" s="3">
        <v>16</v>
      </c>
      <c r="E369" s="3">
        <v>15</v>
      </c>
      <c r="F369" s="3">
        <v>16</v>
      </c>
      <c r="G369" s="3">
        <v>17</v>
      </c>
      <c r="H369" s="3">
        <v>17</v>
      </c>
      <c r="I369" s="3">
        <v>16</v>
      </c>
      <c r="J369" s="3">
        <v>17</v>
      </c>
      <c r="K369" s="47">
        <f t="shared" si="7"/>
        <v>144</v>
      </c>
    </row>
    <row r="370" spans="1:11" x14ac:dyDescent="0.25">
      <c r="A370" s="3">
        <v>369</v>
      </c>
      <c r="B370" s="3">
        <v>9</v>
      </c>
      <c r="C370" s="3">
        <v>9</v>
      </c>
      <c r="D370" s="3">
        <v>9</v>
      </c>
      <c r="E370" s="3">
        <v>10</v>
      </c>
      <c r="F370" s="3">
        <v>9</v>
      </c>
      <c r="G370" s="3">
        <v>10</v>
      </c>
      <c r="H370" s="3">
        <v>9</v>
      </c>
      <c r="I370" s="3">
        <v>10</v>
      </c>
      <c r="J370" s="3">
        <v>10</v>
      </c>
      <c r="K370" s="47">
        <f t="shared" si="7"/>
        <v>85</v>
      </c>
    </row>
    <row r="371" spans="1:11" x14ac:dyDescent="0.25">
      <c r="A371" s="3">
        <v>370</v>
      </c>
      <c r="B371" s="3">
        <v>25</v>
      </c>
      <c r="C371" s="3">
        <v>25</v>
      </c>
      <c r="D371" s="3">
        <v>26</v>
      </c>
      <c r="E371" s="3">
        <v>26</v>
      </c>
      <c r="F371" s="3">
        <v>28</v>
      </c>
      <c r="G371" s="3">
        <v>28</v>
      </c>
      <c r="H371" s="3">
        <v>27</v>
      </c>
      <c r="I371" s="3">
        <v>29</v>
      </c>
      <c r="J371" s="3">
        <v>28</v>
      </c>
      <c r="K371" s="47">
        <f t="shared" si="7"/>
        <v>242</v>
      </c>
    </row>
    <row r="372" spans="1:11" x14ac:dyDescent="0.25">
      <c r="A372" s="3">
        <v>371</v>
      </c>
      <c r="B372" s="3">
        <v>13</v>
      </c>
      <c r="C372" s="3">
        <v>15</v>
      </c>
      <c r="D372" s="3">
        <v>15</v>
      </c>
      <c r="E372" s="3">
        <v>15</v>
      </c>
      <c r="F372" s="3">
        <v>14</v>
      </c>
      <c r="G372" s="3">
        <v>15</v>
      </c>
      <c r="H372" s="3">
        <v>15</v>
      </c>
      <c r="I372" s="3">
        <v>15</v>
      </c>
      <c r="J372" s="3">
        <v>16</v>
      </c>
      <c r="K372" s="47">
        <f t="shared" si="7"/>
        <v>133</v>
      </c>
    </row>
    <row r="373" spans="1:11" x14ac:dyDescent="0.25">
      <c r="A373" s="3">
        <v>372</v>
      </c>
      <c r="B373" s="3">
        <v>38</v>
      </c>
      <c r="C373" s="3">
        <v>39</v>
      </c>
      <c r="D373" s="3">
        <v>40</v>
      </c>
      <c r="E373" s="3">
        <v>42</v>
      </c>
      <c r="F373" s="3">
        <v>41</v>
      </c>
      <c r="G373" s="3">
        <v>42</v>
      </c>
      <c r="H373" s="3">
        <v>43</v>
      </c>
      <c r="I373" s="3">
        <v>46</v>
      </c>
      <c r="J373" s="3">
        <v>47</v>
      </c>
      <c r="K373" s="47">
        <f t="shared" si="7"/>
        <v>378</v>
      </c>
    </row>
    <row r="374" spans="1:11" x14ac:dyDescent="0.25">
      <c r="A374" s="3">
        <v>373</v>
      </c>
      <c r="B374" s="3">
        <v>49</v>
      </c>
      <c r="C374" s="3">
        <v>49</v>
      </c>
      <c r="D374" s="3">
        <v>51</v>
      </c>
      <c r="E374" s="3">
        <v>49</v>
      </c>
      <c r="F374" s="3">
        <v>50</v>
      </c>
      <c r="G374" s="3">
        <v>52</v>
      </c>
      <c r="H374" s="3">
        <v>55</v>
      </c>
      <c r="I374" s="3">
        <v>56</v>
      </c>
      <c r="J374" s="3">
        <v>54</v>
      </c>
      <c r="K374" s="47">
        <f t="shared" si="7"/>
        <v>465</v>
      </c>
    </row>
    <row r="375" spans="1:11" x14ac:dyDescent="0.25">
      <c r="A375" s="3">
        <v>374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47">
        <f t="shared" si="7"/>
        <v>0</v>
      </c>
    </row>
    <row r="376" spans="1:11" x14ac:dyDescent="0.25">
      <c r="A376" s="3">
        <v>375</v>
      </c>
      <c r="B376" s="3">
        <v>242</v>
      </c>
      <c r="C376" s="3">
        <v>239</v>
      </c>
      <c r="D376" s="3">
        <v>257</v>
      </c>
      <c r="E376" s="3">
        <v>258</v>
      </c>
      <c r="F376" s="3">
        <v>266</v>
      </c>
      <c r="G376" s="3">
        <v>266</v>
      </c>
      <c r="H376" s="3">
        <v>278</v>
      </c>
      <c r="I376" s="3">
        <v>274</v>
      </c>
      <c r="J376" s="3">
        <v>294</v>
      </c>
      <c r="K376" s="47">
        <f t="shared" si="7"/>
        <v>2374</v>
      </c>
    </row>
    <row r="377" spans="1:11" x14ac:dyDescent="0.25">
      <c r="A377" s="3">
        <v>376</v>
      </c>
      <c r="B377" s="3">
        <v>1727</v>
      </c>
      <c r="C377" s="3">
        <v>1760</v>
      </c>
      <c r="D377" s="3">
        <v>1706</v>
      </c>
      <c r="E377" s="3">
        <v>1760</v>
      </c>
      <c r="F377" s="3">
        <v>1818</v>
      </c>
      <c r="G377" s="3">
        <v>1814</v>
      </c>
      <c r="H377" s="3">
        <v>1915</v>
      </c>
      <c r="I377" s="3">
        <v>1950</v>
      </c>
      <c r="J377" s="3">
        <v>2010</v>
      </c>
      <c r="K377" s="47">
        <f t="shared" si="7"/>
        <v>16460</v>
      </c>
    </row>
    <row r="378" spans="1:11" x14ac:dyDescent="0.25">
      <c r="A378" s="3">
        <v>377</v>
      </c>
      <c r="B378" s="3">
        <v>73</v>
      </c>
      <c r="C378" s="3">
        <v>68</v>
      </c>
      <c r="D378" s="3">
        <v>69</v>
      </c>
      <c r="E378" s="3">
        <v>71</v>
      </c>
      <c r="F378" s="3">
        <v>71</v>
      </c>
      <c r="G378" s="3">
        <v>78</v>
      </c>
      <c r="H378" s="3">
        <v>74</v>
      </c>
      <c r="I378" s="3">
        <v>77</v>
      </c>
      <c r="J378" s="3">
        <v>78</v>
      </c>
      <c r="K378" s="47">
        <f t="shared" si="7"/>
        <v>659</v>
      </c>
    </row>
    <row r="379" spans="1:11" x14ac:dyDescent="0.25">
      <c r="A379" s="3">
        <v>378</v>
      </c>
      <c r="B379" s="3">
        <v>14</v>
      </c>
      <c r="C379" s="3">
        <v>14</v>
      </c>
      <c r="D379" s="3">
        <v>15</v>
      </c>
      <c r="E379" s="3">
        <v>14</v>
      </c>
      <c r="F379" s="3">
        <v>14</v>
      </c>
      <c r="G379" s="3">
        <v>14</v>
      </c>
      <c r="H379" s="3">
        <v>14</v>
      </c>
      <c r="I379" s="3">
        <v>15</v>
      </c>
      <c r="J379" s="3">
        <v>16</v>
      </c>
      <c r="K379" s="47">
        <f t="shared" si="7"/>
        <v>130</v>
      </c>
    </row>
    <row r="380" spans="1:11" x14ac:dyDescent="0.25">
      <c r="A380" s="3">
        <v>379</v>
      </c>
      <c r="B380" s="3">
        <v>24</v>
      </c>
      <c r="C380" s="3">
        <v>23</v>
      </c>
      <c r="D380" s="3">
        <v>25</v>
      </c>
      <c r="E380" s="3">
        <v>27</v>
      </c>
      <c r="F380" s="3">
        <v>26</v>
      </c>
      <c r="G380" s="3">
        <v>28</v>
      </c>
      <c r="H380" s="3">
        <v>27</v>
      </c>
      <c r="I380" s="3">
        <v>27</v>
      </c>
      <c r="J380" s="3">
        <v>29</v>
      </c>
      <c r="K380" s="47">
        <f t="shared" si="7"/>
        <v>236</v>
      </c>
    </row>
    <row r="381" spans="1:11" x14ac:dyDescent="0.25">
      <c r="A381" s="3">
        <v>380</v>
      </c>
      <c r="B381" s="3">
        <v>109</v>
      </c>
      <c r="C381" s="3">
        <v>105</v>
      </c>
      <c r="D381" s="3">
        <v>109</v>
      </c>
      <c r="E381" s="3">
        <v>117</v>
      </c>
      <c r="F381" s="3">
        <v>113</v>
      </c>
      <c r="G381" s="3">
        <v>121</v>
      </c>
      <c r="H381" s="3">
        <v>116</v>
      </c>
      <c r="I381" s="3">
        <v>126</v>
      </c>
      <c r="J381" s="3">
        <v>121</v>
      </c>
      <c r="K381" s="47">
        <f t="shared" si="7"/>
        <v>1037</v>
      </c>
    </row>
    <row r="382" spans="1:11" x14ac:dyDescent="0.25">
      <c r="A382" s="3">
        <v>381</v>
      </c>
      <c r="B382" s="3">
        <v>22</v>
      </c>
      <c r="C382" s="3">
        <v>24</v>
      </c>
      <c r="D382" s="3">
        <v>24</v>
      </c>
      <c r="E382" s="3">
        <v>25</v>
      </c>
      <c r="F382" s="3">
        <v>25</v>
      </c>
      <c r="G382" s="3">
        <v>25</v>
      </c>
      <c r="H382" s="3">
        <v>25</v>
      </c>
      <c r="I382" s="3">
        <v>27</v>
      </c>
      <c r="J382" s="3">
        <v>27</v>
      </c>
      <c r="K382" s="47">
        <f t="shared" si="7"/>
        <v>224</v>
      </c>
    </row>
    <row r="383" spans="1:11" x14ac:dyDescent="0.25">
      <c r="A383" s="3">
        <v>382</v>
      </c>
      <c r="B383" s="3">
        <v>23</v>
      </c>
      <c r="C383" s="3">
        <v>23</v>
      </c>
      <c r="D383" s="3">
        <v>24</v>
      </c>
      <c r="E383" s="3">
        <v>25</v>
      </c>
      <c r="F383" s="3">
        <v>23</v>
      </c>
      <c r="G383" s="3">
        <v>24</v>
      </c>
      <c r="H383" s="3">
        <v>24</v>
      </c>
      <c r="I383" s="3">
        <v>27</v>
      </c>
      <c r="J383" s="3">
        <v>25</v>
      </c>
      <c r="K383" s="47">
        <f t="shared" si="7"/>
        <v>218</v>
      </c>
    </row>
    <row r="384" spans="1:11" x14ac:dyDescent="0.25">
      <c r="A384" s="3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47">
        <f t="shared" si="7"/>
        <v>0</v>
      </c>
    </row>
    <row r="385" spans="1:11" x14ac:dyDescent="0.25">
      <c r="A385" s="3">
        <v>384</v>
      </c>
      <c r="B385" s="3">
        <v>24</v>
      </c>
      <c r="C385" s="3">
        <v>25</v>
      </c>
      <c r="D385" s="3">
        <v>26</v>
      </c>
      <c r="E385" s="3">
        <v>25</v>
      </c>
      <c r="F385" s="3">
        <v>26</v>
      </c>
      <c r="G385" s="3">
        <v>28</v>
      </c>
      <c r="H385" s="3">
        <v>28</v>
      </c>
      <c r="I385" s="3">
        <v>29</v>
      </c>
      <c r="J385" s="3">
        <v>29</v>
      </c>
      <c r="K385" s="47">
        <f t="shared" si="7"/>
        <v>240</v>
      </c>
    </row>
    <row r="386" spans="1:11" x14ac:dyDescent="0.25">
      <c r="A386" s="3">
        <v>385</v>
      </c>
      <c r="B386" s="3">
        <v>23</v>
      </c>
      <c r="C386" s="3">
        <v>25</v>
      </c>
      <c r="D386" s="3">
        <v>24</v>
      </c>
      <c r="E386" s="3">
        <v>26</v>
      </c>
      <c r="F386" s="3">
        <v>25</v>
      </c>
      <c r="G386" s="3">
        <v>25</v>
      </c>
      <c r="H386" s="3">
        <v>27</v>
      </c>
      <c r="I386" s="3">
        <v>26</v>
      </c>
      <c r="J386" s="3">
        <v>29</v>
      </c>
      <c r="K386" s="47">
        <f t="shared" si="7"/>
        <v>230</v>
      </c>
    </row>
    <row r="387" spans="1:11" x14ac:dyDescent="0.25">
      <c r="A387" s="3">
        <v>386</v>
      </c>
      <c r="B387" s="3">
        <v>42</v>
      </c>
      <c r="C387" s="3">
        <v>45</v>
      </c>
      <c r="D387" s="3">
        <v>47</v>
      </c>
      <c r="E387" s="3">
        <v>45</v>
      </c>
      <c r="F387" s="3">
        <v>49</v>
      </c>
      <c r="G387" s="3">
        <v>47</v>
      </c>
      <c r="H387" s="3">
        <v>48</v>
      </c>
      <c r="I387" s="3">
        <v>52</v>
      </c>
      <c r="J387" s="3">
        <v>50</v>
      </c>
      <c r="K387" s="47">
        <f t="shared" ref="K387:K450" si="8">SUM(B387:J387)</f>
        <v>425</v>
      </c>
    </row>
    <row r="388" spans="1:11" x14ac:dyDescent="0.25">
      <c r="A388" s="3">
        <v>387</v>
      </c>
      <c r="B388" s="3">
        <v>36</v>
      </c>
      <c r="C388" s="3">
        <v>37</v>
      </c>
      <c r="D388" s="3">
        <v>38</v>
      </c>
      <c r="E388" s="3">
        <v>39</v>
      </c>
      <c r="F388" s="3">
        <v>40</v>
      </c>
      <c r="G388" s="3">
        <v>41</v>
      </c>
      <c r="H388" s="3">
        <v>39</v>
      </c>
      <c r="I388" s="3">
        <v>43</v>
      </c>
      <c r="J388" s="3">
        <v>43</v>
      </c>
      <c r="K388" s="47">
        <f t="shared" si="8"/>
        <v>356</v>
      </c>
    </row>
    <row r="389" spans="1:11" x14ac:dyDescent="0.25">
      <c r="A389" s="3">
        <v>388</v>
      </c>
      <c r="B389" s="3">
        <v>30</v>
      </c>
      <c r="C389" s="3">
        <v>29</v>
      </c>
      <c r="D389" s="3">
        <v>31</v>
      </c>
      <c r="E389" s="3">
        <v>31</v>
      </c>
      <c r="F389" s="3">
        <v>31</v>
      </c>
      <c r="G389" s="3">
        <v>32</v>
      </c>
      <c r="H389" s="3">
        <v>31</v>
      </c>
      <c r="I389" s="3">
        <v>33</v>
      </c>
      <c r="J389" s="3">
        <v>33</v>
      </c>
      <c r="K389" s="47">
        <f t="shared" si="8"/>
        <v>281</v>
      </c>
    </row>
    <row r="390" spans="1:11" x14ac:dyDescent="0.25">
      <c r="A390" s="3">
        <v>389</v>
      </c>
      <c r="B390" s="3">
        <v>16</v>
      </c>
      <c r="C390" s="3">
        <v>15</v>
      </c>
      <c r="D390" s="3">
        <v>15</v>
      </c>
      <c r="E390" s="3">
        <v>17</v>
      </c>
      <c r="F390" s="3">
        <v>16</v>
      </c>
      <c r="G390" s="3">
        <v>17</v>
      </c>
      <c r="H390" s="3">
        <v>17</v>
      </c>
      <c r="I390" s="3">
        <v>18</v>
      </c>
      <c r="J390" s="3">
        <v>17</v>
      </c>
      <c r="K390" s="47">
        <f t="shared" si="8"/>
        <v>148</v>
      </c>
    </row>
    <row r="391" spans="1:11" x14ac:dyDescent="0.25">
      <c r="A391" s="3">
        <v>390</v>
      </c>
      <c r="B391" s="3">
        <v>60</v>
      </c>
      <c r="C391" s="3">
        <v>59</v>
      </c>
      <c r="D391" s="3">
        <v>61</v>
      </c>
      <c r="E391" s="3">
        <v>65</v>
      </c>
      <c r="F391" s="3">
        <v>63</v>
      </c>
      <c r="G391" s="3">
        <v>64</v>
      </c>
      <c r="H391" s="3">
        <v>66</v>
      </c>
      <c r="I391" s="3">
        <v>69</v>
      </c>
      <c r="J391" s="3">
        <v>72</v>
      </c>
      <c r="K391" s="47">
        <f t="shared" si="8"/>
        <v>579</v>
      </c>
    </row>
    <row r="392" spans="1:11" x14ac:dyDescent="0.25">
      <c r="A392" s="3">
        <v>391</v>
      </c>
      <c r="B392" s="3">
        <v>41</v>
      </c>
      <c r="C392" s="3">
        <v>42</v>
      </c>
      <c r="D392" s="3">
        <v>45</v>
      </c>
      <c r="E392" s="3">
        <v>46</v>
      </c>
      <c r="F392" s="3">
        <v>47</v>
      </c>
      <c r="G392" s="3">
        <v>49</v>
      </c>
      <c r="H392" s="3">
        <v>45</v>
      </c>
      <c r="I392" s="3">
        <v>47</v>
      </c>
      <c r="J392" s="3">
        <v>48</v>
      </c>
      <c r="K392" s="47">
        <f t="shared" si="8"/>
        <v>410</v>
      </c>
    </row>
    <row r="393" spans="1:11" x14ac:dyDescent="0.25">
      <c r="A393" s="3">
        <v>392</v>
      </c>
      <c r="B393" s="3">
        <v>17</v>
      </c>
      <c r="C393" s="3">
        <v>18</v>
      </c>
      <c r="D393" s="3">
        <v>19</v>
      </c>
      <c r="E393" s="3">
        <v>18</v>
      </c>
      <c r="F393" s="3">
        <v>19</v>
      </c>
      <c r="G393" s="3">
        <v>18</v>
      </c>
      <c r="H393" s="3">
        <v>20</v>
      </c>
      <c r="I393" s="3">
        <v>20</v>
      </c>
      <c r="J393" s="3">
        <v>20</v>
      </c>
      <c r="K393" s="47">
        <f t="shared" si="8"/>
        <v>169</v>
      </c>
    </row>
    <row r="394" spans="1:11" x14ac:dyDescent="0.25">
      <c r="A394" s="3">
        <v>393</v>
      </c>
      <c r="B394" s="3">
        <v>8</v>
      </c>
      <c r="C394" s="3">
        <v>7</v>
      </c>
      <c r="D394" s="3">
        <v>8</v>
      </c>
      <c r="E394" s="3">
        <v>8</v>
      </c>
      <c r="F394" s="3">
        <v>8</v>
      </c>
      <c r="G394" s="3">
        <v>8</v>
      </c>
      <c r="H394" s="3">
        <v>8</v>
      </c>
      <c r="I394" s="3">
        <v>9</v>
      </c>
      <c r="J394" s="3">
        <v>8</v>
      </c>
      <c r="K394" s="47">
        <f t="shared" si="8"/>
        <v>72</v>
      </c>
    </row>
    <row r="395" spans="1:11" x14ac:dyDescent="0.25">
      <c r="A395" s="3">
        <v>394</v>
      </c>
      <c r="B395" s="3">
        <v>60</v>
      </c>
      <c r="C395" s="3">
        <v>61</v>
      </c>
      <c r="D395" s="3">
        <v>61</v>
      </c>
      <c r="E395" s="3">
        <v>60</v>
      </c>
      <c r="F395" s="3">
        <v>63</v>
      </c>
      <c r="G395" s="3">
        <v>63</v>
      </c>
      <c r="H395" s="3">
        <v>67</v>
      </c>
      <c r="I395" s="3">
        <v>69</v>
      </c>
      <c r="J395" s="3">
        <v>70</v>
      </c>
      <c r="K395" s="47">
        <f t="shared" si="8"/>
        <v>574</v>
      </c>
    </row>
    <row r="396" spans="1:11" x14ac:dyDescent="0.25">
      <c r="A396" s="3">
        <v>395</v>
      </c>
      <c r="B396" s="3">
        <v>9</v>
      </c>
      <c r="C396" s="3">
        <v>9</v>
      </c>
      <c r="D396" s="3">
        <v>9</v>
      </c>
      <c r="E396" s="3">
        <v>9</v>
      </c>
      <c r="F396" s="3">
        <v>9</v>
      </c>
      <c r="G396" s="3">
        <v>9</v>
      </c>
      <c r="H396" s="3">
        <v>10</v>
      </c>
      <c r="I396" s="3">
        <v>10</v>
      </c>
      <c r="J396" s="3">
        <v>10</v>
      </c>
      <c r="K396" s="47">
        <f t="shared" si="8"/>
        <v>84</v>
      </c>
    </row>
    <row r="397" spans="1:11" x14ac:dyDescent="0.25">
      <c r="A397" s="3">
        <v>396</v>
      </c>
      <c r="B397" s="3">
        <v>80</v>
      </c>
      <c r="C397" s="3">
        <v>82</v>
      </c>
      <c r="D397" s="3">
        <v>81</v>
      </c>
      <c r="E397" s="3">
        <v>81</v>
      </c>
      <c r="F397" s="3">
        <v>83</v>
      </c>
      <c r="G397" s="3">
        <v>86</v>
      </c>
      <c r="H397" s="3">
        <v>87</v>
      </c>
      <c r="I397" s="3">
        <v>86</v>
      </c>
      <c r="J397" s="3">
        <v>92</v>
      </c>
      <c r="K397" s="47">
        <f t="shared" si="8"/>
        <v>758</v>
      </c>
    </row>
    <row r="398" spans="1:11" x14ac:dyDescent="0.25">
      <c r="A398" s="3">
        <v>397</v>
      </c>
      <c r="B398" s="3">
        <v>42</v>
      </c>
      <c r="C398" s="3">
        <v>44</v>
      </c>
      <c r="D398" s="3">
        <v>44</v>
      </c>
      <c r="E398" s="3">
        <v>47</v>
      </c>
      <c r="F398" s="3">
        <v>45</v>
      </c>
      <c r="G398" s="3">
        <v>50</v>
      </c>
      <c r="H398" s="3">
        <v>48</v>
      </c>
      <c r="I398" s="3">
        <v>49</v>
      </c>
      <c r="J398" s="3">
        <v>51</v>
      </c>
      <c r="K398" s="47">
        <f t="shared" si="8"/>
        <v>420</v>
      </c>
    </row>
    <row r="399" spans="1:11" x14ac:dyDescent="0.25">
      <c r="A399" s="3">
        <v>398</v>
      </c>
      <c r="B399" s="3">
        <v>49</v>
      </c>
      <c r="C399" s="3">
        <v>48</v>
      </c>
      <c r="D399" s="3">
        <v>49</v>
      </c>
      <c r="E399" s="3">
        <v>54</v>
      </c>
      <c r="F399" s="3">
        <v>55</v>
      </c>
      <c r="G399" s="3">
        <v>57</v>
      </c>
      <c r="H399" s="3">
        <v>57</v>
      </c>
      <c r="I399" s="3">
        <v>55</v>
      </c>
      <c r="J399" s="3">
        <v>58</v>
      </c>
      <c r="K399" s="47">
        <f t="shared" si="8"/>
        <v>482</v>
      </c>
    </row>
    <row r="400" spans="1:11" x14ac:dyDescent="0.25">
      <c r="A400" s="3">
        <v>399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47">
        <f t="shared" si="8"/>
        <v>0</v>
      </c>
    </row>
    <row r="401" spans="1:11" x14ac:dyDescent="0.25">
      <c r="A401" s="3">
        <v>400</v>
      </c>
      <c r="B401" s="3">
        <v>17</v>
      </c>
      <c r="C401" s="3">
        <v>18</v>
      </c>
      <c r="D401" s="3">
        <v>18</v>
      </c>
      <c r="E401" s="3">
        <v>19</v>
      </c>
      <c r="F401" s="3">
        <v>18</v>
      </c>
      <c r="G401" s="3">
        <v>18</v>
      </c>
      <c r="H401" s="3">
        <v>19</v>
      </c>
      <c r="I401" s="3">
        <v>19</v>
      </c>
      <c r="J401" s="3">
        <v>20</v>
      </c>
      <c r="K401" s="47">
        <f t="shared" si="8"/>
        <v>166</v>
      </c>
    </row>
    <row r="402" spans="1:11" x14ac:dyDescent="0.25">
      <c r="A402" s="3">
        <v>401</v>
      </c>
      <c r="B402" s="3">
        <v>12</v>
      </c>
      <c r="C402" s="3">
        <v>12</v>
      </c>
      <c r="D402" s="3">
        <v>13</v>
      </c>
      <c r="E402" s="3">
        <v>13</v>
      </c>
      <c r="F402" s="3">
        <v>14</v>
      </c>
      <c r="G402" s="3">
        <v>13</v>
      </c>
      <c r="H402" s="3">
        <v>14</v>
      </c>
      <c r="I402" s="3">
        <v>13</v>
      </c>
      <c r="J402" s="3">
        <v>14</v>
      </c>
      <c r="K402" s="47">
        <f t="shared" si="8"/>
        <v>118</v>
      </c>
    </row>
    <row r="403" spans="1:11" x14ac:dyDescent="0.25">
      <c r="A403" s="3">
        <v>402</v>
      </c>
      <c r="B403" s="3">
        <v>32</v>
      </c>
      <c r="C403" s="3">
        <v>33</v>
      </c>
      <c r="D403" s="3">
        <v>34</v>
      </c>
      <c r="E403" s="3">
        <v>33</v>
      </c>
      <c r="F403" s="3">
        <v>33</v>
      </c>
      <c r="G403" s="3">
        <v>34</v>
      </c>
      <c r="H403" s="3">
        <v>33</v>
      </c>
      <c r="I403" s="3">
        <v>36</v>
      </c>
      <c r="J403" s="3">
        <v>36</v>
      </c>
      <c r="K403" s="47">
        <f t="shared" si="8"/>
        <v>304</v>
      </c>
    </row>
    <row r="404" spans="1:11" x14ac:dyDescent="0.25">
      <c r="A404" s="3">
        <v>403</v>
      </c>
      <c r="B404" s="3">
        <v>16</v>
      </c>
      <c r="C404" s="3">
        <v>16</v>
      </c>
      <c r="D404" s="3">
        <v>16</v>
      </c>
      <c r="E404" s="3">
        <v>17</v>
      </c>
      <c r="F404" s="3">
        <v>17</v>
      </c>
      <c r="G404" s="3">
        <v>17</v>
      </c>
      <c r="H404" s="3">
        <v>18</v>
      </c>
      <c r="I404" s="3">
        <v>19</v>
      </c>
      <c r="J404" s="3">
        <v>19</v>
      </c>
      <c r="K404" s="47">
        <f t="shared" si="8"/>
        <v>155</v>
      </c>
    </row>
    <row r="405" spans="1:11" x14ac:dyDescent="0.25">
      <c r="A405" s="3">
        <v>404</v>
      </c>
      <c r="B405" s="3">
        <v>42</v>
      </c>
      <c r="C405" s="3">
        <v>45</v>
      </c>
      <c r="D405" s="3">
        <v>43</v>
      </c>
      <c r="E405" s="3">
        <v>44</v>
      </c>
      <c r="F405" s="3">
        <v>48</v>
      </c>
      <c r="G405" s="3">
        <v>47</v>
      </c>
      <c r="H405" s="3">
        <v>48</v>
      </c>
      <c r="I405" s="3">
        <v>51</v>
      </c>
      <c r="J405" s="3">
        <v>48</v>
      </c>
      <c r="K405" s="47">
        <f t="shared" si="8"/>
        <v>416</v>
      </c>
    </row>
    <row r="406" spans="1:11" x14ac:dyDescent="0.25">
      <c r="A406" s="3">
        <v>405</v>
      </c>
      <c r="B406" s="3">
        <v>20</v>
      </c>
      <c r="C406" s="3">
        <v>21</v>
      </c>
      <c r="D406" s="3">
        <v>20</v>
      </c>
      <c r="E406" s="3">
        <v>21</v>
      </c>
      <c r="F406" s="3">
        <v>21</v>
      </c>
      <c r="G406" s="3">
        <v>22</v>
      </c>
      <c r="H406" s="3">
        <v>23</v>
      </c>
      <c r="I406" s="3">
        <v>23</v>
      </c>
      <c r="J406" s="3">
        <v>24</v>
      </c>
      <c r="K406" s="47">
        <f t="shared" si="8"/>
        <v>195</v>
      </c>
    </row>
    <row r="407" spans="1:11" x14ac:dyDescent="0.25">
      <c r="A407" s="3">
        <v>406</v>
      </c>
      <c r="B407" s="3">
        <v>87</v>
      </c>
      <c r="C407" s="3">
        <v>87</v>
      </c>
      <c r="D407" s="3">
        <v>93</v>
      </c>
      <c r="E407" s="3">
        <v>98</v>
      </c>
      <c r="F407" s="3">
        <v>99</v>
      </c>
      <c r="G407" s="3">
        <v>99</v>
      </c>
      <c r="H407" s="3">
        <v>101</v>
      </c>
      <c r="I407" s="3">
        <v>101</v>
      </c>
      <c r="J407" s="3">
        <v>105</v>
      </c>
      <c r="K407" s="47">
        <f t="shared" si="8"/>
        <v>870</v>
      </c>
    </row>
    <row r="408" spans="1:11" x14ac:dyDescent="0.25">
      <c r="A408" s="3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47">
        <f t="shared" si="8"/>
        <v>0</v>
      </c>
    </row>
    <row r="409" spans="1:11" x14ac:dyDescent="0.25">
      <c r="A409" s="3">
        <v>408</v>
      </c>
      <c r="B409" s="3">
        <v>28</v>
      </c>
      <c r="C409" s="3">
        <v>29</v>
      </c>
      <c r="D409" s="3">
        <v>27</v>
      </c>
      <c r="E409" s="3">
        <v>29</v>
      </c>
      <c r="F409" s="3">
        <v>29</v>
      </c>
      <c r="G409" s="3">
        <v>31</v>
      </c>
      <c r="H409" s="3">
        <v>31</v>
      </c>
      <c r="I409" s="3">
        <v>32</v>
      </c>
      <c r="J409" s="3">
        <v>32</v>
      </c>
      <c r="K409" s="47">
        <f t="shared" si="8"/>
        <v>268</v>
      </c>
    </row>
    <row r="410" spans="1:11" x14ac:dyDescent="0.25">
      <c r="A410" s="3">
        <v>409</v>
      </c>
      <c r="B410" s="3">
        <v>43</v>
      </c>
      <c r="C410" s="3">
        <v>42</v>
      </c>
      <c r="D410" s="3">
        <v>43</v>
      </c>
      <c r="E410" s="3">
        <v>47</v>
      </c>
      <c r="F410" s="3">
        <v>46</v>
      </c>
      <c r="G410" s="3">
        <v>44</v>
      </c>
      <c r="H410" s="3">
        <v>47</v>
      </c>
      <c r="I410" s="3">
        <v>48</v>
      </c>
      <c r="J410" s="3">
        <v>48</v>
      </c>
      <c r="K410" s="47">
        <f t="shared" si="8"/>
        <v>408</v>
      </c>
    </row>
    <row r="411" spans="1:11" x14ac:dyDescent="0.25">
      <c r="A411" s="3">
        <v>410</v>
      </c>
      <c r="B411" s="3">
        <v>58</v>
      </c>
      <c r="C411" s="3">
        <v>58</v>
      </c>
      <c r="D411" s="3">
        <v>61</v>
      </c>
      <c r="E411" s="3">
        <v>62</v>
      </c>
      <c r="F411" s="3">
        <v>59</v>
      </c>
      <c r="G411" s="3">
        <v>65</v>
      </c>
      <c r="H411" s="3">
        <v>63</v>
      </c>
      <c r="I411" s="3">
        <v>67</v>
      </c>
      <c r="J411" s="3">
        <v>68</v>
      </c>
      <c r="K411" s="47">
        <f t="shared" si="8"/>
        <v>561</v>
      </c>
    </row>
    <row r="412" spans="1:11" x14ac:dyDescent="0.25">
      <c r="A412" s="3">
        <v>411</v>
      </c>
      <c r="B412" s="3">
        <v>56</v>
      </c>
      <c r="C412" s="3">
        <v>59</v>
      </c>
      <c r="D412" s="3">
        <v>60</v>
      </c>
      <c r="E412" s="3">
        <v>61</v>
      </c>
      <c r="F412" s="3">
        <v>58</v>
      </c>
      <c r="G412" s="3">
        <v>58</v>
      </c>
      <c r="H412" s="3">
        <v>59</v>
      </c>
      <c r="I412" s="3">
        <v>62</v>
      </c>
      <c r="J412" s="3">
        <v>64</v>
      </c>
      <c r="K412" s="47">
        <f t="shared" si="8"/>
        <v>537</v>
      </c>
    </row>
    <row r="413" spans="1:11" x14ac:dyDescent="0.25">
      <c r="A413" s="3">
        <v>412</v>
      </c>
      <c r="B413" s="3">
        <v>48</v>
      </c>
      <c r="C413" s="3">
        <v>52</v>
      </c>
      <c r="D413" s="3">
        <v>49</v>
      </c>
      <c r="E413" s="3">
        <v>54</v>
      </c>
      <c r="F413" s="3">
        <v>55</v>
      </c>
      <c r="G413" s="3">
        <v>51</v>
      </c>
      <c r="H413" s="3">
        <v>54</v>
      </c>
      <c r="I413" s="3">
        <v>55</v>
      </c>
      <c r="J413" s="3">
        <v>58</v>
      </c>
      <c r="K413" s="47">
        <f t="shared" si="8"/>
        <v>476</v>
      </c>
    </row>
    <row r="414" spans="1:11" x14ac:dyDescent="0.25">
      <c r="A414" s="3">
        <v>413</v>
      </c>
      <c r="B414" s="3">
        <v>58</v>
      </c>
      <c r="C414" s="3">
        <v>59</v>
      </c>
      <c r="D414" s="3">
        <v>59</v>
      </c>
      <c r="E414" s="3">
        <v>61</v>
      </c>
      <c r="F414" s="3">
        <v>63</v>
      </c>
      <c r="G414" s="3">
        <v>62</v>
      </c>
      <c r="H414" s="3">
        <v>66</v>
      </c>
      <c r="I414" s="3">
        <v>68</v>
      </c>
      <c r="J414" s="3">
        <v>68</v>
      </c>
      <c r="K414" s="47">
        <f t="shared" si="8"/>
        <v>564</v>
      </c>
    </row>
    <row r="415" spans="1:11" x14ac:dyDescent="0.25">
      <c r="A415" s="3">
        <v>414</v>
      </c>
      <c r="B415" s="3">
        <v>105</v>
      </c>
      <c r="C415" s="3">
        <v>114</v>
      </c>
      <c r="D415" s="3">
        <v>108</v>
      </c>
      <c r="E415" s="3">
        <v>116</v>
      </c>
      <c r="F415" s="3">
        <v>119</v>
      </c>
      <c r="G415" s="3">
        <v>112</v>
      </c>
      <c r="H415" s="3">
        <v>114</v>
      </c>
      <c r="I415" s="3">
        <v>122</v>
      </c>
      <c r="J415" s="3">
        <v>128</v>
      </c>
      <c r="K415" s="47">
        <f t="shared" si="8"/>
        <v>1038</v>
      </c>
    </row>
    <row r="416" spans="1:11" x14ac:dyDescent="0.25">
      <c r="A416" s="3">
        <v>415</v>
      </c>
      <c r="B416" s="3">
        <v>64</v>
      </c>
      <c r="C416" s="3">
        <v>67</v>
      </c>
      <c r="D416" s="3">
        <v>66</v>
      </c>
      <c r="E416" s="3">
        <v>66</v>
      </c>
      <c r="F416" s="3">
        <v>68</v>
      </c>
      <c r="G416" s="3">
        <v>73</v>
      </c>
      <c r="H416" s="3">
        <v>70</v>
      </c>
      <c r="I416" s="3">
        <v>74</v>
      </c>
      <c r="J416" s="3">
        <v>79</v>
      </c>
      <c r="K416" s="47">
        <f t="shared" si="8"/>
        <v>627</v>
      </c>
    </row>
    <row r="417" spans="1:11" x14ac:dyDescent="0.25">
      <c r="A417" s="3">
        <v>416</v>
      </c>
      <c r="B417" s="3">
        <v>48</v>
      </c>
      <c r="C417" s="3">
        <v>50</v>
      </c>
      <c r="D417" s="3">
        <v>51</v>
      </c>
      <c r="E417" s="3">
        <v>49</v>
      </c>
      <c r="F417" s="3">
        <v>48</v>
      </c>
      <c r="G417" s="3">
        <v>50</v>
      </c>
      <c r="H417" s="3">
        <v>54</v>
      </c>
      <c r="I417" s="3">
        <v>51</v>
      </c>
      <c r="J417" s="3">
        <v>54</v>
      </c>
      <c r="K417" s="47">
        <f t="shared" si="8"/>
        <v>455</v>
      </c>
    </row>
    <row r="418" spans="1:11" x14ac:dyDescent="0.25">
      <c r="A418" s="3">
        <v>417</v>
      </c>
      <c r="B418" s="3">
        <v>45</v>
      </c>
      <c r="C418" s="3">
        <v>46</v>
      </c>
      <c r="D418" s="3">
        <v>46</v>
      </c>
      <c r="E418" s="3">
        <v>47</v>
      </c>
      <c r="F418" s="3">
        <v>47</v>
      </c>
      <c r="G418" s="3">
        <v>47</v>
      </c>
      <c r="H418" s="3">
        <v>47</v>
      </c>
      <c r="I418" s="3">
        <v>47</v>
      </c>
      <c r="J418" s="3">
        <v>51</v>
      </c>
      <c r="K418" s="47">
        <f t="shared" si="8"/>
        <v>423</v>
      </c>
    </row>
    <row r="419" spans="1:11" x14ac:dyDescent="0.25">
      <c r="A419" s="3">
        <v>418</v>
      </c>
      <c r="B419" s="3">
        <v>11</v>
      </c>
      <c r="C419" s="3">
        <v>10</v>
      </c>
      <c r="D419" s="3">
        <v>11</v>
      </c>
      <c r="E419" s="3">
        <v>11</v>
      </c>
      <c r="F419" s="3">
        <v>11</v>
      </c>
      <c r="G419" s="3">
        <v>11</v>
      </c>
      <c r="H419" s="3">
        <v>11</v>
      </c>
      <c r="I419" s="3">
        <v>11</v>
      </c>
      <c r="J419" s="3">
        <v>12</v>
      </c>
      <c r="K419" s="47">
        <f t="shared" si="8"/>
        <v>99</v>
      </c>
    </row>
    <row r="420" spans="1:11" x14ac:dyDescent="0.25">
      <c r="A420" s="3">
        <v>419</v>
      </c>
      <c r="B420" s="3">
        <v>105</v>
      </c>
      <c r="C420" s="3">
        <v>108</v>
      </c>
      <c r="D420" s="3">
        <v>110</v>
      </c>
      <c r="E420" s="3">
        <v>108</v>
      </c>
      <c r="F420" s="3">
        <v>110</v>
      </c>
      <c r="G420" s="3">
        <v>114</v>
      </c>
      <c r="H420" s="3">
        <v>114</v>
      </c>
      <c r="I420" s="3">
        <v>111</v>
      </c>
      <c r="J420" s="3">
        <v>120</v>
      </c>
      <c r="K420" s="47">
        <f t="shared" si="8"/>
        <v>1000</v>
      </c>
    </row>
    <row r="421" spans="1:11" x14ac:dyDescent="0.25">
      <c r="A421" s="3">
        <v>420</v>
      </c>
      <c r="B421" s="3">
        <v>25</v>
      </c>
      <c r="C421" s="3">
        <v>25</v>
      </c>
      <c r="D421" s="3">
        <v>25</v>
      </c>
      <c r="E421" s="3">
        <v>27</v>
      </c>
      <c r="F421" s="3">
        <v>27</v>
      </c>
      <c r="G421" s="3">
        <v>28</v>
      </c>
      <c r="H421" s="3">
        <v>26</v>
      </c>
      <c r="I421" s="3">
        <v>28</v>
      </c>
      <c r="J421" s="3">
        <v>28</v>
      </c>
      <c r="K421" s="47">
        <f t="shared" si="8"/>
        <v>239</v>
      </c>
    </row>
    <row r="422" spans="1:11" x14ac:dyDescent="0.25">
      <c r="A422" s="3">
        <v>421</v>
      </c>
      <c r="B422" s="3">
        <v>237</v>
      </c>
      <c r="C422" s="3">
        <v>251</v>
      </c>
      <c r="D422" s="3">
        <v>263</v>
      </c>
      <c r="E422" s="3">
        <v>263</v>
      </c>
      <c r="F422" s="3">
        <v>256</v>
      </c>
      <c r="G422" s="3">
        <v>278</v>
      </c>
      <c r="H422" s="3">
        <v>280</v>
      </c>
      <c r="I422" s="3">
        <v>280</v>
      </c>
      <c r="J422" s="3">
        <v>284</v>
      </c>
      <c r="K422" s="47">
        <f t="shared" si="8"/>
        <v>2392</v>
      </c>
    </row>
    <row r="423" spans="1:11" x14ac:dyDescent="0.25">
      <c r="A423" s="3">
        <v>422</v>
      </c>
      <c r="B423" s="3">
        <v>1744</v>
      </c>
      <c r="C423" s="3">
        <v>1771</v>
      </c>
      <c r="D423" s="3">
        <v>1814</v>
      </c>
      <c r="E423" s="3">
        <v>1805</v>
      </c>
      <c r="F423" s="3">
        <v>1785</v>
      </c>
      <c r="G423" s="3">
        <v>1746</v>
      </c>
      <c r="H423" s="3">
        <v>1772</v>
      </c>
      <c r="I423" s="3">
        <v>1885</v>
      </c>
      <c r="J423" s="3">
        <v>1987</v>
      </c>
      <c r="K423" s="47">
        <f t="shared" si="8"/>
        <v>16309</v>
      </c>
    </row>
    <row r="424" spans="1:11" x14ac:dyDescent="0.25">
      <c r="A424" s="3">
        <v>423</v>
      </c>
      <c r="B424" s="3">
        <v>19</v>
      </c>
      <c r="C424" s="3">
        <v>19</v>
      </c>
      <c r="D424" s="3">
        <v>20</v>
      </c>
      <c r="E424" s="3">
        <v>19</v>
      </c>
      <c r="F424" s="3">
        <v>20</v>
      </c>
      <c r="G424" s="3">
        <v>20</v>
      </c>
      <c r="H424" s="3">
        <v>20</v>
      </c>
      <c r="I424" s="3">
        <v>21</v>
      </c>
      <c r="J424" s="3">
        <v>22</v>
      </c>
      <c r="K424" s="47">
        <f t="shared" si="8"/>
        <v>180</v>
      </c>
    </row>
    <row r="425" spans="1:11" x14ac:dyDescent="0.25">
      <c r="A425" s="3">
        <v>424</v>
      </c>
      <c r="B425" s="3">
        <v>63</v>
      </c>
      <c r="C425" s="3">
        <v>62</v>
      </c>
      <c r="D425" s="3">
        <v>64</v>
      </c>
      <c r="E425" s="3">
        <v>68</v>
      </c>
      <c r="F425" s="3">
        <v>69</v>
      </c>
      <c r="G425" s="3">
        <v>65</v>
      </c>
      <c r="H425" s="3">
        <v>67</v>
      </c>
      <c r="I425" s="3">
        <v>73</v>
      </c>
      <c r="J425" s="3">
        <v>75</v>
      </c>
      <c r="K425" s="47">
        <f t="shared" si="8"/>
        <v>606</v>
      </c>
    </row>
    <row r="426" spans="1:11" x14ac:dyDescent="0.25">
      <c r="A426" s="3">
        <v>425</v>
      </c>
      <c r="B426" s="3">
        <v>51</v>
      </c>
      <c r="C426" s="3">
        <v>50</v>
      </c>
      <c r="D426" s="3">
        <v>54</v>
      </c>
      <c r="E426" s="3">
        <v>52</v>
      </c>
      <c r="F426" s="3">
        <v>55</v>
      </c>
      <c r="G426" s="3">
        <v>59</v>
      </c>
      <c r="H426" s="3">
        <v>56</v>
      </c>
      <c r="I426" s="3">
        <v>62</v>
      </c>
      <c r="J426" s="3">
        <v>61</v>
      </c>
      <c r="K426" s="47">
        <f t="shared" si="8"/>
        <v>500</v>
      </c>
    </row>
    <row r="427" spans="1:11" x14ac:dyDescent="0.25">
      <c r="A427" s="3">
        <v>426</v>
      </c>
      <c r="B427" s="3">
        <v>38</v>
      </c>
      <c r="C427" s="3">
        <v>40</v>
      </c>
      <c r="D427" s="3">
        <v>41</v>
      </c>
      <c r="E427" s="3">
        <v>41</v>
      </c>
      <c r="F427" s="3">
        <v>42</v>
      </c>
      <c r="G427" s="3">
        <v>40</v>
      </c>
      <c r="H427" s="3">
        <v>43</v>
      </c>
      <c r="I427" s="3">
        <v>44</v>
      </c>
      <c r="J427" s="3">
        <v>43</v>
      </c>
      <c r="K427" s="47">
        <f t="shared" si="8"/>
        <v>372</v>
      </c>
    </row>
    <row r="428" spans="1:11" x14ac:dyDescent="0.25">
      <c r="A428" s="3">
        <v>427</v>
      </c>
      <c r="B428" s="3">
        <v>18</v>
      </c>
      <c r="C428" s="3">
        <v>19</v>
      </c>
      <c r="D428" s="3">
        <v>19</v>
      </c>
      <c r="E428" s="3">
        <v>19</v>
      </c>
      <c r="F428" s="3">
        <v>19</v>
      </c>
      <c r="G428" s="3">
        <v>19</v>
      </c>
      <c r="H428" s="3">
        <v>20</v>
      </c>
      <c r="I428" s="3">
        <v>19</v>
      </c>
      <c r="J428" s="3">
        <v>20</v>
      </c>
      <c r="K428" s="47">
        <f t="shared" si="8"/>
        <v>172</v>
      </c>
    </row>
    <row r="429" spans="1:11" x14ac:dyDescent="0.25">
      <c r="A429" s="3">
        <v>428</v>
      </c>
      <c r="B429" s="3">
        <v>44</v>
      </c>
      <c r="C429" s="3">
        <v>43</v>
      </c>
      <c r="D429" s="3">
        <v>45</v>
      </c>
      <c r="E429" s="3">
        <v>45</v>
      </c>
      <c r="F429" s="3">
        <v>46</v>
      </c>
      <c r="G429" s="3">
        <v>43</v>
      </c>
      <c r="H429" s="3">
        <v>48</v>
      </c>
      <c r="I429" s="3">
        <v>47</v>
      </c>
      <c r="J429" s="3">
        <v>50</v>
      </c>
      <c r="K429" s="47">
        <f t="shared" si="8"/>
        <v>411</v>
      </c>
    </row>
    <row r="430" spans="1:11" x14ac:dyDescent="0.25">
      <c r="A430" s="3">
        <v>429</v>
      </c>
      <c r="B430" s="3">
        <v>92</v>
      </c>
      <c r="C430" s="3">
        <v>91</v>
      </c>
      <c r="D430" s="3">
        <v>92</v>
      </c>
      <c r="E430" s="3">
        <v>96</v>
      </c>
      <c r="F430" s="3">
        <v>92</v>
      </c>
      <c r="G430" s="3">
        <v>96</v>
      </c>
      <c r="H430" s="3">
        <v>97</v>
      </c>
      <c r="I430" s="3">
        <v>104</v>
      </c>
      <c r="J430" s="3">
        <v>98</v>
      </c>
      <c r="K430" s="47">
        <f t="shared" si="8"/>
        <v>858</v>
      </c>
    </row>
    <row r="431" spans="1:11" x14ac:dyDescent="0.25">
      <c r="A431" s="3">
        <v>430</v>
      </c>
      <c r="B431" s="3">
        <v>225</v>
      </c>
      <c r="C431" s="3">
        <v>222</v>
      </c>
      <c r="D431" s="3">
        <v>232</v>
      </c>
      <c r="E431" s="3">
        <v>245</v>
      </c>
      <c r="F431" s="3">
        <v>233</v>
      </c>
      <c r="G431" s="3">
        <v>248</v>
      </c>
      <c r="H431" s="3">
        <v>266</v>
      </c>
      <c r="I431" s="3">
        <v>254</v>
      </c>
      <c r="J431" s="3">
        <v>255</v>
      </c>
      <c r="K431" s="47">
        <f t="shared" si="8"/>
        <v>2180</v>
      </c>
    </row>
    <row r="432" spans="1:11" x14ac:dyDescent="0.25">
      <c r="A432" s="3">
        <v>431</v>
      </c>
      <c r="B432" s="3">
        <v>69</v>
      </c>
      <c r="C432" s="3">
        <v>73</v>
      </c>
      <c r="D432" s="3">
        <v>70</v>
      </c>
      <c r="E432" s="3">
        <v>74</v>
      </c>
      <c r="F432" s="3">
        <v>77</v>
      </c>
      <c r="G432" s="3">
        <v>73</v>
      </c>
      <c r="H432" s="3">
        <v>78</v>
      </c>
      <c r="I432" s="3">
        <v>75</v>
      </c>
      <c r="J432" s="3">
        <v>79</v>
      </c>
      <c r="K432" s="47">
        <f t="shared" si="8"/>
        <v>668</v>
      </c>
    </row>
    <row r="433" spans="1:11" x14ac:dyDescent="0.25">
      <c r="A433" s="3">
        <v>432</v>
      </c>
      <c r="B433" s="3">
        <v>77</v>
      </c>
      <c r="C433" s="3">
        <v>79</v>
      </c>
      <c r="D433" s="3">
        <v>82</v>
      </c>
      <c r="E433" s="3">
        <v>80</v>
      </c>
      <c r="F433" s="3">
        <v>83</v>
      </c>
      <c r="G433" s="3">
        <v>85</v>
      </c>
      <c r="H433" s="3">
        <v>89</v>
      </c>
      <c r="I433" s="3">
        <v>94</v>
      </c>
      <c r="J433" s="3">
        <v>94</v>
      </c>
      <c r="K433" s="47">
        <f t="shared" si="8"/>
        <v>763</v>
      </c>
    </row>
    <row r="434" spans="1:11" x14ac:dyDescent="0.25">
      <c r="A434" s="3">
        <v>433</v>
      </c>
      <c r="B434" s="3">
        <v>10</v>
      </c>
      <c r="C434" s="3">
        <v>10</v>
      </c>
      <c r="D434" s="3">
        <v>10</v>
      </c>
      <c r="E434" s="3">
        <v>10</v>
      </c>
      <c r="F434" s="3">
        <v>10</v>
      </c>
      <c r="G434" s="3">
        <v>10</v>
      </c>
      <c r="H434" s="3">
        <v>11</v>
      </c>
      <c r="I434" s="3">
        <v>11</v>
      </c>
      <c r="J434" s="3">
        <v>11</v>
      </c>
      <c r="K434" s="47">
        <f t="shared" si="8"/>
        <v>93</v>
      </c>
    </row>
    <row r="435" spans="1:11" x14ac:dyDescent="0.25">
      <c r="A435" s="3">
        <v>434</v>
      </c>
      <c r="B435" s="3">
        <v>191</v>
      </c>
      <c r="C435" s="3">
        <v>191</v>
      </c>
      <c r="D435" s="3">
        <v>180</v>
      </c>
      <c r="E435" s="3">
        <v>197</v>
      </c>
      <c r="F435" s="3">
        <v>202</v>
      </c>
      <c r="G435" s="3">
        <v>203</v>
      </c>
      <c r="H435" s="3">
        <v>210</v>
      </c>
      <c r="I435" s="3">
        <v>213</v>
      </c>
      <c r="J435" s="3">
        <v>217</v>
      </c>
      <c r="K435" s="47">
        <f t="shared" si="8"/>
        <v>1804</v>
      </c>
    </row>
    <row r="436" spans="1:11" x14ac:dyDescent="0.25">
      <c r="A436" s="3">
        <v>435</v>
      </c>
      <c r="B436" s="3">
        <v>30</v>
      </c>
      <c r="C436" s="3">
        <v>33</v>
      </c>
      <c r="D436" s="3">
        <v>31</v>
      </c>
      <c r="E436" s="3">
        <v>33</v>
      </c>
      <c r="F436" s="3">
        <v>32</v>
      </c>
      <c r="G436" s="3">
        <v>32</v>
      </c>
      <c r="H436" s="3">
        <v>36</v>
      </c>
      <c r="I436" s="3">
        <v>34</v>
      </c>
      <c r="J436" s="3">
        <v>35</v>
      </c>
      <c r="K436" s="47">
        <f t="shared" si="8"/>
        <v>296</v>
      </c>
    </row>
    <row r="437" spans="1:11" x14ac:dyDescent="0.25">
      <c r="A437" s="3">
        <v>436</v>
      </c>
      <c r="B437" s="3">
        <v>31</v>
      </c>
      <c r="C437" s="3">
        <v>31</v>
      </c>
      <c r="D437" s="3">
        <v>32</v>
      </c>
      <c r="E437" s="3">
        <v>31</v>
      </c>
      <c r="F437" s="3">
        <v>33</v>
      </c>
      <c r="G437" s="3">
        <v>35</v>
      </c>
      <c r="H437" s="3">
        <v>35</v>
      </c>
      <c r="I437" s="3">
        <v>33</v>
      </c>
      <c r="J437" s="3">
        <v>36</v>
      </c>
      <c r="K437" s="47">
        <f t="shared" si="8"/>
        <v>297</v>
      </c>
    </row>
    <row r="438" spans="1:11" x14ac:dyDescent="0.25">
      <c r="A438" s="3">
        <v>437</v>
      </c>
      <c r="B438" s="3">
        <v>50</v>
      </c>
      <c r="C438" s="3">
        <v>48</v>
      </c>
      <c r="D438" s="3">
        <v>48</v>
      </c>
      <c r="E438" s="3">
        <v>51</v>
      </c>
      <c r="F438" s="3">
        <v>51</v>
      </c>
      <c r="G438" s="3">
        <v>53</v>
      </c>
      <c r="H438" s="3">
        <v>54</v>
      </c>
      <c r="I438" s="3">
        <v>58</v>
      </c>
      <c r="J438" s="3">
        <v>59</v>
      </c>
      <c r="K438" s="47">
        <f t="shared" si="8"/>
        <v>472</v>
      </c>
    </row>
    <row r="439" spans="1:11" x14ac:dyDescent="0.25">
      <c r="A439" s="3">
        <v>438</v>
      </c>
      <c r="B439" s="3">
        <v>46</v>
      </c>
      <c r="C439" s="3">
        <v>50</v>
      </c>
      <c r="D439" s="3">
        <v>49</v>
      </c>
      <c r="E439" s="3">
        <v>53</v>
      </c>
      <c r="F439" s="3">
        <v>50</v>
      </c>
      <c r="G439" s="3">
        <v>55</v>
      </c>
      <c r="H439" s="3">
        <v>53</v>
      </c>
      <c r="I439" s="3">
        <v>57</v>
      </c>
      <c r="J439" s="3">
        <v>55</v>
      </c>
      <c r="K439" s="47">
        <f t="shared" si="8"/>
        <v>468</v>
      </c>
    </row>
    <row r="440" spans="1:11" x14ac:dyDescent="0.25">
      <c r="A440" s="3">
        <v>439</v>
      </c>
      <c r="B440" s="3">
        <v>26</v>
      </c>
      <c r="C440" s="3">
        <v>26</v>
      </c>
      <c r="D440" s="3">
        <v>26</v>
      </c>
      <c r="E440" s="3">
        <v>28</v>
      </c>
      <c r="F440" s="3">
        <v>28</v>
      </c>
      <c r="G440" s="3">
        <v>27</v>
      </c>
      <c r="H440" s="3">
        <v>29</v>
      </c>
      <c r="I440" s="3">
        <v>27</v>
      </c>
      <c r="J440" s="3">
        <v>30</v>
      </c>
      <c r="K440" s="47">
        <f t="shared" si="8"/>
        <v>247</v>
      </c>
    </row>
    <row r="441" spans="1:11" x14ac:dyDescent="0.25">
      <c r="A441" s="3">
        <v>440</v>
      </c>
      <c r="B441" s="3">
        <v>41</v>
      </c>
      <c r="C441" s="3">
        <v>44</v>
      </c>
      <c r="D441" s="3">
        <v>44</v>
      </c>
      <c r="E441" s="3">
        <v>43</v>
      </c>
      <c r="F441" s="3">
        <v>45</v>
      </c>
      <c r="G441" s="3">
        <v>47</v>
      </c>
      <c r="H441" s="3">
        <v>48</v>
      </c>
      <c r="I441" s="3">
        <v>47</v>
      </c>
      <c r="J441" s="3">
        <v>47</v>
      </c>
      <c r="K441" s="47">
        <f t="shared" si="8"/>
        <v>406</v>
      </c>
    </row>
    <row r="442" spans="1:11" x14ac:dyDescent="0.25">
      <c r="A442" s="3">
        <v>441</v>
      </c>
      <c r="B442" s="3">
        <v>6</v>
      </c>
      <c r="C442" s="3">
        <v>6</v>
      </c>
      <c r="D442" s="3">
        <v>7</v>
      </c>
      <c r="E442" s="3">
        <v>6</v>
      </c>
      <c r="F442" s="3">
        <v>7</v>
      </c>
      <c r="G442" s="3">
        <v>6</v>
      </c>
      <c r="H442" s="3">
        <v>6</v>
      </c>
      <c r="I442" s="3">
        <v>6</v>
      </c>
      <c r="J442" s="3">
        <v>6</v>
      </c>
      <c r="K442" s="47">
        <f t="shared" si="8"/>
        <v>56</v>
      </c>
    </row>
    <row r="443" spans="1:11" x14ac:dyDescent="0.25">
      <c r="A443" s="3">
        <v>442</v>
      </c>
      <c r="B443" s="3">
        <v>19</v>
      </c>
      <c r="C443" s="3">
        <v>19</v>
      </c>
      <c r="D443" s="3">
        <v>20</v>
      </c>
      <c r="E443" s="3">
        <v>20</v>
      </c>
      <c r="F443" s="3">
        <v>19</v>
      </c>
      <c r="G443" s="3">
        <v>20</v>
      </c>
      <c r="H443" s="3">
        <v>20</v>
      </c>
      <c r="I443" s="3">
        <v>21</v>
      </c>
      <c r="J443" s="3">
        <v>22</v>
      </c>
      <c r="K443" s="47">
        <f t="shared" si="8"/>
        <v>180</v>
      </c>
    </row>
    <row r="444" spans="1:11" x14ac:dyDescent="0.25">
      <c r="A444" s="3">
        <v>443</v>
      </c>
      <c r="B444" s="3">
        <v>67</v>
      </c>
      <c r="C444" s="3">
        <v>68</v>
      </c>
      <c r="D444" s="3">
        <v>69</v>
      </c>
      <c r="E444" s="3">
        <v>71</v>
      </c>
      <c r="F444" s="3">
        <v>71</v>
      </c>
      <c r="G444" s="3">
        <v>68</v>
      </c>
      <c r="H444" s="3">
        <v>73</v>
      </c>
      <c r="I444" s="3">
        <v>74</v>
      </c>
      <c r="J444" s="3">
        <v>74</v>
      </c>
      <c r="K444" s="47">
        <f t="shared" si="8"/>
        <v>635</v>
      </c>
    </row>
    <row r="445" spans="1:11" x14ac:dyDescent="0.25">
      <c r="A445" s="3">
        <v>444</v>
      </c>
      <c r="B445" s="3">
        <v>14</v>
      </c>
      <c r="C445" s="3">
        <v>14</v>
      </c>
      <c r="D445" s="3">
        <v>15</v>
      </c>
      <c r="E445" s="3">
        <v>15</v>
      </c>
      <c r="F445" s="3">
        <v>15</v>
      </c>
      <c r="G445" s="3">
        <v>16</v>
      </c>
      <c r="H445" s="3">
        <v>16</v>
      </c>
      <c r="I445" s="3">
        <v>16</v>
      </c>
      <c r="J445" s="3">
        <v>16</v>
      </c>
      <c r="K445" s="47">
        <f t="shared" si="8"/>
        <v>137</v>
      </c>
    </row>
    <row r="446" spans="1:11" x14ac:dyDescent="0.25">
      <c r="A446" s="3">
        <v>445</v>
      </c>
      <c r="B446" s="3">
        <v>108</v>
      </c>
      <c r="C446" s="3">
        <v>118</v>
      </c>
      <c r="D446" s="3">
        <v>109</v>
      </c>
      <c r="E446" s="3">
        <v>122</v>
      </c>
      <c r="F446" s="3">
        <v>116</v>
      </c>
      <c r="G446" s="3">
        <v>118</v>
      </c>
      <c r="H446" s="3">
        <v>119</v>
      </c>
      <c r="I446" s="3">
        <v>125</v>
      </c>
      <c r="J446" s="3">
        <v>131</v>
      </c>
      <c r="K446" s="47">
        <f t="shared" si="8"/>
        <v>1066</v>
      </c>
    </row>
    <row r="447" spans="1:11" x14ac:dyDescent="0.25">
      <c r="A447" s="3">
        <v>446</v>
      </c>
      <c r="B447" s="3">
        <v>103</v>
      </c>
      <c r="C447" s="3">
        <v>101</v>
      </c>
      <c r="D447" s="3">
        <v>102</v>
      </c>
      <c r="E447" s="3">
        <v>112</v>
      </c>
      <c r="F447" s="3">
        <v>105</v>
      </c>
      <c r="G447" s="3">
        <v>111</v>
      </c>
      <c r="H447" s="3">
        <v>115</v>
      </c>
      <c r="I447" s="3">
        <v>119</v>
      </c>
      <c r="J447" s="3">
        <v>121</v>
      </c>
      <c r="K447" s="47">
        <f t="shared" si="8"/>
        <v>989</v>
      </c>
    </row>
    <row r="448" spans="1:11" x14ac:dyDescent="0.25">
      <c r="A448" s="3">
        <v>447</v>
      </c>
      <c r="B448" s="3">
        <v>14</v>
      </c>
      <c r="C448" s="3">
        <v>14</v>
      </c>
      <c r="D448" s="3">
        <v>14</v>
      </c>
      <c r="E448" s="3">
        <v>14</v>
      </c>
      <c r="F448" s="3">
        <v>14</v>
      </c>
      <c r="G448" s="3">
        <v>14</v>
      </c>
      <c r="H448" s="3">
        <v>15</v>
      </c>
      <c r="I448" s="3">
        <v>15</v>
      </c>
      <c r="J448" s="3">
        <v>15</v>
      </c>
      <c r="K448" s="47">
        <f t="shared" si="8"/>
        <v>129</v>
      </c>
    </row>
    <row r="449" spans="1:11" x14ac:dyDescent="0.25">
      <c r="A449" s="3">
        <v>448</v>
      </c>
      <c r="B449" s="3">
        <v>68</v>
      </c>
      <c r="C449" s="3">
        <v>72</v>
      </c>
      <c r="D449" s="3">
        <v>73</v>
      </c>
      <c r="E449" s="3">
        <v>72</v>
      </c>
      <c r="F449" s="3">
        <v>73</v>
      </c>
      <c r="G449" s="3">
        <v>73</v>
      </c>
      <c r="H449" s="3">
        <v>75</v>
      </c>
      <c r="I449" s="3">
        <v>73</v>
      </c>
      <c r="J449" s="3">
        <v>80</v>
      </c>
      <c r="K449" s="47">
        <f t="shared" si="8"/>
        <v>659</v>
      </c>
    </row>
    <row r="450" spans="1:11" x14ac:dyDescent="0.25">
      <c r="A450" s="3">
        <v>449</v>
      </c>
      <c r="B450" s="3">
        <v>78</v>
      </c>
      <c r="C450" s="3">
        <v>79</v>
      </c>
      <c r="D450" s="3">
        <v>77</v>
      </c>
      <c r="E450" s="3">
        <v>82</v>
      </c>
      <c r="F450" s="3">
        <v>84</v>
      </c>
      <c r="G450" s="3">
        <v>84</v>
      </c>
      <c r="H450" s="3">
        <v>85</v>
      </c>
      <c r="I450" s="3">
        <v>87</v>
      </c>
      <c r="J450" s="3">
        <v>88</v>
      </c>
      <c r="K450" s="47">
        <f t="shared" si="8"/>
        <v>744</v>
      </c>
    </row>
    <row r="451" spans="1:11" x14ac:dyDescent="0.25">
      <c r="A451" s="3">
        <v>450</v>
      </c>
      <c r="B451" s="3">
        <v>12</v>
      </c>
      <c r="C451" s="3">
        <v>12</v>
      </c>
      <c r="D451" s="3">
        <v>13</v>
      </c>
      <c r="E451" s="3">
        <v>13</v>
      </c>
      <c r="F451" s="3">
        <v>13</v>
      </c>
      <c r="G451" s="3">
        <v>14</v>
      </c>
      <c r="H451" s="3">
        <v>14</v>
      </c>
      <c r="I451" s="3">
        <v>14</v>
      </c>
      <c r="J451" s="3">
        <v>13</v>
      </c>
      <c r="K451" s="47">
        <f t="shared" ref="K451:K514" si="9">SUM(B451:J451)</f>
        <v>118</v>
      </c>
    </row>
    <row r="452" spans="1:11" x14ac:dyDescent="0.25">
      <c r="A452" s="3">
        <v>451</v>
      </c>
      <c r="B452" s="3">
        <v>15</v>
      </c>
      <c r="C452" s="3">
        <v>17</v>
      </c>
      <c r="D452" s="3">
        <v>16</v>
      </c>
      <c r="E452" s="3">
        <v>17</v>
      </c>
      <c r="F452" s="3">
        <v>16</v>
      </c>
      <c r="G452" s="3">
        <v>17</v>
      </c>
      <c r="H452" s="3">
        <v>18</v>
      </c>
      <c r="I452" s="3">
        <v>17</v>
      </c>
      <c r="J452" s="3">
        <v>18</v>
      </c>
      <c r="K452" s="47">
        <f t="shared" si="9"/>
        <v>151</v>
      </c>
    </row>
    <row r="453" spans="1:11" x14ac:dyDescent="0.25">
      <c r="A453" s="3">
        <v>452</v>
      </c>
      <c r="B453" s="3">
        <v>47</v>
      </c>
      <c r="C453" s="3">
        <v>46</v>
      </c>
      <c r="D453" s="3">
        <v>46</v>
      </c>
      <c r="E453" s="3">
        <v>46</v>
      </c>
      <c r="F453" s="3">
        <v>50</v>
      </c>
      <c r="G453" s="3">
        <v>50</v>
      </c>
      <c r="H453" s="3">
        <v>51</v>
      </c>
      <c r="I453" s="3">
        <v>52</v>
      </c>
      <c r="J453" s="3">
        <v>50</v>
      </c>
      <c r="K453" s="47">
        <f t="shared" si="9"/>
        <v>438</v>
      </c>
    </row>
    <row r="454" spans="1:11" x14ac:dyDescent="0.25">
      <c r="A454" s="3">
        <v>453</v>
      </c>
      <c r="B454" s="3">
        <v>41</v>
      </c>
      <c r="C454" s="3">
        <v>41</v>
      </c>
      <c r="D454" s="3">
        <v>40</v>
      </c>
      <c r="E454" s="3">
        <v>41</v>
      </c>
      <c r="F454" s="3">
        <v>44</v>
      </c>
      <c r="G454" s="3">
        <v>42</v>
      </c>
      <c r="H454" s="3">
        <v>45</v>
      </c>
      <c r="I454" s="3">
        <v>44</v>
      </c>
      <c r="J454" s="3">
        <v>47</v>
      </c>
      <c r="K454" s="47">
        <f t="shared" si="9"/>
        <v>385</v>
      </c>
    </row>
    <row r="455" spans="1:11" x14ac:dyDescent="0.25">
      <c r="A455" s="3">
        <v>454</v>
      </c>
      <c r="B455" s="3">
        <v>5</v>
      </c>
      <c r="C455" s="3">
        <v>5</v>
      </c>
      <c r="D455" s="3">
        <v>5</v>
      </c>
      <c r="E455" s="3">
        <v>6</v>
      </c>
      <c r="F455" s="3">
        <v>6</v>
      </c>
      <c r="G455" s="3">
        <v>5</v>
      </c>
      <c r="H455" s="3">
        <v>6</v>
      </c>
      <c r="I455" s="3">
        <v>5</v>
      </c>
      <c r="J455" s="3">
        <v>5</v>
      </c>
      <c r="K455" s="47">
        <f t="shared" si="9"/>
        <v>48</v>
      </c>
    </row>
    <row r="456" spans="1:11" x14ac:dyDescent="0.25">
      <c r="A456" s="3">
        <v>455</v>
      </c>
      <c r="B456" s="3">
        <v>83</v>
      </c>
      <c r="C456" s="3">
        <v>90</v>
      </c>
      <c r="D456" s="3">
        <v>88</v>
      </c>
      <c r="E456" s="3">
        <v>88</v>
      </c>
      <c r="F456" s="3">
        <v>91</v>
      </c>
      <c r="G456" s="3">
        <v>94</v>
      </c>
      <c r="H456" s="3">
        <v>96</v>
      </c>
      <c r="I456" s="3">
        <v>99</v>
      </c>
      <c r="J456" s="3">
        <v>101</v>
      </c>
      <c r="K456" s="47">
        <f t="shared" si="9"/>
        <v>830</v>
      </c>
    </row>
    <row r="457" spans="1:11" x14ac:dyDescent="0.25">
      <c r="A457" s="3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47">
        <f t="shared" si="9"/>
        <v>0</v>
      </c>
    </row>
    <row r="458" spans="1:11" x14ac:dyDescent="0.25">
      <c r="A458" s="3">
        <v>457</v>
      </c>
      <c r="B458" s="3">
        <v>13</v>
      </c>
      <c r="C458" s="3">
        <v>12</v>
      </c>
      <c r="D458" s="3">
        <v>13</v>
      </c>
      <c r="E458" s="3">
        <v>12</v>
      </c>
      <c r="F458" s="3">
        <v>13</v>
      </c>
      <c r="G458" s="3">
        <v>14</v>
      </c>
      <c r="H458" s="3">
        <v>14</v>
      </c>
      <c r="I458" s="3">
        <v>14</v>
      </c>
      <c r="J458" s="3">
        <v>14</v>
      </c>
      <c r="K458" s="47">
        <f t="shared" si="9"/>
        <v>119</v>
      </c>
    </row>
    <row r="459" spans="1:11" x14ac:dyDescent="0.25">
      <c r="A459" s="3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47">
        <f t="shared" si="9"/>
        <v>0</v>
      </c>
    </row>
    <row r="460" spans="1:11" x14ac:dyDescent="0.25">
      <c r="A460" s="3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47">
        <f t="shared" si="9"/>
        <v>0</v>
      </c>
    </row>
    <row r="461" spans="1:11" x14ac:dyDescent="0.25">
      <c r="A461" s="3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47">
        <f t="shared" si="9"/>
        <v>0</v>
      </c>
    </row>
    <row r="462" spans="1:11" x14ac:dyDescent="0.25">
      <c r="A462" s="3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47">
        <f t="shared" si="9"/>
        <v>0</v>
      </c>
    </row>
    <row r="463" spans="1:11" x14ac:dyDescent="0.25">
      <c r="A463" s="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47">
        <f t="shared" si="9"/>
        <v>0</v>
      </c>
    </row>
    <row r="464" spans="1:11" x14ac:dyDescent="0.25">
      <c r="A464" s="3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47">
        <f t="shared" si="9"/>
        <v>0</v>
      </c>
    </row>
    <row r="465" spans="1:11" x14ac:dyDescent="0.25">
      <c r="A465" s="3">
        <v>464</v>
      </c>
      <c r="B465" s="3">
        <v>7</v>
      </c>
      <c r="C465" s="3">
        <v>7</v>
      </c>
      <c r="D465" s="3">
        <v>7</v>
      </c>
      <c r="E465" s="3">
        <v>7</v>
      </c>
      <c r="F465" s="3">
        <v>7</v>
      </c>
      <c r="G465" s="3">
        <v>7</v>
      </c>
      <c r="H465" s="3">
        <v>7</v>
      </c>
      <c r="I465" s="3">
        <v>8</v>
      </c>
      <c r="J465" s="3">
        <v>8</v>
      </c>
      <c r="K465" s="47">
        <f t="shared" si="9"/>
        <v>65</v>
      </c>
    </row>
    <row r="466" spans="1:11" x14ac:dyDescent="0.25">
      <c r="A466" s="3">
        <v>465</v>
      </c>
      <c r="B466" s="3">
        <v>54</v>
      </c>
      <c r="C466" s="3">
        <v>55</v>
      </c>
      <c r="D466" s="3">
        <v>57</v>
      </c>
      <c r="E466" s="3">
        <v>59</v>
      </c>
      <c r="F466" s="3">
        <v>61</v>
      </c>
      <c r="G466" s="3">
        <v>58</v>
      </c>
      <c r="H466" s="3">
        <v>64</v>
      </c>
      <c r="I466" s="3">
        <v>61</v>
      </c>
      <c r="J466" s="3">
        <v>63</v>
      </c>
      <c r="K466" s="47">
        <f t="shared" si="9"/>
        <v>532</v>
      </c>
    </row>
    <row r="467" spans="1:11" x14ac:dyDescent="0.25">
      <c r="A467" s="3">
        <v>466</v>
      </c>
      <c r="B467" s="3">
        <v>66</v>
      </c>
      <c r="C467" s="3">
        <v>68</v>
      </c>
      <c r="D467" s="3">
        <v>70</v>
      </c>
      <c r="E467" s="3">
        <v>70</v>
      </c>
      <c r="F467" s="3">
        <v>74</v>
      </c>
      <c r="G467" s="3">
        <v>72</v>
      </c>
      <c r="H467" s="3">
        <v>77</v>
      </c>
      <c r="I467" s="3">
        <v>77</v>
      </c>
      <c r="J467" s="3">
        <v>79</v>
      </c>
      <c r="K467" s="47">
        <f t="shared" si="9"/>
        <v>653</v>
      </c>
    </row>
    <row r="468" spans="1:11" x14ac:dyDescent="0.25">
      <c r="A468" s="3">
        <v>467</v>
      </c>
      <c r="B468" s="3">
        <v>44</v>
      </c>
      <c r="C468" s="3">
        <v>47</v>
      </c>
      <c r="D468" s="3">
        <v>49</v>
      </c>
      <c r="E468" s="3">
        <v>47</v>
      </c>
      <c r="F468" s="3">
        <v>46</v>
      </c>
      <c r="G468" s="3">
        <v>52</v>
      </c>
      <c r="H468" s="3">
        <v>48</v>
      </c>
      <c r="I468" s="3">
        <v>52</v>
      </c>
      <c r="J468" s="3">
        <v>53</v>
      </c>
      <c r="K468" s="47">
        <f t="shared" si="9"/>
        <v>438</v>
      </c>
    </row>
    <row r="469" spans="1:11" x14ac:dyDescent="0.25">
      <c r="A469" s="3">
        <v>468</v>
      </c>
      <c r="B469" s="3">
        <v>21</v>
      </c>
      <c r="C469" s="3">
        <v>23</v>
      </c>
      <c r="D469" s="3">
        <v>23</v>
      </c>
      <c r="E469" s="3">
        <v>23</v>
      </c>
      <c r="F469" s="3">
        <v>22</v>
      </c>
      <c r="G469" s="3">
        <v>22</v>
      </c>
      <c r="H469" s="3">
        <v>24</v>
      </c>
      <c r="I469" s="3">
        <v>24</v>
      </c>
      <c r="J469" s="3">
        <v>25</v>
      </c>
      <c r="K469" s="47">
        <f t="shared" si="9"/>
        <v>207</v>
      </c>
    </row>
    <row r="470" spans="1:11" x14ac:dyDescent="0.25">
      <c r="A470" s="3">
        <v>469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47">
        <f t="shared" si="9"/>
        <v>0</v>
      </c>
    </row>
    <row r="471" spans="1:11" x14ac:dyDescent="0.25">
      <c r="A471" s="3">
        <v>470</v>
      </c>
      <c r="B471" s="3">
        <v>19</v>
      </c>
      <c r="C471" s="3">
        <v>19</v>
      </c>
      <c r="D471" s="3">
        <v>20</v>
      </c>
      <c r="E471" s="3">
        <v>21</v>
      </c>
      <c r="F471" s="3">
        <v>21</v>
      </c>
      <c r="G471" s="3">
        <v>20</v>
      </c>
      <c r="H471" s="3">
        <v>22</v>
      </c>
      <c r="I471" s="3">
        <v>21</v>
      </c>
      <c r="J471" s="3">
        <v>23</v>
      </c>
      <c r="K471" s="47">
        <f t="shared" si="9"/>
        <v>186</v>
      </c>
    </row>
    <row r="472" spans="1:11" x14ac:dyDescent="0.25">
      <c r="A472" s="3">
        <v>471</v>
      </c>
      <c r="B472" s="3">
        <v>36</v>
      </c>
      <c r="C472" s="3">
        <v>35</v>
      </c>
      <c r="D472" s="3">
        <v>37</v>
      </c>
      <c r="E472" s="3">
        <v>37</v>
      </c>
      <c r="F472" s="3">
        <v>37</v>
      </c>
      <c r="G472" s="3">
        <v>40</v>
      </c>
      <c r="H472" s="3">
        <v>39</v>
      </c>
      <c r="I472" s="3">
        <v>40</v>
      </c>
      <c r="J472" s="3">
        <v>41</v>
      </c>
      <c r="K472" s="47">
        <f t="shared" si="9"/>
        <v>342</v>
      </c>
    </row>
    <row r="473" spans="1:11" x14ac:dyDescent="0.25">
      <c r="A473" s="3">
        <v>472</v>
      </c>
      <c r="B473" s="3">
        <v>21</v>
      </c>
      <c r="C473" s="3">
        <v>22</v>
      </c>
      <c r="D473" s="3">
        <v>22</v>
      </c>
      <c r="E473" s="3">
        <v>24</v>
      </c>
      <c r="F473" s="3">
        <v>24</v>
      </c>
      <c r="G473" s="3">
        <v>23</v>
      </c>
      <c r="H473" s="3">
        <v>24</v>
      </c>
      <c r="I473" s="3">
        <v>25</v>
      </c>
      <c r="J473" s="3">
        <v>25</v>
      </c>
      <c r="K473" s="47">
        <f t="shared" si="9"/>
        <v>210</v>
      </c>
    </row>
    <row r="474" spans="1:11" x14ac:dyDescent="0.25">
      <c r="A474" s="3">
        <v>473</v>
      </c>
      <c r="B474" s="3">
        <v>73</v>
      </c>
      <c r="C474" s="3">
        <v>71</v>
      </c>
      <c r="D474" s="3">
        <v>79</v>
      </c>
      <c r="E474" s="3">
        <v>80</v>
      </c>
      <c r="F474" s="3">
        <v>80</v>
      </c>
      <c r="G474" s="3">
        <v>83</v>
      </c>
      <c r="H474" s="3">
        <v>80</v>
      </c>
      <c r="I474" s="3">
        <v>79</v>
      </c>
      <c r="J474" s="3">
        <v>85</v>
      </c>
      <c r="K474" s="47">
        <f t="shared" si="9"/>
        <v>710</v>
      </c>
    </row>
    <row r="475" spans="1:11" x14ac:dyDescent="0.25">
      <c r="A475" s="3">
        <v>474</v>
      </c>
      <c r="B475" s="3">
        <v>55</v>
      </c>
      <c r="C475" s="3">
        <v>56</v>
      </c>
      <c r="D475" s="3">
        <v>57</v>
      </c>
      <c r="E475" s="3">
        <v>60</v>
      </c>
      <c r="F475" s="3">
        <v>62</v>
      </c>
      <c r="G475" s="3">
        <v>62</v>
      </c>
      <c r="H475" s="3">
        <v>61</v>
      </c>
      <c r="I475" s="3">
        <v>62</v>
      </c>
      <c r="J475" s="3">
        <v>67</v>
      </c>
      <c r="K475" s="47">
        <f t="shared" si="9"/>
        <v>542</v>
      </c>
    </row>
    <row r="476" spans="1:11" x14ac:dyDescent="0.25">
      <c r="A476" s="3">
        <v>475</v>
      </c>
      <c r="B476" s="3">
        <v>11</v>
      </c>
      <c r="C476" s="3">
        <v>11</v>
      </c>
      <c r="D476" s="3">
        <v>11</v>
      </c>
      <c r="E476" s="3">
        <v>12</v>
      </c>
      <c r="F476" s="3">
        <v>11</v>
      </c>
      <c r="G476" s="3">
        <v>11</v>
      </c>
      <c r="H476" s="3">
        <v>12</v>
      </c>
      <c r="I476" s="3">
        <v>12</v>
      </c>
      <c r="J476" s="3">
        <v>12</v>
      </c>
      <c r="K476" s="47">
        <f t="shared" si="9"/>
        <v>103</v>
      </c>
    </row>
    <row r="477" spans="1:11" x14ac:dyDescent="0.25">
      <c r="A477" s="3">
        <v>476</v>
      </c>
      <c r="B477" s="3">
        <v>22</v>
      </c>
      <c r="C477" s="3">
        <v>22</v>
      </c>
      <c r="D477" s="3">
        <v>23</v>
      </c>
      <c r="E477" s="3">
        <v>24</v>
      </c>
      <c r="F477" s="3">
        <v>25</v>
      </c>
      <c r="G477" s="3">
        <v>25</v>
      </c>
      <c r="H477" s="3">
        <v>25</v>
      </c>
      <c r="I477" s="3">
        <v>27</v>
      </c>
      <c r="J477" s="3">
        <v>27</v>
      </c>
      <c r="K477" s="47">
        <f t="shared" si="9"/>
        <v>220</v>
      </c>
    </row>
    <row r="478" spans="1:11" x14ac:dyDescent="0.25">
      <c r="A478" s="3">
        <v>477</v>
      </c>
      <c r="B478" s="3">
        <v>56</v>
      </c>
      <c r="C478" s="3">
        <v>57</v>
      </c>
      <c r="D478" s="3">
        <v>60</v>
      </c>
      <c r="E478" s="3">
        <v>58</v>
      </c>
      <c r="F478" s="3">
        <v>60</v>
      </c>
      <c r="G478" s="3">
        <v>59</v>
      </c>
      <c r="H478" s="3">
        <v>63</v>
      </c>
      <c r="I478" s="3">
        <v>64</v>
      </c>
      <c r="J478" s="3">
        <v>67</v>
      </c>
      <c r="K478" s="47">
        <f t="shared" si="9"/>
        <v>544</v>
      </c>
    </row>
    <row r="479" spans="1:11" x14ac:dyDescent="0.25">
      <c r="A479" s="3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7">
        <f t="shared" si="9"/>
        <v>0</v>
      </c>
    </row>
    <row r="480" spans="1:11" x14ac:dyDescent="0.25">
      <c r="A480" s="3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7">
        <f t="shared" si="9"/>
        <v>0</v>
      </c>
    </row>
    <row r="481" spans="1:11" x14ac:dyDescent="0.25">
      <c r="A481" s="3">
        <v>480</v>
      </c>
      <c r="B481" s="3">
        <v>81</v>
      </c>
      <c r="C481" s="3">
        <v>83</v>
      </c>
      <c r="D481" s="3">
        <v>79</v>
      </c>
      <c r="E481" s="3">
        <v>83</v>
      </c>
      <c r="F481" s="3">
        <v>83</v>
      </c>
      <c r="G481" s="3">
        <v>84</v>
      </c>
      <c r="H481" s="3">
        <v>91</v>
      </c>
      <c r="I481" s="3">
        <v>89</v>
      </c>
      <c r="J481" s="3">
        <v>94</v>
      </c>
      <c r="K481" s="47">
        <f t="shared" si="9"/>
        <v>767</v>
      </c>
    </row>
    <row r="482" spans="1:11" x14ac:dyDescent="0.25">
      <c r="A482" s="3">
        <v>481</v>
      </c>
      <c r="B482" s="3">
        <v>117</v>
      </c>
      <c r="C482" s="3">
        <v>115</v>
      </c>
      <c r="D482" s="3">
        <v>120</v>
      </c>
      <c r="E482" s="3">
        <v>122</v>
      </c>
      <c r="F482" s="3">
        <v>127</v>
      </c>
      <c r="G482" s="3">
        <v>130</v>
      </c>
      <c r="H482" s="3">
        <v>126</v>
      </c>
      <c r="I482" s="3">
        <v>131</v>
      </c>
      <c r="J482" s="3">
        <v>131</v>
      </c>
      <c r="K482" s="47">
        <f t="shared" si="9"/>
        <v>1119</v>
      </c>
    </row>
    <row r="483" spans="1:11" x14ac:dyDescent="0.25">
      <c r="A483" s="3">
        <v>482</v>
      </c>
      <c r="B483" s="3">
        <v>60</v>
      </c>
      <c r="C483" s="3">
        <v>62</v>
      </c>
      <c r="D483" s="3">
        <v>62</v>
      </c>
      <c r="E483" s="3">
        <v>68</v>
      </c>
      <c r="F483" s="3">
        <v>69</v>
      </c>
      <c r="G483" s="3">
        <v>64</v>
      </c>
      <c r="H483" s="3">
        <v>67</v>
      </c>
      <c r="I483" s="3">
        <v>73</v>
      </c>
      <c r="J483" s="3">
        <v>72</v>
      </c>
      <c r="K483" s="47">
        <f t="shared" si="9"/>
        <v>597</v>
      </c>
    </row>
    <row r="484" spans="1:11" x14ac:dyDescent="0.25">
      <c r="A484" s="3">
        <v>483</v>
      </c>
      <c r="B484" s="3">
        <v>15</v>
      </c>
      <c r="C484" s="3">
        <v>17</v>
      </c>
      <c r="D484" s="3">
        <v>17</v>
      </c>
      <c r="E484" s="3">
        <v>17</v>
      </c>
      <c r="F484" s="3">
        <v>17</v>
      </c>
      <c r="G484" s="3">
        <v>18</v>
      </c>
      <c r="H484" s="3">
        <v>18</v>
      </c>
      <c r="I484" s="3">
        <v>19</v>
      </c>
      <c r="J484" s="3">
        <v>20</v>
      </c>
      <c r="K484" s="47">
        <f t="shared" si="9"/>
        <v>158</v>
      </c>
    </row>
    <row r="485" spans="1:11" x14ac:dyDescent="0.25">
      <c r="A485" s="3">
        <v>484</v>
      </c>
      <c r="B485" s="3">
        <v>81</v>
      </c>
      <c r="C485" s="3">
        <v>79</v>
      </c>
      <c r="D485" s="3">
        <v>79</v>
      </c>
      <c r="E485" s="3">
        <v>85</v>
      </c>
      <c r="F485" s="3">
        <v>79</v>
      </c>
      <c r="G485" s="3">
        <v>87</v>
      </c>
      <c r="H485" s="3">
        <v>82</v>
      </c>
      <c r="I485" s="3">
        <v>84</v>
      </c>
      <c r="J485" s="3">
        <v>91</v>
      </c>
      <c r="K485" s="47">
        <f t="shared" si="9"/>
        <v>747</v>
      </c>
    </row>
    <row r="486" spans="1:11" x14ac:dyDescent="0.25">
      <c r="A486" s="3">
        <v>485</v>
      </c>
      <c r="B486" s="3">
        <v>184</v>
      </c>
      <c r="C486" s="3">
        <v>190</v>
      </c>
      <c r="D486" s="3">
        <v>198</v>
      </c>
      <c r="E486" s="3">
        <v>202</v>
      </c>
      <c r="F486" s="3">
        <v>201</v>
      </c>
      <c r="G486" s="3">
        <v>197</v>
      </c>
      <c r="H486" s="3">
        <v>218</v>
      </c>
      <c r="I486" s="3">
        <v>218</v>
      </c>
      <c r="J486" s="3">
        <v>211</v>
      </c>
      <c r="K486" s="47">
        <f t="shared" si="9"/>
        <v>1819</v>
      </c>
    </row>
    <row r="487" spans="1:11" x14ac:dyDescent="0.25">
      <c r="A487" s="3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7">
        <f t="shared" si="9"/>
        <v>0</v>
      </c>
    </row>
    <row r="488" spans="1:11" x14ac:dyDescent="0.25">
      <c r="A488" s="3">
        <v>487</v>
      </c>
      <c r="B488" s="3">
        <v>36</v>
      </c>
      <c r="C488" s="3">
        <v>39</v>
      </c>
      <c r="D488" s="3">
        <v>38</v>
      </c>
      <c r="E488" s="3">
        <v>38</v>
      </c>
      <c r="F488" s="3">
        <v>40</v>
      </c>
      <c r="G488" s="3">
        <v>39</v>
      </c>
      <c r="H488" s="3">
        <v>40</v>
      </c>
      <c r="I488" s="3">
        <v>43</v>
      </c>
      <c r="J488" s="3">
        <v>41</v>
      </c>
      <c r="K488" s="47">
        <f t="shared" si="9"/>
        <v>354</v>
      </c>
    </row>
    <row r="489" spans="1:11" x14ac:dyDescent="0.25">
      <c r="A489" s="3">
        <v>488</v>
      </c>
      <c r="B489" s="3">
        <v>19</v>
      </c>
      <c r="C489" s="3">
        <v>20</v>
      </c>
      <c r="D489" s="3">
        <v>19</v>
      </c>
      <c r="E489" s="3">
        <v>21</v>
      </c>
      <c r="F489" s="3">
        <v>21</v>
      </c>
      <c r="G489" s="3">
        <v>22</v>
      </c>
      <c r="H489" s="3">
        <v>22</v>
      </c>
      <c r="I489" s="3">
        <v>22</v>
      </c>
      <c r="J489" s="3">
        <v>21</v>
      </c>
      <c r="K489" s="47">
        <f t="shared" si="9"/>
        <v>187</v>
      </c>
    </row>
    <row r="490" spans="1:11" x14ac:dyDescent="0.25">
      <c r="A490" s="3">
        <v>489</v>
      </c>
      <c r="B490" s="3">
        <v>60</v>
      </c>
      <c r="C490" s="3">
        <v>66</v>
      </c>
      <c r="D490" s="3">
        <v>62</v>
      </c>
      <c r="E490" s="3">
        <v>63</v>
      </c>
      <c r="F490" s="3">
        <v>64</v>
      </c>
      <c r="G490" s="3">
        <v>65</v>
      </c>
      <c r="H490" s="3">
        <v>66</v>
      </c>
      <c r="I490" s="3">
        <v>71</v>
      </c>
      <c r="J490" s="3">
        <v>68</v>
      </c>
      <c r="K490" s="47">
        <f t="shared" si="9"/>
        <v>585</v>
      </c>
    </row>
    <row r="491" spans="1:11" x14ac:dyDescent="0.25">
      <c r="A491" s="3">
        <v>490</v>
      </c>
      <c r="B491" s="3">
        <v>54</v>
      </c>
      <c r="C491" s="3">
        <v>56</v>
      </c>
      <c r="D491" s="3">
        <v>56</v>
      </c>
      <c r="E491" s="3">
        <v>62</v>
      </c>
      <c r="F491" s="3">
        <v>62</v>
      </c>
      <c r="G491" s="3">
        <v>60</v>
      </c>
      <c r="H491" s="3">
        <v>64</v>
      </c>
      <c r="I491" s="3">
        <v>64</v>
      </c>
      <c r="J491" s="3">
        <v>66</v>
      </c>
      <c r="K491" s="47">
        <f t="shared" si="9"/>
        <v>544</v>
      </c>
    </row>
    <row r="492" spans="1:11" x14ac:dyDescent="0.25">
      <c r="A492" s="3">
        <v>491</v>
      </c>
      <c r="B492" s="3">
        <v>44</v>
      </c>
      <c r="C492" s="3">
        <v>44</v>
      </c>
      <c r="D492" s="3">
        <v>45</v>
      </c>
      <c r="E492" s="3">
        <v>48</v>
      </c>
      <c r="F492" s="3">
        <v>49</v>
      </c>
      <c r="G492" s="3">
        <v>51</v>
      </c>
      <c r="H492" s="3">
        <v>51</v>
      </c>
      <c r="I492" s="3">
        <v>52</v>
      </c>
      <c r="J492" s="3">
        <v>50</v>
      </c>
      <c r="K492" s="47">
        <f t="shared" si="9"/>
        <v>434</v>
      </c>
    </row>
    <row r="493" spans="1:11" x14ac:dyDescent="0.25">
      <c r="A493" s="3">
        <v>492</v>
      </c>
      <c r="B493" s="3">
        <v>83</v>
      </c>
      <c r="C493" s="3">
        <v>83</v>
      </c>
      <c r="D493" s="3">
        <v>85</v>
      </c>
      <c r="E493" s="3">
        <v>91</v>
      </c>
      <c r="F493" s="3">
        <v>94</v>
      </c>
      <c r="G493" s="3">
        <v>93</v>
      </c>
      <c r="H493" s="3">
        <v>90</v>
      </c>
      <c r="I493" s="3">
        <v>98</v>
      </c>
      <c r="J493" s="3">
        <v>100</v>
      </c>
      <c r="K493" s="47">
        <f t="shared" si="9"/>
        <v>817</v>
      </c>
    </row>
    <row r="494" spans="1:11" x14ac:dyDescent="0.25">
      <c r="A494" s="3">
        <v>493</v>
      </c>
      <c r="B494" s="3">
        <v>41</v>
      </c>
      <c r="C494" s="3">
        <v>41</v>
      </c>
      <c r="D494" s="3">
        <v>43</v>
      </c>
      <c r="E494" s="3">
        <v>44</v>
      </c>
      <c r="F494" s="3">
        <v>42</v>
      </c>
      <c r="G494" s="3">
        <v>44</v>
      </c>
      <c r="H494" s="3">
        <v>44</v>
      </c>
      <c r="I494" s="3">
        <v>44</v>
      </c>
      <c r="J494" s="3">
        <v>47</v>
      </c>
      <c r="K494" s="47">
        <f t="shared" si="9"/>
        <v>390</v>
      </c>
    </row>
    <row r="495" spans="1:11" x14ac:dyDescent="0.25">
      <c r="A495" s="3">
        <v>494</v>
      </c>
      <c r="B495" s="3">
        <v>42</v>
      </c>
      <c r="C495" s="3">
        <v>42</v>
      </c>
      <c r="D495" s="3">
        <v>44</v>
      </c>
      <c r="E495" s="3">
        <v>42</v>
      </c>
      <c r="F495" s="3">
        <v>44</v>
      </c>
      <c r="G495" s="3">
        <v>44</v>
      </c>
      <c r="H495" s="3">
        <v>44</v>
      </c>
      <c r="I495" s="3">
        <v>44</v>
      </c>
      <c r="J495" s="3">
        <v>46</v>
      </c>
      <c r="K495" s="47">
        <f t="shared" si="9"/>
        <v>392</v>
      </c>
    </row>
    <row r="496" spans="1:11" x14ac:dyDescent="0.25">
      <c r="A496" s="3">
        <v>495</v>
      </c>
      <c r="B496" s="3">
        <v>136</v>
      </c>
      <c r="C496" s="3">
        <v>138</v>
      </c>
      <c r="D496" s="3">
        <v>132</v>
      </c>
      <c r="E496" s="3">
        <v>139</v>
      </c>
      <c r="F496" s="3">
        <v>140</v>
      </c>
      <c r="G496" s="3">
        <v>146</v>
      </c>
      <c r="H496" s="3">
        <v>144</v>
      </c>
      <c r="I496" s="3">
        <v>147</v>
      </c>
      <c r="J496" s="3">
        <v>159</v>
      </c>
      <c r="K496" s="47">
        <f t="shared" si="9"/>
        <v>1281</v>
      </c>
    </row>
    <row r="497" spans="1:11" x14ac:dyDescent="0.25">
      <c r="A497" s="3">
        <v>496</v>
      </c>
      <c r="B497" s="3">
        <v>103</v>
      </c>
      <c r="C497" s="3">
        <v>101</v>
      </c>
      <c r="D497" s="3">
        <v>107</v>
      </c>
      <c r="E497" s="3">
        <v>102</v>
      </c>
      <c r="F497" s="3">
        <v>106</v>
      </c>
      <c r="G497" s="3">
        <v>105</v>
      </c>
      <c r="H497" s="3">
        <v>114</v>
      </c>
      <c r="I497" s="3">
        <v>119</v>
      </c>
      <c r="J497" s="3">
        <v>121</v>
      </c>
      <c r="K497" s="47">
        <f t="shared" si="9"/>
        <v>978</v>
      </c>
    </row>
    <row r="498" spans="1:11" x14ac:dyDescent="0.25">
      <c r="A498" s="3">
        <v>497</v>
      </c>
      <c r="B498" s="3">
        <v>10</v>
      </c>
      <c r="C498" s="3">
        <v>10</v>
      </c>
      <c r="D498" s="3">
        <v>10</v>
      </c>
      <c r="E498" s="3">
        <v>11</v>
      </c>
      <c r="F498" s="3">
        <v>10</v>
      </c>
      <c r="G498" s="3">
        <v>11</v>
      </c>
      <c r="H498" s="3">
        <v>11</v>
      </c>
      <c r="I498" s="3">
        <v>12</v>
      </c>
      <c r="J498" s="3">
        <v>11</v>
      </c>
      <c r="K498" s="47">
        <f t="shared" si="9"/>
        <v>96</v>
      </c>
    </row>
    <row r="499" spans="1:11" x14ac:dyDescent="0.25">
      <c r="A499" s="3">
        <v>498</v>
      </c>
      <c r="B499" s="3">
        <v>63</v>
      </c>
      <c r="C499" s="3">
        <v>67</v>
      </c>
      <c r="D499" s="3">
        <v>66</v>
      </c>
      <c r="E499" s="3">
        <v>66</v>
      </c>
      <c r="F499" s="3">
        <v>70</v>
      </c>
      <c r="G499" s="3">
        <v>73</v>
      </c>
      <c r="H499" s="3">
        <v>68</v>
      </c>
      <c r="I499" s="3">
        <v>73</v>
      </c>
      <c r="J499" s="3">
        <v>71</v>
      </c>
      <c r="K499" s="47">
        <f t="shared" si="9"/>
        <v>617</v>
      </c>
    </row>
    <row r="500" spans="1:11" x14ac:dyDescent="0.25">
      <c r="A500" s="3">
        <v>499</v>
      </c>
      <c r="B500" s="3">
        <v>100</v>
      </c>
      <c r="C500" s="3">
        <v>102</v>
      </c>
      <c r="D500" s="3">
        <v>101</v>
      </c>
      <c r="E500" s="3">
        <v>110</v>
      </c>
      <c r="F500" s="3">
        <v>108</v>
      </c>
      <c r="G500" s="3">
        <v>112</v>
      </c>
      <c r="H500" s="3">
        <v>111</v>
      </c>
      <c r="I500" s="3">
        <v>118</v>
      </c>
      <c r="J500" s="3">
        <v>117</v>
      </c>
      <c r="K500" s="47">
        <f t="shared" si="9"/>
        <v>979</v>
      </c>
    </row>
    <row r="501" spans="1:11" x14ac:dyDescent="0.25">
      <c r="A501" s="3">
        <v>500</v>
      </c>
      <c r="B501" s="3">
        <v>19</v>
      </c>
      <c r="C501" s="3">
        <v>20</v>
      </c>
      <c r="D501" s="3">
        <v>19</v>
      </c>
      <c r="E501" s="3">
        <v>20</v>
      </c>
      <c r="F501" s="3">
        <v>20</v>
      </c>
      <c r="G501" s="3">
        <v>20</v>
      </c>
      <c r="H501" s="3">
        <v>22</v>
      </c>
      <c r="I501" s="3">
        <v>21</v>
      </c>
      <c r="J501" s="3">
        <v>21</v>
      </c>
      <c r="K501" s="47">
        <f t="shared" si="9"/>
        <v>182</v>
      </c>
    </row>
    <row r="502" spans="1:11" x14ac:dyDescent="0.25">
      <c r="A502" s="3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47">
        <f t="shared" si="9"/>
        <v>0</v>
      </c>
    </row>
    <row r="503" spans="1:11" x14ac:dyDescent="0.25">
      <c r="A503" s="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47">
        <f t="shared" si="9"/>
        <v>0</v>
      </c>
    </row>
    <row r="504" spans="1:11" x14ac:dyDescent="0.25">
      <c r="A504" s="3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47">
        <f t="shared" si="9"/>
        <v>0</v>
      </c>
    </row>
    <row r="505" spans="1:11" x14ac:dyDescent="0.25">
      <c r="A505" s="3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47">
        <f t="shared" si="9"/>
        <v>0</v>
      </c>
    </row>
    <row r="506" spans="1:11" x14ac:dyDescent="0.25">
      <c r="A506" s="3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47">
        <f t="shared" si="9"/>
        <v>0</v>
      </c>
    </row>
    <row r="507" spans="1:11" x14ac:dyDescent="0.25">
      <c r="A507" s="3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47">
        <f t="shared" si="9"/>
        <v>0</v>
      </c>
    </row>
    <row r="508" spans="1:11" x14ac:dyDescent="0.25">
      <c r="A508" s="3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47">
        <f t="shared" si="9"/>
        <v>0</v>
      </c>
    </row>
    <row r="509" spans="1:11" x14ac:dyDescent="0.25">
      <c r="A509" s="3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47">
        <f t="shared" si="9"/>
        <v>0</v>
      </c>
    </row>
    <row r="510" spans="1:11" x14ac:dyDescent="0.25">
      <c r="A510" s="3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47">
        <f t="shared" si="9"/>
        <v>0</v>
      </c>
    </row>
    <row r="511" spans="1:11" x14ac:dyDescent="0.25">
      <c r="A511" s="3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47">
        <f t="shared" si="9"/>
        <v>0</v>
      </c>
    </row>
    <row r="512" spans="1:11" x14ac:dyDescent="0.25">
      <c r="A512" s="3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47">
        <f t="shared" si="9"/>
        <v>0</v>
      </c>
    </row>
    <row r="513" spans="1:11" x14ac:dyDescent="0.25">
      <c r="A513" s="3">
        <v>512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47">
        <f t="shared" si="9"/>
        <v>0</v>
      </c>
    </row>
    <row r="514" spans="1:11" x14ac:dyDescent="0.25">
      <c r="A514" s="3">
        <v>513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47">
        <f t="shared" si="9"/>
        <v>0</v>
      </c>
    </row>
    <row r="515" spans="1:11" x14ac:dyDescent="0.25">
      <c r="A515" s="3">
        <v>514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47">
        <f t="shared" ref="K515:K578" si="10">SUM(B515:J515)</f>
        <v>0</v>
      </c>
    </row>
    <row r="516" spans="1:11" x14ac:dyDescent="0.25">
      <c r="A516" s="3">
        <v>515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47">
        <f t="shared" si="10"/>
        <v>0</v>
      </c>
    </row>
    <row r="517" spans="1:11" x14ac:dyDescent="0.25">
      <c r="A517" s="3">
        <v>516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47">
        <f t="shared" si="10"/>
        <v>0</v>
      </c>
    </row>
    <row r="518" spans="1:11" x14ac:dyDescent="0.25">
      <c r="A518" s="3">
        <v>517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47">
        <f t="shared" si="10"/>
        <v>0</v>
      </c>
    </row>
    <row r="519" spans="1:11" x14ac:dyDescent="0.25">
      <c r="A519" s="3">
        <v>518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47">
        <f t="shared" si="10"/>
        <v>0</v>
      </c>
    </row>
    <row r="520" spans="1:11" x14ac:dyDescent="0.25">
      <c r="A520" s="3">
        <v>519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47">
        <f t="shared" si="10"/>
        <v>0</v>
      </c>
    </row>
    <row r="521" spans="1:11" x14ac:dyDescent="0.25">
      <c r="A521" s="3">
        <v>520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47">
        <f t="shared" si="10"/>
        <v>0</v>
      </c>
    </row>
    <row r="522" spans="1:11" x14ac:dyDescent="0.25">
      <c r="A522" s="3">
        <v>521</v>
      </c>
      <c r="B522" s="3">
        <v>13</v>
      </c>
      <c r="C522" s="3">
        <v>12</v>
      </c>
      <c r="D522" s="3">
        <v>13</v>
      </c>
      <c r="E522" s="3">
        <v>14</v>
      </c>
      <c r="F522" s="3">
        <v>14</v>
      </c>
      <c r="G522" s="3">
        <v>14</v>
      </c>
      <c r="H522" s="3">
        <v>14</v>
      </c>
      <c r="I522" s="3">
        <v>14</v>
      </c>
      <c r="J522" s="3">
        <v>15</v>
      </c>
      <c r="K522" s="47">
        <f t="shared" si="10"/>
        <v>123</v>
      </c>
    </row>
    <row r="523" spans="1:11" x14ac:dyDescent="0.25">
      <c r="A523" s="3">
        <v>522</v>
      </c>
      <c r="B523" s="3">
        <v>36</v>
      </c>
      <c r="C523" s="3">
        <v>37</v>
      </c>
      <c r="D523" s="3">
        <v>35</v>
      </c>
      <c r="E523" s="3">
        <v>36</v>
      </c>
      <c r="F523" s="3">
        <v>37</v>
      </c>
      <c r="G523" s="3">
        <v>38</v>
      </c>
      <c r="H523" s="3">
        <v>39</v>
      </c>
      <c r="I523" s="3">
        <v>39</v>
      </c>
      <c r="J523" s="3">
        <v>42</v>
      </c>
      <c r="K523" s="47">
        <f t="shared" si="10"/>
        <v>339</v>
      </c>
    </row>
    <row r="524" spans="1:11" x14ac:dyDescent="0.25">
      <c r="A524" s="3">
        <v>523</v>
      </c>
      <c r="B524" s="3">
        <v>26</v>
      </c>
      <c r="C524" s="3">
        <v>25</v>
      </c>
      <c r="D524" s="3">
        <v>26</v>
      </c>
      <c r="E524" s="3">
        <v>28</v>
      </c>
      <c r="F524" s="3">
        <v>27</v>
      </c>
      <c r="G524" s="3">
        <v>29</v>
      </c>
      <c r="H524" s="3">
        <v>28</v>
      </c>
      <c r="I524" s="3">
        <v>28</v>
      </c>
      <c r="J524" s="3">
        <v>30</v>
      </c>
      <c r="K524" s="47">
        <f t="shared" si="10"/>
        <v>247</v>
      </c>
    </row>
    <row r="525" spans="1:11" x14ac:dyDescent="0.25">
      <c r="A525" s="3">
        <v>524</v>
      </c>
      <c r="B525" s="3">
        <v>28</v>
      </c>
      <c r="C525" s="3">
        <v>26</v>
      </c>
      <c r="D525" s="3">
        <v>29</v>
      </c>
      <c r="E525" s="3">
        <v>28</v>
      </c>
      <c r="F525" s="3">
        <v>31</v>
      </c>
      <c r="G525" s="3">
        <v>31</v>
      </c>
      <c r="H525" s="3">
        <v>31</v>
      </c>
      <c r="I525" s="3">
        <v>33</v>
      </c>
      <c r="J525" s="3">
        <v>31</v>
      </c>
      <c r="K525" s="47">
        <f t="shared" si="10"/>
        <v>268</v>
      </c>
    </row>
    <row r="526" spans="1:11" x14ac:dyDescent="0.25">
      <c r="A526" s="3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47">
        <f t="shared" si="10"/>
        <v>0</v>
      </c>
    </row>
    <row r="527" spans="1:11" x14ac:dyDescent="0.25">
      <c r="A527" s="3">
        <v>526</v>
      </c>
      <c r="B527" s="3">
        <v>37</v>
      </c>
      <c r="C527" s="3">
        <v>39</v>
      </c>
      <c r="D527" s="3">
        <v>38</v>
      </c>
      <c r="E527" s="3">
        <v>38</v>
      </c>
      <c r="F527" s="3">
        <v>41</v>
      </c>
      <c r="G527" s="3">
        <v>40</v>
      </c>
      <c r="H527" s="3">
        <v>43</v>
      </c>
      <c r="I527" s="3">
        <v>44</v>
      </c>
      <c r="J527" s="3">
        <v>42</v>
      </c>
      <c r="K527" s="47">
        <f t="shared" si="10"/>
        <v>362</v>
      </c>
    </row>
    <row r="528" spans="1:11" x14ac:dyDescent="0.25">
      <c r="A528" s="3">
        <v>527</v>
      </c>
      <c r="B528" s="3">
        <v>10</v>
      </c>
      <c r="C528" s="3">
        <v>11</v>
      </c>
      <c r="D528" s="3">
        <v>11</v>
      </c>
      <c r="E528" s="3">
        <v>12</v>
      </c>
      <c r="F528" s="3">
        <v>12</v>
      </c>
      <c r="G528" s="3">
        <v>12</v>
      </c>
      <c r="H528" s="3">
        <v>12</v>
      </c>
      <c r="I528" s="3">
        <v>11</v>
      </c>
      <c r="J528" s="3">
        <v>12</v>
      </c>
      <c r="K528" s="47">
        <f t="shared" si="10"/>
        <v>103</v>
      </c>
    </row>
    <row r="529" spans="1:11" x14ac:dyDescent="0.25">
      <c r="A529" s="3">
        <v>528</v>
      </c>
      <c r="B529" s="3">
        <v>36</v>
      </c>
      <c r="C529" s="3">
        <v>36</v>
      </c>
      <c r="D529" s="3">
        <v>37</v>
      </c>
      <c r="E529" s="3">
        <v>38</v>
      </c>
      <c r="F529" s="3">
        <v>36</v>
      </c>
      <c r="G529" s="3">
        <v>36</v>
      </c>
      <c r="H529" s="3">
        <v>36</v>
      </c>
      <c r="I529" s="3">
        <v>39</v>
      </c>
      <c r="J529" s="3">
        <v>38</v>
      </c>
      <c r="K529" s="47">
        <f t="shared" si="10"/>
        <v>332</v>
      </c>
    </row>
    <row r="530" spans="1:11" x14ac:dyDescent="0.25">
      <c r="A530" s="3">
        <v>529</v>
      </c>
      <c r="B530" s="3">
        <v>104</v>
      </c>
      <c r="C530" s="3">
        <v>110</v>
      </c>
      <c r="D530" s="3">
        <v>108</v>
      </c>
      <c r="E530" s="3">
        <v>114</v>
      </c>
      <c r="F530" s="3">
        <v>109</v>
      </c>
      <c r="G530" s="3">
        <v>117</v>
      </c>
      <c r="H530" s="3">
        <v>122</v>
      </c>
      <c r="I530" s="3">
        <v>124</v>
      </c>
      <c r="J530" s="3">
        <v>117</v>
      </c>
      <c r="K530" s="47">
        <f t="shared" si="10"/>
        <v>1025</v>
      </c>
    </row>
    <row r="531" spans="1:11" x14ac:dyDescent="0.25">
      <c r="A531" s="3">
        <v>530</v>
      </c>
      <c r="B531" s="3">
        <v>40</v>
      </c>
      <c r="C531" s="3">
        <v>41</v>
      </c>
      <c r="D531" s="3">
        <v>40</v>
      </c>
      <c r="E531" s="3">
        <v>44</v>
      </c>
      <c r="F531" s="3">
        <v>42</v>
      </c>
      <c r="G531" s="3">
        <v>43</v>
      </c>
      <c r="H531" s="3">
        <v>45</v>
      </c>
      <c r="I531" s="3">
        <v>44</v>
      </c>
      <c r="J531" s="3">
        <v>47</v>
      </c>
      <c r="K531" s="47">
        <f t="shared" si="10"/>
        <v>386</v>
      </c>
    </row>
    <row r="532" spans="1:11" x14ac:dyDescent="0.25">
      <c r="A532" s="3">
        <v>531</v>
      </c>
      <c r="B532" s="3">
        <v>44</v>
      </c>
      <c r="C532" s="3">
        <v>44</v>
      </c>
      <c r="D532" s="3">
        <v>43</v>
      </c>
      <c r="E532" s="3">
        <v>48</v>
      </c>
      <c r="F532" s="3">
        <v>47</v>
      </c>
      <c r="G532" s="3">
        <v>46</v>
      </c>
      <c r="H532" s="3">
        <v>50</v>
      </c>
      <c r="I532" s="3">
        <v>48</v>
      </c>
      <c r="J532" s="3">
        <v>50</v>
      </c>
      <c r="K532" s="47">
        <f t="shared" si="10"/>
        <v>420</v>
      </c>
    </row>
    <row r="533" spans="1:11" x14ac:dyDescent="0.25">
      <c r="A533" s="3">
        <v>532</v>
      </c>
      <c r="B533" s="3">
        <v>30</v>
      </c>
      <c r="C533" s="3">
        <v>32</v>
      </c>
      <c r="D533" s="3">
        <v>33</v>
      </c>
      <c r="E533" s="3">
        <v>33</v>
      </c>
      <c r="F533" s="3">
        <v>33</v>
      </c>
      <c r="G533" s="3">
        <v>33</v>
      </c>
      <c r="H533" s="3">
        <v>34</v>
      </c>
      <c r="I533" s="3">
        <v>36</v>
      </c>
      <c r="J533" s="3">
        <v>37</v>
      </c>
      <c r="K533" s="47">
        <f t="shared" si="10"/>
        <v>301</v>
      </c>
    </row>
    <row r="534" spans="1:11" x14ac:dyDescent="0.25">
      <c r="A534" s="3">
        <v>533</v>
      </c>
      <c r="B534" s="3">
        <v>18</v>
      </c>
      <c r="C534" s="3">
        <v>18</v>
      </c>
      <c r="D534" s="3">
        <v>19</v>
      </c>
      <c r="E534" s="3">
        <v>20</v>
      </c>
      <c r="F534" s="3">
        <v>20</v>
      </c>
      <c r="G534" s="3">
        <v>20</v>
      </c>
      <c r="H534" s="3">
        <v>19</v>
      </c>
      <c r="I534" s="3">
        <v>21</v>
      </c>
      <c r="J534" s="3">
        <v>20</v>
      </c>
      <c r="K534" s="47">
        <f t="shared" si="10"/>
        <v>175</v>
      </c>
    </row>
    <row r="535" spans="1:11" x14ac:dyDescent="0.25">
      <c r="A535" s="3">
        <v>534</v>
      </c>
      <c r="B535" s="3">
        <v>8</v>
      </c>
      <c r="C535" s="3">
        <v>9</v>
      </c>
      <c r="D535" s="3">
        <v>8</v>
      </c>
      <c r="E535" s="3">
        <v>9</v>
      </c>
      <c r="F535" s="3">
        <v>8</v>
      </c>
      <c r="G535" s="3">
        <v>8</v>
      </c>
      <c r="H535" s="3">
        <v>8</v>
      </c>
      <c r="I535" s="3">
        <v>9</v>
      </c>
      <c r="J535" s="3">
        <v>8</v>
      </c>
      <c r="K535" s="47">
        <f t="shared" si="10"/>
        <v>75</v>
      </c>
    </row>
    <row r="536" spans="1:11" x14ac:dyDescent="0.25">
      <c r="A536" s="3">
        <v>535</v>
      </c>
      <c r="B536" s="3">
        <v>13</v>
      </c>
      <c r="C536" s="3">
        <v>12</v>
      </c>
      <c r="D536" s="3">
        <v>13</v>
      </c>
      <c r="E536" s="3">
        <v>13</v>
      </c>
      <c r="F536" s="3">
        <v>14</v>
      </c>
      <c r="G536" s="3">
        <v>14</v>
      </c>
      <c r="H536" s="3">
        <v>15</v>
      </c>
      <c r="I536" s="3">
        <v>14</v>
      </c>
      <c r="J536" s="3">
        <v>14</v>
      </c>
      <c r="K536" s="47">
        <f t="shared" si="10"/>
        <v>122</v>
      </c>
    </row>
    <row r="537" spans="1:11" x14ac:dyDescent="0.25">
      <c r="A537" s="3">
        <v>536</v>
      </c>
      <c r="B537" s="3">
        <v>62</v>
      </c>
      <c r="C537" s="3">
        <v>66</v>
      </c>
      <c r="D537" s="3">
        <v>67</v>
      </c>
      <c r="E537" s="3">
        <v>69</v>
      </c>
      <c r="F537" s="3">
        <v>67</v>
      </c>
      <c r="G537" s="3">
        <v>68</v>
      </c>
      <c r="H537" s="3">
        <v>68</v>
      </c>
      <c r="I537" s="3">
        <v>69</v>
      </c>
      <c r="J537" s="3">
        <v>70</v>
      </c>
      <c r="K537" s="47">
        <f t="shared" si="10"/>
        <v>606</v>
      </c>
    </row>
    <row r="538" spans="1:11" x14ac:dyDescent="0.25">
      <c r="A538" s="3">
        <v>537</v>
      </c>
      <c r="B538" s="3">
        <v>228</v>
      </c>
      <c r="C538" s="3">
        <v>229</v>
      </c>
      <c r="D538" s="3">
        <v>232</v>
      </c>
      <c r="E538" s="3">
        <v>228</v>
      </c>
      <c r="F538" s="3">
        <v>237</v>
      </c>
      <c r="G538" s="3">
        <v>246</v>
      </c>
      <c r="H538" s="3">
        <v>250</v>
      </c>
      <c r="I538" s="3">
        <v>254</v>
      </c>
      <c r="J538" s="3">
        <v>249</v>
      </c>
      <c r="K538" s="47">
        <f t="shared" si="10"/>
        <v>2153</v>
      </c>
    </row>
    <row r="539" spans="1:11" x14ac:dyDescent="0.25">
      <c r="A539" s="3">
        <v>538</v>
      </c>
      <c r="B539" s="3">
        <v>15</v>
      </c>
      <c r="C539" s="3">
        <v>16</v>
      </c>
      <c r="D539" s="3">
        <v>16</v>
      </c>
      <c r="E539" s="3">
        <v>16</v>
      </c>
      <c r="F539" s="3">
        <v>16</v>
      </c>
      <c r="G539" s="3">
        <v>16</v>
      </c>
      <c r="H539" s="3">
        <v>16</v>
      </c>
      <c r="I539" s="3">
        <v>18</v>
      </c>
      <c r="J539" s="3">
        <v>18</v>
      </c>
      <c r="K539" s="47">
        <f t="shared" si="10"/>
        <v>147</v>
      </c>
    </row>
    <row r="540" spans="1:11" x14ac:dyDescent="0.25">
      <c r="A540" s="3">
        <v>539</v>
      </c>
      <c r="B540" s="3">
        <v>10</v>
      </c>
      <c r="C540" s="3">
        <v>10</v>
      </c>
      <c r="D540" s="3">
        <v>10</v>
      </c>
      <c r="E540" s="3">
        <v>10</v>
      </c>
      <c r="F540" s="3">
        <v>11</v>
      </c>
      <c r="G540" s="3">
        <v>11</v>
      </c>
      <c r="H540" s="3">
        <v>11</v>
      </c>
      <c r="I540" s="3">
        <v>11</v>
      </c>
      <c r="J540" s="3">
        <v>11</v>
      </c>
      <c r="K540" s="47">
        <f t="shared" si="10"/>
        <v>95</v>
      </c>
    </row>
    <row r="541" spans="1:11" x14ac:dyDescent="0.25">
      <c r="A541" s="3">
        <v>540</v>
      </c>
      <c r="B541" s="3">
        <v>63</v>
      </c>
      <c r="C541" s="3">
        <v>65</v>
      </c>
      <c r="D541" s="3">
        <v>68</v>
      </c>
      <c r="E541" s="3">
        <v>70</v>
      </c>
      <c r="F541" s="3">
        <v>69</v>
      </c>
      <c r="G541" s="3">
        <v>73</v>
      </c>
      <c r="H541" s="3">
        <v>74</v>
      </c>
      <c r="I541" s="3">
        <v>77</v>
      </c>
      <c r="J541" s="3">
        <v>77</v>
      </c>
      <c r="K541" s="47">
        <f t="shared" si="10"/>
        <v>636</v>
      </c>
    </row>
    <row r="542" spans="1:11" x14ac:dyDescent="0.25">
      <c r="A542" s="3">
        <v>541</v>
      </c>
      <c r="B542" s="3">
        <v>57</v>
      </c>
      <c r="C542" s="3">
        <v>60</v>
      </c>
      <c r="D542" s="3">
        <v>59</v>
      </c>
      <c r="E542" s="3">
        <v>63</v>
      </c>
      <c r="F542" s="3">
        <v>62</v>
      </c>
      <c r="G542" s="3">
        <v>63</v>
      </c>
      <c r="H542" s="3">
        <v>66</v>
      </c>
      <c r="I542" s="3">
        <v>70</v>
      </c>
      <c r="J542" s="3">
        <v>71</v>
      </c>
      <c r="K542" s="47">
        <f t="shared" si="10"/>
        <v>571</v>
      </c>
    </row>
    <row r="543" spans="1:11" x14ac:dyDescent="0.25">
      <c r="A543" s="3">
        <v>542</v>
      </c>
      <c r="B543" s="3">
        <v>42</v>
      </c>
      <c r="C543" s="3">
        <v>42</v>
      </c>
      <c r="D543" s="3">
        <v>43</v>
      </c>
      <c r="E543" s="3">
        <v>46</v>
      </c>
      <c r="F543" s="3">
        <v>47</v>
      </c>
      <c r="G543" s="3">
        <v>44</v>
      </c>
      <c r="H543" s="3">
        <v>45</v>
      </c>
      <c r="I543" s="3">
        <v>48</v>
      </c>
      <c r="J543" s="3">
        <v>47</v>
      </c>
      <c r="K543" s="47">
        <f t="shared" si="10"/>
        <v>404</v>
      </c>
    </row>
    <row r="544" spans="1:11" x14ac:dyDescent="0.25">
      <c r="A544" s="3">
        <v>543</v>
      </c>
      <c r="B544" s="3">
        <v>34</v>
      </c>
      <c r="C544" s="3">
        <v>34</v>
      </c>
      <c r="D544" s="3">
        <v>34</v>
      </c>
      <c r="E544" s="3">
        <v>35</v>
      </c>
      <c r="F544" s="3">
        <v>35</v>
      </c>
      <c r="G544" s="3">
        <v>35</v>
      </c>
      <c r="H544" s="3">
        <v>36</v>
      </c>
      <c r="I544" s="3">
        <v>38</v>
      </c>
      <c r="J544" s="3">
        <v>38</v>
      </c>
      <c r="K544" s="47">
        <f t="shared" si="10"/>
        <v>319</v>
      </c>
    </row>
    <row r="545" spans="1:11" x14ac:dyDescent="0.25">
      <c r="A545" s="3">
        <v>544</v>
      </c>
      <c r="B545" s="3">
        <v>12</v>
      </c>
      <c r="C545" s="3">
        <v>11</v>
      </c>
      <c r="D545" s="3">
        <v>11</v>
      </c>
      <c r="E545" s="3">
        <v>12</v>
      </c>
      <c r="F545" s="3">
        <v>12</v>
      </c>
      <c r="G545" s="3">
        <v>12</v>
      </c>
      <c r="H545" s="3">
        <v>13</v>
      </c>
      <c r="I545" s="3">
        <v>14</v>
      </c>
      <c r="J545" s="3">
        <v>13</v>
      </c>
      <c r="K545" s="47">
        <f t="shared" si="10"/>
        <v>110</v>
      </c>
    </row>
    <row r="546" spans="1:11" x14ac:dyDescent="0.25">
      <c r="A546" s="3">
        <v>545</v>
      </c>
      <c r="B546" s="3">
        <v>27</v>
      </c>
      <c r="C546" s="3">
        <v>27</v>
      </c>
      <c r="D546" s="3">
        <v>27</v>
      </c>
      <c r="E546" s="3">
        <v>27</v>
      </c>
      <c r="F546" s="3">
        <v>28</v>
      </c>
      <c r="G546" s="3">
        <v>29</v>
      </c>
      <c r="H546" s="3">
        <v>30</v>
      </c>
      <c r="I546" s="3">
        <v>29</v>
      </c>
      <c r="J546" s="3">
        <v>31</v>
      </c>
      <c r="K546" s="47">
        <f t="shared" si="10"/>
        <v>255</v>
      </c>
    </row>
    <row r="547" spans="1:11" x14ac:dyDescent="0.25">
      <c r="A547" s="3">
        <v>546</v>
      </c>
      <c r="B547" s="3">
        <v>21</v>
      </c>
      <c r="C547" s="3">
        <v>21</v>
      </c>
      <c r="D547" s="3">
        <v>22</v>
      </c>
      <c r="E547" s="3">
        <v>22</v>
      </c>
      <c r="F547" s="3">
        <v>23</v>
      </c>
      <c r="G547" s="3">
        <v>22</v>
      </c>
      <c r="H547" s="3">
        <v>22</v>
      </c>
      <c r="I547" s="3">
        <v>24</v>
      </c>
      <c r="J547" s="3">
        <v>24</v>
      </c>
      <c r="K547" s="47">
        <f t="shared" si="10"/>
        <v>201</v>
      </c>
    </row>
    <row r="548" spans="1:11" x14ac:dyDescent="0.25">
      <c r="A548" s="3">
        <v>547</v>
      </c>
      <c r="B548" s="3">
        <v>23</v>
      </c>
      <c r="C548" s="3">
        <v>25</v>
      </c>
      <c r="D548" s="3">
        <v>24</v>
      </c>
      <c r="E548" s="3">
        <v>25</v>
      </c>
      <c r="F548" s="3">
        <v>26</v>
      </c>
      <c r="G548" s="3">
        <v>27</v>
      </c>
      <c r="H548" s="3">
        <v>27</v>
      </c>
      <c r="I548" s="3">
        <v>27</v>
      </c>
      <c r="J548" s="3">
        <v>27</v>
      </c>
      <c r="K548" s="47">
        <f t="shared" si="10"/>
        <v>231</v>
      </c>
    </row>
    <row r="549" spans="1:11" x14ac:dyDescent="0.25">
      <c r="A549" s="3">
        <v>548</v>
      </c>
      <c r="B549" s="3">
        <v>43</v>
      </c>
      <c r="C549" s="3">
        <v>45</v>
      </c>
      <c r="D549" s="3">
        <v>46</v>
      </c>
      <c r="E549" s="3">
        <v>46</v>
      </c>
      <c r="F549" s="3">
        <v>46</v>
      </c>
      <c r="G549" s="3">
        <v>48</v>
      </c>
      <c r="H549" s="3">
        <v>51</v>
      </c>
      <c r="I549" s="3">
        <v>50</v>
      </c>
      <c r="J549" s="3">
        <v>50</v>
      </c>
      <c r="K549" s="47">
        <f t="shared" si="10"/>
        <v>425</v>
      </c>
    </row>
    <row r="550" spans="1:11" x14ac:dyDescent="0.25">
      <c r="A550" s="3">
        <v>549</v>
      </c>
      <c r="B550" s="3">
        <v>71</v>
      </c>
      <c r="C550" s="3">
        <v>71</v>
      </c>
      <c r="D550" s="3">
        <v>72</v>
      </c>
      <c r="E550" s="3">
        <v>78</v>
      </c>
      <c r="F550" s="3">
        <v>79</v>
      </c>
      <c r="G550" s="3">
        <v>75</v>
      </c>
      <c r="H550" s="3">
        <v>76</v>
      </c>
      <c r="I550" s="3">
        <v>85</v>
      </c>
      <c r="J550" s="3">
        <v>80</v>
      </c>
      <c r="K550" s="47">
        <f t="shared" si="10"/>
        <v>687</v>
      </c>
    </row>
    <row r="551" spans="1:11" x14ac:dyDescent="0.25">
      <c r="A551" s="3">
        <v>550</v>
      </c>
      <c r="B551" s="3">
        <v>21</v>
      </c>
      <c r="C551" s="3">
        <v>23</v>
      </c>
      <c r="D551" s="3">
        <v>23</v>
      </c>
      <c r="E551" s="3">
        <v>22</v>
      </c>
      <c r="F551" s="3">
        <v>25</v>
      </c>
      <c r="G551" s="3">
        <v>24</v>
      </c>
      <c r="H551" s="3">
        <v>25</v>
      </c>
      <c r="I551" s="3">
        <v>26</v>
      </c>
      <c r="J551" s="3">
        <v>25</v>
      </c>
      <c r="K551" s="47">
        <f t="shared" si="10"/>
        <v>214</v>
      </c>
    </row>
    <row r="552" spans="1:11" x14ac:dyDescent="0.25">
      <c r="A552" s="3">
        <v>551</v>
      </c>
      <c r="B552" s="3">
        <v>154</v>
      </c>
      <c r="C552" s="3">
        <v>143</v>
      </c>
      <c r="D552" s="3">
        <v>145</v>
      </c>
      <c r="E552" s="3">
        <v>148</v>
      </c>
      <c r="F552" s="3">
        <v>150</v>
      </c>
      <c r="G552" s="3">
        <v>164</v>
      </c>
      <c r="H552" s="3">
        <v>157</v>
      </c>
      <c r="I552" s="3">
        <v>163</v>
      </c>
      <c r="J552" s="3">
        <v>161</v>
      </c>
      <c r="K552" s="47">
        <f t="shared" si="10"/>
        <v>1385</v>
      </c>
    </row>
    <row r="553" spans="1:11" x14ac:dyDescent="0.25">
      <c r="A553" s="3">
        <v>552</v>
      </c>
      <c r="B553" s="3">
        <v>38</v>
      </c>
      <c r="C553" s="3">
        <v>39</v>
      </c>
      <c r="D553" s="3">
        <v>37</v>
      </c>
      <c r="E553" s="3">
        <v>40</v>
      </c>
      <c r="F553" s="3">
        <v>41</v>
      </c>
      <c r="G553" s="3">
        <v>41</v>
      </c>
      <c r="H553" s="3">
        <v>39</v>
      </c>
      <c r="I553" s="3">
        <v>42</v>
      </c>
      <c r="J553" s="3">
        <v>42</v>
      </c>
      <c r="K553" s="47">
        <f t="shared" si="10"/>
        <v>359</v>
      </c>
    </row>
    <row r="554" spans="1:11" x14ac:dyDescent="0.25">
      <c r="A554" s="3">
        <v>553</v>
      </c>
      <c r="B554" s="3">
        <v>191</v>
      </c>
      <c r="C554" s="3">
        <v>193</v>
      </c>
      <c r="D554" s="3">
        <v>212</v>
      </c>
      <c r="E554" s="3">
        <v>215</v>
      </c>
      <c r="F554" s="3">
        <v>213</v>
      </c>
      <c r="G554" s="3">
        <v>218</v>
      </c>
      <c r="H554" s="3">
        <v>232</v>
      </c>
      <c r="I554" s="3">
        <v>236</v>
      </c>
      <c r="J554" s="3">
        <v>231</v>
      </c>
      <c r="K554" s="47">
        <f t="shared" si="10"/>
        <v>1941</v>
      </c>
    </row>
    <row r="555" spans="1:11" x14ac:dyDescent="0.25">
      <c r="A555" s="3">
        <v>554</v>
      </c>
      <c r="B555" s="3">
        <v>32</v>
      </c>
      <c r="C555" s="3">
        <v>34</v>
      </c>
      <c r="D555" s="3">
        <v>32</v>
      </c>
      <c r="E555" s="3">
        <v>35</v>
      </c>
      <c r="F555" s="3">
        <v>35</v>
      </c>
      <c r="G555" s="3">
        <v>34</v>
      </c>
      <c r="H555" s="3">
        <v>37</v>
      </c>
      <c r="I555" s="3">
        <v>38</v>
      </c>
      <c r="J555" s="3">
        <v>37</v>
      </c>
      <c r="K555" s="47">
        <f t="shared" si="10"/>
        <v>314</v>
      </c>
    </row>
    <row r="556" spans="1:11" x14ac:dyDescent="0.25">
      <c r="A556" s="3">
        <v>555</v>
      </c>
      <c r="B556" s="3">
        <v>29</v>
      </c>
      <c r="C556" s="3">
        <v>28</v>
      </c>
      <c r="D556" s="3">
        <v>30</v>
      </c>
      <c r="E556" s="3">
        <v>29</v>
      </c>
      <c r="F556" s="3">
        <v>32</v>
      </c>
      <c r="G556" s="3">
        <v>31</v>
      </c>
      <c r="H556" s="3">
        <v>32</v>
      </c>
      <c r="I556" s="3">
        <v>34</v>
      </c>
      <c r="J556" s="3">
        <v>32</v>
      </c>
      <c r="K556" s="47">
        <f t="shared" si="10"/>
        <v>277</v>
      </c>
    </row>
    <row r="557" spans="1:11" x14ac:dyDescent="0.25">
      <c r="A557" s="3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7">
        <f t="shared" si="10"/>
        <v>0</v>
      </c>
    </row>
    <row r="558" spans="1:11" x14ac:dyDescent="0.25">
      <c r="A558" s="3">
        <v>557</v>
      </c>
      <c r="B558" s="3">
        <v>25</v>
      </c>
      <c r="C558" s="3">
        <v>28</v>
      </c>
      <c r="D558" s="3">
        <v>26</v>
      </c>
      <c r="E558" s="3">
        <v>28</v>
      </c>
      <c r="F558" s="3">
        <v>27</v>
      </c>
      <c r="G558" s="3">
        <v>29</v>
      </c>
      <c r="H558" s="3">
        <v>28</v>
      </c>
      <c r="I558" s="3">
        <v>30</v>
      </c>
      <c r="J558" s="3">
        <v>30</v>
      </c>
      <c r="K558" s="47">
        <f t="shared" si="10"/>
        <v>251</v>
      </c>
    </row>
    <row r="559" spans="1:11" x14ac:dyDescent="0.25">
      <c r="A559" s="3">
        <v>558</v>
      </c>
      <c r="B559" s="3">
        <v>26</v>
      </c>
      <c r="C559" s="3">
        <v>27</v>
      </c>
      <c r="D559" s="3">
        <v>26</v>
      </c>
      <c r="E559" s="3">
        <v>27</v>
      </c>
      <c r="F559" s="3">
        <v>28</v>
      </c>
      <c r="G559" s="3">
        <v>26</v>
      </c>
      <c r="H559" s="3">
        <v>29</v>
      </c>
      <c r="I559" s="3">
        <v>29</v>
      </c>
      <c r="J559" s="3">
        <v>30</v>
      </c>
      <c r="K559" s="47">
        <f t="shared" si="10"/>
        <v>248</v>
      </c>
    </row>
    <row r="560" spans="1:11" x14ac:dyDescent="0.25">
      <c r="A560" s="3">
        <v>559</v>
      </c>
      <c r="B560" s="3">
        <v>134</v>
      </c>
      <c r="C560" s="3">
        <v>142</v>
      </c>
      <c r="D560" s="3">
        <v>148</v>
      </c>
      <c r="E560" s="3">
        <v>150</v>
      </c>
      <c r="F560" s="3">
        <v>159</v>
      </c>
      <c r="G560" s="3">
        <v>151</v>
      </c>
      <c r="H560" s="3">
        <v>156</v>
      </c>
      <c r="I560" s="3">
        <v>165</v>
      </c>
      <c r="J560" s="3">
        <v>155</v>
      </c>
      <c r="K560" s="47">
        <f t="shared" si="10"/>
        <v>1360</v>
      </c>
    </row>
    <row r="561" spans="1:11" x14ac:dyDescent="0.25">
      <c r="A561" s="3">
        <v>560</v>
      </c>
      <c r="B561" s="3">
        <v>78</v>
      </c>
      <c r="C561" s="3">
        <v>83</v>
      </c>
      <c r="D561" s="3">
        <v>79</v>
      </c>
      <c r="E561" s="3">
        <v>81</v>
      </c>
      <c r="F561" s="3">
        <v>86</v>
      </c>
      <c r="G561" s="3">
        <v>87</v>
      </c>
      <c r="H561" s="3">
        <v>89</v>
      </c>
      <c r="I561" s="3">
        <v>94</v>
      </c>
      <c r="J561" s="3">
        <v>94</v>
      </c>
      <c r="K561" s="47">
        <f t="shared" si="10"/>
        <v>771</v>
      </c>
    </row>
    <row r="562" spans="1:11" x14ac:dyDescent="0.25">
      <c r="A562" s="3">
        <v>561</v>
      </c>
      <c r="B562" s="3">
        <v>35</v>
      </c>
      <c r="C562" s="3">
        <v>36</v>
      </c>
      <c r="D562" s="3">
        <v>37</v>
      </c>
      <c r="E562" s="3">
        <v>35</v>
      </c>
      <c r="F562" s="3">
        <v>37</v>
      </c>
      <c r="G562" s="3">
        <v>40</v>
      </c>
      <c r="H562" s="3">
        <v>39</v>
      </c>
      <c r="I562" s="3">
        <v>38</v>
      </c>
      <c r="J562" s="3">
        <v>41</v>
      </c>
      <c r="K562" s="47">
        <f t="shared" si="10"/>
        <v>338</v>
      </c>
    </row>
    <row r="563" spans="1:11" x14ac:dyDescent="0.25">
      <c r="A563" s="3">
        <v>562</v>
      </c>
      <c r="B563" s="3">
        <v>1064</v>
      </c>
      <c r="C563" s="3">
        <v>1069</v>
      </c>
      <c r="D563" s="3">
        <v>1127</v>
      </c>
      <c r="E563" s="3">
        <v>1134</v>
      </c>
      <c r="F563" s="3">
        <v>1179</v>
      </c>
      <c r="G563" s="3">
        <v>1173</v>
      </c>
      <c r="H563" s="3">
        <v>1113</v>
      </c>
      <c r="I563" s="3">
        <v>1155</v>
      </c>
      <c r="J563" s="3">
        <v>1156</v>
      </c>
      <c r="K563" s="47">
        <f t="shared" si="10"/>
        <v>10170</v>
      </c>
    </row>
    <row r="564" spans="1:11" x14ac:dyDescent="0.25">
      <c r="A564" s="3">
        <v>563</v>
      </c>
      <c r="B564" s="3">
        <v>24962</v>
      </c>
      <c r="C564" s="3">
        <v>26697</v>
      </c>
      <c r="D564" s="3">
        <v>25621</v>
      </c>
      <c r="E564" s="3">
        <v>27251</v>
      </c>
      <c r="F564" s="3">
        <v>28515</v>
      </c>
      <c r="G564" s="3">
        <v>27932</v>
      </c>
      <c r="H564" s="3">
        <v>28337</v>
      </c>
      <c r="I564" s="3">
        <v>28827</v>
      </c>
      <c r="J564" s="3">
        <v>30797</v>
      </c>
      <c r="K564" s="47">
        <f t="shared" si="10"/>
        <v>248939</v>
      </c>
    </row>
    <row r="565" spans="1:11" x14ac:dyDescent="0.25">
      <c r="A565" s="3">
        <v>564</v>
      </c>
      <c r="B565" s="3">
        <v>147</v>
      </c>
      <c r="C565" s="3">
        <v>141</v>
      </c>
      <c r="D565" s="3">
        <v>151</v>
      </c>
      <c r="E565" s="3">
        <v>151</v>
      </c>
      <c r="F565" s="3">
        <v>152</v>
      </c>
      <c r="G565" s="3">
        <v>152</v>
      </c>
      <c r="H565" s="3">
        <v>166</v>
      </c>
      <c r="I565" s="3">
        <v>168</v>
      </c>
      <c r="J565" s="3">
        <v>173</v>
      </c>
      <c r="K565" s="47">
        <f t="shared" si="10"/>
        <v>1401</v>
      </c>
    </row>
    <row r="566" spans="1:11" x14ac:dyDescent="0.25">
      <c r="A566" s="3">
        <v>565</v>
      </c>
      <c r="B566" s="3">
        <v>799</v>
      </c>
      <c r="C566" s="3">
        <v>862</v>
      </c>
      <c r="D566" s="3">
        <v>805</v>
      </c>
      <c r="E566" s="3">
        <v>853</v>
      </c>
      <c r="F566" s="3">
        <v>918</v>
      </c>
      <c r="G566" s="3">
        <v>902</v>
      </c>
      <c r="H566" s="3">
        <v>939</v>
      </c>
      <c r="I566" s="3">
        <v>893</v>
      </c>
      <c r="J566" s="3">
        <v>913</v>
      </c>
      <c r="K566" s="47">
        <f t="shared" si="10"/>
        <v>7884</v>
      </c>
    </row>
    <row r="567" spans="1:11" x14ac:dyDescent="0.25">
      <c r="A567" s="3">
        <v>566</v>
      </c>
      <c r="B567" s="3">
        <v>226</v>
      </c>
      <c r="C567" s="3">
        <v>233</v>
      </c>
      <c r="D567" s="3">
        <v>236</v>
      </c>
      <c r="E567" s="3">
        <v>243</v>
      </c>
      <c r="F567" s="3">
        <v>238</v>
      </c>
      <c r="G567" s="3">
        <v>245</v>
      </c>
      <c r="H567" s="3">
        <v>250</v>
      </c>
      <c r="I567" s="3">
        <v>257</v>
      </c>
      <c r="J567" s="3">
        <v>279</v>
      </c>
      <c r="K567" s="47">
        <f t="shared" si="10"/>
        <v>2207</v>
      </c>
    </row>
    <row r="568" spans="1:11" x14ac:dyDescent="0.25">
      <c r="A568" s="3">
        <v>567</v>
      </c>
      <c r="B568" s="3">
        <v>951</v>
      </c>
      <c r="C568" s="3">
        <v>895</v>
      </c>
      <c r="D568" s="3">
        <v>930</v>
      </c>
      <c r="E568" s="3">
        <v>996</v>
      </c>
      <c r="F568" s="3">
        <v>966</v>
      </c>
      <c r="G568" s="3">
        <v>1025</v>
      </c>
      <c r="H568" s="3">
        <v>1040</v>
      </c>
      <c r="I568" s="3">
        <v>1017</v>
      </c>
      <c r="J568" s="3">
        <v>1077</v>
      </c>
      <c r="K568" s="47">
        <f t="shared" si="10"/>
        <v>8897</v>
      </c>
    </row>
    <row r="569" spans="1:11" x14ac:dyDescent="0.25">
      <c r="A569" s="3">
        <v>568</v>
      </c>
      <c r="B569" s="3">
        <v>24</v>
      </c>
      <c r="C569" s="3">
        <v>24</v>
      </c>
      <c r="D569" s="3">
        <v>23</v>
      </c>
      <c r="E569" s="3">
        <v>24</v>
      </c>
      <c r="F569" s="3">
        <v>25</v>
      </c>
      <c r="G569" s="3">
        <v>25</v>
      </c>
      <c r="H569" s="3">
        <v>25</v>
      </c>
      <c r="I569" s="3">
        <v>26</v>
      </c>
      <c r="J569" s="3">
        <v>25</v>
      </c>
      <c r="K569" s="47">
        <f t="shared" si="10"/>
        <v>221</v>
      </c>
    </row>
    <row r="570" spans="1:11" x14ac:dyDescent="0.25">
      <c r="A570" s="3">
        <v>569</v>
      </c>
      <c r="B570" s="3">
        <v>79</v>
      </c>
      <c r="C570" s="3">
        <v>75</v>
      </c>
      <c r="D570" s="3">
        <v>76</v>
      </c>
      <c r="E570" s="3">
        <v>84</v>
      </c>
      <c r="F570" s="3">
        <v>87</v>
      </c>
      <c r="G570" s="3">
        <v>87</v>
      </c>
      <c r="H570" s="3">
        <v>89</v>
      </c>
      <c r="I570" s="3">
        <v>88</v>
      </c>
      <c r="J570" s="3">
        <v>86</v>
      </c>
      <c r="K570" s="47">
        <f t="shared" si="10"/>
        <v>751</v>
      </c>
    </row>
    <row r="571" spans="1:11" x14ac:dyDescent="0.25">
      <c r="A571" s="3">
        <v>570</v>
      </c>
      <c r="B571" s="3">
        <v>196</v>
      </c>
      <c r="C571" s="3">
        <v>202</v>
      </c>
      <c r="D571" s="3">
        <v>201</v>
      </c>
      <c r="E571" s="3">
        <v>202</v>
      </c>
      <c r="F571" s="3">
        <v>207</v>
      </c>
      <c r="G571" s="3">
        <v>204</v>
      </c>
      <c r="H571" s="3">
        <v>223</v>
      </c>
      <c r="I571" s="3">
        <v>213</v>
      </c>
      <c r="J571" s="3">
        <v>224</v>
      </c>
      <c r="K571" s="47">
        <f t="shared" si="10"/>
        <v>1872</v>
      </c>
    </row>
    <row r="572" spans="1:11" x14ac:dyDescent="0.25">
      <c r="A572" s="3">
        <v>571</v>
      </c>
      <c r="B572" s="3">
        <v>9</v>
      </c>
      <c r="C572" s="3">
        <v>8</v>
      </c>
      <c r="D572" s="3">
        <v>9</v>
      </c>
      <c r="E572" s="3">
        <v>9</v>
      </c>
      <c r="F572" s="3">
        <v>9</v>
      </c>
      <c r="G572" s="3">
        <v>9</v>
      </c>
      <c r="H572" s="3">
        <v>9</v>
      </c>
      <c r="I572" s="3">
        <v>10</v>
      </c>
      <c r="J572" s="3">
        <v>10</v>
      </c>
      <c r="K572" s="47">
        <f t="shared" si="10"/>
        <v>82</v>
      </c>
    </row>
    <row r="573" spans="1:11" x14ac:dyDescent="0.25">
      <c r="A573" s="3">
        <v>572</v>
      </c>
      <c r="B573" s="3">
        <v>127</v>
      </c>
      <c r="C573" s="3">
        <v>126</v>
      </c>
      <c r="D573" s="3">
        <v>126</v>
      </c>
      <c r="E573" s="3">
        <v>129</v>
      </c>
      <c r="F573" s="3">
        <v>124</v>
      </c>
      <c r="G573" s="3">
        <v>133</v>
      </c>
      <c r="H573" s="3">
        <v>136</v>
      </c>
      <c r="I573" s="3">
        <v>142</v>
      </c>
      <c r="J573" s="3">
        <v>136</v>
      </c>
      <c r="K573" s="47">
        <f t="shared" si="10"/>
        <v>1179</v>
      </c>
    </row>
    <row r="574" spans="1:11" x14ac:dyDescent="0.25">
      <c r="A574" s="3">
        <v>573</v>
      </c>
      <c r="B574" s="3">
        <v>35</v>
      </c>
      <c r="C574" s="3">
        <v>36</v>
      </c>
      <c r="D574" s="3">
        <v>37</v>
      </c>
      <c r="E574" s="3">
        <v>36</v>
      </c>
      <c r="F574" s="3">
        <v>39</v>
      </c>
      <c r="G574" s="3">
        <v>37</v>
      </c>
      <c r="H574" s="3">
        <v>40</v>
      </c>
      <c r="I574" s="3">
        <v>40</v>
      </c>
      <c r="J574" s="3">
        <v>39</v>
      </c>
      <c r="K574" s="47">
        <f t="shared" si="10"/>
        <v>339</v>
      </c>
    </row>
    <row r="575" spans="1:11" x14ac:dyDescent="0.25">
      <c r="A575" s="3">
        <v>574</v>
      </c>
      <c r="B575" s="3">
        <v>52</v>
      </c>
      <c r="C575" s="3">
        <v>50</v>
      </c>
      <c r="D575" s="3">
        <v>56</v>
      </c>
      <c r="E575" s="3">
        <v>55</v>
      </c>
      <c r="F575" s="3">
        <v>54</v>
      </c>
      <c r="G575" s="3">
        <v>57</v>
      </c>
      <c r="H575" s="3">
        <v>54</v>
      </c>
      <c r="I575" s="3">
        <v>56</v>
      </c>
      <c r="J575" s="3">
        <v>56</v>
      </c>
      <c r="K575" s="47">
        <f t="shared" si="10"/>
        <v>490</v>
      </c>
    </row>
    <row r="576" spans="1:11" x14ac:dyDescent="0.25">
      <c r="A576" s="3">
        <v>575</v>
      </c>
      <c r="B576" s="3">
        <v>10</v>
      </c>
      <c r="C576" s="3">
        <v>10</v>
      </c>
      <c r="D576" s="3">
        <v>10</v>
      </c>
      <c r="E576" s="3">
        <v>10</v>
      </c>
      <c r="F576" s="3">
        <v>10</v>
      </c>
      <c r="G576" s="3">
        <v>11</v>
      </c>
      <c r="H576" s="3">
        <v>10</v>
      </c>
      <c r="I576" s="3">
        <v>11</v>
      </c>
      <c r="J576" s="3">
        <v>11</v>
      </c>
      <c r="K576" s="47">
        <f t="shared" si="10"/>
        <v>93</v>
      </c>
    </row>
    <row r="577" spans="1:11" x14ac:dyDescent="0.25">
      <c r="A577" s="3">
        <v>576</v>
      </c>
      <c r="B577" s="3">
        <v>63</v>
      </c>
      <c r="C577" s="3">
        <v>64</v>
      </c>
      <c r="D577" s="3">
        <v>62</v>
      </c>
      <c r="E577" s="3">
        <v>65</v>
      </c>
      <c r="F577" s="3">
        <v>66</v>
      </c>
      <c r="G577" s="3">
        <v>70</v>
      </c>
      <c r="H577" s="3">
        <v>68</v>
      </c>
      <c r="I577" s="3">
        <v>71</v>
      </c>
      <c r="J577" s="3">
        <v>73</v>
      </c>
      <c r="K577" s="47">
        <f t="shared" si="10"/>
        <v>602</v>
      </c>
    </row>
    <row r="578" spans="1:11" x14ac:dyDescent="0.25">
      <c r="A578" s="3">
        <v>577</v>
      </c>
      <c r="B578" s="3">
        <v>51</v>
      </c>
      <c r="C578" s="3">
        <v>51</v>
      </c>
      <c r="D578" s="3">
        <v>53</v>
      </c>
      <c r="E578" s="3">
        <v>55</v>
      </c>
      <c r="F578" s="3">
        <v>57</v>
      </c>
      <c r="G578" s="3">
        <v>55</v>
      </c>
      <c r="H578" s="3">
        <v>56</v>
      </c>
      <c r="I578" s="3">
        <v>56</v>
      </c>
      <c r="J578" s="3">
        <v>57</v>
      </c>
      <c r="K578" s="47">
        <f t="shared" si="10"/>
        <v>491</v>
      </c>
    </row>
    <row r="579" spans="1:11" x14ac:dyDescent="0.25">
      <c r="A579" s="3">
        <v>578</v>
      </c>
      <c r="B579" s="3">
        <v>34</v>
      </c>
      <c r="C579" s="3">
        <v>35</v>
      </c>
      <c r="D579" s="3">
        <v>36</v>
      </c>
      <c r="E579" s="3">
        <v>35</v>
      </c>
      <c r="F579" s="3">
        <v>36</v>
      </c>
      <c r="G579" s="3">
        <v>38</v>
      </c>
      <c r="H579" s="3">
        <v>37</v>
      </c>
      <c r="I579" s="3">
        <v>37</v>
      </c>
      <c r="J579" s="3">
        <v>39</v>
      </c>
      <c r="K579" s="47">
        <f t="shared" ref="K579:K642" si="11">SUM(B579:J579)</f>
        <v>327</v>
      </c>
    </row>
    <row r="580" spans="1:11" x14ac:dyDescent="0.25">
      <c r="A580" s="3">
        <v>579</v>
      </c>
      <c r="B580" s="3">
        <v>12</v>
      </c>
      <c r="C580" s="3">
        <v>12</v>
      </c>
      <c r="D580" s="3">
        <v>12</v>
      </c>
      <c r="E580" s="3">
        <v>12</v>
      </c>
      <c r="F580" s="3">
        <v>12</v>
      </c>
      <c r="G580" s="3">
        <v>13</v>
      </c>
      <c r="H580" s="3">
        <v>13</v>
      </c>
      <c r="I580" s="3">
        <v>13</v>
      </c>
      <c r="J580" s="3">
        <v>13</v>
      </c>
      <c r="K580" s="47">
        <f t="shared" si="11"/>
        <v>112</v>
      </c>
    </row>
    <row r="581" spans="1:11" x14ac:dyDescent="0.25">
      <c r="A581" s="3">
        <v>580</v>
      </c>
      <c r="B581" s="3">
        <v>62</v>
      </c>
      <c r="C581" s="3">
        <v>60</v>
      </c>
      <c r="D581" s="3">
        <v>63</v>
      </c>
      <c r="E581" s="3">
        <v>61</v>
      </c>
      <c r="F581" s="3">
        <v>64</v>
      </c>
      <c r="G581" s="3">
        <v>61</v>
      </c>
      <c r="H581" s="3">
        <v>67</v>
      </c>
      <c r="I581" s="3">
        <v>65</v>
      </c>
      <c r="J581" s="3">
        <v>66</v>
      </c>
      <c r="K581" s="47">
        <f t="shared" si="11"/>
        <v>569</v>
      </c>
    </row>
    <row r="582" spans="1:11" x14ac:dyDescent="0.25">
      <c r="A582" s="3">
        <v>581</v>
      </c>
      <c r="B582" s="3">
        <v>37</v>
      </c>
      <c r="C582" s="3">
        <v>38</v>
      </c>
      <c r="D582" s="3">
        <v>38</v>
      </c>
      <c r="E582" s="3">
        <v>39</v>
      </c>
      <c r="F582" s="3">
        <v>39</v>
      </c>
      <c r="G582" s="3">
        <v>40</v>
      </c>
      <c r="H582" s="3">
        <v>43</v>
      </c>
      <c r="I582" s="3">
        <v>44</v>
      </c>
      <c r="J582" s="3">
        <v>44</v>
      </c>
      <c r="K582" s="47">
        <f t="shared" si="11"/>
        <v>362</v>
      </c>
    </row>
    <row r="583" spans="1:11" x14ac:dyDescent="0.25">
      <c r="A583" s="3">
        <v>582</v>
      </c>
      <c r="B583" s="3">
        <v>41</v>
      </c>
      <c r="C583" s="3">
        <v>39</v>
      </c>
      <c r="D583" s="3">
        <v>39</v>
      </c>
      <c r="E583" s="3">
        <v>43</v>
      </c>
      <c r="F583" s="3">
        <v>42</v>
      </c>
      <c r="G583" s="3">
        <v>44</v>
      </c>
      <c r="H583" s="3">
        <v>44</v>
      </c>
      <c r="I583" s="3">
        <v>46</v>
      </c>
      <c r="J583" s="3">
        <v>47</v>
      </c>
      <c r="K583" s="47">
        <f t="shared" si="11"/>
        <v>385</v>
      </c>
    </row>
    <row r="584" spans="1:11" x14ac:dyDescent="0.25">
      <c r="A584" s="3">
        <v>583</v>
      </c>
      <c r="B584" s="3">
        <v>71</v>
      </c>
      <c r="C584" s="3">
        <v>73</v>
      </c>
      <c r="D584" s="3">
        <v>72</v>
      </c>
      <c r="E584" s="3">
        <v>79</v>
      </c>
      <c r="F584" s="3">
        <v>77</v>
      </c>
      <c r="G584" s="3">
        <v>76</v>
      </c>
      <c r="H584" s="3">
        <v>81</v>
      </c>
      <c r="I584" s="3">
        <v>80</v>
      </c>
      <c r="J584" s="3">
        <v>80</v>
      </c>
      <c r="K584" s="47">
        <f t="shared" si="11"/>
        <v>689</v>
      </c>
    </row>
    <row r="585" spans="1:11" x14ac:dyDescent="0.25">
      <c r="A585" s="3">
        <v>584</v>
      </c>
      <c r="B585" s="3">
        <v>250</v>
      </c>
      <c r="C585" s="3">
        <v>263</v>
      </c>
      <c r="D585" s="3">
        <v>249</v>
      </c>
      <c r="E585" s="3">
        <v>268</v>
      </c>
      <c r="F585" s="3">
        <v>256</v>
      </c>
      <c r="G585" s="3">
        <v>262</v>
      </c>
      <c r="H585" s="3">
        <v>267</v>
      </c>
      <c r="I585" s="3">
        <v>274</v>
      </c>
      <c r="J585" s="3">
        <v>281</v>
      </c>
      <c r="K585" s="47">
        <f t="shared" si="11"/>
        <v>2370</v>
      </c>
    </row>
    <row r="586" spans="1:11" x14ac:dyDescent="0.25">
      <c r="A586" s="3">
        <v>585</v>
      </c>
      <c r="B586" s="3">
        <v>14</v>
      </c>
      <c r="C586" s="3">
        <v>14</v>
      </c>
      <c r="D586" s="3">
        <v>13</v>
      </c>
      <c r="E586" s="3">
        <v>13</v>
      </c>
      <c r="F586" s="3">
        <v>14</v>
      </c>
      <c r="G586" s="3">
        <v>15</v>
      </c>
      <c r="H586" s="3">
        <v>15</v>
      </c>
      <c r="I586" s="3">
        <v>16</v>
      </c>
      <c r="J586" s="3">
        <v>15</v>
      </c>
      <c r="K586" s="47">
        <f t="shared" si="11"/>
        <v>129</v>
      </c>
    </row>
    <row r="587" spans="1:11" x14ac:dyDescent="0.25">
      <c r="A587" s="3">
        <v>586</v>
      </c>
      <c r="B587" s="3">
        <v>38</v>
      </c>
      <c r="C587" s="3">
        <v>37</v>
      </c>
      <c r="D587" s="3">
        <v>40</v>
      </c>
      <c r="E587" s="3">
        <v>38</v>
      </c>
      <c r="F587" s="3">
        <v>42</v>
      </c>
      <c r="G587" s="3">
        <v>43</v>
      </c>
      <c r="H587" s="3">
        <v>42</v>
      </c>
      <c r="I587" s="3">
        <v>45</v>
      </c>
      <c r="J587" s="3">
        <v>43</v>
      </c>
      <c r="K587" s="47">
        <f t="shared" si="11"/>
        <v>368</v>
      </c>
    </row>
    <row r="588" spans="1:11" x14ac:dyDescent="0.25">
      <c r="A588" s="3">
        <v>587</v>
      </c>
      <c r="B588" s="3">
        <v>18</v>
      </c>
      <c r="C588" s="3">
        <v>19</v>
      </c>
      <c r="D588" s="3">
        <v>19</v>
      </c>
      <c r="E588" s="3">
        <v>20</v>
      </c>
      <c r="F588" s="3">
        <v>21</v>
      </c>
      <c r="G588" s="3">
        <v>21</v>
      </c>
      <c r="H588" s="3">
        <v>21</v>
      </c>
      <c r="I588" s="3">
        <v>21</v>
      </c>
      <c r="J588" s="3">
        <v>22</v>
      </c>
      <c r="K588" s="47">
        <f t="shared" si="11"/>
        <v>182</v>
      </c>
    </row>
    <row r="589" spans="1:11" x14ac:dyDescent="0.25">
      <c r="A589" s="3">
        <v>588</v>
      </c>
      <c r="B589" s="3">
        <v>14</v>
      </c>
      <c r="C589" s="3">
        <v>13</v>
      </c>
      <c r="D589" s="3">
        <v>14</v>
      </c>
      <c r="E589" s="3">
        <v>15</v>
      </c>
      <c r="F589" s="3">
        <v>14</v>
      </c>
      <c r="G589" s="3">
        <v>15</v>
      </c>
      <c r="H589" s="3">
        <v>15</v>
      </c>
      <c r="I589" s="3">
        <v>15</v>
      </c>
      <c r="J589" s="3">
        <v>15</v>
      </c>
      <c r="K589" s="47">
        <f t="shared" si="11"/>
        <v>130</v>
      </c>
    </row>
    <row r="590" spans="1:11" x14ac:dyDescent="0.25">
      <c r="A590" s="3">
        <v>589</v>
      </c>
      <c r="B590" s="3">
        <v>39</v>
      </c>
      <c r="C590" s="3">
        <v>42</v>
      </c>
      <c r="D590" s="3">
        <v>41</v>
      </c>
      <c r="E590" s="3">
        <v>43</v>
      </c>
      <c r="F590" s="3">
        <v>43</v>
      </c>
      <c r="G590" s="3">
        <v>45</v>
      </c>
      <c r="H590" s="3">
        <v>43</v>
      </c>
      <c r="I590" s="3">
        <v>46</v>
      </c>
      <c r="J590" s="3">
        <v>47</v>
      </c>
      <c r="K590" s="47">
        <f t="shared" si="11"/>
        <v>389</v>
      </c>
    </row>
    <row r="591" spans="1:11" x14ac:dyDescent="0.25">
      <c r="A591" s="3">
        <v>590</v>
      </c>
      <c r="B591" s="3">
        <v>12</v>
      </c>
      <c r="C591" s="3">
        <v>12</v>
      </c>
      <c r="D591" s="3">
        <v>13</v>
      </c>
      <c r="E591" s="3">
        <v>13</v>
      </c>
      <c r="F591" s="3">
        <v>14</v>
      </c>
      <c r="G591" s="3">
        <v>14</v>
      </c>
      <c r="H591" s="3">
        <v>14</v>
      </c>
      <c r="I591" s="3">
        <v>14</v>
      </c>
      <c r="J591" s="3">
        <v>14</v>
      </c>
      <c r="K591" s="47">
        <f t="shared" si="11"/>
        <v>120</v>
      </c>
    </row>
    <row r="592" spans="1:11" x14ac:dyDescent="0.25">
      <c r="A592" s="3">
        <v>591</v>
      </c>
      <c r="B592" s="3">
        <v>65</v>
      </c>
      <c r="C592" s="3">
        <v>66</v>
      </c>
      <c r="D592" s="3">
        <v>72</v>
      </c>
      <c r="E592" s="3">
        <v>72</v>
      </c>
      <c r="F592" s="3">
        <v>75</v>
      </c>
      <c r="G592" s="3">
        <v>70</v>
      </c>
      <c r="H592" s="3">
        <v>76</v>
      </c>
      <c r="I592" s="3">
        <v>76</v>
      </c>
      <c r="J592" s="3">
        <v>79</v>
      </c>
      <c r="K592" s="47">
        <f t="shared" si="11"/>
        <v>651</v>
      </c>
    </row>
    <row r="593" spans="1:11" x14ac:dyDescent="0.25">
      <c r="A593" s="3">
        <v>592</v>
      </c>
      <c r="B593" s="3">
        <v>22</v>
      </c>
      <c r="C593" s="3">
        <v>22</v>
      </c>
      <c r="D593" s="3">
        <v>23</v>
      </c>
      <c r="E593" s="3">
        <v>23</v>
      </c>
      <c r="F593" s="3">
        <v>23</v>
      </c>
      <c r="G593" s="3">
        <v>24</v>
      </c>
      <c r="H593" s="3">
        <v>25</v>
      </c>
      <c r="I593" s="3">
        <v>25</v>
      </c>
      <c r="J593" s="3">
        <v>25</v>
      </c>
      <c r="K593" s="47">
        <f t="shared" si="11"/>
        <v>212</v>
      </c>
    </row>
    <row r="594" spans="1:11" x14ac:dyDescent="0.25">
      <c r="A594" s="3">
        <v>593</v>
      </c>
      <c r="B594" s="3">
        <v>90</v>
      </c>
      <c r="C594" s="3">
        <v>91</v>
      </c>
      <c r="D594" s="3">
        <v>90</v>
      </c>
      <c r="E594" s="3">
        <v>92</v>
      </c>
      <c r="F594" s="3">
        <v>100</v>
      </c>
      <c r="G594" s="3">
        <v>94</v>
      </c>
      <c r="H594" s="3">
        <v>102</v>
      </c>
      <c r="I594" s="3">
        <v>100</v>
      </c>
      <c r="J594" s="3">
        <v>109</v>
      </c>
      <c r="K594" s="47">
        <f t="shared" si="11"/>
        <v>868</v>
      </c>
    </row>
    <row r="595" spans="1:11" x14ac:dyDescent="0.25">
      <c r="A595" s="3">
        <v>594</v>
      </c>
      <c r="B595" s="3">
        <v>34</v>
      </c>
      <c r="C595" s="3">
        <v>32</v>
      </c>
      <c r="D595" s="3">
        <v>34</v>
      </c>
      <c r="E595" s="3">
        <v>36</v>
      </c>
      <c r="F595" s="3">
        <v>37</v>
      </c>
      <c r="G595" s="3">
        <v>36</v>
      </c>
      <c r="H595" s="3">
        <v>38</v>
      </c>
      <c r="I595" s="3">
        <v>38</v>
      </c>
      <c r="J595" s="3">
        <v>38</v>
      </c>
      <c r="K595" s="47">
        <f t="shared" si="11"/>
        <v>323</v>
      </c>
    </row>
    <row r="596" spans="1:11" x14ac:dyDescent="0.25">
      <c r="A596" s="3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7">
        <f t="shared" si="11"/>
        <v>0</v>
      </c>
    </row>
    <row r="597" spans="1:11" x14ac:dyDescent="0.25">
      <c r="A597" s="3">
        <v>596</v>
      </c>
      <c r="B597" s="3">
        <v>30</v>
      </c>
      <c r="C597" s="3">
        <v>30</v>
      </c>
      <c r="D597" s="3">
        <v>31</v>
      </c>
      <c r="E597" s="3">
        <v>33</v>
      </c>
      <c r="F597" s="3">
        <v>32</v>
      </c>
      <c r="G597" s="3">
        <v>33</v>
      </c>
      <c r="H597" s="3">
        <v>35</v>
      </c>
      <c r="I597" s="3">
        <v>36</v>
      </c>
      <c r="J597" s="3">
        <v>36</v>
      </c>
      <c r="K597" s="47">
        <f t="shared" si="11"/>
        <v>296</v>
      </c>
    </row>
    <row r="598" spans="1:11" x14ac:dyDescent="0.25">
      <c r="A598" s="3">
        <v>597</v>
      </c>
      <c r="B598" s="3">
        <v>53</v>
      </c>
      <c r="C598" s="3">
        <v>54</v>
      </c>
      <c r="D598" s="3">
        <v>55</v>
      </c>
      <c r="E598" s="3">
        <v>56</v>
      </c>
      <c r="F598" s="3">
        <v>59</v>
      </c>
      <c r="G598" s="3">
        <v>56</v>
      </c>
      <c r="H598" s="3">
        <v>61</v>
      </c>
      <c r="I598" s="3">
        <v>60</v>
      </c>
      <c r="J598" s="3">
        <v>64</v>
      </c>
      <c r="K598" s="47">
        <f t="shared" si="11"/>
        <v>518</v>
      </c>
    </row>
    <row r="599" spans="1:11" x14ac:dyDescent="0.25">
      <c r="A599" s="3">
        <v>598</v>
      </c>
      <c r="B599" s="3">
        <v>42</v>
      </c>
      <c r="C599" s="3">
        <v>44</v>
      </c>
      <c r="D599" s="3">
        <v>43</v>
      </c>
      <c r="E599" s="3">
        <v>44</v>
      </c>
      <c r="F599" s="3">
        <v>48</v>
      </c>
      <c r="G599" s="3">
        <v>49</v>
      </c>
      <c r="H599" s="3">
        <v>46</v>
      </c>
      <c r="I599" s="3">
        <v>51</v>
      </c>
      <c r="J599" s="3">
        <v>51</v>
      </c>
      <c r="K599" s="47">
        <f t="shared" si="11"/>
        <v>418</v>
      </c>
    </row>
    <row r="600" spans="1:11" x14ac:dyDescent="0.25">
      <c r="A600" s="3">
        <v>599</v>
      </c>
      <c r="B600" s="3">
        <v>95</v>
      </c>
      <c r="C600" s="3">
        <v>99</v>
      </c>
      <c r="D600" s="3">
        <v>101</v>
      </c>
      <c r="E600" s="3">
        <v>99</v>
      </c>
      <c r="F600" s="3">
        <v>109</v>
      </c>
      <c r="G600" s="3">
        <v>112</v>
      </c>
      <c r="H600" s="3">
        <v>110</v>
      </c>
      <c r="I600" s="3">
        <v>110</v>
      </c>
      <c r="J600" s="3">
        <v>115</v>
      </c>
      <c r="K600" s="47">
        <f t="shared" si="11"/>
        <v>950</v>
      </c>
    </row>
    <row r="601" spans="1:11" x14ac:dyDescent="0.25">
      <c r="A601" s="3">
        <v>600</v>
      </c>
      <c r="B601" s="3">
        <v>241</v>
      </c>
      <c r="C601" s="3">
        <v>236</v>
      </c>
      <c r="D601" s="3">
        <v>236</v>
      </c>
      <c r="E601" s="3">
        <v>242</v>
      </c>
      <c r="F601" s="3">
        <v>264</v>
      </c>
      <c r="G601" s="3">
        <v>264</v>
      </c>
      <c r="H601" s="3">
        <v>273</v>
      </c>
      <c r="I601" s="3">
        <v>269</v>
      </c>
      <c r="J601" s="3">
        <v>284</v>
      </c>
      <c r="K601" s="47">
        <f t="shared" si="11"/>
        <v>2309</v>
      </c>
    </row>
    <row r="602" spans="1:11" x14ac:dyDescent="0.25">
      <c r="A602" s="3">
        <v>601</v>
      </c>
      <c r="B602" s="3">
        <v>54</v>
      </c>
      <c r="C602" s="3">
        <v>56</v>
      </c>
      <c r="D602" s="3">
        <v>54</v>
      </c>
      <c r="E602" s="3">
        <v>58</v>
      </c>
      <c r="F602" s="3">
        <v>57</v>
      </c>
      <c r="G602" s="3">
        <v>61</v>
      </c>
      <c r="H602" s="3">
        <v>63</v>
      </c>
      <c r="I602" s="3">
        <v>60</v>
      </c>
      <c r="J602" s="3">
        <v>65</v>
      </c>
      <c r="K602" s="47">
        <f t="shared" si="11"/>
        <v>528</v>
      </c>
    </row>
    <row r="603" spans="1:11" x14ac:dyDescent="0.25">
      <c r="A603" s="3">
        <v>602</v>
      </c>
      <c r="B603" s="3">
        <v>42</v>
      </c>
      <c r="C603" s="3">
        <v>43</v>
      </c>
      <c r="D603" s="3">
        <v>42</v>
      </c>
      <c r="E603" s="3">
        <v>42</v>
      </c>
      <c r="F603" s="3">
        <v>43</v>
      </c>
      <c r="G603" s="3">
        <v>42</v>
      </c>
      <c r="H603" s="3">
        <v>44</v>
      </c>
      <c r="I603" s="3">
        <v>48</v>
      </c>
      <c r="J603" s="3">
        <v>49</v>
      </c>
      <c r="K603" s="47">
        <f t="shared" si="11"/>
        <v>395</v>
      </c>
    </row>
    <row r="604" spans="1:11" x14ac:dyDescent="0.25">
      <c r="A604" s="3">
        <v>603</v>
      </c>
      <c r="B604" s="3">
        <v>10</v>
      </c>
      <c r="C604" s="3">
        <v>10</v>
      </c>
      <c r="D604" s="3">
        <v>10</v>
      </c>
      <c r="E604" s="3">
        <v>10</v>
      </c>
      <c r="F604" s="3">
        <v>10</v>
      </c>
      <c r="G604" s="3">
        <v>10</v>
      </c>
      <c r="H604" s="3">
        <v>11</v>
      </c>
      <c r="I604" s="3">
        <v>11</v>
      </c>
      <c r="J604" s="3">
        <v>11</v>
      </c>
      <c r="K604" s="47">
        <f t="shared" si="11"/>
        <v>93</v>
      </c>
    </row>
    <row r="605" spans="1:11" x14ac:dyDescent="0.25">
      <c r="A605" s="3">
        <v>604</v>
      </c>
      <c r="B605" s="3">
        <v>350</v>
      </c>
      <c r="C605" s="3">
        <v>373</v>
      </c>
      <c r="D605" s="3">
        <v>394</v>
      </c>
      <c r="E605" s="3">
        <v>379</v>
      </c>
      <c r="F605" s="3">
        <v>377</v>
      </c>
      <c r="G605" s="3">
        <v>394</v>
      </c>
      <c r="H605" s="3">
        <v>413</v>
      </c>
      <c r="I605" s="3">
        <v>407</v>
      </c>
      <c r="J605" s="3">
        <v>444</v>
      </c>
      <c r="K605" s="47">
        <f t="shared" si="11"/>
        <v>3531</v>
      </c>
    </row>
    <row r="606" spans="1:11" x14ac:dyDescent="0.25">
      <c r="A606" s="3">
        <v>605</v>
      </c>
      <c r="B606" s="3">
        <v>115</v>
      </c>
      <c r="C606" s="3">
        <v>109</v>
      </c>
      <c r="D606" s="3">
        <v>115</v>
      </c>
      <c r="E606" s="3">
        <v>118</v>
      </c>
      <c r="F606" s="3">
        <v>115</v>
      </c>
      <c r="G606" s="3">
        <v>119</v>
      </c>
      <c r="H606" s="3">
        <v>126</v>
      </c>
      <c r="I606" s="3">
        <v>129</v>
      </c>
      <c r="J606" s="3">
        <v>133</v>
      </c>
      <c r="K606" s="47">
        <f t="shared" si="11"/>
        <v>1079</v>
      </c>
    </row>
    <row r="607" spans="1:11" x14ac:dyDescent="0.25">
      <c r="A607" s="3">
        <v>606</v>
      </c>
      <c r="B607" s="3">
        <v>41</v>
      </c>
      <c r="C607" s="3">
        <v>43</v>
      </c>
      <c r="D607" s="3">
        <v>43</v>
      </c>
      <c r="E607" s="3">
        <v>43</v>
      </c>
      <c r="F607" s="3">
        <v>42</v>
      </c>
      <c r="G607" s="3">
        <v>43</v>
      </c>
      <c r="H607" s="3">
        <v>44</v>
      </c>
      <c r="I607" s="3">
        <v>45</v>
      </c>
      <c r="J607" s="3">
        <v>46</v>
      </c>
      <c r="K607" s="47">
        <f t="shared" si="11"/>
        <v>390</v>
      </c>
    </row>
    <row r="608" spans="1:11" x14ac:dyDescent="0.25">
      <c r="A608" s="3">
        <v>607</v>
      </c>
      <c r="B608" s="3">
        <v>68</v>
      </c>
      <c r="C608" s="3">
        <v>70</v>
      </c>
      <c r="D608" s="3">
        <v>71</v>
      </c>
      <c r="E608" s="3">
        <v>69</v>
      </c>
      <c r="F608" s="3">
        <v>72</v>
      </c>
      <c r="G608" s="3">
        <v>71</v>
      </c>
      <c r="H608" s="3">
        <v>80</v>
      </c>
      <c r="I608" s="3">
        <v>77</v>
      </c>
      <c r="J608" s="3">
        <v>78</v>
      </c>
      <c r="K608" s="47">
        <f t="shared" si="11"/>
        <v>656</v>
      </c>
    </row>
    <row r="609" spans="1:11" x14ac:dyDescent="0.25">
      <c r="A609" s="3">
        <v>608</v>
      </c>
      <c r="B609" s="3">
        <v>70</v>
      </c>
      <c r="C609" s="3">
        <v>73</v>
      </c>
      <c r="D609" s="3">
        <v>69</v>
      </c>
      <c r="E609" s="3">
        <v>71</v>
      </c>
      <c r="F609" s="3">
        <v>73</v>
      </c>
      <c r="G609" s="3">
        <v>76</v>
      </c>
      <c r="H609" s="3">
        <v>74</v>
      </c>
      <c r="I609" s="3">
        <v>78</v>
      </c>
      <c r="J609" s="3">
        <v>83</v>
      </c>
      <c r="K609" s="47">
        <f t="shared" si="11"/>
        <v>667</v>
      </c>
    </row>
    <row r="610" spans="1:11" x14ac:dyDescent="0.25">
      <c r="A610" s="3">
        <v>609</v>
      </c>
      <c r="B610" s="3">
        <v>40</v>
      </c>
      <c r="C610" s="3">
        <v>38</v>
      </c>
      <c r="D610" s="3">
        <v>43</v>
      </c>
      <c r="E610" s="3">
        <v>40</v>
      </c>
      <c r="F610" s="3">
        <v>44</v>
      </c>
      <c r="G610" s="3">
        <v>41</v>
      </c>
      <c r="H610" s="3">
        <v>44</v>
      </c>
      <c r="I610" s="3">
        <v>45</v>
      </c>
      <c r="J610" s="3">
        <v>44</v>
      </c>
      <c r="K610" s="47">
        <f t="shared" si="11"/>
        <v>379</v>
      </c>
    </row>
    <row r="611" spans="1:11" x14ac:dyDescent="0.25">
      <c r="A611" s="3">
        <v>610</v>
      </c>
      <c r="B611" s="3">
        <v>27</v>
      </c>
      <c r="C611" s="3">
        <v>29</v>
      </c>
      <c r="D611" s="3">
        <v>29</v>
      </c>
      <c r="E611" s="3">
        <v>29</v>
      </c>
      <c r="F611" s="3">
        <v>31</v>
      </c>
      <c r="G611" s="3">
        <v>30</v>
      </c>
      <c r="H611" s="3">
        <v>31</v>
      </c>
      <c r="I611" s="3">
        <v>32</v>
      </c>
      <c r="J611" s="3">
        <v>34</v>
      </c>
      <c r="K611" s="47">
        <f t="shared" si="11"/>
        <v>272</v>
      </c>
    </row>
    <row r="612" spans="1:11" x14ac:dyDescent="0.25">
      <c r="A612" s="3">
        <v>611</v>
      </c>
      <c r="B612" s="3">
        <v>138</v>
      </c>
      <c r="C612" s="3">
        <v>140</v>
      </c>
      <c r="D612" s="3">
        <v>136</v>
      </c>
      <c r="E612" s="3">
        <v>146</v>
      </c>
      <c r="F612" s="3">
        <v>152</v>
      </c>
      <c r="G612" s="3">
        <v>155</v>
      </c>
      <c r="H612" s="3">
        <v>151</v>
      </c>
      <c r="I612" s="3">
        <v>162</v>
      </c>
      <c r="J612" s="3">
        <v>153</v>
      </c>
      <c r="K612" s="47">
        <f t="shared" si="11"/>
        <v>1333</v>
      </c>
    </row>
    <row r="613" spans="1:11" x14ac:dyDescent="0.25">
      <c r="A613" s="3">
        <v>612</v>
      </c>
      <c r="B613" s="3">
        <v>444</v>
      </c>
      <c r="C613" s="3">
        <v>447</v>
      </c>
      <c r="D613" s="3">
        <v>458</v>
      </c>
      <c r="E613" s="3">
        <v>502</v>
      </c>
      <c r="F613" s="3">
        <v>480</v>
      </c>
      <c r="G613" s="3">
        <v>496</v>
      </c>
      <c r="H613" s="3">
        <v>521</v>
      </c>
      <c r="I613" s="3">
        <v>516</v>
      </c>
      <c r="J613" s="3">
        <v>540</v>
      </c>
      <c r="K613" s="47">
        <f t="shared" si="11"/>
        <v>4404</v>
      </c>
    </row>
    <row r="614" spans="1:11" x14ac:dyDescent="0.25">
      <c r="A614" s="3">
        <v>613</v>
      </c>
      <c r="B614" s="3">
        <v>65</v>
      </c>
      <c r="C614" s="3">
        <v>71</v>
      </c>
      <c r="D614" s="3">
        <v>70</v>
      </c>
      <c r="E614" s="3">
        <v>68</v>
      </c>
      <c r="F614" s="3">
        <v>69</v>
      </c>
      <c r="G614" s="3">
        <v>70</v>
      </c>
      <c r="H614" s="3">
        <v>74</v>
      </c>
      <c r="I614" s="3">
        <v>79</v>
      </c>
      <c r="J614" s="3">
        <v>76</v>
      </c>
      <c r="K614" s="47">
        <f t="shared" si="11"/>
        <v>642</v>
      </c>
    </row>
    <row r="615" spans="1:11" x14ac:dyDescent="0.25">
      <c r="A615" s="3">
        <v>614</v>
      </c>
      <c r="B615" s="3">
        <v>50</v>
      </c>
      <c r="C615" s="3">
        <v>49</v>
      </c>
      <c r="D615" s="3">
        <v>50</v>
      </c>
      <c r="E615" s="3">
        <v>49</v>
      </c>
      <c r="F615" s="3">
        <v>50</v>
      </c>
      <c r="G615" s="3">
        <v>54</v>
      </c>
      <c r="H615" s="3">
        <v>56</v>
      </c>
      <c r="I615" s="3">
        <v>55</v>
      </c>
      <c r="J615" s="3">
        <v>54</v>
      </c>
      <c r="K615" s="47">
        <f t="shared" si="11"/>
        <v>467</v>
      </c>
    </row>
    <row r="616" spans="1:11" x14ac:dyDescent="0.25">
      <c r="A616" s="3">
        <v>615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47">
        <f t="shared" si="11"/>
        <v>0</v>
      </c>
    </row>
    <row r="617" spans="1:11" x14ac:dyDescent="0.25">
      <c r="A617" s="3">
        <v>616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47">
        <f t="shared" si="11"/>
        <v>0</v>
      </c>
    </row>
    <row r="618" spans="1:11" x14ac:dyDescent="0.25">
      <c r="A618" s="3">
        <v>617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47">
        <f t="shared" si="11"/>
        <v>0</v>
      </c>
    </row>
    <row r="619" spans="1:11" x14ac:dyDescent="0.25">
      <c r="A619" s="3">
        <v>618</v>
      </c>
      <c r="B619" s="3">
        <v>17</v>
      </c>
      <c r="C619" s="3">
        <v>18</v>
      </c>
      <c r="D619" s="3">
        <v>18</v>
      </c>
      <c r="E619" s="3">
        <v>19</v>
      </c>
      <c r="F619" s="3">
        <v>19</v>
      </c>
      <c r="G619" s="3">
        <v>18</v>
      </c>
      <c r="H619" s="3">
        <v>20</v>
      </c>
      <c r="I619" s="3">
        <v>21</v>
      </c>
      <c r="J619" s="3">
        <v>21</v>
      </c>
      <c r="K619" s="47">
        <f t="shared" si="11"/>
        <v>171</v>
      </c>
    </row>
    <row r="620" spans="1:11" x14ac:dyDescent="0.25">
      <c r="A620" s="3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47">
        <f t="shared" si="11"/>
        <v>0</v>
      </c>
    </row>
    <row r="621" spans="1:11" x14ac:dyDescent="0.25">
      <c r="A621" s="3">
        <v>620</v>
      </c>
      <c r="B621" s="3">
        <v>124</v>
      </c>
      <c r="C621" s="3">
        <v>125</v>
      </c>
      <c r="D621" s="3">
        <v>129</v>
      </c>
      <c r="E621" s="3">
        <v>133</v>
      </c>
      <c r="F621" s="3">
        <v>140</v>
      </c>
      <c r="G621" s="3">
        <v>132</v>
      </c>
      <c r="H621" s="3">
        <v>140</v>
      </c>
      <c r="I621" s="3">
        <v>138</v>
      </c>
      <c r="J621" s="3">
        <v>146</v>
      </c>
      <c r="K621" s="47">
        <f t="shared" si="11"/>
        <v>1207</v>
      </c>
    </row>
    <row r="622" spans="1:11" x14ac:dyDescent="0.25">
      <c r="A622" s="3">
        <v>621</v>
      </c>
      <c r="B622" s="3">
        <v>521</v>
      </c>
      <c r="C622" s="3">
        <v>521</v>
      </c>
      <c r="D622" s="3">
        <v>547</v>
      </c>
      <c r="E622" s="3">
        <v>568</v>
      </c>
      <c r="F622" s="3">
        <v>568</v>
      </c>
      <c r="G622" s="3">
        <v>590</v>
      </c>
      <c r="H622" s="3">
        <v>557</v>
      </c>
      <c r="I622" s="3">
        <v>612</v>
      </c>
      <c r="J622" s="3">
        <v>623</v>
      </c>
      <c r="K622" s="47">
        <f t="shared" si="11"/>
        <v>5107</v>
      </c>
    </row>
    <row r="623" spans="1:11" x14ac:dyDescent="0.25">
      <c r="A623" s="3">
        <v>622</v>
      </c>
      <c r="B623" s="3">
        <v>15</v>
      </c>
      <c r="C623" s="3">
        <v>15</v>
      </c>
      <c r="D623" s="3">
        <v>16</v>
      </c>
      <c r="E623" s="3">
        <v>16</v>
      </c>
      <c r="F623" s="3">
        <v>17</v>
      </c>
      <c r="G623" s="3">
        <v>17</v>
      </c>
      <c r="H623" s="3">
        <v>17</v>
      </c>
      <c r="I623" s="3">
        <v>18</v>
      </c>
      <c r="J623" s="3">
        <v>17</v>
      </c>
      <c r="K623" s="47">
        <f t="shared" si="11"/>
        <v>148</v>
      </c>
    </row>
    <row r="624" spans="1:11" x14ac:dyDescent="0.25">
      <c r="A624" s="3">
        <v>623</v>
      </c>
      <c r="B624" s="3">
        <v>39</v>
      </c>
      <c r="C624" s="3">
        <v>39</v>
      </c>
      <c r="D624" s="3">
        <v>43</v>
      </c>
      <c r="E624" s="3">
        <v>43</v>
      </c>
      <c r="F624" s="3">
        <v>43</v>
      </c>
      <c r="G624" s="3">
        <v>44</v>
      </c>
      <c r="H624" s="3">
        <v>43</v>
      </c>
      <c r="I624" s="3">
        <v>47</v>
      </c>
      <c r="J624" s="3">
        <v>48</v>
      </c>
      <c r="K624" s="47">
        <f t="shared" si="11"/>
        <v>389</v>
      </c>
    </row>
    <row r="625" spans="1:11" x14ac:dyDescent="0.25">
      <c r="A625" s="3">
        <v>624</v>
      </c>
      <c r="B625" s="3">
        <v>8</v>
      </c>
      <c r="C625" s="3">
        <v>8</v>
      </c>
      <c r="D625" s="3">
        <v>9</v>
      </c>
      <c r="E625" s="3">
        <v>9</v>
      </c>
      <c r="F625" s="3">
        <v>9</v>
      </c>
      <c r="G625" s="3">
        <v>9</v>
      </c>
      <c r="H625" s="3">
        <v>9</v>
      </c>
      <c r="I625" s="3">
        <v>9</v>
      </c>
      <c r="J625" s="3">
        <v>10</v>
      </c>
      <c r="K625" s="47">
        <f t="shared" si="11"/>
        <v>80</v>
      </c>
    </row>
    <row r="626" spans="1:11" x14ac:dyDescent="0.25">
      <c r="A626" s="3">
        <v>625</v>
      </c>
      <c r="B626" s="3">
        <v>21</v>
      </c>
      <c r="C626" s="3">
        <v>20</v>
      </c>
      <c r="D626" s="3">
        <v>22</v>
      </c>
      <c r="E626" s="3">
        <v>22</v>
      </c>
      <c r="F626" s="3">
        <v>23</v>
      </c>
      <c r="G626" s="3">
        <v>23</v>
      </c>
      <c r="H626" s="3">
        <v>23</v>
      </c>
      <c r="I626" s="3">
        <v>23</v>
      </c>
      <c r="J626" s="3">
        <v>24</v>
      </c>
      <c r="K626" s="47">
        <f t="shared" si="11"/>
        <v>201</v>
      </c>
    </row>
    <row r="627" spans="1:11" x14ac:dyDescent="0.25">
      <c r="A627" s="3">
        <v>626</v>
      </c>
      <c r="B627" s="3">
        <v>28</v>
      </c>
      <c r="C627" s="3">
        <v>30</v>
      </c>
      <c r="D627" s="3">
        <v>30</v>
      </c>
      <c r="E627" s="3">
        <v>29</v>
      </c>
      <c r="F627" s="3">
        <v>30</v>
      </c>
      <c r="G627" s="3">
        <v>32</v>
      </c>
      <c r="H627" s="3">
        <v>33</v>
      </c>
      <c r="I627" s="3">
        <v>31</v>
      </c>
      <c r="J627" s="3">
        <v>32</v>
      </c>
      <c r="K627" s="47">
        <f t="shared" si="11"/>
        <v>275</v>
      </c>
    </row>
    <row r="628" spans="1:11" x14ac:dyDescent="0.25">
      <c r="A628" s="3">
        <v>627</v>
      </c>
      <c r="B628" s="3">
        <v>8</v>
      </c>
      <c r="C628" s="3">
        <v>9</v>
      </c>
      <c r="D628" s="3">
        <v>9</v>
      </c>
      <c r="E628" s="3">
        <v>10</v>
      </c>
      <c r="F628" s="3">
        <v>9</v>
      </c>
      <c r="G628" s="3">
        <v>10</v>
      </c>
      <c r="H628" s="3">
        <v>9</v>
      </c>
      <c r="I628" s="3">
        <v>10</v>
      </c>
      <c r="J628" s="3">
        <v>10</v>
      </c>
      <c r="K628" s="47">
        <f t="shared" si="11"/>
        <v>84</v>
      </c>
    </row>
    <row r="629" spans="1:11" x14ac:dyDescent="0.25">
      <c r="A629" s="3">
        <v>628</v>
      </c>
      <c r="B629" s="3">
        <v>12</v>
      </c>
      <c r="C629" s="3">
        <v>12</v>
      </c>
      <c r="D629" s="3">
        <v>12</v>
      </c>
      <c r="E629" s="3">
        <v>12</v>
      </c>
      <c r="F629" s="3">
        <v>12</v>
      </c>
      <c r="G629" s="3">
        <v>13</v>
      </c>
      <c r="H629" s="3">
        <v>13</v>
      </c>
      <c r="I629" s="3">
        <v>13</v>
      </c>
      <c r="J629" s="3">
        <v>13</v>
      </c>
      <c r="K629" s="47">
        <f t="shared" si="11"/>
        <v>112</v>
      </c>
    </row>
    <row r="630" spans="1:11" x14ac:dyDescent="0.25">
      <c r="A630" s="3">
        <v>629</v>
      </c>
      <c r="B630" s="3">
        <v>38</v>
      </c>
      <c r="C630" s="3">
        <v>35</v>
      </c>
      <c r="D630" s="3">
        <v>38</v>
      </c>
      <c r="E630" s="3">
        <v>37</v>
      </c>
      <c r="F630" s="3">
        <v>38</v>
      </c>
      <c r="G630" s="3">
        <v>39</v>
      </c>
      <c r="H630" s="3">
        <v>39</v>
      </c>
      <c r="I630" s="3">
        <v>42</v>
      </c>
      <c r="J630" s="3">
        <v>43</v>
      </c>
      <c r="K630" s="47">
        <f t="shared" si="11"/>
        <v>349</v>
      </c>
    </row>
    <row r="631" spans="1:11" x14ac:dyDescent="0.25">
      <c r="A631" s="3">
        <v>630</v>
      </c>
      <c r="B631" s="3">
        <v>37</v>
      </c>
      <c r="C631" s="3">
        <v>37</v>
      </c>
      <c r="D631" s="3">
        <v>40</v>
      </c>
      <c r="E631" s="3">
        <v>41</v>
      </c>
      <c r="F631" s="3">
        <v>39</v>
      </c>
      <c r="G631" s="3">
        <v>41</v>
      </c>
      <c r="H631" s="3">
        <v>41</v>
      </c>
      <c r="I631" s="3">
        <v>42</v>
      </c>
      <c r="J631" s="3">
        <v>43</v>
      </c>
      <c r="K631" s="47">
        <f t="shared" si="11"/>
        <v>361</v>
      </c>
    </row>
    <row r="632" spans="1:11" x14ac:dyDescent="0.25">
      <c r="A632" s="3">
        <v>631</v>
      </c>
      <c r="B632" s="3">
        <v>36</v>
      </c>
      <c r="C632" s="3">
        <v>37</v>
      </c>
      <c r="D632" s="3">
        <v>40</v>
      </c>
      <c r="E632" s="3">
        <v>39</v>
      </c>
      <c r="F632" s="3">
        <v>41</v>
      </c>
      <c r="G632" s="3">
        <v>41</v>
      </c>
      <c r="H632" s="3">
        <v>43</v>
      </c>
      <c r="I632" s="3">
        <v>44</v>
      </c>
      <c r="J632" s="3">
        <v>44</v>
      </c>
      <c r="K632" s="47">
        <f t="shared" si="11"/>
        <v>365</v>
      </c>
    </row>
    <row r="633" spans="1:11" x14ac:dyDescent="0.25">
      <c r="A633" s="3">
        <v>632</v>
      </c>
      <c r="B633" s="3">
        <v>24</v>
      </c>
      <c r="C633" s="3">
        <v>25</v>
      </c>
      <c r="D633" s="3">
        <v>26</v>
      </c>
      <c r="E633" s="3">
        <v>26</v>
      </c>
      <c r="F633" s="3">
        <v>26</v>
      </c>
      <c r="G633" s="3">
        <v>28</v>
      </c>
      <c r="H633" s="3">
        <v>28</v>
      </c>
      <c r="I633" s="3">
        <v>27</v>
      </c>
      <c r="J633" s="3">
        <v>28</v>
      </c>
      <c r="K633" s="47">
        <f t="shared" si="11"/>
        <v>238</v>
      </c>
    </row>
    <row r="634" spans="1:11" x14ac:dyDescent="0.25">
      <c r="A634" s="3">
        <v>633</v>
      </c>
      <c r="B634" s="3">
        <v>14</v>
      </c>
      <c r="C634" s="3">
        <v>15</v>
      </c>
      <c r="D634" s="3">
        <v>14</v>
      </c>
      <c r="E634" s="3">
        <v>14</v>
      </c>
      <c r="F634" s="3">
        <v>15</v>
      </c>
      <c r="G634" s="3">
        <v>15</v>
      </c>
      <c r="H634" s="3">
        <v>15</v>
      </c>
      <c r="I634" s="3">
        <v>16</v>
      </c>
      <c r="J634" s="3">
        <v>15</v>
      </c>
      <c r="K634" s="47">
        <f t="shared" si="11"/>
        <v>133</v>
      </c>
    </row>
    <row r="635" spans="1:11" x14ac:dyDescent="0.25">
      <c r="A635" s="3">
        <v>634</v>
      </c>
      <c r="B635" s="3">
        <v>45</v>
      </c>
      <c r="C635" s="3">
        <v>49</v>
      </c>
      <c r="D635" s="3">
        <v>48</v>
      </c>
      <c r="E635" s="3">
        <v>48</v>
      </c>
      <c r="F635" s="3">
        <v>51</v>
      </c>
      <c r="G635" s="3">
        <v>50</v>
      </c>
      <c r="H635" s="3">
        <v>52</v>
      </c>
      <c r="I635" s="3">
        <v>53</v>
      </c>
      <c r="J635" s="3">
        <v>54</v>
      </c>
      <c r="K635" s="47">
        <f t="shared" si="11"/>
        <v>450</v>
      </c>
    </row>
    <row r="636" spans="1:11" x14ac:dyDescent="0.25">
      <c r="A636" s="3">
        <v>635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47">
        <f t="shared" si="11"/>
        <v>0</v>
      </c>
    </row>
    <row r="637" spans="1:11" x14ac:dyDescent="0.25">
      <c r="A637" s="3">
        <v>636</v>
      </c>
      <c r="B637" s="3">
        <v>30</v>
      </c>
      <c r="C637" s="3">
        <v>30</v>
      </c>
      <c r="D637" s="3">
        <v>31</v>
      </c>
      <c r="E637" s="3">
        <v>31</v>
      </c>
      <c r="F637" s="3">
        <v>31</v>
      </c>
      <c r="G637" s="3">
        <v>34</v>
      </c>
      <c r="H637" s="3">
        <v>32</v>
      </c>
      <c r="I637" s="3">
        <v>34</v>
      </c>
      <c r="J637" s="3">
        <v>34</v>
      </c>
      <c r="K637" s="47">
        <f t="shared" si="11"/>
        <v>287</v>
      </c>
    </row>
    <row r="638" spans="1:11" x14ac:dyDescent="0.25">
      <c r="A638" s="3">
        <v>637</v>
      </c>
      <c r="B638" s="3">
        <v>7</v>
      </c>
      <c r="C638" s="3">
        <v>8</v>
      </c>
      <c r="D638" s="3">
        <v>8</v>
      </c>
      <c r="E638" s="3">
        <v>8</v>
      </c>
      <c r="F638" s="3">
        <v>8</v>
      </c>
      <c r="G638" s="3">
        <v>8</v>
      </c>
      <c r="H638" s="3">
        <v>8</v>
      </c>
      <c r="I638" s="3">
        <v>8</v>
      </c>
      <c r="J638" s="3">
        <v>8</v>
      </c>
      <c r="K638" s="47">
        <f t="shared" si="11"/>
        <v>71</v>
      </c>
    </row>
    <row r="639" spans="1:11" x14ac:dyDescent="0.25">
      <c r="A639" s="3">
        <v>638</v>
      </c>
      <c r="B639" s="3">
        <v>34</v>
      </c>
      <c r="C639" s="3">
        <v>36</v>
      </c>
      <c r="D639" s="3">
        <v>36</v>
      </c>
      <c r="E639" s="3">
        <v>36</v>
      </c>
      <c r="F639" s="3">
        <v>37</v>
      </c>
      <c r="G639" s="3">
        <v>38</v>
      </c>
      <c r="H639" s="3">
        <v>39</v>
      </c>
      <c r="I639" s="3">
        <v>41</v>
      </c>
      <c r="J639" s="3">
        <v>38</v>
      </c>
      <c r="K639" s="47">
        <f t="shared" si="11"/>
        <v>335</v>
      </c>
    </row>
    <row r="640" spans="1:11" x14ac:dyDescent="0.25">
      <c r="A640" s="3">
        <v>639</v>
      </c>
      <c r="B640" s="3">
        <v>109</v>
      </c>
      <c r="C640" s="3">
        <v>111</v>
      </c>
      <c r="D640" s="3">
        <v>109</v>
      </c>
      <c r="E640" s="3">
        <v>113</v>
      </c>
      <c r="F640" s="3">
        <v>119</v>
      </c>
      <c r="G640" s="3">
        <v>122</v>
      </c>
      <c r="H640" s="3">
        <v>123</v>
      </c>
      <c r="I640" s="3">
        <v>127</v>
      </c>
      <c r="J640" s="3">
        <v>123</v>
      </c>
      <c r="K640" s="47">
        <f t="shared" si="11"/>
        <v>1056</v>
      </c>
    </row>
    <row r="641" spans="1:11" x14ac:dyDescent="0.25">
      <c r="A641" s="3">
        <v>640</v>
      </c>
      <c r="B641" s="3">
        <v>68</v>
      </c>
      <c r="C641" s="3">
        <v>70</v>
      </c>
      <c r="D641" s="3">
        <v>67</v>
      </c>
      <c r="E641" s="3">
        <v>72</v>
      </c>
      <c r="F641" s="3">
        <v>72</v>
      </c>
      <c r="G641" s="3">
        <v>69</v>
      </c>
      <c r="H641" s="3">
        <v>71</v>
      </c>
      <c r="I641" s="3">
        <v>72</v>
      </c>
      <c r="J641" s="3">
        <v>79</v>
      </c>
      <c r="K641" s="47">
        <f t="shared" si="11"/>
        <v>640</v>
      </c>
    </row>
    <row r="642" spans="1:11" x14ac:dyDescent="0.25">
      <c r="A642" s="3">
        <v>641</v>
      </c>
      <c r="B642" s="3">
        <v>30</v>
      </c>
      <c r="C642" s="3">
        <v>29</v>
      </c>
      <c r="D642" s="3">
        <v>31</v>
      </c>
      <c r="E642" s="3">
        <v>31</v>
      </c>
      <c r="F642" s="3">
        <v>32</v>
      </c>
      <c r="G642" s="3">
        <v>31</v>
      </c>
      <c r="H642" s="3">
        <v>33</v>
      </c>
      <c r="I642" s="3">
        <v>32</v>
      </c>
      <c r="J642" s="3">
        <v>33</v>
      </c>
      <c r="K642" s="47">
        <f t="shared" si="11"/>
        <v>282</v>
      </c>
    </row>
    <row r="643" spans="1:11" x14ac:dyDescent="0.25">
      <c r="A643" s="3">
        <v>642</v>
      </c>
      <c r="B643" s="3">
        <v>79</v>
      </c>
      <c r="C643" s="3">
        <v>79</v>
      </c>
      <c r="D643" s="3">
        <v>76</v>
      </c>
      <c r="E643" s="3">
        <v>76</v>
      </c>
      <c r="F643" s="3">
        <v>79</v>
      </c>
      <c r="G643" s="3">
        <v>80</v>
      </c>
      <c r="H643" s="3">
        <v>87</v>
      </c>
      <c r="I643" s="3">
        <v>86</v>
      </c>
      <c r="J643" s="3">
        <v>90</v>
      </c>
      <c r="K643" s="47">
        <f t="shared" ref="K643:K706" si="12">SUM(B643:J643)</f>
        <v>732</v>
      </c>
    </row>
    <row r="644" spans="1:11" x14ac:dyDescent="0.25">
      <c r="A644" s="3">
        <v>643</v>
      </c>
      <c r="B644" s="3">
        <v>144</v>
      </c>
      <c r="C644" s="3">
        <v>153</v>
      </c>
      <c r="D644" s="3">
        <v>152</v>
      </c>
      <c r="E644" s="3">
        <v>156</v>
      </c>
      <c r="F644" s="3">
        <v>157</v>
      </c>
      <c r="G644" s="3">
        <v>159</v>
      </c>
      <c r="H644" s="3">
        <v>171</v>
      </c>
      <c r="I644" s="3">
        <v>171</v>
      </c>
      <c r="J644" s="3">
        <v>162</v>
      </c>
      <c r="K644" s="47">
        <f t="shared" si="12"/>
        <v>1425</v>
      </c>
    </row>
    <row r="645" spans="1:11" x14ac:dyDescent="0.25">
      <c r="A645" s="3">
        <v>644</v>
      </c>
      <c r="B645" s="3">
        <v>6</v>
      </c>
      <c r="C645" s="3">
        <v>6</v>
      </c>
      <c r="D645" s="3">
        <v>6</v>
      </c>
      <c r="E645" s="3">
        <v>6</v>
      </c>
      <c r="F645" s="3">
        <v>6</v>
      </c>
      <c r="G645" s="3">
        <v>6</v>
      </c>
      <c r="H645" s="3">
        <v>6</v>
      </c>
      <c r="I645" s="3">
        <v>6</v>
      </c>
      <c r="J645" s="3">
        <v>6</v>
      </c>
      <c r="K645" s="47">
        <f t="shared" si="12"/>
        <v>54</v>
      </c>
    </row>
    <row r="646" spans="1:11" x14ac:dyDescent="0.25">
      <c r="A646" s="3">
        <v>645</v>
      </c>
      <c r="B646" s="3">
        <v>16</v>
      </c>
      <c r="C646" s="3">
        <v>16</v>
      </c>
      <c r="D646" s="3">
        <v>16</v>
      </c>
      <c r="E646" s="3">
        <v>16</v>
      </c>
      <c r="F646" s="3">
        <v>17</v>
      </c>
      <c r="G646" s="3">
        <v>16</v>
      </c>
      <c r="H646" s="3">
        <v>18</v>
      </c>
      <c r="I646" s="3">
        <v>17</v>
      </c>
      <c r="J646" s="3">
        <v>18</v>
      </c>
      <c r="K646" s="47">
        <f t="shared" si="12"/>
        <v>150</v>
      </c>
    </row>
    <row r="647" spans="1:11" x14ac:dyDescent="0.25">
      <c r="A647" s="3">
        <v>646</v>
      </c>
      <c r="B647" s="3">
        <v>47</v>
      </c>
      <c r="C647" s="3">
        <v>48</v>
      </c>
      <c r="D647" s="3">
        <v>50</v>
      </c>
      <c r="E647" s="3">
        <v>53</v>
      </c>
      <c r="F647" s="3">
        <v>53</v>
      </c>
      <c r="G647" s="3">
        <v>53</v>
      </c>
      <c r="H647" s="3">
        <v>57</v>
      </c>
      <c r="I647" s="3">
        <v>54</v>
      </c>
      <c r="J647" s="3">
        <v>57</v>
      </c>
      <c r="K647" s="47">
        <f t="shared" si="12"/>
        <v>472</v>
      </c>
    </row>
    <row r="648" spans="1:11" x14ac:dyDescent="0.25">
      <c r="A648" s="3">
        <v>647</v>
      </c>
      <c r="B648" s="3">
        <v>46</v>
      </c>
      <c r="C648" s="3">
        <v>48</v>
      </c>
      <c r="D648" s="3">
        <v>49</v>
      </c>
      <c r="E648" s="3">
        <v>49</v>
      </c>
      <c r="F648" s="3">
        <v>51</v>
      </c>
      <c r="G648" s="3">
        <v>53</v>
      </c>
      <c r="H648" s="3">
        <v>53</v>
      </c>
      <c r="I648" s="3">
        <v>54</v>
      </c>
      <c r="J648" s="3">
        <v>52</v>
      </c>
      <c r="K648" s="47">
        <f t="shared" si="12"/>
        <v>455</v>
      </c>
    </row>
    <row r="649" spans="1:11" x14ac:dyDescent="0.25">
      <c r="A649" s="3">
        <v>648</v>
      </c>
      <c r="B649" s="3">
        <v>13</v>
      </c>
      <c r="C649" s="3">
        <v>13</v>
      </c>
      <c r="D649" s="3">
        <v>12</v>
      </c>
      <c r="E649" s="3">
        <v>13</v>
      </c>
      <c r="F649" s="3">
        <v>13</v>
      </c>
      <c r="G649" s="3">
        <v>13</v>
      </c>
      <c r="H649" s="3">
        <v>13</v>
      </c>
      <c r="I649" s="3">
        <v>14</v>
      </c>
      <c r="J649" s="3">
        <v>14</v>
      </c>
      <c r="K649" s="47">
        <f t="shared" si="12"/>
        <v>118</v>
      </c>
    </row>
    <row r="650" spans="1:11" x14ac:dyDescent="0.25">
      <c r="A650" s="3">
        <v>649</v>
      </c>
      <c r="B650" s="3">
        <v>32</v>
      </c>
      <c r="C650" s="3">
        <v>31</v>
      </c>
      <c r="D650" s="3">
        <v>32</v>
      </c>
      <c r="E650" s="3">
        <v>33</v>
      </c>
      <c r="F650" s="3">
        <v>34</v>
      </c>
      <c r="G650" s="3">
        <v>36</v>
      </c>
      <c r="H650" s="3">
        <v>34</v>
      </c>
      <c r="I650" s="3">
        <v>34</v>
      </c>
      <c r="J650" s="3">
        <v>36</v>
      </c>
      <c r="K650" s="47">
        <f t="shared" si="12"/>
        <v>302</v>
      </c>
    </row>
    <row r="651" spans="1:11" x14ac:dyDescent="0.25">
      <c r="A651" s="3">
        <v>650</v>
      </c>
      <c r="B651" s="3">
        <v>18</v>
      </c>
      <c r="C651" s="3">
        <v>19</v>
      </c>
      <c r="D651" s="3">
        <v>18</v>
      </c>
      <c r="E651" s="3">
        <v>19</v>
      </c>
      <c r="F651" s="3">
        <v>20</v>
      </c>
      <c r="G651" s="3">
        <v>19</v>
      </c>
      <c r="H651" s="3">
        <v>21</v>
      </c>
      <c r="I651" s="3">
        <v>20</v>
      </c>
      <c r="J651" s="3">
        <v>19</v>
      </c>
      <c r="K651" s="47">
        <f t="shared" si="12"/>
        <v>173</v>
      </c>
    </row>
    <row r="652" spans="1:11" x14ac:dyDescent="0.25">
      <c r="A652" s="3">
        <v>651</v>
      </c>
      <c r="B652" s="3">
        <v>68</v>
      </c>
      <c r="C652" s="3">
        <v>65</v>
      </c>
      <c r="D652" s="3">
        <v>65</v>
      </c>
      <c r="E652" s="3">
        <v>71</v>
      </c>
      <c r="F652" s="3">
        <v>67</v>
      </c>
      <c r="G652" s="3">
        <v>71</v>
      </c>
      <c r="H652" s="3">
        <v>72</v>
      </c>
      <c r="I652" s="3">
        <v>76</v>
      </c>
      <c r="J652" s="3">
        <v>77</v>
      </c>
      <c r="K652" s="47">
        <f t="shared" si="12"/>
        <v>632</v>
      </c>
    </row>
    <row r="653" spans="1:11" x14ac:dyDescent="0.25">
      <c r="A653" s="3">
        <v>652</v>
      </c>
      <c r="B653" s="3">
        <v>137</v>
      </c>
      <c r="C653" s="3">
        <v>136</v>
      </c>
      <c r="D653" s="3">
        <v>144</v>
      </c>
      <c r="E653" s="3">
        <v>153</v>
      </c>
      <c r="F653" s="3">
        <v>155</v>
      </c>
      <c r="G653" s="3">
        <v>159</v>
      </c>
      <c r="H653" s="3">
        <v>154</v>
      </c>
      <c r="I653" s="3">
        <v>164</v>
      </c>
      <c r="J653" s="3">
        <v>163</v>
      </c>
      <c r="K653" s="47">
        <f t="shared" si="12"/>
        <v>1365</v>
      </c>
    </row>
    <row r="654" spans="1:11" x14ac:dyDescent="0.25">
      <c r="A654" s="3">
        <v>653</v>
      </c>
      <c r="B654" s="3">
        <v>57</v>
      </c>
      <c r="C654" s="3">
        <v>54</v>
      </c>
      <c r="D654" s="3">
        <v>57</v>
      </c>
      <c r="E654" s="3">
        <v>58</v>
      </c>
      <c r="F654" s="3">
        <v>57</v>
      </c>
      <c r="G654" s="3">
        <v>62</v>
      </c>
      <c r="H654" s="3">
        <v>61</v>
      </c>
      <c r="I654" s="3">
        <v>60</v>
      </c>
      <c r="J654" s="3">
        <v>65</v>
      </c>
      <c r="K654" s="47">
        <f t="shared" si="12"/>
        <v>531</v>
      </c>
    </row>
    <row r="655" spans="1:11" x14ac:dyDescent="0.25">
      <c r="A655" s="3">
        <v>654</v>
      </c>
      <c r="B655" s="3">
        <v>237</v>
      </c>
      <c r="C655" s="3">
        <v>257</v>
      </c>
      <c r="D655" s="3">
        <v>248</v>
      </c>
      <c r="E655" s="3">
        <v>264</v>
      </c>
      <c r="F655" s="3">
        <v>254</v>
      </c>
      <c r="G655" s="3">
        <v>258</v>
      </c>
      <c r="H655" s="3">
        <v>282</v>
      </c>
      <c r="I655" s="3">
        <v>288</v>
      </c>
      <c r="J655" s="3">
        <v>279</v>
      </c>
      <c r="K655" s="47">
        <f t="shared" si="12"/>
        <v>2367</v>
      </c>
    </row>
    <row r="656" spans="1:11" x14ac:dyDescent="0.25">
      <c r="A656" s="3">
        <v>655</v>
      </c>
      <c r="B656" s="3">
        <v>24</v>
      </c>
      <c r="C656" s="3">
        <v>23</v>
      </c>
      <c r="D656" s="3">
        <v>23</v>
      </c>
      <c r="E656" s="3">
        <v>24</v>
      </c>
      <c r="F656" s="3">
        <v>25</v>
      </c>
      <c r="G656" s="3">
        <v>26</v>
      </c>
      <c r="H656" s="3">
        <v>26</v>
      </c>
      <c r="I656" s="3">
        <v>27</v>
      </c>
      <c r="J656" s="3">
        <v>27</v>
      </c>
      <c r="K656" s="47">
        <f t="shared" si="12"/>
        <v>225</v>
      </c>
    </row>
    <row r="657" spans="1:11" x14ac:dyDescent="0.25">
      <c r="A657" s="3">
        <v>656</v>
      </c>
      <c r="B657" s="3">
        <v>8</v>
      </c>
      <c r="C657" s="3">
        <v>8</v>
      </c>
      <c r="D657" s="3">
        <v>8</v>
      </c>
      <c r="E657" s="3">
        <v>9</v>
      </c>
      <c r="F657" s="3">
        <v>9</v>
      </c>
      <c r="G657" s="3">
        <v>9</v>
      </c>
      <c r="H657" s="3">
        <v>9</v>
      </c>
      <c r="I657" s="3">
        <v>9</v>
      </c>
      <c r="J657" s="3">
        <v>9</v>
      </c>
      <c r="K657" s="47">
        <f t="shared" si="12"/>
        <v>78</v>
      </c>
    </row>
    <row r="658" spans="1:11" x14ac:dyDescent="0.25">
      <c r="A658" s="3">
        <v>657</v>
      </c>
      <c r="B658" s="3">
        <v>64</v>
      </c>
      <c r="C658" s="3">
        <v>64</v>
      </c>
      <c r="D658" s="3">
        <v>70</v>
      </c>
      <c r="E658" s="3">
        <v>71</v>
      </c>
      <c r="F658" s="3">
        <v>70</v>
      </c>
      <c r="G658" s="3">
        <v>74</v>
      </c>
      <c r="H658" s="3">
        <v>74</v>
      </c>
      <c r="I658" s="3">
        <v>71</v>
      </c>
      <c r="J658" s="3">
        <v>73</v>
      </c>
      <c r="K658" s="47">
        <f t="shared" si="12"/>
        <v>631</v>
      </c>
    </row>
    <row r="659" spans="1:11" x14ac:dyDescent="0.25">
      <c r="A659" s="3">
        <v>658</v>
      </c>
      <c r="B659" s="3">
        <v>36</v>
      </c>
      <c r="C659" s="3">
        <v>36</v>
      </c>
      <c r="D659" s="3">
        <v>36</v>
      </c>
      <c r="E659" s="3">
        <v>37</v>
      </c>
      <c r="F659" s="3">
        <v>38</v>
      </c>
      <c r="G659" s="3">
        <v>37</v>
      </c>
      <c r="H659" s="3">
        <v>38</v>
      </c>
      <c r="I659" s="3">
        <v>39</v>
      </c>
      <c r="J659" s="3">
        <v>39</v>
      </c>
      <c r="K659" s="47">
        <f t="shared" si="12"/>
        <v>336</v>
      </c>
    </row>
    <row r="660" spans="1:11" x14ac:dyDescent="0.25">
      <c r="A660" s="3">
        <v>659</v>
      </c>
      <c r="B660" s="3">
        <v>68</v>
      </c>
      <c r="C660" s="3">
        <v>68</v>
      </c>
      <c r="D660" s="3">
        <v>68</v>
      </c>
      <c r="E660" s="3">
        <v>67</v>
      </c>
      <c r="F660" s="3">
        <v>73</v>
      </c>
      <c r="G660" s="3">
        <v>73</v>
      </c>
      <c r="H660" s="3">
        <v>70</v>
      </c>
      <c r="I660" s="3">
        <v>70</v>
      </c>
      <c r="J660" s="3">
        <v>76</v>
      </c>
      <c r="K660" s="47">
        <f t="shared" si="12"/>
        <v>633</v>
      </c>
    </row>
    <row r="661" spans="1:11" x14ac:dyDescent="0.25">
      <c r="A661" s="3">
        <v>660</v>
      </c>
      <c r="B661" s="3">
        <v>49</v>
      </c>
      <c r="C661" s="3">
        <v>51</v>
      </c>
      <c r="D661" s="3">
        <v>49</v>
      </c>
      <c r="E661" s="3">
        <v>51</v>
      </c>
      <c r="F661" s="3">
        <v>53</v>
      </c>
      <c r="G661" s="3">
        <v>55</v>
      </c>
      <c r="H661" s="3">
        <v>53</v>
      </c>
      <c r="I661" s="3">
        <v>56</v>
      </c>
      <c r="J661" s="3">
        <v>55</v>
      </c>
      <c r="K661" s="47">
        <f t="shared" si="12"/>
        <v>472</v>
      </c>
    </row>
    <row r="662" spans="1:11" x14ac:dyDescent="0.25">
      <c r="A662" s="3">
        <v>661</v>
      </c>
      <c r="B662" s="3">
        <v>51</v>
      </c>
      <c r="C662" s="3">
        <v>55</v>
      </c>
      <c r="D662" s="3">
        <v>55</v>
      </c>
      <c r="E662" s="3">
        <v>57</v>
      </c>
      <c r="F662" s="3">
        <v>56</v>
      </c>
      <c r="G662" s="3">
        <v>56</v>
      </c>
      <c r="H662" s="3">
        <v>58</v>
      </c>
      <c r="I662" s="3">
        <v>59</v>
      </c>
      <c r="J662" s="3">
        <v>59</v>
      </c>
      <c r="K662" s="47">
        <f t="shared" si="12"/>
        <v>506</v>
      </c>
    </row>
    <row r="663" spans="1:11" x14ac:dyDescent="0.25">
      <c r="A663" s="3">
        <v>662</v>
      </c>
      <c r="B663" s="3">
        <v>62</v>
      </c>
      <c r="C663" s="3">
        <v>59</v>
      </c>
      <c r="D663" s="3">
        <v>63</v>
      </c>
      <c r="E663" s="3">
        <v>66</v>
      </c>
      <c r="F663" s="3">
        <v>63</v>
      </c>
      <c r="G663" s="3">
        <v>64</v>
      </c>
      <c r="H663" s="3">
        <v>63</v>
      </c>
      <c r="I663" s="3">
        <v>70</v>
      </c>
      <c r="J663" s="3">
        <v>71</v>
      </c>
      <c r="K663" s="47">
        <f t="shared" si="12"/>
        <v>581</v>
      </c>
    </row>
    <row r="664" spans="1:11" x14ac:dyDescent="0.25">
      <c r="A664" s="3">
        <v>663</v>
      </c>
      <c r="B664" s="3">
        <v>63</v>
      </c>
      <c r="C664" s="3">
        <v>64</v>
      </c>
      <c r="D664" s="3">
        <v>70</v>
      </c>
      <c r="E664" s="3">
        <v>68</v>
      </c>
      <c r="F664" s="3">
        <v>71</v>
      </c>
      <c r="G664" s="3">
        <v>68</v>
      </c>
      <c r="H664" s="3">
        <v>73</v>
      </c>
      <c r="I664" s="3">
        <v>72</v>
      </c>
      <c r="J664" s="3">
        <v>70</v>
      </c>
      <c r="K664" s="47">
        <f t="shared" si="12"/>
        <v>619</v>
      </c>
    </row>
    <row r="665" spans="1:11" x14ac:dyDescent="0.25">
      <c r="A665" s="3">
        <v>664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47">
        <f t="shared" si="12"/>
        <v>0</v>
      </c>
    </row>
    <row r="666" spans="1:11" x14ac:dyDescent="0.25">
      <c r="A666" s="3">
        <v>665</v>
      </c>
      <c r="B666" s="3">
        <v>141</v>
      </c>
      <c r="C666" s="3">
        <v>143</v>
      </c>
      <c r="D666" s="3">
        <v>145</v>
      </c>
      <c r="E666" s="3">
        <v>143</v>
      </c>
      <c r="F666" s="3">
        <v>155</v>
      </c>
      <c r="G666" s="3">
        <v>151</v>
      </c>
      <c r="H666" s="3">
        <v>153</v>
      </c>
      <c r="I666" s="3">
        <v>159</v>
      </c>
      <c r="J666" s="3">
        <v>160</v>
      </c>
      <c r="K666" s="47">
        <f t="shared" si="12"/>
        <v>1350</v>
      </c>
    </row>
    <row r="667" spans="1:11" x14ac:dyDescent="0.25">
      <c r="A667" s="3">
        <v>666</v>
      </c>
      <c r="B667" s="3">
        <v>168</v>
      </c>
      <c r="C667" s="3">
        <v>175</v>
      </c>
      <c r="D667" s="3">
        <v>188</v>
      </c>
      <c r="E667" s="3">
        <v>183</v>
      </c>
      <c r="F667" s="3">
        <v>183</v>
      </c>
      <c r="G667" s="3">
        <v>185</v>
      </c>
      <c r="H667" s="3">
        <v>195</v>
      </c>
      <c r="I667" s="3">
        <v>193</v>
      </c>
      <c r="J667" s="3">
        <v>211</v>
      </c>
      <c r="K667" s="47">
        <f t="shared" si="12"/>
        <v>1681</v>
      </c>
    </row>
    <row r="668" spans="1:11" x14ac:dyDescent="0.25">
      <c r="A668" s="3">
        <v>667</v>
      </c>
      <c r="B668" s="3">
        <v>101</v>
      </c>
      <c r="C668" s="3">
        <v>104</v>
      </c>
      <c r="D668" s="3">
        <v>100</v>
      </c>
      <c r="E668" s="3">
        <v>104</v>
      </c>
      <c r="F668" s="3">
        <v>107</v>
      </c>
      <c r="G668" s="3">
        <v>106</v>
      </c>
      <c r="H668" s="3">
        <v>112</v>
      </c>
      <c r="I668" s="3">
        <v>118</v>
      </c>
      <c r="J668" s="3">
        <v>115</v>
      </c>
      <c r="K668" s="47">
        <f t="shared" si="12"/>
        <v>967</v>
      </c>
    </row>
    <row r="669" spans="1:11" x14ac:dyDescent="0.25">
      <c r="A669" s="3">
        <v>668</v>
      </c>
      <c r="B669" s="3">
        <v>90</v>
      </c>
      <c r="C669" s="3">
        <v>92</v>
      </c>
      <c r="D669" s="3">
        <v>87</v>
      </c>
      <c r="E669" s="3">
        <v>94</v>
      </c>
      <c r="F669" s="3">
        <v>92</v>
      </c>
      <c r="G669" s="3">
        <v>99</v>
      </c>
      <c r="H669" s="3">
        <v>98</v>
      </c>
      <c r="I669" s="3">
        <v>104</v>
      </c>
      <c r="J669" s="3">
        <v>97</v>
      </c>
      <c r="K669" s="47">
        <f t="shared" si="12"/>
        <v>853</v>
      </c>
    </row>
    <row r="670" spans="1:11" x14ac:dyDescent="0.25">
      <c r="A670" s="3">
        <v>669</v>
      </c>
      <c r="B670" s="3">
        <v>10</v>
      </c>
      <c r="C670" s="3">
        <v>10</v>
      </c>
      <c r="D670" s="3">
        <v>10</v>
      </c>
      <c r="E670" s="3">
        <v>11</v>
      </c>
      <c r="F670" s="3">
        <v>11</v>
      </c>
      <c r="G670" s="3">
        <v>11</v>
      </c>
      <c r="H670" s="3">
        <v>11</v>
      </c>
      <c r="I670" s="3">
        <v>11</v>
      </c>
      <c r="J670" s="3">
        <v>12</v>
      </c>
      <c r="K670" s="47">
        <f t="shared" si="12"/>
        <v>97</v>
      </c>
    </row>
    <row r="671" spans="1:11" x14ac:dyDescent="0.25">
      <c r="A671" s="3">
        <v>670</v>
      </c>
      <c r="B671" s="3">
        <v>67</v>
      </c>
      <c r="C671" s="3">
        <v>69</v>
      </c>
      <c r="D671" s="3">
        <v>64</v>
      </c>
      <c r="E671" s="3">
        <v>65</v>
      </c>
      <c r="F671" s="3">
        <v>68</v>
      </c>
      <c r="G671" s="3">
        <v>69</v>
      </c>
      <c r="H671" s="3">
        <v>74</v>
      </c>
      <c r="I671" s="3">
        <v>77</v>
      </c>
      <c r="J671" s="3">
        <v>77</v>
      </c>
      <c r="K671" s="47">
        <f t="shared" si="12"/>
        <v>630</v>
      </c>
    </row>
    <row r="672" spans="1:11" x14ac:dyDescent="0.25">
      <c r="A672" s="3">
        <v>671</v>
      </c>
      <c r="B672" s="3">
        <v>89</v>
      </c>
      <c r="C672" s="3">
        <v>91</v>
      </c>
      <c r="D672" s="3">
        <v>88</v>
      </c>
      <c r="E672" s="3">
        <v>92</v>
      </c>
      <c r="F672" s="3">
        <v>94</v>
      </c>
      <c r="G672" s="3">
        <v>95</v>
      </c>
      <c r="H672" s="3">
        <v>99</v>
      </c>
      <c r="I672" s="3">
        <v>100</v>
      </c>
      <c r="J672" s="3">
        <v>100</v>
      </c>
      <c r="K672" s="47">
        <f t="shared" si="12"/>
        <v>848</v>
      </c>
    </row>
    <row r="673" spans="1:11" x14ac:dyDescent="0.25">
      <c r="A673" s="3">
        <v>672</v>
      </c>
      <c r="B673" s="3">
        <v>66</v>
      </c>
      <c r="C673" s="3">
        <v>65</v>
      </c>
      <c r="D673" s="3">
        <v>68</v>
      </c>
      <c r="E673" s="3">
        <v>69</v>
      </c>
      <c r="F673" s="3">
        <v>71</v>
      </c>
      <c r="G673" s="3">
        <v>70</v>
      </c>
      <c r="H673" s="3">
        <v>72</v>
      </c>
      <c r="I673" s="3">
        <v>76</v>
      </c>
      <c r="J673" s="3">
        <v>76</v>
      </c>
      <c r="K673" s="47">
        <f t="shared" si="12"/>
        <v>633</v>
      </c>
    </row>
    <row r="674" spans="1:11" x14ac:dyDescent="0.25">
      <c r="A674" s="3">
        <v>673</v>
      </c>
      <c r="B674" s="3">
        <v>35</v>
      </c>
      <c r="C674" s="3">
        <v>35</v>
      </c>
      <c r="D674" s="3">
        <v>36</v>
      </c>
      <c r="E674" s="3">
        <v>37</v>
      </c>
      <c r="F674" s="3">
        <v>37</v>
      </c>
      <c r="G674" s="3">
        <v>38</v>
      </c>
      <c r="H674" s="3">
        <v>36</v>
      </c>
      <c r="I674" s="3">
        <v>38</v>
      </c>
      <c r="J674" s="3">
        <v>38</v>
      </c>
      <c r="K674" s="47">
        <f t="shared" si="12"/>
        <v>330</v>
      </c>
    </row>
    <row r="675" spans="1:11" x14ac:dyDescent="0.25">
      <c r="A675" s="3">
        <v>674</v>
      </c>
      <c r="B675" s="3">
        <v>10</v>
      </c>
      <c r="C675" s="3">
        <v>10</v>
      </c>
      <c r="D675" s="3">
        <v>10</v>
      </c>
      <c r="E675" s="3">
        <v>10</v>
      </c>
      <c r="F675" s="3">
        <v>10</v>
      </c>
      <c r="G675" s="3">
        <v>10</v>
      </c>
      <c r="H675" s="3">
        <v>11</v>
      </c>
      <c r="I675" s="3">
        <v>10</v>
      </c>
      <c r="J675" s="3">
        <v>11</v>
      </c>
      <c r="K675" s="47">
        <f t="shared" si="12"/>
        <v>92</v>
      </c>
    </row>
    <row r="676" spans="1:11" x14ac:dyDescent="0.25">
      <c r="A676" s="3">
        <v>675</v>
      </c>
      <c r="B676" s="3">
        <v>57</v>
      </c>
      <c r="C676" s="3">
        <v>58</v>
      </c>
      <c r="D676" s="3">
        <v>62</v>
      </c>
      <c r="E676" s="3">
        <v>63</v>
      </c>
      <c r="F676" s="3">
        <v>62</v>
      </c>
      <c r="G676" s="3">
        <v>64</v>
      </c>
      <c r="H676" s="3">
        <v>64</v>
      </c>
      <c r="I676" s="3">
        <v>63</v>
      </c>
      <c r="J676" s="3">
        <v>64</v>
      </c>
      <c r="K676" s="47">
        <f t="shared" si="12"/>
        <v>557</v>
      </c>
    </row>
    <row r="677" spans="1:11" x14ac:dyDescent="0.25">
      <c r="A677" s="3">
        <v>676</v>
      </c>
      <c r="B677" s="3">
        <v>28</v>
      </c>
      <c r="C677" s="3">
        <v>27</v>
      </c>
      <c r="D677" s="3">
        <v>28</v>
      </c>
      <c r="E677" s="3">
        <v>29</v>
      </c>
      <c r="F677" s="3">
        <v>28</v>
      </c>
      <c r="G677" s="3">
        <v>30</v>
      </c>
      <c r="H677" s="3">
        <v>29</v>
      </c>
      <c r="I677" s="3">
        <v>30</v>
      </c>
      <c r="J677" s="3">
        <v>31</v>
      </c>
      <c r="K677" s="47">
        <f t="shared" si="12"/>
        <v>260</v>
      </c>
    </row>
    <row r="678" spans="1:11" x14ac:dyDescent="0.25">
      <c r="A678" s="3">
        <v>677</v>
      </c>
      <c r="B678" s="3">
        <v>17</v>
      </c>
      <c r="C678" s="3">
        <v>18</v>
      </c>
      <c r="D678" s="3">
        <v>19</v>
      </c>
      <c r="E678" s="3">
        <v>18</v>
      </c>
      <c r="F678" s="3">
        <v>19</v>
      </c>
      <c r="G678" s="3">
        <v>20</v>
      </c>
      <c r="H678" s="3">
        <v>18</v>
      </c>
      <c r="I678" s="3">
        <v>19</v>
      </c>
      <c r="J678" s="3">
        <v>20</v>
      </c>
      <c r="K678" s="47">
        <f t="shared" si="12"/>
        <v>168</v>
      </c>
    </row>
    <row r="679" spans="1:11" x14ac:dyDescent="0.25">
      <c r="A679" s="3">
        <v>678</v>
      </c>
      <c r="B679" s="3">
        <v>71</v>
      </c>
      <c r="C679" s="3">
        <v>69</v>
      </c>
      <c r="D679" s="3">
        <v>72</v>
      </c>
      <c r="E679" s="3">
        <v>74</v>
      </c>
      <c r="F679" s="3">
        <v>72</v>
      </c>
      <c r="G679" s="3">
        <v>78</v>
      </c>
      <c r="H679" s="3">
        <v>79</v>
      </c>
      <c r="I679" s="3">
        <v>80</v>
      </c>
      <c r="J679" s="3">
        <v>81</v>
      </c>
      <c r="K679" s="47">
        <f t="shared" si="12"/>
        <v>676</v>
      </c>
    </row>
    <row r="680" spans="1:11" x14ac:dyDescent="0.25">
      <c r="A680" s="3">
        <v>679</v>
      </c>
      <c r="B680" s="3">
        <v>62</v>
      </c>
      <c r="C680" s="3">
        <v>62</v>
      </c>
      <c r="D680" s="3">
        <v>66</v>
      </c>
      <c r="E680" s="3">
        <v>62</v>
      </c>
      <c r="F680" s="3">
        <v>64</v>
      </c>
      <c r="G680" s="3">
        <v>65</v>
      </c>
      <c r="H680" s="3">
        <v>66</v>
      </c>
      <c r="I680" s="3">
        <v>70</v>
      </c>
      <c r="J680" s="3">
        <v>69</v>
      </c>
      <c r="K680" s="47">
        <f t="shared" si="12"/>
        <v>586</v>
      </c>
    </row>
    <row r="681" spans="1:11" x14ac:dyDescent="0.25">
      <c r="A681" s="3">
        <v>680</v>
      </c>
      <c r="B681" s="3">
        <v>75</v>
      </c>
      <c r="C681" s="3">
        <v>76</v>
      </c>
      <c r="D681" s="3">
        <v>75</v>
      </c>
      <c r="E681" s="3">
        <v>78</v>
      </c>
      <c r="F681" s="3">
        <v>82</v>
      </c>
      <c r="G681" s="3">
        <v>86</v>
      </c>
      <c r="H681" s="3">
        <v>81</v>
      </c>
      <c r="I681" s="3">
        <v>89</v>
      </c>
      <c r="J681" s="3">
        <v>84</v>
      </c>
      <c r="K681" s="47">
        <f t="shared" si="12"/>
        <v>726</v>
      </c>
    </row>
    <row r="682" spans="1:11" x14ac:dyDescent="0.25">
      <c r="A682" s="3">
        <v>681</v>
      </c>
      <c r="B682" s="3">
        <v>26</v>
      </c>
      <c r="C682" s="3">
        <v>27</v>
      </c>
      <c r="D682" s="3">
        <v>27</v>
      </c>
      <c r="E682" s="3">
        <v>26</v>
      </c>
      <c r="F682" s="3">
        <v>27</v>
      </c>
      <c r="G682" s="3">
        <v>28</v>
      </c>
      <c r="H682" s="3">
        <v>28</v>
      </c>
      <c r="I682" s="3">
        <v>29</v>
      </c>
      <c r="J682" s="3">
        <v>28</v>
      </c>
      <c r="K682" s="47">
        <f t="shared" si="12"/>
        <v>246</v>
      </c>
    </row>
    <row r="683" spans="1:11" x14ac:dyDescent="0.25">
      <c r="A683" s="3">
        <v>682</v>
      </c>
      <c r="B683" s="3">
        <v>115</v>
      </c>
      <c r="C683" s="3">
        <v>118</v>
      </c>
      <c r="D683" s="3">
        <v>115</v>
      </c>
      <c r="E683" s="3">
        <v>120</v>
      </c>
      <c r="F683" s="3">
        <v>127</v>
      </c>
      <c r="G683" s="3">
        <v>129</v>
      </c>
      <c r="H683" s="3">
        <v>128</v>
      </c>
      <c r="I683" s="3">
        <v>134</v>
      </c>
      <c r="J683" s="3">
        <v>138</v>
      </c>
      <c r="K683" s="47">
        <f t="shared" si="12"/>
        <v>1124</v>
      </c>
    </row>
    <row r="684" spans="1:11" x14ac:dyDescent="0.25">
      <c r="A684" s="3">
        <v>683</v>
      </c>
      <c r="B684" s="3">
        <v>9</v>
      </c>
      <c r="C684" s="3">
        <v>9</v>
      </c>
      <c r="D684" s="3">
        <v>9</v>
      </c>
      <c r="E684" s="3">
        <v>9</v>
      </c>
      <c r="F684" s="3">
        <v>10</v>
      </c>
      <c r="G684" s="3">
        <v>10</v>
      </c>
      <c r="H684" s="3">
        <v>10</v>
      </c>
      <c r="I684" s="3">
        <v>10</v>
      </c>
      <c r="J684" s="3">
        <v>10</v>
      </c>
      <c r="K684" s="47">
        <f t="shared" si="12"/>
        <v>86</v>
      </c>
    </row>
    <row r="685" spans="1:11" x14ac:dyDescent="0.25">
      <c r="A685" s="3">
        <v>684</v>
      </c>
      <c r="B685" s="3">
        <v>25</v>
      </c>
      <c r="C685" s="3">
        <v>25</v>
      </c>
      <c r="D685" s="3">
        <v>26</v>
      </c>
      <c r="E685" s="3">
        <v>27</v>
      </c>
      <c r="F685" s="3">
        <v>29</v>
      </c>
      <c r="G685" s="3">
        <v>29</v>
      </c>
      <c r="H685" s="3">
        <v>28</v>
      </c>
      <c r="I685" s="3">
        <v>28</v>
      </c>
      <c r="J685" s="3">
        <v>29</v>
      </c>
      <c r="K685" s="47">
        <f t="shared" si="12"/>
        <v>246</v>
      </c>
    </row>
    <row r="686" spans="1:11" x14ac:dyDescent="0.25">
      <c r="A686" s="3">
        <v>685</v>
      </c>
      <c r="B686" s="3">
        <v>122</v>
      </c>
      <c r="C686" s="3">
        <v>115</v>
      </c>
      <c r="D686" s="3">
        <v>120</v>
      </c>
      <c r="E686" s="3">
        <v>120</v>
      </c>
      <c r="F686" s="3">
        <v>125</v>
      </c>
      <c r="G686" s="3">
        <v>125</v>
      </c>
      <c r="H686" s="3">
        <v>126</v>
      </c>
      <c r="I686" s="3">
        <v>128</v>
      </c>
      <c r="J686" s="3">
        <v>134</v>
      </c>
      <c r="K686" s="47">
        <f t="shared" si="12"/>
        <v>1115</v>
      </c>
    </row>
    <row r="687" spans="1:11" x14ac:dyDescent="0.25">
      <c r="A687" s="3">
        <v>686</v>
      </c>
      <c r="B687" s="3">
        <v>307</v>
      </c>
      <c r="C687" s="3">
        <v>336</v>
      </c>
      <c r="D687" s="3">
        <v>326</v>
      </c>
      <c r="E687" s="3">
        <v>350</v>
      </c>
      <c r="F687" s="3">
        <v>342</v>
      </c>
      <c r="G687" s="3">
        <v>363</v>
      </c>
      <c r="H687" s="3">
        <v>367</v>
      </c>
      <c r="I687" s="3">
        <v>349</v>
      </c>
      <c r="J687" s="3">
        <v>362</v>
      </c>
      <c r="K687" s="47">
        <f t="shared" si="12"/>
        <v>3102</v>
      </c>
    </row>
    <row r="688" spans="1:11" x14ac:dyDescent="0.25">
      <c r="A688" s="3">
        <v>687</v>
      </c>
      <c r="B688" s="3">
        <v>120</v>
      </c>
      <c r="C688" s="3">
        <v>115</v>
      </c>
      <c r="D688" s="3">
        <v>118</v>
      </c>
      <c r="E688" s="3">
        <v>128</v>
      </c>
      <c r="F688" s="3">
        <v>121</v>
      </c>
      <c r="G688" s="3">
        <v>128</v>
      </c>
      <c r="H688" s="3">
        <v>128</v>
      </c>
      <c r="I688" s="3">
        <v>130</v>
      </c>
      <c r="J688" s="3">
        <v>130</v>
      </c>
      <c r="K688" s="47">
        <f t="shared" si="12"/>
        <v>1118</v>
      </c>
    </row>
    <row r="689" spans="1:11" x14ac:dyDescent="0.25">
      <c r="A689" s="3">
        <v>688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47">
        <f t="shared" si="12"/>
        <v>0</v>
      </c>
    </row>
    <row r="690" spans="1:11" x14ac:dyDescent="0.25">
      <c r="A690" s="3">
        <v>689</v>
      </c>
      <c r="B690" s="3">
        <v>58</v>
      </c>
      <c r="C690" s="3">
        <v>61</v>
      </c>
      <c r="D690" s="3">
        <v>58</v>
      </c>
      <c r="E690" s="3">
        <v>63</v>
      </c>
      <c r="F690" s="3">
        <v>61</v>
      </c>
      <c r="G690" s="3">
        <v>65</v>
      </c>
      <c r="H690" s="3">
        <v>66</v>
      </c>
      <c r="I690" s="3">
        <v>67</v>
      </c>
      <c r="J690" s="3">
        <v>65</v>
      </c>
      <c r="K690" s="47">
        <f t="shared" si="12"/>
        <v>564</v>
      </c>
    </row>
    <row r="691" spans="1:11" x14ac:dyDescent="0.25">
      <c r="A691" s="3">
        <v>690</v>
      </c>
      <c r="B691" s="3">
        <v>620</v>
      </c>
      <c r="C691" s="3">
        <v>599</v>
      </c>
      <c r="D691" s="3">
        <v>642</v>
      </c>
      <c r="E691" s="3">
        <v>638</v>
      </c>
      <c r="F691" s="3">
        <v>666</v>
      </c>
      <c r="G691" s="3">
        <v>673</v>
      </c>
      <c r="H691" s="3">
        <v>661</v>
      </c>
      <c r="I691" s="3">
        <v>687</v>
      </c>
      <c r="J691" s="3">
        <v>698</v>
      </c>
      <c r="K691" s="47">
        <f t="shared" si="12"/>
        <v>5884</v>
      </c>
    </row>
    <row r="692" spans="1:11" x14ac:dyDescent="0.25">
      <c r="A692" s="3">
        <v>691</v>
      </c>
      <c r="B692" s="3">
        <v>91</v>
      </c>
      <c r="C692" s="3">
        <v>89</v>
      </c>
      <c r="D692" s="3">
        <v>91</v>
      </c>
      <c r="E692" s="3">
        <v>96</v>
      </c>
      <c r="F692" s="3">
        <v>92</v>
      </c>
      <c r="G692" s="3">
        <v>101</v>
      </c>
      <c r="H692" s="3">
        <v>95</v>
      </c>
      <c r="I692" s="3">
        <v>97</v>
      </c>
      <c r="J692" s="3">
        <v>103</v>
      </c>
      <c r="K692" s="47">
        <f t="shared" si="12"/>
        <v>855</v>
      </c>
    </row>
    <row r="693" spans="1:11" x14ac:dyDescent="0.25">
      <c r="A693" s="3">
        <v>692</v>
      </c>
      <c r="B693" s="3">
        <v>81</v>
      </c>
      <c r="C693" s="3">
        <v>78</v>
      </c>
      <c r="D693" s="3">
        <v>82</v>
      </c>
      <c r="E693" s="3">
        <v>83</v>
      </c>
      <c r="F693" s="3">
        <v>85</v>
      </c>
      <c r="G693" s="3">
        <v>89</v>
      </c>
      <c r="H693" s="3">
        <v>86</v>
      </c>
      <c r="I693" s="3">
        <v>95</v>
      </c>
      <c r="J693" s="3">
        <v>96</v>
      </c>
      <c r="K693" s="47">
        <f t="shared" si="12"/>
        <v>775</v>
      </c>
    </row>
    <row r="694" spans="1:11" x14ac:dyDescent="0.25">
      <c r="A694" s="3">
        <v>693</v>
      </c>
      <c r="B694" s="3">
        <v>14</v>
      </c>
      <c r="C694" s="3">
        <v>15</v>
      </c>
      <c r="D694" s="3">
        <v>15</v>
      </c>
      <c r="E694" s="3">
        <v>15</v>
      </c>
      <c r="F694" s="3">
        <v>16</v>
      </c>
      <c r="G694" s="3">
        <v>16</v>
      </c>
      <c r="H694" s="3">
        <v>15</v>
      </c>
      <c r="I694" s="3">
        <v>16</v>
      </c>
      <c r="J694" s="3">
        <v>16</v>
      </c>
      <c r="K694" s="47">
        <f t="shared" si="12"/>
        <v>138</v>
      </c>
    </row>
    <row r="695" spans="1:11" x14ac:dyDescent="0.25">
      <c r="A695" s="3">
        <v>694</v>
      </c>
      <c r="B695" s="3">
        <v>53</v>
      </c>
      <c r="C695" s="3">
        <v>54</v>
      </c>
      <c r="D695" s="3">
        <v>56</v>
      </c>
      <c r="E695" s="3">
        <v>60</v>
      </c>
      <c r="F695" s="3">
        <v>58</v>
      </c>
      <c r="G695" s="3">
        <v>63</v>
      </c>
      <c r="H695" s="3">
        <v>64</v>
      </c>
      <c r="I695" s="3">
        <v>65</v>
      </c>
      <c r="J695" s="3">
        <v>65</v>
      </c>
      <c r="K695" s="47">
        <f t="shared" si="12"/>
        <v>538</v>
      </c>
    </row>
    <row r="696" spans="1:11" x14ac:dyDescent="0.25">
      <c r="A696" s="3">
        <v>695</v>
      </c>
      <c r="B696" s="3">
        <v>20</v>
      </c>
      <c r="C696" s="3">
        <v>20</v>
      </c>
      <c r="D696" s="3">
        <v>20</v>
      </c>
      <c r="E696" s="3">
        <v>21</v>
      </c>
      <c r="F696" s="3">
        <v>20</v>
      </c>
      <c r="G696" s="3">
        <v>22</v>
      </c>
      <c r="H696" s="3">
        <v>20</v>
      </c>
      <c r="I696" s="3">
        <v>21</v>
      </c>
      <c r="J696" s="3">
        <v>22</v>
      </c>
      <c r="K696" s="47">
        <f t="shared" si="12"/>
        <v>186</v>
      </c>
    </row>
    <row r="697" spans="1:11" x14ac:dyDescent="0.25">
      <c r="A697" s="3">
        <v>696</v>
      </c>
      <c r="B697" s="3">
        <v>31</v>
      </c>
      <c r="C697" s="3">
        <v>32</v>
      </c>
      <c r="D697" s="3">
        <v>32</v>
      </c>
      <c r="E697" s="3">
        <v>35</v>
      </c>
      <c r="F697" s="3">
        <v>33</v>
      </c>
      <c r="G697" s="3">
        <v>36</v>
      </c>
      <c r="H697" s="3">
        <v>36</v>
      </c>
      <c r="I697" s="3">
        <v>35</v>
      </c>
      <c r="J697" s="3">
        <v>36</v>
      </c>
      <c r="K697" s="47">
        <f t="shared" si="12"/>
        <v>306</v>
      </c>
    </row>
    <row r="698" spans="1:11" x14ac:dyDescent="0.25">
      <c r="A698" s="3">
        <v>697</v>
      </c>
      <c r="B698" s="3">
        <v>134</v>
      </c>
      <c r="C698" s="3">
        <v>145</v>
      </c>
      <c r="D698" s="3">
        <v>146</v>
      </c>
      <c r="E698" s="3">
        <v>143</v>
      </c>
      <c r="F698" s="3">
        <v>140</v>
      </c>
      <c r="G698" s="3">
        <v>153</v>
      </c>
      <c r="H698" s="3">
        <v>157</v>
      </c>
      <c r="I698" s="3">
        <v>149</v>
      </c>
      <c r="J698" s="3">
        <v>151</v>
      </c>
      <c r="K698" s="47">
        <f t="shared" si="12"/>
        <v>1318</v>
      </c>
    </row>
    <row r="699" spans="1:11" x14ac:dyDescent="0.25">
      <c r="A699" s="3">
        <v>698</v>
      </c>
      <c r="B699" s="3">
        <v>16</v>
      </c>
      <c r="C699" s="3">
        <v>16</v>
      </c>
      <c r="D699" s="3">
        <v>17</v>
      </c>
      <c r="E699" s="3">
        <v>17</v>
      </c>
      <c r="F699" s="3">
        <v>17</v>
      </c>
      <c r="G699" s="3">
        <v>17</v>
      </c>
      <c r="H699" s="3">
        <v>17</v>
      </c>
      <c r="I699" s="3">
        <v>17</v>
      </c>
      <c r="J699" s="3">
        <v>18</v>
      </c>
      <c r="K699" s="47">
        <f t="shared" si="12"/>
        <v>152</v>
      </c>
    </row>
    <row r="700" spans="1:11" x14ac:dyDescent="0.25">
      <c r="A700" s="3">
        <v>699</v>
      </c>
      <c r="B700" s="3">
        <v>106</v>
      </c>
      <c r="C700" s="3">
        <v>111</v>
      </c>
      <c r="D700" s="3">
        <v>113</v>
      </c>
      <c r="E700" s="3">
        <v>115</v>
      </c>
      <c r="F700" s="3">
        <v>122</v>
      </c>
      <c r="G700" s="3">
        <v>121</v>
      </c>
      <c r="H700" s="3">
        <v>122</v>
      </c>
      <c r="I700" s="3">
        <v>122</v>
      </c>
      <c r="J700" s="3">
        <v>130</v>
      </c>
      <c r="K700" s="47">
        <f t="shared" si="12"/>
        <v>1062</v>
      </c>
    </row>
    <row r="701" spans="1:11" x14ac:dyDescent="0.25">
      <c r="A701" s="3">
        <v>700</v>
      </c>
      <c r="B701" s="3">
        <v>127</v>
      </c>
      <c r="C701" s="3">
        <v>137</v>
      </c>
      <c r="D701" s="3">
        <v>130</v>
      </c>
      <c r="E701" s="3">
        <v>137</v>
      </c>
      <c r="F701" s="3">
        <v>138</v>
      </c>
      <c r="G701" s="3">
        <v>144</v>
      </c>
      <c r="H701" s="3">
        <v>148</v>
      </c>
      <c r="I701" s="3">
        <v>153</v>
      </c>
      <c r="J701" s="3">
        <v>152</v>
      </c>
      <c r="K701" s="47">
        <f t="shared" si="12"/>
        <v>1266</v>
      </c>
    </row>
    <row r="702" spans="1:11" x14ac:dyDescent="0.25">
      <c r="A702" s="3">
        <v>701</v>
      </c>
      <c r="B702" s="3">
        <v>9</v>
      </c>
      <c r="C702" s="3">
        <v>9</v>
      </c>
      <c r="D702" s="3">
        <v>9</v>
      </c>
      <c r="E702" s="3">
        <v>9</v>
      </c>
      <c r="F702" s="3">
        <v>9</v>
      </c>
      <c r="G702" s="3">
        <v>10</v>
      </c>
      <c r="H702" s="3">
        <v>9</v>
      </c>
      <c r="I702" s="3">
        <v>10</v>
      </c>
      <c r="J702" s="3">
        <v>10</v>
      </c>
      <c r="K702" s="47">
        <f t="shared" si="12"/>
        <v>84</v>
      </c>
    </row>
    <row r="703" spans="1:11" x14ac:dyDescent="0.25">
      <c r="A703" s="3">
        <v>702</v>
      </c>
      <c r="B703" s="3">
        <v>29</v>
      </c>
      <c r="C703" s="3">
        <v>27</v>
      </c>
      <c r="D703" s="3">
        <v>28</v>
      </c>
      <c r="E703" s="3">
        <v>29</v>
      </c>
      <c r="F703" s="3">
        <v>30</v>
      </c>
      <c r="G703" s="3">
        <v>31</v>
      </c>
      <c r="H703" s="3">
        <v>32</v>
      </c>
      <c r="I703" s="3">
        <v>32</v>
      </c>
      <c r="J703" s="3">
        <v>32</v>
      </c>
      <c r="K703" s="47">
        <f t="shared" si="12"/>
        <v>270</v>
      </c>
    </row>
    <row r="704" spans="1:11" x14ac:dyDescent="0.25">
      <c r="A704" s="3">
        <v>703</v>
      </c>
      <c r="B704" s="3">
        <v>466</v>
      </c>
      <c r="C704" s="3">
        <v>445</v>
      </c>
      <c r="D704" s="3">
        <v>495</v>
      </c>
      <c r="E704" s="3">
        <v>469</v>
      </c>
      <c r="F704" s="3">
        <v>501</v>
      </c>
      <c r="G704" s="3">
        <v>506</v>
      </c>
      <c r="H704" s="3">
        <v>532</v>
      </c>
      <c r="I704" s="3">
        <v>496</v>
      </c>
      <c r="J704" s="3">
        <v>506</v>
      </c>
      <c r="K704" s="47">
        <f t="shared" si="12"/>
        <v>4416</v>
      </c>
    </row>
    <row r="705" spans="1:11" x14ac:dyDescent="0.25">
      <c r="A705" s="3">
        <v>704</v>
      </c>
      <c r="B705" s="3">
        <v>181</v>
      </c>
      <c r="C705" s="3">
        <v>191</v>
      </c>
      <c r="D705" s="3">
        <v>191</v>
      </c>
      <c r="E705" s="3">
        <v>192</v>
      </c>
      <c r="F705" s="3">
        <v>187</v>
      </c>
      <c r="G705" s="3">
        <v>189</v>
      </c>
      <c r="H705" s="3">
        <v>198</v>
      </c>
      <c r="I705" s="3">
        <v>198</v>
      </c>
      <c r="J705" s="3">
        <v>217</v>
      </c>
      <c r="K705" s="47">
        <f t="shared" si="12"/>
        <v>1744</v>
      </c>
    </row>
    <row r="706" spans="1:11" x14ac:dyDescent="0.25">
      <c r="A706" s="3">
        <v>705</v>
      </c>
      <c r="B706" s="3">
        <v>49</v>
      </c>
      <c r="C706" s="3">
        <v>49</v>
      </c>
      <c r="D706" s="3">
        <v>51</v>
      </c>
      <c r="E706" s="3">
        <v>49</v>
      </c>
      <c r="F706" s="3">
        <v>48</v>
      </c>
      <c r="G706" s="3">
        <v>52</v>
      </c>
      <c r="H706" s="3">
        <v>54</v>
      </c>
      <c r="I706" s="3">
        <v>54</v>
      </c>
      <c r="J706" s="3">
        <v>56</v>
      </c>
      <c r="K706" s="47">
        <f t="shared" si="12"/>
        <v>462</v>
      </c>
    </row>
    <row r="707" spans="1:11" x14ac:dyDescent="0.25">
      <c r="A707" s="3">
        <v>706</v>
      </c>
      <c r="B707" s="3">
        <v>10</v>
      </c>
      <c r="C707" s="3">
        <v>11</v>
      </c>
      <c r="D707" s="3">
        <v>11</v>
      </c>
      <c r="E707" s="3">
        <v>11</v>
      </c>
      <c r="F707" s="3">
        <v>11</v>
      </c>
      <c r="G707" s="3">
        <v>12</v>
      </c>
      <c r="H707" s="3">
        <v>12</v>
      </c>
      <c r="I707" s="3">
        <v>12</v>
      </c>
      <c r="J707" s="3">
        <v>12</v>
      </c>
      <c r="K707" s="47">
        <f t="shared" ref="K707:K770" si="13">SUM(B707:J707)</f>
        <v>102</v>
      </c>
    </row>
    <row r="708" spans="1:11" x14ac:dyDescent="0.25">
      <c r="A708" s="3">
        <v>707</v>
      </c>
      <c r="B708" s="3">
        <v>46</v>
      </c>
      <c r="C708" s="3">
        <v>45</v>
      </c>
      <c r="D708" s="3">
        <v>46</v>
      </c>
      <c r="E708" s="3">
        <v>49</v>
      </c>
      <c r="F708" s="3">
        <v>48</v>
      </c>
      <c r="G708" s="3">
        <v>48</v>
      </c>
      <c r="H708" s="3">
        <v>51</v>
      </c>
      <c r="I708" s="3">
        <v>52</v>
      </c>
      <c r="J708" s="3">
        <v>51</v>
      </c>
      <c r="K708" s="47">
        <f t="shared" si="13"/>
        <v>436</v>
      </c>
    </row>
    <row r="709" spans="1:11" x14ac:dyDescent="0.25">
      <c r="A709" s="3">
        <v>708</v>
      </c>
      <c r="B709" s="3">
        <v>26</v>
      </c>
      <c r="C709" s="3">
        <v>26</v>
      </c>
      <c r="D709" s="3">
        <v>27</v>
      </c>
      <c r="E709" s="3">
        <v>27</v>
      </c>
      <c r="F709" s="3">
        <v>27</v>
      </c>
      <c r="G709" s="3">
        <v>27</v>
      </c>
      <c r="H709" s="3">
        <v>28</v>
      </c>
      <c r="I709" s="3">
        <v>30</v>
      </c>
      <c r="J709" s="3">
        <v>32</v>
      </c>
      <c r="K709" s="47">
        <f t="shared" si="13"/>
        <v>250</v>
      </c>
    </row>
    <row r="710" spans="1:11" x14ac:dyDescent="0.25">
      <c r="A710" s="3">
        <v>709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47">
        <f t="shared" si="13"/>
        <v>0</v>
      </c>
    </row>
    <row r="711" spans="1:11" x14ac:dyDescent="0.25">
      <c r="A711" s="3">
        <v>710</v>
      </c>
      <c r="B711" s="3">
        <v>39</v>
      </c>
      <c r="C711" s="3">
        <v>40</v>
      </c>
      <c r="D711" s="3">
        <v>41</v>
      </c>
      <c r="E711" s="3">
        <v>42</v>
      </c>
      <c r="F711" s="3">
        <v>40</v>
      </c>
      <c r="G711" s="3">
        <v>41</v>
      </c>
      <c r="H711" s="3">
        <v>43</v>
      </c>
      <c r="I711" s="3">
        <v>44</v>
      </c>
      <c r="J711" s="3">
        <v>45</v>
      </c>
      <c r="K711" s="47">
        <f t="shared" si="13"/>
        <v>375</v>
      </c>
    </row>
    <row r="712" spans="1:11" x14ac:dyDescent="0.25">
      <c r="A712" s="3">
        <v>711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47">
        <f t="shared" si="13"/>
        <v>0</v>
      </c>
    </row>
    <row r="713" spans="1:11" x14ac:dyDescent="0.25">
      <c r="A713" s="3">
        <v>712</v>
      </c>
      <c r="B713" s="3">
        <v>37</v>
      </c>
      <c r="C713" s="3">
        <v>40</v>
      </c>
      <c r="D713" s="3">
        <v>38</v>
      </c>
      <c r="E713" s="3">
        <v>38</v>
      </c>
      <c r="F713" s="3">
        <v>40</v>
      </c>
      <c r="G713" s="3">
        <v>40</v>
      </c>
      <c r="H713" s="3">
        <v>41</v>
      </c>
      <c r="I713" s="3">
        <v>40</v>
      </c>
      <c r="J713" s="3">
        <v>43</v>
      </c>
      <c r="K713" s="47">
        <f t="shared" si="13"/>
        <v>357</v>
      </c>
    </row>
    <row r="714" spans="1:11" x14ac:dyDescent="0.25">
      <c r="A714" s="3">
        <v>713</v>
      </c>
      <c r="B714" s="3">
        <v>87</v>
      </c>
      <c r="C714" s="3">
        <v>87</v>
      </c>
      <c r="D714" s="3">
        <v>87</v>
      </c>
      <c r="E714" s="3">
        <v>94</v>
      </c>
      <c r="F714" s="3">
        <v>89</v>
      </c>
      <c r="G714" s="3">
        <v>96</v>
      </c>
      <c r="H714" s="3">
        <v>95</v>
      </c>
      <c r="I714" s="3">
        <v>98</v>
      </c>
      <c r="J714" s="3">
        <v>97</v>
      </c>
      <c r="K714" s="47">
        <f t="shared" si="13"/>
        <v>830</v>
      </c>
    </row>
    <row r="715" spans="1:11" x14ac:dyDescent="0.25">
      <c r="A715" s="3">
        <v>714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47">
        <f t="shared" si="13"/>
        <v>0</v>
      </c>
    </row>
    <row r="716" spans="1:11" x14ac:dyDescent="0.25">
      <c r="A716" s="3">
        <v>715</v>
      </c>
      <c r="B716" s="3">
        <v>108</v>
      </c>
      <c r="C716" s="3">
        <v>103</v>
      </c>
      <c r="D716" s="3">
        <v>103</v>
      </c>
      <c r="E716" s="3">
        <v>108</v>
      </c>
      <c r="F716" s="3">
        <v>107</v>
      </c>
      <c r="G716" s="3">
        <v>113</v>
      </c>
      <c r="H716" s="3">
        <v>110</v>
      </c>
      <c r="I716" s="3">
        <v>115</v>
      </c>
      <c r="J716" s="3">
        <v>122</v>
      </c>
      <c r="K716" s="47">
        <f t="shared" si="13"/>
        <v>989</v>
      </c>
    </row>
    <row r="717" spans="1:11" x14ac:dyDescent="0.25">
      <c r="A717" s="3">
        <v>716</v>
      </c>
      <c r="B717" s="3">
        <v>26</v>
      </c>
      <c r="C717" s="3">
        <v>27</v>
      </c>
      <c r="D717" s="3">
        <v>27</v>
      </c>
      <c r="E717" s="3">
        <v>29</v>
      </c>
      <c r="F717" s="3">
        <v>29</v>
      </c>
      <c r="G717" s="3">
        <v>29</v>
      </c>
      <c r="H717" s="3">
        <v>28</v>
      </c>
      <c r="I717" s="3">
        <v>30</v>
      </c>
      <c r="J717" s="3">
        <v>29</v>
      </c>
      <c r="K717" s="47">
        <f t="shared" si="13"/>
        <v>254</v>
      </c>
    </row>
    <row r="718" spans="1:11" x14ac:dyDescent="0.25">
      <c r="A718" s="3">
        <v>717</v>
      </c>
      <c r="B718" s="3">
        <v>12</v>
      </c>
      <c r="C718" s="3">
        <v>12</v>
      </c>
      <c r="D718" s="3">
        <v>12</v>
      </c>
      <c r="E718" s="3">
        <v>12</v>
      </c>
      <c r="F718" s="3">
        <v>13</v>
      </c>
      <c r="G718" s="3">
        <v>13</v>
      </c>
      <c r="H718" s="3">
        <v>13</v>
      </c>
      <c r="I718" s="3">
        <v>13</v>
      </c>
      <c r="J718" s="3">
        <v>13</v>
      </c>
      <c r="K718" s="47">
        <f t="shared" si="13"/>
        <v>113</v>
      </c>
    </row>
    <row r="719" spans="1:11" x14ac:dyDescent="0.25">
      <c r="A719" s="3">
        <v>718</v>
      </c>
      <c r="B719" s="3">
        <v>57</v>
      </c>
      <c r="C719" s="3">
        <v>56</v>
      </c>
      <c r="D719" s="3">
        <v>57</v>
      </c>
      <c r="E719" s="3">
        <v>56</v>
      </c>
      <c r="F719" s="3">
        <v>59</v>
      </c>
      <c r="G719" s="3">
        <v>59</v>
      </c>
      <c r="H719" s="3">
        <v>64</v>
      </c>
      <c r="I719" s="3">
        <v>64</v>
      </c>
      <c r="J719" s="3">
        <v>66</v>
      </c>
      <c r="K719" s="47">
        <f t="shared" si="13"/>
        <v>538</v>
      </c>
    </row>
    <row r="720" spans="1:11" x14ac:dyDescent="0.25">
      <c r="A720" s="3">
        <v>719</v>
      </c>
      <c r="B720" s="3">
        <v>28</v>
      </c>
      <c r="C720" s="3">
        <v>28</v>
      </c>
      <c r="D720" s="3">
        <v>28</v>
      </c>
      <c r="E720" s="3">
        <v>31</v>
      </c>
      <c r="F720" s="3">
        <v>30</v>
      </c>
      <c r="G720" s="3">
        <v>30</v>
      </c>
      <c r="H720" s="3">
        <v>30</v>
      </c>
      <c r="I720" s="3">
        <v>30</v>
      </c>
      <c r="J720" s="3">
        <v>33</v>
      </c>
      <c r="K720" s="47">
        <f t="shared" si="13"/>
        <v>268</v>
      </c>
    </row>
    <row r="721" spans="1:11" x14ac:dyDescent="0.25">
      <c r="A721" s="3">
        <v>720</v>
      </c>
      <c r="B721" s="3">
        <v>41</v>
      </c>
      <c r="C721" s="3">
        <v>40</v>
      </c>
      <c r="D721" s="3">
        <v>43</v>
      </c>
      <c r="E721" s="3">
        <v>44</v>
      </c>
      <c r="F721" s="3">
        <v>41</v>
      </c>
      <c r="G721" s="3">
        <v>45</v>
      </c>
      <c r="H721" s="3">
        <v>45</v>
      </c>
      <c r="I721" s="3">
        <v>46</v>
      </c>
      <c r="J721" s="3">
        <v>47</v>
      </c>
      <c r="K721" s="47">
        <f t="shared" si="13"/>
        <v>392</v>
      </c>
    </row>
    <row r="722" spans="1:11" x14ac:dyDescent="0.25">
      <c r="A722" s="3">
        <v>721</v>
      </c>
      <c r="B722" s="3">
        <v>115</v>
      </c>
      <c r="C722" s="3">
        <v>118</v>
      </c>
      <c r="D722" s="3">
        <v>113</v>
      </c>
      <c r="E722" s="3">
        <v>117</v>
      </c>
      <c r="F722" s="3">
        <v>119</v>
      </c>
      <c r="G722" s="3">
        <v>123</v>
      </c>
      <c r="H722" s="3">
        <v>120</v>
      </c>
      <c r="I722" s="3">
        <v>129</v>
      </c>
      <c r="J722" s="3">
        <v>133</v>
      </c>
      <c r="K722" s="47">
        <f t="shared" si="13"/>
        <v>1087</v>
      </c>
    </row>
    <row r="723" spans="1:11" x14ac:dyDescent="0.25">
      <c r="A723" s="3">
        <v>722</v>
      </c>
      <c r="B723" s="3">
        <v>594</v>
      </c>
      <c r="C723" s="3">
        <v>626</v>
      </c>
      <c r="D723" s="3">
        <v>580</v>
      </c>
      <c r="E723" s="3">
        <v>647</v>
      </c>
      <c r="F723" s="3">
        <v>639</v>
      </c>
      <c r="G723" s="3">
        <v>642</v>
      </c>
      <c r="H723" s="3">
        <v>635</v>
      </c>
      <c r="I723" s="3">
        <v>636</v>
      </c>
      <c r="J723" s="3">
        <v>671</v>
      </c>
      <c r="K723" s="47">
        <f t="shared" si="13"/>
        <v>5670</v>
      </c>
    </row>
    <row r="724" spans="1:11" x14ac:dyDescent="0.25">
      <c r="A724" s="3">
        <v>723</v>
      </c>
      <c r="B724" s="3">
        <v>65</v>
      </c>
      <c r="C724" s="3">
        <v>64</v>
      </c>
      <c r="D724" s="3">
        <v>69</v>
      </c>
      <c r="E724" s="3">
        <v>71</v>
      </c>
      <c r="F724" s="3">
        <v>69</v>
      </c>
      <c r="G724" s="3">
        <v>74</v>
      </c>
      <c r="H724" s="3">
        <v>75</v>
      </c>
      <c r="I724" s="3">
        <v>72</v>
      </c>
      <c r="J724" s="3">
        <v>74</v>
      </c>
      <c r="K724" s="47">
        <f t="shared" si="13"/>
        <v>633</v>
      </c>
    </row>
    <row r="725" spans="1:11" x14ac:dyDescent="0.25">
      <c r="A725" s="3">
        <v>724</v>
      </c>
      <c r="B725" s="3">
        <v>65</v>
      </c>
      <c r="C725" s="3">
        <v>68</v>
      </c>
      <c r="D725" s="3">
        <v>63</v>
      </c>
      <c r="E725" s="3">
        <v>71</v>
      </c>
      <c r="F725" s="3">
        <v>67</v>
      </c>
      <c r="G725" s="3">
        <v>70</v>
      </c>
      <c r="H725" s="3">
        <v>70</v>
      </c>
      <c r="I725" s="3">
        <v>71</v>
      </c>
      <c r="J725" s="3">
        <v>73</v>
      </c>
      <c r="K725" s="47">
        <f t="shared" si="13"/>
        <v>618</v>
      </c>
    </row>
    <row r="726" spans="1:11" x14ac:dyDescent="0.25">
      <c r="A726" s="3">
        <v>725</v>
      </c>
      <c r="B726" s="3">
        <v>52</v>
      </c>
      <c r="C726" s="3">
        <v>57</v>
      </c>
      <c r="D726" s="3">
        <v>54</v>
      </c>
      <c r="E726" s="3">
        <v>59</v>
      </c>
      <c r="F726" s="3">
        <v>61</v>
      </c>
      <c r="G726" s="3">
        <v>59</v>
      </c>
      <c r="H726" s="3">
        <v>59</v>
      </c>
      <c r="I726" s="3">
        <v>62</v>
      </c>
      <c r="J726" s="3">
        <v>59</v>
      </c>
      <c r="K726" s="47">
        <f t="shared" si="13"/>
        <v>522</v>
      </c>
    </row>
    <row r="727" spans="1:11" x14ac:dyDescent="0.25">
      <c r="A727" s="3">
        <v>726</v>
      </c>
      <c r="B727" s="3">
        <v>23</v>
      </c>
      <c r="C727" s="3">
        <v>23</v>
      </c>
      <c r="D727" s="3">
        <v>22</v>
      </c>
      <c r="E727" s="3">
        <v>23</v>
      </c>
      <c r="F727" s="3">
        <v>24</v>
      </c>
      <c r="G727" s="3">
        <v>23</v>
      </c>
      <c r="H727" s="3">
        <v>26</v>
      </c>
      <c r="I727" s="3">
        <v>26</v>
      </c>
      <c r="J727" s="3">
        <v>26</v>
      </c>
      <c r="K727" s="47">
        <f t="shared" si="13"/>
        <v>216</v>
      </c>
    </row>
    <row r="728" spans="1:11" x14ac:dyDescent="0.25">
      <c r="A728" s="3">
        <v>727</v>
      </c>
      <c r="B728" s="3">
        <v>48</v>
      </c>
      <c r="C728" s="3">
        <v>51</v>
      </c>
      <c r="D728" s="3">
        <v>49</v>
      </c>
      <c r="E728" s="3">
        <v>50</v>
      </c>
      <c r="F728" s="3">
        <v>53</v>
      </c>
      <c r="G728" s="3">
        <v>53</v>
      </c>
      <c r="H728" s="3">
        <v>56</v>
      </c>
      <c r="I728" s="3">
        <v>57</v>
      </c>
      <c r="J728" s="3">
        <v>56</v>
      </c>
      <c r="K728" s="47">
        <f t="shared" si="13"/>
        <v>473</v>
      </c>
    </row>
    <row r="729" spans="1:11" x14ac:dyDescent="0.25">
      <c r="A729" s="3">
        <v>728</v>
      </c>
      <c r="B729" s="3">
        <v>130</v>
      </c>
      <c r="C729" s="3">
        <v>127</v>
      </c>
      <c r="D729" s="3">
        <v>130</v>
      </c>
      <c r="E729" s="3">
        <v>134</v>
      </c>
      <c r="F729" s="3">
        <v>142</v>
      </c>
      <c r="G729" s="3">
        <v>146</v>
      </c>
      <c r="H729" s="3">
        <v>152</v>
      </c>
      <c r="I729" s="3">
        <v>152</v>
      </c>
      <c r="J729" s="3">
        <v>151</v>
      </c>
      <c r="K729" s="47">
        <f t="shared" si="13"/>
        <v>1264</v>
      </c>
    </row>
    <row r="730" spans="1:11" x14ac:dyDescent="0.25">
      <c r="A730" s="3">
        <v>729</v>
      </c>
      <c r="B730" s="3">
        <v>70</v>
      </c>
      <c r="C730" s="3">
        <v>70</v>
      </c>
      <c r="D730" s="3">
        <v>73</v>
      </c>
      <c r="E730" s="3">
        <v>76</v>
      </c>
      <c r="F730" s="3">
        <v>70</v>
      </c>
      <c r="G730" s="3">
        <v>75</v>
      </c>
      <c r="H730" s="3">
        <v>79</v>
      </c>
      <c r="I730" s="3">
        <v>75</v>
      </c>
      <c r="J730" s="3">
        <v>80</v>
      </c>
      <c r="K730" s="47">
        <f t="shared" si="13"/>
        <v>668</v>
      </c>
    </row>
    <row r="731" spans="1:11" x14ac:dyDescent="0.25">
      <c r="A731" s="3">
        <v>730</v>
      </c>
      <c r="B731" s="3">
        <v>143</v>
      </c>
      <c r="C731" s="3">
        <v>147</v>
      </c>
      <c r="D731" s="3">
        <v>143</v>
      </c>
      <c r="E731" s="3">
        <v>157</v>
      </c>
      <c r="F731" s="3">
        <v>157</v>
      </c>
      <c r="G731" s="3">
        <v>158</v>
      </c>
      <c r="H731" s="3">
        <v>150</v>
      </c>
      <c r="I731" s="3">
        <v>154</v>
      </c>
      <c r="J731" s="3">
        <v>162</v>
      </c>
      <c r="K731" s="47">
        <f t="shared" si="13"/>
        <v>1371</v>
      </c>
    </row>
    <row r="732" spans="1:11" x14ac:dyDescent="0.25">
      <c r="A732" s="3">
        <v>731</v>
      </c>
      <c r="B732" s="3">
        <v>70</v>
      </c>
      <c r="C732" s="3">
        <v>74</v>
      </c>
      <c r="D732" s="3">
        <v>72</v>
      </c>
      <c r="E732" s="3">
        <v>74</v>
      </c>
      <c r="F732" s="3">
        <v>75</v>
      </c>
      <c r="G732" s="3">
        <v>78</v>
      </c>
      <c r="H732" s="3">
        <v>77</v>
      </c>
      <c r="I732" s="3">
        <v>83</v>
      </c>
      <c r="J732" s="3">
        <v>79</v>
      </c>
      <c r="K732" s="47">
        <f t="shared" si="13"/>
        <v>682</v>
      </c>
    </row>
    <row r="733" spans="1:11" x14ac:dyDescent="0.25">
      <c r="A733" s="3">
        <v>732</v>
      </c>
      <c r="B733" s="3">
        <v>113</v>
      </c>
      <c r="C733" s="3">
        <v>114</v>
      </c>
      <c r="D733" s="3">
        <v>119</v>
      </c>
      <c r="E733" s="3">
        <v>122</v>
      </c>
      <c r="F733" s="3">
        <v>127</v>
      </c>
      <c r="G733" s="3">
        <v>121</v>
      </c>
      <c r="H733" s="3">
        <v>128</v>
      </c>
      <c r="I733" s="3">
        <v>123</v>
      </c>
      <c r="J733" s="3">
        <v>136</v>
      </c>
      <c r="K733" s="47">
        <f t="shared" si="13"/>
        <v>1103</v>
      </c>
    </row>
    <row r="734" spans="1:11" x14ac:dyDescent="0.25">
      <c r="A734" s="3">
        <v>733</v>
      </c>
      <c r="B734" s="3">
        <v>37</v>
      </c>
      <c r="C734" s="3">
        <v>34</v>
      </c>
      <c r="D734" s="3">
        <v>35</v>
      </c>
      <c r="E734" s="3">
        <v>36</v>
      </c>
      <c r="F734" s="3">
        <v>36</v>
      </c>
      <c r="G734" s="3">
        <v>40</v>
      </c>
      <c r="H734" s="3">
        <v>38</v>
      </c>
      <c r="I734" s="3">
        <v>38</v>
      </c>
      <c r="J734" s="3">
        <v>42</v>
      </c>
      <c r="K734" s="47">
        <f t="shared" si="13"/>
        <v>336</v>
      </c>
    </row>
    <row r="735" spans="1:11" x14ac:dyDescent="0.25">
      <c r="A735" s="3">
        <v>734</v>
      </c>
      <c r="B735" s="3">
        <v>217</v>
      </c>
      <c r="C735" s="3">
        <v>227</v>
      </c>
      <c r="D735" s="3">
        <v>232</v>
      </c>
      <c r="E735" s="3">
        <v>228</v>
      </c>
      <c r="F735" s="3">
        <v>224</v>
      </c>
      <c r="G735" s="3">
        <v>235</v>
      </c>
      <c r="H735" s="3">
        <v>244</v>
      </c>
      <c r="I735" s="3">
        <v>236</v>
      </c>
      <c r="J735" s="3">
        <v>260</v>
      </c>
      <c r="K735" s="47">
        <f t="shared" si="13"/>
        <v>2103</v>
      </c>
    </row>
    <row r="736" spans="1:11" x14ac:dyDescent="0.25">
      <c r="A736" s="3">
        <v>735</v>
      </c>
      <c r="B736" s="3">
        <v>154</v>
      </c>
      <c r="C736" s="3">
        <v>171</v>
      </c>
      <c r="D736" s="3">
        <v>170</v>
      </c>
      <c r="E736" s="3">
        <v>166</v>
      </c>
      <c r="F736" s="3">
        <v>175</v>
      </c>
      <c r="G736" s="3">
        <v>171</v>
      </c>
      <c r="H736" s="3">
        <v>179</v>
      </c>
      <c r="I736" s="3">
        <v>188</v>
      </c>
      <c r="J736" s="3">
        <v>189</v>
      </c>
      <c r="K736" s="47">
        <f t="shared" si="13"/>
        <v>1563</v>
      </c>
    </row>
    <row r="737" spans="1:11" x14ac:dyDescent="0.25">
      <c r="A737" s="3">
        <v>736</v>
      </c>
      <c r="B737" s="3">
        <v>95</v>
      </c>
      <c r="C737" s="3">
        <v>99</v>
      </c>
      <c r="D737" s="3">
        <v>101</v>
      </c>
      <c r="E737" s="3">
        <v>105</v>
      </c>
      <c r="F737" s="3">
        <v>102</v>
      </c>
      <c r="G737" s="3">
        <v>106</v>
      </c>
      <c r="H737" s="3">
        <v>109</v>
      </c>
      <c r="I737" s="3">
        <v>109</v>
      </c>
      <c r="J737" s="3">
        <v>112</v>
      </c>
      <c r="K737" s="47">
        <f t="shared" si="13"/>
        <v>938</v>
      </c>
    </row>
    <row r="738" spans="1:11" x14ac:dyDescent="0.25">
      <c r="A738" s="3">
        <v>737</v>
      </c>
      <c r="B738" s="3">
        <v>41</v>
      </c>
      <c r="C738" s="3">
        <v>42</v>
      </c>
      <c r="D738" s="3">
        <v>43</v>
      </c>
      <c r="E738" s="3">
        <v>42</v>
      </c>
      <c r="F738" s="3">
        <v>44</v>
      </c>
      <c r="G738" s="3">
        <v>42</v>
      </c>
      <c r="H738" s="3">
        <v>45</v>
      </c>
      <c r="I738" s="3">
        <v>45</v>
      </c>
      <c r="J738" s="3">
        <v>48</v>
      </c>
      <c r="K738" s="47">
        <f t="shared" si="13"/>
        <v>392</v>
      </c>
    </row>
    <row r="739" spans="1:11" x14ac:dyDescent="0.25">
      <c r="A739" s="3">
        <v>738</v>
      </c>
      <c r="B739" s="3">
        <v>7</v>
      </c>
      <c r="C739" s="3">
        <v>7</v>
      </c>
      <c r="D739" s="3">
        <v>7</v>
      </c>
      <c r="E739" s="3">
        <v>7</v>
      </c>
      <c r="F739" s="3">
        <v>7</v>
      </c>
      <c r="G739" s="3">
        <v>8</v>
      </c>
      <c r="H739" s="3">
        <v>8</v>
      </c>
      <c r="I739" s="3">
        <v>7</v>
      </c>
      <c r="J739" s="3">
        <v>8</v>
      </c>
      <c r="K739" s="47">
        <f t="shared" si="13"/>
        <v>66</v>
      </c>
    </row>
    <row r="740" spans="1:11" x14ac:dyDescent="0.25">
      <c r="A740" s="3">
        <v>739</v>
      </c>
      <c r="B740" s="3">
        <v>88</v>
      </c>
      <c r="C740" s="3">
        <v>97</v>
      </c>
      <c r="D740" s="3">
        <v>97</v>
      </c>
      <c r="E740" s="3">
        <v>99</v>
      </c>
      <c r="F740" s="3">
        <v>99</v>
      </c>
      <c r="G740" s="3">
        <v>102</v>
      </c>
      <c r="H740" s="3">
        <v>103</v>
      </c>
      <c r="I740" s="3">
        <v>100</v>
      </c>
      <c r="J740" s="3">
        <v>106</v>
      </c>
      <c r="K740" s="47">
        <f t="shared" si="13"/>
        <v>891</v>
      </c>
    </row>
    <row r="741" spans="1:11" x14ac:dyDescent="0.25">
      <c r="A741" s="3">
        <v>740</v>
      </c>
      <c r="B741" s="3">
        <v>80</v>
      </c>
      <c r="C741" s="3">
        <v>76</v>
      </c>
      <c r="D741" s="3">
        <v>80</v>
      </c>
      <c r="E741" s="3">
        <v>84</v>
      </c>
      <c r="F741" s="3">
        <v>87</v>
      </c>
      <c r="G741" s="3">
        <v>82</v>
      </c>
      <c r="H741" s="3">
        <v>86</v>
      </c>
      <c r="I741" s="3">
        <v>89</v>
      </c>
      <c r="J741" s="3">
        <v>86</v>
      </c>
      <c r="K741" s="47">
        <f t="shared" si="13"/>
        <v>750</v>
      </c>
    </row>
    <row r="742" spans="1:11" x14ac:dyDescent="0.25">
      <c r="A742" s="3">
        <v>741</v>
      </c>
      <c r="B742" s="3">
        <v>94</v>
      </c>
      <c r="C742" s="3">
        <v>96</v>
      </c>
      <c r="D742" s="3">
        <v>90</v>
      </c>
      <c r="E742" s="3">
        <v>97</v>
      </c>
      <c r="F742" s="3">
        <v>102</v>
      </c>
      <c r="G742" s="3">
        <v>95</v>
      </c>
      <c r="H742" s="3">
        <v>101</v>
      </c>
      <c r="I742" s="3">
        <v>107</v>
      </c>
      <c r="J742" s="3">
        <v>108</v>
      </c>
      <c r="K742" s="47">
        <f t="shared" si="13"/>
        <v>890</v>
      </c>
    </row>
    <row r="743" spans="1:11" x14ac:dyDescent="0.25">
      <c r="A743" s="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47">
        <f t="shared" si="13"/>
        <v>0</v>
      </c>
    </row>
    <row r="744" spans="1:11" x14ac:dyDescent="0.25">
      <c r="A744" s="3">
        <v>743</v>
      </c>
      <c r="B744" s="3">
        <v>66</v>
      </c>
      <c r="C744" s="3">
        <v>68</v>
      </c>
      <c r="D744" s="3">
        <v>69</v>
      </c>
      <c r="E744" s="3">
        <v>73</v>
      </c>
      <c r="F744" s="3">
        <v>73</v>
      </c>
      <c r="G744" s="3">
        <v>77</v>
      </c>
      <c r="H744" s="3">
        <v>79</v>
      </c>
      <c r="I744" s="3">
        <v>77</v>
      </c>
      <c r="J744" s="3">
        <v>82</v>
      </c>
      <c r="K744" s="47">
        <f t="shared" si="13"/>
        <v>664</v>
      </c>
    </row>
    <row r="745" spans="1:11" x14ac:dyDescent="0.25">
      <c r="A745" s="3">
        <v>744</v>
      </c>
      <c r="B745" s="3">
        <v>12</v>
      </c>
      <c r="C745" s="3">
        <v>12</v>
      </c>
      <c r="D745" s="3">
        <v>13</v>
      </c>
      <c r="E745" s="3">
        <v>12</v>
      </c>
      <c r="F745" s="3">
        <v>13</v>
      </c>
      <c r="G745" s="3">
        <v>13</v>
      </c>
      <c r="H745" s="3">
        <v>13</v>
      </c>
      <c r="I745" s="3">
        <v>14</v>
      </c>
      <c r="J745" s="3">
        <v>14</v>
      </c>
      <c r="K745" s="47">
        <f t="shared" si="13"/>
        <v>116</v>
      </c>
    </row>
    <row r="746" spans="1:11" x14ac:dyDescent="0.25">
      <c r="A746" s="3">
        <v>745</v>
      </c>
      <c r="B746" s="3">
        <v>11</v>
      </c>
      <c r="C746" s="3">
        <v>11</v>
      </c>
      <c r="D746" s="3">
        <v>12</v>
      </c>
      <c r="E746" s="3">
        <v>12</v>
      </c>
      <c r="F746" s="3">
        <v>11</v>
      </c>
      <c r="G746" s="3">
        <v>12</v>
      </c>
      <c r="H746" s="3">
        <v>13</v>
      </c>
      <c r="I746" s="3">
        <v>12</v>
      </c>
      <c r="J746" s="3">
        <v>12</v>
      </c>
      <c r="K746" s="47">
        <f t="shared" si="13"/>
        <v>106</v>
      </c>
    </row>
    <row r="747" spans="1:11" x14ac:dyDescent="0.25">
      <c r="A747" s="3">
        <v>746</v>
      </c>
      <c r="B747" s="3">
        <v>29</v>
      </c>
      <c r="C747" s="3">
        <v>28</v>
      </c>
      <c r="D747" s="3">
        <v>28</v>
      </c>
      <c r="E747" s="3">
        <v>29</v>
      </c>
      <c r="F747" s="3">
        <v>30</v>
      </c>
      <c r="G747" s="3">
        <v>30</v>
      </c>
      <c r="H747" s="3">
        <v>29</v>
      </c>
      <c r="I747" s="3">
        <v>31</v>
      </c>
      <c r="J747" s="3">
        <v>31</v>
      </c>
      <c r="K747" s="47">
        <f t="shared" si="13"/>
        <v>265</v>
      </c>
    </row>
    <row r="748" spans="1:11" x14ac:dyDescent="0.25">
      <c r="A748" s="3">
        <v>747</v>
      </c>
      <c r="B748" s="3">
        <v>73</v>
      </c>
      <c r="C748" s="3">
        <v>73</v>
      </c>
      <c r="D748" s="3">
        <v>78</v>
      </c>
      <c r="E748" s="3">
        <v>80</v>
      </c>
      <c r="F748" s="3">
        <v>82</v>
      </c>
      <c r="G748" s="3">
        <v>82</v>
      </c>
      <c r="H748" s="3">
        <v>84</v>
      </c>
      <c r="I748" s="3">
        <v>81</v>
      </c>
      <c r="J748" s="3">
        <v>86</v>
      </c>
      <c r="K748" s="47">
        <f t="shared" si="13"/>
        <v>719</v>
      </c>
    </row>
    <row r="749" spans="1:11" x14ac:dyDescent="0.25">
      <c r="A749" s="3">
        <v>748</v>
      </c>
      <c r="B749" s="3">
        <v>57</v>
      </c>
      <c r="C749" s="3">
        <v>61</v>
      </c>
      <c r="D749" s="3">
        <v>63</v>
      </c>
      <c r="E749" s="3">
        <v>65</v>
      </c>
      <c r="F749" s="3">
        <v>62</v>
      </c>
      <c r="G749" s="3">
        <v>65</v>
      </c>
      <c r="H749" s="3">
        <v>64</v>
      </c>
      <c r="I749" s="3">
        <v>68</v>
      </c>
      <c r="J749" s="3">
        <v>65</v>
      </c>
      <c r="K749" s="47">
        <f t="shared" si="13"/>
        <v>570</v>
      </c>
    </row>
    <row r="750" spans="1:11" x14ac:dyDescent="0.25">
      <c r="A750" s="3">
        <v>749</v>
      </c>
      <c r="B750" s="3">
        <v>88</v>
      </c>
      <c r="C750" s="3">
        <v>89</v>
      </c>
      <c r="D750" s="3">
        <v>96</v>
      </c>
      <c r="E750" s="3">
        <v>96</v>
      </c>
      <c r="F750" s="3">
        <v>97</v>
      </c>
      <c r="G750" s="3">
        <v>99</v>
      </c>
      <c r="H750" s="3">
        <v>95</v>
      </c>
      <c r="I750" s="3">
        <v>103</v>
      </c>
      <c r="J750" s="3">
        <v>107</v>
      </c>
      <c r="K750" s="47">
        <f t="shared" si="13"/>
        <v>870</v>
      </c>
    </row>
    <row r="751" spans="1:11" x14ac:dyDescent="0.25">
      <c r="A751" s="3">
        <v>750</v>
      </c>
      <c r="B751" s="3">
        <v>10</v>
      </c>
      <c r="C751" s="3">
        <v>10</v>
      </c>
      <c r="D751" s="3">
        <v>11</v>
      </c>
      <c r="E751" s="3">
        <v>11</v>
      </c>
      <c r="F751" s="3">
        <v>11</v>
      </c>
      <c r="G751" s="3">
        <v>10</v>
      </c>
      <c r="H751" s="3">
        <v>11</v>
      </c>
      <c r="I751" s="3">
        <v>11</v>
      </c>
      <c r="J751" s="3">
        <v>11</v>
      </c>
      <c r="K751" s="47">
        <f t="shared" si="13"/>
        <v>96</v>
      </c>
    </row>
    <row r="752" spans="1:11" x14ac:dyDescent="0.25">
      <c r="A752" s="3">
        <v>751</v>
      </c>
      <c r="B752" s="3">
        <v>70</v>
      </c>
      <c r="C752" s="3">
        <v>75</v>
      </c>
      <c r="D752" s="3">
        <v>79</v>
      </c>
      <c r="E752" s="3">
        <v>81</v>
      </c>
      <c r="F752" s="3">
        <v>77</v>
      </c>
      <c r="G752" s="3">
        <v>82</v>
      </c>
      <c r="H752" s="3">
        <v>78</v>
      </c>
      <c r="I752" s="3">
        <v>82</v>
      </c>
      <c r="J752" s="3">
        <v>88</v>
      </c>
      <c r="K752" s="47">
        <f t="shared" si="13"/>
        <v>712</v>
      </c>
    </row>
    <row r="753" spans="1:11" x14ac:dyDescent="0.25">
      <c r="A753" s="3">
        <v>752</v>
      </c>
      <c r="B753" s="3">
        <v>116</v>
      </c>
      <c r="C753" s="3">
        <v>126</v>
      </c>
      <c r="D753" s="3">
        <v>116</v>
      </c>
      <c r="E753" s="3">
        <v>122</v>
      </c>
      <c r="F753" s="3">
        <v>123</v>
      </c>
      <c r="G753" s="3">
        <v>135</v>
      </c>
      <c r="H753" s="3">
        <v>133</v>
      </c>
      <c r="I753" s="3">
        <v>136</v>
      </c>
      <c r="J753" s="3">
        <v>139</v>
      </c>
      <c r="K753" s="47">
        <f t="shared" si="13"/>
        <v>1146</v>
      </c>
    </row>
    <row r="754" spans="1:11" x14ac:dyDescent="0.25">
      <c r="A754" s="3">
        <v>753</v>
      </c>
      <c r="B754" s="3">
        <v>47</v>
      </c>
      <c r="C754" s="3">
        <v>50</v>
      </c>
      <c r="D754" s="3">
        <v>49</v>
      </c>
      <c r="E754" s="3">
        <v>51</v>
      </c>
      <c r="F754" s="3">
        <v>51</v>
      </c>
      <c r="G754" s="3">
        <v>55</v>
      </c>
      <c r="H754" s="3">
        <v>55</v>
      </c>
      <c r="I754" s="3">
        <v>57</v>
      </c>
      <c r="J754" s="3">
        <v>58</v>
      </c>
      <c r="K754" s="47">
        <f t="shared" si="13"/>
        <v>473</v>
      </c>
    </row>
    <row r="755" spans="1:11" x14ac:dyDescent="0.25">
      <c r="A755" s="3">
        <v>754</v>
      </c>
      <c r="B755" s="3">
        <v>110</v>
      </c>
      <c r="C755" s="3">
        <v>113</v>
      </c>
      <c r="D755" s="3">
        <v>116</v>
      </c>
      <c r="E755" s="3">
        <v>119</v>
      </c>
      <c r="F755" s="3">
        <v>121</v>
      </c>
      <c r="G755" s="3">
        <v>123</v>
      </c>
      <c r="H755" s="3">
        <v>128</v>
      </c>
      <c r="I755" s="3">
        <v>131</v>
      </c>
      <c r="J755" s="3">
        <v>132</v>
      </c>
      <c r="K755" s="47">
        <f t="shared" si="13"/>
        <v>1093</v>
      </c>
    </row>
    <row r="756" spans="1:11" x14ac:dyDescent="0.25">
      <c r="A756" s="3">
        <v>755</v>
      </c>
      <c r="B756" s="3">
        <v>63</v>
      </c>
      <c r="C756" s="3">
        <v>68</v>
      </c>
      <c r="D756" s="3">
        <v>66</v>
      </c>
      <c r="E756" s="3">
        <v>71</v>
      </c>
      <c r="F756" s="3">
        <v>71</v>
      </c>
      <c r="G756" s="3">
        <v>73</v>
      </c>
      <c r="H756" s="3">
        <v>69</v>
      </c>
      <c r="I756" s="3">
        <v>76</v>
      </c>
      <c r="J756" s="3">
        <v>72</v>
      </c>
      <c r="K756" s="47">
        <f t="shared" si="13"/>
        <v>629</v>
      </c>
    </row>
    <row r="757" spans="1:11" x14ac:dyDescent="0.25">
      <c r="A757" s="3">
        <v>756</v>
      </c>
      <c r="B757" s="3">
        <v>414</v>
      </c>
      <c r="C757" s="3">
        <v>432</v>
      </c>
      <c r="D757" s="3">
        <v>450</v>
      </c>
      <c r="E757" s="3">
        <v>445</v>
      </c>
      <c r="F757" s="3">
        <v>452</v>
      </c>
      <c r="G757" s="3">
        <v>458</v>
      </c>
      <c r="H757" s="3">
        <v>449</v>
      </c>
      <c r="I757" s="3">
        <v>462</v>
      </c>
      <c r="J757" s="3">
        <v>493</v>
      </c>
      <c r="K757" s="47">
        <f t="shared" si="13"/>
        <v>4055</v>
      </c>
    </row>
    <row r="758" spans="1:11" x14ac:dyDescent="0.25">
      <c r="A758" s="3">
        <v>757</v>
      </c>
      <c r="B758" s="3">
        <v>3825</v>
      </c>
      <c r="C758" s="3">
        <v>3953</v>
      </c>
      <c r="D758" s="3">
        <v>4034</v>
      </c>
      <c r="E758" s="3">
        <v>3950</v>
      </c>
      <c r="F758" s="3">
        <v>3992</v>
      </c>
      <c r="G758" s="3">
        <v>4356</v>
      </c>
      <c r="H758" s="3">
        <v>4445</v>
      </c>
      <c r="I758" s="3">
        <v>4531</v>
      </c>
      <c r="J758" s="3">
        <v>4618</v>
      </c>
      <c r="K758" s="47">
        <f t="shared" si="13"/>
        <v>37704</v>
      </c>
    </row>
    <row r="759" spans="1:11" x14ac:dyDescent="0.25">
      <c r="A759" s="3">
        <v>758</v>
      </c>
      <c r="B759" s="3">
        <v>81</v>
      </c>
      <c r="C759" s="3">
        <v>82</v>
      </c>
      <c r="D759" s="3">
        <v>79</v>
      </c>
      <c r="E759" s="3">
        <v>79</v>
      </c>
      <c r="F759" s="3">
        <v>85</v>
      </c>
      <c r="G759" s="3">
        <v>85</v>
      </c>
      <c r="H759" s="3">
        <v>86</v>
      </c>
      <c r="I759" s="3">
        <v>89</v>
      </c>
      <c r="J759" s="3">
        <v>92</v>
      </c>
      <c r="K759" s="47">
        <f t="shared" si="13"/>
        <v>758</v>
      </c>
    </row>
    <row r="760" spans="1:11" x14ac:dyDescent="0.25">
      <c r="A760" s="3">
        <v>759</v>
      </c>
      <c r="B760" s="3">
        <v>106</v>
      </c>
      <c r="C760" s="3">
        <v>108</v>
      </c>
      <c r="D760" s="3">
        <v>112</v>
      </c>
      <c r="E760" s="3">
        <v>115</v>
      </c>
      <c r="F760" s="3">
        <v>121</v>
      </c>
      <c r="G760" s="3">
        <v>118</v>
      </c>
      <c r="H760" s="3">
        <v>124</v>
      </c>
      <c r="I760" s="3">
        <v>127</v>
      </c>
      <c r="J760" s="3">
        <v>127</v>
      </c>
      <c r="K760" s="47">
        <f t="shared" si="13"/>
        <v>1058</v>
      </c>
    </row>
    <row r="761" spans="1:11" x14ac:dyDescent="0.25">
      <c r="A761" s="3">
        <v>760</v>
      </c>
      <c r="B761" s="3">
        <v>100</v>
      </c>
      <c r="C761" s="3">
        <v>92</v>
      </c>
      <c r="D761" s="3">
        <v>96</v>
      </c>
      <c r="E761" s="3">
        <v>101</v>
      </c>
      <c r="F761" s="3">
        <v>100</v>
      </c>
      <c r="G761" s="3">
        <v>103</v>
      </c>
      <c r="H761" s="3">
        <v>108</v>
      </c>
      <c r="I761" s="3">
        <v>107</v>
      </c>
      <c r="J761" s="3">
        <v>107</v>
      </c>
      <c r="K761" s="47">
        <f t="shared" si="13"/>
        <v>914</v>
      </c>
    </row>
    <row r="762" spans="1:11" x14ac:dyDescent="0.25">
      <c r="A762" s="3">
        <v>761</v>
      </c>
      <c r="B762" s="3">
        <v>56</v>
      </c>
      <c r="C762" s="3">
        <v>58</v>
      </c>
      <c r="D762" s="3">
        <v>63</v>
      </c>
      <c r="E762" s="3">
        <v>63</v>
      </c>
      <c r="F762" s="3">
        <v>63</v>
      </c>
      <c r="G762" s="3">
        <v>62</v>
      </c>
      <c r="H762" s="3">
        <v>65</v>
      </c>
      <c r="I762" s="3">
        <v>69</v>
      </c>
      <c r="J762" s="3">
        <v>66</v>
      </c>
      <c r="K762" s="47">
        <f t="shared" si="13"/>
        <v>565</v>
      </c>
    </row>
    <row r="763" spans="1:11" x14ac:dyDescent="0.25">
      <c r="A763" s="3">
        <v>762</v>
      </c>
      <c r="B763" s="3">
        <v>25</v>
      </c>
      <c r="C763" s="3">
        <v>25</v>
      </c>
      <c r="D763" s="3">
        <v>25</v>
      </c>
      <c r="E763" s="3">
        <v>26</v>
      </c>
      <c r="F763" s="3">
        <v>25</v>
      </c>
      <c r="G763" s="3">
        <v>25</v>
      </c>
      <c r="H763" s="3">
        <v>25</v>
      </c>
      <c r="I763" s="3">
        <v>26</v>
      </c>
      <c r="J763" s="3">
        <v>27</v>
      </c>
      <c r="K763" s="47">
        <f t="shared" si="13"/>
        <v>229</v>
      </c>
    </row>
    <row r="764" spans="1:11" x14ac:dyDescent="0.25">
      <c r="A764" s="3">
        <v>763</v>
      </c>
      <c r="B764" s="3">
        <v>79</v>
      </c>
      <c r="C764" s="3">
        <v>84</v>
      </c>
      <c r="D764" s="3">
        <v>83</v>
      </c>
      <c r="E764" s="3">
        <v>81</v>
      </c>
      <c r="F764" s="3">
        <v>84</v>
      </c>
      <c r="G764" s="3">
        <v>83</v>
      </c>
      <c r="H764" s="3">
        <v>86</v>
      </c>
      <c r="I764" s="3">
        <v>86</v>
      </c>
      <c r="J764" s="3">
        <v>89</v>
      </c>
      <c r="K764" s="47">
        <f t="shared" si="13"/>
        <v>755</v>
      </c>
    </row>
    <row r="765" spans="1:11" x14ac:dyDescent="0.25">
      <c r="A765" s="3">
        <v>764</v>
      </c>
      <c r="B765" s="3">
        <v>104</v>
      </c>
      <c r="C765" s="3">
        <v>107</v>
      </c>
      <c r="D765" s="3">
        <v>106</v>
      </c>
      <c r="E765" s="3">
        <v>110</v>
      </c>
      <c r="F765" s="3">
        <v>106</v>
      </c>
      <c r="G765" s="3">
        <v>111</v>
      </c>
      <c r="H765" s="3">
        <v>111</v>
      </c>
      <c r="I765" s="3">
        <v>115</v>
      </c>
      <c r="J765" s="3">
        <v>123</v>
      </c>
      <c r="K765" s="47">
        <f t="shared" si="13"/>
        <v>993</v>
      </c>
    </row>
    <row r="766" spans="1:11" x14ac:dyDescent="0.25">
      <c r="A766" s="3">
        <v>765</v>
      </c>
      <c r="B766" s="3">
        <v>33</v>
      </c>
      <c r="C766" s="3">
        <v>36</v>
      </c>
      <c r="D766" s="3">
        <v>35</v>
      </c>
      <c r="E766" s="3">
        <v>36</v>
      </c>
      <c r="F766" s="3">
        <v>37</v>
      </c>
      <c r="G766" s="3">
        <v>38</v>
      </c>
      <c r="H766" s="3">
        <v>39</v>
      </c>
      <c r="I766" s="3">
        <v>38</v>
      </c>
      <c r="J766" s="3">
        <v>37</v>
      </c>
      <c r="K766" s="47">
        <f t="shared" si="13"/>
        <v>329</v>
      </c>
    </row>
    <row r="767" spans="1:11" x14ac:dyDescent="0.25">
      <c r="A767" s="3">
        <v>766</v>
      </c>
      <c r="B767" s="3">
        <v>89</v>
      </c>
      <c r="C767" s="3">
        <v>89</v>
      </c>
      <c r="D767" s="3">
        <v>91</v>
      </c>
      <c r="E767" s="3">
        <v>91</v>
      </c>
      <c r="F767" s="3">
        <v>93</v>
      </c>
      <c r="G767" s="3">
        <v>95</v>
      </c>
      <c r="H767" s="3">
        <v>92</v>
      </c>
      <c r="I767" s="3">
        <v>94</v>
      </c>
      <c r="J767" s="3">
        <v>94</v>
      </c>
      <c r="K767" s="47">
        <f t="shared" si="13"/>
        <v>828</v>
      </c>
    </row>
    <row r="768" spans="1:11" x14ac:dyDescent="0.25">
      <c r="A768" s="3">
        <v>767</v>
      </c>
      <c r="B768" s="3">
        <v>15</v>
      </c>
      <c r="C768" s="3">
        <v>16</v>
      </c>
      <c r="D768" s="3">
        <v>17</v>
      </c>
      <c r="E768" s="3">
        <v>17</v>
      </c>
      <c r="F768" s="3">
        <v>17</v>
      </c>
      <c r="G768" s="3">
        <v>17</v>
      </c>
      <c r="H768" s="3">
        <v>18</v>
      </c>
      <c r="I768" s="3">
        <v>18</v>
      </c>
      <c r="J768" s="3">
        <v>18</v>
      </c>
      <c r="K768" s="47">
        <f t="shared" si="13"/>
        <v>153</v>
      </c>
    </row>
    <row r="769" spans="1:11" x14ac:dyDescent="0.25">
      <c r="A769" s="3">
        <v>768</v>
      </c>
      <c r="B769" s="3">
        <v>13</v>
      </c>
      <c r="C769" s="3">
        <v>15</v>
      </c>
      <c r="D769" s="3">
        <v>15</v>
      </c>
      <c r="E769" s="3">
        <v>15</v>
      </c>
      <c r="F769" s="3">
        <v>15</v>
      </c>
      <c r="G769" s="3">
        <v>15</v>
      </c>
      <c r="H769" s="3">
        <v>15</v>
      </c>
      <c r="I769" s="3">
        <v>16</v>
      </c>
      <c r="J769" s="3">
        <v>17</v>
      </c>
      <c r="K769" s="47">
        <f t="shared" si="13"/>
        <v>136</v>
      </c>
    </row>
    <row r="770" spans="1:11" x14ac:dyDescent="0.25">
      <c r="A770" s="3">
        <v>769</v>
      </c>
      <c r="B770" s="3">
        <v>23</v>
      </c>
      <c r="C770" s="3">
        <v>23</v>
      </c>
      <c r="D770" s="3">
        <v>25</v>
      </c>
      <c r="E770" s="3">
        <v>24</v>
      </c>
      <c r="F770" s="3">
        <v>26</v>
      </c>
      <c r="G770" s="3">
        <v>26</v>
      </c>
      <c r="H770" s="3">
        <v>26</v>
      </c>
      <c r="I770" s="3">
        <v>25</v>
      </c>
      <c r="J770" s="3">
        <v>27</v>
      </c>
      <c r="K770" s="47">
        <f t="shared" si="13"/>
        <v>225</v>
      </c>
    </row>
    <row r="771" spans="1:11" x14ac:dyDescent="0.25">
      <c r="A771" s="3">
        <v>770</v>
      </c>
      <c r="B771" s="3">
        <v>461</v>
      </c>
      <c r="C771" s="3">
        <v>457</v>
      </c>
      <c r="D771" s="3">
        <v>439</v>
      </c>
      <c r="E771" s="3">
        <v>476</v>
      </c>
      <c r="F771" s="3">
        <v>500</v>
      </c>
      <c r="G771" s="3">
        <v>484</v>
      </c>
      <c r="H771" s="3">
        <v>507</v>
      </c>
      <c r="I771" s="3">
        <v>500</v>
      </c>
      <c r="J771" s="3">
        <v>515</v>
      </c>
      <c r="K771" s="47">
        <f t="shared" ref="K771:K834" si="14">SUM(B771:J771)</f>
        <v>4339</v>
      </c>
    </row>
    <row r="772" spans="1:11" x14ac:dyDescent="0.25">
      <c r="A772" s="3">
        <v>771</v>
      </c>
      <c r="B772" s="3">
        <v>21</v>
      </c>
      <c r="C772" s="3">
        <v>23</v>
      </c>
      <c r="D772" s="3">
        <v>21</v>
      </c>
      <c r="E772" s="3">
        <v>22</v>
      </c>
      <c r="F772" s="3">
        <v>24</v>
      </c>
      <c r="G772" s="3">
        <v>22</v>
      </c>
      <c r="H772" s="3">
        <v>24</v>
      </c>
      <c r="I772" s="3">
        <v>24</v>
      </c>
      <c r="J772" s="3">
        <v>24</v>
      </c>
      <c r="K772" s="47">
        <f t="shared" si="14"/>
        <v>205</v>
      </c>
    </row>
    <row r="773" spans="1:11" x14ac:dyDescent="0.25">
      <c r="A773" s="3">
        <v>772</v>
      </c>
      <c r="B773" s="3">
        <v>124</v>
      </c>
      <c r="C773" s="3">
        <v>124</v>
      </c>
      <c r="D773" s="3">
        <v>123</v>
      </c>
      <c r="E773" s="3">
        <v>126</v>
      </c>
      <c r="F773" s="3">
        <v>130</v>
      </c>
      <c r="G773" s="3">
        <v>136</v>
      </c>
      <c r="H773" s="3">
        <v>130</v>
      </c>
      <c r="I773" s="3">
        <v>134</v>
      </c>
      <c r="J773" s="3">
        <v>142</v>
      </c>
      <c r="K773" s="47">
        <f t="shared" si="14"/>
        <v>1169</v>
      </c>
    </row>
    <row r="774" spans="1:11" x14ac:dyDescent="0.25">
      <c r="A774" s="3">
        <v>773</v>
      </c>
      <c r="B774" s="3">
        <v>60</v>
      </c>
      <c r="C774" s="3">
        <v>63</v>
      </c>
      <c r="D774" s="3">
        <v>63</v>
      </c>
      <c r="E774" s="3">
        <v>62</v>
      </c>
      <c r="F774" s="3">
        <v>66</v>
      </c>
      <c r="G774" s="3">
        <v>65</v>
      </c>
      <c r="H774" s="3">
        <v>65</v>
      </c>
      <c r="I774" s="3">
        <v>69</v>
      </c>
      <c r="J774" s="3">
        <v>66</v>
      </c>
      <c r="K774" s="47">
        <f t="shared" si="14"/>
        <v>579</v>
      </c>
    </row>
    <row r="775" spans="1:11" x14ac:dyDescent="0.25">
      <c r="A775" s="3">
        <v>774</v>
      </c>
      <c r="B775" s="3">
        <v>133</v>
      </c>
      <c r="C775" s="3">
        <v>134</v>
      </c>
      <c r="D775" s="3">
        <v>143</v>
      </c>
      <c r="E775" s="3">
        <v>147</v>
      </c>
      <c r="F775" s="3">
        <v>148</v>
      </c>
      <c r="G775" s="3">
        <v>147</v>
      </c>
      <c r="H775" s="3">
        <v>151</v>
      </c>
      <c r="I775" s="3">
        <v>149</v>
      </c>
      <c r="J775" s="3">
        <v>147</v>
      </c>
      <c r="K775" s="47">
        <f t="shared" si="14"/>
        <v>1299</v>
      </c>
    </row>
    <row r="776" spans="1:11" x14ac:dyDescent="0.25">
      <c r="A776" s="3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47">
        <f t="shared" si="14"/>
        <v>0</v>
      </c>
    </row>
    <row r="777" spans="1:11" x14ac:dyDescent="0.25">
      <c r="A777" s="3">
        <v>776</v>
      </c>
      <c r="B777" s="3">
        <v>81</v>
      </c>
      <c r="C777" s="3">
        <v>82</v>
      </c>
      <c r="D777" s="3">
        <v>85</v>
      </c>
      <c r="E777" s="3">
        <v>86</v>
      </c>
      <c r="F777" s="3">
        <v>89</v>
      </c>
      <c r="G777" s="3">
        <v>87</v>
      </c>
      <c r="H777" s="3">
        <v>88</v>
      </c>
      <c r="I777" s="3">
        <v>90</v>
      </c>
      <c r="J777" s="3">
        <v>91</v>
      </c>
      <c r="K777" s="47">
        <f t="shared" si="14"/>
        <v>779</v>
      </c>
    </row>
    <row r="778" spans="1:11" x14ac:dyDescent="0.25">
      <c r="A778" s="3">
        <v>777</v>
      </c>
      <c r="B778" s="3">
        <v>32</v>
      </c>
      <c r="C778" s="3">
        <v>31</v>
      </c>
      <c r="D778" s="3">
        <v>32</v>
      </c>
      <c r="E778" s="3">
        <v>33</v>
      </c>
      <c r="F778" s="3">
        <v>33</v>
      </c>
      <c r="G778" s="3">
        <v>33</v>
      </c>
      <c r="H778" s="3">
        <v>33</v>
      </c>
      <c r="I778" s="3">
        <v>34</v>
      </c>
      <c r="J778" s="3">
        <v>34</v>
      </c>
      <c r="K778" s="47">
        <f t="shared" si="14"/>
        <v>295</v>
      </c>
    </row>
    <row r="779" spans="1:11" x14ac:dyDescent="0.25">
      <c r="A779" s="3">
        <v>778</v>
      </c>
      <c r="B779" s="3">
        <v>69</v>
      </c>
      <c r="C779" s="3">
        <v>70</v>
      </c>
      <c r="D779" s="3">
        <v>71</v>
      </c>
      <c r="E779" s="3">
        <v>74</v>
      </c>
      <c r="F779" s="3">
        <v>76</v>
      </c>
      <c r="G779" s="3">
        <v>79</v>
      </c>
      <c r="H779" s="3">
        <v>78</v>
      </c>
      <c r="I779" s="3">
        <v>78</v>
      </c>
      <c r="J779" s="3">
        <v>84</v>
      </c>
      <c r="K779" s="47">
        <f t="shared" si="14"/>
        <v>679</v>
      </c>
    </row>
    <row r="780" spans="1:11" x14ac:dyDescent="0.25">
      <c r="A780" s="3">
        <v>779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47">
        <f t="shared" si="14"/>
        <v>0</v>
      </c>
    </row>
    <row r="781" spans="1:11" x14ac:dyDescent="0.25">
      <c r="A781" s="3">
        <v>780</v>
      </c>
      <c r="B781" s="3">
        <v>27</v>
      </c>
      <c r="C781" s="3">
        <v>28</v>
      </c>
      <c r="D781" s="3">
        <v>30</v>
      </c>
      <c r="E781" s="3">
        <v>29</v>
      </c>
      <c r="F781" s="3">
        <v>31</v>
      </c>
      <c r="G781" s="3">
        <v>30</v>
      </c>
      <c r="H781" s="3">
        <v>30</v>
      </c>
      <c r="I781" s="3">
        <v>30</v>
      </c>
      <c r="J781" s="3">
        <v>33</v>
      </c>
      <c r="K781" s="47">
        <f t="shared" si="14"/>
        <v>268</v>
      </c>
    </row>
    <row r="782" spans="1:11" x14ac:dyDescent="0.25">
      <c r="A782" s="3">
        <v>781</v>
      </c>
      <c r="B782" s="3">
        <v>41</v>
      </c>
      <c r="C782" s="3">
        <v>42</v>
      </c>
      <c r="D782" s="3">
        <v>44</v>
      </c>
      <c r="E782" s="3">
        <v>46</v>
      </c>
      <c r="F782" s="3">
        <v>44</v>
      </c>
      <c r="G782" s="3">
        <v>45</v>
      </c>
      <c r="H782" s="3">
        <v>45</v>
      </c>
      <c r="I782" s="3">
        <v>47</v>
      </c>
      <c r="J782" s="3">
        <v>47</v>
      </c>
      <c r="K782" s="47">
        <f t="shared" si="14"/>
        <v>401</v>
      </c>
    </row>
    <row r="783" spans="1:11" x14ac:dyDescent="0.25">
      <c r="A783" s="3">
        <v>782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47">
        <f t="shared" si="14"/>
        <v>0</v>
      </c>
    </row>
    <row r="784" spans="1:11" x14ac:dyDescent="0.25">
      <c r="A784" s="3">
        <v>783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47">
        <f t="shared" si="14"/>
        <v>0</v>
      </c>
    </row>
    <row r="785" spans="1:11" x14ac:dyDescent="0.25">
      <c r="A785" s="3">
        <v>784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47">
        <f t="shared" si="14"/>
        <v>0</v>
      </c>
    </row>
    <row r="786" spans="1:11" x14ac:dyDescent="0.25">
      <c r="A786" s="3">
        <v>785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47">
        <f t="shared" si="14"/>
        <v>0</v>
      </c>
    </row>
    <row r="787" spans="1:11" x14ac:dyDescent="0.25">
      <c r="A787" s="3">
        <v>786</v>
      </c>
      <c r="B787" s="3">
        <v>13</v>
      </c>
      <c r="C787" s="3">
        <v>14</v>
      </c>
      <c r="D787" s="3">
        <v>15</v>
      </c>
      <c r="E787" s="3">
        <v>14</v>
      </c>
      <c r="F787" s="3">
        <v>14</v>
      </c>
      <c r="G787" s="3">
        <v>16</v>
      </c>
      <c r="H787" s="3">
        <v>15</v>
      </c>
      <c r="I787" s="3">
        <v>16</v>
      </c>
      <c r="J787" s="3">
        <v>16</v>
      </c>
      <c r="K787" s="47">
        <f t="shared" si="14"/>
        <v>133</v>
      </c>
    </row>
    <row r="788" spans="1:11" x14ac:dyDescent="0.25">
      <c r="A788" s="3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47">
        <f t="shared" si="14"/>
        <v>0</v>
      </c>
    </row>
    <row r="789" spans="1:11" x14ac:dyDescent="0.25">
      <c r="A789" s="3">
        <v>788</v>
      </c>
      <c r="B789" s="3">
        <v>23</v>
      </c>
      <c r="C789" s="3">
        <v>23</v>
      </c>
      <c r="D789" s="3">
        <v>23</v>
      </c>
      <c r="E789" s="3">
        <v>24</v>
      </c>
      <c r="F789" s="3">
        <v>25</v>
      </c>
      <c r="G789" s="3">
        <v>23</v>
      </c>
      <c r="H789" s="3">
        <v>25</v>
      </c>
      <c r="I789" s="3">
        <v>25</v>
      </c>
      <c r="J789" s="3">
        <v>24</v>
      </c>
      <c r="K789" s="47">
        <f t="shared" si="14"/>
        <v>215</v>
      </c>
    </row>
    <row r="790" spans="1:11" x14ac:dyDescent="0.25">
      <c r="A790" s="3">
        <v>789</v>
      </c>
      <c r="B790" s="3">
        <v>46</v>
      </c>
      <c r="C790" s="3">
        <v>46</v>
      </c>
      <c r="D790" s="3">
        <v>49</v>
      </c>
      <c r="E790" s="3">
        <v>50</v>
      </c>
      <c r="F790" s="3">
        <v>52</v>
      </c>
      <c r="G790" s="3">
        <v>51</v>
      </c>
      <c r="H790" s="3">
        <v>56</v>
      </c>
      <c r="I790" s="3">
        <v>54</v>
      </c>
      <c r="J790" s="3">
        <v>55</v>
      </c>
      <c r="K790" s="47">
        <f t="shared" si="14"/>
        <v>459</v>
      </c>
    </row>
    <row r="791" spans="1:11" x14ac:dyDescent="0.25">
      <c r="A791" s="3">
        <v>790</v>
      </c>
      <c r="B791" s="3">
        <v>64</v>
      </c>
      <c r="C791" s="3">
        <v>65</v>
      </c>
      <c r="D791" s="3">
        <v>63</v>
      </c>
      <c r="E791" s="3">
        <v>65</v>
      </c>
      <c r="F791" s="3">
        <v>70</v>
      </c>
      <c r="G791" s="3">
        <v>70</v>
      </c>
      <c r="H791" s="3">
        <v>74</v>
      </c>
      <c r="I791" s="3">
        <v>73</v>
      </c>
      <c r="J791" s="3">
        <v>74</v>
      </c>
      <c r="K791" s="47">
        <f t="shared" si="14"/>
        <v>618</v>
      </c>
    </row>
    <row r="792" spans="1:11" x14ac:dyDescent="0.25">
      <c r="A792" s="3">
        <v>791</v>
      </c>
      <c r="B792" s="3">
        <v>66</v>
      </c>
      <c r="C792" s="3">
        <v>66</v>
      </c>
      <c r="D792" s="3">
        <v>70</v>
      </c>
      <c r="E792" s="3">
        <v>72</v>
      </c>
      <c r="F792" s="3">
        <v>71</v>
      </c>
      <c r="G792" s="3">
        <v>73</v>
      </c>
      <c r="H792" s="3">
        <v>70</v>
      </c>
      <c r="I792" s="3">
        <v>73</v>
      </c>
      <c r="J792" s="3">
        <v>73</v>
      </c>
      <c r="K792" s="47">
        <f t="shared" si="14"/>
        <v>634</v>
      </c>
    </row>
    <row r="793" spans="1:11" x14ac:dyDescent="0.25">
      <c r="A793" s="3">
        <v>792</v>
      </c>
      <c r="B793" s="3">
        <v>25</v>
      </c>
      <c r="C793" s="3">
        <v>25</v>
      </c>
      <c r="D793" s="3">
        <v>28</v>
      </c>
      <c r="E793" s="3">
        <v>27</v>
      </c>
      <c r="F793" s="3">
        <v>28</v>
      </c>
      <c r="G793" s="3">
        <v>29</v>
      </c>
      <c r="H793" s="3">
        <v>29</v>
      </c>
      <c r="I793" s="3">
        <v>30</v>
      </c>
      <c r="J793" s="3">
        <v>29</v>
      </c>
      <c r="K793" s="47">
        <f t="shared" si="14"/>
        <v>250</v>
      </c>
    </row>
    <row r="794" spans="1:11" x14ac:dyDescent="0.25">
      <c r="A794" s="3">
        <v>793</v>
      </c>
      <c r="B794" s="3">
        <v>40</v>
      </c>
      <c r="C794" s="3">
        <v>39</v>
      </c>
      <c r="D794" s="3">
        <v>40</v>
      </c>
      <c r="E794" s="3">
        <v>40</v>
      </c>
      <c r="F794" s="3">
        <v>41</v>
      </c>
      <c r="G794" s="3">
        <v>41</v>
      </c>
      <c r="H794" s="3">
        <v>44</v>
      </c>
      <c r="I794" s="3">
        <v>46</v>
      </c>
      <c r="J794" s="3">
        <v>44</v>
      </c>
      <c r="K794" s="47">
        <f t="shared" si="14"/>
        <v>375</v>
      </c>
    </row>
    <row r="795" spans="1:11" x14ac:dyDescent="0.25">
      <c r="A795" s="3">
        <v>794</v>
      </c>
      <c r="B795" s="3">
        <v>21</v>
      </c>
      <c r="C795" s="3">
        <v>22</v>
      </c>
      <c r="D795" s="3">
        <v>22</v>
      </c>
      <c r="E795" s="3">
        <v>23</v>
      </c>
      <c r="F795" s="3">
        <v>22</v>
      </c>
      <c r="G795" s="3">
        <v>23</v>
      </c>
      <c r="H795" s="3">
        <v>24</v>
      </c>
      <c r="I795" s="3">
        <v>24</v>
      </c>
      <c r="J795" s="3">
        <v>23</v>
      </c>
      <c r="K795" s="47">
        <f t="shared" si="14"/>
        <v>204</v>
      </c>
    </row>
    <row r="796" spans="1:11" x14ac:dyDescent="0.25">
      <c r="A796" s="3">
        <v>795</v>
      </c>
      <c r="B796" s="3">
        <v>60</v>
      </c>
      <c r="C796" s="3">
        <v>61</v>
      </c>
      <c r="D796" s="3">
        <v>64</v>
      </c>
      <c r="E796" s="3">
        <v>63</v>
      </c>
      <c r="F796" s="3">
        <v>61</v>
      </c>
      <c r="G796" s="3">
        <v>67</v>
      </c>
      <c r="H796" s="3">
        <v>65</v>
      </c>
      <c r="I796" s="3">
        <v>66</v>
      </c>
      <c r="J796" s="3">
        <v>67</v>
      </c>
      <c r="K796" s="47">
        <f t="shared" si="14"/>
        <v>574</v>
      </c>
    </row>
    <row r="797" spans="1:11" x14ac:dyDescent="0.25">
      <c r="A797" s="3">
        <v>796</v>
      </c>
      <c r="B797" s="3">
        <v>46</v>
      </c>
      <c r="C797" s="3">
        <v>48</v>
      </c>
      <c r="D797" s="3">
        <v>47</v>
      </c>
      <c r="E797" s="3">
        <v>50</v>
      </c>
      <c r="F797" s="3">
        <v>51</v>
      </c>
      <c r="G797" s="3">
        <v>50</v>
      </c>
      <c r="H797" s="3">
        <v>50</v>
      </c>
      <c r="I797" s="3">
        <v>54</v>
      </c>
      <c r="J797" s="3">
        <v>54</v>
      </c>
      <c r="K797" s="47">
        <f t="shared" si="14"/>
        <v>450</v>
      </c>
    </row>
    <row r="798" spans="1:11" x14ac:dyDescent="0.25">
      <c r="A798" s="3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47">
        <f t="shared" si="14"/>
        <v>0</v>
      </c>
    </row>
    <row r="799" spans="1:11" x14ac:dyDescent="0.25">
      <c r="A799" s="3">
        <v>798</v>
      </c>
      <c r="B799" s="3">
        <v>43</v>
      </c>
      <c r="C799" s="3">
        <v>41</v>
      </c>
      <c r="D799" s="3">
        <v>46</v>
      </c>
      <c r="E799" s="3">
        <v>46</v>
      </c>
      <c r="F799" s="3">
        <v>44</v>
      </c>
      <c r="G799" s="3">
        <v>44</v>
      </c>
      <c r="H799" s="3">
        <v>47</v>
      </c>
      <c r="I799" s="3">
        <v>47</v>
      </c>
      <c r="J799" s="3">
        <v>48</v>
      </c>
      <c r="K799" s="47">
        <f t="shared" si="14"/>
        <v>406</v>
      </c>
    </row>
    <row r="800" spans="1:11" x14ac:dyDescent="0.25">
      <c r="A800" s="3">
        <v>799</v>
      </c>
      <c r="B800" s="3">
        <v>43</v>
      </c>
      <c r="C800" s="3">
        <v>44</v>
      </c>
      <c r="D800" s="3">
        <v>44</v>
      </c>
      <c r="E800" s="3">
        <v>45</v>
      </c>
      <c r="F800" s="3">
        <v>46</v>
      </c>
      <c r="G800" s="3">
        <v>49</v>
      </c>
      <c r="H800" s="3">
        <v>51</v>
      </c>
      <c r="I800" s="3">
        <v>50</v>
      </c>
      <c r="J800" s="3">
        <v>50</v>
      </c>
      <c r="K800" s="47">
        <f t="shared" si="14"/>
        <v>422</v>
      </c>
    </row>
    <row r="801" spans="1:11" x14ac:dyDescent="0.25">
      <c r="A801" s="3">
        <v>800</v>
      </c>
      <c r="B801" s="3">
        <v>7</v>
      </c>
      <c r="C801" s="3">
        <v>8</v>
      </c>
      <c r="D801" s="3">
        <v>8</v>
      </c>
      <c r="E801" s="3">
        <v>8</v>
      </c>
      <c r="F801" s="3">
        <v>7</v>
      </c>
      <c r="G801" s="3">
        <v>8</v>
      </c>
      <c r="H801" s="3">
        <v>8</v>
      </c>
      <c r="I801" s="3">
        <v>8</v>
      </c>
      <c r="J801" s="3">
        <v>8</v>
      </c>
      <c r="K801" s="47">
        <f t="shared" si="14"/>
        <v>70</v>
      </c>
    </row>
    <row r="802" spans="1:11" x14ac:dyDescent="0.25">
      <c r="A802" s="3">
        <v>801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47">
        <f t="shared" si="14"/>
        <v>0</v>
      </c>
    </row>
    <row r="803" spans="1:11" x14ac:dyDescent="0.25">
      <c r="A803" s="3">
        <v>802</v>
      </c>
      <c r="B803" s="3">
        <v>29</v>
      </c>
      <c r="C803" s="3">
        <v>29</v>
      </c>
      <c r="D803" s="3">
        <v>29</v>
      </c>
      <c r="E803" s="3">
        <v>29</v>
      </c>
      <c r="F803" s="3">
        <v>30</v>
      </c>
      <c r="G803" s="3">
        <v>31</v>
      </c>
      <c r="H803" s="3">
        <v>31</v>
      </c>
      <c r="I803" s="3">
        <v>34</v>
      </c>
      <c r="J803" s="3">
        <v>34</v>
      </c>
      <c r="K803" s="47">
        <f t="shared" si="14"/>
        <v>276</v>
      </c>
    </row>
    <row r="804" spans="1:11" x14ac:dyDescent="0.25">
      <c r="A804" s="3">
        <v>803</v>
      </c>
      <c r="B804" s="3">
        <v>90</v>
      </c>
      <c r="C804" s="3">
        <v>92</v>
      </c>
      <c r="D804" s="3">
        <v>94</v>
      </c>
      <c r="E804" s="3">
        <v>95</v>
      </c>
      <c r="F804" s="3">
        <v>100</v>
      </c>
      <c r="G804" s="3">
        <v>101</v>
      </c>
      <c r="H804" s="3">
        <v>104</v>
      </c>
      <c r="I804" s="3">
        <v>103</v>
      </c>
      <c r="J804" s="3">
        <v>101</v>
      </c>
      <c r="K804" s="47">
        <f t="shared" si="14"/>
        <v>880</v>
      </c>
    </row>
    <row r="805" spans="1:11" x14ac:dyDescent="0.25">
      <c r="A805" s="3">
        <v>804</v>
      </c>
      <c r="B805" s="3">
        <v>1593</v>
      </c>
      <c r="C805" s="3">
        <v>1542</v>
      </c>
      <c r="D805" s="3">
        <v>1600</v>
      </c>
      <c r="E805" s="3">
        <v>1579</v>
      </c>
      <c r="F805" s="3">
        <v>1640</v>
      </c>
      <c r="G805" s="3">
        <v>1665</v>
      </c>
      <c r="H805" s="3">
        <v>1751</v>
      </c>
      <c r="I805" s="3">
        <v>1794</v>
      </c>
      <c r="J805" s="3">
        <v>1673</v>
      </c>
      <c r="K805" s="47">
        <f t="shared" si="14"/>
        <v>14837</v>
      </c>
    </row>
    <row r="806" spans="1:11" x14ac:dyDescent="0.25">
      <c r="A806" s="3">
        <v>805</v>
      </c>
      <c r="B806" s="3">
        <v>44</v>
      </c>
      <c r="C806" s="3">
        <v>41</v>
      </c>
      <c r="D806" s="3">
        <v>42</v>
      </c>
      <c r="E806" s="3">
        <v>46</v>
      </c>
      <c r="F806" s="3">
        <v>47</v>
      </c>
      <c r="G806" s="3">
        <v>45</v>
      </c>
      <c r="H806" s="3">
        <v>49</v>
      </c>
      <c r="I806" s="3">
        <v>47</v>
      </c>
      <c r="J806" s="3">
        <v>47</v>
      </c>
      <c r="K806" s="47">
        <f t="shared" si="14"/>
        <v>408</v>
      </c>
    </row>
    <row r="807" spans="1:11" x14ac:dyDescent="0.25">
      <c r="A807" s="3">
        <v>806</v>
      </c>
      <c r="B807" s="3">
        <v>11</v>
      </c>
      <c r="C807" s="3">
        <v>12</v>
      </c>
      <c r="D807" s="3">
        <v>11</v>
      </c>
      <c r="E807" s="3">
        <v>11</v>
      </c>
      <c r="F807" s="3">
        <v>12</v>
      </c>
      <c r="G807" s="3">
        <v>12</v>
      </c>
      <c r="H807" s="3">
        <v>13</v>
      </c>
      <c r="I807" s="3">
        <v>13</v>
      </c>
      <c r="J807" s="3">
        <v>13</v>
      </c>
      <c r="K807" s="47">
        <f t="shared" si="14"/>
        <v>108</v>
      </c>
    </row>
    <row r="808" spans="1:11" x14ac:dyDescent="0.25">
      <c r="A808" s="3">
        <v>807</v>
      </c>
      <c r="B808" s="3">
        <v>43</v>
      </c>
      <c r="C808" s="3">
        <v>44</v>
      </c>
      <c r="D808" s="3">
        <v>42</v>
      </c>
      <c r="E808" s="3">
        <v>44</v>
      </c>
      <c r="F808" s="3">
        <v>43</v>
      </c>
      <c r="G808" s="3">
        <v>45</v>
      </c>
      <c r="H808" s="3">
        <v>44</v>
      </c>
      <c r="I808" s="3">
        <v>46</v>
      </c>
      <c r="J808" s="3">
        <v>49</v>
      </c>
      <c r="K808" s="47">
        <f t="shared" si="14"/>
        <v>400</v>
      </c>
    </row>
    <row r="809" spans="1:11" x14ac:dyDescent="0.25">
      <c r="A809" s="3">
        <v>808</v>
      </c>
      <c r="B809" s="3">
        <v>99</v>
      </c>
      <c r="C809" s="3">
        <v>100</v>
      </c>
      <c r="D809" s="3">
        <v>102</v>
      </c>
      <c r="E809" s="3">
        <v>102</v>
      </c>
      <c r="F809" s="3">
        <v>106</v>
      </c>
      <c r="G809" s="3">
        <v>106</v>
      </c>
      <c r="H809" s="3">
        <v>105</v>
      </c>
      <c r="I809" s="3">
        <v>111</v>
      </c>
      <c r="J809" s="3">
        <v>115</v>
      </c>
      <c r="K809" s="47">
        <f t="shared" si="14"/>
        <v>946</v>
      </c>
    </row>
    <row r="810" spans="1:11" x14ac:dyDescent="0.25">
      <c r="A810" s="3">
        <v>809</v>
      </c>
      <c r="B810" s="3">
        <v>44</v>
      </c>
      <c r="C810" s="3">
        <v>47</v>
      </c>
      <c r="D810" s="3">
        <v>48</v>
      </c>
      <c r="E810" s="3">
        <v>44</v>
      </c>
      <c r="F810" s="3">
        <v>46</v>
      </c>
      <c r="G810" s="3">
        <v>46</v>
      </c>
      <c r="H810" s="3">
        <v>47</v>
      </c>
      <c r="I810" s="3">
        <v>50</v>
      </c>
      <c r="J810" s="3">
        <v>49</v>
      </c>
      <c r="K810" s="47">
        <f t="shared" si="14"/>
        <v>421</v>
      </c>
    </row>
    <row r="811" spans="1:11" x14ac:dyDescent="0.25">
      <c r="A811" s="3">
        <v>810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47">
        <f t="shared" si="14"/>
        <v>0</v>
      </c>
    </row>
    <row r="812" spans="1:11" x14ac:dyDescent="0.25">
      <c r="A812" s="3">
        <v>811</v>
      </c>
      <c r="B812" s="3">
        <v>16</v>
      </c>
      <c r="C812" s="3">
        <v>15</v>
      </c>
      <c r="D812" s="3">
        <v>16</v>
      </c>
      <c r="E812" s="3">
        <v>16</v>
      </c>
      <c r="F812" s="3">
        <v>15</v>
      </c>
      <c r="G812" s="3">
        <v>16</v>
      </c>
      <c r="H812" s="3">
        <v>17</v>
      </c>
      <c r="I812" s="3">
        <v>16</v>
      </c>
      <c r="J812" s="3">
        <v>17</v>
      </c>
      <c r="K812" s="47">
        <f t="shared" si="14"/>
        <v>144</v>
      </c>
    </row>
    <row r="813" spans="1:11" x14ac:dyDescent="0.25">
      <c r="A813" s="3">
        <v>812</v>
      </c>
      <c r="B813" s="3">
        <v>184</v>
      </c>
      <c r="C813" s="3">
        <v>187</v>
      </c>
      <c r="D813" s="3">
        <v>203</v>
      </c>
      <c r="E813" s="3">
        <v>211</v>
      </c>
      <c r="F813" s="3">
        <v>216</v>
      </c>
      <c r="G813" s="3">
        <v>219</v>
      </c>
      <c r="H813" s="3">
        <v>205</v>
      </c>
      <c r="I813" s="3">
        <v>228</v>
      </c>
      <c r="J813" s="3">
        <v>224</v>
      </c>
      <c r="K813" s="47">
        <f t="shared" si="14"/>
        <v>1877</v>
      </c>
    </row>
    <row r="814" spans="1:11" x14ac:dyDescent="0.25">
      <c r="A814" s="3">
        <v>813</v>
      </c>
      <c r="B814" s="3">
        <v>140</v>
      </c>
      <c r="C814" s="3">
        <v>141</v>
      </c>
      <c r="D814" s="3">
        <v>155</v>
      </c>
      <c r="E814" s="3">
        <v>150</v>
      </c>
      <c r="F814" s="3">
        <v>156</v>
      </c>
      <c r="G814" s="3">
        <v>163</v>
      </c>
      <c r="H814" s="3">
        <v>162</v>
      </c>
      <c r="I814" s="3">
        <v>156</v>
      </c>
      <c r="J814" s="3">
        <v>168</v>
      </c>
      <c r="K814" s="47">
        <f t="shared" si="14"/>
        <v>1391</v>
      </c>
    </row>
    <row r="815" spans="1:11" x14ac:dyDescent="0.25">
      <c r="A815" s="3">
        <v>814</v>
      </c>
      <c r="B815" s="3">
        <v>174</v>
      </c>
      <c r="C815" s="3">
        <v>177</v>
      </c>
      <c r="D815" s="3">
        <v>185</v>
      </c>
      <c r="E815" s="3">
        <v>184</v>
      </c>
      <c r="F815" s="3">
        <v>192</v>
      </c>
      <c r="G815" s="3">
        <v>188</v>
      </c>
      <c r="H815" s="3">
        <v>188</v>
      </c>
      <c r="I815" s="3">
        <v>198</v>
      </c>
      <c r="J815" s="3">
        <v>209</v>
      </c>
      <c r="K815" s="47">
        <f t="shared" si="14"/>
        <v>1695</v>
      </c>
    </row>
    <row r="816" spans="1:11" x14ac:dyDescent="0.25">
      <c r="A816" s="3">
        <v>815</v>
      </c>
      <c r="B816" s="3">
        <v>31</v>
      </c>
      <c r="C816" s="3">
        <v>33</v>
      </c>
      <c r="D816" s="3">
        <v>33</v>
      </c>
      <c r="E816" s="3">
        <v>34</v>
      </c>
      <c r="F816" s="3">
        <v>32</v>
      </c>
      <c r="G816" s="3">
        <v>35</v>
      </c>
      <c r="H816" s="3">
        <v>35</v>
      </c>
      <c r="I816" s="3">
        <v>34</v>
      </c>
      <c r="J816" s="3">
        <v>36</v>
      </c>
      <c r="K816" s="47">
        <f t="shared" si="14"/>
        <v>303</v>
      </c>
    </row>
    <row r="817" spans="1:11" x14ac:dyDescent="0.25">
      <c r="A817" s="3">
        <v>816</v>
      </c>
      <c r="B817" s="3">
        <v>9</v>
      </c>
      <c r="C817" s="3">
        <v>9</v>
      </c>
      <c r="D817" s="3">
        <v>9</v>
      </c>
      <c r="E817" s="3">
        <v>9</v>
      </c>
      <c r="F817" s="3">
        <v>10</v>
      </c>
      <c r="G817" s="3">
        <v>9</v>
      </c>
      <c r="H817" s="3">
        <v>10</v>
      </c>
      <c r="I817" s="3">
        <v>9</v>
      </c>
      <c r="J817" s="3">
        <v>10</v>
      </c>
      <c r="K817" s="47">
        <f t="shared" si="14"/>
        <v>84</v>
      </c>
    </row>
    <row r="818" spans="1:11" x14ac:dyDescent="0.25">
      <c r="A818" s="3">
        <v>817</v>
      </c>
      <c r="B818" s="3">
        <v>33</v>
      </c>
      <c r="C818" s="3">
        <v>34</v>
      </c>
      <c r="D818" s="3">
        <v>36</v>
      </c>
      <c r="E818" s="3">
        <v>36</v>
      </c>
      <c r="F818" s="3">
        <v>37</v>
      </c>
      <c r="G818" s="3">
        <v>39</v>
      </c>
      <c r="H818" s="3">
        <v>40</v>
      </c>
      <c r="I818" s="3">
        <v>37</v>
      </c>
      <c r="J818" s="3">
        <v>41</v>
      </c>
      <c r="K818" s="47">
        <f t="shared" si="14"/>
        <v>333</v>
      </c>
    </row>
    <row r="819" spans="1:11" x14ac:dyDescent="0.25">
      <c r="A819" s="3">
        <v>818</v>
      </c>
      <c r="B819" s="3">
        <v>158</v>
      </c>
      <c r="C819" s="3">
        <v>169</v>
      </c>
      <c r="D819" s="3">
        <v>169</v>
      </c>
      <c r="E819" s="3">
        <v>179</v>
      </c>
      <c r="F819" s="3">
        <v>175</v>
      </c>
      <c r="G819" s="3">
        <v>188</v>
      </c>
      <c r="H819" s="3">
        <v>177</v>
      </c>
      <c r="I819" s="3">
        <v>186</v>
      </c>
      <c r="J819" s="3">
        <v>197</v>
      </c>
      <c r="K819" s="47">
        <f t="shared" si="14"/>
        <v>1598</v>
      </c>
    </row>
    <row r="820" spans="1:11" x14ac:dyDescent="0.25">
      <c r="A820" s="3">
        <v>819</v>
      </c>
      <c r="B820" s="3">
        <v>15</v>
      </c>
      <c r="C820" s="3">
        <v>16</v>
      </c>
      <c r="D820" s="3">
        <v>16</v>
      </c>
      <c r="E820" s="3">
        <v>17</v>
      </c>
      <c r="F820" s="3">
        <v>17</v>
      </c>
      <c r="G820" s="3">
        <v>16</v>
      </c>
      <c r="H820" s="3">
        <v>17</v>
      </c>
      <c r="I820" s="3">
        <v>18</v>
      </c>
      <c r="J820" s="3">
        <v>18</v>
      </c>
      <c r="K820" s="47">
        <f t="shared" si="14"/>
        <v>150</v>
      </c>
    </row>
    <row r="821" spans="1:11" x14ac:dyDescent="0.25">
      <c r="A821" s="3">
        <v>820</v>
      </c>
      <c r="B821" s="3">
        <v>90</v>
      </c>
      <c r="C821" s="3">
        <v>89</v>
      </c>
      <c r="D821" s="3">
        <v>97</v>
      </c>
      <c r="E821" s="3">
        <v>96</v>
      </c>
      <c r="F821" s="3">
        <v>96</v>
      </c>
      <c r="G821" s="3">
        <v>104</v>
      </c>
      <c r="H821" s="3">
        <v>105</v>
      </c>
      <c r="I821" s="3">
        <v>99</v>
      </c>
      <c r="J821" s="3">
        <v>106</v>
      </c>
      <c r="K821" s="47">
        <f t="shared" si="14"/>
        <v>882</v>
      </c>
    </row>
    <row r="822" spans="1:11" x14ac:dyDescent="0.25">
      <c r="A822" s="3">
        <v>821</v>
      </c>
      <c r="B822" s="3">
        <v>8</v>
      </c>
      <c r="C822" s="3">
        <v>8</v>
      </c>
      <c r="D822" s="3">
        <v>9</v>
      </c>
      <c r="E822" s="3">
        <v>9</v>
      </c>
      <c r="F822" s="3">
        <v>9</v>
      </c>
      <c r="G822" s="3">
        <v>9</v>
      </c>
      <c r="H822" s="3">
        <v>9</v>
      </c>
      <c r="I822" s="3">
        <v>9</v>
      </c>
      <c r="J822" s="3">
        <v>9</v>
      </c>
      <c r="K822" s="47">
        <f t="shared" si="14"/>
        <v>79</v>
      </c>
    </row>
    <row r="823" spans="1:11" x14ac:dyDescent="0.25">
      <c r="A823" s="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47">
        <f t="shared" si="14"/>
        <v>0</v>
      </c>
    </row>
    <row r="824" spans="1:11" x14ac:dyDescent="0.25">
      <c r="A824" s="3">
        <v>823</v>
      </c>
      <c r="B824" s="3">
        <v>40</v>
      </c>
      <c r="C824" s="3">
        <v>39</v>
      </c>
      <c r="D824" s="3">
        <v>41</v>
      </c>
      <c r="E824" s="3">
        <v>42</v>
      </c>
      <c r="F824" s="3">
        <v>40</v>
      </c>
      <c r="G824" s="3">
        <v>40</v>
      </c>
      <c r="H824" s="3">
        <v>40</v>
      </c>
      <c r="I824" s="3">
        <v>41</v>
      </c>
      <c r="J824" s="3">
        <v>46</v>
      </c>
      <c r="K824" s="47">
        <f t="shared" si="14"/>
        <v>369</v>
      </c>
    </row>
    <row r="825" spans="1:11" x14ac:dyDescent="0.25">
      <c r="A825" s="3">
        <v>824</v>
      </c>
      <c r="B825" s="3">
        <v>57</v>
      </c>
      <c r="C825" s="3">
        <v>60</v>
      </c>
      <c r="D825" s="3">
        <v>59</v>
      </c>
      <c r="E825" s="3">
        <v>61</v>
      </c>
      <c r="F825" s="3">
        <v>60</v>
      </c>
      <c r="G825" s="3">
        <v>65</v>
      </c>
      <c r="H825" s="3">
        <v>66</v>
      </c>
      <c r="I825" s="3">
        <v>67</v>
      </c>
      <c r="J825" s="3">
        <v>65</v>
      </c>
      <c r="K825" s="47">
        <f t="shared" si="14"/>
        <v>560</v>
      </c>
    </row>
    <row r="826" spans="1:11" x14ac:dyDescent="0.25">
      <c r="A826" s="3">
        <v>825</v>
      </c>
      <c r="B826" s="3">
        <v>19</v>
      </c>
      <c r="C826" s="3">
        <v>19</v>
      </c>
      <c r="D826" s="3">
        <v>19</v>
      </c>
      <c r="E826" s="3">
        <v>19</v>
      </c>
      <c r="F826" s="3">
        <v>20</v>
      </c>
      <c r="G826" s="3">
        <v>20</v>
      </c>
      <c r="H826" s="3">
        <v>20</v>
      </c>
      <c r="I826" s="3">
        <v>20</v>
      </c>
      <c r="J826" s="3">
        <v>20</v>
      </c>
      <c r="K826" s="47">
        <f t="shared" si="14"/>
        <v>176</v>
      </c>
    </row>
    <row r="827" spans="1:11" x14ac:dyDescent="0.25">
      <c r="A827" s="3">
        <v>826</v>
      </c>
      <c r="B827" s="3">
        <v>75</v>
      </c>
      <c r="C827" s="3">
        <v>78</v>
      </c>
      <c r="D827" s="3">
        <v>81</v>
      </c>
      <c r="E827" s="3">
        <v>80</v>
      </c>
      <c r="F827" s="3">
        <v>84</v>
      </c>
      <c r="G827" s="3">
        <v>79</v>
      </c>
      <c r="H827" s="3">
        <v>80</v>
      </c>
      <c r="I827" s="3">
        <v>88</v>
      </c>
      <c r="J827" s="3">
        <v>89</v>
      </c>
      <c r="K827" s="47">
        <f t="shared" si="14"/>
        <v>734</v>
      </c>
    </row>
    <row r="828" spans="1:11" x14ac:dyDescent="0.25">
      <c r="A828" s="3">
        <v>827</v>
      </c>
      <c r="B828" s="3">
        <v>104</v>
      </c>
      <c r="C828" s="3">
        <v>109</v>
      </c>
      <c r="D828" s="3">
        <v>113</v>
      </c>
      <c r="E828" s="3">
        <v>108</v>
      </c>
      <c r="F828" s="3">
        <v>118</v>
      </c>
      <c r="G828" s="3">
        <v>121</v>
      </c>
      <c r="H828" s="3">
        <v>112</v>
      </c>
      <c r="I828" s="3">
        <v>122</v>
      </c>
      <c r="J828" s="3">
        <v>121</v>
      </c>
      <c r="K828" s="47">
        <f t="shared" si="14"/>
        <v>1028</v>
      </c>
    </row>
    <row r="829" spans="1:11" x14ac:dyDescent="0.25">
      <c r="A829" s="3">
        <v>828</v>
      </c>
      <c r="B829" s="3">
        <v>22</v>
      </c>
      <c r="C829" s="3">
        <v>23</v>
      </c>
      <c r="D829" s="3">
        <v>22</v>
      </c>
      <c r="E829" s="3">
        <v>24</v>
      </c>
      <c r="F829" s="3">
        <v>25</v>
      </c>
      <c r="G829" s="3">
        <v>24</v>
      </c>
      <c r="H829" s="3">
        <v>25</v>
      </c>
      <c r="I829" s="3">
        <v>26</v>
      </c>
      <c r="J829" s="3">
        <v>25</v>
      </c>
      <c r="K829" s="47">
        <f t="shared" si="14"/>
        <v>216</v>
      </c>
    </row>
    <row r="830" spans="1:11" x14ac:dyDescent="0.25">
      <c r="A830" s="3">
        <v>829</v>
      </c>
      <c r="B830" s="3">
        <v>50</v>
      </c>
      <c r="C830" s="3">
        <v>51</v>
      </c>
      <c r="D830" s="3">
        <v>53</v>
      </c>
      <c r="E830" s="3">
        <v>50</v>
      </c>
      <c r="F830" s="3">
        <v>51</v>
      </c>
      <c r="G830" s="3">
        <v>53</v>
      </c>
      <c r="H830" s="3">
        <v>53</v>
      </c>
      <c r="I830" s="3">
        <v>52</v>
      </c>
      <c r="J830" s="3">
        <v>53</v>
      </c>
      <c r="K830" s="47">
        <f t="shared" si="14"/>
        <v>466</v>
      </c>
    </row>
    <row r="831" spans="1:11" x14ac:dyDescent="0.25">
      <c r="A831" s="3">
        <v>830</v>
      </c>
      <c r="B831" s="3">
        <v>84</v>
      </c>
      <c r="C831" s="3">
        <v>86</v>
      </c>
      <c r="D831" s="3">
        <v>87</v>
      </c>
      <c r="E831" s="3">
        <v>95</v>
      </c>
      <c r="F831" s="3">
        <v>93</v>
      </c>
      <c r="G831" s="3">
        <v>97</v>
      </c>
      <c r="H831" s="3">
        <v>94</v>
      </c>
      <c r="I831" s="3">
        <v>102</v>
      </c>
      <c r="J831" s="3">
        <v>100</v>
      </c>
      <c r="K831" s="47">
        <f t="shared" si="14"/>
        <v>838</v>
      </c>
    </row>
    <row r="832" spans="1:11" x14ac:dyDescent="0.25">
      <c r="A832" s="3">
        <v>831</v>
      </c>
      <c r="B832" s="3">
        <v>124</v>
      </c>
      <c r="C832" s="3">
        <v>123</v>
      </c>
      <c r="D832" s="3">
        <v>129</v>
      </c>
      <c r="E832" s="3">
        <v>127</v>
      </c>
      <c r="F832" s="3">
        <v>133</v>
      </c>
      <c r="G832" s="3">
        <v>142</v>
      </c>
      <c r="H832" s="3">
        <v>137</v>
      </c>
      <c r="I832" s="3">
        <v>137</v>
      </c>
      <c r="J832" s="3">
        <v>144</v>
      </c>
      <c r="K832" s="47">
        <f t="shared" si="14"/>
        <v>1196</v>
      </c>
    </row>
    <row r="833" spans="1:11" x14ac:dyDescent="0.25">
      <c r="A833" s="3">
        <v>832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47">
        <f t="shared" si="14"/>
        <v>0</v>
      </c>
    </row>
    <row r="834" spans="1:11" x14ac:dyDescent="0.25">
      <c r="A834" s="3">
        <v>833</v>
      </c>
      <c r="B834" s="3">
        <v>178</v>
      </c>
      <c r="C834" s="3">
        <v>185</v>
      </c>
      <c r="D834" s="3">
        <v>178</v>
      </c>
      <c r="E834" s="3">
        <v>186</v>
      </c>
      <c r="F834" s="3">
        <v>188</v>
      </c>
      <c r="G834" s="3">
        <v>187</v>
      </c>
      <c r="H834" s="3">
        <v>200</v>
      </c>
      <c r="I834" s="3">
        <v>196</v>
      </c>
      <c r="J834" s="3">
        <v>206</v>
      </c>
      <c r="K834" s="47">
        <f t="shared" si="14"/>
        <v>1704</v>
      </c>
    </row>
    <row r="835" spans="1:11" x14ac:dyDescent="0.25">
      <c r="A835" s="3">
        <v>834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47">
        <f t="shared" ref="K835:K898" si="15">SUM(B835:J835)</f>
        <v>0</v>
      </c>
    </row>
    <row r="836" spans="1:11" x14ac:dyDescent="0.25">
      <c r="A836" s="3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47">
        <f t="shared" si="15"/>
        <v>0</v>
      </c>
    </row>
    <row r="837" spans="1:11" x14ac:dyDescent="0.25">
      <c r="A837" s="3">
        <v>836</v>
      </c>
      <c r="B837" s="3">
        <v>35</v>
      </c>
      <c r="C837" s="3">
        <v>39</v>
      </c>
      <c r="D837" s="3">
        <v>38</v>
      </c>
      <c r="E837" s="3">
        <v>38</v>
      </c>
      <c r="F837" s="3">
        <v>40</v>
      </c>
      <c r="G837" s="3">
        <v>42</v>
      </c>
      <c r="H837" s="3">
        <v>42</v>
      </c>
      <c r="I837" s="3">
        <v>40</v>
      </c>
      <c r="J837" s="3">
        <v>41</v>
      </c>
      <c r="K837" s="47">
        <f t="shared" si="15"/>
        <v>355</v>
      </c>
    </row>
    <row r="838" spans="1:11" x14ac:dyDescent="0.25">
      <c r="A838" s="3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47">
        <f t="shared" si="15"/>
        <v>0</v>
      </c>
    </row>
    <row r="839" spans="1:11" x14ac:dyDescent="0.25">
      <c r="A839" s="3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47">
        <f t="shared" si="15"/>
        <v>0</v>
      </c>
    </row>
    <row r="840" spans="1:11" x14ac:dyDescent="0.25">
      <c r="A840" s="3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47">
        <f t="shared" si="15"/>
        <v>0</v>
      </c>
    </row>
    <row r="841" spans="1:11" x14ac:dyDescent="0.25">
      <c r="A841" s="3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47">
        <f t="shared" si="15"/>
        <v>0</v>
      </c>
    </row>
    <row r="842" spans="1:11" x14ac:dyDescent="0.25">
      <c r="A842" s="3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47">
        <f t="shared" si="15"/>
        <v>0</v>
      </c>
    </row>
    <row r="843" spans="1:11" x14ac:dyDescent="0.25">
      <c r="A843" s="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47">
        <f t="shared" si="15"/>
        <v>0</v>
      </c>
    </row>
    <row r="844" spans="1:11" x14ac:dyDescent="0.25">
      <c r="A844" s="3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47">
        <f t="shared" si="15"/>
        <v>0</v>
      </c>
    </row>
    <row r="845" spans="1:11" x14ac:dyDescent="0.25">
      <c r="A845" s="3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7">
        <f t="shared" si="15"/>
        <v>0</v>
      </c>
    </row>
    <row r="846" spans="1:11" x14ac:dyDescent="0.25">
      <c r="A846" s="3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7">
        <f t="shared" si="15"/>
        <v>0</v>
      </c>
    </row>
    <row r="847" spans="1:11" x14ac:dyDescent="0.25">
      <c r="A847" s="3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7">
        <f t="shared" si="15"/>
        <v>0</v>
      </c>
    </row>
    <row r="848" spans="1:11" x14ac:dyDescent="0.25">
      <c r="A848" s="3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7">
        <f t="shared" si="15"/>
        <v>0</v>
      </c>
    </row>
    <row r="849" spans="1:11" x14ac:dyDescent="0.25">
      <c r="A849" s="3">
        <v>848</v>
      </c>
      <c r="B849" s="3">
        <v>113</v>
      </c>
      <c r="C849" s="3">
        <v>121</v>
      </c>
      <c r="D849" s="3">
        <v>115</v>
      </c>
      <c r="E849" s="3">
        <v>127</v>
      </c>
      <c r="F849" s="3">
        <v>129</v>
      </c>
      <c r="G849" s="3">
        <v>127</v>
      </c>
      <c r="H849" s="3">
        <v>124</v>
      </c>
      <c r="I849" s="3">
        <v>127</v>
      </c>
      <c r="J849" s="3">
        <v>131</v>
      </c>
      <c r="K849" s="47">
        <f t="shared" si="15"/>
        <v>1114</v>
      </c>
    </row>
    <row r="850" spans="1:11" x14ac:dyDescent="0.25">
      <c r="A850" s="3">
        <v>849</v>
      </c>
      <c r="B850" s="3">
        <v>18</v>
      </c>
      <c r="C850" s="3">
        <v>17</v>
      </c>
      <c r="D850" s="3">
        <v>18</v>
      </c>
      <c r="E850" s="3">
        <v>19</v>
      </c>
      <c r="F850" s="3">
        <v>19</v>
      </c>
      <c r="G850" s="3">
        <v>19</v>
      </c>
      <c r="H850" s="3">
        <v>19</v>
      </c>
      <c r="I850" s="3">
        <v>20</v>
      </c>
      <c r="J850" s="3">
        <v>20</v>
      </c>
      <c r="K850" s="47">
        <f t="shared" si="15"/>
        <v>169</v>
      </c>
    </row>
    <row r="851" spans="1:11" x14ac:dyDescent="0.25">
      <c r="A851" s="3">
        <v>850</v>
      </c>
      <c r="B851" s="3">
        <v>15</v>
      </c>
      <c r="C851" s="3">
        <v>15</v>
      </c>
      <c r="D851" s="3">
        <v>17</v>
      </c>
      <c r="E851" s="3">
        <v>17</v>
      </c>
      <c r="F851" s="3">
        <v>17</v>
      </c>
      <c r="G851" s="3">
        <v>18</v>
      </c>
      <c r="H851" s="3">
        <v>18</v>
      </c>
      <c r="I851" s="3">
        <v>18</v>
      </c>
      <c r="J851" s="3">
        <v>19</v>
      </c>
      <c r="K851" s="47">
        <f t="shared" si="15"/>
        <v>154</v>
      </c>
    </row>
    <row r="852" spans="1:11" x14ac:dyDescent="0.25">
      <c r="A852" s="3">
        <v>851</v>
      </c>
      <c r="B852" s="3">
        <v>11</v>
      </c>
      <c r="C852" s="3">
        <v>11</v>
      </c>
      <c r="D852" s="3">
        <v>11</v>
      </c>
      <c r="E852" s="3">
        <v>12</v>
      </c>
      <c r="F852" s="3">
        <v>11</v>
      </c>
      <c r="G852" s="3">
        <v>12</v>
      </c>
      <c r="H852" s="3">
        <v>11</v>
      </c>
      <c r="I852" s="3">
        <v>12</v>
      </c>
      <c r="J852" s="3">
        <v>12</v>
      </c>
      <c r="K852" s="47">
        <f t="shared" si="15"/>
        <v>103</v>
      </c>
    </row>
    <row r="853" spans="1:11" x14ac:dyDescent="0.25">
      <c r="A853" s="3">
        <v>852</v>
      </c>
      <c r="B853" s="3">
        <v>38</v>
      </c>
      <c r="C853" s="3">
        <v>39</v>
      </c>
      <c r="D853" s="3">
        <v>37</v>
      </c>
      <c r="E853" s="3">
        <v>38</v>
      </c>
      <c r="F853" s="3">
        <v>40</v>
      </c>
      <c r="G853" s="3">
        <v>41</v>
      </c>
      <c r="H853" s="3">
        <v>42</v>
      </c>
      <c r="I853" s="3">
        <v>40</v>
      </c>
      <c r="J853" s="3">
        <v>42</v>
      </c>
      <c r="K853" s="47">
        <f t="shared" si="15"/>
        <v>357</v>
      </c>
    </row>
    <row r="854" spans="1:11" x14ac:dyDescent="0.25">
      <c r="A854" s="3">
        <v>853</v>
      </c>
      <c r="B854" s="3">
        <v>46</v>
      </c>
      <c r="C854" s="3">
        <v>47</v>
      </c>
      <c r="D854" s="3">
        <v>49</v>
      </c>
      <c r="E854" s="3">
        <v>51</v>
      </c>
      <c r="F854" s="3">
        <v>48</v>
      </c>
      <c r="G854" s="3">
        <v>53</v>
      </c>
      <c r="H854" s="3">
        <v>53</v>
      </c>
      <c r="I854" s="3">
        <v>53</v>
      </c>
      <c r="J854" s="3">
        <v>55</v>
      </c>
      <c r="K854" s="47">
        <f t="shared" si="15"/>
        <v>455</v>
      </c>
    </row>
    <row r="855" spans="1:11" x14ac:dyDescent="0.25">
      <c r="A855" s="3">
        <v>854</v>
      </c>
      <c r="B855" s="3">
        <v>50</v>
      </c>
      <c r="C855" s="3">
        <v>48</v>
      </c>
      <c r="D855" s="3">
        <v>49</v>
      </c>
      <c r="E855" s="3">
        <v>54</v>
      </c>
      <c r="F855" s="3">
        <v>50</v>
      </c>
      <c r="G855" s="3">
        <v>55</v>
      </c>
      <c r="H855" s="3">
        <v>53</v>
      </c>
      <c r="I855" s="3">
        <v>55</v>
      </c>
      <c r="J855" s="3">
        <v>56</v>
      </c>
      <c r="K855" s="47">
        <f t="shared" si="15"/>
        <v>470</v>
      </c>
    </row>
    <row r="856" spans="1:11" x14ac:dyDescent="0.25">
      <c r="A856" s="3">
        <v>855</v>
      </c>
      <c r="B856" s="3">
        <v>38</v>
      </c>
      <c r="C856" s="3">
        <v>37</v>
      </c>
      <c r="D856" s="3">
        <v>37</v>
      </c>
      <c r="E856" s="3">
        <v>40</v>
      </c>
      <c r="F856" s="3">
        <v>40</v>
      </c>
      <c r="G856" s="3">
        <v>40</v>
      </c>
      <c r="H856" s="3">
        <v>39</v>
      </c>
      <c r="I856" s="3">
        <v>40</v>
      </c>
      <c r="J856" s="3">
        <v>42</v>
      </c>
      <c r="K856" s="47">
        <f t="shared" si="15"/>
        <v>353</v>
      </c>
    </row>
    <row r="857" spans="1:11" x14ac:dyDescent="0.25">
      <c r="A857" s="3">
        <v>856</v>
      </c>
      <c r="B857" s="3">
        <v>21</v>
      </c>
      <c r="C857" s="3">
        <v>20</v>
      </c>
      <c r="D857" s="3">
        <v>21</v>
      </c>
      <c r="E857" s="3">
        <v>21</v>
      </c>
      <c r="F857" s="3">
        <v>21</v>
      </c>
      <c r="G857" s="3">
        <v>22</v>
      </c>
      <c r="H857" s="3">
        <v>22</v>
      </c>
      <c r="I857" s="3">
        <v>23</v>
      </c>
      <c r="J857" s="3">
        <v>24</v>
      </c>
      <c r="K857" s="47">
        <f t="shared" si="15"/>
        <v>195</v>
      </c>
    </row>
    <row r="858" spans="1:11" x14ac:dyDescent="0.25">
      <c r="A858" s="3">
        <v>857</v>
      </c>
      <c r="B858" s="3">
        <v>99</v>
      </c>
      <c r="C858" s="3">
        <v>93</v>
      </c>
      <c r="D858" s="3">
        <v>98</v>
      </c>
      <c r="E858" s="3">
        <v>97</v>
      </c>
      <c r="F858" s="3">
        <v>102</v>
      </c>
      <c r="G858" s="3">
        <v>109</v>
      </c>
      <c r="H858" s="3">
        <v>104</v>
      </c>
      <c r="I858" s="3">
        <v>113</v>
      </c>
      <c r="J858" s="3">
        <v>108</v>
      </c>
      <c r="K858" s="47">
        <f t="shared" si="15"/>
        <v>923</v>
      </c>
    </row>
    <row r="859" spans="1:11" x14ac:dyDescent="0.25">
      <c r="A859" s="3">
        <v>858</v>
      </c>
      <c r="B859" s="3">
        <v>135</v>
      </c>
      <c r="C859" s="3">
        <v>133</v>
      </c>
      <c r="D859" s="3">
        <v>130</v>
      </c>
      <c r="E859" s="3">
        <v>140</v>
      </c>
      <c r="F859" s="3">
        <v>137</v>
      </c>
      <c r="G859" s="3">
        <v>150</v>
      </c>
      <c r="H859" s="3">
        <v>153</v>
      </c>
      <c r="I859" s="3">
        <v>158</v>
      </c>
      <c r="J859" s="3">
        <v>159</v>
      </c>
      <c r="K859" s="47">
        <f t="shared" si="15"/>
        <v>1295</v>
      </c>
    </row>
    <row r="860" spans="1:11" x14ac:dyDescent="0.25">
      <c r="A860" s="3">
        <v>859</v>
      </c>
      <c r="B860" s="3">
        <v>19</v>
      </c>
      <c r="C860" s="3">
        <v>19</v>
      </c>
      <c r="D860" s="3">
        <v>19</v>
      </c>
      <c r="E860" s="3">
        <v>20</v>
      </c>
      <c r="F860" s="3">
        <v>21</v>
      </c>
      <c r="G860" s="3">
        <v>21</v>
      </c>
      <c r="H860" s="3">
        <v>20</v>
      </c>
      <c r="I860" s="3">
        <v>21</v>
      </c>
      <c r="J860" s="3">
        <v>22</v>
      </c>
      <c r="K860" s="47">
        <f t="shared" si="15"/>
        <v>182</v>
      </c>
    </row>
    <row r="861" spans="1:11" x14ac:dyDescent="0.25">
      <c r="A861" s="3">
        <v>860</v>
      </c>
      <c r="B861" s="3">
        <v>197</v>
      </c>
      <c r="C861" s="3">
        <v>193</v>
      </c>
      <c r="D861" s="3">
        <v>202</v>
      </c>
      <c r="E861" s="3">
        <v>197</v>
      </c>
      <c r="F861" s="3">
        <v>210</v>
      </c>
      <c r="G861" s="3">
        <v>213</v>
      </c>
      <c r="H861" s="3">
        <v>216</v>
      </c>
      <c r="I861" s="3">
        <v>217</v>
      </c>
      <c r="J861" s="3">
        <v>215</v>
      </c>
      <c r="K861" s="47">
        <f t="shared" si="15"/>
        <v>1860</v>
      </c>
    </row>
    <row r="862" spans="1:11" x14ac:dyDescent="0.25">
      <c r="A862" s="3">
        <v>861</v>
      </c>
      <c r="B862" s="3">
        <v>113</v>
      </c>
      <c r="C862" s="3">
        <v>117</v>
      </c>
      <c r="D862" s="3">
        <v>115</v>
      </c>
      <c r="E862" s="3">
        <v>117</v>
      </c>
      <c r="F862" s="3">
        <v>114</v>
      </c>
      <c r="G862" s="3">
        <v>123</v>
      </c>
      <c r="H862" s="3">
        <v>120</v>
      </c>
      <c r="I862" s="3">
        <v>120</v>
      </c>
      <c r="J862" s="3">
        <v>120</v>
      </c>
      <c r="K862" s="47">
        <f t="shared" si="15"/>
        <v>1059</v>
      </c>
    </row>
    <row r="863" spans="1:11" x14ac:dyDescent="0.25">
      <c r="A863" s="3">
        <v>862</v>
      </c>
      <c r="B863" s="3">
        <v>68</v>
      </c>
      <c r="C863" s="3">
        <v>72</v>
      </c>
      <c r="D863" s="3">
        <v>73</v>
      </c>
      <c r="E863" s="3">
        <v>76</v>
      </c>
      <c r="F863" s="3">
        <v>74</v>
      </c>
      <c r="G863" s="3">
        <v>74</v>
      </c>
      <c r="H863" s="3">
        <v>75</v>
      </c>
      <c r="I863" s="3">
        <v>76</v>
      </c>
      <c r="J863" s="3">
        <v>81</v>
      </c>
      <c r="K863" s="47">
        <f t="shared" si="15"/>
        <v>669</v>
      </c>
    </row>
    <row r="864" spans="1:11" x14ac:dyDescent="0.25">
      <c r="A864" s="3">
        <v>863</v>
      </c>
      <c r="B864" s="3">
        <v>217</v>
      </c>
      <c r="C864" s="3">
        <v>218</v>
      </c>
      <c r="D864" s="3">
        <v>226</v>
      </c>
      <c r="E864" s="3">
        <v>223</v>
      </c>
      <c r="F864" s="3">
        <v>238</v>
      </c>
      <c r="G864" s="3">
        <v>244</v>
      </c>
      <c r="H864" s="3">
        <v>234</v>
      </c>
      <c r="I864" s="3">
        <v>232</v>
      </c>
      <c r="J864" s="3">
        <v>242</v>
      </c>
      <c r="K864" s="47">
        <f t="shared" si="15"/>
        <v>2074</v>
      </c>
    </row>
    <row r="865" spans="1:11" x14ac:dyDescent="0.25">
      <c r="A865" s="3">
        <v>864</v>
      </c>
      <c r="B865" s="3">
        <v>1164</v>
      </c>
      <c r="C865" s="3">
        <v>1144</v>
      </c>
      <c r="D865" s="3">
        <v>1120</v>
      </c>
      <c r="E865" s="3">
        <v>1215</v>
      </c>
      <c r="F865" s="3">
        <v>1170</v>
      </c>
      <c r="G865" s="3">
        <v>1249</v>
      </c>
      <c r="H865" s="3">
        <v>1270</v>
      </c>
      <c r="I865" s="3">
        <v>1267</v>
      </c>
      <c r="J865" s="3">
        <v>1237</v>
      </c>
      <c r="K865" s="47">
        <f t="shared" si="15"/>
        <v>10836</v>
      </c>
    </row>
    <row r="866" spans="1:11" x14ac:dyDescent="0.25">
      <c r="A866" s="3">
        <v>865</v>
      </c>
      <c r="B866" s="3">
        <v>169</v>
      </c>
      <c r="C866" s="3">
        <v>171</v>
      </c>
      <c r="D866" s="3">
        <v>167</v>
      </c>
      <c r="E866" s="3">
        <v>176</v>
      </c>
      <c r="F866" s="3">
        <v>173</v>
      </c>
      <c r="G866" s="3">
        <v>185</v>
      </c>
      <c r="H866" s="3">
        <v>191</v>
      </c>
      <c r="I866" s="3">
        <v>181</v>
      </c>
      <c r="J866" s="3">
        <v>185</v>
      </c>
      <c r="K866" s="47">
        <f t="shared" si="15"/>
        <v>1598</v>
      </c>
    </row>
    <row r="867" spans="1:11" x14ac:dyDescent="0.25">
      <c r="A867" s="3">
        <v>866</v>
      </c>
      <c r="B867" s="3">
        <v>57</v>
      </c>
      <c r="C867" s="3">
        <v>60</v>
      </c>
      <c r="D867" s="3">
        <v>60</v>
      </c>
      <c r="E867" s="3">
        <v>58</v>
      </c>
      <c r="F867" s="3">
        <v>58</v>
      </c>
      <c r="G867" s="3">
        <v>62</v>
      </c>
      <c r="H867" s="3">
        <v>63</v>
      </c>
      <c r="I867" s="3">
        <v>60</v>
      </c>
      <c r="J867" s="3">
        <v>67</v>
      </c>
      <c r="K867" s="47">
        <f t="shared" si="15"/>
        <v>545</v>
      </c>
    </row>
    <row r="868" spans="1:11" x14ac:dyDescent="0.25">
      <c r="A868" s="3">
        <v>867</v>
      </c>
      <c r="B868" s="3">
        <v>76</v>
      </c>
      <c r="C868" s="3">
        <v>72</v>
      </c>
      <c r="D868" s="3">
        <v>75</v>
      </c>
      <c r="E868" s="3">
        <v>80</v>
      </c>
      <c r="F868" s="3">
        <v>80</v>
      </c>
      <c r="G868" s="3">
        <v>82</v>
      </c>
      <c r="H868" s="3">
        <v>82</v>
      </c>
      <c r="I868" s="3">
        <v>82</v>
      </c>
      <c r="J868" s="3">
        <v>82</v>
      </c>
      <c r="K868" s="47">
        <f t="shared" si="15"/>
        <v>711</v>
      </c>
    </row>
    <row r="869" spans="1:11" x14ac:dyDescent="0.25">
      <c r="A869" s="3">
        <v>868</v>
      </c>
      <c r="B869" s="3">
        <v>21</v>
      </c>
      <c r="C869" s="3">
        <v>22</v>
      </c>
      <c r="D869" s="3">
        <v>22</v>
      </c>
      <c r="E869" s="3">
        <v>24</v>
      </c>
      <c r="F869" s="3">
        <v>23</v>
      </c>
      <c r="G869" s="3">
        <v>25</v>
      </c>
      <c r="H869" s="3">
        <v>24</v>
      </c>
      <c r="I869" s="3">
        <v>24</v>
      </c>
      <c r="J869" s="3">
        <v>25</v>
      </c>
      <c r="K869" s="47">
        <f t="shared" si="15"/>
        <v>210</v>
      </c>
    </row>
    <row r="870" spans="1:11" x14ac:dyDescent="0.25">
      <c r="A870" s="3">
        <v>869</v>
      </c>
      <c r="B870" s="3">
        <v>62</v>
      </c>
      <c r="C870" s="3">
        <v>67</v>
      </c>
      <c r="D870" s="3">
        <v>67</v>
      </c>
      <c r="E870" s="3">
        <v>70</v>
      </c>
      <c r="F870" s="3">
        <v>68</v>
      </c>
      <c r="G870" s="3">
        <v>71</v>
      </c>
      <c r="H870" s="3">
        <v>74</v>
      </c>
      <c r="I870" s="3">
        <v>70</v>
      </c>
      <c r="J870" s="3">
        <v>71</v>
      </c>
      <c r="K870" s="47">
        <f t="shared" si="15"/>
        <v>620</v>
      </c>
    </row>
    <row r="871" spans="1:11" x14ac:dyDescent="0.25">
      <c r="A871" s="3">
        <v>870</v>
      </c>
      <c r="B871" s="3">
        <v>11</v>
      </c>
      <c r="C871" s="3">
        <v>11</v>
      </c>
      <c r="D871" s="3">
        <v>11</v>
      </c>
      <c r="E871" s="3">
        <v>11</v>
      </c>
      <c r="F871" s="3">
        <v>12</v>
      </c>
      <c r="G871" s="3">
        <v>12</v>
      </c>
      <c r="H871" s="3">
        <v>11</v>
      </c>
      <c r="I871" s="3">
        <v>12</v>
      </c>
      <c r="J871" s="3">
        <v>12</v>
      </c>
      <c r="K871" s="47">
        <f t="shared" si="15"/>
        <v>103</v>
      </c>
    </row>
    <row r="872" spans="1:11" x14ac:dyDescent="0.25">
      <c r="A872" s="3">
        <v>871</v>
      </c>
      <c r="B872" s="3">
        <v>146</v>
      </c>
      <c r="C872" s="3">
        <v>151</v>
      </c>
      <c r="D872" s="3">
        <v>155</v>
      </c>
      <c r="E872" s="3">
        <v>158</v>
      </c>
      <c r="F872" s="3">
        <v>154</v>
      </c>
      <c r="G872" s="3">
        <v>163</v>
      </c>
      <c r="H872" s="3">
        <v>157</v>
      </c>
      <c r="I872" s="3">
        <v>161</v>
      </c>
      <c r="J872" s="3">
        <v>163</v>
      </c>
      <c r="K872" s="47">
        <f t="shared" si="15"/>
        <v>1408</v>
      </c>
    </row>
    <row r="873" spans="1:11" x14ac:dyDescent="0.25">
      <c r="A873" s="3">
        <v>872</v>
      </c>
      <c r="B873" s="3">
        <v>87</v>
      </c>
      <c r="C873" s="3">
        <v>87</v>
      </c>
      <c r="D873" s="3">
        <v>86</v>
      </c>
      <c r="E873" s="3">
        <v>84</v>
      </c>
      <c r="F873" s="3">
        <v>91</v>
      </c>
      <c r="G873" s="3">
        <v>88</v>
      </c>
      <c r="H873" s="3">
        <v>90</v>
      </c>
      <c r="I873" s="3">
        <v>94</v>
      </c>
      <c r="J873" s="3">
        <v>92</v>
      </c>
      <c r="K873" s="47">
        <f t="shared" si="15"/>
        <v>799</v>
      </c>
    </row>
    <row r="874" spans="1:11" x14ac:dyDescent="0.25">
      <c r="A874" s="3">
        <v>873</v>
      </c>
      <c r="B874" s="3">
        <v>45</v>
      </c>
      <c r="C874" s="3">
        <v>47</v>
      </c>
      <c r="D874" s="3">
        <v>44</v>
      </c>
      <c r="E874" s="3">
        <v>48</v>
      </c>
      <c r="F874" s="3">
        <v>46</v>
      </c>
      <c r="G874" s="3">
        <v>48</v>
      </c>
      <c r="H874" s="3">
        <v>48</v>
      </c>
      <c r="I874" s="3">
        <v>52</v>
      </c>
      <c r="J874" s="3">
        <v>52</v>
      </c>
      <c r="K874" s="47">
        <f t="shared" si="15"/>
        <v>430</v>
      </c>
    </row>
    <row r="875" spans="1:11" x14ac:dyDescent="0.25">
      <c r="A875" s="3">
        <v>874</v>
      </c>
      <c r="B875" s="3">
        <v>594</v>
      </c>
      <c r="C875" s="3">
        <v>591</v>
      </c>
      <c r="D875" s="3">
        <v>613</v>
      </c>
      <c r="E875" s="3">
        <v>594</v>
      </c>
      <c r="F875" s="3">
        <v>607</v>
      </c>
      <c r="G875" s="3">
        <v>637</v>
      </c>
      <c r="H875" s="3">
        <v>644</v>
      </c>
      <c r="I875" s="3">
        <v>667</v>
      </c>
      <c r="J875" s="3">
        <v>630</v>
      </c>
      <c r="K875" s="47">
        <f t="shared" si="15"/>
        <v>5577</v>
      </c>
    </row>
    <row r="876" spans="1:11" x14ac:dyDescent="0.25">
      <c r="A876" s="3">
        <v>875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7">
        <f t="shared" si="15"/>
        <v>0</v>
      </c>
    </row>
    <row r="877" spans="1:11" x14ac:dyDescent="0.25">
      <c r="A877" s="3">
        <v>876</v>
      </c>
      <c r="B877" s="3">
        <v>341</v>
      </c>
      <c r="C877" s="3">
        <v>355</v>
      </c>
      <c r="D877" s="3">
        <v>344</v>
      </c>
      <c r="E877" s="3">
        <v>368</v>
      </c>
      <c r="F877" s="3">
        <v>346</v>
      </c>
      <c r="G877" s="3">
        <v>352</v>
      </c>
      <c r="H877" s="3">
        <v>372</v>
      </c>
      <c r="I877" s="3">
        <v>385</v>
      </c>
      <c r="J877" s="3">
        <v>397</v>
      </c>
      <c r="K877" s="47">
        <f t="shared" si="15"/>
        <v>3260</v>
      </c>
    </row>
    <row r="878" spans="1:11" x14ac:dyDescent="0.25">
      <c r="A878" s="3">
        <v>877</v>
      </c>
      <c r="B878" s="3">
        <v>22</v>
      </c>
      <c r="C878" s="3">
        <v>21</v>
      </c>
      <c r="D878" s="3">
        <v>23</v>
      </c>
      <c r="E878" s="3">
        <v>23</v>
      </c>
      <c r="F878" s="3">
        <v>23</v>
      </c>
      <c r="G878" s="3">
        <v>23</v>
      </c>
      <c r="H878" s="3">
        <v>24</v>
      </c>
      <c r="I878" s="3">
        <v>23</v>
      </c>
      <c r="J878" s="3">
        <v>25</v>
      </c>
      <c r="K878" s="47">
        <f t="shared" si="15"/>
        <v>207</v>
      </c>
    </row>
    <row r="879" spans="1:11" x14ac:dyDescent="0.25">
      <c r="A879" s="3">
        <v>878</v>
      </c>
      <c r="B879" s="3">
        <v>84</v>
      </c>
      <c r="C879" s="3">
        <v>87</v>
      </c>
      <c r="D879" s="3">
        <v>90</v>
      </c>
      <c r="E879" s="3">
        <v>91</v>
      </c>
      <c r="F879" s="3">
        <v>95</v>
      </c>
      <c r="G879" s="3">
        <v>92</v>
      </c>
      <c r="H879" s="3">
        <v>97</v>
      </c>
      <c r="I879" s="3">
        <v>98</v>
      </c>
      <c r="J879" s="3">
        <v>97</v>
      </c>
      <c r="K879" s="47">
        <f t="shared" si="15"/>
        <v>831</v>
      </c>
    </row>
    <row r="880" spans="1:11" x14ac:dyDescent="0.25">
      <c r="A880" s="3">
        <v>879</v>
      </c>
      <c r="B880" s="3">
        <v>10</v>
      </c>
      <c r="C880" s="3">
        <v>11</v>
      </c>
      <c r="D880" s="3">
        <v>10</v>
      </c>
      <c r="E880" s="3">
        <v>10</v>
      </c>
      <c r="F880" s="3">
        <v>10</v>
      </c>
      <c r="G880" s="3">
        <v>11</v>
      </c>
      <c r="H880" s="3">
        <v>11</v>
      </c>
      <c r="I880" s="3">
        <v>11</v>
      </c>
      <c r="J880" s="3">
        <v>12</v>
      </c>
      <c r="K880" s="47">
        <f t="shared" si="15"/>
        <v>96</v>
      </c>
    </row>
    <row r="881" spans="1:11" x14ac:dyDescent="0.25">
      <c r="A881" s="3">
        <v>880</v>
      </c>
      <c r="B881" s="3">
        <v>37</v>
      </c>
      <c r="C881" s="3">
        <v>37</v>
      </c>
      <c r="D881" s="3">
        <v>36</v>
      </c>
      <c r="E881" s="3">
        <v>37</v>
      </c>
      <c r="F881" s="3">
        <v>39</v>
      </c>
      <c r="G881" s="3">
        <v>40</v>
      </c>
      <c r="H881" s="3">
        <v>40</v>
      </c>
      <c r="I881" s="3">
        <v>38</v>
      </c>
      <c r="J881" s="3">
        <v>42</v>
      </c>
      <c r="K881" s="47">
        <f t="shared" si="15"/>
        <v>346</v>
      </c>
    </row>
    <row r="882" spans="1:11" x14ac:dyDescent="0.25">
      <c r="A882" s="3">
        <v>881</v>
      </c>
      <c r="B882" s="3">
        <v>121</v>
      </c>
      <c r="C882" s="3">
        <v>123</v>
      </c>
      <c r="D882" s="3">
        <v>126</v>
      </c>
      <c r="E882" s="3">
        <v>124</v>
      </c>
      <c r="F882" s="3">
        <v>125</v>
      </c>
      <c r="G882" s="3">
        <v>135</v>
      </c>
      <c r="H882" s="3">
        <v>134</v>
      </c>
      <c r="I882" s="3">
        <v>132</v>
      </c>
      <c r="J882" s="3">
        <v>130</v>
      </c>
      <c r="K882" s="47">
        <f t="shared" si="15"/>
        <v>1150</v>
      </c>
    </row>
    <row r="883" spans="1:11" x14ac:dyDescent="0.25">
      <c r="A883" s="3">
        <v>882</v>
      </c>
      <c r="B883" s="3">
        <v>30</v>
      </c>
      <c r="C883" s="3">
        <v>30</v>
      </c>
      <c r="D883" s="3">
        <v>30</v>
      </c>
      <c r="E883" s="3">
        <v>32</v>
      </c>
      <c r="F883" s="3">
        <v>30</v>
      </c>
      <c r="G883" s="3">
        <v>32</v>
      </c>
      <c r="H883" s="3">
        <v>33</v>
      </c>
      <c r="I883" s="3">
        <v>32</v>
      </c>
      <c r="J883" s="3">
        <v>36</v>
      </c>
      <c r="K883" s="47">
        <f t="shared" si="15"/>
        <v>285</v>
      </c>
    </row>
    <row r="884" spans="1:11" x14ac:dyDescent="0.25">
      <c r="A884" s="3">
        <v>883</v>
      </c>
      <c r="B884" s="3">
        <v>63</v>
      </c>
      <c r="C884" s="3">
        <v>61</v>
      </c>
      <c r="D884" s="3">
        <v>63</v>
      </c>
      <c r="E884" s="3">
        <v>62</v>
      </c>
      <c r="F884" s="3">
        <v>63</v>
      </c>
      <c r="G884" s="3">
        <v>67</v>
      </c>
      <c r="H884" s="3">
        <v>69</v>
      </c>
      <c r="I884" s="3">
        <v>66</v>
      </c>
      <c r="J884" s="3">
        <v>66</v>
      </c>
      <c r="K884" s="47">
        <f t="shared" si="15"/>
        <v>580</v>
      </c>
    </row>
    <row r="885" spans="1:11" x14ac:dyDescent="0.25">
      <c r="A885" s="3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7">
        <f t="shared" si="15"/>
        <v>0</v>
      </c>
    </row>
    <row r="886" spans="1:11" x14ac:dyDescent="0.25">
      <c r="A886" s="3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7">
        <f t="shared" si="15"/>
        <v>0</v>
      </c>
    </row>
    <row r="887" spans="1:11" x14ac:dyDescent="0.25">
      <c r="A887" s="3">
        <v>886</v>
      </c>
      <c r="B887" s="3">
        <v>78</v>
      </c>
      <c r="C887" s="3">
        <v>78</v>
      </c>
      <c r="D887" s="3">
        <v>79</v>
      </c>
      <c r="E887" s="3">
        <v>81</v>
      </c>
      <c r="F887" s="3">
        <v>84</v>
      </c>
      <c r="G887" s="3">
        <v>84</v>
      </c>
      <c r="H887" s="3">
        <v>84</v>
      </c>
      <c r="I887" s="3">
        <v>89</v>
      </c>
      <c r="J887" s="3">
        <v>90</v>
      </c>
      <c r="K887" s="47">
        <f t="shared" si="15"/>
        <v>747</v>
      </c>
    </row>
    <row r="888" spans="1:11" x14ac:dyDescent="0.25">
      <c r="A888" s="3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7">
        <f t="shared" si="15"/>
        <v>0</v>
      </c>
    </row>
    <row r="889" spans="1:11" x14ac:dyDescent="0.25">
      <c r="A889" s="3">
        <v>888</v>
      </c>
      <c r="B889" s="3">
        <v>51</v>
      </c>
      <c r="C889" s="3">
        <v>51</v>
      </c>
      <c r="D889" s="3">
        <v>52</v>
      </c>
      <c r="E889" s="3">
        <v>53</v>
      </c>
      <c r="F889" s="3">
        <v>55</v>
      </c>
      <c r="G889" s="3">
        <v>54</v>
      </c>
      <c r="H889" s="3">
        <v>56</v>
      </c>
      <c r="I889" s="3">
        <v>56</v>
      </c>
      <c r="J889" s="3">
        <v>60</v>
      </c>
      <c r="K889" s="47">
        <f t="shared" si="15"/>
        <v>488</v>
      </c>
    </row>
    <row r="890" spans="1:11" x14ac:dyDescent="0.25">
      <c r="A890" s="3">
        <v>889</v>
      </c>
      <c r="B890" s="3">
        <v>69</v>
      </c>
      <c r="C890" s="3">
        <v>75</v>
      </c>
      <c r="D890" s="3">
        <v>75</v>
      </c>
      <c r="E890" s="3">
        <v>75</v>
      </c>
      <c r="F890" s="3">
        <v>79</v>
      </c>
      <c r="G890" s="3">
        <v>77</v>
      </c>
      <c r="H890" s="3">
        <v>76</v>
      </c>
      <c r="I890" s="3">
        <v>81</v>
      </c>
      <c r="J890" s="3">
        <v>81</v>
      </c>
      <c r="K890" s="47">
        <f t="shared" si="15"/>
        <v>688</v>
      </c>
    </row>
    <row r="891" spans="1:11" x14ac:dyDescent="0.25">
      <c r="A891" s="3">
        <v>890</v>
      </c>
      <c r="B891" s="3">
        <v>95</v>
      </c>
      <c r="C891" s="3">
        <v>93</v>
      </c>
      <c r="D891" s="3">
        <v>90</v>
      </c>
      <c r="E891" s="3">
        <v>98</v>
      </c>
      <c r="F891" s="3">
        <v>98</v>
      </c>
      <c r="G891" s="3">
        <v>98</v>
      </c>
      <c r="H891" s="3">
        <v>99</v>
      </c>
      <c r="I891" s="3">
        <v>103</v>
      </c>
      <c r="J891" s="3">
        <v>107</v>
      </c>
      <c r="K891" s="47">
        <f t="shared" si="15"/>
        <v>881</v>
      </c>
    </row>
    <row r="892" spans="1:11" x14ac:dyDescent="0.25">
      <c r="A892" s="3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47">
        <f t="shared" si="15"/>
        <v>0</v>
      </c>
    </row>
    <row r="893" spans="1:11" x14ac:dyDescent="0.25">
      <c r="A893" s="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47">
        <f t="shared" si="15"/>
        <v>0</v>
      </c>
    </row>
    <row r="894" spans="1:11" x14ac:dyDescent="0.25">
      <c r="A894" s="3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47">
        <f t="shared" si="15"/>
        <v>0</v>
      </c>
    </row>
    <row r="895" spans="1:11" x14ac:dyDescent="0.25">
      <c r="A895" s="3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47">
        <f t="shared" si="15"/>
        <v>0</v>
      </c>
    </row>
    <row r="896" spans="1:11" x14ac:dyDescent="0.25">
      <c r="A896" s="3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47">
        <f t="shared" si="15"/>
        <v>0</v>
      </c>
    </row>
    <row r="897" spans="1:11" x14ac:dyDescent="0.25">
      <c r="A897" s="3">
        <v>896</v>
      </c>
      <c r="B897" s="3">
        <v>48</v>
      </c>
      <c r="C897" s="3">
        <v>51</v>
      </c>
      <c r="D897" s="3">
        <v>51</v>
      </c>
      <c r="E897" s="3">
        <v>54</v>
      </c>
      <c r="F897" s="3">
        <v>53</v>
      </c>
      <c r="G897" s="3">
        <v>56</v>
      </c>
      <c r="H897" s="3">
        <v>57</v>
      </c>
      <c r="I897" s="3">
        <v>57</v>
      </c>
      <c r="J897" s="3">
        <v>60</v>
      </c>
      <c r="K897" s="47">
        <f t="shared" si="15"/>
        <v>487</v>
      </c>
    </row>
    <row r="898" spans="1:11" x14ac:dyDescent="0.25">
      <c r="A898" s="3">
        <v>897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47">
        <f t="shared" si="15"/>
        <v>0</v>
      </c>
    </row>
    <row r="899" spans="1:11" x14ac:dyDescent="0.25">
      <c r="A899" s="3">
        <v>898</v>
      </c>
      <c r="B899" s="3">
        <v>13</v>
      </c>
      <c r="C899" s="3">
        <v>14</v>
      </c>
      <c r="D899" s="3">
        <v>14</v>
      </c>
      <c r="E899" s="3">
        <v>14</v>
      </c>
      <c r="F899" s="3">
        <v>14</v>
      </c>
      <c r="G899" s="3">
        <v>15</v>
      </c>
      <c r="H899" s="3">
        <v>14</v>
      </c>
      <c r="I899" s="3">
        <v>15</v>
      </c>
      <c r="J899" s="3">
        <v>15</v>
      </c>
      <c r="K899" s="47">
        <f t="shared" ref="K899:K960" si="16">SUM(B899:J899)</f>
        <v>128</v>
      </c>
    </row>
    <row r="900" spans="1:11" x14ac:dyDescent="0.25">
      <c r="A900" s="3">
        <v>899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47">
        <f t="shared" si="16"/>
        <v>0</v>
      </c>
    </row>
    <row r="901" spans="1:11" x14ac:dyDescent="0.25">
      <c r="A901" s="3">
        <v>900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47">
        <f t="shared" si="16"/>
        <v>0</v>
      </c>
    </row>
    <row r="902" spans="1:11" x14ac:dyDescent="0.25">
      <c r="A902" s="3">
        <v>901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47">
        <f t="shared" si="16"/>
        <v>0</v>
      </c>
    </row>
    <row r="903" spans="1:11" x14ac:dyDescent="0.25">
      <c r="A903" s="3">
        <v>902</v>
      </c>
      <c r="B903" s="3">
        <v>82</v>
      </c>
      <c r="C903" s="3">
        <v>82</v>
      </c>
      <c r="D903" s="3">
        <v>87</v>
      </c>
      <c r="E903" s="3">
        <v>89</v>
      </c>
      <c r="F903" s="3">
        <v>91</v>
      </c>
      <c r="G903" s="3">
        <v>91</v>
      </c>
      <c r="H903" s="3">
        <v>93</v>
      </c>
      <c r="I903" s="3">
        <v>89</v>
      </c>
      <c r="J903" s="3">
        <v>90</v>
      </c>
      <c r="K903" s="47">
        <f t="shared" si="16"/>
        <v>794</v>
      </c>
    </row>
    <row r="904" spans="1:11" x14ac:dyDescent="0.25">
      <c r="A904" s="3">
        <v>903</v>
      </c>
      <c r="B904" s="3">
        <v>9</v>
      </c>
      <c r="C904" s="3">
        <v>9</v>
      </c>
      <c r="D904" s="3">
        <v>10</v>
      </c>
      <c r="E904" s="3">
        <v>9</v>
      </c>
      <c r="F904" s="3">
        <v>10</v>
      </c>
      <c r="G904" s="3">
        <v>10</v>
      </c>
      <c r="H904" s="3">
        <v>10</v>
      </c>
      <c r="I904" s="3">
        <v>10</v>
      </c>
      <c r="J904" s="3">
        <v>10</v>
      </c>
      <c r="K904" s="47">
        <f t="shared" si="16"/>
        <v>87</v>
      </c>
    </row>
    <row r="905" spans="1:11" x14ac:dyDescent="0.25">
      <c r="A905" s="3">
        <v>904</v>
      </c>
      <c r="B905" s="3">
        <v>18</v>
      </c>
      <c r="C905" s="3">
        <v>18</v>
      </c>
      <c r="D905" s="3">
        <v>20</v>
      </c>
      <c r="E905" s="3">
        <v>19</v>
      </c>
      <c r="F905" s="3">
        <v>19</v>
      </c>
      <c r="G905" s="3">
        <v>20</v>
      </c>
      <c r="H905" s="3">
        <v>20</v>
      </c>
      <c r="I905" s="3">
        <v>20</v>
      </c>
      <c r="J905" s="3">
        <v>20</v>
      </c>
      <c r="K905" s="47">
        <f t="shared" si="16"/>
        <v>174</v>
      </c>
    </row>
    <row r="906" spans="1:11" x14ac:dyDescent="0.25">
      <c r="A906" s="3">
        <v>905</v>
      </c>
      <c r="B906" s="3">
        <v>53</v>
      </c>
      <c r="C906" s="3">
        <v>52</v>
      </c>
      <c r="D906" s="3">
        <v>53</v>
      </c>
      <c r="E906" s="3">
        <v>54</v>
      </c>
      <c r="F906" s="3">
        <v>53</v>
      </c>
      <c r="G906" s="3">
        <v>56</v>
      </c>
      <c r="H906" s="3">
        <v>59</v>
      </c>
      <c r="I906" s="3">
        <v>60</v>
      </c>
      <c r="J906" s="3">
        <v>56</v>
      </c>
      <c r="K906" s="47">
        <f t="shared" si="16"/>
        <v>496</v>
      </c>
    </row>
    <row r="907" spans="1:11" x14ac:dyDescent="0.25">
      <c r="A907" s="3">
        <v>906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47">
        <f t="shared" si="16"/>
        <v>0</v>
      </c>
    </row>
    <row r="908" spans="1:11" x14ac:dyDescent="0.25">
      <c r="A908" s="3">
        <v>907</v>
      </c>
      <c r="B908" s="3">
        <v>31</v>
      </c>
      <c r="C908" s="3">
        <v>30</v>
      </c>
      <c r="D908" s="3">
        <v>32</v>
      </c>
      <c r="E908" s="3">
        <v>33</v>
      </c>
      <c r="F908" s="3">
        <v>31</v>
      </c>
      <c r="G908" s="3">
        <v>31</v>
      </c>
      <c r="H908" s="3">
        <v>34</v>
      </c>
      <c r="I908" s="3">
        <v>33</v>
      </c>
      <c r="J908" s="3">
        <v>35</v>
      </c>
      <c r="K908" s="47">
        <f t="shared" si="16"/>
        <v>290</v>
      </c>
    </row>
    <row r="909" spans="1:11" x14ac:dyDescent="0.25">
      <c r="A909" s="3">
        <v>908</v>
      </c>
      <c r="B909" s="3">
        <v>20</v>
      </c>
      <c r="C909" s="3">
        <v>20</v>
      </c>
      <c r="D909" s="3">
        <v>21</v>
      </c>
      <c r="E909" s="3">
        <v>20</v>
      </c>
      <c r="F909" s="3">
        <v>20</v>
      </c>
      <c r="G909" s="3">
        <v>22</v>
      </c>
      <c r="H909" s="3">
        <v>22</v>
      </c>
      <c r="I909" s="3">
        <v>23</v>
      </c>
      <c r="J909" s="3">
        <v>22</v>
      </c>
      <c r="K909" s="47">
        <f t="shared" si="16"/>
        <v>190</v>
      </c>
    </row>
    <row r="910" spans="1:11" x14ac:dyDescent="0.25">
      <c r="A910" s="3">
        <v>909</v>
      </c>
      <c r="B910" s="3">
        <v>85</v>
      </c>
      <c r="C910" s="3">
        <v>90</v>
      </c>
      <c r="D910" s="3">
        <v>84</v>
      </c>
      <c r="E910" s="3">
        <v>88</v>
      </c>
      <c r="F910" s="3">
        <v>96</v>
      </c>
      <c r="G910" s="3">
        <v>93</v>
      </c>
      <c r="H910" s="3">
        <v>93</v>
      </c>
      <c r="I910" s="3">
        <v>98</v>
      </c>
      <c r="J910" s="3">
        <v>99</v>
      </c>
      <c r="K910" s="47">
        <f t="shared" si="16"/>
        <v>826</v>
      </c>
    </row>
    <row r="911" spans="1:11" x14ac:dyDescent="0.25">
      <c r="A911" s="3">
        <v>910</v>
      </c>
      <c r="B911" s="3">
        <v>272</v>
      </c>
      <c r="C911" s="3">
        <v>273</v>
      </c>
      <c r="D911" s="3">
        <v>285</v>
      </c>
      <c r="E911" s="3">
        <v>289</v>
      </c>
      <c r="F911" s="3">
        <v>282</v>
      </c>
      <c r="G911" s="3">
        <v>284</v>
      </c>
      <c r="H911" s="3">
        <v>305</v>
      </c>
      <c r="I911" s="3">
        <v>318</v>
      </c>
      <c r="J911" s="3">
        <v>316</v>
      </c>
      <c r="K911" s="47">
        <f t="shared" si="16"/>
        <v>2624</v>
      </c>
    </row>
    <row r="912" spans="1:11" x14ac:dyDescent="0.25">
      <c r="A912" s="3">
        <v>911</v>
      </c>
      <c r="B912" s="3">
        <v>125</v>
      </c>
      <c r="C912" s="3">
        <v>124</v>
      </c>
      <c r="D912" s="3">
        <v>133</v>
      </c>
      <c r="E912" s="3">
        <v>133</v>
      </c>
      <c r="F912" s="3">
        <v>142</v>
      </c>
      <c r="G912" s="3">
        <v>135</v>
      </c>
      <c r="H912" s="3">
        <v>137</v>
      </c>
      <c r="I912" s="3">
        <v>141</v>
      </c>
      <c r="J912" s="3">
        <v>142</v>
      </c>
      <c r="K912" s="47">
        <f t="shared" si="16"/>
        <v>1212</v>
      </c>
    </row>
    <row r="913" spans="1:11" x14ac:dyDescent="0.25">
      <c r="A913" s="3">
        <v>912</v>
      </c>
      <c r="B913" s="3">
        <v>81</v>
      </c>
      <c r="C913" s="3">
        <v>82</v>
      </c>
      <c r="D913" s="3">
        <v>81</v>
      </c>
      <c r="E913" s="3">
        <v>83</v>
      </c>
      <c r="F913" s="3">
        <v>85</v>
      </c>
      <c r="G913" s="3">
        <v>90</v>
      </c>
      <c r="H913" s="3">
        <v>92</v>
      </c>
      <c r="I913" s="3">
        <v>91</v>
      </c>
      <c r="J913" s="3">
        <v>92</v>
      </c>
      <c r="K913" s="47">
        <f t="shared" si="16"/>
        <v>777</v>
      </c>
    </row>
    <row r="914" spans="1:11" x14ac:dyDescent="0.25">
      <c r="A914" s="3">
        <v>913</v>
      </c>
      <c r="B914" s="3">
        <v>183</v>
      </c>
      <c r="C914" s="3">
        <v>185</v>
      </c>
      <c r="D914" s="3">
        <v>190</v>
      </c>
      <c r="E914" s="3">
        <v>193</v>
      </c>
      <c r="F914" s="3">
        <v>199</v>
      </c>
      <c r="G914" s="3">
        <v>203</v>
      </c>
      <c r="H914" s="3">
        <v>203</v>
      </c>
      <c r="I914" s="3">
        <v>208</v>
      </c>
      <c r="J914" s="3">
        <v>216</v>
      </c>
      <c r="K914" s="47">
        <f t="shared" si="16"/>
        <v>1780</v>
      </c>
    </row>
    <row r="915" spans="1:11" x14ac:dyDescent="0.25">
      <c r="A915" s="3">
        <v>914</v>
      </c>
      <c r="B915" s="3">
        <v>28</v>
      </c>
      <c r="C915" s="3">
        <v>31</v>
      </c>
      <c r="D915" s="3">
        <v>30</v>
      </c>
      <c r="E915" s="3">
        <v>31</v>
      </c>
      <c r="F915" s="3">
        <v>31</v>
      </c>
      <c r="G915" s="3">
        <v>33</v>
      </c>
      <c r="H915" s="3">
        <v>32</v>
      </c>
      <c r="I915" s="3">
        <v>33</v>
      </c>
      <c r="J915" s="3">
        <v>33</v>
      </c>
      <c r="K915" s="47">
        <f t="shared" si="16"/>
        <v>282</v>
      </c>
    </row>
    <row r="916" spans="1:11" x14ac:dyDescent="0.25">
      <c r="A916" s="3">
        <v>915</v>
      </c>
      <c r="B916" s="3">
        <v>80</v>
      </c>
      <c r="C916" s="3">
        <v>76</v>
      </c>
      <c r="D916" s="3">
        <v>84</v>
      </c>
      <c r="E916" s="3">
        <v>81</v>
      </c>
      <c r="F916" s="3">
        <v>85</v>
      </c>
      <c r="G916" s="3">
        <v>86</v>
      </c>
      <c r="H916" s="3">
        <v>88</v>
      </c>
      <c r="I916" s="3">
        <v>86</v>
      </c>
      <c r="J916" s="3">
        <v>88</v>
      </c>
      <c r="K916" s="47">
        <f t="shared" si="16"/>
        <v>754</v>
      </c>
    </row>
    <row r="917" spans="1:11" x14ac:dyDescent="0.25">
      <c r="A917" s="3">
        <v>916</v>
      </c>
      <c r="B917" s="3">
        <v>120</v>
      </c>
      <c r="C917" s="3">
        <v>124</v>
      </c>
      <c r="D917" s="3">
        <v>130</v>
      </c>
      <c r="E917" s="3">
        <v>132</v>
      </c>
      <c r="F917" s="3">
        <v>133</v>
      </c>
      <c r="G917" s="3">
        <v>140</v>
      </c>
      <c r="H917" s="3">
        <v>138</v>
      </c>
      <c r="I917" s="3">
        <v>141</v>
      </c>
      <c r="J917" s="3">
        <v>144</v>
      </c>
      <c r="K917" s="47">
        <f t="shared" si="16"/>
        <v>1202</v>
      </c>
    </row>
    <row r="918" spans="1:11" x14ac:dyDescent="0.25">
      <c r="A918" s="3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47">
        <f t="shared" si="16"/>
        <v>0</v>
      </c>
    </row>
    <row r="919" spans="1:11" x14ac:dyDescent="0.25">
      <c r="A919" s="3">
        <v>918</v>
      </c>
      <c r="B919" s="3">
        <v>103</v>
      </c>
      <c r="C919" s="3">
        <v>105</v>
      </c>
      <c r="D919" s="3">
        <v>103</v>
      </c>
      <c r="E919" s="3">
        <v>107</v>
      </c>
      <c r="F919" s="3">
        <v>114</v>
      </c>
      <c r="G919" s="3">
        <v>108</v>
      </c>
      <c r="H919" s="3">
        <v>109</v>
      </c>
      <c r="I919" s="3">
        <v>116</v>
      </c>
      <c r="J919" s="3">
        <v>114</v>
      </c>
      <c r="K919" s="47">
        <f t="shared" si="16"/>
        <v>979</v>
      </c>
    </row>
    <row r="920" spans="1:11" x14ac:dyDescent="0.25">
      <c r="A920" s="3">
        <v>919</v>
      </c>
      <c r="B920" s="3">
        <v>159</v>
      </c>
      <c r="C920" s="3">
        <v>154</v>
      </c>
      <c r="D920" s="3">
        <v>161</v>
      </c>
      <c r="E920" s="3">
        <v>162</v>
      </c>
      <c r="F920" s="3">
        <v>170</v>
      </c>
      <c r="G920" s="3">
        <v>160</v>
      </c>
      <c r="H920" s="3">
        <v>171</v>
      </c>
      <c r="I920" s="3">
        <v>178</v>
      </c>
      <c r="J920" s="3">
        <v>171</v>
      </c>
      <c r="K920" s="47">
        <f t="shared" si="16"/>
        <v>1486</v>
      </c>
    </row>
    <row r="921" spans="1:11" x14ac:dyDescent="0.25">
      <c r="A921" s="3">
        <v>920</v>
      </c>
      <c r="B921" s="3">
        <v>8</v>
      </c>
      <c r="C921" s="3">
        <v>8</v>
      </c>
      <c r="D921" s="3">
        <v>8</v>
      </c>
      <c r="E921" s="3">
        <v>8</v>
      </c>
      <c r="F921" s="3">
        <v>8</v>
      </c>
      <c r="G921" s="3">
        <v>8</v>
      </c>
      <c r="H921" s="3">
        <v>8</v>
      </c>
      <c r="I921" s="3">
        <v>8</v>
      </c>
      <c r="J921" s="3">
        <v>9</v>
      </c>
      <c r="K921" s="47">
        <f t="shared" si="16"/>
        <v>73</v>
      </c>
    </row>
    <row r="922" spans="1:11" x14ac:dyDescent="0.25">
      <c r="A922" s="3">
        <v>921</v>
      </c>
      <c r="B922" s="3">
        <v>141</v>
      </c>
      <c r="C922" s="3">
        <v>147</v>
      </c>
      <c r="D922" s="3">
        <v>147</v>
      </c>
      <c r="E922" s="3">
        <v>148</v>
      </c>
      <c r="F922" s="3">
        <v>149</v>
      </c>
      <c r="G922" s="3">
        <v>151</v>
      </c>
      <c r="H922" s="3">
        <v>149</v>
      </c>
      <c r="I922" s="3">
        <v>150</v>
      </c>
      <c r="J922" s="3">
        <v>161</v>
      </c>
      <c r="K922" s="47">
        <f t="shared" si="16"/>
        <v>1343</v>
      </c>
    </row>
    <row r="923" spans="1:11" x14ac:dyDescent="0.25">
      <c r="A923" s="3">
        <v>922</v>
      </c>
      <c r="B923" s="3">
        <v>11</v>
      </c>
      <c r="C923" s="3">
        <v>11</v>
      </c>
      <c r="D923" s="3">
        <v>12</v>
      </c>
      <c r="E923" s="3">
        <v>12</v>
      </c>
      <c r="F923" s="3">
        <v>12</v>
      </c>
      <c r="G923" s="3">
        <v>12</v>
      </c>
      <c r="H923" s="3">
        <v>12</v>
      </c>
      <c r="I923" s="3">
        <v>12</v>
      </c>
      <c r="J923" s="3">
        <v>13</v>
      </c>
      <c r="K923" s="47">
        <f t="shared" si="16"/>
        <v>107</v>
      </c>
    </row>
    <row r="924" spans="1:11" x14ac:dyDescent="0.25">
      <c r="A924" s="3">
        <v>923</v>
      </c>
      <c r="B924" s="3">
        <v>11</v>
      </c>
      <c r="C924" s="3">
        <v>11</v>
      </c>
      <c r="D924" s="3">
        <v>11</v>
      </c>
      <c r="E924" s="3">
        <v>11</v>
      </c>
      <c r="F924" s="3">
        <v>11</v>
      </c>
      <c r="G924" s="3">
        <v>11</v>
      </c>
      <c r="H924" s="3">
        <v>12</v>
      </c>
      <c r="I924" s="3">
        <v>12</v>
      </c>
      <c r="J924" s="3">
        <v>11</v>
      </c>
      <c r="K924" s="47">
        <f t="shared" si="16"/>
        <v>101</v>
      </c>
    </row>
    <row r="925" spans="1:11" x14ac:dyDescent="0.25">
      <c r="A925" s="3">
        <v>924</v>
      </c>
      <c r="B925" s="3">
        <v>291</v>
      </c>
      <c r="C925" s="3">
        <v>297</v>
      </c>
      <c r="D925" s="3">
        <v>294</v>
      </c>
      <c r="E925" s="3">
        <v>288</v>
      </c>
      <c r="F925" s="3">
        <v>288</v>
      </c>
      <c r="G925" s="3">
        <v>311</v>
      </c>
      <c r="H925" s="3">
        <v>322</v>
      </c>
      <c r="I925" s="3">
        <v>325</v>
      </c>
      <c r="J925" s="3">
        <v>317</v>
      </c>
      <c r="K925" s="47">
        <f t="shared" si="16"/>
        <v>2733</v>
      </c>
    </row>
    <row r="926" spans="1:11" x14ac:dyDescent="0.25">
      <c r="A926" s="3">
        <v>925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47">
        <f t="shared" si="16"/>
        <v>0</v>
      </c>
    </row>
    <row r="927" spans="1:11" x14ac:dyDescent="0.25">
      <c r="A927" s="3">
        <v>926</v>
      </c>
      <c r="B927" s="3">
        <v>199</v>
      </c>
      <c r="C927" s="3">
        <v>204</v>
      </c>
      <c r="D927" s="3">
        <v>197</v>
      </c>
      <c r="E927" s="3">
        <v>206</v>
      </c>
      <c r="F927" s="3">
        <v>215</v>
      </c>
      <c r="G927" s="3">
        <v>208</v>
      </c>
      <c r="H927" s="3">
        <v>206</v>
      </c>
      <c r="I927" s="3">
        <v>211</v>
      </c>
      <c r="J927" s="3">
        <v>225</v>
      </c>
      <c r="K927" s="47">
        <f t="shared" si="16"/>
        <v>1871</v>
      </c>
    </row>
    <row r="928" spans="1:11" x14ac:dyDescent="0.25">
      <c r="A928" s="3">
        <v>927</v>
      </c>
      <c r="B928" s="3">
        <v>32</v>
      </c>
      <c r="C928" s="3">
        <v>31</v>
      </c>
      <c r="D928" s="3">
        <v>33</v>
      </c>
      <c r="E928" s="3">
        <v>33</v>
      </c>
      <c r="F928" s="3">
        <v>34</v>
      </c>
      <c r="G928" s="3">
        <v>34</v>
      </c>
      <c r="H928" s="3">
        <v>36</v>
      </c>
      <c r="I928" s="3">
        <v>35</v>
      </c>
      <c r="J928" s="3">
        <v>35</v>
      </c>
      <c r="K928" s="47">
        <f t="shared" si="16"/>
        <v>303</v>
      </c>
    </row>
    <row r="929" spans="1:11" x14ac:dyDescent="0.25">
      <c r="A929" s="3">
        <v>928</v>
      </c>
      <c r="B929" s="3">
        <v>79</v>
      </c>
      <c r="C929" s="3">
        <v>75</v>
      </c>
      <c r="D929" s="3">
        <v>81</v>
      </c>
      <c r="E929" s="3">
        <v>82</v>
      </c>
      <c r="F929" s="3">
        <v>78</v>
      </c>
      <c r="G929" s="3">
        <v>82</v>
      </c>
      <c r="H929" s="3">
        <v>80</v>
      </c>
      <c r="I929" s="3">
        <v>83</v>
      </c>
      <c r="J929" s="3">
        <v>86</v>
      </c>
      <c r="K929" s="47">
        <f t="shared" si="16"/>
        <v>726</v>
      </c>
    </row>
    <row r="930" spans="1:11" x14ac:dyDescent="0.25">
      <c r="A930" s="3">
        <v>929</v>
      </c>
      <c r="B930" s="3">
        <v>106</v>
      </c>
      <c r="C930" s="3">
        <v>101</v>
      </c>
      <c r="D930" s="3">
        <v>103</v>
      </c>
      <c r="E930" s="3">
        <v>107</v>
      </c>
      <c r="F930" s="3">
        <v>109</v>
      </c>
      <c r="G930" s="3">
        <v>113</v>
      </c>
      <c r="H930" s="3">
        <v>115</v>
      </c>
      <c r="I930" s="3">
        <v>117</v>
      </c>
      <c r="J930" s="3">
        <v>114</v>
      </c>
      <c r="K930" s="47">
        <f t="shared" si="16"/>
        <v>985</v>
      </c>
    </row>
    <row r="931" spans="1:11" x14ac:dyDescent="0.25">
      <c r="A931" s="3">
        <v>930</v>
      </c>
      <c r="B931" s="3">
        <v>180</v>
      </c>
      <c r="C931" s="3">
        <v>181</v>
      </c>
      <c r="D931" s="3">
        <v>174</v>
      </c>
      <c r="E931" s="3">
        <v>174</v>
      </c>
      <c r="F931" s="3">
        <v>176</v>
      </c>
      <c r="G931" s="3">
        <v>179</v>
      </c>
      <c r="H931" s="3">
        <v>183</v>
      </c>
      <c r="I931" s="3">
        <v>200</v>
      </c>
      <c r="J931" s="3">
        <v>189</v>
      </c>
      <c r="K931" s="47">
        <f t="shared" si="16"/>
        <v>1636</v>
      </c>
    </row>
    <row r="932" spans="1:11" x14ac:dyDescent="0.25">
      <c r="A932" s="3">
        <v>931</v>
      </c>
      <c r="B932" s="3">
        <v>17</v>
      </c>
      <c r="C932" s="3">
        <v>17</v>
      </c>
      <c r="D932" s="3">
        <v>18</v>
      </c>
      <c r="E932" s="3">
        <v>18</v>
      </c>
      <c r="F932" s="3">
        <v>18</v>
      </c>
      <c r="G932" s="3">
        <v>17</v>
      </c>
      <c r="H932" s="3">
        <v>19</v>
      </c>
      <c r="I932" s="3">
        <v>19</v>
      </c>
      <c r="J932" s="3">
        <v>20</v>
      </c>
      <c r="K932" s="47">
        <f t="shared" si="16"/>
        <v>163</v>
      </c>
    </row>
    <row r="933" spans="1:11" x14ac:dyDescent="0.25">
      <c r="A933" s="3">
        <v>932</v>
      </c>
      <c r="B933" s="3">
        <v>63</v>
      </c>
      <c r="C933" s="3">
        <v>69</v>
      </c>
      <c r="D933" s="3">
        <v>70</v>
      </c>
      <c r="E933" s="3">
        <v>70</v>
      </c>
      <c r="F933" s="3">
        <v>68</v>
      </c>
      <c r="G933" s="3">
        <v>71</v>
      </c>
      <c r="H933" s="3">
        <v>70</v>
      </c>
      <c r="I933" s="3">
        <v>75</v>
      </c>
      <c r="J933" s="3">
        <v>75</v>
      </c>
      <c r="K933" s="47">
        <f t="shared" si="16"/>
        <v>631</v>
      </c>
    </row>
    <row r="934" spans="1:11" x14ac:dyDescent="0.25">
      <c r="A934" s="3">
        <v>933</v>
      </c>
      <c r="B934" s="3">
        <v>193</v>
      </c>
      <c r="C934" s="3">
        <v>193</v>
      </c>
      <c r="D934" s="3">
        <v>203</v>
      </c>
      <c r="E934" s="3">
        <v>212</v>
      </c>
      <c r="F934" s="3">
        <v>206</v>
      </c>
      <c r="G934" s="3">
        <v>210</v>
      </c>
      <c r="H934" s="3">
        <v>220</v>
      </c>
      <c r="I934" s="3">
        <v>225</v>
      </c>
      <c r="J934" s="3">
        <v>229</v>
      </c>
      <c r="K934" s="47">
        <f t="shared" si="16"/>
        <v>1891</v>
      </c>
    </row>
    <row r="935" spans="1:11" x14ac:dyDescent="0.25">
      <c r="A935" s="3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47">
        <f t="shared" si="16"/>
        <v>0</v>
      </c>
    </row>
    <row r="936" spans="1:11" x14ac:dyDescent="0.25">
      <c r="A936" s="3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47">
        <f t="shared" si="16"/>
        <v>0</v>
      </c>
    </row>
    <row r="937" spans="1:11" x14ac:dyDescent="0.25">
      <c r="A937" s="3">
        <v>936</v>
      </c>
      <c r="B937" s="3">
        <v>70</v>
      </c>
      <c r="C937" s="3">
        <v>72</v>
      </c>
      <c r="D937" s="3">
        <v>76</v>
      </c>
      <c r="E937" s="3">
        <v>75</v>
      </c>
      <c r="F937" s="3">
        <v>78</v>
      </c>
      <c r="G937" s="3">
        <v>79</v>
      </c>
      <c r="H937" s="3">
        <v>77</v>
      </c>
      <c r="I937" s="3">
        <v>80</v>
      </c>
      <c r="J937" s="3">
        <v>80</v>
      </c>
      <c r="K937" s="47">
        <f t="shared" si="16"/>
        <v>687</v>
      </c>
    </row>
    <row r="938" spans="1:11" x14ac:dyDescent="0.25">
      <c r="A938" s="3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47">
        <f t="shared" si="16"/>
        <v>0</v>
      </c>
    </row>
    <row r="939" spans="1:11" x14ac:dyDescent="0.25">
      <c r="A939" s="3">
        <v>938</v>
      </c>
      <c r="B939" s="3">
        <v>54</v>
      </c>
      <c r="C939" s="3">
        <v>55</v>
      </c>
      <c r="D939" s="3">
        <v>58</v>
      </c>
      <c r="E939" s="3">
        <v>57</v>
      </c>
      <c r="F939" s="3">
        <v>60</v>
      </c>
      <c r="G939" s="3">
        <v>60</v>
      </c>
      <c r="H939" s="3">
        <v>60</v>
      </c>
      <c r="I939" s="3">
        <v>60</v>
      </c>
      <c r="J939" s="3">
        <v>63</v>
      </c>
      <c r="K939" s="47">
        <f t="shared" si="16"/>
        <v>527</v>
      </c>
    </row>
    <row r="940" spans="1:11" x14ac:dyDescent="0.25">
      <c r="A940" s="3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47">
        <f t="shared" si="16"/>
        <v>0</v>
      </c>
    </row>
    <row r="941" spans="1:11" x14ac:dyDescent="0.25">
      <c r="A941" s="3">
        <v>940</v>
      </c>
      <c r="B941" s="3">
        <v>85</v>
      </c>
      <c r="C941" s="3">
        <v>83</v>
      </c>
      <c r="D941" s="3">
        <v>90</v>
      </c>
      <c r="E941" s="3">
        <v>94</v>
      </c>
      <c r="F941" s="3">
        <v>89</v>
      </c>
      <c r="G941" s="3">
        <v>93</v>
      </c>
      <c r="H941" s="3">
        <v>98</v>
      </c>
      <c r="I941" s="3">
        <v>102</v>
      </c>
      <c r="J941" s="3">
        <v>95</v>
      </c>
      <c r="K941" s="47">
        <f t="shared" si="16"/>
        <v>829</v>
      </c>
    </row>
    <row r="942" spans="1:11" x14ac:dyDescent="0.25">
      <c r="A942" s="3">
        <v>941</v>
      </c>
      <c r="B942" s="3">
        <v>47</v>
      </c>
      <c r="C942" s="3">
        <v>45</v>
      </c>
      <c r="D942" s="3">
        <v>50</v>
      </c>
      <c r="E942" s="3">
        <v>50</v>
      </c>
      <c r="F942" s="3">
        <v>49</v>
      </c>
      <c r="G942" s="3">
        <v>51</v>
      </c>
      <c r="H942" s="3">
        <v>51</v>
      </c>
      <c r="I942" s="3">
        <v>52</v>
      </c>
      <c r="J942" s="3">
        <v>54</v>
      </c>
      <c r="K942" s="47">
        <f t="shared" si="16"/>
        <v>449</v>
      </c>
    </row>
    <row r="943" spans="1:11" x14ac:dyDescent="0.25">
      <c r="A943" s="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47">
        <f t="shared" si="16"/>
        <v>0</v>
      </c>
    </row>
    <row r="944" spans="1:11" x14ac:dyDescent="0.25">
      <c r="A944" s="3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47">
        <f t="shared" si="16"/>
        <v>0</v>
      </c>
    </row>
    <row r="945" spans="1:11" x14ac:dyDescent="0.25">
      <c r="A945" s="3">
        <v>944</v>
      </c>
      <c r="B945" s="3">
        <v>96</v>
      </c>
      <c r="C945" s="3">
        <v>94</v>
      </c>
      <c r="D945" s="3">
        <v>93</v>
      </c>
      <c r="E945" s="3">
        <v>101</v>
      </c>
      <c r="F945" s="3">
        <v>104</v>
      </c>
      <c r="G945" s="3">
        <v>106</v>
      </c>
      <c r="H945" s="3">
        <v>104</v>
      </c>
      <c r="I945" s="3">
        <v>107</v>
      </c>
      <c r="J945" s="3">
        <v>109</v>
      </c>
      <c r="K945" s="47">
        <f t="shared" si="16"/>
        <v>914</v>
      </c>
    </row>
    <row r="946" spans="1:11" x14ac:dyDescent="0.25">
      <c r="A946" s="3">
        <v>945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47">
        <f t="shared" si="16"/>
        <v>0</v>
      </c>
    </row>
    <row r="947" spans="1:11" x14ac:dyDescent="0.25">
      <c r="A947" s="3">
        <v>946</v>
      </c>
      <c r="B947" s="3">
        <v>89</v>
      </c>
      <c r="C947" s="3">
        <v>88</v>
      </c>
      <c r="D947" s="3">
        <v>95</v>
      </c>
      <c r="E947" s="3">
        <v>100</v>
      </c>
      <c r="F947" s="3">
        <v>98</v>
      </c>
      <c r="G947" s="3">
        <v>95</v>
      </c>
      <c r="H947" s="3">
        <v>104</v>
      </c>
      <c r="I947" s="3">
        <v>100</v>
      </c>
      <c r="J947" s="3">
        <v>103</v>
      </c>
      <c r="K947" s="47">
        <f t="shared" si="16"/>
        <v>872</v>
      </c>
    </row>
    <row r="948" spans="1:11" x14ac:dyDescent="0.25">
      <c r="A948" s="3">
        <v>947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47">
        <f t="shared" si="16"/>
        <v>0</v>
      </c>
    </row>
    <row r="949" spans="1:11" x14ac:dyDescent="0.25">
      <c r="A949" s="3">
        <v>948</v>
      </c>
      <c r="B949" s="3">
        <v>108</v>
      </c>
      <c r="C949" s="3">
        <v>116</v>
      </c>
      <c r="D949" s="3">
        <v>114</v>
      </c>
      <c r="E949" s="3">
        <v>120</v>
      </c>
      <c r="F949" s="3">
        <v>117</v>
      </c>
      <c r="G949" s="3">
        <v>124</v>
      </c>
      <c r="H949" s="3">
        <v>115</v>
      </c>
      <c r="I949" s="3">
        <v>127</v>
      </c>
      <c r="J949" s="3">
        <v>127</v>
      </c>
      <c r="K949" s="47">
        <f t="shared" si="16"/>
        <v>1068</v>
      </c>
    </row>
    <row r="950" spans="1:11" x14ac:dyDescent="0.25">
      <c r="A950" s="3">
        <v>949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47">
        <f t="shared" si="16"/>
        <v>0</v>
      </c>
    </row>
    <row r="951" spans="1:11" x14ac:dyDescent="0.25">
      <c r="A951" s="3">
        <v>950</v>
      </c>
      <c r="B951" s="3">
        <v>34</v>
      </c>
      <c r="C951" s="3">
        <v>34</v>
      </c>
      <c r="D951" s="3">
        <v>37</v>
      </c>
      <c r="E951" s="3">
        <v>38</v>
      </c>
      <c r="F951" s="3">
        <v>38</v>
      </c>
      <c r="G951" s="3">
        <v>37</v>
      </c>
      <c r="H951" s="3">
        <v>39</v>
      </c>
      <c r="I951" s="3">
        <v>38</v>
      </c>
      <c r="J951" s="3">
        <v>38</v>
      </c>
      <c r="K951" s="47">
        <f t="shared" si="16"/>
        <v>333</v>
      </c>
    </row>
    <row r="952" spans="1:11" x14ac:dyDescent="0.25">
      <c r="A952" s="3">
        <v>951</v>
      </c>
      <c r="B952" s="3">
        <v>131</v>
      </c>
      <c r="C952" s="3">
        <v>127</v>
      </c>
      <c r="D952" s="3">
        <v>132</v>
      </c>
      <c r="E952" s="3">
        <v>125</v>
      </c>
      <c r="F952" s="3">
        <v>132</v>
      </c>
      <c r="G952" s="3">
        <v>139</v>
      </c>
      <c r="H952" s="3">
        <v>137</v>
      </c>
      <c r="I952" s="3">
        <v>138</v>
      </c>
      <c r="J952" s="3">
        <v>145</v>
      </c>
      <c r="K952" s="47">
        <f t="shared" si="16"/>
        <v>1206</v>
      </c>
    </row>
    <row r="953" spans="1:11" x14ac:dyDescent="0.25">
      <c r="A953" s="3">
        <v>952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47">
        <f t="shared" si="16"/>
        <v>0</v>
      </c>
    </row>
    <row r="954" spans="1:11" x14ac:dyDescent="0.25">
      <c r="A954" s="3">
        <v>953</v>
      </c>
      <c r="B954" s="3">
        <v>81</v>
      </c>
      <c r="C954" s="3">
        <v>88</v>
      </c>
      <c r="D954" s="3">
        <v>90</v>
      </c>
      <c r="E954" s="3">
        <v>92</v>
      </c>
      <c r="F954" s="3">
        <v>94</v>
      </c>
      <c r="G954" s="3">
        <v>95</v>
      </c>
      <c r="H954" s="3">
        <v>98</v>
      </c>
      <c r="I954" s="3">
        <v>93</v>
      </c>
      <c r="J954" s="3">
        <v>93</v>
      </c>
      <c r="K954" s="47">
        <f t="shared" si="16"/>
        <v>824</v>
      </c>
    </row>
    <row r="955" spans="1:11" x14ac:dyDescent="0.25">
      <c r="A955" s="3">
        <v>954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47">
        <f t="shared" si="16"/>
        <v>0</v>
      </c>
    </row>
    <row r="956" spans="1:11" x14ac:dyDescent="0.25">
      <c r="A956" s="3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47">
        <f t="shared" si="16"/>
        <v>0</v>
      </c>
    </row>
    <row r="957" spans="1:11" x14ac:dyDescent="0.25">
      <c r="A957" s="3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47">
        <f t="shared" si="16"/>
        <v>0</v>
      </c>
    </row>
    <row r="958" spans="1:11" x14ac:dyDescent="0.25">
      <c r="A958" s="3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47">
        <f t="shared" si="16"/>
        <v>0</v>
      </c>
    </row>
    <row r="959" spans="1:11" x14ac:dyDescent="0.25">
      <c r="A959" s="3">
        <v>958</v>
      </c>
      <c r="B959" s="3">
        <v>118</v>
      </c>
      <c r="C959" s="3">
        <v>124</v>
      </c>
      <c r="D959" s="3">
        <v>124</v>
      </c>
      <c r="E959" s="3">
        <v>126</v>
      </c>
      <c r="F959" s="3">
        <v>125</v>
      </c>
      <c r="G959" s="3">
        <v>128</v>
      </c>
      <c r="H959" s="3">
        <v>129</v>
      </c>
      <c r="I959" s="3">
        <v>133</v>
      </c>
      <c r="J959" s="3">
        <v>137</v>
      </c>
      <c r="K959" s="47">
        <f t="shared" si="16"/>
        <v>1144</v>
      </c>
    </row>
    <row r="960" spans="1:11" x14ac:dyDescent="0.25">
      <c r="A960" s="3">
        <v>959</v>
      </c>
      <c r="B960" s="3">
        <v>9</v>
      </c>
      <c r="C960" s="3">
        <v>10</v>
      </c>
      <c r="D960" s="3">
        <v>9</v>
      </c>
      <c r="E960" s="3">
        <v>10</v>
      </c>
      <c r="F960" s="3">
        <v>10</v>
      </c>
      <c r="G960" s="3">
        <v>10</v>
      </c>
      <c r="H960" s="3">
        <v>10</v>
      </c>
      <c r="I960" s="3">
        <v>11</v>
      </c>
      <c r="J960" s="3">
        <v>10</v>
      </c>
      <c r="K960" s="47">
        <f t="shared" si="16"/>
        <v>89</v>
      </c>
    </row>
  </sheetData>
  <pageMargins left="0.75" right="0.75" top="1" bottom="1" header="0.5" footer="0.5"/>
  <ignoredErrors>
    <ignoredError sqref="K2 K3:K960" formulaRange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FBDA-C87C-4663-8432-CA38FF89B5A1}">
  <sheetPr codeName="Sheet5"/>
  <dimension ref="A1:AC960"/>
  <sheetViews>
    <sheetView topLeftCell="E1" zoomScale="55" zoomScaleNormal="55" workbookViewId="0">
      <selection activeCell="Z24" sqref="Z24"/>
    </sheetView>
  </sheetViews>
  <sheetFormatPr defaultColWidth="11" defaultRowHeight="15.75" x14ac:dyDescent="0.25"/>
  <cols>
    <col min="27" max="27" width="18.125" bestFit="1" customWidth="1"/>
    <col min="28" max="28" width="20" bestFit="1" customWidth="1"/>
  </cols>
  <sheetData>
    <row r="1" spans="1:27" x14ac:dyDescent="0.25">
      <c r="A1" s="1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1" t="s">
        <v>26</v>
      </c>
      <c r="U1" s="21" t="s">
        <v>31</v>
      </c>
      <c r="V1" s="21" t="s">
        <v>32</v>
      </c>
      <c r="W1" s="21" t="s">
        <v>33</v>
      </c>
      <c r="X1" s="21" t="s">
        <v>34</v>
      </c>
    </row>
    <row r="2" spans="1:27" x14ac:dyDescent="0.25">
      <c r="A2" s="3">
        <v>1</v>
      </c>
      <c r="B2" s="3">
        <v>546.61</v>
      </c>
      <c r="C2" s="3">
        <v>417.32</v>
      </c>
      <c r="D2" s="3">
        <v>398.29</v>
      </c>
      <c r="E2" s="3">
        <v>463.17</v>
      </c>
      <c r="F2" s="3">
        <v>732.52</v>
      </c>
      <c r="G2" s="3">
        <v>406.73</v>
      </c>
      <c r="H2" s="3">
        <v>92.85</v>
      </c>
      <c r="I2" s="3">
        <v>154.59</v>
      </c>
      <c r="J2" s="3">
        <v>202.95</v>
      </c>
      <c r="K2" s="3">
        <v>702.04</v>
      </c>
      <c r="L2" s="3">
        <v>868.09</v>
      </c>
      <c r="M2" s="3">
        <v>661.67</v>
      </c>
      <c r="N2" s="3">
        <v>240.26</v>
      </c>
      <c r="O2" s="3">
        <v>243.26</v>
      </c>
      <c r="P2" s="3">
        <v>465.68</v>
      </c>
      <c r="Q2" s="3">
        <v>513.12</v>
      </c>
      <c r="R2" s="3">
        <v>482.06</v>
      </c>
      <c r="S2" s="3">
        <v>409.04</v>
      </c>
      <c r="T2" s="3">
        <v>262.68</v>
      </c>
      <c r="U2" s="3">
        <f t="shared" ref="U2:U66" si="0">MIN(B2:T2)</f>
        <v>92.85</v>
      </c>
      <c r="V2" s="3">
        <f>MATCH(U2,B2:T2,0)</f>
        <v>7</v>
      </c>
      <c r="W2" s="3" t="str" cm="1">
        <f t="array" ref="W2">INDEX($B$1:$T$1, V2)</f>
        <v>G</v>
      </c>
      <c r="X2" s="3" t="str">
        <f>IF(U2&lt;=120, "yes", "no")</f>
        <v>yes</v>
      </c>
      <c r="Z2" s="23" t="s">
        <v>35</v>
      </c>
      <c r="AA2" s="23"/>
    </row>
    <row r="3" spans="1:27" x14ac:dyDescent="0.25">
      <c r="A3" s="3">
        <v>2</v>
      </c>
      <c r="B3" s="3">
        <v>533.83000000000004</v>
      </c>
      <c r="C3" s="3">
        <v>396.8</v>
      </c>
      <c r="D3" s="3">
        <v>377.02</v>
      </c>
      <c r="E3" s="3">
        <v>455.69</v>
      </c>
      <c r="F3" s="3">
        <v>675.68</v>
      </c>
      <c r="G3" s="3">
        <v>385.99</v>
      </c>
      <c r="H3" s="3">
        <v>92.95</v>
      </c>
      <c r="I3" s="3">
        <v>160.66</v>
      </c>
      <c r="J3" s="3">
        <v>187.98</v>
      </c>
      <c r="K3" s="3">
        <v>664.06</v>
      </c>
      <c r="L3" s="3">
        <v>908.29</v>
      </c>
      <c r="M3" s="3">
        <v>651.45000000000005</v>
      </c>
      <c r="N3" s="3">
        <v>250.7</v>
      </c>
      <c r="O3" s="3">
        <v>230.24</v>
      </c>
      <c r="P3" s="3">
        <v>469.83</v>
      </c>
      <c r="Q3" s="3">
        <v>498.78</v>
      </c>
      <c r="R3" s="3">
        <v>498.59</v>
      </c>
      <c r="S3" s="3">
        <v>419.55</v>
      </c>
      <c r="T3" s="3">
        <v>277.77</v>
      </c>
      <c r="U3" s="3">
        <f t="shared" si="0"/>
        <v>92.95</v>
      </c>
      <c r="V3" s="3">
        <f t="shared" ref="V3:V66" si="1">MATCH(U3,B3:T3,0)</f>
        <v>7</v>
      </c>
      <c r="W3" s="3" t="str" cm="1">
        <f t="array" ref="W3">INDEX($B$1:$T$1, V3)</f>
        <v>G</v>
      </c>
      <c r="X3" s="3" t="str">
        <f t="shared" ref="X3:X66" si="2">IF(U3&lt;=120, "yes", "no")</f>
        <v>yes</v>
      </c>
      <c r="Z3" s="24" t="s">
        <v>33</v>
      </c>
      <c r="AA3" s="24" t="s">
        <v>36</v>
      </c>
    </row>
    <row r="4" spans="1:27" x14ac:dyDescent="0.25">
      <c r="A4" s="3">
        <v>3</v>
      </c>
      <c r="B4" s="3">
        <v>541.39</v>
      </c>
      <c r="C4" s="3">
        <v>396.51</v>
      </c>
      <c r="D4" s="3">
        <v>401.77</v>
      </c>
      <c r="E4" s="3">
        <v>415.92</v>
      </c>
      <c r="F4" s="3">
        <v>723</v>
      </c>
      <c r="G4" s="3">
        <v>362.67</v>
      </c>
      <c r="H4" s="3">
        <v>89.07</v>
      </c>
      <c r="I4" s="3">
        <v>141.76</v>
      </c>
      <c r="J4" s="3">
        <v>191.66</v>
      </c>
      <c r="K4" s="3">
        <v>645.64</v>
      </c>
      <c r="L4" s="3">
        <v>875.73</v>
      </c>
      <c r="M4" s="3">
        <v>631.07000000000005</v>
      </c>
      <c r="N4" s="3">
        <v>230.61</v>
      </c>
      <c r="O4" s="3">
        <v>217.85</v>
      </c>
      <c r="P4" s="3">
        <v>461.87</v>
      </c>
      <c r="Q4" s="3">
        <v>474.6</v>
      </c>
      <c r="R4" s="3">
        <v>496.1</v>
      </c>
      <c r="S4" s="3">
        <v>412.74</v>
      </c>
      <c r="T4" s="3">
        <v>262.13</v>
      </c>
      <c r="U4" s="3">
        <f t="shared" si="0"/>
        <v>89.07</v>
      </c>
      <c r="V4" s="3">
        <f t="shared" si="1"/>
        <v>7</v>
      </c>
      <c r="W4" s="3" t="str" cm="1">
        <f t="array" ref="W4">INDEX($B$1:$T$1, V4)</f>
        <v>G</v>
      </c>
      <c r="X4" s="3" t="str">
        <f t="shared" si="2"/>
        <v>yes</v>
      </c>
      <c r="Z4" s="22" t="s">
        <v>8</v>
      </c>
      <c r="AA4" s="22">
        <f>COUNTIF($V$2:$V$960,"=1")</f>
        <v>74</v>
      </c>
    </row>
    <row r="5" spans="1:27" x14ac:dyDescent="0.25">
      <c r="A5" s="3">
        <v>4</v>
      </c>
      <c r="B5" s="3">
        <v>508.41</v>
      </c>
      <c r="C5" s="3">
        <v>397.25</v>
      </c>
      <c r="D5" s="3">
        <v>407.01</v>
      </c>
      <c r="E5" s="3">
        <v>432.63</v>
      </c>
      <c r="F5" s="3">
        <v>663.32</v>
      </c>
      <c r="G5" s="3">
        <v>370.18</v>
      </c>
      <c r="H5" s="3">
        <v>82.24</v>
      </c>
      <c r="I5" s="3">
        <v>138.9</v>
      </c>
      <c r="J5" s="3">
        <v>192.87</v>
      </c>
      <c r="K5" s="3">
        <v>666.38</v>
      </c>
      <c r="L5" s="3">
        <v>885.55</v>
      </c>
      <c r="M5" s="3">
        <v>691.65</v>
      </c>
      <c r="N5" s="3">
        <v>230.79</v>
      </c>
      <c r="O5" s="3">
        <v>227.54</v>
      </c>
      <c r="P5" s="3">
        <v>449.89</v>
      </c>
      <c r="Q5" s="3">
        <v>469.26</v>
      </c>
      <c r="R5" s="3">
        <v>455.21</v>
      </c>
      <c r="S5" s="3">
        <v>406.02</v>
      </c>
      <c r="T5" s="3">
        <v>266.27</v>
      </c>
      <c r="U5" s="3">
        <f t="shared" si="0"/>
        <v>82.24</v>
      </c>
      <c r="V5" s="3">
        <f t="shared" si="1"/>
        <v>7</v>
      </c>
      <c r="W5" s="3" t="str" cm="1">
        <f t="array" ref="W5">INDEX($B$1:$T$1, V5)</f>
        <v>G</v>
      </c>
      <c r="X5" s="3" t="str">
        <f t="shared" si="2"/>
        <v>yes</v>
      </c>
      <c r="Z5" s="22" t="s">
        <v>9</v>
      </c>
      <c r="AA5" s="22">
        <f>COUNTIF($V$2:$V$960,"=2")</f>
        <v>28</v>
      </c>
    </row>
    <row r="6" spans="1:27" x14ac:dyDescent="0.25">
      <c r="A6" s="3">
        <v>5</v>
      </c>
      <c r="B6" s="3">
        <v>484.86</v>
      </c>
      <c r="C6" s="3">
        <v>414.87</v>
      </c>
      <c r="D6" s="3">
        <v>389.8</v>
      </c>
      <c r="E6" s="3">
        <v>415.43</v>
      </c>
      <c r="F6" s="3">
        <v>698.84</v>
      </c>
      <c r="G6" s="3">
        <v>377.02</v>
      </c>
      <c r="H6" s="3">
        <v>77.819999999999993</v>
      </c>
      <c r="I6" s="3">
        <v>136.24</v>
      </c>
      <c r="J6" s="3">
        <v>190.7</v>
      </c>
      <c r="K6" s="3">
        <v>647.28</v>
      </c>
      <c r="L6" s="3">
        <v>872.97</v>
      </c>
      <c r="M6" s="3">
        <v>645.92999999999995</v>
      </c>
      <c r="N6" s="3">
        <v>229.89</v>
      </c>
      <c r="O6" s="3">
        <v>211.59</v>
      </c>
      <c r="P6" s="3">
        <v>467.43</v>
      </c>
      <c r="Q6" s="3">
        <v>450.5</v>
      </c>
      <c r="R6" s="3">
        <v>488.76</v>
      </c>
      <c r="S6" s="3">
        <v>377.86</v>
      </c>
      <c r="T6" s="3">
        <v>262.94</v>
      </c>
      <c r="U6" s="3">
        <f t="shared" si="0"/>
        <v>77.819999999999993</v>
      </c>
      <c r="V6" s="3">
        <f t="shared" si="1"/>
        <v>7</v>
      </c>
      <c r="W6" s="3" t="str" cm="1">
        <f t="array" ref="W6">INDEX($B$1:$T$1, V6)</f>
        <v>G</v>
      </c>
      <c r="X6" s="3" t="str">
        <f t="shared" si="2"/>
        <v>yes</v>
      </c>
      <c r="Z6" s="22" t="s">
        <v>10</v>
      </c>
      <c r="AA6" s="22">
        <f>COUNTIF($V$2:$V$960,"=3")</f>
        <v>25</v>
      </c>
    </row>
    <row r="7" spans="1:27" x14ac:dyDescent="0.25">
      <c r="A7" s="3">
        <v>6</v>
      </c>
      <c r="B7" s="3">
        <v>517.78</v>
      </c>
      <c r="C7" s="3">
        <v>415.44</v>
      </c>
      <c r="D7" s="3">
        <v>387.01</v>
      </c>
      <c r="E7" s="3">
        <v>427.8</v>
      </c>
      <c r="F7" s="3">
        <v>702.64</v>
      </c>
      <c r="G7" s="3">
        <v>382.9</v>
      </c>
      <c r="H7" s="3">
        <v>61.22</v>
      </c>
      <c r="I7" s="3">
        <v>128.72999999999999</v>
      </c>
      <c r="J7" s="3">
        <v>186.51</v>
      </c>
      <c r="K7" s="3">
        <v>657.68</v>
      </c>
      <c r="L7" s="3">
        <v>874.77</v>
      </c>
      <c r="M7" s="3">
        <v>692.25</v>
      </c>
      <c r="N7" s="3">
        <v>219.38</v>
      </c>
      <c r="O7" s="3">
        <v>208.29</v>
      </c>
      <c r="P7" s="3">
        <v>429.21</v>
      </c>
      <c r="Q7" s="3">
        <v>476.36</v>
      </c>
      <c r="R7" s="3">
        <v>442.54</v>
      </c>
      <c r="S7" s="3">
        <v>391.02</v>
      </c>
      <c r="T7" s="3">
        <v>251.81</v>
      </c>
      <c r="U7" s="3">
        <f t="shared" si="0"/>
        <v>61.22</v>
      </c>
      <c r="V7" s="3">
        <f t="shared" si="1"/>
        <v>7</v>
      </c>
      <c r="W7" s="3" t="str" cm="1">
        <f t="array" ref="W7">INDEX($B$1:$T$1, V7)</f>
        <v>G</v>
      </c>
      <c r="X7" s="3" t="str">
        <f t="shared" si="2"/>
        <v>yes</v>
      </c>
      <c r="Z7" s="22" t="s">
        <v>11</v>
      </c>
      <c r="AA7" s="22">
        <f>COUNTIF($V$2:$V$960,"=4")</f>
        <v>35</v>
      </c>
    </row>
    <row r="8" spans="1:27" x14ac:dyDescent="0.25">
      <c r="A8" s="3">
        <v>7</v>
      </c>
      <c r="B8" s="3">
        <v>490.87</v>
      </c>
      <c r="C8" s="3">
        <v>419.43</v>
      </c>
      <c r="D8" s="3">
        <v>384.03</v>
      </c>
      <c r="E8" s="3">
        <v>449.01</v>
      </c>
      <c r="F8" s="3">
        <v>654.59</v>
      </c>
      <c r="G8" s="3">
        <v>360.63</v>
      </c>
      <c r="H8" s="3">
        <v>62.68</v>
      </c>
      <c r="I8" s="3">
        <v>121.6</v>
      </c>
      <c r="J8" s="3">
        <v>181.42</v>
      </c>
      <c r="K8" s="3">
        <v>641.11</v>
      </c>
      <c r="L8" s="3">
        <v>840.14</v>
      </c>
      <c r="M8" s="3">
        <v>647.53</v>
      </c>
      <c r="N8" s="3">
        <v>219.1</v>
      </c>
      <c r="O8" s="3">
        <v>212.95</v>
      </c>
      <c r="P8" s="3">
        <v>437.05</v>
      </c>
      <c r="Q8" s="3">
        <v>475.2</v>
      </c>
      <c r="R8" s="3">
        <v>437.17</v>
      </c>
      <c r="S8" s="3">
        <v>374.56</v>
      </c>
      <c r="T8" s="3">
        <v>243.28</v>
      </c>
      <c r="U8" s="3">
        <f t="shared" si="0"/>
        <v>62.68</v>
      </c>
      <c r="V8" s="3">
        <f t="shared" si="1"/>
        <v>7</v>
      </c>
      <c r="W8" s="3" t="str" cm="1">
        <f t="array" ref="W8">INDEX($B$1:$T$1, V8)</f>
        <v>G</v>
      </c>
      <c r="X8" s="3" t="str">
        <f t="shared" si="2"/>
        <v>yes</v>
      </c>
      <c r="Z8" s="22" t="s">
        <v>12</v>
      </c>
      <c r="AA8" s="22">
        <f>COUNTIF($V$2:$V$960,"=5")</f>
        <v>68</v>
      </c>
    </row>
    <row r="9" spans="1:27" x14ac:dyDescent="0.25">
      <c r="A9" s="3">
        <v>8</v>
      </c>
      <c r="B9" s="3">
        <v>504.01</v>
      </c>
      <c r="C9" s="3">
        <v>385.62</v>
      </c>
      <c r="D9" s="3">
        <v>387.63</v>
      </c>
      <c r="E9" s="3">
        <v>438.71</v>
      </c>
      <c r="F9" s="3">
        <v>650.59</v>
      </c>
      <c r="G9" s="3">
        <v>368.99</v>
      </c>
      <c r="H9" s="3">
        <v>51.72</v>
      </c>
      <c r="I9" s="3">
        <v>111.75</v>
      </c>
      <c r="J9" s="3">
        <v>181.91</v>
      </c>
      <c r="K9" s="3">
        <v>659.91</v>
      </c>
      <c r="L9" s="3">
        <v>909.17</v>
      </c>
      <c r="M9" s="3">
        <v>672.8</v>
      </c>
      <c r="N9" s="3">
        <v>200.08</v>
      </c>
      <c r="O9" s="3">
        <v>197.82</v>
      </c>
      <c r="P9" s="3">
        <v>431.78</v>
      </c>
      <c r="Q9" s="3">
        <v>435.48</v>
      </c>
      <c r="R9" s="3">
        <v>463.74</v>
      </c>
      <c r="S9" s="3">
        <v>353.42</v>
      </c>
      <c r="T9" s="3">
        <v>228</v>
      </c>
      <c r="U9" s="3">
        <f t="shared" si="0"/>
        <v>51.72</v>
      </c>
      <c r="V9" s="3">
        <f t="shared" si="1"/>
        <v>7</v>
      </c>
      <c r="W9" s="3" t="str" cm="1">
        <f t="array" ref="W9">INDEX($B$1:$T$1, V9)</f>
        <v>G</v>
      </c>
      <c r="X9" s="3" t="str">
        <f t="shared" si="2"/>
        <v>yes</v>
      </c>
      <c r="Z9" s="22" t="s">
        <v>13</v>
      </c>
      <c r="AA9" s="22">
        <f>COUNTIF($V$2:$V$960,"=6")</f>
        <v>62</v>
      </c>
    </row>
    <row r="10" spans="1:27" x14ac:dyDescent="0.25">
      <c r="A10" s="3">
        <v>9</v>
      </c>
      <c r="B10" s="3">
        <v>468.76</v>
      </c>
      <c r="C10" s="3">
        <v>394.06</v>
      </c>
      <c r="D10" s="3">
        <v>391.16</v>
      </c>
      <c r="E10" s="3">
        <v>413.02</v>
      </c>
      <c r="F10" s="3">
        <v>636.32000000000005</v>
      </c>
      <c r="G10" s="3">
        <v>350.05</v>
      </c>
      <c r="H10" s="3">
        <v>30.09</v>
      </c>
      <c r="I10" s="3">
        <v>95.58</v>
      </c>
      <c r="J10" s="3">
        <v>170.02</v>
      </c>
      <c r="K10" s="3">
        <v>643.94000000000005</v>
      </c>
      <c r="L10" s="3">
        <v>816.96</v>
      </c>
      <c r="M10" s="3">
        <v>624.26</v>
      </c>
      <c r="N10" s="3">
        <v>191.55</v>
      </c>
      <c r="O10" s="3">
        <v>175.01</v>
      </c>
      <c r="P10" s="3">
        <v>419.99</v>
      </c>
      <c r="Q10" s="3">
        <v>416.09</v>
      </c>
      <c r="R10" s="3">
        <v>419.9</v>
      </c>
      <c r="S10" s="3">
        <v>343.65</v>
      </c>
      <c r="T10" s="3">
        <v>211.94</v>
      </c>
      <c r="U10" s="3">
        <f t="shared" si="0"/>
        <v>30.09</v>
      </c>
      <c r="V10" s="3">
        <f t="shared" si="1"/>
        <v>7</v>
      </c>
      <c r="W10" s="3" t="str" cm="1">
        <f t="array" ref="W10">INDEX($B$1:$T$1, V10)</f>
        <v>G</v>
      </c>
      <c r="X10" s="3" t="str">
        <f t="shared" si="2"/>
        <v>yes</v>
      </c>
      <c r="Z10" s="22" t="s">
        <v>14</v>
      </c>
      <c r="AA10" s="22">
        <f>COUNTIF($V$2:$V$960,"=7")</f>
        <v>46</v>
      </c>
    </row>
    <row r="11" spans="1:27" x14ac:dyDescent="0.25">
      <c r="A11" s="3">
        <v>10</v>
      </c>
      <c r="B11" s="3">
        <v>472.85</v>
      </c>
      <c r="C11" s="3">
        <v>387.66</v>
      </c>
      <c r="D11" s="3">
        <v>395.71</v>
      </c>
      <c r="E11" s="3">
        <v>419.33</v>
      </c>
      <c r="F11" s="3">
        <v>669.69</v>
      </c>
      <c r="G11" s="3">
        <v>363.66</v>
      </c>
      <c r="H11" s="3">
        <v>39.299999999999997</v>
      </c>
      <c r="I11" s="3">
        <v>103.42</v>
      </c>
      <c r="J11" s="3">
        <v>174.52</v>
      </c>
      <c r="K11" s="3">
        <v>618.83000000000004</v>
      </c>
      <c r="L11" s="3">
        <v>858.53</v>
      </c>
      <c r="M11" s="3">
        <v>623.16999999999996</v>
      </c>
      <c r="N11" s="3">
        <v>189.94</v>
      </c>
      <c r="O11" s="3">
        <v>192.96</v>
      </c>
      <c r="P11" s="3">
        <v>409.65</v>
      </c>
      <c r="Q11" s="3">
        <v>418.84</v>
      </c>
      <c r="R11" s="3">
        <v>436.17</v>
      </c>
      <c r="S11" s="3">
        <v>341.93</v>
      </c>
      <c r="T11" s="3">
        <v>217.22</v>
      </c>
      <c r="U11" s="3">
        <f t="shared" si="0"/>
        <v>39.299999999999997</v>
      </c>
      <c r="V11" s="3">
        <f t="shared" si="1"/>
        <v>7</v>
      </c>
      <c r="W11" s="3" t="str" cm="1">
        <f t="array" ref="W11">INDEX($B$1:$T$1, V11)</f>
        <v>G</v>
      </c>
      <c r="X11" s="3" t="str">
        <f t="shared" si="2"/>
        <v>yes</v>
      </c>
      <c r="Z11" s="22" t="s">
        <v>15</v>
      </c>
      <c r="AA11" s="22">
        <f>COUNTIF($V$2:$V$960,"=8")</f>
        <v>56</v>
      </c>
    </row>
    <row r="12" spans="1:27" x14ac:dyDescent="0.25">
      <c r="A12" s="3">
        <v>11</v>
      </c>
      <c r="B12" s="3">
        <v>454.34</v>
      </c>
      <c r="C12" s="3">
        <v>380.52</v>
      </c>
      <c r="D12" s="3">
        <v>381.91</v>
      </c>
      <c r="E12" s="3">
        <v>417.18</v>
      </c>
      <c r="F12" s="3">
        <v>632.15</v>
      </c>
      <c r="G12" s="3">
        <v>342.07</v>
      </c>
      <c r="H12" s="3">
        <v>36.64</v>
      </c>
      <c r="I12" s="3">
        <v>103.08</v>
      </c>
      <c r="J12" s="3">
        <v>196.93</v>
      </c>
      <c r="K12" s="3">
        <v>635.21</v>
      </c>
      <c r="L12" s="3">
        <v>863.17</v>
      </c>
      <c r="M12" s="3">
        <v>622.71</v>
      </c>
      <c r="N12" s="3">
        <v>196.58</v>
      </c>
      <c r="O12" s="3">
        <v>188.16</v>
      </c>
      <c r="P12" s="3">
        <v>410.69</v>
      </c>
      <c r="Q12" s="3">
        <v>441.54</v>
      </c>
      <c r="R12" s="3">
        <v>428.36</v>
      </c>
      <c r="S12" s="3">
        <v>357.25</v>
      </c>
      <c r="T12" s="3">
        <v>212.29</v>
      </c>
      <c r="U12" s="3">
        <f t="shared" si="0"/>
        <v>36.64</v>
      </c>
      <c r="V12" s="3">
        <f t="shared" si="1"/>
        <v>7</v>
      </c>
      <c r="W12" s="3" t="str" cm="1">
        <f t="array" ref="W12">INDEX($B$1:$T$1, V12)</f>
        <v>G</v>
      </c>
      <c r="X12" s="3" t="str">
        <f t="shared" si="2"/>
        <v>yes</v>
      </c>
      <c r="Z12" s="22" t="s">
        <v>16</v>
      </c>
      <c r="AA12" s="22">
        <f>COUNTIF($V$2:$V$960,"=9")</f>
        <v>171</v>
      </c>
    </row>
    <row r="13" spans="1:27" x14ac:dyDescent="0.25">
      <c r="A13" s="3">
        <v>12</v>
      </c>
      <c r="B13" s="3">
        <v>475.11</v>
      </c>
      <c r="C13" s="3">
        <v>382.16</v>
      </c>
      <c r="D13" s="3">
        <v>379.67</v>
      </c>
      <c r="E13" s="3">
        <v>433.04</v>
      </c>
      <c r="F13" s="3">
        <v>659.34</v>
      </c>
      <c r="G13" s="3">
        <v>331.22</v>
      </c>
      <c r="H13" s="3">
        <v>19.96</v>
      </c>
      <c r="I13" s="3">
        <v>83.47</v>
      </c>
      <c r="J13" s="3">
        <v>182.02</v>
      </c>
      <c r="K13" s="3">
        <v>598.77</v>
      </c>
      <c r="L13" s="3">
        <v>822.59</v>
      </c>
      <c r="M13" s="3">
        <v>617.59</v>
      </c>
      <c r="N13" s="3">
        <v>182.27</v>
      </c>
      <c r="O13" s="3">
        <v>176.01</v>
      </c>
      <c r="P13" s="3">
        <v>401.54</v>
      </c>
      <c r="Q13" s="3">
        <v>438.36</v>
      </c>
      <c r="R13" s="3">
        <v>428.2</v>
      </c>
      <c r="S13" s="3">
        <v>348.92</v>
      </c>
      <c r="T13" s="3">
        <v>193.51</v>
      </c>
      <c r="U13" s="3">
        <f t="shared" si="0"/>
        <v>19.96</v>
      </c>
      <c r="V13" s="3">
        <f t="shared" si="1"/>
        <v>7</v>
      </c>
      <c r="W13" s="3" t="str" cm="1">
        <f t="array" ref="W13">INDEX($B$1:$T$1, V13)</f>
        <v>G</v>
      </c>
      <c r="X13" s="3" t="str">
        <f t="shared" si="2"/>
        <v>yes</v>
      </c>
      <c r="Z13" s="22" t="s">
        <v>17</v>
      </c>
      <c r="AA13" s="22">
        <f>COUNTIF($V$2:$V$960,"=10")</f>
        <v>21</v>
      </c>
    </row>
    <row r="14" spans="1:27" x14ac:dyDescent="0.25">
      <c r="A14" s="3">
        <v>13</v>
      </c>
      <c r="B14" s="3">
        <v>452.76</v>
      </c>
      <c r="C14" s="3">
        <v>392.42</v>
      </c>
      <c r="D14" s="3">
        <v>355.87</v>
      </c>
      <c r="E14" s="3">
        <v>423.26</v>
      </c>
      <c r="F14" s="3">
        <v>600.01</v>
      </c>
      <c r="G14" s="3">
        <v>344.38</v>
      </c>
      <c r="H14" s="3">
        <v>18.739999999999998</v>
      </c>
      <c r="I14" s="3">
        <v>80.290000000000006</v>
      </c>
      <c r="J14" s="3">
        <v>173.66</v>
      </c>
      <c r="K14" s="3">
        <v>623.65</v>
      </c>
      <c r="L14" s="3">
        <v>846.67</v>
      </c>
      <c r="M14" s="3">
        <v>628.92999999999995</v>
      </c>
      <c r="N14" s="3">
        <v>185.3</v>
      </c>
      <c r="O14" s="3">
        <v>178.86</v>
      </c>
      <c r="P14" s="3">
        <v>377.44</v>
      </c>
      <c r="Q14" s="3">
        <v>416.1</v>
      </c>
      <c r="R14" s="3">
        <v>402.65</v>
      </c>
      <c r="S14" s="3">
        <v>346.6</v>
      </c>
      <c r="T14" s="3">
        <v>204.1</v>
      </c>
      <c r="U14" s="3">
        <f t="shared" si="0"/>
        <v>18.739999999999998</v>
      </c>
      <c r="V14" s="3">
        <f t="shared" si="1"/>
        <v>7</v>
      </c>
      <c r="W14" s="3" t="str" cm="1">
        <f t="array" ref="W14">INDEX($B$1:$T$1, V14)</f>
        <v>G</v>
      </c>
      <c r="X14" s="3" t="str">
        <f t="shared" si="2"/>
        <v>yes</v>
      </c>
      <c r="Z14" s="22" t="s">
        <v>18</v>
      </c>
      <c r="AA14" s="22">
        <f>COUNTIF($V$2:$V$960,"=11")</f>
        <v>13</v>
      </c>
    </row>
    <row r="15" spans="1:27" x14ac:dyDescent="0.25">
      <c r="A15" s="3">
        <v>14</v>
      </c>
      <c r="B15" s="3">
        <v>421.84</v>
      </c>
      <c r="C15" s="3">
        <v>370.02</v>
      </c>
      <c r="D15" s="3">
        <v>335.9</v>
      </c>
      <c r="E15" s="3">
        <v>415.29</v>
      </c>
      <c r="F15" s="3">
        <v>588.13</v>
      </c>
      <c r="G15" s="3">
        <v>337.51</v>
      </c>
      <c r="H15" s="3">
        <v>3.55</v>
      </c>
      <c r="I15" s="3">
        <v>69.91</v>
      </c>
      <c r="J15" s="3">
        <v>163.01</v>
      </c>
      <c r="K15" s="3">
        <v>613.27</v>
      </c>
      <c r="L15" s="3">
        <v>833.27</v>
      </c>
      <c r="M15" s="3">
        <v>633.59</v>
      </c>
      <c r="N15" s="3">
        <v>161.13</v>
      </c>
      <c r="O15" s="3">
        <v>154.76</v>
      </c>
      <c r="P15" s="3">
        <v>388.11</v>
      </c>
      <c r="Q15" s="3">
        <v>417.83</v>
      </c>
      <c r="R15" s="3">
        <v>407.05</v>
      </c>
      <c r="S15" s="3">
        <v>312.79000000000002</v>
      </c>
      <c r="T15" s="3">
        <v>181.67</v>
      </c>
      <c r="U15" s="3">
        <f t="shared" si="0"/>
        <v>3.55</v>
      </c>
      <c r="V15" s="3">
        <f t="shared" si="1"/>
        <v>7</v>
      </c>
      <c r="W15" s="3" t="str" cm="1">
        <f t="array" ref="W15">INDEX($B$1:$T$1, V15)</f>
        <v>G</v>
      </c>
      <c r="X15" s="3" t="str">
        <f t="shared" si="2"/>
        <v>yes</v>
      </c>
      <c r="Z15" s="22" t="s">
        <v>19</v>
      </c>
      <c r="AA15" s="22">
        <f>COUNTIF($V$2:$V$960,"=12")</f>
        <v>32</v>
      </c>
    </row>
    <row r="16" spans="1:27" x14ac:dyDescent="0.25">
      <c r="A16" s="3">
        <v>15</v>
      </c>
      <c r="B16" s="3">
        <v>444.13</v>
      </c>
      <c r="C16" s="3">
        <v>381.27</v>
      </c>
      <c r="D16" s="3">
        <v>345.72</v>
      </c>
      <c r="E16" s="3">
        <v>403.99</v>
      </c>
      <c r="F16" s="3">
        <v>598.96</v>
      </c>
      <c r="G16" s="3">
        <v>324.70999999999998</v>
      </c>
      <c r="H16" s="3">
        <v>2.82</v>
      </c>
      <c r="I16" s="3">
        <v>68.98</v>
      </c>
      <c r="J16" s="3">
        <v>163.69</v>
      </c>
      <c r="K16" s="3">
        <v>575.1</v>
      </c>
      <c r="L16" s="3">
        <v>789.28</v>
      </c>
      <c r="M16" s="3">
        <v>641.86</v>
      </c>
      <c r="N16" s="3">
        <v>160.97999999999999</v>
      </c>
      <c r="O16" s="3">
        <v>160.08000000000001</v>
      </c>
      <c r="P16" s="3">
        <v>381.93</v>
      </c>
      <c r="Q16" s="3">
        <v>412.5</v>
      </c>
      <c r="R16" s="3">
        <v>395.83</v>
      </c>
      <c r="S16" s="3">
        <v>314.39999999999998</v>
      </c>
      <c r="T16" s="3">
        <v>174.62</v>
      </c>
      <c r="U16" s="3">
        <f t="shared" si="0"/>
        <v>2.82</v>
      </c>
      <c r="V16" s="3">
        <f t="shared" si="1"/>
        <v>7</v>
      </c>
      <c r="W16" s="3" t="str" cm="1">
        <f t="array" ref="W16">INDEX($B$1:$T$1, V16)</f>
        <v>G</v>
      </c>
      <c r="X16" s="3" t="str">
        <f t="shared" si="2"/>
        <v>yes</v>
      </c>
      <c r="Z16" s="22" t="s">
        <v>20</v>
      </c>
      <c r="AA16" s="22">
        <f>COUNTIF($V$2:$V$960,"=13")</f>
        <v>43</v>
      </c>
    </row>
    <row r="17" spans="1:29" x14ac:dyDescent="0.25">
      <c r="A17" s="3">
        <v>16</v>
      </c>
      <c r="B17" s="3">
        <v>412.37</v>
      </c>
      <c r="C17" s="3">
        <v>346.17</v>
      </c>
      <c r="D17" s="3">
        <v>328.92</v>
      </c>
      <c r="E17" s="3">
        <v>382.24</v>
      </c>
      <c r="F17" s="3">
        <v>611.08000000000004</v>
      </c>
      <c r="G17" s="3">
        <v>322.38</v>
      </c>
      <c r="H17" s="3">
        <v>24.48</v>
      </c>
      <c r="I17" s="3">
        <v>60.64</v>
      </c>
      <c r="J17" s="3">
        <v>136.79</v>
      </c>
      <c r="K17" s="3">
        <v>586.07000000000005</v>
      </c>
      <c r="L17" s="3">
        <v>771.93</v>
      </c>
      <c r="M17" s="3">
        <v>591.4</v>
      </c>
      <c r="N17" s="3">
        <v>146</v>
      </c>
      <c r="O17" s="3">
        <v>139.66</v>
      </c>
      <c r="P17" s="3">
        <v>356.81</v>
      </c>
      <c r="Q17" s="3">
        <v>376.94</v>
      </c>
      <c r="R17" s="3">
        <v>392.73</v>
      </c>
      <c r="S17" s="3">
        <v>306.12</v>
      </c>
      <c r="T17" s="3">
        <v>169.87</v>
      </c>
      <c r="U17" s="3">
        <f t="shared" si="0"/>
        <v>24.48</v>
      </c>
      <c r="V17" s="3">
        <f t="shared" si="1"/>
        <v>7</v>
      </c>
      <c r="W17" s="3" t="str" cm="1">
        <f t="array" ref="W17">INDEX($B$1:$T$1, V17)</f>
        <v>G</v>
      </c>
      <c r="X17" s="3" t="str">
        <f t="shared" si="2"/>
        <v>yes</v>
      </c>
      <c r="Z17" s="22" t="s">
        <v>21</v>
      </c>
      <c r="AA17" s="22">
        <f>COUNTIF($V$2:$V$960,"=14")</f>
        <v>12</v>
      </c>
    </row>
    <row r="18" spans="1:29" x14ac:dyDescent="0.25">
      <c r="A18" s="3">
        <v>17</v>
      </c>
      <c r="B18" s="3">
        <v>463.93</v>
      </c>
      <c r="C18" s="3">
        <v>372.04</v>
      </c>
      <c r="D18" s="3">
        <v>344.26</v>
      </c>
      <c r="E18" s="3">
        <v>400.25</v>
      </c>
      <c r="F18" s="3">
        <v>628.02</v>
      </c>
      <c r="G18" s="3">
        <v>339.44</v>
      </c>
      <c r="H18" s="3">
        <v>43.65</v>
      </c>
      <c r="I18" s="3">
        <v>83.77</v>
      </c>
      <c r="J18" s="3">
        <v>159.07</v>
      </c>
      <c r="K18" s="3">
        <v>609.32000000000005</v>
      </c>
      <c r="L18" s="3">
        <v>846.35</v>
      </c>
      <c r="M18" s="3">
        <v>638.14</v>
      </c>
      <c r="N18" s="3">
        <v>171.67</v>
      </c>
      <c r="O18" s="3">
        <v>159.35</v>
      </c>
      <c r="P18" s="3">
        <v>405.43</v>
      </c>
      <c r="Q18" s="3">
        <v>410.57</v>
      </c>
      <c r="R18" s="3">
        <v>406.27</v>
      </c>
      <c r="S18" s="3">
        <v>333.89</v>
      </c>
      <c r="T18" s="3">
        <v>196.4</v>
      </c>
      <c r="U18" s="3">
        <f t="shared" si="0"/>
        <v>43.65</v>
      </c>
      <c r="V18" s="3">
        <f t="shared" si="1"/>
        <v>7</v>
      </c>
      <c r="W18" s="3" t="str" cm="1">
        <f t="array" ref="W18">INDEX($B$1:$T$1, V18)</f>
        <v>G</v>
      </c>
      <c r="X18" s="3" t="str">
        <f t="shared" si="2"/>
        <v>yes</v>
      </c>
      <c r="Z18" s="22" t="s">
        <v>22</v>
      </c>
      <c r="AA18" s="22">
        <f>COUNTIF($V$2:$V$960,"=15")</f>
        <v>31</v>
      </c>
    </row>
    <row r="19" spans="1:29" x14ac:dyDescent="0.25">
      <c r="A19" s="3">
        <v>18</v>
      </c>
      <c r="B19" s="3">
        <v>460.71</v>
      </c>
      <c r="C19" s="3">
        <v>375.34</v>
      </c>
      <c r="D19" s="3">
        <v>354.7</v>
      </c>
      <c r="E19" s="3">
        <v>374.39</v>
      </c>
      <c r="F19" s="3">
        <v>625.54</v>
      </c>
      <c r="G19" s="3">
        <v>329.62</v>
      </c>
      <c r="H19" s="3">
        <v>33.700000000000003</v>
      </c>
      <c r="I19" s="3">
        <v>67.959999999999994</v>
      </c>
      <c r="J19" s="3">
        <v>157.04</v>
      </c>
      <c r="K19" s="3">
        <v>595.42999999999995</v>
      </c>
      <c r="L19" s="3">
        <v>807.88</v>
      </c>
      <c r="M19" s="3">
        <v>637.12</v>
      </c>
      <c r="N19" s="3">
        <v>162.59</v>
      </c>
      <c r="O19" s="3">
        <v>158.57</v>
      </c>
      <c r="P19" s="3">
        <v>403.99</v>
      </c>
      <c r="Q19" s="3">
        <v>403.77</v>
      </c>
      <c r="R19" s="3">
        <v>416.82</v>
      </c>
      <c r="S19" s="3">
        <v>341.7</v>
      </c>
      <c r="T19" s="3">
        <v>183.75</v>
      </c>
      <c r="U19" s="3">
        <f t="shared" si="0"/>
        <v>33.700000000000003</v>
      </c>
      <c r="V19" s="3">
        <f t="shared" si="1"/>
        <v>7</v>
      </c>
      <c r="W19" s="3" t="str" cm="1">
        <f t="array" ref="W19">INDEX($B$1:$T$1, V19)</f>
        <v>G</v>
      </c>
      <c r="X19" s="3" t="str">
        <f t="shared" si="2"/>
        <v>yes</v>
      </c>
      <c r="Z19" s="22" t="s">
        <v>23</v>
      </c>
      <c r="AA19" s="22">
        <f>COUNTIF($V$2:$V$960,"=16")</f>
        <v>37</v>
      </c>
    </row>
    <row r="20" spans="1:29" x14ac:dyDescent="0.25">
      <c r="A20" s="3">
        <v>19</v>
      </c>
      <c r="B20" s="3">
        <v>470.62</v>
      </c>
      <c r="C20" s="3">
        <v>371.91</v>
      </c>
      <c r="D20" s="3">
        <v>375.22</v>
      </c>
      <c r="E20" s="3">
        <v>433.78</v>
      </c>
      <c r="F20" s="3">
        <v>634.4</v>
      </c>
      <c r="G20" s="3">
        <v>352.04</v>
      </c>
      <c r="H20" s="3">
        <v>64.47</v>
      </c>
      <c r="I20" s="3">
        <v>105.78</v>
      </c>
      <c r="J20" s="3">
        <v>164.37</v>
      </c>
      <c r="K20" s="3">
        <v>635.66</v>
      </c>
      <c r="L20" s="3">
        <v>872.17</v>
      </c>
      <c r="M20" s="3">
        <v>653.84</v>
      </c>
      <c r="N20" s="3">
        <v>181.51</v>
      </c>
      <c r="O20" s="3">
        <v>183.34</v>
      </c>
      <c r="P20" s="3">
        <v>413.81</v>
      </c>
      <c r="Q20" s="3">
        <v>452.26</v>
      </c>
      <c r="R20" s="3">
        <v>447.81</v>
      </c>
      <c r="S20" s="3">
        <v>348.09</v>
      </c>
      <c r="T20" s="3">
        <v>219.62</v>
      </c>
      <c r="U20" s="3">
        <f t="shared" si="0"/>
        <v>64.47</v>
      </c>
      <c r="V20" s="3">
        <f t="shared" si="1"/>
        <v>7</v>
      </c>
      <c r="W20" s="3" t="str" cm="1">
        <f t="array" ref="W20">INDEX($B$1:$T$1, V20)</f>
        <v>G</v>
      </c>
      <c r="X20" s="3" t="str">
        <f t="shared" si="2"/>
        <v>yes</v>
      </c>
      <c r="Z20" s="22" t="s">
        <v>24</v>
      </c>
      <c r="AA20" s="22">
        <f>COUNTIF($V$2:$V$960,"=17")</f>
        <v>51</v>
      </c>
    </row>
    <row r="21" spans="1:29" x14ac:dyDescent="0.25">
      <c r="A21" s="3">
        <v>20</v>
      </c>
      <c r="B21" s="3">
        <v>495.84</v>
      </c>
      <c r="C21" s="3">
        <v>388.42</v>
      </c>
      <c r="D21" s="3">
        <v>373.99</v>
      </c>
      <c r="E21" s="3">
        <v>425.82</v>
      </c>
      <c r="F21" s="3">
        <v>640.77</v>
      </c>
      <c r="G21" s="3">
        <v>345.7</v>
      </c>
      <c r="H21" s="3">
        <v>48.51</v>
      </c>
      <c r="I21" s="3">
        <v>103.32</v>
      </c>
      <c r="J21" s="3">
        <v>172.68</v>
      </c>
      <c r="K21" s="3">
        <v>656.24</v>
      </c>
      <c r="L21" s="3">
        <v>864.9</v>
      </c>
      <c r="M21" s="3">
        <v>645.78</v>
      </c>
      <c r="N21" s="3">
        <v>194.07</v>
      </c>
      <c r="O21" s="3">
        <v>190.02</v>
      </c>
      <c r="P21" s="3">
        <v>419.56</v>
      </c>
      <c r="Q21" s="3">
        <v>451.04</v>
      </c>
      <c r="R21" s="3">
        <v>448.66</v>
      </c>
      <c r="S21" s="3">
        <v>361.36</v>
      </c>
      <c r="T21" s="3">
        <v>215.62</v>
      </c>
      <c r="U21" s="3">
        <f t="shared" si="0"/>
        <v>48.51</v>
      </c>
      <c r="V21" s="3">
        <f t="shared" si="1"/>
        <v>7</v>
      </c>
      <c r="W21" s="3" t="str" cm="1">
        <f t="array" ref="W21">INDEX($B$1:$T$1, V21)</f>
        <v>G</v>
      </c>
      <c r="X21" s="3" t="str">
        <f t="shared" si="2"/>
        <v>yes</v>
      </c>
      <c r="Z21" s="22" t="s">
        <v>25</v>
      </c>
      <c r="AA21" s="22">
        <f>COUNTIF($V$2:$V$960,"=18")</f>
        <v>78</v>
      </c>
    </row>
    <row r="22" spans="1:29" x14ac:dyDescent="0.25">
      <c r="A22" s="3">
        <v>21</v>
      </c>
      <c r="B22" s="3">
        <v>508.54</v>
      </c>
      <c r="C22" s="3">
        <v>397.88</v>
      </c>
      <c r="D22" s="3">
        <v>365.88</v>
      </c>
      <c r="E22" s="3">
        <v>396.41</v>
      </c>
      <c r="F22" s="3">
        <v>701.98</v>
      </c>
      <c r="G22" s="3">
        <v>372.25</v>
      </c>
      <c r="H22" s="3">
        <v>87.74</v>
      </c>
      <c r="I22" s="3">
        <v>122.25</v>
      </c>
      <c r="J22" s="3">
        <v>176.21</v>
      </c>
      <c r="K22" s="3">
        <v>633.54</v>
      </c>
      <c r="L22" s="3">
        <v>837.31</v>
      </c>
      <c r="M22" s="3">
        <v>652.30999999999995</v>
      </c>
      <c r="N22" s="3">
        <v>203.14</v>
      </c>
      <c r="O22" s="3">
        <v>203.24</v>
      </c>
      <c r="P22" s="3">
        <v>443.96</v>
      </c>
      <c r="Q22" s="3">
        <v>441.9</v>
      </c>
      <c r="R22" s="3">
        <v>440.41</v>
      </c>
      <c r="S22" s="3">
        <v>387.31</v>
      </c>
      <c r="T22" s="3">
        <v>242.16</v>
      </c>
      <c r="U22" s="3">
        <f t="shared" si="0"/>
        <v>87.74</v>
      </c>
      <c r="V22" s="3">
        <f t="shared" si="1"/>
        <v>7</v>
      </c>
      <c r="W22" s="3" t="str" cm="1">
        <f t="array" ref="W22">INDEX($B$1:$T$1, V22)</f>
        <v>G</v>
      </c>
      <c r="X22" s="3" t="str">
        <f t="shared" si="2"/>
        <v>yes</v>
      </c>
      <c r="Z22" s="22" t="s">
        <v>37</v>
      </c>
      <c r="AA22" s="22">
        <f>COUNTIF($V$2:$V$960,"=19")</f>
        <v>76</v>
      </c>
    </row>
    <row r="23" spans="1:29" x14ac:dyDescent="0.25">
      <c r="A23" s="3">
        <v>22</v>
      </c>
      <c r="B23" s="3">
        <v>474.97</v>
      </c>
      <c r="C23" s="3">
        <v>392.93</v>
      </c>
      <c r="D23" s="3">
        <v>387.59</v>
      </c>
      <c r="E23" s="3">
        <v>425.85</v>
      </c>
      <c r="F23" s="3">
        <v>701.16</v>
      </c>
      <c r="G23" s="3">
        <v>364.9</v>
      </c>
      <c r="H23" s="3">
        <v>82</v>
      </c>
      <c r="I23" s="3">
        <v>121.63</v>
      </c>
      <c r="J23" s="3">
        <v>162.19999999999999</v>
      </c>
      <c r="K23" s="3">
        <v>663.75</v>
      </c>
      <c r="L23" s="3">
        <v>893.71</v>
      </c>
      <c r="M23" s="3">
        <v>616.77</v>
      </c>
      <c r="N23" s="3">
        <v>206.94</v>
      </c>
      <c r="O23" s="3">
        <v>191.8</v>
      </c>
      <c r="P23" s="3">
        <v>443.19</v>
      </c>
      <c r="Q23" s="3">
        <v>458.53</v>
      </c>
      <c r="R23" s="3">
        <v>467.07</v>
      </c>
      <c r="S23" s="3">
        <v>373.27</v>
      </c>
      <c r="T23" s="3">
        <v>243.89</v>
      </c>
      <c r="U23" s="3">
        <f t="shared" si="0"/>
        <v>82</v>
      </c>
      <c r="V23" s="3">
        <f t="shared" si="1"/>
        <v>7</v>
      </c>
      <c r="W23" s="3" t="str" cm="1">
        <f t="array" ref="W23">INDEX($B$1:$T$1, V23)</f>
        <v>G</v>
      </c>
      <c r="X23" s="3" t="str">
        <f t="shared" si="2"/>
        <v>yes</v>
      </c>
    </row>
    <row r="24" spans="1:29" x14ac:dyDescent="0.25">
      <c r="A24" s="3">
        <v>23</v>
      </c>
      <c r="B24" s="3">
        <v>522.16999999999996</v>
      </c>
      <c r="C24" s="3">
        <v>391.12</v>
      </c>
      <c r="D24" s="3">
        <v>377.77</v>
      </c>
      <c r="E24" s="3">
        <v>404.18</v>
      </c>
      <c r="F24" s="3">
        <v>654.28</v>
      </c>
      <c r="G24" s="3">
        <v>373.47</v>
      </c>
      <c r="H24" s="3">
        <v>101.24</v>
      </c>
      <c r="I24" s="3">
        <v>144.58000000000001</v>
      </c>
      <c r="J24" s="3">
        <v>173.57</v>
      </c>
      <c r="K24" s="3">
        <v>652.33000000000004</v>
      </c>
      <c r="L24" s="3">
        <v>880.64</v>
      </c>
      <c r="M24" s="3">
        <v>660.29</v>
      </c>
      <c r="N24" s="3">
        <v>209.46</v>
      </c>
      <c r="O24" s="3">
        <v>206.8</v>
      </c>
      <c r="P24" s="3">
        <v>434.49</v>
      </c>
      <c r="Q24" s="3">
        <v>480.06</v>
      </c>
      <c r="R24" s="3">
        <v>496.36</v>
      </c>
      <c r="S24" s="3">
        <v>378.37</v>
      </c>
      <c r="T24" s="3">
        <v>254.8</v>
      </c>
      <c r="U24" s="3">
        <f t="shared" si="0"/>
        <v>101.24</v>
      </c>
      <c r="V24" s="3">
        <f t="shared" si="1"/>
        <v>7</v>
      </c>
      <c r="W24" s="3" t="str" cm="1">
        <f t="array" ref="W24">INDEX($B$1:$T$1, V24)</f>
        <v>G</v>
      </c>
      <c r="X24" s="3" t="str">
        <f t="shared" si="2"/>
        <v>yes</v>
      </c>
    </row>
    <row r="25" spans="1:29" x14ac:dyDescent="0.25">
      <c r="A25" s="3">
        <v>24</v>
      </c>
      <c r="B25" s="3">
        <v>519.14</v>
      </c>
      <c r="C25" s="3">
        <v>406.71</v>
      </c>
      <c r="D25" s="3">
        <v>378.9</v>
      </c>
      <c r="E25" s="3">
        <v>432</v>
      </c>
      <c r="F25" s="3">
        <v>708.73</v>
      </c>
      <c r="G25" s="3">
        <v>372.21</v>
      </c>
      <c r="H25" s="3">
        <v>103.13</v>
      </c>
      <c r="I25" s="3">
        <v>139.11000000000001</v>
      </c>
      <c r="J25" s="3">
        <v>171.32</v>
      </c>
      <c r="K25" s="3">
        <v>658.04</v>
      </c>
      <c r="L25" s="3">
        <v>835.68</v>
      </c>
      <c r="M25" s="3">
        <v>663.93</v>
      </c>
      <c r="N25" s="3">
        <v>222.33</v>
      </c>
      <c r="O25" s="3">
        <v>220.91</v>
      </c>
      <c r="P25" s="3">
        <v>450.37</v>
      </c>
      <c r="Q25" s="3">
        <v>484.38</v>
      </c>
      <c r="R25" s="3">
        <v>478.98</v>
      </c>
      <c r="S25" s="3">
        <v>374.28</v>
      </c>
      <c r="T25" s="3">
        <v>256.19</v>
      </c>
      <c r="U25" s="3">
        <f t="shared" si="0"/>
        <v>103.13</v>
      </c>
      <c r="V25" s="3">
        <f t="shared" si="1"/>
        <v>7</v>
      </c>
      <c r="W25" s="3" t="str" cm="1">
        <f t="array" ref="W25">INDEX($B$1:$T$1, V25)</f>
        <v>G</v>
      </c>
      <c r="X25" s="3" t="str">
        <f t="shared" si="2"/>
        <v>yes</v>
      </c>
      <c r="AB25" s="31"/>
    </row>
    <row r="26" spans="1:29" x14ac:dyDescent="0.25">
      <c r="A26" s="3">
        <v>25</v>
      </c>
      <c r="B26" s="3">
        <v>467.12</v>
      </c>
      <c r="C26" s="3">
        <v>364.97</v>
      </c>
      <c r="D26" s="3">
        <v>358.29</v>
      </c>
      <c r="E26" s="3">
        <v>387</v>
      </c>
      <c r="F26" s="3">
        <v>653.12</v>
      </c>
      <c r="G26" s="3">
        <v>325.92</v>
      </c>
      <c r="H26" s="3">
        <v>115.85</v>
      </c>
      <c r="I26" s="3">
        <v>125.63</v>
      </c>
      <c r="J26" s="3">
        <v>153.79</v>
      </c>
      <c r="K26" s="3">
        <v>635.26</v>
      </c>
      <c r="L26" s="3">
        <v>851.44</v>
      </c>
      <c r="M26" s="3">
        <v>597.84</v>
      </c>
      <c r="N26" s="3">
        <v>207.49</v>
      </c>
      <c r="O26" s="3">
        <v>196.59</v>
      </c>
      <c r="P26" s="3">
        <v>412.79</v>
      </c>
      <c r="Q26" s="3">
        <v>445.17</v>
      </c>
      <c r="R26" s="3">
        <v>438.46</v>
      </c>
      <c r="S26" s="3">
        <v>379.54</v>
      </c>
      <c r="T26" s="3">
        <v>231.76</v>
      </c>
      <c r="U26" s="3">
        <f t="shared" si="0"/>
        <v>115.85</v>
      </c>
      <c r="V26" s="3">
        <f t="shared" si="1"/>
        <v>7</v>
      </c>
      <c r="W26" s="3" t="str" cm="1">
        <f t="array" ref="W26">INDEX($B$1:$T$1, V26)</f>
        <v>G</v>
      </c>
      <c r="X26" s="3" t="str">
        <f t="shared" si="2"/>
        <v>yes</v>
      </c>
      <c r="AB26" s="31"/>
    </row>
    <row r="27" spans="1:29" x14ac:dyDescent="0.25">
      <c r="A27" s="3">
        <v>26</v>
      </c>
      <c r="B27" s="3">
        <v>511.05</v>
      </c>
      <c r="C27" s="3">
        <v>381.65</v>
      </c>
      <c r="D27" s="3">
        <v>368.16</v>
      </c>
      <c r="E27" s="3">
        <v>395.64</v>
      </c>
      <c r="F27" s="3">
        <v>653.41999999999996</v>
      </c>
      <c r="G27" s="3">
        <v>352.28</v>
      </c>
      <c r="H27" s="3">
        <v>119.81</v>
      </c>
      <c r="I27" s="3">
        <v>130.07</v>
      </c>
      <c r="J27" s="3">
        <v>154.16999999999999</v>
      </c>
      <c r="K27" s="3">
        <v>659.38</v>
      </c>
      <c r="L27" s="3">
        <v>882.47</v>
      </c>
      <c r="M27" s="3">
        <v>598.1</v>
      </c>
      <c r="N27" s="3">
        <v>209.54</v>
      </c>
      <c r="O27" s="3">
        <v>205.73</v>
      </c>
      <c r="P27" s="3">
        <v>404.78</v>
      </c>
      <c r="Q27" s="3">
        <v>472.59</v>
      </c>
      <c r="R27" s="3">
        <v>452.9</v>
      </c>
      <c r="S27" s="3">
        <v>375.02</v>
      </c>
      <c r="T27" s="3">
        <v>251.4</v>
      </c>
      <c r="U27" s="3">
        <f t="shared" si="0"/>
        <v>119.81</v>
      </c>
      <c r="V27" s="3">
        <f t="shared" si="1"/>
        <v>7</v>
      </c>
      <c r="W27" s="3" t="str" cm="1">
        <f t="array" ref="W27">INDEX($B$1:$T$1, V27)</f>
        <v>G</v>
      </c>
      <c r="X27" s="3" t="str">
        <f t="shared" si="2"/>
        <v>yes</v>
      </c>
    </row>
    <row r="28" spans="1:29" x14ac:dyDescent="0.25">
      <c r="A28" s="3">
        <v>27</v>
      </c>
      <c r="B28" s="3">
        <v>493.76</v>
      </c>
      <c r="C28" s="3">
        <v>390.58</v>
      </c>
      <c r="D28" s="3">
        <v>356.1</v>
      </c>
      <c r="E28" s="3">
        <v>411.55</v>
      </c>
      <c r="F28" s="3">
        <v>669.51</v>
      </c>
      <c r="G28" s="3">
        <v>346.85</v>
      </c>
      <c r="H28" s="3">
        <v>104.78</v>
      </c>
      <c r="I28" s="3">
        <v>120.02</v>
      </c>
      <c r="J28" s="3">
        <v>153.4</v>
      </c>
      <c r="K28" s="3">
        <v>644.94000000000005</v>
      </c>
      <c r="L28" s="3">
        <v>882.31</v>
      </c>
      <c r="M28" s="3">
        <v>644.28</v>
      </c>
      <c r="N28" s="3">
        <v>198.16</v>
      </c>
      <c r="O28" s="3">
        <v>185.59</v>
      </c>
      <c r="P28" s="3">
        <v>414.55</v>
      </c>
      <c r="Q28" s="3">
        <v>450.41</v>
      </c>
      <c r="R28" s="3">
        <v>460.37</v>
      </c>
      <c r="S28" s="3">
        <v>368.59</v>
      </c>
      <c r="T28" s="3">
        <v>244.14</v>
      </c>
      <c r="U28" s="3">
        <f t="shared" si="0"/>
        <v>104.78</v>
      </c>
      <c r="V28" s="3">
        <f t="shared" si="1"/>
        <v>7</v>
      </c>
      <c r="W28" s="3" t="str" cm="1">
        <f t="array" ref="W28">INDEX($B$1:$T$1, V28)</f>
        <v>G</v>
      </c>
      <c r="X28" s="3" t="str">
        <f t="shared" si="2"/>
        <v>yes</v>
      </c>
      <c r="Z28" s="32" t="s">
        <v>33</v>
      </c>
      <c r="AA28" s="32" t="s">
        <v>38</v>
      </c>
      <c r="AB28" s="32" t="s">
        <v>39</v>
      </c>
      <c r="AC28" s="32" t="s">
        <v>40</v>
      </c>
    </row>
    <row r="29" spans="1:29" x14ac:dyDescent="0.25">
      <c r="A29" s="3">
        <v>28</v>
      </c>
      <c r="B29" s="3">
        <v>477.12</v>
      </c>
      <c r="C29" s="3">
        <v>380.13</v>
      </c>
      <c r="D29" s="3">
        <v>344.22</v>
      </c>
      <c r="E29" s="3">
        <v>385.58</v>
      </c>
      <c r="F29" s="3">
        <v>631.96</v>
      </c>
      <c r="G29" s="3">
        <v>325.7</v>
      </c>
      <c r="H29" s="3">
        <v>84.79</v>
      </c>
      <c r="I29" s="3">
        <v>89.9</v>
      </c>
      <c r="J29" s="3">
        <v>153</v>
      </c>
      <c r="K29" s="3">
        <v>613.69000000000005</v>
      </c>
      <c r="L29" s="3">
        <v>849.79</v>
      </c>
      <c r="M29" s="3">
        <v>619.11</v>
      </c>
      <c r="N29" s="3">
        <v>164.1</v>
      </c>
      <c r="O29" s="3">
        <v>158.74</v>
      </c>
      <c r="P29" s="3">
        <v>408.18</v>
      </c>
      <c r="Q29" s="3">
        <v>435.55</v>
      </c>
      <c r="R29" s="3">
        <v>429.06</v>
      </c>
      <c r="S29" s="3">
        <v>329.35</v>
      </c>
      <c r="T29" s="3">
        <v>216.01</v>
      </c>
      <c r="U29" s="3">
        <f t="shared" si="0"/>
        <v>84.79</v>
      </c>
      <c r="V29" s="3">
        <f t="shared" si="1"/>
        <v>7</v>
      </c>
      <c r="W29" s="3" t="str" cm="1">
        <f t="array" ref="W29">INDEX($B$1:$T$1, V29)</f>
        <v>G</v>
      </c>
      <c r="X29" s="3" t="str">
        <f t="shared" si="2"/>
        <v>yes</v>
      </c>
      <c r="Z29" s="33" t="s">
        <v>8</v>
      </c>
      <c r="AA29" s="33">
        <f>COUNTIFS($W:$W, Z29, $X:$X, "yes")</f>
        <v>63</v>
      </c>
      <c r="AB29" s="33">
        <f>COUNTIFS($W:$W, Z29, $X:$X, "no")</f>
        <v>11</v>
      </c>
      <c r="AC29" s="33">
        <f>SUM(AA29:AB29)</f>
        <v>74</v>
      </c>
    </row>
    <row r="30" spans="1:29" x14ac:dyDescent="0.25">
      <c r="A30" s="3">
        <v>29</v>
      </c>
      <c r="B30" s="3">
        <v>489.19</v>
      </c>
      <c r="C30" s="3">
        <v>376.57</v>
      </c>
      <c r="D30" s="3">
        <v>351.03</v>
      </c>
      <c r="E30" s="3">
        <v>409.73</v>
      </c>
      <c r="F30" s="3">
        <v>671.46</v>
      </c>
      <c r="G30" s="3">
        <v>322.33999999999997</v>
      </c>
      <c r="H30" s="3">
        <v>87.3</v>
      </c>
      <c r="I30" s="3">
        <v>101.4</v>
      </c>
      <c r="J30" s="3">
        <v>154.97999999999999</v>
      </c>
      <c r="K30" s="3">
        <v>623.59</v>
      </c>
      <c r="L30" s="3">
        <v>844.26</v>
      </c>
      <c r="M30" s="3">
        <v>606.5</v>
      </c>
      <c r="N30" s="3">
        <v>172.23</v>
      </c>
      <c r="O30" s="3">
        <v>170.22</v>
      </c>
      <c r="P30" s="3">
        <v>396.95</v>
      </c>
      <c r="Q30" s="3">
        <v>432.09</v>
      </c>
      <c r="R30" s="3">
        <v>412.53</v>
      </c>
      <c r="S30" s="3">
        <v>336.14</v>
      </c>
      <c r="T30" s="3">
        <v>215.25</v>
      </c>
      <c r="U30" s="3">
        <f t="shared" si="0"/>
        <v>87.3</v>
      </c>
      <c r="V30" s="3">
        <f t="shared" si="1"/>
        <v>7</v>
      </c>
      <c r="W30" s="3" t="str" cm="1">
        <f t="array" ref="W30">INDEX($B$1:$T$1, V30)</f>
        <v>G</v>
      </c>
      <c r="X30" s="3" t="str">
        <f t="shared" si="2"/>
        <v>yes</v>
      </c>
      <c r="Z30" s="33" t="s">
        <v>9</v>
      </c>
      <c r="AA30" s="33">
        <f t="shared" ref="AA30:AA47" si="3">COUNTIFS(W:W, Z30, X:X, "yes")</f>
        <v>28</v>
      </c>
      <c r="AB30" s="33">
        <f t="shared" ref="AB30:AB47" si="4">COUNTIFS($W:$W, Z30, $X:$X, "no")</f>
        <v>0</v>
      </c>
      <c r="AC30" s="33">
        <f t="shared" ref="AC30:AC47" si="5">SUM(AA30:AB30)</f>
        <v>28</v>
      </c>
    </row>
    <row r="31" spans="1:29" x14ac:dyDescent="0.25">
      <c r="A31" s="3">
        <v>30</v>
      </c>
      <c r="B31" s="3">
        <v>443.53</v>
      </c>
      <c r="C31" s="3">
        <v>348.69</v>
      </c>
      <c r="D31" s="3">
        <v>339.35</v>
      </c>
      <c r="E31" s="3">
        <v>380.29</v>
      </c>
      <c r="F31" s="3">
        <v>609</v>
      </c>
      <c r="G31" s="3">
        <v>322.89999999999998</v>
      </c>
      <c r="H31" s="3">
        <v>83.81</v>
      </c>
      <c r="I31" s="3">
        <v>92.67</v>
      </c>
      <c r="J31" s="3">
        <v>152.62</v>
      </c>
      <c r="K31" s="3">
        <v>596.70000000000005</v>
      </c>
      <c r="L31" s="3">
        <v>810.66</v>
      </c>
      <c r="M31" s="3">
        <v>587.63</v>
      </c>
      <c r="N31" s="3">
        <v>158.82</v>
      </c>
      <c r="O31" s="3">
        <v>157.77000000000001</v>
      </c>
      <c r="P31" s="3">
        <v>376.31</v>
      </c>
      <c r="Q31" s="3">
        <v>427.99</v>
      </c>
      <c r="R31" s="3">
        <v>404.73</v>
      </c>
      <c r="S31" s="3">
        <v>343.4</v>
      </c>
      <c r="T31" s="3">
        <v>203.63</v>
      </c>
      <c r="U31" s="3">
        <f t="shared" si="0"/>
        <v>83.81</v>
      </c>
      <c r="V31" s="3">
        <f t="shared" si="1"/>
        <v>7</v>
      </c>
      <c r="W31" s="3" t="str" cm="1">
        <f t="array" ref="W31">INDEX($B$1:$T$1, V31)</f>
        <v>G</v>
      </c>
      <c r="X31" s="3" t="str">
        <f t="shared" si="2"/>
        <v>yes</v>
      </c>
      <c r="Z31" s="33" t="s">
        <v>10</v>
      </c>
      <c r="AA31" s="33">
        <f t="shared" si="3"/>
        <v>25</v>
      </c>
      <c r="AB31" s="33">
        <f t="shared" si="4"/>
        <v>0</v>
      </c>
      <c r="AC31" s="33">
        <f t="shared" si="5"/>
        <v>25</v>
      </c>
    </row>
    <row r="32" spans="1:29" x14ac:dyDescent="0.25">
      <c r="A32" s="3">
        <v>31</v>
      </c>
      <c r="B32" s="3">
        <v>451.92</v>
      </c>
      <c r="C32" s="3">
        <v>334.22</v>
      </c>
      <c r="D32" s="3">
        <v>326.8</v>
      </c>
      <c r="E32" s="3">
        <v>380.24</v>
      </c>
      <c r="F32" s="3">
        <v>587.88</v>
      </c>
      <c r="G32" s="3">
        <v>313.36</v>
      </c>
      <c r="H32" s="3">
        <v>65.790000000000006</v>
      </c>
      <c r="I32" s="3">
        <v>69.52</v>
      </c>
      <c r="J32" s="3">
        <v>135.57</v>
      </c>
      <c r="K32" s="3">
        <v>554.42999999999995</v>
      </c>
      <c r="L32" s="3">
        <v>823.34</v>
      </c>
      <c r="M32" s="3">
        <v>577.51</v>
      </c>
      <c r="N32" s="3">
        <v>145.19</v>
      </c>
      <c r="O32" s="3">
        <v>140.44999999999999</v>
      </c>
      <c r="P32" s="3">
        <v>351.56</v>
      </c>
      <c r="Q32" s="3">
        <v>394.49</v>
      </c>
      <c r="R32" s="3">
        <v>407.22</v>
      </c>
      <c r="S32" s="3">
        <v>336.28</v>
      </c>
      <c r="T32" s="3">
        <v>185.09</v>
      </c>
      <c r="U32" s="3">
        <f t="shared" si="0"/>
        <v>65.790000000000006</v>
      </c>
      <c r="V32" s="3">
        <f t="shared" si="1"/>
        <v>7</v>
      </c>
      <c r="W32" s="3" t="str" cm="1">
        <f t="array" ref="W32">INDEX($B$1:$T$1, V32)</f>
        <v>G</v>
      </c>
      <c r="X32" s="3" t="str">
        <f t="shared" si="2"/>
        <v>yes</v>
      </c>
      <c r="Z32" s="33" t="s">
        <v>11</v>
      </c>
      <c r="AA32" s="33">
        <f t="shared" si="3"/>
        <v>29</v>
      </c>
      <c r="AB32" s="33">
        <f t="shared" si="4"/>
        <v>6</v>
      </c>
      <c r="AC32" s="33">
        <f t="shared" si="5"/>
        <v>35</v>
      </c>
    </row>
    <row r="33" spans="1:29" x14ac:dyDescent="0.25">
      <c r="A33" s="3">
        <v>32</v>
      </c>
      <c r="B33" s="3">
        <v>440.94</v>
      </c>
      <c r="C33" s="3">
        <v>357.15</v>
      </c>
      <c r="D33" s="3">
        <v>351.39</v>
      </c>
      <c r="E33" s="3">
        <v>393.48</v>
      </c>
      <c r="F33" s="3">
        <v>593.51</v>
      </c>
      <c r="G33" s="3">
        <v>305.57</v>
      </c>
      <c r="H33" s="3">
        <v>68.290000000000006</v>
      </c>
      <c r="I33" s="3">
        <v>77.680000000000007</v>
      </c>
      <c r="J33" s="3">
        <v>144.94</v>
      </c>
      <c r="K33" s="3">
        <v>574.87</v>
      </c>
      <c r="L33" s="3">
        <v>844.34</v>
      </c>
      <c r="M33" s="3">
        <v>615.37</v>
      </c>
      <c r="N33" s="3">
        <v>154.18</v>
      </c>
      <c r="O33" s="3">
        <v>153.91</v>
      </c>
      <c r="P33" s="3">
        <v>360.59</v>
      </c>
      <c r="Q33" s="3">
        <v>423.47</v>
      </c>
      <c r="R33" s="3">
        <v>394.13</v>
      </c>
      <c r="S33" s="3">
        <v>335.83</v>
      </c>
      <c r="T33" s="3">
        <v>188.08</v>
      </c>
      <c r="U33" s="3">
        <f t="shared" si="0"/>
        <v>68.290000000000006</v>
      </c>
      <c r="V33" s="3">
        <f t="shared" si="1"/>
        <v>7</v>
      </c>
      <c r="W33" s="3" t="str" cm="1">
        <f t="array" ref="W33">INDEX($B$1:$T$1, V33)</f>
        <v>G</v>
      </c>
      <c r="X33" s="3" t="str">
        <f t="shared" si="2"/>
        <v>yes</v>
      </c>
      <c r="Z33" s="33" t="s">
        <v>12</v>
      </c>
      <c r="AA33" s="33">
        <f t="shared" si="3"/>
        <v>51</v>
      </c>
      <c r="AB33" s="33">
        <f t="shared" si="4"/>
        <v>17</v>
      </c>
      <c r="AC33" s="33">
        <f t="shared" si="5"/>
        <v>68</v>
      </c>
    </row>
    <row r="34" spans="1:29" x14ac:dyDescent="0.25">
      <c r="A34" s="3">
        <v>33</v>
      </c>
      <c r="B34" s="3">
        <v>436.72</v>
      </c>
      <c r="C34" s="3">
        <v>336.6</v>
      </c>
      <c r="D34" s="3">
        <v>329.09</v>
      </c>
      <c r="E34" s="3">
        <v>369.26</v>
      </c>
      <c r="F34" s="3">
        <v>598.96</v>
      </c>
      <c r="G34" s="3">
        <v>319.42</v>
      </c>
      <c r="H34" s="3">
        <v>59.75</v>
      </c>
      <c r="I34" s="3">
        <v>67.58</v>
      </c>
      <c r="J34" s="3">
        <v>131.05000000000001</v>
      </c>
      <c r="K34" s="3">
        <v>567.54</v>
      </c>
      <c r="L34" s="3">
        <v>830.26</v>
      </c>
      <c r="M34" s="3">
        <v>584.9</v>
      </c>
      <c r="N34" s="3">
        <v>149.30000000000001</v>
      </c>
      <c r="O34" s="3">
        <v>134.25</v>
      </c>
      <c r="P34" s="3">
        <v>357.46</v>
      </c>
      <c r="Q34" s="3">
        <v>396.39</v>
      </c>
      <c r="R34" s="3">
        <v>384.7</v>
      </c>
      <c r="S34" s="3">
        <v>325.98</v>
      </c>
      <c r="T34" s="3">
        <v>185.27</v>
      </c>
      <c r="U34" s="3">
        <f t="shared" si="0"/>
        <v>59.75</v>
      </c>
      <c r="V34" s="3">
        <f t="shared" si="1"/>
        <v>7</v>
      </c>
      <c r="W34" s="3" t="str" cm="1">
        <f t="array" ref="W34">INDEX($B$1:$T$1, V34)</f>
        <v>G</v>
      </c>
      <c r="X34" s="3" t="str">
        <f t="shared" si="2"/>
        <v>yes</v>
      </c>
      <c r="Z34" s="33" t="s">
        <v>13</v>
      </c>
      <c r="AA34" s="33">
        <f t="shared" si="3"/>
        <v>62</v>
      </c>
      <c r="AB34" s="33">
        <f t="shared" si="4"/>
        <v>0</v>
      </c>
      <c r="AC34" s="33">
        <f t="shared" si="5"/>
        <v>62</v>
      </c>
    </row>
    <row r="35" spans="1:29" x14ac:dyDescent="0.25">
      <c r="A35" s="3">
        <v>34</v>
      </c>
      <c r="B35" s="3">
        <v>419.5</v>
      </c>
      <c r="C35" s="3">
        <v>340.66</v>
      </c>
      <c r="D35" s="3">
        <v>309.98</v>
      </c>
      <c r="E35" s="3">
        <v>361.8</v>
      </c>
      <c r="F35" s="3">
        <v>560.28</v>
      </c>
      <c r="G35" s="3">
        <v>290.70999999999998</v>
      </c>
      <c r="H35" s="3">
        <v>44.86</v>
      </c>
      <c r="I35" s="3">
        <v>48.71</v>
      </c>
      <c r="J35" s="3">
        <v>118.17</v>
      </c>
      <c r="K35" s="3">
        <v>550.03</v>
      </c>
      <c r="L35" s="3">
        <v>747.92</v>
      </c>
      <c r="M35" s="3">
        <v>565.21</v>
      </c>
      <c r="N35" s="3">
        <v>124.04</v>
      </c>
      <c r="O35" s="3">
        <v>119.26</v>
      </c>
      <c r="P35" s="3">
        <v>361.26</v>
      </c>
      <c r="Q35" s="3">
        <v>379.29</v>
      </c>
      <c r="R35" s="3">
        <v>382.81</v>
      </c>
      <c r="S35" s="3">
        <v>292.88</v>
      </c>
      <c r="T35" s="3">
        <v>161.66999999999999</v>
      </c>
      <c r="U35" s="3">
        <f t="shared" si="0"/>
        <v>44.86</v>
      </c>
      <c r="V35" s="3">
        <f t="shared" si="1"/>
        <v>7</v>
      </c>
      <c r="W35" s="3" t="str" cm="1">
        <f t="array" ref="W35">INDEX($B$1:$T$1, V35)</f>
        <v>G</v>
      </c>
      <c r="X35" s="3" t="str">
        <f t="shared" si="2"/>
        <v>yes</v>
      </c>
      <c r="Z35" s="33" t="s">
        <v>14</v>
      </c>
      <c r="AA35" s="33">
        <f t="shared" si="3"/>
        <v>46</v>
      </c>
      <c r="AB35" s="33">
        <f t="shared" si="4"/>
        <v>0</v>
      </c>
      <c r="AC35" s="33">
        <f t="shared" si="5"/>
        <v>46</v>
      </c>
    </row>
    <row r="36" spans="1:29" x14ac:dyDescent="0.25">
      <c r="A36" s="3">
        <v>35</v>
      </c>
      <c r="B36" s="3">
        <v>423.51</v>
      </c>
      <c r="C36" s="3">
        <v>327</v>
      </c>
      <c r="D36" s="3">
        <v>312.8</v>
      </c>
      <c r="E36" s="3">
        <v>377.95</v>
      </c>
      <c r="F36" s="3">
        <v>589.12</v>
      </c>
      <c r="G36" s="3">
        <v>303.74</v>
      </c>
      <c r="H36" s="3">
        <v>52.43</v>
      </c>
      <c r="I36" s="3">
        <v>55.39</v>
      </c>
      <c r="J36" s="3">
        <v>118.86</v>
      </c>
      <c r="K36" s="3">
        <v>573.35</v>
      </c>
      <c r="L36" s="3">
        <v>817.34</v>
      </c>
      <c r="M36" s="3">
        <v>588.08000000000004</v>
      </c>
      <c r="N36" s="3">
        <v>135.28</v>
      </c>
      <c r="O36" s="3">
        <v>122.42</v>
      </c>
      <c r="P36" s="3">
        <v>362.23</v>
      </c>
      <c r="Q36" s="3">
        <v>377.24</v>
      </c>
      <c r="R36" s="3">
        <v>398.21</v>
      </c>
      <c r="S36" s="3">
        <v>296.61</v>
      </c>
      <c r="T36" s="3">
        <v>164.11</v>
      </c>
      <c r="U36" s="3">
        <f t="shared" si="0"/>
        <v>52.43</v>
      </c>
      <c r="V36" s="3">
        <f t="shared" si="1"/>
        <v>7</v>
      </c>
      <c r="W36" s="3" t="str" cm="1">
        <f t="array" ref="W36">INDEX($B$1:$T$1, V36)</f>
        <v>G</v>
      </c>
      <c r="X36" s="3" t="str">
        <f t="shared" si="2"/>
        <v>yes</v>
      </c>
      <c r="Z36" s="33" t="s">
        <v>15</v>
      </c>
      <c r="AA36" s="33">
        <f t="shared" si="3"/>
        <v>55</v>
      </c>
      <c r="AB36" s="33">
        <f t="shared" si="4"/>
        <v>1</v>
      </c>
      <c r="AC36" s="33">
        <f t="shared" si="5"/>
        <v>56</v>
      </c>
    </row>
    <row r="37" spans="1:29" x14ac:dyDescent="0.25">
      <c r="A37" s="3">
        <v>36</v>
      </c>
      <c r="B37" s="3">
        <v>430.34</v>
      </c>
      <c r="C37" s="3">
        <v>324.25</v>
      </c>
      <c r="D37" s="3">
        <v>310.08</v>
      </c>
      <c r="E37" s="3">
        <v>350.38</v>
      </c>
      <c r="F37" s="3">
        <v>604.30999999999995</v>
      </c>
      <c r="G37" s="3">
        <v>286.74</v>
      </c>
      <c r="H37" s="3">
        <v>48.94</v>
      </c>
      <c r="I37" s="3">
        <v>48.22</v>
      </c>
      <c r="J37" s="3">
        <v>118.34</v>
      </c>
      <c r="K37" s="3">
        <v>562.61</v>
      </c>
      <c r="L37" s="3">
        <v>805.48</v>
      </c>
      <c r="M37" s="3">
        <v>590.83000000000004</v>
      </c>
      <c r="N37" s="3">
        <v>123.9</v>
      </c>
      <c r="O37" s="3">
        <v>119.16</v>
      </c>
      <c r="P37" s="3">
        <v>344.86</v>
      </c>
      <c r="Q37" s="3">
        <v>393.07</v>
      </c>
      <c r="R37" s="3">
        <v>394.15</v>
      </c>
      <c r="S37" s="3">
        <v>312.69</v>
      </c>
      <c r="T37" s="3">
        <v>163.44999999999999</v>
      </c>
      <c r="U37" s="3">
        <f t="shared" si="0"/>
        <v>48.22</v>
      </c>
      <c r="V37" s="3">
        <f t="shared" si="1"/>
        <v>8</v>
      </c>
      <c r="W37" s="3" t="str" cm="1">
        <f t="array" ref="W37">INDEX($B$1:$T$1, V37)</f>
        <v>H</v>
      </c>
      <c r="X37" s="3" t="str">
        <f t="shared" si="2"/>
        <v>yes</v>
      </c>
      <c r="Z37" s="33" t="s">
        <v>16</v>
      </c>
      <c r="AA37" s="33">
        <f t="shared" si="3"/>
        <v>164</v>
      </c>
      <c r="AB37" s="33">
        <f t="shared" si="4"/>
        <v>7</v>
      </c>
      <c r="AC37" s="33">
        <f t="shared" si="5"/>
        <v>171</v>
      </c>
    </row>
    <row r="38" spans="1:29" x14ac:dyDescent="0.25">
      <c r="A38" s="3">
        <v>37</v>
      </c>
      <c r="B38" s="3">
        <v>398.18</v>
      </c>
      <c r="C38" s="3">
        <v>306.88</v>
      </c>
      <c r="D38" s="3">
        <v>290.95</v>
      </c>
      <c r="E38" s="3">
        <v>336.99</v>
      </c>
      <c r="F38" s="3">
        <v>565.16</v>
      </c>
      <c r="G38" s="3">
        <v>264.57</v>
      </c>
      <c r="H38" s="3">
        <v>55.43</v>
      </c>
      <c r="I38" s="3">
        <v>45.97</v>
      </c>
      <c r="J38" s="3">
        <v>116.19</v>
      </c>
      <c r="K38" s="3">
        <v>576.17999999999995</v>
      </c>
      <c r="L38" s="3">
        <v>800.75</v>
      </c>
      <c r="M38" s="3">
        <v>536.02</v>
      </c>
      <c r="N38" s="3">
        <v>118.59</v>
      </c>
      <c r="O38" s="3">
        <v>110.77</v>
      </c>
      <c r="P38" s="3">
        <v>332.95</v>
      </c>
      <c r="Q38" s="3">
        <v>377.15</v>
      </c>
      <c r="R38" s="3">
        <v>381.2</v>
      </c>
      <c r="S38" s="3">
        <v>284.54000000000002</v>
      </c>
      <c r="T38" s="3">
        <v>157.94999999999999</v>
      </c>
      <c r="U38" s="3">
        <f t="shared" si="0"/>
        <v>45.97</v>
      </c>
      <c r="V38" s="3">
        <f t="shared" si="1"/>
        <v>8</v>
      </c>
      <c r="W38" s="3" t="str" cm="1">
        <f t="array" ref="W38">INDEX($B$1:$T$1, V38)</f>
        <v>H</v>
      </c>
      <c r="X38" s="3" t="str">
        <f t="shared" si="2"/>
        <v>yes</v>
      </c>
      <c r="Z38" s="33" t="s">
        <v>17</v>
      </c>
      <c r="AA38" s="33">
        <f t="shared" si="3"/>
        <v>18</v>
      </c>
      <c r="AB38" s="33">
        <f t="shared" si="4"/>
        <v>3</v>
      </c>
      <c r="AC38" s="33">
        <f t="shared" si="5"/>
        <v>21</v>
      </c>
    </row>
    <row r="39" spans="1:29" x14ac:dyDescent="0.25">
      <c r="A39" s="3">
        <v>38</v>
      </c>
      <c r="B39" s="3">
        <v>424.77</v>
      </c>
      <c r="C39" s="3">
        <v>295.62</v>
      </c>
      <c r="D39" s="3">
        <v>290.77</v>
      </c>
      <c r="E39" s="3">
        <v>316.60000000000002</v>
      </c>
      <c r="F39" s="3">
        <v>598.89</v>
      </c>
      <c r="G39" s="3">
        <v>266.38</v>
      </c>
      <c r="H39" s="3">
        <v>68.59</v>
      </c>
      <c r="I39" s="3">
        <v>67.44</v>
      </c>
      <c r="J39" s="3">
        <v>92.03</v>
      </c>
      <c r="K39" s="3">
        <v>537.63</v>
      </c>
      <c r="L39" s="3">
        <v>766.42</v>
      </c>
      <c r="M39" s="3">
        <v>577.71</v>
      </c>
      <c r="N39" s="3">
        <v>111.54</v>
      </c>
      <c r="O39" s="3">
        <v>106.19</v>
      </c>
      <c r="P39" s="3">
        <v>349.02</v>
      </c>
      <c r="Q39" s="3">
        <v>379.38</v>
      </c>
      <c r="R39" s="3">
        <v>388.05</v>
      </c>
      <c r="S39" s="3">
        <v>283.08</v>
      </c>
      <c r="T39" s="3">
        <v>162.41999999999999</v>
      </c>
      <c r="U39" s="3">
        <f t="shared" si="0"/>
        <v>67.44</v>
      </c>
      <c r="V39" s="3">
        <f t="shared" si="1"/>
        <v>8</v>
      </c>
      <c r="W39" s="3" t="str" cm="1">
        <f t="array" ref="W39">INDEX($B$1:$T$1, V39)</f>
        <v>H</v>
      </c>
      <c r="X39" s="3" t="str">
        <f t="shared" si="2"/>
        <v>yes</v>
      </c>
      <c r="Z39" s="33" t="s">
        <v>18</v>
      </c>
      <c r="AA39" s="33">
        <f t="shared" si="3"/>
        <v>8</v>
      </c>
      <c r="AB39" s="33">
        <f t="shared" si="4"/>
        <v>5</v>
      </c>
      <c r="AC39" s="33">
        <f t="shared" si="5"/>
        <v>13</v>
      </c>
    </row>
    <row r="40" spans="1:29" x14ac:dyDescent="0.25">
      <c r="A40" s="3">
        <v>39</v>
      </c>
      <c r="B40" s="3">
        <v>418.41</v>
      </c>
      <c r="C40" s="3">
        <v>315.77</v>
      </c>
      <c r="D40" s="3">
        <v>305.07</v>
      </c>
      <c r="E40" s="3">
        <v>345.92</v>
      </c>
      <c r="F40" s="3">
        <v>621.70000000000005</v>
      </c>
      <c r="G40" s="3">
        <v>287.17</v>
      </c>
      <c r="H40" s="3">
        <v>91.12</v>
      </c>
      <c r="I40" s="3">
        <v>92.26</v>
      </c>
      <c r="J40" s="3">
        <v>104.13</v>
      </c>
      <c r="K40" s="3">
        <v>586.99</v>
      </c>
      <c r="L40" s="3">
        <v>785.54</v>
      </c>
      <c r="M40" s="3">
        <v>550.78</v>
      </c>
      <c r="N40" s="3">
        <v>133.06</v>
      </c>
      <c r="O40" s="3">
        <v>137.5</v>
      </c>
      <c r="P40" s="3">
        <v>375.44</v>
      </c>
      <c r="Q40" s="3">
        <v>389.52</v>
      </c>
      <c r="R40" s="3">
        <v>375.87</v>
      </c>
      <c r="S40" s="3">
        <v>317.17</v>
      </c>
      <c r="T40" s="3">
        <v>175.48</v>
      </c>
      <c r="U40" s="3">
        <f t="shared" si="0"/>
        <v>91.12</v>
      </c>
      <c r="V40" s="3">
        <f t="shared" si="1"/>
        <v>7</v>
      </c>
      <c r="W40" s="3" t="str" cm="1">
        <f t="array" ref="W40">INDEX($B$1:$T$1, V40)</f>
        <v>G</v>
      </c>
      <c r="X40" s="3" t="str">
        <f t="shared" si="2"/>
        <v>yes</v>
      </c>
      <c r="Z40" s="33" t="s">
        <v>19</v>
      </c>
      <c r="AA40" s="33">
        <f t="shared" si="3"/>
        <v>16</v>
      </c>
      <c r="AB40" s="33">
        <f t="shared" si="4"/>
        <v>16</v>
      </c>
      <c r="AC40" s="33">
        <f t="shared" si="5"/>
        <v>32</v>
      </c>
    </row>
    <row r="41" spans="1:29" x14ac:dyDescent="0.25">
      <c r="A41" s="3">
        <v>40</v>
      </c>
      <c r="B41" s="3">
        <v>466.42</v>
      </c>
      <c r="C41" s="3">
        <v>319.27</v>
      </c>
      <c r="D41" s="3">
        <v>324.56</v>
      </c>
      <c r="E41" s="3">
        <v>374.74</v>
      </c>
      <c r="F41" s="3">
        <v>608.07000000000005</v>
      </c>
      <c r="G41" s="3">
        <v>300.8</v>
      </c>
      <c r="H41" s="3">
        <v>112.1</v>
      </c>
      <c r="I41" s="3">
        <v>109.69</v>
      </c>
      <c r="J41" s="3">
        <v>112.25</v>
      </c>
      <c r="K41" s="3">
        <v>605.96</v>
      </c>
      <c r="L41" s="3">
        <v>781.3</v>
      </c>
      <c r="M41" s="3">
        <v>586.08000000000004</v>
      </c>
      <c r="N41" s="3">
        <v>154.86000000000001</v>
      </c>
      <c r="O41" s="3">
        <v>147.41999999999999</v>
      </c>
      <c r="P41" s="3">
        <v>362.15</v>
      </c>
      <c r="Q41" s="3">
        <v>405.08</v>
      </c>
      <c r="R41" s="3">
        <v>432.76</v>
      </c>
      <c r="S41" s="3">
        <v>329.83</v>
      </c>
      <c r="T41" s="3">
        <v>203.63</v>
      </c>
      <c r="U41" s="3">
        <f t="shared" si="0"/>
        <v>109.69</v>
      </c>
      <c r="V41" s="3">
        <f t="shared" si="1"/>
        <v>8</v>
      </c>
      <c r="W41" s="3" t="str" cm="1">
        <f t="array" ref="W41">INDEX($B$1:$T$1, V41)</f>
        <v>H</v>
      </c>
      <c r="X41" s="3" t="str">
        <f t="shared" si="2"/>
        <v>yes</v>
      </c>
      <c r="Z41" s="33" t="s">
        <v>20</v>
      </c>
      <c r="AA41" s="33">
        <f t="shared" si="3"/>
        <v>43</v>
      </c>
      <c r="AB41" s="33">
        <f t="shared" si="4"/>
        <v>0</v>
      </c>
      <c r="AC41" s="33">
        <f t="shared" si="5"/>
        <v>43</v>
      </c>
    </row>
    <row r="42" spans="1:29" x14ac:dyDescent="0.25">
      <c r="A42" s="3">
        <v>41</v>
      </c>
      <c r="B42" s="3">
        <v>442.71</v>
      </c>
      <c r="C42" s="3">
        <v>316.55</v>
      </c>
      <c r="D42" s="3">
        <v>293.41000000000003</v>
      </c>
      <c r="E42" s="3">
        <v>368.05</v>
      </c>
      <c r="F42" s="3">
        <v>603.63</v>
      </c>
      <c r="G42" s="3">
        <v>290.14</v>
      </c>
      <c r="H42" s="3">
        <v>113.51</v>
      </c>
      <c r="I42" s="3">
        <v>115.08</v>
      </c>
      <c r="J42" s="3">
        <v>107.1</v>
      </c>
      <c r="K42" s="3">
        <v>556.70000000000005</v>
      </c>
      <c r="L42" s="3">
        <v>782.77</v>
      </c>
      <c r="M42" s="3">
        <v>565.03</v>
      </c>
      <c r="N42" s="3">
        <v>139.38</v>
      </c>
      <c r="O42" s="3">
        <v>139.32</v>
      </c>
      <c r="P42" s="3">
        <v>381.53</v>
      </c>
      <c r="Q42" s="3">
        <v>387.6</v>
      </c>
      <c r="R42" s="3">
        <v>414.75</v>
      </c>
      <c r="S42" s="3">
        <v>323.13</v>
      </c>
      <c r="T42" s="3">
        <v>197.89</v>
      </c>
      <c r="U42" s="3">
        <f t="shared" si="0"/>
        <v>107.1</v>
      </c>
      <c r="V42" s="3">
        <f t="shared" si="1"/>
        <v>9</v>
      </c>
      <c r="W42" s="3" t="str" cm="1">
        <f t="array" ref="W42">INDEX($B$1:$T$1, V42)</f>
        <v>I</v>
      </c>
      <c r="X42" s="3" t="str">
        <f t="shared" si="2"/>
        <v>yes</v>
      </c>
      <c r="Z42" s="33" t="s">
        <v>21</v>
      </c>
      <c r="AA42" s="33">
        <f t="shared" si="3"/>
        <v>12</v>
      </c>
      <c r="AB42" s="33">
        <f t="shared" si="4"/>
        <v>0</v>
      </c>
      <c r="AC42" s="33">
        <f t="shared" si="5"/>
        <v>12</v>
      </c>
    </row>
    <row r="43" spans="1:29" x14ac:dyDescent="0.25">
      <c r="A43" s="3">
        <v>42</v>
      </c>
      <c r="B43" s="3">
        <v>460.32</v>
      </c>
      <c r="C43" s="3">
        <v>338.31</v>
      </c>
      <c r="D43" s="3">
        <v>333.95</v>
      </c>
      <c r="E43" s="3">
        <v>388.65</v>
      </c>
      <c r="F43" s="3">
        <v>628.25</v>
      </c>
      <c r="G43" s="3">
        <v>306.29000000000002</v>
      </c>
      <c r="H43" s="3">
        <v>115.42</v>
      </c>
      <c r="I43" s="3">
        <v>119.55</v>
      </c>
      <c r="J43" s="3">
        <v>119.01</v>
      </c>
      <c r="K43" s="3">
        <v>571.69000000000005</v>
      </c>
      <c r="L43" s="3">
        <v>800.03</v>
      </c>
      <c r="M43" s="3">
        <v>614.30999999999995</v>
      </c>
      <c r="N43" s="3">
        <v>165.03</v>
      </c>
      <c r="O43" s="3">
        <v>160.15</v>
      </c>
      <c r="P43" s="3">
        <v>396.02</v>
      </c>
      <c r="Q43" s="3">
        <v>400.71</v>
      </c>
      <c r="R43" s="3">
        <v>435.74</v>
      </c>
      <c r="S43" s="3">
        <v>342.93</v>
      </c>
      <c r="T43" s="3">
        <v>211.96</v>
      </c>
      <c r="U43" s="3">
        <f t="shared" si="0"/>
        <v>115.42</v>
      </c>
      <c r="V43" s="3">
        <f t="shared" si="1"/>
        <v>7</v>
      </c>
      <c r="W43" s="3" t="str" cm="1">
        <f t="array" ref="W43">INDEX($B$1:$T$1, V43)</f>
        <v>G</v>
      </c>
      <c r="X43" s="3" t="str">
        <f t="shared" si="2"/>
        <v>yes</v>
      </c>
      <c r="Z43" s="33" t="s">
        <v>22</v>
      </c>
      <c r="AA43" s="33">
        <f t="shared" si="3"/>
        <v>31</v>
      </c>
      <c r="AB43" s="33">
        <f t="shared" si="4"/>
        <v>0</v>
      </c>
      <c r="AC43" s="33">
        <f t="shared" si="5"/>
        <v>31</v>
      </c>
    </row>
    <row r="44" spans="1:29" x14ac:dyDescent="0.25">
      <c r="A44" s="3">
        <v>43</v>
      </c>
      <c r="B44" s="3">
        <v>470.05</v>
      </c>
      <c r="C44" s="3">
        <v>341.97</v>
      </c>
      <c r="D44" s="3">
        <v>319.33999999999997</v>
      </c>
      <c r="E44" s="3">
        <v>362.7</v>
      </c>
      <c r="F44" s="3">
        <v>636.29999999999995</v>
      </c>
      <c r="G44" s="3">
        <v>314.25</v>
      </c>
      <c r="H44" s="3">
        <v>103.56</v>
      </c>
      <c r="I44" s="3">
        <v>101.25</v>
      </c>
      <c r="J44" s="3">
        <v>115.31</v>
      </c>
      <c r="K44" s="3">
        <v>615.29</v>
      </c>
      <c r="L44" s="3">
        <v>850.01</v>
      </c>
      <c r="M44" s="3">
        <v>560.23</v>
      </c>
      <c r="N44" s="3">
        <v>161.88</v>
      </c>
      <c r="O44" s="3">
        <v>160.66</v>
      </c>
      <c r="P44" s="3">
        <v>386.02</v>
      </c>
      <c r="Q44" s="3">
        <v>407.7</v>
      </c>
      <c r="R44" s="3">
        <v>415.15</v>
      </c>
      <c r="S44" s="3">
        <v>330.34</v>
      </c>
      <c r="T44" s="3">
        <v>196.21</v>
      </c>
      <c r="U44" s="3">
        <f t="shared" si="0"/>
        <v>101.25</v>
      </c>
      <c r="V44" s="3">
        <f t="shared" si="1"/>
        <v>8</v>
      </c>
      <c r="W44" s="3" t="str" cm="1">
        <f t="array" ref="W44">INDEX($B$1:$T$1, V44)</f>
        <v>H</v>
      </c>
      <c r="X44" s="3" t="str">
        <f t="shared" si="2"/>
        <v>yes</v>
      </c>
      <c r="Z44" s="33" t="s">
        <v>23</v>
      </c>
      <c r="AA44" s="33">
        <f t="shared" si="3"/>
        <v>36</v>
      </c>
      <c r="AB44" s="33">
        <f t="shared" si="4"/>
        <v>1</v>
      </c>
      <c r="AC44" s="33">
        <f t="shared" si="5"/>
        <v>37</v>
      </c>
    </row>
    <row r="45" spans="1:29" x14ac:dyDescent="0.25">
      <c r="A45" s="3">
        <v>44</v>
      </c>
      <c r="B45" s="3">
        <v>472.69</v>
      </c>
      <c r="C45" s="3">
        <v>359.04</v>
      </c>
      <c r="D45" s="3">
        <v>342.53</v>
      </c>
      <c r="E45" s="3">
        <v>356.68</v>
      </c>
      <c r="F45" s="3">
        <v>626.79</v>
      </c>
      <c r="G45" s="3">
        <v>326.39999999999998</v>
      </c>
      <c r="H45" s="3">
        <v>125.05</v>
      </c>
      <c r="I45" s="3">
        <v>135.77000000000001</v>
      </c>
      <c r="J45" s="3">
        <v>124.41</v>
      </c>
      <c r="K45" s="3">
        <v>603.87</v>
      </c>
      <c r="L45" s="3">
        <v>790.89</v>
      </c>
      <c r="M45" s="3">
        <v>577.5</v>
      </c>
      <c r="N45" s="3">
        <v>174.32</v>
      </c>
      <c r="O45" s="3">
        <v>183.44</v>
      </c>
      <c r="P45" s="3">
        <v>406.59</v>
      </c>
      <c r="Q45" s="3">
        <v>428.55</v>
      </c>
      <c r="R45" s="3">
        <v>407.83</v>
      </c>
      <c r="S45" s="3">
        <v>363.54</v>
      </c>
      <c r="T45" s="3">
        <v>230.52</v>
      </c>
      <c r="U45" s="3">
        <f t="shared" si="0"/>
        <v>124.41</v>
      </c>
      <c r="V45" s="3">
        <f t="shared" si="1"/>
        <v>9</v>
      </c>
      <c r="W45" s="3" t="str" cm="1">
        <f t="array" ref="W45">INDEX($B$1:$T$1, V45)</f>
        <v>I</v>
      </c>
      <c r="X45" s="3" t="str">
        <f t="shared" si="2"/>
        <v>no</v>
      </c>
      <c r="Z45" s="33" t="s">
        <v>24</v>
      </c>
      <c r="AA45" s="33">
        <f t="shared" si="3"/>
        <v>49</v>
      </c>
      <c r="AB45" s="33">
        <f t="shared" si="4"/>
        <v>2</v>
      </c>
      <c r="AC45" s="33">
        <f t="shared" si="5"/>
        <v>51</v>
      </c>
    </row>
    <row r="46" spans="1:29" x14ac:dyDescent="0.25">
      <c r="A46" s="3">
        <v>45</v>
      </c>
      <c r="B46" s="3">
        <v>509.13</v>
      </c>
      <c r="C46" s="3">
        <v>346.07</v>
      </c>
      <c r="D46" s="3">
        <v>326.22000000000003</v>
      </c>
      <c r="E46" s="3">
        <v>363.45</v>
      </c>
      <c r="F46" s="3">
        <v>629.89</v>
      </c>
      <c r="G46" s="3">
        <v>317.95</v>
      </c>
      <c r="H46" s="3">
        <v>139.22</v>
      </c>
      <c r="I46" s="3">
        <v>143.01</v>
      </c>
      <c r="J46" s="3">
        <v>136.69999999999999</v>
      </c>
      <c r="K46" s="3">
        <v>613.79999999999995</v>
      </c>
      <c r="L46" s="3">
        <v>800.59</v>
      </c>
      <c r="M46" s="3">
        <v>580.87</v>
      </c>
      <c r="N46" s="3">
        <v>192.06</v>
      </c>
      <c r="O46" s="3">
        <v>193.51</v>
      </c>
      <c r="P46" s="3">
        <v>397.47</v>
      </c>
      <c r="Q46" s="3">
        <v>415.49</v>
      </c>
      <c r="R46" s="3">
        <v>422.92</v>
      </c>
      <c r="S46" s="3">
        <v>371.31</v>
      </c>
      <c r="T46" s="3">
        <v>246.55</v>
      </c>
      <c r="U46" s="3">
        <f t="shared" si="0"/>
        <v>136.69999999999999</v>
      </c>
      <c r="V46" s="3">
        <f t="shared" si="1"/>
        <v>9</v>
      </c>
      <c r="W46" s="3" t="str" cm="1">
        <f t="array" ref="W46">INDEX($B$1:$T$1, V46)</f>
        <v>I</v>
      </c>
      <c r="X46" s="3" t="str">
        <f t="shared" si="2"/>
        <v>no</v>
      </c>
      <c r="Z46" s="33" t="s">
        <v>25</v>
      </c>
      <c r="AA46" s="33">
        <f t="shared" si="3"/>
        <v>66</v>
      </c>
      <c r="AB46" s="33">
        <f t="shared" si="4"/>
        <v>12</v>
      </c>
      <c r="AC46" s="33">
        <f t="shared" si="5"/>
        <v>78</v>
      </c>
    </row>
    <row r="47" spans="1:29" x14ac:dyDescent="0.25">
      <c r="A47" s="3">
        <v>46</v>
      </c>
      <c r="B47" s="3">
        <v>498.5</v>
      </c>
      <c r="C47" s="3">
        <v>362.78</v>
      </c>
      <c r="D47" s="3">
        <v>345.28</v>
      </c>
      <c r="E47" s="3">
        <v>381.5</v>
      </c>
      <c r="F47" s="3">
        <v>633.6</v>
      </c>
      <c r="G47" s="3">
        <v>306.2</v>
      </c>
      <c r="H47" s="3">
        <v>146.68</v>
      </c>
      <c r="I47" s="3">
        <v>149.35</v>
      </c>
      <c r="J47" s="3">
        <v>129.46</v>
      </c>
      <c r="K47" s="3">
        <v>630.71</v>
      </c>
      <c r="L47" s="3">
        <v>824.73</v>
      </c>
      <c r="M47" s="3">
        <v>629.15</v>
      </c>
      <c r="N47" s="3">
        <v>198.1</v>
      </c>
      <c r="O47" s="3">
        <v>188.57</v>
      </c>
      <c r="P47" s="3">
        <v>388.63</v>
      </c>
      <c r="Q47" s="3">
        <v>410</v>
      </c>
      <c r="R47" s="3">
        <v>438.72</v>
      </c>
      <c r="S47" s="3">
        <v>380.36</v>
      </c>
      <c r="T47" s="3">
        <v>244.11</v>
      </c>
      <c r="U47" s="3">
        <f t="shared" si="0"/>
        <v>129.46</v>
      </c>
      <c r="V47" s="3">
        <f t="shared" si="1"/>
        <v>9</v>
      </c>
      <c r="W47" s="3" t="str" cm="1">
        <f t="array" ref="W47">INDEX($B$1:$T$1, V47)</f>
        <v>I</v>
      </c>
      <c r="X47" s="3" t="str">
        <f t="shared" si="2"/>
        <v>no</v>
      </c>
      <c r="Z47" s="33" t="s">
        <v>37</v>
      </c>
      <c r="AA47" s="33">
        <f t="shared" si="3"/>
        <v>69</v>
      </c>
      <c r="AB47" s="33">
        <f t="shared" si="4"/>
        <v>7</v>
      </c>
      <c r="AC47" s="33">
        <f t="shared" si="5"/>
        <v>76</v>
      </c>
    </row>
    <row r="48" spans="1:29" x14ac:dyDescent="0.25">
      <c r="A48" s="3">
        <v>47</v>
      </c>
      <c r="B48" s="3">
        <v>506.99</v>
      </c>
      <c r="C48" s="3">
        <v>348.71</v>
      </c>
      <c r="D48" s="3">
        <v>348.42</v>
      </c>
      <c r="E48" s="3">
        <v>385.83</v>
      </c>
      <c r="F48" s="3">
        <v>622.29999999999995</v>
      </c>
      <c r="G48" s="3">
        <v>316.98</v>
      </c>
      <c r="H48" s="3">
        <v>140.38999999999999</v>
      </c>
      <c r="I48" s="3">
        <v>148.53</v>
      </c>
      <c r="J48" s="3">
        <v>130.94</v>
      </c>
      <c r="K48" s="3">
        <v>592.92999999999995</v>
      </c>
      <c r="L48" s="3">
        <v>849.39</v>
      </c>
      <c r="M48" s="3">
        <v>572</v>
      </c>
      <c r="N48" s="3">
        <v>184.06</v>
      </c>
      <c r="O48" s="3">
        <v>187.73</v>
      </c>
      <c r="P48" s="3">
        <v>411.71</v>
      </c>
      <c r="Q48" s="3">
        <v>432.39</v>
      </c>
      <c r="R48" s="3">
        <v>418.93</v>
      </c>
      <c r="S48" s="3">
        <v>365.9</v>
      </c>
      <c r="T48" s="3">
        <v>239.64</v>
      </c>
      <c r="U48" s="3">
        <f t="shared" si="0"/>
        <v>130.94</v>
      </c>
      <c r="V48" s="3">
        <f t="shared" si="1"/>
        <v>9</v>
      </c>
      <c r="W48" s="3" t="str" cm="1">
        <f t="array" ref="W48">INDEX($B$1:$T$1, V48)</f>
        <v>I</v>
      </c>
      <c r="X48" s="3" t="str">
        <f t="shared" si="2"/>
        <v>no</v>
      </c>
    </row>
    <row r="49" spans="1:28" x14ac:dyDescent="0.25">
      <c r="A49" s="3">
        <v>48</v>
      </c>
      <c r="B49" s="3">
        <v>479.21</v>
      </c>
      <c r="C49" s="3">
        <v>352.62</v>
      </c>
      <c r="D49" s="3">
        <v>350.77</v>
      </c>
      <c r="E49" s="3">
        <v>390.48</v>
      </c>
      <c r="F49" s="3">
        <v>617.39</v>
      </c>
      <c r="G49" s="3">
        <v>333.15</v>
      </c>
      <c r="H49" s="3">
        <v>89.28</v>
      </c>
      <c r="I49" s="3">
        <v>96.35</v>
      </c>
      <c r="J49" s="3">
        <v>134.85</v>
      </c>
      <c r="K49" s="3">
        <v>596.1</v>
      </c>
      <c r="L49" s="3">
        <v>826.58</v>
      </c>
      <c r="M49" s="3">
        <v>602.08000000000004</v>
      </c>
      <c r="N49" s="3">
        <v>177.44</v>
      </c>
      <c r="O49" s="3">
        <v>164.29</v>
      </c>
      <c r="P49" s="3">
        <v>402.08</v>
      </c>
      <c r="Q49" s="3">
        <v>443.96</v>
      </c>
      <c r="R49" s="3">
        <v>410.46</v>
      </c>
      <c r="S49" s="3">
        <v>341.6</v>
      </c>
      <c r="T49" s="3">
        <v>223.11</v>
      </c>
      <c r="U49" s="3">
        <f t="shared" si="0"/>
        <v>89.28</v>
      </c>
      <c r="V49" s="3">
        <f t="shared" si="1"/>
        <v>7</v>
      </c>
      <c r="W49" s="3" t="str" cm="1">
        <f t="array" ref="W49">INDEX($B$1:$T$1, V49)</f>
        <v>G</v>
      </c>
      <c r="X49" s="3" t="str">
        <f t="shared" si="2"/>
        <v>yes</v>
      </c>
      <c r="Z49" s="32" t="s">
        <v>33</v>
      </c>
      <c r="AA49" s="32" t="s">
        <v>41</v>
      </c>
      <c r="AB49" s="32" t="s">
        <v>42</v>
      </c>
    </row>
    <row r="50" spans="1:28" x14ac:dyDescent="0.25">
      <c r="A50" s="3">
        <v>49</v>
      </c>
      <c r="B50" s="3">
        <v>420.8</v>
      </c>
      <c r="C50" s="3">
        <v>325.42</v>
      </c>
      <c r="D50" s="3">
        <v>290.74</v>
      </c>
      <c r="E50" s="3">
        <v>347.93</v>
      </c>
      <c r="F50" s="3">
        <v>573.04</v>
      </c>
      <c r="G50" s="3">
        <v>280.7</v>
      </c>
      <c r="H50" s="3">
        <v>64.5</v>
      </c>
      <c r="I50" s="3">
        <v>58.69</v>
      </c>
      <c r="J50" s="3">
        <v>107.87</v>
      </c>
      <c r="K50" s="3">
        <v>578.4</v>
      </c>
      <c r="L50" s="3">
        <v>770.18</v>
      </c>
      <c r="M50" s="3">
        <v>579.39</v>
      </c>
      <c r="N50" s="3">
        <v>114.76</v>
      </c>
      <c r="O50" s="3">
        <v>111.64</v>
      </c>
      <c r="P50" s="3">
        <v>338.38</v>
      </c>
      <c r="Q50" s="3">
        <v>367.41</v>
      </c>
      <c r="R50" s="3">
        <v>359.47</v>
      </c>
      <c r="S50" s="3">
        <v>303.45</v>
      </c>
      <c r="T50" s="3">
        <v>153.87</v>
      </c>
      <c r="U50" s="3">
        <f t="shared" si="0"/>
        <v>58.69</v>
      </c>
      <c r="V50" s="3">
        <f t="shared" si="1"/>
        <v>8</v>
      </c>
      <c r="W50" s="3" t="str" cm="1">
        <f t="array" ref="W50">INDEX($B$1:$T$1, V50)</f>
        <v>H</v>
      </c>
      <c r="X50" s="3" t="str">
        <f t="shared" si="2"/>
        <v>yes</v>
      </c>
      <c r="Z50" s="33" t="s">
        <v>8</v>
      </c>
      <c r="AA50" s="35">
        <f t="shared" ref="AA50:AB68" si="6">AA29/SUM($AA29:$AB29)</f>
        <v>0.85135135135135132</v>
      </c>
      <c r="AB50" s="35">
        <f t="shared" si="6"/>
        <v>0.14864864864864866</v>
      </c>
    </row>
    <row r="51" spans="1:28" x14ac:dyDescent="0.25">
      <c r="A51" s="3">
        <v>50</v>
      </c>
      <c r="B51" s="3">
        <v>386.59</v>
      </c>
      <c r="C51" s="3">
        <v>307.83</v>
      </c>
      <c r="D51" s="3">
        <v>292.69</v>
      </c>
      <c r="E51" s="3">
        <v>337.14</v>
      </c>
      <c r="F51" s="3">
        <v>553.97</v>
      </c>
      <c r="G51" s="3">
        <v>266.14</v>
      </c>
      <c r="H51" s="3">
        <v>69.650000000000006</v>
      </c>
      <c r="I51" s="3">
        <v>57.92</v>
      </c>
      <c r="J51" s="3">
        <v>110.95</v>
      </c>
      <c r="K51" s="3">
        <v>535.5</v>
      </c>
      <c r="L51" s="3">
        <v>800.18</v>
      </c>
      <c r="M51" s="3">
        <v>540.94000000000005</v>
      </c>
      <c r="N51" s="3">
        <v>112.39</v>
      </c>
      <c r="O51" s="3">
        <v>106.86</v>
      </c>
      <c r="P51" s="3">
        <v>335.06</v>
      </c>
      <c r="Q51" s="3">
        <v>373.12</v>
      </c>
      <c r="R51" s="3">
        <v>385.54</v>
      </c>
      <c r="S51" s="3">
        <v>299.74</v>
      </c>
      <c r="T51" s="3">
        <v>155.97</v>
      </c>
      <c r="U51" s="3">
        <f t="shared" si="0"/>
        <v>57.92</v>
      </c>
      <c r="V51" s="3">
        <f t="shared" si="1"/>
        <v>8</v>
      </c>
      <c r="W51" s="3" t="str" cm="1">
        <f t="array" ref="W51">INDEX($B$1:$T$1, V51)</f>
        <v>H</v>
      </c>
      <c r="X51" s="3" t="str">
        <f t="shared" si="2"/>
        <v>yes</v>
      </c>
      <c r="Z51" s="33" t="s">
        <v>9</v>
      </c>
      <c r="AA51" s="35">
        <f t="shared" si="6"/>
        <v>1</v>
      </c>
      <c r="AB51" s="35">
        <f t="shared" si="6"/>
        <v>0</v>
      </c>
    </row>
    <row r="52" spans="1:28" x14ac:dyDescent="0.25">
      <c r="A52" s="3">
        <v>51</v>
      </c>
      <c r="B52" s="3">
        <v>420.34</v>
      </c>
      <c r="C52" s="3">
        <v>321.64</v>
      </c>
      <c r="D52" s="3">
        <v>298.76</v>
      </c>
      <c r="E52" s="3">
        <v>329.02</v>
      </c>
      <c r="F52" s="3">
        <v>570.34</v>
      </c>
      <c r="G52" s="3">
        <v>284.35000000000002</v>
      </c>
      <c r="H52" s="3">
        <v>69.819999999999993</v>
      </c>
      <c r="I52" s="3">
        <v>59.04</v>
      </c>
      <c r="J52" s="3">
        <v>103.84</v>
      </c>
      <c r="K52" s="3">
        <v>553.94000000000005</v>
      </c>
      <c r="L52" s="3">
        <v>779.8</v>
      </c>
      <c r="M52" s="3">
        <v>536</v>
      </c>
      <c r="N52" s="3">
        <v>107.92</v>
      </c>
      <c r="O52" s="3">
        <v>103.87</v>
      </c>
      <c r="P52" s="3">
        <v>343.32</v>
      </c>
      <c r="Q52" s="3">
        <v>377.26</v>
      </c>
      <c r="R52" s="3">
        <v>372.57</v>
      </c>
      <c r="S52" s="3">
        <v>282.27</v>
      </c>
      <c r="T52" s="3">
        <v>157.04</v>
      </c>
      <c r="U52" s="3">
        <f t="shared" si="0"/>
        <v>59.04</v>
      </c>
      <c r="V52" s="3">
        <f t="shared" si="1"/>
        <v>8</v>
      </c>
      <c r="W52" s="3" t="str" cm="1">
        <f t="array" ref="W52">INDEX($B$1:$T$1, V52)</f>
        <v>H</v>
      </c>
      <c r="X52" s="3" t="str">
        <f t="shared" si="2"/>
        <v>yes</v>
      </c>
      <c r="Z52" s="33" t="s">
        <v>10</v>
      </c>
      <c r="AA52" s="35">
        <f t="shared" si="6"/>
        <v>1</v>
      </c>
      <c r="AB52" s="35">
        <f t="shared" si="6"/>
        <v>0</v>
      </c>
    </row>
    <row r="53" spans="1:28" x14ac:dyDescent="0.25">
      <c r="A53" s="3">
        <v>52</v>
      </c>
      <c r="B53" s="3">
        <v>391.85</v>
      </c>
      <c r="C53" s="3">
        <v>307.27</v>
      </c>
      <c r="D53" s="3">
        <v>307.8</v>
      </c>
      <c r="E53" s="3">
        <v>321.99</v>
      </c>
      <c r="F53" s="3">
        <v>597.64</v>
      </c>
      <c r="G53" s="3">
        <v>272.14999999999998</v>
      </c>
      <c r="H53" s="3">
        <v>62.35</v>
      </c>
      <c r="I53" s="3">
        <v>66.17</v>
      </c>
      <c r="J53" s="3">
        <v>104.7</v>
      </c>
      <c r="K53" s="3">
        <v>558.28</v>
      </c>
      <c r="L53" s="3">
        <v>772.71</v>
      </c>
      <c r="M53" s="3">
        <v>563.52</v>
      </c>
      <c r="N53" s="3">
        <v>118.16</v>
      </c>
      <c r="O53" s="3">
        <v>108.88</v>
      </c>
      <c r="P53" s="3">
        <v>328.34</v>
      </c>
      <c r="Q53" s="3">
        <v>384.89</v>
      </c>
      <c r="R53" s="3">
        <v>381.64</v>
      </c>
      <c r="S53" s="3">
        <v>282.51</v>
      </c>
      <c r="T53" s="3">
        <v>157.97</v>
      </c>
      <c r="U53" s="3">
        <f t="shared" si="0"/>
        <v>62.35</v>
      </c>
      <c r="V53" s="3">
        <f t="shared" si="1"/>
        <v>7</v>
      </c>
      <c r="W53" s="3" t="str" cm="1">
        <f t="array" ref="W53">INDEX($B$1:$T$1, V53)</f>
        <v>G</v>
      </c>
      <c r="X53" s="3" t="str">
        <f t="shared" si="2"/>
        <v>yes</v>
      </c>
      <c r="Z53" s="33" t="s">
        <v>11</v>
      </c>
      <c r="AA53" s="35">
        <f t="shared" si="6"/>
        <v>0.82857142857142863</v>
      </c>
      <c r="AB53" s="35">
        <f t="shared" si="6"/>
        <v>0.17142857142857143</v>
      </c>
    </row>
    <row r="54" spans="1:28" x14ac:dyDescent="0.25">
      <c r="A54" s="3">
        <v>53</v>
      </c>
      <c r="B54" s="3">
        <v>419.91</v>
      </c>
      <c r="C54" s="3">
        <v>328.67</v>
      </c>
      <c r="D54" s="3">
        <v>289.95999999999998</v>
      </c>
      <c r="E54" s="3">
        <v>356.53</v>
      </c>
      <c r="F54" s="3">
        <v>590.76</v>
      </c>
      <c r="G54" s="3">
        <v>295.88</v>
      </c>
      <c r="H54" s="3">
        <v>67.78</v>
      </c>
      <c r="I54" s="3">
        <v>66.900000000000006</v>
      </c>
      <c r="J54" s="3">
        <v>108.84</v>
      </c>
      <c r="K54" s="3">
        <v>566.54</v>
      </c>
      <c r="L54" s="3">
        <v>797.33</v>
      </c>
      <c r="M54" s="3">
        <v>563.76</v>
      </c>
      <c r="N54" s="3">
        <v>127.83</v>
      </c>
      <c r="O54" s="3">
        <v>122.64</v>
      </c>
      <c r="P54" s="3">
        <v>353.06</v>
      </c>
      <c r="Q54" s="3">
        <v>365.67</v>
      </c>
      <c r="R54" s="3">
        <v>369.72</v>
      </c>
      <c r="S54" s="3">
        <v>292.77</v>
      </c>
      <c r="T54" s="3">
        <v>164.02</v>
      </c>
      <c r="U54" s="3">
        <f t="shared" si="0"/>
        <v>66.900000000000006</v>
      </c>
      <c r="V54" s="3">
        <f t="shared" si="1"/>
        <v>8</v>
      </c>
      <c r="W54" s="3" t="str" cm="1">
        <f t="array" ref="W54">INDEX($B$1:$T$1, V54)</f>
        <v>H</v>
      </c>
      <c r="X54" s="3" t="str">
        <f t="shared" si="2"/>
        <v>yes</v>
      </c>
      <c r="Z54" s="33" t="s">
        <v>12</v>
      </c>
      <c r="AA54" s="35">
        <f t="shared" si="6"/>
        <v>0.75</v>
      </c>
      <c r="AB54" s="35">
        <f t="shared" si="6"/>
        <v>0.25</v>
      </c>
    </row>
    <row r="55" spans="1:28" x14ac:dyDescent="0.25">
      <c r="A55" s="3">
        <v>54</v>
      </c>
      <c r="B55" s="3">
        <v>406.44</v>
      </c>
      <c r="C55" s="3">
        <v>321.32</v>
      </c>
      <c r="D55" s="3">
        <v>308.2</v>
      </c>
      <c r="E55" s="3">
        <v>364.11</v>
      </c>
      <c r="F55" s="3">
        <v>606.66</v>
      </c>
      <c r="G55" s="3">
        <v>286.75</v>
      </c>
      <c r="H55" s="3">
        <v>62.77</v>
      </c>
      <c r="I55" s="3">
        <v>64.290000000000006</v>
      </c>
      <c r="J55" s="3">
        <v>115.89</v>
      </c>
      <c r="K55" s="3">
        <v>556.5</v>
      </c>
      <c r="L55" s="3">
        <v>794.84</v>
      </c>
      <c r="M55" s="3">
        <v>547.1</v>
      </c>
      <c r="N55" s="3">
        <v>132.63</v>
      </c>
      <c r="O55" s="3">
        <v>128.63</v>
      </c>
      <c r="P55" s="3">
        <v>350.52</v>
      </c>
      <c r="Q55" s="3">
        <v>384.72</v>
      </c>
      <c r="R55" s="3">
        <v>397.06</v>
      </c>
      <c r="S55" s="3">
        <v>318.95999999999998</v>
      </c>
      <c r="T55" s="3">
        <v>161.63</v>
      </c>
      <c r="U55" s="3">
        <f t="shared" si="0"/>
        <v>62.77</v>
      </c>
      <c r="V55" s="3">
        <f t="shared" si="1"/>
        <v>7</v>
      </c>
      <c r="W55" s="3" t="str" cm="1">
        <f t="array" ref="W55">INDEX($B$1:$T$1, V55)</f>
        <v>G</v>
      </c>
      <c r="X55" s="3" t="str">
        <f t="shared" si="2"/>
        <v>yes</v>
      </c>
      <c r="Z55" s="33" t="s">
        <v>13</v>
      </c>
      <c r="AA55" s="35">
        <f t="shared" si="6"/>
        <v>1</v>
      </c>
      <c r="AB55" s="35">
        <f t="shared" si="6"/>
        <v>0</v>
      </c>
    </row>
    <row r="56" spans="1:28" x14ac:dyDescent="0.25">
      <c r="A56" s="3">
        <v>55</v>
      </c>
      <c r="B56" s="3">
        <v>403.17</v>
      </c>
      <c r="C56" s="3">
        <v>311.45999999999998</v>
      </c>
      <c r="D56" s="3">
        <v>312.14</v>
      </c>
      <c r="E56" s="3">
        <v>330.29</v>
      </c>
      <c r="F56" s="3">
        <v>582.41999999999996</v>
      </c>
      <c r="G56" s="3">
        <v>297.04000000000002</v>
      </c>
      <c r="H56" s="3">
        <v>69.98</v>
      </c>
      <c r="I56" s="3">
        <v>66.69</v>
      </c>
      <c r="J56" s="3">
        <v>102.67</v>
      </c>
      <c r="K56" s="3">
        <v>550.86</v>
      </c>
      <c r="L56" s="3">
        <v>816.77</v>
      </c>
      <c r="M56" s="3">
        <v>583.53</v>
      </c>
      <c r="N56" s="3">
        <v>119.77</v>
      </c>
      <c r="O56" s="3">
        <v>121.73</v>
      </c>
      <c r="P56" s="3">
        <v>339.36</v>
      </c>
      <c r="Q56" s="3">
        <v>391.37</v>
      </c>
      <c r="R56" s="3">
        <v>376</v>
      </c>
      <c r="S56" s="3">
        <v>311.93</v>
      </c>
      <c r="T56" s="3">
        <v>161.74</v>
      </c>
      <c r="U56" s="3">
        <f t="shared" si="0"/>
        <v>66.69</v>
      </c>
      <c r="V56" s="3">
        <f t="shared" si="1"/>
        <v>8</v>
      </c>
      <c r="W56" s="3" t="str" cm="1">
        <f t="array" ref="W56">INDEX($B$1:$T$1, V56)</f>
        <v>H</v>
      </c>
      <c r="X56" s="3" t="str">
        <f t="shared" si="2"/>
        <v>yes</v>
      </c>
      <c r="Z56" s="33" t="s">
        <v>14</v>
      </c>
      <c r="AA56" s="35">
        <f t="shared" si="6"/>
        <v>1</v>
      </c>
      <c r="AB56" s="35">
        <f t="shared" si="6"/>
        <v>0</v>
      </c>
    </row>
    <row r="57" spans="1:28" x14ac:dyDescent="0.25">
      <c r="A57" s="3">
        <v>56</v>
      </c>
      <c r="B57" s="3">
        <v>426.4</v>
      </c>
      <c r="C57" s="3">
        <v>327.82</v>
      </c>
      <c r="D57" s="3">
        <v>303.11</v>
      </c>
      <c r="E57" s="3">
        <v>331.02</v>
      </c>
      <c r="F57" s="3">
        <v>566.22</v>
      </c>
      <c r="G57" s="3">
        <v>289.86</v>
      </c>
      <c r="H57" s="3">
        <v>70.48</v>
      </c>
      <c r="I57" s="3">
        <v>68.41</v>
      </c>
      <c r="J57" s="3">
        <v>98.48</v>
      </c>
      <c r="K57" s="3">
        <v>567.16999999999996</v>
      </c>
      <c r="L57" s="3">
        <v>777.91</v>
      </c>
      <c r="M57" s="3">
        <v>553.11</v>
      </c>
      <c r="N57" s="3">
        <v>120.02</v>
      </c>
      <c r="O57" s="3">
        <v>122.83</v>
      </c>
      <c r="P57" s="3">
        <v>334.99</v>
      </c>
      <c r="Q57" s="3">
        <v>383.73</v>
      </c>
      <c r="R57" s="3">
        <v>367.28</v>
      </c>
      <c r="S57" s="3">
        <v>307.2</v>
      </c>
      <c r="T57" s="3">
        <v>171.55</v>
      </c>
      <c r="U57" s="3">
        <f t="shared" si="0"/>
        <v>68.41</v>
      </c>
      <c r="V57" s="3">
        <f t="shared" si="1"/>
        <v>8</v>
      </c>
      <c r="W57" s="3" t="str" cm="1">
        <f t="array" ref="W57">INDEX($B$1:$T$1, V57)</f>
        <v>H</v>
      </c>
      <c r="X57" s="3" t="str">
        <f t="shared" si="2"/>
        <v>yes</v>
      </c>
      <c r="Z57" s="33" t="s">
        <v>15</v>
      </c>
      <c r="AA57" s="35">
        <f t="shared" si="6"/>
        <v>0.9821428571428571</v>
      </c>
      <c r="AB57" s="35">
        <f t="shared" si="6"/>
        <v>1.7857142857142856E-2</v>
      </c>
    </row>
    <row r="58" spans="1:28" x14ac:dyDescent="0.25">
      <c r="A58" s="3">
        <v>57</v>
      </c>
      <c r="B58" s="3">
        <v>434.59</v>
      </c>
      <c r="C58" s="3">
        <v>332.51</v>
      </c>
      <c r="D58" s="3">
        <v>314.45999999999998</v>
      </c>
      <c r="E58" s="3">
        <v>357.25</v>
      </c>
      <c r="F58" s="3">
        <v>596.28</v>
      </c>
      <c r="G58" s="3">
        <v>292.22000000000003</v>
      </c>
      <c r="H58" s="3">
        <v>72.709999999999994</v>
      </c>
      <c r="I58" s="3">
        <v>69.58</v>
      </c>
      <c r="J58" s="3">
        <v>100.23</v>
      </c>
      <c r="K58" s="3">
        <v>559.9</v>
      </c>
      <c r="L58" s="3">
        <v>774.76</v>
      </c>
      <c r="M58" s="3">
        <v>543.16</v>
      </c>
      <c r="N58" s="3">
        <v>125.41</v>
      </c>
      <c r="O58" s="3">
        <v>119.26</v>
      </c>
      <c r="P58" s="3">
        <v>361.69</v>
      </c>
      <c r="Q58" s="3">
        <v>379.56</v>
      </c>
      <c r="R58" s="3">
        <v>376.38</v>
      </c>
      <c r="S58" s="3">
        <v>296.35000000000002</v>
      </c>
      <c r="T58" s="3">
        <v>177.13</v>
      </c>
      <c r="U58" s="3">
        <f t="shared" si="0"/>
        <v>69.58</v>
      </c>
      <c r="V58" s="3">
        <f t="shared" si="1"/>
        <v>8</v>
      </c>
      <c r="W58" s="3" t="str" cm="1">
        <f t="array" ref="W58">INDEX($B$1:$T$1, V58)</f>
        <v>H</v>
      </c>
      <c r="X58" s="3" t="str">
        <f t="shared" si="2"/>
        <v>yes</v>
      </c>
      <c r="Z58" s="33" t="s">
        <v>16</v>
      </c>
      <c r="AA58" s="35">
        <f t="shared" si="6"/>
        <v>0.95906432748538006</v>
      </c>
      <c r="AB58" s="35">
        <f t="shared" si="6"/>
        <v>4.0935672514619881E-2</v>
      </c>
    </row>
    <row r="59" spans="1:28" x14ac:dyDescent="0.25">
      <c r="A59" s="3">
        <v>58</v>
      </c>
      <c r="B59" s="3">
        <v>428.65</v>
      </c>
      <c r="C59" s="3">
        <v>305.24</v>
      </c>
      <c r="D59" s="3">
        <v>312.43</v>
      </c>
      <c r="E59" s="3">
        <v>350.9</v>
      </c>
      <c r="F59" s="3">
        <v>575.30999999999995</v>
      </c>
      <c r="G59" s="3">
        <v>289.83</v>
      </c>
      <c r="H59" s="3">
        <v>69.239999999999995</v>
      </c>
      <c r="I59" s="3">
        <v>71.239999999999995</v>
      </c>
      <c r="J59" s="3">
        <v>100.89</v>
      </c>
      <c r="K59" s="3">
        <v>557.38</v>
      </c>
      <c r="L59" s="3">
        <v>759.59</v>
      </c>
      <c r="M59" s="3">
        <v>551.6</v>
      </c>
      <c r="N59" s="3">
        <v>122.63</v>
      </c>
      <c r="O59" s="3">
        <v>122.64</v>
      </c>
      <c r="P59" s="3">
        <v>364.42</v>
      </c>
      <c r="Q59" s="3">
        <v>369.06</v>
      </c>
      <c r="R59" s="3">
        <v>390.25</v>
      </c>
      <c r="S59" s="3">
        <v>307.41000000000003</v>
      </c>
      <c r="T59" s="3">
        <v>166.63</v>
      </c>
      <c r="U59" s="3">
        <f t="shared" si="0"/>
        <v>69.239999999999995</v>
      </c>
      <c r="V59" s="3">
        <f t="shared" si="1"/>
        <v>7</v>
      </c>
      <c r="W59" s="3" t="str" cm="1">
        <f t="array" ref="W59">INDEX($B$1:$T$1, V59)</f>
        <v>G</v>
      </c>
      <c r="X59" s="3" t="str">
        <f t="shared" si="2"/>
        <v>yes</v>
      </c>
      <c r="Z59" s="33" t="s">
        <v>17</v>
      </c>
      <c r="AA59" s="35">
        <f t="shared" si="6"/>
        <v>0.8571428571428571</v>
      </c>
      <c r="AB59" s="35">
        <f t="shared" si="6"/>
        <v>0.14285714285714285</v>
      </c>
    </row>
    <row r="60" spans="1:28" x14ac:dyDescent="0.25">
      <c r="A60" s="3">
        <v>59</v>
      </c>
      <c r="B60" s="3">
        <v>430.84</v>
      </c>
      <c r="C60" s="3">
        <v>317.98</v>
      </c>
      <c r="D60" s="3">
        <v>323.61</v>
      </c>
      <c r="E60" s="3">
        <v>351.38</v>
      </c>
      <c r="F60" s="3">
        <v>595.35</v>
      </c>
      <c r="G60" s="3">
        <v>295.31</v>
      </c>
      <c r="H60" s="3">
        <v>77.7</v>
      </c>
      <c r="I60" s="3">
        <v>75.39</v>
      </c>
      <c r="J60" s="3">
        <v>108.49</v>
      </c>
      <c r="K60" s="3">
        <v>553.53</v>
      </c>
      <c r="L60" s="3">
        <v>784.56</v>
      </c>
      <c r="M60" s="3">
        <v>559.62</v>
      </c>
      <c r="N60" s="3">
        <v>138.81</v>
      </c>
      <c r="O60" s="3">
        <v>136.15</v>
      </c>
      <c r="P60" s="3">
        <v>380.56</v>
      </c>
      <c r="Q60" s="3">
        <v>392.95</v>
      </c>
      <c r="R60" s="3">
        <v>410.21</v>
      </c>
      <c r="S60" s="3">
        <v>334.59</v>
      </c>
      <c r="T60" s="3">
        <v>173.9</v>
      </c>
      <c r="U60" s="3">
        <f t="shared" si="0"/>
        <v>75.39</v>
      </c>
      <c r="V60" s="3">
        <f t="shared" si="1"/>
        <v>8</v>
      </c>
      <c r="W60" s="3" t="str" cm="1">
        <f t="array" ref="W60">INDEX($B$1:$T$1, V60)</f>
        <v>H</v>
      </c>
      <c r="X60" s="3" t="str">
        <f t="shared" si="2"/>
        <v>yes</v>
      </c>
      <c r="Z60" s="33" t="s">
        <v>18</v>
      </c>
      <c r="AA60" s="35">
        <f t="shared" si="6"/>
        <v>0.61538461538461542</v>
      </c>
      <c r="AB60" s="35">
        <f t="shared" si="6"/>
        <v>0.38461538461538464</v>
      </c>
    </row>
    <row r="61" spans="1:28" x14ac:dyDescent="0.25">
      <c r="A61" s="3">
        <v>60</v>
      </c>
      <c r="B61" s="3">
        <v>447.39</v>
      </c>
      <c r="C61" s="3">
        <v>376.84</v>
      </c>
      <c r="D61" s="3">
        <v>353.4</v>
      </c>
      <c r="E61" s="3">
        <v>374.27</v>
      </c>
      <c r="F61" s="3">
        <v>592.87</v>
      </c>
      <c r="G61" s="3">
        <v>324.23</v>
      </c>
      <c r="H61" s="3">
        <v>28.17</v>
      </c>
      <c r="I61" s="3">
        <v>59.66</v>
      </c>
      <c r="J61" s="3">
        <v>196.6</v>
      </c>
      <c r="K61" s="3">
        <v>593.75</v>
      </c>
      <c r="L61" s="3">
        <v>786.37</v>
      </c>
      <c r="M61" s="3">
        <v>588.14</v>
      </c>
      <c r="N61" s="3">
        <v>160.26</v>
      </c>
      <c r="O61" s="3">
        <v>154.04</v>
      </c>
      <c r="P61" s="3">
        <v>375.64</v>
      </c>
      <c r="Q61" s="3">
        <v>408.56</v>
      </c>
      <c r="R61" s="3">
        <v>413.22</v>
      </c>
      <c r="S61" s="3">
        <v>309.61</v>
      </c>
      <c r="T61" s="3">
        <v>181.61</v>
      </c>
      <c r="U61" s="3">
        <f t="shared" si="0"/>
        <v>28.17</v>
      </c>
      <c r="V61" s="3">
        <f t="shared" si="1"/>
        <v>7</v>
      </c>
      <c r="W61" s="3" t="str" cm="1">
        <f t="array" ref="W61">INDEX($B$1:$T$1, V61)</f>
        <v>G</v>
      </c>
      <c r="X61" s="3" t="str">
        <f t="shared" si="2"/>
        <v>yes</v>
      </c>
      <c r="Z61" s="33" t="s">
        <v>19</v>
      </c>
      <c r="AA61" s="35">
        <f t="shared" si="6"/>
        <v>0.5</v>
      </c>
      <c r="AB61" s="35">
        <f t="shared" si="6"/>
        <v>0.5</v>
      </c>
    </row>
    <row r="62" spans="1:28" x14ac:dyDescent="0.25">
      <c r="A62" s="3">
        <v>61</v>
      </c>
      <c r="B62" s="3">
        <v>417.15</v>
      </c>
      <c r="C62" s="3">
        <v>353.13</v>
      </c>
      <c r="D62" s="3">
        <v>332.08</v>
      </c>
      <c r="E62" s="3">
        <v>378.7</v>
      </c>
      <c r="F62" s="3">
        <v>582.32000000000005</v>
      </c>
      <c r="G62" s="3">
        <v>329.33</v>
      </c>
      <c r="H62" s="3">
        <v>31.91</v>
      </c>
      <c r="I62" s="3">
        <v>56.35</v>
      </c>
      <c r="J62" s="3">
        <v>188</v>
      </c>
      <c r="K62" s="3">
        <v>560.64</v>
      </c>
      <c r="L62" s="3">
        <v>827.58</v>
      </c>
      <c r="M62" s="3">
        <v>576.52</v>
      </c>
      <c r="N62" s="3">
        <v>149.69999999999999</v>
      </c>
      <c r="O62" s="3">
        <v>144.78</v>
      </c>
      <c r="P62" s="3">
        <v>384.59</v>
      </c>
      <c r="Q62" s="3">
        <v>410.07</v>
      </c>
      <c r="R62" s="3">
        <v>402.41</v>
      </c>
      <c r="S62" s="3">
        <v>314.07</v>
      </c>
      <c r="T62" s="3">
        <v>176.91</v>
      </c>
      <c r="U62" s="3">
        <f t="shared" si="0"/>
        <v>31.91</v>
      </c>
      <c r="V62" s="3">
        <f t="shared" si="1"/>
        <v>7</v>
      </c>
      <c r="W62" s="3" t="str" cm="1">
        <f t="array" ref="W62">INDEX($B$1:$T$1, V62)</f>
        <v>G</v>
      </c>
      <c r="X62" s="3" t="str">
        <f t="shared" si="2"/>
        <v>yes</v>
      </c>
      <c r="Z62" s="33" t="s">
        <v>20</v>
      </c>
      <c r="AA62" s="35">
        <f t="shared" si="6"/>
        <v>1</v>
      </c>
      <c r="AB62" s="35">
        <f t="shared" si="6"/>
        <v>0</v>
      </c>
    </row>
    <row r="63" spans="1:28" x14ac:dyDescent="0.25">
      <c r="A63" s="3">
        <v>62</v>
      </c>
      <c r="B63" s="3">
        <v>394.74</v>
      </c>
      <c r="C63" s="3">
        <v>356.2</v>
      </c>
      <c r="D63" s="3">
        <v>338.63</v>
      </c>
      <c r="E63" s="3">
        <v>362.26</v>
      </c>
      <c r="F63" s="3">
        <v>594.07000000000005</v>
      </c>
      <c r="G63" s="3">
        <v>306.87</v>
      </c>
      <c r="H63" s="3">
        <v>47.88</v>
      </c>
      <c r="I63" s="3">
        <v>44.57</v>
      </c>
      <c r="J63" s="3">
        <v>209.14</v>
      </c>
      <c r="K63" s="3">
        <v>598.96</v>
      </c>
      <c r="L63" s="3">
        <v>814.2</v>
      </c>
      <c r="M63" s="3">
        <v>567.28</v>
      </c>
      <c r="N63" s="3">
        <v>140.61000000000001</v>
      </c>
      <c r="O63" s="3">
        <v>137.06</v>
      </c>
      <c r="P63" s="3">
        <v>346.15</v>
      </c>
      <c r="Q63" s="3">
        <v>380.49</v>
      </c>
      <c r="R63" s="3">
        <v>386.78</v>
      </c>
      <c r="S63" s="3">
        <v>293.47000000000003</v>
      </c>
      <c r="T63" s="3">
        <v>157.76</v>
      </c>
      <c r="U63" s="3">
        <f t="shared" si="0"/>
        <v>44.57</v>
      </c>
      <c r="V63" s="3">
        <f t="shared" si="1"/>
        <v>8</v>
      </c>
      <c r="W63" s="3" t="str" cm="1">
        <f t="array" ref="W63">INDEX($B$1:$T$1, V63)</f>
        <v>H</v>
      </c>
      <c r="X63" s="3" t="str">
        <f t="shared" si="2"/>
        <v>yes</v>
      </c>
      <c r="Z63" s="33" t="s">
        <v>21</v>
      </c>
      <c r="AA63" s="35">
        <f t="shared" si="6"/>
        <v>1</v>
      </c>
      <c r="AB63" s="35">
        <f t="shared" si="6"/>
        <v>0</v>
      </c>
    </row>
    <row r="64" spans="1:28" x14ac:dyDescent="0.25">
      <c r="A64" s="3">
        <v>63</v>
      </c>
      <c r="B64" s="3">
        <v>397.34</v>
      </c>
      <c r="C64" s="3">
        <v>326.13</v>
      </c>
      <c r="D64" s="3">
        <v>308.31</v>
      </c>
      <c r="E64" s="3">
        <v>369.91</v>
      </c>
      <c r="F64" s="3">
        <v>586.71</v>
      </c>
      <c r="G64" s="3">
        <v>285.8</v>
      </c>
      <c r="H64" s="3">
        <v>56.02</v>
      </c>
      <c r="I64" s="3">
        <v>36.5</v>
      </c>
      <c r="J64" s="3">
        <v>198.24</v>
      </c>
      <c r="K64" s="3">
        <v>561.15</v>
      </c>
      <c r="L64" s="3">
        <v>769.59</v>
      </c>
      <c r="M64" s="3">
        <v>563.46</v>
      </c>
      <c r="N64" s="3">
        <v>134.69999999999999</v>
      </c>
      <c r="O64" s="3">
        <v>134.03</v>
      </c>
      <c r="P64" s="3">
        <v>361.4</v>
      </c>
      <c r="Q64" s="3">
        <v>352.82</v>
      </c>
      <c r="R64" s="3">
        <v>381.88</v>
      </c>
      <c r="S64" s="3">
        <v>294.33999999999997</v>
      </c>
      <c r="T64" s="3">
        <v>158.44999999999999</v>
      </c>
      <c r="U64" s="3">
        <f t="shared" si="0"/>
        <v>36.5</v>
      </c>
      <c r="V64" s="3">
        <f t="shared" si="1"/>
        <v>8</v>
      </c>
      <c r="W64" s="3" t="str" cm="1">
        <f t="array" ref="W64">INDEX($B$1:$T$1, V64)</f>
        <v>H</v>
      </c>
      <c r="X64" s="3" t="str">
        <f t="shared" si="2"/>
        <v>yes</v>
      </c>
      <c r="Z64" s="33" t="s">
        <v>22</v>
      </c>
      <c r="AA64" s="35">
        <f t="shared" si="6"/>
        <v>1</v>
      </c>
      <c r="AB64" s="35">
        <f t="shared" si="6"/>
        <v>0</v>
      </c>
    </row>
    <row r="65" spans="1:28" x14ac:dyDescent="0.25">
      <c r="A65" s="3">
        <v>64</v>
      </c>
      <c r="B65" s="3">
        <v>401.67</v>
      </c>
      <c r="C65" s="3">
        <v>333.71</v>
      </c>
      <c r="D65" s="3">
        <v>352.98</v>
      </c>
      <c r="E65" s="3">
        <v>396.02</v>
      </c>
      <c r="F65" s="3">
        <v>569.32000000000005</v>
      </c>
      <c r="G65" s="3">
        <v>297.83</v>
      </c>
      <c r="H65" s="3">
        <v>74.569999999999993</v>
      </c>
      <c r="I65" s="3">
        <v>71.2</v>
      </c>
      <c r="J65" s="3">
        <v>217.01</v>
      </c>
      <c r="K65" s="3">
        <v>552</v>
      </c>
      <c r="L65" s="3">
        <v>769.24</v>
      </c>
      <c r="M65" s="3">
        <v>573.25</v>
      </c>
      <c r="N65" s="3">
        <v>136.66</v>
      </c>
      <c r="O65" s="3">
        <v>139.07</v>
      </c>
      <c r="P65" s="3">
        <v>341</v>
      </c>
      <c r="Q65" s="3">
        <v>383.84</v>
      </c>
      <c r="R65" s="3">
        <v>366.95</v>
      </c>
      <c r="S65" s="3">
        <v>291.72000000000003</v>
      </c>
      <c r="T65" s="3">
        <v>148.19999999999999</v>
      </c>
      <c r="U65" s="3">
        <f t="shared" si="0"/>
        <v>71.2</v>
      </c>
      <c r="V65" s="3">
        <f t="shared" si="1"/>
        <v>8</v>
      </c>
      <c r="W65" s="3" t="str" cm="1">
        <f t="array" ref="W65">INDEX($B$1:$T$1, V65)</f>
        <v>H</v>
      </c>
      <c r="X65" s="3" t="str">
        <f t="shared" si="2"/>
        <v>yes</v>
      </c>
      <c r="Z65" s="33" t="s">
        <v>23</v>
      </c>
      <c r="AA65" s="35">
        <f t="shared" si="6"/>
        <v>0.97297297297297303</v>
      </c>
      <c r="AB65" s="35">
        <f t="shared" si="6"/>
        <v>2.7027027027027029E-2</v>
      </c>
    </row>
    <row r="66" spans="1:28" x14ac:dyDescent="0.25">
      <c r="A66" s="3">
        <v>65</v>
      </c>
      <c r="B66" s="3">
        <v>428.57</v>
      </c>
      <c r="C66" s="3">
        <v>337.27</v>
      </c>
      <c r="D66" s="3">
        <v>364.74</v>
      </c>
      <c r="E66" s="3">
        <v>394.67</v>
      </c>
      <c r="F66" s="3">
        <v>614.48</v>
      </c>
      <c r="G66" s="3">
        <v>285.32</v>
      </c>
      <c r="H66" s="3">
        <v>72.06</v>
      </c>
      <c r="I66" s="3">
        <v>65.91</v>
      </c>
      <c r="J66" s="3">
        <v>227.01</v>
      </c>
      <c r="K66" s="3">
        <v>547.28</v>
      </c>
      <c r="L66" s="3">
        <v>782.85</v>
      </c>
      <c r="M66" s="3">
        <v>572.78</v>
      </c>
      <c r="N66" s="3">
        <v>131.38999999999999</v>
      </c>
      <c r="O66" s="3">
        <v>141.62</v>
      </c>
      <c r="P66" s="3">
        <v>362.73</v>
      </c>
      <c r="Q66" s="3">
        <v>370.26</v>
      </c>
      <c r="R66" s="3">
        <v>380.85</v>
      </c>
      <c r="S66" s="3">
        <v>279.8</v>
      </c>
      <c r="T66" s="3">
        <v>148.76</v>
      </c>
      <c r="U66" s="3">
        <f t="shared" si="0"/>
        <v>65.91</v>
      </c>
      <c r="V66" s="3">
        <f t="shared" si="1"/>
        <v>8</v>
      </c>
      <c r="W66" s="3" t="str" cm="1">
        <f t="array" ref="W66">INDEX($B$1:$T$1, V66)</f>
        <v>H</v>
      </c>
      <c r="X66" s="3" t="str">
        <f t="shared" si="2"/>
        <v>yes</v>
      </c>
      <c r="Z66" s="33" t="s">
        <v>24</v>
      </c>
      <c r="AA66" s="35">
        <f t="shared" si="6"/>
        <v>0.96078431372549022</v>
      </c>
      <c r="AB66" s="35">
        <f t="shared" si="6"/>
        <v>3.9215686274509803E-2</v>
      </c>
    </row>
    <row r="67" spans="1:28" x14ac:dyDescent="0.25">
      <c r="A67" s="3">
        <v>66</v>
      </c>
      <c r="B67" s="3">
        <v>411.24</v>
      </c>
      <c r="C67" s="3">
        <v>331.79</v>
      </c>
      <c r="D67" s="3">
        <v>345.82</v>
      </c>
      <c r="E67" s="3">
        <v>376.66</v>
      </c>
      <c r="F67" s="3">
        <v>561.11</v>
      </c>
      <c r="G67" s="3">
        <v>281.29000000000002</v>
      </c>
      <c r="H67" s="3">
        <v>95.3</v>
      </c>
      <c r="I67" s="3">
        <v>87.07</v>
      </c>
      <c r="J67" s="3">
        <v>233.51</v>
      </c>
      <c r="K67" s="3">
        <v>570.67999999999995</v>
      </c>
      <c r="L67" s="3">
        <v>772.08</v>
      </c>
      <c r="M67" s="3">
        <v>578.55999999999995</v>
      </c>
      <c r="N67" s="3">
        <v>122.95</v>
      </c>
      <c r="O67" s="3">
        <v>130.57</v>
      </c>
      <c r="P67" s="3">
        <v>322.87</v>
      </c>
      <c r="Q67" s="3">
        <v>361.47</v>
      </c>
      <c r="R67" s="3">
        <v>356.36</v>
      </c>
      <c r="S67" s="3">
        <v>263.19</v>
      </c>
      <c r="T67" s="3">
        <v>136.78</v>
      </c>
      <c r="U67" s="3">
        <f t="shared" ref="U67:U130" si="7">MIN(B67:T67)</f>
        <v>87.07</v>
      </c>
      <c r="V67" s="3">
        <f t="shared" ref="V67:V130" si="8">MATCH(U67,B67:T67,0)</f>
        <v>8</v>
      </c>
      <c r="W67" s="3" t="str" cm="1">
        <f t="array" ref="W67">INDEX($B$1:$T$1, V67)</f>
        <v>H</v>
      </c>
      <c r="X67" s="3" t="str">
        <f t="shared" ref="X67:X130" si="9">IF(U67&lt;=120, "yes", "no")</f>
        <v>yes</v>
      </c>
      <c r="Z67" s="33" t="s">
        <v>25</v>
      </c>
      <c r="AA67" s="35">
        <f t="shared" si="6"/>
        <v>0.84615384615384615</v>
      </c>
      <c r="AB67" s="35">
        <f t="shared" si="6"/>
        <v>0.15384615384615385</v>
      </c>
    </row>
    <row r="68" spans="1:28" x14ac:dyDescent="0.25">
      <c r="A68" s="3">
        <v>67</v>
      </c>
      <c r="B68" s="3">
        <v>399.91</v>
      </c>
      <c r="C68" s="3">
        <v>354.58</v>
      </c>
      <c r="D68" s="3">
        <v>339.08</v>
      </c>
      <c r="E68" s="3">
        <v>400.83</v>
      </c>
      <c r="F68" s="3">
        <v>565.92999999999995</v>
      </c>
      <c r="G68" s="3">
        <v>278.10000000000002</v>
      </c>
      <c r="H68" s="3">
        <v>89.35</v>
      </c>
      <c r="I68" s="3">
        <v>75.599999999999994</v>
      </c>
      <c r="J68" s="3">
        <v>229.04</v>
      </c>
      <c r="K68" s="3">
        <v>561.02</v>
      </c>
      <c r="L68" s="3">
        <v>760.58</v>
      </c>
      <c r="M68" s="3">
        <v>609.07000000000005</v>
      </c>
      <c r="N68" s="3">
        <v>125.63</v>
      </c>
      <c r="O68" s="3">
        <v>134.88999999999999</v>
      </c>
      <c r="P68" s="3">
        <v>329.14</v>
      </c>
      <c r="Q68" s="3">
        <v>356.09</v>
      </c>
      <c r="R68" s="3">
        <v>345.37</v>
      </c>
      <c r="S68" s="3">
        <v>268.02</v>
      </c>
      <c r="T68" s="3">
        <v>148.34</v>
      </c>
      <c r="U68" s="3">
        <f t="shared" si="7"/>
        <v>75.599999999999994</v>
      </c>
      <c r="V68" s="3">
        <f t="shared" si="8"/>
        <v>8</v>
      </c>
      <c r="W68" s="3" t="str" cm="1">
        <f t="array" ref="W68">INDEX($B$1:$T$1, V68)</f>
        <v>H</v>
      </c>
      <c r="X68" s="3" t="str">
        <f t="shared" si="9"/>
        <v>yes</v>
      </c>
      <c r="Z68" s="33" t="s">
        <v>37</v>
      </c>
      <c r="AA68" s="35">
        <f t="shared" si="6"/>
        <v>0.90789473684210531</v>
      </c>
      <c r="AB68" s="35">
        <f t="shared" si="6"/>
        <v>9.2105263157894732E-2</v>
      </c>
    </row>
    <row r="69" spans="1:28" x14ac:dyDescent="0.25">
      <c r="A69" s="3">
        <v>68</v>
      </c>
      <c r="B69" s="3">
        <v>396.55</v>
      </c>
      <c r="C69" s="3">
        <v>321.61</v>
      </c>
      <c r="D69" s="3">
        <v>353.69</v>
      </c>
      <c r="E69" s="3">
        <v>390.57</v>
      </c>
      <c r="F69" s="3">
        <v>545.57000000000005</v>
      </c>
      <c r="G69" s="3">
        <v>269.92</v>
      </c>
      <c r="H69" s="3">
        <v>93.7</v>
      </c>
      <c r="I69" s="3">
        <v>81.33</v>
      </c>
      <c r="J69" s="3">
        <v>231.63</v>
      </c>
      <c r="K69" s="3">
        <v>557.83000000000004</v>
      </c>
      <c r="L69" s="3">
        <v>758.31</v>
      </c>
      <c r="M69" s="3">
        <v>576.79</v>
      </c>
      <c r="N69" s="3">
        <v>113.12</v>
      </c>
      <c r="O69" s="3">
        <v>119.15</v>
      </c>
      <c r="P69" s="3">
        <v>326.13</v>
      </c>
      <c r="Q69" s="3">
        <v>350.7</v>
      </c>
      <c r="R69" s="3">
        <v>343.98</v>
      </c>
      <c r="S69" s="3">
        <v>256.02</v>
      </c>
      <c r="T69" s="3">
        <v>138.58000000000001</v>
      </c>
      <c r="U69" s="3">
        <f t="shared" si="7"/>
        <v>81.33</v>
      </c>
      <c r="V69" s="3">
        <f t="shared" si="8"/>
        <v>8</v>
      </c>
      <c r="W69" s="3" t="str" cm="1">
        <f t="array" ref="W69">INDEX($B$1:$T$1, V69)</f>
        <v>H</v>
      </c>
      <c r="X69" s="3" t="str">
        <f t="shared" si="9"/>
        <v>yes</v>
      </c>
    </row>
    <row r="70" spans="1:28" x14ac:dyDescent="0.25">
      <c r="A70" s="3">
        <v>69</v>
      </c>
      <c r="B70" s="3">
        <v>368.12</v>
      </c>
      <c r="C70" s="3">
        <v>362.86</v>
      </c>
      <c r="D70" s="3">
        <v>366.47</v>
      </c>
      <c r="E70" s="3">
        <v>424.89</v>
      </c>
      <c r="F70" s="3">
        <v>570.36</v>
      </c>
      <c r="G70" s="3">
        <v>290.62</v>
      </c>
      <c r="H70" s="3">
        <v>130.55000000000001</v>
      </c>
      <c r="I70" s="3">
        <v>119.67</v>
      </c>
      <c r="J70" s="3">
        <v>264.79000000000002</v>
      </c>
      <c r="K70" s="3">
        <v>566.99</v>
      </c>
      <c r="L70" s="3">
        <v>777.93</v>
      </c>
      <c r="M70" s="3">
        <v>633.54999999999995</v>
      </c>
      <c r="N70" s="3">
        <v>156.96</v>
      </c>
      <c r="O70" s="3">
        <v>154.85</v>
      </c>
      <c r="P70" s="3">
        <v>335.43</v>
      </c>
      <c r="Q70" s="3">
        <v>345.32</v>
      </c>
      <c r="R70" s="3">
        <v>364.01</v>
      </c>
      <c r="S70" s="3">
        <v>250.49</v>
      </c>
      <c r="T70" s="3">
        <v>143.63</v>
      </c>
      <c r="U70" s="3">
        <f t="shared" si="7"/>
        <v>119.67</v>
      </c>
      <c r="V70" s="3">
        <f t="shared" si="8"/>
        <v>8</v>
      </c>
      <c r="W70" s="3" t="str" cm="1">
        <f t="array" ref="W70">INDEX($B$1:$T$1, V70)</f>
        <v>H</v>
      </c>
      <c r="X70" s="3" t="str">
        <f t="shared" si="9"/>
        <v>yes</v>
      </c>
    </row>
    <row r="71" spans="1:28" x14ac:dyDescent="0.25">
      <c r="A71" s="3">
        <v>70</v>
      </c>
      <c r="B71" s="3">
        <v>347.46</v>
      </c>
      <c r="C71" s="3">
        <v>324.99</v>
      </c>
      <c r="D71" s="3">
        <v>358.12</v>
      </c>
      <c r="E71" s="3">
        <v>397.83</v>
      </c>
      <c r="F71" s="3">
        <v>514.25</v>
      </c>
      <c r="G71" s="3">
        <v>258.3</v>
      </c>
      <c r="H71" s="3">
        <v>135.93</v>
      </c>
      <c r="I71" s="3">
        <v>85.66</v>
      </c>
      <c r="J71" s="3">
        <v>225.77</v>
      </c>
      <c r="K71" s="3">
        <v>504.27</v>
      </c>
      <c r="L71" s="3">
        <v>734.49</v>
      </c>
      <c r="M71" s="3">
        <v>565.63</v>
      </c>
      <c r="N71" s="3">
        <v>124.78</v>
      </c>
      <c r="O71" s="3">
        <v>123.45</v>
      </c>
      <c r="P71" s="3">
        <v>315.8</v>
      </c>
      <c r="Q71" s="3">
        <v>330.02</v>
      </c>
      <c r="R71" s="3">
        <v>334.85</v>
      </c>
      <c r="S71" s="3">
        <v>216.84</v>
      </c>
      <c r="T71" s="3">
        <v>111.67</v>
      </c>
      <c r="U71" s="3">
        <f t="shared" si="7"/>
        <v>85.66</v>
      </c>
      <c r="V71" s="3">
        <f t="shared" si="8"/>
        <v>8</v>
      </c>
      <c r="W71" s="3" t="str" cm="1">
        <f t="array" ref="W71">INDEX($B$1:$T$1, V71)</f>
        <v>H</v>
      </c>
      <c r="X71" s="3" t="str">
        <f t="shared" si="9"/>
        <v>yes</v>
      </c>
    </row>
    <row r="72" spans="1:28" x14ac:dyDescent="0.25">
      <c r="A72" s="3">
        <v>71</v>
      </c>
      <c r="B72" s="3">
        <v>363.92</v>
      </c>
      <c r="C72" s="3">
        <v>339.95</v>
      </c>
      <c r="D72" s="3">
        <v>342.75</v>
      </c>
      <c r="E72" s="3">
        <v>380.74</v>
      </c>
      <c r="F72" s="3">
        <v>539.14</v>
      </c>
      <c r="G72" s="3">
        <v>282.88</v>
      </c>
      <c r="H72" s="3">
        <v>127.54</v>
      </c>
      <c r="I72" s="3">
        <v>86.76</v>
      </c>
      <c r="J72" s="3">
        <v>232.2</v>
      </c>
      <c r="K72" s="3">
        <v>554.53</v>
      </c>
      <c r="L72" s="3">
        <v>747.02</v>
      </c>
      <c r="M72" s="3">
        <v>552.41999999999996</v>
      </c>
      <c r="N72" s="3">
        <v>121.72</v>
      </c>
      <c r="O72" s="3">
        <v>130.13</v>
      </c>
      <c r="P72" s="3">
        <v>313.89999999999998</v>
      </c>
      <c r="Q72" s="3">
        <v>343.06</v>
      </c>
      <c r="R72" s="3">
        <v>330.47</v>
      </c>
      <c r="S72" s="3">
        <v>204.42</v>
      </c>
      <c r="T72" s="3">
        <v>116.16</v>
      </c>
      <c r="U72" s="3">
        <f t="shared" si="7"/>
        <v>86.76</v>
      </c>
      <c r="V72" s="3">
        <f t="shared" si="8"/>
        <v>8</v>
      </c>
      <c r="W72" s="3" t="str" cm="1">
        <f t="array" ref="W72">INDEX($B$1:$T$1, V72)</f>
        <v>H</v>
      </c>
      <c r="X72" s="3" t="str">
        <f t="shared" si="9"/>
        <v>yes</v>
      </c>
    </row>
    <row r="73" spans="1:28" x14ac:dyDescent="0.25">
      <c r="A73" s="3">
        <v>72</v>
      </c>
      <c r="B73" s="3">
        <v>384.92</v>
      </c>
      <c r="C73" s="3">
        <v>324.11</v>
      </c>
      <c r="D73" s="3">
        <v>343.29</v>
      </c>
      <c r="E73" s="3">
        <v>359.37</v>
      </c>
      <c r="F73" s="3">
        <v>529.69000000000005</v>
      </c>
      <c r="G73" s="3">
        <v>259.04000000000002</v>
      </c>
      <c r="H73" s="3">
        <v>109.12</v>
      </c>
      <c r="I73" s="3">
        <v>67.3</v>
      </c>
      <c r="J73" s="3">
        <v>206.92</v>
      </c>
      <c r="K73" s="3">
        <v>540.35</v>
      </c>
      <c r="L73" s="3">
        <v>761.57</v>
      </c>
      <c r="M73" s="3">
        <v>553.20000000000005</v>
      </c>
      <c r="N73" s="3">
        <v>97.68</v>
      </c>
      <c r="O73" s="3">
        <v>102.39</v>
      </c>
      <c r="P73" s="3">
        <v>312.26</v>
      </c>
      <c r="Q73" s="3">
        <v>342.24</v>
      </c>
      <c r="R73" s="3">
        <v>322.58</v>
      </c>
      <c r="S73" s="3">
        <v>238.43</v>
      </c>
      <c r="T73" s="3">
        <v>120.32</v>
      </c>
      <c r="U73" s="3">
        <f t="shared" si="7"/>
        <v>67.3</v>
      </c>
      <c r="V73" s="3">
        <f t="shared" si="8"/>
        <v>8</v>
      </c>
      <c r="W73" s="3" t="str" cm="1">
        <f t="array" ref="W73">INDEX($B$1:$T$1, V73)</f>
        <v>H</v>
      </c>
      <c r="X73" s="3" t="str">
        <f t="shared" si="9"/>
        <v>yes</v>
      </c>
    </row>
    <row r="74" spans="1:28" x14ac:dyDescent="0.25">
      <c r="A74" s="3">
        <v>73</v>
      </c>
      <c r="B74" s="3">
        <v>365.6</v>
      </c>
      <c r="C74" s="3">
        <v>310.05</v>
      </c>
      <c r="D74" s="3">
        <v>331.16</v>
      </c>
      <c r="E74" s="3">
        <v>366.45</v>
      </c>
      <c r="F74" s="3">
        <v>546.66</v>
      </c>
      <c r="G74" s="3">
        <v>261.08999999999997</v>
      </c>
      <c r="H74" s="3">
        <v>101.84</v>
      </c>
      <c r="I74" s="3">
        <v>59.78</v>
      </c>
      <c r="J74" s="3">
        <v>204.59</v>
      </c>
      <c r="K74" s="3">
        <v>533.87</v>
      </c>
      <c r="L74" s="3">
        <v>748.93</v>
      </c>
      <c r="M74" s="3">
        <v>530.01</v>
      </c>
      <c r="N74" s="3">
        <v>92.12</v>
      </c>
      <c r="O74" s="3">
        <v>100.49</v>
      </c>
      <c r="P74" s="3">
        <v>299.22000000000003</v>
      </c>
      <c r="Q74" s="3">
        <v>345.59</v>
      </c>
      <c r="R74" s="3">
        <v>325.31</v>
      </c>
      <c r="S74" s="3">
        <v>232.11</v>
      </c>
      <c r="T74" s="3">
        <v>106.3</v>
      </c>
      <c r="U74" s="3">
        <f t="shared" si="7"/>
        <v>59.78</v>
      </c>
      <c r="V74" s="3">
        <f t="shared" si="8"/>
        <v>8</v>
      </c>
      <c r="W74" s="3" t="str" cm="1">
        <f t="array" ref="W74">INDEX($B$1:$T$1, V74)</f>
        <v>H</v>
      </c>
      <c r="X74" s="3" t="str">
        <f t="shared" si="9"/>
        <v>yes</v>
      </c>
    </row>
    <row r="75" spans="1:28" x14ac:dyDescent="0.25">
      <c r="A75" s="3">
        <v>74</v>
      </c>
      <c r="B75" s="3">
        <v>403.82</v>
      </c>
      <c r="C75" s="3">
        <v>308.77</v>
      </c>
      <c r="D75" s="3">
        <v>340.66</v>
      </c>
      <c r="E75" s="3">
        <v>381.14</v>
      </c>
      <c r="F75" s="3">
        <v>575.58000000000004</v>
      </c>
      <c r="G75" s="3">
        <v>287.11</v>
      </c>
      <c r="H75" s="3">
        <v>83.1</v>
      </c>
      <c r="I75" s="3">
        <v>42.96</v>
      </c>
      <c r="J75" s="3">
        <v>189.09</v>
      </c>
      <c r="K75" s="3">
        <v>518.23</v>
      </c>
      <c r="L75" s="3">
        <v>756.14</v>
      </c>
      <c r="M75" s="3">
        <v>570.51</v>
      </c>
      <c r="N75" s="3">
        <v>114.34</v>
      </c>
      <c r="O75" s="3">
        <v>117.23</v>
      </c>
      <c r="P75" s="3">
        <v>329.79</v>
      </c>
      <c r="Q75" s="3">
        <v>363.19</v>
      </c>
      <c r="R75" s="3">
        <v>341.78</v>
      </c>
      <c r="S75" s="3">
        <v>262.22000000000003</v>
      </c>
      <c r="T75" s="3">
        <v>129.6</v>
      </c>
      <c r="U75" s="3">
        <f t="shared" si="7"/>
        <v>42.96</v>
      </c>
      <c r="V75" s="3">
        <f t="shared" si="8"/>
        <v>8</v>
      </c>
      <c r="W75" s="3" t="str" cm="1">
        <f t="array" ref="W75">INDEX($B$1:$T$1, V75)</f>
        <v>H</v>
      </c>
      <c r="X75" s="3" t="str">
        <f t="shared" si="9"/>
        <v>yes</v>
      </c>
    </row>
    <row r="76" spans="1:28" x14ac:dyDescent="0.25">
      <c r="A76" s="3">
        <v>75</v>
      </c>
      <c r="B76" s="3">
        <v>364.06</v>
      </c>
      <c r="C76" s="3">
        <v>324.63</v>
      </c>
      <c r="D76" s="3">
        <v>308.07</v>
      </c>
      <c r="E76" s="3">
        <v>344.14</v>
      </c>
      <c r="F76" s="3">
        <v>537.16999999999996</v>
      </c>
      <c r="G76" s="3">
        <v>266.20999999999998</v>
      </c>
      <c r="H76" s="3">
        <v>84.25</v>
      </c>
      <c r="I76" s="3">
        <v>42.27</v>
      </c>
      <c r="J76" s="3">
        <v>178.57</v>
      </c>
      <c r="K76" s="3">
        <v>519.48</v>
      </c>
      <c r="L76" s="3">
        <v>738.51</v>
      </c>
      <c r="M76" s="3">
        <v>581.30999999999995</v>
      </c>
      <c r="N76" s="3">
        <v>100.93</v>
      </c>
      <c r="O76" s="3">
        <v>109.4</v>
      </c>
      <c r="P76" s="3">
        <v>332.95</v>
      </c>
      <c r="Q76" s="3">
        <v>357.55</v>
      </c>
      <c r="R76" s="3">
        <v>357.94</v>
      </c>
      <c r="S76" s="3">
        <v>249.08</v>
      </c>
      <c r="T76" s="3">
        <v>129.56</v>
      </c>
      <c r="U76" s="3">
        <f t="shared" si="7"/>
        <v>42.27</v>
      </c>
      <c r="V76" s="3">
        <f t="shared" si="8"/>
        <v>8</v>
      </c>
      <c r="W76" s="3" t="str" cm="1">
        <f t="array" ref="W76">INDEX($B$1:$T$1, V76)</f>
        <v>H</v>
      </c>
      <c r="X76" s="3" t="str">
        <f t="shared" si="9"/>
        <v>yes</v>
      </c>
    </row>
    <row r="77" spans="1:28" x14ac:dyDescent="0.25">
      <c r="A77" s="3">
        <v>76</v>
      </c>
      <c r="B77" s="3">
        <v>382.66</v>
      </c>
      <c r="C77" s="3">
        <v>330.64</v>
      </c>
      <c r="D77" s="3">
        <v>325.95999999999998</v>
      </c>
      <c r="E77" s="3">
        <v>371.37</v>
      </c>
      <c r="F77" s="3">
        <v>568.44000000000005</v>
      </c>
      <c r="G77" s="3">
        <v>280.95999999999998</v>
      </c>
      <c r="H77" s="3">
        <v>61.79</v>
      </c>
      <c r="I77" s="3">
        <v>25.42</v>
      </c>
      <c r="J77" s="3">
        <v>187.74</v>
      </c>
      <c r="K77" s="3">
        <v>526.69000000000005</v>
      </c>
      <c r="L77" s="3">
        <v>763.23</v>
      </c>
      <c r="M77" s="3">
        <v>577.07000000000005</v>
      </c>
      <c r="N77" s="3">
        <v>119.28</v>
      </c>
      <c r="O77" s="3">
        <v>120.06</v>
      </c>
      <c r="P77" s="3">
        <v>328.87</v>
      </c>
      <c r="Q77" s="3">
        <v>362.84</v>
      </c>
      <c r="R77" s="3">
        <v>340.32</v>
      </c>
      <c r="S77" s="3">
        <v>277.88</v>
      </c>
      <c r="T77" s="3">
        <v>141.94999999999999</v>
      </c>
      <c r="U77" s="3">
        <f t="shared" si="7"/>
        <v>25.42</v>
      </c>
      <c r="V77" s="3">
        <f t="shared" si="8"/>
        <v>8</v>
      </c>
      <c r="W77" s="3" t="str" cm="1">
        <f t="array" ref="W77">INDEX($B$1:$T$1, V77)</f>
        <v>H</v>
      </c>
      <c r="X77" s="3" t="str">
        <f t="shared" si="9"/>
        <v>yes</v>
      </c>
    </row>
    <row r="78" spans="1:28" x14ac:dyDescent="0.25">
      <c r="A78" s="3">
        <v>77</v>
      </c>
      <c r="B78" s="3">
        <v>413.44</v>
      </c>
      <c r="C78" s="3">
        <v>324.22000000000003</v>
      </c>
      <c r="D78" s="3">
        <v>323.31</v>
      </c>
      <c r="E78" s="3">
        <v>345.29</v>
      </c>
      <c r="F78" s="3">
        <v>584.23</v>
      </c>
      <c r="G78" s="3">
        <v>288.33</v>
      </c>
      <c r="H78" s="3">
        <v>50.08</v>
      </c>
      <c r="I78" s="3">
        <v>31.75</v>
      </c>
      <c r="J78" s="3">
        <v>175.57</v>
      </c>
      <c r="K78" s="3">
        <v>561.79</v>
      </c>
      <c r="L78" s="3">
        <v>787.34</v>
      </c>
      <c r="M78" s="3">
        <v>594.03</v>
      </c>
      <c r="N78" s="3">
        <v>126.95</v>
      </c>
      <c r="O78" s="3">
        <v>123.95</v>
      </c>
      <c r="P78" s="3">
        <v>336.61</v>
      </c>
      <c r="Q78" s="3">
        <v>354.88</v>
      </c>
      <c r="R78" s="3">
        <v>368.58</v>
      </c>
      <c r="S78" s="3">
        <v>286.89</v>
      </c>
      <c r="T78" s="3">
        <v>148.29</v>
      </c>
      <c r="U78" s="3">
        <f t="shared" si="7"/>
        <v>31.75</v>
      </c>
      <c r="V78" s="3">
        <f t="shared" si="8"/>
        <v>8</v>
      </c>
      <c r="W78" s="3" t="str" cm="1">
        <f t="array" ref="W78">INDEX($B$1:$T$1, V78)</f>
        <v>H</v>
      </c>
      <c r="X78" s="3" t="str">
        <f t="shared" si="9"/>
        <v>yes</v>
      </c>
    </row>
    <row r="79" spans="1:28" x14ac:dyDescent="0.25">
      <c r="A79" s="3">
        <v>78</v>
      </c>
      <c r="B79" s="3">
        <v>408.68</v>
      </c>
      <c r="C79" s="3">
        <v>339.38</v>
      </c>
      <c r="D79" s="3">
        <v>326.38</v>
      </c>
      <c r="E79" s="3">
        <v>355.72</v>
      </c>
      <c r="F79" s="3">
        <v>587.27</v>
      </c>
      <c r="G79" s="3">
        <v>306.79000000000002</v>
      </c>
      <c r="H79" s="3">
        <v>31.47</v>
      </c>
      <c r="I79" s="3">
        <v>33.5</v>
      </c>
      <c r="J79" s="3">
        <v>154.21</v>
      </c>
      <c r="K79" s="3">
        <v>535.70000000000005</v>
      </c>
      <c r="L79" s="3">
        <v>788.41</v>
      </c>
      <c r="M79" s="3">
        <v>567.91</v>
      </c>
      <c r="N79" s="3">
        <v>135.94</v>
      </c>
      <c r="O79" s="3">
        <v>127.25</v>
      </c>
      <c r="P79" s="3">
        <v>349.95</v>
      </c>
      <c r="Q79" s="3">
        <v>374.59</v>
      </c>
      <c r="R79" s="3">
        <v>372.39</v>
      </c>
      <c r="S79" s="3">
        <v>277.73</v>
      </c>
      <c r="T79" s="3">
        <v>157.38999999999999</v>
      </c>
      <c r="U79" s="3">
        <f t="shared" si="7"/>
        <v>31.47</v>
      </c>
      <c r="V79" s="3">
        <f t="shared" si="8"/>
        <v>7</v>
      </c>
      <c r="W79" s="3" t="str" cm="1">
        <f t="array" ref="W79">INDEX($B$1:$T$1, V79)</f>
        <v>G</v>
      </c>
      <c r="X79" s="3" t="str">
        <f t="shared" si="9"/>
        <v>yes</v>
      </c>
    </row>
    <row r="80" spans="1:28" x14ac:dyDescent="0.25">
      <c r="A80" s="3">
        <v>79</v>
      </c>
      <c r="B80" s="3">
        <v>405.01</v>
      </c>
      <c r="C80" s="3">
        <v>312.14999999999998</v>
      </c>
      <c r="D80" s="3">
        <v>321.08999999999997</v>
      </c>
      <c r="E80" s="3">
        <v>361.96</v>
      </c>
      <c r="F80" s="3">
        <v>546.28</v>
      </c>
      <c r="G80" s="3">
        <v>285.81</v>
      </c>
      <c r="H80" s="3">
        <v>43.19</v>
      </c>
      <c r="I80" s="3">
        <v>24.35</v>
      </c>
      <c r="J80" s="3">
        <v>158.99</v>
      </c>
      <c r="K80" s="3">
        <v>566.47</v>
      </c>
      <c r="L80" s="3">
        <v>812.17</v>
      </c>
      <c r="M80" s="3">
        <v>588.42999999999995</v>
      </c>
      <c r="N80" s="3">
        <v>119.2</v>
      </c>
      <c r="O80" s="3">
        <v>117.56</v>
      </c>
      <c r="P80" s="3">
        <v>331.32</v>
      </c>
      <c r="Q80" s="3">
        <v>347.77</v>
      </c>
      <c r="R80" s="3">
        <v>371.88</v>
      </c>
      <c r="S80" s="3">
        <v>290.73</v>
      </c>
      <c r="T80" s="3">
        <v>142.68</v>
      </c>
      <c r="U80" s="3">
        <f t="shared" si="7"/>
        <v>24.35</v>
      </c>
      <c r="V80" s="3">
        <f t="shared" si="8"/>
        <v>8</v>
      </c>
      <c r="W80" s="3" t="str" cm="1">
        <f t="array" ref="W80">INDEX($B$1:$T$1, V80)</f>
        <v>H</v>
      </c>
      <c r="X80" s="3" t="str">
        <f t="shared" si="9"/>
        <v>yes</v>
      </c>
    </row>
    <row r="81" spans="1:24" x14ac:dyDescent="0.25">
      <c r="A81" s="3">
        <v>80</v>
      </c>
      <c r="B81" s="3">
        <v>423.01</v>
      </c>
      <c r="C81" s="3">
        <v>330.19</v>
      </c>
      <c r="D81" s="3">
        <v>304.41000000000003</v>
      </c>
      <c r="E81" s="3">
        <v>367.56</v>
      </c>
      <c r="F81" s="3">
        <v>596.89</v>
      </c>
      <c r="G81" s="3">
        <v>306.85000000000002</v>
      </c>
      <c r="H81" s="3">
        <v>31.97</v>
      </c>
      <c r="I81" s="3">
        <v>34.9</v>
      </c>
      <c r="J81" s="3">
        <v>168.23</v>
      </c>
      <c r="K81" s="3">
        <v>537.71</v>
      </c>
      <c r="L81" s="3">
        <v>812.25</v>
      </c>
      <c r="M81" s="3">
        <v>604.12</v>
      </c>
      <c r="N81" s="3">
        <v>125.33</v>
      </c>
      <c r="O81" s="3">
        <v>132.63999999999999</v>
      </c>
      <c r="P81" s="3">
        <v>334.39</v>
      </c>
      <c r="Q81" s="3">
        <v>381.92</v>
      </c>
      <c r="R81" s="3">
        <v>353.02</v>
      </c>
      <c r="S81" s="3">
        <v>279.97000000000003</v>
      </c>
      <c r="T81" s="3">
        <v>156.56</v>
      </c>
      <c r="U81" s="3">
        <f t="shared" si="7"/>
        <v>31.97</v>
      </c>
      <c r="V81" s="3">
        <f t="shared" si="8"/>
        <v>7</v>
      </c>
      <c r="W81" s="3" t="str" cm="1">
        <f t="array" ref="W81">INDEX($B$1:$T$1, V81)</f>
        <v>G</v>
      </c>
      <c r="X81" s="3" t="str">
        <f t="shared" si="9"/>
        <v>yes</v>
      </c>
    </row>
    <row r="82" spans="1:24" x14ac:dyDescent="0.25">
      <c r="A82" s="3">
        <v>81</v>
      </c>
      <c r="B82" s="3">
        <v>420.56</v>
      </c>
      <c r="C82" s="3">
        <v>340.9</v>
      </c>
      <c r="D82" s="3">
        <v>342.47</v>
      </c>
      <c r="E82" s="3">
        <v>358.34</v>
      </c>
      <c r="F82" s="3">
        <v>565.21</v>
      </c>
      <c r="G82" s="3">
        <v>295.5</v>
      </c>
      <c r="H82" s="3">
        <v>20.73</v>
      </c>
      <c r="I82" s="3">
        <v>43.99</v>
      </c>
      <c r="J82" s="3">
        <v>155.87</v>
      </c>
      <c r="K82" s="3">
        <v>574.67999999999995</v>
      </c>
      <c r="L82" s="3">
        <v>830.63</v>
      </c>
      <c r="M82" s="3">
        <v>597.19000000000005</v>
      </c>
      <c r="N82" s="3">
        <v>135.51</v>
      </c>
      <c r="O82" s="3">
        <v>134.63999999999999</v>
      </c>
      <c r="P82" s="3">
        <v>363.71</v>
      </c>
      <c r="Q82" s="3">
        <v>397.46</v>
      </c>
      <c r="R82" s="3">
        <v>362.63</v>
      </c>
      <c r="S82" s="3">
        <v>289.75</v>
      </c>
      <c r="T82" s="3">
        <v>165.26</v>
      </c>
      <c r="U82" s="3">
        <f t="shared" si="7"/>
        <v>20.73</v>
      </c>
      <c r="V82" s="3">
        <f t="shared" si="8"/>
        <v>7</v>
      </c>
      <c r="W82" s="3" t="str" cm="1">
        <f t="array" ref="W82">INDEX($B$1:$T$1, V82)</f>
        <v>G</v>
      </c>
      <c r="X82" s="3" t="str">
        <f t="shared" si="9"/>
        <v>yes</v>
      </c>
    </row>
    <row r="83" spans="1:24" x14ac:dyDescent="0.25">
      <c r="A83" s="3">
        <v>82</v>
      </c>
      <c r="B83" s="3">
        <v>388.96</v>
      </c>
      <c r="C83" s="3">
        <v>316.93</v>
      </c>
      <c r="D83" s="3">
        <v>294.3</v>
      </c>
      <c r="E83" s="3">
        <v>327.44</v>
      </c>
      <c r="F83" s="3">
        <v>576.17999999999995</v>
      </c>
      <c r="G83" s="3">
        <v>260.86</v>
      </c>
      <c r="H83" s="3">
        <v>54.91</v>
      </c>
      <c r="I83" s="3">
        <v>26.64</v>
      </c>
      <c r="J83" s="3">
        <v>144.62</v>
      </c>
      <c r="K83" s="3">
        <v>550.66</v>
      </c>
      <c r="L83" s="3">
        <v>756.72</v>
      </c>
      <c r="M83" s="3">
        <v>551.47</v>
      </c>
      <c r="N83" s="3">
        <v>107.22</v>
      </c>
      <c r="O83" s="3">
        <v>104.11</v>
      </c>
      <c r="P83" s="3">
        <v>330.75</v>
      </c>
      <c r="Q83" s="3">
        <v>362.39</v>
      </c>
      <c r="R83" s="3">
        <v>361.97</v>
      </c>
      <c r="S83" s="3">
        <v>274.64</v>
      </c>
      <c r="T83" s="3">
        <v>136.6</v>
      </c>
      <c r="U83" s="3">
        <f t="shared" si="7"/>
        <v>26.64</v>
      </c>
      <c r="V83" s="3">
        <f t="shared" si="8"/>
        <v>8</v>
      </c>
      <c r="W83" s="3" t="str" cm="1">
        <f t="array" ref="W83">INDEX($B$1:$T$1, V83)</f>
        <v>H</v>
      </c>
      <c r="X83" s="3" t="str">
        <f t="shared" si="9"/>
        <v>yes</v>
      </c>
    </row>
    <row r="84" spans="1:24" x14ac:dyDescent="0.25">
      <c r="A84" s="3">
        <v>83</v>
      </c>
      <c r="B84" s="3">
        <v>360.03</v>
      </c>
      <c r="C84" s="3">
        <v>305.99</v>
      </c>
      <c r="D84" s="3">
        <v>285.25</v>
      </c>
      <c r="E84" s="3">
        <v>346.85</v>
      </c>
      <c r="F84" s="3">
        <v>548.89</v>
      </c>
      <c r="G84" s="3">
        <v>268.14</v>
      </c>
      <c r="H84" s="3">
        <v>64.86</v>
      </c>
      <c r="I84" s="3">
        <v>2.37</v>
      </c>
      <c r="J84" s="3">
        <v>150.63</v>
      </c>
      <c r="K84" s="3">
        <v>543.74</v>
      </c>
      <c r="L84" s="3">
        <v>784.54</v>
      </c>
      <c r="M84" s="3">
        <v>534.69000000000005</v>
      </c>
      <c r="N84" s="3">
        <v>101.69</v>
      </c>
      <c r="O84" s="3">
        <v>98.58</v>
      </c>
      <c r="P84" s="3">
        <v>315.68</v>
      </c>
      <c r="Q84" s="3">
        <v>348.74</v>
      </c>
      <c r="R84" s="3">
        <v>322.57</v>
      </c>
      <c r="S84" s="3">
        <v>259.63</v>
      </c>
      <c r="T84" s="3">
        <v>120.32</v>
      </c>
      <c r="U84" s="3">
        <f t="shared" si="7"/>
        <v>2.37</v>
      </c>
      <c r="V84" s="3">
        <f t="shared" si="8"/>
        <v>8</v>
      </c>
      <c r="W84" s="3" t="str" cm="1">
        <f t="array" ref="W84">INDEX($B$1:$T$1, V84)</f>
        <v>H</v>
      </c>
      <c r="X84" s="3" t="str">
        <f t="shared" si="9"/>
        <v>yes</v>
      </c>
    </row>
    <row r="85" spans="1:24" x14ac:dyDescent="0.25">
      <c r="A85" s="3">
        <v>84</v>
      </c>
      <c r="B85" s="3">
        <v>385.1</v>
      </c>
      <c r="C85" s="3">
        <v>300.2</v>
      </c>
      <c r="D85" s="3">
        <v>275.91000000000003</v>
      </c>
      <c r="E85" s="3">
        <v>324.39</v>
      </c>
      <c r="F85" s="3">
        <v>572.29999999999995</v>
      </c>
      <c r="G85" s="3">
        <v>262.91000000000003</v>
      </c>
      <c r="H85" s="3">
        <v>67.510000000000005</v>
      </c>
      <c r="I85" s="3">
        <v>0.81</v>
      </c>
      <c r="J85" s="3">
        <v>149.43</v>
      </c>
      <c r="K85" s="3">
        <v>515.74</v>
      </c>
      <c r="L85" s="3">
        <v>774.63</v>
      </c>
      <c r="M85" s="3">
        <v>546.08000000000004</v>
      </c>
      <c r="N85" s="3">
        <v>98.5</v>
      </c>
      <c r="O85" s="3">
        <v>97.24</v>
      </c>
      <c r="P85" s="3">
        <v>322.62</v>
      </c>
      <c r="Q85" s="3">
        <v>321.8</v>
      </c>
      <c r="R85" s="3">
        <v>317.49</v>
      </c>
      <c r="S85" s="3">
        <v>266.61</v>
      </c>
      <c r="T85" s="3">
        <v>114.51</v>
      </c>
      <c r="U85" s="3">
        <f t="shared" si="7"/>
        <v>0.81</v>
      </c>
      <c r="V85" s="3">
        <f t="shared" si="8"/>
        <v>8</v>
      </c>
      <c r="W85" s="3" t="str" cm="1">
        <f t="array" ref="W85">INDEX($B$1:$T$1, V85)</f>
        <v>H</v>
      </c>
      <c r="X85" s="3" t="str">
        <f t="shared" si="9"/>
        <v>yes</v>
      </c>
    </row>
    <row r="86" spans="1:24" x14ac:dyDescent="0.25">
      <c r="A86" s="3">
        <v>85</v>
      </c>
      <c r="B86" s="3">
        <v>373.89</v>
      </c>
      <c r="C86" s="3">
        <v>284.77</v>
      </c>
      <c r="D86" s="3">
        <v>281.89999999999998</v>
      </c>
      <c r="E86" s="3">
        <v>335.77</v>
      </c>
      <c r="F86" s="3">
        <v>552.61</v>
      </c>
      <c r="G86" s="3">
        <v>249.93</v>
      </c>
      <c r="H86" s="3">
        <v>74.48</v>
      </c>
      <c r="I86" s="3">
        <v>12.36</v>
      </c>
      <c r="J86" s="3">
        <v>154.69999999999999</v>
      </c>
      <c r="K86" s="3">
        <v>528.21</v>
      </c>
      <c r="L86" s="3">
        <v>774.59</v>
      </c>
      <c r="M86" s="3">
        <v>515.44000000000005</v>
      </c>
      <c r="N86" s="3">
        <v>86.1</v>
      </c>
      <c r="O86" s="3">
        <v>88.95</v>
      </c>
      <c r="P86" s="3">
        <v>301.95</v>
      </c>
      <c r="Q86" s="3">
        <v>319.32</v>
      </c>
      <c r="R86" s="3">
        <v>313.39</v>
      </c>
      <c r="S86" s="3">
        <v>255.04</v>
      </c>
      <c r="T86" s="3">
        <v>99.31</v>
      </c>
      <c r="U86" s="3">
        <f t="shared" si="7"/>
        <v>12.36</v>
      </c>
      <c r="V86" s="3">
        <f t="shared" si="8"/>
        <v>8</v>
      </c>
      <c r="W86" s="3" t="str" cm="1">
        <f t="array" ref="W86">INDEX($B$1:$T$1, V86)</f>
        <v>H</v>
      </c>
      <c r="X86" s="3" t="str">
        <f t="shared" si="9"/>
        <v>yes</v>
      </c>
    </row>
    <row r="87" spans="1:24" x14ac:dyDescent="0.25">
      <c r="A87" s="3">
        <v>86</v>
      </c>
      <c r="B87" s="3">
        <v>374.4</v>
      </c>
      <c r="C87" s="3">
        <v>307.51</v>
      </c>
      <c r="D87" s="3">
        <v>309.06</v>
      </c>
      <c r="E87" s="3">
        <v>348.82</v>
      </c>
      <c r="F87" s="3">
        <v>523.85</v>
      </c>
      <c r="G87" s="3">
        <v>252.86</v>
      </c>
      <c r="H87" s="3">
        <v>92.44</v>
      </c>
      <c r="I87" s="3">
        <v>23.62</v>
      </c>
      <c r="J87" s="3">
        <v>161.83000000000001</v>
      </c>
      <c r="K87" s="3">
        <v>501.47</v>
      </c>
      <c r="L87" s="3">
        <v>763.34</v>
      </c>
      <c r="M87" s="3">
        <v>528.79</v>
      </c>
      <c r="N87" s="3">
        <v>93.37</v>
      </c>
      <c r="O87" s="3">
        <v>91.38</v>
      </c>
      <c r="P87" s="3">
        <v>294.88</v>
      </c>
      <c r="Q87" s="3">
        <v>321.05</v>
      </c>
      <c r="R87" s="3">
        <v>328.33</v>
      </c>
      <c r="S87" s="3">
        <v>239.86</v>
      </c>
      <c r="T87" s="3">
        <v>113.28</v>
      </c>
      <c r="U87" s="3">
        <f t="shared" si="7"/>
        <v>23.62</v>
      </c>
      <c r="V87" s="3">
        <f t="shared" si="8"/>
        <v>8</v>
      </c>
      <c r="W87" s="3" t="str" cm="1">
        <f t="array" ref="W87">INDEX($B$1:$T$1, V87)</f>
        <v>H</v>
      </c>
      <c r="X87" s="3" t="str">
        <f t="shared" si="9"/>
        <v>yes</v>
      </c>
    </row>
    <row r="88" spans="1:24" x14ac:dyDescent="0.25">
      <c r="A88" s="3">
        <v>87</v>
      </c>
      <c r="B88" s="3">
        <v>360.79</v>
      </c>
      <c r="C88" s="3">
        <v>287.3</v>
      </c>
      <c r="D88" s="3">
        <v>321.58</v>
      </c>
      <c r="E88" s="3">
        <v>363.73</v>
      </c>
      <c r="F88" s="3">
        <v>549.85</v>
      </c>
      <c r="G88" s="3">
        <v>254.35</v>
      </c>
      <c r="H88" s="3">
        <v>111.1</v>
      </c>
      <c r="I88" s="3">
        <v>45.55</v>
      </c>
      <c r="J88" s="3">
        <v>185.79</v>
      </c>
      <c r="K88" s="3">
        <v>488.31</v>
      </c>
      <c r="L88" s="3">
        <v>724.33</v>
      </c>
      <c r="M88" s="3">
        <v>540.16999999999996</v>
      </c>
      <c r="N88" s="3">
        <v>76.680000000000007</v>
      </c>
      <c r="O88" s="3">
        <v>86.78</v>
      </c>
      <c r="P88" s="3">
        <v>281.82</v>
      </c>
      <c r="Q88" s="3">
        <v>317.14999999999998</v>
      </c>
      <c r="R88" s="3">
        <v>300.12</v>
      </c>
      <c r="S88" s="3">
        <v>226.72</v>
      </c>
      <c r="T88" s="3">
        <v>95.56</v>
      </c>
      <c r="U88" s="3">
        <f t="shared" si="7"/>
        <v>45.55</v>
      </c>
      <c r="V88" s="3">
        <f t="shared" si="8"/>
        <v>8</v>
      </c>
      <c r="W88" s="3" t="str" cm="1">
        <f t="array" ref="W88">INDEX($B$1:$T$1, V88)</f>
        <v>H</v>
      </c>
      <c r="X88" s="3" t="str">
        <f t="shared" si="9"/>
        <v>yes</v>
      </c>
    </row>
    <row r="89" spans="1:24" x14ac:dyDescent="0.25">
      <c r="A89" s="3">
        <v>88</v>
      </c>
      <c r="B89" s="3">
        <v>368.11</v>
      </c>
      <c r="C89" s="3">
        <v>279.24</v>
      </c>
      <c r="D89" s="3">
        <v>325.3</v>
      </c>
      <c r="E89" s="3">
        <v>364.44</v>
      </c>
      <c r="F89" s="3">
        <v>512.91</v>
      </c>
      <c r="G89" s="3">
        <v>249.74</v>
      </c>
      <c r="H89" s="3">
        <v>105.97</v>
      </c>
      <c r="I89" s="3">
        <v>44.67</v>
      </c>
      <c r="J89" s="3">
        <v>182.32</v>
      </c>
      <c r="K89" s="3">
        <v>513.02</v>
      </c>
      <c r="L89" s="3">
        <v>733.21</v>
      </c>
      <c r="M89" s="3">
        <v>537.44000000000005</v>
      </c>
      <c r="N89" s="3">
        <v>82.18</v>
      </c>
      <c r="O89" s="3">
        <v>86.02</v>
      </c>
      <c r="P89" s="3">
        <v>299.31</v>
      </c>
      <c r="Q89" s="3">
        <v>326.02</v>
      </c>
      <c r="R89" s="3">
        <v>316.25</v>
      </c>
      <c r="S89" s="3">
        <v>230.53</v>
      </c>
      <c r="T89" s="3">
        <v>98.36</v>
      </c>
      <c r="U89" s="3">
        <f t="shared" si="7"/>
        <v>44.67</v>
      </c>
      <c r="V89" s="3">
        <f t="shared" si="8"/>
        <v>8</v>
      </c>
      <c r="W89" s="3" t="str" cm="1">
        <f t="array" ref="W89">INDEX($B$1:$T$1, V89)</f>
        <v>H</v>
      </c>
      <c r="X89" s="3" t="str">
        <f t="shared" si="9"/>
        <v>yes</v>
      </c>
    </row>
    <row r="90" spans="1:24" x14ac:dyDescent="0.25">
      <c r="A90" s="3">
        <v>89</v>
      </c>
      <c r="B90" s="3">
        <v>343.6</v>
      </c>
      <c r="C90" s="3">
        <v>288.16000000000003</v>
      </c>
      <c r="D90" s="3">
        <v>330.57</v>
      </c>
      <c r="E90" s="3">
        <v>353.47</v>
      </c>
      <c r="F90" s="3">
        <v>521.15</v>
      </c>
      <c r="G90" s="3">
        <v>234.18</v>
      </c>
      <c r="H90" s="3">
        <v>139.11000000000001</v>
      </c>
      <c r="I90" s="3">
        <v>70.89</v>
      </c>
      <c r="J90" s="3">
        <v>216.3</v>
      </c>
      <c r="K90" s="3">
        <v>506</v>
      </c>
      <c r="L90" s="3">
        <v>754.66</v>
      </c>
      <c r="M90" s="3">
        <v>544.82000000000005</v>
      </c>
      <c r="N90" s="3">
        <v>104.44</v>
      </c>
      <c r="O90" s="3">
        <v>101.58</v>
      </c>
      <c r="P90" s="3">
        <v>297.39</v>
      </c>
      <c r="Q90" s="3">
        <v>301.88</v>
      </c>
      <c r="R90" s="3">
        <v>311.16000000000003</v>
      </c>
      <c r="S90" s="3">
        <v>197.79</v>
      </c>
      <c r="T90" s="3">
        <v>92.26</v>
      </c>
      <c r="U90" s="3">
        <f t="shared" si="7"/>
        <v>70.89</v>
      </c>
      <c r="V90" s="3">
        <f t="shared" si="8"/>
        <v>8</v>
      </c>
      <c r="W90" s="3" t="str" cm="1">
        <f t="array" ref="W90">INDEX($B$1:$T$1, V90)</f>
        <v>H</v>
      </c>
      <c r="X90" s="3" t="str">
        <f t="shared" si="9"/>
        <v>yes</v>
      </c>
    </row>
    <row r="91" spans="1:24" x14ac:dyDescent="0.25">
      <c r="A91" s="3">
        <v>90</v>
      </c>
      <c r="B91" s="3">
        <v>358.95</v>
      </c>
      <c r="C91" s="3">
        <v>292.97000000000003</v>
      </c>
      <c r="D91" s="3">
        <v>335.25</v>
      </c>
      <c r="E91" s="3">
        <v>385.39</v>
      </c>
      <c r="F91" s="3">
        <v>553.24</v>
      </c>
      <c r="G91" s="3">
        <v>249.92</v>
      </c>
      <c r="H91" s="3">
        <v>122.65</v>
      </c>
      <c r="I91" s="3">
        <v>58.9</v>
      </c>
      <c r="J91" s="3">
        <v>200.97</v>
      </c>
      <c r="K91" s="3">
        <v>532.34</v>
      </c>
      <c r="L91" s="3">
        <v>709.36</v>
      </c>
      <c r="M91" s="3">
        <v>552.22</v>
      </c>
      <c r="N91" s="3">
        <v>98.09</v>
      </c>
      <c r="O91" s="3">
        <v>97.69</v>
      </c>
      <c r="P91" s="3">
        <v>307.74</v>
      </c>
      <c r="Q91" s="3">
        <v>316.8</v>
      </c>
      <c r="R91" s="3">
        <v>304.52</v>
      </c>
      <c r="S91" s="3">
        <v>221.04</v>
      </c>
      <c r="T91" s="3">
        <v>99.87</v>
      </c>
      <c r="U91" s="3">
        <f t="shared" si="7"/>
        <v>58.9</v>
      </c>
      <c r="V91" s="3">
        <f t="shared" si="8"/>
        <v>8</v>
      </c>
      <c r="W91" s="3" t="str" cm="1">
        <f t="array" ref="W91">INDEX($B$1:$T$1, V91)</f>
        <v>H</v>
      </c>
      <c r="X91" s="3" t="str">
        <f t="shared" si="9"/>
        <v>yes</v>
      </c>
    </row>
    <row r="92" spans="1:24" x14ac:dyDescent="0.25">
      <c r="A92" s="3">
        <v>91</v>
      </c>
      <c r="B92" s="3">
        <v>303.33</v>
      </c>
      <c r="C92" s="3">
        <v>272.89</v>
      </c>
      <c r="D92" s="3">
        <v>310.26</v>
      </c>
      <c r="E92" s="3">
        <v>343.72</v>
      </c>
      <c r="F92" s="3">
        <v>490.08</v>
      </c>
      <c r="G92" s="3">
        <v>220.94</v>
      </c>
      <c r="H92" s="3">
        <v>144.32</v>
      </c>
      <c r="I92" s="3">
        <v>83.91</v>
      </c>
      <c r="J92" s="3">
        <v>192.69</v>
      </c>
      <c r="K92" s="3">
        <v>488.8</v>
      </c>
      <c r="L92" s="3">
        <v>679.57</v>
      </c>
      <c r="M92" s="3">
        <v>511.91</v>
      </c>
      <c r="N92" s="3">
        <v>77.08</v>
      </c>
      <c r="O92" s="3">
        <v>81.319999999999993</v>
      </c>
      <c r="P92" s="3">
        <v>265.73</v>
      </c>
      <c r="Q92" s="3">
        <v>290.33</v>
      </c>
      <c r="R92" s="3">
        <v>273.77</v>
      </c>
      <c r="S92" s="3">
        <v>194.82</v>
      </c>
      <c r="T92" s="3">
        <v>67.78</v>
      </c>
      <c r="U92" s="3">
        <f t="shared" si="7"/>
        <v>67.78</v>
      </c>
      <c r="V92" s="3">
        <f t="shared" si="8"/>
        <v>19</v>
      </c>
      <c r="W92" s="3" t="str" cm="1">
        <f t="array" ref="W92">INDEX($B$1:$T$1, V92)</f>
        <v>S</v>
      </c>
      <c r="X92" s="3" t="str">
        <f t="shared" si="9"/>
        <v>yes</v>
      </c>
    </row>
    <row r="93" spans="1:24" x14ac:dyDescent="0.25">
      <c r="A93" s="3">
        <v>92</v>
      </c>
      <c r="B93" s="3">
        <v>300.58999999999997</v>
      </c>
      <c r="C93" s="3">
        <v>259.54000000000002</v>
      </c>
      <c r="D93" s="3">
        <v>293.87</v>
      </c>
      <c r="E93" s="3">
        <v>321.23</v>
      </c>
      <c r="F93" s="3">
        <v>474.75</v>
      </c>
      <c r="G93" s="3">
        <v>214.86</v>
      </c>
      <c r="H93" s="3">
        <v>140.43</v>
      </c>
      <c r="I93" s="3">
        <v>79.06</v>
      </c>
      <c r="J93" s="3">
        <v>180.69</v>
      </c>
      <c r="K93" s="3">
        <v>463.28</v>
      </c>
      <c r="L93" s="3">
        <v>718.26</v>
      </c>
      <c r="M93" s="3">
        <v>525.21</v>
      </c>
      <c r="N93" s="3">
        <v>66.2</v>
      </c>
      <c r="O93" s="3">
        <v>72.040000000000006</v>
      </c>
      <c r="P93" s="3">
        <v>245.78</v>
      </c>
      <c r="Q93" s="3">
        <v>283.56</v>
      </c>
      <c r="R93" s="3">
        <v>274.63</v>
      </c>
      <c r="S93" s="3">
        <v>177.67</v>
      </c>
      <c r="T93" s="3">
        <v>53.71</v>
      </c>
      <c r="U93" s="3">
        <f t="shared" si="7"/>
        <v>53.71</v>
      </c>
      <c r="V93" s="3">
        <f t="shared" si="8"/>
        <v>19</v>
      </c>
      <c r="W93" s="3" t="str" cm="1">
        <f t="array" ref="W93">INDEX($B$1:$T$1, V93)</f>
        <v>S</v>
      </c>
      <c r="X93" s="3" t="str">
        <f t="shared" si="9"/>
        <v>yes</v>
      </c>
    </row>
    <row r="94" spans="1:24" x14ac:dyDescent="0.25">
      <c r="A94" s="3">
        <v>93</v>
      </c>
      <c r="B94" s="3">
        <v>339.63</v>
      </c>
      <c r="C94" s="3">
        <v>280.11</v>
      </c>
      <c r="D94" s="3">
        <v>302.89999999999998</v>
      </c>
      <c r="E94" s="3">
        <v>331.99</v>
      </c>
      <c r="F94" s="3">
        <v>481.64</v>
      </c>
      <c r="G94" s="3">
        <v>222.57</v>
      </c>
      <c r="H94" s="3">
        <v>117.85</v>
      </c>
      <c r="I94" s="3">
        <v>56.4</v>
      </c>
      <c r="J94" s="3">
        <v>160.35</v>
      </c>
      <c r="K94" s="3">
        <v>466.8</v>
      </c>
      <c r="L94" s="3">
        <v>741.13</v>
      </c>
      <c r="M94" s="3">
        <v>511.11</v>
      </c>
      <c r="N94" s="3">
        <v>54.71</v>
      </c>
      <c r="O94" s="3">
        <v>63.61</v>
      </c>
      <c r="P94" s="3">
        <v>262.66000000000003</v>
      </c>
      <c r="Q94" s="3">
        <v>304.79000000000002</v>
      </c>
      <c r="R94" s="3">
        <v>295.99</v>
      </c>
      <c r="S94" s="3">
        <v>208.68</v>
      </c>
      <c r="T94" s="3">
        <v>73.260000000000005</v>
      </c>
      <c r="U94" s="3">
        <f t="shared" si="7"/>
        <v>54.71</v>
      </c>
      <c r="V94" s="3">
        <f t="shared" si="8"/>
        <v>13</v>
      </c>
      <c r="W94" s="3" t="str" cm="1">
        <f t="array" ref="W94">INDEX($B$1:$T$1, V94)</f>
        <v>M</v>
      </c>
      <c r="X94" s="3" t="str">
        <f t="shared" si="9"/>
        <v>yes</v>
      </c>
    </row>
    <row r="95" spans="1:24" x14ac:dyDescent="0.25">
      <c r="A95" s="3">
        <v>94</v>
      </c>
      <c r="B95" s="3">
        <v>318.04000000000002</v>
      </c>
      <c r="C95" s="3">
        <v>261.44</v>
      </c>
      <c r="D95" s="3">
        <v>286.92</v>
      </c>
      <c r="E95" s="3">
        <v>318.64999999999998</v>
      </c>
      <c r="F95" s="3">
        <v>514.84</v>
      </c>
      <c r="G95" s="3">
        <v>211.22</v>
      </c>
      <c r="H95" s="3">
        <v>113.58</v>
      </c>
      <c r="I95" s="3">
        <v>48.71</v>
      </c>
      <c r="J95" s="3">
        <v>160.99</v>
      </c>
      <c r="K95" s="3">
        <v>466.97</v>
      </c>
      <c r="L95" s="3">
        <v>739.96</v>
      </c>
      <c r="M95" s="3">
        <v>490.13</v>
      </c>
      <c r="N95" s="3">
        <v>50.63</v>
      </c>
      <c r="O95" s="3">
        <v>51.82</v>
      </c>
      <c r="P95" s="3">
        <v>275.19</v>
      </c>
      <c r="Q95" s="3">
        <v>287.61</v>
      </c>
      <c r="R95" s="3">
        <v>278.60000000000002</v>
      </c>
      <c r="S95" s="3">
        <v>205.86</v>
      </c>
      <c r="T95" s="3">
        <v>69.44</v>
      </c>
      <c r="U95" s="3">
        <f t="shared" si="7"/>
        <v>48.71</v>
      </c>
      <c r="V95" s="3">
        <f t="shared" si="8"/>
        <v>8</v>
      </c>
      <c r="W95" s="3" t="str" cm="1">
        <f t="array" ref="W95">INDEX($B$1:$T$1, V95)</f>
        <v>H</v>
      </c>
      <c r="X95" s="3" t="str">
        <f t="shared" si="9"/>
        <v>yes</v>
      </c>
    </row>
    <row r="96" spans="1:24" x14ac:dyDescent="0.25">
      <c r="A96" s="3">
        <v>95</v>
      </c>
      <c r="B96" s="3">
        <v>342.28</v>
      </c>
      <c r="C96" s="3">
        <v>270.16000000000003</v>
      </c>
      <c r="D96" s="3">
        <v>278.47000000000003</v>
      </c>
      <c r="E96" s="3">
        <v>321.77</v>
      </c>
      <c r="F96" s="3">
        <v>517.98</v>
      </c>
      <c r="G96" s="3">
        <v>238.09</v>
      </c>
      <c r="H96" s="3">
        <v>98.58</v>
      </c>
      <c r="I96" s="3">
        <v>36.53</v>
      </c>
      <c r="J96" s="3">
        <v>142.34</v>
      </c>
      <c r="K96" s="3">
        <v>515.05999999999995</v>
      </c>
      <c r="L96" s="3">
        <v>722.17</v>
      </c>
      <c r="M96" s="3">
        <v>524.66999999999996</v>
      </c>
      <c r="N96" s="3">
        <v>66.5</v>
      </c>
      <c r="O96" s="3">
        <v>62.82</v>
      </c>
      <c r="P96" s="3">
        <v>292.11</v>
      </c>
      <c r="Q96" s="3">
        <v>316.27</v>
      </c>
      <c r="R96" s="3">
        <v>310.79000000000002</v>
      </c>
      <c r="S96" s="3">
        <v>221.66</v>
      </c>
      <c r="T96" s="3">
        <v>83.11</v>
      </c>
      <c r="U96" s="3">
        <f t="shared" si="7"/>
        <v>36.53</v>
      </c>
      <c r="V96" s="3">
        <f t="shared" si="8"/>
        <v>8</v>
      </c>
      <c r="W96" s="3" t="str" cm="1">
        <f t="array" ref="W96">INDEX($B$1:$T$1, V96)</f>
        <v>H</v>
      </c>
      <c r="X96" s="3" t="str">
        <f t="shared" si="9"/>
        <v>yes</v>
      </c>
    </row>
    <row r="97" spans="1:24" x14ac:dyDescent="0.25">
      <c r="A97" s="3">
        <v>96</v>
      </c>
      <c r="B97" s="3">
        <v>338.79</v>
      </c>
      <c r="C97" s="3">
        <v>257.69</v>
      </c>
      <c r="D97" s="3">
        <v>282.16000000000003</v>
      </c>
      <c r="E97" s="3">
        <v>342.11</v>
      </c>
      <c r="F97" s="3">
        <v>499.73</v>
      </c>
      <c r="G97" s="3">
        <v>219.98</v>
      </c>
      <c r="H97" s="3">
        <v>106.34</v>
      </c>
      <c r="I97" s="3">
        <v>38.49</v>
      </c>
      <c r="J97" s="3">
        <v>155.37</v>
      </c>
      <c r="K97" s="3">
        <v>504.3</v>
      </c>
      <c r="L97" s="3">
        <v>694.38</v>
      </c>
      <c r="M97" s="3">
        <v>490.84</v>
      </c>
      <c r="N97" s="3">
        <v>60.06</v>
      </c>
      <c r="O97" s="3">
        <v>63.92</v>
      </c>
      <c r="P97" s="3">
        <v>266.24</v>
      </c>
      <c r="Q97" s="3">
        <v>311.13</v>
      </c>
      <c r="R97" s="3">
        <v>291.67</v>
      </c>
      <c r="S97" s="3">
        <v>208.9</v>
      </c>
      <c r="T97" s="3">
        <v>82.42</v>
      </c>
      <c r="U97" s="3">
        <f t="shared" si="7"/>
        <v>38.49</v>
      </c>
      <c r="V97" s="3">
        <f t="shared" si="8"/>
        <v>8</v>
      </c>
      <c r="W97" s="3" t="str" cm="1">
        <f t="array" ref="W97">INDEX($B$1:$T$1, V97)</f>
        <v>H</v>
      </c>
      <c r="X97" s="3" t="str">
        <f t="shared" si="9"/>
        <v>yes</v>
      </c>
    </row>
    <row r="98" spans="1:24" x14ac:dyDescent="0.25">
      <c r="A98" s="3">
        <v>97</v>
      </c>
      <c r="B98" s="3">
        <v>334.61</v>
      </c>
      <c r="C98" s="3">
        <v>285.69</v>
      </c>
      <c r="D98" s="3">
        <v>277.70999999999998</v>
      </c>
      <c r="E98" s="3">
        <v>325.87</v>
      </c>
      <c r="F98" s="3">
        <v>498.51</v>
      </c>
      <c r="G98" s="3">
        <v>241.97</v>
      </c>
      <c r="H98" s="3">
        <v>91.28</v>
      </c>
      <c r="I98" s="3">
        <v>23.13</v>
      </c>
      <c r="J98" s="3">
        <v>155.9</v>
      </c>
      <c r="K98" s="3">
        <v>507.77</v>
      </c>
      <c r="L98" s="3">
        <v>761.72</v>
      </c>
      <c r="M98" s="3">
        <v>522.71</v>
      </c>
      <c r="N98" s="3">
        <v>75.260000000000005</v>
      </c>
      <c r="O98" s="3">
        <v>79.92</v>
      </c>
      <c r="P98" s="3">
        <v>279.08</v>
      </c>
      <c r="Q98" s="3">
        <v>320.85000000000002</v>
      </c>
      <c r="R98" s="3">
        <v>320.99</v>
      </c>
      <c r="S98" s="3">
        <v>233.65</v>
      </c>
      <c r="T98" s="3">
        <v>91.9</v>
      </c>
      <c r="U98" s="3">
        <f t="shared" si="7"/>
        <v>23.13</v>
      </c>
      <c r="V98" s="3">
        <f t="shared" si="8"/>
        <v>8</v>
      </c>
      <c r="W98" s="3" t="str" cm="1">
        <f t="array" ref="W98">INDEX($B$1:$T$1, V98)</f>
        <v>H</v>
      </c>
      <c r="X98" s="3" t="str">
        <f t="shared" si="9"/>
        <v>yes</v>
      </c>
    </row>
    <row r="99" spans="1:24" x14ac:dyDescent="0.25">
      <c r="A99" s="3">
        <v>98</v>
      </c>
      <c r="B99" s="3">
        <v>377.11</v>
      </c>
      <c r="C99" s="3">
        <v>289.76</v>
      </c>
      <c r="D99" s="3">
        <v>254.01</v>
      </c>
      <c r="E99" s="3">
        <v>312.73</v>
      </c>
      <c r="F99" s="3">
        <v>530.13</v>
      </c>
      <c r="G99" s="3">
        <v>229.23</v>
      </c>
      <c r="H99" s="3">
        <v>88.81</v>
      </c>
      <c r="I99" s="3">
        <v>23.54</v>
      </c>
      <c r="J99" s="3">
        <v>137.29</v>
      </c>
      <c r="K99" s="3">
        <v>530.66999999999996</v>
      </c>
      <c r="L99" s="3">
        <v>773.36</v>
      </c>
      <c r="M99" s="3">
        <v>548.54999999999995</v>
      </c>
      <c r="N99" s="3">
        <v>75.72</v>
      </c>
      <c r="O99" s="3">
        <v>76.77</v>
      </c>
      <c r="P99" s="3">
        <v>301.74</v>
      </c>
      <c r="Q99" s="3">
        <v>315.82</v>
      </c>
      <c r="R99" s="3">
        <v>312.3</v>
      </c>
      <c r="S99" s="3">
        <v>253.9</v>
      </c>
      <c r="T99" s="3">
        <v>109.22</v>
      </c>
      <c r="U99" s="3">
        <f t="shared" si="7"/>
        <v>23.54</v>
      </c>
      <c r="V99" s="3">
        <f t="shared" si="8"/>
        <v>8</v>
      </c>
      <c r="W99" s="3" t="str" cm="1">
        <f t="array" ref="W99">INDEX($B$1:$T$1, V99)</f>
        <v>H</v>
      </c>
      <c r="X99" s="3" t="str">
        <f t="shared" si="9"/>
        <v>yes</v>
      </c>
    </row>
    <row r="100" spans="1:24" x14ac:dyDescent="0.25">
      <c r="A100" s="3">
        <v>99</v>
      </c>
      <c r="B100" s="3">
        <v>396.65</v>
      </c>
      <c r="C100" s="3">
        <v>291.42</v>
      </c>
      <c r="D100" s="3">
        <v>274.18</v>
      </c>
      <c r="E100" s="3">
        <v>332.2</v>
      </c>
      <c r="F100" s="3">
        <v>579.58000000000004</v>
      </c>
      <c r="G100" s="3">
        <v>244.19</v>
      </c>
      <c r="H100" s="3">
        <v>75.55</v>
      </c>
      <c r="I100" s="3">
        <v>44.95</v>
      </c>
      <c r="J100" s="3">
        <v>115.08</v>
      </c>
      <c r="K100" s="3">
        <v>507.62</v>
      </c>
      <c r="L100" s="3">
        <v>734.05</v>
      </c>
      <c r="M100" s="3">
        <v>547.33000000000004</v>
      </c>
      <c r="N100" s="3">
        <v>90.21</v>
      </c>
      <c r="O100" s="3">
        <v>83.33</v>
      </c>
      <c r="P100" s="3">
        <v>319.31</v>
      </c>
      <c r="Q100" s="3">
        <v>345.55</v>
      </c>
      <c r="R100" s="3">
        <v>340.12</v>
      </c>
      <c r="S100" s="3">
        <v>265.72000000000003</v>
      </c>
      <c r="T100" s="3">
        <v>133.01</v>
      </c>
      <c r="U100" s="3">
        <f t="shared" si="7"/>
        <v>44.95</v>
      </c>
      <c r="V100" s="3">
        <f t="shared" si="8"/>
        <v>8</v>
      </c>
      <c r="W100" s="3" t="str" cm="1">
        <f t="array" ref="W100">INDEX($B$1:$T$1, V100)</f>
        <v>H</v>
      </c>
      <c r="X100" s="3" t="str">
        <f t="shared" si="9"/>
        <v>yes</v>
      </c>
    </row>
    <row r="101" spans="1:24" x14ac:dyDescent="0.25">
      <c r="A101" s="3">
        <v>100</v>
      </c>
      <c r="B101" s="3">
        <v>377.97</v>
      </c>
      <c r="C101" s="3">
        <v>279.51</v>
      </c>
      <c r="D101" s="3">
        <v>281.27</v>
      </c>
      <c r="E101" s="3">
        <v>302.66000000000003</v>
      </c>
      <c r="F101" s="3">
        <v>573.67999999999995</v>
      </c>
      <c r="G101" s="3">
        <v>247.21</v>
      </c>
      <c r="H101" s="3">
        <v>83.07</v>
      </c>
      <c r="I101" s="3">
        <v>39.31</v>
      </c>
      <c r="J101" s="3">
        <v>120.06</v>
      </c>
      <c r="K101" s="3">
        <v>529.94000000000005</v>
      </c>
      <c r="L101" s="3">
        <v>726.84</v>
      </c>
      <c r="M101" s="3">
        <v>530.16</v>
      </c>
      <c r="N101" s="3">
        <v>81.209999999999994</v>
      </c>
      <c r="O101" s="3">
        <v>78.92</v>
      </c>
      <c r="P101" s="3">
        <v>292.58</v>
      </c>
      <c r="Q101" s="3">
        <v>337.41</v>
      </c>
      <c r="R101" s="3">
        <v>356.81</v>
      </c>
      <c r="S101" s="3">
        <v>254.23</v>
      </c>
      <c r="T101" s="3">
        <v>121.4</v>
      </c>
      <c r="U101" s="3">
        <f t="shared" si="7"/>
        <v>39.31</v>
      </c>
      <c r="V101" s="3">
        <f t="shared" si="8"/>
        <v>8</v>
      </c>
      <c r="W101" s="3" t="str" cm="1">
        <f t="array" ref="W101">INDEX($B$1:$T$1, V101)</f>
        <v>H</v>
      </c>
      <c r="X101" s="3" t="str">
        <f t="shared" si="9"/>
        <v>yes</v>
      </c>
    </row>
    <row r="102" spans="1:24" x14ac:dyDescent="0.25">
      <c r="A102" s="3">
        <v>101</v>
      </c>
      <c r="B102" s="3">
        <v>407.43</v>
      </c>
      <c r="C102" s="3">
        <v>290.29000000000002</v>
      </c>
      <c r="D102" s="3">
        <v>265.91000000000003</v>
      </c>
      <c r="E102" s="3">
        <v>336.96</v>
      </c>
      <c r="F102" s="3">
        <v>559.44000000000005</v>
      </c>
      <c r="G102" s="3">
        <v>249.88</v>
      </c>
      <c r="H102" s="3">
        <v>71.849999999999994</v>
      </c>
      <c r="I102" s="3">
        <v>39.590000000000003</v>
      </c>
      <c r="J102" s="3">
        <v>116.38</v>
      </c>
      <c r="K102" s="3">
        <v>550.66</v>
      </c>
      <c r="L102" s="3">
        <v>726.71</v>
      </c>
      <c r="M102" s="3">
        <v>558.42999999999995</v>
      </c>
      <c r="N102" s="3">
        <v>94.57</v>
      </c>
      <c r="O102" s="3">
        <v>85.43</v>
      </c>
      <c r="P102" s="3">
        <v>304.29000000000002</v>
      </c>
      <c r="Q102" s="3">
        <v>364.94</v>
      </c>
      <c r="R102" s="3">
        <v>350.21</v>
      </c>
      <c r="S102" s="3">
        <v>265.08</v>
      </c>
      <c r="T102" s="3">
        <v>133.36000000000001</v>
      </c>
      <c r="U102" s="3">
        <f t="shared" si="7"/>
        <v>39.590000000000003</v>
      </c>
      <c r="V102" s="3">
        <f t="shared" si="8"/>
        <v>8</v>
      </c>
      <c r="W102" s="3" t="str" cm="1">
        <f t="array" ref="W102">INDEX($B$1:$T$1, V102)</f>
        <v>H</v>
      </c>
      <c r="X102" s="3" t="str">
        <f t="shared" si="9"/>
        <v>yes</v>
      </c>
    </row>
    <row r="103" spans="1:24" x14ac:dyDescent="0.25">
      <c r="A103" s="3">
        <v>102</v>
      </c>
      <c r="B103" s="3">
        <v>385.59</v>
      </c>
      <c r="C103" s="3">
        <v>303.14</v>
      </c>
      <c r="D103" s="3">
        <v>301.54000000000002</v>
      </c>
      <c r="E103" s="3">
        <v>325.31</v>
      </c>
      <c r="F103" s="3">
        <v>594.04999999999995</v>
      </c>
      <c r="G103" s="3">
        <v>264.14</v>
      </c>
      <c r="H103" s="3">
        <v>71.62</v>
      </c>
      <c r="I103" s="3">
        <v>45.3</v>
      </c>
      <c r="J103" s="3">
        <v>126.95</v>
      </c>
      <c r="K103" s="3">
        <v>560.30999999999995</v>
      </c>
      <c r="L103" s="3">
        <v>751.7</v>
      </c>
      <c r="M103" s="3">
        <v>555.64</v>
      </c>
      <c r="N103" s="3">
        <v>100.51</v>
      </c>
      <c r="O103" s="3">
        <v>95.62</v>
      </c>
      <c r="P103" s="3">
        <v>329.83</v>
      </c>
      <c r="Q103" s="3">
        <v>342.91</v>
      </c>
      <c r="R103" s="3">
        <v>373.18</v>
      </c>
      <c r="S103" s="3">
        <v>292.85000000000002</v>
      </c>
      <c r="T103" s="3">
        <v>142.86000000000001</v>
      </c>
      <c r="U103" s="3">
        <f t="shared" si="7"/>
        <v>45.3</v>
      </c>
      <c r="V103" s="3">
        <f t="shared" si="8"/>
        <v>8</v>
      </c>
      <c r="W103" s="3" t="str" cm="1">
        <f t="array" ref="W103">INDEX($B$1:$T$1, V103)</f>
        <v>H</v>
      </c>
      <c r="X103" s="3" t="str">
        <f t="shared" si="9"/>
        <v>yes</v>
      </c>
    </row>
    <row r="104" spans="1:24" x14ac:dyDescent="0.25">
      <c r="A104" s="3">
        <v>103</v>
      </c>
      <c r="B104" s="3">
        <v>330.37</v>
      </c>
      <c r="C104" s="3">
        <v>266.22000000000003</v>
      </c>
      <c r="D104" s="3">
        <v>304.60000000000002</v>
      </c>
      <c r="E104" s="3">
        <v>335.97</v>
      </c>
      <c r="F104" s="3">
        <v>483.59</v>
      </c>
      <c r="G104" s="3">
        <v>228.95</v>
      </c>
      <c r="H104" s="3">
        <v>139.16</v>
      </c>
      <c r="I104" s="3">
        <v>67.12</v>
      </c>
      <c r="J104" s="3">
        <v>173.52</v>
      </c>
      <c r="K104" s="3">
        <v>469.19</v>
      </c>
      <c r="L104" s="3">
        <v>704.06</v>
      </c>
      <c r="M104" s="3">
        <v>544.97</v>
      </c>
      <c r="N104" s="3">
        <v>67.19</v>
      </c>
      <c r="O104" s="3">
        <v>69.069999999999993</v>
      </c>
      <c r="P104" s="3">
        <v>264.62</v>
      </c>
      <c r="Q104" s="3">
        <v>281.26</v>
      </c>
      <c r="R104" s="3">
        <v>299.44</v>
      </c>
      <c r="S104" s="3">
        <v>210.12</v>
      </c>
      <c r="T104" s="3">
        <v>73.77</v>
      </c>
      <c r="U104" s="3">
        <f t="shared" si="7"/>
        <v>67.12</v>
      </c>
      <c r="V104" s="3">
        <f t="shared" si="8"/>
        <v>8</v>
      </c>
      <c r="W104" s="3" t="str" cm="1">
        <f t="array" ref="W104">INDEX($B$1:$T$1, V104)</f>
        <v>H</v>
      </c>
      <c r="X104" s="3" t="str">
        <f t="shared" si="9"/>
        <v>yes</v>
      </c>
    </row>
    <row r="105" spans="1:24" x14ac:dyDescent="0.25">
      <c r="A105" s="3">
        <v>104</v>
      </c>
      <c r="B105" s="3">
        <v>372.02</v>
      </c>
      <c r="C105" s="3">
        <v>359.94</v>
      </c>
      <c r="D105" s="3">
        <v>388.45</v>
      </c>
      <c r="E105" s="3">
        <v>427.2</v>
      </c>
      <c r="F105" s="3">
        <v>559.63</v>
      </c>
      <c r="G105" s="3">
        <v>315.04000000000002</v>
      </c>
      <c r="H105" s="3">
        <v>152.96</v>
      </c>
      <c r="I105" s="3">
        <v>125.32</v>
      </c>
      <c r="J105" s="3">
        <v>264.32</v>
      </c>
      <c r="K105" s="3">
        <v>556.29</v>
      </c>
      <c r="L105" s="3">
        <v>783.17</v>
      </c>
      <c r="M105" s="3">
        <v>597.21</v>
      </c>
      <c r="N105" s="3">
        <v>165.19</v>
      </c>
      <c r="O105" s="3">
        <v>157.22</v>
      </c>
      <c r="P105" s="3">
        <v>339.56</v>
      </c>
      <c r="Q105" s="3">
        <v>363.42</v>
      </c>
      <c r="R105" s="3">
        <v>358.81</v>
      </c>
      <c r="S105" s="3">
        <v>222.16</v>
      </c>
      <c r="T105" s="3">
        <v>127.89</v>
      </c>
      <c r="U105" s="3">
        <f t="shared" si="7"/>
        <v>125.32</v>
      </c>
      <c r="V105" s="3">
        <f t="shared" si="8"/>
        <v>8</v>
      </c>
      <c r="W105" s="3" t="str" cm="1">
        <f t="array" ref="W105">INDEX($B$1:$T$1, V105)</f>
        <v>H</v>
      </c>
      <c r="X105" s="3" t="str">
        <f t="shared" si="9"/>
        <v>no</v>
      </c>
    </row>
    <row r="106" spans="1:24" x14ac:dyDescent="0.25">
      <c r="A106" s="3">
        <v>105</v>
      </c>
      <c r="B106" s="3">
        <v>363.47</v>
      </c>
      <c r="C106" s="3">
        <v>373.78</v>
      </c>
      <c r="D106" s="3">
        <v>376.96</v>
      </c>
      <c r="E106" s="3">
        <v>434.77</v>
      </c>
      <c r="F106" s="3">
        <v>567.52</v>
      </c>
      <c r="G106" s="3">
        <v>290.73</v>
      </c>
      <c r="H106" s="3">
        <v>153.55000000000001</v>
      </c>
      <c r="I106" s="3">
        <v>128.18</v>
      </c>
      <c r="J106" s="3">
        <v>277.14</v>
      </c>
      <c r="K106" s="3">
        <v>535.62</v>
      </c>
      <c r="L106" s="3">
        <v>772.66</v>
      </c>
      <c r="M106" s="3">
        <v>591.23</v>
      </c>
      <c r="N106" s="3">
        <v>168.92</v>
      </c>
      <c r="O106" s="3">
        <v>170.66</v>
      </c>
      <c r="P106" s="3">
        <v>327.17</v>
      </c>
      <c r="Q106" s="3">
        <v>336.4</v>
      </c>
      <c r="R106" s="3">
        <v>339.05</v>
      </c>
      <c r="S106" s="3">
        <v>212.86</v>
      </c>
      <c r="T106" s="3">
        <v>124.15</v>
      </c>
      <c r="U106" s="3">
        <f t="shared" si="7"/>
        <v>124.15</v>
      </c>
      <c r="V106" s="3">
        <f t="shared" si="8"/>
        <v>19</v>
      </c>
      <c r="W106" s="3" t="str" cm="1">
        <f t="array" ref="W106">INDEX($B$1:$T$1, V106)</f>
        <v>S</v>
      </c>
      <c r="X106" s="3" t="str">
        <f t="shared" si="9"/>
        <v>no</v>
      </c>
    </row>
    <row r="107" spans="1:24" x14ac:dyDescent="0.25">
      <c r="A107" s="3">
        <v>106</v>
      </c>
      <c r="B107" s="3">
        <v>347.22</v>
      </c>
      <c r="C107" s="3">
        <v>372.8</v>
      </c>
      <c r="D107" s="3">
        <v>412.39</v>
      </c>
      <c r="E107" s="3">
        <v>466.98</v>
      </c>
      <c r="F107" s="3">
        <v>558.82000000000005</v>
      </c>
      <c r="G107" s="3">
        <v>298.02</v>
      </c>
      <c r="H107" s="3">
        <v>171.35</v>
      </c>
      <c r="I107" s="3">
        <v>153.29</v>
      </c>
      <c r="J107" s="3">
        <v>284.14</v>
      </c>
      <c r="K107" s="3">
        <v>545.74</v>
      </c>
      <c r="L107" s="3">
        <v>805.82</v>
      </c>
      <c r="M107" s="3">
        <v>623.67999999999995</v>
      </c>
      <c r="N107" s="3">
        <v>179.9</v>
      </c>
      <c r="O107" s="3">
        <v>177.04</v>
      </c>
      <c r="P107" s="3">
        <v>318.16000000000003</v>
      </c>
      <c r="Q107" s="3">
        <v>341.62</v>
      </c>
      <c r="R107" s="3">
        <v>331.72</v>
      </c>
      <c r="S107" s="3">
        <v>207.61</v>
      </c>
      <c r="T107" s="3">
        <v>129.58000000000001</v>
      </c>
      <c r="U107" s="3">
        <f t="shared" si="7"/>
        <v>129.58000000000001</v>
      </c>
      <c r="V107" s="3">
        <f t="shared" si="8"/>
        <v>19</v>
      </c>
      <c r="W107" s="3" t="str" cm="1">
        <f t="array" ref="W107">INDEX($B$1:$T$1, V107)</f>
        <v>S</v>
      </c>
      <c r="X107" s="3" t="str">
        <f t="shared" si="9"/>
        <v>no</v>
      </c>
    </row>
    <row r="108" spans="1:24" x14ac:dyDescent="0.25">
      <c r="A108" s="3">
        <v>107</v>
      </c>
      <c r="B108" s="3">
        <v>328.34</v>
      </c>
      <c r="C108" s="3">
        <v>388.65</v>
      </c>
      <c r="D108" s="3">
        <v>415.5</v>
      </c>
      <c r="E108" s="3">
        <v>446.14</v>
      </c>
      <c r="F108" s="3">
        <v>514.74</v>
      </c>
      <c r="G108" s="3">
        <v>308.77</v>
      </c>
      <c r="H108" s="3">
        <v>186.68</v>
      </c>
      <c r="I108" s="3">
        <v>147.65</v>
      </c>
      <c r="J108" s="3">
        <v>296.06</v>
      </c>
      <c r="K108" s="3">
        <v>532.76</v>
      </c>
      <c r="L108" s="3">
        <v>770.48</v>
      </c>
      <c r="M108" s="3">
        <v>613.19000000000005</v>
      </c>
      <c r="N108" s="3">
        <v>187.84</v>
      </c>
      <c r="O108" s="3">
        <v>179.26</v>
      </c>
      <c r="P108" s="3">
        <v>297.22000000000003</v>
      </c>
      <c r="Q108" s="3">
        <v>308.43</v>
      </c>
      <c r="R108" s="3">
        <v>325.82</v>
      </c>
      <c r="S108" s="3">
        <v>190.58</v>
      </c>
      <c r="T108" s="3">
        <v>135.38</v>
      </c>
      <c r="U108" s="3">
        <f t="shared" si="7"/>
        <v>135.38</v>
      </c>
      <c r="V108" s="3">
        <f t="shared" si="8"/>
        <v>19</v>
      </c>
      <c r="W108" s="3" t="str" cm="1">
        <f t="array" ref="W108">INDEX($B$1:$T$1, V108)</f>
        <v>S</v>
      </c>
      <c r="X108" s="3" t="str">
        <f t="shared" si="9"/>
        <v>no</v>
      </c>
    </row>
    <row r="109" spans="1:24" x14ac:dyDescent="0.25">
      <c r="A109" s="3">
        <v>108</v>
      </c>
      <c r="B109" s="3">
        <v>326.26</v>
      </c>
      <c r="C109" s="3">
        <v>406.91</v>
      </c>
      <c r="D109" s="3">
        <v>405.83</v>
      </c>
      <c r="E109" s="3">
        <v>456.26</v>
      </c>
      <c r="F109" s="3">
        <v>505.9</v>
      </c>
      <c r="G109" s="3">
        <v>325.45</v>
      </c>
      <c r="H109" s="3">
        <v>201.29</v>
      </c>
      <c r="I109" s="3">
        <v>159.62</v>
      </c>
      <c r="J109" s="3">
        <v>320.24</v>
      </c>
      <c r="K109" s="3">
        <v>550.09</v>
      </c>
      <c r="L109" s="3">
        <v>764.2</v>
      </c>
      <c r="M109" s="3">
        <v>581.29</v>
      </c>
      <c r="N109" s="3">
        <v>193.1</v>
      </c>
      <c r="O109" s="3">
        <v>193.08</v>
      </c>
      <c r="P109" s="3">
        <v>315.60000000000002</v>
      </c>
      <c r="Q109" s="3">
        <v>327.44</v>
      </c>
      <c r="R109" s="3">
        <v>300.31</v>
      </c>
      <c r="S109" s="3">
        <v>166.8</v>
      </c>
      <c r="T109" s="3">
        <v>138.56</v>
      </c>
      <c r="U109" s="3">
        <f t="shared" si="7"/>
        <v>138.56</v>
      </c>
      <c r="V109" s="3">
        <f t="shared" si="8"/>
        <v>19</v>
      </c>
      <c r="W109" s="3" t="str" cm="1">
        <f t="array" ref="W109">INDEX($B$1:$T$1, V109)</f>
        <v>S</v>
      </c>
      <c r="X109" s="3" t="str">
        <f t="shared" si="9"/>
        <v>no</v>
      </c>
    </row>
    <row r="110" spans="1:24" x14ac:dyDescent="0.25">
      <c r="A110" s="3">
        <v>109</v>
      </c>
      <c r="B110" s="3">
        <v>309.41000000000003</v>
      </c>
      <c r="C110" s="3">
        <v>381.05</v>
      </c>
      <c r="D110" s="3">
        <v>386.17</v>
      </c>
      <c r="E110" s="3">
        <v>438.56</v>
      </c>
      <c r="F110" s="3">
        <v>501.85</v>
      </c>
      <c r="G110" s="3">
        <v>295.41000000000003</v>
      </c>
      <c r="H110" s="3">
        <v>214.26</v>
      </c>
      <c r="I110" s="3">
        <v>162.55000000000001</v>
      </c>
      <c r="J110" s="3">
        <v>306.95</v>
      </c>
      <c r="K110" s="3">
        <v>506.63</v>
      </c>
      <c r="L110" s="3">
        <v>741.92</v>
      </c>
      <c r="M110" s="3">
        <v>598.64</v>
      </c>
      <c r="N110" s="3">
        <v>189.99</v>
      </c>
      <c r="O110" s="3">
        <v>187.85</v>
      </c>
      <c r="P110" s="3">
        <v>294.02999999999997</v>
      </c>
      <c r="Q110" s="3">
        <v>312.56</v>
      </c>
      <c r="R110" s="3">
        <v>309.25</v>
      </c>
      <c r="S110" s="3">
        <v>157.16</v>
      </c>
      <c r="T110" s="3">
        <v>134.09</v>
      </c>
      <c r="U110" s="3">
        <f t="shared" si="7"/>
        <v>134.09</v>
      </c>
      <c r="V110" s="3">
        <f t="shared" si="8"/>
        <v>19</v>
      </c>
      <c r="W110" s="3" t="str" cm="1">
        <f t="array" ref="W110">INDEX($B$1:$T$1, V110)</f>
        <v>S</v>
      </c>
      <c r="X110" s="3" t="str">
        <f t="shared" si="9"/>
        <v>no</v>
      </c>
    </row>
    <row r="111" spans="1:24" x14ac:dyDescent="0.25">
      <c r="A111" s="3">
        <v>110</v>
      </c>
      <c r="B111" s="3">
        <v>242.4</v>
      </c>
      <c r="C111" s="3">
        <v>434.78</v>
      </c>
      <c r="D111" s="3">
        <v>448.27</v>
      </c>
      <c r="E111" s="3">
        <v>470.75</v>
      </c>
      <c r="F111" s="3">
        <v>463.39</v>
      </c>
      <c r="G111" s="3">
        <v>369.06</v>
      </c>
      <c r="H111" s="3">
        <v>273.58</v>
      </c>
      <c r="I111" s="3">
        <v>227.6</v>
      </c>
      <c r="J111" s="3">
        <v>340.19</v>
      </c>
      <c r="K111" s="3">
        <v>504.72</v>
      </c>
      <c r="L111" s="3">
        <v>740.13</v>
      </c>
      <c r="M111" s="3">
        <v>591.88</v>
      </c>
      <c r="N111" s="3">
        <v>229.03</v>
      </c>
      <c r="O111" s="3">
        <v>237.3</v>
      </c>
      <c r="P111" s="3">
        <v>322.17</v>
      </c>
      <c r="Q111" s="3">
        <v>292.27</v>
      </c>
      <c r="R111" s="3">
        <v>300.49</v>
      </c>
      <c r="S111" s="3">
        <v>100.41</v>
      </c>
      <c r="T111" s="3">
        <v>183.05</v>
      </c>
      <c r="U111" s="3">
        <f t="shared" si="7"/>
        <v>100.41</v>
      </c>
      <c r="V111" s="3">
        <f t="shared" si="8"/>
        <v>18</v>
      </c>
      <c r="W111" s="3" t="str" cm="1">
        <f t="array" ref="W111">INDEX($B$1:$T$1, V111)</f>
        <v>R</v>
      </c>
      <c r="X111" s="3" t="str">
        <f t="shared" si="9"/>
        <v>yes</v>
      </c>
    </row>
    <row r="112" spans="1:24" x14ac:dyDescent="0.25">
      <c r="A112" s="3">
        <v>111</v>
      </c>
      <c r="B112" s="3">
        <v>270.24</v>
      </c>
      <c r="C112" s="3">
        <v>431.72</v>
      </c>
      <c r="D112" s="3">
        <v>443.46</v>
      </c>
      <c r="E112" s="3">
        <v>504.56</v>
      </c>
      <c r="F112" s="3">
        <v>475.77</v>
      </c>
      <c r="G112" s="3">
        <v>342.35</v>
      </c>
      <c r="H112" s="3">
        <v>266.86</v>
      </c>
      <c r="I112" s="3">
        <v>196</v>
      </c>
      <c r="J112" s="3">
        <v>334.36</v>
      </c>
      <c r="K112" s="3">
        <v>502.4</v>
      </c>
      <c r="L112" s="3">
        <v>739.7</v>
      </c>
      <c r="M112" s="3">
        <v>576.66999999999996</v>
      </c>
      <c r="N112" s="3">
        <v>226.96</v>
      </c>
      <c r="O112" s="3">
        <v>240.52</v>
      </c>
      <c r="P112" s="3">
        <v>294.81</v>
      </c>
      <c r="Q112" s="3">
        <v>296.02</v>
      </c>
      <c r="R112" s="3">
        <v>293.85000000000002</v>
      </c>
      <c r="S112" s="3">
        <v>129.99</v>
      </c>
      <c r="T112" s="3">
        <v>162.47999999999999</v>
      </c>
      <c r="U112" s="3">
        <f t="shared" si="7"/>
        <v>129.99</v>
      </c>
      <c r="V112" s="3">
        <f t="shared" si="8"/>
        <v>18</v>
      </c>
      <c r="W112" s="3" t="str" cm="1">
        <f t="array" ref="W112">INDEX($B$1:$T$1, V112)</f>
        <v>R</v>
      </c>
      <c r="X112" s="3" t="str">
        <f t="shared" si="9"/>
        <v>no</v>
      </c>
    </row>
    <row r="113" spans="1:24" x14ac:dyDescent="0.25">
      <c r="A113" s="3">
        <v>112</v>
      </c>
      <c r="B113" s="3">
        <v>270.45999999999998</v>
      </c>
      <c r="C113" s="3">
        <v>420.59</v>
      </c>
      <c r="D113" s="3">
        <v>444.28</v>
      </c>
      <c r="E113" s="3">
        <v>489.64</v>
      </c>
      <c r="F113" s="3">
        <v>451.52</v>
      </c>
      <c r="G113" s="3">
        <v>318.95999999999998</v>
      </c>
      <c r="H113" s="3">
        <v>254.35</v>
      </c>
      <c r="I113" s="3">
        <v>191.4</v>
      </c>
      <c r="J113" s="3">
        <v>326.66000000000003</v>
      </c>
      <c r="K113" s="3">
        <v>490.49</v>
      </c>
      <c r="L113" s="3">
        <v>750.66</v>
      </c>
      <c r="M113" s="3">
        <v>577.64</v>
      </c>
      <c r="N113" s="3">
        <v>208.43</v>
      </c>
      <c r="O113" s="3">
        <v>212.81</v>
      </c>
      <c r="P113" s="3">
        <v>298.87</v>
      </c>
      <c r="Q113" s="3">
        <v>272.23</v>
      </c>
      <c r="R113" s="3">
        <v>287.64999999999998</v>
      </c>
      <c r="S113" s="3">
        <v>109.15</v>
      </c>
      <c r="T113" s="3">
        <v>166.88</v>
      </c>
      <c r="U113" s="3">
        <f t="shared" si="7"/>
        <v>109.15</v>
      </c>
      <c r="V113" s="3">
        <f t="shared" si="8"/>
        <v>18</v>
      </c>
      <c r="W113" s="3" t="str" cm="1">
        <f t="array" ref="W113">INDEX($B$1:$T$1, V113)</f>
        <v>R</v>
      </c>
      <c r="X113" s="3" t="str">
        <f t="shared" si="9"/>
        <v>yes</v>
      </c>
    </row>
    <row r="114" spans="1:24" x14ac:dyDescent="0.25">
      <c r="A114" s="3">
        <v>113</v>
      </c>
      <c r="B114" s="3">
        <v>300.44</v>
      </c>
      <c r="C114" s="3">
        <v>397.8</v>
      </c>
      <c r="D114" s="3">
        <v>409.04</v>
      </c>
      <c r="E114" s="3">
        <v>459.12</v>
      </c>
      <c r="F114" s="3">
        <v>474.74</v>
      </c>
      <c r="G114" s="3">
        <v>318.69</v>
      </c>
      <c r="H114" s="3">
        <v>227.47</v>
      </c>
      <c r="I114" s="3">
        <v>187.6</v>
      </c>
      <c r="J114" s="3">
        <v>302.63</v>
      </c>
      <c r="K114" s="3">
        <v>510.86</v>
      </c>
      <c r="L114" s="3">
        <v>762.82</v>
      </c>
      <c r="M114" s="3">
        <v>600.05999999999995</v>
      </c>
      <c r="N114" s="3">
        <v>210.51</v>
      </c>
      <c r="O114" s="3">
        <v>215.53</v>
      </c>
      <c r="P114" s="3">
        <v>285.29000000000002</v>
      </c>
      <c r="Q114" s="3">
        <v>303.06</v>
      </c>
      <c r="R114" s="3">
        <v>313.02999999999997</v>
      </c>
      <c r="S114" s="3">
        <v>151.33000000000001</v>
      </c>
      <c r="T114" s="3">
        <v>145.22</v>
      </c>
      <c r="U114" s="3">
        <f t="shared" si="7"/>
        <v>145.22</v>
      </c>
      <c r="V114" s="3">
        <f t="shared" si="8"/>
        <v>19</v>
      </c>
      <c r="W114" s="3" t="str" cm="1">
        <f t="array" ref="W114">INDEX($B$1:$T$1, V114)</f>
        <v>S</v>
      </c>
      <c r="X114" s="3" t="str">
        <f t="shared" si="9"/>
        <v>no</v>
      </c>
    </row>
    <row r="115" spans="1:24" x14ac:dyDescent="0.25">
      <c r="A115" s="3">
        <v>114</v>
      </c>
      <c r="B115" s="3">
        <v>342.3</v>
      </c>
      <c r="C115" s="3">
        <v>352.4</v>
      </c>
      <c r="D115" s="3">
        <v>379.05</v>
      </c>
      <c r="E115" s="3">
        <v>424.83</v>
      </c>
      <c r="F115" s="3">
        <v>552.66999999999996</v>
      </c>
      <c r="G115" s="3">
        <v>287.2</v>
      </c>
      <c r="H115" s="3">
        <v>181.53</v>
      </c>
      <c r="I115" s="3">
        <v>119.9</v>
      </c>
      <c r="J115" s="3">
        <v>268.33</v>
      </c>
      <c r="K115" s="3">
        <v>502.86</v>
      </c>
      <c r="L115" s="3">
        <v>750.34</v>
      </c>
      <c r="M115" s="3">
        <v>552.76</v>
      </c>
      <c r="N115" s="3">
        <v>154.83000000000001</v>
      </c>
      <c r="O115" s="3">
        <v>155.68</v>
      </c>
      <c r="P115" s="3">
        <v>302.23</v>
      </c>
      <c r="Q115" s="3">
        <v>314.79000000000002</v>
      </c>
      <c r="R115" s="3">
        <v>306.83999999999997</v>
      </c>
      <c r="S115" s="3">
        <v>185.63</v>
      </c>
      <c r="T115" s="3">
        <v>108.26</v>
      </c>
      <c r="U115" s="3">
        <f t="shared" si="7"/>
        <v>108.26</v>
      </c>
      <c r="V115" s="3">
        <f t="shared" si="8"/>
        <v>19</v>
      </c>
      <c r="W115" s="3" t="str" cm="1">
        <f t="array" ref="W115">INDEX($B$1:$T$1, V115)</f>
        <v>S</v>
      </c>
      <c r="X115" s="3" t="str">
        <f t="shared" si="9"/>
        <v>yes</v>
      </c>
    </row>
    <row r="116" spans="1:24" x14ac:dyDescent="0.25">
      <c r="A116" s="3">
        <v>115</v>
      </c>
      <c r="B116" s="3">
        <v>339.31</v>
      </c>
      <c r="C116" s="3">
        <v>355.82</v>
      </c>
      <c r="D116" s="3">
        <v>386.62</v>
      </c>
      <c r="E116" s="3">
        <v>435.99</v>
      </c>
      <c r="F116" s="3">
        <v>526.92999999999995</v>
      </c>
      <c r="G116" s="3">
        <v>285.16000000000003</v>
      </c>
      <c r="H116" s="3">
        <v>169.95</v>
      </c>
      <c r="I116" s="3">
        <v>118.51</v>
      </c>
      <c r="J116" s="3">
        <v>256.66000000000003</v>
      </c>
      <c r="K116" s="3">
        <v>525.32000000000005</v>
      </c>
      <c r="L116" s="3">
        <v>717.92</v>
      </c>
      <c r="M116" s="3">
        <v>574.79</v>
      </c>
      <c r="N116" s="3">
        <v>147.91999999999999</v>
      </c>
      <c r="O116" s="3">
        <v>153.76</v>
      </c>
      <c r="P116" s="3">
        <v>297.29000000000002</v>
      </c>
      <c r="Q116" s="3">
        <v>311.35000000000002</v>
      </c>
      <c r="R116" s="3">
        <v>306.2</v>
      </c>
      <c r="S116" s="3">
        <v>185.71</v>
      </c>
      <c r="T116" s="3">
        <v>96.37</v>
      </c>
      <c r="U116" s="3">
        <f t="shared" si="7"/>
        <v>96.37</v>
      </c>
      <c r="V116" s="3">
        <f t="shared" si="8"/>
        <v>19</v>
      </c>
      <c r="W116" s="3" t="str" cm="1">
        <f t="array" ref="W116">INDEX($B$1:$T$1, V116)</f>
        <v>S</v>
      </c>
      <c r="X116" s="3" t="str">
        <f t="shared" si="9"/>
        <v>yes</v>
      </c>
    </row>
    <row r="117" spans="1:24" x14ac:dyDescent="0.25">
      <c r="A117" s="3">
        <v>116</v>
      </c>
      <c r="B117" s="3">
        <v>343.15</v>
      </c>
      <c r="C117" s="3">
        <v>318.88</v>
      </c>
      <c r="D117" s="3">
        <v>349.37</v>
      </c>
      <c r="E117" s="3">
        <v>373</v>
      </c>
      <c r="F117" s="3">
        <v>524.38</v>
      </c>
      <c r="G117" s="3">
        <v>247.85</v>
      </c>
      <c r="H117" s="3">
        <v>156.35</v>
      </c>
      <c r="I117" s="3">
        <v>99.34</v>
      </c>
      <c r="J117" s="3">
        <v>221.06</v>
      </c>
      <c r="K117" s="3">
        <v>489.88</v>
      </c>
      <c r="L117" s="3">
        <v>750.59</v>
      </c>
      <c r="M117" s="3">
        <v>560.66</v>
      </c>
      <c r="N117" s="3">
        <v>124</v>
      </c>
      <c r="O117" s="3">
        <v>126.56</v>
      </c>
      <c r="P117" s="3">
        <v>289.45999999999998</v>
      </c>
      <c r="Q117" s="3">
        <v>291.63</v>
      </c>
      <c r="R117" s="3">
        <v>302.61</v>
      </c>
      <c r="S117" s="3">
        <v>178.83</v>
      </c>
      <c r="T117" s="3">
        <v>78.760000000000005</v>
      </c>
      <c r="U117" s="3">
        <f t="shared" si="7"/>
        <v>78.760000000000005</v>
      </c>
      <c r="V117" s="3">
        <f t="shared" si="8"/>
        <v>19</v>
      </c>
      <c r="W117" s="3" t="str" cm="1">
        <f t="array" ref="W117">INDEX($B$1:$T$1, V117)</f>
        <v>S</v>
      </c>
      <c r="X117" s="3" t="str">
        <f t="shared" si="9"/>
        <v>yes</v>
      </c>
    </row>
    <row r="118" spans="1:24" x14ac:dyDescent="0.25">
      <c r="A118" s="3">
        <v>117</v>
      </c>
      <c r="B118" s="3">
        <v>308.77999999999997</v>
      </c>
      <c r="C118" s="3">
        <v>333.19</v>
      </c>
      <c r="D118" s="3">
        <v>349.06</v>
      </c>
      <c r="E118" s="3">
        <v>384</v>
      </c>
      <c r="F118" s="3">
        <v>514.35</v>
      </c>
      <c r="G118" s="3">
        <v>263.38</v>
      </c>
      <c r="H118" s="3">
        <v>194.26</v>
      </c>
      <c r="I118" s="3">
        <v>121.74</v>
      </c>
      <c r="J118" s="3">
        <v>248.49</v>
      </c>
      <c r="K118" s="3">
        <v>496.65</v>
      </c>
      <c r="L118" s="3">
        <v>710.08</v>
      </c>
      <c r="M118" s="3">
        <v>537.67999999999995</v>
      </c>
      <c r="N118" s="3">
        <v>138.12</v>
      </c>
      <c r="O118" s="3">
        <v>136.76</v>
      </c>
      <c r="P118" s="3">
        <v>261.67</v>
      </c>
      <c r="Q118" s="3">
        <v>278.74</v>
      </c>
      <c r="R118" s="3">
        <v>279.5</v>
      </c>
      <c r="S118" s="3">
        <v>153.76</v>
      </c>
      <c r="T118" s="3">
        <v>76.38</v>
      </c>
      <c r="U118" s="3">
        <f t="shared" si="7"/>
        <v>76.38</v>
      </c>
      <c r="V118" s="3">
        <f t="shared" si="8"/>
        <v>19</v>
      </c>
      <c r="W118" s="3" t="str" cm="1">
        <f t="array" ref="W118">INDEX($B$1:$T$1, V118)</f>
        <v>S</v>
      </c>
      <c r="X118" s="3" t="str">
        <f t="shared" si="9"/>
        <v>yes</v>
      </c>
    </row>
    <row r="119" spans="1:24" x14ac:dyDescent="0.25">
      <c r="A119" s="3">
        <v>118</v>
      </c>
      <c r="B119" s="3">
        <v>283.29000000000002</v>
      </c>
      <c r="C119" s="3">
        <v>354.62</v>
      </c>
      <c r="D119" s="3">
        <v>377.67</v>
      </c>
      <c r="E119" s="3">
        <v>395.88</v>
      </c>
      <c r="F119" s="3">
        <v>518.02</v>
      </c>
      <c r="G119" s="3">
        <v>271.45</v>
      </c>
      <c r="H119" s="3">
        <v>192.97</v>
      </c>
      <c r="I119" s="3">
        <v>123.75</v>
      </c>
      <c r="J119" s="3">
        <v>255.17</v>
      </c>
      <c r="K119" s="3">
        <v>478.58</v>
      </c>
      <c r="L119" s="3">
        <v>686.04</v>
      </c>
      <c r="M119" s="3">
        <v>534.44000000000005</v>
      </c>
      <c r="N119" s="3">
        <v>136.12</v>
      </c>
      <c r="O119" s="3">
        <v>155.33000000000001</v>
      </c>
      <c r="P119" s="3">
        <v>264.05</v>
      </c>
      <c r="Q119" s="3">
        <v>297.36</v>
      </c>
      <c r="R119" s="3">
        <v>275.37</v>
      </c>
      <c r="S119" s="3">
        <v>146.31</v>
      </c>
      <c r="T119" s="3">
        <v>88.31</v>
      </c>
      <c r="U119" s="3">
        <f t="shared" si="7"/>
        <v>88.31</v>
      </c>
      <c r="V119" s="3">
        <f t="shared" si="8"/>
        <v>19</v>
      </c>
      <c r="W119" s="3" t="str" cm="1">
        <f t="array" ref="W119">INDEX($B$1:$T$1, V119)</f>
        <v>S</v>
      </c>
      <c r="X119" s="3" t="str">
        <f t="shared" si="9"/>
        <v>yes</v>
      </c>
    </row>
    <row r="120" spans="1:24" x14ac:dyDescent="0.25">
      <c r="A120" s="3">
        <v>119</v>
      </c>
      <c r="B120" s="3">
        <v>271.86</v>
      </c>
      <c r="C120" s="3">
        <v>344.25</v>
      </c>
      <c r="D120" s="3">
        <v>369.54</v>
      </c>
      <c r="E120" s="3">
        <v>417.16</v>
      </c>
      <c r="F120" s="3">
        <v>476.17</v>
      </c>
      <c r="G120" s="3">
        <v>281.19</v>
      </c>
      <c r="H120" s="3">
        <v>194.16</v>
      </c>
      <c r="I120" s="3">
        <v>134.71</v>
      </c>
      <c r="J120" s="3">
        <v>261.19</v>
      </c>
      <c r="K120" s="3">
        <v>469.51</v>
      </c>
      <c r="L120" s="3">
        <v>733.03</v>
      </c>
      <c r="M120" s="3">
        <v>554.51</v>
      </c>
      <c r="N120" s="3">
        <v>146.31</v>
      </c>
      <c r="O120" s="3">
        <v>156.05000000000001</v>
      </c>
      <c r="P120" s="3">
        <v>257.81</v>
      </c>
      <c r="Q120" s="3">
        <v>291.58</v>
      </c>
      <c r="R120" s="3">
        <v>269.83999999999997</v>
      </c>
      <c r="S120" s="3">
        <v>143.21</v>
      </c>
      <c r="T120" s="3">
        <v>100.07</v>
      </c>
      <c r="U120" s="3">
        <f t="shared" si="7"/>
        <v>100.07</v>
      </c>
      <c r="V120" s="3">
        <f t="shared" si="8"/>
        <v>19</v>
      </c>
      <c r="W120" s="3" t="str" cm="1">
        <f t="array" ref="W120">INDEX($B$1:$T$1, V120)</f>
        <v>S</v>
      </c>
      <c r="X120" s="3" t="str">
        <f t="shared" si="9"/>
        <v>yes</v>
      </c>
    </row>
    <row r="121" spans="1:24" x14ac:dyDescent="0.25">
      <c r="A121" s="3">
        <v>120</v>
      </c>
      <c r="B121" s="3">
        <v>290.79000000000002</v>
      </c>
      <c r="C121" s="3">
        <v>338.17</v>
      </c>
      <c r="D121" s="3">
        <v>371.96</v>
      </c>
      <c r="E121" s="3">
        <v>420.83</v>
      </c>
      <c r="F121" s="3">
        <v>503.44</v>
      </c>
      <c r="G121" s="3">
        <v>286.29000000000002</v>
      </c>
      <c r="H121" s="3">
        <v>194.26</v>
      </c>
      <c r="I121" s="3">
        <v>138.59</v>
      </c>
      <c r="J121" s="3">
        <v>275.45</v>
      </c>
      <c r="K121" s="3">
        <v>476.56</v>
      </c>
      <c r="L121" s="3">
        <v>674.17</v>
      </c>
      <c r="M121" s="3">
        <v>573.65</v>
      </c>
      <c r="N121" s="3">
        <v>147.18</v>
      </c>
      <c r="O121" s="3">
        <v>154.29</v>
      </c>
      <c r="P121" s="3">
        <v>268.23</v>
      </c>
      <c r="Q121" s="3">
        <v>264.94</v>
      </c>
      <c r="R121" s="3">
        <v>277.27999999999997</v>
      </c>
      <c r="S121" s="3">
        <v>132.76</v>
      </c>
      <c r="T121" s="3">
        <v>99.95</v>
      </c>
      <c r="U121" s="3">
        <f t="shared" si="7"/>
        <v>99.95</v>
      </c>
      <c r="V121" s="3">
        <f t="shared" si="8"/>
        <v>19</v>
      </c>
      <c r="W121" s="3" t="str" cm="1">
        <f t="array" ref="W121">INDEX($B$1:$T$1, V121)</f>
        <v>S</v>
      </c>
      <c r="X121" s="3" t="str">
        <f t="shared" si="9"/>
        <v>yes</v>
      </c>
    </row>
    <row r="122" spans="1:24" x14ac:dyDescent="0.25">
      <c r="A122" s="3">
        <v>121</v>
      </c>
      <c r="B122" s="3">
        <v>263.08999999999997</v>
      </c>
      <c r="C122" s="3">
        <v>372.58</v>
      </c>
      <c r="D122" s="3">
        <v>392.04</v>
      </c>
      <c r="E122" s="3">
        <v>452.61</v>
      </c>
      <c r="F122" s="3">
        <v>467.12</v>
      </c>
      <c r="G122" s="3">
        <v>285.07</v>
      </c>
      <c r="H122" s="3">
        <v>224.99</v>
      </c>
      <c r="I122" s="3">
        <v>154.19</v>
      </c>
      <c r="J122" s="3">
        <v>271.92</v>
      </c>
      <c r="K122" s="3">
        <v>499.65</v>
      </c>
      <c r="L122" s="3">
        <v>712.93</v>
      </c>
      <c r="M122" s="3">
        <v>589.49</v>
      </c>
      <c r="N122" s="3">
        <v>175.24</v>
      </c>
      <c r="O122" s="3">
        <v>185.07</v>
      </c>
      <c r="P122" s="3">
        <v>250.05</v>
      </c>
      <c r="Q122" s="3">
        <v>275.67</v>
      </c>
      <c r="R122" s="3">
        <v>268.2</v>
      </c>
      <c r="S122" s="3">
        <v>112.01</v>
      </c>
      <c r="T122" s="3">
        <v>118.51</v>
      </c>
      <c r="U122" s="3">
        <f t="shared" si="7"/>
        <v>112.01</v>
      </c>
      <c r="V122" s="3">
        <f t="shared" si="8"/>
        <v>18</v>
      </c>
      <c r="W122" s="3" t="str" cm="1">
        <f t="array" ref="W122">INDEX($B$1:$T$1, V122)</f>
        <v>R</v>
      </c>
      <c r="X122" s="3" t="str">
        <f t="shared" si="9"/>
        <v>yes</v>
      </c>
    </row>
    <row r="123" spans="1:24" x14ac:dyDescent="0.25">
      <c r="A123" s="3">
        <v>122</v>
      </c>
      <c r="B123" s="3">
        <v>250.32</v>
      </c>
      <c r="C123" s="3">
        <v>340.93</v>
      </c>
      <c r="D123" s="3">
        <v>368.25</v>
      </c>
      <c r="E123" s="3">
        <v>413.66</v>
      </c>
      <c r="F123" s="3">
        <v>481.66</v>
      </c>
      <c r="G123" s="3">
        <v>276.89999999999998</v>
      </c>
      <c r="H123" s="3">
        <v>226.25</v>
      </c>
      <c r="I123" s="3">
        <v>162.88999999999999</v>
      </c>
      <c r="J123" s="3">
        <v>282.17</v>
      </c>
      <c r="K123" s="3">
        <v>483.51</v>
      </c>
      <c r="L123" s="3">
        <v>711.74</v>
      </c>
      <c r="M123" s="3">
        <v>571.02</v>
      </c>
      <c r="N123" s="3">
        <v>159.81</v>
      </c>
      <c r="O123" s="3">
        <v>169.54</v>
      </c>
      <c r="P123" s="3">
        <v>266.89999999999998</v>
      </c>
      <c r="Q123" s="3">
        <v>270.33</v>
      </c>
      <c r="R123" s="3">
        <v>271.2</v>
      </c>
      <c r="S123" s="3">
        <v>118.2</v>
      </c>
      <c r="T123" s="3">
        <v>113.3</v>
      </c>
      <c r="U123" s="3">
        <f t="shared" si="7"/>
        <v>113.3</v>
      </c>
      <c r="V123" s="3">
        <f t="shared" si="8"/>
        <v>19</v>
      </c>
      <c r="W123" s="3" t="str" cm="1">
        <f t="array" ref="W123">INDEX($B$1:$T$1, V123)</f>
        <v>S</v>
      </c>
      <c r="X123" s="3" t="str">
        <f t="shared" si="9"/>
        <v>yes</v>
      </c>
    </row>
    <row r="124" spans="1:24" x14ac:dyDescent="0.25">
      <c r="A124" s="3">
        <v>123</v>
      </c>
      <c r="B124" s="3">
        <v>240.23</v>
      </c>
      <c r="C124" s="3">
        <v>374.8</v>
      </c>
      <c r="D124" s="3">
        <v>426.8</v>
      </c>
      <c r="E124" s="3">
        <v>452.32</v>
      </c>
      <c r="F124" s="3">
        <v>447.11</v>
      </c>
      <c r="G124" s="3">
        <v>312.55</v>
      </c>
      <c r="H124" s="3">
        <v>253.91</v>
      </c>
      <c r="I124" s="3">
        <v>186.14</v>
      </c>
      <c r="J124" s="3">
        <v>302.89999999999998</v>
      </c>
      <c r="K124" s="3">
        <v>471.49</v>
      </c>
      <c r="L124" s="3">
        <v>681.87</v>
      </c>
      <c r="M124" s="3">
        <v>591.66999999999996</v>
      </c>
      <c r="N124" s="3">
        <v>185.51</v>
      </c>
      <c r="O124" s="3">
        <v>207.19</v>
      </c>
      <c r="P124" s="3">
        <v>262.41000000000003</v>
      </c>
      <c r="Q124" s="3">
        <v>251.14</v>
      </c>
      <c r="R124" s="3">
        <v>245.96</v>
      </c>
      <c r="S124" s="3">
        <v>93.65</v>
      </c>
      <c r="T124" s="3">
        <v>138.52000000000001</v>
      </c>
      <c r="U124" s="3">
        <f t="shared" si="7"/>
        <v>93.65</v>
      </c>
      <c r="V124" s="3">
        <f t="shared" si="8"/>
        <v>18</v>
      </c>
      <c r="W124" s="3" t="str" cm="1">
        <f t="array" ref="W124">INDEX($B$1:$T$1, V124)</f>
        <v>R</v>
      </c>
      <c r="X124" s="3" t="str">
        <f t="shared" si="9"/>
        <v>yes</v>
      </c>
    </row>
    <row r="125" spans="1:24" x14ac:dyDescent="0.25">
      <c r="A125" s="3">
        <v>124</v>
      </c>
      <c r="B125" s="3">
        <v>236.02</v>
      </c>
      <c r="C125" s="3">
        <v>369.84</v>
      </c>
      <c r="D125" s="3">
        <v>418.71</v>
      </c>
      <c r="E125" s="3">
        <v>428.44</v>
      </c>
      <c r="F125" s="3">
        <v>424.07</v>
      </c>
      <c r="G125" s="3">
        <v>314.82</v>
      </c>
      <c r="H125" s="3">
        <v>235.39</v>
      </c>
      <c r="I125" s="3">
        <v>189.14</v>
      </c>
      <c r="J125" s="3">
        <v>294.01</v>
      </c>
      <c r="K125" s="3">
        <v>466.9</v>
      </c>
      <c r="L125" s="3">
        <v>719.37</v>
      </c>
      <c r="M125" s="3">
        <v>566.05999999999995</v>
      </c>
      <c r="N125" s="3">
        <v>184.96</v>
      </c>
      <c r="O125" s="3">
        <v>190.36</v>
      </c>
      <c r="P125" s="3">
        <v>258.35000000000002</v>
      </c>
      <c r="Q125" s="3">
        <v>263.55</v>
      </c>
      <c r="R125" s="3">
        <v>245.09</v>
      </c>
      <c r="S125" s="3">
        <v>90.1</v>
      </c>
      <c r="T125" s="3">
        <v>133.62</v>
      </c>
      <c r="U125" s="3">
        <f t="shared" si="7"/>
        <v>90.1</v>
      </c>
      <c r="V125" s="3">
        <f t="shared" si="8"/>
        <v>18</v>
      </c>
      <c r="W125" s="3" t="str" cm="1">
        <f t="array" ref="W125">INDEX($B$1:$T$1, V125)</f>
        <v>R</v>
      </c>
      <c r="X125" s="3" t="str">
        <f t="shared" si="9"/>
        <v>yes</v>
      </c>
    </row>
    <row r="126" spans="1:24" x14ac:dyDescent="0.25">
      <c r="A126" s="3">
        <v>125</v>
      </c>
      <c r="B126" s="3">
        <v>222.96</v>
      </c>
      <c r="C126" s="3">
        <v>385.51</v>
      </c>
      <c r="D126" s="3">
        <v>404.62</v>
      </c>
      <c r="E126" s="3">
        <v>465.31</v>
      </c>
      <c r="F126" s="3">
        <v>435.11</v>
      </c>
      <c r="G126" s="3">
        <v>321.56</v>
      </c>
      <c r="H126" s="3">
        <v>243.15</v>
      </c>
      <c r="I126" s="3">
        <v>180.05</v>
      </c>
      <c r="J126" s="3">
        <v>317.08999999999997</v>
      </c>
      <c r="K126" s="3">
        <v>470.84</v>
      </c>
      <c r="L126" s="3">
        <v>665.59</v>
      </c>
      <c r="M126" s="3">
        <v>549.02</v>
      </c>
      <c r="N126" s="3">
        <v>188.98</v>
      </c>
      <c r="O126" s="3">
        <v>194.08</v>
      </c>
      <c r="P126" s="3">
        <v>284.54000000000002</v>
      </c>
      <c r="Q126" s="3">
        <v>264.7</v>
      </c>
      <c r="R126" s="3">
        <v>257.58999999999997</v>
      </c>
      <c r="S126" s="3">
        <v>89.08</v>
      </c>
      <c r="T126" s="3">
        <v>137.71</v>
      </c>
      <c r="U126" s="3">
        <f t="shared" si="7"/>
        <v>89.08</v>
      </c>
      <c r="V126" s="3">
        <f t="shared" si="8"/>
        <v>18</v>
      </c>
      <c r="W126" s="3" t="str" cm="1">
        <f t="array" ref="W126">INDEX($B$1:$T$1, V126)</f>
        <v>R</v>
      </c>
      <c r="X126" s="3" t="str">
        <f t="shared" si="9"/>
        <v>yes</v>
      </c>
    </row>
    <row r="127" spans="1:24" x14ac:dyDescent="0.25">
      <c r="A127" s="3">
        <v>126</v>
      </c>
      <c r="B127" s="3">
        <v>226.19</v>
      </c>
      <c r="C127" s="3">
        <v>403.84</v>
      </c>
      <c r="D127" s="3">
        <v>432.4</v>
      </c>
      <c r="E127" s="3">
        <v>451.89</v>
      </c>
      <c r="F127" s="3">
        <v>423.02</v>
      </c>
      <c r="G127" s="3">
        <v>340.71</v>
      </c>
      <c r="H127" s="3">
        <v>280.35000000000002</v>
      </c>
      <c r="I127" s="3">
        <v>208.79</v>
      </c>
      <c r="J127" s="3">
        <v>318.64</v>
      </c>
      <c r="K127" s="3">
        <v>485.78</v>
      </c>
      <c r="L127" s="3">
        <v>681.07</v>
      </c>
      <c r="M127" s="3">
        <v>557.29</v>
      </c>
      <c r="N127" s="3">
        <v>214.17</v>
      </c>
      <c r="O127" s="3">
        <v>228.38</v>
      </c>
      <c r="P127" s="3">
        <v>279.70999999999998</v>
      </c>
      <c r="Q127" s="3">
        <v>285.23</v>
      </c>
      <c r="R127" s="3">
        <v>271.77</v>
      </c>
      <c r="S127" s="3">
        <v>73.510000000000005</v>
      </c>
      <c r="T127" s="3">
        <v>154.94</v>
      </c>
      <c r="U127" s="3">
        <f t="shared" si="7"/>
        <v>73.510000000000005</v>
      </c>
      <c r="V127" s="3">
        <f t="shared" si="8"/>
        <v>18</v>
      </c>
      <c r="W127" s="3" t="str" cm="1">
        <f t="array" ref="W127">INDEX($B$1:$T$1, V127)</f>
        <v>R</v>
      </c>
      <c r="X127" s="3" t="str">
        <f t="shared" si="9"/>
        <v>yes</v>
      </c>
    </row>
    <row r="128" spans="1:24" x14ac:dyDescent="0.25">
      <c r="A128" s="3">
        <v>127</v>
      </c>
      <c r="B128" s="3">
        <v>214.1</v>
      </c>
      <c r="C128" s="3">
        <v>412.31</v>
      </c>
      <c r="D128" s="3">
        <v>413.2</v>
      </c>
      <c r="E128" s="3">
        <v>471.74</v>
      </c>
      <c r="F128" s="3">
        <v>418.52</v>
      </c>
      <c r="G128" s="3">
        <v>339.67</v>
      </c>
      <c r="H128" s="3">
        <v>286.14999999999998</v>
      </c>
      <c r="I128" s="3">
        <v>207.74</v>
      </c>
      <c r="J128" s="3">
        <v>315.54000000000002</v>
      </c>
      <c r="K128" s="3">
        <v>473.04</v>
      </c>
      <c r="L128" s="3">
        <v>691.61</v>
      </c>
      <c r="M128" s="3">
        <v>599.59</v>
      </c>
      <c r="N128" s="3">
        <v>215.06</v>
      </c>
      <c r="O128" s="3">
        <v>232.12</v>
      </c>
      <c r="P128" s="3">
        <v>271.61</v>
      </c>
      <c r="Q128" s="3">
        <v>263.19</v>
      </c>
      <c r="R128" s="3">
        <v>265.7</v>
      </c>
      <c r="S128" s="3">
        <v>66.87</v>
      </c>
      <c r="T128" s="3">
        <v>155.36000000000001</v>
      </c>
      <c r="U128" s="3">
        <f t="shared" si="7"/>
        <v>66.87</v>
      </c>
      <c r="V128" s="3">
        <f t="shared" si="8"/>
        <v>18</v>
      </c>
      <c r="W128" s="3" t="str" cm="1">
        <f t="array" ref="W128">INDEX($B$1:$T$1, V128)</f>
        <v>R</v>
      </c>
      <c r="X128" s="3" t="str">
        <f t="shared" si="9"/>
        <v>yes</v>
      </c>
    </row>
    <row r="129" spans="1:24" x14ac:dyDescent="0.25">
      <c r="A129" s="3">
        <v>128</v>
      </c>
      <c r="B129" s="3">
        <v>196.4</v>
      </c>
      <c r="C129" s="3">
        <v>392.66</v>
      </c>
      <c r="D129" s="3">
        <v>387.2</v>
      </c>
      <c r="E129" s="3">
        <v>464.51</v>
      </c>
      <c r="F129" s="3">
        <v>400.45</v>
      </c>
      <c r="G129" s="3">
        <v>323.5</v>
      </c>
      <c r="H129" s="3">
        <v>275.74</v>
      </c>
      <c r="I129" s="3">
        <v>232.45</v>
      </c>
      <c r="J129" s="3">
        <v>327.01</v>
      </c>
      <c r="K129" s="3">
        <v>434.4</v>
      </c>
      <c r="L129" s="3">
        <v>654.30999999999995</v>
      </c>
      <c r="M129" s="3">
        <v>536.29</v>
      </c>
      <c r="N129" s="3">
        <v>201.39</v>
      </c>
      <c r="O129" s="3">
        <v>205.58</v>
      </c>
      <c r="P129" s="3">
        <v>262.13</v>
      </c>
      <c r="Q129" s="3">
        <v>263.7</v>
      </c>
      <c r="R129" s="3">
        <v>253.68</v>
      </c>
      <c r="S129" s="3">
        <v>54.84</v>
      </c>
      <c r="T129" s="3">
        <v>142.5</v>
      </c>
      <c r="U129" s="3">
        <f t="shared" si="7"/>
        <v>54.84</v>
      </c>
      <c r="V129" s="3">
        <f t="shared" si="8"/>
        <v>18</v>
      </c>
      <c r="W129" s="3" t="str" cm="1">
        <f t="array" ref="W129">INDEX($B$1:$T$1, V129)</f>
        <v>R</v>
      </c>
      <c r="X129" s="3" t="str">
        <f t="shared" si="9"/>
        <v>yes</v>
      </c>
    </row>
    <row r="130" spans="1:24" x14ac:dyDescent="0.25">
      <c r="A130" s="3">
        <v>129</v>
      </c>
      <c r="B130" s="3">
        <v>183.19</v>
      </c>
      <c r="C130" s="3">
        <v>395.43</v>
      </c>
      <c r="D130" s="3">
        <v>404.84</v>
      </c>
      <c r="E130" s="3">
        <v>455.88</v>
      </c>
      <c r="F130" s="3">
        <v>397.37</v>
      </c>
      <c r="G130" s="3">
        <v>321.38</v>
      </c>
      <c r="H130" s="3">
        <v>306.87</v>
      </c>
      <c r="I130" s="3">
        <v>240.35</v>
      </c>
      <c r="J130" s="3">
        <v>330.09</v>
      </c>
      <c r="K130" s="3">
        <v>411.54</v>
      </c>
      <c r="L130" s="3">
        <v>664.8</v>
      </c>
      <c r="M130" s="3">
        <v>536.63</v>
      </c>
      <c r="N130" s="3">
        <v>215.45</v>
      </c>
      <c r="O130" s="3">
        <v>227.27</v>
      </c>
      <c r="P130" s="3">
        <v>270.85000000000002</v>
      </c>
      <c r="Q130" s="3">
        <v>242.38</v>
      </c>
      <c r="R130" s="3">
        <v>249.75</v>
      </c>
      <c r="S130" s="3">
        <v>40.94</v>
      </c>
      <c r="T130" s="3">
        <v>149</v>
      </c>
      <c r="U130" s="3">
        <f t="shared" si="7"/>
        <v>40.94</v>
      </c>
      <c r="V130" s="3">
        <f t="shared" si="8"/>
        <v>18</v>
      </c>
      <c r="W130" s="3" t="str" cm="1">
        <f t="array" ref="W130">INDEX($B$1:$T$1, V130)</f>
        <v>R</v>
      </c>
      <c r="X130" s="3" t="str">
        <f t="shared" si="9"/>
        <v>yes</v>
      </c>
    </row>
    <row r="131" spans="1:24" x14ac:dyDescent="0.25">
      <c r="A131" s="3">
        <v>130</v>
      </c>
      <c r="B131" s="3">
        <v>213.55</v>
      </c>
      <c r="C131" s="3">
        <v>384.46</v>
      </c>
      <c r="D131" s="3">
        <v>391.34</v>
      </c>
      <c r="E131" s="3">
        <v>420.42</v>
      </c>
      <c r="F131" s="3">
        <v>427.18</v>
      </c>
      <c r="G131" s="3">
        <v>305.36</v>
      </c>
      <c r="H131" s="3">
        <v>277.12</v>
      </c>
      <c r="I131" s="3">
        <v>204.45</v>
      </c>
      <c r="J131" s="3">
        <v>296.08999999999997</v>
      </c>
      <c r="K131" s="3">
        <v>432.22</v>
      </c>
      <c r="L131" s="3">
        <v>705.11</v>
      </c>
      <c r="M131" s="3">
        <v>531.39</v>
      </c>
      <c r="N131" s="3">
        <v>186.41</v>
      </c>
      <c r="O131" s="3">
        <v>202.06</v>
      </c>
      <c r="P131" s="3">
        <v>267.11</v>
      </c>
      <c r="Q131" s="3">
        <v>243.38</v>
      </c>
      <c r="R131" s="3">
        <v>234.37</v>
      </c>
      <c r="S131" s="3">
        <v>56.43</v>
      </c>
      <c r="T131" s="3">
        <v>137.66</v>
      </c>
      <c r="U131" s="3">
        <f t="shared" ref="U131:U194" si="10">MIN(B131:T131)</f>
        <v>56.43</v>
      </c>
      <c r="V131" s="3">
        <f t="shared" ref="V131:V194" si="11">MATCH(U131,B131:T131,0)</f>
        <v>18</v>
      </c>
      <c r="W131" s="3" t="str" cm="1">
        <f t="array" ref="W131">INDEX($B$1:$T$1, V131)</f>
        <v>R</v>
      </c>
      <c r="X131" s="3" t="str">
        <f t="shared" ref="X131:X194" si="12">IF(U131&lt;=120, "yes", "no")</f>
        <v>yes</v>
      </c>
    </row>
    <row r="132" spans="1:24" x14ac:dyDescent="0.25">
      <c r="A132" s="3">
        <v>131</v>
      </c>
      <c r="B132" s="3">
        <v>214.46</v>
      </c>
      <c r="C132" s="3">
        <v>371.05</v>
      </c>
      <c r="D132" s="3">
        <v>382.66</v>
      </c>
      <c r="E132" s="3">
        <v>442.62</v>
      </c>
      <c r="F132" s="3">
        <v>429.58</v>
      </c>
      <c r="G132" s="3">
        <v>288.17</v>
      </c>
      <c r="H132" s="3">
        <v>267.33</v>
      </c>
      <c r="I132" s="3">
        <v>193.04</v>
      </c>
      <c r="J132" s="3">
        <v>286.67</v>
      </c>
      <c r="K132" s="3">
        <v>473.95</v>
      </c>
      <c r="L132" s="3">
        <v>694.45</v>
      </c>
      <c r="M132" s="3">
        <v>567.29999999999995</v>
      </c>
      <c r="N132" s="3">
        <v>172.97</v>
      </c>
      <c r="O132" s="3">
        <v>178.97</v>
      </c>
      <c r="P132" s="3">
        <v>247.39</v>
      </c>
      <c r="Q132" s="3">
        <v>228.47</v>
      </c>
      <c r="R132" s="3">
        <v>244.54</v>
      </c>
      <c r="S132" s="3">
        <v>73.63</v>
      </c>
      <c r="T132" s="3">
        <v>125.68</v>
      </c>
      <c r="U132" s="3">
        <f t="shared" si="10"/>
        <v>73.63</v>
      </c>
      <c r="V132" s="3">
        <f t="shared" si="11"/>
        <v>18</v>
      </c>
      <c r="W132" s="3" t="str" cm="1">
        <f t="array" ref="W132">INDEX($B$1:$T$1, V132)</f>
        <v>R</v>
      </c>
      <c r="X132" s="3" t="str">
        <f t="shared" si="12"/>
        <v>yes</v>
      </c>
    </row>
    <row r="133" spans="1:24" x14ac:dyDescent="0.25">
      <c r="A133" s="3">
        <v>132</v>
      </c>
      <c r="B133" s="3">
        <v>254.08</v>
      </c>
      <c r="C133" s="3">
        <v>351.83</v>
      </c>
      <c r="D133" s="3">
        <v>382.87</v>
      </c>
      <c r="E133" s="3">
        <v>414.16</v>
      </c>
      <c r="F133" s="3">
        <v>462.77</v>
      </c>
      <c r="G133" s="3">
        <v>261.12</v>
      </c>
      <c r="H133" s="3">
        <v>240.74</v>
      </c>
      <c r="I133" s="3">
        <v>173.24</v>
      </c>
      <c r="J133" s="3">
        <v>258.76</v>
      </c>
      <c r="K133" s="3">
        <v>451.81</v>
      </c>
      <c r="L133" s="3">
        <v>709.71</v>
      </c>
      <c r="M133" s="3">
        <v>546.22</v>
      </c>
      <c r="N133" s="3">
        <v>148.65</v>
      </c>
      <c r="O133" s="3">
        <v>162.94999999999999</v>
      </c>
      <c r="P133" s="3">
        <v>230.89</v>
      </c>
      <c r="Q133" s="3">
        <v>255.78</v>
      </c>
      <c r="R133" s="3">
        <v>242.6</v>
      </c>
      <c r="S133" s="3">
        <v>95.45</v>
      </c>
      <c r="T133" s="3">
        <v>101.9</v>
      </c>
      <c r="U133" s="3">
        <f t="shared" si="10"/>
        <v>95.45</v>
      </c>
      <c r="V133" s="3">
        <f t="shared" si="11"/>
        <v>18</v>
      </c>
      <c r="W133" s="3" t="str" cm="1">
        <f t="array" ref="W133">INDEX($B$1:$T$1, V133)</f>
        <v>R</v>
      </c>
      <c r="X133" s="3" t="str">
        <f t="shared" si="12"/>
        <v>yes</v>
      </c>
    </row>
    <row r="134" spans="1:24" x14ac:dyDescent="0.25">
      <c r="A134" s="3">
        <v>133</v>
      </c>
      <c r="B134" s="3">
        <v>247</v>
      </c>
      <c r="C134" s="3">
        <v>341.11</v>
      </c>
      <c r="D134" s="3">
        <v>372.48</v>
      </c>
      <c r="E134" s="3">
        <v>407.99</v>
      </c>
      <c r="F134" s="3">
        <v>468.9</v>
      </c>
      <c r="G134" s="3">
        <v>276.97000000000003</v>
      </c>
      <c r="H134" s="3">
        <v>237.88</v>
      </c>
      <c r="I134" s="3">
        <v>179.07</v>
      </c>
      <c r="J134" s="3">
        <v>250.91</v>
      </c>
      <c r="K134" s="3">
        <v>442.28</v>
      </c>
      <c r="L134" s="3">
        <v>704.96</v>
      </c>
      <c r="M134" s="3">
        <v>553.9</v>
      </c>
      <c r="N134" s="3">
        <v>150.63</v>
      </c>
      <c r="O134" s="3">
        <v>151.26</v>
      </c>
      <c r="P134" s="3">
        <v>251.77</v>
      </c>
      <c r="Q134" s="3">
        <v>243.51</v>
      </c>
      <c r="R134" s="3">
        <v>253.88</v>
      </c>
      <c r="S134" s="3">
        <v>106.23</v>
      </c>
      <c r="T134" s="3">
        <v>93.35</v>
      </c>
      <c r="U134" s="3">
        <f t="shared" si="10"/>
        <v>93.35</v>
      </c>
      <c r="V134" s="3">
        <f t="shared" si="11"/>
        <v>19</v>
      </c>
      <c r="W134" s="3" t="str" cm="1">
        <f t="array" ref="W134">INDEX($B$1:$T$1, V134)</f>
        <v>S</v>
      </c>
      <c r="X134" s="3" t="str">
        <f t="shared" si="12"/>
        <v>yes</v>
      </c>
    </row>
    <row r="135" spans="1:24" x14ac:dyDescent="0.25">
      <c r="A135" s="3">
        <v>134</v>
      </c>
      <c r="B135" s="3">
        <v>257.82</v>
      </c>
      <c r="C135" s="3">
        <v>332.79</v>
      </c>
      <c r="D135" s="3">
        <v>343.86</v>
      </c>
      <c r="E135" s="3">
        <v>384.49</v>
      </c>
      <c r="F135" s="3">
        <v>445.88</v>
      </c>
      <c r="G135" s="3">
        <v>244.6</v>
      </c>
      <c r="H135" s="3">
        <v>216.47</v>
      </c>
      <c r="I135" s="3">
        <v>149.24</v>
      </c>
      <c r="J135" s="3">
        <v>240.97</v>
      </c>
      <c r="K135" s="3">
        <v>435.5</v>
      </c>
      <c r="L135" s="3">
        <v>702.4</v>
      </c>
      <c r="M135" s="3">
        <v>555.26</v>
      </c>
      <c r="N135" s="3">
        <v>129.41</v>
      </c>
      <c r="O135" s="3">
        <v>143.56</v>
      </c>
      <c r="P135" s="3">
        <v>242.19</v>
      </c>
      <c r="Q135" s="3">
        <v>242.3</v>
      </c>
      <c r="R135" s="3">
        <v>256.54000000000002</v>
      </c>
      <c r="S135" s="3">
        <v>122.88</v>
      </c>
      <c r="T135" s="3">
        <v>79.63</v>
      </c>
      <c r="U135" s="3">
        <f t="shared" si="10"/>
        <v>79.63</v>
      </c>
      <c r="V135" s="3">
        <f t="shared" si="11"/>
        <v>19</v>
      </c>
      <c r="W135" s="3" t="str" cm="1">
        <f t="array" ref="W135">INDEX($B$1:$T$1, V135)</f>
        <v>S</v>
      </c>
      <c r="X135" s="3" t="str">
        <f t="shared" si="12"/>
        <v>yes</v>
      </c>
    </row>
    <row r="136" spans="1:24" x14ac:dyDescent="0.25">
      <c r="A136" s="3">
        <v>135</v>
      </c>
      <c r="B136" s="3">
        <v>282.70999999999998</v>
      </c>
      <c r="C136" s="3">
        <v>300.95999999999998</v>
      </c>
      <c r="D136" s="3">
        <v>325.86</v>
      </c>
      <c r="E136" s="3">
        <v>380.85</v>
      </c>
      <c r="F136" s="3">
        <v>455.12</v>
      </c>
      <c r="G136" s="3">
        <v>235.17</v>
      </c>
      <c r="H136" s="3">
        <v>211.24</v>
      </c>
      <c r="I136" s="3">
        <v>135.19999999999999</v>
      </c>
      <c r="J136" s="3">
        <v>237.89</v>
      </c>
      <c r="K136" s="3">
        <v>482.71</v>
      </c>
      <c r="L136" s="3">
        <v>703.35</v>
      </c>
      <c r="M136" s="3">
        <v>549.38</v>
      </c>
      <c r="N136" s="3">
        <v>111.48</v>
      </c>
      <c r="O136" s="3">
        <v>118.5</v>
      </c>
      <c r="P136" s="3">
        <v>253.25</v>
      </c>
      <c r="Q136" s="3">
        <v>260.3</v>
      </c>
      <c r="R136" s="3">
        <v>262.20999999999998</v>
      </c>
      <c r="S136" s="3">
        <v>137.21</v>
      </c>
      <c r="T136" s="3">
        <v>59.4</v>
      </c>
      <c r="U136" s="3">
        <f t="shared" si="10"/>
        <v>59.4</v>
      </c>
      <c r="V136" s="3">
        <f t="shared" si="11"/>
        <v>19</v>
      </c>
      <c r="W136" s="3" t="str" cm="1">
        <f t="array" ref="W136">INDEX($B$1:$T$1, V136)</f>
        <v>S</v>
      </c>
      <c r="X136" s="3" t="str">
        <f t="shared" si="12"/>
        <v>yes</v>
      </c>
    </row>
    <row r="137" spans="1:24" x14ac:dyDescent="0.25">
      <c r="A137" s="3">
        <v>136</v>
      </c>
      <c r="B137" s="3">
        <v>283.25</v>
      </c>
      <c r="C137" s="3">
        <v>302.95</v>
      </c>
      <c r="D137" s="3">
        <v>337.89</v>
      </c>
      <c r="E137" s="3">
        <v>355.91</v>
      </c>
      <c r="F137" s="3">
        <v>462.47</v>
      </c>
      <c r="G137" s="3">
        <v>241.88</v>
      </c>
      <c r="H137" s="3">
        <v>205.07</v>
      </c>
      <c r="I137" s="3">
        <v>138.44</v>
      </c>
      <c r="J137" s="3">
        <v>229.95</v>
      </c>
      <c r="K137" s="3">
        <v>452.92</v>
      </c>
      <c r="L137" s="3">
        <v>669.78</v>
      </c>
      <c r="M137" s="3">
        <v>511.01</v>
      </c>
      <c r="N137" s="3">
        <v>112.06</v>
      </c>
      <c r="O137" s="3">
        <v>114.98</v>
      </c>
      <c r="P137" s="3">
        <v>235.54</v>
      </c>
      <c r="Q137" s="3">
        <v>260.20999999999998</v>
      </c>
      <c r="R137" s="3">
        <v>259.68</v>
      </c>
      <c r="S137" s="3">
        <v>141.72999999999999</v>
      </c>
      <c r="T137" s="3">
        <v>55.82</v>
      </c>
      <c r="U137" s="3">
        <f t="shared" si="10"/>
        <v>55.82</v>
      </c>
      <c r="V137" s="3">
        <f t="shared" si="11"/>
        <v>19</v>
      </c>
      <c r="W137" s="3" t="str" cm="1">
        <f t="array" ref="W137">INDEX($B$1:$T$1, V137)</f>
        <v>S</v>
      </c>
      <c r="X137" s="3" t="str">
        <f t="shared" si="12"/>
        <v>yes</v>
      </c>
    </row>
    <row r="138" spans="1:24" x14ac:dyDescent="0.25">
      <c r="A138" s="3">
        <v>137</v>
      </c>
      <c r="B138" s="3">
        <v>307.56</v>
      </c>
      <c r="C138" s="3">
        <v>310.77999999999997</v>
      </c>
      <c r="D138" s="3">
        <v>306.75</v>
      </c>
      <c r="E138" s="3">
        <v>372.67</v>
      </c>
      <c r="F138" s="3">
        <v>496.74</v>
      </c>
      <c r="G138" s="3">
        <v>225.57</v>
      </c>
      <c r="H138" s="3">
        <v>168.91</v>
      </c>
      <c r="I138" s="3">
        <v>115.76</v>
      </c>
      <c r="J138" s="3">
        <v>222.99</v>
      </c>
      <c r="K138" s="3">
        <v>489.86</v>
      </c>
      <c r="L138" s="3">
        <v>736.39</v>
      </c>
      <c r="M138" s="3">
        <v>511.2</v>
      </c>
      <c r="N138" s="3">
        <v>95.63</v>
      </c>
      <c r="O138" s="3">
        <v>107.96</v>
      </c>
      <c r="P138" s="3">
        <v>267.49</v>
      </c>
      <c r="Q138" s="3">
        <v>283.72000000000003</v>
      </c>
      <c r="R138" s="3">
        <v>279</v>
      </c>
      <c r="S138" s="3">
        <v>163.75</v>
      </c>
      <c r="T138" s="3">
        <v>53.59</v>
      </c>
      <c r="U138" s="3">
        <f t="shared" si="10"/>
        <v>53.59</v>
      </c>
      <c r="V138" s="3">
        <f t="shared" si="11"/>
        <v>19</v>
      </c>
      <c r="W138" s="3" t="str" cm="1">
        <f t="array" ref="W138">INDEX($B$1:$T$1, V138)</f>
        <v>S</v>
      </c>
      <c r="X138" s="3" t="str">
        <f t="shared" si="12"/>
        <v>yes</v>
      </c>
    </row>
    <row r="139" spans="1:24" x14ac:dyDescent="0.25">
      <c r="A139" s="3">
        <v>138</v>
      </c>
      <c r="B139" s="3">
        <v>295.89</v>
      </c>
      <c r="C139" s="3">
        <v>381.84</v>
      </c>
      <c r="D139" s="3">
        <v>431.17</v>
      </c>
      <c r="E139" s="3">
        <v>442.68</v>
      </c>
      <c r="F139" s="3">
        <v>518.12</v>
      </c>
      <c r="G139" s="3">
        <v>312.54000000000002</v>
      </c>
      <c r="H139" s="3">
        <v>230.81</v>
      </c>
      <c r="I139" s="3">
        <v>161.72999999999999</v>
      </c>
      <c r="J139" s="3">
        <v>289.16000000000003</v>
      </c>
      <c r="K139" s="3">
        <v>526.35</v>
      </c>
      <c r="L139" s="3">
        <v>751.74</v>
      </c>
      <c r="M139" s="3">
        <v>579.44000000000005</v>
      </c>
      <c r="N139" s="3">
        <v>194.82</v>
      </c>
      <c r="O139" s="3">
        <v>202.65</v>
      </c>
      <c r="P139" s="3">
        <v>304.18</v>
      </c>
      <c r="Q139" s="3">
        <v>297.60000000000002</v>
      </c>
      <c r="R139" s="3">
        <v>314.13</v>
      </c>
      <c r="S139" s="3">
        <v>157.94999999999999</v>
      </c>
      <c r="T139" s="3">
        <v>131.80000000000001</v>
      </c>
      <c r="U139" s="3">
        <f t="shared" si="10"/>
        <v>131.80000000000001</v>
      </c>
      <c r="V139" s="3">
        <f t="shared" si="11"/>
        <v>19</v>
      </c>
      <c r="W139" s="3" t="str" cm="1">
        <f t="array" ref="W139">INDEX($B$1:$T$1, V139)</f>
        <v>S</v>
      </c>
      <c r="X139" s="3" t="str">
        <f t="shared" si="12"/>
        <v>no</v>
      </c>
    </row>
    <row r="140" spans="1:24" x14ac:dyDescent="0.25">
      <c r="A140" s="3">
        <v>139</v>
      </c>
      <c r="B140" s="3">
        <v>229.26</v>
      </c>
      <c r="C140" s="3">
        <v>431.84</v>
      </c>
      <c r="D140" s="3">
        <v>476.44</v>
      </c>
      <c r="E140" s="3">
        <v>519.73</v>
      </c>
      <c r="F140" s="3">
        <v>442.16</v>
      </c>
      <c r="G140" s="3">
        <v>369.24</v>
      </c>
      <c r="H140" s="3">
        <v>319.94</v>
      </c>
      <c r="I140" s="3">
        <v>237.32</v>
      </c>
      <c r="J140" s="3">
        <v>390.67</v>
      </c>
      <c r="K140" s="3">
        <v>501.49</v>
      </c>
      <c r="L140" s="3">
        <v>704.51</v>
      </c>
      <c r="M140" s="3">
        <v>640.63</v>
      </c>
      <c r="N140" s="3">
        <v>257.83</v>
      </c>
      <c r="O140" s="3">
        <v>278.12</v>
      </c>
      <c r="P140" s="3">
        <v>337</v>
      </c>
      <c r="Q140" s="3">
        <v>306.70999999999998</v>
      </c>
      <c r="R140" s="3">
        <v>296.55</v>
      </c>
      <c r="S140" s="3">
        <v>97.55</v>
      </c>
      <c r="T140" s="3">
        <v>210.86</v>
      </c>
      <c r="U140" s="3">
        <f t="shared" si="10"/>
        <v>97.55</v>
      </c>
      <c r="V140" s="3">
        <f t="shared" si="11"/>
        <v>18</v>
      </c>
      <c r="W140" s="3" t="str" cm="1">
        <f t="array" ref="W140">INDEX($B$1:$T$1, V140)</f>
        <v>R</v>
      </c>
      <c r="X140" s="3" t="str">
        <f t="shared" si="12"/>
        <v>yes</v>
      </c>
    </row>
    <row r="141" spans="1:24" x14ac:dyDescent="0.25">
      <c r="A141" s="3">
        <v>140</v>
      </c>
      <c r="B141" s="3">
        <v>254.03</v>
      </c>
      <c r="C141" s="3">
        <v>464.63</v>
      </c>
      <c r="D141" s="3">
        <v>479.96</v>
      </c>
      <c r="E141" s="3">
        <v>535.25</v>
      </c>
      <c r="F141" s="3">
        <v>466.92</v>
      </c>
      <c r="G141" s="3">
        <v>375.09</v>
      </c>
      <c r="H141" s="3">
        <v>315.8</v>
      </c>
      <c r="I141" s="3">
        <v>259.77</v>
      </c>
      <c r="J141" s="3">
        <v>372.09</v>
      </c>
      <c r="K141" s="3">
        <v>461.87</v>
      </c>
      <c r="L141" s="3">
        <v>735.32</v>
      </c>
      <c r="M141" s="3">
        <v>640.83000000000004</v>
      </c>
      <c r="N141" s="3">
        <v>259.86</v>
      </c>
      <c r="O141" s="3">
        <v>285.07</v>
      </c>
      <c r="P141" s="3">
        <v>342.93</v>
      </c>
      <c r="Q141" s="3">
        <v>294.25</v>
      </c>
      <c r="R141" s="3">
        <v>305.74</v>
      </c>
      <c r="S141" s="3">
        <v>100.12</v>
      </c>
      <c r="T141" s="3">
        <v>202.46</v>
      </c>
      <c r="U141" s="3">
        <f t="shared" si="10"/>
        <v>100.12</v>
      </c>
      <c r="V141" s="3">
        <f t="shared" si="11"/>
        <v>18</v>
      </c>
      <c r="W141" s="3" t="str" cm="1">
        <f t="array" ref="W141">INDEX($B$1:$T$1, V141)</f>
        <v>R</v>
      </c>
      <c r="X141" s="3" t="str">
        <f t="shared" si="12"/>
        <v>yes</v>
      </c>
    </row>
    <row r="142" spans="1:24" x14ac:dyDescent="0.25">
      <c r="A142" s="3">
        <v>141</v>
      </c>
      <c r="B142" s="3">
        <v>236.4</v>
      </c>
      <c r="C142" s="3">
        <v>455.61</v>
      </c>
      <c r="D142" s="3">
        <v>518.07000000000005</v>
      </c>
      <c r="E142" s="3">
        <v>553.94000000000005</v>
      </c>
      <c r="F142" s="3">
        <v>465.99</v>
      </c>
      <c r="G142" s="3">
        <v>419.97</v>
      </c>
      <c r="H142" s="3">
        <v>336.19</v>
      </c>
      <c r="I142" s="3">
        <v>279.35000000000002</v>
      </c>
      <c r="J142" s="3">
        <v>395.4</v>
      </c>
      <c r="K142" s="3">
        <v>505.58</v>
      </c>
      <c r="L142" s="3">
        <v>711</v>
      </c>
      <c r="M142" s="3">
        <v>647.29</v>
      </c>
      <c r="N142" s="3">
        <v>302.51</v>
      </c>
      <c r="O142" s="3">
        <v>317.97000000000003</v>
      </c>
      <c r="P142" s="3">
        <v>375.08</v>
      </c>
      <c r="Q142" s="3">
        <v>331.23</v>
      </c>
      <c r="R142" s="3">
        <v>344.18</v>
      </c>
      <c r="S142" s="3">
        <v>130.72</v>
      </c>
      <c r="T142" s="3">
        <v>255.95</v>
      </c>
      <c r="U142" s="3">
        <f t="shared" si="10"/>
        <v>130.72</v>
      </c>
      <c r="V142" s="3">
        <f t="shared" si="11"/>
        <v>18</v>
      </c>
      <c r="W142" s="3" t="str" cm="1">
        <f t="array" ref="W142">INDEX($B$1:$T$1, V142)</f>
        <v>R</v>
      </c>
      <c r="X142" s="3" t="str">
        <f t="shared" si="12"/>
        <v>no</v>
      </c>
    </row>
    <row r="143" spans="1:24" x14ac:dyDescent="0.25">
      <c r="A143" s="3">
        <v>142</v>
      </c>
      <c r="B143" s="3">
        <v>230.09</v>
      </c>
      <c r="C143" s="3">
        <v>467.91</v>
      </c>
      <c r="D143" s="3">
        <v>516.79</v>
      </c>
      <c r="E143" s="3">
        <v>527.82000000000005</v>
      </c>
      <c r="F143" s="3">
        <v>446.64</v>
      </c>
      <c r="G143" s="3">
        <v>415.03</v>
      </c>
      <c r="H143" s="3">
        <v>342.98</v>
      </c>
      <c r="I143" s="3">
        <v>282.04000000000002</v>
      </c>
      <c r="J143" s="3">
        <v>394.59</v>
      </c>
      <c r="K143" s="3">
        <v>502.6</v>
      </c>
      <c r="L143" s="3">
        <v>757.67</v>
      </c>
      <c r="M143" s="3">
        <v>616.39</v>
      </c>
      <c r="N143" s="3">
        <v>299.60000000000002</v>
      </c>
      <c r="O143" s="3">
        <v>301.62</v>
      </c>
      <c r="P143" s="3">
        <v>344.23</v>
      </c>
      <c r="Q143" s="3">
        <v>320.31</v>
      </c>
      <c r="R143" s="3">
        <v>334.15</v>
      </c>
      <c r="S143" s="3">
        <v>116.85</v>
      </c>
      <c r="T143" s="3">
        <v>225.04</v>
      </c>
      <c r="U143" s="3">
        <f t="shared" si="10"/>
        <v>116.85</v>
      </c>
      <c r="V143" s="3">
        <f t="shared" si="11"/>
        <v>18</v>
      </c>
      <c r="W143" s="3" t="str" cm="1">
        <f t="array" ref="W143">INDEX($B$1:$T$1, V143)</f>
        <v>R</v>
      </c>
      <c r="X143" s="3" t="str">
        <f t="shared" si="12"/>
        <v>yes</v>
      </c>
    </row>
    <row r="144" spans="1:24" x14ac:dyDescent="0.25">
      <c r="A144" s="3">
        <v>143</v>
      </c>
      <c r="B144" s="3">
        <v>212.28</v>
      </c>
      <c r="C144" s="3">
        <v>466</v>
      </c>
      <c r="D144" s="3">
        <v>507.93</v>
      </c>
      <c r="E144" s="3">
        <v>557.6</v>
      </c>
      <c r="F144" s="3">
        <v>484.55</v>
      </c>
      <c r="G144" s="3">
        <v>423.42</v>
      </c>
      <c r="H144" s="3">
        <v>369.09</v>
      </c>
      <c r="I144" s="3">
        <v>302.99</v>
      </c>
      <c r="J144" s="3">
        <v>414.43</v>
      </c>
      <c r="K144" s="3">
        <v>501.3</v>
      </c>
      <c r="L144" s="3">
        <v>724.74</v>
      </c>
      <c r="M144" s="3">
        <v>616.16</v>
      </c>
      <c r="N144" s="3">
        <v>304.27999999999997</v>
      </c>
      <c r="O144" s="3">
        <v>320.82</v>
      </c>
      <c r="P144" s="3">
        <v>373.3</v>
      </c>
      <c r="Q144" s="3">
        <v>309.92</v>
      </c>
      <c r="R144" s="3">
        <v>327.55</v>
      </c>
      <c r="S144" s="3">
        <v>131.52000000000001</v>
      </c>
      <c r="T144" s="3">
        <v>258.39</v>
      </c>
      <c r="U144" s="3">
        <f t="shared" si="10"/>
        <v>131.52000000000001</v>
      </c>
      <c r="V144" s="3">
        <f t="shared" si="11"/>
        <v>18</v>
      </c>
      <c r="W144" s="3" t="str" cm="1">
        <f t="array" ref="W144">INDEX($B$1:$T$1, V144)</f>
        <v>R</v>
      </c>
      <c r="X144" s="3" t="str">
        <f t="shared" si="12"/>
        <v>no</v>
      </c>
    </row>
    <row r="145" spans="1:24" x14ac:dyDescent="0.25">
      <c r="A145" s="3">
        <v>144</v>
      </c>
      <c r="B145" s="3">
        <v>238.27</v>
      </c>
      <c r="C145" s="3">
        <v>485.3</v>
      </c>
      <c r="D145" s="3">
        <v>542.15</v>
      </c>
      <c r="E145" s="3">
        <v>565.34</v>
      </c>
      <c r="F145" s="3">
        <v>472.16</v>
      </c>
      <c r="G145" s="3">
        <v>430.83</v>
      </c>
      <c r="H145" s="3">
        <v>376.66</v>
      </c>
      <c r="I145" s="3">
        <v>324.43</v>
      </c>
      <c r="J145" s="3">
        <v>453.42</v>
      </c>
      <c r="K145" s="3">
        <v>523.78</v>
      </c>
      <c r="L145" s="3">
        <v>727.59</v>
      </c>
      <c r="M145" s="3">
        <v>639.89</v>
      </c>
      <c r="N145" s="3">
        <v>342.93</v>
      </c>
      <c r="O145" s="3">
        <v>343.09</v>
      </c>
      <c r="P145" s="3">
        <v>375.74</v>
      </c>
      <c r="Q145" s="3">
        <v>350.8</v>
      </c>
      <c r="R145" s="3">
        <v>362.42</v>
      </c>
      <c r="S145" s="3">
        <v>150.46</v>
      </c>
      <c r="T145" s="3">
        <v>266.27</v>
      </c>
      <c r="U145" s="3">
        <f t="shared" si="10"/>
        <v>150.46</v>
      </c>
      <c r="V145" s="3">
        <f t="shared" si="11"/>
        <v>18</v>
      </c>
      <c r="W145" s="3" t="str" cm="1">
        <f t="array" ref="W145">INDEX($B$1:$T$1, V145)</f>
        <v>R</v>
      </c>
      <c r="X145" s="3" t="str">
        <f t="shared" si="12"/>
        <v>no</v>
      </c>
    </row>
    <row r="146" spans="1:24" x14ac:dyDescent="0.25">
      <c r="A146" s="3">
        <v>145</v>
      </c>
      <c r="B146" s="3">
        <v>226.29</v>
      </c>
      <c r="C146" s="3">
        <v>463.41</v>
      </c>
      <c r="D146" s="3">
        <v>480.27</v>
      </c>
      <c r="E146" s="3">
        <v>530.23</v>
      </c>
      <c r="F146" s="3">
        <v>461.23</v>
      </c>
      <c r="G146" s="3">
        <v>445.53</v>
      </c>
      <c r="H146" s="3">
        <v>349.91</v>
      </c>
      <c r="I146" s="3">
        <v>300.52999999999997</v>
      </c>
      <c r="J146" s="3">
        <v>416.71</v>
      </c>
      <c r="K146" s="3">
        <v>500.57</v>
      </c>
      <c r="L146" s="3">
        <v>776.32</v>
      </c>
      <c r="M146" s="3">
        <v>651.75</v>
      </c>
      <c r="N146" s="3">
        <v>317.70999999999998</v>
      </c>
      <c r="O146" s="3">
        <v>309.05</v>
      </c>
      <c r="P146" s="3">
        <v>378.35</v>
      </c>
      <c r="Q146" s="3">
        <v>344.5</v>
      </c>
      <c r="R146" s="3">
        <v>316.72000000000003</v>
      </c>
      <c r="S146" s="3">
        <v>132.44</v>
      </c>
      <c r="T146" s="3">
        <v>265.02999999999997</v>
      </c>
      <c r="U146" s="3">
        <f t="shared" si="10"/>
        <v>132.44</v>
      </c>
      <c r="V146" s="3">
        <f t="shared" si="11"/>
        <v>18</v>
      </c>
      <c r="W146" s="3" t="str" cm="1">
        <f t="array" ref="W146">INDEX($B$1:$T$1, V146)</f>
        <v>R</v>
      </c>
      <c r="X146" s="3" t="str">
        <f t="shared" si="12"/>
        <v>no</v>
      </c>
    </row>
    <row r="147" spans="1:24" x14ac:dyDescent="0.25">
      <c r="A147" s="3">
        <v>146</v>
      </c>
      <c r="B147" s="3">
        <v>219.47</v>
      </c>
      <c r="C147" s="3">
        <v>518.45000000000005</v>
      </c>
      <c r="D147" s="3">
        <v>551.57000000000005</v>
      </c>
      <c r="E147" s="3">
        <v>609.1</v>
      </c>
      <c r="F147" s="3">
        <v>466.77</v>
      </c>
      <c r="G147" s="3">
        <v>469.1</v>
      </c>
      <c r="H147" s="3">
        <v>439.37</v>
      </c>
      <c r="I147" s="3">
        <v>340.77</v>
      </c>
      <c r="J147" s="3">
        <v>496.28</v>
      </c>
      <c r="K147" s="3">
        <v>531.6</v>
      </c>
      <c r="L147" s="3">
        <v>740.96</v>
      </c>
      <c r="M147" s="3">
        <v>702.11</v>
      </c>
      <c r="N147" s="3">
        <v>346.17</v>
      </c>
      <c r="O147" s="3">
        <v>380.49</v>
      </c>
      <c r="P147" s="3">
        <v>437.17</v>
      </c>
      <c r="Q147" s="3">
        <v>390.21</v>
      </c>
      <c r="R147" s="3">
        <v>374.35</v>
      </c>
      <c r="S147" s="3">
        <v>181.98</v>
      </c>
      <c r="T147" s="3">
        <v>308.66000000000003</v>
      </c>
      <c r="U147" s="3">
        <f t="shared" si="10"/>
        <v>181.98</v>
      </c>
      <c r="V147" s="3">
        <f t="shared" si="11"/>
        <v>18</v>
      </c>
      <c r="W147" s="3" t="str" cm="1">
        <f t="array" ref="W147">INDEX($B$1:$T$1, V147)</f>
        <v>R</v>
      </c>
      <c r="X147" s="3" t="str">
        <f t="shared" si="12"/>
        <v>no</v>
      </c>
    </row>
    <row r="148" spans="1:24" x14ac:dyDescent="0.25">
      <c r="A148" s="3">
        <v>147</v>
      </c>
      <c r="B148" s="3">
        <v>207.59</v>
      </c>
      <c r="C148" s="3">
        <v>522.36</v>
      </c>
      <c r="D148" s="3">
        <v>543.88</v>
      </c>
      <c r="E148" s="3">
        <v>564.01</v>
      </c>
      <c r="F148" s="3">
        <v>458.91</v>
      </c>
      <c r="G148" s="3">
        <v>452.54</v>
      </c>
      <c r="H148" s="3">
        <v>398.98</v>
      </c>
      <c r="I148" s="3">
        <v>336.41</v>
      </c>
      <c r="J148" s="3">
        <v>459.6</v>
      </c>
      <c r="K148" s="3">
        <v>521.88</v>
      </c>
      <c r="L148" s="3">
        <v>714.55</v>
      </c>
      <c r="M148" s="3">
        <v>649.16</v>
      </c>
      <c r="N148" s="3">
        <v>340.72</v>
      </c>
      <c r="O148" s="3">
        <v>343.4</v>
      </c>
      <c r="P148" s="3">
        <v>394.27</v>
      </c>
      <c r="Q148" s="3">
        <v>362.69</v>
      </c>
      <c r="R148" s="3">
        <v>359.15</v>
      </c>
      <c r="S148" s="3">
        <v>171.85</v>
      </c>
      <c r="T148" s="3">
        <v>303.08999999999997</v>
      </c>
      <c r="U148" s="3">
        <f t="shared" si="10"/>
        <v>171.85</v>
      </c>
      <c r="V148" s="3">
        <f t="shared" si="11"/>
        <v>18</v>
      </c>
      <c r="W148" s="3" t="str" cm="1">
        <f t="array" ref="W148">INDEX($B$1:$T$1, V148)</f>
        <v>R</v>
      </c>
      <c r="X148" s="3" t="str">
        <f t="shared" si="12"/>
        <v>no</v>
      </c>
    </row>
    <row r="149" spans="1:24" x14ac:dyDescent="0.25">
      <c r="A149" s="3">
        <v>148</v>
      </c>
      <c r="B149" s="3">
        <v>208.23</v>
      </c>
      <c r="C149" s="3">
        <v>463.49</v>
      </c>
      <c r="D149" s="3">
        <v>502.24</v>
      </c>
      <c r="E149" s="3">
        <v>517.51</v>
      </c>
      <c r="F149" s="3">
        <v>456.04</v>
      </c>
      <c r="G149" s="3">
        <v>436.37</v>
      </c>
      <c r="H149" s="3">
        <v>363.45</v>
      </c>
      <c r="I149" s="3">
        <v>296.97000000000003</v>
      </c>
      <c r="J149" s="3">
        <v>404.92</v>
      </c>
      <c r="K149" s="3">
        <v>475.75</v>
      </c>
      <c r="L149" s="3">
        <v>721.79</v>
      </c>
      <c r="M149" s="3">
        <v>652.74</v>
      </c>
      <c r="N149" s="3">
        <v>314.3</v>
      </c>
      <c r="O149" s="3">
        <v>313.91000000000003</v>
      </c>
      <c r="P149" s="3">
        <v>354.98</v>
      </c>
      <c r="Q149" s="3">
        <v>320.11</v>
      </c>
      <c r="R149" s="3">
        <v>327.64999999999998</v>
      </c>
      <c r="S149" s="3">
        <v>123.35</v>
      </c>
      <c r="T149" s="3">
        <v>259.13</v>
      </c>
      <c r="U149" s="3">
        <f t="shared" si="10"/>
        <v>123.35</v>
      </c>
      <c r="V149" s="3">
        <f t="shared" si="11"/>
        <v>18</v>
      </c>
      <c r="W149" s="3" t="str" cm="1">
        <f t="array" ref="W149">INDEX($B$1:$T$1, V149)</f>
        <v>R</v>
      </c>
      <c r="X149" s="3" t="str">
        <f t="shared" si="12"/>
        <v>no</v>
      </c>
    </row>
    <row r="150" spans="1:24" x14ac:dyDescent="0.25">
      <c r="A150" s="3">
        <v>149</v>
      </c>
      <c r="B150" s="3">
        <v>192.26</v>
      </c>
      <c r="C150" s="3">
        <v>449.36</v>
      </c>
      <c r="D150" s="3">
        <v>479.33</v>
      </c>
      <c r="E150" s="3">
        <v>534.25</v>
      </c>
      <c r="F150" s="3">
        <v>438.24</v>
      </c>
      <c r="G150" s="3">
        <v>428.98</v>
      </c>
      <c r="H150" s="3">
        <v>365.28</v>
      </c>
      <c r="I150" s="3">
        <v>279.79000000000002</v>
      </c>
      <c r="J150" s="3">
        <v>414.96</v>
      </c>
      <c r="K150" s="3">
        <v>466.87</v>
      </c>
      <c r="L150" s="3">
        <v>716.19</v>
      </c>
      <c r="M150" s="3">
        <v>651.59</v>
      </c>
      <c r="N150" s="3">
        <v>285.37</v>
      </c>
      <c r="O150" s="3">
        <v>308.05</v>
      </c>
      <c r="P150" s="3">
        <v>367.98</v>
      </c>
      <c r="Q150" s="3">
        <v>326.69</v>
      </c>
      <c r="R150" s="3">
        <v>311.73</v>
      </c>
      <c r="S150" s="3">
        <v>111.56</v>
      </c>
      <c r="T150" s="3">
        <v>231.93</v>
      </c>
      <c r="U150" s="3">
        <f t="shared" si="10"/>
        <v>111.56</v>
      </c>
      <c r="V150" s="3">
        <f t="shared" si="11"/>
        <v>18</v>
      </c>
      <c r="W150" s="3" t="str" cm="1">
        <f t="array" ref="W150">INDEX($B$1:$T$1, V150)</f>
        <v>R</v>
      </c>
      <c r="X150" s="3" t="str">
        <f t="shared" si="12"/>
        <v>yes</v>
      </c>
    </row>
    <row r="151" spans="1:24" x14ac:dyDescent="0.25">
      <c r="A151" s="3">
        <v>150</v>
      </c>
      <c r="B151" s="3">
        <v>197.89</v>
      </c>
      <c r="C151" s="3">
        <v>405.91</v>
      </c>
      <c r="D151" s="3">
        <v>423.72</v>
      </c>
      <c r="E151" s="3">
        <v>470.02</v>
      </c>
      <c r="F151" s="3">
        <v>431.32</v>
      </c>
      <c r="G151" s="3">
        <v>367.73</v>
      </c>
      <c r="H151" s="3">
        <v>284.89999999999998</v>
      </c>
      <c r="I151" s="3">
        <v>233.07</v>
      </c>
      <c r="J151" s="3">
        <v>370.43</v>
      </c>
      <c r="K151" s="3">
        <v>431.98</v>
      </c>
      <c r="L151" s="3">
        <v>659.32</v>
      </c>
      <c r="M151" s="3">
        <v>611.36</v>
      </c>
      <c r="N151" s="3">
        <v>251.23</v>
      </c>
      <c r="O151" s="3">
        <v>245.33</v>
      </c>
      <c r="P151" s="3">
        <v>311.63</v>
      </c>
      <c r="Q151" s="3">
        <v>279.29000000000002</v>
      </c>
      <c r="R151" s="3">
        <v>258.55</v>
      </c>
      <c r="S151" s="3">
        <v>64.75</v>
      </c>
      <c r="T151" s="3">
        <v>178.72</v>
      </c>
      <c r="U151" s="3">
        <f t="shared" si="10"/>
        <v>64.75</v>
      </c>
      <c r="V151" s="3">
        <f t="shared" si="11"/>
        <v>18</v>
      </c>
      <c r="W151" s="3" t="str" cm="1">
        <f t="array" ref="W151">INDEX($B$1:$T$1, V151)</f>
        <v>R</v>
      </c>
      <c r="X151" s="3" t="str">
        <f t="shared" si="12"/>
        <v>yes</v>
      </c>
    </row>
    <row r="152" spans="1:24" x14ac:dyDescent="0.25">
      <c r="A152" s="3">
        <v>151</v>
      </c>
      <c r="B152" s="3">
        <v>196.46</v>
      </c>
      <c r="C152" s="3">
        <v>397.89</v>
      </c>
      <c r="D152" s="3">
        <v>443.12</v>
      </c>
      <c r="E152" s="3">
        <v>488.34</v>
      </c>
      <c r="F152" s="3">
        <v>418.51</v>
      </c>
      <c r="G152" s="3">
        <v>339.76</v>
      </c>
      <c r="H152" s="3">
        <v>293.55</v>
      </c>
      <c r="I152" s="3">
        <v>232.81</v>
      </c>
      <c r="J152" s="3">
        <v>332.49</v>
      </c>
      <c r="K152" s="3">
        <v>439.2</v>
      </c>
      <c r="L152" s="3">
        <v>675.29</v>
      </c>
      <c r="M152" s="3">
        <v>570.57000000000005</v>
      </c>
      <c r="N152" s="3">
        <v>236.3</v>
      </c>
      <c r="O152" s="3">
        <v>232.55</v>
      </c>
      <c r="P152" s="3">
        <v>309.24</v>
      </c>
      <c r="Q152" s="3">
        <v>247.03</v>
      </c>
      <c r="R152" s="3">
        <v>247.54</v>
      </c>
      <c r="S152" s="3">
        <v>51.39</v>
      </c>
      <c r="T152" s="3">
        <v>182.27</v>
      </c>
      <c r="U152" s="3">
        <f t="shared" si="10"/>
        <v>51.39</v>
      </c>
      <c r="V152" s="3">
        <f t="shared" si="11"/>
        <v>18</v>
      </c>
      <c r="W152" s="3" t="str" cm="1">
        <f t="array" ref="W152">INDEX($B$1:$T$1, V152)</f>
        <v>R</v>
      </c>
      <c r="X152" s="3" t="str">
        <f t="shared" si="12"/>
        <v>yes</v>
      </c>
    </row>
    <row r="153" spans="1:24" x14ac:dyDescent="0.25">
      <c r="A153" s="3">
        <v>152</v>
      </c>
      <c r="B153" s="3">
        <v>192.98</v>
      </c>
      <c r="C153" s="3">
        <v>420.91</v>
      </c>
      <c r="D153" s="3">
        <v>449.29</v>
      </c>
      <c r="E153" s="3">
        <v>498.36</v>
      </c>
      <c r="F153" s="3">
        <v>446.74</v>
      </c>
      <c r="G153" s="3">
        <v>381.96</v>
      </c>
      <c r="H153" s="3">
        <v>336.68</v>
      </c>
      <c r="I153" s="3">
        <v>256.33</v>
      </c>
      <c r="J153" s="3">
        <v>375.42</v>
      </c>
      <c r="K153" s="3">
        <v>488.69</v>
      </c>
      <c r="L153" s="3">
        <v>685.42</v>
      </c>
      <c r="M153" s="3">
        <v>615.16</v>
      </c>
      <c r="N153" s="3">
        <v>274.47000000000003</v>
      </c>
      <c r="O153" s="3">
        <v>283.87</v>
      </c>
      <c r="P153" s="3">
        <v>311.58</v>
      </c>
      <c r="Q153" s="3">
        <v>295.35000000000002</v>
      </c>
      <c r="R153" s="3">
        <v>272.19</v>
      </c>
      <c r="S153" s="3">
        <v>83.75</v>
      </c>
      <c r="T153" s="3">
        <v>224.59</v>
      </c>
      <c r="U153" s="3">
        <f t="shared" si="10"/>
        <v>83.75</v>
      </c>
      <c r="V153" s="3">
        <f t="shared" si="11"/>
        <v>18</v>
      </c>
      <c r="W153" s="3" t="str" cm="1">
        <f t="array" ref="W153">INDEX($B$1:$T$1, V153)</f>
        <v>R</v>
      </c>
      <c r="X153" s="3" t="str">
        <f t="shared" si="12"/>
        <v>yes</v>
      </c>
    </row>
    <row r="154" spans="1:24" x14ac:dyDescent="0.25">
      <c r="A154" s="3">
        <v>153</v>
      </c>
      <c r="B154" s="3">
        <v>174.55</v>
      </c>
      <c r="C154" s="3">
        <v>414.67</v>
      </c>
      <c r="D154" s="3">
        <v>441.34</v>
      </c>
      <c r="E154" s="3">
        <v>507.5</v>
      </c>
      <c r="F154" s="3">
        <v>445.39</v>
      </c>
      <c r="G154" s="3">
        <v>372.82</v>
      </c>
      <c r="H154" s="3">
        <v>341.65</v>
      </c>
      <c r="I154" s="3">
        <v>279.05</v>
      </c>
      <c r="J154" s="3">
        <v>385.35</v>
      </c>
      <c r="K154" s="3">
        <v>459.78</v>
      </c>
      <c r="L154" s="3">
        <v>714.86</v>
      </c>
      <c r="M154" s="3">
        <v>622.57000000000005</v>
      </c>
      <c r="N154" s="3">
        <v>284.36</v>
      </c>
      <c r="O154" s="3">
        <v>277.01</v>
      </c>
      <c r="P154" s="3">
        <v>336.13</v>
      </c>
      <c r="Q154" s="3">
        <v>284.31</v>
      </c>
      <c r="R154" s="3">
        <v>285.17</v>
      </c>
      <c r="S154" s="3">
        <v>84.07</v>
      </c>
      <c r="T154" s="3">
        <v>214.36</v>
      </c>
      <c r="U154" s="3">
        <f t="shared" si="10"/>
        <v>84.07</v>
      </c>
      <c r="V154" s="3">
        <f t="shared" si="11"/>
        <v>18</v>
      </c>
      <c r="W154" s="3" t="str" cm="1">
        <f t="array" ref="W154">INDEX($B$1:$T$1, V154)</f>
        <v>R</v>
      </c>
      <c r="X154" s="3" t="str">
        <f t="shared" si="12"/>
        <v>yes</v>
      </c>
    </row>
    <row r="155" spans="1:24" x14ac:dyDescent="0.25">
      <c r="A155" s="3">
        <v>154</v>
      </c>
      <c r="B155" s="3">
        <v>182.68</v>
      </c>
      <c r="C155" s="3">
        <v>420.04</v>
      </c>
      <c r="D155" s="3">
        <v>455.31</v>
      </c>
      <c r="E155" s="3">
        <v>529.67999999999995</v>
      </c>
      <c r="F155" s="3">
        <v>441.3</v>
      </c>
      <c r="G155" s="3">
        <v>397.04</v>
      </c>
      <c r="H155" s="3">
        <v>335.48</v>
      </c>
      <c r="I155" s="3">
        <v>270.22000000000003</v>
      </c>
      <c r="J155" s="3">
        <v>392.12</v>
      </c>
      <c r="K155" s="3">
        <v>480.32</v>
      </c>
      <c r="L155" s="3">
        <v>694.79</v>
      </c>
      <c r="M155" s="3">
        <v>606.26</v>
      </c>
      <c r="N155" s="3">
        <v>292.32</v>
      </c>
      <c r="O155" s="3">
        <v>281.25</v>
      </c>
      <c r="P155" s="3">
        <v>326.01</v>
      </c>
      <c r="Q155" s="3">
        <v>289.56</v>
      </c>
      <c r="R155" s="3">
        <v>302.77</v>
      </c>
      <c r="S155" s="3">
        <v>102.94</v>
      </c>
      <c r="T155" s="3">
        <v>236.43</v>
      </c>
      <c r="U155" s="3">
        <f t="shared" si="10"/>
        <v>102.94</v>
      </c>
      <c r="V155" s="3">
        <f t="shared" si="11"/>
        <v>18</v>
      </c>
      <c r="W155" s="3" t="str" cm="1">
        <f t="array" ref="W155">INDEX($B$1:$T$1, V155)</f>
        <v>R</v>
      </c>
      <c r="X155" s="3" t="str">
        <f t="shared" si="12"/>
        <v>yes</v>
      </c>
    </row>
    <row r="156" spans="1:24" x14ac:dyDescent="0.25">
      <c r="A156" s="3">
        <v>155</v>
      </c>
      <c r="B156" s="3">
        <v>171.39</v>
      </c>
      <c r="C156" s="3">
        <v>478.02</v>
      </c>
      <c r="D156" s="3">
        <v>494.55</v>
      </c>
      <c r="E156" s="3">
        <v>549.80999999999995</v>
      </c>
      <c r="F156" s="3">
        <v>439.62</v>
      </c>
      <c r="G156" s="3">
        <v>416.32</v>
      </c>
      <c r="H156" s="3">
        <v>398.62</v>
      </c>
      <c r="I156" s="3">
        <v>350.94</v>
      </c>
      <c r="J156" s="3">
        <v>441.49</v>
      </c>
      <c r="K156" s="3">
        <v>451.66</v>
      </c>
      <c r="L156" s="3">
        <v>711.36</v>
      </c>
      <c r="M156" s="3">
        <v>664.89</v>
      </c>
      <c r="N156" s="3">
        <v>329.58</v>
      </c>
      <c r="O156" s="3">
        <v>363.94</v>
      </c>
      <c r="P156" s="3">
        <v>381.79</v>
      </c>
      <c r="Q156" s="3">
        <v>330.55</v>
      </c>
      <c r="R156" s="3">
        <v>332.2</v>
      </c>
      <c r="S156" s="3">
        <v>146.57</v>
      </c>
      <c r="T156" s="3">
        <v>276.75</v>
      </c>
      <c r="U156" s="3">
        <f t="shared" si="10"/>
        <v>146.57</v>
      </c>
      <c r="V156" s="3">
        <f t="shared" si="11"/>
        <v>18</v>
      </c>
      <c r="W156" s="3" t="str" cm="1">
        <f t="array" ref="W156">INDEX($B$1:$T$1, V156)</f>
        <v>R</v>
      </c>
      <c r="X156" s="3" t="str">
        <f t="shared" si="12"/>
        <v>no</v>
      </c>
    </row>
    <row r="157" spans="1:24" x14ac:dyDescent="0.25">
      <c r="A157" s="3">
        <v>156</v>
      </c>
      <c r="B157" s="3">
        <v>153.5</v>
      </c>
      <c r="C157" s="3">
        <v>430.81</v>
      </c>
      <c r="D157" s="3">
        <v>484.11</v>
      </c>
      <c r="E157" s="3">
        <v>497.32</v>
      </c>
      <c r="F157" s="3">
        <v>403.65</v>
      </c>
      <c r="G157" s="3">
        <v>409.53</v>
      </c>
      <c r="H157" s="3">
        <v>386.15</v>
      </c>
      <c r="I157" s="3">
        <v>333.64</v>
      </c>
      <c r="J157" s="3">
        <v>443.13</v>
      </c>
      <c r="K157" s="3">
        <v>454.09</v>
      </c>
      <c r="L157" s="3">
        <v>702.99</v>
      </c>
      <c r="M157" s="3">
        <v>633</v>
      </c>
      <c r="N157" s="3">
        <v>333.92</v>
      </c>
      <c r="O157" s="3">
        <v>342.84</v>
      </c>
      <c r="P157" s="3">
        <v>367.43</v>
      </c>
      <c r="Q157" s="3">
        <v>316.33999999999997</v>
      </c>
      <c r="R157" s="3">
        <v>317.8</v>
      </c>
      <c r="S157" s="3">
        <v>132.81</v>
      </c>
      <c r="T157" s="3">
        <v>253.51</v>
      </c>
      <c r="U157" s="3">
        <f t="shared" si="10"/>
        <v>132.81</v>
      </c>
      <c r="V157" s="3">
        <f t="shared" si="11"/>
        <v>18</v>
      </c>
      <c r="W157" s="3" t="str" cm="1">
        <f t="array" ref="W157">INDEX($B$1:$T$1, V157)</f>
        <v>R</v>
      </c>
      <c r="X157" s="3" t="str">
        <f t="shared" si="12"/>
        <v>no</v>
      </c>
    </row>
    <row r="158" spans="1:24" x14ac:dyDescent="0.25">
      <c r="A158" s="3">
        <v>157</v>
      </c>
      <c r="B158" s="3">
        <v>157.96</v>
      </c>
      <c r="C158" s="3">
        <v>441.68</v>
      </c>
      <c r="D158" s="3">
        <v>455.2</v>
      </c>
      <c r="E158" s="3">
        <v>526.98</v>
      </c>
      <c r="F158" s="3">
        <v>414.6</v>
      </c>
      <c r="G158" s="3">
        <v>413.79</v>
      </c>
      <c r="H158" s="3">
        <v>399.18</v>
      </c>
      <c r="I158" s="3">
        <v>307.13</v>
      </c>
      <c r="J158" s="3">
        <v>419.65</v>
      </c>
      <c r="K158" s="3">
        <v>443.64</v>
      </c>
      <c r="L158" s="3">
        <v>659.26</v>
      </c>
      <c r="M158" s="3">
        <v>588.33000000000004</v>
      </c>
      <c r="N158" s="3">
        <v>305.57</v>
      </c>
      <c r="O158" s="3">
        <v>311.19</v>
      </c>
      <c r="P158" s="3">
        <v>329.8</v>
      </c>
      <c r="Q158" s="3">
        <v>283.69</v>
      </c>
      <c r="R158" s="3">
        <v>287.83999999999997</v>
      </c>
      <c r="S158" s="3">
        <v>94.73</v>
      </c>
      <c r="T158" s="3">
        <v>233.22</v>
      </c>
      <c r="U158" s="3">
        <f t="shared" si="10"/>
        <v>94.73</v>
      </c>
      <c r="V158" s="3">
        <f t="shared" si="11"/>
        <v>18</v>
      </c>
      <c r="W158" s="3" t="str" cm="1">
        <f t="array" ref="W158">INDEX($B$1:$T$1, V158)</f>
        <v>R</v>
      </c>
      <c r="X158" s="3" t="str">
        <f t="shared" si="12"/>
        <v>yes</v>
      </c>
    </row>
    <row r="159" spans="1:24" x14ac:dyDescent="0.25">
      <c r="A159" s="3">
        <v>158</v>
      </c>
      <c r="B159" s="3">
        <v>171.54</v>
      </c>
      <c r="C159" s="3">
        <v>427.67</v>
      </c>
      <c r="D159" s="3">
        <v>435.19</v>
      </c>
      <c r="E159" s="3">
        <v>478.78</v>
      </c>
      <c r="F159" s="3">
        <v>410.82</v>
      </c>
      <c r="G159" s="3">
        <v>394.14</v>
      </c>
      <c r="H159" s="3">
        <v>350.06</v>
      </c>
      <c r="I159" s="3">
        <v>295.22000000000003</v>
      </c>
      <c r="J159" s="3">
        <v>397.86</v>
      </c>
      <c r="K159" s="3">
        <v>457.74</v>
      </c>
      <c r="L159" s="3">
        <v>705.6</v>
      </c>
      <c r="M159" s="3">
        <v>597.80999999999995</v>
      </c>
      <c r="N159" s="3">
        <v>284.58999999999997</v>
      </c>
      <c r="O159" s="3">
        <v>295.58</v>
      </c>
      <c r="P159" s="3">
        <v>304.31</v>
      </c>
      <c r="Q159" s="3">
        <v>283.45</v>
      </c>
      <c r="R159" s="3">
        <v>270.22000000000003</v>
      </c>
      <c r="S159" s="3">
        <v>78.150000000000006</v>
      </c>
      <c r="T159" s="3">
        <v>218.98</v>
      </c>
      <c r="U159" s="3">
        <f t="shared" si="10"/>
        <v>78.150000000000006</v>
      </c>
      <c r="V159" s="3">
        <f t="shared" si="11"/>
        <v>18</v>
      </c>
      <c r="W159" s="3" t="str" cm="1">
        <f t="array" ref="W159">INDEX($B$1:$T$1, V159)</f>
        <v>R</v>
      </c>
      <c r="X159" s="3" t="str">
        <f t="shared" si="12"/>
        <v>yes</v>
      </c>
    </row>
    <row r="160" spans="1:24" x14ac:dyDescent="0.25">
      <c r="A160" s="3">
        <v>159</v>
      </c>
      <c r="B160" s="3">
        <v>151.21</v>
      </c>
      <c r="C160" s="3">
        <v>399.56</v>
      </c>
      <c r="D160" s="3">
        <v>434.84</v>
      </c>
      <c r="E160" s="3">
        <v>472.3</v>
      </c>
      <c r="F160" s="3">
        <v>414.59</v>
      </c>
      <c r="G160" s="3">
        <v>364.36</v>
      </c>
      <c r="H160" s="3">
        <v>358.86</v>
      </c>
      <c r="I160" s="3">
        <v>293.98</v>
      </c>
      <c r="J160" s="3">
        <v>388.42</v>
      </c>
      <c r="K160" s="3">
        <v>444.82</v>
      </c>
      <c r="L160" s="3">
        <v>696.54</v>
      </c>
      <c r="M160" s="3">
        <v>584.01</v>
      </c>
      <c r="N160" s="3">
        <v>273.06</v>
      </c>
      <c r="O160" s="3">
        <v>272.91000000000003</v>
      </c>
      <c r="P160" s="3">
        <v>319.02</v>
      </c>
      <c r="Q160" s="3">
        <v>267.32</v>
      </c>
      <c r="R160" s="3">
        <v>268.63</v>
      </c>
      <c r="S160" s="3">
        <v>70.47</v>
      </c>
      <c r="T160" s="3">
        <v>206.36</v>
      </c>
      <c r="U160" s="3">
        <f t="shared" si="10"/>
        <v>70.47</v>
      </c>
      <c r="V160" s="3">
        <f t="shared" si="11"/>
        <v>18</v>
      </c>
      <c r="W160" s="3" t="str" cm="1">
        <f t="array" ref="W160">INDEX($B$1:$T$1, V160)</f>
        <v>R</v>
      </c>
      <c r="X160" s="3" t="str">
        <f t="shared" si="12"/>
        <v>yes</v>
      </c>
    </row>
    <row r="161" spans="1:24" x14ac:dyDescent="0.25">
      <c r="A161" s="3">
        <v>160</v>
      </c>
      <c r="B161" s="3">
        <v>180.42</v>
      </c>
      <c r="C161" s="3">
        <v>391.29</v>
      </c>
      <c r="D161" s="3">
        <v>414.86</v>
      </c>
      <c r="E161" s="3">
        <v>481.27</v>
      </c>
      <c r="F161" s="3">
        <v>392.82</v>
      </c>
      <c r="G161" s="3">
        <v>349.86</v>
      </c>
      <c r="H161" s="3">
        <v>324.77</v>
      </c>
      <c r="I161" s="3">
        <v>250.02</v>
      </c>
      <c r="J161" s="3">
        <v>351.46</v>
      </c>
      <c r="K161" s="3">
        <v>441.15</v>
      </c>
      <c r="L161" s="3">
        <v>661.91</v>
      </c>
      <c r="M161" s="3">
        <v>567.16999999999996</v>
      </c>
      <c r="N161" s="3">
        <v>263.68</v>
      </c>
      <c r="O161" s="3">
        <v>265.70999999999998</v>
      </c>
      <c r="P161" s="3">
        <v>291.04000000000002</v>
      </c>
      <c r="Q161" s="3">
        <v>274.68</v>
      </c>
      <c r="R161" s="3">
        <v>257.11</v>
      </c>
      <c r="S161" s="3">
        <v>64.599999999999994</v>
      </c>
      <c r="T161" s="3">
        <v>190.93</v>
      </c>
      <c r="U161" s="3">
        <f t="shared" si="10"/>
        <v>64.599999999999994</v>
      </c>
      <c r="V161" s="3">
        <f t="shared" si="11"/>
        <v>18</v>
      </c>
      <c r="W161" s="3" t="str" cm="1">
        <f t="array" ref="W161">INDEX($B$1:$T$1, V161)</f>
        <v>R</v>
      </c>
      <c r="X161" s="3" t="str">
        <f t="shared" si="12"/>
        <v>yes</v>
      </c>
    </row>
    <row r="162" spans="1:24" x14ac:dyDescent="0.25">
      <c r="A162" s="3">
        <v>161</v>
      </c>
      <c r="B162" s="3">
        <v>175.24</v>
      </c>
      <c r="C162" s="3">
        <v>388.51</v>
      </c>
      <c r="D162" s="3">
        <v>402.34</v>
      </c>
      <c r="E162" s="3">
        <v>456.62</v>
      </c>
      <c r="F162" s="3">
        <v>376.58</v>
      </c>
      <c r="G162" s="3">
        <v>342.61</v>
      </c>
      <c r="H162" s="3">
        <v>300.02999999999997</v>
      </c>
      <c r="I162" s="3">
        <v>233.76</v>
      </c>
      <c r="J162" s="3">
        <v>330.2</v>
      </c>
      <c r="K162" s="3">
        <v>436.35</v>
      </c>
      <c r="L162" s="3">
        <v>674.46</v>
      </c>
      <c r="M162" s="3">
        <v>541.17999999999995</v>
      </c>
      <c r="N162" s="3">
        <v>225.99</v>
      </c>
      <c r="O162" s="3">
        <v>235.41</v>
      </c>
      <c r="P162" s="3">
        <v>289.82</v>
      </c>
      <c r="Q162" s="3">
        <v>237.21</v>
      </c>
      <c r="R162" s="3">
        <v>234.77</v>
      </c>
      <c r="S162" s="3">
        <v>39.409999999999997</v>
      </c>
      <c r="T162" s="3">
        <v>158.85</v>
      </c>
      <c r="U162" s="3">
        <f t="shared" si="10"/>
        <v>39.409999999999997</v>
      </c>
      <c r="V162" s="3">
        <f t="shared" si="11"/>
        <v>18</v>
      </c>
      <c r="W162" s="3" t="str" cm="1">
        <f t="array" ref="W162">INDEX($B$1:$T$1, V162)</f>
        <v>R</v>
      </c>
      <c r="X162" s="3" t="str">
        <f t="shared" si="12"/>
        <v>yes</v>
      </c>
    </row>
    <row r="163" spans="1:24" x14ac:dyDescent="0.25">
      <c r="A163" s="3">
        <v>162</v>
      </c>
      <c r="B163" s="3">
        <v>168.09</v>
      </c>
      <c r="C163" s="3">
        <v>458.01</v>
      </c>
      <c r="D163" s="3">
        <v>495.9</v>
      </c>
      <c r="E163" s="3">
        <v>534.53</v>
      </c>
      <c r="F163" s="3">
        <v>417.83</v>
      </c>
      <c r="G163" s="3">
        <v>413.7</v>
      </c>
      <c r="H163" s="3">
        <v>393.62</v>
      </c>
      <c r="I163" s="3">
        <v>306.92</v>
      </c>
      <c r="J163" s="3">
        <v>412.68</v>
      </c>
      <c r="K163" s="3">
        <v>476.77</v>
      </c>
      <c r="L163" s="3">
        <v>675.71</v>
      </c>
      <c r="M163" s="3">
        <v>632.08000000000004</v>
      </c>
      <c r="N163" s="3">
        <v>307.27</v>
      </c>
      <c r="O163" s="3">
        <v>325.43</v>
      </c>
      <c r="P163" s="3">
        <v>388.82</v>
      </c>
      <c r="Q163" s="3">
        <v>345.26</v>
      </c>
      <c r="R163" s="3">
        <v>317.76</v>
      </c>
      <c r="S163" s="3">
        <v>140.44</v>
      </c>
      <c r="T163" s="3">
        <v>261.64</v>
      </c>
      <c r="U163" s="3">
        <f t="shared" si="10"/>
        <v>140.44</v>
      </c>
      <c r="V163" s="3">
        <f t="shared" si="11"/>
        <v>18</v>
      </c>
      <c r="W163" s="3" t="str" cm="1">
        <f t="array" ref="W163">INDEX($B$1:$T$1, V163)</f>
        <v>R</v>
      </c>
      <c r="X163" s="3" t="str">
        <f t="shared" si="12"/>
        <v>no</v>
      </c>
    </row>
    <row r="164" spans="1:24" x14ac:dyDescent="0.25">
      <c r="A164" s="3">
        <v>163</v>
      </c>
      <c r="B164" s="3">
        <v>461.02</v>
      </c>
      <c r="C164" s="3">
        <v>311.58</v>
      </c>
      <c r="D164" s="3">
        <v>319.42</v>
      </c>
      <c r="E164" s="3">
        <v>360.9</v>
      </c>
      <c r="F164" s="3">
        <v>633.27</v>
      </c>
      <c r="G164" s="3">
        <v>286.95999999999998</v>
      </c>
      <c r="H164" s="3">
        <v>168.11</v>
      </c>
      <c r="I164" s="3">
        <v>163.69999999999999</v>
      </c>
      <c r="J164" s="3">
        <v>110.81</v>
      </c>
      <c r="K164" s="3">
        <v>549.53</v>
      </c>
      <c r="L164" s="3">
        <v>804.76</v>
      </c>
      <c r="M164" s="3">
        <v>546.74</v>
      </c>
      <c r="N164" s="3">
        <v>167.27</v>
      </c>
      <c r="O164" s="3">
        <v>176.31</v>
      </c>
      <c r="P164" s="3">
        <v>383.07</v>
      </c>
      <c r="Q164" s="3">
        <v>405.35</v>
      </c>
      <c r="R164" s="3">
        <v>411.46</v>
      </c>
      <c r="S164" s="3">
        <v>386.98</v>
      </c>
      <c r="T164" s="3">
        <v>239.01</v>
      </c>
      <c r="U164" s="3">
        <f t="shared" si="10"/>
        <v>110.81</v>
      </c>
      <c r="V164" s="3">
        <f t="shared" si="11"/>
        <v>9</v>
      </c>
      <c r="W164" s="3" t="str" cm="1">
        <f t="array" ref="W164">INDEX($B$1:$T$1, V164)</f>
        <v>I</v>
      </c>
      <c r="X164" s="3" t="str">
        <f t="shared" si="12"/>
        <v>yes</v>
      </c>
    </row>
    <row r="165" spans="1:24" x14ac:dyDescent="0.25">
      <c r="A165" s="3">
        <v>164</v>
      </c>
      <c r="B165" s="3">
        <v>469.32</v>
      </c>
      <c r="C165" s="3">
        <v>337.25</v>
      </c>
      <c r="D165" s="3">
        <v>317.42</v>
      </c>
      <c r="E165" s="3">
        <v>356.14</v>
      </c>
      <c r="F165" s="3">
        <v>592.6</v>
      </c>
      <c r="G165" s="3">
        <v>308.74</v>
      </c>
      <c r="H165" s="3">
        <v>157.69</v>
      </c>
      <c r="I165" s="3">
        <v>164.57</v>
      </c>
      <c r="J165" s="3">
        <v>108.48</v>
      </c>
      <c r="K165" s="3">
        <v>569.09</v>
      </c>
      <c r="L165" s="3">
        <v>840.58</v>
      </c>
      <c r="M165" s="3">
        <v>601.83000000000004</v>
      </c>
      <c r="N165" s="3">
        <v>177.83</v>
      </c>
      <c r="O165" s="3">
        <v>173.69</v>
      </c>
      <c r="P165" s="3">
        <v>391.06</v>
      </c>
      <c r="Q165" s="3">
        <v>416.9</v>
      </c>
      <c r="R165" s="3">
        <v>419.79</v>
      </c>
      <c r="S165" s="3">
        <v>376.45</v>
      </c>
      <c r="T165" s="3">
        <v>229.3</v>
      </c>
      <c r="U165" s="3">
        <f t="shared" si="10"/>
        <v>108.48</v>
      </c>
      <c r="V165" s="3">
        <f t="shared" si="11"/>
        <v>9</v>
      </c>
      <c r="W165" s="3" t="str" cm="1">
        <f t="array" ref="W165">INDEX($B$1:$T$1, V165)</f>
        <v>I</v>
      </c>
      <c r="X165" s="3" t="str">
        <f t="shared" si="12"/>
        <v>yes</v>
      </c>
    </row>
    <row r="166" spans="1:24" x14ac:dyDescent="0.25">
      <c r="A166" s="3">
        <v>165</v>
      </c>
      <c r="B166" s="3">
        <v>458.61</v>
      </c>
      <c r="C166" s="3">
        <v>323.25</v>
      </c>
      <c r="D166" s="3">
        <v>292.81</v>
      </c>
      <c r="E166" s="3">
        <v>357.53</v>
      </c>
      <c r="F166" s="3">
        <v>595.74</v>
      </c>
      <c r="G166" s="3">
        <v>302.29000000000002</v>
      </c>
      <c r="H166" s="3">
        <v>161.94999999999999</v>
      </c>
      <c r="I166" s="3">
        <v>161.28</v>
      </c>
      <c r="J166" s="3">
        <v>105.57</v>
      </c>
      <c r="K166" s="3">
        <v>569.83000000000004</v>
      </c>
      <c r="L166" s="3">
        <v>807.41</v>
      </c>
      <c r="M166" s="3">
        <v>550.54</v>
      </c>
      <c r="N166" s="3">
        <v>162.34</v>
      </c>
      <c r="O166" s="3">
        <v>166.11</v>
      </c>
      <c r="P166" s="3">
        <v>364.85</v>
      </c>
      <c r="Q166" s="3">
        <v>391.03</v>
      </c>
      <c r="R166" s="3">
        <v>387.39</v>
      </c>
      <c r="S166" s="3">
        <v>362.01</v>
      </c>
      <c r="T166" s="3">
        <v>222.62</v>
      </c>
      <c r="U166" s="3">
        <f t="shared" si="10"/>
        <v>105.57</v>
      </c>
      <c r="V166" s="3">
        <f t="shared" si="11"/>
        <v>9</v>
      </c>
      <c r="W166" s="3" t="str" cm="1">
        <f t="array" ref="W166">INDEX($B$1:$T$1, V166)</f>
        <v>I</v>
      </c>
      <c r="X166" s="3" t="str">
        <f t="shared" si="12"/>
        <v>yes</v>
      </c>
    </row>
    <row r="167" spans="1:24" x14ac:dyDescent="0.25">
      <c r="A167" s="3">
        <v>166</v>
      </c>
      <c r="B167" s="3">
        <v>459.11</v>
      </c>
      <c r="C167" s="3">
        <v>317.93</v>
      </c>
      <c r="D167" s="3">
        <v>310.5</v>
      </c>
      <c r="E167" s="3">
        <v>333.36</v>
      </c>
      <c r="F167" s="3">
        <v>623.28</v>
      </c>
      <c r="G167" s="3">
        <v>283.41000000000003</v>
      </c>
      <c r="H167" s="3">
        <v>188.49</v>
      </c>
      <c r="I167" s="3">
        <v>174.81</v>
      </c>
      <c r="J167" s="3">
        <v>108.61</v>
      </c>
      <c r="K167" s="3">
        <v>552.98</v>
      </c>
      <c r="L167" s="3">
        <v>792.95</v>
      </c>
      <c r="M167" s="3">
        <v>580.86</v>
      </c>
      <c r="N167" s="3">
        <v>188.52</v>
      </c>
      <c r="O167" s="3">
        <v>183.49</v>
      </c>
      <c r="P167" s="3">
        <v>373.74</v>
      </c>
      <c r="Q167" s="3">
        <v>381.08</v>
      </c>
      <c r="R167" s="3">
        <v>392.33</v>
      </c>
      <c r="S167" s="3">
        <v>398.49</v>
      </c>
      <c r="T167" s="3">
        <v>247.74</v>
      </c>
      <c r="U167" s="3">
        <f t="shared" si="10"/>
        <v>108.61</v>
      </c>
      <c r="V167" s="3">
        <f t="shared" si="11"/>
        <v>9</v>
      </c>
      <c r="W167" s="3" t="str" cm="1">
        <f t="array" ref="W167">INDEX($B$1:$T$1, V167)</f>
        <v>I</v>
      </c>
      <c r="X167" s="3" t="str">
        <f t="shared" si="12"/>
        <v>yes</v>
      </c>
    </row>
    <row r="168" spans="1:24" x14ac:dyDescent="0.25">
      <c r="A168" s="3">
        <v>167</v>
      </c>
      <c r="B168" s="3">
        <v>478.45</v>
      </c>
      <c r="C168" s="3">
        <v>309.5</v>
      </c>
      <c r="D168" s="3">
        <v>304.3</v>
      </c>
      <c r="E168" s="3">
        <v>355.16</v>
      </c>
      <c r="F168" s="3">
        <v>605.11</v>
      </c>
      <c r="G168" s="3">
        <v>294.06</v>
      </c>
      <c r="H168" s="3">
        <v>158.61000000000001</v>
      </c>
      <c r="I168" s="3">
        <v>158.27000000000001</v>
      </c>
      <c r="J168" s="3">
        <v>105.97</v>
      </c>
      <c r="K168" s="3">
        <v>579.42999999999995</v>
      </c>
      <c r="L168" s="3">
        <v>808.75</v>
      </c>
      <c r="M168" s="3">
        <v>547.75</v>
      </c>
      <c r="N168" s="3">
        <v>156.09</v>
      </c>
      <c r="O168" s="3">
        <v>154.41</v>
      </c>
      <c r="P168" s="3">
        <v>367.56</v>
      </c>
      <c r="Q168" s="3">
        <v>416.33</v>
      </c>
      <c r="R168" s="3">
        <v>402.86</v>
      </c>
      <c r="S168" s="3">
        <v>362.18</v>
      </c>
      <c r="T168" s="3">
        <v>218.62</v>
      </c>
      <c r="U168" s="3">
        <f t="shared" si="10"/>
        <v>105.97</v>
      </c>
      <c r="V168" s="3">
        <f t="shared" si="11"/>
        <v>9</v>
      </c>
      <c r="W168" s="3" t="str" cm="1">
        <f t="array" ref="W168">INDEX($B$1:$T$1, V168)</f>
        <v>I</v>
      </c>
      <c r="X168" s="3" t="str">
        <f t="shared" si="12"/>
        <v>yes</v>
      </c>
    </row>
    <row r="169" spans="1:24" x14ac:dyDescent="0.25">
      <c r="A169" s="3">
        <v>168</v>
      </c>
      <c r="B169" s="3">
        <v>447.71</v>
      </c>
      <c r="C169" s="3">
        <v>321.27999999999997</v>
      </c>
      <c r="D169" s="3">
        <v>300.89999999999998</v>
      </c>
      <c r="E169" s="3">
        <v>339.21</v>
      </c>
      <c r="F169" s="3">
        <v>568.25</v>
      </c>
      <c r="G169" s="3">
        <v>270.86</v>
      </c>
      <c r="H169" s="3">
        <v>143.22999999999999</v>
      </c>
      <c r="I169" s="3">
        <v>155.12</v>
      </c>
      <c r="J169" s="3">
        <v>90.45</v>
      </c>
      <c r="K169" s="3">
        <v>532.76</v>
      </c>
      <c r="L169" s="3">
        <v>764.87</v>
      </c>
      <c r="M169" s="3">
        <v>559.92999999999995</v>
      </c>
      <c r="N169" s="3">
        <v>145.25</v>
      </c>
      <c r="O169" s="3">
        <v>146.02000000000001</v>
      </c>
      <c r="P169" s="3">
        <v>343.11</v>
      </c>
      <c r="Q169" s="3">
        <v>366.37</v>
      </c>
      <c r="R169" s="3">
        <v>396.08</v>
      </c>
      <c r="S169" s="3">
        <v>359.29</v>
      </c>
      <c r="T169" s="3">
        <v>205.17</v>
      </c>
      <c r="U169" s="3">
        <f t="shared" si="10"/>
        <v>90.45</v>
      </c>
      <c r="V169" s="3">
        <f t="shared" si="11"/>
        <v>9</v>
      </c>
      <c r="W169" s="3" t="str" cm="1">
        <f t="array" ref="W169">INDEX($B$1:$T$1, V169)</f>
        <v>I</v>
      </c>
      <c r="X169" s="3" t="str">
        <f t="shared" si="12"/>
        <v>yes</v>
      </c>
    </row>
    <row r="170" spans="1:24" x14ac:dyDescent="0.25">
      <c r="A170" s="3">
        <v>169</v>
      </c>
      <c r="B170" s="3">
        <v>463.6</v>
      </c>
      <c r="C170" s="3">
        <v>302.87</v>
      </c>
      <c r="D170" s="3">
        <v>304.32</v>
      </c>
      <c r="E170" s="3">
        <v>340.95</v>
      </c>
      <c r="F170" s="3">
        <v>617.23</v>
      </c>
      <c r="G170" s="3">
        <v>275.68</v>
      </c>
      <c r="H170" s="3">
        <v>129.63</v>
      </c>
      <c r="I170" s="3">
        <v>132.52000000000001</v>
      </c>
      <c r="J170" s="3">
        <v>90.28</v>
      </c>
      <c r="K170" s="3">
        <v>560.32000000000005</v>
      </c>
      <c r="L170" s="3">
        <v>762.13</v>
      </c>
      <c r="M170" s="3">
        <v>529.57000000000005</v>
      </c>
      <c r="N170" s="3">
        <v>144.72</v>
      </c>
      <c r="O170" s="3">
        <v>145.44999999999999</v>
      </c>
      <c r="P170" s="3">
        <v>338.32</v>
      </c>
      <c r="Q170" s="3">
        <v>391.46</v>
      </c>
      <c r="R170" s="3">
        <v>382.43</v>
      </c>
      <c r="S170" s="3">
        <v>361.73</v>
      </c>
      <c r="T170" s="3">
        <v>203.37</v>
      </c>
      <c r="U170" s="3">
        <f t="shared" si="10"/>
        <v>90.28</v>
      </c>
      <c r="V170" s="3">
        <f t="shared" si="11"/>
        <v>9</v>
      </c>
      <c r="W170" s="3" t="str" cm="1">
        <f t="array" ref="W170">INDEX($B$1:$T$1, V170)</f>
        <v>I</v>
      </c>
      <c r="X170" s="3" t="str">
        <f t="shared" si="12"/>
        <v>yes</v>
      </c>
    </row>
    <row r="171" spans="1:24" x14ac:dyDescent="0.25">
      <c r="A171" s="3">
        <v>170</v>
      </c>
      <c r="B171" s="3">
        <v>416.99</v>
      </c>
      <c r="C171" s="3">
        <v>309.10000000000002</v>
      </c>
      <c r="D171" s="3">
        <v>287.44</v>
      </c>
      <c r="E171" s="3">
        <v>345.86</v>
      </c>
      <c r="F171" s="3">
        <v>587.62</v>
      </c>
      <c r="G171" s="3">
        <v>280.77999999999997</v>
      </c>
      <c r="H171" s="3">
        <v>110.77</v>
      </c>
      <c r="I171" s="3">
        <v>112.86</v>
      </c>
      <c r="J171" s="3">
        <v>83.89</v>
      </c>
      <c r="K171" s="3">
        <v>535.55999999999995</v>
      </c>
      <c r="L171" s="3">
        <v>794.72</v>
      </c>
      <c r="M171" s="3">
        <v>542</v>
      </c>
      <c r="N171" s="3">
        <v>122.99</v>
      </c>
      <c r="O171" s="3">
        <v>127.43</v>
      </c>
      <c r="P171" s="3">
        <v>352.97</v>
      </c>
      <c r="Q171" s="3">
        <v>376.78</v>
      </c>
      <c r="R171" s="3">
        <v>395.47</v>
      </c>
      <c r="S171" s="3">
        <v>318.98</v>
      </c>
      <c r="T171" s="3">
        <v>185.82</v>
      </c>
      <c r="U171" s="3">
        <f t="shared" si="10"/>
        <v>83.89</v>
      </c>
      <c r="V171" s="3">
        <f t="shared" si="11"/>
        <v>9</v>
      </c>
      <c r="W171" s="3" t="str" cm="1">
        <f t="array" ref="W171">INDEX($B$1:$T$1, V171)</f>
        <v>I</v>
      </c>
      <c r="X171" s="3" t="str">
        <f t="shared" si="12"/>
        <v>yes</v>
      </c>
    </row>
    <row r="172" spans="1:24" x14ac:dyDescent="0.25">
      <c r="A172" s="3">
        <v>171</v>
      </c>
      <c r="B172" s="3">
        <v>433.88</v>
      </c>
      <c r="C172" s="3">
        <v>294.99</v>
      </c>
      <c r="D172" s="3">
        <v>292.33999999999997</v>
      </c>
      <c r="E172" s="3">
        <v>349.45</v>
      </c>
      <c r="F172" s="3">
        <v>589.99</v>
      </c>
      <c r="G172" s="3">
        <v>263.52999999999997</v>
      </c>
      <c r="H172" s="3">
        <v>102.2</v>
      </c>
      <c r="I172" s="3">
        <v>104.56</v>
      </c>
      <c r="J172" s="3">
        <v>89.84</v>
      </c>
      <c r="K172" s="3">
        <v>566.36</v>
      </c>
      <c r="L172" s="3">
        <v>794.57</v>
      </c>
      <c r="M172" s="3">
        <v>528.55999999999995</v>
      </c>
      <c r="N172" s="3">
        <v>132.13</v>
      </c>
      <c r="O172" s="3">
        <v>118.87</v>
      </c>
      <c r="P172" s="3">
        <v>353.78</v>
      </c>
      <c r="Q172" s="3">
        <v>395.8</v>
      </c>
      <c r="R172" s="3">
        <v>401.01</v>
      </c>
      <c r="S172" s="3">
        <v>333.93</v>
      </c>
      <c r="T172" s="3">
        <v>183.76</v>
      </c>
      <c r="U172" s="3">
        <f t="shared" si="10"/>
        <v>89.84</v>
      </c>
      <c r="V172" s="3">
        <f t="shared" si="11"/>
        <v>9</v>
      </c>
      <c r="W172" s="3" t="str" cm="1">
        <f t="array" ref="W172">INDEX($B$1:$T$1, V172)</f>
        <v>I</v>
      </c>
      <c r="X172" s="3" t="str">
        <f t="shared" si="12"/>
        <v>yes</v>
      </c>
    </row>
    <row r="173" spans="1:24" x14ac:dyDescent="0.25">
      <c r="A173" s="3">
        <v>172</v>
      </c>
      <c r="B173" s="3">
        <v>398.22</v>
      </c>
      <c r="C173" s="3">
        <v>290.95999999999998</v>
      </c>
      <c r="D173" s="3">
        <v>255.36</v>
      </c>
      <c r="E173" s="3">
        <v>301.72000000000003</v>
      </c>
      <c r="F173" s="3">
        <v>554.04</v>
      </c>
      <c r="G173" s="3">
        <v>258.57</v>
      </c>
      <c r="H173" s="3">
        <v>92.2</v>
      </c>
      <c r="I173" s="3">
        <v>86.55</v>
      </c>
      <c r="J173" s="3">
        <v>76.510000000000005</v>
      </c>
      <c r="K173" s="3">
        <v>544.71</v>
      </c>
      <c r="L173" s="3">
        <v>746.81</v>
      </c>
      <c r="M173" s="3">
        <v>540.42999999999995</v>
      </c>
      <c r="N173" s="3">
        <v>105.41</v>
      </c>
      <c r="O173" s="3">
        <v>94.86</v>
      </c>
      <c r="P173" s="3">
        <v>326.01</v>
      </c>
      <c r="Q173" s="3">
        <v>362.18</v>
      </c>
      <c r="R173" s="3">
        <v>358.41</v>
      </c>
      <c r="S173" s="3">
        <v>294</v>
      </c>
      <c r="T173" s="3">
        <v>151.34</v>
      </c>
      <c r="U173" s="3">
        <f t="shared" si="10"/>
        <v>76.510000000000005</v>
      </c>
      <c r="V173" s="3">
        <f t="shared" si="11"/>
        <v>9</v>
      </c>
      <c r="W173" s="3" t="str" cm="1">
        <f t="array" ref="W173">INDEX($B$1:$T$1, V173)</f>
        <v>I</v>
      </c>
      <c r="X173" s="3" t="str">
        <f t="shared" si="12"/>
        <v>yes</v>
      </c>
    </row>
    <row r="174" spans="1:24" x14ac:dyDescent="0.25">
      <c r="A174" s="3">
        <v>173</v>
      </c>
      <c r="B174" s="3">
        <v>420.46</v>
      </c>
      <c r="C174" s="3">
        <v>298.33999999999997</v>
      </c>
      <c r="D174" s="3">
        <v>289.97000000000003</v>
      </c>
      <c r="E174" s="3">
        <v>333.9</v>
      </c>
      <c r="F174" s="3">
        <v>563.16</v>
      </c>
      <c r="G174" s="3">
        <v>263.52999999999997</v>
      </c>
      <c r="H174" s="3">
        <v>91.16</v>
      </c>
      <c r="I174" s="3">
        <v>92.85</v>
      </c>
      <c r="J174" s="3">
        <v>76.66</v>
      </c>
      <c r="K174" s="3">
        <v>543.42999999999995</v>
      </c>
      <c r="L174" s="3">
        <v>753.94</v>
      </c>
      <c r="M174" s="3">
        <v>529.13</v>
      </c>
      <c r="N174" s="3">
        <v>114.43</v>
      </c>
      <c r="O174" s="3">
        <v>115.29</v>
      </c>
      <c r="P174" s="3">
        <v>330.35</v>
      </c>
      <c r="Q174" s="3">
        <v>374.5</v>
      </c>
      <c r="R174" s="3">
        <v>391.12</v>
      </c>
      <c r="S174" s="3">
        <v>317.16000000000003</v>
      </c>
      <c r="T174" s="3">
        <v>164.35</v>
      </c>
      <c r="U174" s="3">
        <f t="shared" si="10"/>
        <v>76.66</v>
      </c>
      <c r="V174" s="3">
        <f t="shared" si="11"/>
        <v>9</v>
      </c>
      <c r="W174" s="3" t="str" cm="1">
        <f t="array" ref="W174">INDEX($B$1:$T$1, V174)</f>
        <v>I</v>
      </c>
      <c r="X174" s="3" t="str">
        <f t="shared" si="12"/>
        <v>yes</v>
      </c>
    </row>
    <row r="175" spans="1:24" x14ac:dyDescent="0.25">
      <c r="A175" s="3">
        <v>174</v>
      </c>
      <c r="B175" s="3">
        <v>417.9</v>
      </c>
      <c r="C175" s="3">
        <v>284.23</v>
      </c>
      <c r="D175" s="3">
        <v>264.7</v>
      </c>
      <c r="E175" s="3">
        <v>318.35000000000002</v>
      </c>
      <c r="F175" s="3">
        <v>550.9</v>
      </c>
      <c r="G175" s="3">
        <v>235.46</v>
      </c>
      <c r="H175" s="3">
        <v>93.43</v>
      </c>
      <c r="I175" s="3">
        <v>86.6</v>
      </c>
      <c r="J175" s="3">
        <v>82.29</v>
      </c>
      <c r="K175" s="3">
        <v>533.73</v>
      </c>
      <c r="L175" s="3">
        <v>755.94</v>
      </c>
      <c r="M175" s="3">
        <v>534.33000000000004</v>
      </c>
      <c r="N175" s="3">
        <v>99.77</v>
      </c>
      <c r="O175" s="3">
        <v>88.82</v>
      </c>
      <c r="P175" s="3">
        <v>315.39</v>
      </c>
      <c r="Q175" s="3">
        <v>367.37</v>
      </c>
      <c r="R175" s="3">
        <v>366.57</v>
      </c>
      <c r="S175" s="3">
        <v>300.69</v>
      </c>
      <c r="T175" s="3">
        <v>151.79</v>
      </c>
      <c r="U175" s="3">
        <f t="shared" si="10"/>
        <v>82.29</v>
      </c>
      <c r="V175" s="3">
        <f t="shared" si="11"/>
        <v>9</v>
      </c>
      <c r="W175" s="3" t="str" cm="1">
        <f t="array" ref="W175">INDEX($B$1:$T$1, V175)</f>
        <v>I</v>
      </c>
      <c r="X175" s="3" t="str">
        <f t="shared" si="12"/>
        <v>yes</v>
      </c>
    </row>
    <row r="176" spans="1:24" x14ac:dyDescent="0.25">
      <c r="A176" s="3">
        <v>175</v>
      </c>
      <c r="B176" s="3">
        <v>372.7</v>
      </c>
      <c r="C176" s="3">
        <v>250.98</v>
      </c>
      <c r="D176" s="3">
        <v>228.35</v>
      </c>
      <c r="E176" s="3">
        <v>282.27</v>
      </c>
      <c r="F176" s="3">
        <v>523.17999999999995</v>
      </c>
      <c r="G176" s="3">
        <v>217.39</v>
      </c>
      <c r="H176" s="3">
        <v>113.53</v>
      </c>
      <c r="I176" s="3">
        <v>97.94</v>
      </c>
      <c r="J176" s="3">
        <v>65.16</v>
      </c>
      <c r="K176" s="3">
        <v>487.66</v>
      </c>
      <c r="L176" s="3">
        <v>715.59</v>
      </c>
      <c r="M176" s="3">
        <v>501.57</v>
      </c>
      <c r="N176" s="3">
        <v>85.59</v>
      </c>
      <c r="O176" s="3">
        <v>86.9</v>
      </c>
      <c r="P176" s="3">
        <v>294.58999999999997</v>
      </c>
      <c r="Q176" s="3">
        <v>311.75</v>
      </c>
      <c r="R176" s="3">
        <v>343.81</v>
      </c>
      <c r="S176" s="3">
        <v>311.79000000000002</v>
      </c>
      <c r="T176" s="3">
        <v>146.46</v>
      </c>
      <c r="U176" s="3">
        <f t="shared" si="10"/>
        <v>65.16</v>
      </c>
      <c r="V176" s="3">
        <f t="shared" si="11"/>
        <v>9</v>
      </c>
      <c r="W176" s="3" t="str" cm="1">
        <f t="array" ref="W176">INDEX($B$1:$T$1, V176)</f>
        <v>I</v>
      </c>
      <c r="X176" s="3" t="str">
        <f t="shared" si="12"/>
        <v>yes</v>
      </c>
    </row>
    <row r="177" spans="1:24" x14ac:dyDescent="0.25">
      <c r="A177" s="3">
        <v>176</v>
      </c>
      <c r="B177" s="3">
        <v>412.51</v>
      </c>
      <c r="C177" s="3">
        <v>256.88</v>
      </c>
      <c r="D177" s="3">
        <v>235.05</v>
      </c>
      <c r="E177" s="3">
        <v>276.23</v>
      </c>
      <c r="F177" s="3">
        <v>544.42999999999995</v>
      </c>
      <c r="G177" s="3">
        <v>219.96</v>
      </c>
      <c r="H177" s="3">
        <v>121.12</v>
      </c>
      <c r="I177" s="3">
        <v>102.69</v>
      </c>
      <c r="J177" s="3">
        <v>62.7</v>
      </c>
      <c r="K177" s="3">
        <v>497.63</v>
      </c>
      <c r="L177" s="3">
        <v>740.83</v>
      </c>
      <c r="M177" s="3">
        <v>505.72</v>
      </c>
      <c r="N177" s="3">
        <v>92.39</v>
      </c>
      <c r="O177" s="3">
        <v>92.89</v>
      </c>
      <c r="P177" s="3">
        <v>296.39999999999998</v>
      </c>
      <c r="Q177" s="3">
        <v>338.15</v>
      </c>
      <c r="R177" s="3">
        <v>343.85</v>
      </c>
      <c r="S177" s="3">
        <v>306.5</v>
      </c>
      <c r="T177" s="3">
        <v>154.71</v>
      </c>
      <c r="U177" s="3">
        <f t="shared" si="10"/>
        <v>62.7</v>
      </c>
      <c r="V177" s="3">
        <f t="shared" si="11"/>
        <v>9</v>
      </c>
      <c r="W177" s="3" t="str" cm="1">
        <f t="array" ref="W177">INDEX($B$1:$T$1, V177)</f>
        <v>I</v>
      </c>
      <c r="X177" s="3" t="str">
        <f t="shared" si="12"/>
        <v>yes</v>
      </c>
    </row>
    <row r="178" spans="1:24" x14ac:dyDescent="0.25">
      <c r="A178" s="3">
        <v>177</v>
      </c>
      <c r="B178" s="3">
        <v>406.46</v>
      </c>
      <c r="C178" s="3">
        <v>275.45</v>
      </c>
      <c r="D178" s="3">
        <v>262.95999999999998</v>
      </c>
      <c r="E178" s="3">
        <v>293.02999999999997</v>
      </c>
      <c r="F178" s="3">
        <v>542.84</v>
      </c>
      <c r="G178" s="3">
        <v>246.51</v>
      </c>
      <c r="H178" s="3">
        <v>124.68</v>
      </c>
      <c r="I178" s="3">
        <v>119.99</v>
      </c>
      <c r="J178" s="3">
        <v>58.9</v>
      </c>
      <c r="K178" s="3">
        <v>504.8</v>
      </c>
      <c r="L178" s="3">
        <v>743.76</v>
      </c>
      <c r="M178" s="3">
        <v>532.42999999999995</v>
      </c>
      <c r="N178" s="3">
        <v>123</v>
      </c>
      <c r="O178" s="3">
        <v>121.71</v>
      </c>
      <c r="P178" s="3">
        <v>325.97000000000003</v>
      </c>
      <c r="Q178" s="3">
        <v>354.22</v>
      </c>
      <c r="R178" s="3">
        <v>361.3</v>
      </c>
      <c r="S178" s="3">
        <v>317.02999999999997</v>
      </c>
      <c r="T178" s="3">
        <v>169.93</v>
      </c>
      <c r="U178" s="3">
        <f t="shared" si="10"/>
        <v>58.9</v>
      </c>
      <c r="V178" s="3">
        <f t="shared" si="11"/>
        <v>9</v>
      </c>
      <c r="W178" s="3" t="str" cm="1">
        <f t="array" ref="W178">INDEX($B$1:$T$1, V178)</f>
        <v>I</v>
      </c>
      <c r="X178" s="3" t="str">
        <f t="shared" si="12"/>
        <v>yes</v>
      </c>
    </row>
    <row r="179" spans="1:24" x14ac:dyDescent="0.25">
      <c r="A179" s="3">
        <v>178</v>
      </c>
      <c r="B179" s="3">
        <v>409.77</v>
      </c>
      <c r="C179" s="3">
        <v>283.14</v>
      </c>
      <c r="D179" s="3">
        <v>243.68</v>
      </c>
      <c r="E179" s="3">
        <v>306.48</v>
      </c>
      <c r="F179" s="3">
        <v>564.6</v>
      </c>
      <c r="G179" s="3">
        <v>233.5</v>
      </c>
      <c r="H179" s="3">
        <v>118.76</v>
      </c>
      <c r="I179" s="3">
        <v>109.67</v>
      </c>
      <c r="J179" s="3">
        <v>49.47</v>
      </c>
      <c r="K179" s="3">
        <v>544.19000000000005</v>
      </c>
      <c r="L179" s="3">
        <v>758.55</v>
      </c>
      <c r="M179" s="3">
        <v>531.76</v>
      </c>
      <c r="N179" s="3">
        <v>108.39</v>
      </c>
      <c r="O179" s="3">
        <v>108.97</v>
      </c>
      <c r="P179" s="3">
        <v>302.7</v>
      </c>
      <c r="Q179" s="3">
        <v>328.25</v>
      </c>
      <c r="R179" s="3">
        <v>362.2</v>
      </c>
      <c r="S179" s="3">
        <v>313.73</v>
      </c>
      <c r="T179" s="3">
        <v>171.42</v>
      </c>
      <c r="U179" s="3">
        <f t="shared" si="10"/>
        <v>49.47</v>
      </c>
      <c r="V179" s="3">
        <f t="shared" si="11"/>
        <v>9</v>
      </c>
      <c r="W179" s="3" t="str" cm="1">
        <f t="array" ref="W179">INDEX($B$1:$T$1, V179)</f>
        <v>I</v>
      </c>
      <c r="X179" s="3" t="str">
        <f t="shared" si="12"/>
        <v>yes</v>
      </c>
    </row>
    <row r="180" spans="1:24" x14ac:dyDescent="0.25">
      <c r="A180" s="3">
        <v>179</v>
      </c>
      <c r="B180" s="3">
        <v>407.89</v>
      </c>
      <c r="C180" s="3">
        <v>275.81</v>
      </c>
      <c r="D180" s="3">
        <v>272.07</v>
      </c>
      <c r="E180" s="3">
        <v>315.25</v>
      </c>
      <c r="F180" s="3">
        <v>564.9</v>
      </c>
      <c r="G180" s="3">
        <v>255.97</v>
      </c>
      <c r="H180" s="3">
        <v>129.66</v>
      </c>
      <c r="I180" s="3">
        <v>119.45</v>
      </c>
      <c r="J180" s="3">
        <v>59.96</v>
      </c>
      <c r="K180" s="3">
        <v>515.97</v>
      </c>
      <c r="L180" s="3">
        <v>737.18</v>
      </c>
      <c r="M180" s="3">
        <v>542.4</v>
      </c>
      <c r="N180" s="3">
        <v>122.95</v>
      </c>
      <c r="O180" s="3">
        <v>126.52</v>
      </c>
      <c r="P180" s="3">
        <v>332.37</v>
      </c>
      <c r="Q180" s="3">
        <v>350.08</v>
      </c>
      <c r="R180" s="3">
        <v>344.87</v>
      </c>
      <c r="S180" s="3">
        <v>336.05</v>
      </c>
      <c r="T180" s="3">
        <v>174.53</v>
      </c>
      <c r="U180" s="3">
        <f t="shared" si="10"/>
        <v>59.96</v>
      </c>
      <c r="V180" s="3">
        <f t="shared" si="11"/>
        <v>9</v>
      </c>
      <c r="W180" s="3" t="str" cm="1">
        <f t="array" ref="W180">INDEX($B$1:$T$1, V180)</f>
        <v>I</v>
      </c>
      <c r="X180" s="3" t="str">
        <f t="shared" si="12"/>
        <v>yes</v>
      </c>
    </row>
    <row r="181" spans="1:24" x14ac:dyDescent="0.25">
      <c r="A181" s="3">
        <v>180</v>
      </c>
      <c r="B181" s="3">
        <v>432.82</v>
      </c>
      <c r="C181" s="3">
        <v>296.39999999999998</v>
      </c>
      <c r="D181" s="3">
        <v>263.61</v>
      </c>
      <c r="E181" s="3">
        <v>317.70999999999998</v>
      </c>
      <c r="F181" s="3">
        <v>581.02</v>
      </c>
      <c r="G181" s="3">
        <v>271.05</v>
      </c>
      <c r="H181" s="3">
        <v>150.4</v>
      </c>
      <c r="I181" s="3">
        <v>152.63</v>
      </c>
      <c r="J181" s="3">
        <v>76.239999999999995</v>
      </c>
      <c r="K181" s="3">
        <v>553.97</v>
      </c>
      <c r="L181" s="3">
        <v>758.74</v>
      </c>
      <c r="M181" s="3">
        <v>533.41</v>
      </c>
      <c r="N181" s="3">
        <v>153.51</v>
      </c>
      <c r="O181" s="3">
        <v>151.30000000000001</v>
      </c>
      <c r="P181" s="3">
        <v>326.24</v>
      </c>
      <c r="Q181" s="3">
        <v>360.25</v>
      </c>
      <c r="R181" s="3">
        <v>383.97</v>
      </c>
      <c r="S181" s="3">
        <v>369.54</v>
      </c>
      <c r="T181" s="3">
        <v>211.37</v>
      </c>
      <c r="U181" s="3">
        <f t="shared" si="10"/>
        <v>76.239999999999995</v>
      </c>
      <c r="V181" s="3">
        <f t="shared" si="11"/>
        <v>9</v>
      </c>
      <c r="W181" s="3" t="str" cm="1">
        <f t="array" ref="W181">INDEX($B$1:$T$1, V181)</f>
        <v>I</v>
      </c>
      <c r="X181" s="3" t="str">
        <f t="shared" si="12"/>
        <v>yes</v>
      </c>
    </row>
    <row r="182" spans="1:24" x14ac:dyDescent="0.25">
      <c r="A182" s="3">
        <v>181</v>
      </c>
      <c r="B182" s="3">
        <v>443.41</v>
      </c>
      <c r="C182" s="3">
        <v>299.74</v>
      </c>
      <c r="D182" s="3">
        <v>292.54000000000002</v>
      </c>
      <c r="E182" s="3">
        <v>307.19</v>
      </c>
      <c r="F182" s="3">
        <v>581.26</v>
      </c>
      <c r="G182" s="3">
        <v>275.93</v>
      </c>
      <c r="H182" s="3">
        <v>146.04</v>
      </c>
      <c r="I182" s="3">
        <v>140.69999999999999</v>
      </c>
      <c r="J182" s="3">
        <v>72.7</v>
      </c>
      <c r="K182" s="3">
        <v>536.04999999999995</v>
      </c>
      <c r="L182" s="3">
        <v>784.86</v>
      </c>
      <c r="M182" s="3">
        <v>515.82000000000005</v>
      </c>
      <c r="N182" s="3">
        <v>135.69</v>
      </c>
      <c r="O182" s="3">
        <v>142.13999999999999</v>
      </c>
      <c r="P182" s="3">
        <v>331.59</v>
      </c>
      <c r="Q182" s="3">
        <v>370.43</v>
      </c>
      <c r="R182" s="3">
        <v>367.86</v>
      </c>
      <c r="S182" s="3">
        <v>338.47</v>
      </c>
      <c r="T182" s="3">
        <v>193.52</v>
      </c>
      <c r="U182" s="3">
        <f t="shared" si="10"/>
        <v>72.7</v>
      </c>
      <c r="V182" s="3">
        <f t="shared" si="11"/>
        <v>9</v>
      </c>
      <c r="W182" s="3" t="str" cm="1">
        <f t="array" ref="W182">INDEX($B$1:$T$1, V182)</f>
        <v>I</v>
      </c>
      <c r="X182" s="3" t="str">
        <f t="shared" si="12"/>
        <v>yes</v>
      </c>
    </row>
    <row r="183" spans="1:24" x14ac:dyDescent="0.25">
      <c r="A183" s="3">
        <v>182</v>
      </c>
      <c r="B183" s="3">
        <v>454.21</v>
      </c>
      <c r="C183" s="3">
        <v>315.79000000000002</v>
      </c>
      <c r="D183" s="3">
        <v>297.87</v>
      </c>
      <c r="E183" s="3">
        <v>339.45</v>
      </c>
      <c r="F183" s="3">
        <v>586.6</v>
      </c>
      <c r="G183" s="3">
        <v>276.49</v>
      </c>
      <c r="H183" s="3">
        <v>184.54</v>
      </c>
      <c r="I183" s="3">
        <v>183.41</v>
      </c>
      <c r="J183" s="3">
        <v>105.19</v>
      </c>
      <c r="K183" s="3">
        <v>542.25</v>
      </c>
      <c r="L183" s="3">
        <v>785.54</v>
      </c>
      <c r="M183" s="3">
        <v>572.41999999999996</v>
      </c>
      <c r="N183" s="3">
        <v>176.77</v>
      </c>
      <c r="O183" s="3">
        <v>172.13</v>
      </c>
      <c r="P183" s="3">
        <v>341.29</v>
      </c>
      <c r="Q183" s="3">
        <v>391.71</v>
      </c>
      <c r="R183" s="3">
        <v>369.47</v>
      </c>
      <c r="S183" s="3">
        <v>385.9</v>
      </c>
      <c r="T183" s="3">
        <v>234.8</v>
      </c>
      <c r="U183" s="3">
        <f t="shared" si="10"/>
        <v>105.19</v>
      </c>
      <c r="V183" s="3">
        <f t="shared" si="11"/>
        <v>9</v>
      </c>
      <c r="W183" s="3" t="str" cm="1">
        <f t="array" ref="W183">INDEX($B$1:$T$1, V183)</f>
        <v>I</v>
      </c>
      <c r="X183" s="3" t="str">
        <f t="shared" si="12"/>
        <v>yes</v>
      </c>
    </row>
    <row r="184" spans="1:24" x14ac:dyDescent="0.25">
      <c r="A184" s="3">
        <v>183</v>
      </c>
      <c r="B184" s="3">
        <v>452.02</v>
      </c>
      <c r="C184" s="3">
        <v>318.74</v>
      </c>
      <c r="D184" s="3">
        <v>301.52</v>
      </c>
      <c r="E184" s="3">
        <v>326.33999999999997</v>
      </c>
      <c r="F184" s="3">
        <v>587.65</v>
      </c>
      <c r="G184" s="3">
        <v>273.39</v>
      </c>
      <c r="H184" s="3">
        <v>180.09</v>
      </c>
      <c r="I184" s="3">
        <v>176.02</v>
      </c>
      <c r="J184" s="3">
        <v>100.64</v>
      </c>
      <c r="K184" s="3">
        <v>571.86</v>
      </c>
      <c r="L184" s="3">
        <v>770.85</v>
      </c>
      <c r="M184" s="3">
        <v>553.1</v>
      </c>
      <c r="N184" s="3">
        <v>181.06</v>
      </c>
      <c r="O184" s="3">
        <v>172.72</v>
      </c>
      <c r="P184" s="3">
        <v>347.38</v>
      </c>
      <c r="Q184" s="3">
        <v>373.28</v>
      </c>
      <c r="R184" s="3">
        <v>406.4</v>
      </c>
      <c r="S184" s="3">
        <v>366.45</v>
      </c>
      <c r="T184" s="3">
        <v>239.42</v>
      </c>
      <c r="U184" s="3">
        <f t="shared" si="10"/>
        <v>100.64</v>
      </c>
      <c r="V184" s="3">
        <f t="shared" si="11"/>
        <v>9</v>
      </c>
      <c r="W184" s="3" t="str" cm="1">
        <f t="array" ref="W184">INDEX($B$1:$T$1, V184)</f>
        <v>I</v>
      </c>
      <c r="X184" s="3" t="str">
        <f t="shared" si="12"/>
        <v>yes</v>
      </c>
    </row>
    <row r="185" spans="1:24" x14ac:dyDescent="0.25">
      <c r="A185" s="3">
        <v>184</v>
      </c>
      <c r="B185" s="3">
        <v>445.49</v>
      </c>
      <c r="C185" s="3">
        <v>293.24</v>
      </c>
      <c r="D185" s="3">
        <v>271.39</v>
      </c>
      <c r="E185" s="3">
        <v>302.10000000000002</v>
      </c>
      <c r="F185" s="3">
        <v>555.52</v>
      </c>
      <c r="G185" s="3">
        <v>268.92</v>
      </c>
      <c r="H185" s="3">
        <v>188.83</v>
      </c>
      <c r="I185" s="3">
        <v>181.86</v>
      </c>
      <c r="J185" s="3">
        <v>82</v>
      </c>
      <c r="K185" s="3">
        <v>536.85</v>
      </c>
      <c r="L185" s="3">
        <v>741.46</v>
      </c>
      <c r="M185" s="3">
        <v>549.35</v>
      </c>
      <c r="N185" s="3">
        <v>186.04</v>
      </c>
      <c r="O185" s="3">
        <v>192.77</v>
      </c>
      <c r="P185" s="3">
        <v>322.04000000000002</v>
      </c>
      <c r="Q185" s="3">
        <v>377.99</v>
      </c>
      <c r="R185" s="3">
        <v>354.43</v>
      </c>
      <c r="S185" s="3">
        <v>382.61</v>
      </c>
      <c r="T185" s="3">
        <v>242.9</v>
      </c>
      <c r="U185" s="3">
        <f t="shared" si="10"/>
        <v>82</v>
      </c>
      <c r="V185" s="3">
        <f t="shared" si="11"/>
        <v>9</v>
      </c>
      <c r="W185" s="3" t="str" cm="1">
        <f t="array" ref="W185">INDEX($B$1:$T$1, V185)</f>
        <v>I</v>
      </c>
      <c r="X185" s="3" t="str">
        <f t="shared" si="12"/>
        <v>yes</v>
      </c>
    </row>
    <row r="186" spans="1:24" x14ac:dyDescent="0.25">
      <c r="A186" s="3">
        <v>185</v>
      </c>
      <c r="B186" s="3">
        <v>433.29</v>
      </c>
      <c r="C186" s="3">
        <v>294.75</v>
      </c>
      <c r="D186" s="3">
        <v>272.94</v>
      </c>
      <c r="E186" s="3">
        <v>330.62</v>
      </c>
      <c r="F186" s="3">
        <v>577.66</v>
      </c>
      <c r="G186" s="3">
        <v>247.14</v>
      </c>
      <c r="H186" s="3">
        <v>179.56</v>
      </c>
      <c r="I186" s="3">
        <v>178.28</v>
      </c>
      <c r="J186" s="3">
        <v>87.86</v>
      </c>
      <c r="K186" s="3">
        <v>541.88</v>
      </c>
      <c r="L186" s="3">
        <v>735.61</v>
      </c>
      <c r="M186" s="3">
        <v>551.04</v>
      </c>
      <c r="N186" s="3">
        <v>175.97</v>
      </c>
      <c r="O186" s="3">
        <v>168.63</v>
      </c>
      <c r="P186" s="3">
        <v>347.44</v>
      </c>
      <c r="Q186" s="3">
        <v>377.55</v>
      </c>
      <c r="R186" s="3">
        <v>377.67</v>
      </c>
      <c r="S186" s="3">
        <v>377.8</v>
      </c>
      <c r="T186" s="3">
        <v>233.15</v>
      </c>
      <c r="U186" s="3">
        <f t="shared" si="10"/>
        <v>87.86</v>
      </c>
      <c r="V186" s="3">
        <f t="shared" si="11"/>
        <v>9</v>
      </c>
      <c r="W186" s="3" t="str" cm="1">
        <f t="array" ref="W186">INDEX($B$1:$T$1, V186)</f>
        <v>I</v>
      </c>
      <c r="X186" s="3" t="str">
        <f t="shared" si="12"/>
        <v>yes</v>
      </c>
    </row>
    <row r="187" spans="1:24" x14ac:dyDescent="0.25">
      <c r="A187" s="3">
        <v>186</v>
      </c>
      <c r="B187" s="3">
        <v>456.87</v>
      </c>
      <c r="C187" s="3">
        <v>292.06</v>
      </c>
      <c r="D187" s="3">
        <v>280.19</v>
      </c>
      <c r="E187" s="3">
        <v>308.82</v>
      </c>
      <c r="F187" s="3">
        <v>581.34</v>
      </c>
      <c r="G187" s="3">
        <v>241.99</v>
      </c>
      <c r="H187" s="3">
        <v>195.15</v>
      </c>
      <c r="I187" s="3">
        <v>193.98</v>
      </c>
      <c r="J187" s="3">
        <v>86.23</v>
      </c>
      <c r="K187" s="3">
        <v>519.92999999999995</v>
      </c>
      <c r="L187" s="3">
        <v>742.85</v>
      </c>
      <c r="M187" s="3">
        <v>508.07</v>
      </c>
      <c r="N187" s="3">
        <v>196.48</v>
      </c>
      <c r="O187" s="3">
        <v>190.62</v>
      </c>
      <c r="P187" s="3">
        <v>342.13</v>
      </c>
      <c r="Q187" s="3">
        <v>355.55</v>
      </c>
      <c r="R187" s="3">
        <v>373.84</v>
      </c>
      <c r="S187" s="3">
        <v>387.62</v>
      </c>
      <c r="T187" s="3">
        <v>245.27</v>
      </c>
      <c r="U187" s="3">
        <f t="shared" si="10"/>
        <v>86.23</v>
      </c>
      <c r="V187" s="3">
        <f t="shared" si="11"/>
        <v>9</v>
      </c>
      <c r="W187" s="3" t="str" cm="1">
        <f t="array" ref="W187">INDEX($B$1:$T$1, V187)</f>
        <v>I</v>
      </c>
      <c r="X187" s="3" t="str">
        <f t="shared" si="12"/>
        <v>yes</v>
      </c>
    </row>
    <row r="188" spans="1:24" x14ac:dyDescent="0.25">
      <c r="A188" s="3">
        <v>187</v>
      </c>
      <c r="B188" s="3">
        <v>419.36</v>
      </c>
      <c r="C188" s="3">
        <v>264.99</v>
      </c>
      <c r="D188" s="3">
        <v>254.2</v>
      </c>
      <c r="E188" s="3">
        <v>288.39999999999998</v>
      </c>
      <c r="F188" s="3">
        <v>590.16999999999996</v>
      </c>
      <c r="G188" s="3">
        <v>248.57</v>
      </c>
      <c r="H188" s="3">
        <v>198.52</v>
      </c>
      <c r="I188" s="3">
        <v>185.87</v>
      </c>
      <c r="J188" s="3">
        <v>74.94</v>
      </c>
      <c r="K188" s="3">
        <v>507.38</v>
      </c>
      <c r="L188" s="3">
        <v>773.33</v>
      </c>
      <c r="M188" s="3">
        <v>512.01</v>
      </c>
      <c r="N188" s="3">
        <v>188.76</v>
      </c>
      <c r="O188" s="3">
        <v>191.76</v>
      </c>
      <c r="P188" s="3">
        <v>328.17</v>
      </c>
      <c r="Q188" s="3">
        <v>349.09</v>
      </c>
      <c r="R188" s="3">
        <v>346.47</v>
      </c>
      <c r="S188" s="3">
        <v>411.16</v>
      </c>
      <c r="T188" s="3">
        <v>237.94</v>
      </c>
      <c r="U188" s="3">
        <f t="shared" si="10"/>
        <v>74.94</v>
      </c>
      <c r="V188" s="3">
        <f t="shared" si="11"/>
        <v>9</v>
      </c>
      <c r="W188" s="3" t="str" cm="1">
        <f t="array" ref="W188">INDEX($B$1:$T$1, V188)</f>
        <v>I</v>
      </c>
      <c r="X188" s="3" t="str">
        <f t="shared" si="12"/>
        <v>yes</v>
      </c>
    </row>
    <row r="189" spans="1:24" x14ac:dyDescent="0.25">
      <c r="A189" s="3">
        <v>188</v>
      </c>
      <c r="B189" s="3">
        <v>439.81</v>
      </c>
      <c r="C189" s="3">
        <v>281.58</v>
      </c>
      <c r="D189" s="3">
        <v>249.49</v>
      </c>
      <c r="E189" s="3">
        <v>299.8</v>
      </c>
      <c r="F189" s="3">
        <v>533.36</v>
      </c>
      <c r="G189" s="3">
        <v>228.94</v>
      </c>
      <c r="H189" s="3">
        <v>198.39</v>
      </c>
      <c r="I189" s="3">
        <v>204.17</v>
      </c>
      <c r="J189" s="3">
        <v>67.73</v>
      </c>
      <c r="K189" s="3">
        <v>520.51</v>
      </c>
      <c r="L189" s="3">
        <v>775.45</v>
      </c>
      <c r="M189" s="3">
        <v>506.69</v>
      </c>
      <c r="N189" s="3">
        <v>193.51</v>
      </c>
      <c r="O189" s="3">
        <v>182.71</v>
      </c>
      <c r="P189" s="3">
        <v>334.8</v>
      </c>
      <c r="Q189" s="3">
        <v>336.66</v>
      </c>
      <c r="R189" s="3">
        <v>363.27</v>
      </c>
      <c r="S189" s="3">
        <v>408.62</v>
      </c>
      <c r="T189" s="3">
        <v>247.08</v>
      </c>
      <c r="U189" s="3">
        <f t="shared" si="10"/>
        <v>67.73</v>
      </c>
      <c r="V189" s="3">
        <f t="shared" si="11"/>
        <v>9</v>
      </c>
      <c r="W189" s="3" t="str" cm="1">
        <f t="array" ref="W189">INDEX($B$1:$T$1, V189)</f>
        <v>I</v>
      </c>
      <c r="X189" s="3" t="str">
        <f t="shared" si="12"/>
        <v>yes</v>
      </c>
    </row>
    <row r="190" spans="1:24" x14ac:dyDescent="0.25">
      <c r="A190" s="3">
        <v>189</v>
      </c>
      <c r="B190" s="3">
        <v>406.15</v>
      </c>
      <c r="C190" s="3">
        <v>253.89</v>
      </c>
      <c r="D190" s="3">
        <v>237.15</v>
      </c>
      <c r="E190" s="3">
        <v>285.16000000000003</v>
      </c>
      <c r="F190" s="3">
        <v>574.65</v>
      </c>
      <c r="G190" s="3">
        <v>234.91</v>
      </c>
      <c r="H190" s="3">
        <v>208.49</v>
      </c>
      <c r="I190" s="3">
        <v>216.12</v>
      </c>
      <c r="J190" s="3">
        <v>59.31</v>
      </c>
      <c r="K190" s="3">
        <v>534.32000000000005</v>
      </c>
      <c r="L190" s="3">
        <v>728.93</v>
      </c>
      <c r="M190" s="3">
        <v>486.88</v>
      </c>
      <c r="N190" s="3">
        <v>177.14</v>
      </c>
      <c r="O190" s="3">
        <v>181.75</v>
      </c>
      <c r="P190" s="3">
        <v>305.31</v>
      </c>
      <c r="Q190" s="3">
        <v>344.5</v>
      </c>
      <c r="R190" s="3">
        <v>342.54</v>
      </c>
      <c r="S190" s="3">
        <v>397.01</v>
      </c>
      <c r="T190" s="3">
        <v>235.88</v>
      </c>
      <c r="U190" s="3">
        <f t="shared" si="10"/>
        <v>59.31</v>
      </c>
      <c r="V190" s="3">
        <f t="shared" si="11"/>
        <v>9</v>
      </c>
      <c r="W190" s="3" t="str" cm="1">
        <f t="array" ref="W190">INDEX($B$1:$T$1, V190)</f>
        <v>I</v>
      </c>
      <c r="X190" s="3" t="str">
        <f t="shared" si="12"/>
        <v>yes</v>
      </c>
    </row>
    <row r="191" spans="1:24" x14ac:dyDescent="0.25">
      <c r="A191" s="3">
        <v>190</v>
      </c>
      <c r="B191" s="3">
        <v>433.71</v>
      </c>
      <c r="C191" s="3">
        <v>271.73</v>
      </c>
      <c r="D191" s="3">
        <v>251.32</v>
      </c>
      <c r="E191" s="3">
        <v>305.97000000000003</v>
      </c>
      <c r="F191" s="3">
        <v>549</v>
      </c>
      <c r="G191" s="3">
        <v>240.4</v>
      </c>
      <c r="H191" s="3">
        <v>194.92</v>
      </c>
      <c r="I191" s="3">
        <v>192.23</v>
      </c>
      <c r="J191" s="3">
        <v>70.760000000000005</v>
      </c>
      <c r="K191" s="3">
        <v>520.04</v>
      </c>
      <c r="L191" s="3">
        <v>747.85</v>
      </c>
      <c r="M191" s="3">
        <v>497.15</v>
      </c>
      <c r="N191" s="3">
        <v>183.51</v>
      </c>
      <c r="O191" s="3">
        <v>174.94</v>
      </c>
      <c r="P191" s="3">
        <v>308.52</v>
      </c>
      <c r="Q191" s="3">
        <v>359.18</v>
      </c>
      <c r="R191" s="3">
        <v>365.51</v>
      </c>
      <c r="S191" s="3">
        <v>391.86</v>
      </c>
      <c r="T191" s="3">
        <v>233.43</v>
      </c>
      <c r="U191" s="3">
        <f t="shared" si="10"/>
        <v>70.760000000000005</v>
      </c>
      <c r="V191" s="3">
        <f t="shared" si="11"/>
        <v>9</v>
      </c>
      <c r="W191" s="3" t="str" cm="1">
        <f t="array" ref="W191">INDEX($B$1:$T$1, V191)</f>
        <v>I</v>
      </c>
      <c r="X191" s="3" t="str">
        <f t="shared" si="12"/>
        <v>yes</v>
      </c>
    </row>
    <row r="192" spans="1:24" x14ac:dyDescent="0.25">
      <c r="A192" s="3">
        <v>191</v>
      </c>
      <c r="B192" s="3">
        <v>430.09</v>
      </c>
      <c r="C192" s="3">
        <v>259.67</v>
      </c>
      <c r="D192" s="3">
        <v>251.77</v>
      </c>
      <c r="E192" s="3">
        <v>306.38</v>
      </c>
      <c r="F192" s="3">
        <v>577.78</v>
      </c>
      <c r="G192" s="3">
        <v>245.27</v>
      </c>
      <c r="H192" s="3">
        <v>150.11000000000001</v>
      </c>
      <c r="I192" s="3">
        <v>146.72</v>
      </c>
      <c r="J192" s="3">
        <v>52.12</v>
      </c>
      <c r="K192" s="3">
        <v>545.91</v>
      </c>
      <c r="L192" s="3">
        <v>737.48</v>
      </c>
      <c r="M192" s="3">
        <v>495.66</v>
      </c>
      <c r="N192" s="3">
        <v>139.71</v>
      </c>
      <c r="O192" s="3">
        <v>150.62</v>
      </c>
      <c r="P192" s="3">
        <v>316.60000000000002</v>
      </c>
      <c r="Q192" s="3">
        <v>363.81</v>
      </c>
      <c r="R192" s="3">
        <v>353.21</v>
      </c>
      <c r="S192" s="3">
        <v>353.14</v>
      </c>
      <c r="T192" s="3">
        <v>203.99</v>
      </c>
      <c r="U192" s="3">
        <f t="shared" si="10"/>
        <v>52.12</v>
      </c>
      <c r="V192" s="3">
        <f t="shared" si="11"/>
        <v>9</v>
      </c>
      <c r="W192" s="3" t="str" cm="1">
        <f t="array" ref="W192">INDEX($B$1:$T$1, V192)</f>
        <v>I</v>
      </c>
      <c r="X192" s="3" t="str">
        <f t="shared" si="12"/>
        <v>yes</v>
      </c>
    </row>
    <row r="193" spans="1:24" x14ac:dyDescent="0.25">
      <c r="A193" s="3">
        <v>192</v>
      </c>
      <c r="B193" s="3">
        <v>394.86</v>
      </c>
      <c r="C193" s="3">
        <v>270.54000000000002</v>
      </c>
      <c r="D193" s="3">
        <v>252.95</v>
      </c>
      <c r="E193" s="3">
        <v>290.37</v>
      </c>
      <c r="F193" s="3">
        <v>579.92999999999995</v>
      </c>
      <c r="G193" s="3">
        <v>227.9</v>
      </c>
      <c r="H193" s="3">
        <v>175.26</v>
      </c>
      <c r="I193" s="3">
        <v>175.25</v>
      </c>
      <c r="J193" s="3">
        <v>51.25</v>
      </c>
      <c r="K193" s="3">
        <v>515.28</v>
      </c>
      <c r="L193" s="3">
        <v>748.28</v>
      </c>
      <c r="M193" s="3">
        <v>536.11</v>
      </c>
      <c r="N193" s="3">
        <v>167.24</v>
      </c>
      <c r="O193" s="3">
        <v>159.43</v>
      </c>
      <c r="P193" s="3">
        <v>321.24</v>
      </c>
      <c r="Q193" s="3">
        <v>336.97</v>
      </c>
      <c r="R193" s="3">
        <v>341.54</v>
      </c>
      <c r="S193" s="3">
        <v>355.43</v>
      </c>
      <c r="T193" s="3">
        <v>210.23</v>
      </c>
      <c r="U193" s="3">
        <f t="shared" si="10"/>
        <v>51.25</v>
      </c>
      <c r="V193" s="3">
        <f t="shared" si="11"/>
        <v>9</v>
      </c>
      <c r="W193" s="3" t="str" cm="1">
        <f t="array" ref="W193">INDEX($B$1:$T$1, V193)</f>
        <v>I</v>
      </c>
      <c r="X193" s="3" t="str">
        <f t="shared" si="12"/>
        <v>yes</v>
      </c>
    </row>
    <row r="194" spans="1:24" x14ac:dyDescent="0.25">
      <c r="A194" s="3">
        <v>193</v>
      </c>
      <c r="B194" s="3">
        <v>403.92</v>
      </c>
      <c r="C194" s="3">
        <v>259.2</v>
      </c>
      <c r="D194" s="3">
        <v>243.63</v>
      </c>
      <c r="E194" s="3">
        <v>306.16000000000003</v>
      </c>
      <c r="F194" s="3">
        <v>545.11</v>
      </c>
      <c r="G194" s="3">
        <v>233.42</v>
      </c>
      <c r="H194" s="3">
        <v>170.13</v>
      </c>
      <c r="I194" s="3">
        <v>176.67</v>
      </c>
      <c r="J194" s="3">
        <v>61.62</v>
      </c>
      <c r="K194" s="3">
        <v>529.66999999999996</v>
      </c>
      <c r="L194" s="3">
        <v>742.6</v>
      </c>
      <c r="M194" s="3">
        <v>531.07000000000005</v>
      </c>
      <c r="N194" s="3">
        <v>173.75</v>
      </c>
      <c r="O194" s="3">
        <v>162.62</v>
      </c>
      <c r="P194" s="3">
        <v>315.52999999999997</v>
      </c>
      <c r="Q194" s="3">
        <v>348.21</v>
      </c>
      <c r="R194" s="3">
        <v>334.87</v>
      </c>
      <c r="S194" s="3">
        <v>369.46</v>
      </c>
      <c r="T194" s="3">
        <v>222.2</v>
      </c>
      <c r="U194" s="3">
        <f t="shared" si="10"/>
        <v>61.62</v>
      </c>
      <c r="V194" s="3">
        <f t="shared" si="11"/>
        <v>9</v>
      </c>
      <c r="W194" s="3" t="str" cm="1">
        <f t="array" ref="W194">INDEX($B$1:$T$1, V194)</f>
        <v>I</v>
      </c>
      <c r="X194" s="3" t="str">
        <f t="shared" si="12"/>
        <v>yes</v>
      </c>
    </row>
    <row r="195" spans="1:24" x14ac:dyDescent="0.25">
      <c r="A195" s="3">
        <v>194</v>
      </c>
      <c r="B195" s="3">
        <v>402.38</v>
      </c>
      <c r="C195" s="3">
        <v>258.22000000000003</v>
      </c>
      <c r="D195" s="3">
        <v>245.87</v>
      </c>
      <c r="E195" s="3">
        <v>274.05</v>
      </c>
      <c r="F195" s="3">
        <v>526.84</v>
      </c>
      <c r="G195" s="3">
        <v>222.02</v>
      </c>
      <c r="H195" s="3">
        <v>183.65</v>
      </c>
      <c r="I195" s="3">
        <v>184.5</v>
      </c>
      <c r="J195" s="3">
        <v>42.32</v>
      </c>
      <c r="K195" s="3">
        <v>521.04999999999995</v>
      </c>
      <c r="L195" s="3">
        <v>721.76</v>
      </c>
      <c r="M195" s="3">
        <v>525.5</v>
      </c>
      <c r="N195" s="3">
        <v>161.97999999999999</v>
      </c>
      <c r="O195" s="3">
        <v>161.80000000000001</v>
      </c>
      <c r="P195" s="3">
        <v>316.14</v>
      </c>
      <c r="Q195" s="3">
        <v>329.82</v>
      </c>
      <c r="R195" s="3">
        <v>342.84</v>
      </c>
      <c r="S195" s="3">
        <v>357.23</v>
      </c>
      <c r="T195" s="3">
        <v>212.48</v>
      </c>
      <c r="U195" s="3">
        <f t="shared" ref="U195:U258" si="13">MIN(B195:T195)</f>
        <v>42.32</v>
      </c>
      <c r="V195" s="3">
        <f t="shared" ref="V195:V258" si="14">MATCH(U195,B195:T195,0)</f>
        <v>9</v>
      </c>
      <c r="W195" s="3" t="str" cm="1">
        <f t="array" ref="W195">INDEX($B$1:$T$1, V195)</f>
        <v>I</v>
      </c>
      <c r="X195" s="3" t="str">
        <f t="shared" ref="X195:X258" si="15">IF(U195&lt;=120, "yes", "no")</f>
        <v>yes</v>
      </c>
    </row>
    <row r="196" spans="1:24" x14ac:dyDescent="0.25">
      <c r="A196" s="3">
        <v>195</v>
      </c>
      <c r="B196" s="3">
        <v>395.3</v>
      </c>
      <c r="C196" s="3">
        <v>265.76</v>
      </c>
      <c r="D196" s="3">
        <v>236.55</v>
      </c>
      <c r="E196" s="3">
        <v>273.89999999999998</v>
      </c>
      <c r="F196" s="3">
        <v>541.78</v>
      </c>
      <c r="G196" s="3">
        <v>212.73</v>
      </c>
      <c r="H196" s="3">
        <v>177.41</v>
      </c>
      <c r="I196" s="3">
        <v>181.62</v>
      </c>
      <c r="J196" s="3">
        <v>34.81</v>
      </c>
      <c r="K196" s="3">
        <v>496.74</v>
      </c>
      <c r="L196" s="3">
        <v>744.86</v>
      </c>
      <c r="M196" s="3">
        <v>489.44</v>
      </c>
      <c r="N196" s="3">
        <v>154.78</v>
      </c>
      <c r="O196" s="3">
        <v>154.22999999999999</v>
      </c>
      <c r="P196" s="3">
        <v>292.76</v>
      </c>
      <c r="Q196" s="3">
        <v>333.18</v>
      </c>
      <c r="R196" s="3">
        <v>345.48</v>
      </c>
      <c r="S196" s="3">
        <v>355.07</v>
      </c>
      <c r="T196" s="3">
        <v>210.82</v>
      </c>
      <c r="U196" s="3">
        <f t="shared" si="13"/>
        <v>34.81</v>
      </c>
      <c r="V196" s="3">
        <f t="shared" si="14"/>
        <v>9</v>
      </c>
      <c r="W196" s="3" t="str" cm="1">
        <f t="array" ref="W196">INDEX($B$1:$T$1, V196)</f>
        <v>I</v>
      </c>
      <c r="X196" s="3" t="str">
        <f t="shared" si="15"/>
        <v>yes</v>
      </c>
    </row>
    <row r="197" spans="1:24" x14ac:dyDescent="0.25">
      <c r="A197" s="3">
        <v>196</v>
      </c>
      <c r="B197" s="3">
        <v>430.34</v>
      </c>
      <c r="C197" s="3">
        <v>271.99</v>
      </c>
      <c r="D197" s="3">
        <v>254.55</v>
      </c>
      <c r="E197" s="3">
        <v>289.89</v>
      </c>
      <c r="F197" s="3">
        <v>563.05999999999995</v>
      </c>
      <c r="G197" s="3">
        <v>235.76</v>
      </c>
      <c r="H197" s="3">
        <v>160.68</v>
      </c>
      <c r="I197" s="3">
        <v>157.30000000000001</v>
      </c>
      <c r="J197" s="3">
        <v>57.47</v>
      </c>
      <c r="K197" s="3">
        <v>522.59</v>
      </c>
      <c r="L197" s="3">
        <v>728.6</v>
      </c>
      <c r="M197" s="3">
        <v>541.1</v>
      </c>
      <c r="N197" s="3">
        <v>150.37</v>
      </c>
      <c r="O197" s="3">
        <v>142.07</v>
      </c>
      <c r="P197" s="3">
        <v>337.51</v>
      </c>
      <c r="Q197" s="3">
        <v>337.43</v>
      </c>
      <c r="R197" s="3">
        <v>359.32</v>
      </c>
      <c r="S197" s="3">
        <v>352.18</v>
      </c>
      <c r="T197" s="3">
        <v>202.58</v>
      </c>
      <c r="U197" s="3">
        <f t="shared" si="13"/>
        <v>57.47</v>
      </c>
      <c r="V197" s="3">
        <f t="shared" si="14"/>
        <v>9</v>
      </c>
      <c r="W197" s="3" t="str" cm="1">
        <f t="array" ref="W197">INDEX($B$1:$T$1, V197)</f>
        <v>I</v>
      </c>
      <c r="X197" s="3" t="str">
        <f t="shared" si="15"/>
        <v>yes</v>
      </c>
    </row>
    <row r="198" spans="1:24" x14ac:dyDescent="0.25">
      <c r="A198" s="3">
        <v>197</v>
      </c>
      <c r="B198" s="3">
        <v>401.86</v>
      </c>
      <c r="C198" s="3">
        <v>260.37</v>
      </c>
      <c r="D198" s="3">
        <v>261.91000000000003</v>
      </c>
      <c r="E198" s="3">
        <v>291.73</v>
      </c>
      <c r="F198" s="3">
        <v>552.52</v>
      </c>
      <c r="G198" s="3">
        <v>230.01</v>
      </c>
      <c r="H198" s="3">
        <v>163.30000000000001</v>
      </c>
      <c r="I198" s="3">
        <v>170.54</v>
      </c>
      <c r="J198" s="3">
        <v>49.16</v>
      </c>
      <c r="K198" s="3">
        <v>537.02</v>
      </c>
      <c r="L198" s="3">
        <v>712.86</v>
      </c>
      <c r="M198" s="3">
        <v>527</v>
      </c>
      <c r="N198" s="3">
        <v>157.37</v>
      </c>
      <c r="O198" s="3">
        <v>157.31</v>
      </c>
      <c r="P198" s="3">
        <v>314.10000000000002</v>
      </c>
      <c r="Q198" s="3">
        <v>338.64</v>
      </c>
      <c r="R198" s="3">
        <v>356.79</v>
      </c>
      <c r="S198" s="3">
        <v>371.86</v>
      </c>
      <c r="T198" s="3">
        <v>209.25</v>
      </c>
      <c r="U198" s="3">
        <f t="shared" si="13"/>
        <v>49.16</v>
      </c>
      <c r="V198" s="3">
        <f t="shared" si="14"/>
        <v>9</v>
      </c>
      <c r="W198" s="3" t="str" cm="1">
        <f t="array" ref="W198">INDEX($B$1:$T$1, V198)</f>
        <v>I</v>
      </c>
      <c r="X198" s="3" t="str">
        <f t="shared" si="15"/>
        <v>yes</v>
      </c>
    </row>
    <row r="199" spans="1:24" x14ac:dyDescent="0.25">
      <c r="A199" s="3">
        <v>198</v>
      </c>
      <c r="B199" s="3">
        <v>389.5</v>
      </c>
      <c r="C199" s="3">
        <v>241.71</v>
      </c>
      <c r="D199" s="3">
        <v>236.06</v>
      </c>
      <c r="E199" s="3">
        <v>282.07</v>
      </c>
      <c r="F199" s="3">
        <v>526.19000000000005</v>
      </c>
      <c r="G199" s="3">
        <v>228.83</v>
      </c>
      <c r="H199" s="3">
        <v>158.66999999999999</v>
      </c>
      <c r="I199" s="3">
        <v>154.5</v>
      </c>
      <c r="J199" s="3">
        <v>31.86</v>
      </c>
      <c r="K199" s="3">
        <v>504.63</v>
      </c>
      <c r="L199" s="3">
        <v>742.33</v>
      </c>
      <c r="M199" s="3">
        <v>486.4</v>
      </c>
      <c r="N199" s="3">
        <v>136.72999999999999</v>
      </c>
      <c r="O199" s="3">
        <v>140.30000000000001</v>
      </c>
      <c r="P199" s="3">
        <v>306.73</v>
      </c>
      <c r="Q199" s="3">
        <v>314</v>
      </c>
      <c r="R199" s="3">
        <v>321.67</v>
      </c>
      <c r="S199" s="3">
        <v>359.15</v>
      </c>
      <c r="T199" s="3">
        <v>189.16</v>
      </c>
      <c r="U199" s="3">
        <f t="shared" si="13"/>
        <v>31.86</v>
      </c>
      <c r="V199" s="3">
        <f t="shared" si="14"/>
        <v>9</v>
      </c>
      <c r="W199" s="3" t="str" cm="1">
        <f t="array" ref="W199">INDEX($B$1:$T$1, V199)</f>
        <v>I</v>
      </c>
      <c r="X199" s="3" t="str">
        <f t="shared" si="15"/>
        <v>yes</v>
      </c>
    </row>
    <row r="200" spans="1:24" x14ac:dyDescent="0.25">
      <c r="A200" s="3">
        <v>199</v>
      </c>
      <c r="B200" s="3">
        <v>383.78</v>
      </c>
      <c r="C200" s="3">
        <v>262.17</v>
      </c>
      <c r="D200" s="3">
        <v>233.82</v>
      </c>
      <c r="E200" s="3">
        <v>280.36</v>
      </c>
      <c r="F200" s="3">
        <v>537.16</v>
      </c>
      <c r="G200" s="3">
        <v>234.79</v>
      </c>
      <c r="H200" s="3">
        <v>155.63999999999999</v>
      </c>
      <c r="I200" s="3">
        <v>154.99</v>
      </c>
      <c r="J200" s="3">
        <v>39.270000000000003</v>
      </c>
      <c r="K200" s="3">
        <v>495.81</v>
      </c>
      <c r="L200" s="3">
        <v>743.23</v>
      </c>
      <c r="M200" s="3">
        <v>498.45</v>
      </c>
      <c r="N200" s="3">
        <v>152.47</v>
      </c>
      <c r="O200" s="3">
        <v>143.72999999999999</v>
      </c>
      <c r="P200" s="3">
        <v>295.83999999999997</v>
      </c>
      <c r="Q200" s="3">
        <v>350</v>
      </c>
      <c r="R200" s="3">
        <v>353</v>
      </c>
      <c r="S200" s="3">
        <v>376.02</v>
      </c>
      <c r="T200" s="3">
        <v>205.5</v>
      </c>
      <c r="U200" s="3">
        <f t="shared" si="13"/>
        <v>39.270000000000003</v>
      </c>
      <c r="V200" s="3">
        <f t="shared" si="14"/>
        <v>9</v>
      </c>
      <c r="W200" s="3" t="str" cm="1">
        <f t="array" ref="W200">INDEX($B$1:$T$1, V200)</f>
        <v>I</v>
      </c>
      <c r="X200" s="3" t="str">
        <f t="shared" si="15"/>
        <v>yes</v>
      </c>
    </row>
    <row r="201" spans="1:24" x14ac:dyDescent="0.25">
      <c r="A201" s="3">
        <v>200</v>
      </c>
      <c r="B201" s="3">
        <v>372.99</v>
      </c>
      <c r="C201" s="3">
        <v>252.22</v>
      </c>
      <c r="D201" s="3">
        <v>241.68</v>
      </c>
      <c r="E201" s="3">
        <v>271.16000000000003</v>
      </c>
      <c r="F201" s="3">
        <v>558.08000000000004</v>
      </c>
      <c r="G201" s="3">
        <v>227.84</v>
      </c>
      <c r="H201" s="3">
        <v>157.21</v>
      </c>
      <c r="I201" s="3">
        <v>143.58000000000001</v>
      </c>
      <c r="J201" s="3">
        <v>27.97</v>
      </c>
      <c r="K201" s="3">
        <v>498.83</v>
      </c>
      <c r="L201" s="3">
        <v>744.14</v>
      </c>
      <c r="M201" s="3">
        <v>472.87</v>
      </c>
      <c r="N201" s="3">
        <v>137.22999999999999</v>
      </c>
      <c r="O201" s="3">
        <v>130.22</v>
      </c>
      <c r="P201" s="3">
        <v>307.87</v>
      </c>
      <c r="Q201" s="3">
        <v>314.75</v>
      </c>
      <c r="R201" s="3">
        <v>328.23</v>
      </c>
      <c r="S201" s="3">
        <v>354.31</v>
      </c>
      <c r="T201" s="3">
        <v>190.63</v>
      </c>
      <c r="U201" s="3">
        <f t="shared" si="13"/>
        <v>27.97</v>
      </c>
      <c r="V201" s="3">
        <f t="shared" si="14"/>
        <v>9</v>
      </c>
      <c r="W201" s="3" t="str" cm="1">
        <f t="array" ref="W201">INDEX($B$1:$T$1, V201)</f>
        <v>I</v>
      </c>
      <c r="X201" s="3" t="str">
        <f t="shared" si="15"/>
        <v>yes</v>
      </c>
    </row>
    <row r="202" spans="1:24" x14ac:dyDescent="0.25">
      <c r="A202" s="3">
        <v>201</v>
      </c>
      <c r="B202" s="3">
        <v>390.17</v>
      </c>
      <c r="C202" s="3">
        <v>267.98</v>
      </c>
      <c r="D202" s="3">
        <v>242.12</v>
      </c>
      <c r="E202" s="3">
        <v>269.2</v>
      </c>
      <c r="F202" s="3">
        <v>567.45000000000005</v>
      </c>
      <c r="G202" s="3">
        <v>221.08</v>
      </c>
      <c r="H202" s="3">
        <v>145.37</v>
      </c>
      <c r="I202" s="3">
        <v>146.18</v>
      </c>
      <c r="J202" s="3">
        <v>36.090000000000003</v>
      </c>
      <c r="K202" s="3">
        <v>524.22</v>
      </c>
      <c r="L202" s="3">
        <v>747.46</v>
      </c>
      <c r="M202" s="3">
        <v>505.69</v>
      </c>
      <c r="N202" s="3">
        <v>128.37</v>
      </c>
      <c r="O202" s="3">
        <v>138.91999999999999</v>
      </c>
      <c r="P202" s="3">
        <v>315</v>
      </c>
      <c r="Q202" s="3">
        <v>339.54</v>
      </c>
      <c r="R202" s="3">
        <v>340.97</v>
      </c>
      <c r="S202" s="3">
        <v>359.03</v>
      </c>
      <c r="T202" s="3">
        <v>197.01</v>
      </c>
      <c r="U202" s="3">
        <f t="shared" si="13"/>
        <v>36.090000000000003</v>
      </c>
      <c r="V202" s="3">
        <f t="shared" si="14"/>
        <v>9</v>
      </c>
      <c r="W202" s="3" t="str" cm="1">
        <f t="array" ref="W202">INDEX($B$1:$T$1, V202)</f>
        <v>I</v>
      </c>
      <c r="X202" s="3" t="str">
        <f t="shared" si="15"/>
        <v>yes</v>
      </c>
    </row>
    <row r="203" spans="1:24" x14ac:dyDescent="0.25">
      <c r="A203" s="3">
        <v>202</v>
      </c>
      <c r="B203" s="3">
        <v>377.41</v>
      </c>
      <c r="C203" s="3">
        <v>240.49</v>
      </c>
      <c r="D203" s="3">
        <v>233.23</v>
      </c>
      <c r="E203" s="3">
        <v>275.44</v>
      </c>
      <c r="F203" s="3">
        <v>528.92999999999995</v>
      </c>
      <c r="G203" s="3">
        <v>213.33</v>
      </c>
      <c r="H203" s="3">
        <v>168.44</v>
      </c>
      <c r="I203" s="3">
        <v>163.41</v>
      </c>
      <c r="J203" s="3">
        <v>23.06</v>
      </c>
      <c r="K203" s="3">
        <v>476.77</v>
      </c>
      <c r="L203" s="3">
        <v>713.08</v>
      </c>
      <c r="M203" s="3">
        <v>504.32</v>
      </c>
      <c r="N203" s="3">
        <v>144.78</v>
      </c>
      <c r="O203" s="3">
        <v>133.41</v>
      </c>
      <c r="P203" s="3">
        <v>280.82</v>
      </c>
      <c r="Q203" s="3">
        <v>331.38</v>
      </c>
      <c r="R203" s="3">
        <v>339.55</v>
      </c>
      <c r="S203" s="3">
        <v>351.14</v>
      </c>
      <c r="T203" s="3">
        <v>196.82</v>
      </c>
      <c r="U203" s="3">
        <f t="shared" si="13"/>
        <v>23.06</v>
      </c>
      <c r="V203" s="3">
        <f t="shared" si="14"/>
        <v>9</v>
      </c>
      <c r="W203" s="3" t="str" cm="1">
        <f t="array" ref="W203">INDEX($B$1:$T$1, V203)</f>
        <v>I</v>
      </c>
      <c r="X203" s="3" t="str">
        <f t="shared" si="15"/>
        <v>yes</v>
      </c>
    </row>
    <row r="204" spans="1:24" x14ac:dyDescent="0.25">
      <c r="A204" s="3">
        <v>203</v>
      </c>
      <c r="B204" s="3">
        <v>375.38</v>
      </c>
      <c r="C204" s="3">
        <v>247.33</v>
      </c>
      <c r="D204" s="3">
        <v>212.97</v>
      </c>
      <c r="E204" s="3">
        <v>273.36</v>
      </c>
      <c r="F204" s="3">
        <v>509.25</v>
      </c>
      <c r="G204" s="3">
        <v>200.32</v>
      </c>
      <c r="H204" s="3">
        <v>146.84</v>
      </c>
      <c r="I204" s="3">
        <v>143.79</v>
      </c>
      <c r="J204" s="3">
        <v>17.48</v>
      </c>
      <c r="K204" s="3">
        <v>489.8</v>
      </c>
      <c r="L204" s="3">
        <v>740.13</v>
      </c>
      <c r="M204" s="3">
        <v>506.15</v>
      </c>
      <c r="N204" s="3">
        <v>123.1</v>
      </c>
      <c r="O204" s="3">
        <v>121.72</v>
      </c>
      <c r="P204" s="3">
        <v>287.11</v>
      </c>
      <c r="Q204" s="3">
        <v>321.85000000000002</v>
      </c>
      <c r="R204" s="3">
        <v>329.82</v>
      </c>
      <c r="S204" s="3">
        <v>348.08</v>
      </c>
      <c r="T204" s="3">
        <v>179.54</v>
      </c>
      <c r="U204" s="3">
        <f t="shared" si="13"/>
        <v>17.48</v>
      </c>
      <c r="V204" s="3">
        <f t="shared" si="14"/>
        <v>9</v>
      </c>
      <c r="W204" s="3" t="str" cm="1">
        <f t="array" ref="W204">INDEX($B$1:$T$1, V204)</f>
        <v>I</v>
      </c>
      <c r="X204" s="3" t="str">
        <f t="shared" si="15"/>
        <v>yes</v>
      </c>
    </row>
    <row r="205" spans="1:24" x14ac:dyDescent="0.25">
      <c r="A205" s="3">
        <v>204</v>
      </c>
      <c r="B205" s="3">
        <v>389.44</v>
      </c>
      <c r="C205" s="3">
        <v>237.26</v>
      </c>
      <c r="D205" s="3">
        <v>210.16</v>
      </c>
      <c r="E205" s="3">
        <v>257.48</v>
      </c>
      <c r="F205" s="3">
        <v>499.87</v>
      </c>
      <c r="G205" s="3">
        <v>201.27</v>
      </c>
      <c r="H205" s="3">
        <v>145.37</v>
      </c>
      <c r="I205" s="3">
        <v>126.51</v>
      </c>
      <c r="J205" s="3">
        <v>31.53</v>
      </c>
      <c r="K205" s="3">
        <v>499.89</v>
      </c>
      <c r="L205" s="3">
        <v>733.79</v>
      </c>
      <c r="M205" s="3">
        <v>478.04</v>
      </c>
      <c r="N205" s="3">
        <v>108.35</v>
      </c>
      <c r="O205" s="3">
        <v>103.51</v>
      </c>
      <c r="P205" s="3">
        <v>284.87</v>
      </c>
      <c r="Q205" s="3">
        <v>306.19</v>
      </c>
      <c r="R205" s="3">
        <v>307.23</v>
      </c>
      <c r="S205" s="3">
        <v>313.18</v>
      </c>
      <c r="T205" s="3">
        <v>165.06</v>
      </c>
      <c r="U205" s="3">
        <f t="shared" si="13"/>
        <v>31.53</v>
      </c>
      <c r="V205" s="3">
        <f t="shared" si="14"/>
        <v>9</v>
      </c>
      <c r="W205" s="3" t="str" cm="1">
        <f t="array" ref="W205">INDEX($B$1:$T$1, V205)</f>
        <v>I</v>
      </c>
      <c r="X205" s="3" t="str">
        <f t="shared" si="15"/>
        <v>yes</v>
      </c>
    </row>
    <row r="206" spans="1:24" x14ac:dyDescent="0.25">
      <c r="A206" s="3">
        <v>205</v>
      </c>
      <c r="B206" s="3">
        <v>390.74</v>
      </c>
      <c r="C206" s="3">
        <v>230.12</v>
      </c>
      <c r="D206" s="3">
        <v>220.35</v>
      </c>
      <c r="E206" s="3">
        <v>267.45</v>
      </c>
      <c r="F206" s="3">
        <v>529.72</v>
      </c>
      <c r="G206" s="3">
        <v>200.89</v>
      </c>
      <c r="H206" s="3">
        <v>145.81</v>
      </c>
      <c r="I206" s="3">
        <v>127.34</v>
      </c>
      <c r="J206" s="3">
        <v>29.19</v>
      </c>
      <c r="K206" s="3">
        <v>502.97</v>
      </c>
      <c r="L206" s="3">
        <v>739.36</v>
      </c>
      <c r="M206" s="3">
        <v>495.37</v>
      </c>
      <c r="N206" s="3">
        <v>107.84</v>
      </c>
      <c r="O206" s="3">
        <v>105.72</v>
      </c>
      <c r="P206" s="3">
        <v>289.19</v>
      </c>
      <c r="Q206" s="3">
        <v>313.93</v>
      </c>
      <c r="R206" s="3">
        <v>323.67</v>
      </c>
      <c r="S206" s="3">
        <v>324.07</v>
      </c>
      <c r="T206" s="3">
        <v>172.17</v>
      </c>
      <c r="U206" s="3">
        <f t="shared" si="13"/>
        <v>29.19</v>
      </c>
      <c r="V206" s="3">
        <f t="shared" si="14"/>
        <v>9</v>
      </c>
      <c r="W206" s="3" t="str" cm="1">
        <f t="array" ref="W206">INDEX($B$1:$T$1, V206)</f>
        <v>I</v>
      </c>
      <c r="X206" s="3" t="str">
        <f t="shared" si="15"/>
        <v>yes</v>
      </c>
    </row>
    <row r="207" spans="1:24" x14ac:dyDescent="0.25">
      <c r="A207" s="3">
        <v>206</v>
      </c>
      <c r="B207" s="3">
        <v>382.57</v>
      </c>
      <c r="C207" s="3">
        <v>233.07</v>
      </c>
      <c r="D207" s="3">
        <v>206.93</v>
      </c>
      <c r="E207" s="3">
        <v>268.24</v>
      </c>
      <c r="F207" s="3">
        <v>521.66</v>
      </c>
      <c r="G207" s="3">
        <v>204.67</v>
      </c>
      <c r="H207" s="3">
        <v>152.01</v>
      </c>
      <c r="I207" s="3">
        <v>120.77</v>
      </c>
      <c r="J207" s="3">
        <v>34.880000000000003</v>
      </c>
      <c r="K207" s="3">
        <v>482.99</v>
      </c>
      <c r="L207" s="3">
        <v>707.72</v>
      </c>
      <c r="M207" s="3">
        <v>493.12</v>
      </c>
      <c r="N207" s="3">
        <v>97.65</v>
      </c>
      <c r="O207" s="3">
        <v>102.27</v>
      </c>
      <c r="P207" s="3">
        <v>264.47000000000003</v>
      </c>
      <c r="Q207" s="3">
        <v>311.44</v>
      </c>
      <c r="R207" s="3">
        <v>299.38</v>
      </c>
      <c r="S207" s="3">
        <v>310.26</v>
      </c>
      <c r="T207" s="3">
        <v>154.29</v>
      </c>
      <c r="U207" s="3">
        <f t="shared" si="13"/>
        <v>34.880000000000003</v>
      </c>
      <c r="V207" s="3">
        <f t="shared" si="14"/>
        <v>9</v>
      </c>
      <c r="W207" s="3" t="str" cm="1">
        <f t="array" ref="W207">INDEX($B$1:$T$1, V207)</f>
        <v>I</v>
      </c>
      <c r="X207" s="3" t="str">
        <f t="shared" si="15"/>
        <v>yes</v>
      </c>
    </row>
    <row r="208" spans="1:24" x14ac:dyDescent="0.25">
      <c r="A208" s="3">
        <v>207</v>
      </c>
      <c r="B208" s="3">
        <v>359.58</v>
      </c>
      <c r="C208" s="3">
        <v>203.25</v>
      </c>
      <c r="D208" s="3">
        <v>200.72</v>
      </c>
      <c r="E208" s="3">
        <v>243.84</v>
      </c>
      <c r="F208" s="3">
        <v>487.61</v>
      </c>
      <c r="G208" s="3">
        <v>185.35</v>
      </c>
      <c r="H208" s="3">
        <v>165.14</v>
      </c>
      <c r="I208" s="3">
        <v>147.38999999999999</v>
      </c>
      <c r="J208" s="3">
        <v>16.739999999999998</v>
      </c>
      <c r="K208" s="3">
        <v>466.83</v>
      </c>
      <c r="L208" s="3">
        <v>711.05</v>
      </c>
      <c r="M208" s="3">
        <v>442.25</v>
      </c>
      <c r="N208" s="3">
        <v>116.92</v>
      </c>
      <c r="O208" s="3">
        <v>112.13</v>
      </c>
      <c r="P208" s="3">
        <v>244.36</v>
      </c>
      <c r="Q208" s="3">
        <v>290.44</v>
      </c>
      <c r="R208" s="3">
        <v>285.95</v>
      </c>
      <c r="S208" s="3">
        <v>336.2</v>
      </c>
      <c r="T208" s="3">
        <v>168.93</v>
      </c>
      <c r="U208" s="3">
        <f t="shared" si="13"/>
        <v>16.739999999999998</v>
      </c>
      <c r="V208" s="3">
        <f t="shared" si="14"/>
        <v>9</v>
      </c>
      <c r="W208" s="3" t="str" cm="1">
        <f t="array" ref="W208">INDEX($B$1:$T$1, V208)</f>
        <v>I</v>
      </c>
      <c r="X208" s="3" t="str">
        <f t="shared" si="15"/>
        <v>yes</v>
      </c>
    </row>
    <row r="209" spans="1:24" x14ac:dyDescent="0.25">
      <c r="A209" s="3">
        <v>208</v>
      </c>
      <c r="B209" s="3">
        <v>367.45</v>
      </c>
      <c r="C209" s="3">
        <v>220.49</v>
      </c>
      <c r="D209" s="3">
        <v>208.52</v>
      </c>
      <c r="E209" s="3">
        <v>258.39999999999998</v>
      </c>
      <c r="F209" s="3">
        <v>501.21</v>
      </c>
      <c r="G209" s="3">
        <v>184.65</v>
      </c>
      <c r="H209" s="3">
        <v>162.07</v>
      </c>
      <c r="I209" s="3">
        <v>141.63</v>
      </c>
      <c r="J209" s="3">
        <v>18.670000000000002</v>
      </c>
      <c r="K209" s="3">
        <v>474.09</v>
      </c>
      <c r="L209" s="3">
        <v>721.07</v>
      </c>
      <c r="M209" s="3">
        <v>463.23</v>
      </c>
      <c r="N209" s="3">
        <v>104.94</v>
      </c>
      <c r="O209" s="3">
        <v>102.63</v>
      </c>
      <c r="P209" s="3">
        <v>264.8</v>
      </c>
      <c r="Q209" s="3">
        <v>310.83</v>
      </c>
      <c r="R209" s="3">
        <v>313.10000000000002</v>
      </c>
      <c r="S209" s="3">
        <v>314.2</v>
      </c>
      <c r="T209" s="3">
        <v>156.38</v>
      </c>
      <c r="U209" s="3">
        <f t="shared" si="13"/>
        <v>18.670000000000002</v>
      </c>
      <c r="V209" s="3">
        <f t="shared" si="14"/>
        <v>9</v>
      </c>
      <c r="W209" s="3" t="str" cm="1">
        <f t="array" ref="W209">INDEX($B$1:$T$1, V209)</f>
        <v>I</v>
      </c>
      <c r="X209" s="3" t="str">
        <f t="shared" si="15"/>
        <v>yes</v>
      </c>
    </row>
    <row r="210" spans="1:24" x14ac:dyDescent="0.25">
      <c r="A210" s="3">
        <v>209</v>
      </c>
      <c r="B210" s="3">
        <v>330.53</v>
      </c>
      <c r="C210" s="3">
        <v>192.35</v>
      </c>
      <c r="D210" s="3">
        <v>180.09</v>
      </c>
      <c r="E210" s="3">
        <v>221.87</v>
      </c>
      <c r="F210" s="3">
        <v>482.56</v>
      </c>
      <c r="G210" s="3">
        <v>170.85</v>
      </c>
      <c r="H210" s="3">
        <v>176.38</v>
      </c>
      <c r="I210" s="3">
        <v>146.55000000000001</v>
      </c>
      <c r="J210" s="3">
        <v>25.15</v>
      </c>
      <c r="K210" s="3">
        <v>436.13</v>
      </c>
      <c r="L210" s="3">
        <v>683.95</v>
      </c>
      <c r="M210" s="3">
        <v>449.72</v>
      </c>
      <c r="N210" s="3">
        <v>115.67</v>
      </c>
      <c r="O210" s="3">
        <v>117.65</v>
      </c>
      <c r="P210" s="3">
        <v>239.53</v>
      </c>
      <c r="Q210" s="3">
        <v>270.74</v>
      </c>
      <c r="R210" s="3">
        <v>265.13</v>
      </c>
      <c r="S210" s="3">
        <v>317.82</v>
      </c>
      <c r="T210" s="3">
        <v>165.98</v>
      </c>
      <c r="U210" s="3">
        <f t="shared" si="13"/>
        <v>25.15</v>
      </c>
      <c r="V210" s="3">
        <f t="shared" si="14"/>
        <v>9</v>
      </c>
      <c r="W210" s="3" t="str" cm="1">
        <f t="array" ref="W210">INDEX($B$1:$T$1, V210)</f>
        <v>I</v>
      </c>
      <c r="X210" s="3" t="str">
        <f t="shared" si="15"/>
        <v>yes</v>
      </c>
    </row>
    <row r="211" spans="1:24" x14ac:dyDescent="0.25">
      <c r="A211" s="3">
        <v>210</v>
      </c>
      <c r="B211" s="3">
        <v>356.09</v>
      </c>
      <c r="C211" s="3">
        <v>218.33</v>
      </c>
      <c r="D211" s="3">
        <v>196.57</v>
      </c>
      <c r="E211" s="3">
        <v>243.17</v>
      </c>
      <c r="F211" s="3">
        <v>484.53</v>
      </c>
      <c r="G211" s="3">
        <v>179.41</v>
      </c>
      <c r="H211" s="3">
        <v>177.66</v>
      </c>
      <c r="I211" s="3">
        <v>152.21</v>
      </c>
      <c r="J211" s="3">
        <v>16.13</v>
      </c>
      <c r="K211" s="3">
        <v>460.65</v>
      </c>
      <c r="L211" s="3">
        <v>676.04</v>
      </c>
      <c r="M211" s="3">
        <v>443.96</v>
      </c>
      <c r="N211" s="3">
        <v>119.58</v>
      </c>
      <c r="O211" s="3">
        <v>123.81</v>
      </c>
      <c r="P211" s="3">
        <v>259.58999999999997</v>
      </c>
      <c r="Q211" s="3">
        <v>277.08999999999997</v>
      </c>
      <c r="R211" s="3">
        <v>295.27</v>
      </c>
      <c r="S211" s="3">
        <v>334.73</v>
      </c>
      <c r="T211" s="3">
        <v>177.13</v>
      </c>
      <c r="U211" s="3">
        <f t="shared" si="13"/>
        <v>16.13</v>
      </c>
      <c r="V211" s="3">
        <f t="shared" si="14"/>
        <v>9</v>
      </c>
      <c r="W211" s="3" t="str" cm="1">
        <f t="array" ref="W211">INDEX($B$1:$T$1, V211)</f>
        <v>I</v>
      </c>
      <c r="X211" s="3" t="str">
        <f t="shared" si="15"/>
        <v>yes</v>
      </c>
    </row>
    <row r="212" spans="1:24" x14ac:dyDescent="0.25">
      <c r="A212" s="3">
        <v>211</v>
      </c>
      <c r="B212" s="3">
        <v>389.92</v>
      </c>
      <c r="C212" s="3">
        <v>218.89</v>
      </c>
      <c r="D212" s="3">
        <v>218.61</v>
      </c>
      <c r="E212" s="3">
        <v>264.99</v>
      </c>
      <c r="F212" s="3">
        <v>491.35</v>
      </c>
      <c r="G212" s="3">
        <v>196.97</v>
      </c>
      <c r="H212" s="3">
        <v>182.77</v>
      </c>
      <c r="I212" s="3">
        <v>160.75</v>
      </c>
      <c r="J212" s="3">
        <v>12.67</v>
      </c>
      <c r="K212" s="3">
        <v>473.41</v>
      </c>
      <c r="L212" s="3">
        <v>719.38</v>
      </c>
      <c r="M212" s="3">
        <v>480.87</v>
      </c>
      <c r="N212" s="3">
        <v>127.8</v>
      </c>
      <c r="O212" s="3">
        <v>134.69999999999999</v>
      </c>
      <c r="P212" s="3">
        <v>270.62</v>
      </c>
      <c r="Q212" s="3">
        <v>296.41000000000003</v>
      </c>
      <c r="R212" s="3">
        <v>318.54000000000002</v>
      </c>
      <c r="S212" s="3">
        <v>337.25</v>
      </c>
      <c r="T212" s="3">
        <v>199.09</v>
      </c>
      <c r="U212" s="3">
        <f t="shared" si="13"/>
        <v>12.67</v>
      </c>
      <c r="V212" s="3">
        <f t="shared" si="14"/>
        <v>9</v>
      </c>
      <c r="W212" s="3" t="str" cm="1">
        <f t="array" ref="W212">INDEX($B$1:$T$1, V212)</f>
        <v>I</v>
      </c>
      <c r="X212" s="3" t="str">
        <f t="shared" si="15"/>
        <v>yes</v>
      </c>
    </row>
    <row r="213" spans="1:24" x14ac:dyDescent="0.25">
      <c r="A213" s="3">
        <v>212</v>
      </c>
      <c r="B213" s="3">
        <v>362.99</v>
      </c>
      <c r="C213" s="3">
        <v>223.6</v>
      </c>
      <c r="D213" s="3">
        <v>202.99</v>
      </c>
      <c r="E213" s="3">
        <v>257.52999999999997</v>
      </c>
      <c r="F213" s="3">
        <v>489.69</v>
      </c>
      <c r="G213" s="3">
        <v>189.86</v>
      </c>
      <c r="H213" s="3">
        <v>162.21</v>
      </c>
      <c r="I213" s="3">
        <v>153.01</v>
      </c>
      <c r="J213" s="3">
        <v>0.38</v>
      </c>
      <c r="K213" s="3">
        <v>499.68</v>
      </c>
      <c r="L213" s="3">
        <v>703.17</v>
      </c>
      <c r="M213" s="3">
        <v>489.62</v>
      </c>
      <c r="N213" s="3">
        <v>119.89</v>
      </c>
      <c r="O213" s="3">
        <v>115.01</v>
      </c>
      <c r="P213" s="3">
        <v>268.94</v>
      </c>
      <c r="Q213" s="3">
        <v>305.41000000000003</v>
      </c>
      <c r="R213" s="3">
        <v>314.43</v>
      </c>
      <c r="S213" s="3">
        <v>345.64</v>
      </c>
      <c r="T213" s="3">
        <v>176.76</v>
      </c>
      <c r="U213" s="3">
        <f t="shared" si="13"/>
        <v>0.38</v>
      </c>
      <c r="V213" s="3">
        <f t="shared" si="14"/>
        <v>9</v>
      </c>
      <c r="W213" s="3" t="str" cm="1">
        <f t="array" ref="W213">INDEX($B$1:$T$1, V213)</f>
        <v>I</v>
      </c>
      <c r="X213" s="3" t="str">
        <f t="shared" si="15"/>
        <v>yes</v>
      </c>
    </row>
    <row r="214" spans="1:24" x14ac:dyDescent="0.25">
      <c r="A214" s="3">
        <v>213</v>
      </c>
      <c r="B214" s="3">
        <v>381.22</v>
      </c>
      <c r="C214" s="3">
        <v>246.13</v>
      </c>
      <c r="D214" s="3">
        <v>218.57</v>
      </c>
      <c r="E214" s="3">
        <v>273.02</v>
      </c>
      <c r="F214" s="3">
        <v>521.88</v>
      </c>
      <c r="G214" s="3">
        <v>203.55</v>
      </c>
      <c r="H214" s="3">
        <v>198.25</v>
      </c>
      <c r="I214" s="3">
        <v>187.65</v>
      </c>
      <c r="J214" s="3">
        <v>37.36</v>
      </c>
      <c r="K214" s="3">
        <v>485.79</v>
      </c>
      <c r="L214" s="3">
        <v>744.18</v>
      </c>
      <c r="M214" s="3">
        <v>460.58</v>
      </c>
      <c r="N214" s="3">
        <v>154.12</v>
      </c>
      <c r="O214" s="3">
        <v>163.27000000000001</v>
      </c>
      <c r="P214" s="3">
        <v>290.45999999999998</v>
      </c>
      <c r="Q214" s="3">
        <v>307.8</v>
      </c>
      <c r="R214" s="3">
        <v>311.02</v>
      </c>
      <c r="S214" s="3">
        <v>370.17</v>
      </c>
      <c r="T214" s="3">
        <v>213</v>
      </c>
      <c r="U214" s="3">
        <f t="shared" si="13"/>
        <v>37.36</v>
      </c>
      <c r="V214" s="3">
        <f t="shared" si="14"/>
        <v>9</v>
      </c>
      <c r="W214" s="3" t="str" cm="1">
        <f t="array" ref="W214">INDEX($B$1:$T$1, V214)</f>
        <v>I</v>
      </c>
      <c r="X214" s="3" t="str">
        <f t="shared" si="15"/>
        <v>yes</v>
      </c>
    </row>
    <row r="215" spans="1:24" x14ac:dyDescent="0.25">
      <c r="A215" s="3">
        <v>214</v>
      </c>
      <c r="B215" s="3">
        <v>406.19</v>
      </c>
      <c r="C215" s="3">
        <v>239.12</v>
      </c>
      <c r="D215" s="3">
        <v>225.69</v>
      </c>
      <c r="E215" s="3">
        <v>248</v>
      </c>
      <c r="F215" s="3">
        <v>528.41</v>
      </c>
      <c r="G215" s="3">
        <v>197.76</v>
      </c>
      <c r="H215" s="3">
        <v>204.59</v>
      </c>
      <c r="I215" s="3">
        <v>193.43</v>
      </c>
      <c r="J215" s="3">
        <v>45.46</v>
      </c>
      <c r="K215" s="3">
        <v>466.82</v>
      </c>
      <c r="L215" s="3">
        <v>702.49</v>
      </c>
      <c r="M215" s="3">
        <v>459.05</v>
      </c>
      <c r="N215" s="3">
        <v>170.92</v>
      </c>
      <c r="O215" s="3">
        <v>173.99</v>
      </c>
      <c r="P215" s="3">
        <v>284.27</v>
      </c>
      <c r="Q215" s="3">
        <v>313.82</v>
      </c>
      <c r="R215" s="3">
        <v>311.92</v>
      </c>
      <c r="S215" s="3">
        <v>387.13</v>
      </c>
      <c r="T215" s="3">
        <v>235.47</v>
      </c>
      <c r="U215" s="3">
        <f t="shared" si="13"/>
        <v>45.46</v>
      </c>
      <c r="V215" s="3">
        <f t="shared" si="14"/>
        <v>9</v>
      </c>
      <c r="W215" s="3" t="str" cm="1">
        <f t="array" ref="W215">INDEX($B$1:$T$1, V215)</f>
        <v>I</v>
      </c>
      <c r="X215" s="3" t="str">
        <f t="shared" si="15"/>
        <v>yes</v>
      </c>
    </row>
    <row r="216" spans="1:24" x14ac:dyDescent="0.25">
      <c r="A216" s="3">
        <v>215</v>
      </c>
      <c r="B216" s="3">
        <v>408.89</v>
      </c>
      <c r="C216" s="3">
        <v>244.43</v>
      </c>
      <c r="D216" s="3">
        <v>234.63</v>
      </c>
      <c r="E216" s="3">
        <v>272.22000000000003</v>
      </c>
      <c r="F216" s="3">
        <v>522.42999999999995</v>
      </c>
      <c r="G216" s="3">
        <v>203.18</v>
      </c>
      <c r="H216" s="3">
        <v>204.58</v>
      </c>
      <c r="I216" s="3">
        <v>196.01</v>
      </c>
      <c r="J216" s="3">
        <v>41.78</v>
      </c>
      <c r="K216" s="3">
        <v>475.78</v>
      </c>
      <c r="L216" s="3">
        <v>710.6</v>
      </c>
      <c r="M216" s="3">
        <v>473.5</v>
      </c>
      <c r="N216" s="3">
        <v>156.76</v>
      </c>
      <c r="O216" s="3">
        <v>162.44999999999999</v>
      </c>
      <c r="P216" s="3">
        <v>290.88</v>
      </c>
      <c r="Q216" s="3">
        <v>338.09</v>
      </c>
      <c r="R216" s="3">
        <v>325.12</v>
      </c>
      <c r="S216" s="3">
        <v>388.98</v>
      </c>
      <c r="T216" s="3">
        <v>214.3</v>
      </c>
      <c r="U216" s="3">
        <f t="shared" si="13"/>
        <v>41.78</v>
      </c>
      <c r="V216" s="3">
        <f t="shared" si="14"/>
        <v>9</v>
      </c>
      <c r="W216" s="3" t="str" cm="1">
        <f t="array" ref="W216">INDEX($B$1:$T$1, V216)</f>
        <v>I</v>
      </c>
      <c r="X216" s="3" t="str">
        <f t="shared" si="15"/>
        <v>yes</v>
      </c>
    </row>
    <row r="217" spans="1:24" x14ac:dyDescent="0.25">
      <c r="A217" s="3">
        <v>216</v>
      </c>
      <c r="B217" s="3">
        <v>428.23</v>
      </c>
      <c r="C217" s="3">
        <v>260.10000000000002</v>
      </c>
      <c r="D217" s="3">
        <v>243.51</v>
      </c>
      <c r="E217" s="3">
        <v>303.44</v>
      </c>
      <c r="F217" s="3">
        <v>560.07000000000005</v>
      </c>
      <c r="G217" s="3">
        <v>235.77</v>
      </c>
      <c r="H217" s="3">
        <v>222.29</v>
      </c>
      <c r="I217" s="3">
        <v>217.3</v>
      </c>
      <c r="J217" s="3">
        <v>61.7</v>
      </c>
      <c r="K217" s="3">
        <v>490.41</v>
      </c>
      <c r="L217" s="3">
        <v>774.97</v>
      </c>
      <c r="M217" s="3">
        <v>531.48</v>
      </c>
      <c r="N217" s="3">
        <v>191.66</v>
      </c>
      <c r="O217" s="3">
        <v>175.86</v>
      </c>
      <c r="P217" s="3">
        <v>307.66000000000003</v>
      </c>
      <c r="Q217" s="3">
        <v>333.67</v>
      </c>
      <c r="R217" s="3">
        <v>354.78</v>
      </c>
      <c r="S217" s="3">
        <v>408.75</v>
      </c>
      <c r="T217" s="3">
        <v>252.91</v>
      </c>
      <c r="U217" s="3">
        <f t="shared" si="13"/>
        <v>61.7</v>
      </c>
      <c r="V217" s="3">
        <f t="shared" si="14"/>
        <v>9</v>
      </c>
      <c r="W217" s="3" t="str" cm="1">
        <f t="array" ref="W217">INDEX($B$1:$T$1, V217)</f>
        <v>I</v>
      </c>
      <c r="X217" s="3" t="str">
        <f t="shared" si="15"/>
        <v>yes</v>
      </c>
    </row>
    <row r="218" spans="1:24" x14ac:dyDescent="0.25">
      <c r="A218" s="3">
        <v>217</v>
      </c>
      <c r="B218" s="3">
        <v>418.84</v>
      </c>
      <c r="C218" s="3">
        <v>263.06</v>
      </c>
      <c r="D218" s="3">
        <v>239.16</v>
      </c>
      <c r="E218" s="3">
        <v>280</v>
      </c>
      <c r="F218" s="3">
        <v>536.73</v>
      </c>
      <c r="G218" s="3">
        <v>229.51</v>
      </c>
      <c r="H218" s="3">
        <v>196.27</v>
      </c>
      <c r="I218" s="3">
        <v>204.52</v>
      </c>
      <c r="J218" s="3">
        <v>52.26</v>
      </c>
      <c r="K218" s="3">
        <v>484.41</v>
      </c>
      <c r="L218" s="3">
        <v>759.77</v>
      </c>
      <c r="M218" s="3">
        <v>489.62</v>
      </c>
      <c r="N218" s="3">
        <v>164.71</v>
      </c>
      <c r="O218" s="3">
        <v>171.2</v>
      </c>
      <c r="P218" s="3">
        <v>309.27999999999997</v>
      </c>
      <c r="Q218" s="3">
        <v>342.18</v>
      </c>
      <c r="R218" s="3">
        <v>330.37</v>
      </c>
      <c r="S218" s="3">
        <v>369.47</v>
      </c>
      <c r="T218" s="3">
        <v>230.12</v>
      </c>
      <c r="U218" s="3">
        <f t="shared" si="13"/>
        <v>52.26</v>
      </c>
      <c r="V218" s="3">
        <f t="shared" si="14"/>
        <v>9</v>
      </c>
      <c r="W218" s="3" t="str" cm="1">
        <f t="array" ref="W218">INDEX($B$1:$T$1, V218)</f>
        <v>I</v>
      </c>
      <c r="X218" s="3" t="str">
        <f t="shared" si="15"/>
        <v>yes</v>
      </c>
    </row>
    <row r="219" spans="1:24" x14ac:dyDescent="0.25">
      <c r="A219" s="3">
        <v>218</v>
      </c>
      <c r="B219" s="3">
        <v>437.73</v>
      </c>
      <c r="C219" s="3">
        <v>275.52999999999997</v>
      </c>
      <c r="D219" s="3">
        <v>260.92</v>
      </c>
      <c r="E219" s="3">
        <v>283.86</v>
      </c>
      <c r="F219" s="3">
        <v>565.28</v>
      </c>
      <c r="G219" s="3">
        <v>233.28</v>
      </c>
      <c r="H219" s="3">
        <v>223.71</v>
      </c>
      <c r="I219" s="3">
        <v>240</v>
      </c>
      <c r="J219" s="3">
        <v>78.69</v>
      </c>
      <c r="K219" s="3">
        <v>528.92999999999995</v>
      </c>
      <c r="L219" s="3">
        <v>764.47</v>
      </c>
      <c r="M219" s="3">
        <v>516.01</v>
      </c>
      <c r="N219" s="3">
        <v>189.83</v>
      </c>
      <c r="O219" s="3">
        <v>191.62</v>
      </c>
      <c r="P219" s="3">
        <v>305.64</v>
      </c>
      <c r="Q219" s="3">
        <v>330.81</v>
      </c>
      <c r="R219" s="3">
        <v>335</v>
      </c>
      <c r="S219" s="3">
        <v>412.71</v>
      </c>
      <c r="T219" s="3">
        <v>264.92</v>
      </c>
      <c r="U219" s="3">
        <f t="shared" si="13"/>
        <v>78.69</v>
      </c>
      <c r="V219" s="3">
        <f t="shared" si="14"/>
        <v>9</v>
      </c>
      <c r="W219" s="3" t="str" cm="1">
        <f t="array" ref="W219">INDEX($B$1:$T$1, V219)</f>
        <v>I</v>
      </c>
      <c r="X219" s="3" t="str">
        <f t="shared" si="15"/>
        <v>yes</v>
      </c>
    </row>
    <row r="220" spans="1:24" x14ac:dyDescent="0.25">
      <c r="A220" s="3">
        <v>219</v>
      </c>
      <c r="B220" s="3">
        <v>405.19</v>
      </c>
      <c r="C220" s="3">
        <v>270.41000000000003</v>
      </c>
      <c r="D220" s="3">
        <v>242.94</v>
      </c>
      <c r="E220" s="3">
        <v>288.70999999999998</v>
      </c>
      <c r="F220" s="3">
        <v>533.20000000000005</v>
      </c>
      <c r="G220" s="3">
        <v>225.54</v>
      </c>
      <c r="H220" s="3">
        <v>142.19</v>
      </c>
      <c r="I220" s="3">
        <v>141.82</v>
      </c>
      <c r="J220" s="3">
        <v>47.06</v>
      </c>
      <c r="K220" s="3">
        <v>527.44000000000005</v>
      </c>
      <c r="L220" s="3">
        <v>766.49</v>
      </c>
      <c r="M220" s="3">
        <v>511.89</v>
      </c>
      <c r="N220" s="3">
        <v>139.46</v>
      </c>
      <c r="O220" s="3">
        <v>135.61000000000001</v>
      </c>
      <c r="P220" s="3">
        <v>322.04000000000002</v>
      </c>
      <c r="Q220" s="3">
        <v>331.65</v>
      </c>
      <c r="R220" s="3">
        <v>362.95</v>
      </c>
      <c r="S220" s="3">
        <v>339.58</v>
      </c>
      <c r="T220" s="3">
        <v>195.75</v>
      </c>
      <c r="U220" s="3">
        <f t="shared" si="13"/>
        <v>47.06</v>
      </c>
      <c r="V220" s="3">
        <f t="shared" si="14"/>
        <v>9</v>
      </c>
      <c r="W220" s="3" t="str" cm="1">
        <f t="array" ref="W220">INDEX($B$1:$T$1, V220)</f>
        <v>I</v>
      </c>
      <c r="X220" s="3" t="str">
        <f t="shared" si="15"/>
        <v>yes</v>
      </c>
    </row>
    <row r="221" spans="1:24" x14ac:dyDescent="0.25">
      <c r="A221" s="3">
        <v>220</v>
      </c>
      <c r="B221" s="3">
        <v>395.73</v>
      </c>
      <c r="C221" s="3">
        <v>267.77</v>
      </c>
      <c r="D221" s="3">
        <v>267.07</v>
      </c>
      <c r="E221" s="3">
        <v>295.94</v>
      </c>
      <c r="F221" s="3">
        <v>564.36</v>
      </c>
      <c r="G221" s="3">
        <v>237.92</v>
      </c>
      <c r="H221" s="3">
        <v>138.5</v>
      </c>
      <c r="I221" s="3">
        <v>141.47</v>
      </c>
      <c r="J221" s="3">
        <v>52.88</v>
      </c>
      <c r="K221" s="3">
        <v>521.41</v>
      </c>
      <c r="L221" s="3">
        <v>751.1</v>
      </c>
      <c r="M221" s="3">
        <v>503.06</v>
      </c>
      <c r="N221" s="3">
        <v>135.02000000000001</v>
      </c>
      <c r="O221" s="3">
        <v>128.88</v>
      </c>
      <c r="P221" s="3">
        <v>329.15</v>
      </c>
      <c r="Q221" s="3">
        <v>359.73</v>
      </c>
      <c r="R221" s="3">
        <v>348.28</v>
      </c>
      <c r="S221" s="3">
        <v>325.39999999999998</v>
      </c>
      <c r="T221" s="3">
        <v>186.77</v>
      </c>
      <c r="U221" s="3">
        <f t="shared" si="13"/>
        <v>52.88</v>
      </c>
      <c r="V221" s="3">
        <f t="shared" si="14"/>
        <v>9</v>
      </c>
      <c r="W221" s="3" t="str" cm="1">
        <f t="array" ref="W221">INDEX($B$1:$T$1, V221)</f>
        <v>I</v>
      </c>
      <c r="X221" s="3" t="str">
        <f t="shared" si="15"/>
        <v>yes</v>
      </c>
    </row>
    <row r="222" spans="1:24" x14ac:dyDescent="0.25">
      <c r="A222" s="3">
        <v>221</v>
      </c>
      <c r="B222" s="3">
        <v>393.93</v>
      </c>
      <c r="C222" s="3">
        <v>253.6</v>
      </c>
      <c r="D222" s="3">
        <v>254.18</v>
      </c>
      <c r="E222" s="3">
        <v>297.8</v>
      </c>
      <c r="F222" s="3">
        <v>531.14</v>
      </c>
      <c r="G222" s="3">
        <v>223.66</v>
      </c>
      <c r="H222" s="3">
        <v>139.61000000000001</v>
      </c>
      <c r="I222" s="3">
        <v>135.27000000000001</v>
      </c>
      <c r="J222" s="3">
        <v>48.54</v>
      </c>
      <c r="K222" s="3">
        <v>503.28</v>
      </c>
      <c r="L222" s="3">
        <v>752.47</v>
      </c>
      <c r="M222" s="3">
        <v>511.34</v>
      </c>
      <c r="N222" s="3">
        <v>127.13</v>
      </c>
      <c r="O222" s="3">
        <v>127.97</v>
      </c>
      <c r="P222" s="3">
        <v>304.17</v>
      </c>
      <c r="Q222" s="3">
        <v>325.19</v>
      </c>
      <c r="R222" s="3">
        <v>343.39</v>
      </c>
      <c r="S222" s="3">
        <v>338.19</v>
      </c>
      <c r="T222" s="3">
        <v>183.45</v>
      </c>
      <c r="U222" s="3">
        <f t="shared" si="13"/>
        <v>48.54</v>
      </c>
      <c r="V222" s="3">
        <f t="shared" si="14"/>
        <v>9</v>
      </c>
      <c r="W222" s="3" t="str" cm="1">
        <f t="array" ref="W222">INDEX($B$1:$T$1, V222)</f>
        <v>I</v>
      </c>
      <c r="X222" s="3" t="str">
        <f t="shared" si="15"/>
        <v>yes</v>
      </c>
    </row>
    <row r="223" spans="1:24" x14ac:dyDescent="0.25">
      <c r="A223" s="3">
        <v>222</v>
      </c>
      <c r="B223" s="3">
        <v>430.45</v>
      </c>
      <c r="C223" s="3">
        <v>295.29000000000002</v>
      </c>
      <c r="D223" s="3">
        <v>275.08</v>
      </c>
      <c r="E223" s="3">
        <v>301.23</v>
      </c>
      <c r="F223" s="3">
        <v>561.5</v>
      </c>
      <c r="G223" s="3">
        <v>240.32</v>
      </c>
      <c r="H223" s="3">
        <v>144.97</v>
      </c>
      <c r="I223" s="3">
        <v>138.12</v>
      </c>
      <c r="J223" s="3">
        <v>62.29</v>
      </c>
      <c r="K223" s="3">
        <v>516.13</v>
      </c>
      <c r="L223" s="3">
        <v>767.41</v>
      </c>
      <c r="M223" s="3">
        <v>551.58000000000004</v>
      </c>
      <c r="N223" s="3">
        <v>142.12</v>
      </c>
      <c r="O223" s="3">
        <v>135.13999999999999</v>
      </c>
      <c r="P223" s="3">
        <v>336.18</v>
      </c>
      <c r="Q223" s="3">
        <v>343.94</v>
      </c>
      <c r="R223" s="3">
        <v>372.95</v>
      </c>
      <c r="S223" s="3">
        <v>362.49</v>
      </c>
      <c r="T223" s="3">
        <v>196.16</v>
      </c>
      <c r="U223" s="3">
        <f t="shared" si="13"/>
        <v>62.29</v>
      </c>
      <c r="V223" s="3">
        <f t="shared" si="14"/>
        <v>9</v>
      </c>
      <c r="W223" s="3" t="str" cm="1">
        <f t="array" ref="W223">INDEX($B$1:$T$1, V223)</f>
        <v>I</v>
      </c>
      <c r="X223" s="3" t="str">
        <f t="shared" si="15"/>
        <v>yes</v>
      </c>
    </row>
    <row r="224" spans="1:24" x14ac:dyDescent="0.25">
      <c r="A224" s="3">
        <v>223</v>
      </c>
      <c r="B224" s="3">
        <v>372.82</v>
      </c>
      <c r="C224" s="3">
        <v>246.22</v>
      </c>
      <c r="D224" s="3">
        <v>239.86</v>
      </c>
      <c r="E224" s="3">
        <v>283.33</v>
      </c>
      <c r="F224" s="3">
        <v>544.69000000000005</v>
      </c>
      <c r="G224" s="3">
        <v>226.04</v>
      </c>
      <c r="H224" s="3">
        <v>141.80000000000001</v>
      </c>
      <c r="I224" s="3">
        <v>146.16999999999999</v>
      </c>
      <c r="J224" s="3">
        <v>33.380000000000003</v>
      </c>
      <c r="K224" s="3">
        <v>488.51</v>
      </c>
      <c r="L224" s="3">
        <v>766.31</v>
      </c>
      <c r="M224" s="3">
        <v>504.74</v>
      </c>
      <c r="N224" s="3">
        <v>139.52000000000001</v>
      </c>
      <c r="O224" s="3">
        <v>129.31</v>
      </c>
      <c r="P224" s="3">
        <v>292</v>
      </c>
      <c r="Q224" s="3">
        <v>316.69</v>
      </c>
      <c r="R224" s="3">
        <v>331.03</v>
      </c>
      <c r="S224" s="3">
        <v>332.27</v>
      </c>
      <c r="T224" s="3">
        <v>192.81</v>
      </c>
      <c r="U224" s="3">
        <f t="shared" si="13"/>
        <v>33.380000000000003</v>
      </c>
      <c r="V224" s="3">
        <f t="shared" si="14"/>
        <v>9</v>
      </c>
      <c r="W224" s="3" t="str" cm="1">
        <f t="array" ref="W224">INDEX($B$1:$T$1, V224)</f>
        <v>I</v>
      </c>
      <c r="X224" s="3" t="str">
        <f t="shared" si="15"/>
        <v>yes</v>
      </c>
    </row>
    <row r="225" spans="1:24" x14ac:dyDescent="0.25">
      <c r="A225" s="3">
        <v>224</v>
      </c>
      <c r="B225" s="3">
        <v>389.07</v>
      </c>
      <c r="C225" s="3">
        <v>230.93</v>
      </c>
      <c r="D225" s="3">
        <v>215.48</v>
      </c>
      <c r="E225" s="3">
        <v>262.72000000000003</v>
      </c>
      <c r="F225" s="3">
        <v>503.03</v>
      </c>
      <c r="G225" s="3">
        <v>201.16</v>
      </c>
      <c r="H225" s="3">
        <v>206.61</v>
      </c>
      <c r="I225" s="3">
        <v>189.07</v>
      </c>
      <c r="J225" s="3">
        <v>41.3</v>
      </c>
      <c r="K225" s="3">
        <v>511.05</v>
      </c>
      <c r="L225" s="3">
        <v>725.05</v>
      </c>
      <c r="M225" s="3">
        <v>491.61</v>
      </c>
      <c r="N225" s="3">
        <v>159.81</v>
      </c>
      <c r="O225" s="3">
        <v>158.56</v>
      </c>
      <c r="P225" s="3">
        <v>302.33999999999997</v>
      </c>
      <c r="Q225" s="3">
        <v>312.10000000000002</v>
      </c>
      <c r="R225" s="3">
        <v>322.49</v>
      </c>
      <c r="S225" s="3">
        <v>379.16</v>
      </c>
      <c r="T225" s="3">
        <v>219.97</v>
      </c>
      <c r="U225" s="3">
        <f t="shared" si="13"/>
        <v>41.3</v>
      </c>
      <c r="V225" s="3">
        <f t="shared" si="14"/>
        <v>9</v>
      </c>
      <c r="W225" s="3" t="str" cm="1">
        <f t="array" ref="W225">INDEX($B$1:$T$1, V225)</f>
        <v>I</v>
      </c>
      <c r="X225" s="3" t="str">
        <f t="shared" si="15"/>
        <v>yes</v>
      </c>
    </row>
    <row r="226" spans="1:24" x14ac:dyDescent="0.25">
      <c r="A226" s="3">
        <v>225</v>
      </c>
      <c r="B226" s="3">
        <v>450.35</v>
      </c>
      <c r="C226" s="3">
        <v>307.25</v>
      </c>
      <c r="D226" s="3">
        <v>281.02999999999997</v>
      </c>
      <c r="E226" s="3">
        <v>308.58999999999997</v>
      </c>
      <c r="F226" s="3">
        <v>599.95000000000005</v>
      </c>
      <c r="G226" s="3">
        <v>256.99</v>
      </c>
      <c r="H226" s="3">
        <v>150.6</v>
      </c>
      <c r="I226" s="3">
        <v>151.69999999999999</v>
      </c>
      <c r="J226" s="3">
        <v>84.98</v>
      </c>
      <c r="K226" s="3">
        <v>558.86</v>
      </c>
      <c r="L226" s="3">
        <v>786.67</v>
      </c>
      <c r="M226" s="3">
        <v>550.82000000000005</v>
      </c>
      <c r="N226" s="3">
        <v>156.69999999999999</v>
      </c>
      <c r="O226" s="3">
        <v>155.38</v>
      </c>
      <c r="P226" s="3">
        <v>337.61</v>
      </c>
      <c r="Q226" s="3">
        <v>387.31</v>
      </c>
      <c r="R226" s="3">
        <v>376.95</v>
      </c>
      <c r="S226" s="3">
        <v>355.48</v>
      </c>
      <c r="T226" s="3">
        <v>199.26</v>
      </c>
      <c r="U226" s="3">
        <f t="shared" si="13"/>
        <v>84.98</v>
      </c>
      <c r="V226" s="3">
        <f t="shared" si="14"/>
        <v>9</v>
      </c>
      <c r="W226" s="3" t="str" cm="1">
        <f t="array" ref="W226">INDEX($B$1:$T$1, V226)</f>
        <v>I</v>
      </c>
      <c r="X226" s="3" t="str">
        <f t="shared" si="15"/>
        <v>yes</v>
      </c>
    </row>
    <row r="227" spans="1:24" x14ac:dyDescent="0.25">
      <c r="A227" s="3">
        <v>226</v>
      </c>
      <c r="B227" s="3">
        <v>423.23</v>
      </c>
      <c r="C227" s="3">
        <v>283.89</v>
      </c>
      <c r="D227" s="3">
        <v>265.33</v>
      </c>
      <c r="E227" s="3">
        <v>321.88</v>
      </c>
      <c r="F227" s="3">
        <v>591.75</v>
      </c>
      <c r="G227" s="3">
        <v>269.68</v>
      </c>
      <c r="H227" s="3">
        <v>160.59</v>
      </c>
      <c r="I227" s="3">
        <v>150.63999999999999</v>
      </c>
      <c r="J227" s="3">
        <v>70.349999999999994</v>
      </c>
      <c r="K227" s="3">
        <v>533.1</v>
      </c>
      <c r="L227" s="3">
        <v>803.17</v>
      </c>
      <c r="M227" s="3">
        <v>549.91</v>
      </c>
      <c r="N227" s="3">
        <v>146.43</v>
      </c>
      <c r="O227" s="3">
        <v>159.05000000000001</v>
      </c>
      <c r="P227" s="3">
        <v>334.23</v>
      </c>
      <c r="Q227" s="3">
        <v>378.33</v>
      </c>
      <c r="R227" s="3">
        <v>372.84</v>
      </c>
      <c r="S227" s="3">
        <v>372.48</v>
      </c>
      <c r="T227" s="3">
        <v>211.82</v>
      </c>
      <c r="U227" s="3">
        <f t="shared" si="13"/>
        <v>70.349999999999994</v>
      </c>
      <c r="V227" s="3">
        <f t="shared" si="14"/>
        <v>9</v>
      </c>
      <c r="W227" s="3" t="str" cm="1">
        <f t="array" ref="W227">INDEX($B$1:$T$1, V227)</f>
        <v>I</v>
      </c>
      <c r="X227" s="3" t="str">
        <f t="shared" si="15"/>
        <v>yes</v>
      </c>
    </row>
    <row r="228" spans="1:24" x14ac:dyDescent="0.25">
      <c r="A228" s="3">
        <v>227</v>
      </c>
      <c r="B228" s="3">
        <v>477.82</v>
      </c>
      <c r="C228" s="3">
        <v>328.29</v>
      </c>
      <c r="D228" s="3">
        <v>305.57</v>
      </c>
      <c r="E228" s="3">
        <v>328.78</v>
      </c>
      <c r="F228" s="3">
        <v>578.64</v>
      </c>
      <c r="G228" s="3">
        <v>297</v>
      </c>
      <c r="H228" s="3">
        <v>166.7</v>
      </c>
      <c r="I228" s="3">
        <v>167.4</v>
      </c>
      <c r="J228" s="3">
        <v>99.83</v>
      </c>
      <c r="K228" s="3">
        <v>580.23</v>
      </c>
      <c r="L228" s="3">
        <v>799.18</v>
      </c>
      <c r="M228" s="3">
        <v>553.98</v>
      </c>
      <c r="N228" s="3">
        <v>156.82</v>
      </c>
      <c r="O228" s="3">
        <v>160.94</v>
      </c>
      <c r="P228" s="3">
        <v>361.55</v>
      </c>
      <c r="Q228" s="3">
        <v>389.88</v>
      </c>
      <c r="R228" s="3">
        <v>411.51</v>
      </c>
      <c r="S228" s="3">
        <v>376.06</v>
      </c>
      <c r="T228" s="3">
        <v>213.06</v>
      </c>
      <c r="U228" s="3">
        <f t="shared" si="13"/>
        <v>99.83</v>
      </c>
      <c r="V228" s="3">
        <f t="shared" si="14"/>
        <v>9</v>
      </c>
      <c r="W228" s="3" t="str" cm="1">
        <f t="array" ref="W228">INDEX($B$1:$T$1, V228)</f>
        <v>I</v>
      </c>
      <c r="X228" s="3" t="str">
        <f t="shared" si="15"/>
        <v>yes</v>
      </c>
    </row>
    <row r="229" spans="1:24" x14ac:dyDescent="0.25">
      <c r="A229" s="3">
        <v>228</v>
      </c>
      <c r="B229" s="3">
        <v>463.91</v>
      </c>
      <c r="C229" s="3">
        <v>313.08</v>
      </c>
      <c r="D229" s="3">
        <v>301.31</v>
      </c>
      <c r="E229" s="3">
        <v>347.49</v>
      </c>
      <c r="F229" s="3">
        <v>563.05999999999995</v>
      </c>
      <c r="G229" s="3">
        <v>282.52</v>
      </c>
      <c r="H229" s="3">
        <v>129.53</v>
      </c>
      <c r="I229" s="3">
        <v>129.38999999999999</v>
      </c>
      <c r="J229" s="3">
        <v>90.13</v>
      </c>
      <c r="K229" s="3">
        <v>541.04</v>
      </c>
      <c r="L229" s="3">
        <v>780.43</v>
      </c>
      <c r="M229" s="3">
        <v>579.41999999999996</v>
      </c>
      <c r="N229" s="3">
        <v>150.66</v>
      </c>
      <c r="O229" s="3">
        <v>139.53</v>
      </c>
      <c r="P229" s="3">
        <v>368.2</v>
      </c>
      <c r="Q229" s="3">
        <v>385.83</v>
      </c>
      <c r="R229" s="3">
        <v>392.17</v>
      </c>
      <c r="S229" s="3">
        <v>345.37</v>
      </c>
      <c r="T229" s="3">
        <v>203.8</v>
      </c>
      <c r="U229" s="3">
        <f t="shared" si="13"/>
        <v>90.13</v>
      </c>
      <c r="V229" s="3">
        <f t="shared" si="14"/>
        <v>9</v>
      </c>
      <c r="W229" s="3" t="str" cm="1">
        <f t="array" ref="W229">INDEX($B$1:$T$1, V229)</f>
        <v>I</v>
      </c>
      <c r="X229" s="3" t="str">
        <f t="shared" si="15"/>
        <v>yes</v>
      </c>
    </row>
    <row r="230" spans="1:24" x14ac:dyDescent="0.25">
      <c r="A230" s="3">
        <v>229</v>
      </c>
      <c r="B230" s="3">
        <v>400.11</v>
      </c>
      <c r="C230" s="3">
        <v>251.75</v>
      </c>
      <c r="D230" s="3">
        <v>250.84</v>
      </c>
      <c r="E230" s="3">
        <v>282.14</v>
      </c>
      <c r="F230" s="3">
        <v>557.03</v>
      </c>
      <c r="G230" s="3">
        <v>235.59</v>
      </c>
      <c r="H230" s="3">
        <v>178.48</v>
      </c>
      <c r="I230" s="3">
        <v>171.36</v>
      </c>
      <c r="J230" s="3">
        <v>40.520000000000003</v>
      </c>
      <c r="K230" s="3">
        <v>533.64</v>
      </c>
      <c r="L230" s="3">
        <v>730.65</v>
      </c>
      <c r="M230" s="3">
        <v>501.52</v>
      </c>
      <c r="N230" s="3">
        <v>148.02000000000001</v>
      </c>
      <c r="O230" s="3">
        <v>156.69</v>
      </c>
      <c r="P230" s="3">
        <v>299.92</v>
      </c>
      <c r="Q230" s="3">
        <v>340.78</v>
      </c>
      <c r="R230" s="3">
        <v>329.57</v>
      </c>
      <c r="S230" s="3">
        <v>373.19</v>
      </c>
      <c r="T230" s="3">
        <v>202.16</v>
      </c>
      <c r="U230" s="3">
        <f t="shared" si="13"/>
        <v>40.520000000000003</v>
      </c>
      <c r="V230" s="3">
        <f t="shared" si="14"/>
        <v>9</v>
      </c>
      <c r="W230" s="3" t="str" cm="1">
        <f t="array" ref="W230">INDEX($B$1:$T$1, V230)</f>
        <v>I</v>
      </c>
      <c r="X230" s="3" t="str">
        <f t="shared" si="15"/>
        <v>yes</v>
      </c>
    </row>
    <row r="231" spans="1:24" x14ac:dyDescent="0.25">
      <c r="A231" s="3">
        <v>230</v>
      </c>
      <c r="B231" s="3">
        <v>386.42</v>
      </c>
      <c r="C231" s="3">
        <v>247.47</v>
      </c>
      <c r="D231" s="3">
        <v>246.76</v>
      </c>
      <c r="E231" s="3">
        <v>284.49</v>
      </c>
      <c r="F231" s="3">
        <v>551.17999999999995</v>
      </c>
      <c r="G231" s="3">
        <v>230.26</v>
      </c>
      <c r="H231" s="3">
        <v>171.36</v>
      </c>
      <c r="I231" s="3">
        <v>167.94</v>
      </c>
      <c r="J231" s="3">
        <v>43.83</v>
      </c>
      <c r="K231" s="3">
        <v>491.57</v>
      </c>
      <c r="L231" s="3">
        <v>765.2</v>
      </c>
      <c r="M231" s="3">
        <v>530.46</v>
      </c>
      <c r="N231" s="3">
        <v>150.63999999999999</v>
      </c>
      <c r="O231" s="3">
        <v>158.53</v>
      </c>
      <c r="P231" s="3">
        <v>304.11</v>
      </c>
      <c r="Q231" s="3">
        <v>340.57</v>
      </c>
      <c r="R231" s="3">
        <v>327.29000000000002</v>
      </c>
      <c r="S231" s="3">
        <v>364.72</v>
      </c>
      <c r="T231" s="3">
        <v>214.31</v>
      </c>
      <c r="U231" s="3">
        <f t="shared" si="13"/>
        <v>43.83</v>
      </c>
      <c r="V231" s="3">
        <f t="shared" si="14"/>
        <v>9</v>
      </c>
      <c r="W231" s="3" t="str" cm="1">
        <f t="array" ref="W231">INDEX($B$1:$T$1, V231)</f>
        <v>I</v>
      </c>
      <c r="X231" s="3" t="str">
        <f t="shared" si="15"/>
        <v>yes</v>
      </c>
    </row>
    <row r="232" spans="1:24" x14ac:dyDescent="0.25">
      <c r="A232" s="3">
        <v>231</v>
      </c>
      <c r="B232" s="3">
        <v>382.85</v>
      </c>
      <c r="C232" s="3">
        <v>272.36</v>
      </c>
      <c r="D232" s="3">
        <v>236.06</v>
      </c>
      <c r="E232" s="3">
        <v>272.31</v>
      </c>
      <c r="F232" s="3">
        <v>550.79</v>
      </c>
      <c r="G232" s="3">
        <v>225.39</v>
      </c>
      <c r="H232" s="3">
        <v>168.83</v>
      </c>
      <c r="I232" s="3">
        <v>171.71</v>
      </c>
      <c r="J232" s="3">
        <v>39.53</v>
      </c>
      <c r="K232" s="3">
        <v>527.82000000000005</v>
      </c>
      <c r="L232" s="3">
        <v>746.22</v>
      </c>
      <c r="M232" s="3">
        <v>483.27</v>
      </c>
      <c r="N232" s="3">
        <v>151.38</v>
      </c>
      <c r="O232" s="3">
        <v>161.06</v>
      </c>
      <c r="P232" s="3">
        <v>318.06</v>
      </c>
      <c r="Q232" s="3">
        <v>348.26</v>
      </c>
      <c r="R232" s="3">
        <v>345.6</v>
      </c>
      <c r="S232" s="3">
        <v>365.24</v>
      </c>
      <c r="T232" s="3">
        <v>220.5</v>
      </c>
      <c r="U232" s="3">
        <f t="shared" si="13"/>
        <v>39.53</v>
      </c>
      <c r="V232" s="3">
        <f t="shared" si="14"/>
        <v>9</v>
      </c>
      <c r="W232" s="3" t="str" cm="1">
        <f t="array" ref="W232">INDEX($B$1:$T$1, V232)</f>
        <v>I</v>
      </c>
      <c r="X232" s="3" t="str">
        <f t="shared" si="15"/>
        <v>yes</v>
      </c>
    </row>
    <row r="233" spans="1:24" x14ac:dyDescent="0.25">
      <c r="A233" s="3">
        <v>232</v>
      </c>
      <c r="B233" s="3">
        <v>378.42</v>
      </c>
      <c r="C233" s="3">
        <v>260.61</v>
      </c>
      <c r="D233" s="3">
        <v>234.48</v>
      </c>
      <c r="E233" s="3">
        <v>291.99</v>
      </c>
      <c r="F233" s="3">
        <v>530.17999999999995</v>
      </c>
      <c r="G233" s="3">
        <v>229.4</v>
      </c>
      <c r="H233" s="3">
        <v>164.89</v>
      </c>
      <c r="I233" s="3">
        <v>175.43</v>
      </c>
      <c r="J233" s="3">
        <v>38.07</v>
      </c>
      <c r="K233" s="3">
        <v>530.21</v>
      </c>
      <c r="L233" s="3">
        <v>717.58</v>
      </c>
      <c r="M233" s="3">
        <v>490.45</v>
      </c>
      <c r="N233" s="3">
        <v>146.62</v>
      </c>
      <c r="O233" s="3">
        <v>145.08000000000001</v>
      </c>
      <c r="P233" s="3">
        <v>291.66000000000003</v>
      </c>
      <c r="Q233" s="3">
        <v>319.67</v>
      </c>
      <c r="R233" s="3">
        <v>352.43</v>
      </c>
      <c r="S233" s="3">
        <v>357</v>
      </c>
      <c r="T233" s="3">
        <v>200.87</v>
      </c>
      <c r="U233" s="3">
        <f t="shared" si="13"/>
        <v>38.07</v>
      </c>
      <c r="V233" s="3">
        <f t="shared" si="14"/>
        <v>9</v>
      </c>
      <c r="W233" s="3" t="str" cm="1">
        <f t="array" ref="W233">INDEX($B$1:$T$1, V233)</f>
        <v>I</v>
      </c>
      <c r="X233" s="3" t="str">
        <f t="shared" si="15"/>
        <v>yes</v>
      </c>
    </row>
    <row r="234" spans="1:24" x14ac:dyDescent="0.25">
      <c r="A234" s="3">
        <v>233</v>
      </c>
      <c r="B234" s="3">
        <v>389.15</v>
      </c>
      <c r="C234" s="3">
        <v>256.95999999999998</v>
      </c>
      <c r="D234" s="3">
        <v>246.2</v>
      </c>
      <c r="E234" s="3">
        <v>281.55</v>
      </c>
      <c r="F234" s="3">
        <v>566.91999999999996</v>
      </c>
      <c r="G234" s="3">
        <v>238.78</v>
      </c>
      <c r="H234" s="3">
        <v>100.56</v>
      </c>
      <c r="I234" s="3">
        <v>67.86</v>
      </c>
      <c r="J234" s="3">
        <v>89.82</v>
      </c>
      <c r="K234" s="3">
        <v>493.69</v>
      </c>
      <c r="L234" s="3">
        <v>778.83</v>
      </c>
      <c r="M234" s="3">
        <v>500.63</v>
      </c>
      <c r="N234" s="3">
        <v>84.12</v>
      </c>
      <c r="O234" s="3">
        <v>79.400000000000006</v>
      </c>
      <c r="P234" s="3">
        <v>315.55</v>
      </c>
      <c r="Q234" s="3">
        <v>337.57</v>
      </c>
      <c r="R234" s="3">
        <v>330.21</v>
      </c>
      <c r="S234" s="3">
        <v>265.3</v>
      </c>
      <c r="T234" s="3">
        <v>129.99</v>
      </c>
      <c r="U234" s="3">
        <f t="shared" si="13"/>
        <v>67.86</v>
      </c>
      <c r="V234" s="3">
        <f t="shared" si="14"/>
        <v>8</v>
      </c>
      <c r="W234" s="3" t="str" cm="1">
        <f t="array" ref="W234">INDEX($B$1:$T$1, V234)</f>
        <v>H</v>
      </c>
      <c r="X234" s="3" t="str">
        <f t="shared" si="15"/>
        <v>yes</v>
      </c>
    </row>
    <row r="235" spans="1:24" x14ac:dyDescent="0.25">
      <c r="A235" s="3">
        <v>234</v>
      </c>
      <c r="B235" s="3">
        <v>380.51</v>
      </c>
      <c r="C235" s="3">
        <v>276.77999999999997</v>
      </c>
      <c r="D235" s="3">
        <v>247.76</v>
      </c>
      <c r="E235" s="3">
        <v>297.82</v>
      </c>
      <c r="F235" s="3">
        <v>520.64</v>
      </c>
      <c r="G235" s="3">
        <v>237.92</v>
      </c>
      <c r="H235" s="3">
        <v>105.82</v>
      </c>
      <c r="I235" s="3">
        <v>71.62</v>
      </c>
      <c r="J235" s="3">
        <v>89.01</v>
      </c>
      <c r="K235" s="3">
        <v>505.27</v>
      </c>
      <c r="L235" s="3">
        <v>706.87</v>
      </c>
      <c r="M235" s="3">
        <v>515.4</v>
      </c>
      <c r="N235" s="3">
        <v>76.150000000000006</v>
      </c>
      <c r="O235" s="3">
        <v>75.209999999999994</v>
      </c>
      <c r="P235" s="3">
        <v>299.49</v>
      </c>
      <c r="Q235" s="3">
        <v>338.1</v>
      </c>
      <c r="R235" s="3">
        <v>341.28</v>
      </c>
      <c r="S235" s="3">
        <v>284.3</v>
      </c>
      <c r="T235" s="3">
        <v>124.92</v>
      </c>
      <c r="U235" s="3">
        <f t="shared" si="13"/>
        <v>71.62</v>
      </c>
      <c r="V235" s="3">
        <f t="shared" si="14"/>
        <v>8</v>
      </c>
      <c r="W235" s="3" t="str" cm="1">
        <f t="array" ref="W235">INDEX($B$1:$T$1, V235)</f>
        <v>H</v>
      </c>
      <c r="X235" s="3" t="str">
        <f t="shared" si="15"/>
        <v>yes</v>
      </c>
    </row>
    <row r="236" spans="1:24" x14ac:dyDescent="0.25">
      <c r="A236" s="3">
        <v>235</v>
      </c>
      <c r="B236" s="3">
        <v>383.96</v>
      </c>
      <c r="C236" s="3">
        <v>246.05</v>
      </c>
      <c r="D236" s="3">
        <v>236.52</v>
      </c>
      <c r="E236" s="3">
        <v>270.52</v>
      </c>
      <c r="F236" s="3">
        <v>520.03</v>
      </c>
      <c r="G236" s="3">
        <v>219.92</v>
      </c>
      <c r="H236" s="3">
        <v>110.68</v>
      </c>
      <c r="I236" s="3">
        <v>63.15</v>
      </c>
      <c r="J236" s="3">
        <v>98.45</v>
      </c>
      <c r="K236" s="3">
        <v>504.68</v>
      </c>
      <c r="L236" s="3">
        <v>698.7</v>
      </c>
      <c r="M236" s="3">
        <v>495.15</v>
      </c>
      <c r="N236" s="3">
        <v>66.87</v>
      </c>
      <c r="O236" s="3">
        <v>65.040000000000006</v>
      </c>
      <c r="P236" s="3">
        <v>278.19</v>
      </c>
      <c r="Q236" s="3">
        <v>333.38</v>
      </c>
      <c r="R236" s="3">
        <v>339.13</v>
      </c>
      <c r="S236" s="3">
        <v>262.93</v>
      </c>
      <c r="T236" s="3">
        <v>119.2</v>
      </c>
      <c r="U236" s="3">
        <f t="shared" si="13"/>
        <v>63.15</v>
      </c>
      <c r="V236" s="3">
        <f t="shared" si="14"/>
        <v>8</v>
      </c>
      <c r="W236" s="3" t="str" cm="1">
        <f t="array" ref="W236">INDEX($B$1:$T$1, V236)</f>
        <v>H</v>
      </c>
      <c r="X236" s="3" t="str">
        <f t="shared" si="15"/>
        <v>yes</v>
      </c>
    </row>
    <row r="237" spans="1:24" x14ac:dyDescent="0.25">
      <c r="A237" s="3">
        <v>236</v>
      </c>
      <c r="B237" s="3">
        <v>363.39</v>
      </c>
      <c r="C237" s="3">
        <v>258.76</v>
      </c>
      <c r="D237" s="3">
        <v>245.07</v>
      </c>
      <c r="E237" s="3">
        <v>282.49</v>
      </c>
      <c r="F237" s="3">
        <v>527.66</v>
      </c>
      <c r="G237" s="3">
        <v>221.89</v>
      </c>
      <c r="H237" s="3">
        <v>110.52</v>
      </c>
      <c r="I237" s="3">
        <v>49.58</v>
      </c>
      <c r="J237" s="3">
        <v>103.98</v>
      </c>
      <c r="K237" s="3">
        <v>521.87</v>
      </c>
      <c r="L237" s="3">
        <v>740.09</v>
      </c>
      <c r="M237" s="3">
        <v>478.67</v>
      </c>
      <c r="N237" s="3">
        <v>58.66</v>
      </c>
      <c r="O237" s="3">
        <v>53.9</v>
      </c>
      <c r="P237" s="3">
        <v>276.64999999999998</v>
      </c>
      <c r="Q237" s="3">
        <v>305.3</v>
      </c>
      <c r="R237" s="3">
        <v>332.38</v>
      </c>
      <c r="S237" s="3">
        <v>240.87</v>
      </c>
      <c r="T237" s="3">
        <v>104.68</v>
      </c>
      <c r="U237" s="3">
        <f t="shared" si="13"/>
        <v>49.58</v>
      </c>
      <c r="V237" s="3">
        <f t="shared" si="14"/>
        <v>8</v>
      </c>
      <c r="W237" s="3" t="str" cm="1">
        <f t="array" ref="W237">INDEX($B$1:$T$1, V237)</f>
        <v>H</v>
      </c>
      <c r="X237" s="3" t="str">
        <f t="shared" si="15"/>
        <v>yes</v>
      </c>
    </row>
    <row r="238" spans="1:24" x14ac:dyDescent="0.25">
      <c r="A238" s="3">
        <v>237</v>
      </c>
      <c r="B238" s="3">
        <v>371.6</v>
      </c>
      <c r="C238" s="3">
        <v>250.21</v>
      </c>
      <c r="D238" s="3">
        <v>234.31</v>
      </c>
      <c r="E238" s="3">
        <v>288.14</v>
      </c>
      <c r="F238" s="3">
        <v>544.11</v>
      </c>
      <c r="G238" s="3">
        <v>217.09</v>
      </c>
      <c r="H238" s="3">
        <v>115.13</v>
      </c>
      <c r="I238" s="3">
        <v>57.2</v>
      </c>
      <c r="J238" s="3">
        <v>102.04</v>
      </c>
      <c r="K238" s="3">
        <v>505.5</v>
      </c>
      <c r="L238" s="3">
        <v>691.79</v>
      </c>
      <c r="M238" s="3">
        <v>501.58</v>
      </c>
      <c r="N238" s="3">
        <v>62.72</v>
      </c>
      <c r="O238" s="3">
        <v>55.7</v>
      </c>
      <c r="P238" s="3">
        <v>290.8</v>
      </c>
      <c r="Q238" s="3">
        <v>315.47000000000003</v>
      </c>
      <c r="R238" s="3">
        <v>318.93</v>
      </c>
      <c r="S238" s="3">
        <v>248.73</v>
      </c>
      <c r="T238" s="3">
        <v>105.25</v>
      </c>
      <c r="U238" s="3">
        <f t="shared" si="13"/>
        <v>55.7</v>
      </c>
      <c r="V238" s="3">
        <f t="shared" si="14"/>
        <v>14</v>
      </c>
      <c r="W238" s="3" t="str" cm="1">
        <f t="array" ref="W238">INDEX($B$1:$T$1, V238)</f>
        <v>N</v>
      </c>
      <c r="X238" s="3" t="str">
        <f t="shared" si="15"/>
        <v>yes</v>
      </c>
    </row>
    <row r="239" spans="1:24" x14ac:dyDescent="0.25">
      <c r="A239" s="3">
        <v>238</v>
      </c>
      <c r="B239" s="3">
        <v>346.29</v>
      </c>
      <c r="C239" s="3">
        <v>249.65</v>
      </c>
      <c r="D239" s="3">
        <v>240.61</v>
      </c>
      <c r="E239" s="3">
        <v>269.48</v>
      </c>
      <c r="F239" s="3">
        <v>498.52</v>
      </c>
      <c r="G239" s="3">
        <v>203.05</v>
      </c>
      <c r="H239" s="3">
        <v>119.66</v>
      </c>
      <c r="I239" s="3">
        <v>57.71</v>
      </c>
      <c r="J239" s="3">
        <v>99.58</v>
      </c>
      <c r="K239" s="3">
        <v>472.46</v>
      </c>
      <c r="L239" s="3">
        <v>737.25</v>
      </c>
      <c r="M239" s="3">
        <v>470.99</v>
      </c>
      <c r="N239" s="3">
        <v>48.06</v>
      </c>
      <c r="O239" s="3">
        <v>47.39</v>
      </c>
      <c r="P239" s="3">
        <v>262.38</v>
      </c>
      <c r="Q239" s="3">
        <v>311.13</v>
      </c>
      <c r="R239" s="3">
        <v>302.41000000000003</v>
      </c>
      <c r="S239" s="3">
        <v>242.52</v>
      </c>
      <c r="T239" s="3">
        <v>95.3</v>
      </c>
      <c r="U239" s="3">
        <f t="shared" si="13"/>
        <v>47.39</v>
      </c>
      <c r="V239" s="3">
        <f t="shared" si="14"/>
        <v>14</v>
      </c>
      <c r="W239" s="3" t="str" cm="1">
        <f t="array" ref="W239">INDEX($B$1:$T$1, V239)</f>
        <v>N</v>
      </c>
      <c r="X239" s="3" t="str">
        <f t="shared" si="15"/>
        <v>yes</v>
      </c>
    </row>
    <row r="240" spans="1:24" x14ac:dyDescent="0.25">
      <c r="A240" s="3">
        <v>239</v>
      </c>
      <c r="B240" s="3">
        <v>352.98</v>
      </c>
      <c r="C240" s="3">
        <v>244.21</v>
      </c>
      <c r="D240" s="3">
        <v>253.35</v>
      </c>
      <c r="E240" s="3">
        <v>304.73</v>
      </c>
      <c r="F240" s="3">
        <v>522.4</v>
      </c>
      <c r="G240" s="3">
        <v>210.98</v>
      </c>
      <c r="H240" s="3">
        <v>109.81</v>
      </c>
      <c r="I240" s="3">
        <v>48.72</v>
      </c>
      <c r="J240" s="3">
        <v>121.98</v>
      </c>
      <c r="K240" s="3">
        <v>502.92</v>
      </c>
      <c r="L240" s="3">
        <v>689.82</v>
      </c>
      <c r="M240" s="3">
        <v>475.58</v>
      </c>
      <c r="N240" s="3">
        <v>50.99</v>
      </c>
      <c r="O240" s="3">
        <v>49.41</v>
      </c>
      <c r="P240" s="3">
        <v>290.39999999999998</v>
      </c>
      <c r="Q240" s="3">
        <v>311.75</v>
      </c>
      <c r="R240" s="3">
        <v>311.88</v>
      </c>
      <c r="S240" s="3">
        <v>227.99</v>
      </c>
      <c r="T240" s="3">
        <v>99.41</v>
      </c>
      <c r="U240" s="3">
        <f t="shared" si="13"/>
        <v>48.72</v>
      </c>
      <c r="V240" s="3">
        <f t="shared" si="14"/>
        <v>8</v>
      </c>
      <c r="W240" s="3" t="str" cm="1">
        <f t="array" ref="W240">INDEX($B$1:$T$1, V240)</f>
        <v>H</v>
      </c>
      <c r="X240" s="3" t="str">
        <f t="shared" si="15"/>
        <v>yes</v>
      </c>
    </row>
    <row r="241" spans="1:24" x14ac:dyDescent="0.25">
      <c r="A241" s="3">
        <v>240</v>
      </c>
      <c r="B241" s="3">
        <v>343.28</v>
      </c>
      <c r="C241" s="3">
        <v>255.54</v>
      </c>
      <c r="D241" s="3">
        <v>245.47</v>
      </c>
      <c r="E241" s="3">
        <v>285.56</v>
      </c>
      <c r="F241" s="3">
        <v>513.4</v>
      </c>
      <c r="G241" s="3">
        <v>222.08</v>
      </c>
      <c r="H241" s="3">
        <v>104.26</v>
      </c>
      <c r="I241" s="3">
        <v>38.19</v>
      </c>
      <c r="J241" s="3">
        <v>115.51</v>
      </c>
      <c r="K241" s="3">
        <v>502.35</v>
      </c>
      <c r="L241" s="3">
        <v>725.96</v>
      </c>
      <c r="M241" s="3">
        <v>527.72</v>
      </c>
      <c r="N241" s="3">
        <v>61</v>
      </c>
      <c r="O241" s="3">
        <v>58.24</v>
      </c>
      <c r="P241" s="3">
        <v>287.36</v>
      </c>
      <c r="Q241" s="3">
        <v>329.22</v>
      </c>
      <c r="R241" s="3">
        <v>313.79000000000002</v>
      </c>
      <c r="S241" s="3">
        <v>241.9</v>
      </c>
      <c r="T241" s="3">
        <v>102.93</v>
      </c>
      <c r="U241" s="3">
        <f t="shared" si="13"/>
        <v>38.19</v>
      </c>
      <c r="V241" s="3">
        <f t="shared" si="14"/>
        <v>8</v>
      </c>
      <c r="W241" s="3" t="str" cm="1">
        <f t="array" ref="W241">INDEX($B$1:$T$1, V241)</f>
        <v>H</v>
      </c>
      <c r="X241" s="3" t="str">
        <f t="shared" si="15"/>
        <v>yes</v>
      </c>
    </row>
    <row r="242" spans="1:24" x14ac:dyDescent="0.25">
      <c r="A242" s="3">
        <v>241</v>
      </c>
      <c r="B242" s="3">
        <v>332.3</v>
      </c>
      <c r="C242" s="3">
        <v>240.09</v>
      </c>
      <c r="D242" s="3">
        <v>264.49</v>
      </c>
      <c r="E242" s="3">
        <v>298</v>
      </c>
      <c r="F242" s="3">
        <v>516.21</v>
      </c>
      <c r="G242" s="3">
        <v>214.13</v>
      </c>
      <c r="H242" s="3">
        <v>123.47</v>
      </c>
      <c r="I242" s="3">
        <v>62.23</v>
      </c>
      <c r="J242" s="3">
        <v>119.43</v>
      </c>
      <c r="K242" s="3">
        <v>494.17</v>
      </c>
      <c r="L242" s="3">
        <v>739.03</v>
      </c>
      <c r="M242" s="3">
        <v>497.16</v>
      </c>
      <c r="N242" s="3">
        <v>45.72</v>
      </c>
      <c r="O242" s="3">
        <v>39.75</v>
      </c>
      <c r="P242" s="3">
        <v>283.85000000000002</v>
      </c>
      <c r="Q242" s="3">
        <v>291.43</v>
      </c>
      <c r="R242" s="3">
        <v>298.72000000000003</v>
      </c>
      <c r="S242" s="3">
        <v>220.44</v>
      </c>
      <c r="T242" s="3">
        <v>77.88</v>
      </c>
      <c r="U242" s="3">
        <f t="shared" si="13"/>
        <v>39.75</v>
      </c>
      <c r="V242" s="3">
        <f t="shared" si="14"/>
        <v>14</v>
      </c>
      <c r="W242" s="3" t="str" cm="1">
        <f t="array" ref="W242">INDEX($B$1:$T$1, V242)</f>
        <v>N</v>
      </c>
      <c r="X242" s="3" t="str">
        <f t="shared" si="15"/>
        <v>yes</v>
      </c>
    </row>
    <row r="243" spans="1:24" x14ac:dyDescent="0.25">
      <c r="A243" s="3">
        <v>242</v>
      </c>
      <c r="B243" s="3">
        <v>299.95</v>
      </c>
      <c r="C243" s="3">
        <v>238.58</v>
      </c>
      <c r="D243" s="3">
        <v>257.29000000000002</v>
      </c>
      <c r="E243" s="3">
        <v>313.70999999999998</v>
      </c>
      <c r="F243" s="3">
        <v>479.02</v>
      </c>
      <c r="G243" s="3">
        <v>193.64</v>
      </c>
      <c r="H243" s="3">
        <v>129.02000000000001</v>
      </c>
      <c r="I243" s="3">
        <v>71.55</v>
      </c>
      <c r="J243" s="3">
        <v>145.32</v>
      </c>
      <c r="K243" s="3">
        <v>489.23</v>
      </c>
      <c r="L243" s="3">
        <v>703.57</v>
      </c>
      <c r="M243" s="3">
        <v>511.27</v>
      </c>
      <c r="N243" s="3">
        <v>32.5</v>
      </c>
      <c r="O243" s="3">
        <v>38.200000000000003</v>
      </c>
      <c r="P243" s="3">
        <v>243.72</v>
      </c>
      <c r="Q243" s="3">
        <v>286.10000000000002</v>
      </c>
      <c r="R243" s="3">
        <v>271.66000000000003</v>
      </c>
      <c r="S243" s="3">
        <v>196.77</v>
      </c>
      <c r="T243" s="3">
        <v>54.87</v>
      </c>
      <c r="U243" s="3">
        <f t="shared" si="13"/>
        <v>32.5</v>
      </c>
      <c r="V243" s="3">
        <f t="shared" si="14"/>
        <v>13</v>
      </c>
      <c r="W243" s="3" t="str" cm="1">
        <f t="array" ref="W243">INDEX($B$1:$T$1, V243)</f>
        <v>M</v>
      </c>
      <c r="X243" s="3" t="str">
        <f t="shared" si="15"/>
        <v>yes</v>
      </c>
    </row>
    <row r="244" spans="1:24" x14ac:dyDescent="0.25">
      <c r="A244" s="3">
        <v>243</v>
      </c>
      <c r="B244" s="3">
        <v>298.05</v>
      </c>
      <c r="C244" s="3">
        <v>259.63</v>
      </c>
      <c r="D244" s="3">
        <v>267.77999999999997</v>
      </c>
      <c r="E244" s="3">
        <v>303.77</v>
      </c>
      <c r="F244" s="3">
        <v>502.15</v>
      </c>
      <c r="G244" s="3">
        <v>191.13</v>
      </c>
      <c r="H244" s="3">
        <v>126.54</v>
      </c>
      <c r="I244" s="3">
        <v>60.52</v>
      </c>
      <c r="J244" s="3">
        <v>146.97999999999999</v>
      </c>
      <c r="K244" s="3">
        <v>447.72</v>
      </c>
      <c r="L244" s="3">
        <v>707.86</v>
      </c>
      <c r="M244" s="3">
        <v>491.13</v>
      </c>
      <c r="N244" s="3">
        <v>42.71</v>
      </c>
      <c r="O244" s="3">
        <v>49.39</v>
      </c>
      <c r="P244" s="3">
        <v>254.31</v>
      </c>
      <c r="Q244" s="3">
        <v>267.76</v>
      </c>
      <c r="R244" s="3">
        <v>260.66000000000003</v>
      </c>
      <c r="S244" s="3">
        <v>187.33</v>
      </c>
      <c r="T244" s="3">
        <v>55.71</v>
      </c>
      <c r="U244" s="3">
        <f t="shared" si="13"/>
        <v>42.71</v>
      </c>
      <c r="V244" s="3">
        <f t="shared" si="14"/>
        <v>13</v>
      </c>
      <c r="W244" s="3" t="str" cm="1">
        <f t="array" ref="W244">INDEX($B$1:$T$1, V244)</f>
        <v>M</v>
      </c>
      <c r="X244" s="3" t="str">
        <f t="shared" si="15"/>
        <v>yes</v>
      </c>
    </row>
    <row r="245" spans="1:24" x14ac:dyDescent="0.25">
      <c r="A245" s="3">
        <v>244</v>
      </c>
      <c r="B245" s="3">
        <v>293.60000000000002</v>
      </c>
      <c r="C245" s="3">
        <v>249.42</v>
      </c>
      <c r="D245" s="3">
        <v>285.11</v>
      </c>
      <c r="E245" s="3">
        <v>311.5</v>
      </c>
      <c r="F245" s="3">
        <v>451.41</v>
      </c>
      <c r="G245" s="3">
        <v>202.52</v>
      </c>
      <c r="H245" s="3">
        <v>144.91</v>
      </c>
      <c r="I245" s="3">
        <v>85.29</v>
      </c>
      <c r="J245" s="3">
        <v>168.9</v>
      </c>
      <c r="K245" s="3">
        <v>433.94</v>
      </c>
      <c r="L245" s="3">
        <v>691.49</v>
      </c>
      <c r="M245" s="3">
        <v>494.97</v>
      </c>
      <c r="N245" s="3">
        <v>53.17</v>
      </c>
      <c r="O245" s="3">
        <v>61.29</v>
      </c>
      <c r="P245" s="3">
        <v>245.1</v>
      </c>
      <c r="Q245" s="3">
        <v>248.27</v>
      </c>
      <c r="R245" s="3">
        <v>252.06</v>
      </c>
      <c r="S245" s="3">
        <v>168.73</v>
      </c>
      <c r="T245" s="3">
        <v>39.380000000000003</v>
      </c>
      <c r="U245" s="3">
        <f t="shared" si="13"/>
        <v>39.380000000000003</v>
      </c>
      <c r="V245" s="3">
        <f t="shared" si="14"/>
        <v>19</v>
      </c>
      <c r="W245" s="3" t="str" cm="1">
        <f t="array" ref="W245">INDEX($B$1:$T$1, V245)</f>
        <v>S</v>
      </c>
      <c r="X245" s="3" t="str">
        <f t="shared" si="15"/>
        <v>yes</v>
      </c>
    </row>
    <row r="246" spans="1:24" x14ac:dyDescent="0.25">
      <c r="A246" s="3">
        <v>245</v>
      </c>
      <c r="B246" s="3">
        <v>303.8</v>
      </c>
      <c r="C246" s="3">
        <v>245.42</v>
      </c>
      <c r="D246" s="3">
        <v>266.33999999999997</v>
      </c>
      <c r="E246" s="3">
        <v>304.12</v>
      </c>
      <c r="F246" s="3">
        <v>475.38</v>
      </c>
      <c r="G246" s="3">
        <v>196.64</v>
      </c>
      <c r="H246" s="3">
        <v>137.77000000000001</v>
      </c>
      <c r="I246" s="3">
        <v>72.14</v>
      </c>
      <c r="J246" s="3">
        <v>153.53</v>
      </c>
      <c r="K246" s="3">
        <v>453.72</v>
      </c>
      <c r="L246" s="3">
        <v>650.85</v>
      </c>
      <c r="M246" s="3">
        <v>491.09</v>
      </c>
      <c r="N246" s="3">
        <v>44.09</v>
      </c>
      <c r="O246" s="3">
        <v>50.35</v>
      </c>
      <c r="P246" s="3">
        <v>232.03</v>
      </c>
      <c r="Q246" s="3">
        <v>254.78</v>
      </c>
      <c r="R246" s="3">
        <v>265.58999999999997</v>
      </c>
      <c r="S246" s="3">
        <v>173.73</v>
      </c>
      <c r="T246" s="3">
        <v>40.119999999999997</v>
      </c>
      <c r="U246" s="3">
        <f t="shared" si="13"/>
        <v>40.119999999999997</v>
      </c>
      <c r="V246" s="3">
        <f t="shared" si="14"/>
        <v>19</v>
      </c>
      <c r="W246" s="3" t="str" cm="1">
        <f t="array" ref="W246">INDEX($B$1:$T$1, V246)</f>
        <v>S</v>
      </c>
      <c r="X246" s="3" t="str">
        <f t="shared" si="15"/>
        <v>yes</v>
      </c>
    </row>
    <row r="247" spans="1:24" x14ac:dyDescent="0.25">
      <c r="A247" s="3">
        <v>246</v>
      </c>
      <c r="B247" s="3">
        <v>276.3</v>
      </c>
      <c r="C247" s="3">
        <v>260.55</v>
      </c>
      <c r="D247" s="3">
        <v>296.60000000000002</v>
      </c>
      <c r="E247" s="3">
        <v>335</v>
      </c>
      <c r="F247" s="3">
        <v>447.27</v>
      </c>
      <c r="G247" s="3">
        <v>206.28</v>
      </c>
      <c r="H247" s="3">
        <v>163.38999999999999</v>
      </c>
      <c r="I247" s="3">
        <v>97.24</v>
      </c>
      <c r="J247" s="3">
        <v>174.9</v>
      </c>
      <c r="K247" s="3">
        <v>429.84</v>
      </c>
      <c r="L247" s="3">
        <v>691.49</v>
      </c>
      <c r="M247" s="3">
        <v>505.93</v>
      </c>
      <c r="N247" s="3">
        <v>63.04</v>
      </c>
      <c r="O247" s="3">
        <v>72.209999999999994</v>
      </c>
      <c r="P247" s="3">
        <v>238.16</v>
      </c>
      <c r="Q247" s="3">
        <v>252.47</v>
      </c>
      <c r="R247" s="3">
        <v>262.51</v>
      </c>
      <c r="S247" s="3">
        <v>154.58000000000001</v>
      </c>
      <c r="T247" s="3">
        <v>34.28</v>
      </c>
      <c r="U247" s="3">
        <f t="shared" si="13"/>
        <v>34.28</v>
      </c>
      <c r="V247" s="3">
        <f t="shared" si="14"/>
        <v>19</v>
      </c>
      <c r="W247" s="3" t="str" cm="1">
        <f t="array" ref="W247">INDEX($B$1:$T$1, V247)</f>
        <v>S</v>
      </c>
      <c r="X247" s="3" t="str">
        <f t="shared" si="15"/>
        <v>yes</v>
      </c>
    </row>
    <row r="248" spans="1:24" x14ac:dyDescent="0.25">
      <c r="A248" s="3">
        <v>247</v>
      </c>
      <c r="B248" s="3">
        <v>275.33999999999997</v>
      </c>
      <c r="C248" s="3">
        <v>255.75</v>
      </c>
      <c r="D248" s="3">
        <v>262.91000000000003</v>
      </c>
      <c r="E248" s="3">
        <v>315.7</v>
      </c>
      <c r="F248" s="3">
        <v>458.67</v>
      </c>
      <c r="G248" s="3">
        <v>185.15</v>
      </c>
      <c r="H248" s="3">
        <v>156.62</v>
      </c>
      <c r="I248" s="3">
        <v>88.78</v>
      </c>
      <c r="J248" s="3">
        <v>165.05</v>
      </c>
      <c r="K248" s="3">
        <v>424.74</v>
      </c>
      <c r="L248" s="3">
        <v>674.77</v>
      </c>
      <c r="M248" s="3">
        <v>475.51</v>
      </c>
      <c r="N248" s="3">
        <v>45.43</v>
      </c>
      <c r="O248" s="3">
        <v>59.55</v>
      </c>
      <c r="P248" s="3">
        <v>215.6</v>
      </c>
      <c r="Q248" s="3">
        <v>245.91</v>
      </c>
      <c r="R248" s="3">
        <v>250.01</v>
      </c>
      <c r="S248" s="3">
        <v>169.07</v>
      </c>
      <c r="T248" s="3">
        <v>26.65</v>
      </c>
      <c r="U248" s="3">
        <f t="shared" si="13"/>
        <v>26.65</v>
      </c>
      <c r="V248" s="3">
        <f t="shared" si="14"/>
        <v>19</v>
      </c>
      <c r="W248" s="3" t="str" cm="1">
        <f t="array" ref="W248">INDEX($B$1:$T$1, V248)</f>
        <v>S</v>
      </c>
      <c r="X248" s="3" t="str">
        <f t="shared" si="15"/>
        <v>yes</v>
      </c>
    </row>
    <row r="249" spans="1:24" x14ac:dyDescent="0.25">
      <c r="A249" s="3">
        <v>248</v>
      </c>
      <c r="B249" s="3">
        <v>278.07</v>
      </c>
      <c r="C249" s="3">
        <v>240.69</v>
      </c>
      <c r="D249" s="3">
        <v>266.83</v>
      </c>
      <c r="E249" s="3">
        <v>312.16000000000003</v>
      </c>
      <c r="F249" s="3">
        <v>458.69</v>
      </c>
      <c r="G249" s="3">
        <v>171.47</v>
      </c>
      <c r="H249" s="3">
        <v>170.27</v>
      </c>
      <c r="I249" s="3">
        <v>98.08</v>
      </c>
      <c r="J249" s="3">
        <v>149.66999999999999</v>
      </c>
      <c r="K249" s="3">
        <v>405.97</v>
      </c>
      <c r="L249" s="3">
        <v>665.95</v>
      </c>
      <c r="M249" s="3">
        <v>496.28</v>
      </c>
      <c r="N249" s="3">
        <v>31.64</v>
      </c>
      <c r="O249" s="3">
        <v>51.46</v>
      </c>
      <c r="P249" s="3">
        <v>203.86</v>
      </c>
      <c r="Q249" s="3">
        <v>249.09</v>
      </c>
      <c r="R249" s="3">
        <v>252.75</v>
      </c>
      <c r="S249" s="3">
        <v>187.3</v>
      </c>
      <c r="T249" s="3">
        <v>32.200000000000003</v>
      </c>
      <c r="U249" s="3">
        <f t="shared" si="13"/>
        <v>31.64</v>
      </c>
      <c r="V249" s="3">
        <f t="shared" si="14"/>
        <v>13</v>
      </c>
      <c r="W249" s="3" t="str" cm="1">
        <f t="array" ref="W249">INDEX($B$1:$T$1, V249)</f>
        <v>M</v>
      </c>
      <c r="X249" s="3" t="str">
        <f t="shared" si="15"/>
        <v>yes</v>
      </c>
    </row>
    <row r="250" spans="1:24" x14ac:dyDescent="0.25">
      <c r="A250" s="3">
        <v>249</v>
      </c>
      <c r="B250" s="3">
        <v>265.35000000000002</v>
      </c>
      <c r="C250" s="3">
        <v>249.43</v>
      </c>
      <c r="D250" s="3">
        <v>274.87</v>
      </c>
      <c r="E250" s="3">
        <v>315.81</v>
      </c>
      <c r="F250" s="3">
        <v>441.32</v>
      </c>
      <c r="G250" s="3">
        <v>186.12</v>
      </c>
      <c r="H250" s="3">
        <v>171.51</v>
      </c>
      <c r="I250" s="3">
        <v>104.03</v>
      </c>
      <c r="J250" s="3">
        <v>158.65</v>
      </c>
      <c r="K250" s="3">
        <v>445.17</v>
      </c>
      <c r="L250" s="3">
        <v>675.45</v>
      </c>
      <c r="M250" s="3">
        <v>488.27</v>
      </c>
      <c r="N250" s="3">
        <v>40.44</v>
      </c>
      <c r="O250" s="3">
        <v>58.8</v>
      </c>
      <c r="P250" s="3">
        <v>224.61</v>
      </c>
      <c r="Q250" s="3">
        <v>247.64</v>
      </c>
      <c r="R250" s="3">
        <v>235.03</v>
      </c>
      <c r="S250" s="3">
        <v>170.35</v>
      </c>
      <c r="T250" s="3">
        <v>28.25</v>
      </c>
      <c r="U250" s="3">
        <f t="shared" si="13"/>
        <v>28.25</v>
      </c>
      <c r="V250" s="3">
        <f t="shared" si="14"/>
        <v>19</v>
      </c>
      <c r="W250" s="3" t="str" cm="1">
        <f t="array" ref="W250">INDEX($B$1:$T$1, V250)</f>
        <v>S</v>
      </c>
      <c r="X250" s="3" t="str">
        <f t="shared" si="15"/>
        <v>yes</v>
      </c>
    </row>
    <row r="251" spans="1:24" x14ac:dyDescent="0.25">
      <c r="A251" s="3">
        <v>250</v>
      </c>
      <c r="B251" s="3">
        <v>289.8</v>
      </c>
      <c r="C251" s="3">
        <v>219.92</v>
      </c>
      <c r="D251" s="3">
        <v>242.78</v>
      </c>
      <c r="E251" s="3">
        <v>288.93</v>
      </c>
      <c r="F251" s="3">
        <v>481.98</v>
      </c>
      <c r="G251" s="3">
        <v>171.27</v>
      </c>
      <c r="H251" s="3">
        <v>162.68</v>
      </c>
      <c r="I251" s="3">
        <v>95.49</v>
      </c>
      <c r="J251" s="3">
        <v>143.72</v>
      </c>
      <c r="K251" s="3">
        <v>440.75</v>
      </c>
      <c r="L251" s="3">
        <v>672.31</v>
      </c>
      <c r="M251" s="3">
        <v>454.73</v>
      </c>
      <c r="N251" s="3">
        <v>26.8</v>
      </c>
      <c r="O251" s="3">
        <v>45.84</v>
      </c>
      <c r="P251" s="3">
        <v>212.92</v>
      </c>
      <c r="Q251" s="3">
        <v>265.66000000000003</v>
      </c>
      <c r="R251" s="3">
        <v>257.57</v>
      </c>
      <c r="S251" s="3">
        <v>185.44</v>
      </c>
      <c r="T251" s="3">
        <v>36.78</v>
      </c>
      <c r="U251" s="3">
        <f t="shared" si="13"/>
        <v>26.8</v>
      </c>
      <c r="V251" s="3">
        <f t="shared" si="14"/>
        <v>13</v>
      </c>
      <c r="W251" s="3" t="str" cm="1">
        <f t="array" ref="W251">INDEX($B$1:$T$1, V251)</f>
        <v>M</v>
      </c>
      <c r="X251" s="3" t="str">
        <f t="shared" si="15"/>
        <v>yes</v>
      </c>
    </row>
    <row r="252" spans="1:24" x14ac:dyDescent="0.25">
      <c r="A252" s="3">
        <v>251</v>
      </c>
      <c r="B252" s="3">
        <v>295.08</v>
      </c>
      <c r="C252" s="3">
        <v>215.86</v>
      </c>
      <c r="D252" s="3">
        <v>236.92</v>
      </c>
      <c r="E252" s="3">
        <v>267.2</v>
      </c>
      <c r="F252" s="3">
        <v>493.22</v>
      </c>
      <c r="G252" s="3">
        <v>162.36000000000001</v>
      </c>
      <c r="H252" s="3">
        <v>158.1</v>
      </c>
      <c r="I252" s="3">
        <v>89.79</v>
      </c>
      <c r="J252" s="3">
        <v>128.44</v>
      </c>
      <c r="K252" s="3">
        <v>449.58</v>
      </c>
      <c r="L252" s="3">
        <v>688.3</v>
      </c>
      <c r="M252" s="3">
        <v>468.61</v>
      </c>
      <c r="N252" s="3">
        <v>6.71</v>
      </c>
      <c r="O252" s="3">
        <v>24.74</v>
      </c>
      <c r="P252" s="3">
        <v>223.48</v>
      </c>
      <c r="Q252" s="3">
        <v>266.5</v>
      </c>
      <c r="R252" s="3">
        <v>271.7</v>
      </c>
      <c r="S252" s="3">
        <v>211.51</v>
      </c>
      <c r="T252" s="3">
        <v>55.48</v>
      </c>
      <c r="U252" s="3">
        <f t="shared" si="13"/>
        <v>6.71</v>
      </c>
      <c r="V252" s="3">
        <f t="shared" si="14"/>
        <v>13</v>
      </c>
      <c r="W252" s="3" t="str" cm="1">
        <f t="array" ref="W252">INDEX($B$1:$T$1, V252)</f>
        <v>M</v>
      </c>
      <c r="X252" s="3" t="str">
        <f t="shared" si="15"/>
        <v>yes</v>
      </c>
    </row>
    <row r="253" spans="1:24" x14ac:dyDescent="0.25">
      <c r="A253" s="3">
        <v>252</v>
      </c>
      <c r="B253" s="3">
        <v>297.31</v>
      </c>
      <c r="C253" s="3">
        <v>222.76</v>
      </c>
      <c r="D253" s="3">
        <v>246.43</v>
      </c>
      <c r="E253" s="3">
        <v>289.85000000000002</v>
      </c>
      <c r="F253" s="3">
        <v>466.52</v>
      </c>
      <c r="G253" s="3">
        <v>166.74</v>
      </c>
      <c r="H253" s="3">
        <v>168.76</v>
      </c>
      <c r="I253" s="3">
        <v>95.34</v>
      </c>
      <c r="J253" s="3">
        <v>117.22</v>
      </c>
      <c r="K253" s="3">
        <v>452.8</v>
      </c>
      <c r="L253" s="3">
        <v>657.3</v>
      </c>
      <c r="M253" s="3">
        <v>485.9</v>
      </c>
      <c r="N253" s="3">
        <v>2.17</v>
      </c>
      <c r="O253" s="3">
        <v>18.760000000000002</v>
      </c>
      <c r="P253" s="3">
        <v>227.69</v>
      </c>
      <c r="Q253" s="3">
        <v>271.63</v>
      </c>
      <c r="R253" s="3">
        <v>283.41000000000003</v>
      </c>
      <c r="S253" s="3">
        <v>216</v>
      </c>
      <c r="T253" s="3">
        <v>65.709999999999994</v>
      </c>
      <c r="U253" s="3">
        <f t="shared" si="13"/>
        <v>2.17</v>
      </c>
      <c r="V253" s="3">
        <f t="shared" si="14"/>
        <v>13</v>
      </c>
      <c r="W253" s="3" t="str" cm="1">
        <f t="array" ref="W253">INDEX($B$1:$T$1, V253)</f>
        <v>M</v>
      </c>
      <c r="X253" s="3" t="str">
        <f t="shared" si="15"/>
        <v>yes</v>
      </c>
    </row>
    <row r="254" spans="1:24" x14ac:dyDescent="0.25">
      <c r="A254" s="3">
        <v>253</v>
      </c>
      <c r="B254" s="3">
        <v>308.7</v>
      </c>
      <c r="C254" s="3">
        <v>215.9</v>
      </c>
      <c r="D254" s="3">
        <v>245.97</v>
      </c>
      <c r="E254" s="3">
        <v>292.85000000000002</v>
      </c>
      <c r="F254" s="3">
        <v>447.44</v>
      </c>
      <c r="G254" s="3">
        <v>169.97</v>
      </c>
      <c r="H254" s="3">
        <v>158.75</v>
      </c>
      <c r="I254" s="3">
        <v>97.72</v>
      </c>
      <c r="J254" s="3">
        <v>126.95</v>
      </c>
      <c r="K254" s="3">
        <v>425.81</v>
      </c>
      <c r="L254" s="3">
        <v>675.88</v>
      </c>
      <c r="M254" s="3">
        <v>463.37</v>
      </c>
      <c r="N254" s="3">
        <v>16.27</v>
      </c>
      <c r="O254" s="3">
        <v>34.880000000000003</v>
      </c>
      <c r="P254" s="3">
        <v>230.32</v>
      </c>
      <c r="Q254" s="3">
        <v>254.8</v>
      </c>
      <c r="R254" s="3">
        <v>264.98</v>
      </c>
      <c r="S254" s="3">
        <v>199.86</v>
      </c>
      <c r="T254" s="3">
        <v>47.82</v>
      </c>
      <c r="U254" s="3">
        <f t="shared" si="13"/>
        <v>16.27</v>
      </c>
      <c r="V254" s="3">
        <f t="shared" si="14"/>
        <v>13</v>
      </c>
      <c r="W254" s="3" t="str" cm="1">
        <f t="array" ref="W254">INDEX($B$1:$T$1, V254)</f>
        <v>M</v>
      </c>
      <c r="X254" s="3" t="str">
        <f t="shared" si="15"/>
        <v>yes</v>
      </c>
    </row>
    <row r="255" spans="1:24" x14ac:dyDescent="0.25">
      <c r="A255" s="3">
        <v>254</v>
      </c>
      <c r="B255" s="3">
        <v>328.45</v>
      </c>
      <c r="C255" s="3">
        <v>212.82</v>
      </c>
      <c r="D255" s="3">
        <v>234.1</v>
      </c>
      <c r="E255" s="3">
        <v>277.51</v>
      </c>
      <c r="F255" s="3">
        <v>473.76</v>
      </c>
      <c r="G255" s="3">
        <v>179.86</v>
      </c>
      <c r="H255" s="3">
        <v>155.79</v>
      </c>
      <c r="I255" s="3">
        <v>93.47</v>
      </c>
      <c r="J255" s="3">
        <v>100.15</v>
      </c>
      <c r="K255" s="3">
        <v>449.05</v>
      </c>
      <c r="L255" s="3">
        <v>650.20000000000005</v>
      </c>
      <c r="M255" s="3">
        <v>460.07</v>
      </c>
      <c r="N255" s="3">
        <v>24.04</v>
      </c>
      <c r="O255" s="3">
        <v>24.38</v>
      </c>
      <c r="P255" s="3">
        <v>246.91</v>
      </c>
      <c r="Q255" s="3">
        <v>265.95</v>
      </c>
      <c r="R255" s="3">
        <v>273.97000000000003</v>
      </c>
      <c r="S255" s="3">
        <v>242.02</v>
      </c>
      <c r="T255" s="3">
        <v>83.46</v>
      </c>
      <c r="U255" s="3">
        <f t="shared" si="13"/>
        <v>24.04</v>
      </c>
      <c r="V255" s="3">
        <f t="shared" si="14"/>
        <v>13</v>
      </c>
      <c r="W255" s="3" t="str" cm="1">
        <f t="array" ref="W255">INDEX($B$1:$T$1, V255)</f>
        <v>M</v>
      </c>
      <c r="X255" s="3" t="str">
        <f t="shared" si="15"/>
        <v>yes</v>
      </c>
    </row>
    <row r="256" spans="1:24" x14ac:dyDescent="0.25">
      <c r="A256" s="3">
        <v>255</v>
      </c>
      <c r="B256" s="3">
        <v>318.39</v>
      </c>
      <c r="C256" s="3">
        <v>218.5</v>
      </c>
      <c r="D256" s="3">
        <v>243.5</v>
      </c>
      <c r="E256" s="3">
        <v>272.77</v>
      </c>
      <c r="F256" s="3">
        <v>497.21</v>
      </c>
      <c r="G256" s="3">
        <v>193.79</v>
      </c>
      <c r="H256" s="3">
        <v>144.44</v>
      </c>
      <c r="I256" s="3">
        <v>78.290000000000006</v>
      </c>
      <c r="J256" s="3">
        <v>105.35</v>
      </c>
      <c r="K256" s="3">
        <v>479.87</v>
      </c>
      <c r="L256" s="3">
        <v>686.61</v>
      </c>
      <c r="M256" s="3">
        <v>449.63</v>
      </c>
      <c r="N256" s="3">
        <v>27.05</v>
      </c>
      <c r="O256" s="3">
        <v>21.06</v>
      </c>
      <c r="P256" s="3">
        <v>237.87</v>
      </c>
      <c r="Q256" s="3">
        <v>277.25</v>
      </c>
      <c r="R256" s="3">
        <v>282.49</v>
      </c>
      <c r="S256" s="3">
        <v>221.83</v>
      </c>
      <c r="T256" s="3">
        <v>76.73</v>
      </c>
      <c r="U256" s="3">
        <f t="shared" si="13"/>
        <v>21.06</v>
      </c>
      <c r="V256" s="3">
        <f t="shared" si="14"/>
        <v>14</v>
      </c>
      <c r="W256" s="3" t="str" cm="1">
        <f t="array" ref="W256">INDEX($B$1:$T$1, V256)</f>
        <v>N</v>
      </c>
      <c r="X256" s="3" t="str">
        <f t="shared" si="15"/>
        <v>yes</v>
      </c>
    </row>
    <row r="257" spans="1:24" x14ac:dyDescent="0.25">
      <c r="A257" s="3">
        <v>256</v>
      </c>
      <c r="B257" s="3">
        <v>310.89</v>
      </c>
      <c r="C257" s="3">
        <v>207.62</v>
      </c>
      <c r="D257" s="3">
        <v>229.02</v>
      </c>
      <c r="E257" s="3">
        <v>287.81</v>
      </c>
      <c r="F257" s="3">
        <v>461.57</v>
      </c>
      <c r="G257" s="3">
        <v>170.53</v>
      </c>
      <c r="H257" s="3">
        <v>145.34</v>
      </c>
      <c r="I257" s="3">
        <v>90.55</v>
      </c>
      <c r="J257" s="3">
        <v>105.3</v>
      </c>
      <c r="K257" s="3">
        <v>457.45</v>
      </c>
      <c r="L257" s="3">
        <v>649.38</v>
      </c>
      <c r="M257" s="3">
        <v>467.63</v>
      </c>
      <c r="N257" s="3">
        <v>19.850000000000001</v>
      </c>
      <c r="O257" s="3">
        <v>19.149999999999999</v>
      </c>
      <c r="P257" s="3">
        <v>243.35</v>
      </c>
      <c r="Q257" s="3">
        <v>286.7</v>
      </c>
      <c r="R257" s="3">
        <v>268.35000000000002</v>
      </c>
      <c r="S257" s="3">
        <v>232.06</v>
      </c>
      <c r="T257" s="3">
        <v>83.51</v>
      </c>
      <c r="U257" s="3">
        <f t="shared" si="13"/>
        <v>19.149999999999999</v>
      </c>
      <c r="V257" s="3">
        <f t="shared" si="14"/>
        <v>14</v>
      </c>
      <c r="W257" s="3" t="str" cm="1">
        <f t="array" ref="W257">INDEX($B$1:$T$1, V257)</f>
        <v>N</v>
      </c>
      <c r="X257" s="3" t="str">
        <f t="shared" si="15"/>
        <v>yes</v>
      </c>
    </row>
    <row r="258" spans="1:24" x14ac:dyDescent="0.25">
      <c r="A258" s="3">
        <v>257</v>
      </c>
      <c r="B258" s="3">
        <v>318.44</v>
      </c>
      <c r="C258" s="3">
        <v>210.52</v>
      </c>
      <c r="D258" s="3">
        <v>230.62</v>
      </c>
      <c r="E258" s="3">
        <v>280.79000000000002</v>
      </c>
      <c r="F258" s="3">
        <v>466.05</v>
      </c>
      <c r="G258" s="3">
        <v>186.35</v>
      </c>
      <c r="H258" s="3">
        <v>153.82</v>
      </c>
      <c r="I258" s="3">
        <v>84.4</v>
      </c>
      <c r="J258" s="3">
        <v>99.24</v>
      </c>
      <c r="K258" s="3">
        <v>468.49</v>
      </c>
      <c r="L258" s="3">
        <v>680.96</v>
      </c>
      <c r="M258" s="3">
        <v>488.31</v>
      </c>
      <c r="N258" s="3">
        <v>26.7</v>
      </c>
      <c r="O258" s="3">
        <v>26.38</v>
      </c>
      <c r="P258" s="3">
        <v>239.39</v>
      </c>
      <c r="Q258" s="3">
        <v>285.06</v>
      </c>
      <c r="R258" s="3">
        <v>296.13</v>
      </c>
      <c r="S258" s="3">
        <v>232.5</v>
      </c>
      <c r="T258" s="3">
        <v>91.6</v>
      </c>
      <c r="U258" s="3">
        <f t="shared" si="13"/>
        <v>26.38</v>
      </c>
      <c r="V258" s="3">
        <f t="shared" si="14"/>
        <v>14</v>
      </c>
      <c r="W258" s="3" t="str" cm="1">
        <f t="array" ref="W258">INDEX($B$1:$T$1, V258)</f>
        <v>N</v>
      </c>
      <c r="X258" s="3" t="str">
        <f t="shared" si="15"/>
        <v>yes</v>
      </c>
    </row>
    <row r="259" spans="1:24" x14ac:dyDescent="0.25">
      <c r="A259" s="3">
        <v>258</v>
      </c>
      <c r="B259" s="3">
        <v>320.85000000000002</v>
      </c>
      <c r="C259" s="3">
        <v>201.22</v>
      </c>
      <c r="D259" s="3">
        <v>207.06</v>
      </c>
      <c r="E259" s="3">
        <v>265.97000000000003</v>
      </c>
      <c r="F259" s="3">
        <v>491.58</v>
      </c>
      <c r="G259" s="3">
        <v>178.06</v>
      </c>
      <c r="H259" s="3">
        <v>158.27000000000001</v>
      </c>
      <c r="I259" s="3">
        <v>95.7</v>
      </c>
      <c r="J259" s="3">
        <v>91.96</v>
      </c>
      <c r="K259" s="3">
        <v>433.21</v>
      </c>
      <c r="L259" s="3">
        <v>680.21</v>
      </c>
      <c r="M259" s="3">
        <v>459.31</v>
      </c>
      <c r="N259" s="3">
        <v>39.74</v>
      </c>
      <c r="O259" s="3">
        <v>37.49</v>
      </c>
      <c r="P259" s="3">
        <v>246.22</v>
      </c>
      <c r="Q259" s="3">
        <v>259.97000000000003</v>
      </c>
      <c r="R259" s="3">
        <v>275.35000000000002</v>
      </c>
      <c r="S259" s="3">
        <v>256.52</v>
      </c>
      <c r="T259" s="3">
        <v>96.55</v>
      </c>
      <c r="U259" s="3">
        <f t="shared" ref="U259:U322" si="16">MIN(B259:T259)</f>
        <v>37.49</v>
      </c>
      <c r="V259" s="3">
        <f t="shared" ref="V259:V322" si="17">MATCH(U259,B259:T259,0)</f>
        <v>14</v>
      </c>
      <c r="W259" s="3" t="str" cm="1">
        <f t="array" ref="W259">INDEX($B$1:$T$1, V259)</f>
        <v>N</v>
      </c>
      <c r="X259" s="3" t="str">
        <f t="shared" ref="X259:X322" si="18">IF(U259&lt;=120, "yes", "no")</f>
        <v>yes</v>
      </c>
    </row>
    <row r="260" spans="1:24" x14ac:dyDescent="0.25">
      <c r="A260" s="3">
        <v>259</v>
      </c>
      <c r="B260" s="3">
        <v>354.96</v>
      </c>
      <c r="C260" s="3">
        <v>220.29</v>
      </c>
      <c r="D260" s="3">
        <v>208.21</v>
      </c>
      <c r="E260" s="3">
        <v>251.46</v>
      </c>
      <c r="F260" s="3">
        <v>512.17999999999995</v>
      </c>
      <c r="G260" s="3">
        <v>199.61</v>
      </c>
      <c r="H260" s="3">
        <v>154.68</v>
      </c>
      <c r="I260" s="3">
        <v>81.61</v>
      </c>
      <c r="J260" s="3">
        <v>84.37</v>
      </c>
      <c r="K260" s="3">
        <v>486.48</v>
      </c>
      <c r="L260" s="3">
        <v>716.42</v>
      </c>
      <c r="M260" s="3">
        <v>464.52</v>
      </c>
      <c r="N260" s="3">
        <v>46.64</v>
      </c>
      <c r="O260" s="3">
        <v>47.47</v>
      </c>
      <c r="P260" s="3">
        <v>253.33</v>
      </c>
      <c r="Q260" s="3">
        <v>302.74</v>
      </c>
      <c r="R260" s="3">
        <v>308.61</v>
      </c>
      <c r="S260" s="3">
        <v>258.10000000000002</v>
      </c>
      <c r="T260" s="3">
        <v>107.36</v>
      </c>
      <c r="U260" s="3">
        <f t="shared" si="16"/>
        <v>46.64</v>
      </c>
      <c r="V260" s="3">
        <f t="shared" si="17"/>
        <v>13</v>
      </c>
      <c r="W260" s="3" t="str" cm="1">
        <f t="array" ref="W260">INDEX($B$1:$T$1, V260)</f>
        <v>M</v>
      </c>
      <c r="X260" s="3" t="str">
        <f t="shared" si="18"/>
        <v>yes</v>
      </c>
    </row>
    <row r="261" spans="1:24" x14ac:dyDescent="0.25">
      <c r="A261" s="3">
        <v>260</v>
      </c>
      <c r="B261" s="3">
        <v>351.52</v>
      </c>
      <c r="C261" s="3">
        <v>232.81</v>
      </c>
      <c r="D261" s="3">
        <v>208.46</v>
      </c>
      <c r="E261" s="3">
        <v>245.27</v>
      </c>
      <c r="F261" s="3">
        <v>491.29</v>
      </c>
      <c r="G261" s="3">
        <v>202.58</v>
      </c>
      <c r="H261" s="3">
        <v>139.12</v>
      </c>
      <c r="I261" s="3">
        <v>77.3</v>
      </c>
      <c r="J261" s="3">
        <v>81.64</v>
      </c>
      <c r="K261" s="3">
        <v>487.25</v>
      </c>
      <c r="L261" s="3">
        <v>706.61</v>
      </c>
      <c r="M261" s="3">
        <v>488.8</v>
      </c>
      <c r="N261" s="3">
        <v>52.68</v>
      </c>
      <c r="O261" s="3">
        <v>52.94</v>
      </c>
      <c r="P261" s="3">
        <v>260.52</v>
      </c>
      <c r="Q261" s="3">
        <v>306.58</v>
      </c>
      <c r="R261" s="3">
        <v>300.47000000000003</v>
      </c>
      <c r="S261" s="3">
        <v>270.7</v>
      </c>
      <c r="T261" s="3">
        <v>117.7</v>
      </c>
      <c r="U261" s="3">
        <f t="shared" si="16"/>
        <v>52.68</v>
      </c>
      <c r="V261" s="3">
        <f t="shared" si="17"/>
        <v>13</v>
      </c>
      <c r="W261" s="3" t="str" cm="1">
        <f t="array" ref="W261">INDEX($B$1:$T$1, V261)</f>
        <v>M</v>
      </c>
      <c r="X261" s="3" t="str">
        <f t="shared" si="18"/>
        <v>yes</v>
      </c>
    </row>
    <row r="262" spans="1:24" x14ac:dyDescent="0.25">
      <c r="A262" s="3">
        <v>261</v>
      </c>
      <c r="B262" s="3">
        <v>352.37</v>
      </c>
      <c r="C262" s="3">
        <v>220.18</v>
      </c>
      <c r="D262" s="3">
        <v>213.22</v>
      </c>
      <c r="E262" s="3">
        <v>257.67</v>
      </c>
      <c r="F262" s="3">
        <v>514.24</v>
      </c>
      <c r="G262" s="3">
        <v>201.72</v>
      </c>
      <c r="H262" s="3">
        <v>142.12</v>
      </c>
      <c r="I262" s="3">
        <v>83.01</v>
      </c>
      <c r="J262" s="3">
        <v>90.19</v>
      </c>
      <c r="K262" s="3">
        <v>457.17</v>
      </c>
      <c r="L262" s="3">
        <v>709.12</v>
      </c>
      <c r="M262" s="3">
        <v>460.31</v>
      </c>
      <c r="N262" s="3">
        <v>43.8</v>
      </c>
      <c r="O262" s="3">
        <v>43.59</v>
      </c>
      <c r="P262" s="3">
        <v>262.35000000000002</v>
      </c>
      <c r="Q262" s="3">
        <v>286.95</v>
      </c>
      <c r="R262" s="3">
        <v>299.62</v>
      </c>
      <c r="S262" s="3">
        <v>264.10000000000002</v>
      </c>
      <c r="T262" s="3">
        <v>100.59</v>
      </c>
      <c r="U262" s="3">
        <f t="shared" si="16"/>
        <v>43.59</v>
      </c>
      <c r="V262" s="3">
        <f t="shared" si="17"/>
        <v>14</v>
      </c>
      <c r="W262" s="3" t="str" cm="1">
        <f t="array" ref="W262">INDEX($B$1:$T$1, V262)</f>
        <v>N</v>
      </c>
      <c r="X262" s="3" t="str">
        <f t="shared" si="18"/>
        <v>yes</v>
      </c>
    </row>
    <row r="263" spans="1:24" x14ac:dyDescent="0.25">
      <c r="A263" s="3">
        <v>262</v>
      </c>
      <c r="B263" s="3">
        <v>366.52</v>
      </c>
      <c r="C263" s="3">
        <v>226.3</v>
      </c>
      <c r="D263" s="3">
        <v>223.99</v>
      </c>
      <c r="E263" s="3">
        <v>264.38</v>
      </c>
      <c r="F263" s="3">
        <v>530.38</v>
      </c>
      <c r="G263" s="3">
        <v>212.88</v>
      </c>
      <c r="H263" s="3">
        <v>136.16999999999999</v>
      </c>
      <c r="I263" s="3">
        <v>87.18</v>
      </c>
      <c r="J263" s="3">
        <v>69.94</v>
      </c>
      <c r="K263" s="3">
        <v>471.23</v>
      </c>
      <c r="L263" s="3">
        <v>709.58</v>
      </c>
      <c r="M263" s="3">
        <v>480.1</v>
      </c>
      <c r="N263" s="3">
        <v>71.239999999999995</v>
      </c>
      <c r="O263" s="3">
        <v>71.58</v>
      </c>
      <c r="P263" s="3">
        <v>284.51</v>
      </c>
      <c r="Q263" s="3">
        <v>318.68</v>
      </c>
      <c r="R263" s="3">
        <v>326.23</v>
      </c>
      <c r="S263" s="3">
        <v>289.08</v>
      </c>
      <c r="T263" s="3">
        <v>126.39</v>
      </c>
      <c r="U263" s="3">
        <f t="shared" si="16"/>
        <v>69.94</v>
      </c>
      <c r="V263" s="3">
        <f t="shared" si="17"/>
        <v>9</v>
      </c>
      <c r="W263" s="3" t="str" cm="1">
        <f t="array" ref="W263">INDEX($B$1:$T$1, V263)</f>
        <v>I</v>
      </c>
      <c r="X263" s="3" t="str">
        <f t="shared" si="18"/>
        <v>yes</v>
      </c>
    </row>
    <row r="264" spans="1:24" x14ac:dyDescent="0.25">
      <c r="A264" s="3">
        <v>263</v>
      </c>
      <c r="B264" s="3">
        <v>355.73</v>
      </c>
      <c r="C264" s="3">
        <v>225.67</v>
      </c>
      <c r="D264" s="3">
        <v>214.88</v>
      </c>
      <c r="E264" s="3">
        <v>260.75</v>
      </c>
      <c r="F264" s="3">
        <v>515.92999999999995</v>
      </c>
      <c r="G264" s="3">
        <v>200.66</v>
      </c>
      <c r="H264" s="3">
        <v>142.5</v>
      </c>
      <c r="I264" s="3">
        <v>85.18</v>
      </c>
      <c r="J264" s="3">
        <v>72.45</v>
      </c>
      <c r="K264" s="3">
        <v>460.18</v>
      </c>
      <c r="L264" s="3">
        <v>736.43</v>
      </c>
      <c r="M264" s="3">
        <v>477.57</v>
      </c>
      <c r="N264" s="3">
        <v>68.760000000000005</v>
      </c>
      <c r="O264" s="3">
        <v>67.8</v>
      </c>
      <c r="P264" s="3">
        <v>275.01</v>
      </c>
      <c r="Q264" s="3">
        <v>288.83</v>
      </c>
      <c r="R264" s="3">
        <v>312.17</v>
      </c>
      <c r="S264" s="3">
        <v>271.36</v>
      </c>
      <c r="T264" s="3">
        <v>127.14</v>
      </c>
      <c r="U264" s="3">
        <f t="shared" si="16"/>
        <v>67.8</v>
      </c>
      <c r="V264" s="3">
        <f t="shared" si="17"/>
        <v>14</v>
      </c>
      <c r="W264" s="3" t="str" cm="1">
        <f t="array" ref="W264">INDEX($B$1:$T$1, V264)</f>
        <v>N</v>
      </c>
      <c r="X264" s="3" t="str">
        <f t="shared" si="18"/>
        <v>yes</v>
      </c>
    </row>
    <row r="265" spans="1:24" x14ac:dyDescent="0.25">
      <c r="A265" s="3">
        <v>264</v>
      </c>
      <c r="B265" s="3">
        <v>379.03</v>
      </c>
      <c r="C265" s="3">
        <v>252.89</v>
      </c>
      <c r="D265" s="3">
        <v>217.84</v>
      </c>
      <c r="E265" s="3">
        <v>279.11</v>
      </c>
      <c r="F265" s="3">
        <v>523.48</v>
      </c>
      <c r="G265" s="3">
        <v>222.87</v>
      </c>
      <c r="H265" s="3">
        <v>122.5</v>
      </c>
      <c r="I265" s="3">
        <v>95.29</v>
      </c>
      <c r="J265" s="3">
        <v>70.099999999999994</v>
      </c>
      <c r="K265" s="3">
        <v>500.07</v>
      </c>
      <c r="L265" s="3">
        <v>717.91</v>
      </c>
      <c r="M265" s="3">
        <v>495.22</v>
      </c>
      <c r="N265" s="3">
        <v>76.2</v>
      </c>
      <c r="O265" s="3">
        <v>78.239999999999995</v>
      </c>
      <c r="P265" s="3">
        <v>282.3</v>
      </c>
      <c r="Q265" s="3">
        <v>311.5</v>
      </c>
      <c r="R265" s="3">
        <v>318.01</v>
      </c>
      <c r="S265" s="3">
        <v>278.10000000000002</v>
      </c>
      <c r="T265" s="3">
        <v>135.84</v>
      </c>
      <c r="U265" s="3">
        <f t="shared" si="16"/>
        <v>70.099999999999994</v>
      </c>
      <c r="V265" s="3">
        <f t="shared" si="17"/>
        <v>9</v>
      </c>
      <c r="W265" s="3" t="str" cm="1">
        <f t="array" ref="W265">INDEX($B$1:$T$1, V265)</f>
        <v>I</v>
      </c>
      <c r="X265" s="3" t="str">
        <f t="shared" si="18"/>
        <v>yes</v>
      </c>
    </row>
    <row r="266" spans="1:24" x14ac:dyDescent="0.25">
      <c r="A266" s="3">
        <v>265</v>
      </c>
      <c r="B266" s="3">
        <v>365.16</v>
      </c>
      <c r="C266" s="3">
        <v>232.79</v>
      </c>
      <c r="D266" s="3">
        <v>202.15</v>
      </c>
      <c r="E266" s="3">
        <v>242.11</v>
      </c>
      <c r="F266" s="3">
        <v>495.93</v>
      </c>
      <c r="G266" s="3">
        <v>202.36</v>
      </c>
      <c r="H266" s="3">
        <v>156.87</v>
      </c>
      <c r="I266" s="3">
        <v>119.48</v>
      </c>
      <c r="J266" s="3">
        <v>45.89</v>
      </c>
      <c r="K266" s="3">
        <v>475.45</v>
      </c>
      <c r="L266" s="3">
        <v>699.44</v>
      </c>
      <c r="M266" s="3">
        <v>482.01</v>
      </c>
      <c r="N266" s="3">
        <v>85.17</v>
      </c>
      <c r="O266" s="3">
        <v>87.74</v>
      </c>
      <c r="P266" s="3">
        <v>270.36</v>
      </c>
      <c r="Q266" s="3">
        <v>305.44</v>
      </c>
      <c r="R266" s="3">
        <v>313.45</v>
      </c>
      <c r="S266" s="3">
        <v>301.44</v>
      </c>
      <c r="T266" s="3">
        <v>136.77000000000001</v>
      </c>
      <c r="U266" s="3">
        <f t="shared" si="16"/>
        <v>45.89</v>
      </c>
      <c r="V266" s="3">
        <f t="shared" si="17"/>
        <v>9</v>
      </c>
      <c r="W266" s="3" t="str" cm="1">
        <f t="array" ref="W266">INDEX($B$1:$T$1, V266)</f>
        <v>I</v>
      </c>
      <c r="X266" s="3" t="str">
        <f t="shared" si="18"/>
        <v>yes</v>
      </c>
    </row>
    <row r="267" spans="1:24" x14ac:dyDescent="0.25">
      <c r="A267" s="3">
        <v>266</v>
      </c>
      <c r="B267" s="3">
        <v>351.59</v>
      </c>
      <c r="C267" s="3">
        <v>197.8</v>
      </c>
      <c r="D267" s="3">
        <v>187.48</v>
      </c>
      <c r="E267" s="3">
        <v>237.95</v>
      </c>
      <c r="F267" s="3">
        <v>492</v>
      </c>
      <c r="G267" s="3">
        <v>171.43</v>
      </c>
      <c r="H267" s="3">
        <v>168.47</v>
      </c>
      <c r="I267" s="3">
        <v>101.34</v>
      </c>
      <c r="J267" s="3">
        <v>61.88</v>
      </c>
      <c r="K267" s="3">
        <v>441.23</v>
      </c>
      <c r="L267" s="3">
        <v>646.91</v>
      </c>
      <c r="M267" s="3">
        <v>432.14</v>
      </c>
      <c r="N267" s="3">
        <v>65.39</v>
      </c>
      <c r="O267" s="3">
        <v>63.57</v>
      </c>
      <c r="P267" s="3">
        <v>251.61</v>
      </c>
      <c r="Q267" s="3">
        <v>275.33</v>
      </c>
      <c r="R267" s="3">
        <v>278.74</v>
      </c>
      <c r="S267" s="3">
        <v>265.87</v>
      </c>
      <c r="T267" s="3">
        <v>121.03</v>
      </c>
      <c r="U267" s="3">
        <f t="shared" si="16"/>
        <v>61.88</v>
      </c>
      <c r="V267" s="3">
        <f t="shared" si="17"/>
        <v>9</v>
      </c>
      <c r="W267" s="3" t="str" cm="1">
        <f t="array" ref="W267">INDEX($B$1:$T$1, V267)</f>
        <v>I</v>
      </c>
      <c r="X267" s="3" t="str">
        <f t="shared" si="18"/>
        <v>yes</v>
      </c>
    </row>
    <row r="268" spans="1:24" x14ac:dyDescent="0.25">
      <c r="A268" s="3">
        <v>267</v>
      </c>
      <c r="B268" s="3">
        <v>377.51</v>
      </c>
      <c r="C268" s="3">
        <v>224.82</v>
      </c>
      <c r="D268" s="3">
        <v>220.22</v>
      </c>
      <c r="E268" s="3">
        <v>253.87</v>
      </c>
      <c r="F268" s="3">
        <v>502.66</v>
      </c>
      <c r="G268" s="3">
        <v>195.97</v>
      </c>
      <c r="H268" s="3">
        <v>159.47</v>
      </c>
      <c r="I268" s="3">
        <v>116.67</v>
      </c>
      <c r="J268" s="3">
        <v>42.99</v>
      </c>
      <c r="K268" s="3">
        <v>469.81</v>
      </c>
      <c r="L268" s="3">
        <v>726.72</v>
      </c>
      <c r="M268" s="3">
        <v>480.49</v>
      </c>
      <c r="N268" s="3">
        <v>91.92</v>
      </c>
      <c r="O268" s="3">
        <v>90.81</v>
      </c>
      <c r="P268" s="3">
        <v>267.31</v>
      </c>
      <c r="Q268" s="3">
        <v>303.8</v>
      </c>
      <c r="R268" s="3">
        <v>303.72000000000003</v>
      </c>
      <c r="S268" s="3">
        <v>297.02999999999997</v>
      </c>
      <c r="T268" s="3">
        <v>143.84</v>
      </c>
      <c r="U268" s="3">
        <f t="shared" si="16"/>
        <v>42.99</v>
      </c>
      <c r="V268" s="3">
        <f t="shared" si="17"/>
        <v>9</v>
      </c>
      <c r="W268" s="3" t="str" cm="1">
        <f t="array" ref="W268">INDEX($B$1:$T$1, V268)</f>
        <v>I</v>
      </c>
      <c r="X268" s="3" t="str">
        <f t="shared" si="18"/>
        <v>yes</v>
      </c>
    </row>
    <row r="269" spans="1:24" x14ac:dyDescent="0.25">
      <c r="A269" s="3">
        <v>268</v>
      </c>
      <c r="B269" s="3">
        <v>361.02</v>
      </c>
      <c r="C269" s="3">
        <v>214.98</v>
      </c>
      <c r="D269" s="3">
        <v>204.7</v>
      </c>
      <c r="E269" s="3">
        <v>248.06</v>
      </c>
      <c r="F269" s="3">
        <v>482.11</v>
      </c>
      <c r="G269" s="3">
        <v>180.17</v>
      </c>
      <c r="H269" s="3">
        <v>164.29</v>
      </c>
      <c r="I269" s="3">
        <v>117.13</v>
      </c>
      <c r="J269" s="3">
        <v>42.08</v>
      </c>
      <c r="K269" s="3">
        <v>481.61</v>
      </c>
      <c r="L269" s="3">
        <v>696.83</v>
      </c>
      <c r="M269" s="3">
        <v>462.49</v>
      </c>
      <c r="N269" s="3">
        <v>80.53</v>
      </c>
      <c r="O269" s="3">
        <v>81.69</v>
      </c>
      <c r="P269" s="3">
        <v>252.29</v>
      </c>
      <c r="Q269" s="3">
        <v>297.94</v>
      </c>
      <c r="R269" s="3">
        <v>287.89</v>
      </c>
      <c r="S269" s="3">
        <v>281</v>
      </c>
      <c r="T269" s="3">
        <v>142.03</v>
      </c>
      <c r="U269" s="3">
        <f t="shared" si="16"/>
        <v>42.08</v>
      </c>
      <c r="V269" s="3">
        <f t="shared" si="17"/>
        <v>9</v>
      </c>
      <c r="W269" s="3" t="str" cm="1">
        <f t="array" ref="W269">INDEX($B$1:$T$1, V269)</f>
        <v>I</v>
      </c>
      <c r="X269" s="3" t="str">
        <f t="shared" si="18"/>
        <v>yes</v>
      </c>
    </row>
    <row r="270" spans="1:24" x14ac:dyDescent="0.25">
      <c r="A270" s="3">
        <v>269</v>
      </c>
      <c r="B270" s="3">
        <v>351.55</v>
      </c>
      <c r="C270" s="3">
        <v>206.01</v>
      </c>
      <c r="D270" s="3">
        <v>196.71</v>
      </c>
      <c r="E270" s="3">
        <v>230.75</v>
      </c>
      <c r="F270" s="3">
        <v>467.61</v>
      </c>
      <c r="G270" s="3">
        <v>183.25</v>
      </c>
      <c r="H270" s="3">
        <v>165</v>
      </c>
      <c r="I270" s="3">
        <v>99.13</v>
      </c>
      <c r="J270" s="3">
        <v>62.94</v>
      </c>
      <c r="K270" s="3">
        <v>480.45</v>
      </c>
      <c r="L270" s="3">
        <v>714.59</v>
      </c>
      <c r="M270" s="3">
        <v>464.32</v>
      </c>
      <c r="N270" s="3">
        <v>56.47</v>
      </c>
      <c r="O270" s="3">
        <v>61.52</v>
      </c>
      <c r="P270" s="3">
        <v>260.32</v>
      </c>
      <c r="Q270" s="3">
        <v>280.92</v>
      </c>
      <c r="R270" s="3">
        <v>287.92</v>
      </c>
      <c r="S270" s="3">
        <v>279.32</v>
      </c>
      <c r="T270" s="3">
        <v>113.64</v>
      </c>
      <c r="U270" s="3">
        <f t="shared" si="16"/>
        <v>56.47</v>
      </c>
      <c r="V270" s="3">
        <f t="shared" si="17"/>
        <v>13</v>
      </c>
      <c r="W270" s="3" t="str" cm="1">
        <f t="array" ref="W270">INDEX($B$1:$T$1, V270)</f>
        <v>M</v>
      </c>
      <c r="X270" s="3" t="str">
        <f t="shared" si="18"/>
        <v>yes</v>
      </c>
    </row>
    <row r="271" spans="1:24" x14ac:dyDescent="0.25">
      <c r="A271" s="3">
        <v>270</v>
      </c>
      <c r="B271" s="3">
        <v>340.3</v>
      </c>
      <c r="C271" s="3">
        <v>216.09</v>
      </c>
      <c r="D271" s="3">
        <v>195.57</v>
      </c>
      <c r="E271" s="3">
        <v>242.75</v>
      </c>
      <c r="F271" s="3">
        <v>487.93</v>
      </c>
      <c r="G271" s="3">
        <v>177.07</v>
      </c>
      <c r="H271" s="3">
        <v>154.88</v>
      </c>
      <c r="I271" s="3">
        <v>107.56</v>
      </c>
      <c r="J271" s="3">
        <v>52.1</v>
      </c>
      <c r="K271" s="3">
        <v>472.85</v>
      </c>
      <c r="L271" s="3">
        <v>710.86</v>
      </c>
      <c r="M271" s="3">
        <v>461.95</v>
      </c>
      <c r="N271" s="3">
        <v>70.61</v>
      </c>
      <c r="O271" s="3">
        <v>71.75</v>
      </c>
      <c r="P271" s="3">
        <v>257.35000000000002</v>
      </c>
      <c r="Q271" s="3">
        <v>272.45</v>
      </c>
      <c r="R271" s="3">
        <v>274.02999999999997</v>
      </c>
      <c r="S271" s="3">
        <v>279.01</v>
      </c>
      <c r="T271" s="3">
        <v>123.17</v>
      </c>
      <c r="U271" s="3">
        <f t="shared" si="16"/>
        <v>52.1</v>
      </c>
      <c r="V271" s="3">
        <f t="shared" si="17"/>
        <v>9</v>
      </c>
      <c r="W271" s="3" t="str" cm="1">
        <f t="array" ref="W271">INDEX($B$1:$T$1, V271)</f>
        <v>I</v>
      </c>
      <c r="X271" s="3" t="str">
        <f t="shared" si="18"/>
        <v>yes</v>
      </c>
    </row>
    <row r="272" spans="1:24" x14ac:dyDescent="0.25">
      <c r="A272" s="3">
        <v>271</v>
      </c>
      <c r="B272" s="3">
        <v>355.77</v>
      </c>
      <c r="C272" s="3">
        <v>213.7</v>
      </c>
      <c r="D272" s="3">
        <v>201.64</v>
      </c>
      <c r="E272" s="3">
        <v>248.88</v>
      </c>
      <c r="F272" s="3">
        <v>476.45</v>
      </c>
      <c r="G272" s="3">
        <v>187.56</v>
      </c>
      <c r="H272" s="3">
        <v>145.35</v>
      </c>
      <c r="I272" s="3">
        <v>98.94</v>
      </c>
      <c r="J272" s="3">
        <v>55.13</v>
      </c>
      <c r="K272" s="3">
        <v>454.65</v>
      </c>
      <c r="L272" s="3">
        <v>711.7</v>
      </c>
      <c r="M272" s="3">
        <v>477.73</v>
      </c>
      <c r="N272" s="3">
        <v>72.19</v>
      </c>
      <c r="O272" s="3">
        <v>77.41</v>
      </c>
      <c r="P272" s="3">
        <v>253.45</v>
      </c>
      <c r="Q272" s="3">
        <v>299.16000000000003</v>
      </c>
      <c r="R272" s="3">
        <v>293.33</v>
      </c>
      <c r="S272" s="3">
        <v>290.22000000000003</v>
      </c>
      <c r="T272" s="3">
        <v>130.34</v>
      </c>
      <c r="U272" s="3">
        <f t="shared" si="16"/>
        <v>55.13</v>
      </c>
      <c r="V272" s="3">
        <f t="shared" si="17"/>
        <v>9</v>
      </c>
      <c r="W272" s="3" t="str" cm="1">
        <f t="array" ref="W272">INDEX($B$1:$T$1, V272)</f>
        <v>I</v>
      </c>
      <c r="X272" s="3" t="str">
        <f t="shared" si="18"/>
        <v>yes</v>
      </c>
    </row>
    <row r="273" spans="1:24" x14ac:dyDescent="0.25">
      <c r="A273" s="3">
        <v>272</v>
      </c>
      <c r="B273" s="3">
        <v>323.93</v>
      </c>
      <c r="C273" s="3">
        <v>199.77</v>
      </c>
      <c r="D273" s="3">
        <v>197.93</v>
      </c>
      <c r="E273" s="3">
        <v>223.93</v>
      </c>
      <c r="F273" s="3">
        <v>470.35</v>
      </c>
      <c r="G273" s="3">
        <v>171.88</v>
      </c>
      <c r="H273" s="3">
        <v>166.42</v>
      </c>
      <c r="I273" s="3">
        <v>101.92</v>
      </c>
      <c r="J273" s="3">
        <v>57.21</v>
      </c>
      <c r="K273" s="3">
        <v>449.85</v>
      </c>
      <c r="L273" s="3">
        <v>660.23</v>
      </c>
      <c r="M273" s="3">
        <v>429.89</v>
      </c>
      <c r="N273" s="3">
        <v>63.92</v>
      </c>
      <c r="O273" s="3">
        <v>61.56</v>
      </c>
      <c r="P273" s="3">
        <v>239.9</v>
      </c>
      <c r="Q273" s="3">
        <v>279.52</v>
      </c>
      <c r="R273" s="3">
        <v>280.18</v>
      </c>
      <c r="S273" s="3">
        <v>281.02</v>
      </c>
      <c r="T273" s="3">
        <v>121.91</v>
      </c>
      <c r="U273" s="3">
        <f t="shared" si="16"/>
        <v>57.21</v>
      </c>
      <c r="V273" s="3">
        <f t="shared" si="17"/>
        <v>9</v>
      </c>
      <c r="W273" s="3" t="str" cm="1">
        <f t="array" ref="W273">INDEX($B$1:$T$1, V273)</f>
        <v>I</v>
      </c>
      <c r="X273" s="3" t="str">
        <f t="shared" si="18"/>
        <v>yes</v>
      </c>
    </row>
    <row r="274" spans="1:24" x14ac:dyDescent="0.25">
      <c r="A274" s="3">
        <v>273</v>
      </c>
      <c r="B274" s="3">
        <v>326.89999999999998</v>
      </c>
      <c r="C274" s="3">
        <v>218.07</v>
      </c>
      <c r="D274" s="3">
        <v>184.85</v>
      </c>
      <c r="E274" s="3">
        <v>239.17</v>
      </c>
      <c r="F274" s="3">
        <v>504.47</v>
      </c>
      <c r="G274" s="3">
        <v>176.68</v>
      </c>
      <c r="H274" s="3">
        <v>161.34</v>
      </c>
      <c r="I274" s="3">
        <v>96.8</v>
      </c>
      <c r="J274" s="3">
        <v>57.83</v>
      </c>
      <c r="K274" s="3">
        <v>475.66</v>
      </c>
      <c r="L274" s="3">
        <v>660.64</v>
      </c>
      <c r="M274" s="3">
        <v>448.35</v>
      </c>
      <c r="N274" s="3">
        <v>64.209999999999994</v>
      </c>
      <c r="O274" s="3">
        <v>67.459999999999994</v>
      </c>
      <c r="P274" s="3">
        <v>258.83</v>
      </c>
      <c r="Q274" s="3">
        <v>271.47000000000003</v>
      </c>
      <c r="R274" s="3">
        <v>282.47000000000003</v>
      </c>
      <c r="S274" s="3">
        <v>285.38</v>
      </c>
      <c r="T274" s="3">
        <v>129.51</v>
      </c>
      <c r="U274" s="3">
        <f t="shared" si="16"/>
        <v>57.83</v>
      </c>
      <c r="V274" s="3">
        <f t="shared" si="17"/>
        <v>9</v>
      </c>
      <c r="W274" s="3" t="str" cm="1">
        <f t="array" ref="W274">INDEX($B$1:$T$1, V274)</f>
        <v>I</v>
      </c>
      <c r="X274" s="3" t="str">
        <f t="shared" si="18"/>
        <v>yes</v>
      </c>
    </row>
    <row r="275" spans="1:24" x14ac:dyDescent="0.25">
      <c r="A275" s="3">
        <v>274</v>
      </c>
      <c r="B275" s="3">
        <v>288.83</v>
      </c>
      <c r="C275" s="3">
        <v>193.72</v>
      </c>
      <c r="D275" s="3">
        <v>226.15</v>
      </c>
      <c r="E275" s="3">
        <v>264.20999999999998</v>
      </c>
      <c r="F275" s="3">
        <v>457.76</v>
      </c>
      <c r="G275" s="3">
        <v>145.07</v>
      </c>
      <c r="H275" s="3">
        <v>178.46</v>
      </c>
      <c r="I275" s="3">
        <v>126.48</v>
      </c>
      <c r="J275" s="3">
        <v>128.96</v>
      </c>
      <c r="K275" s="3">
        <v>420.39</v>
      </c>
      <c r="L275" s="3">
        <v>630.79</v>
      </c>
      <c r="M275" s="3">
        <v>460.45</v>
      </c>
      <c r="N275" s="3">
        <v>35.229999999999997</v>
      </c>
      <c r="O275" s="3">
        <v>46.3</v>
      </c>
      <c r="P275" s="3">
        <v>211.02</v>
      </c>
      <c r="Q275" s="3">
        <v>235.46</v>
      </c>
      <c r="R275" s="3">
        <v>234.5</v>
      </c>
      <c r="S275" s="3">
        <v>227.84</v>
      </c>
      <c r="T275" s="3">
        <v>75.36</v>
      </c>
      <c r="U275" s="3">
        <f t="shared" si="16"/>
        <v>35.229999999999997</v>
      </c>
      <c r="V275" s="3">
        <f t="shared" si="17"/>
        <v>13</v>
      </c>
      <c r="W275" s="3" t="str" cm="1">
        <f t="array" ref="W275">INDEX($B$1:$T$1, V275)</f>
        <v>M</v>
      </c>
      <c r="X275" s="3" t="str">
        <f t="shared" si="18"/>
        <v>yes</v>
      </c>
    </row>
    <row r="276" spans="1:24" x14ac:dyDescent="0.25">
      <c r="A276" s="3">
        <v>275</v>
      </c>
      <c r="B276" s="3">
        <v>266.22000000000003</v>
      </c>
      <c r="C276" s="3">
        <v>217.39</v>
      </c>
      <c r="D276" s="3">
        <v>243.04</v>
      </c>
      <c r="E276" s="3">
        <v>273.48</v>
      </c>
      <c r="F276" s="3">
        <v>431.89</v>
      </c>
      <c r="G276" s="3">
        <v>162.41</v>
      </c>
      <c r="H276" s="3">
        <v>187.09</v>
      </c>
      <c r="I276" s="3">
        <v>115.25</v>
      </c>
      <c r="J276" s="3">
        <v>138.06</v>
      </c>
      <c r="K276" s="3">
        <v>426.91</v>
      </c>
      <c r="L276" s="3">
        <v>617.30999999999995</v>
      </c>
      <c r="M276" s="3">
        <v>440.36</v>
      </c>
      <c r="N276" s="3">
        <v>42.44</v>
      </c>
      <c r="O276" s="3">
        <v>54.29</v>
      </c>
      <c r="P276" s="3">
        <v>207.5</v>
      </c>
      <c r="Q276" s="3">
        <v>239.23</v>
      </c>
      <c r="R276" s="3">
        <v>241.89</v>
      </c>
      <c r="S276" s="3">
        <v>209.88</v>
      </c>
      <c r="T276" s="3">
        <v>49.9</v>
      </c>
      <c r="U276" s="3">
        <f t="shared" si="16"/>
        <v>42.44</v>
      </c>
      <c r="V276" s="3">
        <f t="shared" si="17"/>
        <v>13</v>
      </c>
      <c r="W276" s="3" t="str" cm="1">
        <f t="array" ref="W276">INDEX($B$1:$T$1, V276)</f>
        <v>M</v>
      </c>
      <c r="X276" s="3" t="str">
        <f t="shared" si="18"/>
        <v>yes</v>
      </c>
    </row>
    <row r="277" spans="1:24" x14ac:dyDescent="0.25">
      <c r="A277" s="3">
        <v>276</v>
      </c>
      <c r="B277" s="3">
        <v>276.83</v>
      </c>
      <c r="C277" s="3">
        <v>219.42</v>
      </c>
      <c r="D277" s="3">
        <v>232.5</v>
      </c>
      <c r="E277" s="3">
        <v>271.70999999999998</v>
      </c>
      <c r="F277" s="3">
        <v>427.32</v>
      </c>
      <c r="G277" s="3">
        <v>149.33000000000001</v>
      </c>
      <c r="H277" s="3">
        <v>184.74</v>
      </c>
      <c r="I277" s="3">
        <v>131.29</v>
      </c>
      <c r="J277" s="3">
        <v>142.85</v>
      </c>
      <c r="K277" s="3">
        <v>400.78</v>
      </c>
      <c r="L277" s="3">
        <v>661.44</v>
      </c>
      <c r="M277" s="3">
        <v>434.08</v>
      </c>
      <c r="N277" s="3">
        <v>46.14</v>
      </c>
      <c r="O277" s="3">
        <v>59.9</v>
      </c>
      <c r="P277" s="3">
        <v>209.62</v>
      </c>
      <c r="Q277" s="3">
        <v>222.59</v>
      </c>
      <c r="R277" s="3">
        <v>231.91</v>
      </c>
      <c r="S277" s="3">
        <v>207.9</v>
      </c>
      <c r="T277" s="3">
        <v>66.95</v>
      </c>
      <c r="U277" s="3">
        <f t="shared" si="16"/>
        <v>46.14</v>
      </c>
      <c r="V277" s="3">
        <f t="shared" si="17"/>
        <v>13</v>
      </c>
      <c r="W277" s="3" t="str" cm="1">
        <f t="array" ref="W277">INDEX($B$1:$T$1, V277)</f>
        <v>M</v>
      </c>
      <c r="X277" s="3" t="str">
        <f t="shared" si="18"/>
        <v>yes</v>
      </c>
    </row>
    <row r="278" spans="1:24" x14ac:dyDescent="0.25">
      <c r="A278" s="3">
        <v>277</v>
      </c>
      <c r="B278" s="3">
        <v>294.35000000000002</v>
      </c>
      <c r="C278" s="3">
        <v>207.44</v>
      </c>
      <c r="D278" s="3">
        <v>226.66</v>
      </c>
      <c r="E278" s="3">
        <v>269.52999999999997</v>
      </c>
      <c r="F278" s="3">
        <v>455.8</v>
      </c>
      <c r="G278" s="3">
        <v>149.5</v>
      </c>
      <c r="H278" s="3">
        <v>181.52</v>
      </c>
      <c r="I278" s="3">
        <v>119.81</v>
      </c>
      <c r="J278" s="3">
        <v>127.34</v>
      </c>
      <c r="K278" s="3">
        <v>417.16</v>
      </c>
      <c r="L278" s="3">
        <v>680.21</v>
      </c>
      <c r="M278" s="3">
        <v>470.77</v>
      </c>
      <c r="N278" s="3">
        <v>30.56</v>
      </c>
      <c r="O278" s="3">
        <v>41.63</v>
      </c>
      <c r="P278" s="3">
        <v>214.38</v>
      </c>
      <c r="Q278" s="3">
        <v>233.24</v>
      </c>
      <c r="R278" s="3">
        <v>256.10000000000002</v>
      </c>
      <c r="S278" s="3">
        <v>222.03</v>
      </c>
      <c r="T278" s="3">
        <v>57.14</v>
      </c>
      <c r="U278" s="3">
        <f t="shared" si="16"/>
        <v>30.56</v>
      </c>
      <c r="V278" s="3">
        <f t="shared" si="17"/>
        <v>13</v>
      </c>
      <c r="W278" s="3" t="str" cm="1">
        <f t="array" ref="W278">INDEX($B$1:$T$1, V278)</f>
        <v>M</v>
      </c>
      <c r="X278" s="3" t="str">
        <f t="shared" si="18"/>
        <v>yes</v>
      </c>
    </row>
    <row r="279" spans="1:24" x14ac:dyDescent="0.25">
      <c r="A279" s="3">
        <v>278</v>
      </c>
      <c r="B279" s="3">
        <v>276.89</v>
      </c>
      <c r="C279" s="3">
        <v>218.05</v>
      </c>
      <c r="D279" s="3">
        <v>221.98</v>
      </c>
      <c r="E279" s="3">
        <v>260.97000000000003</v>
      </c>
      <c r="F279" s="3">
        <v>447.33</v>
      </c>
      <c r="G279" s="3">
        <v>145.32</v>
      </c>
      <c r="H279" s="3">
        <v>203.42</v>
      </c>
      <c r="I279" s="3">
        <v>124.6</v>
      </c>
      <c r="J279" s="3">
        <v>141.34</v>
      </c>
      <c r="K279" s="3">
        <v>398.15</v>
      </c>
      <c r="L279" s="3">
        <v>669.92</v>
      </c>
      <c r="M279" s="3">
        <v>445.93</v>
      </c>
      <c r="N279" s="3">
        <v>43.95</v>
      </c>
      <c r="O279" s="3">
        <v>57.55</v>
      </c>
      <c r="P279" s="3">
        <v>205.95</v>
      </c>
      <c r="Q279" s="3">
        <v>242.51</v>
      </c>
      <c r="R279" s="3">
        <v>228.21</v>
      </c>
      <c r="S279" s="3">
        <v>208.64</v>
      </c>
      <c r="T279" s="3">
        <v>66.63</v>
      </c>
      <c r="U279" s="3">
        <f t="shared" si="16"/>
        <v>43.95</v>
      </c>
      <c r="V279" s="3">
        <f t="shared" si="17"/>
        <v>13</v>
      </c>
      <c r="W279" s="3" t="str" cm="1">
        <f t="array" ref="W279">INDEX($B$1:$T$1, V279)</f>
        <v>M</v>
      </c>
      <c r="X279" s="3" t="str">
        <f t="shared" si="18"/>
        <v>yes</v>
      </c>
    </row>
    <row r="280" spans="1:24" x14ac:dyDescent="0.25">
      <c r="A280" s="3">
        <v>279</v>
      </c>
      <c r="B280" s="3">
        <v>287.05</v>
      </c>
      <c r="C280" s="3">
        <v>221.11</v>
      </c>
      <c r="D280" s="3">
        <v>225.81</v>
      </c>
      <c r="E280" s="3">
        <v>287.74</v>
      </c>
      <c r="F280" s="3">
        <v>432.38</v>
      </c>
      <c r="G280" s="3">
        <v>153.16</v>
      </c>
      <c r="H280" s="3">
        <v>199.02</v>
      </c>
      <c r="I280" s="3">
        <v>132.46</v>
      </c>
      <c r="J280" s="3">
        <v>145.55000000000001</v>
      </c>
      <c r="K280" s="3">
        <v>403.26</v>
      </c>
      <c r="L280" s="3">
        <v>632.48</v>
      </c>
      <c r="M280" s="3">
        <v>468.99</v>
      </c>
      <c r="N280" s="3">
        <v>49.53</v>
      </c>
      <c r="O280" s="3">
        <v>62.11</v>
      </c>
      <c r="P280" s="3">
        <v>200.1</v>
      </c>
      <c r="Q280" s="3">
        <v>236.22</v>
      </c>
      <c r="R280" s="3">
        <v>234.76</v>
      </c>
      <c r="S280" s="3">
        <v>206.52</v>
      </c>
      <c r="T280" s="3">
        <v>66.78</v>
      </c>
      <c r="U280" s="3">
        <f t="shared" si="16"/>
        <v>49.53</v>
      </c>
      <c r="V280" s="3">
        <f t="shared" si="17"/>
        <v>13</v>
      </c>
      <c r="W280" s="3" t="str" cm="1">
        <f t="array" ref="W280">INDEX($B$1:$T$1, V280)</f>
        <v>M</v>
      </c>
      <c r="X280" s="3" t="str">
        <f t="shared" si="18"/>
        <v>yes</v>
      </c>
    </row>
    <row r="281" spans="1:24" x14ac:dyDescent="0.25">
      <c r="A281" s="3">
        <v>280</v>
      </c>
      <c r="B281" s="3">
        <v>253.04</v>
      </c>
      <c r="C281" s="3">
        <v>234.79</v>
      </c>
      <c r="D281" s="3">
        <v>253.46</v>
      </c>
      <c r="E281" s="3">
        <v>304.20999999999998</v>
      </c>
      <c r="F281" s="3">
        <v>415.69</v>
      </c>
      <c r="G281" s="3">
        <v>142.97</v>
      </c>
      <c r="H281" s="3">
        <v>195.64</v>
      </c>
      <c r="I281" s="3">
        <v>139.21</v>
      </c>
      <c r="J281" s="3">
        <v>153.94</v>
      </c>
      <c r="K281" s="3">
        <v>375.07</v>
      </c>
      <c r="L281" s="3">
        <v>615.87</v>
      </c>
      <c r="M281" s="3">
        <v>430.41</v>
      </c>
      <c r="N281" s="3">
        <v>62.45</v>
      </c>
      <c r="O281" s="3">
        <v>77.599999999999994</v>
      </c>
      <c r="P281" s="3">
        <v>189.12</v>
      </c>
      <c r="Q281" s="3">
        <v>215.54</v>
      </c>
      <c r="R281" s="3">
        <v>214.96</v>
      </c>
      <c r="S281" s="3">
        <v>178.21</v>
      </c>
      <c r="T281" s="3">
        <v>46.79</v>
      </c>
      <c r="U281" s="3">
        <f t="shared" si="16"/>
        <v>46.79</v>
      </c>
      <c r="V281" s="3">
        <f t="shared" si="17"/>
        <v>19</v>
      </c>
      <c r="W281" s="3" t="str" cm="1">
        <f t="array" ref="W281">INDEX($B$1:$T$1, V281)</f>
        <v>S</v>
      </c>
      <c r="X281" s="3" t="str">
        <f t="shared" si="18"/>
        <v>yes</v>
      </c>
    </row>
    <row r="282" spans="1:24" x14ac:dyDescent="0.25">
      <c r="A282" s="3">
        <v>281</v>
      </c>
      <c r="B282" s="3">
        <v>268.04000000000002</v>
      </c>
      <c r="C282" s="3">
        <v>224.39</v>
      </c>
      <c r="D282" s="3">
        <v>241.02</v>
      </c>
      <c r="E282" s="3">
        <v>276.33999999999997</v>
      </c>
      <c r="F282" s="3">
        <v>406.77</v>
      </c>
      <c r="G282" s="3">
        <v>144.4</v>
      </c>
      <c r="H282" s="3">
        <v>217.06</v>
      </c>
      <c r="I282" s="3">
        <v>155.32</v>
      </c>
      <c r="J282" s="3">
        <v>162.75</v>
      </c>
      <c r="K282" s="3">
        <v>368.07</v>
      </c>
      <c r="L282" s="3">
        <v>585.01</v>
      </c>
      <c r="M282" s="3">
        <v>423.46</v>
      </c>
      <c r="N282" s="3">
        <v>76.41</v>
      </c>
      <c r="O282" s="3">
        <v>84.65</v>
      </c>
      <c r="P282" s="3">
        <v>177.89</v>
      </c>
      <c r="Q282" s="3">
        <v>196.87</v>
      </c>
      <c r="R282" s="3">
        <v>210.73</v>
      </c>
      <c r="S282" s="3">
        <v>208.34</v>
      </c>
      <c r="T282" s="3">
        <v>72.260000000000005</v>
      </c>
      <c r="U282" s="3">
        <f t="shared" si="16"/>
        <v>72.260000000000005</v>
      </c>
      <c r="V282" s="3">
        <f t="shared" si="17"/>
        <v>19</v>
      </c>
      <c r="W282" s="3" t="str" cm="1">
        <f t="array" ref="W282">INDEX($B$1:$T$1, V282)</f>
        <v>S</v>
      </c>
      <c r="X282" s="3" t="str">
        <f t="shared" si="18"/>
        <v>yes</v>
      </c>
    </row>
    <row r="283" spans="1:24" x14ac:dyDescent="0.25">
      <c r="A283" s="3">
        <v>282</v>
      </c>
      <c r="B283" s="3">
        <v>262.13</v>
      </c>
      <c r="C283" s="3">
        <v>218.33</v>
      </c>
      <c r="D283" s="3">
        <v>250.44</v>
      </c>
      <c r="E283" s="3">
        <v>278.72000000000003</v>
      </c>
      <c r="F283" s="3">
        <v>424.67</v>
      </c>
      <c r="G283" s="3">
        <v>158.75</v>
      </c>
      <c r="H283" s="3">
        <v>202.92</v>
      </c>
      <c r="I283" s="3">
        <v>131.43</v>
      </c>
      <c r="J283" s="3">
        <v>148.41999999999999</v>
      </c>
      <c r="K283" s="3">
        <v>405.83</v>
      </c>
      <c r="L283" s="3">
        <v>602.96</v>
      </c>
      <c r="M283" s="3">
        <v>463.11</v>
      </c>
      <c r="N283" s="3">
        <v>58.1</v>
      </c>
      <c r="O283" s="3">
        <v>70.73</v>
      </c>
      <c r="P283" s="3">
        <v>186.43</v>
      </c>
      <c r="Q283" s="3">
        <v>221.83</v>
      </c>
      <c r="R283" s="3">
        <v>214.52</v>
      </c>
      <c r="S283" s="3">
        <v>197.44</v>
      </c>
      <c r="T283" s="3">
        <v>48.68</v>
      </c>
      <c r="U283" s="3">
        <f t="shared" si="16"/>
        <v>48.68</v>
      </c>
      <c r="V283" s="3">
        <f t="shared" si="17"/>
        <v>19</v>
      </c>
      <c r="W283" s="3" t="str" cm="1">
        <f t="array" ref="W283">INDEX($B$1:$T$1, V283)</f>
        <v>S</v>
      </c>
      <c r="X283" s="3" t="str">
        <f t="shared" si="18"/>
        <v>yes</v>
      </c>
    </row>
    <row r="284" spans="1:24" x14ac:dyDescent="0.25">
      <c r="A284" s="3">
        <v>283</v>
      </c>
      <c r="B284" s="3">
        <v>265.14999999999998</v>
      </c>
      <c r="C284" s="3">
        <v>213.82</v>
      </c>
      <c r="D284" s="3">
        <v>254.87</v>
      </c>
      <c r="E284" s="3">
        <v>294.20999999999998</v>
      </c>
      <c r="F284" s="3">
        <v>414.01</v>
      </c>
      <c r="G284" s="3">
        <v>141.47999999999999</v>
      </c>
      <c r="H284" s="3">
        <v>214.15</v>
      </c>
      <c r="I284" s="3">
        <v>148.9</v>
      </c>
      <c r="J284" s="3">
        <v>166.51</v>
      </c>
      <c r="K284" s="3">
        <v>366.64</v>
      </c>
      <c r="L284" s="3">
        <v>627.66</v>
      </c>
      <c r="M284" s="3">
        <v>451.88</v>
      </c>
      <c r="N284" s="3">
        <v>73.8</v>
      </c>
      <c r="O284" s="3">
        <v>89.67</v>
      </c>
      <c r="P284" s="3">
        <v>175.58</v>
      </c>
      <c r="Q284" s="3">
        <v>204.97</v>
      </c>
      <c r="R284" s="3">
        <v>210.43</v>
      </c>
      <c r="S284" s="3">
        <v>190.42</v>
      </c>
      <c r="T284" s="3">
        <v>50.28</v>
      </c>
      <c r="U284" s="3">
        <f t="shared" si="16"/>
        <v>50.28</v>
      </c>
      <c r="V284" s="3">
        <f t="shared" si="17"/>
        <v>19</v>
      </c>
      <c r="W284" s="3" t="str" cm="1">
        <f t="array" ref="W284">INDEX($B$1:$T$1, V284)</f>
        <v>S</v>
      </c>
      <c r="X284" s="3" t="str">
        <f t="shared" si="18"/>
        <v>yes</v>
      </c>
    </row>
    <row r="285" spans="1:24" x14ac:dyDescent="0.25">
      <c r="A285" s="3">
        <v>284</v>
      </c>
      <c r="B285" s="3">
        <v>239.93</v>
      </c>
      <c r="C285" s="3">
        <v>197.89</v>
      </c>
      <c r="D285" s="3">
        <v>227.7</v>
      </c>
      <c r="E285" s="3">
        <v>266.89</v>
      </c>
      <c r="F285" s="3">
        <v>381.53</v>
      </c>
      <c r="G285" s="3">
        <v>117.04</v>
      </c>
      <c r="H285" s="3">
        <v>225.31</v>
      </c>
      <c r="I285" s="3">
        <v>154.72999999999999</v>
      </c>
      <c r="J285" s="3">
        <v>181.28</v>
      </c>
      <c r="K285" s="3">
        <v>384.86</v>
      </c>
      <c r="L285" s="3">
        <v>571.04999999999995</v>
      </c>
      <c r="M285" s="3">
        <v>411.27</v>
      </c>
      <c r="N285" s="3">
        <v>86.58</v>
      </c>
      <c r="O285" s="3">
        <v>101.52</v>
      </c>
      <c r="P285" s="3">
        <v>150.68</v>
      </c>
      <c r="Q285" s="3">
        <v>187.66</v>
      </c>
      <c r="R285" s="3">
        <v>187.73</v>
      </c>
      <c r="S285" s="3">
        <v>201.83</v>
      </c>
      <c r="T285" s="3">
        <v>64.010000000000005</v>
      </c>
      <c r="U285" s="3">
        <f t="shared" si="16"/>
        <v>64.010000000000005</v>
      </c>
      <c r="V285" s="3">
        <f t="shared" si="17"/>
        <v>19</v>
      </c>
      <c r="W285" s="3" t="str" cm="1">
        <f t="array" ref="W285">INDEX($B$1:$T$1, V285)</f>
        <v>S</v>
      </c>
      <c r="X285" s="3" t="str">
        <f t="shared" si="18"/>
        <v>yes</v>
      </c>
    </row>
    <row r="286" spans="1:24" x14ac:dyDescent="0.25">
      <c r="A286" s="3">
        <v>285</v>
      </c>
      <c r="B286" s="3">
        <v>250.31</v>
      </c>
      <c r="C286" s="3">
        <v>224.21</v>
      </c>
      <c r="D286" s="3">
        <v>240.48</v>
      </c>
      <c r="E286" s="3">
        <v>282.35000000000002</v>
      </c>
      <c r="F286" s="3">
        <v>404.81</v>
      </c>
      <c r="G286" s="3">
        <v>133.79</v>
      </c>
      <c r="H286" s="3">
        <v>214.63</v>
      </c>
      <c r="I286" s="3">
        <v>158.82</v>
      </c>
      <c r="J286" s="3">
        <v>184.66</v>
      </c>
      <c r="K286" s="3">
        <v>398.56</v>
      </c>
      <c r="L286" s="3">
        <v>607.95000000000005</v>
      </c>
      <c r="M286" s="3">
        <v>435.2</v>
      </c>
      <c r="N286" s="3">
        <v>91.95</v>
      </c>
      <c r="O286" s="3">
        <v>99.22</v>
      </c>
      <c r="P286" s="3">
        <v>171.17</v>
      </c>
      <c r="Q286" s="3">
        <v>201.33</v>
      </c>
      <c r="R286" s="3">
        <v>200.07</v>
      </c>
      <c r="S286" s="3">
        <v>179.59</v>
      </c>
      <c r="T286" s="3">
        <v>48.84</v>
      </c>
      <c r="U286" s="3">
        <f t="shared" si="16"/>
        <v>48.84</v>
      </c>
      <c r="V286" s="3">
        <f t="shared" si="17"/>
        <v>19</v>
      </c>
      <c r="W286" s="3" t="str" cm="1">
        <f t="array" ref="W286">INDEX($B$1:$T$1, V286)</f>
        <v>S</v>
      </c>
      <c r="X286" s="3" t="str">
        <f t="shared" si="18"/>
        <v>yes</v>
      </c>
    </row>
    <row r="287" spans="1:24" x14ac:dyDescent="0.25">
      <c r="A287" s="3">
        <v>286</v>
      </c>
      <c r="B287" s="3">
        <v>261.51</v>
      </c>
      <c r="C287" s="3">
        <v>217.56</v>
      </c>
      <c r="D287" s="3">
        <v>249.88</v>
      </c>
      <c r="E287" s="3">
        <v>286.82</v>
      </c>
      <c r="F287" s="3">
        <v>417.28</v>
      </c>
      <c r="G287" s="3">
        <v>139.61000000000001</v>
      </c>
      <c r="H287" s="3">
        <v>213.36</v>
      </c>
      <c r="I287" s="3">
        <v>153.69</v>
      </c>
      <c r="J287" s="3">
        <v>164.03</v>
      </c>
      <c r="K287" s="3">
        <v>380.87</v>
      </c>
      <c r="L287" s="3">
        <v>618.12</v>
      </c>
      <c r="M287" s="3">
        <v>454.96</v>
      </c>
      <c r="N287" s="3">
        <v>77.8</v>
      </c>
      <c r="O287" s="3">
        <v>87.93</v>
      </c>
      <c r="P287" s="3">
        <v>176.04</v>
      </c>
      <c r="Q287" s="3">
        <v>208.63</v>
      </c>
      <c r="R287" s="3">
        <v>200.3</v>
      </c>
      <c r="S287" s="3">
        <v>213.74</v>
      </c>
      <c r="T287" s="3">
        <v>68.73</v>
      </c>
      <c r="U287" s="3">
        <f t="shared" si="16"/>
        <v>68.73</v>
      </c>
      <c r="V287" s="3">
        <f t="shared" si="17"/>
        <v>19</v>
      </c>
      <c r="W287" s="3" t="str" cm="1">
        <f t="array" ref="W287">INDEX($B$1:$T$1, V287)</f>
        <v>S</v>
      </c>
      <c r="X287" s="3" t="str">
        <f t="shared" si="18"/>
        <v>yes</v>
      </c>
    </row>
    <row r="288" spans="1:24" x14ac:dyDescent="0.25">
      <c r="A288" s="3">
        <v>287</v>
      </c>
      <c r="B288" s="3">
        <v>251.11</v>
      </c>
      <c r="C288" s="3">
        <v>197.39</v>
      </c>
      <c r="D288" s="3">
        <v>218.57</v>
      </c>
      <c r="E288" s="3">
        <v>279.60000000000002</v>
      </c>
      <c r="F288" s="3">
        <v>410.74</v>
      </c>
      <c r="G288" s="3">
        <v>125.09</v>
      </c>
      <c r="H288" s="3">
        <v>225.03</v>
      </c>
      <c r="I288" s="3">
        <v>160.96</v>
      </c>
      <c r="J288" s="3">
        <v>174.28</v>
      </c>
      <c r="K288" s="3">
        <v>353.98</v>
      </c>
      <c r="L288" s="3">
        <v>601.29999999999995</v>
      </c>
      <c r="M288" s="3">
        <v>407.44</v>
      </c>
      <c r="N288" s="3">
        <v>90.05</v>
      </c>
      <c r="O288" s="3">
        <v>99.11</v>
      </c>
      <c r="P288" s="3">
        <v>152.47999999999999</v>
      </c>
      <c r="Q288" s="3">
        <v>182.17</v>
      </c>
      <c r="R288" s="3">
        <v>191.52</v>
      </c>
      <c r="S288" s="3">
        <v>196.58</v>
      </c>
      <c r="T288" s="3">
        <v>62.53</v>
      </c>
      <c r="U288" s="3">
        <f t="shared" si="16"/>
        <v>62.53</v>
      </c>
      <c r="V288" s="3">
        <f t="shared" si="17"/>
        <v>19</v>
      </c>
      <c r="W288" s="3" t="str" cm="1">
        <f t="array" ref="W288">INDEX($B$1:$T$1, V288)</f>
        <v>S</v>
      </c>
      <c r="X288" s="3" t="str">
        <f t="shared" si="18"/>
        <v>yes</v>
      </c>
    </row>
    <row r="289" spans="1:24" x14ac:dyDescent="0.25">
      <c r="A289" s="3">
        <v>288</v>
      </c>
      <c r="B289" s="3">
        <v>250.69</v>
      </c>
      <c r="C289" s="3">
        <v>212.69</v>
      </c>
      <c r="D289" s="3">
        <v>237.33</v>
      </c>
      <c r="E289" s="3">
        <v>276.10000000000002</v>
      </c>
      <c r="F289" s="3">
        <v>413.41</v>
      </c>
      <c r="G289" s="3">
        <v>134.35</v>
      </c>
      <c r="H289" s="3">
        <v>207.98</v>
      </c>
      <c r="I289" s="3">
        <v>149.01</v>
      </c>
      <c r="J289" s="3">
        <v>156.91</v>
      </c>
      <c r="K289" s="3">
        <v>400.48</v>
      </c>
      <c r="L289" s="3">
        <v>619.63</v>
      </c>
      <c r="M289" s="3">
        <v>447.25</v>
      </c>
      <c r="N289" s="3">
        <v>73.61</v>
      </c>
      <c r="O289" s="3">
        <v>85.04</v>
      </c>
      <c r="P289" s="3">
        <v>162.85</v>
      </c>
      <c r="Q289" s="3">
        <v>196.38</v>
      </c>
      <c r="R289" s="3">
        <v>201.49</v>
      </c>
      <c r="S289" s="3">
        <v>204.17</v>
      </c>
      <c r="T289" s="3">
        <v>61.47</v>
      </c>
      <c r="U289" s="3">
        <f t="shared" si="16"/>
        <v>61.47</v>
      </c>
      <c r="V289" s="3">
        <f t="shared" si="17"/>
        <v>19</v>
      </c>
      <c r="W289" s="3" t="str" cm="1">
        <f t="array" ref="W289">INDEX($B$1:$T$1, V289)</f>
        <v>S</v>
      </c>
      <c r="X289" s="3" t="str">
        <f t="shared" si="18"/>
        <v>yes</v>
      </c>
    </row>
    <row r="290" spans="1:24" x14ac:dyDescent="0.25">
      <c r="A290" s="3">
        <v>289</v>
      </c>
      <c r="B290" s="3">
        <v>274.33</v>
      </c>
      <c r="C290" s="3">
        <v>224.22</v>
      </c>
      <c r="D290" s="3">
        <v>261.41000000000003</v>
      </c>
      <c r="E290" s="3">
        <v>290.89</v>
      </c>
      <c r="F290" s="3">
        <v>428.65</v>
      </c>
      <c r="G290" s="3">
        <v>151.05000000000001</v>
      </c>
      <c r="H290" s="3">
        <v>216.58</v>
      </c>
      <c r="I290" s="3">
        <v>150.04</v>
      </c>
      <c r="J290" s="3">
        <v>162.15</v>
      </c>
      <c r="K290" s="3">
        <v>393.89</v>
      </c>
      <c r="L290" s="3">
        <v>630.47</v>
      </c>
      <c r="M290" s="3">
        <v>433.77</v>
      </c>
      <c r="N290" s="3">
        <v>65.209999999999994</v>
      </c>
      <c r="O290" s="3">
        <v>75.52</v>
      </c>
      <c r="P290" s="3">
        <v>173.35</v>
      </c>
      <c r="Q290" s="3">
        <v>207.92</v>
      </c>
      <c r="R290" s="3">
        <v>220.47</v>
      </c>
      <c r="S290" s="3">
        <v>208.72</v>
      </c>
      <c r="T290" s="3">
        <v>65.33</v>
      </c>
      <c r="U290" s="3">
        <f t="shared" si="16"/>
        <v>65.209999999999994</v>
      </c>
      <c r="V290" s="3">
        <f t="shared" si="17"/>
        <v>13</v>
      </c>
      <c r="W290" s="3" t="str" cm="1">
        <f t="array" ref="W290">INDEX($B$1:$T$1, V290)</f>
        <v>M</v>
      </c>
      <c r="X290" s="3" t="str">
        <f t="shared" si="18"/>
        <v>yes</v>
      </c>
    </row>
    <row r="291" spans="1:24" x14ac:dyDescent="0.25">
      <c r="A291" s="3">
        <v>290</v>
      </c>
      <c r="B291" s="3">
        <v>287.75</v>
      </c>
      <c r="C291" s="3">
        <v>184.38</v>
      </c>
      <c r="D291" s="3">
        <v>197.57</v>
      </c>
      <c r="E291" s="3">
        <v>248.02</v>
      </c>
      <c r="F291" s="3">
        <v>437.86</v>
      </c>
      <c r="G291" s="3">
        <v>119.85</v>
      </c>
      <c r="H291" s="3">
        <v>194.26</v>
      </c>
      <c r="I291" s="3">
        <v>144.75</v>
      </c>
      <c r="J291" s="3">
        <v>115.58</v>
      </c>
      <c r="K291" s="3">
        <v>400.15</v>
      </c>
      <c r="L291" s="3">
        <v>617.73</v>
      </c>
      <c r="M291" s="3">
        <v>434.37</v>
      </c>
      <c r="N291" s="3">
        <v>55.16</v>
      </c>
      <c r="O291" s="3">
        <v>58.17</v>
      </c>
      <c r="P291" s="3">
        <v>184.99</v>
      </c>
      <c r="Q291" s="3">
        <v>219.91</v>
      </c>
      <c r="R291" s="3">
        <v>223.31</v>
      </c>
      <c r="S291" s="3">
        <v>246.82</v>
      </c>
      <c r="T291" s="3">
        <v>92.27</v>
      </c>
      <c r="U291" s="3">
        <f t="shared" si="16"/>
        <v>55.16</v>
      </c>
      <c r="V291" s="3">
        <f t="shared" si="17"/>
        <v>13</v>
      </c>
      <c r="W291" s="3" t="str" cm="1">
        <f t="array" ref="W291">INDEX($B$1:$T$1, V291)</f>
        <v>M</v>
      </c>
      <c r="X291" s="3" t="str">
        <f t="shared" si="18"/>
        <v>yes</v>
      </c>
    </row>
    <row r="292" spans="1:24" x14ac:dyDescent="0.25">
      <c r="A292" s="3">
        <v>291</v>
      </c>
      <c r="B292" s="3">
        <v>272.72000000000003</v>
      </c>
      <c r="C292" s="3">
        <v>186.49</v>
      </c>
      <c r="D292" s="3">
        <v>199.64</v>
      </c>
      <c r="E292" s="3">
        <v>248.78</v>
      </c>
      <c r="F292" s="3">
        <v>400.88</v>
      </c>
      <c r="G292" s="3">
        <v>110.06</v>
      </c>
      <c r="H292" s="3">
        <v>210.91</v>
      </c>
      <c r="I292" s="3">
        <v>153.19999999999999</v>
      </c>
      <c r="J292" s="3">
        <v>131.47999999999999</v>
      </c>
      <c r="K292" s="3">
        <v>385.94</v>
      </c>
      <c r="L292" s="3">
        <v>621.62</v>
      </c>
      <c r="M292" s="3">
        <v>424.84</v>
      </c>
      <c r="N292" s="3">
        <v>64.44</v>
      </c>
      <c r="O292" s="3">
        <v>76.53</v>
      </c>
      <c r="P292" s="3">
        <v>169.19</v>
      </c>
      <c r="Q292" s="3">
        <v>213.59</v>
      </c>
      <c r="R292" s="3">
        <v>219.22</v>
      </c>
      <c r="S292" s="3">
        <v>241.54</v>
      </c>
      <c r="T292" s="3">
        <v>100.67</v>
      </c>
      <c r="U292" s="3">
        <f t="shared" si="16"/>
        <v>64.44</v>
      </c>
      <c r="V292" s="3">
        <f t="shared" si="17"/>
        <v>13</v>
      </c>
      <c r="W292" s="3" t="str" cm="1">
        <f t="array" ref="W292">INDEX($B$1:$T$1, V292)</f>
        <v>M</v>
      </c>
      <c r="X292" s="3" t="str">
        <f t="shared" si="18"/>
        <v>yes</v>
      </c>
    </row>
    <row r="293" spans="1:24" x14ac:dyDescent="0.25">
      <c r="A293" s="3">
        <v>292</v>
      </c>
      <c r="B293" s="3">
        <v>286.7</v>
      </c>
      <c r="C293" s="3">
        <v>207.14</v>
      </c>
      <c r="D293" s="3">
        <v>221.46</v>
      </c>
      <c r="E293" s="3">
        <v>273.79000000000002</v>
      </c>
      <c r="F293" s="3">
        <v>419.17</v>
      </c>
      <c r="G293" s="3">
        <v>132.85</v>
      </c>
      <c r="H293" s="3">
        <v>195.57</v>
      </c>
      <c r="I293" s="3">
        <v>129.12</v>
      </c>
      <c r="J293" s="3">
        <v>127.22</v>
      </c>
      <c r="K293" s="3">
        <v>387.57</v>
      </c>
      <c r="L293" s="3">
        <v>626.9</v>
      </c>
      <c r="M293" s="3">
        <v>431.53</v>
      </c>
      <c r="N293" s="3">
        <v>47.81</v>
      </c>
      <c r="O293" s="3">
        <v>54.75</v>
      </c>
      <c r="P293" s="3">
        <v>198.4</v>
      </c>
      <c r="Q293" s="3">
        <v>214.65</v>
      </c>
      <c r="R293" s="3">
        <v>236.54</v>
      </c>
      <c r="S293" s="3">
        <v>236.68</v>
      </c>
      <c r="T293" s="3">
        <v>78.05</v>
      </c>
      <c r="U293" s="3">
        <f t="shared" si="16"/>
        <v>47.81</v>
      </c>
      <c r="V293" s="3">
        <f t="shared" si="17"/>
        <v>13</v>
      </c>
      <c r="W293" s="3" t="str" cm="1">
        <f t="array" ref="W293">INDEX($B$1:$T$1, V293)</f>
        <v>M</v>
      </c>
      <c r="X293" s="3" t="str">
        <f t="shared" si="18"/>
        <v>yes</v>
      </c>
    </row>
    <row r="294" spans="1:24" x14ac:dyDescent="0.25">
      <c r="A294" s="3">
        <v>293</v>
      </c>
      <c r="B294" s="3">
        <v>265.45999999999998</v>
      </c>
      <c r="C294" s="3">
        <v>174.75</v>
      </c>
      <c r="D294" s="3">
        <v>192.76</v>
      </c>
      <c r="E294" s="3">
        <v>254.46</v>
      </c>
      <c r="F294" s="3">
        <v>411.86</v>
      </c>
      <c r="G294" s="3">
        <v>109.42</v>
      </c>
      <c r="H294" s="3">
        <v>219.4</v>
      </c>
      <c r="I294" s="3">
        <v>141.19999999999999</v>
      </c>
      <c r="J294" s="3">
        <v>123.17</v>
      </c>
      <c r="K294" s="3">
        <v>399.29</v>
      </c>
      <c r="L294" s="3">
        <v>615.09</v>
      </c>
      <c r="M294" s="3">
        <v>431.82</v>
      </c>
      <c r="N294" s="3">
        <v>56.73</v>
      </c>
      <c r="O294" s="3">
        <v>67.069999999999993</v>
      </c>
      <c r="P294" s="3">
        <v>179.75</v>
      </c>
      <c r="Q294" s="3">
        <v>207.79</v>
      </c>
      <c r="R294" s="3">
        <v>213.33</v>
      </c>
      <c r="S294" s="3">
        <v>232.33</v>
      </c>
      <c r="T294" s="3">
        <v>97.6</v>
      </c>
      <c r="U294" s="3">
        <f t="shared" si="16"/>
        <v>56.73</v>
      </c>
      <c r="V294" s="3">
        <f t="shared" si="17"/>
        <v>13</v>
      </c>
      <c r="W294" s="3" t="str" cm="1">
        <f t="array" ref="W294">INDEX($B$1:$T$1, V294)</f>
        <v>M</v>
      </c>
      <c r="X294" s="3" t="str">
        <f t="shared" si="18"/>
        <v>yes</v>
      </c>
    </row>
    <row r="295" spans="1:24" x14ac:dyDescent="0.25">
      <c r="A295" s="3">
        <v>294</v>
      </c>
      <c r="B295" s="3">
        <v>252.34</v>
      </c>
      <c r="C295" s="3">
        <v>175.16</v>
      </c>
      <c r="D295" s="3">
        <v>200.43</v>
      </c>
      <c r="E295" s="3">
        <v>230.36</v>
      </c>
      <c r="F295" s="3">
        <v>417.11</v>
      </c>
      <c r="G295" s="3">
        <v>107.71</v>
      </c>
      <c r="H295" s="3">
        <v>229.69</v>
      </c>
      <c r="I295" s="3">
        <v>157.4</v>
      </c>
      <c r="J295" s="3">
        <v>125.25</v>
      </c>
      <c r="K295" s="3">
        <v>371.07</v>
      </c>
      <c r="L295" s="3">
        <v>628.42999999999995</v>
      </c>
      <c r="M295" s="3">
        <v>394.5</v>
      </c>
      <c r="N295" s="3">
        <v>65.11</v>
      </c>
      <c r="O295" s="3">
        <v>77.94</v>
      </c>
      <c r="P295" s="3">
        <v>174.37</v>
      </c>
      <c r="Q295" s="3">
        <v>192.13</v>
      </c>
      <c r="R295" s="3">
        <v>200.98</v>
      </c>
      <c r="S295" s="3">
        <v>257.06</v>
      </c>
      <c r="T295" s="3">
        <v>106.43</v>
      </c>
      <c r="U295" s="3">
        <f t="shared" si="16"/>
        <v>65.11</v>
      </c>
      <c r="V295" s="3">
        <f t="shared" si="17"/>
        <v>13</v>
      </c>
      <c r="W295" s="3" t="str" cm="1">
        <f t="array" ref="W295">INDEX($B$1:$T$1, V295)</f>
        <v>M</v>
      </c>
      <c r="X295" s="3" t="str">
        <f t="shared" si="18"/>
        <v>yes</v>
      </c>
    </row>
    <row r="296" spans="1:24" x14ac:dyDescent="0.25">
      <c r="A296" s="3">
        <v>295</v>
      </c>
      <c r="B296" s="3">
        <v>276.91000000000003</v>
      </c>
      <c r="C296" s="3">
        <v>199.11</v>
      </c>
      <c r="D296" s="3">
        <v>211.81</v>
      </c>
      <c r="E296" s="3">
        <v>268.26</v>
      </c>
      <c r="F296" s="3">
        <v>447.96</v>
      </c>
      <c r="G296" s="3">
        <v>126.92</v>
      </c>
      <c r="H296" s="3">
        <v>202.79</v>
      </c>
      <c r="I296" s="3">
        <v>129.94</v>
      </c>
      <c r="J296" s="3">
        <v>128.19</v>
      </c>
      <c r="K296" s="3">
        <v>410.5</v>
      </c>
      <c r="L296" s="3">
        <v>635.99</v>
      </c>
      <c r="M296" s="3">
        <v>448.12</v>
      </c>
      <c r="N296" s="3">
        <v>43.76</v>
      </c>
      <c r="O296" s="3">
        <v>53.46</v>
      </c>
      <c r="P296" s="3">
        <v>198.48</v>
      </c>
      <c r="Q296" s="3">
        <v>231.82</v>
      </c>
      <c r="R296" s="3">
        <v>219.65</v>
      </c>
      <c r="S296" s="3">
        <v>231.02</v>
      </c>
      <c r="T296" s="3">
        <v>78.11</v>
      </c>
      <c r="U296" s="3">
        <f t="shared" si="16"/>
        <v>43.76</v>
      </c>
      <c r="V296" s="3">
        <f t="shared" si="17"/>
        <v>13</v>
      </c>
      <c r="W296" s="3" t="str" cm="1">
        <f t="array" ref="W296">INDEX($B$1:$T$1, V296)</f>
        <v>M</v>
      </c>
      <c r="X296" s="3" t="str">
        <f t="shared" si="18"/>
        <v>yes</v>
      </c>
    </row>
    <row r="297" spans="1:24" x14ac:dyDescent="0.25">
      <c r="A297" s="3">
        <v>296</v>
      </c>
      <c r="B297" s="3">
        <v>300.74</v>
      </c>
      <c r="C297" s="3">
        <v>195.55</v>
      </c>
      <c r="D297" s="3">
        <v>234.88</v>
      </c>
      <c r="E297" s="3">
        <v>267.58</v>
      </c>
      <c r="F297" s="3">
        <v>453.68</v>
      </c>
      <c r="G297" s="3">
        <v>126.58</v>
      </c>
      <c r="H297" s="3">
        <v>212.21</v>
      </c>
      <c r="I297" s="3">
        <v>142.1</v>
      </c>
      <c r="J297" s="3">
        <v>139.16</v>
      </c>
      <c r="K297" s="3">
        <v>405.68</v>
      </c>
      <c r="L297" s="3">
        <v>619.47</v>
      </c>
      <c r="M297" s="3">
        <v>413.76</v>
      </c>
      <c r="N297" s="3">
        <v>55.11</v>
      </c>
      <c r="O297" s="3">
        <v>67.34</v>
      </c>
      <c r="P297" s="3">
        <v>201.8</v>
      </c>
      <c r="Q297" s="3">
        <v>221.05</v>
      </c>
      <c r="R297" s="3">
        <v>233.82</v>
      </c>
      <c r="S297" s="3">
        <v>236.36</v>
      </c>
      <c r="T297" s="3">
        <v>88.66</v>
      </c>
      <c r="U297" s="3">
        <f t="shared" si="16"/>
        <v>55.11</v>
      </c>
      <c r="V297" s="3">
        <f t="shared" si="17"/>
        <v>13</v>
      </c>
      <c r="W297" s="3" t="str" cm="1">
        <f t="array" ref="W297">INDEX($B$1:$T$1, V297)</f>
        <v>M</v>
      </c>
      <c r="X297" s="3" t="str">
        <f t="shared" si="18"/>
        <v>yes</v>
      </c>
    </row>
    <row r="298" spans="1:24" x14ac:dyDescent="0.25">
      <c r="A298" s="3">
        <v>297</v>
      </c>
      <c r="B298" s="3">
        <v>294.93</v>
      </c>
      <c r="C298" s="3">
        <v>195.12</v>
      </c>
      <c r="D298" s="3">
        <v>220.93</v>
      </c>
      <c r="E298" s="3">
        <v>272.08</v>
      </c>
      <c r="F298" s="3">
        <v>454.87</v>
      </c>
      <c r="G298" s="3">
        <v>135.87</v>
      </c>
      <c r="H298" s="3">
        <v>207.99</v>
      </c>
      <c r="I298" s="3">
        <v>131.07</v>
      </c>
      <c r="J298" s="3">
        <v>122.29</v>
      </c>
      <c r="K298" s="3">
        <v>407.01</v>
      </c>
      <c r="L298" s="3">
        <v>634.01</v>
      </c>
      <c r="M298" s="3">
        <v>451.42</v>
      </c>
      <c r="N298" s="3">
        <v>44.51</v>
      </c>
      <c r="O298" s="3">
        <v>55.93</v>
      </c>
      <c r="P298" s="3">
        <v>185.67</v>
      </c>
      <c r="Q298" s="3">
        <v>230.76</v>
      </c>
      <c r="R298" s="3">
        <v>228.76</v>
      </c>
      <c r="S298" s="3">
        <v>236.13</v>
      </c>
      <c r="T298" s="3">
        <v>82.74</v>
      </c>
      <c r="U298" s="3">
        <f t="shared" si="16"/>
        <v>44.51</v>
      </c>
      <c r="V298" s="3">
        <f t="shared" si="17"/>
        <v>13</v>
      </c>
      <c r="W298" s="3" t="str" cm="1">
        <f t="array" ref="W298">INDEX($B$1:$T$1, V298)</f>
        <v>M</v>
      </c>
      <c r="X298" s="3" t="str">
        <f t="shared" si="18"/>
        <v>yes</v>
      </c>
    </row>
    <row r="299" spans="1:24" x14ac:dyDescent="0.25">
      <c r="A299" s="3">
        <v>298</v>
      </c>
      <c r="B299" s="3">
        <v>283.60000000000002</v>
      </c>
      <c r="C299" s="3">
        <v>196.9</v>
      </c>
      <c r="D299" s="3">
        <v>204.41</v>
      </c>
      <c r="E299" s="3">
        <v>248.47</v>
      </c>
      <c r="F299" s="3">
        <v>445.46</v>
      </c>
      <c r="G299" s="3">
        <v>139.52000000000001</v>
      </c>
      <c r="H299" s="3">
        <v>184.81</v>
      </c>
      <c r="I299" s="3">
        <v>120.88</v>
      </c>
      <c r="J299" s="3">
        <v>121.75</v>
      </c>
      <c r="K299" s="3">
        <v>431.82</v>
      </c>
      <c r="L299" s="3">
        <v>666.51</v>
      </c>
      <c r="M299" s="3">
        <v>457.21</v>
      </c>
      <c r="N299" s="3">
        <v>33.67</v>
      </c>
      <c r="O299" s="3">
        <v>43.96</v>
      </c>
      <c r="P299" s="3">
        <v>201.65</v>
      </c>
      <c r="Q299" s="3">
        <v>243.38</v>
      </c>
      <c r="R299" s="3">
        <v>227.89</v>
      </c>
      <c r="S299" s="3">
        <v>208.5</v>
      </c>
      <c r="T299" s="3">
        <v>73.75</v>
      </c>
      <c r="U299" s="3">
        <f t="shared" si="16"/>
        <v>33.67</v>
      </c>
      <c r="V299" s="3">
        <f t="shared" si="17"/>
        <v>13</v>
      </c>
      <c r="W299" s="3" t="str" cm="1">
        <f t="array" ref="W299">INDEX($B$1:$T$1, V299)</f>
        <v>M</v>
      </c>
      <c r="X299" s="3" t="str">
        <f t="shared" si="18"/>
        <v>yes</v>
      </c>
    </row>
    <row r="300" spans="1:24" x14ac:dyDescent="0.25">
      <c r="A300" s="3">
        <v>299</v>
      </c>
      <c r="B300" s="3">
        <v>268.76</v>
      </c>
      <c r="C300" s="3">
        <v>183.64</v>
      </c>
      <c r="D300" s="3">
        <v>196.07</v>
      </c>
      <c r="E300" s="3">
        <v>238.52</v>
      </c>
      <c r="F300" s="3">
        <v>428.77</v>
      </c>
      <c r="G300" s="3">
        <v>129.66</v>
      </c>
      <c r="H300" s="3">
        <v>195.68</v>
      </c>
      <c r="I300" s="3">
        <v>142.99</v>
      </c>
      <c r="J300" s="3">
        <v>118.07</v>
      </c>
      <c r="K300" s="3">
        <v>400.01</v>
      </c>
      <c r="L300" s="3">
        <v>637.26</v>
      </c>
      <c r="M300" s="3">
        <v>421.22</v>
      </c>
      <c r="N300" s="3">
        <v>51.46</v>
      </c>
      <c r="O300" s="3">
        <v>60.86</v>
      </c>
      <c r="P300" s="3">
        <v>184.6</v>
      </c>
      <c r="Q300" s="3">
        <v>212.07</v>
      </c>
      <c r="R300" s="3">
        <v>216.26</v>
      </c>
      <c r="S300" s="3">
        <v>233.05</v>
      </c>
      <c r="T300" s="3">
        <v>91.14</v>
      </c>
      <c r="U300" s="3">
        <f t="shared" si="16"/>
        <v>51.46</v>
      </c>
      <c r="V300" s="3">
        <f t="shared" si="17"/>
        <v>13</v>
      </c>
      <c r="W300" s="3" t="str" cm="1">
        <f t="array" ref="W300">INDEX($B$1:$T$1, V300)</f>
        <v>M</v>
      </c>
      <c r="X300" s="3" t="str">
        <f t="shared" si="18"/>
        <v>yes</v>
      </c>
    </row>
    <row r="301" spans="1:24" x14ac:dyDescent="0.25">
      <c r="A301" s="3">
        <v>300</v>
      </c>
      <c r="B301" s="3">
        <v>269.01</v>
      </c>
      <c r="C301" s="3">
        <v>191.99</v>
      </c>
      <c r="D301" s="3">
        <v>230.51</v>
      </c>
      <c r="E301" s="3">
        <v>269.62</v>
      </c>
      <c r="F301" s="3">
        <v>440.1</v>
      </c>
      <c r="G301" s="3">
        <v>126.97</v>
      </c>
      <c r="H301" s="3">
        <v>211.27</v>
      </c>
      <c r="I301" s="3">
        <v>145.53</v>
      </c>
      <c r="J301" s="3">
        <v>139.61000000000001</v>
      </c>
      <c r="K301" s="3">
        <v>409.19</v>
      </c>
      <c r="L301" s="3">
        <v>608.52</v>
      </c>
      <c r="M301" s="3">
        <v>427.86</v>
      </c>
      <c r="N301" s="3">
        <v>55.19</v>
      </c>
      <c r="O301" s="3">
        <v>68.47</v>
      </c>
      <c r="P301" s="3">
        <v>176.14</v>
      </c>
      <c r="Q301" s="3">
        <v>212.33</v>
      </c>
      <c r="R301" s="3">
        <v>209.09</v>
      </c>
      <c r="S301" s="3">
        <v>242.05</v>
      </c>
      <c r="T301" s="3">
        <v>92.6</v>
      </c>
      <c r="U301" s="3">
        <f t="shared" si="16"/>
        <v>55.19</v>
      </c>
      <c r="V301" s="3">
        <f t="shared" si="17"/>
        <v>13</v>
      </c>
      <c r="W301" s="3" t="str" cm="1">
        <f t="array" ref="W301">INDEX($B$1:$T$1, V301)</f>
        <v>M</v>
      </c>
      <c r="X301" s="3" t="str">
        <f t="shared" si="18"/>
        <v>yes</v>
      </c>
    </row>
    <row r="302" spans="1:24" x14ac:dyDescent="0.25">
      <c r="A302" s="3">
        <v>301</v>
      </c>
      <c r="B302" s="3">
        <v>241.14</v>
      </c>
      <c r="C302" s="3">
        <v>232.29</v>
      </c>
      <c r="D302" s="3">
        <v>259.38</v>
      </c>
      <c r="E302" s="3">
        <v>306.58999999999997</v>
      </c>
      <c r="F302" s="3">
        <v>412.24</v>
      </c>
      <c r="G302" s="3">
        <v>148.84</v>
      </c>
      <c r="H302" s="3">
        <v>215.25</v>
      </c>
      <c r="I302" s="3">
        <v>146.05000000000001</v>
      </c>
      <c r="J302" s="3">
        <v>177.64</v>
      </c>
      <c r="K302" s="3">
        <v>407.2</v>
      </c>
      <c r="L302" s="3">
        <v>639.14</v>
      </c>
      <c r="M302" s="3">
        <v>432.91</v>
      </c>
      <c r="N302" s="3">
        <v>85.38</v>
      </c>
      <c r="O302" s="3">
        <v>90.55</v>
      </c>
      <c r="P302" s="3">
        <v>180.78</v>
      </c>
      <c r="Q302" s="3">
        <v>201.57</v>
      </c>
      <c r="R302" s="3">
        <v>206.71</v>
      </c>
      <c r="S302" s="3">
        <v>169.34</v>
      </c>
      <c r="T302" s="3">
        <v>38.950000000000003</v>
      </c>
      <c r="U302" s="3">
        <f t="shared" si="16"/>
        <v>38.950000000000003</v>
      </c>
      <c r="V302" s="3">
        <f t="shared" si="17"/>
        <v>19</v>
      </c>
      <c r="W302" s="3" t="str" cm="1">
        <f t="array" ref="W302">INDEX($B$1:$T$1, V302)</f>
        <v>S</v>
      </c>
      <c r="X302" s="3" t="str">
        <f t="shared" si="18"/>
        <v>yes</v>
      </c>
    </row>
    <row r="303" spans="1:24" x14ac:dyDescent="0.25">
      <c r="A303" s="3">
        <v>302</v>
      </c>
      <c r="B303" s="3">
        <v>286.27999999999997</v>
      </c>
      <c r="C303" s="3">
        <v>202.57</v>
      </c>
      <c r="D303" s="3">
        <v>223.87</v>
      </c>
      <c r="E303" s="3">
        <v>266.38</v>
      </c>
      <c r="F303" s="3">
        <v>451.53</v>
      </c>
      <c r="G303" s="3">
        <v>130.03</v>
      </c>
      <c r="H303" s="3">
        <v>216.87</v>
      </c>
      <c r="I303" s="3">
        <v>137.80000000000001</v>
      </c>
      <c r="J303" s="3">
        <v>133.56</v>
      </c>
      <c r="K303" s="3">
        <v>406.64</v>
      </c>
      <c r="L303" s="3">
        <v>643.80999999999995</v>
      </c>
      <c r="M303" s="3">
        <v>448.4</v>
      </c>
      <c r="N303" s="3">
        <v>55.58</v>
      </c>
      <c r="O303" s="3">
        <v>64.25</v>
      </c>
      <c r="P303" s="3">
        <v>196.46</v>
      </c>
      <c r="Q303" s="3">
        <v>223.54</v>
      </c>
      <c r="R303" s="3">
        <v>220.08</v>
      </c>
      <c r="S303" s="3">
        <v>243.52</v>
      </c>
      <c r="T303" s="3">
        <v>93.15</v>
      </c>
      <c r="U303" s="3">
        <f t="shared" si="16"/>
        <v>55.58</v>
      </c>
      <c r="V303" s="3">
        <f t="shared" si="17"/>
        <v>13</v>
      </c>
      <c r="W303" s="3" t="str" cm="1">
        <f t="array" ref="W303">INDEX($B$1:$T$1, V303)</f>
        <v>M</v>
      </c>
      <c r="X303" s="3" t="str">
        <f t="shared" si="18"/>
        <v>yes</v>
      </c>
    </row>
    <row r="304" spans="1:24" x14ac:dyDescent="0.25">
      <c r="A304" s="3">
        <v>303</v>
      </c>
      <c r="B304" s="3">
        <v>264.8</v>
      </c>
      <c r="C304" s="3">
        <v>188.92</v>
      </c>
      <c r="D304" s="3">
        <v>216.92</v>
      </c>
      <c r="E304" s="3">
        <v>273.08</v>
      </c>
      <c r="F304" s="3">
        <v>403.84</v>
      </c>
      <c r="G304" s="3">
        <v>119.71</v>
      </c>
      <c r="H304" s="3">
        <v>224.41</v>
      </c>
      <c r="I304" s="3">
        <v>165.26</v>
      </c>
      <c r="J304" s="3">
        <v>135.9</v>
      </c>
      <c r="K304" s="3">
        <v>369.19</v>
      </c>
      <c r="L304" s="3">
        <v>611.20000000000005</v>
      </c>
      <c r="M304" s="3">
        <v>426.56</v>
      </c>
      <c r="N304" s="3">
        <v>67.13</v>
      </c>
      <c r="O304" s="3">
        <v>78.77</v>
      </c>
      <c r="P304" s="3">
        <v>168.52</v>
      </c>
      <c r="Q304" s="3">
        <v>212.02</v>
      </c>
      <c r="R304" s="3">
        <v>207.14</v>
      </c>
      <c r="S304" s="3">
        <v>258.62</v>
      </c>
      <c r="T304" s="3">
        <v>108.37</v>
      </c>
      <c r="U304" s="3">
        <f t="shared" si="16"/>
        <v>67.13</v>
      </c>
      <c r="V304" s="3">
        <f t="shared" si="17"/>
        <v>13</v>
      </c>
      <c r="W304" s="3" t="str" cm="1">
        <f t="array" ref="W304">INDEX($B$1:$T$1, V304)</f>
        <v>M</v>
      </c>
      <c r="X304" s="3" t="str">
        <f t="shared" si="18"/>
        <v>yes</v>
      </c>
    </row>
    <row r="305" spans="1:24" x14ac:dyDescent="0.25">
      <c r="A305" s="3">
        <v>304</v>
      </c>
      <c r="B305" s="3">
        <v>302.51</v>
      </c>
      <c r="C305" s="3">
        <v>172.12</v>
      </c>
      <c r="D305" s="3">
        <v>175.74</v>
      </c>
      <c r="E305" s="3">
        <v>238.85</v>
      </c>
      <c r="F305" s="3">
        <v>444.65</v>
      </c>
      <c r="G305" s="3">
        <v>147.72</v>
      </c>
      <c r="H305" s="3">
        <v>184.99</v>
      </c>
      <c r="I305" s="3">
        <v>126.87</v>
      </c>
      <c r="J305" s="3">
        <v>95.52</v>
      </c>
      <c r="K305" s="3">
        <v>407.84</v>
      </c>
      <c r="L305" s="3">
        <v>668.6</v>
      </c>
      <c r="M305" s="3">
        <v>403.81</v>
      </c>
      <c r="N305" s="3">
        <v>63.69</v>
      </c>
      <c r="O305" s="3">
        <v>67.239999999999995</v>
      </c>
      <c r="P305" s="3">
        <v>217.9</v>
      </c>
      <c r="Q305" s="3">
        <v>229.23</v>
      </c>
      <c r="R305" s="3">
        <v>233.54</v>
      </c>
      <c r="S305" s="3">
        <v>252.04</v>
      </c>
      <c r="T305" s="3">
        <v>105.61</v>
      </c>
      <c r="U305" s="3">
        <f t="shared" si="16"/>
        <v>63.69</v>
      </c>
      <c r="V305" s="3">
        <f t="shared" si="17"/>
        <v>13</v>
      </c>
      <c r="W305" s="3" t="str" cm="1">
        <f t="array" ref="W305">INDEX($B$1:$T$1, V305)</f>
        <v>M</v>
      </c>
      <c r="X305" s="3" t="str">
        <f t="shared" si="18"/>
        <v>yes</v>
      </c>
    </row>
    <row r="306" spans="1:24" x14ac:dyDescent="0.25">
      <c r="A306" s="3">
        <v>305</v>
      </c>
      <c r="B306" s="3">
        <v>302.45999999999998</v>
      </c>
      <c r="C306" s="3">
        <v>173.03</v>
      </c>
      <c r="D306" s="3">
        <v>182</v>
      </c>
      <c r="E306" s="3">
        <v>225.54</v>
      </c>
      <c r="F306" s="3">
        <v>452.94</v>
      </c>
      <c r="G306" s="3">
        <v>133.57</v>
      </c>
      <c r="H306" s="3">
        <v>205.8</v>
      </c>
      <c r="I306" s="3">
        <v>138.72</v>
      </c>
      <c r="J306" s="3">
        <v>101.5</v>
      </c>
      <c r="K306" s="3">
        <v>419.34</v>
      </c>
      <c r="L306" s="3">
        <v>644.74</v>
      </c>
      <c r="M306" s="3">
        <v>410.21</v>
      </c>
      <c r="N306" s="3">
        <v>53.15</v>
      </c>
      <c r="O306" s="3">
        <v>58.52</v>
      </c>
      <c r="P306" s="3">
        <v>195.13</v>
      </c>
      <c r="Q306" s="3">
        <v>237.78</v>
      </c>
      <c r="R306" s="3">
        <v>237.18</v>
      </c>
      <c r="S306" s="3">
        <v>251.64</v>
      </c>
      <c r="T306" s="3">
        <v>101.45</v>
      </c>
      <c r="U306" s="3">
        <f t="shared" si="16"/>
        <v>53.15</v>
      </c>
      <c r="V306" s="3">
        <f t="shared" si="17"/>
        <v>13</v>
      </c>
      <c r="W306" s="3" t="str" cm="1">
        <f t="array" ref="W306">INDEX($B$1:$T$1, V306)</f>
        <v>M</v>
      </c>
      <c r="X306" s="3" t="str">
        <f t="shared" si="18"/>
        <v>yes</v>
      </c>
    </row>
    <row r="307" spans="1:24" x14ac:dyDescent="0.25">
      <c r="A307" s="3">
        <v>306</v>
      </c>
      <c r="B307" s="3">
        <v>304.94</v>
      </c>
      <c r="C307" s="3">
        <v>175.99</v>
      </c>
      <c r="D307" s="3">
        <v>196.66</v>
      </c>
      <c r="E307" s="3">
        <v>220.9</v>
      </c>
      <c r="F307" s="3">
        <v>446.08</v>
      </c>
      <c r="G307" s="3">
        <v>145.26</v>
      </c>
      <c r="H307" s="3">
        <v>186.27</v>
      </c>
      <c r="I307" s="3">
        <v>134.41999999999999</v>
      </c>
      <c r="J307" s="3">
        <v>99.39</v>
      </c>
      <c r="K307" s="3">
        <v>436.79</v>
      </c>
      <c r="L307" s="3">
        <v>670.3</v>
      </c>
      <c r="M307" s="3">
        <v>421.35</v>
      </c>
      <c r="N307" s="3">
        <v>62.09</v>
      </c>
      <c r="O307" s="3">
        <v>60.56</v>
      </c>
      <c r="P307" s="3">
        <v>204.41</v>
      </c>
      <c r="Q307" s="3">
        <v>242.36</v>
      </c>
      <c r="R307" s="3">
        <v>235.8</v>
      </c>
      <c r="S307" s="3">
        <v>247.75</v>
      </c>
      <c r="T307" s="3">
        <v>100.31</v>
      </c>
      <c r="U307" s="3">
        <f t="shared" si="16"/>
        <v>60.56</v>
      </c>
      <c r="V307" s="3">
        <f t="shared" si="17"/>
        <v>14</v>
      </c>
      <c r="W307" s="3" t="str" cm="1">
        <f t="array" ref="W307">INDEX($B$1:$T$1, V307)</f>
        <v>N</v>
      </c>
      <c r="X307" s="3" t="str">
        <f t="shared" si="18"/>
        <v>yes</v>
      </c>
    </row>
    <row r="308" spans="1:24" x14ac:dyDescent="0.25">
      <c r="A308" s="3">
        <v>307</v>
      </c>
      <c r="B308" s="3">
        <v>309.01</v>
      </c>
      <c r="C308" s="3">
        <v>184.59</v>
      </c>
      <c r="D308" s="3">
        <v>181.82</v>
      </c>
      <c r="E308" s="3">
        <v>238.39</v>
      </c>
      <c r="F308" s="3">
        <v>447.32</v>
      </c>
      <c r="G308" s="3">
        <v>144.24</v>
      </c>
      <c r="H308" s="3">
        <v>190.73</v>
      </c>
      <c r="I308" s="3">
        <v>125.3</v>
      </c>
      <c r="J308" s="3">
        <v>84.01</v>
      </c>
      <c r="K308" s="3">
        <v>427.85</v>
      </c>
      <c r="L308" s="3">
        <v>633.84</v>
      </c>
      <c r="M308" s="3">
        <v>440.34</v>
      </c>
      <c r="N308" s="3">
        <v>67.95</v>
      </c>
      <c r="O308" s="3">
        <v>69.73</v>
      </c>
      <c r="P308" s="3">
        <v>209.06</v>
      </c>
      <c r="Q308" s="3">
        <v>240.35</v>
      </c>
      <c r="R308" s="3">
        <v>259.16000000000003</v>
      </c>
      <c r="S308" s="3">
        <v>263.54000000000002</v>
      </c>
      <c r="T308" s="3">
        <v>114.59</v>
      </c>
      <c r="U308" s="3">
        <f t="shared" si="16"/>
        <v>67.95</v>
      </c>
      <c r="V308" s="3">
        <f t="shared" si="17"/>
        <v>13</v>
      </c>
      <c r="W308" s="3" t="str" cm="1">
        <f t="array" ref="W308">INDEX($B$1:$T$1, V308)</f>
        <v>M</v>
      </c>
      <c r="X308" s="3" t="str">
        <f t="shared" si="18"/>
        <v>yes</v>
      </c>
    </row>
    <row r="309" spans="1:24" x14ac:dyDescent="0.25">
      <c r="A309" s="3">
        <v>308</v>
      </c>
      <c r="B309" s="3">
        <v>321.75</v>
      </c>
      <c r="C309" s="3">
        <v>183.85</v>
      </c>
      <c r="D309" s="3">
        <v>169.78</v>
      </c>
      <c r="E309" s="3">
        <v>216.75</v>
      </c>
      <c r="F309" s="3">
        <v>487.79</v>
      </c>
      <c r="G309" s="3">
        <v>159.57</v>
      </c>
      <c r="H309" s="3">
        <v>188.84</v>
      </c>
      <c r="I309" s="3">
        <v>112.89</v>
      </c>
      <c r="J309" s="3">
        <v>69.78</v>
      </c>
      <c r="K309" s="3">
        <v>434.58</v>
      </c>
      <c r="L309" s="3">
        <v>639.96</v>
      </c>
      <c r="M309" s="3">
        <v>430.62</v>
      </c>
      <c r="N309" s="3">
        <v>85.54</v>
      </c>
      <c r="O309" s="3">
        <v>83.99</v>
      </c>
      <c r="P309" s="3">
        <v>223.75</v>
      </c>
      <c r="Q309" s="3">
        <v>269.23</v>
      </c>
      <c r="R309" s="3">
        <v>257.48</v>
      </c>
      <c r="S309" s="3">
        <v>267.12</v>
      </c>
      <c r="T309" s="3">
        <v>132.02000000000001</v>
      </c>
      <c r="U309" s="3">
        <f t="shared" si="16"/>
        <v>69.78</v>
      </c>
      <c r="V309" s="3">
        <f t="shared" si="17"/>
        <v>9</v>
      </c>
      <c r="W309" s="3" t="str" cm="1">
        <f t="array" ref="W309">INDEX($B$1:$T$1, V309)</f>
        <v>I</v>
      </c>
      <c r="X309" s="3" t="str">
        <f t="shared" si="18"/>
        <v>yes</v>
      </c>
    </row>
    <row r="310" spans="1:24" x14ac:dyDescent="0.25">
      <c r="A310" s="3">
        <v>309</v>
      </c>
      <c r="B310" s="3">
        <v>328.84</v>
      </c>
      <c r="C310" s="3">
        <v>182.36</v>
      </c>
      <c r="D310" s="3">
        <v>179.33</v>
      </c>
      <c r="E310" s="3">
        <v>233.67</v>
      </c>
      <c r="F310" s="3">
        <v>448.07</v>
      </c>
      <c r="G310" s="3">
        <v>153.65</v>
      </c>
      <c r="H310" s="3">
        <v>179.28</v>
      </c>
      <c r="I310" s="3">
        <v>124.97</v>
      </c>
      <c r="J310" s="3">
        <v>81.72</v>
      </c>
      <c r="K310" s="3">
        <v>454.49</v>
      </c>
      <c r="L310" s="3">
        <v>669.51</v>
      </c>
      <c r="M310" s="3">
        <v>423.73</v>
      </c>
      <c r="N310" s="3">
        <v>75.34</v>
      </c>
      <c r="O310" s="3">
        <v>78.040000000000006</v>
      </c>
      <c r="P310" s="3">
        <v>221.3</v>
      </c>
      <c r="Q310" s="3">
        <v>247.84</v>
      </c>
      <c r="R310" s="3">
        <v>249.81</v>
      </c>
      <c r="S310" s="3">
        <v>255.37</v>
      </c>
      <c r="T310" s="3">
        <v>120.19</v>
      </c>
      <c r="U310" s="3">
        <f t="shared" si="16"/>
        <v>75.34</v>
      </c>
      <c r="V310" s="3">
        <f t="shared" si="17"/>
        <v>13</v>
      </c>
      <c r="W310" s="3" t="str" cm="1">
        <f t="array" ref="W310">INDEX($B$1:$T$1, V310)</f>
        <v>M</v>
      </c>
      <c r="X310" s="3" t="str">
        <f t="shared" si="18"/>
        <v>yes</v>
      </c>
    </row>
    <row r="311" spans="1:24" x14ac:dyDescent="0.25">
      <c r="A311" s="3">
        <v>310</v>
      </c>
      <c r="B311" s="3">
        <v>328.61</v>
      </c>
      <c r="C311" s="3">
        <v>197.95</v>
      </c>
      <c r="D311" s="3">
        <v>171.17</v>
      </c>
      <c r="E311" s="3">
        <v>229.64</v>
      </c>
      <c r="F311" s="3">
        <v>493.88</v>
      </c>
      <c r="G311" s="3">
        <v>157.41</v>
      </c>
      <c r="H311" s="3">
        <v>168.54</v>
      </c>
      <c r="I311" s="3">
        <v>111.03</v>
      </c>
      <c r="J311" s="3">
        <v>66.27</v>
      </c>
      <c r="K311" s="3">
        <v>427.77</v>
      </c>
      <c r="L311" s="3">
        <v>647.98</v>
      </c>
      <c r="M311" s="3">
        <v>429.01</v>
      </c>
      <c r="N311" s="3">
        <v>75.8</v>
      </c>
      <c r="O311" s="3">
        <v>78.92</v>
      </c>
      <c r="P311" s="3">
        <v>233.68</v>
      </c>
      <c r="Q311" s="3">
        <v>271.94</v>
      </c>
      <c r="R311" s="3">
        <v>266.72000000000003</v>
      </c>
      <c r="S311" s="3">
        <v>269.01</v>
      </c>
      <c r="T311" s="3">
        <v>137.85</v>
      </c>
      <c r="U311" s="3">
        <f t="shared" si="16"/>
        <v>66.27</v>
      </c>
      <c r="V311" s="3">
        <f t="shared" si="17"/>
        <v>9</v>
      </c>
      <c r="W311" s="3" t="str" cm="1">
        <f t="array" ref="W311">INDEX($B$1:$T$1, V311)</f>
        <v>I</v>
      </c>
      <c r="X311" s="3" t="str">
        <f t="shared" si="18"/>
        <v>yes</v>
      </c>
    </row>
    <row r="312" spans="1:24" x14ac:dyDescent="0.25">
      <c r="A312" s="3">
        <v>311</v>
      </c>
      <c r="B312" s="3">
        <v>343.02</v>
      </c>
      <c r="C312" s="3">
        <v>200.89</v>
      </c>
      <c r="D312" s="3">
        <v>175.74</v>
      </c>
      <c r="E312" s="3">
        <v>234.15</v>
      </c>
      <c r="F312" s="3">
        <v>471.02</v>
      </c>
      <c r="G312" s="3">
        <v>171.95</v>
      </c>
      <c r="H312" s="3">
        <v>168.8</v>
      </c>
      <c r="I312" s="3">
        <v>129.30000000000001</v>
      </c>
      <c r="J312" s="3">
        <v>44.09</v>
      </c>
      <c r="K312" s="3">
        <v>470.95</v>
      </c>
      <c r="L312" s="3">
        <v>650.79999999999995</v>
      </c>
      <c r="M312" s="3">
        <v>459.49</v>
      </c>
      <c r="N312" s="3">
        <v>94.41</v>
      </c>
      <c r="O312" s="3">
        <v>97.61</v>
      </c>
      <c r="P312" s="3">
        <v>245.94</v>
      </c>
      <c r="Q312" s="3">
        <v>266.02999999999997</v>
      </c>
      <c r="R312" s="3">
        <v>272.33</v>
      </c>
      <c r="S312" s="3">
        <v>309.43</v>
      </c>
      <c r="T312" s="3">
        <v>156.29</v>
      </c>
      <c r="U312" s="3">
        <f t="shared" si="16"/>
        <v>44.09</v>
      </c>
      <c r="V312" s="3">
        <f t="shared" si="17"/>
        <v>9</v>
      </c>
      <c r="W312" s="3" t="str" cm="1">
        <f t="array" ref="W312">INDEX($B$1:$T$1, V312)</f>
        <v>I</v>
      </c>
      <c r="X312" s="3" t="str">
        <f t="shared" si="18"/>
        <v>yes</v>
      </c>
    </row>
    <row r="313" spans="1:24" x14ac:dyDescent="0.25">
      <c r="A313" s="3">
        <v>312</v>
      </c>
      <c r="B313" s="3">
        <v>318.97000000000003</v>
      </c>
      <c r="C313" s="3">
        <v>187.89</v>
      </c>
      <c r="D313" s="3">
        <v>217.4</v>
      </c>
      <c r="E313" s="3">
        <v>255.52</v>
      </c>
      <c r="F313" s="3">
        <v>456.46</v>
      </c>
      <c r="G313" s="3">
        <v>160.38999999999999</v>
      </c>
      <c r="H313" s="3">
        <v>177.09</v>
      </c>
      <c r="I313" s="3">
        <v>111.73</v>
      </c>
      <c r="J313" s="3">
        <v>97.35</v>
      </c>
      <c r="K313" s="3">
        <v>434.11</v>
      </c>
      <c r="L313" s="3">
        <v>638.86</v>
      </c>
      <c r="M313" s="3">
        <v>457.86</v>
      </c>
      <c r="N313" s="3">
        <v>40.19</v>
      </c>
      <c r="O313" s="3">
        <v>42.41</v>
      </c>
      <c r="P313" s="3">
        <v>216.24</v>
      </c>
      <c r="Q313" s="3">
        <v>261.81</v>
      </c>
      <c r="R313" s="3">
        <v>252.95</v>
      </c>
      <c r="S313" s="3">
        <v>233.69</v>
      </c>
      <c r="T313" s="3">
        <v>89.18</v>
      </c>
      <c r="U313" s="3">
        <f t="shared" si="16"/>
        <v>40.19</v>
      </c>
      <c r="V313" s="3">
        <f t="shared" si="17"/>
        <v>13</v>
      </c>
      <c r="W313" s="3" t="str" cm="1">
        <f t="array" ref="W313">INDEX($B$1:$T$1, V313)</f>
        <v>M</v>
      </c>
      <c r="X313" s="3" t="str">
        <f t="shared" si="18"/>
        <v>yes</v>
      </c>
    </row>
    <row r="314" spans="1:24" x14ac:dyDescent="0.25">
      <c r="A314" s="3">
        <v>313</v>
      </c>
      <c r="B314" s="3">
        <v>376.48</v>
      </c>
      <c r="C314" s="3">
        <v>245.39</v>
      </c>
      <c r="D314" s="3">
        <v>231.48</v>
      </c>
      <c r="E314" s="3">
        <v>294.17</v>
      </c>
      <c r="F314" s="3">
        <v>540.70000000000005</v>
      </c>
      <c r="G314" s="3">
        <v>234.35</v>
      </c>
      <c r="H314" s="3">
        <v>109.72</v>
      </c>
      <c r="I314" s="3">
        <v>80.45</v>
      </c>
      <c r="J314" s="3">
        <v>79.73</v>
      </c>
      <c r="K314" s="3">
        <v>513.39</v>
      </c>
      <c r="L314" s="3">
        <v>723.8</v>
      </c>
      <c r="M314" s="3">
        <v>508.72</v>
      </c>
      <c r="N314" s="3">
        <v>82.3</v>
      </c>
      <c r="O314" s="3">
        <v>75.91</v>
      </c>
      <c r="P314" s="3">
        <v>302.63</v>
      </c>
      <c r="Q314" s="3">
        <v>323.58999999999997</v>
      </c>
      <c r="R314" s="3">
        <v>329.39</v>
      </c>
      <c r="S314" s="3">
        <v>269.83</v>
      </c>
      <c r="T314" s="3">
        <v>128.22999999999999</v>
      </c>
      <c r="U314" s="3">
        <f t="shared" si="16"/>
        <v>75.91</v>
      </c>
      <c r="V314" s="3">
        <f t="shared" si="17"/>
        <v>14</v>
      </c>
      <c r="W314" s="3" t="str" cm="1">
        <f t="array" ref="W314">INDEX($B$1:$T$1, V314)</f>
        <v>N</v>
      </c>
      <c r="X314" s="3" t="str">
        <f t="shared" si="18"/>
        <v>yes</v>
      </c>
    </row>
    <row r="315" spans="1:24" x14ac:dyDescent="0.25">
      <c r="A315" s="3">
        <v>314</v>
      </c>
      <c r="B315" s="3">
        <v>328.23</v>
      </c>
      <c r="C315" s="3">
        <v>197.92</v>
      </c>
      <c r="D315" s="3">
        <v>179.13</v>
      </c>
      <c r="E315" s="3">
        <v>232.21</v>
      </c>
      <c r="F315" s="3">
        <v>505.84</v>
      </c>
      <c r="G315" s="3">
        <v>172.97</v>
      </c>
      <c r="H315" s="3">
        <v>169.28</v>
      </c>
      <c r="I315" s="3">
        <v>101.38</v>
      </c>
      <c r="J315" s="3">
        <v>64.7</v>
      </c>
      <c r="K315" s="3">
        <v>439.03</v>
      </c>
      <c r="L315" s="3">
        <v>702.82</v>
      </c>
      <c r="M315" s="3">
        <v>452.65</v>
      </c>
      <c r="N315" s="3">
        <v>69.44</v>
      </c>
      <c r="O315" s="3">
        <v>64.88</v>
      </c>
      <c r="P315" s="3">
        <v>250.85</v>
      </c>
      <c r="Q315" s="3">
        <v>271.33999999999997</v>
      </c>
      <c r="R315" s="3">
        <v>285</v>
      </c>
      <c r="S315" s="3">
        <v>266.14</v>
      </c>
      <c r="T315" s="3">
        <v>129.1</v>
      </c>
      <c r="U315" s="3">
        <f t="shared" si="16"/>
        <v>64.7</v>
      </c>
      <c r="V315" s="3">
        <f t="shared" si="17"/>
        <v>9</v>
      </c>
      <c r="W315" s="3" t="str" cm="1">
        <f t="array" ref="W315">INDEX($B$1:$T$1, V315)</f>
        <v>I</v>
      </c>
      <c r="X315" s="3" t="str">
        <f t="shared" si="18"/>
        <v>yes</v>
      </c>
    </row>
    <row r="316" spans="1:24" x14ac:dyDescent="0.25">
      <c r="A316" s="3">
        <v>315</v>
      </c>
      <c r="B316" s="3">
        <v>350.58</v>
      </c>
      <c r="C316" s="3">
        <v>213.82</v>
      </c>
      <c r="D316" s="3">
        <v>196.11</v>
      </c>
      <c r="E316" s="3">
        <v>242.61</v>
      </c>
      <c r="F316" s="3">
        <v>507.22</v>
      </c>
      <c r="G316" s="3">
        <v>174.01</v>
      </c>
      <c r="H316" s="3">
        <v>168.03</v>
      </c>
      <c r="I316" s="3">
        <v>106.82</v>
      </c>
      <c r="J316" s="3">
        <v>75.42</v>
      </c>
      <c r="K316" s="3">
        <v>441.46</v>
      </c>
      <c r="L316" s="3">
        <v>672.39</v>
      </c>
      <c r="M316" s="3">
        <v>444.27</v>
      </c>
      <c r="N316" s="3">
        <v>57.31</v>
      </c>
      <c r="O316" s="3">
        <v>56.24</v>
      </c>
      <c r="P316" s="3">
        <v>238.6</v>
      </c>
      <c r="Q316" s="3">
        <v>284.14999999999998</v>
      </c>
      <c r="R316" s="3">
        <v>288.45999999999998</v>
      </c>
      <c r="S316" s="3">
        <v>267.73</v>
      </c>
      <c r="T316" s="3">
        <v>118.26</v>
      </c>
      <c r="U316" s="3">
        <f t="shared" si="16"/>
        <v>56.24</v>
      </c>
      <c r="V316" s="3">
        <f t="shared" si="17"/>
        <v>14</v>
      </c>
      <c r="W316" s="3" t="str" cm="1">
        <f t="array" ref="W316">INDEX($B$1:$T$1, V316)</f>
        <v>N</v>
      </c>
      <c r="X316" s="3" t="str">
        <f t="shared" si="18"/>
        <v>yes</v>
      </c>
    </row>
    <row r="317" spans="1:24" x14ac:dyDescent="0.25">
      <c r="A317" s="3">
        <v>316</v>
      </c>
      <c r="B317" s="3">
        <v>311.99</v>
      </c>
      <c r="C317" s="3">
        <v>201.67</v>
      </c>
      <c r="D317" s="3">
        <v>213.76</v>
      </c>
      <c r="E317" s="3">
        <v>244.07</v>
      </c>
      <c r="F317" s="3">
        <v>485.45</v>
      </c>
      <c r="G317" s="3">
        <v>167.55</v>
      </c>
      <c r="H317" s="3">
        <v>181.54</v>
      </c>
      <c r="I317" s="3">
        <v>105.81</v>
      </c>
      <c r="J317" s="3">
        <v>91.64</v>
      </c>
      <c r="K317" s="3">
        <v>454.85</v>
      </c>
      <c r="L317" s="3">
        <v>671.02</v>
      </c>
      <c r="M317" s="3">
        <v>462.77</v>
      </c>
      <c r="N317" s="3">
        <v>53.43</v>
      </c>
      <c r="O317" s="3">
        <v>57.14</v>
      </c>
      <c r="P317" s="3">
        <v>221.31</v>
      </c>
      <c r="Q317" s="3">
        <v>276.29000000000002</v>
      </c>
      <c r="R317" s="3">
        <v>262.25</v>
      </c>
      <c r="S317" s="3">
        <v>265.33</v>
      </c>
      <c r="T317" s="3">
        <v>109.22</v>
      </c>
      <c r="U317" s="3">
        <f t="shared" si="16"/>
        <v>53.43</v>
      </c>
      <c r="V317" s="3">
        <f t="shared" si="17"/>
        <v>13</v>
      </c>
      <c r="W317" s="3" t="str" cm="1">
        <f t="array" ref="W317">INDEX($B$1:$T$1, V317)</f>
        <v>M</v>
      </c>
      <c r="X317" s="3" t="str">
        <f t="shared" si="18"/>
        <v>yes</v>
      </c>
    </row>
    <row r="318" spans="1:24" x14ac:dyDescent="0.25">
      <c r="A318" s="3">
        <v>317</v>
      </c>
      <c r="B318" s="3">
        <v>339.28</v>
      </c>
      <c r="C318" s="3">
        <v>209.6</v>
      </c>
      <c r="D318" s="3">
        <v>177.66</v>
      </c>
      <c r="E318" s="3">
        <v>238.4</v>
      </c>
      <c r="F318" s="3">
        <v>462.42</v>
      </c>
      <c r="G318" s="3">
        <v>173.16</v>
      </c>
      <c r="H318" s="3">
        <v>177.15</v>
      </c>
      <c r="I318" s="3">
        <v>135.66999999999999</v>
      </c>
      <c r="J318" s="3">
        <v>38.61</v>
      </c>
      <c r="K318" s="3">
        <v>457.41</v>
      </c>
      <c r="L318" s="3">
        <v>692.99</v>
      </c>
      <c r="M318" s="3">
        <v>428.24</v>
      </c>
      <c r="N318" s="3">
        <v>106.35</v>
      </c>
      <c r="O318" s="3">
        <v>106.12</v>
      </c>
      <c r="P318" s="3">
        <v>246.28</v>
      </c>
      <c r="Q318" s="3">
        <v>270.52999999999997</v>
      </c>
      <c r="R318" s="3">
        <v>271.14999999999998</v>
      </c>
      <c r="S318" s="3">
        <v>305.51</v>
      </c>
      <c r="T318" s="3">
        <v>157.77000000000001</v>
      </c>
      <c r="U318" s="3">
        <f t="shared" si="16"/>
        <v>38.61</v>
      </c>
      <c r="V318" s="3">
        <f t="shared" si="17"/>
        <v>9</v>
      </c>
      <c r="W318" s="3" t="str" cm="1">
        <f t="array" ref="W318">INDEX($B$1:$T$1, V318)</f>
        <v>I</v>
      </c>
      <c r="X318" s="3" t="str">
        <f t="shared" si="18"/>
        <v>yes</v>
      </c>
    </row>
    <row r="319" spans="1:24" x14ac:dyDescent="0.25">
      <c r="A319" s="3">
        <v>318</v>
      </c>
      <c r="B319" s="3">
        <v>350.14</v>
      </c>
      <c r="C319" s="3">
        <v>205.89</v>
      </c>
      <c r="D319" s="3">
        <v>200.57</v>
      </c>
      <c r="E319" s="3">
        <v>228.63</v>
      </c>
      <c r="F319" s="3">
        <v>507.22</v>
      </c>
      <c r="G319" s="3">
        <v>186.63</v>
      </c>
      <c r="H319" s="3">
        <v>182.65</v>
      </c>
      <c r="I319" s="3">
        <v>132.27000000000001</v>
      </c>
      <c r="J319" s="3">
        <v>41.45</v>
      </c>
      <c r="K319" s="3">
        <v>483.54</v>
      </c>
      <c r="L319" s="3">
        <v>688.34</v>
      </c>
      <c r="M319" s="3">
        <v>440.62</v>
      </c>
      <c r="N319" s="3">
        <v>101.18</v>
      </c>
      <c r="O319" s="3">
        <v>104.69</v>
      </c>
      <c r="P319" s="3">
        <v>260.86</v>
      </c>
      <c r="Q319" s="3">
        <v>273.22000000000003</v>
      </c>
      <c r="R319" s="3">
        <v>292.68</v>
      </c>
      <c r="S319" s="3">
        <v>300.20999999999998</v>
      </c>
      <c r="T319" s="3">
        <v>151.35</v>
      </c>
      <c r="U319" s="3">
        <f t="shared" si="16"/>
        <v>41.45</v>
      </c>
      <c r="V319" s="3">
        <f t="shared" si="17"/>
        <v>9</v>
      </c>
      <c r="W319" s="3" t="str" cm="1">
        <f t="array" ref="W319">INDEX($B$1:$T$1, V319)</f>
        <v>I</v>
      </c>
      <c r="X319" s="3" t="str">
        <f t="shared" si="18"/>
        <v>yes</v>
      </c>
    </row>
    <row r="320" spans="1:24" x14ac:dyDescent="0.25">
      <c r="A320" s="3">
        <v>319</v>
      </c>
      <c r="B320" s="3">
        <v>349.35</v>
      </c>
      <c r="C320" s="3">
        <v>209.59</v>
      </c>
      <c r="D320" s="3">
        <v>204.4</v>
      </c>
      <c r="E320" s="3">
        <v>244.45</v>
      </c>
      <c r="F320" s="3">
        <v>522.36</v>
      </c>
      <c r="G320" s="3">
        <v>181.97</v>
      </c>
      <c r="H320" s="3">
        <v>158.04</v>
      </c>
      <c r="I320" s="3">
        <v>127.38</v>
      </c>
      <c r="J320" s="3">
        <v>38.58</v>
      </c>
      <c r="K320" s="3">
        <v>489.76</v>
      </c>
      <c r="L320" s="3">
        <v>666.11</v>
      </c>
      <c r="M320" s="3">
        <v>480.94</v>
      </c>
      <c r="N320" s="3">
        <v>89.07</v>
      </c>
      <c r="O320" s="3">
        <v>91.51</v>
      </c>
      <c r="P320" s="3">
        <v>258.86</v>
      </c>
      <c r="Q320" s="3">
        <v>287.39999999999998</v>
      </c>
      <c r="R320" s="3">
        <v>295.47000000000003</v>
      </c>
      <c r="S320" s="3">
        <v>311.72000000000003</v>
      </c>
      <c r="T320" s="3">
        <v>147.69</v>
      </c>
      <c r="U320" s="3">
        <f t="shared" si="16"/>
        <v>38.58</v>
      </c>
      <c r="V320" s="3">
        <f t="shared" si="17"/>
        <v>9</v>
      </c>
      <c r="W320" s="3" t="str" cm="1">
        <f t="array" ref="W320">INDEX($B$1:$T$1, V320)</f>
        <v>I</v>
      </c>
      <c r="X320" s="3" t="str">
        <f t="shared" si="18"/>
        <v>yes</v>
      </c>
    </row>
    <row r="321" spans="1:24" x14ac:dyDescent="0.25">
      <c r="A321" s="3">
        <v>320</v>
      </c>
      <c r="B321" s="3">
        <v>360.43</v>
      </c>
      <c r="C321" s="3">
        <v>217.24</v>
      </c>
      <c r="D321" s="3">
        <v>200.94</v>
      </c>
      <c r="E321" s="3">
        <v>226.4</v>
      </c>
      <c r="F321" s="3">
        <v>510.07</v>
      </c>
      <c r="G321" s="3">
        <v>170.37</v>
      </c>
      <c r="H321" s="3">
        <v>175.33</v>
      </c>
      <c r="I321" s="3">
        <v>132.56</v>
      </c>
      <c r="J321" s="3">
        <v>38.340000000000003</v>
      </c>
      <c r="K321" s="3">
        <v>444.77</v>
      </c>
      <c r="L321" s="3">
        <v>707.92</v>
      </c>
      <c r="M321" s="3">
        <v>446.01</v>
      </c>
      <c r="N321" s="3">
        <v>98.6</v>
      </c>
      <c r="O321" s="3">
        <v>99.87</v>
      </c>
      <c r="P321" s="3">
        <v>259.76</v>
      </c>
      <c r="Q321" s="3">
        <v>293.97000000000003</v>
      </c>
      <c r="R321" s="3">
        <v>289.69</v>
      </c>
      <c r="S321" s="3">
        <v>312.75</v>
      </c>
      <c r="T321" s="3">
        <v>156.81</v>
      </c>
      <c r="U321" s="3">
        <f t="shared" si="16"/>
        <v>38.340000000000003</v>
      </c>
      <c r="V321" s="3">
        <f t="shared" si="17"/>
        <v>9</v>
      </c>
      <c r="W321" s="3" t="str" cm="1">
        <f t="array" ref="W321">INDEX($B$1:$T$1, V321)</f>
        <v>I</v>
      </c>
      <c r="X321" s="3" t="str">
        <f t="shared" si="18"/>
        <v>yes</v>
      </c>
    </row>
    <row r="322" spans="1:24" x14ac:dyDescent="0.25">
      <c r="A322" s="3">
        <v>321</v>
      </c>
      <c r="B322" s="3">
        <v>348.68</v>
      </c>
      <c r="C322" s="3">
        <v>206.4</v>
      </c>
      <c r="D322" s="3">
        <v>186.82</v>
      </c>
      <c r="E322" s="3">
        <v>242.23</v>
      </c>
      <c r="F322" s="3">
        <v>514.6</v>
      </c>
      <c r="G322" s="3">
        <v>182.37</v>
      </c>
      <c r="H322" s="3">
        <v>157.03</v>
      </c>
      <c r="I322" s="3">
        <v>99.81</v>
      </c>
      <c r="J322" s="3">
        <v>52.37</v>
      </c>
      <c r="K322" s="3">
        <v>473.61</v>
      </c>
      <c r="L322" s="3">
        <v>656.68</v>
      </c>
      <c r="M322" s="3">
        <v>476.49</v>
      </c>
      <c r="N322" s="3">
        <v>71.37</v>
      </c>
      <c r="O322" s="3">
        <v>67.489999999999995</v>
      </c>
      <c r="P322" s="3">
        <v>251.13</v>
      </c>
      <c r="Q322" s="3">
        <v>287.14</v>
      </c>
      <c r="R322" s="3">
        <v>270.45999999999998</v>
      </c>
      <c r="S322" s="3">
        <v>271.54000000000002</v>
      </c>
      <c r="T322" s="3">
        <v>127.85</v>
      </c>
      <c r="U322" s="3">
        <f t="shared" si="16"/>
        <v>52.37</v>
      </c>
      <c r="V322" s="3">
        <f t="shared" si="17"/>
        <v>9</v>
      </c>
      <c r="W322" s="3" t="str" cm="1">
        <f t="array" ref="W322">INDEX($B$1:$T$1, V322)</f>
        <v>I</v>
      </c>
      <c r="X322" s="3" t="str">
        <f t="shared" si="18"/>
        <v>yes</v>
      </c>
    </row>
    <row r="323" spans="1:24" x14ac:dyDescent="0.25">
      <c r="A323" s="3">
        <v>322</v>
      </c>
      <c r="B323" s="3">
        <v>342.99</v>
      </c>
      <c r="C323" s="3">
        <v>203.54</v>
      </c>
      <c r="D323" s="3">
        <v>185.46</v>
      </c>
      <c r="E323" s="3">
        <v>218.15</v>
      </c>
      <c r="F323" s="3">
        <v>482.19</v>
      </c>
      <c r="G323" s="3">
        <v>166.05</v>
      </c>
      <c r="H323" s="3">
        <v>186.75</v>
      </c>
      <c r="I323" s="3">
        <v>130.80000000000001</v>
      </c>
      <c r="J323" s="3">
        <v>55.16</v>
      </c>
      <c r="K323" s="3">
        <v>460.57</v>
      </c>
      <c r="L323" s="3">
        <v>699.71</v>
      </c>
      <c r="M323" s="3">
        <v>425.8</v>
      </c>
      <c r="N323" s="3">
        <v>93.79</v>
      </c>
      <c r="O323" s="3">
        <v>88.49</v>
      </c>
      <c r="P323" s="3">
        <v>245.7</v>
      </c>
      <c r="Q323" s="3">
        <v>264.83</v>
      </c>
      <c r="R323" s="3">
        <v>283.17</v>
      </c>
      <c r="S323" s="3">
        <v>303.57</v>
      </c>
      <c r="T323" s="3">
        <v>143.1</v>
      </c>
      <c r="U323" s="3">
        <f t="shared" ref="U323:U386" si="19">MIN(B323:T323)</f>
        <v>55.16</v>
      </c>
      <c r="V323" s="3">
        <f t="shared" ref="V323:V386" si="20">MATCH(U323,B323:T323,0)</f>
        <v>9</v>
      </c>
      <c r="W323" s="3" t="str" cm="1">
        <f t="array" ref="W323">INDEX($B$1:$T$1, V323)</f>
        <v>I</v>
      </c>
      <c r="X323" s="3" t="str">
        <f t="shared" ref="X323:X386" si="21">IF(U323&lt;=120, "yes", "no")</f>
        <v>yes</v>
      </c>
    </row>
    <row r="324" spans="1:24" x14ac:dyDescent="0.25">
      <c r="A324" s="3">
        <v>323</v>
      </c>
      <c r="B324" s="3">
        <v>329.55</v>
      </c>
      <c r="C324" s="3">
        <v>202.44</v>
      </c>
      <c r="D324" s="3">
        <v>186.95</v>
      </c>
      <c r="E324" s="3">
        <v>239.34</v>
      </c>
      <c r="F324" s="3">
        <v>471.68</v>
      </c>
      <c r="G324" s="3">
        <v>179.07</v>
      </c>
      <c r="H324" s="3">
        <v>165.55</v>
      </c>
      <c r="I324" s="3">
        <v>95.09</v>
      </c>
      <c r="J324" s="3">
        <v>57.6</v>
      </c>
      <c r="K324" s="3">
        <v>476.43</v>
      </c>
      <c r="L324" s="3">
        <v>693.85</v>
      </c>
      <c r="M324" s="3">
        <v>473.57</v>
      </c>
      <c r="N324" s="3">
        <v>60.91</v>
      </c>
      <c r="O324" s="3">
        <v>63.07</v>
      </c>
      <c r="P324" s="3">
        <v>238.49</v>
      </c>
      <c r="Q324" s="3">
        <v>267.52</v>
      </c>
      <c r="R324" s="3">
        <v>280.18</v>
      </c>
      <c r="S324" s="3">
        <v>278.08</v>
      </c>
      <c r="T324" s="3">
        <v>126.64</v>
      </c>
      <c r="U324" s="3">
        <f t="shared" si="19"/>
        <v>57.6</v>
      </c>
      <c r="V324" s="3">
        <f t="shared" si="20"/>
        <v>9</v>
      </c>
      <c r="W324" s="3" t="str" cm="1">
        <f t="array" ref="W324">INDEX($B$1:$T$1, V324)</f>
        <v>I</v>
      </c>
      <c r="X324" s="3" t="str">
        <f t="shared" si="21"/>
        <v>yes</v>
      </c>
    </row>
    <row r="325" spans="1:24" x14ac:dyDescent="0.25">
      <c r="A325" s="3">
        <v>324</v>
      </c>
      <c r="B325" s="3">
        <v>280.45</v>
      </c>
      <c r="C325" s="3">
        <v>271.14</v>
      </c>
      <c r="D325" s="3">
        <v>292.92</v>
      </c>
      <c r="E325" s="3">
        <v>327.2</v>
      </c>
      <c r="F325" s="3">
        <v>455.01</v>
      </c>
      <c r="G325" s="3">
        <v>196.15</v>
      </c>
      <c r="H325" s="3">
        <v>168.84</v>
      </c>
      <c r="I325" s="3">
        <v>108.6</v>
      </c>
      <c r="J325" s="3">
        <v>181.74</v>
      </c>
      <c r="K325" s="3">
        <v>470.61</v>
      </c>
      <c r="L325" s="3">
        <v>698.35</v>
      </c>
      <c r="M325" s="3">
        <v>497.37</v>
      </c>
      <c r="N325" s="3">
        <v>77.67</v>
      </c>
      <c r="O325" s="3">
        <v>86.25</v>
      </c>
      <c r="P325" s="3">
        <v>236.58</v>
      </c>
      <c r="Q325" s="3">
        <v>247.16</v>
      </c>
      <c r="R325" s="3">
        <v>243.25</v>
      </c>
      <c r="S325" s="3">
        <v>142.36000000000001</v>
      </c>
      <c r="T325" s="3">
        <v>30.13</v>
      </c>
      <c r="U325" s="3">
        <f t="shared" si="19"/>
        <v>30.13</v>
      </c>
      <c r="V325" s="3">
        <f t="shared" si="20"/>
        <v>19</v>
      </c>
      <c r="W325" s="3" t="str" cm="1">
        <f t="array" ref="W325">INDEX($B$1:$T$1, V325)</f>
        <v>S</v>
      </c>
      <c r="X325" s="3" t="str">
        <f t="shared" si="21"/>
        <v>yes</v>
      </c>
    </row>
    <row r="326" spans="1:24" x14ac:dyDescent="0.25">
      <c r="A326" s="3">
        <v>325</v>
      </c>
      <c r="B326" s="3">
        <v>274.11</v>
      </c>
      <c r="C326" s="3">
        <v>287.77999999999997</v>
      </c>
      <c r="D326" s="3">
        <v>318.83</v>
      </c>
      <c r="E326" s="3">
        <v>351.64</v>
      </c>
      <c r="F326" s="3">
        <v>461.59</v>
      </c>
      <c r="G326" s="3">
        <v>214.42</v>
      </c>
      <c r="H326" s="3">
        <v>189.79</v>
      </c>
      <c r="I326" s="3">
        <v>128.05000000000001</v>
      </c>
      <c r="J326" s="3">
        <v>222.8</v>
      </c>
      <c r="K326" s="3">
        <v>437.49</v>
      </c>
      <c r="L326" s="3">
        <v>648.6</v>
      </c>
      <c r="M326" s="3">
        <v>501.9</v>
      </c>
      <c r="N326" s="3">
        <v>101.15</v>
      </c>
      <c r="O326" s="3">
        <v>115.8</v>
      </c>
      <c r="P326" s="3">
        <v>221.48</v>
      </c>
      <c r="Q326" s="3">
        <v>241.87</v>
      </c>
      <c r="R326" s="3">
        <v>231.58</v>
      </c>
      <c r="S326" s="3">
        <v>124.84</v>
      </c>
      <c r="T326" s="3">
        <v>37.5</v>
      </c>
      <c r="U326" s="3">
        <f t="shared" si="19"/>
        <v>37.5</v>
      </c>
      <c r="V326" s="3">
        <f t="shared" si="20"/>
        <v>19</v>
      </c>
      <c r="W326" s="3" t="str" cm="1">
        <f t="array" ref="W326">INDEX($B$1:$T$1, V326)</f>
        <v>S</v>
      </c>
      <c r="X326" s="3" t="str">
        <f t="shared" si="21"/>
        <v>yes</v>
      </c>
    </row>
    <row r="327" spans="1:24" x14ac:dyDescent="0.25">
      <c r="A327" s="3">
        <v>326</v>
      </c>
      <c r="B327" s="3">
        <v>259.91000000000003</v>
      </c>
      <c r="C327" s="3">
        <v>317.07</v>
      </c>
      <c r="D327" s="3">
        <v>345.26</v>
      </c>
      <c r="E327" s="3">
        <v>392.52</v>
      </c>
      <c r="F327" s="3">
        <v>439</v>
      </c>
      <c r="G327" s="3">
        <v>236.32</v>
      </c>
      <c r="H327" s="3">
        <v>220.31</v>
      </c>
      <c r="I327" s="3">
        <v>158.96</v>
      </c>
      <c r="J327" s="3">
        <v>228.87</v>
      </c>
      <c r="K327" s="3">
        <v>441.29</v>
      </c>
      <c r="L327" s="3">
        <v>632</v>
      </c>
      <c r="M327" s="3">
        <v>528</v>
      </c>
      <c r="N327" s="3">
        <v>118.12</v>
      </c>
      <c r="O327" s="3">
        <v>123.4</v>
      </c>
      <c r="P327" s="3">
        <v>216.53</v>
      </c>
      <c r="Q327" s="3">
        <v>223.73</v>
      </c>
      <c r="R327" s="3">
        <v>222.25</v>
      </c>
      <c r="S327" s="3">
        <v>99.54</v>
      </c>
      <c r="T327" s="3">
        <v>54.84</v>
      </c>
      <c r="U327" s="3">
        <f t="shared" si="19"/>
        <v>54.84</v>
      </c>
      <c r="V327" s="3">
        <f t="shared" si="20"/>
        <v>19</v>
      </c>
      <c r="W327" s="3" t="str" cm="1">
        <f t="array" ref="W327">INDEX($B$1:$T$1, V327)</f>
        <v>S</v>
      </c>
      <c r="X327" s="3" t="str">
        <f t="shared" si="21"/>
        <v>yes</v>
      </c>
    </row>
    <row r="328" spans="1:24" x14ac:dyDescent="0.25">
      <c r="A328" s="3">
        <v>327</v>
      </c>
      <c r="B328" s="3">
        <v>240.43</v>
      </c>
      <c r="C328" s="3">
        <v>301.69</v>
      </c>
      <c r="D328" s="3">
        <v>352.81</v>
      </c>
      <c r="E328" s="3">
        <v>371.82</v>
      </c>
      <c r="F328" s="3">
        <v>437.36</v>
      </c>
      <c r="G328" s="3">
        <v>248.93</v>
      </c>
      <c r="H328" s="3">
        <v>220.84</v>
      </c>
      <c r="I328" s="3">
        <v>164.55</v>
      </c>
      <c r="J328" s="3">
        <v>255.8</v>
      </c>
      <c r="K328" s="3">
        <v>434.21</v>
      </c>
      <c r="L328" s="3">
        <v>666.76</v>
      </c>
      <c r="M328" s="3">
        <v>492.72</v>
      </c>
      <c r="N328" s="3">
        <v>130.68</v>
      </c>
      <c r="O328" s="3">
        <v>141.25</v>
      </c>
      <c r="P328" s="3">
        <v>216.99</v>
      </c>
      <c r="Q328" s="3">
        <v>228.2</v>
      </c>
      <c r="R328" s="3">
        <v>221.24</v>
      </c>
      <c r="S328" s="3">
        <v>94.43</v>
      </c>
      <c r="T328" s="3">
        <v>66.790000000000006</v>
      </c>
      <c r="U328" s="3">
        <f t="shared" si="19"/>
        <v>66.790000000000006</v>
      </c>
      <c r="V328" s="3">
        <f t="shared" si="20"/>
        <v>19</v>
      </c>
      <c r="W328" s="3" t="str" cm="1">
        <f t="array" ref="W328">INDEX($B$1:$T$1, V328)</f>
        <v>S</v>
      </c>
      <c r="X328" s="3" t="str">
        <f t="shared" si="21"/>
        <v>yes</v>
      </c>
    </row>
    <row r="329" spans="1:24" x14ac:dyDescent="0.25">
      <c r="A329" s="3">
        <v>328</v>
      </c>
      <c r="B329" s="3">
        <v>221.77</v>
      </c>
      <c r="C329" s="3">
        <v>307.95999999999998</v>
      </c>
      <c r="D329" s="3">
        <v>350.5</v>
      </c>
      <c r="E329" s="3">
        <v>382.19</v>
      </c>
      <c r="F329" s="3">
        <v>427.76</v>
      </c>
      <c r="G329" s="3">
        <v>239.76</v>
      </c>
      <c r="H329" s="3">
        <v>246.86</v>
      </c>
      <c r="I329" s="3">
        <v>172.52</v>
      </c>
      <c r="J329" s="3">
        <v>248.11</v>
      </c>
      <c r="K329" s="3">
        <v>432.4</v>
      </c>
      <c r="L329" s="3">
        <v>647.01</v>
      </c>
      <c r="M329" s="3">
        <v>514.44000000000005</v>
      </c>
      <c r="N329" s="3">
        <v>136.97</v>
      </c>
      <c r="O329" s="3">
        <v>153.13999999999999</v>
      </c>
      <c r="P329" s="3">
        <v>208.1</v>
      </c>
      <c r="Q329" s="3">
        <v>221</v>
      </c>
      <c r="R329" s="3">
        <v>211.45</v>
      </c>
      <c r="S329" s="3">
        <v>78.87</v>
      </c>
      <c r="T329" s="3">
        <v>81.8</v>
      </c>
      <c r="U329" s="3">
        <f t="shared" si="19"/>
        <v>78.87</v>
      </c>
      <c r="V329" s="3">
        <f t="shared" si="20"/>
        <v>18</v>
      </c>
      <c r="W329" s="3" t="str" cm="1">
        <f t="array" ref="W329">INDEX($B$1:$T$1, V329)</f>
        <v>R</v>
      </c>
      <c r="X329" s="3" t="str">
        <f t="shared" si="21"/>
        <v>yes</v>
      </c>
    </row>
    <row r="330" spans="1:24" x14ac:dyDescent="0.25">
      <c r="A330" s="3">
        <v>329</v>
      </c>
      <c r="B330" s="3">
        <v>213.27</v>
      </c>
      <c r="C330" s="3">
        <v>307.58</v>
      </c>
      <c r="D330" s="3">
        <v>337.76</v>
      </c>
      <c r="E330" s="3">
        <v>399.81</v>
      </c>
      <c r="F330" s="3">
        <v>448.62</v>
      </c>
      <c r="G330" s="3">
        <v>240.77</v>
      </c>
      <c r="H330" s="3">
        <v>247.47</v>
      </c>
      <c r="I330" s="3">
        <v>183.78</v>
      </c>
      <c r="J330" s="3">
        <v>255.19</v>
      </c>
      <c r="K330" s="3">
        <v>440.28</v>
      </c>
      <c r="L330" s="3">
        <v>627.4</v>
      </c>
      <c r="M330" s="3">
        <v>497.74</v>
      </c>
      <c r="N330" s="3">
        <v>132.53</v>
      </c>
      <c r="O330" s="3">
        <v>156.94999999999999</v>
      </c>
      <c r="P330" s="3">
        <v>208.51</v>
      </c>
      <c r="Q330" s="3">
        <v>213.35</v>
      </c>
      <c r="R330" s="3">
        <v>212.69</v>
      </c>
      <c r="S330" s="3">
        <v>81.96</v>
      </c>
      <c r="T330" s="3">
        <v>77.53</v>
      </c>
      <c r="U330" s="3">
        <f t="shared" si="19"/>
        <v>77.53</v>
      </c>
      <c r="V330" s="3">
        <f t="shared" si="20"/>
        <v>19</v>
      </c>
      <c r="W330" s="3" t="str" cm="1">
        <f t="array" ref="W330">INDEX($B$1:$T$1, V330)</f>
        <v>S</v>
      </c>
      <c r="X330" s="3" t="str">
        <f t="shared" si="21"/>
        <v>yes</v>
      </c>
    </row>
    <row r="331" spans="1:24" x14ac:dyDescent="0.25">
      <c r="A331" s="3">
        <v>330</v>
      </c>
      <c r="B331" s="3">
        <v>196.97</v>
      </c>
      <c r="C331" s="3">
        <v>336.04</v>
      </c>
      <c r="D331" s="3">
        <v>358.21</v>
      </c>
      <c r="E331" s="3">
        <v>413.28</v>
      </c>
      <c r="F331" s="3">
        <v>417.56</v>
      </c>
      <c r="G331" s="3">
        <v>257.72000000000003</v>
      </c>
      <c r="H331" s="3">
        <v>267.29000000000002</v>
      </c>
      <c r="I331" s="3">
        <v>206.19</v>
      </c>
      <c r="J331" s="3">
        <v>291.17</v>
      </c>
      <c r="K331" s="3">
        <v>408.06</v>
      </c>
      <c r="L331" s="3">
        <v>638.25</v>
      </c>
      <c r="M331" s="3">
        <v>527.88</v>
      </c>
      <c r="N331" s="3">
        <v>162.88999999999999</v>
      </c>
      <c r="O331" s="3">
        <v>167.7</v>
      </c>
      <c r="P331" s="3">
        <v>226.38</v>
      </c>
      <c r="Q331" s="3">
        <v>205.5</v>
      </c>
      <c r="R331" s="3">
        <v>211.21</v>
      </c>
      <c r="S331" s="3">
        <v>53.62</v>
      </c>
      <c r="T331" s="3">
        <v>100.56</v>
      </c>
      <c r="U331" s="3">
        <f t="shared" si="19"/>
        <v>53.62</v>
      </c>
      <c r="V331" s="3">
        <f t="shared" si="20"/>
        <v>18</v>
      </c>
      <c r="W331" s="3" t="str" cm="1">
        <f t="array" ref="W331">INDEX($B$1:$T$1, V331)</f>
        <v>R</v>
      </c>
      <c r="X331" s="3" t="str">
        <f t="shared" si="21"/>
        <v>yes</v>
      </c>
    </row>
    <row r="332" spans="1:24" x14ac:dyDescent="0.25">
      <c r="A332" s="3">
        <v>331</v>
      </c>
      <c r="B332" s="3">
        <v>215.88</v>
      </c>
      <c r="C332" s="3">
        <v>355.91</v>
      </c>
      <c r="D332" s="3">
        <v>357.51</v>
      </c>
      <c r="E332" s="3">
        <v>425.42</v>
      </c>
      <c r="F332" s="3">
        <v>405.83</v>
      </c>
      <c r="G332" s="3">
        <v>266.88</v>
      </c>
      <c r="H332" s="3">
        <v>265.45</v>
      </c>
      <c r="I332" s="3">
        <v>190.85</v>
      </c>
      <c r="J332" s="3">
        <v>272.02</v>
      </c>
      <c r="K332" s="3">
        <v>446.05</v>
      </c>
      <c r="L332" s="3">
        <v>673.96</v>
      </c>
      <c r="M332" s="3">
        <v>523.24</v>
      </c>
      <c r="N332" s="3">
        <v>156.83000000000001</v>
      </c>
      <c r="O332" s="3">
        <v>165.97</v>
      </c>
      <c r="P332" s="3">
        <v>219.44</v>
      </c>
      <c r="Q332" s="3">
        <v>223.49</v>
      </c>
      <c r="R332" s="3">
        <v>211.8</v>
      </c>
      <c r="S332" s="3">
        <v>65.39</v>
      </c>
      <c r="T332" s="3">
        <v>105.93</v>
      </c>
      <c r="U332" s="3">
        <f t="shared" si="19"/>
        <v>65.39</v>
      </c>
      <c r="V332" s="3">
        <f t="shared" si="20"/>
        <v>18</v>
      </c>
      <c r="W332" s="3" t="str" cm="1">
        <f t="array" ref="W332">INDEX($B$1:$T$1, V332)</f>
        <v>R</v>
      </c>
      <c r="X332" s="3" t="str">
        <f t="shared" si="21"/>
        <v>yes</v>
      </c>
    </row>
    <row r="333" spans="1:24" x14ac:dyDescent="0.25">
      <c r="A333" s="3">
        <v>332</v>
      </c>
      <c r="B333" s="3">
        <v>172.07</v>
      </c>
      <c r="C333" s="3">
        <v>373.34</v>
      </c>
      <c r="D333" s="3">
        <v>393.83</v>
      </c>
      <c r="E333" s="3">
        <v>436.92</v>
      </c>
      <c r="F333" s="3">
        <v>383.62</v>
      </c>
      <c r="G333" s="3">
        <v>287.92</v>
      </c>
      <c r="H333" s="3">
        <v>304.7</v>
      </c>
      <c r="I333" s="3">
        <v>220.19</v>
      </c>
      <c r="J333" s="3">
        <v>296.18</v>
      </c>
      <c r="K333" s="3">
        <v>412.8</v>
      </c>
      <c r="L333" s="3">
        <v>670.15</v>
      </c>
      <c r="M333" s="3">
        <v>537.25</v>
      </c>
      <c r="N333" s="3">
        <v>193.46</v>
      </c>
      <c r="O333" s="3">
        <v>204.22</v>
      </c>
      <c r="P333" s="3">
        <v>247.42</v>
      </c>
      <c r="Q333" s="3">
        <v>227.44</v>
      </c>
      <c r="R333" s="3">
        <v>233.43</v>
      </c>
      <c r="S333" s="3">
        <v>32.22</v>
      </c>
      <c r="T333" s="3">
        <v>131.13</v>
      </c>
      <c r="U333" s="3">
        <f t="shared" si="19"/>
        <v>32.22</v>
      </c>
      <c r="V333" s="3">
        <f t="shared" si="20"/>
        <v>18</v>
      </c>
      <c r="W333" s="3" t="str" cm="1">
        <f t="array" ref="W333">INDEX($B$1:$T$1, V333)</f>
        <v>R</v>
      </c>
      <c r="X333" s="3" t="str">
        <f t="shared" si="21"/>
        <v>yes</v>
      </c>
    </row>
    <row r="334" spans="1:24" x14ac:dyDescent="0.25">
      <c r="A334" s="3">
        <v>333</v>
      </c>
      <c r="B334" s="3">
        <v>153.25</v>
      </c>
      <c r="C334" s="3">
        <v>329.32</v>
      </c>
      <c r="D334" s="3">
        <v>355</v>
      </c>
      <c r="E334" s="3">
        <v>420.61</v>
      </c>
      <c r="F334" s="3">
        <v>326.33</v>
      </c>
      <c r="G334" s="3">
        <v>287.33999999999997</v>
      </c>
      <c r="H334" s="3">
        <v>340.4</v>
      </c>
      <c r="I334" s="3">
        <v>258.19</v>
      </c>
      <c r="J334" s="3">
        <v>326.62</v>
      </c>
      <c r="K334" s="3">
        <v>381.62</v>
      </c>
      <c r="L334" s="3">
        <v>603.73</v>
      </c>
      <c r="M334" s="3">
        <v>488.08</v>
      </c>
      <c r="N334" s="3">
        <v>220.66</v>
      </c>
      <c r="O334" s="3">
        <v>236.29</v>
      </c>
      <c r="P334" s="3">
        <v>240.51</v>
      </c>
      <c r="Q334" s="3">
        <v>204.29</v>
      </c>
      <c r="R334" s="3">
        <v>194.43</v>
      </c>
      <c r="S334" s="3">
        <v>43.97</v>
      </c>
      <c r="T334" s="3">
        <v>165.73</v>
      </c>
      <c r="U334" s="3">
        <f t="shared" si="19"/>
        <v>43.97</v>
      </c>
      <c r="V334" s="3">
        <f t="shared" si="20"/>
        <v>18</v>
      </c>
      <c r="W334" s="3" t="str" cm="1">
        <f t="array" ref="W334">INDEX($B$1:$T$1, V334)</f>
        <v>R</v>
      </c>
      <c r="X334" s="3" t="str">
        <f t="shared" si="21"/>
        <v>yes</v>
      </c>
    </row>
    <row r="335" spans="1:24" x14ac:dyDescent="0.25">
      <c r="A335" s="3">
        <v>334</v>
      </c>
      <c r="B335" s="3">
        <v>162.74</v>
      </c>
      <c r="C335" s="3">
        <v>336.97</v>
      </c>
      <c r="D335" s="3">
        <v>366.29</v>
      </c>
      <c r="E335" s="3">
        <v>418.47</v>
      </c>
      <c r="F335" s="3">
        <v>352.29</v>
      </c>
      <c r="G335" s="3">
        <v>258.17</v>
      </c>
      <c r="H335" s="3">
        <v>318.44</v>
      </c>
      <c r="I335" s="3">
        <v>261.24</v>
      </c>
      <c r="J335" s="3">
        <v>309.47000000000003</v>
      </c>
      <c r="K335" s="3">
        <v>405.89</v>
      </c>
      <c r="L335" s="3">
        <v>606.82000000000005</v>
      </c>
      <c r="M335" s="3">
        <v>497.75</v>
      </c>
      <c r="N335" s="3">
        <v>191.87</v>
      </c>
      <c r="O335" s="3">
        <v>217.7</v>
      </c>
      <c r="P335" s="3">
        <v>210.61</v>
      </c>
      <c r="Q335" s="3">
        <v>206.62</v>
      </c>
      <c r="R335" s="3">
        <v>200.08</v>
      </c>
      <c r="S335" s="3">
        <v>38.299999999999997</v>
      </c>
      <c r="T335" s="3">
        <v>140.36000000000001</v>
      </c>
      <c r="U335" s="3">
        <f t="shared" si="19"/>
        <v>38.299999999999997</v>
      </c>
      <c r="V335" s="3">
        <f t="shared" si="20"/>
        <v>18</v>
      </c>
      <c r="W335" s="3" t="str" cm="1">
        <f t="array" ref="W335">INDEX($B$1:$T$1, V335)</f>
        <v>R</v>
      </c>
      <c r="X335" s="3" t="str">
        <f t="shared" si="21"/>
        <v>yes</v>
      </c>
    </row>
    <row r="336" spans="1:24" x14ac:dyDescent="0.25">
      <c r="A336" s="3">
        <v>335</v>
      </c>
      <c r="B336" s="3">
        <v>160.77000000000001</v>
      </c>
      <c r="C336" s="3">
        <v>344.72</v>
      </c>
      <c r="D336" s="3">
        <v>382.46</v>
      </c>
      <c r="E336" s="3">
        <v>413.3</v>
      </c>
      <c r="F336" s="3">
        <v>353.92</v>
      </c>
      <c r="G336" s="3">
        <v>297.52</v>
      </c>
      <c r="H336" s="3">
        <v>326.18</v>
      </c>
      <c r="I336" s="3">
        <v>252.33</v>
      </c>
      <c r="J336" s="3">
        <v>311.26</v>
      </c>
      <c r="K336" s="3">
        <v>408.91</v>
      </c>
      <c r="L336" s="3">
        <v>595.4</v>
      </c>
      <c r="M336" s="3">
        <v>520.79999999999995</v>
      </c>
      <c r="N336" s="3">
        <v>205.92</v>
      </c>
      <c r="O336" s="3">
        <v>224.96</v>
      </c>
      <c r="P336" s="3">
        <v>244.31</v>
      </c>
      <c r="Q336" s="3">
        <v>210.06</v>
      </c>
      <c r="R336" s="3">
        <v>218.3</v>
      </c>
      <c r="S336" s="3">
        <v>20.72</v>
      </c>
      <c r="T336" s="3">
        <v>152.62</v>
      </c>
      <c r="U336" s="3">
        <f t="shared" si="19"/>
        <v>20.72</v>
      </c>
      <c r="V336" s="3">
        <f t="shared" si="20"/>
        <v>18</v>
      </c>
      <c r="W336" s="3" t="str" cm="1">
        <f t="array" ref="W336">INDEX($B$1:$T$1, V336)</f>
        <v>R</v>
      </c>
      <c r="X336" s="3" t="str">
        <f t="shared" si="21"/>
        <v>yes</v>
      </c>
    </row>
    <row r="337" spans="1:24" x14ac:dyDescent="0.25">
      <c r="A337" s="3">
        <v>336</v>
      </c>
      <c r="B337" s="3">
        <v>166.11</v>
      </c>
      <c r="C337" s="3">
        <v>324.60000000000002</v>
      </c>
      <c r="D337" s="3">
        <v>354.51</v>
      </c>
      <c r="E337" s="3">
        <v>416.68</v>
      </c>
      <c r="F337" s="3">
        <v>370.33</v>
      </c>
      <c r="G337" s="3">
        <v>283.52999999999997</v>
      </c>
      <c r="H337" s="3">
        <v>306.72000000000003</v>
      </c>
      <c r="I337" s="3">
        <v>249.41</v>
      </c>
      <c r="J337" s="3">
        <v>291.68</v>
      </c>
      <c r="K337" s="3">
        <v>419.13</v>
      </c>
      <c r="L337" s="3">
        <v>621.29999999999995</v>
      </c>
      <c r="M337" s="3">
        <v>537.63</v>
      </c>
      <c r="N337" s="3">
        <v>199.69</v>
      </c>
      <c r="O337" s="3">
        <v>208.17</v>
      </c>
      <c r="P337" s="3">
        <v>229.91</v>
      </c>
      <c r="Q337" s="3">
        <v>210.48</v>
      </c>
      <c r="R337" s="3">
        <v>209.13</v>
      </c>
      <c r="S337" s="3">
        <v>36.380000000000003</v>
      </c>
      <c r="T337" s="3">
        <v>134.08000000000001</v>
      </c>
      <c r="U337" s="3">
        <f t="shared" si="19"/>
        <v>36.380000000000003</v>
      </c>
      <c r="V337" s="3">
        <f t="shared" si="20"/>
        <v>18</v>
      </c>
      <c r="W337" s="3" t="str" cm="1">
        <f t="array" ref="W337">INDEX($B$1:$T$1, V337)</f>
        <v>R</v>
      </c>
      <c r="X337" s="3" t="str">
        <f t="shared" si="21"/>
        <v>yes</v>
      </c>
    </row>
    <row r="338" spans="1:24" x14ac:dyDescent="0.25">
      <c r="A338" s="3">
        <v>337</v>
      </c>
      <c r="B338" s="3">
        <v>177.35</v>
      </c>
      <c r="C338" s="3">
        <v>318.81</v>
      </c>
      <c r="D338" s="3">
        <v>347.97</v>
      </c>
      <c r="E338" s="3">
        <v>382.79</v>
      </c>
      <c r="F338" s="3">
        <v>383.37</v>
      </c>
      <c r="G338" s="3">
        <v>236.27</v>
      </c>
      <c r="H338" s="3">
        <v>300.95999999999998</v>
      </c>
      <c r="I338" s="3">
        <v>220.54</v>
      </c>
      <c r="J338" s="3">
        <v>268.79000000000002</v>
      </c>
      <c r="K338" s="3">
        <v>406.57</v>
      </c>
      <c r="L338" s="3">
        <v>612.62</v>
      </c>
      <c r="M338" s="3">
        <v>497.37</v>
      </c>
      <c r="N338" s="3">
        <v>174.26</v>
      </c>
      <c r="O338" s="3">
        <v>177.51</v>
      </c>
      <c r="P338" s="3">
        <v>186.1</v>
      </c>
      <c r="Q338" s="3">
        <v>179.18</v>
      </c>
      <c r="R338" s="3">
        <v>185.25</v>
      </c>
      <c r="S338" s="3">
        <v>65.69</v>
      </c>
      <c r="T338" s="3">
        <v>108.67</v>
      </c>
      <c r="U338" s="3">
        <f t="shared" si="19"/>
        <v>65.69</v>
      </c>
      <c r="V338" s="3">
        <f t="shared" si="20"/>
        <v>18</v>
      </c>
      <c r="W338" s="3" t="str" cm="1">
        <f t="array" ref="W338">INDEX($B$1:$T$1, V338)</f>
        <v>R</v>
      </c>
      <c r="X338" s="3" t="str">
        <f t="shared" si="21"/>
        <v>yes</v>
      </c>
    </row>
    <row r="339" spans="1:24" x14ac:dyDescent="0.25">
      <c r="A339" s="3">
        <v>338</v>
      </c>
      <c r="B339" s="3">
        <v>185.44</v>
      </c>
      <c r="C339" s="3">
        <v>322.52999999999997</v>
      </c>
      <c r="D339" s="3">
        <v>361.95</v>
      </c>
      <c r="E339" s="3">
        <v>380.13</v>
      </c>
      <c r="F339" s="3">
        <v>385.65</v>
      </c>
      <c r="G339" s="3">
        <v>251.67</v>
      </c>
      <c r="H339" s="3">
        <v>285.33999999999997</v>
      </c>
      <c r="I339" s="3">
        <v>223.03</v>
      </c>
      <c r="J339" s="3">
        <v>289.41000000000003</v>
      </c>
      <c r="K339" s="3">
        <v>398.31</v>
      </c>
      <c r="L339" s="3">
        <v>652.99</v>
      </c>
      <c r="M339" s="3">
        <v>524.22</v>
      </c>
      <c r="N339" s="3">
        <v>184.07</v>
      </c>
      <c r="O339" s="3">
        <v>196.69</v>
      </c>
      <c r="P339" s="3">
        <v>214.65</v>
      </c>
      <c r="Q339" s="3">
        <v>191.31</v>
      </c>
      <c r="R339" s="3">
        <v>194.84</v>
      </c>
      <c r="S339" s="3">
        <v>44.94</v>
      </c>
      <c r="T339" s="3">
        <v>122.66</v>
      </c>
      <c r="U339" s="3">
        <f t="shared" si="19"/>
        <v>44.94</v>
      </c>
      <c r="V339" s="3">
        <f t="shared" si="20"/>
        <v>18</v>
      </c>
      <c r="W339" s="3" t="str" cm="1">
        <f t="array" ref="W339">INDEX($B$1:$T$1, V339)</f>
        <v>R</v>
      </c>
      <c r="X339" s="3" t="str">
        <f t="shared" si="21"/>
        <v>yes</v>
      </c>
    </row>
    <row r="340" spans="1:24" x14ac:dyDescent="0.25">
      <c r="A340" s="3">
        <v>339</v>
      </c>
      <c r="B340" s="3">
        <v>190.43</v>
      </c>
      <c r="C340" s="3">
        <v>318.04000000000002</v>
      </c>
      <c r="D340" s="3">
        <v>345.08</v>
      </c>
      <c r="E340" s="3">
        <v>395.96</v>
      </c>
      <c r="F340" s="3">
        <v>384.74</v>
      </c>
      <c r="G340" s="3">
        <v>256.07</v>
      </c>
      <c r="H340" s="3">
        <v>278.19</v>
      </c>
      <c r="I340" s="3">
        <v>220.74</v>
      </c>
      <c r="J340" s="3">
        <v>288.14999999999998</v>
      </c>
      <c r="K340" s="3">
        <v>393.83</v>
      </c>
      <c r="L340" s="3">
        <v>599.87</v>
      </c>
      <c r="M340" s="3">
        <v>501.32</v>
      </c>
      <c r="N340" s="3">
        <v>178.04</v>
      </c>
      <c r="O340" s="3">
        <v>191.36</v>
      </c>
      <c r="P340" s="3">
        <v>198.8</v>
      </c>
      <c r="Q340" s="3">
        <v>191.73</v>
      </c>
      <c r="R340" s="3">
        <v>182.25</v>
      </c>
      <c r="S340" s="3">
        <v>56.5</v>
      </c>
      <c r="T340" s="3">
        <v>112.32</v>
      </c>
      <c r="U340" s="3">
        <f t="shared" si="19"/>
        <v>56.5</v>
      </c>
      <c r="V340" s="3">
        <f t="shared" si="20"/>
        <v>18</v>
      </c>
      <c r="W340" s="3" t="str" cm="1">
        <f t="array" ref="W340">INDEX($B$1:$T$1, V340)</f>
        <v>R</v>
      </c>
      <c r="X340" s="3" t="str">
        <f t="shared" si="21"/>
        <v>yes</v>
      </c>
    </row>
    <row r="341" spans="1:24" x14ac:dyDescent="0.25">
      <c r="A341" s="3">
        <v>340</v>
      </c>
      <c r="B341" s="3">
        <v>205.95</v>
      </c>
      <c r="C341" s="3">
        <v>298.10000000000002</v>
      </c>
      <c r="D341" s="3">
        <v>325.14</v>
      </c>
      <c r="E341" s="3">
        <v>391.7</v>
      </c>
      <c r="F341" s="3">
        <v>377.47</v>
      </c>
      <c r="G341" s="3">
        <v>248.81</v>
      </c>
      <c r="H341" s="3">
        <v>268.66000000000003</v>
      </c>
      <c r="I341" s="3">
        <v>223.37</v>
      </c>
      <c r="J341" s="3">
        <v>273.45999999999998</v>
      </c>
      <c r="K341" s="3">
        <v>413.59</v>
      </c>
      <c r="L341" s="3">
        <v>617.19000000000005</v>
      </c>
      <c r="M341" s="3">
        <v>486.02</v>
      </c>
      <c r="N341" s="3">
        <v>165.73</v>
      </c>
      <c r="O341" s="3">
        <v>176.67</v>
      </c>
      <c r="P341" s="3">
        <v>202.76</v>
      </c>
      <c r="Q341" s="3">
        <v>185.97</v>
      </c>
      <c r="R341" s="3">
        <v>183.07</v>
      </c>
      <c r="S341" s="3">
        <v>65.69</v>
      </c>
      <c r="T341" s="3">
        <v>97.71</v>
      </c>
      <c r="U341" s="3">
        <f t="shared" si="19"/>
        <v>65.69</v>
      </c>
      <c r="V341" s="3">
        <f t="shared" si="20"/>
        <v>18</v>
      </c>
      <c r="W341" s="3" t="str" cm="1">
        <f t="array" ref="W341">INDEX($B$1:$T$1, V341)</f>
        <v>R</v>
      </c>
      <c r="X341" s="3" t="str">
        <f t="shared" si="21"/>
        <v>yes</v>
      </c>
    </row>
    <row r="342" spans="1:24" x14ac:dyDescent="0.25">
      <c r="A342" s="3">
        <v>341</v>
      </c>
      <c r="B342" s="3">
        <v>219.58</v>
      </c>
      <c r="C342" s="3">
        <v>305.31</v>
      </c>
      <c r="D342" s="3">
        <v>312.32</v>
      </c>
      <c r="E342" s="3">
        <v>383.55</v>
      </c>
      <c r="F342" s="3">
        <v>395.26</v>
      </c>
      <c r="G342" s="3">
        <v>220.27</v>
      </c>
      <c r="H342" s="3">
        <v>250.21</v>
      </c>
      <c r="I342" s="3">
        <v>176.82</v>
      </c>
      <c r="J342" s="3">
        <v>233.01</v>
      </c>
      <c r="K342" s="3">
        <v>402.22</v>
      </c>
      <c r="L342" s="3">
        <v>651.97</v>
      </c>
      <c r="M342" s="3">
        <v>484.43</v>
      </c>
      <c r="N342" s="3">
        <v>137.1</v>
      </c>
      <c r="O342" s="3">
        <v>139.22999999999999</v>
      </c>
      <c r="P342" s="3">
        <v>182.89</v>
      </c>
      <c r="Q342" s="3">
        <v>208.53</v>
      </c>
      <c r="R342" s="3">
        <v>199.02</v>
      </c>
      <c r="S342" s="3">
        <v>103.46</v>
      </c>
      <c r="T342" s="3">
        <v>68.959999999999994</v>
      </c>
      <c r="U342" s="3">
        <f t="shared" si="19"/>
        <v>68.959999999999994</v>
      </c>
      <c r="V342" s="3">
        <f t="shared" si="20"/>
        <v>19</v>
      </c>
      <c r="W342" s="3" t="str" cm="1">
        <f t="array" ref="W342">INDEX($B$1:$T$1, V342)</f>
        <v>S</v>
      </c>
      <c r="X342" s="3" t="str">
        <f t="shared" si="21"/>
        <v>yes</v>
      </c>
    </row>
    <row r="343" spans="1:24" x14ac:dyDescent="0.25">
      <c r="A343" s="3">
        <v>342</v>
      </c>
      <c r="B343" s="3">
        <v>225.18</v>
      </c>
      <c r="C343" s="3">
        <v>289.67</v>
      </c>
      <c r="D343" s="3">
        <v>315.39</v>
      </c>
      <c r="E343" s="3">
        <v>381</v>
      </c>
      <c r="F343" s="3">
        <v>406.41</v>
      </c>
      <c r="G343" s="3">
        <v>217.9</v>
      </c>
      <c r="H343" s="3">
        <v>254.74</v>
      </c>
      <c r="I343" s="3">
        <v>201.15</v>
      </c>
      <c r="J343" s="3">
        <v>239.72</v>
      </c>
      <c r="K343" s="3">
        <v>419.56</v>
      </c>
      <c r="L343" s="3">
        <v>629.66999999999996</v>
      </c>
      <c r="M343" s="3">
        <v>513.12</v>
      </c>
      <c r="N343" s="3">
        <v>141.5</v>
      </c>
      <c r="O343" s="3">
        <v>157.29</v>
      </c>
      <c r="P343" s="3">
        <v>178.05</v>
      </c>
      <c r="Q343" s="3">
        <v>195.6</v>
      </c>
      <c r="R343" s="3">
        <v>190.27</v>
      </c>
      <c r="S343" s="3">
        <v>86.81</v>
      </c>
      <c r="T343" s="3">
        <v>84.04</v>
      </c>
      <c r="U343" s="3">
        <f t="shared" si="19"/>
        <v>84.04</v>
      </c>
      <c r="V343" s="3">
        <f t="shared" si="20"/>
        <v>19</v>
      </c>
      <c r="W343" s="3" t="str" cm="1">
        <f t="array" ref="W343">INDEX($B$1:$T$1, V343)</f>
        <v>S</v>
      </c>
      <c r="X343" s="3" t="str">
        <f t="shared" si="21"/>
        <v>yes</v>
      </c>
    </row>
    <row r="344" spans="1:24" x14ac:dyDescent="0.25">
      <c r="A344" s="3">
        <v>343</v>
      </c>
      <c r="B344" s="3">
        <v>230.77</v>
      </c>
      <c r="C344" s="3">
        <v>280.41000000000003</v>
      </c>
      <c r="D344" s="3">
        <v>298.08999999999997</v>
      </c>
      <c r="E344" s="3">
        <v>358.34</v>
      </c>
      <c r="F344" s="3">
        <v>407.04</v>
      </c>
      <c r="G344" s="3">
        <v>203.3</v>
      </c>
      <c r="H344" s="3">
        <v>220.82</v>
      </c>
      <c r="I344" s="3">
        <v>158.4</v>
      </c>
      <c r="J344" s="3">
        <v>210.32</v>
      </c>
      <c r="K344" s="3">
        <v>405.64</v>
      </c>
      <c r="L344" s="3">
        <v>609.21</v>
      </c>
      <c r="M344" s="3">
        <v>472.97</v>
      </c>
      <c r="N344" s="3">
        <v>101.18</v>
      </c>
      <c r="O344" s="3">
        <v>116.98</v>
      </c>
      <c r="P344" s="3">
        <v>189.9</v>
      </c>
      <c r="Q344" s="3">
        <v>196.07</v>
      </c>
      <c r="R344" s="3">
        <v>195.11</v>
      </c>
      <c r="S344" s="3">
        <v>130.38999999999999</v>
      </c>
      <c r="T344" s="3">
        <v>42.66</v>
      </c>
      <c r="U344" s="3">
        <f t="shared" si="19"/>
        <v>42.66</v>
      </c>
      <c r="V344" s="3">
        <f t="shared" si="20"/>
        <v>19</v>
      </c>
      <c r="W344" s="3" t="str" cm="1">
        <f t="array" ref="W344">INDEX($B$1:$T$1, V344)</f>
        <v>S</v>
      </c>
      <c r="X344" s="3" t="str">
        <f t="shared" si="21"/>
        <v>yes</v>
      </c>
    </row>
    <row r="345" spans="1:24" x14ac:dyDescent="0.25">
      <c r="A345" s="3">
        <v>344</v>
      </c>
      <c r="B345" s="3">
        <v>233.86</v>
      </c>
      <c r="C345" s="3">
        <v>267.82</v>
      </c>
      <c r="D345" s="3">
        <v>302.12</v>
      </c>
      <c r="E345" s="3">
        <v>330.83</v>
      </c>
      <c r="F345" s="3">
        <v>420.7</v>
      </c>
      <c r="G345" s="3">
        <v>196.03</v>
      </c>
      <c r="H345" s="3">
        <v>212.2</v>
      </c>
      <c r="I345" s="3">
        <v>155.69</v>
      </c>
      <c r="J345" s="3">
        <v>201.15</v>
      </c>
      <c r="K345" s="3">
        <v>408.95</v>
      </c>
      <c r="L345" s="3">
        <v>647.24</v>
      </c>
      <c r="M345" s="3">
        <v>460.7</v>
      </c>
      <c r="N345" s="3">
        <v>92.25</v>
      </c>
      <c r="O345" s="3">
        <v>116.17</v>
      </c>
      <c r="P345" s="3">
        <v>196.45</v>
      </c>
      <c r="Q345" s="3">
        <v>210.27</v>
      </c>
      <c r="R345" s="3">
        <v>206.62</v>
      </c>
      <c r="S345" s="3">
        <v>129.9</v>
      </c>
      <c r="T345" s="3">
        <v>37.86</v>
      </c>
      <c r="U345" s="3">
        <f t="shared" si="19"/>
        <v>37.86</v>
      </c>
      <c r="V345" s="3">
        <f t="shared" si="20"/>
        <v>19</v>
      </c>
      <c r="W345" s="3" t="str" cm="1">
        <f t="array" ref="W345">INDEX($B$1:$T$1, V345)</f>
        <v>S</v>
      </c>
      <c r="X345" s="3" t="str">
        <f t="shared" si="21"/>
        <v>yes</v>
      </c>
    </row>
    <row r="346" spans="1:24" x14ac:dyDescent="0.25">
      <c r="A346" s="3">
        <v>345</v>
      </c>
      <c r="B346" s="3">
        <v>229.35</v>
      </c>
      <c r="C346" s="3">
        <v>266.89999999999998</v>
      </c>
      <c r="D346" s="3">
        <v>282.26</v>
      </c>
      <c r="E346" s="3">
        <v>328.74</v>
      </c>
      <c r="F346" s="3">
        <v>418.88</v>
      </c>
      <c r="G346" s="3">
        <v>191.66</v>
      </c>
      <c r="H346" s="3">
        <v>196.29</v>
      </c>
      <c r="I346" s="3">
        <v>137.86000000000001</v>
      </c>
      <c r="J346" s="3">
        <v>200.36</v>
      </c>
      <c r="K346" s="3">
        <v>394.63</v>
      </c>
      <c r="L346" s="3">
        <v>658.69</v>
      </c>
      <c r="M346" s="3">
        <v>470.83</v>
      </c>
      <c r="N346" s="3">
        <v>82.78</v>
      </c>
      <c r="O346" s="3">
        <v>98.68</v>
      </c>
      <c r="P346" s="3">
        <v>196.97</v>
      </c>
      <c r="Q346" s="3">
        <v>208.66</v>
      </c>
      <c r="R346" s="3">
        <v>197.6</v>
      </c>
      <c r="S346" s="3">
        <v>148.63999999999999</v>
      </c>
      <c r="T346" s="3">
        <v>24.43</v>
      </c>
      <c r="U346" s="3">
        <f t="shared" si="19"/>
        <v>24.43</v>
      </c>
      <c r="V346" s="3">
        <f t="shared" si="20"/>
        <v>19</v>
      </c>
      <c r="W346" s="3" t="str" cm="1">
        <f t="array" ref="W346">INDEX($B$1:$T$1, V346)</f>
        <v>S</v>
      </c>
      <c r="X346" s="3" t="str">
        <f t="shared" si="21"/>
        <v>yes</v>
      </c>
    </row>
    <row r="347" spans="1:24" x14ac:dyDescent="0.25">
      <c r="A347" s="3">
        <v>346</v>
      </c>
      <c r="B347" s="3">
        <v>244.92</v>
      </c>
      <c r="C347" s="3">
        <v>272.58</v>
      </c>
      <c r="D347" s="3">
        <v>278.83</v>
      </c>
      <c r="E347" s="3">
        <v>318.77</v>
      </c>
      <c r="F347" s="3">
        <v>402.56</v>
      </c>
      <c r="G347" s="3">
        <v>190.77</v>
      </c>
      <c r="H347" s="3">
        <v>201.36</v>
      </c>
      <c r="I347" s="3">
        <v>144.49</v>
      </c>
      <c r="J347" s="3">
        <v>197.25</v>
      </c>
      <c r="K347" s="3">
        <v>398.8</v>
      </c>
      <c r="L347" s="3">
        <v>621.5</v>
      </c>
      <c r="M347" s="3">
        <v>451.07</v>
      </c>
      <c r="N347" s="3">
        <v>84.22</v>
      </c>
      <c r="O347" s="3">
        <v>97.33</v>
      </c>
      <c r="P347" s="3">
        <v>194.74</v>
      </c>
      <c r="Q347" s="3">
        <v>219.43</v>
      </c>
      <c r="R347" s="3">
        <v>214.22</v>
      </c>
      <c r="S347" s="3">
        <v>144.46</v>
      </c>
      <c r="T347" s="3">
        <v>24.96</v>
      </c>
      <c r="U347" s="3">
        <f t="shared" si="19"/>
        <v>24.96</v>
      </c>
      <c r="V347" s="3">
        <f t="shared" si="20"/>
        <v>19</v>
      </c>
      <c r="W347" s="3" t="str" cm="1">
        <f t="array" ref="W347">INDEX($B$1:$T$1, V347)</f>
        <v>S</v>
      </c>
      <c r="X347" s="3" t="str">
        <f t="shared" si="21"/>
        <v>yes</v>
      </c>
    </row>
    <row r="348" spans="1:24" x14ac:dyDescent="0.25">
      <c r="A348" s="3">
        <v>347</v>
      </c>
      <c r="B348" s="3">
        <v>255.41</v>
      </c>
      <c r="C348" s="3">
        <v>265.98</v>
      </c>
      <c r="D348" s="3">
        <v>282.72000000000003</v>
      </c>
      <c r="E348" s="3">
        <v>312.36</v>
      </c>
      <c r="F348" s="3">
        <v>415.33</v>
      </c>
      <c r="G348" s="3">
        <v>176.69</v>
      </c>
      <c r="H348" s="3">
        <v>190.25</v>
      </c>
      <c r="I348" s="3">
        <v>119.85</v>
      </c>
      <c r="J348" s="3">
        <v>173.17</v>
      </c>
      <c r="K348" s="3">
        <v>421.31</v>
      </c>
      <c r="L348" s="3">
        <v>635.24</v>
      </c>
      <c r="M348" s="3">
        <v>479.51</v>
      </c>
      <c r="N348" s="3">
        <v>58.15</v>
      </c>
      <c r="O348" s="3">
        <v>74.83</v>
      </c>
      <c r="P348" s="3">
        <v>216.42</v>
      </c>
      <c r="Q348" s="3">
        <v>224.9</v>
      </c>
      <c r="R348" s="3">
        <v>219.74</v>
      </c>
      <c r="S348" s="3">
        <v>160.63</v>
      </c>
      <c r="T348" s="3">
        <v>6.52</v>
      </c>
      <c r="U348" s="3">
        <f t="shared" si="19"/>
        <v>6.52</v>
      </c>
      <c r="V348" s="3">
        <f t="shared" si="20"/>
        <v>19</v>
      </c>
      <c r="W348" s="3" t="str" cm="1">
        <f t="array" ref="W348">INDEX($B$1:$T$1, V348)</f>
        <v>S</v>
      </c>
      <c r="X348" s="3" t="str">
        <f t="shared" si="21"/>
        <v>yes</v>
      </c>
    </row>
    <row r="349" spans="1:24" x14ac:dyDescent="0.25">
      <c r="A349" s="3">
        <v>348</v>
      </c>
      <c r="B349" s="3">
        <v>267.08999999999997</v>
      </c>
      <c r="C349" s="3">
        <v>262.08</v>
      </c>
      <c r="D349" s="3">
        <v>272.39</v>
      </c>
      <c r="E349" s="3">
        <v>319.45</v>
      </c>
      <c r="F349" s="3">
        <v>440.14</v>
      </c>
      <c r="G349" s="3">
        <v>184.11</v>
      </c>
      <c r="H349" s="3">
        <v>189.84</v>
      </c>
      <c r="I349" s="3">
        <v>122.71</v>
      </c>
      <c r="J349" s="3">
        <v>178.88</v>
      </c>
      <c r="K349" s="3">
        <v>408.76</v>
      </c>
      <c r="L349" s="3">
        <v>634.61</v>
      </c>
      <c r="M349" s="3">
        <v>480.16</v>
      </c>
      <c r="N349" s="3">
        <v>64.680000000000007</v>
      </c>
      <c r="O349" s="3">
        <v>78.03</v>
      </c>
      <c r="P349" s="3">
        <v>215.47</v>
      </c>
      <c r="Q349" s="3">
        <v>217.4</v>
      </c>
      <c r="R349" s="3">
        <v>224.12</v>
      </c>
      <c r="S349" s="3">
        <v>160.04</v>
      </c>
      <c r="T349" s="3">
        <v>2.62</v>
      </c>
      <c r="U349" s="3">
        <f t="shared" si="19"/>
        <v>2.62</v>
      </c>
      <c r="V349" s="3">
        <f t="shared" si="20"/>
        <v>19</v>
      </c>
      <c r="W349" s="3" t="str" cm="1">
        <f t="array" ref="W349">INDEX($B$1:$T$1, V349)</f>
        <v>S</v>
      </c>
      <c r="X349" s="3" t="str">
        <f t="shared" si="21"/>
        <v>yes</v>
      </c>
    </row>
    <row r="350" spans="1:24" x14ac:dyDescent="0.25">
      <c r="A350" s="3">
        <v>349</v>
      </c>
      <c r="B350" s="3">
        <v>232.74</v>
      </c>
      <c r="C350" s="3">
        <v>251.58</v>
      </c>
      <c r="D350" s="3">
        <v>281.58999999999997</v>
      </c>
      <c r="E350" s="3">
        <v>294.77999999999997</v>
      </c>
      <c r="F350" s="3">
        <v>392.39</v>
      </c>
      <c r="G350" s="3">
        <v>161.56</v>
      </c>
      <c r="H350" s="3">
        <v>201.14</v>
      </c>
      <c r="I350" s="3">
        <v>144.65</v>
      </c>
      <c r="J350" s="3">
        <v>188.25</v>
      </c>
      <c r="K350" s="3">
        <v>409.37</v>
      </c>
      <c r="L350" s="3">
        <v>609.42999999999995</v>
      </c>
      <c r="M350" s="3">
        <v>442.14</v>
      </c>
      <c r="N350" s="3">
        <v>84.35</v>
      </c>
      <c r="O350" s="3">
        <v>98.37</v>
      </c>
      <c r="P350" s="3">
        <v>182.4</v>
      </c>
      <c r="Q350" s="3">
        <v>202.04</v>
      </c>
      <c r="R350" s="3">
        <v>183.71</v>
      </c>
      <c r="S350" s="3">
        <v>157.06</v>
      </c>
      <c r="T350" s="3">
        <v>38.369999999999997</v>
      </c>
      <c r="U350" s="3">
        <f t="shared" si="19"/>
        <v>38.369999999999997</v>
      </c>
      <c r="V350" s="3">
        <f t="shared" si="20"/>
        <v>19</v>
      </c>
      <c r="W350" s="3" t="str" cm="1">
        <f t="array" ref="W350">INDEX($B$1:$T$1, V350)</f>
        <v>S</v>
      </c>
      <c r="X350" s="3" t="str">
        <f t="shared" si="21"/>
        <v>yes</v>
      </c>
    </row>
    <row r="351" spans="1:24" x14ac:dyDescent="0.25">
      <c r="A351" s="3">
        <v>350</v>
      </c>
      <c r="B351" s="3">
        <v>238.17</v>
      </c>
      <c r="C351" s="3">
        <v>248.46</v>
      </c>
      <c r="D351" s="3">
        <v>259.01</v>
      </c>
      <c r="E351" s="3">
        <v>305.51</v>
      </c>
      <c r="F351" s="3">
        <v>411.71</v>
      </c>
      <c r="G351" s="3">
        <v>166.85</v>
      </c>
      <c r="H351" s="3">
        <v>203.26</v>
      </c>
      <c r="I351" s="3">
        <v>131.25</v>
      </c>
      <c r="J351" s="3">
        <v>174.76</v>
      </c>
      <c r="K351" s="3">
        <v>417.68</v>
      </c>
      <c r="L351" s="3">
        <v>625.92999999999995</v>
      </c>
      <c r="M351" s="3">
        <v>457.86</v>
      </c>
      <c r="N351" s="3">
        <v>73.31</v>
      </c>
      <c r="O351" s="3">
        <v>90.22</v>
      </c>
      <c r="P351" s="3">
        <v>190.42</v>
      </c>
      <c r="Q351" s="3">
        <v>198.44</v>
      </c>
      <c r="R351" s="3">
        <v>206.36</v>
      </c>
      <c r="S351" s="3">
        <v>157.16</v>
      </c>
      <c r="T351" s="3">
        <v>22.22</v>
      </c>
      <c r="U351" s="3">
        <f t="shared" si="19"/>
        <v>22.22</v>
      </c>
      <c r="V351" s="3">
        <f t="shared" si="20"/>
        <v>19</v>
      </c>
      <c r="W351" s="3" t="str" cm="1">
        <f t="array" ref="W351">INDEX($B$1:$T$1, V351)</f>
        <v>S</v>
      </c>
      <c r="X351" s="3" t="str">
        <f t="shared" si="21"/>
        <v>yes</v>
      </c>
    </row>
    <row r="352" spans="1:24" x14ac:dyDescent="0.25">
      <c r="A352" s="3">
        <v>351</v>
      </c>
      <c r="B352" s="3">
        <v>226.27</v>
      </c>
      <c r="C352" s="3">
        <v>232.66</v>
      </c>
      <c r="D352" s="3">
        <v>269.26</v>
      </c>
      <c r="E352" s="3">
        <v>304.12</v>
      </c>
      <c r="F352" s="3">
        <v>398.53</v>
      </c>
      <c r="G352" s="3">
        <v>161.34</v>
      </c>
      <c r="H352" s="3">
        <v>203.05</v>
      </c>
      <c r="I352" s="3">
        <v>144.01</v>
      </c>
      <c r="J352" s="3">
        <v>185.06</v>
      </c>
      <c r="K352" s="3">
        <v>397.83</v>
      </c>
      <c r="L352" s="3">
        <v>593.83000000000004</v>
      </c>
      <c r="M352" s="3">
        <v>477.68</v>
      </c>
      <c r="N352" s="3">
        <v>78.849999999999994</v>
      </c>
      <c r="O352" s="3">
        <v>93.91</v>
      </c>
      <c r="P352" s="3">
        <v>181.59</v>
      </c>
      <c r="Q352" s="3">
        <v>198.75</v>
      </c>
      <c r="R352" s="3">
        <v>201.73</v>
      </c>
      <c r="S352" s="3">
        <v>148.91</v>
      </c>
      <c r="T352" s="3">
        <v>30.12</v>
      </c>
      <c r="U352" s="3">
        <f t="shared" si="19"/>
        <v>30.12</v>
      </c>
      <c r="V352" s="3">
        <f t="shared" si="20"/>
        <v>19</v>
      </c>
      <c r="W352" s="3" t="str" cm="1">
        <f t="array" ref="W352">INDEX($B$1:$T$1, V352)</f>
        <v>S</v>
      </c>
      <c r="X352" s="3" t="str">
        <f t="shared" si="21"/>
        <v>yes</v>
      </c>
    </row>
    <row r="353" spans="1:24" x14ac:dyDescent="0.25">
      <c r="A353" s="3">
        <v>352</v>
      </c>
      <c r="B353" s="3">
        <v>247.41</v>
      </c>
      <c r="C353" s="3">
        <v>236.82</v>
      </c>
      <c r="D353" s="3">
        <v>262.05</v>
      </c>
      <c r="E353" s="3">
        <v>295.08</v>
      </c>
      <c r="F353" s="3">
        <v>399.03</v>
      </c>
      <c r="G353" s="3">
        <v>158.1</v>
      </c>
      <c r="H353" s="3">
        <v>198.94</v>
      </c>
      <c r="I353" s="3">
        <v>134.43</v>
      </c>
      <c r="J353" s="3">
        <v>177.65</v>
      </c>
      <c r="K353" s="3">
        <v>384.48</v>
      </c>
      <c r="L353" s="3">
        <v>603.02</v>
      </c>
      <c r="M353" s="3">
        <v>471.23</v>
      </c>
      <c r="N353" s="3">
        <v>75.77</v>
      </c>
      <c r="O353" s="3">
        <v>97.31</v>
      </c>
      <c r="P353" s="3">
        <v>191.66</v>
      </c>
      <c r="Q353" s="3">
        <v>216.75</v>
      </c>
      <c r="R353" s="3">
        <v>213.83</v>
      </c>
      <c r="S353" s="3">
        <v>172.47</v>
      </c>
      <c r="T353" s="3">
        <v>31.91</v>
      </c>
      <c r="U353" s="3">
        <f t="shared" si="19"/>
        <v>31.91</v>
      </c>
      <c r="V353" s="3">
        <f t="shared" si="20"/>
        <v>19</v>
      </c>
      <c r="W353" s="3" t="str" cm="1">
        <f t="array" ref="W353">INDEX($B$1:$T$1, V353)</f>
        <v>S</v>
      </c>
      <c r="X353" s="3" t="str">
        <f t="shared" si="21"/>
        <v>yes</v>
      </c>
    </row>
    <row r="354" spans="1:24" x14ac:dyDescent="0.25">
      <c r="A354" s="3">
        <v>353</v>
      </c>
      <c r="B354" s="3">
        <v>220.98</v>
      </c>
      <c r="C354" s="3">
        <v>242.27</v>
      </c>
      <c r="D354" s="3">
        <v>270.33999999999997</v>
      </c>
      <c r="E354" s="3">
        <v>322.88</v>
      </c>
      <c r="F354" s="3">
        <v>381.71</v>
      </c>
      <c r="G354" s="3">
        <v>162.46</v>
      </c>
      <c r="H354" s="3">
        <v>206.92</v>
      </c>
      <c r="I354" s="3">
        <v>146.28</v>
      </c>
      <c r="J354" s="3">
        <v>191.72</v>
      </c>
      <c r="K354" s="3">
        <v>372.04</v>
      </c>
      <c r="L354" s="3">
        <v>587.54999999999995</v>
      </c>
      <c r="M354" s="3">
        <v>465.21</v>
      </c>
      <c r="N354" s="3">
        <v>90.01</v>
      </c>
      <c r="O354" s="3">
        <v>100.93</v>
      </c>
      <c r="P354" s="3">
        <v>173.41</v>
      </c>
      <c r="Q354" s="3">
        <v>184.23</v>
      </c>
      <c r="R354" s="3">
        <v>175.75</v>
      </c>
      <c r="S354" s="3">
        <v>149.54</v>
      </c>
      <c r="T354" s="3">
        <v>38.979999999999997</v>
      </c>
      <c r="U354" s="3">
        <f t="shared" si="19"/>
        <v>38.979999999999997</v>
      </c>
      <c r="V354" s="3">
        <f t="shared" si="20"/>
        <v>19</v>
      </c>
      <c r="W354" s="3" t="str" cm="1">
        <f t="array" ref="W354">INDEX($B$1:$T$1, V354)</f>
        <v>S</v>
      </c>
      <c r="X354" s="3" t="str">
        <f t="shared" si="21"/>
        <v>yes</v>
      </c>
    </row>
    <row r="355" spans="1:24" x14ac:dyDescent="0.25">
      <c r="A355" s="3">
        <v>354</v>
      </c>
      <c r="B355" s="3">
        <v>207.85</v>
      </c>
      <c r="C355" s="3">
        <v>252.88</v>
      </c>
      <c r="D355" s="3">
        <v>295.57</v>
      </c>
      <c r="E355" s="3">
        <v>343.53</v>
      </c>
      <c r="F355" s="3">
        <v>386.93</v>
      </c>
      <c r="G355" s="3">
        <v>191.84</v>
      </c>
      <c r="H355" s="3">
        <v>226.68</v>
      </c>
      <c r="I355" s="3">
        <v>179.34</v>
      </c>
      <c r="J355" s="3">
        <v>205.72</v>
      </c>
      <c r="K355" s="3">
        <v>394.78</v>
      </c>
      <c r="L355" s="3">
        <v>629.08000000000004</v>
      </c>
      <c r="M355" s="3">
        <v>472.61</v>
      </c>
      <c r="N355" s="3">
        <v>105.59</v>
      </c>
      <c r="O355" s="3">
        <v>126.62</v>
      </c>
      <c r="P355" s="3">
        <v>164.02</v>
      </c>
      <c r="Q355" s="3">
        <v>179.95</v>
      </c>
      <c r="R355" s="3">
        <v>175.19</v>
      </c>
      <c r="S355" s="3">
        <v>127.07</v>
      </c>
      <c r="T355" s="3">
        <v>64.37</v>
      </c>
      <c r="U355" s="3">
        <f t="shared" si="19"/>
        <v>64.37</v>
      </c>
      <c r="V355" s="3">
        <f t="shared" si="20"/>
        <v>19</v>
      </c>
      <c r="W355" s="3" t="str" cm="1">
        <f t="array" ref="W355">INDEX($B$1:$T$1, V355)</f>
        <v>S</v>
      </c>
      <c r="X355" s="3" t="str">
        <f t="shared" si="21"/>
        <v>yes</v>
      </c>
    </row>
    <row r="356" spans="1:24" x14ac:dyDescent="0.25">
      <c r="A356" s="3">
        <v>355</v>
      </c>
      <c r="B356" s="3">
        <v>204.58</v>
      </c>
      <c r="C356" s="3">
        <v>252.49</v>
      </c>
      <c r="D356" s="3">
        <v>263.66000000000003</v>
      </c>
      <c r="E356" s="3">
        <v>319.67</v>
      </c>
      <c r="F356" s="3">
        <v>387.83</v>
      </c>
      <c r="G356" s="3">
        <v>171.22</v>
      </c>
      <c r="H356" s="3">
        <v>215.58</v>
      </c>
      <c r="I356" s="3">
        <v>151.13999999999999</v>
      </c>
      <c r="J356" s="3">
        <v>201.84</v>
      </c>
      <c r="K356" s="3">
        <v>381.87</v>
      </c>
      <c r="L356" s="3">
        <v>620.74</v>
      </c>
      <c r="M356" s="3">
        <v>466.59</v>
      </c>
      <c r="N356" s="3">
        <v>99.99</v>
      </c>
      <c r="O356" s="3">
        <v>121.04</v>
      </c>
      <c r="P356" s="3">
        <v>169.8</v>
      </c>
      <c r="Q356" s="3">
        <v>169.27</v>
      </c>
      <c r="R356" s="3">
        <v>181.49</v>
      </c>
      <c r="S356" s="3">
        <v>140.66999999999999</v>
      </c>
      <c r="T356" s="3">
        <v>47.78</v>
      </c>
      <c r="U356" s="3">
        <f t="shared" si="19"/>
        <v>47.78</v>
      </c>
      <c r="V356" s="3">
        <f t="shared" si="20"/>
        <v>19</v>
      </c>
      <c r="W356" s="3" t="str" cm="1">
        <f t="array" ref="W356">INDEX($B$1:$T$1, V356)</f>
        <v>S</v>
      </c>
      <c r="X356" s="3" t="str">
        <f t="shared" si="21"/>
        <v>yes</v>
      </c>
    </row>
    <row r="357" spans="1:24" x14ac:dyDescent="0.25">
      <c r="A357" s="3">
        <v>356</v>
      </c>
      <c r="B357" s="3">
        <v>206.86</v>
      </c>
      <c r="C357" s="3">
        <v>243.19</v>
      </c>
      <c r="D357" s="3">
        <v>284.95</v>
      </c>
      <c r="E357" s="3">
        <v>310.91000000000003</v>
      </c>
      <c r="F357" s="3">
        <v>398.01</v>
      </c>
      <c r="G357" s="3">
        <v>173.62</v>
      </c>
      <c r="H357" s="3">
        <v>240.15</v>
      </c>
      <c r="I357" s="3">
        <v>165.22</v>
      </c>
      <c r="J357" s="3">
        <v>207.11</v>
      </c>
      <c r="K357" s="3">
        <v>373.46</v>
      </c>
      <c r="L357" s="3">
        <v>579.67999999999995</v>
      </c>
      <c r="M357" s="3">
        <v>436.69</v>
      </c>
      <c r="N357" s="3">
        <v>110.71</v>
      </c>
      <c r="O357" s="3">
        <v>121.53</v>
      </c>
      <c r="P357" s="3">
        <v>149.12</v>
      </c>
      <c r="Q357" s="3">
        <v>172.94</v>
      </c>
      <c r="R357" s="3">
        <v>164.89</v>
      </c>
      <c r="S357" s="3">
        <v>134.91999999999999</v>
      </c>
      <c r="T357" s="3">
        <v>59.89</v>
      </c>
      <c r="U357" s="3">
        <f t="shared" si="19"/>
        <v>59.89</v>
      </c>
      <c r="V357" s="3">
        <f t="shared" si="20"/>
        <v>19</v>
      </c>
      <c r="W357" s="3" t="str" cm="1">
        <f t="array" ref="W357">INDEX($B$1:$T$1, V357)</f>
        <v>S</v>
      </c>
      <c r="X357" s="3" t="str">
        <f t="shared" si="21"/>
        <v>yes</v>
      </c>
    </row>
    <row r="358" spans="1:24" x14ac:dyDescent="0.25">
      <c r="A358" s="3">
        <v>357</v>
      </c>
      <c r="B358" s="3">
        <v>241.96</v>
      </c>
      <c r="C358" s="3">
        <v>231.66</v>
      </c>
      <c r="D358" s="3">
        <v>266.43</v>
      </c>
      <c r="E358" s="3">
        <v>290.29000000000002</v>
      </c>
      <c r="F358" s="3">
        <v>410.11</v>
      </c>
      <c r="G358" s="3">
        <v>155.97999999999999</v>
      </c>
      <c r="H358" s="3">
        <v>199.08</v>
      </c>
      <c r="I358" s="3">
        <v>145.88999999999999</v>
      </c>
      <c r="J358" s="3">
        <v>181.11</v>
      </c>
      <c r="K358" s="3">
        <v>406.21</v>
      </c>
      <c r="L358" s="3">
        <v>614.01</v>
      </c>
      <c r="M358" s="3">
        <v>461.34</v>
      </c>
      <c r="N358" s="3">
        <v>75.23</v>
      </c>
      <c r="O358" s="3">
        <v>100.12</v>
      </c>
      <c r="P358" s="3">
        <v>185.38</v>
      </c>
      <c r="Q358" s="3">
        <v>199.7</v>
      </c>
      <c r="R358" s="3">
        <v>196.79</v>
      </c>
      <c r="S358" s="3">
        <v>159.03</v>
      </c>
      <c r="T358" s="3">
        <v>30.48</v>
      </c>
      <c r="U358" s="3">
        <f t="shared" si="19"/>
        <v>30.48</v>
      </c>
      <c r="V358" s="3">
        <f t="shared" si="20"/>
        <v>19</v>
      </c>
      <c r="W358" s="3" t="str" cm="1">
        <f t="array" ref="W358">INDEX($B$1:$T$1, V358)</f>
        <v>S</v>
      </c>
      <c r="X358" s="3" t="str">
        <f t="shared" si="21"/>
        <v>yes</v>
      </c>
    </row>
    <row r="359" spans="1:24" x14ac:dyDescent="0.25">
      <c r="A359" s="3">
        <v>358</v>
      </c>
      <c r="B359" s="3">
        <v>199.55</v>
      </c>
      <c r="C359" s="3">
        <v>279.47000000000003</v>
      </c>
      <c r="D359" s="3">
        <v>322.73</v>
      </c>
      <c r="E359" s="3">
        <v>334.61</v>
      </c>
      <c r="F359" s="3">
        <v>385.95</v>
      </c>
      <c r="G359" s="3">
        <v>210.98</v>
      </c>
      <c r="H359" s="3">
        <v>258.62</v>
      </c>
      <c r="I359" s="3">
        <v>209.02</v>
      </c>
      <c r="J359" s="3">
        <v>248.43</v>
      </c>
      <c r="K359" s="3">
        <v>372.79</v>
      </c>
      <c r="L359" s="3">
        <v>620.51</v>
      </c>
      <c r="M359" s="3">
        <v>482.43</v>
      </c>
      <c r="N359" s="3">
        <v>142.69999999999999</v>
      </c>
      <c r="O359" s="3">
        <v>157.74</v>
      </c>
      <c r="P359" s="3">
        <v>179.12</v>
      </c>
      <c r="Q359" s="3">
        <v>173.48</v>
      </c>
      <c r="R359" s="3">
        <v>167.76</v>
      </c>
      <c r="S359" s="3">
        <v>100.12</v>
      </c>
      <c r="T359" s="3">
        <v>88.91</v>
      </c>
      <c r="U359" s="3">
        <f t="shared" si="19"/>
        <v>88.91</v>
      </c>
      <c r="V359" s="3">
        <f t="shared" si="20"/>
        <v>19</v>
      </c>
      <c r="W359" s="3" t="str" cm="1">
        <f t="array" ref="W359">INDEX($B$1:$T$1, V359)</f>
        <v>S</v>
      </c>
      <c r="X359" s="3" t="str">
        <f t="shared" si="21"/>
        <v>yes</v>
      </c>
    </row>
    <row r="360" spans="1:24" x14ac:dyDescent="0.25">
      <c r="A360" s="3">
        <v>359</v>
      </c>
      <c r="B360" s="3">
        <v>199.66</v>
      </c>
      <c r="C360" s="3">
        <v>263.04000000000002</v>
      </c>
      <c r="D360" s="3">
        <v>292.08</v>
      </c>
      <c r="E360" s="3">
        <v>340.63</v>
      </c>
      <c r="F360" s="3">
        <v>380.18</v>
      </c>
      <c r="G360" s="3">
        <v>185.72</v>
      </c>
      <c r="H360" s="3">
        <v>263.36</v>
      </c>
      <c r="I360" s="3">
        <v>184.26</v>
      </c>
      <c r="J360" s="3">
        <v>234.12</v>
      </c>
      <c r="K360" s="3">
        <v>368.55</v>
      </c>
      <c r="L360" s="3">
        <v>579.80999999999995</v>
      </c>
      <c r="M360" s="3">
        <v>473.38</v>
      </c>
      <c r="N360" s="3">
        <v>120.03</v>
      </c>
      <c r="O360" s="3">
        <v>143.75</v>
      </c>
      <c r="P360" s="3">
        <v>147.37</v>
      </c>
      <c r="Q360" s="3">
        <v>163.33000000000001</v>
      </c>
      <c r="R360" s="3">
        <v>164.63</v>
      </c>
      <c r="S360" s="3">
        <v>117.89</v>
      </c>
      <c r="T360" s="3">
        <v>74.849999999999994</v>
      </c>
      <c r="U360" s="3">
        <f t="shared" si="19"/>
        <v>74.849999999999994</v>
      </c>
      <c r="V360" s="3">
        <f t="shared" si="20"/>
        <v>19</v>
      </c>
      <c r="W360" s="3" t="str" cm="1">
        <f t="array" ref="W360">INDEX($B$1:$T$1, V360)</f>
        <v>S</v>
      </c>
      <c r="X360" s="3" t="str">
        <f t="shared" si="21"/>
        <v>yes</v>
      </c>
    </row>
    <row r="361" spans="1:24" x14ac:dyDescent="0.25">
      <c r="A361" s="3">
        <v>360</v>
      </c>
      <c r="B361" s="3">
        <v>152.37</v>
      </c>
      <c r="C361" s="3">
        <v>270.04000000000002</v>
      </c>
      <c r="D361" s="3">
        <v>279.45</v>
      </c>
      <c r="E361" s="3">
        <v>338.97</v>
      </c>
      <c r="F361" s="3">
        <v>352.02</v>
      </c>
      <c r="G361" s="3">
        <v>213.14</v>
      </c>
      <c r="H361" s="3">
        <v>295.10000000000002</v>
      </c>
      <c r="I361" s="3">
        <v>237.07</v>
      </c>
      <c r="J361" s="3">
        <v>283.8</v>
      </c>
      <c r="K361" s="3">
        <v>362.67</v>
      </c>
      <c r="L361" s="3">
        <v>555.84</v>
      </c>
      <c r="M361" s="3">
        <v>443.47</v>
      </c>
      <c r="N361" s="3">
        <v>177.49</v>
      </c>
      <c r="O361" s="3">
        <v>200.29</v>
      </c>
      <c r="P361" s="3">
        <v>148.03</v>
      </c>
      <c r="Q361" s="3">
        <v>132.97999999999999</v>
      </c>
      <c r="R361" s="3">
        <v>126.68</v>
      </c>
      <c r="S361" s="3">
        <v>110.39</v>
      </c>
      <c r="T361" s="3">
        <v>120.57</v>
      </c>
      <c r="U361" s="3">
        <f t="shared" si="19"/>
        <v>110.39</v>
      </c>
      <c r="V361" s="3">
        <f t="shared" si="20"/>
        <v>18</v>
      </c>
      <c r="W361" s="3" t="str" cm="1">
        <f t="array" ref="W361">INDEX($B$1:$T$1, V361)</f>
        <v>R</v>
      </c>
      <c r="X361" s="3" t="str">
        <f t="shared" si="21"/>
        <v>yes</v>
      </c>
    </row>
    <row r="362" spans="1:24" x14ac:dyDescent="0.25">
      <c r="A362" s="3">
        <v>361</v>
      </c>
      <c r="B362" s="3">
        <v>147.93</v>
      </c>
      <c r="C362" s="3">
        <v>249.22</v>
      </c>
      <c r="D362" s="3">
        <v>268.33999999999997</v>
      </c>
      <c r="E362" s="3">
        <v>330.32</v>
      </c>
      <c r="F362" s="3">
        <v>339.22</v>
      </c>
      <c r="G362" s="3">
        <v>202.06</v>
      </c>
      <c r="H362" s="3">
        <v>312.52999999999997</v>
      </c>
      <c r="I362" s="3">
        <v>234.23</v>
      </c>
      <c r="J362" s="3">
        <v>274.98</v>
      </c>
      <c r="K362" s="3">
        <v>346.54</v>
      </c>
      <c r="L362" s="3">
        <v>586.66</v>
      </c>
      <c r="M362" s="3">
        <v>451.47</v>
      </c>
      <c r="N362" s="3">
        <v>178.07</v>
      </c>
      <c r="O362" s="3">
        <v>200.5</v>
      </c>
      <c r="P362" s="3">
        <v>132.78</v>
      </c>
      <c r="Q362" s="3">
        <v>128.32</v>
      </c>
      <c r="R362" s="3">
        <v>120.61</v>
      </c>
      <c r="S362" s="3">
        <v>121.98</v>
      </c>
      <c r="T362" s="3">
        <v>126.88</v>
      </c>
      <c r="U362" s="3">
        <f t="shared" si="19"/>
        <v>120.61</v>
      </c>
      <c r="V362" s="3">
        <f t="shared" si="20"/>
        <v>17</v>
      </c>
      <c r="W362" s="3" t="str" cm="1">
        <f t="array" ref="W362">INDEX($B$1:$T$1, V362)</f>
        <v>Q</v>
      </c>
      <c r="X362" s="3" t="str">
        <f t="shared" si="21"/>
        <v>no</v>
      </c>
    </row>
    <row r="363" spans="1:24" x14ac:dyDescent="0.25">
      <c r="A363" s="3">
        <v>362</v>
      </c>
      <c r="B363" s="3">
        <v>141.08000000000001</v>
      </c>
      <c r="C363" s="3">
        <v>258.57</v>
      </c>
      <c r="D363" s="3">
        <v>305.52</v>
      </c>
      <c r="E363" s="3">
        <v>347.69</v>
      </c>
      <c r="F363" s="3">
        <v>329.31</v>
      </c>
      <c r="G363" s="3">
        <v>219.59</v>
      </c>
      <c r="H363" s="3">
        <v>321.57</v>
      </c>
      <c r="I363" s="3">
        <v>262.44</v>
      </c>
      <c r="J363" s="3">
        <v>295.82</v>
      </c>
      <c r="K363" s="3">
        <v>373.06</v>
      </c>
      <c r="L363" s="3">
        <v>569.30999999999995</v>
      </c>
      <c r="M363" s="3">
        <v>475.19</v>
      </c>
      <c r="N363" s="3">
        <v>191.98</v>
      </c>
      <c r="O363" s="3">
        <v>202.06</v>
      </c>
      <c r="P363" s="3">
        <v>166.09</v>
      </c>
      <c r="Q363" s="3">
        <v>136.61000000000001</v>
      </c>
      <c r="R363" s="3">
        <v>136.29</v>
      </c>
      <c r="S363" s="3">
        <v>95.77</v>
      </c>
      <c r="T363" s="3">
        <v>143.11000000000001</v>
      </c>
      <c r="U363" s="3">
        <f t="shared" si="19"/>
        <v>95.77</v>
      </c>
      <c r="V363" s="3">
        <f t="shared" si="20"/>
        <v>18</v>
      </c>
      <c r="W363" s="3" t="str" cm="1">
        <f t="array" ref="W363">INDEX($B$1:$T$1, V363)</f>
        <v>R</v>
      </c>
      <c r="X363" s="3" t="str">
        <f t="shared" si="21"/>
        <v>yes</v>
      </c>
    </row>
    <row r="364" spans="1:24" x14ac:dyDescent="0.25">
      <c r="A364" s="3">
        <v>363</v>
      </c>
      <c r="B364" s="3">
        <v>134.81</v>
      </c>
      <c r="C364" s="3">
        <v>276.36</v>
      </c>
      <c r="D364" s="3">
        <v>322.33</v>
      </c>
      <c r="E364" s="3">
        <v>366.67</v>
      </c>
      <c r="F364" s="3">
        <v>310.31</v>
      </c>
      <c r="G364" s="3">
        <v>240.1</v>
      </c>
      <c r="H364" s="3">
        <v>340.11</v>
      </c>
      <c r="I364" s="3">
        <v>253.22</v>
      </c>
      <c r="J364" s="3">
        <v>310.08</v>
      </c>
      <c r="K364" s="3">
        <v>358.36</v>
      </c>
      <c r="L364" s="3">
        <v>602.52</v>
      </c>
      <c r="M364" s="3">
        <v>443.44</v>
      </c>
      <c r="N364" s="3">
        <v>194.81</v>
      </c>
      <c r="O364" s="3">
        <v>210.07</v>
      </c>
      <c r="P364" s="3">
        <v>163.58000000000001</v>
      </c>
      <c r="Q364" s="3">
        <v>155.21</v>
      </c>
      <c r="R364" s="3">
        <v>143.44</v>
      </c>
      <c r="S364" s="3">
        <v>80.540000000000006</v>
      </c>
      <c r="T364" s="3">
        <v>155.31</v>
      </c>
      <c r="U364" s="3">
        <f t="shared" si="19"/>
        <v>80.540000000000006</v>
      </c>
      <c r="V364" s="3">
        <f t="shared" si="20"/>
        <v>18</v>
      </c>
      <c r="W364" s="3" t="str" cm="1">
        <f t="array" ref="W364">INDEX($B$1:$T$1, V364)</f>
        <v>R</v>
      </c>
      <c r="X364" s="3" t="str">
        <f t="shared" si="21"/>
        <v>yes</v>
      </c>
    </row>
    <row r="365" spans="1:24" x14ac:dyDescent="0.25">
      <c r="A365" s="3">
        <v>364</v>
      </c>
      <c r="B365" s="3">
        <v>114.67</v>
      </c>
      <c r="C365" s="3">
        <v>266.07</v>
      </c>
      <c r="D365" s="3">
        <v>299.95999999999998</v>
      </c>
      <c r="E365" s="3">
        <v>314.23</v>
      </c>
      <c r="F365" s="3">
        <v>292.45</v>
      </c>
      <c r="G365" s="3">
        <v>213.24</v>
      </c>
      <c r="H365" s="3">
        <v>318.07</v>
      </c>
      <c r="I365" s="3">
        <v>277.8</v>
      </c>
      <c r="J365" s="3">
        <v>291.2</v>
      </c>
      <c r="K365" s="3">
        <v>324.06</v>
      </c>
      <c r="L365" s="3">
        <v>540.09</v>
      </c>
      <c r="M365" s="3">
        <v>443.79</v>
      </c>
      <c r="N365" s="3">
        <v>215.82</v>
      </c>
      <c r="O365" s="3">
        <v>229.57</v>
      </c>
      <c r="P365" s="3">
        <v>150.22999999999999</v>
      </c>
      <c r="Q365" s="3">
        <v>120.42</v>
      </c>
      <c r="R365" s="3">
        <v>121.39</v>
      </c>
      <c r="S365" s="3">
        <v>114.82</v>
      </c>
      <c r="T365" s="3">
        <v>158.87</v>
      </c>
      <c r="U365" s="3">
        <f t="shared" si="19"/>
        <v>114.67</v>
      </c>
      <c r="V365" s="3">
        <f t="shared" si="20"/>
        <v>1</v>
      </c>
      <c r="W365" s="3" t="str" cm="1">
        <f t="array" ref="W365">INDEX($B$1:$T$1, V365)</f>
        <v>A</v>
      </c>
      <c r="X365" s="3" t="str">
        <f t="shared" si="21"/>
        <v>yes</v>
      </c>
    </row>
    <row r="366" spans="1:24" x14ac:dyDescent="0.25">
      <c r="A366" s="3">
        <v>365</v>
      </c>
      <c r="B366" s="3">
        <v>145.62</v>
      </c>
      <c r="C366" s="3">
        <v>235.39</v>
      </c>
      <c r="D366" s="3">
        <v>253.36</v>
      </c>
      <c r="E366" s="3">
        <v>288.87</v>
      </c>
      <c r="F366" s="3">
        <v>325.92</v>
      </c>
      <c r="G366" s="3">
        <v>182.58</v>
      </c>
      <c r="H366" s="3">
        <v>297.22000000000003</v>
      </c>
      <c r="I366" s="3">
        <v>243.74</v>
      </c>
      <c r="J366" s="3">
        <v>260.14</v>
      </c>
      <c r="K366" s="3">
        <v>328.14</v>
      </c>
      <c r="L366" s="3">
        <v>570.28</v>
      </c>
      <c r="M366" s="3">
        <v>402.41</v>
      </c>
      <c r="N366" s="3">
        <v>176.22</v>
      </c>
      <c r="O366" s="3">
        <v>205.18</v>
      </c>
      <c r="P366" s="3">
        <v>126.26</v>
      </c>
      <c r="Q366" s="3">
        <v>108.36</v>
      </c>
      <c r="R366" s="3">
        <v>105.81</v>
      </c>
      <c r="S366" s="3">
        <v>128.82</v>
      </c>
      <c r="T366" s="3">
        <v>131.61000000000001</v>
      </c>
      <c r="U366" s="3">
        <f t="shared" si="19"/>
        <v>105.81</v>
      </c>
      <c r="V366" s="3">
        <f t="shared" si="20"/>
        <v>17</v>
      </c>
      <c r="W366" s="3" t="str" cm="1">
        <f t="array" ref="W366">INDEX($B$1:$T$1, V366)</f>
        <v>Q</v>
      </c>
      <c r="X366" s="3" t="str">
        <f t="shared" si="21"/>
        <v>yes</v>
      </c>
    </row>
    <row r="367" spans="1:24" x14ac:dyDescent="0.25">
      <c r="A367" s="3">
        <v>366</v>
      </c>
      <c r="B367" s="3">
        <v>144.12</v>
      </c>
      <c r="C367" s="3">
        <v>239.79</v>
      </c>
      <c r="D367" s="3">
        <v>269.07</v>
      </c>
      <c r="E367" s="3">
        <v>313.85000000000002</v>
      </c>
      <c r="F367" s="3">
        <v>320.26</v>
      </c>
      <c r="G367" s="3">
        <v>186.5</v>
      </c>
      <c r="H367" s="3">
        <v>315.57</v>
      </c>
      <c r="I367" s="3">
        <v>258.16000000000003</v>
      </c>
      <c r="J367" s="3">
        <v>285.61</v>
      </c>
      <c r="K367" s="3">
        <v>334.02</v>
      </c>
      <c r="L367" s="3">
        <v>572.27</v>
      </c>
      <c r="M367" s="3">
        <v>416.69</v>
      </c>
      <c r="N367" s="3">
        <v>191.43</v>
      </c>
      <c r="O367" s="3">
        <v>211.25</v>
      </c>
      <c r="P367" s="3">
        <v>129.1</v>
      </c>
      <c r="Q367" s="3">
        <v>111.06</v>
      </c>
      <c r="R367" s="3">
        <v>105.1</v>
      </c>
      <c r="S367" s="3">
        <v>145.15</v>
      </c>
      <c r="T367" s="3">
        <v>145.1</v>
      </c>
      <c r="U367" s="3">
        <f t="shared" si="19"/>
        <v>105.1</v>
      </c>
      <c r="V367" s="3">
        <f t="shared" si="20"/>
        <v>17</v>
      </c>
      <c r="W367" s="3" t="str" cm="1">
        <f t="array" ref="W367">INDEX($B$1:$T$1, V367)</f>
        <v>Q</v>
      </c>
      <c r="X367" s="3" t="str">
        <f t="shared" si="21"/>
        <v>yes</v>
      </c>
    </row>
    <row r="368" spans="1:24" x14ac:dyDescent="0.25">
      <c r="A368" s="3">
        <v>367</v>
      </c>
      <c r="B368" s="3">
        <v>186.83</v>
      </c>
      <c r="C368" s="3">
        <v>254.89</v>
      </c>
      <c r="D368" s="3">
        <v>294.39</v>
      </c>
      <c r="E368" s="3">
        <v>318.17</v>
      </c>
      <c r="F368" s="3">
        <v>374.18</v>
      </c>
      <c r="G368" s="3">
        <v>193.54</v>
      </c>
      <c r="H368" s="3">
        <v>275.7</v>
      </c>
      <c r="I368" s="3">
        <v>192.89</v>
      </c>
      <c r="J368" s="3">
        <v>244.12</v>
      </c>
      <c r="K368" s="3">
        <v>384.14</v>
      </c>
      <c r="L368" s="3">
        <v>594.25</v>
      </c>
      <c r="M368" s="3">
        <v>476.45</v>
      </c>
      <c r="N368" s="3">
        <v>139.63</v>
      </c>
      <c r="O368" s="3">
        <v>158.35</v>
      </c>
      <c r="P368" s="3">
        <v>155.94</v>
      </c>
      <c r="Q368" s="3">
        <v>152.53</v>
      </c>
      <c r="R368" s="3">
        <v>149.54</v>
      </c>
      <c r="S368" s="3">
        <v>121.8</v>
      </c>
      <c r="T368" s="3">
        <v>94.7</v>
      </c>
      <c r="U368" s="3">
        <f t="shared" si="19"/>
        <v>94.7</v>
      </c>
      <c r="V368" s="3">
        <f t="shared" si="20"/>
        <v>19</v>
      </c>
      <c r="W368" s="3" t="str" cm="1">
        <f t="array" ref="W368">INDEX($B$1:$T$1, V368)</f>
        <v>S</v>
      </c>
      <c r="X368" s="3" t="str">
        <f t="shared" si="21"/>
        <v>yes</v>
      </c>
    </row>
    <row r="369" spans="1:24" x14ac:dyDescent="0.25">
      <c r="A369" s="3">
        <v>368</v>
      </c>
      <c r="B369" s="3">
        <v>168.4</v>
      </c>
      <c r="C369" s="3">
        <v>266.99</v>
      </c>
      <c r="D369" s="3">
        <v>307.38</v>
      </c>
      <c r="E369" s="3">
        <v>338.98</v>
      </c>
      <c r="F369" s="3">
        <v>352.3</v>
      </c>
      <c r="G369" s="3">
        <v>195.16</v>
      </c>
      <c r="H369" s="3">
        <v>286</v>
      </c>
      <c r="I369" s="3">
        <v>200.74</v>
      </c>
      <c r="J369" s="3">
        <v>237.86</v>
      </c>
      <c r="K369" s="3">
        <v>361.62</v>
      </c>
      <c r="L369" s="3">
        <v>568.89</v>
      </c>
      <c r="M369" s="3">
        <v>446.25</v>
      </c>
      <c r="N369" s="3">
        <v>152.55000000000001</v>
      </c>
      <c r="O369" s="3">
        <v>172.32</v>
      </c>
      <c r="P369" s="3">
        <v>153.78</v>
      </c>
      <c r="Q369" s="3">
        <v>140.69</v>
      </c>
      <c r="R369" s="3">
        <v>134.37</v>
      </c>
      <c r="S369" s="3">
        <v>100.99</v>
      </c>
      <c r="T369" s="3">
        <v>103.01</v>
      </c>
      <c r="U369" s="3">
        <f t="shared" si="19"/>
        <v>100.99</v>
      </c>
      <c r="V369" s="3">
        <f t="shared" si="20"/>
        <v>18</v>
      </c>
      <c r="W369" s="3" t="str" cm="1">
        <f t="array" ref="W369">INDEX($B$1:$T$1, V369)</f>
        <v>R</v>
      </c>
      <c r="X369" s="3" t="str">
        <f t="shared" si="21"/>
        <v>yes</v>
      </c>
    </row>
    <row r="370" spans="1:24" x14ac:dyDescent="0.25">
      <c r="A370" s="3">
        <v>369</v>
      </c>
      <c r="B370" s="3">
        <v>178.22</v>
      </c>
      <c r="C370" s="3">
        <v>243.44</v>
      </c>
      <c r="D370" s="3">
        <v>272.31</v>
      </c>
      <c r="E370" s="3">
        <v>297.12</v>
      </c>
      <c r="F370" s="3">
        <v>363.67</v>
      </c>
      <c r="G370" s="3">
        <v>171.9</v>
      </c>
      <c r="H370" s="3">
        <v>272.33999999999997</v>
      </c>
      <c r="I370" s="3">
        <v>189.76</v>
      </c>
      <c r="J370" s="3">
        <v>236.47</v>
      </c>
      <c r="K370" s="3">
        <v>329.97</v>
      </c>
      <c r="L370" s="3">
        <v>559.35</v>
      </c>
      <c r="M370" s="3">
        <v>424.56</v>
      </c>
      <c r="N370" s="3">
        <v>136.69999999999999</v>
      </c>
      <c r="O370" s="3">
        <v>158.68</v>
      </c>
      <c r="P370" s="3">
        <v>117.99</v>
      </c>
      <c r="Q370" s="3">
        <v>142.76</v>
      </c>
      <c r="R370" s="3">
        <v>138.71</v>
      </c>
      <c r="S370" s="3">
        <v>147.05000000000001</v>
      </c>
      <c r="T370" s="3">
        <v>85.86</v>
      </c>
      <c r="U370" s="3">
        <f t="shared" si="19"/>
        <v>85.86</v>
      </c>
      <c r="V370" s="3">
        <f t="shared" si="20"/>
        <v>19</v>
      </c>
      <c r="W370" s="3" t="str" cm="1">
        <f t="array" ref="W370">INDEX($B$1:$T$1, V370)</f>
        <v>S</v>
      </c>
      <c r="X370" s="3" t="str">
        <f t="shared" si="21"/>
        <v>yes</v>
      </c>
    </row>
    <row r="371" spans="1:24" x14ac:dyDescent="0.25">
      <c r="A371" s="3">
        <v>370</v>
      </c>
      <c r="B371" s="3">
        <v>189.8</v>
      </c>
      <c r="C371" s="3">
        <v>225.17</v>
      </c>
      <c r="D371" s="3">
        <v>261.85000000000002</v>
      </c>
      <c r="E371" s="3">
        <v>312.68</v>
      </c>
      <c r="F371" s="3">
        <v>363.35</v>
      </c>
      <c r="G371" s="3">
        <v>158.54</v>
      </c>
      <c r="H371" s="3">
        <v>252.68</v>
      </c>
      <c r="I371" s="3">
        <v>192.61</v>
      </c>
      <c r="J371" s="3">
        <v>232.34</v>
      </c>
      <c r="K371" s="3">
        <v>378.01</v>
      </c>
      <c r="L371" s="3">
        <v>586.28</v>
      </c>
      <c r="M371" s="3">
        <v>439.43</v>
      </c>
      <c r="N371" s="3">
        <v>122.49</v>
      </c>
      <c r="O371" s="3">
        <v>146.21</v>
      </c>
      <c r="P371" s="3">
        <v>136.72</v>
      </c>
      <c r="Q371" s="3">
        <v>168.99</v>
      </c>
      <c r="R371" s="3">
        <v>168.14</v>
      </c>
      <c r="S371" s="3">
        <v>143.37</v>
      </c>
      <c r="T371" s="3">
        <v>77.209999999999994</v>
      </c>
      <c r="U371" s="3">
        <f t="shared" si="19"/>
        <v>77.209999999999994</v>
      </c>
      <c r="V371" s="3">
        <f t="shared" si="20"/>
        <v>19</v>
      </c>
      <c r="W371" s="3" t="str" cm="1">
        <f t="array" ref="W371">INDEX($B$1:$T$1, V371)</f>
        <v>S</v>
      </c>
      <c r="X371" s="3" t="str">
        <f t="shared" si="21"/>
        <v>yes</v>
      </c>
    </row>
    <row r="372" spans="1:24" x14ac:dyDescent="0.25">
      <c r="A372" s="3">
        <v>371</v>
      </c>
      <c r="B372" s="3">
        <v>196.38</v>
      </c>
      <c r="C372" s="3">
        <v>239.32</v>
      </c>
      <c r="D372" s="3">
        <v>272.58</v>
      </c>
      <c r="E372" s="3">
        <v>314.37</v>
      </c>
      <c r="F372" s="3">
        <v>371.75</v>
      </c>
      <c r="G372" s="3">
        <v>171.13</v>
      </c>
      <c r="H372" s="3">
        <v>249.68</v>
      </c>
      <c r="I372" s="3">
        <v>181.83</v>
      </c>
      <c r="J372" s="3">
        <v>222.69</v>
      </c>
      <c r="K372" s="3">
        <v>383.63</v>
      </c>
      <c r="L372" s="3">
        <v>586.34</v>
      </c>
      <c r="M372" s="3">
        <v>429.5</v>
      </c>
      <c r="N372" s="3">
        <v>115.98</v>
      </c>
      <c r="O372" s="3">
        <v>127.72</v>
      </c>
      <c r="P372" s="3">
        <v>149.15</v>
      </c>
      <c r="Q372" s="3">
        <v>163.82</v>
      </c>
      <c r="R372" s="3">
        <v>150.15</v>
      </c>
      <c r="S372" s="3">
        <v>137.05000000000001</v>
      </c>
      <c r="T372" s="3">
        <v>68.87</v>
      </c>
      <c r="U372" s="3">
        <f t="shared" si="19"/>
        <v>68.87</v>
      </c>
      <c r="V372" s="3">
        <f t="shared" si="20"/>
        <v>19</v>
      </c>
      <c r="W372" s="3" t="str" cm="1">
        <f t="array" ref="W372">INDEX($B$1:$T$1, V372)</f>
        <v>S</v>
      </c>
      <c r="X372" s="3" t="str">
        <f t="shared" si="21"/>
        <v>yes</v>
      </c>
    </row>
    <row r="373" spans="1:24" x14ac:dyDescent="0.25">
      <c r="A373" s="3">
        <v>372</v>
      </c>
      <c r="B373" s="3">
        <v>226.54</v>
      </c>
      <c r="C373" s="3">
        <v>210.99</v>
      </c>
      <c r="D373" s="3">
        <v>260.02</v>
      </c>
      <c r="E373" s="3">
        <v>303.39</v>
      </c>
      <c r="F373" s="3">
        <v>402.24</v>
      </c>
      <c r="G373" s="3">
        <v>145.08000000000001</v>
      </c>
      <c r="H373" s="3">
        <v>244.99</v>
      </c>
      <c r="I373" s="3">
        <v>180.81</v>
      </c>
      <c r="J373" s="3">
        <v>193.22</v>
      </c>
      <c r="K373" s="3">
        <v>372.72</v>
      </c>
      <c r="L373" s="3">
        <v>564.87</v>
      </c>
      <c r="M373" s="3">
        <v>422</v>
      </c>
      <c r="N373" s="3">
        <v>108.8</v>
      </c>
      <c r="O373" s="3">
        <v>126.63</v>
      </c>
      <c r="P373" s="3">
        <v>155.85</v>
      </c>
      <c r="Q373" s="3">
        <v>190.45</v>
      </c>
      <c r="R373" s="3">
        <v>186.28</v>
      </c>
      <c r="S373" s="3">
        <v>164.82</v>
      </c>
      <c r="T373" s="3">
        <v>62.84</v>
      </c>
      <c r="U373" s="3">
        <f t="shared" si="19"/>
        <v>62.84</v>
      </c>
      <c r="V373" s="3">
        <f t="shared" si="20"/>
        <v>19</v>
      </c>
      <c r="W373" s="3" t="str" cm="1">
        <f t="array" ref="W373">INDEX($B$1:$T$1, V373)</f>
        <v>S</v>
      </c>
      <c r="X373" s="3" t="str">
        <f t="shared" si="21"/>
        <v>yes</v>
      </c>
    </row>
    <row r="374" spans="1:24" x14ac:dyDescent="0.25">
      <c r="A374" s="3">
        <v>373</v>
      </c>
      <c r="B374" s="3">
        <v>215.47</v>
      </c>
      <c r="C374" s="3">
        <v>221.06</v>
      </c>
      <c r="D374" s="3">
        <v>243.74</v>
      </c>
      <c r="E374" s="3">
        <v>292.89999999999998</v>
      </c>
      <c r="F374" s="3">
        <v>384.49</v>
      </c>
      <c r="G374" s="3">
        <v>138.56</v>
      </c>
      <c r="H374" s="3">
        <v>252.99</v>
      </c>
      <c r="I374" s="3">
        <v>182.1</v>
      </c>
      <c r="J374" s="3">
        <v>215.48</v>
      </c>
      <c r="K374" s="3">
        <v>369.84</v>
      </c>
      <c r="L374" s="3">
        <v>556.89</v>
      </c>
      <c r="M374" s="3">
        <v>425.94</v>
      </c>
      <c r="N374" s="3">
        <v>119.44</v>
      </c>
      <c r="O374" s="3">
        <v>125.58</v>
      </c>
      <c r="P374" s="3">
        <v>144.33000000000001</v>
      </c>
      <c r="Q374" s="3">
        <v>178.59</v>
      </c>
      <c r="R374" s="3">
        <v>170.41</v>
      </c>
      <c r="S374" s="3">
        <v>174.82</v>
      </c>
      <c r="T374" s="3">
        <v>72.81</v>
      </c>
      <c r="U374" s="3">
        <f t="shared" si="19"/>
        <v>72.81</v>
      </c>
      <c r="V374" s="3">
        <f t="shared" si="20"/>
        <v>19</v>
      </c>
      <c r="W374" s="3" t="str" cm="1">
        <f t="array" ref="W374">INDEX($B$1:$T$1, V374)</f>
        <v>S</v>
      </c>
      <c r="X374" s="3" t="str">
        <f t="shared" si="21"/>
        <v>yes</v>
      </c>
    </row>
    <row r="375" spans="1:24" x14ac:dyDescent="0.25">
      <c r="A375" s="3">
        <v>374</v>
      </c>
      <c r="B375" s="3">
        <v>226.7</v>
      </c>
      <c r="C375" s="3">
        <v>226.15</v>
      </c>
      <c r="D375" s="3">
        <v>236.36</v>
      </c>
      <c r="E375" s="3">
        <v>294.02999999999997</v>
      </c>
      <c r="F375" s="3">
        <v>400.44</v>
      </c>
      <c r="G375" s="3">
        <v>141.91</v>
      </c>
      <c r="H375" s="3">
        <v>240.21</v>
      </c>
      <c r="I375" s="3">
        <v>162.52000000000001</v>
      </c>
      <c r="J375" s="3">
        <v>193.6</v>
      </c>
      <c r="K375" s="3">
        <v>361.95</v>
      </c>
      <c r="L375" s="3">
        <v>620.91</v>
      </c>
      <c r="M375" s="3">
        <v>437.2</v>
      </c>
      <c r="N375" s="3">
        <v>103.64</v>
      </c>
      <c r="O375" s="3">
        <v>110.17</v>
      </c>
      <c r="P375" s="3">
        <v>164.37</v>
      </c>
      <c r="Q375" s="3">
        <v>202.29</v>
      </c>
      <c r="R375" s="3">
        <v>187.64</v>
      </c>
      <c r="S375" s="3">
        <v>167.08</v>
      </c>
      <c r="T375" s="3">
        <v>58.33</v>
      </c>
      <c r="U375" s="3">
        <f t="shared" si="19"/>
        <v>58.33</v>
      </c>
      <c r="V375" s="3">
        <f t="shared" si="20"/>
        <v>19</v>
      </c>
      <c r="W375" s="3" t="str" cm="1">
        <f t="array" ref="W375">INDEX($B$1:$T$1, V375)</f>
        <v>S</v>
      </c>
      <c r="X375" s="3" t="str">
        <f t="shared" si="21"/>
        <v>yes</v>
      </c>
    </row>
    <row r="376" spans="1:24" x14ac:dyDescent="0.25">
      <c r="A376" s="3">
        <v>375</v>
      </c>
      <c r="B376" s="3">
        <v>148.07</v>
      </c>
      <c r="C376" s="3">
        <v>359.85</v>
      </c>
      <c r="D376" s="3">
        <v>406.95</v>
      </c>
      <c r="E376" s="3">
        <v>440.43</v>
      </c>
      <c r="F376" s="3">
        <v>353.25</v>
      </c>
      <c r="G376" s="3">
        <v>309.05</v>
      </c>
      <c r="H376" s="3">
        <v>307.52999999999997</v>
      </c>
      <c r="I376" s="3">
        <v>247.01</v>
      </c>
      <c r="J376" s="3">
        <v>318.60000000000002</v>
      </c>
      <c r="K376" s="3">
        <v>395.12</v>
      </c>
      <c r="L376" s="3">
        <v>608.21</v>
      </c>
      <c r="M376" s="3">
        <v>514.42999999999995</v>
      </c>
      <c r="N376" s="3">
        <v>207.89</v>
      </c>
      <c r="O376" s="3">
        <v>224.62</v>
      </c>
      <c r="P376" s="3">
        <v>253.45</v>
      </c>
      <c r="Q376" s="3">
        <v>215.28</v>
      </c>
      <c r="R376" s="3">
        <v>219.1</v>
      </c>
      <c r="S376" s="3">
        <v>10.38</v>
      </c>
      <c r="T376" s="3">
        <v>156.63</v>
      </c>
      <c r="U376" s="3">
        <f t="shared" si="19"/>
        <v>10.38</v>
      </c>
      <c r="V376" s="3">
        <f t="shared" si="20"/>
        <v>18</v>
      </c>
      <c r="W376" s="3" t="str" cm="1">
        <f t="array" ref="W376">INDEX($B$1:$T$1, V376)</f>
        <v>R</v>
      </c>
      <c r="X376" s="3" t="str">
        <f t="shared" si="21"/>
        <v>yes</v>
      </c>
    </row>
    <row r="377" spans="1:24" x14ac:dyDescent="0.25">
      <c r="A377" s="3">
        <v>376</v>
      </c>
      <c r="B377" s="3">
        <v>149.36000000000001</v>
      </c>
      <c r="C377" s="3">
        <v>360.9</v>
      </c>
      <c r="D377" s="3">
        <v>365.65</v>
      </c>
      <c r="E377" s="3">
        <v>435.1</v>
      </c>
      <c r="F377" s="3">
        <v>350.39</v>
      </c>
      <c r="G377" s="3">
        <v>296.27999999999997</v>
      </c>
      <c r="H377" s="3">
        <v>306.91000000000003</v>
      </c>
      <c r="I377" s="3">
        <v>262.86</v>
      </c>
      <c r="J377" s="3">
        <v>324.61</v>
      </c>
      <c r="K377" s="3">
        <v>404.45</v>
      </c>
      <c r="L377" s="3">
        <v>629.04999999999995</v>
      </c>
      <c r="M377" s="3">
        <v>523.29</v>
      </c>
      <c r="N377" s="3">
        <v>218.43</v>
      </c>
      <c r="O377" s="3">
        <v>226.63</v>
      </c>
      <c r="P377" s="3">
        <v>244.72</v>
      </c>
      <c r="Q377" s="3">
        <v>217.95</v>
      </c>
      <c r="R377" s="3">
        <v>215</v>
      </c>
      <c r="S377" s="3">
        <v>3.84</v>
      </c>
      <c r="T377" s="3">
        <v>159.36000000000001</v>
      </c>
      <c r="U377" s="3">
        <f t="shared" si="19"/>
        <v>3.84</v>
      </c>
      <c r="V377" s="3">
        <f t="shared" si="20"/>
        <v>18</v>
      </c>
      <c r="W377" s="3" t="str" cm="1">
        <f t="array" ref="W377">INDEX($B$1:$T$1, V377)</f>
        <v>R</v>
      </c>
      <c r="X377" s="3" t="str">
        <f t="shared" si="21"/>
        <v>yes</v>
      </c>
    </row>
    <row r="378" spans="1:24" x14ac:dyDescent="0.25">
      <c r="A378" s="3">
        <v>377</v>
      </c>
      <c r="B378" s="3">
        <v>149.28</v>
      </c>
      <c r="C378" s="3">
        <v>363.62</v>
      </c>
      <c r="D378" s="3">
        <v>390.21</v>
      </c>
      <c r="E378" s="3">
        <v>455.51</v>
      </c>
      <c r="F378" s="3">
        <v>383.13</v>
      </c>
      <c r="G378" s="3">
        <v>325.58</v>
      </c>
      <c r="H378" s="3">
        <v>337.81</v>
      </c>
      <c r="I378" s="3">
        <v>271.95</v>
      </c>
      <c r="J378" s="3">
        <v>345.08</v>
      </c>
      <c r="K378" s="3">
        <v>420.39</v>
      </c>
      <c r="L378" s="3">
        <v>644.53</v>
      </c>
      <c r="M378" s="3">
        <v>557.03</v>
      </c>
      <c r="N378" s="3">
        <v>235.15</v>
      </c>
      <c r="O378" s="3">
        <v>244.24</v>
      </c>
      <c r="P378" s="3">
        <v>282.95999999999998</v>
      </c>
      <c r="Q378" s="3">
        <v>236.68</v>
      </c>
      <c r="R378" s="3">
        <v>245.68</v>
      </c>
      <c r="S378" s="3">
        <v>37.57</v>
      </c>
      <c r="T378" s="3">
        <v>174.23</v>
      </c>
      <c r="U378" s="3">
        <f t="shared" si="19"/>
        <v>37.57</v>
      </c>
      <c r="V378" s="3">
        <f t="shared" si="20"/>
        <v>18</v>
      </c>
      <c r="W378" s="3" t="str" cm="1">
        <f t="array" ref="W378">INDEX($B$1:$T$1, V378)</f>
        <v>R</v>
      </c>
      <c r="X378" s="3" t="str">
        <f t="shared" si="21"/>
        <v>yes</v>
      </c>
    </row>
    <row r="379" spans="1:24" x14ac:dyDescent="0.25">
      <c r="A379" s="3">
        <v>378</v>
      </c>
      <c r="B379" s="3">
        <v>153.62</v>
      </c>
      <c r="C379" s="3">
        <v>361.02</v>
      </c>
      <c r="D379" s="3">
        <v>398.79</v>
      </c>
      <c r="E379" s="3">
        <v>423.68</v>
      </c>
      <c r="F379" s="3">
        <v>379.35</v>
      </c>
      <c r="G379" s="3">
        <v>334.69</v>
      </c>
      <c r="H379" s="3">
        <v>347.46</v>
      </c>
      <c r="I379" s="3">
        <v>262.91000000000003</v>
      </c>
      <c r="J379" s="3">
        <v>363.39</v>
      </c>
      <c r="K379" s="3">
        <v>400.14</v>
      </c>
      <c r="L379" s="3">
        <v>663.3</v>
      </c>
      <c r="M379" s="3">
        <v>524.17999999999995</v>
      </c>
      <c r="N379" s="3">
        <v>229.67</v>
      </c>
      <c r="O379" s="3">
        <v>246.1</v>
      </c>
      <c r="P379" s="3">
        <v>282.27999999999997</v>
      </c>
      <c r="Q379" s="3">
        <v>233.14</v>
      </c>
      <c r="R379" s="3">
        <v>222.72</v>
      </c>
      <c r="S379" s="3">
        <v>30.58</v>
      </c>
      <c r="T379" s="3">
        <v>177.84</v>
      </c>
      <c r="U379" s="3">
        <f t="shared" si="19"/>
        <v>30.58</v>
      </c>
      <c r="V379" s="3">
        <f t="shared" si="20"/>
        <v>18</v>
      </c>
      <c r="W379" s="3" t="str" cm="1">
        <f t="array" ref="W379">INDEX($B$1:$T$1, V379)</f>
        <v>R</v>
      </c>
      <c r="X379" s="3" t="str">
        <f t="shared" si="21"/>
        <v>yes</v>
      </c>
    </row>
    <row r="380" spans="1:24" x14ac:dyDescent="0.25">
      <c r="A380" s="3">
        <v>379</v>
      </c>
      <c r="B380" s="3">
        <v>140.44</v>
      </c>
      <c r="C380" s="3">
        <v>415.75</v>
      </c>
      <c r="D380" s="3">
        <v>444.53</v>
      </c>
      <c r="E380" s="3">
        <v>484.67</v>
      </c>
      <c r="F380" s="3">
        <v>393.39</v>
      </c>
      <c r="G380" s="3">
        <v>352.1</v>
      </c>
      <c r="H380" s="3">
        <v>386.77</v>
      </c>
      <c r="I380" s="3">
        <v>314.95999999999998</v>
      </c>
      <c r="J380" s="3">
        <v>392.87</v>
      </c>
      <c r="K380" s="3">
        <v>434.47</v>
      </c>
      <c r="L380" s="3">
        <v>648.16</v>
      </c>
      <c r="M380" s="3">
        <v>544.58000000000004</v>
      </c>
      <c r="N380" s="3">
        <v>267.13</v>
      </c>
      <c r="O380" s="3">
        <v>272.98</v>
      </c>
      <c r="P380" s="3">
        <v>300.55</v>
      </c>
      <c r="Q380" s="3">
        <v>253.04</v>
      </c>
      <c r="R380" s="3">
        <v>252.3</v>
      </c>
      <c r="S380" s="3">
        <v>64.95</v>
      </c>
      <c r="T380" s="3">
        <v>215.18</v>
      </c>
      <c r="U380" s="3">
        <f t="shared" si="19"/>
        <v>64.95</v>
      </c>
      <c r="V380" s="3">
        <f t="shared" si="20"/>
        <v>18</v>
      </c>
      <c r="W380" s="3" t="str" cm="1">
        <f t="array" ref="W380">INDEX($B$1:$T$1, V380)</f>
        <v>R</v>
      </c>
      <c r="X380" s="3" t="str">
        <f t="shared" si="21"/>
        <v>yes</v>
      </c>
    </row>
    <row r="381" spans="1:24" x14ac:dyDescent="0.25">
      <c r="A381" s="3">
        <v>380</v>
      </c>
      <c r="B381" s="3">
        <v>149.63</v>
      </c>
      <c r="C381" s="3">
        <v>398.67</v>
      </c>
      <c r="D381" s="3">
        <v>438.92</v>
      </c>
      <c r="E381" s="3">
        <v>458.64</v>
      </c>
      <c r="F381" s="3">
        <v>400.77</v>
      </c>
      <c r="G381" s="3">
        <v>357.78</v>
      </c>
      <c r="H381" s="3">
        <v>346.33</v>
      </c>
      <c r="I381" s="3">
        <v>281.18</v>
      </c>
      <c r="J381" s="3">
        <v>363.3</v>
      </c>
      <c r="K381" s="3">
        <v>452.68</v>
      </c>
      <c r="L381" s="3">
        <v>686.38</v>
      </c>
      <c r="M381" s="3">
        <v>544.22</v>
      </c>
      <c r="N381" s="3">
        <v>242.05</v>
      </c>
      <c r="O381" s="3">
        <v>253.13</v>
      </c>
      <c r="P381" s="3">
        <v>280.8</v>
      </c>
      <c r="Q381" s="3">
        <v>260.98</v>
      </c>
      <c r="R381" s="3">
        <v>246.1</v>
      </c>
      <c r="S381" s="3">
        <v>54.92</v>
      </c>
      <c r="T381" s="3">
        <v>197.89</v>
      </c>
      <c r="U381" s="3">
        <f t="shared" si="19"/>
        <v>54.92</v>
      </c>
      <c r="V381" s="3">
        <f t="shared" si="20"/>
        <v>18</v>
      </c>
      <c r="W381" s="3" t="str" cm="1">
        <f t="array" ref="W381">INDEX($B$1:$T$1, V381)</f>
        <v>R</v>
      </c>
      <c r="X381" s="3" t="str">
        <f t="shared" si="21"/>
        <v>yes</v>
      </c>
    </row>
    <row r="382" spans="1:24" x14ac:dyDescent="0.25">
      <c r="A382" s="3">
        <v>381</v>
      </c>
      <c r="B382" s="3">
        <v>137.43</v>
      </c>
      <c r="C382" s="3">
        <v>423.54</v>
      </c>
      <c r="D382" s="3">
        <v>440.79</v>
      </c>
      <c r="E382" s="3">
        <v>479.25</v>
      </c>
      <c r="F382" s="3">
        <v>417.96</v>
      </c>
      <c r="G382" s="3">
        <v>360.01</v>
      </c>
      <c r="H382" s="3">
        <v>364.67</v>
      </c>
      <c r="I382" s="3">
        <v>299.13</v>
      </c>
      <c r="J382" s="3">
        <v>382.42</v>
      </c>
      <c r="K382" s="3">
        <v>440.56</v>
      </c>
      <c r="L382" s="3">
        <v>685.2</v>
      </c>
      <c r="M382" s="3">
        <v>590.91</v>
      </c>
      <c r="N382" s="3">
        <v>266.08999999999997</v>
      </c>
      <c r="O382" s="3">
        <v>282.73</v>
      </c>
      <c r="P382" s="3">
        <v>322.33999999999997</v>
      </c>
      <c r="Q382" s="3">
        <v>260</v>
      </c>
      <c r="R382" s="3">
        <v>276.2</v>
      </c>
      <c r="S382" s="3">
        <v>76.95</v>
      </c>
      <c r="T382" s="3">
        <v>217.72</v>
      </c>
      <c r="U382" s="3">
        <f t="shared" si="19"/>
        <v>76.95</v>
      </c>
      <c r="V382" s="3">
        <f t="shared" si="20"/>
        <v>18</v>
      </c>
      <c r="W382" s="3" t="str" cm="1">
        <f t="array" ref="W382">INDEX($B$1:$T$1, V382)</f>
        <v>R</v>
      </c>
      <c r="X382" s="3" t="str">
        <f t="shared" si="21"/>
        <v>yes</v>
      </c>
    </row>
    <row r="383" spans="1:24" x14ac:dyDescent="0.25">
      <c r="A383" s="3">
        <v>382</v>
      </c>
      <c r="B383" s="3">
        <v>136.77000000000001</v>
      </c>
      <c r="C383" s="3">
        <v>411.18</v>
      </c>
      <c r="D383" s="3">
        <v>468.9</v>
      </c>
      <c r="E383" s="3">
        <v>506.9</v>
      </c>
      <c r="F383" s="3">
        <v>409.67</v>
      </c>
      <c r="G383" s="3">
        <v>392.08</v>
      </c>
      <c r="H383" s="3">
        <v>424.78</v>
      </c>
      <c r="I383" s="3">
        <v>357.42</v>
      </c>
      <c r="J383" s="3">
        <v>471.48</v>
      </c>
      <c r="K383" s="3">
        <v>441.89</v>
      </c>
      <c r="L383" s="3">
        <v>669</v>
      </c>
      <c r="M383" s="3">
        <v>616.54</v>
      </c>
      <c r="N383" s="3">
        <v>326.26</v>
      </c>
      <c r="O383" s="3">
        <v>350.85</v>
      </c>
      <c r="P383" s="3">
        <v>327.14</v>
      </c>
      <c r="Q383" s="3">
        <v>291.74</v>
      </c>
      <c r="R383" s="3">
        <v>286.52</v>
      </c>
      <c r="S383" s="3">
        <v>117.88</v>
      </c>
      <c r="T383" s="3">
        <v>285.5</v>
      </c>
      <c r="U383" s="3">
        <f t="shared" si="19"/>
        <v>117.88</v>
      </c>
      <c r="V383" s="3">
        <f t="shared" si="20"/>
        <v>18</v>
      </c>
      <c r="W383" s="3" t="str" cm="1">
        <f t="array" ref="W383">INDEX($B$1:$T$1, V383)</f>
        <v>R</v>
      </c>
      <c r="X383" s="3" t="str">
        <f t="shared" si="21"/>
        <v>yes</v>
      </c>
    </row>
    <row r="384" spans="1:24" x14ac:dyDescent="0.25">
      <c r="A384" s="3">
        <v>383</v>
      </c>
      <c r="B384" s="3">
        <v>131.33000000000001</v>
      </c>
      <c r="C384" s="3">
        <v>442.8</v>
      </c>
      <c r="D384" s="3">
        <v>468.88</v>
      </c>
      <c r="E384" s="3">
        <v>503.39</v>
      </c>
      <c r="F384" s="3">
        <v>399.41</v>
      </c>
      <c r="G384" s="3">
        <v>376.96</v>
      </c>
      <c r="H384" s="3">
        <v>415.51</v>
      </c>
      <c r="I384" s="3">
        <v>365.62</v>
      </c>
      <c r="J384" s="3">
        <v>458.13</v>
      </c>
      <c r="K384" s="3">
        <v>441.72</v>
      </c>
      <c r="L384" s="3">
        <v>656.54</v>
      </c>
      <c r="M384" s="3">
        <v>571.58000000000004</v>
      </c>
      <c r="N384" s="3">
        <v>350.06</v>
      </c>
      <c r="O384" s="3">
        <v>333.7</v>
      </c>
      <c r="P384" s="3">
        <v>320.33999999999997</v>
      </c>
      <c r="Q384" s="3">
        <v>280.89999999999998</v>
      </c>
      <c r="R384" s="3">
        <v>292.32</v>
      </c>
      <c r="S384" s="3">
        <v>125.42</v>
      </c>
      <c r="T384" s="3">
        <v>287.95</v>
      </c>
      <c r="U384" s="3">
        <f t="shared" si="19"/>
        <v>125.42</v>
      </c>
      <c r="V384" s="3">
        <f t="shared" si="20"/>
        <v>18</v>
      </c>
      <c r="W384" s="3" t="str" cm="1">
        <f t="array" ref="W384">INDEX($B$1:$T$1, V384)</f>
        <v>R</v>
      </c>
      <c r="X384" s="3" t="str">
        <f t="shared" si="21"/>
        <v>no</v>
      </c>
    </row>
    <row r="385" spans="1:24" x14ac:dyDescent="0.25">
      <c r="A385" s="3">
        <v>384</v>
      </c>
      <c r="B385" s="3">
        <v>129.44</v>
      </c>
      <c r="C385" s="3">
        <v>433.71</v>
      </c>
      <c r="D385" s="3">
        <v>459.56</v>
      </c>
      <c r="E385" s="3">
        <v>478.9</v>
      </c>
      <c r="F385" s="3">
        <v>395.02</v>
      </c>
      <c r="G385" s="3">
        <v>383.64</v>
      </c>
      <c r="H385" s="3">
        <v>430.23</v>
      </c>
      <c r="I385" s="3">
        <v>377.02</v>
      </c>
      <c r="J385" s="3">
        <v>444.18</v>
      </c>
      <c r="K385" s="3">
        <v>433.84</v>
      </c>
      <c r="L385" s="3">
        <v>664.81</v>
      </c>
      <c r="M385" s="3">
        <v>585.83000000000004</v>
      </c>
      <c r="N385" s="3">
        <v>335.91</v>
      </c>
      <c r="O385" s="3">
        <v>352.21</v>
      </c>
      <c r="P385" s="3">
        <v>321.7</v>
      </c>
      <c r="Q385" s="3">
        <v>277.38</v>
      </c>
      <c r="R385" s="3">
        <v>281.5</v>
      </c>
      <c r="S385" s="3">
        <v>137.32</v>
      </c>
      <c r="T385" s="3">
        <v>289.77999999999997</v>
      </c>
      <c r="U385" s="3">
        <f t="shared" si="19"/>
        <v>129.44</v>
      </c>
      <c r="V385" s="3">
        <f t="shared" si="20"/>
        <v>1</v>
      </c>
      <c r="W385" s="3" t="str" cm="1">
        <f t="array" ref="W385">INDEX($B$1:$T$1, V385)</f>
        <v>A</v>
      </c>
      <c r="X385" s="3" t="str">
        <f t="shared" si="21"/>
        <v>no</v>
      </c>
    </row>
    <row r="386" spans="1:24" x14ac:dyDescent="0.25">
      <c r="A386" s="3">
        <v>385</v>
      </c>
      <c r="B386" s="3">
        <v>119.09</v>
      </c>
      <c r="C386" s="3">
        <v>426.98</v>
      </c>
      <c r="D386" s="3">
        <v>429.56</v>
      </c>
      <c r="E386" s="3">
        <v>485.37</v>
      </c>
      <c r="F386" s="3">
        <v>378.83</v>
      </c>
      <c r="G386" s="3">
        <v>397.15</v>
      </c>
      <c r="H386" s="3">
        <v>451.29</v>
      </c>
      <c r="I386" s="3">
        <v>369.29</v>
      </c>
      <c r="J386" s="3">
        <v>463.52</v>
      </c>
      <c r="K386" s="3">
        <v>435.25</v>
      </c>
      <c r="L386" s="3">
        <v>662.93</v>
      </c>
      <c r="M386" s="3">
        <v>607.44000000000005</v>
      </c>
      <c r="N386" s="3">
        <v>327.62</v>
      </c>
      <c r="O386" s="3">
        <v>347.48</v>
      </c>
      <c r="P386" s="3">
        <v>318.14</v>
      </c>
      <c r="Q386" s="3">
        <v>282.92</v>
      </c>
      <c r="R386" s="3">
        <v>255.67</v>
      </c>
      <c r="S386" s="3">
        <v>121.67</v>
      </c>
      <c r="T386" s="3">
        <v>275.94</v>
      </c>
      <c r="U386" s="3">
        <f t="shared" si="19"/>
        <v>119.09</v>
      </c>
      <c r="V386" s="3">
        <f t="shared" si="20"/>
        <v>1</v>
      </c>
      <c r="W386" s="3" t="str" cm="1">
        <f t="array" ref="W386">INDEX($B$1:$T$1, V386)</f>
        <v>A</v>
      </c>
      <c r="X386" s="3" t="str">
        <f t="shared" si="21"/>
        <v>yes</v>
      </c>
    </row>
    <row r="387" spans="1:24" x14ac:dyDescent="0.25">
      <c r="A387" s="3">
        <v>386</v>
      </c>
      <c r="B387" s="3">
        <v>111.1</v>
      </c>
      <c r="C387" s="3">
        <v>426.96</v>
      </c>
      <c r="D387" s="3">
        <v>415.89</v>
      </c>
      <c r="E387" s="3">
        <v>474.49</v>
      </c>
      <c r="F387" s="3">
        <v>363.11</v>
      </c>
      <c r="G387" s="3">
        <v>387.97</v>
      </c>
      <c r="H387" s="3">
        <v>425.72</v>
      </c>
      <c r="I387" s="3">
        <v>348.44</v>
      </c>
      <c r="J387" s="3">
        <v>435.54</v>
      </c>
      <c r="K387" s="3">
        <v>415.81</v>
      </c>
      <c r="L387" s="3">
        <v>618.1</v>
      </c>
      <c r="M387" s="3">
        <v>596.36</v>
      </c>
      <c r="N387" s="3">
        <v>307.19</v>
      </c>
      <c r="O387" s="3">
        <v>316.47000000000003</v>
      </c>
      <c r="P387" s="3">
        <v>323.13</v>
      </c>
      <c r="Q387" s="3">
        <v>269.64</v>
      </c>
      <c r="R387" s="3">
        <v>257.70999999999998</v>
      </c>
      <c r="S387" s="3">
        <v>101.06</v>
      </c>
      <c r="T387" s="3">
        <v>251.18</v>
      </c>
      <c r="U387" s="3">
        <f t="shared" ref="U387:U450" si="22">MIN(B387:T387)</f>
        <v>101.06</v>
      </c>
      <c r="V387" s="3">
        <f t="shared" ref="V387:V450" si="23">MATCH(U387,B387:T387,0)</f>
        <v>18</v>
      </c>
      <c r="W387" s="3" t="str" cm="1">
        <f t="array" ref="W387">INDEX($B$1:$T$1, V387)</f>
        <v>R</v>
      </c>
      <c r="X387" s="3" t="str">
        <f t="shared" ref="X387:X450" si="24">IF(U387&lt;=120, "yes", "no")</f>
        <v>yes</v>
      </c>
    </row>
    <row r="388" spans="1:24" x14ac:dyDescent="0.25">
      <c r="A388" s="3">
        <v>387</v>
      </c>
      <c r="B388" s="3">
        <v>100.95</v>
      </c>
      <c r="C388" s="3">
        <v>406.54</v>
      </c>
      <c r="D388" s="3">
        <v>420.24</v>
      </c>
      <c r="E388" s="3">
        <v>458.6</v>
      </c>
      <c r="F388" s="3">
        <v>365.93</v>
      </c>
      <c r="G388" s="3">
        <v>382.95</v>
      </c>
      <c r="H388" s="3">
        <v>437.34</v>
      </c>
      <c r="I388" s="3">
        <v>367.11</v>
      </c>
      <c r="J388" s="3">
        <v>442.71</v>
      </c>
      <c r="K388" s="3">
        <v>401.28</v>
      </c>
      <c r="L388" s="3">
        <v>660.74</v>
      </c>
      <c r="M388" s="3">
        <v>556.99</v>
      </c>
      <c r="N388" s="3">
        <v>332.43</v>
      </c>
      <c r="O388" s="3">
        <v>349</v>
      </c>
      <c r="P388" s="3">
        <v>309.26</v>
      </c>
      <c r="Q388" s="3">
        <v>260.73</v>
      </c>
      <c r="R388" s="3">
        <v>254.89</v>
      </c>
      <c r="S388" s="3">
        <v>112.61</v>
      </c>
      <c r="T388" s="3">
        <v>260.67</v>
      </c>
      <c r="U388" s="3">
        <f t="shared" si="22"/>
        <v>100.95</v>
      </c>
      <c r="V388" s="3">
        <f t="shared" si="23"/>
        <v>1</v>
      </c>
      <c r="W388" s="3" t="str" cm="1">
        <f t="array" ref="W388">INDEX($B$1:$T$1, V388)</f>
        <v>A</v>
      </c>
      <c r="X388" s="3" t="str">
        <f t="shared" si="24"/>
        <v>yes</v>
      </c>
    </row>
    <row r="389" spans="1:24" x14ac:dyDescent="0.25">
      <c r="A389" s="3">
        <v>388</v>
      </c>
      <c r="B389" s="3">
        <v>108.33</v>
      </c>
      <c r="C389" s="3">
        <v>390.5</v>
      </c>
      <c r="D389" s="3">
        <v>418.62</v>
      </c>
      <c r="E389" s="3">
        <v>451.5</v>
      </c>
      <c r="F389" s="3">
        <v>372.83</v>
      </c>
      <c r="G389" s="3">
        <v>347.55</v>
      </c>
      <c r="H389" s="3">
        <v>400.27</v>
      </c>
      <c r="I389" s="3">
        <v>314.76</v>
      </c>
      <c r="J389" s="3">
        <v>375.84</v>
      </c>
      <c r="K389" s="3">
        <v>418.91</v>
      </c>
      <c r="L389" s="3">
        <v>628.36</v>
      </c>
      <c r="M389" s="3">
        <v>536.32000000000005</v>
      </c>
      <c r="N389" s="3">
        <v>265.27</v>
      </c>
      <c r="O389" s="3">
        <v>300.14999999999998</v>
      </c>
      <c r="P389" s="3">
        <v>266.54000000000002</v>
      </c>
      <c r="Q389" s="3">
        <v>236.22</v>
      </c>
      <c r="R389" s="3">
        <v>243.99</v>
      </c>
      <c r="S389" s="3">
        <v>63.45</v>
      </c>
      <c r="T389" s="3">
        <v>220.79</v>
      </c>
      <c r="U389" s="3">
        <f t="shared" si="22"/>
        <v>63.45</v>
      </c>
      <c r="V389" s="3">
        <f t="shared" si="23"/>
        <v>18</v>
      </c>
      <c r="W389" s="3" t="str" cm="1">
        <f t="array" ref="W389">INDEX($B$1:$T$1, V389)</f>
        <v>R</v>
      </c>
      <c r="X389" s="3" t="str">
        <f t="shared" si="24"/>
        <v>yes</v>
      </c>
    </row>
    <row r="390" spans="1:24" x14ac:dyDescent="0.25">
      <c r="A390" s="3">
        <v>389</v>
      </c>
      <c r="B390" s="3">
        <v>111.46</v>
      </c>
      <c r="C390" s="3">
        <v>392.39</v>
      </c>
      <c r="D390" s="3">
        <v>414.98</v>
      </c>
      <c r="E390" s="3">
        <v>436.37</v>
      </c>
      <c r="F390" s="3">
        <v>384.8</v>
      </c>
      <c r="G390" s="3">
        <v>342.79</v>
      </c>
      <c r="H390" s="3">
        <v>377.97</v>
      </c>
      <c r="I390" s="3">
        <v>303.70999999999998</v>
      </c>
      <c r="J390" s="3">
        <v>383.06</v>
      </c>
      <c r="K390" s="3">
        <v>414.71</v>
      </c>
      <c r="L390" s="3">
        <v>645.65</v>
      </c>
      <c r="M390" s="3">
        <v>532.76</v>
      </c>
      <c r="N390" s="3">
        <v>272</v>
      </c>
      <c r="O390" s="3">
        <v>268.8</v>
      </c>
      <c r="P390" s="3">
        <v>276.27999999999997</v>
      </c>
      <c r="Q390" s="3">
        <v>241.42</v>
      </c>
      <c r="R390" s="3">
        <v>234.87</v>
      </c>
      <c r="S390" s="3">
        <v>48.38</v>
      </c>
      <c r="T390" s="3">
        <v>194.45</v>
      </c>
      <c r="U390" s="3">
        <f t="shared" si="22"/>
        <v>48.38</v>
      </c>
      <c r="V390" s="3">
        <f t="shared" si="23"/>
        <v>18</v>
      </c>
      <c r="W390" s="3" t="str" cm="1">
        <f t="array" ref="W390">INDEX($B$1:$T$1, V390)</f>
        <v>R</v>
      </c>
      <c r="X390" s="3" t="str">
        <f t="shared" si="24"/>
        <v>yes</v>
      </c>
    </row>
    <row r="391" spans="1:24" x14ac:dyDescent="0.25">
      <c r="A391" s="3">
        <v>390</v>
      </c>
      <c r="B391" s="3">
        <v>105.94</v>
      </c>
      <c r="C391" s="3">
        <v>340.32</v>
      </c>
      <c r="D391" s="3">
        <v>366.87</v>
      </c>
      <c r="E391" s="3">
        <v>419.23</v>
      </c>
      <c r="F391" s="3">
        <v>357</v>
      </c>
      <c r="G391" s="3">
        <v>303.66000000000003</v>
      </c>
      <c r="H391" s="3">
        <v>348.16</v>
      </c>
      <c r="I391" s="3">
        <v>305.29000000000002</v>
      </c>
      <c r="J391" s="3">
        <v>349.73</v>
      </c>
      <c r="K391" s="3">
        <v>404.53</v>
      </c>
      <c r="L391" s="3">
        <v>601.16999999999996</v>
      </c>
      <c r="M391" s="3">
        <v>497.13</v>
      </c>
      <c r="N391" s="3">
        <v>241.83</v>
      </c>
      <c r="O391" s="3">
        <v>267.3</v>
      </c>
      <c r="P391" s="3">
        <v>248.59</v>
      </c>
      <c r="Q391" s="3">
        <v>203.53</v>
      </c>
      <c r="R391" s="3">
        <v>206.86</v>
      </c>
      <c r="S391" s="3">
        <v>40.47</v>
      </c>
      <c r="T391" s="3">
        <v>189.81</v>
      </c>
      <c r="U391" s="3">
        <f t="shared" si="22"/>
        <v>40.47</v>
      </c>
      <c r="V391" s="3">
        <f t="shared" si="23"/>
        <v>18</v>
      </c>
      <c r="W391" s="3" t="str" cm="1">
        <f t="array" ref="W391">INDEX($B$1:$T$1, V391)</f>
        <v>R</v>
      </c>
      <c r="X391" s="3" t="str">
        <f t="shared" si="24"/>
        <v>yes</v>
      </c>
    </row>
    <row r="392" spans="1:24" x14ac:dyDescent="0.25">
      <c r="A392" s="3">
        <v>391</v>
      </c>
      <c r="B392" s="3">
        <v>99.22</v>
      </c>
      <c r="C392" s="3">
        <v>336.97</v>
      </c>
      <c r="D392" s="3">
        <v>360.97</v>
      </c>
      <c r="E392" s="3">
        <v>419.39</v>
      </c>
      <c r="F392" s="3">
        <v>339.65</v>
      </c>
      <c r="G392" s="3">
        <v>305.54000000000002</v>
      </c>
      <c r="H392" s="3">
        <v>377.43</v>
      </c>
      <c r="I392" s="3">
        <v>295.98</v>
      </c>
      <c r="J392" s="3">
        <v>343</v>
      </c>
      <c r="K392" s="3">
        <v>400.52</v>
      </c>
      <c r="L392" s="3">
        <v>609.69000000000005</v>
      </c>
      <c r="M392" s="3">
        <v>518.11</v>
      </c>
      <c r="N392" s="3">
        <v>240.15</v>
      </c>
      <c r="O392" s="3">
        <v>257.75</v>
      </c>
      <c r="P392" s="3">
        <v>257.95</v>
      </c>
      <c r="Q392" s="3">
        <v>206.16</v>
      </c>
      <c r="R392" s="3">
        <v>201.43</v>
      </c>
      <c r="S392" s="3">
        <v>52.23</v>
      </c>
      <c r="T392" s="3">
        <v>186.72</v>
      </c>
      <c r="U392" s="3">
        <f t="shared" si="22"/>
        <v>52.23</v>
      </c>
      <c r="V392" s="3">
        <f t="shared" si="23"/>
        <v>18</v>
      </c>
      <c r="W392" s="3" t="str" cm="1">
        <f t="array" ref="W392">INDEX($B$1:$T$1, V392)</f>
        <v>R</v>
      </c>
      <c r="X392" s="3" t="str">
        <f t="shared" si="24"/>
        <v>yes</v>
      </c>
    </row>
    <row r="393" spans="1:24" x14ac:dyDescent="0.25">
      <c r="A393" s="3">
        <v>392</v>
      </c>
      <c r="B393" s="3">
        <v>109.56</v>
      </c>
      <c r="C393" s="3">
        <v>335.78</v>
      </c>
      <c r="D393" s="3">
        <v>386.74</v>
      </c>
      <c r="E393" s="3">
        <v>430.71</v>
      </c>
      <c r="F393" s="3">
        <v>343.03</v>
      </c>
      <c r="G393" s="3">
        <v>292.25</v>
      </c>
      <c r="H393" s="3">
        <v>344.61</v>
      </c>
      <c r="I393" s="3">
        <v>278.87</v>
      </c>
      <c r="J393" s="3">
        <v>331.48</v>
      </c>
      <c r="K393" s="3">
        <v>365.62</v>
      </c>
      <c r="L393" s="3">
        <v>609.33000000000004</v>
      </c>
      <c r="M393" s="3">
        <v>487.33</v>
      </c>
      <c r="N393" s="3">
        <v>241.4</v>
      </c>
      <c r="O393" s="3">
        <v>266.56</v>
      </c>
      <c r="P393" s="3">
        <v>245.2</v>
      </c>
      <c r="Q393" s="3">
        <v>205.2</v>
      </c>
      <c r="R393" s="3">
        <v>188.83</v>
      </c>
      <c r="S393" s="3">
        <v>33.700000000000003</v>
      </c>
      <c r="T393" s="3">
        <v>183.91</v>
      </c>
      <c r="U393" s="3">
        <f t="shared" si="22"/>
        <v>33.700000000000003</v>
      </c>
      <c r="V393" s="3">
        <f t="shared" si="23"/>
        <v>18</v>
      </c>
      <c r="W393" s="3" t="str" cm="1">
        <f t="array" ref="W393">INDEX($B$1:$T$1, V393)</f>
        <v>R</v>
      </c>
      <c r="X393" s="3" t="str">
        <f t="shared" si="24"/>
        <v>yes</v>
      </c>
    </row>
    <row r="394" spans="1:24" x14ac:dyDescent="0.25">
      <c r="A394" s="3">
        <v>393</v>
      </c>
      <c r="B394" s="3">
        <v>124.5</v>
      </c>
      <c r="C394" s="3">
        <v>341.08</v>
      </c>
      <c r="D394" s="3">
        <v>377.35</v>
      </c>
      <c r="E394" s="3">
        <v>421.65</v>
      </c>
      <c r="F394" s="3">
        <v>346.17</v>
      </c>
      <c r="G394" s="3">
        <v>312.88</v>
      </c>
      <c r="H394" s="3">
        <v>349.94</v>
      </c>
      <c r="I394" s="3">
        <v>286.98</v>
      </c>
      <c r="J394" s="3">
        <v>353.6</v>
      </c>
      <c r="K394" s="3">
        <v>371.85</v>
      </c>
      <c r="L394" s="3">
        <v>610.15</v>
      </c>
      <c r="M394" s="3">
        <v>486.06</v>
      </c>
      <c r="N394" s="3">
        <v>242.4</v>
      </c>
      <c r="O394" s="3">
        <v>250.1</v>
      </c>
      <c r="P394" s="3">
        <v>235.8</v>
      </c>
      <c r="Q394" s="3">
        <v>190.65</v>
      </c>
      <c r="R394" s="3">
        <v>201.32</v>
      </c>
      <c r="S394" s="3">
        <v>24.2</v>
      </c>
      <c r="T394" s="3">
        <v>185.01</v>
      </c>
      <c r="U394" s="3">
        <f t="shared" si="22"/>
        <v>24.2</v>
      </c>
      <c r="V394" s="3">
        <f t="shared" si="23"/>
        <v>18</v>
      </c>
      <c r="W394" s="3" t="str" cm="1">
        <f t="array" ref="W394">INDEX($B$1:$T$1, V394)</f>
        <v>R</v>
      </c>
      <c r="X394" s="3" t="str">
        <f t="shared" si="24"/>
        <v>yes</v>
      </c>
    </row>
    <row r="395" spans="1:24" x14ac:dyDescent="0.25">
      <c r="A395" s="3">
        <v>394</v>
      </c>
      <c r="B395" s="3">
        <v>142.94</v>
      </c>
      <c r="C395" s="3">
        <v>316.89</v>
      </c>
      <c r="D395" s="3">
        <v>358.34</v>
      </c>
      <c r="E395" s="3">
        <v>387.79</v>
      </c>
      <c r="F395" s="3">
        <v>341.18</v>
      </c>
      <c r="G395" s="3">
        <v>288.17</v>
      </c>
      <c r="H395" s="3">
        <v>352.57</v>
      </c>
      <c r="I395" s="3">
        <v>284.86</v>
      </c>
      <c r="J395" s="3">
        <v>323.92</v>
      </c>
      <c r="K395" s="3">
        <v>385</v>
      </c>
      <c r="L395" s="3">
        <v>574.48</v>
      </c>
      <c r="M395" s="3">
        <v>488.08</v>
      </c>
      <c r="N395" s="3">
        <v>231.08</v>
      </c>
      <c r="O395" s="3">
        <v>245.81</v>
      </c>
      <c r="P395" s="3">
        <v>224.39</v>
      </c>
      <c r="Q395" s="3">
        <v>189.98</v>
      </c>
      <c r="R395" s="3">
        <v>188.62</v>
      </c>
      <c r="S395" s="3">
        <v>25.39</v>
      </c>
      <c r="T395" s="3">
        <v>171.3</v>
      </c>
      <c r="U395" s="3">
        <f t="shared" si="22"/>
        <v>25.39</v>
      </c>
      <c r="V395" s="3">
        <f t="shared" si="23"/>
        <v>18</v>
      </c>
      <c r="W395" s="3" t="str" cm="1">
        <f t="array" ref="W395">INDEX($B$1:$T$1, V395)</f>
        <v>R</v>
      </c>
      <c r="X395" s="3" t="str">
        <f t="shared" si="24"/>
        <v>yes</v>
      </c>
    </row>
    <row r="396" spans="1:24" x14ac:dyDescent="0.25">
      <c r="A396" s="3">
        <v>395</v>
      </c>
      <c r="B396" s="3">
        <v>132.05000000000001</v>
      </c>
      <c r="C396" s="3">
        <v>334.95</v>
      </c>
      <c r="D396" s="3">
        <v>363.47</v>
      </c>
      <c r="E396" s="3">
        <v>410.78</v>
      </c>
      <c r="F396" s="3">
        <v>325.33999999999997</v>
      </c>
      <c r="G396" s="3">
        <v>285.69</v>
      </c>
      <c r="H396" s="3">
        <v>327.17</v>
      </c>
      <c r="I396" s="3">
        <v>258.17</v>
      </c>
      <c r="J396" s="3">
        <v>318.83999999999997</v>
      </c>
      <c r="K396" s="3">
        <v>352.03</v>
      </c>
      <c r="L396" s="3">
        <v>562.48</v>
      </c>
      <c r="M396" s="3">
        <v>484.5</v>
      </c>
      <c r="N396" s="3">
        <v>221.01</v>
      </c>
      <c r="O396" s="3">
        <v>231.58</v>
      </c>
      <c r="P396" s="3">
        <v>232.22</v>
      </c>
      <c r="Q396" s="3">
        <v>183.17</v>
      </c>
      <c r="R396" s="3">
        <v>179.64</v>
      </c>
      <c r="S396" s="3">
        <v>27.81</v>
      </c>
      <c r="T396" s="3">
        <v>155.16</v>
      </c>
      <c r="U396" s="3">
        <f t="shared" si="22"/>
        <v>27.81</v>
      </c>
      <c r="V396" s="3">
        <f t="shared" si="23"/>
        <v>18</v>
      </c>
      <c r="W396" s="3" t="str" cm="1">
        <f t="array" ref="W396">INDEX($B$1:$T$1, V396)</f>
        <v>R</v>
      </c>
      <c r="X396" s="3" t="str">
        <f t="shared" si="24"/>
        <v>yes</v>
      </c>
    </row>
    <row r="397" spans="1:24" x14ac:dyDescent="0.25">
      <c r="A397" s="3">
        <v>396</v>
      </c>
      <c r="B397" s="3">
        <v>105.6</v>
      </c>
      <c r="C397" s="3">
        <v>288.87</v>
      </c>
      <c r="D397" s="3">
        <v>324.66000000000003</v>
      </c>
      <c r="E397" s="3">
        <v>373.85</v>
      </c>
      <c r="F397" s="3">
        <v>299.85000000000002</v>
      </c>
      <c r="G397" s="3">
        <v>255.65</v>
      </c>
      <c r="H397" s="3">
        <v>376.87</v>
      </c>
      <c r="I397" s="3">
        <v>291.38</v>
      </c>
      <c r="J397" s="3">
        <v>329.56</v>
      </c>
      <c r="K397" s="3">
        <v>354.47</v>
      </c>
      <c r="L397" s="3">
        <v>552.09</v>
      </c>
      <c r="M397" s="3">
        <v>474.25</v>
      </c>
      <c r="N397" s="3">
        <v>234.73</v>
      </c>
      <c r="O397" s="3">
        <v>254.72</v>
      </c>
      <c r="P397" s="3">
        <v>194.21</v>
      </c>
      <c r="Q397" s="3">
        <v>163.92</v>
      </c>
      <c r="R397" s="3">
        <v>157.59</v>
      </c>
      <c r="S397" s="3">
        <v>63.69</v>
      </c>
      <c r="T397" s="3">
        <v>191.5</v>
      </c>
      <c r="U397" s="3">
        <f t="shared" si="22"/>
        <v>63.69</v>
      </c>
      <c r="V397" s="3">
        <f t="shared" si="23"/>
        <v>18</v>
      </c>
      <c r="W397" s="3" t="str" cm="1">
        <f t="array" ref="W397">INDEX($B$1:$T$1, V397)</f>
        <v>R</v>
      </c>
      <c r="X397" s="3" t="str">
        <f t="shared" si="24"/>
        <v>yes</v>
      </c>
    </row>
    <row r="398" spans="1:24" x14ac:dyDescent="0.25">
      <c r="A398" s="3">
        <v>397</v>
      </c>
      <c r="B398" s="3">
        <v>105.63</v>
      </c>
      <c r="C398" s="3">
        <v>296.67</v>
      </c>
      <c r="D398" s="3">
        <v>337.19</v>
      </c>
      <c r="E398" s="3">
        <v>366.7</v>
      </c>
      <c r="F398" s="3">
        <v>305.76</v>
      </c>
      <c r="G398" s="3">
        <v>249.08</v>
      </c>
      <c r="H398" s="3">
        <v>342.69</v>
      </c>
      <c r="I398" s="3">
        <v>299.83999999999997</v>
      </c>
      <c r="J398" s="3">
        <v>327.64999999999998</v>
      </c>
      <c r="K398" s="3">
        <v>344.53</v>
      </c>
      <c r="L398" s="3">
        <v>574.17999999999995</v>
      </c>
      <c r="M398" s="3">
        <v>485.55</v>
      </c>
      <c r="N398" s="3">
        <v>220.92</v>
      </c>
      <c r="O398" s="3">
        <v>242.64</v>
      </c>
      <c r="P398" s="3">
        <v>186.43</v>
      </c>
      <c r="Q398" s="3">
        <v>149.91999999999999</v>
      </c>
      <c r="R398" s="3">
        <v>157.29</v>
      </c>
      <c r="S398" s="3">
        <v>55.5</v>
      </c>
      <c r="T398" s="3">
        <v>185.65</v>
      </c>
      <c r="U398" s="3">
        <f t="shared" si="22"/>
        <v>55.5</v>
      </c>
      <c r="V398" s="3">
        <f t="shared" si="23"/>
        <v>18</v>
      </c>
      <c r="W398" s="3" t="str" cm="1">
        <f t="array" ref="W398">INDEX($B$1:$T$1, V398)</f>
        <v>R</v>
      </c>
      <c r="X398" s="3" t="str">
        <f t="shared" si="24"/>
        <v>yes</v>
      </c>
    </row>
    <row r="399" spans="1:24" x14ac:dyDescent="0.25">
      <c r="A399" s="3">
        <v>398</v>
      </c>
      <c r="B399" s="3">
        <v>78.3</v>
      </c>
      <c r="C399" s="3">
        <v>365.79</v>
      </c>
      <c r="D399" s="3">
        <v>383.5</v>
      </c>
      <c r="E399" s="3">
        <v>415.7</v>
      </c>
      <c r="F399" s="3">
        <v>346.36</v>
      </c>
      <c r="G399" s="3">
        <v>311.45999999999998</v>
      </c>
      <c r="H399" s="3">
        <v>372.22</v>
      </c>
      <c r="I399" s="3">
        <v>336.66</v>
      </c>
      <c r="J399" s="3">
        <v>369.94</v>
      </c>
      <c r="K399" s="3">
        <v>355.41</v>
      </c>
      <c r="L399" s="3">
        <v>609.13</v>
      </c>
      <c r="M399" s="3">
        <v>540.84</v>
      </c>
      <c r="N399" s="3">
        <v>271.48</v>
      </c>
      <c r="O399" s="3">
        <v>286.91000000000003</v>
      </c>
      <c r="P399" s="3">
        <v>266.14</v>
      </c>
      <c r="Q399" s="3">
        <v>220.28</v>
      </c>
      <c r="R399" s="3">
        <v>212.37</v>
      </c>
      <c r="S399" s="3">
        <v>68.680000000000007</v>
      </c>
      <c r="T399" s="3">
        <v>207.45</v>
      </c>
      <c r="U399" s="3">
        <f t="shared" si="22"/>
        <v>68.680000000000007</v>
      </c>
      <c r="V399" s="3">
        <f t="shared" si="23"/>
        <v>18</v>
      </c>
      <c r="W399" s="3" t="str" cm="1">
        <f t="array" ref="W399">INDEX($B$1:$T$1, V399)</f>
        <v>R</v>
      </c>
      <c r="X399" s="3" t="str">
        <f t="shared" si="24"/>
        <v>yes</v>
      </c>
    </row>
    <row r="400" spans="1:24" x14ac:dyDescent="0.25">
      <c r="A400" s="3">
        <v>399</v>
      </c>
      <c r="B400" s="3">
        <v>90.7</v>
      </c>
      <c r="C400" s="3">
        <v>369.12</v>
      </c>
      <c r="D400" s="3">
        <v>388.02</v>
      </c>
      <c r="E400" s="3">
        <v>410.22</v>
      </c>
      <c r="F400" s="3">
        <v>350.2</v>
      </c>
      <c r="G400" s="3">
        <v>320.23</v>
      </c>
      <c r="H400" s="3">
        <v>360.73</v>
      </c>
      <c r="I400" s="3">
        <v>308.56</v>
      </c>
      <c r="J400" s="3">
        <v>343.8</v>
      </c>
      <c r="K400" s="3">
        <v>390.88</v>
      </c>
      <c r="L400" s="3">
        <v>617.74</v>
      </c>
      <c r="M400" s="3">
        <v>513.54</v>
      </c>
      <c r="N400" s="3">
        <v>268.54000000000002</v>
      </c>
      <c r="O400" s="3">
        <v>262.43</v>
      </c>
      <c r="P400" s="3">
        <v>259.39</v>
      </c>
      <c r="Q400" s="3">
        <v>222.65</v>
      </c>
      <c r="R400" s="3">
        <v>209.77</v>
      </c>
      <c r="S400" s="3">
        <v>58.52</v>
      </c>
      <c r="T400" s="3">
        <v>206.1</v>
      </c>
      <c r="U400" s="3">
        <f t="shared" si="22"/>
        <v>58.52</v>
      </c>
      <c r="V400" s="3">
        <f t="shared" si="23"/>
        <v>18</v>
      </c>
      <c r="W400" s="3" t="str" cm="1">
        <f t="array" ref="W400">INDEX($B$1:$T$1, V400)</f>
        <v>R</v>
      </c>
      <c r="X400" s="3" t="str">
        <f t="shared" si="24"/>
        <v>yes</v>
      </c>
    </row>
    <row r="401" spans="1:24" x14ac:dyDescent="0.25">
      <c r="A401" s="3">
        <v>400</v>
      </c>
      <c r="B401" s="3">
        <v>78.38</v>
      </c>
      <c r="C401" s="3">
        <v>366.03</v>
      </c>
      <c r="D401" s="3">
        <v>398.07</v>
      </c>
      <c r="E401" s="3">
        <v>428.06</v>
      </c>
      <c r="F401" s="3">
        <v>349.74</v>
      </c>
      <c r="G401" s="3">
        <v>324.57</v>
      </c>
      <c r="H401" s="3">
        <v>375.94</v>
      </c>
      <c r="I401" s="3">
        <v>329.4</v>
      </c>
      <c r="J401" s="3">
        <v>377.4</v>
      </c>
      <c r="K401" s="3">
        <v>364.15</v>
      </c>
      <c r="L401" s="3">
        <v>625.84</v>
      </c>
      <c r="M401" s="3">
        <v>502.51</v>
      </c>
      <c r="N401" s="3">
        <v>268.70999999999998</v>
      </c>
      <c r="O401" s="3">
        <v>273.20999999999998</v>
      </c>
      <c r="P401" s="3">
        <v>243.35</v>
      </c>
      <c r="Q401" s="3">
        <v>213.52</v>
      </c>
      <c r="R401" s="3">
        <v>205.15</v>
      </c>
      <c r="S401" s="3">
        <v>72.81</v>
      </c>
      <c r="T401" s="3">
        <v>217.28</v>
      </c>
      <c r="U401" s="3">
        <f t="shared" si="22"/>
        <v>72.81</v>
      </c>
      <c r="V401" s="3">
        <f t="shared" si="23"/>
        <v>18</v>
      </c>
      <c r="W401" s="3" t="str" cm="1">
        <f t="array" ref="W401">INDEX($B$1:$T$1, V401)</f>
        <v>R</v>
      </c>
      <c r="X401" s="3" t="str">
        <f t="shared" si="24"/>
        <v>yes</v>
      </c>
    </row>
    <row r="402" spans="1:24" x14ac:dyDescent="0.25">
      <c r="A402" s="3">
        <v>401</v>
      </c>
      <c r="B402" s="3">
        <v>69.680000000000007</v>
      </c>
      <c r="C402" s="3">
        <v>334.5</v>
      </c>
      <c r="D402" s="3">
        <v>373.18</v>
      </c>
      <c r="E402" s="3">
        <v>435.68</v>
      </c>
      <c r="F402" s="3">
        <v>309.49</v>
      </c>
      <c r="G402" s="3">
        <v>313.63</v>
      </c>
      <c r="H402" s="3">
        <v>398.47</v>
      </c>
      <c r="I402" s="3">
        <v>338.31</v>
      </c>
      <c r="J402" s="3">
        <v>370.83</v>
      </c>
      <c r="K402" s="3">
        <v>349.8</v>
      </c>
      <c r="L402" s="3">
        <v>580.17999999999995</v>
      </c>
      <c r="M402" s="3">
        <v>505.41</v>
      </c>
      <c r="N402" s="3">
        <v>282.77999999999997</v>
      </c>
      <c r="O402" s="3">
        <v>303.45</v>
      </c>
      <c r="P402" s="3">
        <v>258.83999999999997</v>
      </c>
      <c r="Q402" s="3">
        <v>206.99</v>
      </c>
      <c r="R402" s="3">
        <v>192.6</v>
      </c>
      <c r="S402" s="3">
        <v>76.319999999999993</v>
      </c>
      <c r="T402" s="3">
        <v>232.21</v>
      </c>
      <c r="U402" s="3">
        <f t="shared" si="22"/>
        <v>69.680000000000007</v>
      </c>
      <c r="V402" s="3">
        <f t="shared" si="23"/>
        <v>1</v>
      </c>
      <c r="W402" s="3" t="str" cm="1">
        <f t="array" ref="W402">INDEX($B$1:$T$1, V402)</f>
        <v>A</v>
      </c>
      <c r="X402" s="3" t="str">
        <f t="shared" si="24"/>
        <v>yes</v>
      </c>
    </row>
    <row r="403" spans="1:24" x14ac:dyDescent="0.25">
      <c r="A403" s="3">
        <v>402</v>
      </c>
      <c r="B403" s="3">
        <v>65.45</v>
      </c>
      <c r="C403" s="3">
        <v>374.46</v>
      </c>
      <c r="D403" s="3">
        <v>385.67</v>
      </c>
      <c r="E403" s="3">
        <v>421.1</v>
      </c>
      <c r="F403" s="3">
        <v>317.75</v>
      </c>
      <c r="G403" s="3">
        <v>317.5</v>
      </c>
      <c r="H403" s="3">
        <v>427.01</v>
      </c>
      <c r="I403" s="3">
        <v>349.61</v>
      </c>
      <c r="J403" s="3">
        <v>413.14</v>
      </c>
      <c r="K403" s="3">
        <v>351.67</v>
      </c>
      <c r="L403" s="3">
        <v>613.19000000000005</v>
      </c>
      <c r="M403" s="3">
        <v>531.01</v>
      </c>
      <c r="N403" s="3">
        <v>296.29000000000002</v>
      </c>
      <c r="O403" s="3">
        <v>305.98</v>
      </c>
      <c r="P403" s="3">
        <v>251.72</v>
      </c>
      <c r="Q403" s="3">
        <v>204.1</v>
      </c>
      <c r="R403" s="3">
        <v>220.74</v>
      </c>
      <c r="S403" s="3">
        <v>93.85</v>
      </c>
      <c r="T403" s="3">
        <v>236.78</v>
      </c>
      <c r="U403" s="3">
        <f t="shared" si="22"/>
        <v>65.45</v>
      </c>
      <c r="V403" s="3">
        <f t="shared" si="23"/>
        <v>1</v>
      </c>
      <c r="W403" s="3" t="str" cm="1">
        <f t="array" ref="W403">INDEX($B$1:$T$1, V403)</f>
        <v>A</v>
      </c>
      <c r="X403" s="3" t="str">
        <f t="shared" si="24"/>
        <v>yes</v>
      </c>
    </row>
    <row r="404" spans="1:24" x14ac:dyDescent="0.25">
      <c r="A404" s="3">
        <v>403</v>
      </c>
      <c r="B404" s="3">
        <v>63.67</v>
      </c>
      <c r="C404" s="3">
        <v>349.35</v>
      </c>
      <c r="D404" s="3">
        <v>402.83</v>
      </c>
      <c r="E404" s="3">
        <v>444.9</v>
      </c>
      <c r="F404" s="3">
        <v>329.17</v>
      </c>
      <c r="G404" s="3">
        <v>311.74</v>
      </c>
      <c r="H404" s="3">
        <v>409.75</v>
      </c>
      <c r="I404" s="3">
        <v>346.08</v>
      </c>
      <c r="J404" s="3">
        <v>382.71</v>
      </c>
      <c r="K404" s="3">
        <v>357.41</v>
      </c>
      <c r="L404" s="3">
        <v>587.42999999999995</v>
      </c>
      <c r="M404" s="3">
        <v>542.53</v>
      </c>
      <c r="N404" s="3">
        <v>289.48</v>
      </c>
      <c r="O404" s="3">
        <v>324.81</v>
      </c>
      <c r="P404" s="3">
        <v>249.67</v>
      </c>
      <c r="Q404" s="3">
        <v>208.5</v>
      </c>
      <c r="R404" s="3">
        <v>208.29</v>
      </c>
      <c r="S404" s="3">
        <v>102.91</v>
      </c>
      <c r="T404" s="3">
        <v>244.5</v>
      </c>
      <c r="U404" s="3">
        <f t="shared" si="22"/>
        <v>63.67</v>
      </c>
      <c r="V404" s="3">
        <f t="shared" si="23"/>
        <v>1</v>
      </c>
      <c r="W404" s="3" t="str" cm="1">
        <f t="array" ref="W404">INDEX($B$1:$T$1, V404)</f>
        <v>A</v>
      </c>
      <c r="X404" s="3" t="str">
        <f t="shared" si="24"/>
        <v>yes</v>
      </c>
    </row>
    <row r="405" spans="1:24" x14ac:dyDescent="0.25">
      <c r="A405" s="3">
        <v>404</v>
      </c>
      <c r="B405" s="3">
        <v>74.09</v>
      </c>
      <c r="C405" s="3">
        <v>374.81</v>
      </c>
      <c r="D405" s="3">
        <v>392.48</v>
      </c>
      <c r="E405" s="3">
        <v>446.55</v>
      </c>
      <c r="F405" s="3">
        <v>345.24</v>
      </c>
      <c r="G405" s="3">
        <v>336.08</v>
      </c>
      <c r="H405" s="3">
        <v>437.45</v>
      </c>
      <c r="I405" s="3">
        <v>385.24</v>
      </c>
      <c r="J405" s="3">
        <v>406.04</v>
      </c>
      <c r="K405" s="3">
        <v>389.96</v>
      </c>
      <c r="L405" s="3">
        <v>589.91999999999996</v>
      </c>
      <c r="M405" s="3">
        <v>555.23</v>
      </c>
      <c r="N405" s="3">
        <v>318.42</v>
      </c>
      <c r="O405" s="3">
        <v>338.93</v>
      </c>
      <c r="P405" s="3">
        <v>267.08999999999997</v>
      </c>
      <c r="Q405" s="3">
        <v>232.05</v>
      </c>
      <c r="R405" s="3">
        <v>229.95</v>
      </c>
      <c r="S405" s="3">
        <v>124.78</v>
      </c>
      <c r="T405" s="3">
        <v>272.17</v>
      </c>
      <c r="U405" s="3">
        <f t="shared" si="22"/>
        <v>74.09</v>
      </c>
      <c r="V405" s="3">
        <f t="shared" si="23"/>
        <v>1</v>
      </c>
      <c r="W405" s="3" t="str" cm="1">
        <f t="array" ref="W405">INDEX($B$1:$T$1, V405)</f>
        <v>A</v>
      </c>
      <c r="X405" s="3" t="str">
        <f t="shared" si="24"/>
        <v>yes</v>
      </c>
    </row>
    <row r="406" spans="1:24" x14ac:dyDescent="0.25">
      <c r="A406" s="3">
        <v>405</v>
      </c>
      <c r="B406" s="3">
        <v>75.510000000000005</v>
      </c>
      <c r="C406" s="3">
        <v>368.72</v>
      </c>
      <c r="D406" s="3">
        <v>380.65</v>
      </c>
      <c r="E406" s="3">
        <v>447.31</v>
      </c>
      <c r="F406" s="3">
        <v>330.35</v>
      </c>
      <c r="G406" s="3">
        <v>318.27</v>
      </c>
      <c r="H406" s="3">
        <v>418.62</v>
      </c>
      <c r="I406" s="3">
        <v>366.39</v>
      </c>
      <c r="J406" s="3">
        <v>405.06</v>
      </c>
      <c r="K406" s="3">
        <v>360.22</v>
      </c>
      <c r="L406" s="3">
        <v>599.96</v>
      </c>
      <c r="M406" s="3">
        <v>528.45000000000005</v>
      </c>
      <c r="N406" s="3">
        <v>308.66000000000003</v>
      </c>
      <c r="O406" s="3">
        <v>323.14999999999998</v>
      </c>
      <c r="P406" s="3">
        <v>263.8</v>
      </c>
      <c r="Q406" s="3">
        <v>216.11</v>
      </c>
      <c r="R406" s="3">
        <v>215.92</v>
      </c>
      <c r="S406" s="3">
        <v>112.38</v>
      </c>
      <c r="T406" s="3">
        <v>243.28</v>
      </c>
      <c r="U406" s="3">
        <f t="shared" si="22"/>
        <v>75.510000000000005</v>
      </c>
      <c r="V406" s="3">
        <f t="shared" si="23"/>
        <v>1</v>
      </c>
      <c r="W406" s="3" t="str" cm="1">
        <f t="array" ref="W406">INDEX($B$1:$T$1, V406)</f>
        <v>A</v>
      </c>
      <c r="X406" s="3" t="str">
        <f t="shared" si="24"/>
        <v>yes</v>
      </c>
    </row>
    <row r="407" spans="1:24" x14ac:dyDescent="0.25">
      <c r="A407" s="3">
        <v>406</v>
      </c>
      <c r="B407" s="3">
        <v>66.67</v>
      </c>
      <c r="C407" s="3">
        <v>360.62</v>
      </c>
      <c r="D407" s="3">
        <v>410.59</v>
      </c>
      <c r="E407" s="3">
        <v>426.57</v>
      </c>
      <c r="F407" s="3">
        <v>324.27999999999997</v>
      </c>
      <c r="G407" s="3">
        <v>327.25</v>
      </c>
      <c r="H407" s="3">
        <v>445.31</v>
      </c>
      <c r="I407" s="3">
        <v>377</v>
      </c>
      <c r="J407" s="3">
        <v>414.55</v>
      </c>
      <c r="K407" s="3">
        <v>362.12</v>
      </c>
      <c r="L407" s="3">
        <v>608.79</v>
      </c>
      <c r="M407" s="3">
        <v>507.5</v>
      </c>
      <c r="N407" s="3">
        <v>305.72000000000003</v>
      </c>
      <c r="O407" s="3">
        <v>323.95</v>
      </c>
      <c r="P407" s="3">
        <v>267.56</v>
      </c>
      <c r="Q407" s="3">
        <v>220.02</v>
      </c>
      <c r="R407" s="3">
        <v>218.52</v>
      </c>
      <c r="S407" s="3">
        <v>117.65</v>
      </c>
      <c r="T407" s="3">
        <v>252.32</v>
      </c>
      <c r="U407" s="3">
        <f t="shared" si="22"/>
        <v>66.67</v>
      </c>
      <c r="V407" s="3">
        <f t="shared" si="23"/>
        <v>1</v>
      </c>
      <c r="W407" s="3" t="str" cm="1">
        <f t="array" ref="W407">INDEX($B$1:$T$1, V407)</f>
        <v>A</v>
      </c>
      <c r="X407" s="3" t="str">
        <f t="shared" si="24"/>
        <v>yes</v>
      </c>
    </row>
    <row r="408" spans="1:24" x14ac:dyDescent="0.25">
      <c r="A408" s="3">
        <v>407</v>
      </c>
      <c r="B408" s="3">
        <v>81.72</v>
      </c>
      <c r="C408" s="3">
        <v>376.41</v>
      </c>
      <c r="D408" s="3">
        <v>414.68</v>
      </c>
      <c r="E408" s="3">
        <v>467.61</v>
      </c>
      <c r="F408" s="3">
        <v>329.69</v>
      </c>
      <c r="G408" s="3">
        <v>360.84</v>
      </c>
      <c r="H408" s="3">
        <v>426.86</v>
      </c>
      <c r="I408" s="3">
        <v>372.08</v>
      </c>
      <c r="J408" s="3">
        <v>451.16</v>
      </c>
      <c r="K408" s="3">
        <v>398.56</v>
      </c>
      <c r="L408" s="3">
        <v>634.07000000000005</v>
      </c>
      <c r="M408" s="3">
        <v>565.20000000000005</v>
      </c>
      <c r="N408" s="3">
        <v>314.20999999999998</v>
      </c>
      <c r="O408" s="3">
        <v>333.73</v>
      </c>
      <c r="P408" s="3">
        <v>286.18</v>
      </c>
      <c r="Q408" s="3">
        <v>231.78</v>
      </c>
      <c r="R408" s="3">
        <v>241.89</v>
      </c>
      <c r="S408" s="3">
        <v>132.35</v>
      </c>
      <c r="T408" s="3">
        <v>282.95</v>
      </c>
      <c r="U408" s="3">
        <f t="shared" si="22"/>
        <v>81.72</v>
      </c>
      <c r="V408" s="3">
        <f t="shared" si="23"/>
        <v>1</v>
      </c>
      <c r="W408" s="3" t="str" cm="1">
        <f t="array" ref="W408">INDEX($B$1:$T$1, V408)</f>
        <v>A</v>
      </c>
      <c r="X408" s="3" t="str">
        <f t="shared" si="24"/>
        <v>yes</v>
      </c>
    </row>
    <row r="409" spans="1:24" x14ac:dyDescent="0.25">
      <c r="A409" s="3">
        <v>408</v>
      </c>
      <c r="B409" s="3">
        <v>89.1</v>
      </c>
      <c r="C409" s="3">
        <v>397.9</v>
      </c>
      <c r="D409" s="3">
        <v>402.67</v>
      </c>
      <c r="E409" s="3">
        <v>471.6</v>
      </c>
      <c r="F409" s="3">
        <v>344.31</v>
      </c>
      <c r="G409" s="3">
        <v>341.44</v>
      </c>
      <c r="H409" s="3">
        <v>469.2</v>
      </c>
      <c r="I409" s="3">
        <v>388.42</v>
      </c>
      <c r="J409" s="3">
        <v>431.05</v>
      </c>
      <c r="K409" s="3">
        <v>386.39</v>
      </c>
      <c r="L409" s="3">
        <v>592.57000000000005</v>
      </c>
      <c r="M409" s="3">
        <v>569.03</v>
      </c>
      <c r="N409" s="3">
        <v>342.6</v>
      </c>
      <c r="O409" s="3">
        <v>350.71</v>
      </c>
      <c r="P409" s="3">
        <v>290.89</v>
      </c>
      <c r="Q409" s="3">
        <v>251.99</v>
      </c>
      <c r="R409" s="3">
        <v>236.77</v>
      </c>
      <c r="S409" s="3">
        <v>146.96</v>
      </c>
      <c r="T409" s="3">
        <v>293.69</v>
      </c>
      <c r="U409" s="3">
        <f t="shared" si="22"/>
        <v>89.1</v>
      </c>
      <c r="V409" s="3">
        <f t="shared" si="23"/>
        <v>1</v>
      </c>
      <c r="W409" s="3" t="str" cm="1">
        <f t="array" ref="W409">INDEX($B$1:$T$1, V409)</f>
        <v>A</v>
      </c>
      <c r="X409" s="3" t="str">
        <f t="shared" si="24"/>
        <v>yes</v>
      </c>
    </row>
    <row r="410" spans="1:24" x14ac:dyDescent="0.25">
      <c r="A410" s="3">
        <v>409</v>
      </c>
      <c r="B410" s="3">
        <v>108.79</v>
      </c>
      <c r="C410" s="3">
        <v>397.89</v>
      </c>
      <c r="D410" s="3">
        <v>445.14</v>
      </c>
      <c r="E410" s="3">
        <v>489.62</v>
      </c>
      <c r="F410" s="3">
        <v>363.07</v>
      </c>
      <c r="G410" s="3">
        <v>372</v>
      </c>
      <c r="H410" s="3">
        <v>446.89</v>
      </c>
      <c r="I410" s="3">
        <v>386.34</v>
      </c>
      <c r="J410" s="3">
        <v>447.36</v>
      </c>
      <c r="K410" s="3">
        <v>417.27</v>
      </c>
      <c r="L410" s="3">
        <v>613.45000000000005</v>
      </c>
      <c r="M410" s="3">
        <v>545.75</v>
      </c>
      <c r="N410" s="3">
        <v>360.91</v>
      </c>
      <c r="O410" s="3">
        <v>355.72</v>
      </c>
      <c r="P410" s="3">
        <v>299.72000000000003</v>
      </c>
      <c r="Q410" s="3">
        <v>267.02999999999997</v>
      </c>
      <c r="R410" s="3">
        <v>269.74</v>
      </c>
      <c r="S410" s="3">
        <v>154.32</v>
      </c>
      <c r="T410" s="3">
        <v>308.45999999999998</v>
      </c>
      <c r="U410" s="3">
        <f t="shared" si="22"/>
        <v>108.79</v>
      </c>
      <c r="V410" s="3">
        <f t="shared" si="23"/>
        <v>1</v>
      </c>
      <c r="W410" s="3" t="str" cm="1">
        <f t="array" ref="W410">INDEX($B$1:$T$1, V410)</f>
        <v>A</v>
      </c>
      <c r="X410" s="3" t="str">
        <f t="shared" si="24"/>
        <v>yes</v>
      </c>
    </row>
    <row r="411" spans="1:24" x14ac:dyDescent="0.25">
      <c r="A411" s="3">
        <v>410</v>
      </c>
      <c r="B411" s="3">
        <v>58.22</v>
      </c>
      <c r="C411" s="3">
        <v>348.82</v>
      </c>
      <c r="D411" s="3">
        <v>377.49</v>
      </c>
      <c r="E411" s="3">
        <v>440.66</v>
      </c>
      <c r="F411" s="3">
        <v>308.06</v>
      </c>
      <c r="G411" s="3">
        <v>327.08</v>
      </c>
      <c r="H411" s="3">
        <v>462.47</v>
      </c>
      <c r="I411" s="3">
        <v>401.3</v>
      </c>
      <c r="J411" s="3">
        <v>412.86</v>
      </c>
      <c r="K411" s="3">
        <v>357.99</v>
      </c>
      <c r="L411" s="3">
        <v>588.98</v>
      </c>
      <c r="M411" s="3">
        <v>501.01</v>
      </c>
      <c r="N411" s="3">
        <v>355.84</v>
      </c>
      <c r="O411" s="3">
        <v>365.03</v>
      </c>
      <c r="P411" s="3">
        <v>271.95999999999998</v>
      </c>
      <c r="Q411" s="3">
        <v>221.43</v>
      </c>
      <c r="R411" s="3">
        <v>209.89</v>
      </c>
      <c r="S411" s="3">
        <v>141.80000000000001</v>
      </c>
      <c r="T411" s="3">
        <v>300.36</v>
      </c>
      <c r="U411" s="3">
        <f t="shared" si="22"/>
        <v>58.22</v>
      </c>
      <c r="V411" s="3">
        <f t="shared" si="23"/>
        <v>1</v>
      </c>
      <c r="W411" s="3" t="str" cm="1">
        <f t="array" ref="W411">INDEX($B$1:$T$1, V411)</f>
        <v>A</v>
      </c>
      <c r="X411" s="3" t="str">
        <f t="shared" si="24"/>
        <v>yes</v>
      </c>
    </row>
    <row r="412" spans="1:24" x14ac:dyDescent="0.25">
      <c r="A412" s="3">
        <v>411</v>
      </c>
      <c r="B412" s="3">
        <v>32.44</v>
      </c>
      <c r="C412" s="3">
        <v>331.46</v>
      </c>
      <c r="D412" s="3">
        <v>354.05</v>
      </c>
      <c r="E412" s="3">
        <v>386.72</v>
      </c>
      <c r="F412" s="3">
        <v>300.98</v>
      </c>
      <c r="G412" s="3">
        <v>286.42</v>
      </c>
      <c r="H412" s="3">
        <v>452.79</v>
      </c>
      <c r="I412" s="3">
        <v>379.41</v>
      </c>
      <c r="J412" s="3">
        <v>376.36</v>
      </c>
      <c r="K412" s="3">
        <v>330.97</v>
      </c>
      <c r="L412" s="3">
        <v>584.02</v>
      </c>
      <c r="M412" s="3">
        <v>517.9</v>
      </c>
      <c r="N412" s="3">
        <v>319.24</v>
      </c>
      <c r="O412" s="3">
        <v>349.07</v>
      </c>
      <c r="P412" s="3">
        <v>251.41</v>
      </c>
      <c r="Q412" s="3">
        <v>188.58</v>
      </c>
      <c r="R412" s="3">
        <v>190.32</v>
      </c>
      <c r="S412" s="3">
        <v>134.63999999999999</v>
      </c>
      <c r="T412" s="3">
        <v>277.68</v>
      </c>
      <c r="U412" s="3">
        <f t="shared" si="22"/>
        <v>32.44</v>
      </c>
      <c r="V412" s="3">
        <f t="shared" si="23"/>
        <v>1</v>
      </c>
      <c r="W412" s="3" t="str" cm="1">
        <f t="array" ref="W412">INDEX($B$1:$T$1, V412)</f>
        <v>A</v>
      </c>
      <c r="X412" s="3" t="str">
        <f t="shared" si="24"/>
        <v>yes</v>
      </c>
    </row>
    <row r="413" spans="1:24" x14ac:dyDescent="0.25">
      <c r="A413" s="3">
        <v>412</v>
      </c>
      <c r="B413" s="3">
        <v>26.85</v>
      </c>
      <c r="C413" s="3">
        <v>311.39999999999998</v>
      </c>
      <c r="D413" s="3">
        <v>353.1</v>
      </c>
      <c r="E413" s="3">
        <v>377.36</v>
      </c>
      <c r="F413" s="3">
        <v>290.8</v>
      </c>
      <c r="G413" s="3">
        <v>290.2</v>
      </c>
      <c r="H413" s="3">
        <v>444.98</v>
      </c>
      <c r="I413" s="3">
        <v>378.03</v>
      </c>
      <c r="J413" s="3">
        <v>394.79</v>
      </c>
      <c r="K413" s="3">
        <v>330.56</v>
      </c>
      <c r="L413" s="3">
        <v>550.95000000000005</v>
      </c>
      <c r="M413" s="3">
        <v>505.86</v>
      </c>
      <c r="N413" s="3">
        <v>323.86</v>
      </c>
      <c r="O413" s="3">
        <v>320.39</v>
      </c>
      <c r="P413" s="3">
        <v>225.5</v>
      </c>
      <c r="Q413" s="3">
        <v>187.65</v>
      </c>
      <c r="R413" s="3">
        <v>169.79</v>
      </c>
      <c r="S413" s="3">
        <v>124.37</v>
      </c>
      <c r="T413" s="3">
        <v>253.39</v>
      </c>
      <c r="U413" s="3">
        <f t="shared" si="22"/>
        <v>26.85</v>
      </c>
      <c r="V413" s="3">
        <f t="shared" si="23"/>
        <v>1</v>
      </c>
      <c r="W413" s="3" t="str" cm="1">
        <f t="array" ref="W413">INDEX($B$1:$T$1, V413)</f>
        <v>A</v>
      </c>
      <c r="X413" s="3" t="str">
        <f t="shared" si="24"/>
        <v>yes</v>
      </c>
    </row>
    <row r="414" spans="1:24" x14ac:dyDescent="0.25">
      <c r="A414" s="3">
        <v>413</v>
      </c>
      <c r="B414" s="3">
        <v>48.68</v>
      </c>
      <c r="C414" s="3">
        <v>301.66000000000003</v>
      </c>
      <c r="D414" s="3">
        <v>340.51</v>
      </c>
      <c r="E414" s="3">
        <v>361.03</v>
      </c>
      <c r="F414" s="3">
        <v>286.93</v>
      </c>
      <c r="G414" s="3">
        <v>274.35000000000002</v>
      </c>
      <c r="H414" s="3">
        <v>389.8</v>
      </c>
      <c r="I414" s="3">
        <v>337.9</v>
      </c>
      <c r="J414" s="3">
        <v>368.64</v>
      </c>
      <c r="K414" s="3">
        <v>336.47</v>
      </c>
      <c r="L414" s="3">
        <v>538.48</v>
      </c>
      <c r="M414" s="3">
        <v>475.48</v>
      </c>
      <c r="N414" s="3">
        <v>292.8</v>
      </c>
      <c r="O414" s="3">
        <v>307.49</v>
      </c>
      <c r="P414" s="3">
        <v>196.57</v>
      </c>
      <c r="Q414" s="3">
        <v>165.56</v>
      </c>
      <c r="R414" s="3">
        <v>164.2</v>
      </c>
      <c r="S414" s="3">
        <v>114.86</v>
      </c>
      <c r="T414" s="3">
        <v>241.81</v>
      </c>
      <c r="U414" s="3">
        <f t="shared" si="22"/>
        <v>48.68</v>
      </c>
      <c r="V414" s="3">
        <f t="shared" si="23"/>
        <v>1</v>
      </c>
      <c r="W414" s="3" t="str" cm="1">
        <f t="array" ref="W414">INDEX($B$1:$T$1, V414)</f>
        <v>A</v>
      </c>
      <c r="X414" s="3" t="str">
        <f t="shared" si="24"/>
        <v>yes</v>
      </c>
    </row>
    <row r="415" spans="1:24" x14ac:dyDescent="0.25">
      <c r="A415" s="3">
        <v>414</v>
      </c>
      <c r="B415" s="3">
        <v>44.84</v>
      </c>
      <c r="C415" s="3">
        <v>308.95999999999998</v>
      </c>
      <c r="D415" s="3">
        <v>327.02</v>
      </c>
      <c r="E415" s="3">
        <v>357</v>
      </c>
      <c r="F415" s="3">
        <v>268.45</v>
      </c>
      <c r="G415" s="3">
        <v>268.63</v>
      </c>
      <c r="H415" s="3">
        <v>407.97</v>
      </c>
      <c r="I415" s="3">
        <v>342.91</v>
      </c>
      <c r="J415" s="3">
        <v>360.7</v>
      </c>
      <c r="K415" s="3">
        <v>313.27</v>
      </c>
      <c r="L415" s="3">
        <v>551.61</v>
      </c>
      <c r="M415" s="3">
        <v>484.64</v>
      </c>
      <c r="N415" s="3">
        <v>282.62</v>
      </c>
      <c r="O415" s="3">
        <v>303.33</v>
      </c>
      <c r="P415" s="3">
        <v>196.84</v>
      </c>
      <c r="Q415" s="3">
        <v>156.59</v>
      </c>
      <c r="R415" s="3">
        <v>159.03</v>
      </c>
      <c r="S415" s="3">
        <v>119.23</v>
      </c>
      <c r="T415" s="3">
        <v>232.08</v>
      </c>
      <c r="U415" s="3">
        <f t="shared" si="22"/>
        <v>44.84</v>
      </c>
      <c r="V415" s="3">
        <f t="shared" si="23"/>
        <v>1</v>
      </c>
      <c r="W415" s="3" t="str" cm="1">
        <f t="array" ref="W415">INDEX($B$1:$T$1, V415)</f>
        <v>A</v>
      </c>
      <c r="X415" s="3" t="str">
        <f t="shared" si="24"/>
        <v>yes</v>
      </c>
    </row>
    <row r="416" spans="1:24" x14ac:dyDescent="0.25">
      <c r="A416" s="3">
        <v>415</v>
      </c>
      <c r="B416" s="3">
        <v>88.33</v>
      </c>
      <c r="C416" s="3">
        <v>256.44</v>
      </c>
      <c r="D416" s="3">
        <v>289.33</v>
      </c>
      <c r="E416" s="3">
        <v>327.63</v>
      </c>
      <c r="F416" s="3">
        <v>278.17</v>
      </c>
      <c r="G416" s="3">
        <v>219.88</v>
      </c>
      <c r="H416" s="3">
        <v>383.03</v>
      </c>
      <c r="I416" s="3">
        <v>299.51</v>
      </c>
      <c r="J416" s="3">
        <v>319.95</v>
      </c>
      <c r="K416" s="3">
        <v>315.58999999999997</v>
      </c>
      <c r="L416" s="3">
        <v>554.65</v>
      </c>
      <c r="M416" s="3">
        <v>446.65</v>
      </c>
      <c r="N416" s="3">
        <v>249.12</v>
      </c>
      <c r="O416" s="3">
        <v>259.3</v>
      </c>
      <c r="P416" s="3">
        <v>161.86000000000001</v>
      </c>
      <c r="Q416" s="3">
        <v>130.09</v>
      </c>
      <c r="R416" s="3">
        <v>117.74</v>
      </c>
      <c r="S416" s="3">
        <v>84.37</v>
      </c>
      <c r="T416" s="3">
        <v>200.47</v>
      </c>
      <c r="U416" s="3">
        <f t="shared" si="22"/>
        <v>84.37</v>
      </c>
      <c r="V416" s="3">
        <f t="shared" si="23"/>
        <v>18</v>
      </c>
      <c r="W416" s="3" t="str" cm="1">
        <f t="array" ref="W416">INDEX($B$1:$T$1, V416)</f>
        <v>R</v>
      </c>
      <c r="X416" s="3" t="str">
        <f t="shared" si="24"/>
        <v>yes</v>
      </c>
    </row>
    <row r="417" spans="1:24" x14ac:dyDescent="0.25">
      <c r="A417" s="3">
        <v>416</v>
      </c>
      <c r="B417" s="3">
        <v>83.26</v>
      </c>
      <c r="C417" s="3">
        <v>256.52</v>
      </c>
      <c r="D417" s="3">
        <v>302.99</v>
      </c>
      <c r="E417" s="3">
        <v>319.86</v>
      </c>
      <c r="F417" s="3">
        <v>259.38</v>
      </c>
      <c r="G417" s="3">
        <v>234.49</v>
      </c>
      <c r="H417" s="3">
        <v>351.51</v>
      </c>
      <c r="I417" s="3">
        <v>303.66000000000003</v>
      </c>
      <c r="J417" s="3">
        <v>307.94</v>
      </c>
      <c r="K417" s="3">
        <v>298.76</v>
      </c>
      <c r="L417" s="3">
        <v>546.71</v>
      </c>
      <c r="M417" s="3">
        <v>415.65</v>
      </c>
      <c r="N417" s="3">
        <v>235.66</v>
      </c>
      <c r="O417" s="3">
        <v>261.10000000000002</v>
      </c>
      <c r="P417" s="3">
        <v>164.87</v>
      </c>
      <c r="Q417" s="3">
        <v>119.45</v>
      </c>
      <c r="R417" s="3">
        <v>126.18</v>
      </c>
      <c r="S417" s="3">
        <v>83.86</v>
      </c>
      <c r="T417" s="3">
        <v>201.86</v>
      </c>
      <c r="U417" s="3">
        <f t="shared" si="22"/>
        <v>83.26</v>
      </c>
      <c r="V417" s="3">
        <f t="shared" si="23"/>
        <v>1</v>
      </c>
      <c r="W417" s="3" t="str" cm="1">
        <f t="array" ref="W417">INDEX($B$1:$T$1, V417)</f>
        <v>A</v>
      </c>
      <c r="X417" s="3" t="str">
        <f t="shared" si="24"/>
        <v>yes</v>
      </c>
    </row>
    <row r="418" spans="1:24" x14ac:dyDescent="0.25">
      <c r="A418" s="3">
        <v>417</v>
      </c>
      <c r="B418" s="3">
        <v>419.09</v>
      </c>
      <c r="C418" s="3">
        <v>239.11</v>
      </c>
      <c r="D418" s="3">
        <v>228.29</v>
      </c>
      <c r="E418" s="3">
        <v>274.22000000000003</v>
      </c>
      <c r="F418" s="3">
        <v>528.91999999999996</v>
      </c>
      <c r="G418" s="3">
        <v>219.2</v>
      </c>
      <c r="H418" s="3">
        <v>238.79</v>
      </c>
      <c r="I418" s="3">
        <v>226.26</v>
      </c>
      <c r="J418" s="3">
        <v>73.45</v>
      </c>
      <c r="K418" s="3">
        <v>494.33</v>
      </c>
      <c r="L418" s="3">
        <v>745.72</v>
      </c>
      <c r="M418" s="3">
        <v>487.67</v>
      </c>
      <c r="N418" s="3">
        <v>193.93</v>
      </c>
      <c r="O418" s="3">
        <v>198.48</v>
      </c>
      <c r="P418" s="3">
        <v>300.06</v>
      </c>
      <c r="Q418" s="3">
        <v>317.44</v>
      </c>
      <c r="R418" s="3">
        <v>338.92</v>
      </c>
      <c r="S418" s="3">
        <v>383.58</v>
      </c>
      <c r="T418" s="3">
        <v>236.78</v>
      </c>
      <c r="U418" s="3">
        <f t="shared" si="22"/>
        <v>73.45</v>
      </c>
      <c r="V418" s="3">
        <f t="shared" si="23"/>
        <v>9</v>
      </c>
      <c r="W418" s="3" t="str" cm="1">
        <f t="array" ref="W418">INDEX($B$1:$T$1, V418)</f>
        <v>I</v>
      </c>
      <c r="X418" s="3" t="str">
        <f t="shared" si="24"/>
        <v>yes</v>
      </c>
    </row>
    <row r="419" spans="1:24" x14ac:dyDescent="0.25">
      <c r="A419" s="3">
        <v>418</v>
      </c>
      <c r="B419" s="3">
        <v>402</v>
      </c>
      <c r="C419" s="3">
        <v>246.89</v>
      </c>
      <c r="D419" s="3">
        <v>241.02</v>
      </c>
      <c r="E419" s="3">
        <v>272.39</v>
      </c>
      <c r="F419" s="3">
        <v>553.79999999999995</v>
      </c>
      <c r="G419" s="3">
        <v>214.08</v>
      </c>
      <c r="H419" s="3">
        <v>237.54</v>
      </c>
      <c r="I419" s="3">
        <v>221.85</v>
      </c>
      <c r="J419" s="3">
        <v>75.17</v>
      </c>
      <c r="K419" s="3">
        <v>500.8</v>
      </c>
      <c r="L419" s="3">
        <v>758.98</v>
      </c>
      <c r="M419" s="3">
        <v>489.76</v>
      </c>
      <c r="N419" s="3">
        <v>193.04</v>
      </c>
      <c r="O419" s="3">
        <v>204.74</v>
      </c>
      <c r="P419" s="3">
        <v>311.93</v>
      </c>
      <c r="Q419" s="3">
        <v>327.35000000000002</v>
      </c>
      <c r="R419" s="3">
        <v>346.88</v>
      </c>
      <c r="S419" s="3">
        <v>407.07</v>
      </c>
      <c r="T419" s="3">
        <v>265.41000000000003</v>
      </c>
      <c r="U419" s="3">
        <f t="shared" si="22"/>
        <v>75.17</v>
      </c>
      <c r="V419" s="3">
        <f t="shared" si="23"/>
        <v>9</v>
      </c>
      <c r="W419" s="3" t="str" cm="1">
        <f t="array" ref="W419">INDEX($B$1:$T$1, V419)</f>
        <v>I</v>
      </c>
      <c r="X419" s="3" t="str">
        <f t="shared" si="24"/>
        <v>yes</v>
      </c>
    </row>
    <row r="420" spans="1:24" x14ac:dyDescent="0.25">
      <c r="A420" s="3">
        <v>419</v>
      </c>
      <c r="B420" s="3">
        <v>385.69</v>
      </c>
      <c r="C420" s="3">
        <v>225.59</v>
      </c>
      <c r="D420" s="3">
        <v>213.13</v>
      </c>
      <c r="E420" s="3">
        <v>256.07</v>
      </c>
      <c r="F420" s="3">
        <v>527.72</v>
      </c>
      <c r="G420" s="3">
        <v>201.58</v>
      </c>
      <c r="H420" s="3">
        <v>204.23</v>
      </c>
      <c r="I420" s="3">
        <v>198.45</v>
      </c>
      <c r="J420" s="3">
        <v>52.7</v>
      </c>
      <c r="K420" s="3">
        <v>492.95</v>
      </c>
      <c r="L420" s="3">
        <v>715.32</v>
      </c>
      <c r="M420" s="3">
        <v>486.59</v>
      </c>
      <c r="N420" s="3">
        <v>176.85</v>
      </c>
      <c r="O420" s="3">
        <v>177.28</v>
      </c>
      <c r="P420" s="3">
        <v>271.52</v>
      </c>
      <c r="Q420" s="3">
        <v>299.87</v>
      </c>
      <c r="R420" s="3">
        <v>306.32</v>
      </c>
      <c r="S420" s="3">
        <v>389.15</v>
      </c>
      <c r="T420" s="3">
        <v>227.76</v>
      </c>
      <c r="U420" s="3">
        <f t="shared" si="22"/>
        <v>52.7</v>
      </c>
      <c r="V420" s="3">
        <f t="shared" si="23"/>
        <v>9</v>
      </c>
      <c r="W420" s="3" t="str" cm="1">
        <f t="array" ref="W420">INDEX($B$1:$T$1, V420)</f>
        <v>I</v>
      </c>
      <c r="X420" s="3" t="str">
        <f t="shared" si="24"/>
        <v>yes</v>
      </c>
    </row>
    <row r="421" spans="1:24" x14ac:dyDescent="0.25">
      <c r="A421" s="3">
        <v>420</v>
      </c>
      <c r="B421" s="3">
        <v>403.43</v>
      </c>
      <c r="C421" s="3">
        <v>226.55</v>
      </c>
      <c r="D421" s="3">
        <v>193.39</v>
      </c>
      <c r="E421" s="3">
        <v>254.84</v>
      </c>
      <c r="F421" s="3">
        <v>498.61</v>
      </c>
      <c r="G421" s="3">
        <v>188.82</v>
      </c>
      <c r="H421" s="3">
        <v>211.85</v>
      </c>
      <c r="I421" s="3">
        <v>219.5</v>
      </c>
      <c r="J421" s="3">
        <v>57.46</v>
      </c>
      <c r="K421" s="3">
        <v>480.44</v>
      </c>
      <c r="L421" s="3">
        <v>670.92</v>
      </c>
      <c r="M421" s="3">
        <v>475.94</v>
      </c>
      <c r="N421" s="3">
        <v>186.09</v>
      </c>
      <c r="O421" s="3">
        <v>178.03</v>
      </c>
      <c r="P421" s="3">
        <v>274.54000000000002</v>
      </c>
      <c r="Q421" s="3">
        <v>309.83999999999997</v>
      </c>
      <c r="R421" s="3">
        <v>291.60000000000002</v>
      </c>
      <c r="S421" s="3">
        <v>394.01</v>
      </c>
      <c r="T421" s="3">
        <v>228.2</v>
      </c>
      <c r="U421" s="3">
        <f t="shared" si="22"/>
        <v>57.46</v>
      </c>
      <c r="V421" s="3">
        <f t="shared" si="23"/>
        <v>9</v>
      </c>
      <c r="W421" s="3" t="str" cm="1">
        <f t="array" ref="W421">INDEX($B$1:$T$1, V421)</f>
        <v>I</v>
      </c>
      <c r="X421" s="3" t="str">
        <f t="shared" si="24"/>
        <v>yes</v>
      </c>
    </row>
    <row r="422" spans="1:24" x14ac:dyDescent="0.25">
      <c r="A422" s="3">
        <v>421</v>
      </c>
      <c r="B422" s="3">
        <v>356.91</v>
      </c>
      <c r="C422" s="3">
        <v>204.53</v>
      </c>
      <c r="D422" s="3">
        <v>190.42</v>
      </c>
      <c r="E422" s="3">
        <v>219.01</v>
      </c>
      <c r="F422" s="3">
        <v>514.38</v>
      </c>
      <c r="G422" s="3">
        <v>170.52</v>
      </c>
      <c r="H422" s="3">
        <v>203.59</v>
      </c>
      <c r="I422" s="3">
        <v>181.55</v>
      </c>
      <c r="J422" s="3">
        <v>38.26</v>
      </c>
      <c r="K422" s="3">
        <v>458.63</v>
      </c>
      <c r="L422" s="3">
        <v>701.51</v>
      </c>
      <c r="M422" s="3">
        <v>467.61</v>
      </c>
      <c r="N422" s="3">
        <v>163.68</v>
      </c>
      <c r="O422" s="3">
        <v>148.4</v>
      </c>
      <c r="P422" s="3">
        <v>254.17</v>
      </c>
      <c r="Q422" s="3">
        <v>281.70999999999998</v>
      </c>
      <c r="R422" s="3">
        <v>282.05</v>
      </c>
      <c r="S422" s="3">
        <v>380.96</v>
      </c>
      <c r="T422" s="3">
        <v>218.78</v>
      </c>
      <c r="U422" s="3">
        <f t="shared" si="22"/>
        <v>38.26</v>
      </c>
      <c r="V422" s="3">
        <f t="shared" si="23"/>
        <v>9</v>
      </c>
      <c r="W422" s="3" t="str" cm="1">
        <f t="array" ref="W422">INDEX($B$1:$T$1, V422)</f>
        <v>I</v>
      </c>
      <c r="X422" s="3" t="str">
        <f t="shared" si="24"/>
        <v>yes</v>
      </c>
    </row>
    <row r="423" spans="1:24" x14ac:dyDescent="0.25">
      <c r="A423" s="3">
        <v>422</v>
      </c>
      <c r="B423" s="3">
        <v>372.07</v>
      </c>
      <c r="C423" s="3">
        <v>204.81</v>
      </c>
      <c r="D423" s="3">
        <v>202.66</v>
      </c>
      <c r="E423" s="3">
        <v>232.23</v>
      </c>
      <c r="F423" s="3">
        <v>523.27</v>
      </c>
      <c r="G423" s="3">
        <v>184.87</v>
      </c>
      <c r="H423" s="3">
        <v>195.51</v>
      </c>
      <c r="I423" s="3">
        <v>188.6</v>
      </c>
      <c r="J423" s="3">
        <v>32.93</v>
      </c>
      <c r="K423" s="3">
        <v>477.07</v>
      </c>
      <c r="L423" s="3">
        <v>710.63</v>
      </c>
      <c r="M423" s="3">
        <v>447.92</v>
      </c>
      <c r="N423" s="3">
        <v>145.33000000000001</v>
      </c>
      <c r="O423" s="3">
        <v>146.43</v>
      </c>
      <c r="P423" s="3">
        <v>273.23</v>
      </c>
      <c r="Q423" s="3">
        <v>281.75</v>
      </c>
      <c r="R423" s="3">
        <v>280.54000000000002</v>
      </c>
      <c r="S423" s="3">
        <v>352.14</v>
      </c>
      <c r="T423" s="3">
        <v>208.32</v>
      </c>
      <c r="U423" s="3">
        <f t="shared" si="22"/>
        <v>32.93</v>
      </c>
      <c r="V423" s="3">
        <f t="shared" si="23"/>
        <v>9</v>
      </c>
      <c r="W423" s="3" t="str" cm="1">
        <f t="array" ref="W423">INDEX($B$1:$T$1, V423)</f>
        <v>I</v>
      </c>
      <c r="X423" s="3" t="str">
        <f t="shared" si="24"/>
        <v>yes</v>
      </c>
    </row>
    <row r="424" spans="1:24" x14ac:dyDescent="0.25">
      <c r="A424" s="3">
        <v>423</v>
      </c>
      <c r="B424" s="3">
        <v>368.6</v>
      </c>
      <c r="C424" s="3">
        <v>214.01</v>
      </c>
      <c r="D424" s="3">
        <v>193.09</v>
      </c>
      <c r="E424" s="3">
        <v>230.75</v>
      </c>
      <c r="F424" s="3">
        <v>494.74</v>
      </c>
      <c r="G424" s="3">
        <v>181.63</v>
      </c>
      <c r="H424" s="3">
        <v>205.1</v>
      </c>
      <c r="I424" s="3">
        <v>201.53</v>
      </c>
      <c r="J424" s="3">
        <v>50.47</v>
      </c>
      <c r="K424" s="3">
        <v>465.94</v>
      </c>
      <c r="L424" s="3">
        <v>712.73</v>
      </c>
      <c r="M424" s="3">
        <v>467.14</v>
      </c>
      <c r="N424" s="3">
        <v>165.04</v>
      </c>
      <c r="O424" s="3">
        <v>163.29</v>
      </c>
      <c r="P424" s="3">
        <v>264.81</v>
      </c>
      <c r="Q424" s="3">
        <v>282.38</v>
      </c>
      <c r="R424" s="3">
        <v>297.49</v>
      </c>
      <c r="S424" s="3">
        <v>384.02</v>
      </c>
      <c r="T424" s="3">
        <v>219.99</v>
      </c>
      <c r="U424" s="3">
        <f t="shared" si="22"/>
        <v>50.47</v>
      </c>
      <c r="V424" s="3">
        <f t="shared" si="23"/>
        <v>9</v>
      </c>
      <c r="W424" s="3" t="str" cm="1">
        <f t="array" ref="W424">INDEX($B$1:$T$1, V424)</f>
        <v>I</v>
      </c>
      <c r="X424" s="3" t="str">
        <f t="shared" si="24"/>
        <v>yes</v>
      </c>
    </row>
    <row r="425" spans="1:24" x14ac:dyDescent="0.25">
      <c r="A425" s="3">
        <v>424</v>
      </c>
      <c r="B425" s="3">
        <v>369.84</v>
      </c>
      <c r="C425" s="3">
        <v>186.37</v>
      </c>
      <c r="D425" s="3">
        <v>181.1</v>
      </c>
      <c r="E425" s="3">
        <v>208.57</v>
      </c>
      <c r="F425" s="3">
        <v>480.59</v>
      </c>
      <c r="G425" s="3">
        <v>162.84</v>
      </c>
      <c r="H425" s="3">
        <v>196.3</v>
      </c>
      <c r="I425" s="3">
        <v>190.6</v>
      </c>
      <c r="J425" s="3">
        <v>38.28</v>
      </c>
      <c r="K425" s="3">
        <v>450.9</v>
      </c>
      <c r="L425" s="3">
        <v>668.84</v>
      </c>
      <c r="M425" s="3">
        <v>436.44</v>
      </c>
      <c r="N425" s="3">
        <v>154.79</v>
      </c>
      <c r="O425" s="3">
        <v>154.94999999999999</v>
      </c>
      <c r="P425" s="3">
        <v>248.91</v>
      </c>
      <c r="Q425" s="3">
        <v>261.05</v>
      </c>
      <c r="R425" s="3">
        <v>274.01</v>
      </c>
      <c r="S425" s="3">
        <v>352.66</v>
      </c>
      <c r="T425" s="3">
        <v>222.77</v>
      </c>
      <c r="U425" s="3">
        <f t="shared" si="22"/>
        <v>38.28</v>
      </c>
      <c r="V425" s="3">
        <f t="shared" si="23"/>
        <v>9</v>
      </c>
      <c r="W425" s="3" t="str" cm="1">
        <f t="array" ref="W425">INDEX($B$1:$T$1, V425)</f>
        <v>I</v>
      </c>
      <c r="X425" s="3" t="str">
        <f t="shared" si="24"/>
        <v>yes</v>
      </c>
    </row>
    <row r="426" spans="1:24" x14ac:dyDescent="0.25">
      <c r="A426" s="3">
        <v>425</v>
      </c>
      <c r="B426" s="3">
        <v>344.47</v>
      </c>
      <c r="C426" s="3">
        <v>202.03</v>
      </c>
      <c r="D426" s="3">
        <v>172.38</v>
      </c>
      <c r="E426" s="3">
        <v>222.44</v>
      </c>
      <c r="F426" s="3">
        <v>472.88</v>
      </c>
      <c r="G426" s="3">
        <v>165.49</v>
      </c>
      <c r="H426" s="3">
        <v>194.01</v>
      </c>
      <c r="I426" s="3">
        <v>171.7</v>
      </c>
      <c r="J426" s="3">
        <v>42.05</v>
      </c>
      <c r="K426" s="3">
        <v>445.26</v>
      </c>
      <c r="L426" s="3">
        <v>702.66</v>
      </c>
      <c r="M426" s="3">
        <v>434.41</v>
      </c>
      <c r="N426" s="3">
        <v>144.49</v>
      </c>
      <c r="O426" s="3">
        <v>134.94</v>
      </c>
      <c r="P426" s="3">
        <v>252.49</v>
      </c>
      <c r="Q426" s="3">
        <v>277.51</v>
      </c>
      <c r="R426" s="3">
        <v>268.55</v>
      </c>
      <c r="S426" s="3">
        <v>338.55</v>
      </c>
      <c r="T426" s="3">
        <v>205.64</v>
      </c>
      <c r="U426" s="3">
        <f t="shared" si="22"/>
        <v>42.05</v>
      </c>
      <c r="V426" s="3">
        <f t="shared" si="23"/>
        <v>9</v>
      </c>
      <c r="W426" s="3" t="str" cm="1">
        <f t="array" ref="W426">INDEX($B$1:$T$1, V426)</f>
        <v>I</v>
      </c>
      <c r="X426" s="3" t="str">
        <f t="shared" si="24"/>
        <v>yes</v>
      </c>
    </row>
    <row r="427" spans="1:24" x14ac:dyDescent="0.25">
      <c r="A427" s="3">
        <v>426</v>
      </c>
      <c r="B427" s="3">
        <v>349.64</v>
      </c>
      <c r="C427" s="3">
        <v>173.76</v>
      </c>
      <c r="D427" s="3">
        <v>156.74</v>
      </c>
      <c r="E427" s="3">
        <v>193.83</v>
      </c>
      <c r="F427" s="3">
        <v>470.37</v>
      </c>
      <c r="G427" s="3">
        <v>133.77000000000001</v>
      </c>
      <c r="H427" s="3">
        <v>219.96</v>
      </c>
      <c r="I427" s="3">
        <v>191.18</v>
      </c>
      <c r="J427" s="3">
        <v>60.33</v>
      </c>
      <c r="K427" s="3">
        <v>412.78</v>
      </c>
      <c r="L427" s="3">
        <v>616.38</v>
      </c>
      <c r="M427" s="3">
        <v>421.86</v>
      </c>
      <c r="N427" s="3">
        <v>170.51</v>
      </c>
      <c r="O427" s="3">
        <v>161.66999999999999</v>
      </c>
      <c r="P427" s="3">
        <v>219.01</v>
      </c>
      <c r="Q427" s="3">
        <v>257.83</v>
      </c>
      <c r="R427" s="3">
        <v>251.73</v>
      </c>
      <c r="S427" s="3">
        <v>375.94</v>
      </c>
      <c r="T427" s="3">
        <v>210.79</v>
      </c>
      <c r="U427" s="3">
        <f t="shared" si="22"/>
        <v>60.33</v>
      </c>
      <c r="V427" s="3">
        <f t="shared" si="23"/>
        <v>9</v>
      </c>
      <c r="W427" s="3" t="str" cm="1">
        <f t="array" ref="W427">INDEX($B$1:$T$1, V427)</f>
        <v>I</v>
      </c>
      <c r="X427" s="3" t="str">
        <f t="shared" si="24"/>
        <v>yes</v>
      </c>
    </row>
    <row r="428" spans="1:24" x14ac:dyDescent="0.25">
      <c r="A428" s="3">
        <v>427</v>
      </c>
      <c r="B428" s="3">
        <v>337.32</v>
      </c>
      <c r="C428" s="3">
        <v>166.14</v>
      </c>
      <c r="D428" s="3">
        <v>149.58000000000001</v>
      </c>
      <c r="E428" s="3">
        <v>183.59</v>
      </c>
      <c r="F428" s="3">
        <v>458.42</v>
      </c>
      <c r="G428" s="3">
        <v>122.89</v>
      </c>
      <c r="H428" s="3">
        <v>224.1</v>
      </c>
      <c r="I428" s="3">
        <v>193.53</v>
      </c>
      <c r="J428" s="3">
        <v>69.31</v>
      </c>
      <c r="K428" s="3">
        <v>429.92</v>
      </c>
      <c r="L428" s="3">
        <v>632.97</v>
      </c>
      <c r="M428" s="3">
        <v>422.85</v>
      </c>
      <c r="N428" s="3">
        <v>160.79</v>
      </c>
      <c r="O428" s="3">
        <v>160.91</v>
      </c>
      <c r="P428" s="3">
        <v>201.63</v>
      </c>
      <c r="Q428" s="3">
        <v>226.69</v>
      </c>
      <c r="R428" s="3">
        <v>228.52</v>
      </c>
      <c r="S428" s="3">
        <v>376.4</v>
      </c>
      <c r="T428" s="3">
        <v>221.13</v>
      </c>
      <c r="U428" s="3">
        <f t="shared" si="22"/>
        <v>69.31</v>
      </c>
      <c r="V428" s="3">
        <f t="shared" si="23"/>
        <v>9</v>
      </c>
      <c r="W428" s="3" t="str" cm="1">
        <f t="array" ref="W428">INDEX($B$1:$T$1, V428)</f>
        <v>I</v>
      </c>
      <c r="X428" s="3" t="str">
        <f t="shared" si="24"/>
        <v>yes</v>
      </c>
    </row>
    <row r="429" spans="1:24" x14ac:dyDescent="0.25">
      <c r="A429" s="3">
        <v>428</v>
      </c>
      <c r="B429" s="3">
        <v>364.22</v>
      </c>
      <c r="C429" s="3">
        <v>176.51</v>
      </c>
      <c r="D429" s="3">
        <v>170.21</v>
      </c>
      <c r="E429" s="3">
        <v>213.56</v>
      </c>
      <c r="F429" s="3">
        <v>447.44</v>
      </c>
      <c r="G429" s="3">
        <v>154.21</v>
      </c>
      <c r="H429" s="3">
        <v>200.05</v>
      </c>
      <c r="I429" s="3">
        <v>197.63</v>
      </c>
      <c r="J429" s="3">
        <v>46.92</v>
      </c>
      <c r="K429" s="3">
        <v>442.97</v>
      </c>
      <c r="L429" s="3">
        <v>658.45</v>
      </c>
      <c r="M429" s="3">
        <v>430.21</v>
      </c>
      <c r="N429" s="3">
        <v>158.72999999999999</v>
      </c>
      <c r="O429" s="3">
        <v>155.69</v>
      </c>
      <c r="P429" s="3">
        <v>222.47</v>
      </c>
      <c r="Q429" s="3">
        <v>245.47</v>
      </c>
      <c r="R429" s="3">
        <v>268.13</v>
      </c>
      <c r="S429" s="3">
        <v>364.61</v>
      </c>
      <c r="T429" s="3">
        <v>220.49</v>
      </c>
      <c r="U429" s="3">
        <f t="shared" si="22"/>
        <v>46.92</v>
      </c>
      <c r="V429" s="3">
        <f t="shared" si="23"/>
        <v>9</v>
      </c>
      <c r="W429" s="3" t="str" cm="1">
        <f t="array" ref="W429">INDEX($B$1:$T$1, V429)</f>
        <v>I</v>
      </c>
      <c r="X429" s="3" t="str">
        <f t="shared" si="24"/>
        <v>yes</v>
      </c>
    </row>
    <row r="430" spans="1:24" x14ac:dyDescent="0.25">
      <c r="A430" s="3">
        <v>429</v>
      </c>
      <c r="B430" s="3">
        <v>361.99</v>
      </c>
      <c r="C430" s="3">
        <v>191.45</v>
      </c>
      <c r="D430" s="3">
        <v>178.75</v>
      </c>
      <c r="E430" s="3">
        <v>216.05</v>
      </c>
      <c r="F430" s="3">
        <v>457.53</v>
      </c>
      <c r="G430" s="3">
        <v>158.29</v>
      </c>
      <c r="H430" s="3">
        <v>226.63</v>
      </c>
      <c r="I430" s="3">
        <v>216.76</v>
      </c>
      <c r="J430" s="3">
        <v>60.93</v>
      </c>
      <c r="K430" s="3">
        <v>435.06</v>
      </c>
      <c r="L430" s="3">
        <v>679.16</v>
      </c>
      <c r="M430" s="3">
        <v>450.82</v>
      </c>
      <c r="N430" s="3">
        <v>187.98</v>
      </c>
      <c r="O430" s="3">
        <v>172.69</v>
      </c>
      <c r="P430" s="3">
        <v>254.79</v>
      </c>
      <c r="Q430" s="3">
        <v>281.01</v>
      </c>
      <c r="R430" s="3">
        <v>258.35000000000002</v>
      </c>
      <c r="S430" s="3">
        <v>383.87</v>
      </c>
      <c r="T430" s="3">
        <v>235.92</v>
      </c>
      <c r="U430" s="3">
        <f t="shared" si="22"/>
        <v>60.93</v>
      </c>
      <c r="V430" s="3">
        <f t="shared" si="23"/>
        <v>9</v>
      </c>
      <c r="W430" s="3" t="str" cm="1">
        <f t="array" ref="W430">INDEX($B$1:$T$1, V430)</f>
        <v>I</v>
      </c>
      <c r="X430" s="3" t="str">
        <f t="shared" si="24"/>
        <v>yes</v>
      </c>
    </row>
    <row r="431" spans="1:24" x14ac:dyDescent="0.25">
      <c r="A431" s="3">
        <v>430</v>
      </c>
      <c r="B431" s="3">
        <v>370.71</v>
      </c>
      <c r="C431" s="3">
        <v>176.61</v>
      </c>
      <c r="D431" s="3">
        <v>173.31</v>
      </c>
      <c r="E431" s="3">
        <v>211.39</v>
      </c>
      <c r="F431" s="3">
        <v>450.42</v>
      </c>
      <c r="G431" s="3">
        <v>156.38</v>
      </c>
      <c r="H431" s="3">
        <v>229.43</v>
      </c>
      <c r="I431" s="3">
        <v>228.54</v>
      </c>
      <c r="J431" s="3">
        <v>70.5</v>
      </c>
      <c r="K431" s="3">
        <v>452.41</v>
      </c>
      <c r="L431" s="3">
        <v>629.35</v>
      </c>
      <c r="M431" s="3">
        <v>416.81</v>
      </c>
      <c r="N431" s="3">
        <v>181.91</v>
      </c>
      <c r="O431" s="3">
        <v>185.61</v>
      </c>
      <c r="P431" s="3">
        <v>244.22</v>
      </c>
      <c r="Q431" s="3">
        <v>259.39</v>
      </c>
      <c r="R431" s="3">
        <v>261.92</v>
      </c>
      <c r="S431" s="3">
        <v>389.28</v>
      </c>
      <c r="T431" s="3">
        <v>239.31</v>
      </c>
      <c r="U431" s="3">
        <f t="shared" si="22"/>
        <v>70.5</v>
      </c>
      <c r="V431" s="3">
        <f t="shared" si="23"/>
        <v>9</v>
      </c>
      <c r="W431" s="3" t="str" cm="1">
        <f t="array" ref="W431">INDEX($B$1:$T$1, V431)</f>
        <v>I</v>
      </c>
      <c r="X431" s="3" t="str">
        <f t="shared" si="24"/>
        <v>yes</v>
      </c>
    </row>
    <row r="432" spans="1:24" x14ac:dyDescent="0.25">
      <c r="A432" s="3">
        <v>431</v>
      </c>
      <c r="B432" s="3">
        <v>401.41</v>
      </c>
      <c r="C432" s="3">
        <v>195.74</v>
      </c>
      <c r="D432" s="3">
        <v>193.19</v>
      </c>
      <c r="E432" s="3">
        <v>227.85</v>
      </c>
      <c r="F432" s="3">
        <v>496.78</v>
      </c>
      <c r="G432" s="3">
        <v>163.6</v>
      </c>
      <c r="H432" s="3">
        <v>227.5</v>
      </c>
      <c r="I432" s="3">
        <v>220.72</v>
      </c>
      <c r="J432" s="3">
        <v>74.89</v>
      </c>
      <c r="K432" s="3">
        <v>449.24</v>
      </c>
      <c r="L432" s="3">
        <v>697.05</v>
      </c>
      <c r="M432" s="3">
        <v>449.09</v>
      </c>
      <c r="N432" s="3">
        <v>185.44</v>
      </c>
      <c r="O432" s="3">
        <v>191.02</v>
      </c>
      <c r="P432" s="3">
        <v>251.12</v>
      </c>
      <c r="Q432" s="3">
        <v>273.27</v>
      </c>
      <c r="R432" s="3">
        <v>287.82</v>
      </c>
      <c r="S432" s="3">
        <v>399.62</v>
      </c>
      <c r="T432" s="3">
        <v>247.56</v>
      </c>
      <c r="U432" s="3">
        <f t="shared" si="22"/>
        <v>74.89</v>
      </c>
      <c r="V432" s="3">
        <f t="shared" si="23"/>
        <v>9</v>
      </c>
      <c r="W432" s="3" t="str" cm="1">
        <f t="array" ref="W432">INDEX($B$1:$T$1, V432)</f>
        <v>I</v>
      </c>
      <c r="X432" s="3" t="str">
        <f t="shared" si="24"/>
        <v>yes</v>
      </c>
    </row>
    <row r="433" spans="1:24" x14ac:dyDescent="0.25">
      <c r="A433" s="3">
        <v>432</v>
      </c>
      <c r="B433" s="3">
        <v>436.99</v>
      </c>
      <c r="C433" s="3">
        <v>216.06</v>
      </c>
      <c r="D433" s="3">
        <v>212.79</v>
      </c>
      <c r="E433" s="3">
        <v>243</v>
      </c>
      <c r="F433" s="3">
        <v>493.23</v>
      </c>
      <c r="G433" s="3">
        <v>184.2</v>
      </c>
      <c r="H433" s="3">
        <v>251.32</v>
      </c>
      <c r="I433" s="3">
        <v>252.79</v>
      </c>
      <c r="J433" s="3">
        <v>91.44</v>
      </c>
      <c r="K433" s="3">
        <v>475.01</v>
      </c>
      <c r="L433" s="3">
        <v>708.5</v>
      </c>
      <c r="M433" s="3">
        <v>470.08</v>
      </c>
      <c r="N433" s="3">
        <v>222.85</v>
      </c>
      <c r="O433" s="3">
        <v>222.13</v>
      </c>
      <c r="P433" s="3">
        <v>293.93</v>
      </c>
      <c r="Q433" s="3">
        <v>311.58999999999997</v>
      </c>
      <c r="R433" s="3">
        <v>315.3</v>
      </c>
      <c r="S433" s="3">
        <v>414.7</v>
      </c>
      <c r="T433" s="3">
        <v>262.64</v>
      </c>
      <c r="U433" s="3">
        <f t="shared" si="22"/>
        <v>91.44</v>
      </c>
      <c r="V433" s="3">
        <f t="shared" si="23"/>
        <v>9</v>
      </c>
      <c r="W433" s="3" t="str" cm="1">
        <f t="array" ref="W433">INDEX($B$1:$T$1, V433)</f>
        <v>I</v>
      </c>
      <c r="X433" s="3" t="str">
        <f t="shared" si="24"/>
        <v>yes</v>
      </c>
    </row>
    <row r="434" spans="1:24" x14ac:dyDescent="0.25">
      <c r="A434" s="3">
        <v>433</v>
      </c>
      <c r="B434" s="3">
        <v>452.81</v>
      </c>
      <c r="C434" s="3">
        <v>249.31</v>
      </c>
      <c r="D434" s="3">
        <v>217.08</v>
      </c>
      <c r="E434" s="3">
        <v>271.91000000000003</v>
      </c>
      <c r="F434" s="3">
        <v>500.69</v>
      </c>
      <c r="G434" s="3">
        <v>206.92</v>
      </c>
      <c r="H434" s="3">
        <v>260.83</v>
      </c>
      <c r="I434" s="3">
        <v>244.77</v>
      </c>
      <c r="J434" s="3">
        <v>93.93</v>
      </c>
      <c r="K434" s="3">
        <v>470.78</v>
      </c>
      <c r="L434" s="3">
        <v>747.35</v>
      </c>
      <c r="M434" s="3">
        <v>492.07</v>
      </c>
      <c r="N434" s="3">
        <v>208.33</v>
      </c>
      <c r="O434" s="3">
        <v>222.87</v>
      </c>
      <c r="P434" s="3">
        <v>302.77999999999997</v>
      </c>
      <c r="Q434" s="3">
        <v>329.44</v>
      </c>
      <c r="R434" s="3">
        <v>329.37</v>
      </c>
      <c r="S434" s="3">
        <v>439.4</v>
      </c>
      <c r="T434" s="3">
        <v>262.47000000000003</v>
      </c>
      <c r="U434" s="3">
        <f t="shared" si="22"/>
        <v>93.93</v>
      </c>
      <c r="V434" s="3">
        <f t="shared" si="23"/>
        <v>9</v>
      </c>
      <c r="W434" s="3" t="str" cm="1">
        <f t="array" ref="W434">INDEX($B$1:$T$1, V434)</f>
        <v>I</v>
      </c>
      <c r="X434" s="3" t="str">
        <f t="shared" si="24"/>
        <v>yes</v>
      </c>
    </row>
    <row r="435" spans="1:24" x14ac:dyDescent="0.25">
      <c r="A435" s="3">
        <v>434</v>
      </c>
      <c r="B435" s="3">
        <v>410.2</v>
      </c>
      <c r="C435" s="3">
        <v>213.2</v>
      </c>
      <c r="D435" s="3">
        <v>190.65</v>
      </c>
      <c r="E435" s="3">
        <v>229.27</v>
      </c>
      <c r="F435" s="3">
        <v>521.85</v>
      </c>
      <c r="G435" s="3">
        <v>173.69</v>
      </c>
      <c r="H435" s="3">
        <v>245.69</v>
      </c>
      <c r="I435" s="3">
        <v>242.84</v>
      </c>
      <c r="J435" s="3">
        <v>97.59</v>
      </c>
      <c r="K435" s="3">
        <v>453.27</v>
      </c>
      <c r="L435" s="3">
        <v>669.58</v>
      </c>
      <c r="M435" s="3">
        <v>473.2</v>
      </c>
      <c r="N435" s="3">
        <v>213.08</v>
      </c>
      <c r="O435" s="3">
        <v>210.01</v>
      </c>
      <c r="P435" s="3">
        <v>276.92</v>
      </c>
      <c r="Q435" s="3">
        <v>288.05</v>
      </c>
      <c r="R435" s="3">
        <v>290.67</v>
      </c>
      <c r="S435" s="3">
        <v>434.94</v>
      </c>
      <c r="T435" s="3">
        <v>277.02999999999997</v>
      </c>
      <c r="U435" s="3">
        <f t="shared" si="22"/>
        <v>97.59</v>
      </c>
      <c r="V435" s="3">
        <f t="shared" si="23"/>
        <v>9</v>
      </c>
      <c r="W435" s="3" t="str" cm="1">
        <f t="array" ref="W435">INDEX($B$1:$T$1, V435)</f>
        <v>I</v>
      </c>
      <c r="X435" s="3" t="str">
        <f t="shared" si="24"/>
        <v>yes</v>
      </c>
    </row>
    <row r="436" spans="1:24" x14ac:dyDescent="0.25">
      <c r="A436" s="3">
        <v>435</v>
      </c>
      <c r="B436" s="3">
        <v>452.76</v>
      </c>
      <c r="C436" s="3">
        <v>221.14</v>
      </c>
      <c r="D436" s="3">
        <v>197.59</v>
      </c>
      <c r="E436" s="3">
        <v>224.83</v>
      </c>
      <c r="F436" s="3">
        <v>492.37</v>
      </c>
      <c r="G436" s="3">
        <v>195.18</v>
      </c>
      <c r="H436" s="3">
        <v>265.24</v>
      </c>
      <c r="I436" s="3">
        <v>271.05</v>
      </c>
      <c r="J436" s="3">
        <v>113.02</v>
      </c>
      <c r="K436" s="3">
        <v>467.73</v>
      </c>
      <c r="L436" s="3">
        <v>696.52</v>
      </c>
      <c r="M436" s="3">
        <v>437.99</v>
      </c>
      <c r="N436" s="3">
        <v>224.53</v>
      </c>
      <c r="O436" s="3">
        <v>229.81</v>
      </c>
      <c r="P436" s="3">
        <v>298.83999999999997</v>
      </c>
      <c r="Q436" s="3">
        <v>294.39999999999998</v>
      </c>
      <c r="R436" s="3">
        <v>312.97000000000003</v>
      </c>
      <c r="S436" s="3">
        <v>454.4</v>
      </c>
      <c r="T436" s="3">
        <v>284.79000000000002</v>
      </c>
      <c r="U436" s="3">
        <f t="shared" si="22"/>
        <v>113.02</v>
      </c>
      <c r="V436" s="3">
        <f t="shared" si="23"/>
        <v>9</v>
      </c>
      <c r="W436" s="3" t="str" cm="1">
        <f t="array" ref="W436">INDEX($B$1:$T$1, V436)</f>
        <v>I</v>
      </c>
      <c r="X436" s="3" t="str">
        <f t="shared" si="24"/>
        <v>yes</v>
      </c>
    </row>
    <row r="437" spans="1:24" x14ac:dyDescent="0.25">
      <c r="A437" s="3">
        <v>436</v>
      </c>
      <c r="B437" s="3">
        <v>427.72</v>
      </c>
      <c r="C437" s="3">
        <v>206.06</v>
      </c>
      <c r="D437" s="3">
        <v>176.85</v>
      </c>
      <c r="E437" s="3">
        <v>228.11</v>
      </c>
      <c r="F437" s="3">
        <v>504.87</v>
      </c>
      <c r="G437" s="3">
        <v>176.83</v>
      </c>
      <c r="H437" s="3">
        <v>274.95</v>
      </c>
      <c r="I437" s="3">
        <v>256.83999999999997</v>
      </c>
      <c r="J437" s="3">
        <v>118.33</v>
      </c>
      <c r="K437" s="3">
        <v>444.09</v>
      </c>
      <c r="L437" s="3">
        <v>693.2</v>
      </c>
      <c r="M437" s="3">
        <v>459.91</v>
      </c>
      <c r="N437" s="3">
        <v>243.5</v>
      </c>
      <c r="O437" s="3">
        <v>227.84</v>
      </c>
      <c r="P437" s="3">
        <v>274.8</v>
      </c>
      <c r="Q437" s="3">
        <v>296.77</v>
      </c>
      <c r="R437" s="3">
        <v>301.64999999999998</v>
      </c>
      <c r="S437" s="3">
        <v>458.11</v>
      </c>
      <c r="T437" s="3">
        <v>290.91000000000003</v>
      </c>
      <c r="U437" s="3">
        <f t="shared" si="22"/>
        <v>118.33</v>
      </c>
      <c r="V437" s="3">
        <f t="shared" si="23"/>
        <v>9</v>
      </c>
      <c r="W437" s="3" t="str" cm="1">
        <f t="array" ref="W437">INDEX($B$1:$T$1, V437)</f>
        <v>I</v>
      </c>
      <c r="X437" s="3" t="str">
        <f t="shared" si="24"/>
        <v>yes</v>
      </c>
    </row>
    <row r="438" spans="1:24" x14ac:dyDescent="0.25">
      <c r="A438" s="3">
        <v>437</v>
      </c>
      <c r="B438" s="3">
        <v>398.23</v>
      </c>
      <c r="C438" s="3">
        <v>195.74</v>
      </c>
      <c r="D438" s="3">
        <v>171.73</v>
      </c>
      <c r="E438" s="3">
        <v>224.16</v>
      </c>
      <c r="F438" s="3">
        <v>467.42</v>
      </c>
      <c r="G438" s="3">
        <v>161.57</v>
      </c>
      <c r="H438" s="3">
        <v>245.8</v>
      </c>
      <c r="I438" s="3">
        <v>254.36</v>
      </c>
      <c r="J438" s="3">
        <v>91.54</v>
      </c>
      <c r="K438" s="3">
        <v>437.35</v>
      </c>
      <c r="L438" s="3">
        <v>683.47</v>
      </c>
      <c r="M438" s="3">
        <v>453.4</v>
      </c>
      <c r="N438" s="3">
        <v>220.25</v>
      </c>
      <c r="O438" s="3">
        <v>207.2</v>
      </c>
      <c r="P438" s="3">
        <v>253.88</v>
      </c>
      <c r="Q438" s="3">
        <v>269.88</v>
      </c>
      <c r="R438" s="3">
        <v>276.19</v>
      </c>
      <c r="S438" s="3">
        <v>440.95</v>
      </c>
      <c r="T438" s="3">
        <v>268.52999999999997</v>
      </c>
      <c r="U438" s="3">
        <f t="shared" si="22"/>
        <v>91.54</v>
      </c>
      <c r="V438" s="3">
        <f t="shared" si="23"/>
        <v>9</v>
      </c>
      <c r="W438" s="3" t="str" cm="1">
        <f t="array" ref="W438">INDEX($B$1:$T$1, V438)</f>
        <v>I</v>
      </c>
      <c r="X438" s="3" t="str">
        <f t="shared" si="24"/>
        <v>yes</v>
      </c>
    </row>
    <row r="439" spans="1:24" x14ac:dyDescent="0.25">
      <c r="A439" s="3">
        <v>438</v>
      </c>
      <c r="B439" s="3">
        <v>391.27</v>
      </c>
      <c r="C439" s="3">
        <v>171.79</v>
      </c>
      <c r="D439" s="3">
        <v>151.15</v>
      </c>
      <c r="E439" s="3">
        <v>204.1</v>
      </c>
      <c r="F439" s="3">
        <v>475.52</v>
      </c>
      <c r="G439" s="3">
        <v>142.87</v>
      </c>
      <c r="H439" s="3">
        <v>252.78</v>
      </c>
      <c r="I439" s="3">
        <v>245.02</v>
      </c>
      <c r="J439" s="3">
        <v>80.37</v>
      </c>
      <c r="K439" s="3">
        <v>435.06</v>
      </c>
      <c r="L439" s="3">
        <v>616.39</v>
      </c>
      <c r="M439" s="3">
        <v>395.52</v>
      </c>
      <c r="N439" s="3">
        <v>210.37</v>
      </c>
      <c r="O439" s="3">
        <v>209.29</v>
      </c>
      <c r="P439" s="3">
        <v>236.42</v>
      </c>
      <c r="Q439" s="3">
        <v>256.73</v>
      </c>
      <c r="R439" s="3">
        <v>255</v>
      </c>
      <c r="S439" s="3">
        <v>418.22</v>
      </c>
      <c r="T439" s="3">
        <v>251.34</v>
      </c>
      <c r="U439" s="3">
        <f t="shared" si="22"/>
        <v>80.37</v>
      </c>
      <c r="V439" s="3">
        <f t="shared" si="23"/>
        <v>9</v>
      </c>
      <c r="W439" s="3" t="str" cm="1">
        <f t="array" ref="W439">INDEX($B$1:$T$1, V439)</f>
        <v>I</v>
      </c>
      <c r="X439" s="3" t="str">
        <f t="shared" si="24"/>
        <v>yes</v>
      </c>
    </row>
    <row r="440" spans="1:24" x14ac:dyDescent="0.25">
      <c r="A440" s="3">
        <v>439</v>
      </c>
      <c r="B440" s="3">
        <v>381.95</v>
      </c>
      <c r="C440" s="3">
        <v>167.74</v>
      </c>
      <c r="D440" s="3">
        <v>153.43</v>
      </c>
      <c r="E440" s="3">
        <v>196.36</v>
      </c>
      <c r="F440" s="3">
        <v>443.33</v>
      </c>
      <c r="G440" s="3">
        <v>137.08000000000001</v>
      </c>
      <c r="H440" s="3">
        <v>231.8</v>
      </c>
      <c r="I440" s="3">
        <v>232.78</v>
      </c>
      <c r="J440" s="3">
        <v>69.739999999999995</v>
      </c>
      <c r="K440" s="3">
        <v>427.49</v>
      </c>
      <c r="L440" s="3">
        <v>658.47</v>
      </c>
      <c r="M440" s="3">
        <v>400.3</v>
      </c>
      <c r="N440" s="3">
        <v>181.73</v>
      </c>
      <c r="O440" s="3">
        <v>186.26</v>
      </c>
      <c r="P440" s="3">
        <v>219.09</v>
      </c>
      <c r="Q440" s="3">
        <v>253.16</v>
      </c>
      <c r="R440" s="3">
        <v>252.23</v>
      </c>
      <c r="S440" s="3">
        <v>393.03</v>
      </c>
      <c r="T440" s="3">
        <v>254.64</v>
      </c>
      <c r="U440" s="3">
        <f t="shared" si="22"/>
        <v>69.739999999999995</v>
      </c>
      <c r="V440" s="3">
        <f t="shared" si="23"/>
        <v>9</v>
      </c>
      <c r="W440" s="3" t="str" cm="1">
        <f t="array" ref="W440">INDEX($B$1:$T$1, V440)</f>
        <v>I</v>
      </c>
      <c r="X440" s="3" t="str">
        <f t="shared" si="24"/>
        <v>yes</v>
      </c>
    </row>
    <row r="441" spans="1:24" x14ac:dyDescent="0.25">
      <c r="A441" s="3">
        <v>440</v>
      </c>
      <c r="B441" s="3">
        <v>371.5</v>
      </c>
      <c r="C441" s="3">
        <v>146.62</v>
      </c>
      <c r="D441" s="3">
        <v>126.25</v>
      </c>
      <c r="E441" s="3">
        <v>168.37</v>
      </c>
      <c r="F441" s="3">
        <v>454.36</v>
      </c>
      <c r="G441" s="3">
        <v>113.13</v>
      </c>
      <c r="H441" s="3">
        <v>246.61</v>
      </c>
      <c r="I441" s="3">
        <v>208.26</v>
      </c>
      <c r="J441" s="3">
        <v>85.3</v>
      </c>
      <c r="K441" s="3">
        <v>383.14</v>
      </c>
      <c r="L441" s="3">
        <v>612.9</v>
      </c>
      <c r="M441" s="3">
        <v>402.13</v>
      </c>
      <c r="N441" s="3">
        <v>180.61</v>
      </c>
      <c r="O441" s="3">
        <v>179.21</v>
      </c>
      <c r="P441" s="3">
        <v>215.4</v>
      </c>
      <c r="Q441" s="3">
        <v>228.19</v>
      </c>
      <c r="R441" s="3">
        <v>222.59</v>
      </c>
      <c r="S441" s="3">
        <v>387.78</v>
      </c>
      <c r="T441" s="3">
        <v>241.31</v>
      </c>
      <c r="U441" s="3">
        <f t="shared" si="22"/>
        <v>85.3</v>
      </c>
      <c r="V441" s="3">
        <f t="shared" si="23"/>
        <v>9</v>
      </c>
      <c r="W441" s="3" t="str" cm="1">
        <f t="array" ref="W441">INDEX($B$1:$T$1, V441)</f>
        <v>I</v>
      </c>
      <c r="X441" s="3" t="str">
        <f t="shared" si="24"/>
        <v>yes</v>
      </c>
    </row>
    <row r="442" spans="1:24" x14ac:dyDescent="0.25">
      <c r="A442" s="3">
        <v>441</v>
      </c>
      <c r="B442" s="3">
        <v>377.51</v>
      </c>
      <c r="C442" s="3">
        <v>151.87</v>
      </c>
      <c r="D442" s="3">
        <v>138.83000000000001</v>
      </c>
      <c r="E442" s="3">
        <v>180.54</v>
      </c>
      <c r="F442" s="3">
        <v>455.11</v>
      </c>
      <c r="G442" s="3">
        <v>113.56</v>
      </c>
      <c r="H442" s="3">
        <v>245.46</v>
      </c>
      <c r="I442" s="3">
        <v>221.12</v>
      </c>
      <c r="J442" s="3">
        <v>81.569999999999993</v>
      </c>
      <c r="K442" s="3">
        <v>390.22</v>
      </c>
      <c r="L442" s="3">
        <v>626.82000000000005</v>
      </c>
      <c r="M442" s="3">
        <v>392.47</v>
      </c>
      <c r="N442" s="3">
        <v>192.35</v>
      </c>
      <c r="O442" s="3">
        <v>191.02</v>
      </c>
      <c r="P442" s="3">
        <v>204.93</v>
      </c>
      <c r="Q442" s="3">
        <v>216.89</v>
      </c>
      <c r="R442" s="3">
        <v>241.06</v>
      </c>
      <c r="S442" s="3">
        <v>385.81</v>
      </c>
      <c r="T442" s="3">
        <v>251.66</v>
      </c>
      <c r="U442" s="3">
        <f t="shared" si="22"/>
        <v>81.569999999999993</v>
      </c>
      <c r="V442" s="3">
        <f t="shared" si="23"/>
        <v>9</v>
      </c>
      <c r="W442" s="3" t="str" cm="1">
        <f t="array" ref="W442">INDEX($B$1:$T$1, V442)</f>
        <v>I</v>
      </c>
      <c r="X442" s="3" t="str">
        <f t="shared" si="24"/>
        <v>yes</v>
      </c>
    </row>
    <row r="443" spans="1:24" x14ac:dyDescent="0.25">
      <c r="A443" s="3">
        <v>442</v>
      </c>
      <c r="B443" s="3">
        <v>349.85</v>
      </c>
      <c r="C443" s="3">
        <v>147.15</v>
      </c>
      <c r="D443" s="3">
        <v>120.44</v>
      </c>
      <c r="E443" s="3">
        <v>163.71</v>
      </c>
      <c r="F443" s="3">
        <v>448.13</v>
      </c>
      <c r="G443" s="3">
        <v>106.28</v>
      </c>
      <c r="H443" s="3">
        <v>247.41</v>
      </c>
      <c r="I443" s="3">
        <v>210.69</v>
      </c>
      <c r="J443" s="3">
        <v>89.41</v>
      </c>
      <c r="K443" s="3">
        <v>402</v>
      </c>
      <c r="L443" s="3">
        <v>596.38</v>
      </c>
      <c r="M443" s="3">
        <v>377.14</v>
      </c>
      <c r="N443" s="3">
        <v>179.45</v>
      </c>
      <c r="O443" s="3">
        <v>189.21</v>
      </c>
      <c r="P443" s="3">
        <v>201.2</v>
      </c>
      <c r="Q443" s="3">
        <v>218.01</v>
      </c>
      <c r="R443" s="3">
        <v>216.06</v>
      </c>
      <c r="S443" s="3">
        <v>392.1</v>
      </c>
      <c r="T443" s="3">
        <v>241.43</v>
      </c>
      <c r="U443" s="3">
        <f t="shared" si="22"/>
        <v>89.41</v>
      </c>
      <c r="V443" s="3">
        <f t="shared" si="23"/>
        <v>9</v>
      </c>
      <c r="W443" s="3" t="str" cm="1">
        <f t="array" ref="W443">INDEX($B$1:$T$1, V443)</f>
        <v>I</v>
      </c>
      <c r="X443" s="3" t="str">
        <f t="shared" si="24"/>
        <v>yes</v>
      </c>
    </row>
    <row r="444" spans="1:24" x14ac:dyDescent="0.25">
      <c r="A444" s="3">
        <v>443</v>
      </c>
      <c r="B444" s="3">
        <v>364.2</v>
      </c>
      <c r="C444" s="3">
        <v>141.16</v>
      </c>
      <c r="D444" s="3">
        <v>116.01</v>
      </c>
      <c r="E444" s="3">
        <v>158.36000000000001</v>
      </c>
      <c r="F444" s="3">
        <v>418.03</v>
      </c>
      <c r="G444" s="3">
        <v>120.97</v>
      </c>
      <c r="H444" s="3">
        <v>285.31</v>
      </c>
      <c r="I444" s="3">
        <v>243.21</v>
      </c>
      <c r="J444" s="3">
        <v>121.65</v>
      </c>
      <c r="K444" s="3">
        <v>402.32</v>
      </c>
      <c r="L444" s="3">
        <v>644.36</v>
      </c>
      <c r="M444" s="3">
        <v>373.01</v>
      </c>
      <c r="N444" s="3">
        <v>211.59</v>
      </c>
      <c r="O444" s="3">
        <v>202.71</v>
      </c>
      <c r="P444" s="3">
        <v>209.49</v>
      </c>
      <c r="Q444" s="3">
        <v>230.48</v>
      </c>
      <c r="R444" s="3">
        <v>226.39</v>
      </c>
      <c r="S444" s="3">
        <v>423.77</v>
      </c>
      <c r="T444" s="3">
        <v>262.99</v>
      </c>
      <c r="U444" s="3">
        <f t="shared" si="22"/>
        <v>116.01</v>
      </c>
      <c r="V444" s="3">
        <f t="shared" si="23"/>
        <v>3</v>
      </c>
      <c r="W444" s="3" t="str" cm="1">
        <f t="array" ref="W444">INDEX($B$1:$T$1, V444)</f>
        <v>C</v>
      </c>
      <c r="X444" s="3" t="str">
        <f t="shared" si="24"/>
        <v>yes</v>
      </c>
    </row>
    <row r="445" spans="1:24" x14ac:dyDescent="0.25">
      <c r="A445" s="3">
        <v>444</v>
      </c>
      <c r="B445" s="3">
        <v>383.93</v>
      </c>
      <c r="C445" s="3">
        <v>135.76</v>
      </c>
      <c r="D445" s="3">
        <v>105.74</v>
      </c>
      <c r="E445" s="3">
        <v>147.58000000000001</v>
      </c>
      <c r="F445" s="3">
        <v>421.59</v>
      </c>
      <c r="G445" s="3">
        <v>110.46</v>
      </c>
      <c r="H445" s="3">
        <v>260.25</v>
      </c>
      <c r="I445" s="3">
        <v>240.45</v>
      </c>
      <c r="J445" s="3">
        <v>111.41</v>
      </c>
      <c r="K445" s="3">
        <v>385.35</v>
      </c>
      <c r="L445" s="3">
        <v>607.92999999999995</v>
      </c>
      <c r="M445" s="3">
        <v>363.52</v>
      </c>
      <c r="N445" s="3">
        <v>201.41</v>
      </c>
      <c r="O445" s="3">
        <v>212.63</v>
      </c>
      <c r="P445" s="3">
        <v>200.66</v>
      </c>
      <c r="Q445" s="3">
        <v>209.97</v>
      </c>
      <c r="R445" s="3">
        <v>230.41</v>
      </c>
      <c r="S445" s="3">
        <v>381.17</v>
      </c>
      <c r="T445" s="3">
        <v>266.14999999999998</v>
      </c>
      <c r="U445" s="3">
        <f t="shared" si="22"/>
        <v>105.74</v>
      </c>
      <c r="V445" s="3">
        <f t="shared" si="23"/>
        <v>3</v>
      </c>
      <c r="W445" s="3" t="str" cm="1">
        <f t="array" ref="W445">INDEX($B$1:$T$1, V445)</f>
        <v>C</v>
      </c>
      <c r="X445" s="3" t="str">
        <f t="shared" si="24"/>
        <v>yes</v>
      </c>
    </row>
    <row r="446" spans="1:24" x14ac:dyDescent="0.25">
      <c r="A446" s="3">
        <v>445</v>
      </c>
      <c r="B446" s="3">
        <v>422.12</v>
      </c>
      <c r="C446" s="3">
        <v>145.15</v>
      </c>
      <c r="D446" s="3">
        <v>129.38999999999999</v>
      </c>
      <c r="E446" s="3">
        <v>161.25</v>
      </c>
      <c r="F446" s="3">
        <v>426.44</v>
      </c>
      <c r="G446" s="3">
        <v>152.37</v>
      </c>
      <c r="H446" s="3">
        <v>268.14</v>
      </c>
      <c r="I446" s="3">
        <v>274.67</v>
      </c>
      <c r="J446" s="3">
        <v>109.47</v>
      </c>
      <c r="K446" s="3">
        <v>403.06</v>
      </c>
      <c r="L446" s="3">
        <v>646.26</v>
      </c>
      <c r="M446" s="3">
        <v>386.6</v>
      </c>
      <c r="N446" s="3">
        <v>240.85</v>
      </c>
      <c r="O446" s="3">
        <v>238.13</v>
      </c>
      <c r="P446" s="3">
        <v>252.55</v>
      </c>
      <c r="Q446" s="3">
        <v>269.77999999999997</v>
      </c>
      <c r="R446" s="3">
        <v>252.07</v>
      </c>
      <c r="S446" s="3">
        <v>447.31</v>
      </c>
      <c r="T446" s="3">
        <v>278.87</v>
      </c>
      <c r="U446" s="3">
        <f t="shared" si="22"/>
        <v>109.47</v>
      </c>
      <c r="V446" s="3">
        <f t="shared" si="23"/>
        <v>9</v>
      </c>
      <c r="W446" s="3" t="str" cm="1">
        <f t="array" ref="W446">INDEX($B$1:$T$1, V446)</f>
        <v>I</v>
      </c>
      <c r="X446" s="3" t="str">
        <f t="shared" si="24"/>
        <v>yes</v>
      </c>
    </row>
    <row r="447" spans="1:24" x14ac:dyDescent="0.25">
      <c r="A447" s="3">
        <v>446</v>
      </c>
      <c r="B447" s="3">
        <v>374.43</v>
      </c>
      <c r="C447" s="3">
        <v>157.71</v>
      </c>
      <c r="D447" s="3">
        <v>133.16</v>
      </c>
      <c r="E447" s="3">
        <v>171.22</v>
      </c>
      <c r="F447" s="3">
        <v>433.51</v>
      </c>
      <c r="G447" s="3">
        <v>134.71</v>
      </c>
      <c r="H447" s="3">
        <v>266.38</v>
      </c>
      <c r="I447" s="3">
        <v>247.04</v>
      </c>
      <c r="J447" s="3">
        <v>97.77</v>
      </c>
      <c r="K447" s="3">
        <v>396.74</v>
      </c>
      <c r="L447" s="3">
        <v>648.59</v>
      </c>
      <c r="M447" s="3">
        <v>388.56</v>
      </c>
      <c r="N447" s="3">
        <v>219.53</v>
      </c>
      <c r="O447" s="3">
        <v>211.47</v>
      </c>
      <c r="P447" s="3">
        <v>221.07</v>
      </c>
      <c r="Q447" s="3">
        <v>258.57</v>
      </c>
      <c r="R447" s="3">
        <v>260.52</v>
      </c>
      <c r="S447" s="3">
        <v>411.73</v>
      </c>
      <c r="T447" s="3">
        <v>276.58999999999997</v>
      </c>
      <c r="U447" s="3">
        <f t="shared" si="22"/>
        <v>97.77</v>
      </c>
      <c r="V447" s="3">
        <f t="shared" si="23"/>
        <v>9</v>
      </c>
      <c r="W447" s="3" t="str" cm="1">
        <f t="array" ref="W447">INDEX($B$1:$T$1, V447)</f>
        <v>I</v>
      </c>
      <c r="X447" s="3" t="str">
        <f t="shared" si="24"/>
        <v>yes</v>
      </c>
    </row>
    <row r="448" spans="1:24" x14ac:dyDescent="0.25">
      <c r="A448" s="3">
        <v>447</v>
      </c>
      <c r="B448" s="3">
        <v>389.51</v>
      </c>
      <c r="C448" s="3">
        <v>150.58000000000001</v>
      </c>
      <c r="D448" s="3">
        <v>125.69</v>
      </c>
      <c r="E448" s="3">
        <v>160.72999999999999</v>
      </c>
      <c r="F448" s="3">
        <v>426.44</v>
      </c>
      <c r="G448" s="3">
        <v>144.41999999999999</v>
      </c>
      <c r="H448" s="3">
        <v>274.23</v>
      </c>
      <c r="I448" s="3">
        <v>269.14</v>
      </c>
      <c r="J448" s="3">
        <v>110.93</v>
      </c>
      <c r="K448" s="3">
        <v>402.47</v>
      </c>
      <c r="L448" s="3">
        <v>652.42999999999995</v>
      </c>
      <c r="M448" s="3">
        <v>370.97</v>
      </c>
      <c r="N448" s="3">
        <v>231.89</v>
      </c>
      <c r="O448" s="3">
        <v>242.14</v>
      </c>
      <c r="P448" s="3">
        <v>235.26</v>
      </c>
      <c r="Q448" s="3">
        <v>270.49</v>
      </c>
      <c r="R448" s="3">
        <v>271.58</v>
      </c>
      <c r="S448" s="3">
        <v>426.28</v>
      </c>
      <c r="T448" s="3">
        <v>284.89999999999998</v>
      </c>
      <c r="U448" s="3">
        <f t="shared" si="22"/>
        <v>110.93</v>
      </c>
      <c r="V448" s="3">
        <f t="shared" si="23"/>
        <v>9</v>
      </c>
      <c r="W448" s="3" t="str" cm="1">
        <f t="array" ref="W448">INDEX($B$1:$T$1, V448)</f>
        <v>I</v>
      </c>
      <c r="X448" s="3" t="str">
        <f t="shared" si="24"/>
        <v>yes</v>
      </c>
    </row>
    <row r="449" spans="1:24" x14ac:dyDescent="0.25">
      <c r="A449" s="3">
        <v>448</v>
      </c>
      <c r="B449" s="3">
        <v>397.13</v>
      </c>
      <c r="C449" s="3">
        <v>170.8</v>
      </c>
      <c r="D449" s="3">
        <v>147.71</v>
      </c>
      <c r="E449" s="3">
        <v>184.67</v>
      </c>
      <c r="F449" s="3">
        <v>469.76</v>
      </c>
      <c r="G449" s="3">
        <v>149.03</v>
      </c>
      <c r="H449" s="3">
        <v>259.66000000000003</v>
      </c>
      <c r="I449" s="3">
        <v>266.16000000000003</v>
      </c>
      <c r="J449" s="3">
        <v>100.24</v>
      </c>
      <c r="K449" s="3">
        <v>413.16</v>
      </c>
      <c r="L449" s="3">
        <v>656.43</v>
      </c>
      <c r="M449" s="3">
        <v>417.89</v>
      </c>
      <c r="N449" s="3">
        <v>213.74</v>
      </c>
      <c r="O449" s="3">
        <v>212.04</v>
      </c>
      <c r="P449" s="3">
        <v>241.91</v>
      </c>
      <c r="Q449" s="3">
        <v>266.70999999999998</v>
      </c>
      <c r="R449" s="3">
        <v>256.55</v>
      </c>
      <c r="S449" s="3">
        <v>421.03</v>
      </c>
      <c r="T449" s="3">
        <v>267.83</v>
      </c>
      <c r="U449" s="3">
        <f t="shared" si="22"/>
        <v>100.24</v>
      </c>
      <c r="V449" s="3">
        <f t="shared" si="23"/>
        <v>9</v>
      </c>
      <c r="W449" s="3" t="str" cm="1">
        <f t="array" ref="W449">INDEX($B$1:$T$1, V449)</f>
        <v>I</v>
      </c>
      <c r="X449" s="3" t="str">
        <f t="shared" si="24"/>
        <v>yes</v>
      </c>
    </row>
    <row r="450" spans="1:24" x14ac:dyDescent="0.25">
      <c r="A450" s="3">
        <v>449</v>
      </c>
      <c r="B450" s="3">
        <v>438.47</v>
      </c>
      <c r="C450" s="3">
        <v>177.42</v>
      </c>
      <c r="D450" s="3">
        <v>148.26</v>
      </c>
      <c r="E450" s="3">
        <v>185.34</v>
      </c>
      <c r="F450" s="3">
        <v>476.52</v>
      </c>
      <c r="G450" s="3">
        <v>173.57</v>
      </c>
      <c r="H450" s="3">
        <v>274.70999999999998</v>
      </c>
      <c r="I450" s="3">
        <v>286.11</v>
      </c>
      <c r="J450" s="3">
        <v>127.07</v>
      </c>
      <c r="K450" s="3">
        <v>434.81</v>
      </c>
      <c r="L450" s="3">
        <v>658.81</v>
      </c>
      <c r="M450" s="3">
        <v>405.76</v>
      </c>
      <c r="N450" s="3">
        <v>231.71</v>
      </c>
      <c r="O450" s="3">
        <v>251.75</v>
      </c>
      <c r="P450" s="3">
        <v>275.02</v>
      </c>
      <c r="Q450" s="3">
        <v>267.77999999999997</v>
      </c>
      <c r="R450" s="3">
        <v>295.08999999999997</v>
      </c>
      <c r="S450" s="3">
        <v>455.52</v>
      </c>
      <c r="T450" s="3">
        <v>313.89</v>
      </c>
      <c r="U450" s="3">
        <f t="shared" si="22"/>
        <v>127.07</v>
      </c>
      <c r="V450" s="3">
        <f t="shared" si="23"/>
        <v>9</v>
      </c>
      <c r="W450" s="3" t="str" cm="1">
        <f t="array" ref="W450">INDEX($B$1:$T$1, V450)</f>
        <v>I</v>
      </c>
      <c r="X450" s="3" t="str">
        <f t="shared" si="24"/>
        <v>no</v>
      </c>
    </row>
    <row r="451" spans="1:24" x14ac:dyDescent="0.25">
      <c r="A451" s="3">
        <v>450</v>
      </c>
      <c r="B451" s="3">
        <v>393.81</v>
      </c>
      <c r="C451" s="3">
        <v>178.67</v>
      </c>
      <c r="D451" s="3">
        <v>156.88999999999999</v>
      </c>
      <c r="E451" s="3">
        <v>185.31</v>
      </c>
      <c r="F451" s="3">
        <v>486.13</v>
      </c>
      <c r="G451" s="3">
        <v>149.34</v>
      </c>
      <c r="H451" s="3">
        <v>247.86</v>
      </c>
      <c r="I451" s="3">
        <v>261.57</v>
      </c>
      <c r="J451" s="3">
        <v>101.33</v>
      </c>
      <c r="K451" s="3">
        <v>436.5</v>
      </c>
      <c r="L451" s="3">
        <v>669.18</v>
      </c>
      <c r="M451" s="3">
        <v>422.9</v>
      </c>
      <c r="N451" s="3">
        <v>223.01</v>
      </c>
      <c r="O451" s="3">
        <v>213.46</v>
      </c>
      <c r="P451" s="3">
        <v>256.99</v>
      </c>
      <c r="Q451" s="3">
        <v>275.16000000000003</v>
      </c>
      <c r="R451" s="3">
        <v>274.41000000000003</v>
      </c>
      <c r="S451" s="3">
        <v>409.13</v>
      </c>
      <c r="T451" s="3">
        <v>269.99</v>
      </c>
      <c r="U451" s="3">
        <f t="shared" ref="U451:U514" si="25">MIN(B451:T451)</f>
        <v>101.33</v>
      </c>
      <c r="V451" s="3">
        <f t="shared" ref="V451:V514" si="26">MATCH(U451,B451:T451,0)</f>
        <v>9</v>
      </c>
      <c r="W451" s="3" t="str" cm="1">
        <f t="array" ref="W451">INDEX($B$1:$T$1, V451)</f>
        <v>I</v>
      </c>
      <c r="X451" s="3" t="str">
        <f t="shared" ref="X451:X514" si="27">IF(U451&lt;=120, "yes", "no")</f>
        <v>yes</v>
      </c>
    </row>
    <row r="452" spans="1:24" x14ac:dyDescent="0.25">
      <c r="A452" s="3">
        <v>451</v>
      </c>
      <c r="B452" s="3">
        <v>415.25</v>
      </c>
      <c r="C452" s="3">
        <v>180.98</v>
      </c>
      <c r="D452" s="3">
        <v>156.65</v>
      </c>
      <c r="E452" s="3">
        <v>193.03</v>
      </c>
      <c r="F452" s="3">
        <v>464.48</v>
      </c>
      <c r="G452" s="3">
        <v>158.72999999999999</v>
      </c>
      <c r="H452" s="3">
        <v>268.01</v>
      </c>
      <c r="I452" s="3">
        <v>260.36</v>
      </c>
      <c r="J452" s="3">
        <v>106.02</v>
      </c>
      <c r="K452" s="3">
        <v>449.3</v>
      </c>
      <c r="L452" s="3">
        <v>649.02</v>
      </c>
      <c r="M452" s="3">
        <v>412.66</v>
      </c>
      <c r="N452" s="3">
        <v>221.98</v>
      </c>
      <c r="O452" s="3">
        <v>214.04</v>
      </c>
      <c r="P452" s="3">
        <v>250.37</v>
      </c>
      <c r="Q452" s="3">
        <v>280.86</v>
      </c>
      <c r="R452" s="3">
        <v>286.63</v>
      </c>
      <c r="S452" s="3">
        <v>437.11</v>
      </c>
      <c r="T452" s="3">
        <v>280.58</v>
      </c>
      <c r="U452" s="3">
        <f t="shared" si="25"/>
        <v>106.02</v>
      </c>
      <c r="V452" s="3">
        <f t="shared" si="26"/>
        <v>9</v>
      </c>
      <c r="W452" s="3" t="str" cm="1">
        <f t="array" ref="W452">INDEX($B$1:$T$1, V452)</f>
        <v>I</v>
      </c>
      <c r="X452" s="3" t="str">
        <f t="shared" si="27"/>
        <v>yes</v>
      </c>
    </row>
    <row r="453" spans="1:24" x14ac:dyDescent="0.25">
      <c r="A453" s="3">
        <v>452</v>
      </c>
      <c r="B453" s="3">
        <v>398.56</v>
      </c>
      <c r="C453" s="3">
        <v>197.42</v>
      </c>
      <c r="D453" s="3">
        <v>160.97999999999999</v>
      </c>
      <c r="E453" s="3">
        <v>203.28</v>
      </c>
      <c r="F453" s="3">
        <v>499.46</v>
      </c>
      <c r="G453" s="3">
        <v>165.53</v>
      </c>
      <c r="H453" s="3">
        <v>273.35000000000002</v>
      </c>
      <c r="I453" s="3">
        <v>259.62</v>
      </c>
      <c r="J453" s="3">
        <v>107.94</v>
      </c>
      <c r="K453" s="3">
        <v>432.4</v>
      </c>
      <c r="L453" s="3">
        <v>682.64</v>
      </c>
      <c r="M453" s="3">
        <v>450.28</v>
      </c>
      <c r="N453" s="3">
        <v>238.39</v>
      </c>
      <c r="O453" s="3">
        <v>220.43</v>
      </c>
      <c r="P453" s="3">
        <v>261.83</v>
      </c>
      <c r="Q453" s="3">
        <v>273.7</v>
      </c>
      <c r="R453" s="3">
        <v>294.63</v>
      </c>
      <c r="S453" s="3">
        <v>453.45</v>
      </c>
      <c r="T453" s="3">
        <v>275.58</v>
      </c>
      <c r="U453" s="3">
        <f t="shared" si="25"/>
        <v>107.94</v>
      </c>
      <c r="V453" s="3">
        <f t="shared" si="26"/>
        <v>9</v>
      </c>
      <c r="W453" s="3" t="str" cm="1">
        <f t="array" ref="W453">INDEX($B$1:$T$1, V453)</f>
        <v>I</v>
      </c>
      <c r="X453" s="3" t="str">
        <f t="shared" si="27"/>
        <v>yes</v>
      </c>
    </row>
    <row r="454" spans="1:24" x14ac:dyDescent="0.25">
      <c r="A454" s="3">
        <v>453</v>
      </c>
      <c r="B454" s="3">
        <v>442.59</v>
      </c>
      <c r="C454" s="3">
        <v>215.49</v>
      </c>
      <c r="D454" s="3">
        <v>174.82</v>
      </c>
      <c r="E454" s="3">
        <v>226.94</v>
      </c>
      <c r="F454" s="3">
        <v>514.14</v>
      </c>
      <c r="G454" s="3">
        <v>205.73</v>
      </c>
      <c r="H454" s="3">
        <v>309.57</v>
      </c>
      <c r="I454" s="3">
        <v>311.91000000000003</v>
      </c>
      <c r="J454" s="3">
        <v>152.66999999999999</v>
      </c>
      <c r="K454" s="3">
        <v>458.55</v>
      </c>
      <c r="L454" s="3">
        <v>700.27</v>
      </c>
      <c r="M454" s="3">
        <v>424.94</v>
      </c>
      <c r="N454" s="3">
        <v>265.08</v>
      </c>
      <c r="O454" s="3">
        <v>267.51</v>
      </c>
      <c r="P454" s="3">
        <v>302.31</v>
      </c>
      <c r="Q454" s="3">
        <v>308.39999999999998</v>
      </c>
      <c r="R454" s="3">
        <v>317.7</v>
      </c>
      <c r="S454" s="3">
        <v>496.83</v>
      </c>
      <c r="T454" s="3">
        <v>331.27</v>
      </c>
      <c r="U454" s="3">
        <f t="shared" si="25"/>
        <v>152.66999999999999</v>
      </c>
      <c r="V454" s="3">
        <f t="shared" si="26"/>
        <v>9</v>
      </c>
      <c r="W454" s="3" t="str" cm="1">
        <f t="array" ref="W454">INDEX($B$1:$T$1, V454)</f>
        <v>I</v>
      </c>
      <c r="X454" s="3" t="str">
        <f t="shared" si="27"/>
        <v>no</v>
      </c>
    </row>
    <row r="455" spans="1:24" x14ac:dyDescent="0.25">
      <c r="A455" s="3">
        <v>454</v>
      </c>
      <c r="B455" s="3">
        <v>435.35</v>
      </c>
      <c r="C455" s="3">
        <v>206.19</v>
      </c>
      <c r="D455" s="3">
        <v>195.48</v>
      </c>
      <c r="E455" s="3">
        <v>231.52</v>
      </c>
      <c r="F455" s="3">
        <v>502.27</v>
      </c>
      <c r="G455" s="3">
        <v>187.71</v>
      </c>
      <c r="H455" s="3">
        <v>295.37</v>
      </c>
      <c r="I455" s="3">
        <v>271.45999999999998</v>
      </c>
      <c r="J455" s="3">
        <v>121.96</v>
      </c>
      <c r="K455" s="3">
        <v>466.89</v>
      </c>
      <c r="L455" s="3">
        <v>715.41</v>
      </c>
      <c r="M455" s="3">
        <v>444.2</v>
      </c>
      <c r="N455" s="3">
        <v>243.25</v>
      </c>
      <c r="O455" s="3">
        <v>249.31</v>
      </c>
      <c r="P455" s="3">
        <v>295.45999999999998</v>
      </c>
      <c r="Q455" s="3">
        <v>317.75</v>
      </c>
      <c r="R455" s="3">
        <v>291.58</v>
      </c>
      <c r="S455" s="3">
        <v>451.39</v>
      </c>
      <c r="T455" s="3">
        <v>318.02999999999997</v>
      </c>
      <c r="U455" s="3">
        <f t="shared" si="25"/>
        <v>121.96</v>
      </c>
      <c r="V455" s="3">
        <f t="shared" si="26"/>
        <v>9</v>
      </c>
      <c r="W455" s="3" t="str" cm="1">
        <f t="array" ref="W455">INDEX($B$1:$T$1, V455)</f>
        <v>I</v>
      </c>
      <c r="X455" s="3" t="str">
        <f t="shared" si="27"/>
        <v>no</v>
      </c>
    </row>
    <row r="456" spans="1:24" x14ac:dyDescent="0.25">
      <c r="A456" s="3">
        <v>455</v>
      </c>
      <c r="B456" s="3">
        <v>423.61</v>
      </c>
      <c r="C456" s="3">
        <v>212.58</v>
      </c>
      <c r="D456" s="3">
        <v>205.56</v>
      </c>
      <c r="E456" s="3">
        <v>244.13</v>
      </c>
      <c r="F456" s="3">
        <v>516.09</v>
      </c>
      <c r="G456" s="3">
        <v>194.69</v>
      </c>
      <c r="H456" s="3">
        <v>254.48</v>
      </c>
      <c r="I456" s="3">
        <v>250.23</v>
      </c>
      <c r="J456" s="3">
        <v>95.46</v>
      </c>
      <c r="K456" s="3">
        <v>466.45</v>
      </c>
      <c r="L456" s="3">
        <v>685.01</v>
      </c>
      <c r="M456" s="3">
        <v>481.13</v>
      </c>
      <c r="N456" s="3">
        <v>212.34</v>
      </c>
      <c r="O456" s="3">
        <v>212.07</v>
      </c>
      <c r="P456" s="3">
        <v>276.02999999999997</v>
      </c>
      <c r="Q456" s="3">
        <v>302.77</v>
      </c>
      <c r="R456" s="3">
        <v>314.22000000000003</v>
      </c>
      <c r="S456" s="3">
        <v>428.23</v>
      </c>
      <c r="T456" s="3">
        <v>289.70999999999998</v>
      </c>
      <c r="U456" s="3">
        <f t="shared" si="25"/>
        <v>95.46</v>
      </c>
      <c r="V456" s="3">
        <f t="shared" si="26"/>
        <v>9</v>
      </c>
      <c r="W456" s="3" t="str" cm="1">
        <f t="array" ref="W456">INDEX($B$1:$T$1, V456)</f>
        <v>I</v>
      </c>
      <c r="X456" s="3" t="str">
        <f t="shared" si="27"/>
        <v>yes</v>
      </c>
    </row>
    <row r="457" spans="1:24" x14ac:dyDescent="0.25">
      <c r="A457" s="3">
        <v>456</v>
      </c>
      <c r="B457" s="3">
        <v>428.44</v>
      </c>
      <c r="C457" s="3">
        <v>213.78</v>
      </c>
      <c r="D457" s="3">
        <v>196.19</v>
      </c>
      <c r="E457" s="3">
        <v>242.07</v>
      </c>
      <c r="F457" s="3">
        <v>481.72</v>
      </c>
      <c r="G457" s="3">
        <v>191.05</v>
      </c>
      <c r="H457" s="3">
        <v>272.04000000000002</v>
      </c>
      <c r="I457" s="3">
        <v>267.60000000000002</v>
      </c>
      <c r="J457" s="3">
        <v>99.06</v>
      </c>
      <c r="K457" s="3">
        <v>468.98</v>
      </c>
      <c r="L457" s="3">
        <v>671.71</v>
      </c>
      <c r="M457" s="3">
        <v>471.1</v>
      </c>
      <c r="N457" s="3">
        <v>222.84</v>
      </c>
      <c r="O457" s="3">
        <v>223.73</v>
      </c>
      <c r="P457" s="3">
        <v>282.97000000000003</v>
      </c>
      <c r="Q457" s="3">
        <v>293.56</v>
      </c>
      <c r="R457" s="3">
        <v>296.92</v>
      </c>
      <c r="S457" s="3">
        <v>445.93</v>
      </c>
      <c r="T457" s="3">
        <v>269.55</v>
      </c>
      <c r="U457" s="3">
        <f t="shared" si="25"/>
        <v>99.06</v>
      </c>
      <c r="V457" s="3">
        <f t="shared" si="26"/>
        <v>9</v>
      </c>
      <c r="W457" s="3" t="str" cm="1">
        <f t="array" ref="W457">INDEX($B$1:$T$1, V457)</f>
        <v>I</v>
      </c>
      <c r="X457" s="3" t="str">
        <f t="shared" si="27"/>
        <v>yes</v>
      </c>
    </row>
    <row r="458" spans="1:24" x14ac:dyDescent="0.25">
      <c r="A458" s="3">
        <v>457</v>
      </c>
      <c r="B458" s="3">
        <v>400.17</v>
      </c>
      <c r="C458" s="3">
        <v>204.52</v>
      </c>
      <c r="D458" s="3">
        <v>184.18</v>
      </c>
      <c r="E458" s="3">
        <v>212.05</v>
      </c>
      <c r="F458" s="3">
        <v>493.12</v>
      </c>
      <c r="G458" s="3">
        <v>168.52</v>
      </c>
      <c r="H458" s="3">
        <v>251.29</v>
      </c>
      <c r="I458" s="3">
        <v>253.83</v>
      </c>
      <c r="J458" s="3">
        <v>92.34</v>
      </c>
      <c r="K458" s="3">
        <v>439.63</v>
      </c>
      <c r="L458" s="3">
        <v>699.06</v>
      </c>
      <c r="M458" s="3">
        <v>461.55</v>
      </c>
      <c r="N458" s="3">
        <v>224.8</v>
      </c>
      <c r="O458" s="3">
        <v>205.74</v>
      </c>
      <c r="P458" s="3">
        <v>271.89999999999998</v>
      </c>
      <c r="Q458" s="3">
        <v>290.62</v>
      </c>
      <c r="R458" s="3">
        <v>282.29000000000002</v>
      </c>
      <c r="S458" s="3">
        <v>437.15</v>
      </c>
      <c r="T458" s="3">
        <v>276.14</v>
      </c>
      <c r="U458" s="3">
        <f t="shared" si="25"/>
        <v>92.34</v>
      </c>
      <c r="V458" s="3">
        <f t="shared" si="26"/>
        <v>9</v>
      </c>
      <c r="W458" s="3" t="str" cm="1">
        <f t="array" ref="W458">INDEX($B$1:$T$1, V458)</f>
        <v>I</v>
      </c>
      <c r="X458" s="3" t="str">
        <f t="shared" si="27"/>
        <v>yes</v>
      </c>
    </row>
    <row r="459" spans="1:24" x14ac:dyDescent="0.25">
      <c r="A459" s="3">
        <v>458</v>
      </c>
      <c r="B459" s="3">
        <v>421.58</v>
      </c>
      <c r="C459" s="3">
        <v>222.93</v>
      </c>
      <c r="D459" s="3">
        <v>187.66</v>
      </c>
      <c r="E459" s="3">
        <v>233.98</v>
      </c>
      <c r="F459" s="3">
        <v>518.16999999999996</v>
      </c>
      <c r="G459" s="3">
        <v>183.83</v>
      </c>
      <c r="H459" s="3">
        <v>267.27</v>
      </c>
      <c r="I459" s="3">
        <v>267.54000000000002</v>
      </c>
      <c r="J459" s="3">
        <v>104.86</v>
      </c>
      <c r="K459" s="3">
        <v>446.49</v>
      </c>
      <c r="L459" s="3">
        <v>679.06</v>
      </c>
      <c r="M459" s="3">
        <v>429.91</v>
      </c>
      <c r="N459" s="3">
        <v>218.78</v>
      </c>
      <c r="O459" s="3">
        <v>219.68</v>
      </c>
      <c r="P459" s="3">
        <v>275.3</v>
      </c>
      <c r="Q459" s="3">
        <v>289.72000000000003</v>
      </c>
      <c r="R459" s="3">
        <v>295.17</v>
      </c>
      <c r="S459" s="3">
        <v>457.27</v>
      </c>
      <c r="T459" s="3">
        <v>272.55</v>
      </c>
      <c r="U459" s="3">
        <f t="shared" si="25"/>
        <v>104.86</v>
      </c>
      <c r="V459" s="3">
        <f t="shared" si="26"/>
        <v>9</v>
      </c>
      <c r="W459" s="3" t="str" cm="1">
        <f t="array" ref="W459">INDEX($B$1:$T$1, V459)</f>
        <v>I</v>
      </c>
      <c r="X459" s="3" t="str">
        <f t="shared" si="27"/>
        <v>yes</v>
      </c>
    </row>
    <row r="460" spans="1:24" x14ac:dyDescent="0.25">
      <c r="A460" s="3">
        <v>459</v>
      </c>
      <c r="B460" s="3">
        <v>408.66</v>
      </c>
      <c r="C460" s="3">
        <v>237.33</v>
      </c>
      <c r="D460" s="3">
        <v>220.08</v>
      </c>
      <c r="E460" s="3">
        <v>257.76</v>
      </c>
      <c r="F460" s="3">
        <v>542.52</v>
      </c>
      <c r="G460" s="3">
        <v>207.44</v>
      </c>
      <c r="H460" s="3">
        <v>229.03</v>
      </c>
      <c r="I460" s="3">
        <v>223.82</v>
      </c>
      <c r="J460" s="3">
        <v>62.43</v>
      </c>
      <c r="K460" s="3">
        <v>481.47</v>
      </c>
      <c r="L460" s="3">
        <v>752.88</v>
      </c>
      <c r="M460" s="3">
        <v>480.01</v>
      </c>
      <c r="N460" s="3">
        <v>175.43</v>
      </c>
      <c r="O460" s="3">
        <v>191.94</v>
      </c>
      <c r="P460" s="3">
        <v>300.73</v>
      </c>
      <c r="Q460" s="3">
        <v>324.66000000000003</v>
      </c>
      <c r="R460" s="3">
        <v>315.77999999999997</v>
      </c>
      <c r="S460" s="3">
        <v>393.31</v>
      </c>
      <c r="T460" s="3">
        <v>245.89</v>
      </c>
      <c r="U460" s="3">
        <f t="shared" si="25"/>
        <v>62.43</v>
      </c>
      <c r="V460" s="3">
        <f t="shared" si="26"/>
        <v>9</v>
      </c>
      <c r="W460" s="3" t="str" cm="1">
        <f t="array" ref="W460">INDEX($B$1:$T$1, V460)</f>
        <v>I</v>
      </c>
      <c r="X460" s="3" t="str">
        <f t="shared" si="27"/>
        <v>yes</v>
      </c>
    </row>
    <row r="461" spans="1:24" x14ac:dyDescent="0.25">
      <c r="A461" s="3">
        <v>460</v>
      </c>
      <c r="B461" s="3">
        <v>401.41</v>
      </c>
      <c r="C461" s="3">
        <v>235.82</v>
      </c>
      <c r="D461" s="3">
        <v>216.5</v>
      </c>
      <c r="E461" s="3">
        <v>258.70999999999998</v>
      </c>
      <c r="F461" s="3">
        <v>505.02</v>
      </c>
      <c r="G461" s="3">
        <v>205.56</v>
      </c>
      <c r="H461" s="3">
        <v>247.46</v>
      </c>
      <c r="I461" s="3">
        <v>226.89</v>
      </c>
      <c r="J461" s="3">
        <v>80.23</v>
      </c>
      <c r="K461" s="3">
        <v>473.28</v>
      </c>
      <c r="L461" s="3">
        <v>701.6</v>
      </c>
      <c r="M461" s="3">
        <v>468.04</v>
      </c>
      <c r="N461" s="3">
        <v>190.93</v>
      </c>
      <c r="O461" s="3">
        <v>208.17</v>
      </c>
      <c r="P461" s="3">
        <v>310.41000000000003</v>
      </c>
      <c r="Q461" s="3">
        <v>317</v>
      </c>
      <c r="R461" s="3">
        <v>310.12</v>
      </c>
      <c r="S461" s="3">
        <v>408.4</v>
      </c>
      <c r="T461" s="3">
        <v>260.95</v>
      </c>
      <c r="U461" s="3">
        <f t="shared" si="25"/>
        <v>80.23</v>
      </c>
      <c r="V461" s="3">
        <f t="shared" si="26"/>
        <v>9</v>
      </c>
      <c r="W461" s="3" t="str" cm="1">
        <f t="array" ref="W461">INDEX($B$1:$T$1, V461)</f>
        <v>I</v>
      </c>
      <c r="X461" s="3" t="str">
        <f t="shared" si="27"/>
        <v>yes</v>
      </c>
    </row>
    <row r="462" spans="1:24" x14ac:dyDescent="0.25">
      <c r="A462" s="3">
        <v>461</v>
      </c>
      <c r="B462" s="3">
        <v>429.41</v>
      </c>
      <c r="C462" s="3">
        <v>256.37</v>
      </c>
      <c r="D462" s="3">
        <v>243.92</v>
      </c>
      <c r="E462" s="3">
        <v>289.13</v>
      </c>
      <c r="F462" s="3">
        <v>531.26</v>
      </c>
      <c r="G462" s="3">
        <v>215.07</v>
      </c>
      <c r="H462" s="3">
        <v>240.08</v>
      </c>
      <c r="I462" s="3">
        <v>220.14</v>
      </c>
      <c r="J462" s="3">
        <v>72.25</v>
      </c>
      <c r="K462" s="3">
        <v>494.1</v>
      </c>
      <c r="L462" s="3">
        <v>733.38</v>
      </c>
      <c r="M462" s="3">
        <v>482.65</v>
      </c>
      <c r="N462" s="3">
        <v>198.51</v>
      </c>
      <c r="O462" s="3">
        <v>183.83</v>
      </c>
      <c r="P462" s="3">
        <v>299.08</v>
      </c>
      <c r="Q462" s="3">
        <v>332.78</v>
      </c>
      <c r="R462" s="3">
        <v>325.88</v>
      </c>
      <c r="S462" s="3">
        <v>407.4</v>
      </c>
      <c r="T462" s="3">
        <v>249.32</v>
      </c>
      <c r="U462" s="3">
        <f t="shared" si="25"/>
        <v>72.25</v>
      </c>
      <c r="V462" s="3">
        <f t="shared" si="26"/>
        <v>9</v>
      </c>
      <c r="W462" s="3" t="str" cm="1">
        <f t="array" ref="W462">INDEX($B$1:$T$1, V462)</f>
        <v>I</v>
      </c>
      <c r="X462" s="3" t="str">
        <f t="shared" si="27"/>
        <v>yes</v>
      </c>
    </row>
    <row r="463" spans="1:24" x14ac:dyDescent="0.25">
      <c r="A463" s="3">
        <v>462</v>
      </c>
      <c r="B463" s="3">
        <v>396.81</v>
      </c>
      <c r="C463" s="3">
        <v>204.54</v>
      </c>
      <c r="D463" s="3">
        <v>171.34</v>
      </c>
      <c r="E463" s="3">
        <v>224.84</v>
      </c>
      <c r="F463" s="3">
        <v>475.68</v>
      </c>
      <c r="G463" s="3">
        <v>161.81</v>
      </c>
      <c r="H463" s="3">
        <v>232.97</v>
      </c>
      <c r="I463" s="3">
        <v>229.69</v>
      </c>
      <c r="J463" s="3">
        <v>81.150000000000006</v>
      </c>
      <c r="K463" s="3">
        <v>430.85</v>
      </c>
      <c r="L463" s="3">
        <v>640.05999999999995</v>
      </c>
      <c r="M463" s="3">
        <v>436.98</v>
      </c>
      <c r="N463" s="3">
        <v>207.11</v>
      </c>
      <c r="O463" s="3">
        <v>200.08</v>
      </c>
      <c r="P463" s="3">
        <v>243.83</v>
      </c>
      <c r="Q463" s="3">
        <v>277.08999999999997</v>
      </c>
      <c r="R463" s="3">
        <v>266.14999999999998</v>
      </c>
      <c r="S463" s="3">
        <v>418.8</v>
      </c>
      <c r="T463" s="3">
        <v>248.17</v>
      </c>
      <c r="U463" s="3">
        <f t="shared" si="25"/>
        <v>81.150000000000006</v>
      </c>
      <c r="V463" s="3">
        <f t="shared" si="26"/>
        <v>9</v>
      </c>
      <c r="W463" s="3" t="str" cm="1">
        <f t="array" ref="W463">INDEX($B$1:$T$1, V463)</f>
        <v>I</v>
      </c>
      <c r="X463" s="3" t="str">
        <f t="shared" si="27"/>
        <v>yes</v>
      </c>
    </row>
    <row r="464" spans="1:24" x14ac:dyDescent="0.25">
      <c r="A464" s="3">
        <v>463</v>
      </c>
      <c r="B464" s="3">
        <v>388</v>
      </c>
      <c r="C464" s="3">
        <v>201.1</v>
      </c>
      <c r="D464" s="3">
        <v>172.37</v>
      </c>
      <c r="E464" s="3">
        <v>205.08</v>
      </c>
      <c r="F464" s="3">
        <v>470.41</v>
      </c>
      <c r="G464" s="3">
        <v>166.13</v>
      </c>
      <c r="H464" s="3">
        <v>240.65</v>
      </c>
      <c r="I464" s="3">
        <v>240.73</v>
      </c>
      <c r="J464" s="3">
        <v>86.17</v>
      </c>
      <c r="K464" s="3">
        <v>452.74</v>
      </c>
      <c r="L464" s="3">
        <v>703.02</v>
      </c>
      <c r="M464" s="3">
        <v>424.87</v>
      </c>
      <c r="N464" s="3">
        <v>199.84</v>
      </c>
      <c r="O464" s="3">
        <v>200.33</v>
      </c>
      <c r="P464" s="3">
        <v>254.74</v>
      </c>
      <c r="Q464" s="3">
        <v>267.10000000000002</v>
      </c>
      <c r="R464" s="3">
        <v>263.83</v>
      </c>
      <c r="S464" s="3">
        <v>440.75</v>
      </c>
      <c r="T464" s="3">
        <v>261.86</v>
      </c>
      <c r="U464" s="3">
        <f t="shared" si="25"/>
        <v>86.17</v>
      </c>
      <c r="V464" s="3">
        <f t="shared" si="26"/>
        <v>9</v>
      </c>
      <c r="W464" s="3" t="str" cm="1">
        <f t="array" ref="W464">INDEX($B$1:$T$1, V464)</f>
        <v>I</v>
      </c>
      <c r="X464" s="3" t="str">
        <f t="shared" si="27"/>
        <v>yes</v>
      </c>
    </row>
    <row r="465" spans="1:24" x14ac:dyDescent="0.25">
      <c r="A465" s="3">
        <v>464</v>
      </c>
      <c r="B465" s="3">
        <v>339.24</v>
      </c>
      <c r="C465" s="3">
        <v>192.75</v>
      </c>
      <c r="D465" s="3">
        <v>173.44</v>
      </c>
      <c r="E465" s="3">
        <v>223.01</v>
      </c>
      <c r="F465" s="3">
        <v>452.67</v>
      </c>
      <c r="G465" s="3">
        <v>151.36000000000001</v>
      </c>
      <c r="H465" s="3">
        <v>193.57</v>
      </c>
      <c r="I465" s="3">
        <v>150.28</v>
      </c>
      <c r="J465" s="3">
        <v>33.74</v>
      </c>
      <c r="K465" s="3">
        <v>424.23</v>
      </c>
      <c r="L465" s="3">
        <v>656.24</v>
      </c>
      <c r="M465" s="3">
        <v>420.38</v>
      </c>
      <c r="N465" s="3">
        <v>115.97</v>
      </c>
      <c r="O465" s="3">
        <v>109.09</v>
      </c>
      <c r="P465" s="3">
        <v>222.49</v>
      </c>
      <c r="Q465" s="3">
        <v>265.57</v>
      </c>
      <c r="R465" s="3">
        <v>269.12</v>
      </c>
      <c r="S465" s="3">
        <v>326.38</v>
      </c>
      <c r="T465" s="3">
        <v>175.73</v>
      </c>
      <c r="U465" s="3">
        <f t="shared" si="25"/>
        <v>33.74</v>
      </c>
      <c r="V465" s="3">
        <f t="shared" si="26"/>
        <v>9</v>
      </c>
      <c r="W465" s="3" t="str" cm="1">
        <f t="array" ref="W465">INDEX($B$1:$T$1, V465)</f>
        <v>I</v>
      </c>
      <c r="X465" s="3" t="str">
        <f t="shared" si="27"/>
        <v>yes</v>
      </c>
    </row>
    <row r="466" spans="1:24" x14ac:dyDescent="0.25">
      <c r="A466" s="3">
        <v>465</v>
      </c>
      <c r="B466" s="3">
        <v>313.49</v>
      </c>
      <c r="C466" s="3">
        <v>184.15</v>
      </c>
      <c r="D466" s="3">
        <v>164.96</v>
      </c>
      <c r="E466" s="3">
        <v>196.57</v>
      </c>
      <c r="F466" s="3">
        <v>440.93</v>
      </c>
      <c r="G466" s="3">
        <v>142.53</v>
      </c>
      <c r="H466" s="3">
        <v>203.92</v>
      </c>
      <c r="I466" s="3">
        <v>149.76</v>
      </c>
      <c r="J466" s="3">
        <v>47.37</v>
      </c>
      <c r="K466" s="3">
        <v>410.66</v>
      </c>
      <c r="L466" s="3">
        <v>662.62</v>
      </c>
      <c r="M466" s="3">
        <v>428.54</v>
      </c>
      <c r="N466" s="3">
        <v>114.69</v>
      </c>
      <c r="O466" s="3">
        <v>121.65</v>
      </c>
      <c r="P466" s="3">
        <v>235.46</v>
      </c>
      <c r="Q466" s="3">
        <v>262.64999999999998</v>
      </c>
      <c r="R466" s="3">
        <v>261.49</v>
      </c>
      <c r="S466" s="3">
        <v>316.76</v>
      </c>
      <c r="T466" s="3">
        <v>170.5</v>
      </c>
      <c r="U466" s="3">
        <f t="shared" si="25"/>
        <v>47.37</v>
      </c>
      <c r="V466" s="3">
        <f t="shared" si="26"/>
        <v>9</v>
      </c>
      <c r="W466" s="3" t="str" cm="1">
        <f t="array" ref="W466">INDEX($B$1:$T$1, V466)</f>
        <v>I</v>
      </c>
      <c r="X466" s="3" t="str">
        <f t="shared" si="27"/>
        <v>yes</v>
      </c>
    </row>
    <row r="467" spans="1:24" x14ac:dyDescent="0.25">
      <c r="A467" s="3">
        <v>466</v>
      </c>
      <c r="B467" s="3">
        <v>333.17</v>
      </c>
      <c r="C467" s="3">
        <v>175.87</v>
      </c>
      <c r="D467" s="3">
        <v>166.65</v>
      </c>
      <c r="E467" s="3">
        <v>207.24</v>
      </c>
      <c r="F467" s="3">
        <v>471.58</v>
      </c>
      <c r="G467" s="3">
        <v>155.47</v>
      </c>
      <c r="H467" s="3">
        <v>193.93</v>
      </c>
      <c r="I467" s="3">
        <v>148.08000000000001</v>
      </c>
      <c r="J467" s="3">
        <v>44.2</v>
      </c>
      <c r="K467" s="3">
        <v>413.76</v>
      </c>
      <c r="L467" s="3">
        <v>659.1</v>
      </c>
      <c r="M467" s="3">
        <v>433.5</v>
      </c>
      <c r="N467" s="3">
        <v>113.79</v>
      </c>
      <c r="O467" s="3">
        <v>108.14</v>
      </c>
      <c r="P467" s="3">
        <v>222.67</v>
      </c>
      <c r="Q467" s="3">
        <v>264.68</v>
      </c>
      <c r="R467" s="3">
        <v>261.55</v>
      </c>
      <c r="S467" s="3">
        <v>333.19</v>
      </c>
      <c r="T467" s="3">
        <v>168.97</v>
      </c>
      <c r="U467" s="3">
        <f t="shared" si="25"/>
        <v>44.2</v>
      </c>
      <c r="V467" s="3">
        <f t="shared" si="26"/>
        <v>9</v>
      </c>
      <c r="W467" s="3" t="str" cm="1">
        <f t="array" ref="W467">INDEX($B$1:$T$1, V467)</f>
        <v>I</v>
      </c>
      <c r="X467" s="3" t="str">
        <f t="shared" si="27"/>
        <v>yes</v>
      </c>
    </row>
    <row r="468" spans="1:24" x14ac:dyDescent="0.25">
      <c r="A468" s="3">
        <v>467</v>
      </c>
      <c r="B468" s="3">
        <v>290.94</v>
      </c>
      <c r="C468" s="3">
        <v>174.34</v>
      </c>
      <c r="D468" s="3">
        <v>153.26</v>
      </c>
      <c r="E468" s="3">
        <v>201.5</v>
      </c>
      <c r="F468" s="3">
        <v>445.88</v>
      </c>
      <c r="G468" s="3">
        <v>128.61000000000001</v>
      </c>
      <c r="H468" s="3">
        <v>199.11</v>
      </c>
      <c r="I468" s="3">
        <v>139.35</v>
      </c>
      <c r="J468" s="3">
        <v>72.760000000000005</v>
      </c>
      <c r="K468" s="3">
        <v>407.83</v>
      </c>
      <c r="L468" s="3">
        <v>610.02</v>
      </c>
      <c r="M468" s="3">
        <v>398.61</v>
      </c>
      <c r="N468" s="3">
        <v>106.34</v>
      </c>
      <c r="O468" s="3">
        <v>108.17</v>
      </c>
      <c r="P468" s="3">
        <v>203.08</v>
      </c>
      <c r="Q468" s="3">
        <v>227.62</v>
      </c>
      <c r="R468" s="3">
        <v>240.64</v>
      </c>
      <c r="S468" s="3">
        <v>307.60000000000002</v>
      </c>
      <c r="T468" s="3">
        <v>149.52000000000001</v>
      </c>
      <c r="U468" s="3">
        <f t="shared" si="25"/>
        <v>72.760000000000005</v>
      </c>
      <c r="V468" s="3">
        <f t="shared" si="26"/>
        <v>9</v>
      </c>
      <c r="W468" s="3" t="str" cm="1">
        <f t="array" ref="W468">INDEX($B$1:$T$1, V468)</f>
        <v>I</v>
      </c>
      <c r="X468" s="3" t="str">
        <f t="shared" si="27"/>
        <v>yes</v>
      </c>
    </row>
    <row r="469" spans="1:24" x14ac:dyDescent="0.25">
      <c r="A469" s="3">
        <v>468</v>
      </c>
      <c r="B469" s="3">
        <v>287.3</v>
      </c>
      <c r="C469" s="3">
        <v>173.68</v>
      </c>
      <c r="D469" s="3">
        <v>153.91999999999999</v>
      </c>
      <c r="E469" s="3">
        <v>195.02</v>
      </c>
      <c r="F469" s="3">
        <v>466.18</v>
      </c>
      <c r="G469" s="3">
        <v>131.77000000000001</v>
      </c>
      <c r="H469" s="3">
        <v>201.01</v>
      </c>
      <c r="I469" s="3">
        <v>140.6</v>
      </c>
      <c r="J469" s="3">
        <v>60.82</v>
      </c>
      <c r="K469" s="3">
        <v>402.98</v>
      </c>
      <c r="L469" s="3">
        <v>656.86</v>
      </c>
      <c r="M469" s="3">
        <v>403.45</v>
      </c>
      <c r="N469" s="3">
        <v>108.18</v>
      </c>
      <c r="O469" s="3">
        <v>113.55</v>
      </c>
      <c r="P469" s="3">
        <v>200.09</v>
      </c>
      <c r="Q469" s="3">
        <v>241.01</v>
      </c>
      <c r="R469" s="3">
        <v>231</v>
      </c>
      <c r="S469" s="3">
        <v>297</v>
      </c>
      <c r="T469" s="3">
        <v>163.12</v>
      </c>
      <c r="U469" s="3">
        <f t="shared" si="25"/>
        <v>60.82</v>
      </c>
      <c r="V469" s="3">
        <f t="shared" si="26"/>
        <v>9</v>
      </c>
      <c r="W469" s="3" t="str" cm="1">
        <f t="array" ref="W469">INDEX($B$1:$T$1, V469)</f>
        <v>I</v>
      </c>
      <c r="X469" s="3" t="str">
        <f t="shared" si="27"/>
        <v>yes</v>
      </c>
    </row>
    <row r="470" spans="1:24" x14ac:dyDescent="0.25">
      <c r="A470" s="3">
        <v>469</v>
      </c>
      <c r="B470" s="3">
        <v>308.72000000000003</v>
      </c>
      <c r="C470" s="3">
        <v>163.85</v>
      </c>
      <c r="D470" s="3">
        <v>140.19</v>
      </c>
      <c r="E470" s="3">
        <v>185.58</v>
      </c>
      <c r="F470" s="3">
        <v>457.85</v>
      </c>
      <c r="G470" s="3">
        <v>126.99</v>
      </c>
      <c r="H470" s="3">
        <v>214.54</v>
      </c>
      <c r="I470" s="3">
        <v>138.4</v>
      </c>
      <c r="J470" s="3">
        <v>65</v>
      </c>
      <c r="K470" s="3">
        <v>431.4</v>
      </c>
      <c r="L470" s="3">
        <v>612.15</v>
      </c>
      <c r="M470" s="3">
        <v>420.46</v>
      </c>
      <c r="N470" s="3">
        <v>114.75</v>
      </c>
      <c r="O470" s="3">
        <v>110</v>
      </c>
      <c r="P470" s="3">
        <v>205.14</v>
      </c>
      <c r="Q470" s="3">
        <v>232.91</v>
      </c>
      <c r="R470" s="3">
        <v>232.66</v>
      </c>
      <c r="S470" s="3">
        <v>317.17</v>
      </c>
      <c r="T470" s="3">
        <v>158.38999999999999</v>
      </c>
      <c r="U470" s="3">
        <f t="shared" si="25"/>
        <v>65</v>
      </c>
      <c r="V470" s="3">
        <f t="shared" si="26"/>
        <v>9</v>
      </c>
      <c r="W470" s="3" t="str" cm="1">
        <f t="array" ref="W470">INDEX($B$1:$T$1, V470)</f>
        <v>I</v>
      </c>
      <c r="X470" s="3" t="str">
        <f t="shared" si="27"/>
        <v>yes</v>
      </c>
    </row>
    <row r="471" spans="1:24" x14ac:dyDescent="0.25">
      <c r="A471" s="3">
        <v>470</v>
      </c>
      <c r="B471" s="3">
        <v>285.45999999999998</v>
      </c>
      <c r="C471" s="3">
        <v>152.26</v>
      </c>
      <c r="D471" s="3">
        <v>154.16</v>
      </c>
      <c r="E471" s="3">
        <v>202.86</v>
      </c>
      <c r="F471" s="3">
        <v>433.99</v>
      </c>
      <c r="G471" s="3">
        <v>117.65</v>
      </c>
      <c r="H471" s="3">
        <v>205.94</v>
      </c>
      <c r="I471" s="3">
        <v>145.97999999999999</v>
      </c>
      <c r="J471" s="3">
        <v>77.08</v>
      </c>
      <c r="K471" s="3">
        <v>410.09</v>
      </c>
      <c r="L471" s="3">
        <v>644.66999999999996</v>
      </c>
      <c r="M471" s="3">
        <v>408.44</v>
      </c>
      <c r="N471" s="3">
        <v>108.47</v>
      </c>
      <c r="O471" s="3">
        <v>113.97</v>
      </c>
      <c r="P471" s="3">
        <v>192.46</v>
      </c>
      <c r="Q471" s="3">
        <v>229.57</v>
      </c>
      <c r="R471" s="3">
        <v>220.64</v>
      </c>
      <c r="S471" s="3">
        <v>305.54000000000002</v>
      </c>
      <c r="T471" s="3">
        <v>152.71</v>
      </c>
      <c r="U471" s="3">
        <f t="shared" si="25"/>
        <v>77.08</v>
      </c>
      <c r="V471" s="3">
        <f t="shared" si="26"/>
        <v>9</v>
      </c>
      <c r="W471" s="3" t="str" cm="1">
        <f t="array" ref="W471">INDEX($B$1:$T$1, V471)</f>
        <v>I</v>
      </c>
      <c r="X471" s="3" t="str">
        <f t="shared" si="27"/>
        <v>yes</v>
      </c>
    </row>
    <row r="472" spans="1:24" x14ac:dyDescent="0.25">
      <c r="A472" s="3">
        <v>471</v>
      </c>
      <c r="B472" s="3">
        <v>295.45</v>
      </c>
      <c r="C472" s="3">
        <v>150.91999999999999</v>
      </c>
      <c r="D472" s="3">
        <v>157.59</v>
      </c>
      <c r="E472" s="3">
        <v>198.09</v>
      </c>
      <c r="F472" s="3">
        <v>417.37</v>
      </c>
      <c r="G472" s="3">
        <v>122.64</v>
      </c>
      <c r="H472" s="3">
        <v>221.3</v>
      </c>
      <c r="I472" s="3">
        <v>161.28</v>
      </c>
      <c r="J472" s="3">
        <v>95.87</v>
      </c>
      <c r="K472" s="3">
        <v>402.42</v>
      </c>
      <c r="L472" s="3">
        <v>614.59</v>
      </c>
      <c r="M472" s="3">
        <v>417.59</v>
      </c>
      <c r="N472" s="3">
        <v>89.15</v>
      </c>
      <c r="O472" s="3">
        <v>93.77</v>
      </c>
      <c r="P472" s="3">
        <v>193.01</v>
      </c>
      <c r="Q472" s="3">
        <v>220.21</v>
      </c>
      <c r="R472" s="3">
        <v>228.4</v>
      </c>
      <c r="S472" s="3">
        <v>284.57</v>
      </c>
      <c r="T472" s="3">
        <v>134.27000000000001</v>
      </c>
      <c r="U472" s="3">
        <f t="shared" si="25"/>
        <v>89.15</v>
      </c>
      <c r="V472" s="3">
        <f t="shared" si="26"/>
        <v>13</v>
      </c>
      <c r="W472" s="3" t="str" cm="1">
        <f t="array" ref="W472">INDEX($B$1:$T$1, V472)</f>
        <v>M</v>
      </c>
      <c r="X472" s="3" t="str">
        <f t="shared" si="27"/>
        <v>yes</v>
      </c>
    </row>
    <row r="473" spans="1:24" x14ac:dyDescent="0.25">
      <c r="A473" s="3">
        <v>472</v>
      </c>
      <c r="B473" s="3">
        <v>235.68</v>
      </c>
      <c r="C473" s="3">
        <v>134.04</v>
      </c>
      <c r="D473" s="3">
        <v>153.72999999999999</v>
      </c>
      <c r="E473" s="3">
        <v>203.19</v>
      </c>
      <c r="F473" s="3">
        <v>378.02</v>
      </c>
      <c r="G473" s="3">
        <v>87.16</v>
      </c>
      <c r="H473" s="3">
        <v>244.1</v>
      </c>
      <c r="I473" s="3">
        <v>173.68</v>
      </c>
      <c r="J473" s="3">
        <v>117.44</v>
      </c>
      <c r="K473" s="3">
        <v>348.32</v>
      </c>
      <c r="L473" s="3">
        <v>603.53</v>
      </c>
      <c r="M473" s="3">
        <v>364.81</v>
      </c>
      <c r="N473" s="3">
        <v>94.75</v>
      </c>
      <c r="O473" s="3">
        <v>96.44</v>
      </c>
      <c r="P473" s="3">
        <v>159.78</v>
      </c>
      <c r="Q473" s="3">
        <v>177.03</v>
      </c>
      <c r="R473" s="3">
        <v>190.99</v>
      </c>
      <c r="S473" s="3">
        <v>276.64999999999998</v>
      </c>
      <c r="T473" s="3">
        <v>133.04</v>
      </c>
      <c r="U473" s="3">
        <f t="shared" si="25"/>
        <v>87.16</v>
      </c>
      <c r="V473" s="3">
        <f t="shared" si="26"/>
        <v>6</v>
      </c>
      <c r="W473" s="3" t="str" cm="1">
        <f t="array" ref="W473">INDEX($B$1:$T$1, V473)</f>
        <v>F</v>
      </c>
      <c r="X473" s="3" t="str">
        <f t="shared" si="27"/>
        <v>yes</v>
      </c>
    </row>
    <row r="474" spans="1:24" x14ac:dyDescent="0.25">
      <c r="A474" s="3">
        <v>473</v>
      </c>
      <c r="B474" s="3">
        <v>247.85</v>
      </c>
      <c r="C474" s="3">
        <v>126.84</v>
      </c>
      <c r="D474" s="3">
        <v>156.32</v>
      </c>
      <c r="E474" s="3">
        <v>197.23</v>
      </c>
      <c r="F474" s="3">
        <v>386.93</v>
      </c>
      <c r="G474" s="3">
        <v>97.75</v>
      </c>
      <c r="H474" s="3">
        <v>236.64</v>
      </c>
      <c r="I474" s="3">
        <v>177.58</v>
      </c>
      <c r="J474" s="3">
        <v>115.74</v>
      </c>
      <c r="K474" s="3">
        <v>366.95</v>
      </c>
      <c r="L474" s="3">
        <v>579.04</v>
      </c>
      <c r="M474" s="3">
        <v>358.57</v>
      </c>
      <c r="N474" s="3">
        <v>93.44</v>
      </c>
      <c r="O474" s="3">
        <v>95.59</v>
      </c>
      <c r="P474" s="3">
        <v>160.72</v>
      </c>
      <c r="Q474" s="3">
        <v>187.42</v>
      </c>
      <c r="R474" s="3">
        <v>198.1</v>
      </c>
      <c r="S474" s="3">
        <v>274.42</v>
      </c>
      <c r="T474" s="3">
        <v>142.94</v>
      </c>
      <c r="U474" s="3">
        <f t="shared" si="25"/>
        <v>93.44</v>
      </c>
      <c r="V474" s="3">
        <f t="shared" si="26"/>
        <v>13</v>
      </c>
      <c r="W474" s="3" t="str" cm="1">
        <f t="array" ref="W474">INDEX($B$1:$T$1, V474)</f>
        <v>M</v>
      </c>
      <c r="X474" s="3" t="str">
        <f t="shared" si="27"/>
        <v>yes</v>
      </c>
    </row>
    <row r="475" spans="1:24" x14ac:dyDescent="0.25">
      <c r="A475" s="3">
        <v>474</v>
      </c>
      <c r="B475" s="3">
        <v>265.10000000000002</v>
      </c>
      <c r="C475" s="3">
        <v>130.46</v>
      </c>
      <c r="D475" s="3">
        <v>152.19999999999999</v>
      </c>
      <c r="E475" s="3">
        <v>183.66</v>
      </c>
      <c r="F475" s="3">
        <v>403.13</v>
      </c>
      <c r="G475" s="3">
        <v>94.03</v>
      </c>
      <c r="H475" s="3">
        <v>237.75</v>
      </c>
      <c r="I475" s="3">
        <v>178.8</v>
      </c>
      <c r="J475" s="3">
        <v>106.5</v>
      </c>
      <c r="K475" s="3">
        <v>371.92</v>
      </c>
      <c r="L475" s="3">
        <v>594.64</v>
      </c>
      <c r="M475" s="3">
        <v>372.21</v>
      </c>
      <c r="N475" s="3">
        <v>94.77</v>
      </c>
      <c r="O475" s="3">
        <v>98.61</v>
      </c>
      <c r="P475" s="3">
        <v>155.07</v>
      </c>
      <c r="Q475" s="3">
        <v>199.14</v>
      </c>
      <c r="R475" s="3">
        <v>200.3</v>
      </c>
      <c r="S475" s="3">
        <v>271.87</v>
      </c>
      <c r="T475" s="3">
        <v>137.13</v>
      </c>
      <c r="U475" s="3">
        <f t="shared" si="25"/>
        <v>94.03</v>
      </c>
      <c r="V475" s="3">
        <f t="shared" si="26"/>
        <v>6</v>
      </c>
      <c r="W475" s="3" t="str" cm="1">
        <f t="array" ref="W475">INDEX($B$1:$T$1, V475)</f>
        <v>F</v>
      </c>
      <c r="X475" s="3" t="str">
        <f t="shared" si="27"/>
        <v>yes</v>
      </c>
    </row>
    <row r="476" spans="1:24" x14ac:dyDescent="0.25">
      <c r="A476" s="3">
        <v>475</v>
      </c>
      <c r="B476" s="3">
        <v>272.81</v>
      </c>
      <c r="C476" s="3">
        <v>135.09</v>
      </c>
      <c r="D476" s="3">
        <v>157.66</v>
      </c>
      <c r="E476" s="3">
        <v>188.04</v>
      </c>
      <c r="F476" s="3">
        <v>414.05</v>
      </c>
      <c r="G476" s="3">
        <v>101.38</v>
      </c>
      <c r="H476" s="3">
        <v>247.83</v>
      </c>
      <c r="I476" s="3">
        <v>165.28</v>
      </c>
      <c r="J476" s="3">
        <v>98.1</v>
      </c>
      <c r="K476" s="3">
        <v>363.72</v>
      </c>
      <c r="L476" s="3">
        <v>591.86</v>
      </c>
      <c r="M476" s="3">
        <v>364.94</v>
      </c>
      <c r="N476" s="3">
        <v>96.3</v>
      </c>
      <c r="O476" s="3">
        <v>97.59</v>
      </c>
      <c r="P476" s="3">
        <v>170.43</v>
      </c>
      <c r="Q476" s="3">
        <v>197.43</v>
      </c>
      <c r="R476" s="3">
        <v>201.53</v>
      </c>
      <c r="S476" s="3">
        <v>283.27999999999997</v>
      </c>
      <c r="T476" s="3">
        <v>139.28</v>
      </c>
      <c r="U476" s="3">
        <f t="shared" si="25"/>
        <v>96.3</v>
      </c>
      <c r="V476" s="3">
        <f t="shared" si="26"/>
        <v>13</v>
      </c>
      <c r="W476" s="3" t="str" cm="1">
        <f t="array" ref="W476">INDEX($B$1:$T$1, V476)</f>
        <v>M</v>
      </c>
      <c r="X476" s="3" t="str">
        <f t="shared" si="27"/>
        <v>yes</v>
      </c>
    </row>
    <row r="477" spans="1:24" x14ac:dyDescent="0.25">
      <c r="A477" s="3">
        <v>476</v>
      </c>
      <c r="B477" s="3">
        <v>256.61</v>
      </c>
      <c r="C477" s="3">
        <v>146.74</v>
      </c>
      <c r="D477" s="3">
        <v>148</v>
      </c>
      <c r="E477" s="3">
        <v>184.91</v>
      </c>
      <c r="F477" s="3">
        <v>403.72</v>
      </c>
      <c r="G477" s="3">
        <v>106.01</v>
      </c>
      <c r="H477" s="3">
        <v>225.08</v>
      </c>
      <c r="I477" s="3">
        <v>169.74</v>
      </c>
      <c r="J477" s="3">
        <v>88.12</v>
      </c>
      <c r="K477" s="3">
        <v>393.97</v>
      </c>
      <c r="L477" s="3">
        <v>617.44000000000005</v>
      </c>
      <c r="M477" s="3">
        <v>384.8</v>
      </c>
      <c r="N477" s="3">
        <v>97.98</v>
      </c>
      <c r="O477" s="3">
        <v>109.48</v>
      </c>
      <c r="P477" s="3">
        <v>170.28</v>
      </c>
      <c r="Q477" s="3">
        <v>215.03</v>
      </c>
      <c r="R477" s="3">
        <v>217.45</v>
      </c>
      <c r="S477" s="3">
        <v>292.94</v>
      </c>
      <c r="T477" s="3">
        <v>140.35</v>
      </c>
      <c r="U477" s="3">
        <f t="shared" si="25"/>
        <v>88.12</v>
      </c>
      <c r="V477" s="3">
        <f t="shared" si="26"/>
        <v>9</v>
      </c>
      <c r="W477" s="3" t="str" cm="1">
        <f t="array" ref="W477">INDEX($B$1:$T$1, V477)</f>
        <v>I</v>
      </c>
      <c r="X477" s="3" t="str">
        <f t="shared" si="27"/>
        <v>yes</v>
      </c>
    </row>
    <row r="478" spans="1:24" x14ac:dyDescent="0.25">
      <c r="A478" s="3">
        <v>477</v>
      </c>
      <c r="B478" s="3">
        <v>302.62</v>
      </c>
      <c r="C478" s="3">
        <v>146.16</v>
      </c>
      <c r="D478" s="3">
        <v>122.87</v>
      </c>
      <c r="E478" s="3">
        <v>171.98</v>
      </c>
      <c r="F478" s="3">
        <v>442.64</v>
      </c>
      <c r="G478" s="3">
        <v>110.93</v>
      </c>
      <c r="H478" s="3">
        <v>221.98</v>
      </c>
      <c r="I478" s="3">
        <v>160.77000000000001</v>
      </c>
      <c r="J478" s="3">
        <v>85.56</v>
      </c>
      <c r="K478" s="3">
        <v>410.48</v>
      </c>
      <c r="L478" s="3">
        <v>632.22</v>
      </c>
      <c r="M478" s="3">
        <v>392.26</v>
      </c>
      <c r="N478" s="3">
        <v>130.80000000000001</v>
      </c>
      <c r="O478" s="3">
        <v>135.09</v>
      </c>
      <c r="P478" s="3">
        <v>181.82</v>
      </c>
      <c r="Q478" s="3">
        <v>210.31</v>
      </c>
      <c r="R478" s="3">
        <v>232.17</v>
      </c>
      <c r="S478" s="3">
        <v>314.83999999999997</v>
      </c>
      <c r="T478" s="3">
        <v>175.92</v>
      </c>
      <c r="U478" s="3">
        <f t="shared" si="25"/>
        <v>85.56</v>
      </c>
      <c r="V478" s="3">
        <f t="shared" si="26"/>
        <v>9</v>
      </c>
      <c r="W478" s="3" t="str" cm="1">
        <f t="array" ref="W478">INDEX($B$1:$T$1, V478)</f>
        <v>I</v>
      </c>
      <c r="X478" s="3" t="str">
        <f t="shared" si="27"/>
        <v>yes</v>
      </c>
    </row>
    <row r="479" spans="1:24" x14ac:dyDescent="0.25">
      <c r="A479" s="3">
        <v>478</v>
      </c>
      <c r="B479" s="3">
        <v>335.91</v>
      </c>
      <c r="C479" s="3">
        <v>130.26</v>
      </c>
      <c r="D479" s="3">
        <v>108.79</v>
      </c>
      <c r="E479" s="3">
        <v>158.6</v>
      </c>
      <c r="F479" s="3">
        <v>414.04</v>
      </c>
      <c r="G479" s="3">
        <v>92.32</v>
      </c>
      <c r="H479" s="3">
        <v>257.88</v>
      </c>
      <c r="I479" s="3">
        <v>196.05</v>
      </c>
      <c r="J479" s="3">
        <v>98.64</v>
      </c>
      <c r="K479" s="3">
        <v>387.8</v>
      </c>
      <c r="L479" s="3">
        <v>597.83000000000004</v>
      </c>
      <c r="M479" s="3">
        <v>381.13</v>
      </c>
      <c r="N479" s="3">
        <v>165.14</v>
      </c>
      <c r="O479" s="3">
        <v>171</v>
      </c>
      <c r="P479" s="3">
        <v>193.53</v>
      </c>
      <c r="Q479" s="3">
        <v>207.66</v>
      </c>
      <c r="R479" s="3">
        <v>211.86</v>
      </c>
      <c r="S479" s="3">
        <v>361.02</v>
      </c>
      <c r="T479" s="3">
        <v>224.67</v>
      </c>
      <c r="U479" s="3">
        <f t="shared" si="25"/>
        <v>92.32</v>
      </c>
      <c r="V479" s="3">
        <f t="shared" si="26"/>
        <v>6</v>
      </c>
      <c r="W479" s="3" t="str" cm="1">
        <f t="array" ref="W479">INDEX($B$1:$T$1, V479)</f>
        <v>F</v>
      </c>
      <c r="X479" s="3" t="str">
        <f t="shared" si="27"/>
        <v>yes</v>
      </c>
    </row>
    <row r="480" spans="1:24" x14ac:dyDescent="0.25">
      <c r="A480" s="3">
        <v>479</v>
      </c>
      <c r="B480" s="3">
        <v>313.89999999999998</v>
      </c>
      <c r="C480" s="3">
        <v>131.58000000000001</v>
      </c>
      <c r="D480" s="3">
        <v>106.85</v>
      </c>
      <c r="E480" s="3">
        <v>159.53</v>
      </c>
      <c r="F480" s="3">
        <v>412.13</v>
      </c>
      <c r="G480" s="3">
        <v>96.35</v>
      </c>
      <c r="H480" s="3">
        <v>241.97</v>
      </c>
      <c r="I480" s="3">
        <v>211.84</v>
      </c>
      <c r="J480" s="3">
        <v>105.29</v>
      </c>
      <c r="K480" s="3">
        <v>389.71</v>
      </c>
      <c r="L480" s="3">
        <v>575.19000000000005</v>
      </c>
      <c r="M480" s="3">
        <v>361.19</v>
      </c>
      <c r="N480" s="3">
        <v>169.32</v>
      </c>
      <c r="O480" s="3">
        <v>168.41</v>
      </c>
      <c r="P480" s="3">
        <v>186.78</v>
      </c>
      <c r="Q480" s="3">
        <v>206.21</v>
      </c>
      <c r="R480" s="3">
        <v>213.23</v>
      </c>
      <c r="S480" s="3">
        <v>342.7</v>
      </c>
      <c r="T480" s="3">
        <v>209.84</v>
      </c>
      <c r="U480" s="3">
        <f t="shared" si="25"/>
        <v>96.35</v>
      </c>
      <c r="V480" s="3">
        <f t="shared" si="26"/>
        <v>6</v>
      </c>
      <c r="W480" s="3" t="str" cm="1">
        <f t="array" ref="W480">INDEX($B$1:$T$1, V480)</f>
        <v>F</v>
      </c>
      <c r="X480" s="3" t="str">
        <f t="shared" si="27"/>
        <v>yes</v>
      </c>
    </row>
    <row r="481" spans="1:24" x14ac:dyDescent="0.25">
      <c r="A481" s="3">
        <v>480</v>
      </c>
      <c r="B481" s="3">
        <v>323.01</v>
      </c>
      <c r="C481" s="3">
        <v>148.63999999999999</v>
      </c>
      <c r="D481" s="3">
        <v>133.94</v>
      </c>
      <c r="E481" s="3">
        <v>164.21</v>
      </c>
      <c r="F481" s="3">
        <v>421.65</v>
      </c>
      <c r="G481" s="3">
        <v>118.44</v>
      </c>
      <c r="H481" s="3">
        <v>228.57</v>
      </c>
      <c r="I481" s="3">
        <v>184.02</v>
      </c>
      <c r="J481" s="3">
        <v>84.75</v>
      </c>
      <c r="K481" s="3">
        <v>412.84</v>
      </c>
      <c r="L481" s="3">
        <v>636.33000000000004</v>
      </c>
      <c r="M481" s="3">
        <v>387.79</v>
      </c>
      <c r="N481" s="3">
        <v>149.49</v>
      </c>
      <c r="O481" s="3">
        <v>146.96</v>
      </c>
      <c r="P481" s="3">
        <v>202.91</v>
      </c>
      <c r="Q481" s="3">
        <v>220.51</v>
      </c>
      <c r="R481" s="3">
        <v>222.47</v>
      </c>
      <c r="S481" s="3">
        <v>340.25</v>
      </c>
      <c r="T481" s="3">
        <v>197.06</v>
      </c>
      <c r="U481" s="3">
        <f t="shared" si="25"/>
        <v>84.75</v>
      </c>
      <c r="V481" s="3">
        <f t="shared" si="26"/>
        <v>9</v>
      </c>
      <c r="W481" s="3" t="str" cm="1">
        <f t="array" ref="W481">INDEX($B$1:$T$1, V481)</f>
        <v>I</v>
      </c>
      <c r="X481" s="3" t="str">
        <f t="shared" si="27"/>
        <v>yes</v>
      </c>
    </row>
    <row r="482" spans="1:24" x14ac:dyDescent="0.25">
      <c r="A482" s="3">
        <v>481</v>
      </c>
      <c r="B482" s="3">
        <v>335.27</v>
      </c>
      <c r="C482" s="3">
        <v>137.82</v>
      </c>
      <c r="D482" s="3">
        <v>124.46</v>
      </c>
      <c r="E482" s="3">
        <v>169.71</v>
      </c>
      <c r="F482" s="3">
        <v>422.87</v>
      </c>
      <c r="G482" s="3">
        <v>108.06</v>
      </c>
      <c r="H482" s="3">
        <v>236.5</v>
      </c>
      <c r="I482" s="3">
        <v>183.36</v>
      </c>
      <c r="J482" s="3">
        <v>86.12</v>
      </c>
      <c r="K482" s="3">
        <v>382.84</v>
      </c>
      <c r="L482" s="3">
        <v>611.88</v>
      </c>
      <c r="M482" s="3">
        <v>368.47</v>
      </c>
      <c r="N482" s="3">
        <v>154.26</v>
      </c>
      <c r="O482" s="3">
        <v>159.02000000000001</v>
      </c>
      <c r="P482" s="3">
        <v>187.4</v>
      </c>
      <c r="Q482" s="3">
        <v>219.18</v>
      </c>
      <c r="R482" s="3">
        <v>215.41</v>
      </c>
      <c r="S482" s="3">
        <v>348.06</v>
      </c>
      <c r="T482" s="3">
        <v>209.9</v>
      </c>
      <c r="U482" s="3">
        <f t="shared" si="25"/>
        <v>86.12</v>
      </c>
      <c r="V482" s="3">
        <f t="shared" si="26"/>
        <v>9</v>
      </c>
      <c r="W482" s="3" t="str" cm="1">
        <f t="array" ref="W482">INDEX($B$1:$T$1, V482)</f>
        <v>I</v>
      </c>
      <c r="X482" s="3" t="str">
        <f t="shared" si="27"/>
        <v>yes</v>
      </c>
    </row>
    <row r="483" spans="1:24" x14ac:dyDescent="0.25">
      <c r="A483" s="3">
        <v>482</v>
      </c>
      <c r="B483" s="3">
        <v>310.88</v>
      </c>
      <c r="C483" s="3">
        <v>124.75</v>
      </c>
      <c r="D483" s="3">
        <v>107.55</v>
      </c>
      <c r="E483" s="3">
        <v>146.59</v>
      </c>
      <c r="F483" s="3">
        <v>399.41</v>
      </c>
      <c r="G483" s="3">
        <v>87.53</v>
      </c>
      <c r="H483" s="3">
        <v>255.09</v>
      </c>
      <c r="I483" s="3">
        <v>193.48</v>
      </c>
      <c r="J483" s="3">
        <v>105.74</v>
      </c>
      <c r="K483" s="3">
        <v>384.3</v>
      </c>
      <c r="L483" s="3">
        <v>609.11</v>
      </c>
      <c r="M483" s="3">
        <v>368.62</v>
      </c>
      <c r="N483" s="3">
        <v>144.34</v>
      </c>
      <c r="O483" s="3">
        <v>144.97999999999999</v>
      </c>
      <c r="P483" s="3">
        <v>162.09</v>
      </c>
      <c r="Q483" s="3">
        <v>189.72</v>
      </c>
      <c r="R483" s="3">
        <v>202.04</v>
      </c>
      <c r="S483" s="3">
        <v>322.63</v>
      </c>
      <c r="T483" s="3">
        <v>198.7</v>
      </c>
      <c r="U483" s="3">
        <f t="shared" si="25"/>
        <v>87.53</v>
      </c>
      <c r="V483" s="3">
        <f t="shared" si="26"/>
        <v>6</v>
      </c>
      <c r="W483" s="3" t="str" cm="1">
        <f t="array" ref="W483">INDEX($B$1:$T$1, V483)</f>
        <v>F</v>
      </c>
      <c r="X483" s="3" t="str">
        <f t="shared" si="27"/>
        <v>yes</v>
      </c>
    </row>
    <row r="484" spans="1:24" x14ac:dyDescent="0.25">
      <c r="A484" s="3">
        <v>483</v>
      </c>
      <c r="B484" s="3">
        <v>322.08999999999997</v>
      </c>
      <c r="C484" s="3">
        <v>122.78</v>
      </c>
      <c r="D484" s="3">
        <v>102.44</v>
      </c>
      <c r="E484" s="3">
        <v>142.59</v>
      </c>
      <c r="F484" s="3">
        <v>396.7</v>
      </c>
      <c r="G484" s="3">
        <v>92.22</v>
      </c>
      <c r="H484" s="3">
        <v>244.43</v>
      </c>
      <c r="I484" s="3">
        <v>172.01</v>
      </c>
      <c r="J484" s="3">
        <v>102.17</v>
      </c>
      <c r="K484" s="3">
        <v>388.9</v>
      </c>
      <c r="L484" s="3">
        <v>604.97</v>
      </c>
      <c r="M484" s="3">
        <v>366.7</v>
      </c>
      <c r="N484" s="3">
        <v>145.43</v>
      </c>
      <c r="O484" s="3">
        <v>147.25</v>
      </c>
      <c r="P484" s="3">
        <v>170.51</v>
      </c>
      <c r="Q484" s="3">
        <v>198.09</v>
      </c>
      <c r="R484" s="3">
        <v>195.29</v>
      </c>
      <c r="S484" s="3">
        <v>346.8</v>
      </c>
      <c r="T484" s="3">
        <v>193.74</v>
      </c>
      <c r="U484" s="3">
        <f t="shared" si="25"/>
        <v>92.22</v>
      </c>
      <c r="V484" s="3">
        <f t="shared" si="26"/>
        <v>6</v>
      </c>
      <c r="W484" s="3" t="str" cm="1">
        <f t="array" ref="W484">INDEX($B$1:$T$1, V484)</f>
        <v>F</v>
      </c>
      <c r="X484" s="3" t="str">
        <f t="shared" si="27"/>
        <v>yes</v>
      </c>
    </row>
    <row r="485" spans="1:24" x14ac:dyDescent="0.25">
      <c r="A485" s="3">
        <v>484</v>
      </c>
      <c r="B485" s="3">
        <v>270.43</v>
      </c>
      <c r="C485" s="3">
        <v>113.51</v>
      </c>
      <c r="D485" s="3">
        <v>121.6</v>
      </c>
      <c r="E485" s="3">
        <v>161.96</v>
      </c>
      <c r="F485" s="3">
        <v>386.11</v>
      </c>
      <c r="G485" s="3">
        <v>78.89</v>
      </c>
      <c r="H485" s="3">
        <v>262.45</v>
      </c>
      <c r="I485" s="3">
        <v>199.79</v>
      </c>
      <c r="J485" s="3">
        <v>121.82</v>
      </c>
      <c r="K485" s="3">
        <v>342.68</v>
      </c>
      <c r="L485" s="3">
        <v>597.76</v>
      </c>
      <c r="M485" s="3">
        <v>374.36</v>
      </c>
      <c r="N485" s="3">
        <v>123.19</v>
      </c>
      <c r="O485" s="3">
        <v>131.49</v>
      </c>
      <c r="P485" s="3">
        <v>148.11000000000001</v>
      </c>
      <c r="Q485" s="3">
        <v>179.92</v>
      </c>
      <c r="R485" s="3">
        <v>174.59</v>
      </c>
      <c r="S485" s="3">
        <v>304.20999999999998</v>
      </c>
      <c r="T485" s="3">
        <v>179.81</v>
      </c>
      <c r="U485" s="3">
        <f t="shared" si="25"/>
        <v>78.89</v>
      </c>
      <c r="V485" s="3">
        <f t="shared" si="26"/>
        <v>6</v>
      </c>
      <c r="W485" s="3" t="str" cm="1">
        <f t="array" ref="W485">INDEX($B$1:$T$1, V485)</f>
        <v>F</v>
      </c>
      <c r="X485" s="3" t="str">
        <f t="shared" si="27"/>
        <v>yes</v>
      </c>
    </row>
    <row r="486" spans="1:24" x14ac:dyDescent="0.25">
      <c r="A486" s="3">
        <v>485</v>
      </c>
      <c r="B486" s="3">
        <v>300.63</v>
      </c>
      <c r="C486" s="3">
        <v>112.17</v>
      </c>
      <c r="D486" s="3">
        <v>104.2</v>
      </c>
      <c r="E486" s="3">
        <v>150.11000000000001</v>
      </c>
      <c r="F486" s="3">
        <v>405.86</v>
      </c>
      <c r="G486" s="3">
        <v>78.17</v>
      </c>
      <c r="H486" s="3">
        <v>257.8</v>
      </c>
      <c r="I486" s="3">
        <v>206.44</v>
      </c>
      <c r="J486" s="3">
        <v>127.55</v>
      </c>
      <c r="K486" s="3">
        <v>377.17</v>
      </c>
      <c r="L486" s="3">
        <v>563.16999999999996</v>
      </c>
      <c r="M486" s="3">
        <v>355.24</v>
      </c>
      <c r="N486" s="3">
        <v>136.52000000000001</v>
      </c>
      <c r="O486" s="3">
        <v>148.86000000000001</v>
      </c>
      <c r="P486" s="3">
        <v>146.44999999999999</v>
      </c>
      <c r="Q486" s="3">
        <v>191.13</v>
      </c>
      <c r="R486" s="3">
        <v>179.98</v>
      </c>
      <c r="S486" s="3">
        <v>307.54000000000002</v>
      </c>
      <c r="T486" s="3">
        <v>183.09</v>
      </c>
      <c r="U486" s="3">
        <f t="shared" si="25"/>
        <v>78.17</v>
      </c>
      <c r="V486" s="3">
        <f t="shared" si="26"/>
        <v>6</v>
      </c>
      <c r="W486" s="3" t="str" cm="1">
        <f t="array" ref="W486">INDEX($B$1:$T$1, V486)</f>
        <v>F</v>
      </c>
      <c r="X486" s="3" t="str">
        <f t="shared" si="27"/>
        <v>yes</v>
      </c>
    </row>
    <row r="487" spans="1:24" x14ac:dyDescent="0.25">
      <c r="A487" s="3">
        <v>486</v>
      </c>
      <c r="B487" s="3">
        <v>264.19</v>
      </c>
      <c r="C487" s="3">
        <v>94.15</v>
      </c>
      <c r="D487" s="3">
        <v>115.03</v>
      </c>
      <c r="E487" s="3">
        <v>154.22</v>
      </c>
      <c r="F487" s="3">
        <v>356.62</v>
      </c>
      <c r="G487" s="3">
        <v>66.56</v>
      </c>
      <c r="H487" s="3">
        <v>261.62</v>
      </c>
      <c r="I487" s="3">
        <v>195.14</v>
      </c>
      <c r="J487" s="3">
        <v>133.9</v>
      </c>
      <c r="K487" s="3">
        <v>341.98</v>
      </c>
      <c r="L487" s="3">
        <v>559.11</v>
      </c>
      <c r="M487" s="3">
        <v>337.92</v>
      </c>
      <c r="N487" s="3">
        <v>118.34</v>
      </c>
      <c r="O487" s="3">
        <v>126.2</v>
      </c>
      <c r="P487" s="3">
        <v>136.22</v>
      </c>
      <c r="Q487" s="3">
        <v>169.69</v>
      </c>
      <c r="R487" s="3">
        <v>165.87</v>
      </c>
      <c r="S487" s="3">
        <v>308.58999999999997</v>
      </c>
      <c r="T487" s="3">
        <v>160.84</v>
      </c>
      <c r="U487" s="3">
        <f t="shared" si="25"/>
        <v>66.56</v>
      </c>
      <c r="V487" s="3">
        <f t="shared" si="26"/>
        <v>6</v>
      </c>
      <c r="W487" s="3" t="str" cm="1">
        <f t="array" ref="W487">INDEX($B$1:$T$1, V487)</f>
        <v>F</v>
      </c>
      <c r="X487" s="3" t="str">
        <f t="shared" si="27"/>
        <v>yes</v>
      </c>
    </row>
    <row r="488" spans="1:24" x14ac:dyDescent="0.25">
      <c r="A488" s="3">
        <v>487</v>
      </c>
      <c r="B488" s="3">
        <v>257.16000000000003</v>
      </c>
      <c r="C488" s="3">
        <v>109.35</v>
      </c>
      <c r="D488" s="3">
        <v>130.19999999999999</v>
      </c>
      <c r="E488" s="3">
        <v>165.54</v>
      </c>
      <c r="F488" s="3">
        <v>360.11</v>
      </c>
      <c r="G488" s="3">
        <v>54.33</v>
      </c>
      <c r="H488" s="3">
        <v>274.85000000000002</v>
      </c>
      <c r="I488" s="3">
        <v>226.44</v>
      </c>
      <c r="J488" s="3">
        <v>146.13999999999999</v>
      </c>
      <c r="K488" s="3">
        <v>326.35000000000002</v>
      </c>
      <c r="L488" s="3">
        <v>544.08000000000004</v>
      </c>
      <c r="M488" s="3">
        <v>342.46</v>
      </c>
      <c r="N488" s="3">
        <v>133.87</v>
      </c>
      <c r="O488" s="3">
        <v>143.53</v>
      </c>
      <c r="P488" s="3">
        <v>128.46</v>
      </c>
      <c r="Q488" s="3">
        <v>158.59</v>
      </c>
      <c r="R488" s="3">
        <v>159.97</v>
      </c>
      <c r="S488" s="3">
        <v>276.16000000000003</v>
      </c>
      <c r="T488" s="3">
        <v>166.66</v>
      </c>
      <c r="U488" s="3">
        <f t="shared" si="25"/>
        <v>54.33</v>
      </c>
      <c r="V488" s="3">
        <f t="shared" si="26"/>
        <v>6</v>
      </c>
      <c r="W488" s="3" t="str" cm="1">
        <f t="array" ref="W488">INDEX($B$1:$T$1, V488)</f>
        <v>F</v>
      </c>
      <c r="X488" s="3" t="str">
        <f t="shared" si="27"/>
        <v>yes</v>
      </c>
    </row>
    <row r="489" spans="1:24" x14ac:dyDescent="0.25">
      <c r="A489" s="3">
        <v>488</v>
      </c>
      <c r="B489" s="3">
        <v>272.94</v>
      </c>
      <c r="C489" s="3">
        <v>99.66</v>
      </c>
      <c r="D489" s="3">
        <v>125.3</v>
      </c>
      <c r="E489" s="3">
        <v>166.38</v>
      </c>
      <c r="F489" s="3">
        <v>368.49</v>
      </c>
      <c r="G489" s="3">
        <v>54.85</v>
      </c>
      <c r="H489" s="3">
        <v>276.04000000000002</v>
      </c>
      <c r="I489" s="3">
        <v>216.71</v>
      </c>
      <c r="J489" s="3">
        <v>154.26</v>
      </c>
      <c r="K489" s="3">
        <v>324.5</v>
      </c>
      <c r="L489" s="3">
        <v>532.01</v>
      </c>
      <c r="M489" s="3">
        <v>352.5</v>
      </c>
      <c r="N489" s="3">
        <v>134.63999999999999</v>
      </c>
      <c r="O489" s="3">
        <v>140.88999999999999</v>
      </c>
      <c r="P489" s="3">
        <v>127.34</v>
      </c>
      <c r="Q489" s="3">
        <v>158.09</v>
      </c>
      <c r="R489" s="3">
        <v>150.96</v>
      </c>
      <c r="S489" s="3">
        <v>296.49</v>
      </c>
      <c r="T489" s="3">
        <v>166.16</v>
      </c>
      <c r="U489" s="3">
        <f t="shared" si="25"/>
        <v>54.85</v>
      </c>
      <c r="V489" s="3">
        <f t="shared" si="26"/>
        <v>6</v>
      </c>
      <c r="W489" s="3" t="str" cm="1">
        <f t="array" ref="W489">INDEX($B$1:$T$1, V489)</f>
        <v>F</v>
      </c>
      <c r="X489" s="3" t="str">
        <f t="shared" si="27"/>
        <v>yes</v>
      </c>
    </row>
    <row r="490" spans="1:24" x14ac:dyDescent="0.25">
      <c r="A490" s="3">
        <v>489</v>
      </c>
      <c r="B490" s="3">
        <v>277.14</v>
      </c>
      <c r="C490" s="3">
        <v>89.99</v>
      </c>
      <c r="D490" s="3">
        <v>114.73</v>
      </c>
      <c r="E490" s="3">
        <v>147.85</v>
      </c>
      <c r="F490" s="3">
        <v>352.8</v>
      </c>
      <c r="G490" s="3">
        <v>34.340000000000003</v>
      </c>
      <c r="H490" s="3">
        <v>299.94</v>
      </c>
      <c r="I490" s="3">
        <v>227.92</v>
      </c>
      <c r="J490" s="3">
        <v>164.7</v>
      </c>
      <c r="K490" s="3">
        <v>309.79000000000002</v>
      </c>
      <c r="L490" s="3">
        <v>529.02</v>
      </c>
      <c r="M490" s="3">
        <v>317.54000000000002</v>
      </c>
      <c r="N490" s="3">
        <v>160.25</v>
      </c>
      <c r="O490" s="3">
        <v>160.16999999999999</v>
      </c>
      <c r="P490" s="3">
        <v>125.62</v>
      </c>
      <c r="Q490" s="3">
        <v>138.68</v>
      </c>
      <c r="R490" s="3">
        <v>144.87</v>
      </c>
      <c r="S490" s="3">
        <v>307.52</v>
      </c>
      <c r="T490" s="3">
        <v>193.32</v>
      </c>
      <c r="U490" s="3">
        <f t="shared" si="25"/>
        <v>34.340000000000003</v>
      </c>
      <c r="V490" s="3">
        <f t="shared" si="26"/>
        <v>6</v>
      </c>
      <c r="W490" s="3" t="str" cm="1">
        <f t="array" ref="W490">INDEX($B$1:$T$1, V490)</f>
        <v>F</v>
      </c>
      <c r="X490" s="3" t="str">
        <f t="shared" si="27"/>
        <v>yes</v>
      </c>
    </row>
    <row r="491" spans="1:24" x14ac:dyDescent="0.25">
      <c r="A491" s="3">
        <v>490</v>
      </c>
      <c r="B491" s="3">
        <v>274.5</v>
      </c>
      <c r="C491" s="3">
        <v>83.4</v>
      </c>
      <c r="D491" s="3">
        <v>104.42</v>
      </c>
      <c r="E491" s="3">
        <v>146.69</v>
      </c>
      <c r="F491" s="3">
        <v>364.32</v>
      </c>
      <c r="G491" s="3">
        <v>34.74</v>
      </c>
      <c r="H491" s="3">
        <v>309.97000000000003</v>
      </c>
      <c r="I491" s="3">
        <v>232.34</v>
      </c>
      <c r="J491" s="3">
        <v>173.34</v>
      </c>
      <c r="K491" s="3">
        <v>327.64</v>
      </c>
      <c r="L491" s="3">
        <v>522.42999999999995</v>
      </c>
      <c r="M491" s="3">
        <v>339.2</v>
      </c>
      <c r="N491" s="3">
        <v>154.57</v>
      </c>
      <c r="O491" s="3">
        <v>148.18</v>
      </c>
      <c r="P491" s="3">
        <v>120.5</v>
      </c>
      <c r="Q491" s="3">
        <v>151.41</v>
      </c>
      <c r="R491" s="3">
        <v>150.24</v>
      </c>
      <c r="S491" s="3">
        <v>306.23</v>
      </c>
      <c r="T491" s="3">
        <v>185.6</v>
      </c>
      <c r="U491" s="3">
        <f t="shared" si="25"/>
        <v>34.74</v>
      </c>
      <c r="V491" s="3">
        <f t="shared" si="26"/>
        <v>6</v>
      </c>
      <c r="W491" s="3" t="str" cm="1">
        <f t="array" ref="W491">INDEX($B$1:$T$1, V491)</f>
        <v>F</v>
      </c>
      <c r="X491" s="3" t="str">
        <f t="shared" si="27"/>
        <v>yes</v>
      </c>
    </row>
    <row r="492" spans="1:24" x14ac:dyDescent="0.25">
      <c r="A492" s="3">
        <v>491</v>
      </c>
      <c r="B492" s="3">
        <v>293.89999999999998</v>
      </c>
      <c r="C492" s="3">
        <v>83.47</v>
      </c>
      <c r="D492" s="3">
        <v>84.95</v>
      </c>
      <c r="E492" s="3">
        <v>134.21</v>
      </c>
      <c r="F492" s="3">
        <v>364.64</v>
      </c>
      <c r="G492" s="3">
        <v>46.94</v>
      </c>
      <c r="H492" s="3">
        <v>306.64999999999998</v>
      </c>
      <c r="I492" s="3">
        <v>238.46</v>
      </c>
      <c r="J492" s="3">
        <v>146.19999999999999</v>
      </c>
      <c r="K492" s="3">
        <v>324.76</v>
      </c>
      <c r="L492" s="3">
        <v>542.32000000000005</v>
      </c>
      <c r="M492" s="3">
        <v>311.69</v>
      </c>
      <c r="N492" s="3">
        <v>156.4</v>
      </c>
      <c r="O492" s="3">
        <v>161.47999999999999</v>
      </c>
      <c r="P492" s="3">
        <v>142.88</v>
      </c>
      <c r="Q492" s="3">
        <v>162.26</v>
      </c>
      <c r="R492" s="3">
        <v>166.33</v>
      </c>
      <c r="S492" s="3">
        <v>335.01</v>
      </c>
      <c r="T492" s="3">
        <v>213.51</v>
      </c>
      <c r="U492" s="3">
        <f t="shared" si="25"/>
        <v>46.94</v>
      </c>
      <c r="V492" s="3">
        <f t="shared" si="26"/>
        <v>6</v>
      </c>
      <c r="W492" s="3" t="str" cm="1">
        <f t="array" ref="W492">INDEX($B$1:$T$1, V492)</f>
        <v>F</v>
      </c>
      <c r="X492" s="3" t="str">
        <f t="shared" si="27"/>
        <v>yes</v>
      </c>
    </row>
    <row r="493" spans="1:24" x14ac:dyDescent="0.25">
      <c r="A493" s="3">
        <v>492</v>
      </c>
      <c r="B493" s="3">
        <v>297.05</v>
      </c>
      <c r="C493" s="3">
        <v>68.099999999999994</v>
      </c>
      <c r="D493" s="3">
        <v>81.95</v>
      </c>
      <c r="E493" s="3">
        <v>125.33</v>
      </c>
      <c r="F493" s="3">
        <v>368.65</v>
      </c>
      <c r="G493" s="3">
        <v>32.92</v>
      </c>
      <c r="H493" s="3">
        <v>305.55</v>
      </c>
      <c r="I493" s="3">
        <v>241.47</v>
      </c>
      <c r="J493" s="3">
        <v>165.7</v>
      </c>
      <c r="K493" s="3">
        <v>320.14</v>
      </c>
      <c r="L493" s="3">
        <v>555.01</v>
      </c>
      <c r="M493" s="3">
        <v>306.67</v>
      </c>
      <c r="N493" s="3">
        <v>147.83000000000001</v>
      </c>
      <c r="O493" s="3">
        <v>157.62</v>
      </c>
      <c r="P493" s="3">
        <v>128.66</v>
      </c>
      <c r="Q493" s="3">
        <v>136.83000000000001</v>
      </c>
      <c r="R493" s="3">
        <v>152.69999999999999</v>
      </c>
      <c r="S493" s="3">
        <v>334.24</v>
      </c>
      <c r="T493" s="3">
        <v>195.81</v>
      </c>
      <c r="U493" s="3">
        <f t="shared" si="25"/>
        <v>32.92</v>
      </c>
      <c r="V493" s="3">
        <f t="shared" si="26"/>
        <v>6</v>
      </c>
      <c r="W493" s="3" t="str" cm="1">
        <f t="array" ref="W493">INDEX($B$1:$T$1, V493)</f>
        <v>F</v>
      </c>
      <c r="X493" s="3" t="str">
        <f t="shared" si="27"/>
        <v>yes</v>
      </c>
    </row>
    <row r="494" spans="1:24" x14ac:dyDescent="0.25">
      <c r="A494" s="3">
        <v>493</v>
      </c>
      <c r="B494" s="3">
        <v>307.51</v>
      </c>
      <c r="C494" s="3">
        <v>79.03</v>
      </c>
      <c r="D494" s="3">
        <v>76.760000000000005</v>
      </c>
      <c r="E494" s="3">
        <v>124.07</v>
      </c>
      <c r="F494" s="3">
        <v>348.08</v>
      </c>
      <c r="G494" s="3">
        <v>48.3</v>
      </c>
      <c r="H494" s="3">
        <v>284.58999999999997</v>
      </c>
      <c r="I494" s="3">
        <v>212.98</v>
      </c>
      <c r="J494" s="3">
        <v>147.51</v>
      </c>
      <c r="K494" s="3">
        <v>346.7</v>
      </c>
      <c r="L494" s="3">
        <v>543.11</v>
      </c>
      <c r="M494" s="3">
        <v>322.64</v>
      </c>
      <c r="N494" s="3">
        <v>164.65</v>
      </c>
      <c r="O494" s="3">
        <v>176.25</v>
      </c>
      <c r="P494" s="3">
        <v>143.66</v>
      </c>
      <c r="Q494" s="3">
        <v>149.38999999999999</v>
      </c>
      <c r="R494" s="3">
        <v>165.89</v>
      </c>
      <c r="S494" s="3">
        <v>327.58999999999997</v>
      </c>
      <c r="T494" s="3">
        <v>219.83</v>
      </c>
      <c r="U494" s="3">
        <f t="shared" si="25"/>
        <v>48.3</v>
      </c>
      <c r="V494" s="3">
        <f t="shared" si="26"/>
        <v>6</v>
      </c>
      <c r="W494" s="3" t="str" cm="1">
        <f t="array" ref="W494">INDEX($B$1:$T$1, V494)</f>
        <v>F</v>
      </c>
      <c r="X494" s="3" t="str">
        <f t="shared" si="27"/>
        <v>yes</v>
      </c>
    </row>
    <row r="495" spans="1:24" x14ac:dyDescent="0.25">
      <c r="A495" s="3">
        <v>494</v>
      </c>
      <c r="B495" s="3">
        <v>344.03</v>
      </c>
      <c r="C495" s="3">
        <v>97.43</v>
      </c>
      <c r="D495" s="3">
        <v>90.62</v>
      </c>
      <c r="E495" s="3">
        <v>134.06</v>
      </c>
      <c r="F495" s="3">
        <v>401.26</v>
      </c>
      <c r="G495" s="3">
        <v>68.53</v>
      </c>
      <c r="H495" s="3">
        <v>269.77999999999997</v>
      </c>
      <c r="I495" s="3">
        <v>217.61</v>
      </c>
      <c r="J495" s="3">
        <v>134.03</v>
      </c>
      <c r="K495" s="3">
        <v>338.28</v>
      </c>
      <c r="L495" s="3">
        <v>572.94000000000005</v>
      </c>
      <c r="M495" s="3">
        <v>350.1</v>
      </c>
      <c r="N495" s="3">
        <v>182.95</v>
      </c>
      <c r="O495" s="3">
        <v>166.88</v>
      </c>
      <c r="P495" s="3">
        <v>162.33000000000001</v>
      </c>
      <c r="Q495" s="3">
        <v>176.42</v>
      </c>
      <c r="R495" s="3">
        <v>174.71</v>
      </c>
      <c r="S495" s="3">
        <v>351.7</v>
      </c>
      <c r="T495" s="3">
        <v>233.53</v>
      </c>
      <c r="U495" s="3">
        <f t="shared" si="25"/>
        <v>68.53</v>
      </c>
      <c r="V495" s="3">
        <f t="shared" si="26"/>
        <v>6</v>
      </c>
      <c r="W495" s="3" t="str" cm="1">
        <f t="array" ref="W495">INDEX($B$1:$T$1, V495)</f>
        <v>F</v>
      </c>
      <c r="X495" s="3" t="str">
        <f t="shared" si="27"/>
        <v>yes</v>
      </c>
    </row>
    <row r="496" spans="1:24" x14ac:dyDescent="0.25">
      <c r="A496" s="3">
        <v>495</v>
      </c>
      <c r="B496" s="3">
        <v>326.69</v>
      </c>
      <c r="C496" s="3">
        <v>104.51</v>
      </c>
      <c r="D496" s="3">
        <v>91.23</v>
      </c>
      <c r="E496" s="3">
        <v>130.46</v>
      </c>
      <c r="F496" s="3">
        <v>383.65</v>
      </c>
      <c r="G496" s="3">
        <v>71.83</v>
      </c>
      <c r="H496" s="3">
        <v>268.27999999999997</v>
      </c>
      <c r="I496" s="3">
        <v>199.17</v>
      </c>
      <c r="J496" s="3">
        <v>117.37</v>
      </c>
      <c r="K496" s="3">
        <v>344.28</v>
      </c>
      <c r="L496" s="3">
        <v>607.82000000000005</v>
      </c>
      <c r="M496" s="3">
        <v>346.9</v>
      </c>
      <c r="N496" s="3">
        <v>156.54</v>
      </c>
      <c r="O496" s="3">
        <v>160.68</v>
      </c>
      <c r="P496" s="3">
        <v>172.5</v>
      </c>
      <c r="Q496" s="3">
        <v>182.54</v>
      </c>
      <c r="R496" s="3">
        <v>188.44</v>
      </c>
      <c r="S496" s="3">
        <v>357.23</v>
      </c>
      <c r="T496" s="3">
        <v>208.07</v>
      </c>
      <c r="U496" s="3">
        <f t="shared" si="25"/>
        <v>71.83</v>
      </c>
      <c r="V496" s="3">
        <f t="shared" si="26"/>
        <v>6</v>
      </c>
      <c r="W496" s="3" t="str" cm="1">
        <f t="array" ref="W496">INDEX($B$1:$T$1, V496)</f>
        <v>F</v>
      </c>
      <c r="X496" s="3" t="str">
        <f t="shared" si="27"/>
        <v>yes</v>
      </c>
    </row>
    <row r="497" spans="1:24" x14ac:dyDescent="0.25">
      <c r="A497" s="3">
        <v>496</v>
      </c>
      <c r="B497" s="3">
        <v>329.48</v>
      </c>
      <c r="C497" s="3">
        <v>131.22999999999999</v>
      </c>
      <c r="D497" s="3">
        <v>104.44</v>
      </c>
      <c r="E497" s="3">
        <v>150.21</v>
      </c>
      <c r="F497" s="3">
        <v>407.47</v>
      </c>
      <c r="G497" s="3">
        <v>95.73</v>
      </c>
      <c r="H497" s="3">
        <v>270.57</v>
      </c>
      <c r="I497" s="3">
        <v>210.78</v>
      </c>
      <c r="J497" s="3">
        <v>118.28</v>
      </c>
      <c r="K497" s="3">
        <v>363.98</v>
      </c>
      <c r="L497" s="3">
        <v>578.65</v>
      </c>
      <c r="M497" s="3">
        <v>355.12</v>
      </c>
      <c r="N497" s="3">
        <v>194.66</v>
      </c>
      <c r="O497" s="3">
        <v>186.89</v>
      </c>
      <c r="P497" s="3">
        <v>175.45</v>
      </c>
      <c r="Q497" s="3">
        <v>201.05</v>
      </c>
      <c r="R497" s="3">
        <v>214.6</v>
      </c>
      <c r="S497" s="3">
        <v>390.57</v>
      </c>
      <c r="T497" s="3">
        <v>248.17</v>
      </c>
      <c r="U497" s="3">
        <f t="shared" si="25"/>
        <v>95.73</v>
      </c>
      <c r="V497" s="3">
        <f t="shared" si="26"/>
        <v>6</v>
      </c>
      <c r="W497" s="3" t="str" cm="1">
        <f t="array" ref="W497">INDEX($B$1:$T$1, V497)</f>
        <v>F</v>
      </c>
      <c r="X497" s="3" t="str">
        <f t="shared" si="27"/>
        <v>yes</v>
      </c>
    </row>
    <row r="498" spans="1:24" x14ac:dyDescent="0.25">
      <c r="A498" s="3">
        <v>497</v>
      </c>
      <c r="B498" s="3">
        <v>355</v>
      </c>
      <c r="C498" s="3">
        <v>131.32</v>
      </c>
      <c r="D498" s="3">
        <v>110.47</v>
      </c>
      <c r="E498" s="3">
        <v>163.36000000000001</v>
      </c>
      <c r="F498" s="3">
        <v>418.82</v>
      </c>
      <c r="G498" s="3">
        <v>96.47</v>
      </c>
      <c r="H498" s="3">
        <v>264.23</v>
      </c>
      <c r="I498" s="3">
        <v>209.54</v>
      </c>
      <c r="J498" s="3">
        <v>95.51</v>
      </c>
      <c r="K498" s="3">
        <v>398.52</v>
      </c>
      <c r="L498" s="3">
        <v>584.16999999999996</v>
      </c>
      <c r="M498" s="3">
        <v>362.06</v>
      </c>
      <c r="N498" s="3">
        <v>173.44</v>
      </c>
      <c r="O498" s="3">
        <v>175.38</v>
      </c>
      <c r="P498" s="3">
        <v>182.68</v>
      </c>
      <c r="Q498" s="3">
        <v>203.06</v>
      </c>
      <c r="R498" s="3">
        <v>216.24</v>
      </c>
      <c r="S498" s="3">
        <v>387.65</v>
      </c>
      <c r="T498" s="3">
        <v>238.38</v>
      </c>
      <c r="U498" s="3">
        <f t="shared" si="25"/>
        <v>95.51</v>
      </c>
      <c r="V498" s="3">
        <f t="shared" si="26"/>
        <v>9</v>
      </c>
      <c r="W498" s="3" t="str" cm="1">
        <f t="array" ref="W498">INDEX($B$1:$T$1, V498)</f>
        <v>I</v>
      </c>
      <c r="X498" s="3" t="str">
        <f t="shared" si="27"/>
        <v>yes</v>
      </c>
    </row>
    <row r="499" spans="1:24" x14ac:dyDescent="0.25">
      <c r="A499" s="3">
        <v>498</v>
      </c>
      <c r="B499" s="3">
        <v>292.89999999999998</v>
      </c>
      <c r="C499" s="3">
        <v>154.66</v>
      </c>
      <c r="D499" s="3">
        <v>156.82</v>
      </c>
      <c r="E499" s="3">
        <v>200.08</v>
      </c>
      <c r="F499" s="3">
        <v>444.27</v>
      </c>
      <c r="G499" s="3">
        <v>115.21</v>
      </c>
      <c r="H499" s="3">
        <v>214.25</v>
      </c>
      <c r="I499" s="3">
        <v>161.52000000000001</v>
      </c>
      <c r="J499" s="3">
        <v>77.59</v>
      </c>
      <c r="K499" s="3">
        <v>415.19</v>
      </c>
      <c r="L499" s="3">
        <v>634.41999999999996</v>
      </c>
      <c r="M499" s="3">
        <v>415.41</v>
      </c>
      <c r="N499" s="3">
        <v>109.71</v>
      </c>
      <c r="O499" s="3">
        <v>110.81</v>
      </c>
      <c r="P499" s="3">
        <v>189.27</v>
      </c>
      <c r="Q499" s="3">
        <v>226.1</v>
      </c>
      <c r="R499" s="3">
        <v>235.45</v>
      </c>
      <c r="S499" s="3">
        <v>303.57</v>
      </c>
      <c r="T499" s="3">
        <v>154.91999999999999</v>
      </c>
      <c r="U499" s="3">
        <f t="shared" si="25"/>
        <v>77.59</v>
      </c>
      <c r="V499" s="3">
        <f t="shared" si="26"/>
        <v>9</v>
      </c>
      <c r="W499" s="3" t="str" cm="1">
        <f t="array" ref="W499">INDEX($B$1:$T$1, V499)</f>
        <v>I</v>
      </c>
      <c r="X499" s="3" t="str">
        <f t="shared" si="27"/>
        <v>yes</v>
      </c>
    </row>
    <row r="500" spans="1:24" x14ac:dyDescent="0.25">
      <c r="A500" s="3">
        <v>499</v>
      </c>
      <c r="B500" s="3">
        <v>277.57</v>
      </c>
      <c r="C500" s="3">
        <v>149.69</v>
      </c>
      <c r="D500" s="3">
        <v>154.87</v>
      </c>
      <c r="E500" s="3">
        <v>194.99</v>
      </c>
      <c r="F500" s="3">
        <v>422.08</v>
      </c>
      <c r="G500" s="3">
        <v>120.68</v>
      </c>
      <c r="H500" s="3">
        <v>222.41</v>
      </c>
      <c r="I500" s="3">
        <v>167.22</v>
      </c>
      <c r="J500" s="3">
        <v>93.1</v>
      </c>
      <c r="K500" s="3">
        <v>392.82</v>
      </c>
      <c r="L500" s="3">
        <v>604.76</v>
      </c>
      <c r="M500" s="3">
        <v>415.88</v>
      </c>
      <c r="N500" s="3">
        <v>97.87</v>
      </c>
      <c r="O500" s="3">
        <v>100.59</v>
      </c>
      <c r="P500" s="3">
        <v>190.95</v>
      </c>
      <c r="Q500" s="3">
        <v>217.22</v>
      </c>
      <c r="R500" s="3">
        <v>220.5</v>
      </c>
      <c r="S500" s="3">
        <v>277.54000000000002</v>
      </c>
      <c r="T500" s="3">
        <v>143.97</v>
      </c>
      <c r="U500" s="3">
        <f t="shared" si="25"/>
        <v>93.1</v>
      </c>
      <c r="V500" s="3">
        <f t="shared" si="26"/>
        <v>9</v>
      </c>
      <c r="W500" s="3" t="str" cm="1">
        <f t="array" ref="W500">INDEX($B$1:$T$1, V500)</f>
        <v>I</v>
      </c>
      <c r="X500" s="3" t="str">
        <f t="shared" si="27"/>
        <v>yes</v>
      </c>
    </row>
    <row r="501" spans="1:24" x14ac:dyDescent="0.25">
      <c r="A501" s="3">
        <v>500</v>
      </c>
      <c r="B501" s="3">
        <v>276.55</v>
      </c>
      <c r="C501" s="3">
        <v>126.84</v>
      </c>
      <c r="D501" s="3">
        <v>123.93</v>
      </c>
      <c r="E501" s="3">
        <v>171.96</v>
      </c>
      <c r="F501" s="3">
        <v>404.91</v>
      </c>
      <c r="G501" s="3">
        <v>95.93</v>
      </c>
      <c r="H501" s="3">
        <v>238.03</v>
      </c>
      <c r="I501" s="3">
        <v>188.01</v>
      </c>
      <c r="J501" s="3">
        <v>110.8</v>
      </c>
      <c r="K501" s="3">
        <v>392.48</v>
      </c>
      <c r="L501" s="3">
        <v>585.33000000000004</v>
      </c>
      <c r="M501" s="3">
        <v>385.3</v>
      </c>
      <c r="N501" s="3">
        <v>121.51</v>
      </c>
      <c r="O501" s="3">
        <v>125.14</v>
      </c>
      <c r="P501" s="3">
        <v>176.32</v>
      </c>
      <c r="Q501" s="3">
        <v>207.71</v>
      </c>
      <c r="R501" s="3">
        <v>205.79</v>
      </c>
      <c r="S501" s="3">
        <v>296.49</v>
      </c>
      <c r="T501" s="3">
        <v>168.7</v>
      </c>
      <c r="U501" s="3">
        <f t="shared" si="25"/>
        <v>95.93</v>
      </c>
      <c r="V501" s="3">
        <f t="shared" si="26"/>
        <v>6</v>
      </c>
      <c r="W501" s="3" t="str" cm="1">
        <f t="array" ref="W501">INDEX($B$1:$T$1, V501)</f>
        <v>F</v>
      </c>
      <c r="X501" s="3" t="str">
        <f t="shared" si="27"/>
        <v>yes</v>
      </c>
    </row>
    <row r="502" spans="1:24" x14ac:dyDescent="0.25">
      <c r="A502" s="3">
        <v>501</v>
      </c>
      <c r="B502" s="3">
        <v>254.21</v>
      </c>
      <c r="C502" s="3">
        <v>131.80000000000001</v>
      </c>
      <c r="D502" s="3">
        <v>140.86000000000001</v>
      </c>
      <c r="E502" s="3">
        <v>187.26</v>
      </c>
      <c r="F502" s="3">
        <v>395.46</v>
      </c>
      <c r="G502" s="3">
        <v>93.35</v>
      </c>
      <c r="H502" s="3">
        <v>249.04</v>
      </c>
      <c r="I502" s="3">
        <v>175.58</v>
      </c>
      <c r="J502" s="3">
        <v>106.29</v>
      </c>
      <c r="K502" s="3">
        <v>364.03</v>
      </c>
      <c r="L502" s="3">
        <v>621.01</v>
      </c>
      <c r="M502" s="3">
        <v>357.68</v>
      </c>
      <c r="N502" s="3">
        <v>108.53</v>
      </c>
      <c r="O502" s="3">
        <v>117.09</v>
      </c>
      <c r="P502" s="3">
        <v>159.52000000000001</v>
      </c>
      <c r="Q502" s="3">
        <v>192.24</v>
      </c>
      <c r="R502" s="3">
        <v>201.54</v>
      </c>
      <c r="S502" s="3">
        <v>304.17</v>
      </c>
      <c r="T502" s="3">
        <v>155.69</v>
      </c>
      <c r="U502" s="3">
        <f t="shared" si="25"/>
        <v>93.35</v>
      </c>
      <c r="V502" s="3">
        <f t="shared" si="26"/>
        <v>6</v>
      </c>
      <c r="W502" s="3" t="str" cm="1">
        <f t="array" ref="W502">INDEX($B$1:$T$1, V502)</f>
        <v>F</v>
      </c>
      <c r="X502" s="3" t="str">
        <f t="shared" si="27"/>
        <v>yes</v>
      </c>
    </row>
    <row r="503" spans="1:24" x14ac:dyDescent="0.25">
      <c r="A503" s="3">
        <v>502</v>
      </c>
      <c r="B503" s="3">
        <v>310.20999999999998</v>
      </c>
      <c r="C503" s="3">
        <v>121.23</v>
      </c>
      <c r="D503" s="3">
        <v>101.35</v>
      </c>
      <c r="E503" s="3">
        <v>145.12</v>
      </c>
      <c r="F503" s="3">
        <v>399.88</v>
      </c>
      <c r="G503" s="3">
        <v>91.47</v>
      </c>
      <c r="H503" s="3">
        <v>247.06</v>
      </c>
      <c r="I503" s="3">
        <v>198.57</v>
      </c>
      <c r="J503" s="3">
        <v>103.2</v>
      </c>
      <c r="K503" s="3">
        <v>384.06</v>
      </c>
      <c r="L503" s="3">
        <v>595.47</v>
      </c>
      <c r="M503" s="3">
        <v>383.94</v>
      </c>
      <c r="N503" s="3">
        <v>168.17</v>
      </c>
      <c r="O503" s="3">
        <v>163.27000000000001</v>
      </c>
      <c r="P503" s="3">
        <v>180.08</v>
      </c>
      <c r="Q503" s="3">
        <v>194.69</v>
      </c>
      <c r="R503" s="3">
        <v>209.48</v>
      </c>
      <c r="S503" s="3">
        <v>365.8</v>
      </c>
      <c r="T503" s="3">
        <v>215.52</v>
      </c>
      <c r="U503" s="3">
        <f t="shared" si="25"/>
        <v>91.47</v>
      </c>
      <c r="V503" s="3">
        <f t="shared" si="26"/>
        <v>6</v>
      </c>
      <c r="W503" s="3" t="str" cm="1">
        <f t="array" ref="W503">INDEX($B$1:$T$1, V503)</f>
        <v>F</v>
      </c>
      <c r="X503" s="3" t="str">
        <f t="shared" si="27"/>
        <v>yes</v>
      </c>
    </row>
    <row r="504" spans="1:24" x14ac:dyDescent="0.25">
      <c r="A504" s="3">
        <v>503</v>
      </c>
      <c r="B504" s="3">
        <v>269.66000000000003</v>
      </c>
      <c r="C504" s="3">
        <v>116.5</v>
      </c>
      <c r="D504" s="3">
        <v>119.28</v>
      </c>
      <c r="E504" s="3">
        <v>168.45</v>
      </c>
      <c r="F504" s="3">
        <v>375.63</v>
      </c>
      <c r="G504" s="3">
        <v>78.5</v>
      </c>
      <c r="H504" s="3">
        <v>264.70999999999998</v>
      </c>
      <c r="I504" s="3">
        <v>200.3</v>
      </c>
      <c r="J504" s="3">
        <v>123.22</v>
      </c>
      <c r="K504" s="3">
        <v>380.01</v>
      </c>
      <c r="L504" s="3">
        <v>591.71</v>
      </c>
      <c r="M504" s="3">
        <v>348.64</v>
      </c>
      <c r="N504" s="3">
        <v>116.87</v>
      </c>
      <c r="O504" s="3">
        <v>124.18</v>
      </c>
      <c r="P504" s="3">
        <v>151.32</v>
      </c>
      <c r="Q504" s="3">
        <v>181.46</v>
      </c>
      <c r="R504" s="3">
        <v>195.33</v>
      </c>
      <c r="S504" s="3">
        <v>291.56</v>
      </c>
      <c r="T504" s="3">
        <v>165.3</v>
      </c>
      <c r="U504" s="3">
        <f t="shared" si="25"/>
        <v>78.5</v>
      </c>
      <c r="V504" s="3">
        <f t="shared" si="26"/>
        <v>6</v>
      </c>
      <c r="W504" s="3" t="str" cm="1">
        <f t="array" ref="W504">INDEX($B$1:$T$1, V504)</f>
        <v>F</v>
      </c>
      <c r="X504" s="3" t="str">
        <f t="shared" si="27"/>
        <v>yes</v>
      </c>
    </row>
    <row r="505" spans="1:24" x14ac:dyDescent="0.25">
      <c r="A505" s="3">
        <v>504</v>
      </c>
      <c r="B505" s="3">
        <v>280.31</v>
      </c>
      <c r="C505" s="3">
        <v>168.68</v>
      </c>
      <c r="D505" s="3">
        <v>147.58000000000001</v>
      </c>
      <c r="E505" s="3">
        <v>195.63</v>
      </c>
      <c r="F505" s="3">
        <v>445.83</v>
      </c>
      <c r="G505" s="3">
        <v>132.56</v>
      </c>
      <c r="H505" s="3">
        <v>212.87</v>
      </c>
      <c r="I505" s="3">
        <v>143.29</v>
      </c>
      <c r="J505" s="3">
        <v>68.09</v>
      </c>
      <c r="K505" s="3">
        <v>408.9</v>
      </c>
      <c r="L505" s="3">
        <v>613.12</v>
      </c>
      <c r="M505" s="3">
        <v>392.63</v>
      </c>
      <c r="N505" s="3">
        <v>109.64</v>
      </c>
      <c r="O505" s="3">
        <v>108.03</v>
      </c>
      <c r="P505" s="3">
        <v>208.47</v>
      </c>
      <c r="Q505" s="3">
        <v>231.01</v>
      </c>
      <c r="R505" s="3">
        <v>240.5</v>
      </c>
      <c r="S505" s="3">
        <v>310.41000000000003</v>
      </c>
      <c r="T505" s="3">
        <v>165.99</v>
      </c>
      <c r="U505" s="3">
        <f t="shared" si="25"/>
        <v>68.09</v>
      </c>
      <c r="V505" s="3">
        <f t="shared" si="26"/>
        <v>9</v>
      </c>
      <c r="W505" s="3" t="str" cm="1">
        <f t="array" ref="W505">INDEX($B$1:$T$1, V505)</f>
        <v>I</v>
      </c>
      <c r="X505" s="3" t="str">
        <f t="shared" si="27"/>
        <v>yes</v>
      </c>
    </row>
    <row r="506" spans="1:24" x14ac:dyDescent="0.25">
      <c r="A506" s="3">
        <v>505</v>
      </c>
      <c r="B506" s="3">
        <v>290.13</v>
      </c>
      <c r="C506" s="3">
        <v>154.94</v>
      </c>
      <c r="D506" s="3">
        <v>149.08000000000001</v>
      </c>
      <c r="E506" s="3">
        <v>187.19</v>
      </c>
      <c r="F506" s="3">
        <v>443.07</v>
      </c>
      <c r="G506" s="3">
        <v>126.52</v>
      </c>
      <c r="H506" s="3">
        <v>220.47</v>
      </c>
      <c r="I506" s="3">
        <v>156.69</v>
      </c>
      <c r="J506" s="3">
        <v>76.400000000000006</v>
      </c>
      <c r="K506" s="3">
        <v>394.23</v>
      </c>
      <c r="L506" s="3">
        <v>602.83000000000004</v>
      </c>
      <c r="M506" s="3">
        <v>402.51</v>
      </c>
      <c r="N506" s="3">
        <v>107.03</v>
      </c>
      <c r="O506" s="3">
        <v>111.18</v>
      </c>
      <c r="P506" s="3">
        <v>196.91</v>
      </c>
      <c r="Q506" s="3">
        <v>228.53</v>
      </c>
      <c r="R506" s="3">
        <v>234.65</v>
      </c>
      <c r="S506" s="3">
        <v>313.48</v>
      </c>
      <c r="T506" s="3">
        <v>149.77000000000001</v>
      </c>
      <c r="U506" s="3">
        <f t="shared" si="25"/>
        <v>76.400000000000006</v>
      </c>
      <c r="V506" s="3">
        <f t="shared" si="26"/>
        <v>9</v>
      </c>
      <c r="W506" s="3" t="str" cm="1">
        <f t="array" ref="W506">INDEX($B$1:$T$1, V506)</f>
        <v>I</v>
      </c>
      <c r="X506" s="3" t="str">
        <f t="shared" si="27"/>
        <v>yes</v>
      </c>
    </row>
    <row r="507" spans="1:24" x14ac:dyDescent="0.25">
      <c r="A507" s="3">
        <v>506</v>
      </c>
      <c r="B507" s="3">
        <v>288.13</v>
      </c>
      <c r="C507" s="3">
        <v>168.33</v>
      </c>
      <c r="D507" s="3">
        <v>145.69</v>
      </c>
      <c r="E507" s="3">
        <v>195.22</v>
      </c>
      <c r="F507" s="3">
        <v>421.39</v>
      </c>
      <c r="G507" s="3">
        <v>132.62</v>
      </c>
      <c r="H507" s="3">
        <v>220.2</v>
      </c>
      <c r="I507" s="3">
        <v>148.77000000000001</v>
      </c>
      <c r="J507" s="3">
        <v>74.5</v>
      </c>
      <c r="K507" s="3">
        <v>415.63</v>
      </c>
      <c r="L507" s="3">
        <v>612.74</v>
      </c>
      <c r="M507" s="3">
        <v>428.38</v>
      </c>
      <c r="N507" s="3">
        <v>105.26</v>
      </c>
      <c r="O507" s="3">
        <v>112.67</v>
      </c>
      <c r="P507" s="3">
        <v>207.14</v>
      </c>
      <c r="Q507" s="3">
        <v>226.1</v>
      </c>
      <c r="R507" s="3">
        <v>229.64</v>
      </c>
      <c r="S507" s="3">
        <v>300.16000000000003</v>
      </c>
      <c r="T507" s="3">
        <v>146.97</v>
      </c>
      <c r="U507" s="3">
        <f t="shared" si="25"/>
        <v>74.5</v>
      </c>
      <c r="V507" s="3">
        <f t="shared" si="26"/>
        <v>9</v>
      </c>
      <c r="W507" s="3" t="str" cm="1">
        <f t="array" ref="W507">INDEX($B$1:$T$1, V507)</f>
        <v>I</v>
      </c>
      <c r="X507" s="3" t="str">
        <f t="shared" si="27"/>
        <v>yes</v>
      </c>
    </row>
    <row r="508" spans="1:24" x14ac:dyDescent="0.25">
      <c r="A508" s="3">
        <v>507</v>
      </c>
      <c r="B508" s="3">
        <v>299.22000000000003</v>
      </c>
      <c r="C508" s="3">
        <v>165.08</v>
      </c>
      <c r="D508" s="3">
        <v>145.96</v>
      </c>
      <c r="E508" s="3">
        <v>187.4</v>
      </c>
      <c r="F508" s="3">
        <v>457.38</v>
      </c>
      <c r="G508" s="3">
        <v>126.3</v>
      </c>
      <c r="H508" s="3">
        <v>222.89</v>
      </c>
      <c r="I508" s="3">
        <v>147.86000000000001</v>
      </c>
      <c r="J508" s="3">
        <v>75.790000000000006</v>
      </c>
      <c r="K508" s="3">
        <v>411.77</v>
      </c>
      <c r="L508" s="3">
        <v>630.38</v>
      </c>
      <c r="M508" s="3">
        <v>407.9</v>
      </c>
      <c r="N508" s="3">
        <v>110.32</v>
      </c>
      <c r="O508" s="3">
        <v>112.02</v>
      </c>
      <c r="P508" s="3">
        <v>198.08</v>
      </c>
      <c r="Q508" s="3">
        <v>219.8</v>
      </c>
      <c r="R508" s="3">
        <v>226.47</v>
      </c>
      <c r="S508" s="3">
        <v>312.94</v>
      </c>
      <c r="T508" s="3">
        <v>159.29</v>
      </c>
      <c r="U508" s="3">
        <f t="shared" si="25"/>
        <v>75.790000000000006</v>
      </c>
      <c r="V508" s="3">
        <f t="shared" si="26"/>
        <v>9</v>
      </c>
      <c r="W508" s="3" t="str" cm="1">
        <f t="array" ref="W508">INDEX($B$1:$T$1, V508)</f>
        <v>I</v>
      </c>
      <c r="X508" s="3" t="str">
        <f t="shared" si="27"/>
        <v>yes</v>
      </c>
    </row>
    <row r="509" spans="1:24" x14ac:dyDescent="0.25">
      <c r="A509" s="3">
        <v>508</v>
      </c>
      <c r="B509" s="3">
        <v>279.5</v>
      </c>
      <c r="C509" s="3">
        <v>161.88</v>
      </c>
      <c r="D509" s="3">
        <v>161.16999999999999</v>
      </c>
      <c r="E509" s="3">
        <v>199.58</v>
      </c>
      <c r="F509" s="3">
        <v>450.56</v>
      </c>
      <c r="G509" s="3">
        <v>129.86000000000001</v>
      </c>
      <c r="H509" s="3">
        <v>221.48</v>
      </c>
      <c r="I509" s="3">
        <v>145.97</v>
      </c>
      <c r="J509" s="3">
        <v>76.52</v>
      </c>
      <c r="K509" s="3">
        <v>405.25</v>
      </c>
      <c r="L509" s="3">
        <v>619.64</v>
      </c>
      <c r="M509" s="3">
        <v>426.53</v>
      </c>
      <c r="N509" s="3">
        <v>108.39</v>
      </c>
      <c r="O509" s="3">
        <v>109.09</v>
      </c>
      <c r="P509" s="3">
        <v>208.1</v>
      </c>
      <c r="Q509" s="3">
        <v>235.95</v>
      </c>
      <c r="R509" s="3">
        <v>231.29</v>
      </c>
      <c r="S509" s="3">
        <v>292.07</v>
      </c>
      <c r="T509" s="3">
        <v>152.38999999999999</v>
      </c>
      <c r="U509" s="3">
        <f t="shared" si="25"/>
        <v>76.52</v>
      </c>
      <c r="V509" s="3">
        <f t="shared" si="26"/>
        <v>9</v>
      </c>
      <c r="W509" s="3" t="str" cm="1">
        <f t="array" ref="W509">INDEX($B$1:$T$1, V509)</f>
        <v>I</v>
      </c>
      <c r="X509" s="3" t="str">
        <f t="shared" si="27"/>
        <v>yes</v>
      </c>
    </row>
    <row r="510" spans="1:24" x14ac:dyDescent="0.25">
      <c r="A510" s="3">
        <v>509</v>
      </c>
      <c r="B510" s="3">
        <v>275.48</v>
      </c>
      <c r="C510" s="3">
        <v>158.19999999999999</v>
      </c>
      <c r="D510" s="3">
        <v>150.94999999999999</v>
      </c>
      <c r="E510" s="3">
        <v>198.69</v>
      </c>
      <c r="F510" s="3">
        <v>424.3</v>
      </c>
      <c r="G510" s="3">
        <v>128.9</v>
      </c>
      <c r="H510" s="3">
        <v>207.98</v>
      </c>
      <c r="I510" s="3">
        <v>149.79</v>
      </c>
      <c r="J510" s="3">
        <v>79.22</v>
      </c>
      <c r="K510" s="3">
        <v>403.2</v>
      </c>
      <c r="L510" s="3">
        <v>654.24</v>
      </c>
      <c r="M510" s="3">
        <v>389.45</v>
      </c>
      <c r="N510" s="3">
        <v>111.78</v>
      </c>
      <c r="O510" s="3">
        <v>111.78</v>
      </c>
      <c r="P510" s="3">
        <v>189.21</v>
      </c>
      <c r="Q510" s="3">
        <v>234.39</v>
      </c>
      <c r="R510" s="3">
        <v>238.69</v>
      </c>
      <c r="S510" s="3">
        <v>313.07</v>
      </c>
      <c r="T510" s="3">
        <v>161.74</v>
      </c>
      <c r="U510" s="3">
        <f t="shared" si="25"/>
        <v>79.22</v>
      </c>
      <c r="V510" s="3">
        <f t="shared" si="26"/>
        <v>9</v>
      </c>
      <c r="W510" s="3" t="str" cm="1">
        <f t="array" ref="W510">INDEX($B$1:$T$1, V510)</f>
        <v>I</v>
      </c>
      <c r="X510" s="3" t="str">
        <f t="shared" si="27"/>
        <v>yes</v>
      </c>
    </row>
    <row r="511" spans="1:24" x14ac:dyDescent="0.25">
      <c r="A511" s="3">
        <v>510</v>
      </c>
      <c r="B511" s="3">
        <v>285.13</v>
      </c>
      <c r="C511" s="3">
        <v>166.85</v>
      </c>
      <c r="D511" s="3">
        <v>147.22</v>
      </c>
      <c r="E511" s="3">
        <v>194.38</v>
      </c>
      <c r="F511" s="3">
        <v>457.14</v>
      </c>
      <c r="G511" s="3">
        <v>125.44</v>
      </c>
      <c r="H511" s="3">
        <v>210.7</v>
      </c>
      <c r="I511" s="3">
        <v>144.25</v>
      </c>
      <c r="J511" s="3">
        <v>67.760000000000005</v>
      </c>
      <c r="K511" s="3">
        <v>424.38</v>
      </c>
      <c r="L511" s="3">
        <v>662.08</v>
      </c>
      <c r="M511" s="3">
        <v>425.13</v>
      </c>
      <c r="N511" s="3">
        <v>107.69</v>
      </c>
      <c r="O511" s="3">
        <v>108.5</v>
      </c>
      <c r="P511" s="3">
        <v>194.6</v>
      </c>
      <c r="Q511" s="3">
        <v>222.14</v>
      </c>
      <c r="R511" s="3">
        <v>239.45</v>
      </c>
      <c r="S511" s="3">
        <v>287.23</v>
      </c>
      <c r="T511" s="3">
        <v>159.80000000000001</v>
      </c>
      <c r="U511" s="3">
        <f t="shared" si="25"/>
        <v>67.760000000000005</v>
      </c>
      <c r="V511" s="3">
        <f t="shared" si="26"/>
        <v>9</v>
      </c>
      <c r="W511" s="3" t="str" cm="1">
        <f t="array" ref="W511">INDEX($B$1:$T$1, V511)</f>
        <v>I</v>
      </c>
      <c r="X511" s="3" t="str">
        <f t="shared" si="27"/>
        <v>yes</v>
      </c>
    </row>
    <row r="512" spans="1:24" x14ac:dyDescent="0.25">
      <c r="A512" s="3">
        <v>511</v>
      </c>
      <c r="B512" s="3">
        <v>292.55</v>
      </c>
      <c r="C512" s="3">
        <v>157.22</v>
      </c>
      <c r="D512" s="3">
        <v>143.41999999999999</v>
      </c>
      <c r="E512" s="3">
        <v>194.43</v>
      </c>
      <c r="F512" s="3">
        <v>449.3</v>
      </c>
      <c r="G512" s="3">
        <v>131.44</v>
      </c>
      <c r="H512" s="3">
        <v>204.95</v>
      </c>
      <c r="I512" s="3">
        <v>141.26</v>
      </c>
      <c r="J512" s="3">
        <v>72.23</v>
      </c>
      <c r="K512" s="3">
        <v>397.71</v>
      </c>
      <c r="L512" s="3">
        <v>665.1</v>
      </c>
      <c r="M512" s="3">
        <v>396.12</v>
      </c>
      <c r="N512" s="3">
        <v>105.72</v>
      </c>
      <c r="O512" s="3">
        <v>112.73</v>
      </c>
      <c r="P512" s="3">
        <v>205.22</v>
      </c>
      <c r="Q512" s="3">
        <v>238.72</v>
      </c>
      <c r="R512" s="3">
        <v>241.5</v>
      </c>
      <c r="S512" s="3">
        <v>300.55</v>
      </c>
      <c r="T512" s="3">
        <v>161.96</v>
      </c>
      <c r="U512" s="3">
        <f t="shared" si="25"/>
        <v>72.23</v>
      </c>
      <c r="V512" s="3">
        <f t="shared" si="26"/>
        <v>9</v>
      </c>
      <c r="W512" s="3" t="str" cm="1">
        <f t="array" ref="W512">INDEX($B$1:$T$1, V512)</f>
        <v>I</v>
      </c>
      <c r="X512" s="3" t="str">
        <f t="shared" si="27"/>
        <v>yes</v>
      </c>
    </row>
    <row r="513" spans="1:24" x14ac:dyDescent="0.25">
      <c r="A513" s="3">
        <v>512</v>
      </c>
      <c r="B513" s="3">
        <v>291.22000000000003</v>
      </c>
      <c r="C513" s="3">
        <v>166.43</v>
      </c>
      <c r="D513" s="3">
        <v>151.32</v>
      </c>
      <c r="E513" s="3">
        <v>200.92</v>
      </c>
      <c r="F513" s="3">
        <v>451.2</v>
      </c>
      <c r="G513" s="3">
        <v>121.59</v>
      </c>
      <c r="H513" s="3">
        <v>204.49</v>
      </c>
      <c r="I513" s="3">
        <v>144.36000000000001</v>
      </c>
      <c r="J513" s="3">
        <v>73.599999999999994</v>
      </c>
      <c r="K513" s="3">
        <v>424.47</v>
      </c>
      <c r="L513" s="3">
        <v>628.44000000000005</v>
      </c>
      <c r="M513" s="3">
        <v>422.28</v>
      </c>
      <c r="N513" s="3">
        <v>116.18</v>
      </c>
      <c r="O513" s="3">
        <v>111.55</v>
      </c>
      <c r="P513" s="3">
        <v>207.97</v>
      </c>
      <c r="Q513" s="3">
        <v>229.2</v>
      </c>
      <c r="R513" s="3">
        <v>237.92</v>
      </c>
      <c r="S513" s="3">
        <v>292.57</v>
      </c>
      <c r="T513" s="3">
        <v>158.09</v>
      </c>
      <c r="U513" s="3">
        <f t="shared" si="25"/>
        <v>73.599999999999994</v>
      </c>
      <c r="V513" s="3">
        <f t="shared" si="26"/>
        <v>9</v>
      </c>
      <c r="W513" s="3" t="str" cm="1">
        <f t="array" ref="W513">INDEX($B$1:$T$1, V513)</f>
        <v>I</v>
      </c>
      <c r="X513" s="3" t="str">
        <f t="shared" si="27"/>
        <v>yes</v>
      </c>
    </row>
    <row r="514" spans="1:24" x14ac:dyDescent="0.25">
      <c r="A514" s="3">
        <v>513</v>
      </c>
      <c r="B514" s="3">
        <v>288.04000000000002</v>
      </c>
      <c r="C514" s="3">
        <v>163.22</v>
      </c>
      <c r="D514" s="3">
        <v>147.83000000000001</v>
      </c>
      <c r="E514" s="3">
        <v>186.31</v>
      </c>
      <c r="F514" s="3">
        <v>433.55</v>
      </c>
      <c r="G514" s="3">
        <v>124.55</v>
      </c>
      <c r="H514" s="3">
        <v>209.39</v>
      </c>
      <c r="I514" s="3">
        <v>151.44</v>
      </c>
      <c r="J514" s="3">
        <v>75.42</v>
      </c>
      <c r="K514" s="3">
        <v>405.94</v>
      </c>
      <c r="L514" s="3">
        <v>648.45000000000005</v>
      </c>
      <c r="M514" s="3">
        <v>390.12</v>
      </c>
      <c r="N514" s="3">
        <v>107.03</v>
      </c>
      <c r="O514" s="3">
        <v>108.27</v>
      </c>
      <c r="P514" s="3">
        <v>203.64</v>
      </c>
      <c r="Q514" s="3">
        <v>225.52</v>
      </c>
      <c r="R514" s="3">
        <v>239.68</v>
      </c>
      <c r="S514" s="3">
        <v>303.42</v>
      </c>
      <c r="T514" s="3">
        <v>161.04</v>
      </c>
      <c r="U514" s="3">
        <f t="shared" si="25"/>
        <v>75.42</v>
      </c>
      <c r="V514" s="3">
        <f t="shared" si="26"/>
        <v>9</v>
      </c>
      <c r="W514" s="3" t="str" cm="1">
        <f t="array" ref="W514">INDEX($B$1:$T$1, V514)</f>
        <v>I</v>
      </c>
      <c r="X514" s="3" t="str">
        <f t="shared" si="27"/>
        <v>yes</v>
      </c>
    </row>
    <row r="515" spans="1:24" x14ac:dyDescent="0.25">
      <c r="A515" s="3">
        <v>514</v>
      </c>
      <c r="B515" s="3">
        <v>294.66000000000003</v>
      </c>
      <c r="C515" s="3">
        <v>153.80000000000001</v>
      </c>
      <c r="D515" s="3">
        <v>151.04</v>
      </c>
      <c r="E515" s="3">
        <v>196.32</v>
      </c>
      <c r="F515" s="3">
        <v>440</v>
      </c>
      <c r="G515" s="3">
        <v>120.14</v>
      </c>
      <c r="H515" s="3">
        <v>226.32</v>
      </c>
      <c r="I515" s="3">
        <v>157.37</v>
      </c>
      <c r="J515" s="3">
        <v>83.92</v>
      </c>
      <c r="K515" s="3">
        <v>399.14</v>
      </c>
      <c r="L515" s="3">
        <v>601.02</v>
      </c>
      <c r="M515" s="3">
        <v>408.59</v>
      </c>
      <c r="N515" s="3">
        <v>113.85</v>
      </c>
      <c r="O515" s="3">
        <v>119.27</v>
      </c>
      <c r="P515" s="3">
        <v>190.7</v>
      </c>
      <c r="Q515" s="3">
        <v>237.67</v>
      </c>
      <c r="R515" s="3">
        <v>233.1</v>
      </c>
      <c r="S515" s="3">
        <v>291.45</v>
      </c>
      <c r="T515" s="3">
        <v>165.17</v>
      </c>
      <c r="U515" s="3">
        <f t="shared" ref="U515:U578" si="28">MIN(B515:T515)</f>
        <v>83.92</v>
      </c>
      <c r="V515" s="3">
        <f t="shared" ref="V515:V578" si="29">MATCH(U515,B515:T515,0)</f>
        <v>9</v>
      </c>
      <c r="W515" s="3" t="str" cm="1">
        <f t="array" ref="W515">INDEX($B$1:$T$1, V515)</f>
        <v>I</v>
      </c>
      <c r="X515" s="3" t="str">
        <f t="shared" ref="X515:X578" si="30">IF(U515&lt;=120, "yes", "no")</f>
        <v>yes</v>
      </c>
    </row>
    <row r="516" spans="1:24" x14ac:dyDescent="0.25">
      <c r="A516" s="3">
        <v>515</v>
      </c>
      <c r="B516" s="3">
        <v>310.33</v>
      </c>
      <c r="C516" s="3">
        <v>166.51</v>
      </c>
      <c r="D516" s="3">
        <v>146.81</v>
      </c>
      <c r="E516" s="3">
        <v>176.01</v>
      </c>
      <c r="F516" s="3">
        <v>429.74</v>
      </c>
      <c r="G516" s="3">
        <v>124.71</v>
      </c>
      <c r="H516" s="3">
        <v>220.7</v>
      </c>
      <c r="I516" s="3">
        <v>148.41999999999999</v>
      </c>
      <c r="J516" s="3">
        <v>73.81</v>
      </c>
      <c r="K516" s="3">
        <v>406.3</v>
      </c>
      <c r="L516" s="3">
        <v>639.33000000000004</v>
      </c>
      <c r="M516" s="3">
        <v>400.28</v>
      </c>
      <c r="N516" s="3">
        <v>111.67</v>
      </c>
      <c r="O516" s="3">
        <v>113.56</v>
      </c>
      <c r="P516" s="3">
        <v>201.43</v>
      </c>
      <c r="Q516" s="3">
        <v>228.42</v>
      </c>
      <c r="R516" s="3">
        <v>236.23</v>
      </c>
      <c r="S516" s="3">
        <v>319.83</v>
      </c>
      <c r="T516" s="3">
        <v>171.65</v>
      </c>
      <c r="U516" s="3">
        <f t="shared" si="28"/>
        <v>73.81</v>
      </c>
      <c r="V516" s="3">
        <f t="shared" si="29"/>
        <v>9</v>
      </c>
      <c r="W516" s="3" t="str" cm="1">
        <f t="array" ref="W516">INDEX($B$1:$T$1, V516)</f>
        <v>I</v>
      </c>
      <c r="X516" s="3" t="str">
        <f t="shared" si="30"/>
        <v>yes</v>
      </c>
    </row>
    <row r="517" spans="1:24" x14ac:dyDescent="0.25">
      <c r="A517" s="3">
        <v>516</v>
      </c>
      <c r="B517" s="3">
        <v>294.19</v>
      </c>
      <c r="C517" s="3">
        <v>148.94</v>
      </c>
      <c r="D517" s="3">
        <v>146.97999999999999</v>
      </c>
      <c r="E517" s="3">
        <v>193.14</v>
      </c>
      <c r="F517" s="3">
        <v>429.43</v>
      </c>
      <c r="G517" s="3">
        <v>124.9</v>
      </c>
      <c r="H517" s="3">
        <v>217.57</v>
      </c>
      <c r="I517" s="3">
        <v>157.53</v>
      </c>
      <c r="J517" s="3">
        <v>80.64</v>
      </c>
      <c r="K517" s="3">
        <v>413.49</v>
      </c>
      <c r="L517" s="3">
        <v>634.66</v>
      </c>
      <c r="M517" s="3">
        <v>400.14</v>
      </c>
      <c r="N517" s="3">
        <v>111.43</v>
      </c>
      <c r="O517" s="3">
        <v>116.66</v>
      </c>
      <c r="P517" s="3">
        <v>198.75</v>
      </c>
      <c r="Q517" s="3">
        <v>234.39</v>
      </c>
      <c r="R517" s="3">
        <v>243.65</v>
      </c>
      <c r="S517" s="3">
        <v>292.33999999999997</v>
      </c>
      <c r="T517" s="3">
        <v>168.64</v>
      </c>
      <c r="U517" s="3">
        <f t="shared" si="28"/>
        <v>80.64</v>
      </c>
      <c r="V517" s="3">
        <f t="shared" si="29"/>
        <v>9</v>
      </c>
      <c r="W517" s="3" t="str" cm="1">
        <f t="array" ref="W517">INDEX($B$1:$T$1, V517)</f>
        <v>I</v>
      </c>
      <c r="X517" s="3" t="str">
        <f t="shared" si="30"/>
        <v>yes</v>
      </c>
    </row>
    <row r="518" spans="1:24" x14ac:dyDescent="0.25">
      <c r="A518" s="3">
        <v>517</v>
      </c>
      <c r="B518" s="3">
        <v>299.41000000000003</v>
      </c>
      <c r="C518" s="3">
        <v>163.1</v>
      </c>
      <c r="D518" s="3">
        <v>148.62</v>
      </c>
      <c r="E518" s="3">
        <v>190.56</v>
      </c>
      <c r="F518" s="3">
        <v>452.48</v>
      </c>
      <c r="G518" s="3">
        <v>119.31</v>
      </c>
      <c r="H518" s="3">
        <v>226.88</v>
      </c>
      <c r="I518" s="3">
        <v>148.65</v>
      </c>
      <c r="J518" s="3">
        <v>76.12</v>
      </c>
      <c r="K518" s="3">
        <v>408.44</v>
      </c>
      <c r="L518" s="3">
        <v>605.58000000000004</v>
      </c>
      <c r="M518" s="3">
        <v>395.79</v>
      </c>
      <c r="N518" s="3">
        <v>118.83</v>
      </c>
      <c r="O518" s="3">
        <v>119.74</v>
      </c>
      <c r="P518" s="3">
        <v>197.17</v>
      </c>
      <c r="Q518" s="3">
        <v>236.28</v>
      </c>
      <c r="R518" s="3">
        <v>224.15</v>
      </c>
      <c r="S518" s="3">
        <v>311.10000000000002</v>
      </c>
      <c r="T518" s="3">
        <v>157.32</v>
      </c>
      <c r="U518" s="3">
        <f t="shared" si="28"/>
        <v>76.12</v>
      </c>
      <c r="V518" s="3">
        <f t="shared" si="29"/>
        <v>9</v>
      </c>
      <c r="W518" s="3" t="str" cm="1">
        <f t="array" ref="W518">INDEX($B$1:$T$1, V518)</f>
        <v>I</v>
      </c>
      <c r="X518" s="3" t="str">
        <f t="shared" si="30"/>
        <v>yes</v>
      </c>
    </row>
    <row r="519" spans="1:24" x14ac:dyDescent="0.25">
      <c r="A519" s="3">
        <v>518</v>
      </c>
      <c r="B519" s="3">
        <v>291.16000000000003</v>
      </c>
      <c r="C519" s="3">
        <v>149.97999999999999</v>
      </c>
      <c r="D519" s="3">
        <v>143.44</v>
      </c>
      <c r="E519" s="3">
        <v>178.64</v>
      </c>
      <c r="F519" s="3">
        <v>458.26</v>
      </c>
      <c r="G519" s="3">
        <v>124.84</v>
      </c>
      <c r="H519" s="3">
        <v>226.95</v>
      </c>
      <c r="I519" s="3">
        <v>155.6</v>
      </c>
      <c r="J519" s="3">
        <v>78.290000000000006</v>
      </c>
      <c r="K519" s="3">
        <v>424.6</v>
      </c>
      <c r="L519" s="3">
        <v>624.6</v>
      </c>
      <c r="M519" s="3">
        <v>385.49</v>
      </c>
      <c r="N519" s="3">
        <v>119.34</v>
      </c>
      <c r="O519" s="3">
        <v>119.66</v>
      </c>
      <c r="P519" s="3">
        <v>207.7</v>
      </c>
      <c r="Q519" s="3">
        <v>229.85</v>
      </c>
      <c r="R519" s="3">
        <v>227.62</v>
      </c>
      <c r="S519" s="3">
        <v>302.42</v>
      </c>
      <c r="T519" s="3">
        <v>167.75</v>
      </c>
      <c r="U519" s="3">
        <f t="shared" si="28"/>
        <v>78.290000000000006</v>
      </c>
      <c r="V519" s="3">
        <f t="shared" si="29"/>
        <v>9</v>
      </c>
      <c r="W519" s="3" t="str" cm="1">
        <f t="array" ref="W519">INDEX($B$1:$T$1, V519)</f>
        <v>I</v>
      </c>
      <c r="X519" s="3" t="str">
        <f t="shared" si="30"/>
        <v>yes</v>
      </c>
    </row>
    <row r="520" spans="1:24" x14ac:dyDescent="0.25">
      <c r="A520" s="3">
        <v>519</v>
      </c>
      <c r="B520" s="3">
        <v>304.95999999999998</v>
      </c>
      <c r="C520" s="3">
        <v>154.38</v>
      </c>
      <c r="D520" s="3">
        <v>133.97</v>
      </c>
      <c r="E520" s="3">
        <v>183.69</v>
      </c>
      <c r="F520" s="3">
        <v>441.43</v>
      </c>
      <c r="G520" s="3">
        <v>124.61</v>
      </c>
      <c r="H520" s="3">
        <v>219.62</v>
      </c>
      <c r="I520" s="3">
        <v>153.62</v>
      </c>
      <c r="J520" s="3">
        <v>84.06</v>
      </c>
      <c r="K520" s="3">
        <v>417.04</v>
      </c>
      <c r="L520" s="3">
        <v>638.61</v>
      </c>
      <c r="M520" s="3">
        <v>387.11</v>
      </c>
      <c r="N520" s="3">
        <v>120.6</v>
      </c>
      <c r="O520" s="3">
        <v>126.28</v>
      </c>
      <c r="P520" s="3">
        <v>197.98</v>
      </c>
      <c r="Q520" s="3">
        <v>236.17</v>
      </c>
      <c r="R520" s="3">
        <v>226.43</v>
      </c>
      <c r="S520" s="3">
        <v>315.16000000000003</v>
      </c>
      <c r="T520" s="3">
        <v>165.89</v>
      </c>
      <c r="U520" s="3">
        <f t="shared" si="28"/>
        <v>84.06</v>
      </c>
      <c r="V520" s="3">
        <f t="shared" si="29"/>
        <v>9</v>
      </c>
      <c r="W520" s="3" t="str" cm="1">
        <f t="array" ref="W520">INDEX($B$1:$T$1, V520)</f>
        <v>I</v>
      </c>
      <c r="X520" s="3" t="str">
        <f t="shared" si="30"/>
        <v>yes</v>
      </c>
    </row>
    <row r="521" spans="1:24" x14ac:dyDescent="0.25">
      <c r="A521" s="3">
        <v>520</v>
      </c>
      <c r="B521" s="3">
        <v>327.26</v>
      </c>
      <c r="C521" s="3">
        <v>125.39</v>
      </c>
      <c r="D521" s="3">
        <v>109.48</v>
      </c>
      <c r="E521" s="3">
        <v>145.16999999999999</v>
      </c>
      <c r="F521" s="3">
        <v>422.51</v>
      </c>
      <c r="G521" s="3">
        <v>90.82</v>
      </c>
      <c r="H521" s="3">
        <v>258.44</v>
      </c>
      <c r="I521" s="3">
        <v>199.94</v>
      </c>
      <c r="J521" s="3">
        <v>106.32</v>
      </c>
      <c r="K521" s="3">
        <v>376.48</v>
      </c>
      <c r="L521" s="3">
        <v>603.16999999999996</v>
      </c>
      <c r="M521" s="3">
        <v>364.21</v>
      </c>
      <c r="N521" s="3">
        <v>159.87</v>
      </c>
      <c r="O521" s="3">
        <v>169.68</v>
      </c>
      <c r="P521" s="3">
        <v>192.71</v>
      </c>
      <c r="Q521" s="3">
        <v>206.84</v>
      </c>
      <c r="R521" s="3">
        <v>196.32</v>
      </c>
      <c r="S521" s="3">
        <v>354.64</v>
      </c>
      <c r="T521" s="3">
        <v>214.31</v>
      </c>
      <c r="U521" s="3">
        <f t="shared" si="28"/>
        <v>90.82</v>
      </c>
      <c r="V521" s="3">
        <f t="shared" si="29"/>
        <v>6</v>
      </c>
      <c r="W521" s="3" t="str" cm="1">
        <f t="array" ref="W521">INDEX($B$1:$T$1, V521)</f>
        <v>F</v>
      </c>
      <c r="X521" s="3" t="str">
        <f t="shared" si="30"/>
        <v>yes</v>
      </c>
    </row>
    <row r="522" spans="1:24" x14ac:dyDescent="0.25">
      <c r="A522" s="3">
        <v>521</v>
      </c>
      <c r="B522" s="3">
        <v>264.37</v>
      </c>
      <c r="C522" s="3">
        <v>166.88</v>
      </c>
      <c r="D522" s="3">
        <v>193.61</v>
      </c>
      <c r="E522" s="3">
        <v>231.1</v>
      </c>
      <c r="F522" s="3">
        <v>394.24</v>
      </c>
      <c r="G522" s="3">
        <v>94.93</v>
      </c>
      <c r="H522" s="3">
        <v>226.36</v>
      </c>
      <c r="I522" s="3">
        <v>166.63</v>
      </c>
      <c r="J522" s="3">
        <v>130.63</v>
      </c>
      <c r="K522" s="3">
        <v>372.78</v>
      </c>
      <c r="L522" s="3">
        <v>609.14</v>
      </c>
      <c r="M522" s="3">
        <v>419.71</v>
      </c>
      <c r="N522" s="3">
        <v>78.599999999999994</v>
      </c>
      <c r="O522" s="3">
        <v>89.37</v>
      </c>
      <c r="P522" s="3">
        <v>151.9</v>
      </c>
      <c r="Q522" s="3">
        <v>196.3</v>
      </c>
      <c r="R522" s="3">
        <v>191.08</v>
      </c>
      <c r="S522" s="3">
        <v>269.08</v>
      </c>
      <c r="T522" s="3">
        <v>116.85</v>
      </c>
      <c r="U522" s="3">
        <f t="shared" si="28"/>
        <v>78.599999999999994</v>
      </c>
      <c r="V522" s="3">
        <f t="shared" si="29"/>
        <v>13</v>
      </c>
      <c r="W522" s="3" t="str" cm="1">
        <f t="array" ref="W522">INDEX($B$1:$T$1, V522)</f>
        <v>M</v>
      </c>
      <c r="X522" s="3" t="str">
        <f t="shared" si="30"/>
        <v>yes</v>
      </c>
    </row>
    <row r="523" spans="1:24" x14ac:dyDescent="0.25">
      <c r="A523" s="3">
        <v>522</v>
      </c>
      <c r="B523" s="3">
        <v>255.55</v>
      </c>
      <c r="C523" s="3">
        <v>164.29</v>
      </c>
      <c r="D523" s="3">
        <v>185</v>
      </c>
      <c r="E523" s="3">
        <v>223.51</v>
      </c>
      <c r="F523" s="3">
        <v>390.21</v>
      </c>
      <c r="G523" s="3">
        <v>89.37</v>
      </c>
      <c r="H523" s="3">
        <v>241.39</v>
      </c>
      <c r="I523" s="3">
        <v>178.95</v>
      </c>
      <c r="J523" s="3">
        <v>141.12</v>
      </c>
      <c r="K523" s="3">
        <v>358.13</v>
      </c>
      <c r="L523" s="3">
        <v>577.65</v>
      </c>
      <c r="M523" s="3">
        <v>401.78</v>
      </c>
      <c r="N523" s="3">
        <v>86.46</v>
      </c>
      <c r="O523" s="3">
        <v>90.38</v>
      </c>
      <c r="P523" s="3">
        <v>148.06</v>
      </c>
      <c r="Q523" s="3">
        <v>179.73</v>
      </c>
      <c r="R523" s="3">
        <v>184.44</v>
      </c>
      <c r="S523" s="3">
        <v>277.38</v>
      </c>
      <c r="T523" s="3">
        <v>117.79</v>
      </c>
      <c r="U523" s="3">
        <f t="shared" si="28"/>
        <v>86.46</v>
      </c>
      <c r="V523" s="3">
        <f t="shared" si="29"/>
        <v>13</v>
      </c>
      <c r="W523" s="3" t="str" cm="1">
        <f t="array" ref="W523">INDEX($B$1:$T$1, V523)</f>
        <v>M</v>
      </c>
      <c r="X523" s="3" t="str">
        <f t="shared" si="30"/>
        <v>yes</v>
      </c>
    </row>
    <row r="524" spans="1:24" x14ac:dyDescent="0.25">
      <c r="A524" s="3">
        <v>523</v>
      </c>
      <c r="B524" s="3">
        <v>233.29</v>
      </c>
      <c r="C524" s="3">
        <v>155.06</v>
      </c>
      <c r="D524" s="3">
        <v>186.52</v>
      </c>
      <c r="E524" s="3">
        <v>223.04</v>
      </c>
      <c r="F524" s="3">
        <v>399.24</v>
      </c>
      <c r="G524" s="3">
        <v>79.73</v>
      </c>
      <c r="H524" s="3">
        <v>235.56</v>
      </c>
      <c r="I524" s="3">
        <v>177.87</v>
      </c>
      <c r="J524" s="3">
        <v>143.75</v>
      </c>
      <c r="K524" s="3">
        <v>363.48</v>
      </c>
      <c r="L524" s="3">
        <v>585.15</v>
      </c>
      <c r="M524" s="3">
        <v>377.1</v>
      </c>
      <c r="N524" s="3">
        <v>85.36</v>
      </c>
      <c r="O524" s="3">
        <v>95.83</v>
      </c>
      <c r="P524" s="3">
        <v>150.77000000000001</v>
      </c>
      <c r="Q524" s="3">
        <v>183.18</v>
      </c>
      <c r="R524" s="3">
        <v>189.73</v>
      </c>
      <c r="S524" s="3">
        <v>266.08999999999997</v>
      </c>
      <c r="T524" s="3">
        <v>119.86</v>
      </c>
      <c r="U524" s="3">
        <f t="shared" si="28"/>
        <v>79.73</v>
      </c>
      <c r="V524" s="3">
        <f t="shared" si="29"/>
        <v>6</v>
      </c>
      <c r="W524" s="3" t="str" cm="1">
        <f t="array" ref="W524">INDEX($B$1:$T$1, V524)</f>
        <v>F</v>
      </c>
      <c r="X524" s="3" t="str">
        <f t="shared" si="30"/>
        <v>yes</v>
      </c>
    </row>
    <row r="525" spans="1:24" x14ac:dyDescent="0.25">
      <c r="A525" s="3">
        <v>524</v>
      </c>
      <c r="B525" s="3">
        <v>223.06</v>
      </c>
      <c r="C525" s="3">
        <v>169.84</v>
      </c>
      <c r="D525" s="3">
        <v>196.21</v>
      </c>
      <c r="E525" s="3">
        <v>240.13</v>
      </c>
      <c r="F525" s="3">
        <v>375.11</v>
      </c>
      <c r="G525" s="3">
        <v>94.5</v>
      </c>
      <c r="H525" s="3">
        <v>244.8</v>
      </c>
      <c r="I525" s="3">
        <v>178.8</v>
      </c>
      <c r="J525" s="3">
        <v>180.61</v>
      </c>
      <c r="K525" s="3">
        <v>350.03</v>
      </c>
      <c r="L525" s="3">
        <v>577.79999999999995</v>
      </c>
      <c r="M525" s="3">
        <v>387.02</v>
      </c>
      <c r="N525" s="3">
        <v>107.79</v>
      </c>
      <c r="O525" s="3">
        <v>121.02</v>
      </c>
      <c r="P525" s="3">
        <v>127.35</v>
      </c>
      <c r="Q525" s="3">
        <v>159.56</v>
      </c>
      <c r="R525" s="3">
        <v>164.13</v>
      </c>
      <c r="S525" s="3">
        <v>210.81</v>
      </c>
      <c r="T525" s="3">
        <v>83.56</v>
      </c>
      <c r="U525" s="3">
        <f t="shared" si="28"/>
        <v>83.56</v>
      </c>
      <c r="V525" s="3">
        <f t="shared" si="29"/>
        <v>19</v>
      </c>
      <c r="W525" s="3" t="str" cm="1">
        <f t="array" ref="W525">INDEX($B$1:$T$1, V525)</f>
        <v>S</v>
      </c>
      <c r="X525" s="3" t="str">
        <f t="shared" si="30"/>
        <v>yes</v>
      </c>
    </row>
    <row r="526" spans="1:24" x14ac:dyDescent="0.25">
      <c r="A526" s="3">
        <v>525</v>
      </c>
      <c r="B526" s="3">
        <v>219.69</v>
      </c>
      <c r="C526" s="3">
        <v>183.25</v>
      </c>
      <c r="D526" s="3">
        <v>205.54</v>
      </c>
      <c r="E526" s="3">
        <v>245.15</v>
      </c>
      <c r="F526" s="3">
        <v>390.3</v>
      </c>
      <c r="G526" s="3">
        <v>94.84</v>
      </c>
      <c r="H526" s="3">
        <v>241.22</v>
      </c>
      <c r="I526" s="3">
        <v>182.03</v>
      </c>
      <c r="J526" s="3">
        <v>163.38999999999999</v>
      </c>
      <c r="K526" s="3">
        <v>358.04</v>
      </c>
      <c r="L526" s="3">
        <v>558.26</v>
      </c>
      <c r="M526" s="3">
        <v>389.25</v>
      </c>
      <c r="N526" s="3">
        <v>113.03</v>
      </c>
      <c r="O526" s="3">
        <v>125.92</v>
      </c>
      <c r="P526" s="3">
        <v>134.5</v>
      </c>
      <c r="Q526" s="3">
        <v>177.84</v>
      </c>
      <c r="R526" s="3">
        <v>178.25</v>
      </c>
      <c r="S526" s="3">
        <v>215.97</v>
      </c>
      <c r="T526" s="3">
        <v>90.04</v>
      </c>
      <c r="U526" s="3">
        <f t="shared" si="28"/>
        <v>90.04</v>
      </c>
      <c r="V526" s="3">
        <f t="shared" si="29"/>
        <v>19</v>
      </c>
      <c r="W526" s="3" t="str" cm="1">
        <f t="array" ref="W526">INDEX($B$1:$T$1, V526)</f>
        <v>S</v>
      </c>
      <c r="X526" s="3" t="str">
        <f t="shared" si="30"/>
        <v>yes</v>
      </c>
    </row>
    <row r="527" spans="1:24" x14ac:dyDescent="0.25">
      <c r="A527" s="3">
        <v>526</v>
      </c>
      <c r="B527" s="3">
        <v>210.02</v>
      </c>
      <c r="C527" s="3">
        <v>165.88</v>
      </c>
      <c r="D527" s="3">
        <v>200.94</v>
      </c>
      <c r="E527" s="3">
        <v>243.34</v>
      </c>
      <c r="F527" s="3">
        <v>374.36</v>
      </c>
      <c r="G527" s="3">
        <v>88.68</v>
      </c>
      <c r="H527" s="3">
        <v>258.89</v>
      </c>
      <c r="I527" s="3">
        <v>196.46</v>
      </c>
      <c r="J527" s="3">
        <v>165.44</v>
      </c>
      <c r="K527" s="3">
        <v>317.18</v>
      </c>
      <c r="L527" s="3">
        <v>545.49</v>
      </c>
      <c r="M527" s="3">
        <v>383.96</v>
      </c>
      <c r="N527" s="3">
        <v>124.33</v>
      </c>
      <c r="O527" s="3">
        <v>130.85</v>
      </c>
      <c r="P527" s="3">
        <v>118.71</v>
      </c>
      <c r="Q527" s="3">
        <v>147.91</v>
      </c>
      <c r="R527" s="3">
        <v>147.75</v>
      </c>
      <c r="S527" s="3">
        <v>214.18</v>
      </c>
      <c r="T527" s="3">
        <v>92.49</v>
      </c>
      <c r="U527" s="3">
        <f t="shared" si="28"/>
        <v>88.68</v>
      </c>
      <c r="V527" s="3">
        <f t="shared" si="29"/>
        <v>6</v>
      </c>
      <c r="W527" s="3" t="str" cm="1">
        <f t="array" ref="W527">INDEX($B$1:$T$1, V527)</f>
        <v>F</v>
      </c>
      <c r="X527" s="3" t="str">
        <f t="shared" si="30"/>
        <v>yes</v>
      </c>
    </row>
    <row r="528" spans="1:24" x14ac:dyDescent="0.25">
      <c r="A528" s="3">
        <v>527</v>
      </c>
      <c r="B528" s="3">
        <v>230.01</v>
      </c>
      <c r="C528" s="3">
        <v>180.67</v>
      </c>
      <c r="D528" s="3">
        <v>212.37</v>
      </c>
      <c r="E528" s="3">
        <v>261.55</v>
      </c>
      <c r="F528" s="3">
        <v>370.98</v>
      </c>
      <c r="G528" s="3">
        <v>100.22</v>
      </c>
      <c r="H528" s="3">
        <v>237.5</v>
      </c>
      <c r="I528" s="3">
        <v>182.88</v>
      </c>
      <c r="J528" s="3">
        <v>183.8</v>
      </c>
      <c r="K528" s="3">
        <v>356.53</v>
      </c>
      <c r="L528" s="3">
        <v>571.98</v>
      </c>
      <c r="M528" s="3">
        <v>415.25</v>
      </c>
      <c r="N528" s="3">
        <v>105.78</v>
      </c>
      <c r="O528" s="3">
        <v>114.45</v>
      </c>
      <c r="P528" s="3">
        <v>141.97</v>
      </c>
      <c r="Q528" s="3">
        <v>175.3</v>
      </c>
      <c r="R528" s="3">
        <v>176.76</v>
      </c>
      <c r="S528" s="3">
        <v>193.48</v>
      </c>
      <c r="T528" s="3">
        <v>75.39</v>
      </c>
      <c r="U528" s="3">
        <f t="shared" si="28"/>
        <v>75.39</v>
      </c>
      <c r="V528" s="3">
        <f t="shared" si="29"/>
        <v>19</v>
      </c>
      <c r="W528" s="3" t="str" cm="1">
        <f t="array" ref="W528">INDEX($B$1:$T$1, V528)</f>
        <v>S</v>
      </c>
      <c r="X528" s="3" t="str">
        <f t="shared" si="30"/>
        <v>yes</v>
      </c>
    </row>
    <row r="529" spans="1:24" x14ac:dyDescent="0.25">
      <c r="A529" s="3">
        <v>528</v>
      </c>
      <c r="B529" s="3">
        <v>202.37</v>
      </c>
      <c r="C529" s="3">
        <v>197.5</v>
      </c>
      <c r="D529" s="3">
        <v>224.42</v>
      </c>
      <c r="E529" s="3">
        <v>255.33</v>
      </c>
      <c r="F529" s="3">
        <v>381.62</v>
      </c>
      <c r="G529" s="3">
        <v>116.12</v>
      </c>
      <c r="H529" s="3">
        <v>271.32</v>
      </c>
      <c r="I529" s="3">
        <v>210.64</v>
      </c>
      <c r="J529" s="3">
        <v>200.9</v>
      </c>
      <c r="K529" s="3">
        <v>344.36</v>
      </c>
      <c r="L529" s="3">
        <v>541.04999999999995</v>
      </c>
      <c r="M529" s="3">
        <v>394.51</v>
      </c>
      <c r="N529" s="3">
        <v>127.87</v>
      </c>
      <c r="O529" s="3">
        <v>145.97</v>
      </c>
      <c r="P529" s="3">
        <v>129.15</v>
      </c>
      <c r="Q529" s="3">
        <v>159.19999999999999</v>
      </c>
      <c r="R529" s="3">
        <v>154.28</v>
      </c>
      <c r="S529" s="3">
        <v>197.62</v>
      </c>
      <c r="T529" s="3">
        <v>95.5</v>
      </c>
      <c r="U529" s="3">
        <f t="shared" si="28"/>
        <v>95.5</v>
      </c>
      <c r="V529" s="3">
        <f t="shared" si="29"/>
        <v>19</v>
      </c>
      <c r="W529" s="3" t="str" cm="1">
        <f t="array" ref="W529">INDEX($B$1:$T$1, V529)</f>
        <v>S</v>
      </c>
      <c r="X529" s="3" t="str">
        <f t="shared" si="30"/>
        <v>yes</v>
      </c>
    </row>
    <row r="530" spans="1:24" x14ac:dyDescent="0.25">
      <c r="A530" s="3">
        <v>529</v>
      </c>
      <c r="B530" s="3">
        <v>191.27</v>
      </c>
      <c r="C530" s="3">
        <v>193.4</v>
      </c>
      <c r="D530" s="3">
        <v>223.74</v>
      </c>
      <c r="E530" s="3">
        <v>279.44</v>
      </c>
      <c r="F530" s="3">
        <v>349.42</v>
      </c>
      <c r="G530" s="3">
        <v>125.43</v>
      </c>
      <c r="H530" s="3">
        <v>273.58999999999997</v>
      </c>
      <c r="I530" s="3">
        <v>216.98</v>
      </c>
      <c r="J530" s="3">
        <v>193.01</v>
      </c>
      <c r="K530" s="3">
        <v>318.83</v>
      </c>
      <c r="L530" s="3">
        <v>566.45000000000005</v>
      </c>
      <c r="M530" s="3">
        <v>404.27</v>
      </c>
      <c r="N530" s="3">
        <v>141.06</v>
      </c>
      <c r="O530" s="3">
        <v>156.74</v>
      </c>
      <c r="P530" s="3">
        <v>117.1</v>
      </c>
      <c r="Q530" s="3">
        <v>148.6</v>
      </c>
      <c r="R530" s="3">
        <v>149.03</v>
      </c>
      <c r="S530" s="3">
        <v>180.45</v>
      </c>
      <c r="T530" s="3">
        <v>100.58</v>
      </c>
      <c r="U530" s="3">
        <f t="shared" si="28"/>
        <v>100.58</v>
      </c>
      <c r="V530" s="3">
        <f t="shared" si="29"/>
        <v>19</v>
      </c>
      <c r="W530" s="3" t="str" cm="1">
        <f t="array" ref="W530">INDEX($B$1:$T$1, V530)</f>
        <v>S</v>
      </c>
      <c r="X530" s="3" t="str">
        <f t="shared" si="30"/>
        <v>yes</v>
      </c>
    </row>
    <row r="531" spans="1:24" x14ac:dyDescent="0.25">
      <c r="A531" s="3">
        <v>530</v>
      </c>
      <c r="B531" s="3">
        <v>166.81</v>
      </c>
      <c r="C531" s="3">
        <v>212</v>
      </c>
      <c r="D531" s="3">
        <v>225.76</v>
      </c>
      <c r="E531" s="3">
        <v>265.43</v>
      </c>
      <c r="F531" s="3">
        <v>346.63</v>
      </c>
      <c r="G531" s="3">
        <v>138.61000000000001</v>
      </c>
      <c r="H531" s="3">
        <v>291.05</v>
      </c>
      <c r="I531" s="3">
        <v>206.13</v>
      </c>
      <c r="J531" s="3">
        <v>209.04</v>
      </c>
      <c r="K531" s="3">
        <v>322.79000000000002</v>
      </c>
      <c r="L531" s="3">
        <v>567.4</v>
      </c>
      <c r="M531" s="3">
        <v>428.18</v>
      </c>
      <c r="N531" s="3">
        <v>146.03</v>
      </c>
      <c r="O531" s="3">
        <v>168.05</v>
      </c>
      <c r="P531" s="3">
        <v>112.9</v>
      </c>
      <c r="Q531" s="3">
        <v>133.6</v>
      </c>
      <c r="R531" s="3">
        <v>136.02000000000001</v>
      </c>
      <c r="S531" s="3">
        <v>179.8</v>
      </c>
      <c r="T531" s="3">
        <v>102.65</v>
      </c>
      <c r="U531" s="3">
        <f t="shared" si="28"/>
        <v>102.65</v>
      </c>
      <c r="V531" s="3">
        <f t="shared" si="29"/>
        <v>19</v>
      </c>
      <c r="W531" s="3" t="str" cm="1">
        <f t="array" ref="W531">INDEX($B$1:$T$1, V531)</f>
        <v>S</v>
      </c>
      <c r="X531" s="3" t="str">
        <f t="shared" si="30"/>
        <v>yes</v>
      </c>
    </row>
    <row r="532" spans="1:24" x14ac:dyDescent="0.25">
      <c r="A532" s="3">
        <v>531</v>
      </c>
      <c r="B532" s="3">
        <v>150.47999999999999</v>
      </c>
      <c r="C532" s="3">
        <v>223.2</v>
      </c>
      <c r="D532" s="3">
        <v>236.09</v>
      </c>
      <c r="E532" s="3">
        <v>275.83</v>
      </c>
      <c r="F532" s="3">
        <v>324.58</v>
      </c>
      <c r="G532" s="3">
        <v>148.72999999999999</v>
      </c>
      <c r="H532" s="3">
        <v>290.02999999999997</v>
      </c>
      <c r="I532" s="3">
        <v>226.24</v>
      </c>
      <c r="J532" s="3">
        <v>228.52</v>
      </c>
      <c r="K532" s="3">
        <v>329.8</v>
      </c>
      <c r="L532" s="3">
        <v>537.76</v>
      </c>
      <c r="M532" s="3">
        <v>425.04</v>
      </c>
      <c r="N532" s="3">
        <v>153.5</v>
      </c>
      <c r="O532" s="3">
        <v>175.6</v>
      </c>
      <c r="P532" s="3">
        <v>102.34</v>
      </c>
      <c r="Q532" s="3">
        <v>112.87</v>
      </c>
      <c r="R532" s="3">
        <v>116.19</v>
      </c>
      <c r="S532" s="3">
        <v>164.09</v>
      </c>
      <c r="T532" s="3">
        <v>108.85</v>
      </c>
      <c r="U532" s="3">
        <f t="shared" si="28"/>
        <v>102.34</v>
      </c>
      <c r="V532" s="3">
        <f t="shared" si="29"/>
        <v>15</v>
      </c>
      <c r="W532" s="3" t="str" cm="1">
        <f t="array" ref="W532">INDEX($B$1:$T$1, V532)</f>
        <v>O</v>
      </c>
      <c r="X532" s="3" t="str">
        <f t="shared" si="30"/>
        <v>yes</v>
      </c>
    </row>
    <row r="533" spans="1:24" x14ac:dyDescent="0.25">
      <c r="A533" s="3">
        <v>532</v>
      </c>
      <c r="B533" s="3">
        <v>166.66</v>
      </c>
      <c r="C533" s="3">
        <v>219.52</v>
      </c>
      <c r="D533" s="3">
        <v>245.4</v>
      </c>
      <c r="E533" s="3">
        <v>306.70999999999998</v>
      </c>
      <c r="F533" s="3">
        <v>351.55</v>
      </c>
      <c r="G533" s="3">
        <v>157.96</v>
      </c>
      <c r="H533" s="3">
        <v>276.54000000000002</v>
      </c>
      <c r="I533" s="3">
        <v>215.38</v>
      </c>
      <c r="J533" s="3">
        <v>249.87</v>
      </c>
      <c r="K533" s="3">
        <v>338.82</v>
      </c>
      <c r="L533" s="3">
        <v>544.17999999999995</v>
      </c>
      <c r="M533" s="3">
        <v>444.5</v>
      </c>
      <c r="N533" s="3">
        <v>137.94999999999999</v>
      </c>
      <c r="O533" s="3">
        <v>157.57</v>
      </c>
      <c r="P533" s="3">
        <v>118.48</v>
      </c>
      <c r="Q533" s="3">
        <v>133.88999999999999</v>
      </c>
      <c r="R533" s="3">
        <v>127.77</v>
      </c>
      <c r="S533" s="3">
        <v>155.03</v>
      </c>
      <c r="T533" s="3">
        <v>94.05</v>
      </c>
      <c r="U533" s="3">
        <f t="shared" si="28"/>
        <v>94.05</v>
      </c>
      <c r="V533" s="3">
        <f t="shared" si="29"/>
        <v>19</v>
      </c>
      <c r="W533" s="3" t="str" cm="1">
        <f t="array" ref="W533">INDEX($B$1:$T$1, V533)</f>
        <v>S</v>
      </c>
      <c r="X533" s="3" t="str">
        <f t="shared" si="30"/>
        <v>yes</v>
      </c>
    </row>
    <row r="534" spans="1:24" x14ac:dyDescent="0.25">
      <c r="A534" s="3">
        <v>533</v>
      </c>
      <c r="B534" s="3">
        <v>149.47999999999999</v>
      </c>
      <c r="C534" s="3">
        <v>227.21</v>
      </c>
      <c r="D534" s="3">
        <v>244.85</v>
      </c>
      <c r="E534" s="3">
        <v>278.20999999999998</v>
      </c>
      <c r="F534" s="3">
        <v>338.25</v>
      </c>
      <c r="G534" s="3">
        <v>162.55000000000001</v>
      </c>
      <c r="H534" s="3">
        <v>284.68</v>
      </c>
      <c r="I534" s="3">
        <v>217.54</v>
      </c>
      <c r="J534" s="3">
        <v>232.28</v>
      </c>
      <c r="K534" s="3">
        <v>323.7</v>
      </c>
      <c r="L534" s="3">
        <v>535.28</v>
      </c>
      <c r="M534" s="3">
        <v>423.9</v>
      </c>
      <c r="N534" s="3">
        <v>146.86000000000001</v>
      </c>
      <c r="O534" s="3">
        <v>170.99</v>
      </c>
      <c r="P534" s="3">
        <v>110.24</v>
      </c>
      <c r="Q534" s="3">
        <v>116.95</v>
      </c>
      <c r="R534" s="3">
        <v>116.16</v>
      </c>
      <c r="S534" s="3">
        <v>160.19999999999999</v>
      </c>
      <c r="T534" s="3">
        <v>99.86</v>
      </c>
      <c r="U534" s="3">
        <f t="shared" si="28"/>
        <v>99.86</v>
      </c>
      <c r="V534" s="3">
        <f t="shared" si="29"/>
        <v>19</v>
      </c>
      <c r="W534" s="3" t="str" cm="1">
        <f t="array" ref="W534">INDEX($B$1:$T$1, V534)</f>
        <v>S</v>
      </c>
      <c r="X534" s="3" t="str">
        <f t="shared" si="30"/>
        <v>yes</v>
      </c>
    </row>
    <row r="535" spans="1:24" x14ac:dyDescent="0.25">
      <c r="A535" s="3">
        <v>534</v>
      </c>
      <c r="B535" s="3">
        <v>151.97999999999999</v>
      </c>
      <c r="C535" s="3">
        <v>203.08</v>
      </c>
      <c r="D535" s="3">
        <v>248.97</v>
      </c>
      <c r="E535" s="3">
        <v>284.27</v>
      </c>
      <c r="F535" s="3">
        <v>326.77</v>
      </c>
      <c r="G535" s="3">
        <v>141.99</v>
      </c>
      <c r="H535" s="3">
        <v>297</v>
      </c>
      <c r="I535" s="3">
        <v>225.25</v>
      </c>
      <c r="J535" s="3">
        <v>230.28</v>
      </c>
      <c r="K535" s="3">
        <v>325.19</v>
      </c>
      <c r="L535" s="3">
        <v>553.41</v>
      </c>
      <c r="M535" s="3">
        <v>423.43</v>
      </c>
      <c r="N535" s="3">
        <v>164.49</v>
      </c>
      <c r="O535" s="3">
        <v>171.98</v>
      </c>
      <c r="P535" s="3">
        <v>98.95</v>
      </c>
      <c r="Q535" s="3">
        <v>113.78</v>
      </c>
      <c r="R535" s="3">
        <v>116.01</v>
      </c>
      <c r="S535" s="3">
        <v>166.21</v>
      </c>
      <c r="T535" s="3">
        <v>117.63</v>
      </c>
      <c r="U535" s="3">
        <f t="shared" si="28"/>
        <v>98.95</v>
      </c>
      <c r="V535" s="3">
        <f t="shared" si="29"/>
        <v>15</v>
      </c>
      <c r="W535" s="3" t="str" cm="1">
        <f t="array" ref="W535">INDEX($B$1:$T$1, V535)</f>
        <v>O</v>
      </c>
      <c r="X535" s="3" t="str">
        <f t="shared" si="30"/>
        <v>yes</v>
      </c>
    </row>
    <row r="536" spans="1:24" x14ac:dyDescent="0.25">
      <c r="A536" s="3">
        <v>535</v>
      </c>
      <c r="B536" s="3">
        <v>150.66</v>
      </c>
      <c r="C536" s="3">
        <v>210.98</v>
      </c>
      <c r="D536" s="3">
        <v>241.88</v>
      </c>
      <c r="E536" s="3">
        <v>276.93</v>
      </c>
      <c r="F536" s="3">
        <v>333.92</v>
      </c>
      <c r="G536" s="3">
        <v>146.05000000000001</v>
      </c>
      <c r="H536" s="3">
        <v>288.44</v>
      </c>
      <c r="I536" s="3">
        <v>222.74</v>
      </c>
      <c r="J536" s="3">
        <v>221.09</v>
      </c>
      <c r="K536" s="3">
        <v>306.68</v>
      </c>
      <c r="L536" s="3">
        <v>524.29999999999995</v>
      </c>
      <c r="M536" s="3">
        <v>393.35</v>
      </c>
      <c r="N536" s="3">
        <v>171.46</v>
      </c>
      <c r="O536" s="3">
        <v>177.7</v>
      </c>
      <c r="P536" s="3">
        <v>89.75</v>
      </c>
      <c r="Q536" s="3">
        <v>110.28</v>
      </c>
      <c r="R536" s="3">
        <v>110.18</v>
      </c>
      <c r="S536" s="3">
        <v>184.38</v>
      </c>
      <c r="T536" s="3">
        <v>119.99</v>
      </c>
      <c r="U536" s="3">
        <f t="shared" si="28"/>
        <v>89.75</v>
      </c>
      <c r="V536" s="3">
        <f t="shared" si="29"/>
        <v>15</v>
      </c>
      <c r="W536" s="3" t="str" cm="1">
        <f t="array" ref="W536">INDEX($B$1:$T$1, V536)</f>
        <v>O</v>
      </c>
      <c r="X536" s="3" t="str">
        <f t="shared" si="30"/>
        <v>yes</v>
      </c>
    </row>
    <row r="537" spans="1:24" x14ac:dyDescent="0.25">
      <c r="A537" s="3">
        <v>536</v>
      </c>
      <c r="B537" s="3">
        <v>120.82</v>
      </c>
      <c r="C537" s="3">
        <v>192.65</v>
      </c>
      <c r="D537" s="3">
        <v>224.22</v>
      </c>
      <c r="E537" s="3">
        <v>270.55</v>
      </c>
      <c r="F537" s="3">
        <v>297.55</v>
      </c>
      <c r="G537" s="3">
        <v>144.68</v>
      </c>
      <c r="H537" s="3">
        <v>301.10000000000002</v>
      </c>
      <c r="I537" s="3">
        <v>256.51</v>
      </c>
      <c r="J537" s="3">
        <v>243.02</v>
      </c>
      <c r="K537" s="3">
        <v>312.29000000000002</v>
      </c>
      <c r="L537" s="3">
        <v>540.91999999999996</v>
      </c>
      <c r="M537" s="3">
        <v>396.84</v>
      </c>
      <c r="N537" s="3">
        <v>196.9</v>
      </c>
      <c r="O537" s="3">
        <v>198.53</v>
      </c>
      <c r="P537" s="3">
        <v>88.48</v>
      </c>
      <c r="Q537" s="3">
        <v>89.23</v>
      </c>
      <c r="R537" s="3">
        <v>86.95</v>
      </c>
      <c r="S537" s="3">
        <v>165.61</v>
      </c>
      <c r="T537" s="3">
        <v>143.66999999999999</v>
      </c>
      <c r="U537" s="3">
        <f t="shared" si="28"/>
        <v>86.95</v>
      </c>
      <c r="V537" s="3">
        <f t="shared" si="29"/>
        <v>17</v>
      </c>
      <c r="W537" s="3" t="str" cm="1">
        <f t="array" ref="W537">INDEX($B$1:$T$1, V537)</f>
        <v>Q</v>
      </c>
      <c r="X537" s="3" t="str">
        <f t="shared" si="30"/>
        <v>yes</v>
      </c>
    </row>
    <row r="538" spans="1:24" x14ac:dyDescent="0.25">
      <c r="A538" s="3">
        <v>537</v>
      </c>
      <c r="B538" s="3">
        <v>117.19</v>
      </c>
      <c r="C538" s="3">
        <v>199.66</v>
      </c>
      <c r="D538" s="3">
        <v>231.96</v>
      </c>
      <c r="E538" s="3">
        <v>278.19</v>
      </c>
      <c r="F538" s="3">
        <v>288.64</v>
      </c>
      <c r="G538" s="3">
        <v>165.89</v>
      </c>
      <c r="H538" s="3">
        <v>320.98</v>
      </c>
      <c r="I538" s="3">
        <v>270.51</v>
      </c>
      <c r="J538" s="3">
        <v>241.87</v>
      </c>
      <c r="K538" s="3">
        <v>299.56</v>
      </c>
      <c r="L538" s="3">
        <v>518.12</v>
      </c>
      <c r="M538" s="3">
        <v>393.17</v>
      </c>
      <c r="N538" s="3">
        <v>206.61</v>
      </c>
      <c r="O538" s="3">
        <v>226.44</v>
      </c>
      <c r="P538" s="3">
        <v>97.38</v>
      </c>
      <c r="Q538" s="3">
        <v>80.55</v>
      </c>
      <c r="R538" s="3">
        <v>75.239999999999995</v>
      </c>
      <c r="S538" s="3">
        <v>148.77000000000001</v>
      </c>
      <c r="T538" s="3">
        <v>150.94</v>
      </c>
      <c r="U538" s="3">
        <f t="shared" si="28"/>
        <v>75.239999999999995</v>
      </c>
      <c r="V538" s="3">
        <f t="shared" si="29"/>
        <v>17</v>
      </c>
      <c r="W538" s="3" t="str" cm="1">
        <f t="array" ref="W538">INDEX($B$1:$T$1, V538)</f>
        <v>Q</v>
      </c>
      <c r="X538" s="3" t="str">
        <f t="shared" si="30"/>
        <v>yes</v>
      </c>
    </row>
    <row r="539" spans="1:24" x14ac:dyDescent="0.25">
      <c r="A539" s="3">
        <v>538</v>
      </c>
      <c r="B539" s="3">
        <v>126.44</v>
      </c>
      <c r="C539" s="3">
        <v>203.64</v>
      </c>
      <c r="D539" s="3">
        <v>220.94</v>
      </c>
      <c r="E539" s="3">
        <v>271.45</v>
      </c>
      <c r="F539" s="3">
        <v>300.05</v>
      </c>
      <c r="G539" s="3">
        <v>143.72999999999999</v>
      </c>
      <c r="H539" s="3">
        <v>325.95999999999998</v>
      </c>
      <c r="I539" s="3">
        <v>265.17</v>
      </c>
      <c r="J539" s="3">
        <v>231.01</v>
      </c>
      <c r="K539" s="3">
        <v>318.48</v>
      </c>
      <c r="L539" s="3">
        <v>550.85</v>
      </c>
      <c r="M539" s="3">
        <v>412.46</v>
      </c>
      <c r="N539" s="3">
        <v>194.44</v>
      </c>
      <c r="O539" s="3">
        <v>202.37</v>
      </c>
      <c r="P539" s="3">
        <v>91.57</v>
      </c>
      <c r="Q539" s="3">
        <v>85.73</v>
      </c>
      <c r="R539" s="3">
        <v>88.21</v>
      </c>
      <c r="S539" s="3">
        <v>165.66</v>
      </c>
      <c r="T539" s="3">
        <v>146.22999999999999</v>
      </c>
      <c r="U539" s="3">
        <f t="shared" si="28"/>
        <v>85.73</v>
      </c>
      <c r="V539" s="3">
        <f t="shared" si="29"/>
        <v>16</v>
      </c>
      <c r="W539" s="3" t="str" cm="1">
        <f t="array" ref="W539">INDEX($B$1:$T$1, V539)</f>
        <v>P</v>
      </c>
      <c r="X539" s="3" t="str">
        <f t="shared" si="30"/>
        <v>yes</v>
      </c>
    </row>
    <row r="540" spans="1:24" x14ac:dyDescent="0.25">
      <c r="A540" s="3">
        <v>539</v>
      </c>
      <c r="B540" s="3">
        <v>130.32</v>
      </c>
      <c r="C540" s="3">
        <v>203.93</v>
      </c>
      <c r="D540" s="3">
        <v>216.82</v>
      </c>
      <c r="E540" s="3">
        <v>255.51</v>
      </c>
      <c r="F540" s="3">
        <v>313.18</v>
      </c>
      <c r="G540" s="3">
        <v>141.16999999999999</v>
      </c>
      <c r="H540" s="3">
        <v>295.70999999999998</v>
      </c>
      <c r="I540" s="3">
        <v>255.03</v>
      </c>
      <c r="J540" s="3">
        <v>247.12</v>
      </c>
      <c r="K540" s="3">
        <v>320.33</v>
      </c>
      <c r="L540" s="3">
        <v>511.67</v>
      </c>
      <c r="M540" s="3">
        <v>408.21</v>
      </c>
      <c r="N540" s="3">
        <v>182.48</v>
      </c>
      <c r="O540" s="3">
        <v>209.08</v>
      </c>
      <c r="P540" s="3">
        <v>85.03</v>
      </c>
      <c r="Q540" s="3">
        <v>96.77</v>
      </c>
      <c r="R540" s="3">
        <v>90.07</v>
      </c>
      <c r="S540" s="3">
        <v>170.13</v>
      </c>
      <c r="T540" s="3">
        <v>136.87</v>
      </c>
      <c r="U540" s="3">
        <f t="shared" si="28"/>
        <v>85.03</v>
      </c>
      <c r="V540" s="3">
        <f t="shared" si="29"/>
        <v>15</v>
      </c>
      <c r="W540" s="3" t="str" cm="1">
        <f t="array" ref="W540">INDEX($B$1:$T$1, V540)</f>
        <v>O</v>
      </c>
      <c r="X540" s="3" t="str">
        <f t="shared" si="30"/>
        <v>yes</v>
      </c>
    </row>
    <row r="541" spans="1:24" x14ac:dyDescent="0.25">
      <c r="A541" s="3">
        <v>540</v>
      </c>
      <c r="B541" s="3">
        <v>152.99</v>
      </c>
      <c r="C541" s="3">
        <v>191.79</v>
      </c>
      <c r="D541" s="3">
        <v>209.6</v>
      </c>
      <c r="E541" s="3">
        <v>256.33999999999997</v>
      </c>
      <c r="F541" s="3">
        <v>316.92</v>
      </c>
      <c r="G541" s="3">
        <v>126.9</v>
      </c>
      <c r="H541" s="3">
        <v>313.13</v>
      </c>
      <c r="I541" s="3">
        <v>251.97</v>
      </c>
      <c r="J541" s="3">
        <v>220.58</v>
      </c>
      <c r="K541" s="3">
        <v>309.58</v>
      </c>
      <c r="L541" s="3">
        <v>529.61</v>
      </c>
      <c r="M541" s="3">
        <v>397.74</v>
      </c>
      <c r="N541" s="3">
        <v>190.11</v>
      </c>
      <c r="O541" s="3">
        <v>198.43</v>
      </c>
      <c r="P541" s="3">
        <v>75.28</v>
      </c>
      <c r="Q541" s="3">
        <v>106.8</v>
      </c>
      <c r="R541" s="3">
        <v>111.89</v>
      </c>
      <c r="S541" s="3">
        <v>189.56</v>
      </c>
      <c r="T541" s="3">
        <v>134.71</v>
      </c>
      <c r="U541" s="3">
        <f t="shared" si="28"/>
        <v>75.28</v>
      </c>
      <c r="V541" s="3">
        <f t="shared" si="29"/>
        <v>15</v>
      </c>
      <c r="W541" s="3" t="str" cm="1">
        <f t="array" ref="W541">INDEX($B$1:$T$1, V541)</f>
        <v>O</v>
      </c>
      <c r="X541" s="3" t="str">
        <f t="shared" si="30"/>
        <v>yes</v>
      </c>
    </row>
    <row r="542" spans="1:24" x14ac:dyDescent="0.25">
      <c r="A542" s="3">
        <v>541</v>
      </c>
      <c r="B542" s="3">
        <v>161.06</v>
      </c>
      <c r="C542" s="3">
        <v>172.96</v>
      </c>
      <c r="D542" s="3">
        <v>210.18</v>
      </c>
      <c r="E542" s="3">
        <v>240.46</v>
      </c>
      <c r="F542" s="3">
        <v>315.66000000000003</v>
      </c>
      <c r="G542" s="3">
        <v>114.35</v>
      </c>
      <c r="H542" s="3">
        <v>324.8</v>
      </c>
      <c r="I542" s="3">
        <v>252.42</v>
      </c>
      <c r="J542" s="3">
        <v>225.94</v>
      </c>
      <c r="K542" s="3">
        <v>290.16000000000003</v>
      </c>
      <c r="L542" s="3">
        <v>520.17999999999995</v>
      </c>
      <c r="M542" s="3">
        <v>387.36</v>
      </c>
      <c r="N542" s="3">
        <v>190.5</v>
      </c>
      <c r="O542" s="3">
        <v>192.93</v>
      </c>
      <c r="P542" s="3">
        <v>66.540000000000006</v>
      </c>
      <c r="Q542" s="3">
        <v>98.12</v>
      </c>
      <c r="R542" s="3">
        <v>99.35</v>
      </c>
      <c r="S542" s="3">
        <v>197.25</v>
      </c>
      <c r="T542" s="3">
        <v>150.43</v>
      </c>
      <c r="U542" s="3">
        <f t="shared" si="28"/>
        <v>66.540000000000006</v>
      </c>
      <c r="V542" s="3">
        <f t="shared" si="29"/>
        <v>15</v>
      </c>
      <c r="W542" s="3" t="str" cm="1">
        <f t="array" ref="W542">INDEX($B$1:$T$1, V542)</f>
        <v>O</v>
      </c>
      <c r="X542" s="3" t="str">
        <f t="shared" si="30"/>
        <v>yes</v>
      </c>
    </row>
    <row r="543" spans="1:24" x14ac:dyDescent="0.25">
      <c r="A543" s="3">
        <v>542</v>
      </c>
      <c r="B543" s="3">
        <v>161.78</v>
      </c>
      <c r="C543" s="3">
        <v>174.52</v>
      </c>
      <c r="D543" s="3">
        <v>212.57</v>
      </c>
      <c r="E543" s="3">
        <v>251.99</v>
      </c>
      <c r="F543" s="3">
        <v>328.8</v>
      </c>
      <c r="G543" s="3">
        <v>109.52</v>
      </c>
      <c r="H543" s="3">
        <v>308.23</v>
      </c>
      <c r="I543" s="3">
        <v>226.01</v>
      </c>
      <c r="J543" s="3">
        <v>200.96</v>
      </c>
      <c r="K543" s="3">
        <v>301.77999999999997</v>
      </c>
      <c r="L543" s="3">
        <v>529.86</v>
      </c>
      <c r="M543" s="3">
        <v>385.57</v>
      </c>
      <c r="N543" s="3">
        <v>164.12</v>
      </c>
      <c r="O543" s="3">
        <v>170</v>
      </c>
      <c r="P543" s="3">
        <v>89.12</v>
      </c>
      <c r="Q543" s="3">
        <v>117.65</v>
      </c>
      <c r="R543" s="3">
        <v>121.75</v>
      </c>
      <c r="S543" s="3">
        <v>202.53</v>
      </c>
      <c r="T543" s="3">
        <v>124.54</v>
      </c>
      <c r="U543" s="3">
        <f t="shared" si="28"/>
        <v>89.12</v>
      </c>
      <c r="V543" s="3">
        <f t="shared" si="29"/>
        <v>15</v>
      </c>
      <c r="W543" s="3" t="str" cm="1">
        <f t="array" ref="W543">INDEX($B$1:$T$1, V543)</f>
        <v>O</v>
      </c>
      <c r="X543" s="3" t="str">
        <f t="shared" si="30"/>
        <v>yes</v>
      </c>
    </row>
    <row r="544" spans="1:24" x14ac:dyDescent="0.25">
      <c r="A544" s="3">
        <v>543</v>
      </c>
      <c r="B544" s="3">
        <v>156.55000000000001</v>
      </c>
      <c r="C544" s="3">
        <v>188.73</v>
      </c>
      <c r="D544" s="3">
        <v>213.22</v>
      </c>
      <c r="E544" s="3">
        <v>267.27999999999997</v>
      </c>
      <c r="F544" s="3">
        <v>313.92</v>
      </c>
      <c r="G544" s="3">
        <v>116.11</v>
      </c>
      <c r="H544" s="3">
        <v>313.02999999999997</v>
      </c>
      <c r="I544" s="3">
        <v>240.66</v>
      </c>
      <c r="J544" s="3">
        <v>214.15</v>
      </c>
      <c r="K544" s="3">
        <v>307.72000000000003</v>
      </c>
      <c r="L544" s="3">
        <v>534</v>
      </c>
      <c r="M544" s="3">
        <v>371.15</v>
      </c>
      <c r="N544" s="3">
        <v>170.47</v>
      </c>
      <c r="O544" s="3">
        <v>183.02</v>
      </c>
      <c r="P544" s="3">
        <v>83.88</v>
      </c>
      <c r="Q544" s="3">
        <v>120.34</v>
      </c>
      <c r="R544" s="3">
        <v>114.78</v>
      </c>
      <c r="S544" s="3">
        <v>202.2</v>
      </c>
      <c r="T544" s="3">
        <v>124.79</v>
      </c>
      <c r="U544" s="3">
        <f t="shared" si="28"/>
        <v>83.88</v>
      </c>
      <c r="V544" s="3">
        <f t="shared" si="29"/>
        <v>15</v>
      </c>
      <c r="W544" s="3" t="str" cm="1">
        <f t="array" ref="W544">INDEX($B$1:$T$1, V544)</f>
        <v>O</v>
      </c>
      <c r="X544" s="3" t="str">
        <f t="shared" si="30"/>
        <v>yes</v>
      </c>
    </row>
    <row r="545" spans="1:24" x14ac:dyDescent="0.25">
      <c r="A545" s="3">
        <v>544</v>
      </c>
      <c r="B545" s="3">
        <v>180.95</v>
      </c>
      <c r="C545" s="3">
        <v>188.9</v>
      </c>
      <c r="D545" s="3">
        <v>225.43</v>
      </c>
      <c r="E545" s="3">
        <v>267.99</v>
      </c>
      <c r="F545" s="3">
        <v>358.14</v>
      </c>
      <c r="G545" s="3">
        <v>122.84</v>
      </c>
      <c r="H545" s="3">
        <v>294.05</v>
      </c>
      <c r="I545" s="3">
        <v>221.02</v>
      </c>
      <c r="J545" s="3">
        <v>202.43</v>
      </c>
      <c r="K545" s="3">
        <v>315.24</v>
      </c>
      <c r="L545" s="3">
        <v>552.23</v>
      </c>
      <c r="M545" s="3">
        <v>391.5</v>
      </c>
      <c r="N545" s="3">
        <v>159.76</v>
      </c>
      <c r="O545" s="3">
        <v>173.12</v>
      </c>
      <c r="P545" s="3">
        <v>103.54</v>
      </c>
      <c r="Q545" s="3">
        <v>137.47999999999999</v>
      </c>
      <c r="R545" s="3">
        <v>139.11000000000001</v>
      </c>
      <c r="S545" s="3">
        <v>179.34</v>
      </c>
      <c r="T545" s="3">
        <v>109.51</v>
      </c>
      <c r="U545" s="3">
        <f t="shared" si="28"/>
        <v>103.54</v>
      </c>
      <c r="V545" s="3">
        <f t="shared" si="29"/>
        <v>15</v>
      </c>
      <c r="W545" s="3" t="str" cm="1">
        <f t="array" ref="W545">INDEX($B$1:$T$1, V545)</f>
        <v>O</v>
      </c>
      <c r="X545" s="3" t="str">
        <f t="shared" si="30"/>
        <v>yes</v>
      </c>
    </row>
    <row r="546" spans="1:24" x14ac:dyDescent="0.25">
      <c r="A546" s="3">
        <v>545</v>
      </c>
      <c r="B546" s="3">
        <v>202.54</v>
      </c>
      <c r="C546" s="3">
        <v>158.80000000000001</v>
      </c>
      <c r="D546" s="3">
        <v>186.73</v>
      </c>
      <c r="E546" s="3">
        <v>226.16</v>
      </c>
      <c r="F546" s="3">
        <v>358.37</v>
      </c>
      <c r="G546" s="3">
        <v>87.28</v>
      </c>
      <c r="H546" s="3">
        <v>269.5</v>
      </c>
      <c r="I546" s="3">
        <v>210.31</v>
      </c>
      <c r="J546" s="3">
        <v>169.04</v>
      </c>
      <c r="K546" s="3">
        <v>325.76</v>
      </c>
      <c r="L546" s="3">
        <v>529.47</v>
      </c>
      <c r="M546" s="3">
        <v>370.45</v>
      </c>
      <c r="N546" s="3">
        <v>133.59</v>
      </c>
      <c r="O546" s="3">
        <v>151.07</v>
      </c>
      <c r="P546" s="3">
        <v>104.41</v>
      </c>
      <c r="Q546" s="3">
        <v>140.97</v>
      </c>
      <c r="R546" s="3">
        <v>140.19999999999999</v>
      </c>
      <c r="S546" s="3">
        <v>215.7</v>
      </c>
      <c r="T546" s="3">
        <v>107.29</v>
      </c>
      <c r="U546" s="3">
        <f t="shared" si="28"/>
        <v>87.28</v>
      </c>
      <c r="V546" s="3">
        <f t="shared" si="29"/>
        <v>6</v>
      </c>
      <c r="W546" s="3" t="str" cm="1">
        <f t="array" ref="W546">INDEX($B$1:$T$1, V546)</f>
        <v>F</v>
      </c>
      <c r="X546" s="3" t="str">
        <f t="shared" si="30"/>
        <v>yes</v>
      </c>
    </row>
    <row r="547" spans="1:24" x14ac:dyDescent="0.25">
      <c r="A547" s="3">
        <v>546</v>
      </c>
      <c r="B547" s="3">
        <v>199.24</v>
      </c>
      <c r="C547" s="3">
        <v>154.87</v>
      </c>
      <c r="D547" s="3">
        <v>179.66</v>
      </c>
      <c r="E547" s="3">
        <v>230.06</v>
      </c>
      <c r="F547" s="3">
        <v>352.42</v>
      </c>
      <c r="G547" s="3">
        <v>76.17</v>
      </c>
      <c r="H547" s="3">
        <v>266.52999999999997</v>
      </c>
      <c r="I547" s="3">
        <v>199.2</v>
      </c>
      <c r="J547" s="3">
        <v>153.59</v>
      </c>
      <c r="K547" s="3">
        <v>315.74</v>
      </c>
      <c r="L547" s="3">
        <v>522.27</v>
      </c>
      <c r="M547" s="3">
        <v>383.38</v>
      </c>
      <c r="N547" s="3">
        <v>122.73</v>
      </c>
      <c r="O547" s="3">
        <v>136.5</v>
      </c>
      <c r="P547" s="3">
        <v>116.65</v>
      </c>
      <c r="Q547" s="3">
        <v>144.57</v>
      </c>
      <c r="R547" s="3">
        <v>141.6</v>
      </c>
      <c r="S547" s="3">
        <v>229.86</v>
      </c>
      <c r="T547" s="3">
        <v>101.43</v>
      </c>
      <c r="U547" s="3">
        <f t="shared" si="28"/>
        <v>76.17</v>
      </c>
      <c r="V547" s="3">
        <f t="shared" si="29"/>
        <v>6</v>
      </c>
      <c r="W547" s="3" t="str" cm="1">
        <f t="array" ref="W547">INDEX($B$1:$T$1, V547)</f>
        <v>F</v>
      </c>
      <c r="X547" s="3" t="str">
        <f t="shared" si="30"/>
        <v>yes</v>
      </c>
    </row>
    <row r="548" spans="1:24" x14ac:dyDescent="0.25">
      <c r="A548" s="3">
        <v>547</v>
      </c>
      <c r="B548" s="3">
        <v>220.44</v>
      </c>
      <c r="C548" s="3">
        <v>148.63999999999999</v>
      </c>
      <c r="D548" s="3">
        <v>179.68</v>
      </c>
      <c r="E548" s="3">
        <v>204.59</v>
      </c>
      <c r="F548" s="3">
        <v>350.19</v>
      </c>
      <c r="G548" s="3">
        <v>68.87</v>
      </c>
      <c r="H548" s="3">
        <v>276.95</v>
      </c>
      <c r="I548" s="3">
        <v>207.53</v>
      </c>
      <c r="J548" s="3">
        <v>149.97</v>
      </c>
      <c r="K548" s="3">
        <v>349.6</v>
      </c>
      <c r="L548" s="3">
        <v>543.83000000000004</v>
      </c>
      <c r="M548" s="3">
        <v>366.74</v>
      </c>
      <c r="N548" s="3">
        <v>120.78</v>
      </c>
      <c r="O548" s="3">
        <v>127.81</v>
      </c>
      <c r="P548" s="3">
        <v>127.29</v>
      </c>
      <c r="Q548" s="3">
        <v>151.81</v>
      </c>
      <c r="R548" s="3">
        <v>161.55000000000001</v>
      </c>
      <c r="S548" s="3">
        <v>242.18</v>
      </c>
      <c r="T548" s="3">
        <v>127.39</v>
      </c>
      <c r="U548" s="3">
        <f t="shared" si="28"/>
        <v>68.87</v>
      </c>
      <c r="V548" s="3">
        <f t="shared" si="29"/>
        <v>6</v>
      </c>
      <c r="W548" s="3" t="str" cm="1">
        <f t="array" ref="W548">INDEX($B$1:$T$1, V548)</f>
        <v>F</v>
      </c>
      <c r="X548" s="3" t="str">
        <f t="shared" si="30"/>
        <v>yes</v>
      </c>
    </row>
    <row r="549" spans="1:24" x14ac:dyDescent="0.25">
      <c r="A549" s="3">
        <v>548</v>
      </c>
      <c r="B549" s="3">
        <v>228.3</v>
      </c>
      <c r="C549" s="3">
        <v>129.74</v>
      </c>
      <c r="D549" s="3">
        <v>160.94</v>
      </c>
      <c r="E549" s="3">
        <v>198.52</v>
      </c>
      <c r="F549" s="3">
        <v>388.42</v>
      </c>
      <c r="G549" s="3">
        <v>62.95</v>
      </c>
      <c r="H549" s="3">
        <v>265.73</v>
      </c>
      <c r="I549" s="3">
        <v>193.39</v>
      </c>
      <c r="J549" s="3">
        <v>134.16999999999999</v>
      </c>
      <c r="K549" s="3">
        <v>354.61</v>
      </c>
      <c r="L549" s="3">
        <v>579.71</v>
      </c>
      <c r="M549" s="3">
        <v>353.84</v>
      </c>
      <c r="N549" s="3">
        <v>107.31</v>
      </c>
      <c r="O549" s="3">
        <v>119.34</v>
      </c>
      <c r="P549" s="3">
        <v>124.63</v>
      </c>
      <c r="Q549" s="3">
        <v>157.16</v>
      </c>
      <c r="R549" s="3">
        <v>160.84</v>
      </c>
      <c r="S549" s="3">
        <v>262.18</v>
      </c>
      <c r="T549" s="3">
        <v>128.38</v>
      </c>
      <c r="U549" s="3">
        <f t="shared" si="28"/>
        <v>62.95</v>
      </c>
      <c r="V549" s="3">
        <f t="shared" si="29"/>
        <v>6</v>
      </c>
      <c r="W549" s="3" t="str" cm="1">
        <f t="array" ref="W549">INDEX($B$1:$T$1, V549)</f>
        <v>F</v>
      </c>
      <c r="X549" s="3" t="str">
        <f t="shared" si="30"/>
        <v>yes</v>
      </c>
    </row>
    <row r="550" spans="1:24" x14ac:dyDescent="0.25">
      <c r="A550" s="3">
        <v>549</v>
      </c>
      <c r="B550" s="3">
        <v>224.56</v>
      </c>
      <c r="C550" s="3">
        <v>118.65</v>
      </c>
      <c r="D550" s="3">
        <v>145.21</v>
      </c>
      <c r="E550" s="3">
        <v>184.68</v>
      </c>
      <c r="F550" s="3">
        <v>344.68</v>
      </c>
      <c r="G550" s="3">
        <v>44.33</v>
      </c>
      <c r="H550" s="3">
        <v>294.23</v>
      </c>
      <c r="I550" s="3">
        <v>215.1</v>
      </c>
      <c r="J550" s="3">
        <v>163.66</v>
      </c>
      <c r="K550" s="3">
        <v>314.61</v>
      </c>
      <c r="L550" s="3">
        <v>522.4</v>
      </c>
      <c r="M550" s="3">
        <v>360.54</v>
      </c>
      <c r="N550" s="3">
        <v>142.63</v>
      </c>
      <c r="O550" s="3">
        <v>151.26</v>
      </c>
      <c r="P550" s="3">
        <v>103.37</v>
      </c>
      <c r="Q550" s="3">
        <v>142.41</v>
      </c>
      <c r="R550" s="3">
        <v>147.16</v>
      </c>
      <c r="S550" s="3">
        <v>263.73</v>
      </c>
      <c r="T550" s="3">
        <v>139.59</v>
      </c>
      <c r="U550" s="3">
        <f t="shared" si="28"/>
        <v>44.33</v>
      </c>
      <c r="V550" s="3">
        <f t="shared" si="29"/>
        <v>6</v>
      </c>
      <c r="W550" s="3" t="str" cm="1">
        <f t="array" ref="W550">INDEX($B$1:$T$1, V550)</f>
        <v>F</v>
      </c>
      <c r="X550" s="3" t="str">
        <f t="shared" si="30"/>
        <v>yes</v>
      </c>
    </row>
    <row r="551" spans="1:24" x14ac:dyDescent="0.25">
      <c r="A551" s="3">
        <v>550</v>
      </c>
      <c r="B551" s="3">
        <v>237.29</v>
      </c>
      <c r="C551" s="3">
        <v>121.02</v>
      </c>
      <c r="D551" s="3">
        <v>148.16</v>
      </c>
      <c r="E551" s="3">
        <v>178.15</v>
      </c>
      <c r="F551" s="3">
        <v>369.64</v>
      </c>
      <c r="G551" s="3">
        <v>45.37</v>
      </c>
      <c r="H551" s="3">
        <v>291</v>
      </c>
      <c r="I551" s="3">
        <v>206.12</v>
      </c>
      <c r="J551" s="3">
        <v>154.44999999999999</v>
      </c>
      <c r="K551" s="3">
        <v>331.31</v>
      </c>
      <c r="L551" s="3">
        <v>568.34</v>
      </c>
      <c r="M551" s="3">
        <v>347.32</v>
      </c>
      <c r="N551" s="3">
        <v>124.55</v>
      </c>
      <c r="O551" s="3">
        <v>142.22</v>
      </c>
      <c r="P551" s="3">
        <v>109.22</v>
      </c>
      <c r="Q551" s="3">
        <v>141.4</v>
      </c>
      <c r="R551" s="3">
        <v>149.12</v>
      </c>
      <c r="S551" s="3">
        <v>286.27999999999997</v>
      </c>
      <c r="T551" s="3">
        <v>148.34</v>
      </c>
      <c r="U551" s="3">
        <f t="shared" si="28"/>
        <v>45.37</v>
      </c>
      <c r="V551" s="3">
        <f t="shared" si="29"/>
        <v>6</v>
      </c>
      <c r="W551" s="3" t="str" cm="1">
        <f t="array" ref="W551">INDEX($B$1:$T$1, V551)</f>
        <v>F</v>
      </c>
      <c r="X551" s="3" t="str">
        <f t="shared" si="30"/>
        <v>yes</v>
      </c>
    </row>
    <row r="552" spans="1:24" x14ac:dyDescent="0.25">
      <c r="A552" s="3">
        <v>551</v>
      </c>
      <c r="B552" s="3">
        <v>243.45</v>
      </c>
      <c r="C552" s="3">
        <v>110.65</v>
      </c>
      <c r="D552" s="3">
        <v>133.9</v>
      </c>
      <c r="E552" s="3">
        <v>185.17</v>
      </c>
      <c r="F552" s="3">
        <v>330.86</v>
      </c>
      <c r="G552" s="3">
        <v>37.81</v>
      </c>
      <c r="H552" s="3">
        <v>300.82</v>
      </c>
      <c r="I552" s="3">
        <v>224.41</v>
      </c>
      <c r="J552" s="3">
        <v>162.93</v>
      </c>
      <c r="K552" s="3">
        <v>311.12</v>
      </c>
      <c r="L552" s="3">
        <v>551.16</v>
      </c>
      <c r="M552" s="3">
        <v>338.12</v>
      </c>
      <c r="N552" s="3">
        <v>140.68</v>
      </c>
      <c r="O552" s="3">
        <v>141.02000000000001</v>
      </c>
      <c r="P552" s="3">
        <v>105.04</v>
      </c>
      <c r="Q552" s="3">
        <v>135.02000000000001</v>
      </c>
      <c r="R552" s="3">
        <v>132.15</v>
      </c>
      <c r="S552" s="3">
        <v>296.19</v>
      </c>
      <c r="T552" s="3">
        <v>156.76</v>
      </c>
      <c r="U552" s="3">
        <f t="shared" si="28"/>
        <v>37.81</v>
      </c>
      <c r="V552" s="3">
        <f t="shared" si="29"/>
        <v>6</v>
      </c>
      <c r="W552" s="3" t="str" cm="1">
        <f t="array" ref="W552">INDEX($B$1:$T$1, V552)</f>
        <v>F</v>
      </c>
      <c r="X552" s="3" t="str">
        <f t="shared" si="30"/>
        <v>yes</v>
      </c>
    </row>
    <row r="553" spans="1:24" x14ac:dyDescent="0.25">
      <c r="A553" s="3">
        <v>552</v>
      </c>
      <c r="B553" s="3">
        <v>196.83</v>
      </c>
      <c r="C553" s="3">
        <v>143.94</v>
      </c>
      <c r="D553" s="3">
        <v>180.39</v>
      </c>
      <c r="E553" s="3">
        <v>218.5</v>
      </c>
      <c r="F553" s="3">
        <v>308.64999999999998</v>
      </c>
      <c r="G553" s="3">
        <v>73.989999999999995</v>
      </c>
      <c r="H553" s="3">
        <v>294.13</v>
      </c>
      <c r="I553" s="3">
        <v>246.58</v>
      </c>
      <c r="J553" s="3">
        <v>186.74</v>
      </c>
      <c r="K553" s="3">
        <v>302.86</v>
      </c>
      <c r="L553" s="3">
        <v>535.44000000000005</v>
      </c>
      <c r="M553" s="3">
        <v>348.93</v>
      </c>
      <c r="N553" s="3">
        <v>159.97999999999999</v>
      </c>
      <c r="O553" s="3">
        <v>174.58</v>
      </c>
      <c r="P553" s="3">
        <v>79.44</v>
      </c>
      <c r="Q553" s="3">
        <v>107.77</v>
      </c>
      <c r="R553" s="3">
        <v>114.24</v>
      </c>
      <c r="S553" s="3">
        <v>237.09</v>
      </c>
      <c r="T553" s="3">
        <v>144.19</v>
      </c>
      <c r="U553" s="3">
        <f t="shared" si="28"/>
        <v>73.989999999999995</v>
      </c>
      <c r="V553" s="3">
        <f t="shared" si="29"/>
        <v>6</v>
      </c>
      <c r="W553" s="3" t="str" cm="1">
        <f t="array" ref="W553">INDEX($B$1:$T$1, V553)</f>
        <v>F</v>
      </c>
      <c r="X553" s="3" t="str">
        <f t="shared" si="30"/>
        <v>yes</v>
      </c>
    </row>
    <row r="554" spans="1:24" x14ac:dyDescent="0.25">
      <c r="A554" s="3">
        <v>553</v>
      </c>
      <c r="B554" s="3">
        <v>212.43</v>
      </c>
      <c r="C554" s="3">
        <v>136.72</v>
      </c>
      <c r="D554" s="3">
        <v>161.32</v>
      </c>
      <c r="E554" s="3">
        <v>215.18</v>
      </c>
      <c r="F554" s="3">
        <v>338.4</v>
      </c>
      <c r="G554" s="3">
        <v>59.53</v>
      </c>
      <c r="H554" s="3">
        <v>283.41000000000003</v>
      </c>
      <c r="I554" s="3">
        <v>214.66</v>
      </c>
      <c r="J554" s="3">
        <v>180.13</v>
      </c>
      <c r="K554" s="3">
        <v>293.49</v>
      </c>
      <c r="L554" s="3">
        <v>550.76</v>
      </c>
      <c r="M554" s="3">
        <v>352.52</v>
      </c>
      <c r="N554" s="3">
        <v>142.82</v>
      </c>
      <c r="O554" s="3">
        <v>153.4</v>
      </c>
      <c r="P554" s="3">
        <v>88.88</v>
      </c>
      <c r="Q554" s="3">
        <v>124.61</v>
      </c>
      <c r="R554" s="3">
        <v>121.11</v>
      </c>
      <c r="S554" s="3">
        <v>253.92</v>
      </c>
      <c r="T554" s="3">
        <v>130.04</v>
      </c>
      <c r="U554" s="3">
        <f t="shared" si="28"/>
        <v>59.53</v>
      </c>
      <c r="V554" s="3">
        <f t="shared" si="29"/>
        <v>6</v>
      </c>
      <c r="W554" s="3" t="str" cm="1">
        <f t="array" ref="W554">INDEX($B$1:$T$1, V554)</f>
        <v>F</v>
      </c>
      <c r="X554" s="3" t="str">
        <f t="shared" si="30"/>
        <v>yes</v>
      </c>
    </row>
    <row r="555" spans="1:24" x14ac:dyDescent="0.25">
      <c r="A555" s="3">
        <v>554</v>
      </c>
      <c r="B555" s="3">
        <v>213.12</v>
      </c>
      <c r="C555" s="3">
        <v>134.33000000000001</v>
      </c>
      <c r="D555" s="3">
        <v>159.72999999999999</v>
      </c>
      <c r="E555" s="3">
        <v>199.46</v>
      </c>
      <c r="F555" s="3">
        <v>339.02</v>
      </c>
      <c r="G555" s="3">
        <v>58.55</v>
      </c>
      <c r="H555" s="3">
        <v>278.57</v>
      </c>
      <c r="I555" s="3">
        <v>218.36</v>
      </c>
      <c r="J555" s="3">
        <v>177.1</v>
      </c>
      <c r="K555" s="3">
        <v>313.35000000000002</v>
      </c>
      <c r="L555" s="3">
        <v>506.21</v>
      </c>
      <c r="M555" s="3">
        <v>358.49</v>
      </c>
      <c r="N555" s="3">
        <v>152.86000000000001</v>
      </c>
      <c r="O555" s="3">
        <v>162.47999999999999</v>
      </c>
      <c r="P555" s="3">
        <v>93.6</v>
      </c>
      <c r="Q555" s="3">
        <v>119.66</v>
      </c>
      <c r="R555" s="3">
        <v>122.62</v>
      </c>
      <c r="S555" s="3">
        <v>252.93</v>
      </c>
      <c r="T555" s="3">
        <v>125.24</v>
      </c>
      <c r="U555" s="3">
        <f t="shared" si="28"/>
        <v>58.55</v>
      </c>
      <c r="V555" s="3">
        <f t="shared" si="29"/>
        <v>6</v>
      </c>
      <c r="W555" s="3" t="str" cm="1">
        <f t="array" ref="W555">INDEX($B$1:$T$1, V555)</f>
        <v>F</v>
      </c>
      <c r="X555" s="3" t="str">
        <f t="shared" si="30"/>
        <v>yes</v>
      </c>
    </row>
    <row r="556" spans="1:24" x14ac:dyDescent="0.25">
      <c r="A556" s="3">
        <v>555</v>
      </c>
      <c r="B556" s="3">
        <v>209.39</v>
      </c>
      <c r="C556" s="3">
        <v>147.28</v>
      </c>
      <c r="D556" s="3">
        <v>165.71</v>
      </c>
      <c r="E556" s="3">
        <v>219.06</v>
      </c>
      <c r="F556" s="3">
        <v>325.88</v>
      </c>
      <c r="G556" s="3">
        <v>68.66</v>
      </c>
      <c r="H556" s="3">
        <v>313.39</v>
      </c>
      <c r="I556" s="3">
        <v>239.01</v>
      </c>
      <c r="J556" s="3">
        <v>190.41</v>
      </c>
      <c r="K556" s="3">
        <v>297.83</v>
      </c>
      <c r="L556" s="3">
        <v>520.38</v>
      </c>
      <c r="M556" s="3">
        <v>324.63</v>
      </c>
      <c r="N556" s="3">
        <v>157.12</v>
      </c>
      <c r="O556" s="3">
        <v>167.05</v>
      </c>
      <c r="P556" s="3">
        <v>73.38</v>
      </c>
      <c r="Q556" s="3">
        <v>106.82</v>
      </c>
      <c r="R556" s="3">
        <v>108.74</v>
      </c>
      <c r="S556" s="3">
        <v>244.44</v>
      </c>
      <c r="T556" s="3">
        <v>132.58000000000001</v>
      </c>
      <c r="U556" s="3">
        <f t="shared" si="28"/>
        <v>68.66</v>
      </c>
      <c r="V556" s="3">
        <f t="shared" si="29"/>
        <v>6</v>
      </c>
      <c r="W556" s="3" t="str" cm="1">
        <f t="array" ref="W556">INDEX($B$1:$T$1, V556)</f>
        <v>F</v>
      </c>
      <c r="X556" s="3" t="str">
        <f t="shared" si="30"/>
        <v>yes</v>
      </c>
    </row>
    <row r="557" spans="1:24" x14ac:dyDescent="0.25">
      <c r="A557" s="3">
        <v>556</v>
      </c>
      <c r="B557" s="3">
        <v>199.44</v>
      </c>
      <c r="C557" s="3">
        <v>136.97999999999999</v>
      </c>
      <c r="D557" s="3">
        <v>165.9</v>
      </c>
      <c r="E557" s="3">
        <v>221.95</v>
      </c>
      <c r="F557" s="3">
        <v>312.75</v>
      </c>
      <c r="G557" s="3">
        <v>71.58</v>
      </c>
      <c r="H557" s="3">
        <v>320.22000000000003</v>
      </c>
      <c r="I557" s="3">
        <v>244.57</v>
      </c>
      <c r="J557" s="3">
        <v>211.3</v>
      </c>
      <c r="K557" s="3">
        <v>290.43</v>
      </c>
      <c r="L557" s="3">
        <v>485.67</v>
      </c>
      <c r="M557" s="3">
        <v>352.91</v>
      </c>
      <c r="N557" s="3">
        <v>178.23</v>
      </c>
      <c r="O557" s="3">
        <v>183.21</v>
      </c>
      <c r="P557" s="3">
        <v>66.069999999999993</v>
      </c>
      <c r="Q557" s="3">
        <v>94.23</v>
      </c>
      <c r="R557" s="3">
        <v>98.87</v>
      </c>
      <c r="S557" s="3">
        <v>238.66</v>
      </c>
      <c r="T557" s="3">
        <v>153.12</v>
      </c>
      <c r="U557" s="3">
        <f t="shared" si="28"/>
        <v>66.069999999999993</v>
      </c>
      <c r="V557" s="3">
        <f t="shared" si="29"/>
        <v>15</v>
      </c>
      <c r="W557" s="3" t="str" cm="1">
        <f t="array" ref="W557">INDEX($B$1:$T$1, V557)</f>
        <v>O</v>
      </c>
      <c r="X557" s="3" t="str">
        <f t="shared" si="30"/>
        <v>yes</v>
      </c>
    </row>
    <row r="558" spans="1:24" x14ac:dyDescent="0.25">
      <c r="A558" s="3">
        <v>557</v>
      </c>
      <c r="B558" s="3">
        <v>182</v>
      </c>
      <c r="C558" s="3">
        <v>156.16</v>
      </c>
      <c r="D558" s="3">
        <v>182.89</v>
      </c>
      <c r="E558" s="3">
        <v>225.78</v>
      </c>
      <c r="F558" s="3">
        <v>319.61</v>
      </c>
      <c r="G558" s="3">
        <v>92.73</v>
      </c>
      <c r="H558" s="3">
        <v>314.36</v>
      </c>
      <c r="I558" s="3">
        <v>259.01</v>
      </c>
      <c r="J558" s="3">
        <v>209.16</v>
      </c>
      <c r="K558" s="3">
        <v>284.2</v>
      </c>
      <c r="L558" s="3">
        <v>497.22</v>
      </c>
      <c r="M558" s="3">
        <v>373.49</v>
      </c>
      <c r="N558" s="3">
        <v>176.49</v>
      </c>
      <c r="O558" s="3">
        <v>204.93</v>
      </c>
      <c r="P558" s="3">
        <v>67.89</v>
      </c>
      <c r="Q558" s="3">
        <v>101.45</v>
      </c>
      <c r="R558" s="3">
        <v>99.46</v>
      </c>
      <c r="S558" s="3">
        <v>217.9</v>
      </c>
      <c r="T558" s="3">
        <v>148.04</v>
      </c>
      <c r="U558" s="3">
        <f t="shared" si="28"/>
        <v>67.89</v>
      </c>
      <c r="V558" s="3">
        <f t="shared" si="29"/>
        <v>15</v>
      </c>
      <c r="W558" s="3" t="str" cm="1">
        <f t="array" ref="W558">INDEX($B$1:$T$1, V558)</f>
        <v>O</v>
      </c>
      <c r="X558" s="3" t="str">
        <f t="shared" si="30"/>
        <v>yes</v>
      </c>
    </row>
    <row r="559" spans="1:24" x14ac:dyDescent="0.25">
      <c r="A559" s="3">
        <v>558</v>
      </c>
      <c r="B559" s="3">
        <v>170.41</v>
      </c>
      <c r="C559" s="3">
        <v>166.92</v>
      </c>
      <c r="D559" s="3">
        <v>188.48</v>
      </c>
      <c r="E559" s="3">
        <v>232.27</v>
      </c>
      <c r="F559" s="3">
        <v>281.89</v>
      </c>
      <c r="G559" s="3">
        <v>108.55</v>
      </c>
      <c r="H559" s="3">
        <v>337</v>
      </c>
      <c r="I559" s="3">
        <v>285.08</v>
      </c>
      <c r="J559" s="3">
        <v>238.45</v>
      </c>
      <c r="K559" s="3">
        <v>265.81</v>
      </c>
      <c r="L559" s="3">
        <v>478.55</v>
      </c>
      <c r="M559" s="3">
        <v>368.04</v>
      </c>
      <c r="N559" s="3">
        <v>208.35</v>
      </c>
      <c r="O559" s="3">
        <v>206.91</v>
      </c>
      <c r="P559" s="3">
        <v>51.35</v>
      </c>
      <c r="Q559" s="3">
        <v>84.07</v>
      </c>
      <c r="R559" s="3">
        <v>85.37</v>
      </c>
      <c r="S559" s="3">
        <v>220.14</v>
      </c>
      <c r="T559" s="3">
        <v>166.66</v>
      </c>
      <c r="U559" s="3">
        <f t="shared" si="28"/>
        <v>51.35</v>
      </c>
      <c r="V559" s="3">
        <f t="shared" si="29"/>
        <v>15</v>
      </c>
      <c r="W559" s="3" t="str" cm="1">
        <f t="array" ref="W559">INDEX($B$1:$T$1, V559)</f>
        <v>O</v>
      </c>
      <c r="X559" s="3" t="str">
        <f t="shared" si="30"/>
        <v>yes</v>
      </c>
    </row>
    <row r="560" spans="1:24" x14ac:dyDescent="0.25">
      <c r="A560" s="3">
        <v>559</v>
      </c>
      <c r="B560" s="3">
        <v>170.45</v>
      </c>
      <c r="C560" s="3">
        <v>161.04</v>
      </c>
      <c r="D560" s="3">
        <v>183.64</v>
      </c>
      <c r="E560" s="3">
        <v>232.13</v>
      </c>
      <c r="F560" s="3">
        <v>304.08</v>
      </c>
      <c r="G560" s="3">
        <v>106.48</v>
      </c>
      <c r="H560" s="3">
        <v>353.25</v>
      </c>
      <c r="I560" s="3">
        <v>279.48</v>
      </c>
      <c r="J560" s="3">
        <v>237.37</v>
      </c>
      <c r="K560" s="3">
        <v>273.45</v>
      </c>
      <c r="L560" s="3">
        <v>505.34</v>
      </c>
      <c r="M560" s="3">
        <v>354.67</v>
      </c>
      <c r="N560" s="3">
        <v>220.82</v>
      </c>
      <c r="O560" s="3">
        <v>229.02</v>
      </c>
      <c r="P560" s="3">
        <v>48.95</v>
      </c>
      <c r="Q560" s="3">
        <v>80.239999999999995</v>
      </c>
      <c r="R560" s="3">
        <v>85.1</v>
      </c>
      <c r="S560" s="3">
        <v>210.4</v>
      </c>
      <c r="T560" s="3">
        <v>170.56</v>
      </c>
      <c r="U560" s="3">
        <f t="shared" si="28"/>
        <v>48.95</v>
      </c>
      <c r="V560" s="3">
        <f t="shared" si="29"/>
        <v>15</v>
      </c>
      <c r="W560" s="3" t="str" cm="1">
        <f t="array" ref="W560">INDEX($B$1:$T$1, V560)</f>
        <v>O</v>
      </c>
      <c r="X560" s="3" t="str">
        <f t="shared" si="30"/>
        <v>yes</v>
      </c>
    </row>
    <row r="561" spans="1:24" x14ac:dyDescent="0.25">
      <c r="A561" s="3">
        <v>560</v>
      </c>
      <c r="B561" s="3">
        <v>164.22</v>
      </c>
      <c r="C561" s="3">
        <v>166.62</v>
      </c>
      <c r="D561" s="3">
        <v>181.25</v>
      </c>
      <c r="E561" s="3">
        <v>224.28</v>
      </c>
      <c r="F561" s="3">
        <v>295.2</v>
      </c>
      <c r="G561" s="3">
        <v>106.9</v>
      </c>
      <c r="H561" s="3">
        <v>319.64999999999998</v>
      </c>
      <c r="I561" s="3">
        <v>262.45999999999998</v>
      </c>
      <c r="J561" s="3">
        <v>249.49</v>
      </c>
      <c r="K561" s="3">
        <v>285.36</v>
      </c>
      <c r="L561" s="3">
        <v>516.32000000000005</v>
      </c>
      <c r="M561" s="3">
        <v>361.65</v>
      </c>
      <c r="N561" s="3">
        <v>216.24</v>
      </c>
      <c r="O561" s="3">
        <v>211.31</v>
      </c>
      <c r="P561" s="3">
        <v>51.12</v>
      </c>
      <c r="Q561" s="3">
        <v>87.22</v>
      </c>
      <c r="R561" s="3">
        <v>86.14</v>
      </c>
      <c r="S561" s="3">
        <v>217.5</v>
      </c>
      <c r="T561" s="3">
        <v>157.6</v>
      </c>
      <c r="U561" s="3">
        <f t="shared" si="28"/>
        <v>51.12</v>
      </c>
      <c r="V561" s="3">
        <f t="shared" si="29"/>
        <v>15</v>
      </c>
      <c r="W561" s="3" t="str" cm="1">
        <f t="array" ref="W561">INDEX($B$1:$T$1, V561)</f>
        <v>O</v>
      </c>
      <c r="X561" s="3" t="str">
        <f t="shared" si="30"/>
        <v>yes</v>
      </c>
    </row>
    <row r="562" spans="1:24" x14ac:dyDescent="0.25">
      <c r="A562" s="3">
        <v>561</v>
      </c>
      <c r="B562" s="3">
        <v>176.73</v>
      </c>
      <c r="C562" s="3">
        <v>154.16999999999999</v>
      </c>
      <c r="D562" s="3">
        <v>186.35</v>
      </c>
      <c r="E562" s="3">
        <v>231.97</v>
      </c>
      <c r="F562" s="3">
        <v>297.20999999999998</v>
      </c>
      <c r="G562" s="3">
        <v>102.64</v>
      </c>
      <c r="H562" s="3">
        <v>327.38</v>
      </c>
      <c r="I562" s="3">
        <v>265.12</v>
      </c>
      <c r="J562" s="3">
        <v>226.16</v>
      </c>
      <c r="K562" s="3">
        <v>266.27999999999997</v>
      </c>
      <c r="L562" s="3">
        <v>497.81</v>
      </c>
      <c r="M562" s="3">
        <v>348.89</v>
      </c>
      <c r="N562" s="3">
        <v>209.92</v>
      </c>
      <c r="O562" s="3">
        <v>203.74</v>
      </c>
      <c r="P562" s="3">
        <v>46.63</v>
      </c>
      <c r="Q562" s="3">
        <v>81.739999999999995</v>
      </c>
      <c r="R562" s="3">
        <v>83.52</v>
      </c>
      <c r="S562" s="3">
        <v>211.85</v>
      </c>
      <c r="T562" s="3">
        <v>163.44999999999999</v>
      </c>
      <c r="U562" s="3">
        <f t="shared" si="28"/>
        <v>46.63</v>
      </c>
      <c r="V562" s="3">
        <f t="shared" si="29"/>
        <v>15</v>
      </c>
      <c r="W562" s="3" t="str" cm="1">
        <f t="array" ref="W562">INDEX($B$1:$T$1, V562)</f>
        <v>O</v>
      </c>
      <c r="X562" s="3" t="str">
        <f t="shared" si="30"/>
        <v>yes</v>
      </c>
    </row>
    <row r="563" spans="1:24" x14ac:dyDescent="0.25">
      <c r="A563" s="3">
        <v>562</v>
      </c>
      <c r="B563" s="3">
        <v>162.09</v>
      </c>
      <c r="C563" s="3">
        <v>148.43</v>
      </c>
      <c r="D563" s="3">
        <v>164.39</v>
      </c>
      <c r="E563" s="3">
        <v>214.46</v>
      </c>
      <c r="F563" s="3">
        <v>235.89</v>
      </c>
      <c r="G563" s="3">
        <v>105.93</v>
      </c>
      <c r="H563" s="3">
        <v>418.08</v>
      </c>
      <c r="I563" s="3">
        <v>321.33999999999997</v>
      </c>
      <c r="J563" s="3">
        <v>288.32</v>
      </c>
      <c r="K563" s="3">
        <v>217.45</v>
      </c>
      <c r="L563" s="3">
        <v>437.47</v>
      </c>
      <c r="M563" s="3">
        <v>314.57</v>
      </c>
      <c r="N563" s="3">
        <v>263.7</v>
      </c>
      <c r="O563" s="3">
        <v>269.58999999999997</v>
      </c>
      <c r="P563" s="3">
        <v>56.8</v>
      </c>
      <c r="Q563" s="3">
        <v>19.29</v>
      </c>
      <c r="R563" s="3">
        <v>18.41</v>
      </c>
      <c r="S563" s="3">
        <v>208.42</v>
      </c>
      <c r="T563" s="3">
        <v>238.38</v>
      </c>
      <c r="U563" s="3">
        <f t="shared" si="28"/>
        <v>18.41</v>
      </c>
      <c r="V563" s="3">
        <f t="shared" si="29"/>
        <v>17</v>
      </c>
      <c r="W563" s="3" t="str" cm="1">
        <f t="array" ref="W563">INDEX($B$1:$T$1, V563)</f>
        <v>Q</v>
      </c>
      <c r="X563" s="3" t="str">
        <f t="shared" si="30"/>
        <v>yes</v>
      </c>
    </row>
    <row r="564" spans="1:24" x14ac:dyDescent="0.25">
      <c r="A564" s="3">
        <v>563</v>
      </c>
      <c r="B564" s="3">
        <v>218.99</v>
      </c>
      <c r="C564" s="3">
        <v>133.83000000000001</v>
      </c>
      <c r="D564" s="3">
        <v>159.33000000000001</v>
      </c>
      <c r="E564" s="3">
        <v>211.68</v>
      </c>
      <c r="F564" s="3">
        <v>267.79000000000002</v>
      </c>
      <c r="G564" s="3">
        <v>92.67</v>
      </c>
      <c r="H564" s="3">
        <v>373.57</v>
      </c>
      <c r="I564" s="3">
        <v>299.3</v>
      </c>
      <c r="J564" s="3">
        <v>264.43</v>
      </c>
      <c r="K564" s="3">
        <v>242.25</v>
      </c>
      <c r="L564" s="3">
        <v>470.8</v>
      </c>
      <c r="M564" s="3">
        <v>327.41000000000003</v>
      </c>
      <c r="N564" s="3">
        <v>227.91</v>
      </c>
      <c r="O564" s="3">
        <v>241.37</v>
      </c>
      <c r="P564" s="3">
        <v>2.2400000000000002</v>
      </c>
      <c r="Q564" s="3">
        <v>60.1</v>
      </c>
      <c r="R564" s="3">
        <v>65.72</v>
      </c>
      <c r="S564" s="3">
        <v>260.75</v>
      </c>
      <c r="T564" s="3">
        <v>218.13</v>
      </c>
      <c r="U564" s="3">
        <f t="shared" si="28"/>
        <v>2.2400000000000002</v>
      </c>
      <c r="V564" s="3">
        <f t="shared" si="29"/>
        <v>15</v>
      </c>
      <c r="W564" s="3" t="str" cm="1">
        <f t="array" ref="W564">INDEX($B$1:$T$1, V564)</f>
        <v>O</v>
      </c>
      <c r="X564" s="3" t="str">
        <f t="shared" si="30"/>
        <v>yes</v>
      </c>
    </row>
    <row r="565" spans="1:24" x14ac:dyDescent="0.25">
      <c r="A565" s="3">
        <v>564</v>
      </c>
      <c r="B565" s="3">
        <v>159.44</v>
      </c>
      <c r="C565" s="3">
        <v>141.84</v>
      </c>
      <c r="D565" s="3">
        <v>185.11</v>
      </c>
      <c r="E565" s="3">
        <v>223.53</v>
      </c>
      <c r="F565" s="3">
        <v>232.24</v>
      </c>
      <c r="G565" s="3">
        <v>108.84</v>
      </c>
      <c r="H565" s="3">
        <v>413.09</v>
      </c>
      <c r="I565" s="3">
        <v>329.2</v>
      </c>
      <c r="J565" s="3">
        <v>292.72000000000003</v>
      </c>
      <c r="K565" s="3">
        <v>212.37</v>
      </c>
      <c r="L565" s="3">
        <v>451.55</v>
      </c>
      <c r="M565" s="3">
        <v>314.25</v>
      </c>
      <c r="N565" s="3">
        <v>281.79000000000002</v>
      </c>
      <c r="O565" s="3">
        <v>285.16000000000003</v>
      </c>
      <c r="P565" s="3">
        <v>61.95</v>
      </c>
      <c r="Q565" s="3">
        <v>42.51</v>
      </c>
      <c r="R565" s="3">
        <v>38.24</v>
      </c>
      <c r="S565" s="3">
        <v>223.57</v>
      </c>
      <c r="T565" s="3">
        <v>235.57</v>
      </c>
      <c r="U565" s="3">
        <f t="shared" si="28"/>
        <v>38.24</v>
      </c>
      <c r="V565" s="3">
        <f t="shared" si="29"/>
        <v>17</v>
      </c>
      <c r="W565" s="3" t="str" cm="1">
        <f t="array" ref="W565">INDEX($B$1:$T$1, V565)</f>
        <v>Q</v>
      </c>
      <c r="X565" s="3" t="str">
        <f t="shared" si="30"/>
        <v>yes</v>
      </c>
    </row>
    <row r="566" spans="1:24" x14ac:dyDescent="0.25">
      <c r="A566" s="3">
        <v>565</v>
      </c>
      <c r="B566" s="3">
        <v>176.29</v>
      </c>
      <c r="C566" s="3">
        <v>124.19</v>
      </c>
      <c r="D566" s="3">
        <v>149.93</v>
      </c>
      <c r="E566" s="3">
        <v>202.41</v>
      </c>
      <c r="F566" s="3">
        <v>225.44</v>
      </c>
      <c r="G566" s="3">
        <v>90.91</v>
      </c>
      <c r="H566" s="3">
        <v>376.23</v>
      </c>
      <c r="I566" s="3">
        <v>322.07</v>
      </c>
      <c r="J566" s="3">
        <v>272.89999999999998</v>
      </c>
      <c r="K566" s="3">
        <v>208.27</v>
      </c>
      <c r="L566" s="3">
        <v>455.38</v>
      </c>
      <c r="M566" s="3">
        <v>302.63</v>
      </c>
      <c r="N566" s="3">
        <v>256.77999999999997</v>
      </c>
      <c r="O566" s="3">
        <v>257.94</v>
      </c>
      <c r="P566" s="3">
        <v>38.57</v>
      </c>
      <c r="Q566" s="3">
        <v>23.98</v>
      </c>
      <c r="R566" s="3">
        <v>26.14</v>
      </c>
      <c r="S566" s="3">
        <v>222.49</v>
      </c>
      <c r="T566" s="3">
        <v>213.95</v>
      </c>
      <c r="U566" s="3">
        <f t="shared" si="28"/>
        <v>23.98</v>
      </c>
      <c r="V566" s="3">
        <f t="shared" si="29"/>
        <v>16</v>
      </c>
      <c r="W566" s="3" t="str" cm="1">
        <f t="array" ref="W566">INDEX($B$1:$T$1, V566)</f>
        <v>P</v>
      </c>
      <c r="X566" s="3" t="str">
        <f t="shared" si="30"/>
        <v>yes</v>
      </c>
    </row>
    <row r="567" spans="1:24" x14ac:dyDescent="0.25">
      <c r="A567" s="3">
        <v>566</v>
      </c>
      <c r="B567" s="3">
        <v>209.66</v>
      </c>
      <c r="C567" s="3">
        <v>134.53</v>
      </c>
      <c r="D567" s="3">
        <v>167.79</v>
      </c>
      <c r="E567" s="3">
        <v>200.21</v>
      </c>
      <c r="F567" s="3">
        <v>269.56</v>
      </c>
      <c r="G567" s="3">
        <v>76.8</v>
      </c>
      <c r="H567" s="3">
        <v>324.83</v>
      </c>
      <c r="I567" s="3">
        <v>287.70999999999998</v>
      </c>
      <c r="J567" s="3">
        <v>233.08</v>
      </c>
      <c r="K567" s="3">
        <v>265.12</v>
      </c>
      <c r="L567" s="3">
        <v>490.88</v>
      </c>
      <c r="M567" s="3">
        <v>337.37</v>
      </c>
      <c r="N567" s="3">
        <v>197.21</v>
      </c>
      <c r="O567" s="3">
        <v>217.37</v>
      </c>
      <c r="P567" s="3">
        <v>41.79</v>
      </c>
      <c r="Q567" s="3">
        <v>71.06</v>
      </c>
      <c r="R567" s="3">
        <v>70.47</v>
      </c>
      <c r="S567" s="3">
        <v>246.64</v>
      </c>
      <c r="T567" s="3">
        <v>169.93</v>
      </c>
      <c r="U567" s="3">
        <f t="shared" si="28"/>
        <v>41.79</v>
      </c>
      <c r="V567" s="3">
        <f t="shared" si="29"/>
        <v>15</v>
      </c>
      <c r="W567" s="3" t="str" cm="1">
        <f t="array" ref="W567">INDEX($B$1:$T$1, V567)</f>
        <v>O</v>
      </c>
      <c r="X567" s="3" t="str">
        <f t="shared" si="30"/>
        <v>yes</v>
      </c>
    </row>
    <row r="568" spans="1:24" x14ac:dyDescent="0.25">
      <c r="A568" s="3">
        <v>567</v>
      </c>
      <c r="B568" s="3">
        <v>167.97</v>
      </c>
      <c r="C568" s="3">
        <v>135.52000000000001</v>
      </c>
      <c r="D568" s="3">
        <v>157.94999999999999</v>
      </c>
      <c r="E568" s="3">
        <v>201.98</v>
      </c>
      <c r="F568" s="3">
        <v>231.25</v>
      </c>
      <c r="G568" s="3">
        <v>93.9</v>
      </c>
      <c r="H568" s="3">
        <v>396.44</v>
      </c>
      <c r="I568" s="3">
        <v>339.88</v>
      </c>
      <c r="J568" s="3">
        <v>296.41000000000003</v>
      </c>
      <c r="K568" s="3">
        <v>203.05</v>
      </c>
      <c r="L568" s="3">
        <v>448.87</v>
      </c>
      <c r="M568" s="3">
        <v>309.44</v>
      </c>
      <c r="N568" s="3">
        <v>243.9</v>
      </c>
      <c r="O568" s="3">
        <v>269.98</v>
      </c>
      <c r="P568" s="3">
        <v>43.7</v>
      </c>
      <c r="Q568" s="3">
        <v>18.850000000000001</v>
      </c>
      <c r="R568" s="3">
        <v>20.68</v>
      </c>
      <c r="S568" s="3">
        <v>230.57</v>
      </c>
      <c r="T568" s="3">
        <v>234.56</v>
      </c>
      <c r="U568" s="3">
        <f t="shared" si="28"/>
        <v>18.850000000000001</v>
      </c>
      <c r="V568" s="3">
        <f t="shared" si="29"/>
        <v>16</v>
      </c>
      <c r="W568" s="3" t="str" cm="1">
        <f t="array" ref="W568">INDEX($B$1:$T$1, V568)</f>
        <v>P</v>
      </c>
      <c r="X568" s="3" t="str">
        <f t="shared" si="30"/>
        <v>yes</v>
      </c>
    </row>
    <row r="569" spans="1:24" x14ac:dyDescent="0.25">
      <c r="A569" s="3">
        <v>568</v>
      </c>
      <c r="B569" s="3">
        <v>187.35</v>
      </c>
      <c r="C569" s="3">
        <v>141.33000000000001</v>
      </c>
      <c r="D569" s="3">
        <v>164.9</v>
      </c>
      <c r="E569" s="3">
        <v>206.17</v>
      </c>
      <c r="F569" s="3">
        <v>284.27</v>
      </c>
      <c r="G569" s="3">
        <v>84.6</v>
      </c>
      <c r="H569" s="3">
        <v>341.76</v>
      </c>
      <c r="I569" s="3">
        <v>260.23</v>
      </c>
      <c r="J569" s="3">
        <v>231.16</v>
      </c>
      <c r="K569" s="3">
        <v>269.01</v>
      </c>
      <c r="L569" s="3">
        <v>494.57</v>
      </c>
      <c r="M569" s="3">
        <v>336.19</v>
      </c>
      <c r="N569" s="3">
        <v>200.88</v>
      </c>
      <c r="O569" s="3">
        <v>201.95</v>
      </c>
      <c r="P569" s="3">
        <v>41.93</v>
      </c>
      <c r="Q569" s="3">
        <v>74.36</v>
      </c>
      <c r="R569" s="3">
        <v>79.930000000000007</v>
      </c>
      <c r="S569" s="3">
        <v>224.8</v>
      </c>
      <c r="T569" s="3">
        <v>165.87</v>
      </c>
      <c r="U569" s="3">
        <f t="shared" si="28"/>
        <v>41.93</v>
      </c>
      <c r="V569" s="3">
        <f t="shared" si="29"/>
        <v>15</v>
      </c>
      <c r="W569" s="3" t="str" cm="1">
        <f t="array" ref="W569">INDEX($B$1:$T$1, V569)</f>
        <v>O</v>
      </c>
      <c r="X569" s="3" t="str">
        <f t="shared" si="30"/>
        <v>yes</v>
      </c>
    </row>
    <row r="570" spans="1:24" x14ac:dyDescent="0.25">
      <c r="A570" s="3">
        <v>569</v>
      </c>
      <c r="B570" s="3">
        <v>208.69</v>
      </c>
      <c r="C570" s="3">
        <v>136.66</v>
      </c>
      <c r="D570" s="3">
        <v>174.15</v>
      </c>
      <c r="E570" s="3">
        <v>218.69</v>
      </c>
      <c r="F570" s="3">
        <v>304.76</v>
      </c>
      <c r="G570" s="3">
        <v>78.94</v>
      </c>
      <c r="H570" s="3">
        <v>335.59</v>
      </c>
      <c r="I570" s="3">
        <v>257.05</v>
      </c>
      <c r="J570" s="3">
        <v>210.21</v>
      </c>
      <c r="K570" s="3">
        <v>280.47000000000003</v>
      </c>
      <c r="L570" s="3">
        <v>495.72</v>
      </c>
      <c r="M570" s="3">
        <v>332.33</v>
      </c>
      <c r="N570" s="3">
        <v>177.2</v>
      </c>
      <c r="O570" s="3">
        <v>195.48</v>
      </c>
      <c r="P570" s="3">
        <v>57.4</v>
      </c>
      <c r="Q570" s="3">
        <v>87.47</v>
      </c>
      <c r="R570" s="3">
        <v>88.82</v>
      </c>
      <c r="S570" s="3">
        <v>233.27</v>
      </c>
      <c r="T570" s="3">
        <v>162.51</v>
      </c>
      <c r="U570" s="3">
        <f t="shared" si="28"/>
        <v>57.4</v>
      </c>
      <c r="V570" s="3">
        <f t="shared" si="29"/>
        <v>15</v>
      </c>
      <c r="W570" s="3" t="str" cm="1">
        <f t="array" ref="W570">INDEX($B$1:$T$1, V570)</f>
        <v>O</v>
      </c>
      <c r="X570" s="3" t="str">
        <f t="shared" si="30"/>
        <v>yes</v>
      </c>
    </row>
    <row r="571" spans="1:24" x14ac:dyDescent="0.25">
      <c r="A571" s="3">
        <v>570</v>
      </c>
      <c r="B571" s="3">
        <v>173.97</v>
      </c>
      <c r="C571" s="3">
        <v>137.79</v>
      </c>
      <c r="D571" s="3">
        <v>163.61000000000001</v>
      </c>
      <c r="E571" s="3">
        <v>212.51</v>
      </c>
      <c r="F571" s="3">
        <v>222.96</v>
      </c>
      <c r="G571" s="3">
        <v>100.5</v>
      </c>
      <c r="H571" s="3">
        <v>408.01</v>
      </c>
      <c r="I571" s="3">
        <v>332.03</v>
      </c>
      <c r="J571" s="3">
        <v>291.29000000000002</v>
      </c>
      <c r="K571" s="3">
        <v>215.45</v>
      </c>
      <c r="L571" s="3">
        <v>444.16</v>
      </c>
      <c r="M571" s="3">
        <v>298.61</v>
      </c>
      <c r="N571" s="3">
        <v>254.72</v>
      </c>
      <c r="O571" s="3">
        <v>272.93</v>
      </c>
      <c r="P571" s="3">
        <v>50.52</v>
      </c>
      <c r="Q571" s="3">
        <v>29.69</v>
      </c>
      <c r="R571" s="3">
        <v>29.11</v>
      </c>
      <c r="S571" s="3">
        <v>216.74</v>
      </c>
      <c r="T571" s="3">
        <v>231.35</v>
      </c>
      <c r="U571" s="3">
        <f t="shared" si="28"/>
        <v>29.11</v>
      </c>
      <c r="V571" s="3">
        <f t="shared" si="29"/>
        <v>17</v>
      </c>
      <c r="W571" s="3" t="str" cm="1">
        <f t="array" ref="W571">INDEX($B$1:$T$1, V571)</f>
        <v>Q</v>
      </c>
      <c r="X571" s="3" t="str">
        <f t="shared" si="30"/>
        <v>yes</v>
      </c>
    </row>
    <row r="572" spans="1:24" x14ac:dyDescent="0.25">
      <c r="A572" s="3">
        <v>571</v>
      </c>
      <c r="B572" s="3">
        <v>217</v>
      </c>
      <c r="C572" s="3">
        <v>130.18</v>
      </c>
      <c r="D572" s="3">
        <v>159.35</v>
      </c>
      <c r="E572" s="3">
        <v>195.33</v>
      </c>
      <c r="F572" s="3">
        <v>300.29000000000002</v>
      </c>
      <c r="G572" s="3">
        <v>67.430000000000007</v>
      </c>
      <c r="H572" s="3">
        <v>336.3</v>
      </c>
      <c r="I572" s="3">
        <v>260.64999999999998</v>
      </c>
      <c r="J572" s="3">
        <v>227.64</v>
      </c>
      <c r="K572" s="3">
        <v>259.62</v>
      </c>
      <c r="L572" s="3">
        <v>492.5</v>
      </c>
      <c r="M572" s="3">
        <v>332.94</v>
      </c>
      <c r="N572" s="3">
        <v>191.16</v>
      </c>
      <c r="O572" s="3">
        <v>203.07</v>
      </c>
      <c r="P572" s="3">
        <v>49.99</v>
      </c>
      <c r="Q572" s="3">
        <v>77.06</v>
      </c>
      <c r="R572" s="3">
        <v>86.41</v>
      </c>
      <c r="S572" s="3">
        <v>234.32</v>
      </c>
      <c r="T572" s="3">
        <v>168.6</v>
      </c>
      <c r="U572" s="3">
        <f t="shared" si="28"/>
        <v>49.99</v>
      </c>
      <c r="V572" s="3">
        <f t="shared" si="29"/>
        <v>15</v>
      </c>
      <c r="W572" s="3" t="str" cm="1">
        <f t="array" ref="W572">INDEX($B$1:$T$1, V572)</f>
        <v>O</v>
      </c>
      <c r="X572" s="3" t="str">
        <f t="shared" si="30"/>
        <v>yes</v>
      </c>
    </row>
    <row r="573" spans="1:24" x14ac:dyDescent="0.25">
      <c r="A573" s="3">
        <v>572</v>
      </c>
      <c r="B573" s="3">
        <v>186.29</v>
      </c>
      <c r="C573" s="3">
        <v>128.82</v>
      </c>
      <c r="D573" s="3">
        <v>147.53</v>
      </c>
      <c r="E573" s="3">
        <v>195.71</v>
      </c>
      <c r="F573" s="3">
        <v>240.01</v>
      </c>
      <c r="G573" s="3">
        <v>94.87</v>
      </c>
      <c r="H573" s="3">
        <v>401.34</v>
      </c>
      <c r="I573" s="3">
        <v>325.27</v>
      </c>
      <c r="J573" s="3">
        <v>279.35000000000002</v>
      </c>
      <c r="K573" s="3">
        <v>212.28</v>
      </c>
      <c r="L573" s="3">
        <v>433.52</v>
      </c>
      <c r="M573" s="3">
        <v>306.57</v>
      </c>
      <c r="N573" s="3">
        <v>251</v>
      </c>
      <c r="O573" s="3">
        <v>265.95</v>
      </c>
      <c r="P573" s="3">
        <v>37.97</v>
      </c>
      <c r="Q573" s="3">
        <v>28.28</v>
      </c>
      <c r="R573" s="3">
        <v>31.12</v>
      </c>
      <c r="S573" s="3">
        <v>226.5</v>
      </c>
      <c r="T573" s="3">
        <v>228.5</v>
      </c>
      <c r="U573" s="3">
        <f t="shared" si="28"/>
        <v>28.28</v>
      </c>
      <c r="V573" s="3">
        <f t="shared" si="29"/>
        <v>16</v>
      </c>
      <c r="W573" s="3" t="str" cm="1">
        <f t="array" ref="W573">INDEX($B$1:$T$1, V573)</f>
        <v>P</v>
      </c>
      <c r="X573" s="3" t="str">
        <f t="shared" si="30"/>
        <v>yes</v>
      </c>
    </row>
    <row r="574" spans="1:24" x14ac:dyDescent="0.25">
      <c r="A574" s="3">
        <v>573</v>
      </c>
      <c r="B574" s="3">
        <v>230.89</v>
      </c>
      <c r="C574" s="3">
        <v>125.33</v>
      </c>
      <c r="D574" s="3">
        <v>160.72</v>
      </c>
      <c r="E574" s="3">
        <v>197.35</v>
      </c>
      <c r="F574" s="3">
        <v>288.89</v>
      </c>
      <c r="G574" s="3">
        <v>54.14</v>
      </c>
      <c r="H574" s="3">
        <v>333.06</v>
      </c>
      <c r="I574" s="3">
        <v>274.81</v>
      </c>
      <c r="J574" s="3">
        <v>220.18</v>
      </c>
      <c r="K574" s="3">
        <v>269.10000000000002</v>
      </c>
      <c r="L574" s="3">
        <v>493.64</v>
      </c>
      <c r="M574" s="3">
        <v>337.35</v>
      </c>
      <c r="N574" s="3">
        <v>177.07</v>
      </c>
      <c r="O574" s="3">
        <v>193.86</v>
      </c>
      <c r="P574" s="3">
        <v>63.31</v>
      </c>
      <c r="Q574" s="3">
        <v>87.18</v>
      </c>
      <c r="R574" s="3">
        <v>95.3</v>
      </c>
      <c r="S574" s="3">
        <v>266.93</v>
      </c>
      <c r="T574" s="3">
        <v>169.46</v>
      </c>
      <c r="U574" s="3">
        <f t="shared" si="28"/>
        <v>54.14</v>
      </c>
      <c r="V574" s="3">
        <f t="shared" si="29"/>
        <v>6</v>
      </c>
      <c r="W574" s="3" t="str" cm="1">
        <f t="array" ref="W574">INDEX($B$1:$T$1, V574)</f>
        <v>F</v>
      </c>
      <c r="X574" s="3" t="str">
        <f t="shared" si="30"/>
        <v>yes</v>
      </c>
    </row>
    <row r="575" spans="1:24" x14ac:dyDescent="0.25">
      <c r="A575" s="3">
        <v>574</v>
      </c>
      <c r="B575" s="3">
        <v>185.08</v>
      </c>
      <c r="C575" s="3">
        <v>141.63999999999999</v>
      </c>
      <c r="D575" s="3">
        <v>162.46</v>
      </c>
      <c r="E575" s="3">
        <v>197.96</v>
      </c>
      <c r="F575" s="3">
        <v>281.98</v>
      </c>
      <c r="G575" s="3">
        <v>78.959999999999994</v>
      </c>
      <c r="H575" s="3">
        <v>334.74</v>
      </c>
      <c r="I575" s="3">
        <v>275.92</v>
      </c>
      <c r="J575" s="3">
        <v>235.96</v>
      </c>
      <c r="K575" s="3">
        <v>257.10000000000002</v>
      </c>
      <c r="L575" s="3">
        <v>482.51</v>
      </c>
      <c r="M575" s="3">
        <v>346.84</v>
      </c>
      <c r="N575" s="3">
        <v>207.14</v>
      </c>
      <c r="O575" s="3">
        <v>205.73</v>
      </c>
      <c r="P575" s="3">
        <v>31.72</v>
      </c>
      <c r="Q575" s="3">
        <v>65.58</v>
      </c>
      <c r="R575" s="3">
        <v>68.47</v>
      </c>
      <c r="S575" s="3">
        <v>224.25</v>
      </c>
      <c r="T575" s="3">
        <v>187.67</v>
      </c>
      <c r="U575" s="3">
        <f t="shared" si="28"/>
        <v>31.72</v>
      </c>
      <c r="V575" s="3">
        <f t="shared" si="29"/>
        <v>15</v>
      </c>
      <c r="W575" s="3" t="str" cm="1">
        <f t="array" ref="W575">INDEX($B$1:$T$1, V575)</f>
        <v>O</v>
      </c>
      <c r="X575" s="3" t="str">
        <f t="shared" si="30"/>
        <v>yes</v>
      </c>
    </row>
    <row r="576" spans="1:24" x14ac:dyDescent="0.25">
      <c r="A576" s="3">
        <v>575</v>
      </c>
      <c r="B576" s="3">
        <v>242.76</v>
      </c>
      <c r="C576" s="3">
        <v>109.83</v>
      </c>
      <c r="D576" s="3">
        <v>133.96</v>
      </c>
      <c r="E576" s="3">
        <v>188.53</v>
      </c>
      <c r="F576" s="3">
        <v>302.17</v>
      </c>
      <c r="G576" s="3">
        <v>42.78</v>
      </c>
      <c r="H576" s="3">
        <v>323.95999999999998</v>
      </c>
      <c r="I576" s="3">
        <v>255.52</v>
      </c>
      <c r="J576" s="3">
        <v>227.74</v>
      </c>
      <c r="K576" s="3">
        <v>273.56</v>
      </c>
      <c r="L576" s="3">
        <v>467.63</v>
      </c>
      <c r="M576" s="3">
        <v>309.51</v>
      </c>
      <c r="N576" s="3">
        <v>188.11</v>
      </c>
      <c r="O576" s="3">
        <v>205.37</v>
      </c>
      <c r="P576" s="3">
        <v>54.92</v>
      </c>
      <c r="Q576" s="3">
        <v>82.71</v>
      </c>
      <c r="R576" s="3">
        <v>82.18</v>
      </c>
      <c r="S576" s="3">
        <v>259.55</v>
      </c>
      <c r="T576" s="3">
        <v>171.66</v>
      </c>
      <c r="U576" s="3">
        <f t="shared" si="28"/>
        <v>42.78</v>
      </c>
      <c r="V576" s="3">
        <f t="shared" si="29"/>
        <v>6</v>
      </c>
      <c r="W576" s="3" t="str" cm="1">
        <f t="array" ref="W576">INDEX($B$1:$T$1, V576)</f>
        <v>F</v>
      </c>
      <c r="X576" s="3" t="str">
        <f t="shared" si="30"/>
        <v>yes</v>
      </c>
    </row>
    <row r="577" spans="1:24" x14ac:dyDescent="0.25">
      <c r="A577" s="3">
        <v>576</v>
      </c>
      <c r="B577" s="3">
        <v>220.78</v>
      </c>
      <c r="C577" s="3">
        <v>136.01</v>
      </c>
      <c r="D577" s="3">
        <v>160.91</v>
      </c>
      <c r="E577" s="3">
        <v>207.68</v>
      </c>
      <c r="F577" s="3">
        <v>283.58</v>
      </c>
      <c r="G577" s="3">
        <v>61.22</v>
      </c>
      <c r="H577" s="3">
        <v>341.23</v>
      </c>
      <c r="I577" s="3">
        <v>271.95999999999998</v>
      </c>
      <c r="J577" s="3">
        <v>219.9</v>
      </c>
      <c r="K577" s="3">
        <v>260.45999999999998</v>
      </c>
      <c r="L577" s="3">
        <v>491.15</v>
      </c>
      <c r="M577" s="3">
        <v>316.64</v>
      </c>
      <c r="N577" s="3">
        <v>186.22</v>
      </c>
      <c r="O577" s="3">
        <v>200.43</v>
      </c>
      <c r="P577" s="3">
        <v>56.82</v>
      </c>
      <c r="Q577" s="3">
        <v>92.1</v>
      </c>
      <c r="R577" s="3">
        <v>89.17</v>
      </c>
      <c r="S577" s="3">
        <v>255.84</v>
      </c>
      <c r="T577" s="3">
        <v>155.74</v>
      </c>
      <c r="U577" s="3">
        <f t="shared" si="28"/>
        <v>56.82</v>
      </c>
      <c r="V577" s="3">
        <f t="shared" si="29"/>
        <v>15</v>
      </c>
      <c r="W577" s="3" t="str" cm="1">
        <f t="array" ref="W577">INDEX($B$1:$T$1, V577)</f>
        <v>O</v>
      </c>
      <c r="X577" s="3" t="str">
        <f t="shared" si="30"/>
        <v>yes</v>
      </c>
    </row>
    <row r="578" spans="1:24" x14ac:dyDescent="0.25">
      <c r="A578" s="3">
        <v>577</v>
      </c>
      <c r="B578" s="3">
        <v>229.04</v>
      </c>
      <c r="C578" s="3">
        <v>117.35</v>
      </c>
      <c r="D578" s="3">
        <v>147.4</v>
      </c>
      <c r="E578" s="3">
        <v>191.44</v>
      </c>
      <c r="F578" s="3">
        <v>309.26</v>
      </c>
      <c r="G578" s="3">
        <v>47.26</v>
      </c>
      <c r="H578" s="3">
        <v>331.72</v>
      </c>
      <c r="I578" s="3">
        <v>260.41000000000003</v>
      </c>
      <c r="J578" s="3">
        <v>189.7</v>
      </c>
      <c r="K578" s="3">
        <v>291.42</v>
      </c>
      <c r="L578" s="3">
        <v>527.77</v>
      </c>
      <c r="M578" s="3">
        <v>320.77</v>
      </c>
      <c r="N578" s="3">
        <v>166.67</v>
      </c>
      <c r="O578" s="3">
        <v>170.95</v>
      </c>
      <c r="P578" s="3">
        <v>73.97</v>
      </c>
      <c r="Q578" s="3">
        <v>103.89</v>
      </c>
      <c r="R578" s="3">
        <v>113.53</v>
      </c>
      <c r="S578" s="3">
        <v>274.24</v>
      </c>
      <c r="T578" s="3">
        <v>146.38999999999999</v>
      </c>
      <c r="U578" s="3">
        <f t="shared" si="28"/>
        <v>47.26</v>
      </c>
      <c r="V578" s="3">
        <f t="shared" si="29"/>
        <v>6</v>
      </c>
      <c r="W578" s="3" t="str" cm="1">
        <f t="array" ref="W578">INDEX($B$1:$T$1, V578)</f>
        <v>F</v>
      </c>
      <c r="X578" s="3" t="str">
        <f t="shared" si="30"/>
        <v>yes</v>
      </c>
    </row>
    <row r="579" spans="1:24" x14ac:dyDescent="0.25">
      <c r="A579" s="3">
        <v>578</v>
      </c>
      <c r="B579" s="3">
        <v>238.25</v>
      </c>
      <c r="C579" s="3">
        <v>122.02</v>
      </c>
      <c r="D579" s="3">
        <v>151.07</v>
      </c>
      <c r="E579" s="3">
        <v>189.74</v>
      </c>
      <c r="F579" s="3">
        <v>316.27999999999997</v>
      </c>
      <c r="G579" s="3">
        <v>49.51</v>
      </c>
      <c r="H579" s="3">
        <v>334.75</v>
      </c>
      <c r="I579" s="3">
        <v>254.7</v>
      </c>
      <c r="J579" s="3">
        <v>208.49</v>
      </c>
      <c r="K579" s="3">
        <v>284.57</v>
      </c>
      <c r="L579" s="3">
        <v>512.24</v>
      </c>
      <c r="M579" s="3">
        <v>314.52</v>
      </c>
      <c r="N579" s="3">
        <v>175.16</v>
      </c>
      <c r="O579" s="3">
        <v>184.65</v>
      </c>
      <c r="P579" s="3">
        <v>72.41</v>
      </c>
      <c r="Q579" s="3">
        <v>105.44</v>
      </c>
      <c r="R579" s="3">
        <v>108.78</v>
      </c>
      <c r="S579" s="3">
        <v>263.92</v>
      </c>
      <c r="T579" s="3">
        <v>166.66</v>
      </c>
      <c r="U579" s="3">
        <f t="shared" ref="U579:U642" si="31">MIN(B579:T579)</f>
        <v>49.51</v>
      </c>
      <c r="V579" s="3">
        <f t="shared" ref="V579:V642" si="32">MATCH(U579,B579:T579,0)</f>
        <v>6</v>
      </c>
      <c r="W579" s="3" t="str" cm="1">
        <f t="array" ref="W579">INDEX($B$1:$T$1, V579)</f>
        <v>F</v>
      </c>
      <c r="X579" s="3" t="str">
        <f t="shared" ref="X579:X642" si="33">IF(U579&lt;=120, "yes", "no")</f>
        <v>yes</v>
      </c>
    </row>
    <row r="580" spans="1:24" x14ac:dyDescent="0.25">
      <c r="A580" s="3">
        <v>579</v>
      </c>
      <c r="B580" s="3">
        <v>246.5</v>
      </c>
      <c r="C580" s="3">
        <v>126.4</v>
      </c>
      <c r="D580" s="3">
        <v>155.61000000000001</v>
      </c>
      <c r="E580" s="3">
        <v>196.77</v>
      </c>
      <c r="F580" s="3">
        <v>323.85000000000002</v>
      </c>
      <c r="G580" s="3">
        <v>42.11</v>
      </c>
      <c r="H580" s="3">
        <v>305.64999999999998</v>
      </c>
      <c r="I580" s="3">
        <v>240.77</v>
      </c>
      <c r="J580" s="3">
        <v>198.65</v>
      </c>
      <c r="K580" s="3">
        <v>284.33999999999997</v>
      </c>
      <c r="L580" s="3">
        <v>532.87</v>
      </c>
      <c r="M580" s="3">
        <v>325.82</v>
      </c>
      <c r="N580" s="3">
        <v>161.63999999999999</v>
      </c>
      <c r="O580" s="3">
        <v>163.19999999999999</v>
      </c>
      <c r="P580" s="3">
        <v>78.12</v>
      </c>
      <c r="Q580" s="3">
        <v>112.71</v>
      </c>
      <c r="R580" s="3">
        <v>115.99</v>
      </c>
      <c r="S580" s="3">
        <v>263.99</v>
      </c>
      <c r="T580" s="3">
        <v>148.97</v>
      </c>
      <c r="U580" s="3">
        <f t="shared" si="31"/>
        <v>42.11</v>
      </c>
      <c r="V580" s="3">
        <f t="shared" si="32"/>
        <v>6</v>
      </c>
      <c r="W580" s="3" t="str" cm="1">
        <f t="array" ref="W580">INDEX($B$1:$T$1, V580)</f>
        <v>F</v>
      </c>
      <c r="X580" s="3" t="str">
        <f t="shared" si="33"/>
        <v>yes</v>
      </c>
    </row>
    <row r="581" spans="1:24" x14ac:dyDescent="0.25">
      <c r="A581" s="3">
        <v>580</v>
      </c>
      <c r="B581" s="3">
        <v>257.58</v>
      </c>
      <c r="C581" s="3">
        <v>103.61</v>
      </c>
      <c r="D581" s="3">
        <v>128.4</v>
      </c>
      <c r="E581" s="3">
        <v>172.84</v>
      </c>
      <c r="F581" s="3">
        <v>321.91000000000003</v>
      </c>
      <c r="G581" s="3">
        <v>21.19</v>
      </c>
      <c r="H581" s="3">
        <v>302.18</v>
      </c>
      <c r="I581" s="3">
        <v>255.53</v>
      </c>
      <c r="J581" s="3">
        <v>198.02</v>
      </c>
      <c r="K581" s="3">
        <v>295.22000000000003</v>
      </c>
      <c r="L581" s="3">
        <v>503.34</v>
      </c>
      <c r="M581" s="3">
        <v>305.66000000000003</v>
      </c>
      <c r="N581" s="3">
        <v>159.97</v>
      </c>
      <c r="O581" s="3">
        <v>163.6</v>
      </c>
      <c r="P581" s="3">
        <v>99.35</v>
      </c>
      <c r="Q581" s="3">
        <v>119.67</v>
      </c>
      <c r="R581" s="3">
        <v>119.69</v>
      </c>
      <c r="S581" s="3">
        <v>274.36</v>
      </c>
      <c r="T581" s="3">
        <v>167.25</v>
      </c>
      <c r="U581" s="3">
        <f t="shared" si="31"/>
        <v>21.19</v>
      </c>
      <c r="V581" s="3">
        <f t="shared" si="32"/>
        <v>6</v>
      </c>
      <c r="W581" s="3" t="str" cm="1">
        <f t="array" ref="W581">INDEX($B$1:$T$1, V581)</f>
        <v>F</v>
      </c>
      <c r="X581" s="3" t="str">
        <f t="shared" si="33"/>
        <v>yes</v>
      </c>
    </row>
    <row r="582" spans="1:24" x14ac:dyDescent="0.25">
      <c r="A582" s="3">
        <v>581</v>
      </c>
      <c r="B582" s="3">
        <v>161.66</v>
      </c>
      <c r="C582" s="3">
        <v>152.47</v>
      </c>
      <c r="D582" s="3">
        <v>189.84</v>
      </c>
      <c r="E582" s="3">
        <v>229.04</v>
      </c>
      <c r="F582" s="3">
        <v>281.76</v>
      </c>
      <c r="G582" s="3">
        <v>109.02</v>
      </c>
      <c r="H582" s="3">
        <v>347.58</v>
      </c>
      <c r="I582" s="3">
        <v>283.97000000000003</v>
      </c>
      <c r="J582" s="3">
        <v>265.77</v>
      </c>
      <c r="K582" s="3">
        <v>265.26</v>
      </c>
      <c r="L582" s="3">
        <v>484.17</v>
      </c>
      <c r="M582" s="3">
        <v>349.96</v>
      </c>
      <c r="N582" s="3">
        <v>214.98</v>
      </c>
      <c r="O582" s="3">
        <v>245.15</v>
      </c>
      <c r="P582" s="3">
        <v>48.41</v>
      </c>
      <c r="Q582" s="3">
        <v>79.64</v>
      </c>
      <c r="R582" s="3">
        <v>85.35</v>
      </c>
      <c r="S582" s="3">
        <v>209.48</v>
      </c>
      <c r="T582" s="3">
        <v>177.55</v>
      </c>
      <c r="U582" s="3">
        <f t="shared" si="31"/>
        <v>48.41</v>
      </c>
      <c r="V582" s="3">
        <f t="shared" si="32"/>
        <v>15</v>
      </c>
      <c r="W582" s="3" t="str" cm="1">
        <f t="array" ref="W582">INDEX($B$1:$T$1, V582)</f>
        <v>O</v>
      </c>
      <c r="X582" s="3" t="str">
        <f t="shared" si="33"/>
        <v>yes</v>
      </c>
    </row>
    <row r="583" spans="1:24" x14ac:dyDescent="0.25">
      <c r="A583" s="3">
        <v>582</v>
      </c>
      <c r="B583" s="3">
        <v>46.16</v>
      </c>
      <c r="C583" s="3">
        <v>254.43</v>
      </c>
      <c r="D583" s="3">
        <v>284.12</v>
      </c>
      <c r="E583" s="3">
        <v>324.68</v>
      </c>
      <c r="F583" s="3">
        <v>246.24</v>
      </c>
      <c r="G583" s="3">
        <v>213.9</v>
      </c>
      <c r="H583" s="3">
        <v>403.59</v>
      </c>
      <c r="I583" s="3">
        <v>318.93</v>
      </c>
      <c r="J583" s="3">
        <v>314.31</v>
      </c>
      <c r="K583" s="3">
        <v>287.7</v>
      </c>
      <c r="L583" s="3">
        <v>505.55</v>
      </c>
      <c r="M583" s="3">
        <v>424.38</v>
      </c>
      <c r="N583" s="3">
        <v>270.02999999999997</v>
      </c>
      <c r="O583" s="3">
        <v>286.10000000000002</v>
      </c>
      <c r="P583" s="3">
        <v>160.11000000000001</v>
      </c>
      <c r="Q583" s="3">
        <v>115.3</v>
      </c>
      <c r="R583" s="3">
        <v>110.93</v>
      </c>
      <c r="S583" s="3">
        <v>123.05</v>
      </c>
      <c r="T583" s="3">
        <v>211.91</v>
      </c>
      <c r="U583" s="3">
        <f t="shared" si="31"/>
        <v>46.16</v>
      </c>
      <c r="V583" s="3">
        <f t="shared" si="32"/>
        <v>1</v>
      </c>
      <c r="W583" s="3" t="str" cm="1">
        <f t="array" ref="W583">INDEX($B$1:$T$1, V583)</f>
        <v>A</v>
      </c>
      <c r="X583" s="3" t="str">
        <f t="shared" si="33"/>
        <v>yes</v>
      </c>
    </row>
    <row r="584" spans="1:24" x14ac:dyDescent="0.25">
      <c r="A584" s="3">
        <v>583</v>
      </c>
      <c r="B584" s="3">
        <v>70.77</v>
      </c>
      <c r="C584" s="3">
        <v>232.12</v>
      </c>
      <c r="D584" s="3">
        <v>276.18</v>
      </c>
      <c r="E584" s="3">
        <v>314.26</v>
      </c>
      <c r="F584" s="3">
        <v>238.87</v>
      </c>
      <c r="G584" s="3">
        <v>212.49</v>
      </c>
      <c r="H584" s="3">
        <v>363.66</v>
      </c>
      <c r="I584" s="3">
        <v>293.19</v>
      </c>
      <c r="J584" s="3">
        <v>295.64999999999998</v>
      </c>
      <c r="K584" s="3">
        <v>275.01</v>
      </c>
      <c r="L584" s="3">
        <v>502.2</v>
      </c>
      <c r="M584" s="3">
        <v>428.19</v>
      </c>
      <c r="N584" s="3">
        <v>234.39</v>
      </c>
      <c r="O584" s="3">
        <v>254.01</v>
      </c>
      <c r="P584" s="3">
        <v>139.47</v>
      </c>
      <c r="Q584" s="3">
        <v>97.6</v>
      </c>
      <c r="R584" s="3">
        <v>94.39</v>
      </c>
      <c r="S584" s="3">
        <v>118.4</v>
      </c>
      <c r="T584" s="3">
        <v>188.15</v>
      </c>
      <c r="U584" s="3">
        <f t="shared" si="31"/>
        <v>70.77</v>
      </c>
      <c r="V584" s="3">
        <f t="shared" si="32"/>
        <v>1</v>
      </c>
      <c r="W584" s="3" t="str" cm="1">
        <f t="array" ref="W584">INDEX($B$1:$T$1, V584)</f>
        <v>A</v>
      </c>
      <c r="X584" s="3" t="str">
        <f t="shared" si="33"/>
        <v>yes</v>
      </c>
    </row>
    <row r="585" spans="1:24" x14ac:dyDescent="0.25">
      <c r="A585" s="3">
        <v>584</v>
      </c>
      <c r="B585" s="3">
        <v>63.42</v>
      </c>
      <c r="C585" s="3">
        <v>231.53</v>
      </c>
      <c r="D585" s="3">
        <v>261.77999999999997</v>
      </c>
      <c r="E585" s="3">
        <v>319.77</v>
      </c>
      <c r="F585" s="3">
        <v>239.67</v>
      </c>
      <c r="G585" s="3">
        <v>201.47</v>
      </c>
      <c r="H585" s="3">
        <v>362.98</v>
      </c>
      <c r="I585" s="3">
        <v>310.52</v>
      </c>
      <c r="J585" s="3">
        <v>296.49</v>
      </c>
      <c r="K585" s="3">
        <v>285.74</v>
      </c>
      <c r="L585" s="3">
        <v>483.26</v>
      </c>
      <c r="M585" s="3">
        <v>392.98</v>
      </c>
      <c r="N585" s="3">
        <v>246.26</v>
      </c>
      <c r="O585" s="3">
        <v>269.99</v>
      </c>
      <c r="P585" s="3">
        <v>149.5</v>
      </c>
      <c r="Q585" s="3">
        <v>91.41</v>
      </c>
      <c r="R585" s="3">
        <v>91.63</v>
      </c>
      <c r="S585" s="3">
        <v>119.36</v>
      </c>
      <c r="T585" s="3">
        <v>200.92</v>
      </c>
      <c r="U585" s="3">
        <f t="shared" si="31"/>
        <v>63.42</v>
      </c>
      <c r="V585" s="3">
        <f t="shared" si="32"/>
        <v>1</v>
      </c>
      <c r="W585" s="3" t="str" cm="1">
        <f t="array" ref="W585">INDEX($B$1:$T$1, V585)</f>
        <v>A</v>
      </c>
      <c r="X585" s="3" t="str">
        <f t="shared" si="33"/>
        <v>yes</v>
      </c>
    </row>
    <row r="586" spans="1:24" x14ac:dyDescent="0.25">
      <c r="A586" s="3">
        <v>585</v>
      </c>
      <c r="B586" s="3">
        <v>82.87</v>
      </c>
      <c r="C586" s="3">
        <v>230.15</v>
      </c>
      <c r="D586" s="3">
        <v>251.99</v>
      </c>
      <c r="E586" s="3">
        <v>288.8</v>
      </c>
      <c r="F586" s="3">
        <v>244.12</v>
      </c>
      <c r="G586" s="3">
        <v>193.15</v>
      </c>
      <c r="H586" s="3">
        <v>353.06</v>
      </c>
      <c r="I586" s="3">
        <v>306.45999999999998</v>
      </c>
      <c r="J586" s="3">
        <v>300.52999999999997</v>
      </c>
      <c r="K586" s="3">
        <v>297.26</v>
      </c>
      <c r="L586" s="3">
        <v>513.42999999999995</v>
      </c>
      <c r="M586" s="3">
        <v>408.94</v>
      </c>
      <c r="N586" s="3">
        <v>249.65</v>
      </c>
      <c r="O586" s="3">
        <v>270.27999999999997</v>
      </c>
      <c r="P586" s="3">
        <v>134.09</v>
      </c>
      <c r="Q586" s="3">
        <v>78.69</v>
      </c>
      <c r="R586" s="3">
        <v>74.95</v>
      </c>
      <c r="S586" s="3">
        <v>133.69999999999999</v>
      </c>
      <c r="T586" s="3">
        <v>197.92</v>
      </c>
      <c r="U586" s="3">
        <f t="shared" si="31"/>
        <v>74.95</v>
      </c>
      <c r="V586" s="3">
        <f t="shared" si="32"/>
        <v>17</v>
      </c>
      <c r="W586" s="3" t="str" cm="1">
        <f t="array" ref="W586">INDEX($B$1:$T$1, V586)</f>
        <v>Q</v>
      </c>
      <c r="X586" s="3" t="str">
        <f t="shared" si="33"/>
        <v>yes</v>
      </c>
    </row>
    <row r="587" spans="1:24" x14ac:dyDescent="0.25">
      <c r="A587" s="3">
        <v>586</v>
      </c>
      <c r="B587" s="3">
        <v>87.57</v>
      </c>
      <c r="C587" s="3">
        <v>227.41</v>
      </c>
      <c r="D587" s="3">
        <v>270.31</v>
      </c>
      <c r="E587" s="3">
        <v>313.39</v>
      </c>
      <c r="F587" s="3">
        <v>256.54000000000002</v>
      </c>
      <c r="G587" s="3">
        <v>185.35</v>
      </c>
      <c r="H587" s="3">
        <v>348.68</v>
      </c>
      <c r="I587" s="3">
        <v>270.45999999999998</v>
      </c>
      <c r="J587" s="3">
        <v>266.05</v>
      </c>
      <c r="K587" s="3">
        <v>322.95</v>
      </c>
      <c r="L587" s="3">
        <v>550.53</v>
      </c>
      <c r="M587" s="3">
        <v>417.92</v>
      </c>
      <c r="N587" s="3">
        <v>223.76</v>
      </c>
      <c r="O587" s="3">
        <v>230.86</v>
      </c>
      <c r="P587" s="3">
        <v>130.54</v>
      </c>
      <c r="Q587" s="3">
        <v>95.59</v>
      </c>
      <c r="R587" s="3">
        <v>88.73</v>
      </c>
      <c r="S587" s="3">
        <v>131.15</v>
      </c>
      <c r="T587" s="3">
        <v>169.49</v>
      </c>
      <c r="U587" s="3">
        <f t="shared" si="31"/>
        <v>87.57</v>
      </c>
      <c r="V587" s="3">
        <f t="shared" si="32"/>
        <v>1</v>
      </c>
      <c r="W587" s="3" t="str" cm="1">
        <f t="array" ref="W587">INDEX($B$1:$T$1, V587)</f>
        <v>A</v>
      </c>
      <c r="X587" s="3" t="str">
        <f t="shared" si="33"/>
        <v>yes</v>
      </c>
    </row>
    <row r="588" spans="1:24" x14ac:dyDescent="0.25">
      <c r="A588" s="3">
        <v>587</v>
      </c>
      <c r="B588" s="3">
        <v>92</v>
      </c>
      <c r="C588" s="3">
        <v>227.77</v>
      </c>
      <c r="D588" s="3">
        <v>259.26</v>
      </c>
      <c r="E588" s="3">
        <v>307.23</v>
      </c>
      <c r="F588" s="3">
        <v>267.74</v>
      </c>
      <c r="G588" s="3">
        <v>180.43</v>
      </c>
      <c r="H588" s="3">
        <v>337.41</v>
      </c>
      <c r="I588" s="3">
        <v>280.07</v>
      </c>
      <c r="J588" s="3">
        <v>276.52999999999997</v>
      </c>
      <c r="K588" s="3">
        <v>315.55</v>
      </c>
      <c r="L588" s="3">
        <v>553.29</v>
      </c>
      <c r="M588" s="3">
        <v>388.61</v>
      </c>
      <c r="N588" s="3">
        <v>219.32</v>
      </c>
      <c r="O588" s="3">
        <v>242.51</v>
      </c>
      <c r="P588" s="3">
        <v>123.02</v>
      </c>
      <c r="Q588" s="3">
        <v>87.37</v>
      </c>
      <c r="R588" s="3">
        <v>84.05</v>
      </c>
      <c r="S588" s="3">
        <v>128.78</v>
      </c>
      <c r="T588" s="3">
        <v>174.05</v>
      </c>
      <c r="U588" s="3">
        <f t="shared" si="31"/>
        <v>84.05</v>
      </c>
      <c r="V588" s="3">
        <f t="shared" si="32"/>
        <v>17</v>
      </c>
      <c r="W588" s="3" t="str" cm="1">
        <f t="array" ref="W588">INDEX($B$1:$T$1, V588)</f>
        <v>Q</v>
      </c>
      <c r="X588" s="3" t="str">
        <f t="shared" si="33"/>
        <v>yes</v>
      </c>
    </row>
    <row r="589" spans="1:24" x14ac:dyDescent="0.25">
      <c r="A589" s="3">
        <v>588</v>
      </c>
      <c r="B589" s="3">
        <v>98.57</v>
      </c>
      <c r="C589" s="3">
        <v>248.43</v>
      </c>
      <c r="D589" s="3">
        <v>289.76</v>
      </c>
      <c r="E589" s="3">
        <v>319.93</v>
      </c>
      <c r="F589" s="3">
        <v>281.13</v>
      </c>
      <c r="G589" s="3">
        <v>193.97</v>
      </c>
      <c r="H589" s="3">
        <v>334.87</v>
      </c>
      <c r="I589" s="3">
        <v>290.27</v>
      </c>
      <c r="J589" s="3">
        <v>287.92</v>
      </c>
      <c r="K589" s="3">
        <v>317.11</v>
      </c>
      <c r="L589" s="3">
        <v>523.33000000000004</v>
      </c>
      <c r="M589" s="3">
        <v>440.18</v>
      </c>
      <c r="N589" s="3">
        <v>219.47</v>
      </c>
      <c r="O589" s="3">
        <v>245.59</v>
      </c>
      <c r="P589" s="3">
        <v>136.76</v>
      </c>
      <c r="Q589" s="3">
        <v>112.4</v>
      </c>
      <c r="R589" s="3">
        <v>105.09</v>
      </c>
      <c r="S589" s="3">
        <v>109.86</v>
      </c>
      <c r="T589" s="3">
        <v>176.67</v>
      </c>
      <c r="U589" s="3">
        <f t="shared" si="31"/>
        <v>98.57</v>
      </c>
      <c r="V589" s="3">
        <f t="shared" si="32"/>
        <v>1</v>
      </c>
      <c r="W589" s="3" t="str" cm="1">
        <f t="array" ref="W589">INDEX($B$1:$T$1, V589)</f>
        <v>A</v>
      </c>
      <c r="X589" s="3" t="str">
        <f t="shared" si="33"/>
        <v>yes</v>
      </c>
    </row>
    <row r="590" spans="1:24" x14ac:dyDescent="0.25">
      <c r="A590" s="3">
        <v>589</v>
      </c>
      <c r="B590" s="3">
        <v>109.62</v>
      </c>
      <c r="C590" s="3">
        <v>230.85</v>
      </c>
      <c r="D590" s="3">
        <v>268.98</v>
      </c>
      <c r="E590" s="3">
        <v>293.58</v>
      </c>
      <c r="F590" s="3">
        <v>284.63</v>
      </c>
      <c r="G590" s="3">
        <v>200.14</v>
      </c>
      <c r="H590" s="3">
        <v>324.70999999999998</v>
      </c>
      <c r="I590" s="3">
        <v>266.70999999999998</v>
      </c>
      <c r="J590" s="3">
        <v>291.73</v>
      </c>
      <c r="K590" s="3">
        <v>332.66</v>
      </c>
      <c r="L590" s="3">
        <v>529.28</v>
      </c>
      <c r="M590" s="3">
        <v>426.84</v>
      </c>
      <c r="N590" s="3">
        <v>217.42</v>
      </c>
      <c r="O590" s="3">
        <v>224.81</v>
      </c>
      <c r="P590" s="3">
        <v>135.11000000000001</v>
      </c>
      <c r="Q590" s="3">
        <v>102.65</v>
      </c>
      <c r="R590" s="3">
        <v>103.5</v>
      </c>
      <c r="S590" s="3">
        <v>119.22</v>
      </c>
      <c r="T590" s="3">
        <v>167.4</v>
      </c>
      <c r="U590" s="3">
        <f t="shared" si="31"/>
        <v>102.65</v>
      </c>
      <c r="V590" s="3">
        <f t="shared" si="32"/>
        <v>16</v>
      </c>
      <c r="W590" s="3" t="str" cm="1">
        <f t="array" ref="W590">INDEX($B$1:$T$1, V590)</f>
        <v>P</v>
      </c>
      <c r="X590" s="3" t="str">
        <f t="shared" si="33"/>
        <v>yes</v>
      </c>
    </row>
    <row r="591" spans="1:24" x14ac:dyDescent="0.25">
      <c r="A591" s="3">
        <v>590</v>
      </c>
      <c r="B591" s="3">
        <v>123.37</v>
      </c>
      <c r="C591" s="3">
        <v>231.46</v>
      </c>
      <c r="D591" s="3">
        <v>244.22</v>
      </c>
      <c r="E591" s="3">
        <v>299.38</v>
      </c>
      <c r="F591" s="3">
        <v>285.24</v>
      </c>
      <c r="G591" s="3">
        <v>169.72</v>
      </c>
      <c r="H591" s="3">
        <v>300.02999999999997</v>
      </c>
      <c r="I591" s="3">
        <v>257.07</v>
      </c>
      <c r="J591" s="3">
        <v>275.58999999999997</v>
      </c>
      <c r="K591" s="3">
        <v>304.07</v>
      </c>
      <c r="L591" s="3">
        <v>536.72</v>
      </c>
      <c r="M591" s="3">
        <v>409.62</v>
      </c>
      <c r="N591" s="3">
        <v>188.77</v>
      </c>
      <c r="O591" s="3">
        <v>203.39</v>
      </c>
      <c r="P591" s="3">
        <v>110.96</v>
      </c>
      <c r="Q591" s="3">
        <v>86.92</v>
      </c>
      <c r="R591" s="3">
        <v>81.849999999999994</v>
      </c>
      <c r="S591" s="3">
        <v>136.52000000000001</v>
      </c>
      <c r="T591" s="3">
        <v>139.31</v>
      </c>
      <c r="U591" s="3">
        <f t="shared" si="31"/>
        <v>81.849999999999994</v>
      </c>
      <c r="V591" s="3">
        <f t="shared" si="32"/>
        <v>17</v>
      </c>
      <c r="W591" s="3" t="str" cm="1">
        <f t="array" ref="W591">INDEX($B$1:$T$1, V591)</f>
        <v>Q</v>
      </c>
      <c r="X591" s="3" t="str">
        <f t="shared" si="33"/>
        <v>yes</v>
      </c>
    </row>
    <row r="592" spans="1:24" x14ac:dyDescent="0.25">
      <c r="A592" s="3">
        <v>591</v>
      </c>
      <c r="B592" s="3">
        <v>103.98</v>
      </c>
      <c r="C592" s="3">
        <v>212.27</v>
      </c>
      <c r="D592" s="3">
        <v>236.8</v>
      </c>
      <c r="E592" s="3">
        <v>289.3</v>
      </c>
      <c r="F592" s="3">
        <v>277.47000000000003</v>
      </c>
      <c r="G592" s="3">
        <v>167.38</v>
      </c>
      <c r="H592" s="3">
        <v>314.68</v>
      </c>
      <c r="I592" s="3">
        <v>270.60000000000002</v>
      </c>
      <c r="J592" s="3">
        <v>258.93</v>
      </c>
      <c r="K592" s="3">
        <v>306.61</v>
      </c>
      <c r="L592" s="3">
        <v>511.81</v>
      </c>
      <c r="M592" s="3">
        <v>383.19</v>
      </c>
      <c r="N592" s="3">
        <v>207.92</v>
      </c>
      <c r="O592" s="3">
        <v>215.25</v>
      </c>
      <c r="P592" s="3">
        <v>112.9</v>
      </c>
      <c r="Q592" s="3">
        <v>86.08</v>
      </c>
      <c r="R592" s="3">
        <v>84.15</v>
      </c>
      <c r="S592" s="3">
        <v>146.24</v>
      </c>
      <c r="T592" s="3">
        <v>157.25</v>
      </c>
      <c r="U592" s="3">
        <f t="shared" si="31"/>
        <v>84.15</v>
      </c>
      <c r="V592" s="3">
        <f t="shared" si="32"/>
        <v>17</v>
      </c>
      <c r="W592" s="3" t="str" cm="1">
        <f t="array" ref="W592">INDEX($B$1:$T$1, V592)</f>
        <v>Q</v>
      </c>
      <c r="X592" s="3" t="str">
        <f t="shared" si="33"/>
        <v>yes</v>
      </c>
    </row>
    <row r="593" spans="1:24" x14ac:dyDescent="0.25">
      <c r="A593" s="3">
        <v>592</v>
      </c>
      <c r="B593" s="3">
        <v>109.01</v>
      </c>
      <c r="C593" s="3">
        <v>220.46</v>
      </c>
      <c r="D593" s="3">
        <v>241.62</v>
      </c>
      <c r="E593" s="3">
        <v>284.68</v>
      </c>
      <c r="F593" s="3">
        <v>290.44</v>
      </c>
      <c r="G593" s="3">
        <v>169.2</v>
      </c>
      <c r="H593" s="3">
        <v>327.25</v>
      </c>
      <c r="I593" s="3">
        <v>276.69</v>
      </c>
      <c r="J593" s="3">
        <v>252.59</v>
      </c>
      <c r="K593" s="3">
        <v>304.52</v>
      </c>
      <c r="L593" s="3">
        <v>529.69000000000005</v>
      </c>
      <c r="M593" s="3">
        <v>401.6</v>
      </c>
      <c r="N593" s="3">
        <v>210.97</v>
      </c>
      <c r="O593" s="3">
        <v>218.12</v>
      </c>
      <c r="P593" s="3">
        <v>114.19</v>
      </c>
      <c r="Q593" s="3">
        <v>80.09</v>
      </c>
      <c r="R593" s="3">
        <v>72.39</v>
      </c>
      <c r="S593" s="3">
        <v>147.54</v>
      </c>
      <c r="T593" s="3">
        <v>165.23</v>
      </c>
      <c r="U593" s="3">
        <f t="shared" si="31"/>
        <v>72.39</v>
      </c>
      <c r="V593" s="3">
        <f t="shared" si="32"/>
        <v>17</v>
      </c>
      <c r="W593" s="3" t="str" cm="1">
        <f t="array" ref="W593">INDEX($B$1:$T$1, V593)</f>
        <v>Q</v>
      </c>
      <c r="X593" s="3" t="str">
        <f t="shared" si="33"/>
        <v>yes</v>
      </c>
    </row>
    <row r="594" spans="1:24" x14ac:dyDescent="0.25">
      <c r="A594" s="3">
        <v>593</v>
      </c>
      <c r="B594" s="3">
        <v>133.69999999999999</v>
      </c>
      <c r="C594" s="3">
        <v>191.07</v>
      </c>
      <c r="D594" s="3">
        <v>222.18</v>
      </c>
      <c r="E594" s="3">
        <v>273.79000000000002</v>
      </c>
      <c r="F594" s="3">
        <v>261.8</v>
      </c>
      <c r="G594" s="3">
        <v>155.46</v>
      </c>
      <c r="H594" s="3">
        <v>342.19</v>
      </c>
      <c r="I594" s="3">
        <v>295.67</v>
      </c>
      <c r="J594" s="3">
        <v>278.04000000000002</v>
      </c>
      <c r="K594" s="3">
        <v>277.48</v>
      </c>
      <c r="L594" s="3">
        <v>479.88</v>
      </c>
      <c r="M594" s="3">
        <v>368.47</v>
      </c>
      <c r="N594" s="3">
        <v>223.8</v>
      </c>
      <c r="O594" s="3">
        <v>250.3</v>
      </c>
      <c r="P594" s="3">
        <v>114.16</v>
      </c>
      <c r="Q594" s="3">
        <v>53.12</v>
      </c>
      <c r="R594" s="3">
        <v>48.35</v>
      </c>
      <c r="S594" s="3">
        <v>179.71</v>
      </c>
      <c r="T594" s="3">
        <v>179.5</v>
      </c>
      <c r="U594" s="3">
        <f t="shared" si="31"/>
        <v>48.35</v>
      </c>
      <c r="V594" s="3">
        <f t="shared" si="32"/>
        <v>17</v>
      </c>
      <c r="W594" s="3" t="str" cm="1">
        <f t="array" ref="W594">INDEX($B$1:$T$1, V594)</f>
        <v>Q</v>
      </c>
      <c r="X594" s="3" t="str">
        <f t="shared" si="33"/>
        <v>yes</v>
      </c>
    </row>
    <row r="595" spans="1:24" x14ac:dyDescent="0.25">
      <c r="A595" s="3">
        <v>594</v>
      </c>
      <c r="B595" s="3">
        <v>94.41</v>
      </c>
      <c r="C595" s="3">
        <v>201.85</v>
      </c>
      <c r="D595" s="3">
        <v>239.89</v>
      </c>
      <c r="E595" s="3">
        <v>279.52999999999997</v>
      </c>
      <c r="F595" s="3">
        <v>253.24</v>
      </c>
      <c r="G595" s="3">
        <v>166.02</v>
      </c>
      <c r="H595" s="3">
        <v>381.67</v>
      </c>
      <c r="I595" s="3">
        <v>306.76</v>
      </c>
      <c r="J595" s="3">
        <v>303.42</v>
      </c>
      <c r="K595" s="3">
        <v>287.82</v>
      </c>
      <c r="L595" s="3">
        <v>504.15</v>
      </c>
      <c r="M595" s="3">
        <v>384.96</v>
      </c>
      <c r="N595" s="3">
        <v>252.53</v>
      </c>
      <c r="O595" s="3">
        <v>259.7</v>
      </c>
      <c r="P595" s="3">
        <v>124.29</v>
      </c>
      <c r="Q595" s="3">
        <v>62.18</v>
      </c>
      <c r="R595" s="3">
        <v>62.45</v>
      </c>
      <c r="S595" s="3">
        <v>146.99</v>
      </c>
      <c r="T595" s="3">
        <v>187.82</v>
      </c>
      <c r="U595" s="3">
        <f t="shared" si="31"/>
        <v>62.18</v>
      </c>
      <c r="V595" s="3">
        <f t="shared" si="32"/>
        <v>16</v>
      </c>
      <c r="W595" s="3" t="str" cm="1">
        <f t="array" ref="W595">INDEX($B$1:$T$1, V595)</f>
        <v>P</v>
      </c>
      <c r="X595" s="3" t="str">
        <f t="shared" si="33"/>
        <v>yes</v>
      </c>
    </row>
    <row r="596" spans="1:24" x14ac:dyDescent="0.25">
      <c r="A596" s="3">
        <v>595</v>
      </c>
      <c r="B596" s="3">
        <v>98.71</v>
      </c>
      <c r="C596" s="3">
        <v>201.51</v>
      </c>
      <c r="D596" s="3">
        <v>236.28</v>
      </c>
      <c r="E596" s="3">
        <v>259.7</v>
      </c>
      <c r="F596" s="3">
        <v>251.08</v>
      </c>
      <c r="G596" s="3">
        <v>171.69</v>
      </c>
      <c r="H596" s="3">
        <v>387.89</v>
      </c>
      <c r="I596" s="3">
        <v>293.27</v>
      </c>
      <c r="J596" s="3">
        <v>287</v>
      </c>
      <c r="K596" s="3">
        <v>260.70999999999998</v>
      </c>
      <c r="L596" s="3">
        <v>495.07</v>
      </c>
      <c r="M596" s="3">
        <v>356.46</v>
      </c>
      <c r="N596" s="3">
        <v>242.98</v>
      </c>
      <c r="O596" s="3">
        <v>259</v>
      </c>
      <c r="P596" s="3">
        <v>114.31</v>
      </c>
      <c r="Q596" s="3">
        <v>54.01</v>
      </c>
      <c r="R596" s="3">
        <v>53.19</v>
      </c>
      <c r="S596" s="3">
        <v>150.32</v>
      </c>
      <c r="T596" s="3">
        <v>201.32</v>
      </c>
      <c r="U596" s="3">
        <f t="shared" si="31"/>
        <v>53.19</v>
      </c>
      <c r="V596" s="3">
        <f t="shared" si="32"/>
        <v>17</v>
      </c>
      <c r="W596" s="3" t="str" cm="1">
        <f t="array" ref="W596">INDEX($B$1:$T$1, V596)</f>
        <v>Q</v>
      </c>
      <c r="X596" s="3" t="str">
        <f t="shared" si="33"/>
        <v>yes</v>
      </c>
    </row>
    <row r="597" spans="1:24" x14ac:dyDescent="0.25">
      <c r="A597" s="3">
        <v>596</v>
      </c>
      <c r="B597" s="3">
        <v>88.53</v>
      </c>
      <c r="C597" s="3">
        <v>218.2</v>
      </c>
      <c r="D597" s="3">
        <v>228.85</v>
      </c>
      <c r="E597" s="3">
        <v>284.14</v>
      </c>
      <c r="F597" s="3">
        <v>238.07</v>
      </c>
      <c r="G597" s="3">
        <v>180.5</v>
      </c>
      <c r="H597" s="3">
        <v>355.82</v>
      </c>
      <c r="I597" s="3">
        <v>311.47000000000003</v>
      </c>
      <c r="J597" s="3">
        <v>293.17</v>
      </c>
      <c r="K597" s="3">
        <v>281.14999999999998</v>
      </c>
      <c r="L597" s="3">
        <v>500.25</v>
      </c>
      <c r="M597" s="3">
        <v>379.62</v>
      </c>
      <c r="N597" s="3">
        <v>236.07</v>
      </c>
      <c r="O597" s="3">
        <v>251.23</v>
      </c>
      <c r="P597" s="3">
        <v>125.92</v>
      </c>
      <c r="Q597" s="3">
        <v>67.95</v>
      </c>
      <c r="R597" s="3">
        <v>66.459999999999994</v>
      </c>
      <c r="S597" s="3">
        <v>147.22999999999999</v>
      </c>
      <c r="T597" s="3">
        <v>196.83</v>
      </c>
      <c r="U597" s="3">
        <f t="shared" si="31"/>
        <v>66.459999999999994</v>
      </c>
      <c r="V597" s="3">
        <f t="shared" si="32"/>
        <v>17</v>
      </c>
      <c r="W597" s="3" t="str" cm="1">
        <f t="array" ref="W597">INDEX($B$1:$T$1, V597)</f>
        <v>Q</v>
      </c>
      <c r="X597" s="3" t="str">
        <f t="shared" si="33"/>
        <v>yes</v>
      </c>
    </row>
    <row r="598" spans="1:24" x14ac:dyDescent="0.25">
      <c r="A598" s="3">
        <v>597</v>
      </c>
      <c r="B598" s="3">
        <v>89.59</v>
      </c>
      <c r="C598" s="3">
        <v>217.66</v>
      </c>
      <c r="D598" s="3">
        <v>265.79000000000002</v>
      </c>
      <c r="E598" s="3">
        <v>307.72000000000003</v>
      </c>
      <c r="F598" s="3">
        <v>214.64</v>
      </c>
      <c r="G598" s="3">
        <v>187.63</v>
      </c>
      <c r="H598" s="3">
        <v>385.18</v>
      </c>
      <c r="I598" s="3">
        <v>317.39999999999998</v>
      </c>
      <c r="J598" s="3">
        <v>307.02</v>
      </c>
      <c r="K598" s="3">
        <v>274.7</v>
      </c>
      <c r="L598" s="3">
        <v>471.85</v>
      </c>
      <c r="M598" s="3">
        <v>406.68</v>
      </c>
      <c r="N598" s="3">
        <v>253.17</v>
      </c>
      <c r="O598" s="3">
        <v>291.72000000000003</v>
      </c>
      <c r="P598" s="3">
        <v>146.69</v>
      </c>
      <c r="Q598" s="3">
        <v>83.87</v>
      </c>
      <c r="R598" s="3">
        <v>81.3</v>
      </c>
      <c r="S598" s="3">
        <v>138.6</v>
      </c>
      <c r="T598" s="3">
        <v>224.7</v>
      </c>
      <c r="U598" s="3">
        <f t="shared" si="31"/>
        <v>81.3</v>
      </c>
      <c r="V598" s="3">
        <f t="shared" si="32"/>
        <v>17</v>
      </c>
      <c r="W598" s="3" t="str" cm="1">
        <f t="array" ref="W598">INDEX($B$1:$T$1, V598)</f>
        <v>Q</v>
      </c>
      <c r="X598" s="3" t="str">
        <f t="shared" si="33"/>
        <v>yes</v>
      </c>
    </row>
    <row r="599" spans="1:24" x14ac:dyDescent="0.25">
      <c r="A599" s="3">
        <v>598</v>
      </c>
      <c r="B599" s="3">
        <v>65.86</v>
      </c>
      <c r="C599" s="3">
        <v>257.05</v>
      </c>
      <c r="D599" s="3">
        <v>273.94</v>
      </c>
      <c r="E599" s="3">
        <v>325.89</v>
      </c>
      <c r="F599" s="3">
        <v>225.58</v>
      </c>
      <c r="G599" s="3">
        <v>217.03</v>
      </c>
      <c r="H599" s="3">
        <v>416</v>
      </c>
      <c r="I599" s="3">
        <v>348.55</v>
      </c>
      <c r="J599" s="3">
        <v>351.55</v>
      </c>
      <c r="K599" s="3">
        <v>260.66000000000003</v>
      </c>
      <c r="L599" s="3">
        <v>476.14</v>
      </c>
      <c r="M599" s="3">
        <v>416.19</v>
      </c>
      <c r="N599" s="3">
        <v>281.72000000000003</v>
      </c>
      <c r="O599" s="3">
        <v>308.57</v>
      </c>
      <c r="P599" s="3">
        <v>164.55</v>
      </c>
      <c r="Q599" s="3">
        <v>111.42</v>
      </c>
      <c r="R599" s="3">
        <v>104.64</v>
      </c>
      <c r="S599" s="3">
        <v>150.13</v>
      </c>
      <c r="T599" s="3">
        <v>239.72</v>
      </c>
      <c r="U599" s="3">
        <f t="shared" si="31"/>
        <v>65.86</v>
      </c>
      <c r="V599" s="3">
        <f t="shared" si="32"/>
        <v>1</v>
      </c>
      <c r="W599" s="3" t="str" cm="1">
        <f t="array" ref="W599">INDEX($B$1:$T$1, V599)</f>
        <v>A</v>
      </c>
      <c r="X599" s="3" t="str">
        <f t="shared" si="33"/>
        <v>yes</v>
      </c>
    </row>
    <row r="600" spans="1:24" x14ac:dyDescent="0.25">
      <c r="A600" s="3">
        <v>599</v>
      </c>
      <c r="B600" s="3">
        <v>107.34</v>
      </c>
      <c r="C600" s="3">
        <v>209.36</v>
      </c>
      <c r="D600" s="3">
        <v>246.21</v>
      </c>
      <c r="E600" s="3">
        <v>300.01</v>
      </c>
      <c r="F600" s="3">
        <v>190.44</v>
      </c>
      <c r="G600" s="3">
        <v>179.02</v>
      </c>
      <c r="H600" s="3">
        <v>409.53</v>
      </c>
      <c r="I600" s="3">
        <v>367.22</v>
      </c>
      <c r="J600" s="3">
        <v>359.95</v>
      </c>
      <c r="K600" s="3">
        <v>233.59</v>
      </c>
      <c r="L600" s="3">
        <v>465.61</v>
      </c>
      <c r="M600" s="3">
        <v>360.21</v>
      </c>
      <c r="N600" s="3">
        <v>286.44</v>
      </c>
      <c r="O600" s="3">
        <v>317.5</v>
      </c>
      <c r="P600" s="3">
        <v>133.93</v>
      </c>
      <c r="Q600" s="3">
        <v>84.93</v>
      </c>
      <c r="R600" s="3">
        <v>80.81</v>
      </c>
      <c r="S600" s="3">
        <v>169.17</v>
      </c>
      <c r="T600" s="3">
        <v>251.67</v>
      </c>
      <c r="U600" s="3">
        <f t="shared" si="31"/>
        <v>80.81</v>
      </c>
      <c r="V600" s="3">
        <f t="shared" si="32"/>
        <v>17</v>
      </c>
      <c r="W600" s="3" t="str" cm="1">
        <f t="array" ref="W600">INDEX($B$1:$T$1, V600)</f>
        <v>Q</v>
      </c>
      <c r="X600" s="3" t="str">
        <f t="shared" si="33"/>
        <v>yes</v>
      </c>
    </row>
    <row r="601" spans="1:24" x14ac:dyDescent="0.25">
      <c r="A601" s="3">
        <v>600</v>
      </c>
      <c r="B601" s="3">
        <v>107.08</v>
      </c>
      <c r="C601" s="3">
        <v>208.61</v>
      </c>
      <c r="D601" s="3">
        <v>239.02</v>
      </c>
      <c r="E601" s="3">
        <v>293.08</v>
      </c>
      <c r="F601" s="3">
        <v>192</v>
      </c>
      <c r="G601" s="3">
        <v>184.29</v>
      </c>
      <c r="H601" s="3">
        <v>417.93</v>
      </c>
      <c r="I601" s="3">
        <v>337.65</v>
      </c>
      <c r="J601" s="3">
        <v>362.3</v>
      </c>
      <c r="K601" s="3">
        <v>225.24</v>
      </c>
      <c r="L601" s="3">
        <v>471.82</v>
      </c>
      <c r="M601" s="3">
        <v>368.2</v>
      </c>
      <c r="N601" s="3">
        <v>284.75</v>
      </c>
      <c r="O601" s="3">
        <v>318.82</v>
      </c>
      <c r="P601" s="3">
        <v>124.61</v>
      </c>
      <c r="Q601" s="3">
        <v>73.31</v>
      </c>
      <c r="R601" s="3">
        <v>70.81</v>
      </c>
      <c r="S601" s="3">
        <v>161.51</v>
      </c>
      <c r="T601" s="3">
        <v>248.12</v>
      </c>
      <c r="U601" s="3">
        <f t="shared" si="31"/>
        <v>70.81</v>
      </c>
      <c r="V601" s="3">
        <f t="shared" si="32"/>
        <v>17</v>
      </c>
      <c r="W601" s="3" t="str" cm="1">
        <f t="array" ref="W601">INDEX($B$1:$T$1, V601)</f>
        <v>Q</v>
      </c>
      <c r="X601" s="3" t="str">
        <f t="shared" si="33"/>
        <v>yes</v>
      </c>
    </row>
    <row r="602" spans="1:24" x14ac:dyDescent="0.25">
      <c r="A602" s="3">
        <v>601</v>
      </c>
      <c r="B602" s="3">
        <v>118.7</v>
      </c>
      <c r="C602" s="3">
        <v>197.75</v>
      </c>
      <c r="D602" s="3">
        <v>221.43</v>
      </c>
      <c r="E602" s="3">
        <v>259.95999999999998</v>
      </c>
      <c r="F602" s="3">
        <v>229.57</v>
      </c>
      <c r="G602" s="3">
        <v>154.16999999999999</v>
      </c>
      <c r="H602" s="3">
        <v>392.69</v>
      </c>
      <c r="I602" s="3">
        <v>335.58</v>
      </c>
      <c r="J602" s="3">
        <v>305.54000000000002</v>
      </c>
      <c r="K602" s="3">
        <v>253.07</v>
      </c>
      <c r="L602" s="3">
        <v>477.08</v>
      </c>
      <c r="M602" s="3">
        <v>367.05</v>
      </c>
      <c r="N602" s="3">
        <v>273.56</v>
      </c>
      <c r="O602" s="3">
        <v>273.77</v>
      </c>
      <c r="P602" s="3">
        <v>103.94</v>
      </c>
      <c r="Q602" s="3">
        <v>56.28</v>
      </c>
      <c r="R602" s="3">
        <v>49.88</v>
      </c>
      <c r="S602" s="3">
        <v>180.02</v>
      </c>
      <c r="T602" s="3">
        <v>221.18</v>
      </c>
      <c r="U602" s="3">
        <f t="shared" si="31"/>
        <v>49.88</v>
      </c>
      <c r="V602" s="3">
        <f t="shared" si="32"/>
        <v>17</v>
      </c>
      <c r="W602" s="3" t="str" cm="1">
        <f t="array" ref="W602">INDEX($B$1:$T$1, V602)</f>
        <v>Q</v>
      </c>
      <c r="X602" s="3" t="str">
        <f t="shared" si="33"/>
        <v>yes</v>
      </c>
    </row>
    <row r="603" spans="1:24" x14ac:dyDescent="0.25">
      <c r="A603" s="3">
        <v>602</v>
      </c>
      <c r="B603" s="3">
        <v>123.12</v>
      </c>
      <c r="C603" s="3">
        <v>188.21</v>
      </c>
      <c r="D603" s="3">
        <v>221.68</v>
      </c>
      <c r="E603" s="3">
        <v>262.73</v>
      </c>
      <c r="F603" s="3">
        <v>225.79</v>
      </c>
      <c r="G603" s="3">
        <v>158.97999999999999</v>
      </c>
      <c r="H603" s="3">
        <v>407.21</v>
      </c>
      <c r="I603" s="3">
        <v>317.13</v>
      </c>
      <c r="J603" s="3">
        <v>332.07</v>
      </c>
      <c r="K603" s="3">
        <v>246.33</v>
      </c>
      <c r="L603" s="3">
        <v>460.7</v>
      </c>
      <c r="M603" s="3">
        <v>364.22</v>
      </c>
      <c r="N603" s="3">
        <v>279.79000000000002</v>
      </c>
      <c r="O603" s="3">
        <v>286.14999999999998</v>
      </c>
      <c r="P603" s="3">
        <v>106.58</v>
      </c>
      <c r="Q603" s="3">
        <v>50.58</v>
      </c>
      <c r="R603" s="3">
        <v>48.54</v>
      </c>
      <c r="S603" s="3">
        <v>179.89</v>
      </c>
      <c r="T603" s="3">
        <v>224.31</v>
      </c>
      <c r="U603" s="3">
        <f t="shared" si="31"/>
        <v>48.54</v>
      </c>
      <c r="V603" s="3">
        <f t="shared" si="32"/>
        <v>17</v>
      </c>
      <c r="W603" s="3" t="str" cm="1">
        <f t="array" ref="W603">INDEX($B$1:$T$1, V603)</f>
        <v>Q</v>
      </c>
      <c r="X603" s="3" t="str">
        <f t="shared" si="33"/>
        <v>yes</v>
      </c>
    </row>
    <row r="604" spans="1:24" x14ac:dyDescent="0.25">
      <c r="A604" s="3">
        <v>603</v>
      </c>
      <c r="B604" s="3">
        <v>121.88</v>
      </c>
      <c r="C604" s="3">
        <v>183.12</v>
      </c>
      <c r="D604" s="3">
        <v>221.46</v>
      </c>
      <c r="E604" s="3">
        <v>246.36</v>
      </c>
      <c r="F604" s="3">
        <v>221.78</v>
      </c>
      <c r="G604" s="3">
        <v>151.29</v>
      </c>
      <c r="H604" s="3">
        <v>399.06</v>
      </c>
      <c r="I604" s="3">
        <v>337.21</v>
      </c>
      <c r="J604" s="3">
        <v>305.39</v>
      </c>
      <c r="K604" s="3">
        <v>252.99</v>
      </c>
      <c r="L604" s="3">
        <v>456.47</v>
      </c>
      <c r="M604" s="3">
        <v>364.59</v>
      </c>
      <c r="N604" s="3">
        <v>270.81</v>
      </c>
      <c r="O604" s="3">
        <v>274.48</v>
      </c>
      <c r="P604" s="3">
        <v>96.15</v>
      </c>
      <c r="Q604" s="3">
        <v>49.58</v>
      </c>
      <c r="R604" s="3">
        <v>44.28</v>
      </c>
      <c r="S604" s="3">
        <v>174.64</v>
      </c>
      <c r="T604" s="3">
        <v>218.09</v>
      </c>
      <c r="U604" s="3">
        <f t="shared" si="31"/>
        <v>44.28</v>
      </c>
      <c r="V604" s="3">
        <f t="shared" si="32"/>
        <v>17</v>
      </c>
      <c r="W604" s="3" t="str" cm="1">
        <f t="array" ref="W604">INDEX($B$1:$T$1, V604)</f>
        <v>Q</v>
      </c>
      <c r="X604" s="3" t="str">
        <f t="shared" si="33"/>
        <v>yes</v>
      </c>
    </row>
    <row r="605" spans="1:24" x14ac:dyDescent="0.25">
      <c r="A605" s="3">
        <v>604</v>
      </c>
      <c r="B605" s="3">
        <v>134.6</v>
      </c>
      <c r="C605" s="3">
        <v>171.78</v>
      </c>
      <c r="D605" s="3">
        <v>203.9</v>
      </c>
      <c r="E605" s="3">
        <v>242.98</v>
      </c>
      <c r="F605" s="3">
        <v>243.35</v>
      </c>
      <c r="G605" s="3">
        <v>143.26</v>
      </c>
      <c r="H605" s="3">
        <v>392.44</v>
      </c>
      <c r="I605" s="3">
        <v>314.82</v>
      </c>
      <c r="J605" s="3">
        <v>309.8</v>
      </c>
      <c r="K605" s="3">
        <v>252.69</v>
      </c>
      <c r="L605" s="3">
        <v>459.7</v>
      </c>
      <c r="M605" s="3">
        <v>354.03</v>
      </c>
      <c r="N605" s="3">
        <v>246.82</v>
      </c>
      <c r="O605" s="3">
        <v>255.33</v>
      </c>
      <c r="P605" s="3">
        <v>84.09</v>
      </c>
      <c r="Q605" s="3">
        <v>32.369999999999997</v>
      </c>
      <c r="R605" s="3">
        <v>28.79</v>
      </c>
      <c r="S605" s="3">
        <v>187.42</v>
      </c>
      <c r="T605" s="3">
        <v>195.82</v>
      </c>
      <c r="U605" s="3">
        <f t="shared" si="31"/>
        <v>28.79</v>
      </c>
      <c r="V605" s="3">
        <f t="shared" si="32"/>
        <v>17</v>
      </c>
      <c r="W605" s="3" t="str" cm="1">
        <f t="array" ref="W605">INDEX($B$1:$T$1, V605)</f>
        <v>Q</v>
      </c>
      <c r="X605" s="3" t="str">
        <f t="shared" si="33"/>
        <v>yes</v>
      </c>
    </row>
    <row r="606" spans="1:24" x14ac:dyDescent="0.25">
      <c r="A606" s="3">
        <v>605</v>
      </c>
      <c r="B606" s="3">
        <v>119.94</v>
      </c>
      <c r="C606" s="3">
        <v>182.72</v>
      </c>
      <c r="D606" s="3">
        <v>213.37</v>
      </c>
      <c r="E606" s="3">
        <v>245.31</v>
      </c>
      <c r="F606" s="3">
        <v>252.23</v>
      </c>
      <c r="G606" s="3">
        <v>148.26</v>
      </c>
      <c r="H606" s="3">
        <v>381.69</v>
      </c>
      <c r="I606" s="3">
        <v>298.91000000000003</v>
      </c>
      <c r="J606" s="3">
        <v>280</v>
      </c>
      <c r="K606" s="3">
        <v>249.47</v>
      </c>
      <c r="L606" s="3">
        <v>466.08</v>
      </c>
      <c r="M606" s="3">
        <v>342.3</v>
      </c>
      <c r="N606" s="3">
        <v>237.86</v>
      </c>
      <c r="O606" s="3">
        <v>246.21</v>
      </c>
      <c r="P606" s="3">
        <v>98.09</v>
      </c>
      <c r="Q606" s="3">
        <v>37.67</v>
      </c>
      <c r="R606" s="3">
        <v>33.840000000000003</v>
      </c>
      <c r="S606" s="3">
        <v>165.6</v>
      </c>
      <c r="T606" s="3">
        <v>198.82</v>
      </c>
      <c r="U606" s="3">
        <f t="shared" si="31"/>
        <v>33.840000000000003</v>
      </c>
      <c r="V606" s="3">
        <f t="shared" si="32"/>
        <v>17</v>
      </c>
      <c r="W606" s="3" t="str" cm="1">
        <f t="array" ref="W606">INDEX($B$1:$T$1, V606)</f>
        <v>Q</v>
      </c>
      <c r="X606" s="3" t="str">
        <f t="shared" si="33"/>
        <v>yes</v>
      </c>
    </row>
    <row r="607" spans="1:24" x14ac:dyDescent="0.25">
      <c r="A607" s="3">
        <v>606</v>
      </c>
      <c r="B607" s="3">
        <v>136.41999999999999</v>
      </c>
      <c r="C607" s="3">
        <v>176.18</v>
      </c>
      <c r="D607" s="3">
        <v>204.92</v>
      </c>
      <c r="E607" s="3">
        <v>241.54</v>
      </c>
      <c r="F607" s="3">
        <v>247.08</v>
      </c>
      <c r="G607" s="3">
        <v>129</v>
      </c>
      <c r="H607" s="3">
        <v>358.49</v>
      </c>
      <c r="I607" s="3">
        <v>314.25</v>
      </c>
      <c r="J607" s="3">
        <v>296.64999999999998</v>
      </c>
      <c r="K607" s="3">
        <v>248.55</v>
      </c>
      <c r="L607" s="3">
        <v>458.97</v>
      </c>
      <c r="M607" s="3">
        <v>338.84</v>
      </c>
      <c r="N607" s="3">
        <v>241.49</v>
      </c>
      <c r="O607" s="3">
        <v>272.23</v>
      </c>
      <c r="P607" s="3">
        <v>83.92</v>
      </c>
      <c r="Q607" s="3">
        <v>26.31</v>
      </c>
      <c r="R607" s="3">
        <v>23.7</v>
      </c>
      <c r="S607" s="3">
        <v>176.74</v>
      </c>
      <c r="T607" s="3">
        <v>192.57</v>
      </c>
      <c r="U607" s="3">
        <f t="shared" si="31"/>
        <v>23.7</v>
      </c>
      <c r="V607" s="3">
        <f t="shared" si="32"/>
        <v>17</v>
      </c>
      <c r="W607" s="3" t="str" cm="1">
        <f t="array" ref="W607">INDEX($B$1:$T$1, V607)</f>
        <v>Q</v>
      </c>
      <c r="X607" s="3" t="str">
        <f t="shared" si="33"/>
        <v>yes</v>
      </c>
    </row>
    <row r="608" spans="1:24" x14ac:dyDescent="0.25">
      <c r="A608" s="3">
        <v>607</v>
      </c>
      <c r="B608" s="3">
        <v>146.49</v>
      </c>
      <c r="C608" s="3">
        <v>181.57</v>
      </c>
      <c r="D608" s="3">
        <v>202.65</v>
      </c>
      <c r="E608" s="3">
        <v>240.47</v>
      </c>
      <c r="F608" s="3">
        <v>215.03</v>
      </c>
      <c r="G608" s="3">
        <v>133.69999999999999</v>
      </c>
      <c r="H608" s="3">
        <v>398.8</v>
      </c>
      <c r="I608" s="3">
        <v>314.7</v>
      </c>
      <c r="J608" s="3">
        <v>309.08999999999997</v>
      </c>
      <c r="K608" s="3">
        <v>240.88</v>
      </c>
      <c r="L608" s="3">
        <v>446.72</v>
      </c>
      <c r="M608" s="3">
        <v>336.8</v>
      </c>
      <c r="N608" s="3">
        <v>255.32</v>
      </c>
      <c r="O608" s="3">
        <v>265.06</v>
      </c>
      <c r="P608" s="3">
        <v>83.88</v>
      </c>
      <c r="Q608" s="3">
        <v>34.97</v>
      </c>
      <c r="R608" s="3">
        <v>31.12</v>
      </c>
      <c r="S608" s="3">
        <v>196.43</v>
      </c>
      <c r="T608" s="3">
        <v>221.95</v>
      </c>
      <c r="U608" s="3">
        <f t="shared" si="31"/>
        <v>31.12</v>
      </c>
      <c r="V608" s="3">
        <f t="shared" si="32"/>
        <v>17</v>
      </c>
      <c r="W608" s="3" t="str" cm="1">
        <f t="array" ref="W608">INDEX($B$1:$T$1, V608)</f>
        <v>Q</v>
      </c>
      <c r="X608" s="3" t="str">
        <f t="shared" si="33"/>
        <v>yes</v>
      </c>
    </row>
    <row r="609" spans="1:24" x14ac:dyDescent="0.25">
      <c r="A609" s="3">
        <v>608</v>
      </c>
      <c r="B609" s="3">
        <v>141.30000000000001</v>
      </c>
      <c r="C609" s="3">
        <v>181.48</v>
      </c>
      <c r="D609" s="3">
        <v>207.49</v>
      </c>
      <c r="E609" s="3">
        <v>236.98</v>
      </c>
      <c r="F609" s="3">
        <v>208.21</v>
      </c>
      <c r="G609" s="3">
        <v>145.81</v>
      </c>
      <c r="H609" s="3">
        <v>421.91</v>
      </c>
      <c r="I609" s="3">
        <v>357.71</v>
      </c>
      <c r="J609" s="3">
        <v>317.26</v>
      </c>
      <c r="K609" s="3">
        <v>233.25</v>
      </c>
      <c r="L609" s="3">
        <v>467.95</v>
      </c>
      <c r="M609" s="3">
        <v>334.56</v>
      </c>
      <c r="N609" s="3">
        <v>300.02999999999997</v>
      </c>
      <c r="O609" s="3">
        <v>300.54000000000002</v>
      </c>
      <c r="P609" s="3">
        <v>92.45</v>
      </c>
      <c r="Q609" s="3">
        <v>62.2</v>
      </c>
      <c r="R609" s="3">
        <v>62.93</v>
      </c>
      <c r="S609" s="3">
        <v>203.59</v>
      </c>
      <c r="T609" s="3">
        <v>232.26</v>
      </c>
      <c r="U609" s="3">
        <f t="shared" si="31"/>
        <v>62.2</v>
      </c>
      <c r="V609" s="3">
        <f t="shared" si="32"/>
        <v>16</v>
      </c>
      <c r="W609" s="3" t="str" cm="1">
        <f t="array" ref="W609">INDEX($B$1:$T$1, V609)</f>
        <v>P</v>
      </c>
      <c r="X609" s="3" t="str">
        <f t="shared" si="33"/>
        <v>yes</v>
      </c>
    </row>
    <row r="610" spans="1:24" x14ac:dyDescent="0.25">
      <c r="A610" s="3">
        <v>609</v>
      </c>
      <c r="B610" s="3">
        <v>136.44999999999999</v>
      </c>
      <c r="C610" s="3">
        <v>193.12</v>
      </c>
      <c r="D610" s="3">
        <v>231.92</v>
      </c>
      <c r="E610" s="3">
        <v>279.39999999999998</v>
      </c>
      <c r="F610" s="3">
        <v>175.43</v>
      </c>
      <c r="G610" s="3">
        <v>165.26</v>
      </c>
      <c r="H610" s="3">
        <v>436.13</v>
      </c>
      <c r="I610" s="3">
        <v>392.8</v>
      </c>
      <c r="J610" s="3">
        <v>358.52</v>
      </c>
      <c r="K610" s="3">
        <v>208.7</v>
      </c>
      <c r="L610" s="3">
        <v>416.41</v>
      </c>
      <c r="M610" s="3">
        <v>357.75</v>
      </c>
      <c r="N610" s="3">
        <v>328.44</v>
      </c>
      <c r="O610" s="3">
        <v>340.05</v>
      </c>
      <c r="P610" s="3">
        <v>107.92</v>
      </c>
      <c r="Q610" s="3">
        <v>94.67</v>
      </c>
      <c r="R610" s="3">
        <v>84.71</v>
      </c>
      <c r="S610" s="3">
        <v>194.03</v>
      </c>
      <c r="T610" s="3">
        <v>279.8</v>
      </c>
      <c r="U610" s="3">
        <f t="shared" si="31"/>
        <v>84.71</v>
      </c>
      <c r="V610" s="3">
        <f t="shared" si="32"/>
        <v>17</v>
      </c>
      <c r="W610" s="3" t="str" cm="1">
        <f t="array" ref="W610">INDEX($B$1:$T$1, V610)</f>
        <v>Q</v>
      </c>
      <c r="X610" s="3" t="str">
        <f t="shared" si="33"/>
        <v>yes</v>
      </c>
    </row>
    <row r="611" spans="1:24" x14ac:dyDescent="0.25">
      <c r="A611" s="3">
        <v>610</v>
      </c>
      <c r="B611" s="3">
        <v>116.6</v>
      </c>
      <c r="C611" s="3">
        <v>217.54</v>
      </c>
      <c r="D611" s="3">
        <v>243.7</v>
      </c>
      <c r="E611" s="3">
        <v>275.64999999999998</v>
      </c>
      <c r="F611" s="3">
        <v>172.19</v>
      </c>
      <c r="G611" s="3">
        <v>185.41</v>
      </c>
      <c r="H611" s="3">
        <v>430.33</v>
      </c>
      <c r="I611" s="3">
        <v>368.64</v>
      </c>
      <c r="J611" s="3">
        <v>385.7</v>
      </c>
      <c r="K611" s="3">
        <v>214.47</v>
      </c>
      <c r="L611" s="3">
        <v>431.5</v>
      </c>
      <c r="M611" s="3">
        <v>386.17</v>
      </c>
      <c r="N611" s="3">
        <v>320.69</v>
      </c>
      <c r="O611" s="3">
        <v>326.8</v>
      </c>
      <c r="P611" s="3">
        <v>132.52000000000001</v>
      </c>
      <c r="Q611" s="3">
        <v>107.25</v>
      </c>
      <c r="R611" s="3">
        <v>105.79</v>
      </c>
      <c r="S611" s="3">
        <v>193.4</v>
      </c>
      <c r="T611" s="3">
        <v>266.64999999999998</v>
      </c>
      <c r="U611" s="3">
        <f t="shared" si="31"/>
        <v>105.79</v>
      </c>
      <c r="V611" s="3">
        <f t="shared" si="32"/>
        <v>17</v>
      </c>
      <c r="W611" s="3" t="str" cm="1">
        <f t="array" ref="W611">INDEX($B$1:$T$1, V611)</f>
        <v>Q</v>
      </c>
      <c r="X611" s="3" t="str">
        <f t="shared" si="33"/>
        <v>yes</v>
      </c>
    </row>
    <row r="612" spans="1:24" x14ac:dyDescent="0.25">
      <c r="A612" s="3">
        <v>611</v>
      </c>
      <c r="B612" s="3">
        <v>136.94</v>
      </c>
      <c r="C612" s="3">
        <v>221.87</v>
      </c>
      <c r="D612" s="3">
        <v>259.12</v>
      </c>
      <c r="E612" s="3">
        <v>264.14</v>
      </c>
      <c r="F612" s="3">
        <v>139.93</v>
      </c>
      <c r="G612" s="3">
        <v>216.31</v>
      </c>
      <c r="H612" s="3">
        <v>486.56</v>
      </c>
      <c r="I612" s="3">
        <v>431.77</v>
      </c>
      <c r="J612" s="3">
        <v>411.61</v>
      </c>
      <c r="K612" s="3">
        <v>179.39</v>
      </c>
      <c r="L612" s="3">
        <v>407.95</v>
      </c>
      <c r="M612" s="3">
        <v>332.73</v>
      </c>
      <c r="N612" s="3">
        <v>371.67</v>
      </c>
      <c r="O612" s="3">
        <v>382.55</v>
      </c>
      <c r="P612" s="3">
        <v>172.97</v>
      </c>
      <c r="Q612" s="3">
        <v>142.84</v>
      </c>
      <c r="R612" s="3">
        <v>145.26</v>
      </c>
      <c r="S612" s="3">
        <v>245.08</v>
      </c>
      <c r="T612" s="3">
        <v>323.13</v>
      </c>
      <c r="U612" s="3">
        <f t="shared" si="31"/>
        <v>136.94</v>
      </c>
      <c r="V612" s="3">
        <f t="shared" si="32"/>
        <v>1</v>
      </c>
      <c r="W612" s="3" t="str" cm="1">
        <f t="array" ref="W612">INDEX($B$1:$T$1, V612)</f>
        <v>A</v>
      </c>
      <c r="X612" s="3" t="str">
        <f t="shared" si="33"/>
        <v>no</v>
      </c>
    </row>
    <row r="613" spans="1:24" x14ac:dyDescent="0.25">
      <c r="A613" s="3">
        <v>612</v>
      </c>
      <c r="B613" s="3">
        <v>140.99</v>
      </c>
      <c r="C613" s="3">
        <v>223.14</v>
      </c>
      <c r="D613" s="3">
        <v>234.61</v>
      </c>
      <c r="E613" s="3">
        <v>276.35000000000002</v>
      </c>
      <c r="F613" s="3">
        <v>128.34</v>
      </c>
      <c r="G613" s="3">
        <v>206.69</v>
      </c>
      <c r="H613" s="3">
        <v>502.35</v>
      </c>
      <c r="I613" s="3">
        <v>429.43</v>
      </c>
      <c r="J613" s="3">
        <v>387.54</v>
      </c>
      <c r="K613" s="3">
        <v>168.59</v>
      </c>
      <c r="L613" s="3">
        <v>387.41</v>
      </c>
      <c r="M613" s="3">
        <v>347.6</v>
      </c>
      <c r="N613" s="3">
        <v>362.52</v>
      </c>
      <c r="O613" s="3">
        <v>362.57</v>
      </c>
      <c r="P613" s="3">
        <v>149.53</v>
      </c>
      <c r="Q613" s="3">
        <v>130.79</v>
      </c>
      <c r="R613" s="3">
        <v>133.68</v>
      </c>
      <c r="S613" s="3">
        <v>222.03</v>
      </c>
      <c r="T613" s="3">
        <v>310.55</v>
      </c>
      <c r="U613" s="3">
        <f t="shared" si="31"/>
        <v>128.34</v>
      </c>
      <c r="V613" s="3">
        <f t="shared" si="32"/>
        <v>5</v>
      </c>
      <c r="W613" s="3" t="str" cm="1">
        <f t="array" ref="W613">INDEX($B$1:$T$1, V613)</f>
        <v>E</v>
      </c>
      <c r="X613" s="3" t="str">
        <f t="shared" si="33"/>
        <v>no</v>
      </c>
    </row>
    <row r="614" spans="1:24" x14ac:dyDescent="0.25">
      <c r="A614" s="3">
        <v>613</v>
      </c>
      <c r="B614" s="3">
        <v>129.38</v>
      </c>
      <c r="C614" s="3">
        <v>224.51</v>
      </c>
      <c r="D614" s="3">
        <v>236.4</v>
      </c>
      <c r="E614" s="3">
        <v>289.5</v>
      </c>
      <c r="F614" s="3">
        <v>155.4</v>
      </c>
      <c r="G614" s="3">
        <v>174.99</v>
      </c>
      <c r="H614" s="3">
        <v>467.54</v>
      </c>
      <c r="I614" s="3">
        <v>379.1</v>
      </c>
      <c r="J614" s="3">
        <v>364.44</v>
      </c>
      <c r="K614" s="3">
        <v>189.3</v>
      </c>
      <c r="L614" s="3">
        <v>407.19</v>
      </c>
      <c r="M614" s="3">
        <v>358.81</v>
      </c>
      <c r="N614" s="3">
        <v>333.88</v>
      </c>
      <c r="O614" s="3">
        <v>352.21</v>
      </c>
      <c r="P614" s="3">
        <v>133.83000000000001</v>
      </c>
      <c r="Q614" s="3">
        <v>113.14</v>
      </c>
      <c r="R614" s="3">
        <v>106.97</v>
      </c>
      <c r="S614" s="3">
        <v>212.61</v>
      </c>
      <c r="T614" s="3">
        <v>284.47000000000003</v>
      </c>
      <c r="U614" s="3">
        <f t="shared" si="31"/>
        <v>106.97</v>
      </c>
      <c r="V614" s="3">
        <f t="shared" si="32"/>
        <v>17</v>
      </c>
      <c r="W614" s="3" t="str" cm="1">
        <f t="array" ref="W614">INDEX($B$1:$T$1, V614)</f>
        <v>Q</v>
      </c>
      <c r="X614" s="3" t="str">
        <f t="shared" si="33"/>
        <v>yes</v>
      </c>
    </row>
    <row r="615" spans="1:24" x14ac:dyDescent="0.25">
      <c r="A615" s="3">
        <v>614</v>
      </c>
      <c r="B615" s="3">
        <v>126.71</v>
      </c>
      <c r="C615" s="3">
        <v>223.58</v>
      </c>
      <c r="D615" s="3">
        <v>267.99</v>
      </c>
      <c r="E615" s="3">
        <v>287.97000000000003</v>
      </c>
      <c r="F615" s="3">
        <v>148.88</v>
      </c>
      <c r="G615" s="3">
        <v>189.62</v>
      </c>
      <c r="H615" s="3">
        <v>460.63</v>
      </c>
      <c r="I615" s="3">
        <v>406.19</v>
      </c>
      <c r="J615" s="3">
        <v>383.96</v>
      </c>
      <c r="K615" s="3">
        <v>186.92</v>
      </c>
      <c r="L615" s="3">
        <v>412.07</v>
      </c>
      <c r="M615" s="3">
        <v>373.69</v>
      </c>
      <c r="N615" s="3">
        <v>354.59</v>
      </c>
      <c r="O615" s="3">
        <v>361.61</v>
      </c>
      <c r="P615" s="3">
        <v>145.25</v>
      </c>
      <c r="Q615" s="3">
        <v>125.24</v>
      </c>
      <c r="R615" s="3">
        <v>120.98</v>
      </c>
      <c r="S615" s="3">
        <v>209.23</v>
      </c>
      <c r="T615" s="3">
        <v>287.20999999999998</v>
      </c>
      <c r="U615" s="3">
        <f t="shared" si="31"/>
        <v>120.98</v>
      </c>
      <c r="V615" s="3">
        <f t="shared" si="32"/>
        <v>17</v>
      </c>
      <c r="W615" s="3" t="str" cm="1">
        <f t="array" ref="W615">INDEX($B$1:$T$1, V615)</f>
        <v>Q</v>
      </c>
      <c r="X615" s="3" t="str">
        <f t="shared" si="33"/>
        <v>no</v>
      </c>
    </row>
    <row r="616" spans="1:24" x14ac:dyDescent="0.25">
      <c r="A616" s="3">
        <v>615</v>
      </c>
      <c r="B616" s="3">
        <v>138.29</v>
      </c>
      <c r="C616" s="3">
        <v>236.53</v>
      </c>
      <c r="D616" s="3">
        <v>267.52</v>
      </c>
      <c r="E616" s="3">
        <v>288.16000000000003</v>
      </c>
      <c r="F616" s="3">
        <v>150.36000000000001</v>
      </c>
      <c r="G616" s="3">
        <v>186.23</v>
      </c>
      <c r="H616" s="3">
        <v>477.3</v>
      </c>
      <c r="I616" s="3">
        <v>420.75</v>
      </c>
      <c r="J616" s="3">
        <v>364.74</v>
      </c>
      <c r="K616" s="3">
        <v>182.41</v>
      </c>
      <c r="L616" s="3">
        <v>391.14</v>
      </c>
      <c r="M616" s="3">
        <v>355</v>
      </c>
      <c r="N616" s="3">
        <v>343.15</v>
      </c>
      <c r="O616" s="3">
        <v>370.4</v>
      </c>
      <c r="P616" s="3">
        <v>148.04</v>
      </c>
      <c r="Q616" s="3">
        <v>124.87</v>
      </c>
      <c r="R616" s="3">
        <v>116.65</v>
      </c>
      <c r="S616" s="3">
        <v>219.82</v>
      </c>
      <c r="T616" s="3">
        <v>297.39</v>
      </c>
      <c r="U616" s="3">
        <f t="shared" si="31"/>
        <v>116.65</v>
      </c>
      <c r="V616" s="3">
        <f t="shared" si="32"/>
        <v>17</v>
      </c>
      <c r="W616" s="3" t="str" cm="1">
        <f t="array" ref="W616">INDEX($B$1:$T$1, V616)</f>
        <v>Q</v>
      </c>
      <c r="X616" s="3" t="str">
        <f t="shared" si="33"/>
        <v>yes</v>
      </c>
    </row>
    <row r="617" spans="1:24" x14ac:dyDescent="0.25">
      <c r="A617" s="3">
        <v>616</v>
      </c>
      <c r="B617" s="3">
        <v>133.43</v>
      </c>
      <c r="C617" s="3">
        <v>234.93</v>
      </c>
      <c r="D617" s="3">
        <v>275.23</v>
      </c>
      <c r="E617" s="3">
        <v>297.35000000000002</v>
      </c>
      <c r="F617" s="3">
        <v>140.63</v>
      </c>
      <c r="G617" s="3">
        <v>237.28</v>
      </c>
      <c r="H617" s="3">
        <v>494.43</v>
      </c>
      <c r="I617" s="3">
        <v>429.32</v>
      </c>
      <c r="J617" s="3">
        <v>425.8</v>
      </c>
      <c r="K617" s="3">
        <v>186.32</v>
      </c>
      <c r="L617" s="3">
        <v>413.21</v>
      </c>
      <c r="M617" s="3">
        <v>365.89</v>
      </c>
      <c r="N617" s="3">
        <v>377.49</v>
      </c>
      <c r="O617" s="3">
        <v>385.01</v>
      </c>
      <c r="P617" s="3">
        <v>181.26</v>
      </c>
      <c r="Q617" s="3">
        <v>153.55000000000001</v>
      </c>
      <c r="R617" s="3">
        <v>150.1</v>
      </c>
      <c r="S617" s="3">
        <v>243.83</v>
      </c>
      <c r="T617" s="3">
        <v>317.89</v>
      </c>
      <c r="U617" s="3">
        <f t="shared" si="31"/>
        <v>133.43</v>
      </c>
      <c r="V617" s="3">
        <f t="shared" si="32"/>
        <v>1</v>
      </c>
      <c r="W617" s="3" t="str" cm="1">
        <f t="array" ref="W617">INDEX($B$1:$T$1, V617)</f>
        <v>A</v>
      </c>
      <c r="X617" s="3" t="str">
        <f t="shared" si="33"/>
        <v>no</v>
      </c>
    </row>
    <row r="618" spans="1:24" x14ac:dyDescent="0.25">
      <c r="A618" s="3">
        <v>617</v>
      </c>
      <c r="B618" s="3">
        <v>142.96</v>
      </c>
      <c r="C618" s="3">
        <v>223.07</v>
      </c>
      <c r="D618" s="3">
        <v>255.64</v>
      </c>
      <c r="E618" s="3">
        <v>296.67</v>
      </c>
      <c r="F618" s="3">
        <v>140.91999999999999</v>
      </c>
      <c r="G618" s="3">
        <v>224.43</v>
      </c>
      <c r="H618" s="3">
        <v>491.91</v>
      </c>
      <c r="I618" s="3">
        <v>416.45</v>
      </c>
      <c r="J618" s="3">
        <v>396.2</v>
      </c>
      <c r="K618" s="3">
        <v>172.45</v>
      </c>
      <c r="L618" s="3">
        <v>425.74</v>
      </c>
      <c r="M618" s="3">
        <v>346.24</v>
      </c>
      <c r="N618" s="3">
        <v>368.92</v>
      </c>
      <c r="O618" s="3">
        <v>399.65</v>
      </c>
      <c r="P618" s="3">
        <v>163.75</v>
      </c>
      <c r="Q618" s="3">
        <v>151.76</v>
      </c>
      <c r="R618" s="3">
        <v>145.27000000000001</v>
      </c>
      <c r="S618" s="3">
        <v>242.83</v>
      </c>
      <c r="T618" s="3">
        <v>338.7</v>
      </c>
      <c r="U618" s="3">
        <f t="shared" si="31"/>
        <v>140.91999999999999</v>
      </c>
      <c r="V618" s="3">
        <f t="shared" si="32"/>
        <v>5</v>
      </c>
      <c r="W618" s="3" t="str" cm="1">
        <f t="array" ref="W618">INDEX($B$1:$T$1, V618)</f>
        <v>E</v>
      </c>
      <c r="X618" s="3" t="str">
        <f t="shared" si="33"/>
        <v>no</v>
      </c>
    </row>
    <row r="619" spans="1:24" x14ac:dyDescent="0.25">
      <c r="A619" s="3">
        <v>618</v>
      </c>
      <c r="B619" s="3">
        <v>28.72</v>
      </c>
      <c r="C619" s="3">
        <v>266</v>
      </c>
      <c r="D619" s="3">
        <v>307.29000000000002</v>
      </c>
      <c r="E619" s="3">
        <v>332.46</v>
      </c>
      <c r="F619" s="3">
        <v>247.98</v>
      </c>
      <c r="G619" s="3">
        <v>236.41</v>
      </c>
      <c r="H619" s="3">
        <v>402.67</v>
      </c>
      <c r="I619" s="3">
        <v>334.22</v>
      </c>
      <c r="J619" s="3">
        <v>340.5</v>
      </c>
      <c r="K619" s="3">
        <v>285.60000000000002</v>
      </c>
      <c r="L619" s="3">
        <v>508.66</v>
      </c>
      <c r="M619" s="3">
        <v>460.75</v>
      </c>
      <c r="N619" s="3">
        <v>299.19</v>
      </c>
      <c r="O619" s="3">
        <v>304.04000000000002</v>
      </c>
      <c r="P619" s="3">
        <v>186.68</v>
      </c>
      <c r="Q619" s="3">
        <v>131.76</v>
      </c>
      <c r="R619" s="3">
        <v>134.1</v>
      </c>
      <c r="S619" s="3">
        <v>147.99</v>
      </c>
      <c r="T619" s="3">
        <v>239.78</v>
      </c>
      <c r="U619" s="3">
        <f t="shared" si="31"/>
        <v>28.72</v>
      </c>
      <c r="V619" s="3">
        <f t="shared" si="32"/>
        <v>1</v>
      </c>
      <c r="W619" s="3" t="str" cm="1">
        <f t="array" ref="W619">INDEX($B$1:$T$1, V619)</f>
        <v>A</v>
      </c>
      <c r="X619" s="3" t="str">
        <f t="shared" si="33"/>
        <v>yes</v>
      </c>
    </row>
    <row r="620" spans="1:24" x14ac:dyDescent="0.25">
      <c r="A620" s="3">
        <v>619</v>
      </c>
      <c r="B620" s="3">
        <v>17.93</v>
      </c>
      <c r="C620" s="3">
        <v>277.26</v>
      </c>
      <c r="D620" s="3">
        <v>316.57</v>
      </c>
      <c r="E620" s="3">
        <v>353.99</v>
      </c>
      <c r="F620" s="3">
        <v>256.82</v>
      </c>
      <c r="G620" s="3">
        <v>246.11</v>
      </c>
      <c r="H620" s="3">
        <v>430.61</v>
      </c>
      <c r="I620" s="3">
        <v>357.37</v>
      </c>
      <c r="J620" s="3">
        <v>360.42</v>
      </c>
      <c r="K620" s="3">
        <v>310.64999999999998</v>
      </c>
      <c r="L620" s="3">
        <v>501.09</v>
      </c>
      <c r="M620" s="3">
        <v>436.06</v>
      </c>
      <c r="N620" s="3">
        <v>287.12</v>
      </c>
      <c r="O620" s="3">
        <v>318.02999999999997</v>
      </c>
      <c r="P620" s="3">
        <v>202.07</v>
      </c>
      <c r="Q620" s="3">
        <v>143.13999999999999</v>
      </c>
      <c r="R620" s="3">
        <v>136.91</v>
      </c>
      <c r="S620" s="3">
        <v>145.80000000000001</v>
      </c>
      <c r="T620" s="3">
        <v>250.11</v>
      </c>
      <c r="U620" s="3">
        <f t="shared" si="31"/>
        <v>17.93</v>
      </c>
      <c r="V620" s="3">
        <f t="shared" si="32"/>
        <v>1</v>
      </c>
      <c r="W620" s="3" t="str" cm="1">
        <f t="array" ref="W620">INDEX($B$1:$T$1, V620)</f>
        <v>A</v>
      </c>
      <c r="X620" s="3" t="str">
        <f t="shared" si="33"/>
        <v>yes</v>
      </c>
    </row>
    <row r="621" spans="1:24" x14ac:dyDescent="0.25">
      <c r="A621" s="3">
        <v>620</v>
      </c>
      <c r="B621" s="3">
        <v>6.19</v>
      </c>
      <c r="C621" s="3">
        <v>310.24</v>
      </c>
      <c r="D621" s="3">
        <v>324.45</v>
      </c>
      <c r="E621" s="3">
        <v>380.61</v>
      </c>
      <c r="F621" s="3">
        <v>251.73</v>
      </c>
      <c r="G621" s="3">
        <v>272.69</v>
      </c>
      <c r="H621" s="3">
        <v>412.24</v>
      </c>
      <c r="I621" s="3">
        <v>361.15</v>
      </c>
      <c r="J621" s="3">
        <v>362.67</v>
      </c>
      <c r="K621" s="3">
        <v>301.51</v>
      </c>
      <c r="L621" s="3">
        <v>551.1</v>
      </c>
      <c r="M621" s="3">
        <v>477.87</v>
      </c>
      <c r="N621" s="3">
        <v>296.70999999999998</v>
      </c>
      <c r="O621" s="3">
        <v>335.85</v>
      </c>
      <c r="P621" s="3">
        <v>202.77</v>
      </c>
      <c r="Q621" s="3">
        <v>160.41</v>
      </c>
      <c r="R621" s="3">
        <v>151.77000000000001</v>
      </c>
      <c r="S621" s="3">
        <v>153.01</v>
      </c>
      <c r="T621" s="3">
        <v>250.48</v>
      </c>
      <c r="U621" s="3">
        <f t="shared" si="31"/>
        <v>6.19</v>
      </c>
      <c r="V621" s="3">
        <f t="shared" si="32"/>
        <v>1</v>
      </c>
      <c r="W621" s="3" t="str" cm="1">
        <f t="array" ref="W621">INDEX($B$1:$T$1, V621)</f>
        <v>A</v>
      </c>
      <c r="X621" s="3" t="str">
        <f t="shared" si="33"/>
        <v>yes</v>
      </c>
    </row>
    <row r="622" spans="1:24" x14ac:dyDescent="0.25">
      <c r="A622" s="3">
        <v>621</v>
      </c>
      <c r="B622" s="3">
        <v>1.41</v>
      </c>
      <c r="C622" s="3">
        <v>309.04000000000002</v>
      </c>
      <c r="D622" s="3">
        <v>328.76</v>
      </c>
      <c r="E622" s="3">
        <v>374.7</v>
      </c>
      <c r="F622" s="3">
        <v>272.81</v>
      </c>
      <c r="G622" s="3">
        <v>278.48</v>
      </c>
      <c r="H622" s="3">
        <v>448.64</v>
      </c>
      <c r="I622" s="3">
        <v>371.56</v>
      </c>
      <c r="J622" s="3">
        <v>360.22</v>
      </c>
      <c r="K622" s="3">
        <v>289.10000000000002</v>
      </c>
      <c r="L622" s="3">
        <v>518.12</v>
      </c>
      <c r="M622" s="3">
        <v>486.06</v>
      </c>
      <c r="N622" s="3">
        <v>315.33999999999997</v>
      </c>
      <c r="O622" s="3">
        <v>341.43</v>
      </c>
      <c r="P622" s="3">
        <v>202.44</v>
      </c>
      <c r="Q622" s="3">
        <v>158.44999999999999</v>
      </c>
      <c r="R622" s="3">
        <v>159.76</v>
      </c>
      <c r="S622" s="3">
        <v>147.19999999999999</v>
      </c>
      <c r="T622" s="3">
        <v>255.56</v>
      </c>
      <c r="U622" s="3">
        <f t="shared" si="31"/>
        <v>1.41</v>
      </c>
      <c r="V622" s="3">
        <f t="shared" si="32"/>
        <v>1</v>
      </c>
      <c r="W622" s="3" t="str" cm="1">
        <f t="array" ref="W622">INDEX($B$1:$T$1, V622)</f>
        <v>A</v>
      </c>
      <c r="X622" s="3" t="str">
        <f t="shared" si="33"/>
        <v>yes</v>
      </c>
    </row>
    <row r="623" spans="1:24" x14ac:dyDescent="0.25">
      <c r="A623" s="3">
        <v>622</v>
      </c>
      <c r="B623" s="3">
        <v>22.97</v>
      </c>
      <c r="C623" s="3">
        <v>324.54000000000002</v>
      </c>
      <c r="D623" s="3">
        <v>362.86</v>
      </c>
      <c r="E623" s="3">
        <v>403.42</v>
      </c>
      <c r="F623" s="3">
        <v>272.97000000000003</v>
      </c>
      <c r="G623" s="3">
        <v>277.47000000000003</v>
      </c>
      <c r="H623" s="3">
        <v>455.52</v>
      </c>
      <c r="I623" s="3">
        <v>404.5</v>
      </c>
      <c r="J623" s="3">
        <v>367.46</v>
      </c>
      <c r="K623" s="3">
        <v>327.98</v>
      </c>
      <c r="L623" s="3">
        <v>557.32000000000005</v>
      </c>
      <c r="M623" s="3">
        <v>512.75</v>
      </c>
      <c r="N623" s="3">
        <v>338.18</v>
      </c>
      <c r="O623" s="3">
        <v>354.38</v>
      </c>
      <c r="P623" s="3">
        <v>232.27</v>
      </c>
      <c r="Q623" s="3">
        <v>176.38</v>
      </c>
      <c r="R623" s="3">
        <v>174.36</v>
      </c>
      <c r="S623" s="3">
        <v>164.52</v>
      </c>
      <c r="T623" s="3">
        <v>282.64999999999998</v>
      </c>
      <c r="U623" s="3">
        <f t="shared" si="31"/>
        <v>22.97</v>
      </c>
      <c r="V623" s="3">
        <f t="shared" si="32"/>
        <v>1</v>
      </c>
      <c r="W623" s="3" t="str" cm="1">
        <f t="array" ref="W623">INDEX($B$1:$T$1, V623)</f>
        <v>A</v>
      </c>
      <c r="X623" s="3" t="str">
        <f t="shared" si="33"/>
        <v>yes</v>
      </c>
    </row>
    <row r="624" spans="1:24" x14ac:dyDescent="0.25">
      <c r="A624" s="3">
        <v>623</v>
      </c>
      <c r="B624" s="3">
        <v>38.11</v>
      </c>
      <c r="C624" s="3">
        <v>336.93</v>
      </c>
      <c r="D624" s="3">
        <v>354.98</v>
      </c>
      <c r="E624" s="3">
        <v>394.95</v>
      </c>
      <c r="F624" s="3">
        <v>300.52</v>
      </c>
      <c r="G624" s="3">
        <v>314.02</v>
      </c>
      <c r="H624" s="3">
        <v>454.66</v>
      </c>
      <c r="I624" s="3">
        <v>425.79</v>
      </c>
      <c r="J624" s="3">
        <v>385.79</v>
      </c>
      <c r="K624" s="3">
        <v>319.56</v>
      </c>
      <c r="L624" s="3">
        <v>527.33000000000004</v>
      </c>
      <c r="M624" s="3">
        <v>529.04</v>
      </c>
      <c r="N624" s="3">
        <v>353.08</v>
      </c>
      <c r="O624" s="3">
        <v>381.28</v>
      </c>
      <c r="P624" s="3">
        <v>254.06</v>
      </c>
      <c r="Q624" s="3">
        <v>196.4</v>
      </c>
      <c r="R624" s="3">
        <v>195.26</v>
      </c>
      <c r="S624" s="3">
        <v>175.62</v>
      </c>
      <c r="T624" s="3">
        <v>303.5</v>
      </c>
      <c r="U624" s="3">
        <f t="shared" si="31"/>
        <v>38.11</v>
      </c>
      <c r="V624" s="3">
        <f t="shared" si="32"/>
        <v>1</v>
      </c>
      <c r="W624" s="3" t="str" cm="1">
        <f t="array" ref="W624">INDEX($B$1:$T$1, V624)</f>
        <v>A</v>
      </c>
      <c r="X624" s="3" t="str">
        <f t="shared" si="33"/>
        <v>yes</v>
      </c>
    </row>
    <row r="625" spans="1:24" x14ac:dyDescent="0.25">
      <c r="A625" s="3">
        <v>624</v>
      </c>
      <c r="B625" s="3">
        <v>33.51</v>
      </c>
      <c r="C625" s="3">
        <v>343.06</v>
      </c>
      <c r="D625" s="3">
        <v>373.16</v>
      </c>
      <c r="E625" s="3">
        <v>392.97</v>
      </c>
      <c r="F625" s="3">
        <v>301.56</v>
      </c>
      <c r="G625" s="3">
        <v>285.83</v>
      </c>
      <c r="H625" s="3">
        <v>478.54</v>
      </c>
      <c r="I625" s="3">
        <v>385.25</v>
      </c>
      <c r="J625" s="3">
        <v>381.93</v>
      </c>
      <c r="K625" s="3">
        <v>334.01</v>
      </c>
      <c r="L625" s="3">
        <v>555.71</v>
      </c>
      <c r="M625" s="3">
        <v>513.21</v>
      </c>
      <c r="N625" s="3">
        <v>350.53</v>
      </c>
      <c r="O625" s="3">
        <v>344.38</v>
      </c>
      <c r="P625" s="3">
        <v>235.36</v>
      </c>
      <c r="Q625" s="3">
        <v>192.24</v>
      </c>
      <c r="R625" s="3">
        <v>185.28</v>
      </c>
      <c r="S625" s="3">
        <v>176.3</v>
      </c>
      <c r="T625" s="3">
        <v>290.04000000000002</v>
      </c>
      <c r="U625" s="3">
        <f t="shared" si="31"/>
        <v>33.51</v>
      </c>
      <c r="V625" s="3">
        <f t="shared" si="32"/>
        <v>1</v>
      </c>
      <c r="W625" s="3" t="str" cm="1">
        <f t="array" ref="W625">INDEX($B$1:$T$1, V625)</f>
        <v>A</v>
      </c>
      <c r="X625" s="3" t="str">
        <f t="shared" si="33"/>
        <v>yes</v>
      </c>
    </row>
    <row r="626" spans="1:24" x14ac:dyDescent="0.25">
      <c r="A626" s="3">
        <v>625</v>
      </c>
      <c r="B626" s="3">
        <v>63.76</v>
      </c>
      <c r="C626" s="3">
        <v>332.56</v>
      </c>
      <c r="D626" s="3">
        <v>351.08</v>
      </c>
      <c r="E626" s="3">
        <v>388.67</v>
      </c>
      <c r="F626" s="3">
        <v>272.75</v>
      </c>
      <c r="G626" s="3">
        <v>297.02999999999997</v>
      </c>
      <c r="H626" s="3">
        <v>490.41</v>
      </c>
      <c r="I626" s="3">
        <v>431.85</v>
      </c>
      <c r="J626" s="3">
        <v>411</v>
      </c>
      <c r="K626" s="3">
        <v>307.95</v>
      </c>
      <c r="L626" s="3">
        <v>544.77</v>
      </c>
      <c r="M626" s="3">
        <v>474.8</v>
      </c>
      <c r="N626" s="3">
        <v>382.96</v>
      </c>
      <c r="O626" s="3">
        <v>399.87</v>
      </c>
      <c r="P626" s="3">
        <v>252.74</v>
      </c>
      <c r="Q626" s="3">
        <v>198.68</v>
      </c>
      <c r="R626" s="3">
        <v>189.78</v>
      </c>
      <c r="S626" s="3">
        <v>204.82</v>
      </c>
      <c r="T626" s="3">
        <v>321.11</v>
      </c>
      <c r="U626" s="3">
        <f t="shared" si="31"/>
        <v>63.76</v>
      </c>
      <c r="V626" s="3">
        <f t="shared" si="32"/>
        <v>1</v>
      </c>
      <c r="W626" s="3" t="str" cm="1">
        <f t="array" ref="W626">INDEX($B$1:$T$1, V626)</f>
        <v>A</v>
      </c>
      <c r="X626" s="3" t="str">
        <f t="shared" si="33"/>
        <v>yes</v>
      </c>
    </row>
    <row r="627" spans="1:24" x14ac:dyDescent="0.25">
      <c r="A627" s="3">
        <v>626</v>
      </c>
      <c r="B627" s="3">
        <v>45.49</v>
      </c>
      <c r="C627" s="3">
        <v>313.61</v>
      </c>
      <c r="D627" s="3">
        <v>355.53</v>
      </c>
      <c r="E627" s="3">
        <v>392.29</v>
      </c>
      <c r="F627" s="3">
        <v>270.62</v>
      </c>
      <c r="G627" s="3">
        <v>274.06</v>
      </c>
      <c r="H627" s="3">
        <v>469.08</v>
      </c>
      <c r="I627" s="3">
        <v>395.71</v>
      </c>
      <c r="J627" s="3">
        <v>402.01</v>
      </c>
      <c r="K627" s="3">
        <v>294.17</v>
      </c>
      <c r="L627" s="3">
        <v>518.92999999999995</v>
      </c>
      <c r="M627" s="3">
        <v>488.71</v>
      </c>
      <c r="N627" s="3">
        <v>364.69</v>
      </c>
      <c r="O627" s="3">
        <v>364.56</v>
      </c>
      <c r="P627" s="3">
        <v>239.13</v>
      </c>
      <c r="Q627" s="3">
        <v>185.41</v>
      </c>
      <c r="R627" s="3">
        <v>174.91</v>
      </c>
      <c r="S627" s="3">
        <v>200.93</v>
      </c>
      <c r="T627" s="3">
        <v>293.70999999999998</v>
      </c>
      <c r="U627" s="3">
        <f t="shared" si="31"/>
        <v>45.49</v>
      </c>
      <c r="V627" s="3">
        <f t="shared" si="32"/>
        <v>1</v>
      </c>
      <c r="W627" s="3" t="str" cm="1">
        <f t="array" ref="W627">INDEX($B$1:$T$1, V627)</f>
        <v>A</v>
      </c>
      <c r="X627" s="3" t="str">
        <f t="shared" si="33"/>
        <v>yes</v>
      </c>
    </row>
    <row r="628" spans="1:24" x14ac:dyDescent="0.25">
      <c r="A628" s="3">
        <v>627</v>
      </c>
      <c r="B628" s="3">
        <v>60.38</v>
      </c>
      <c r="C628" s="3">
        <v>321.92</v>
      </c>
      <c r="D628" s="3">
        <v>343.06</v>
      </c>
      <c r="E628" s="3">
        <v>394.93</v>
      </c>
      <c r="F628" s="3">
        <v>254.39</v>
      </c>
      <c r="G628" s="3">
        <v>263.8</v>
      </c>
      <c r="H628" s="3">
        <v>502.51</v>
      </c>
      <c r="I628" s="3">
        <v>406.16</v>
      </c>
      <c r="J628" s="3">
        <v>395.51</v>
      </c>
      <c r="K628" s="3">
        <v>299.85000000000002</v>
      </c>
      <c r="L628" s="3">
        <v>531.54999999999995</v>
      </c>
      <c r="M628" s="3">
        <v>482.1</v>
      </c>
      <c r="N628" s="3">
        <v>379.71</v>
      </c>
      <c r="O628" s="3">
        <v>373.52</v>
      </c>
      <c r="P628" s="3">
        <v>217.08</v>
      </c>
      <c r="Q628" s="3">
        <v>167.57</v>
      </c>
      <c r="R628" s="3">
        <v>162.24</v>
      </c>
      <c r="S628" s="3">
        <v>216.3</v>
      </c>
      <c r="T628" s="3">
        <v>308.02</v>
      </c>
      <c r="U628" s="3">
        <f t="shared" si="31"/>
        <v>60.38</v>
      </c>
      <c r="V628" s="3">
        <f t="shared" si="32"/>
        <v>1</v>
      </c>
      <c r="W628" s="3" t="str" cm="1">
        <f t="array" ref="W628">INDEX($B$1:$T$1, V628)</f>
        <v>A</v>
      </c>
      <c r="X628" s="3" t="str">
        <f t="shared" si="33"/>
        <v>yes</v>
      </c>
    </row>
    <row r="629" spans="1:24" x14ac:dyDescent="0.25">
      <c r="A629" s="3">
        <v>628</v>
      </c>
      <c r="B629" s="3">
        <v>30.52</v>
      </c>
      <c r="C629" s="3">
        <v>318.51</v>
      </c>
      <c r="D629" s="3">
        <v>350.31</v>
      </c>
      <c r="E629" s="3">
        <v>390.05</v>
      </c>
      <c r="F629" s="3">
        <v>258.17</v>
      </c>
      <c r="G629" s="3">
        <v>289.20999999999998</v>
      </c>
      <c r="H629" s="3">
        <v>443.98</v>
      </c>
      <c r="I629" s="3">
        <v>407.19</v>
      </c>
      <c r="J629" s="3">
        <v>380.9</v>
      </c>
      <c r="K629" s="3">
        <v>316.58</v>
      </c>
      <c r="L629" s="3">
        <v>513.88</v>
      </c>
      <c r="M629" s="3">
        <v>489.54</v>
      </c>
      <c r="N629" s="3">
        <v>342.21</v>
      </c>
      <c r="O629" s="3">
        <v>363.84</v>
      </c>
      <c r="P629" s="3">
        <v>240.86</v>
      </c>
      <c r="Q629" s="3">
        <v>183.17</v>
      </c>
      <c r="R629" s="3">
        <v>180.24</v>
      </c>
      <c r="S629" s="3">
        <v>176.71</v>
      </c>
      <c r="T629" s="3">
        <v>277.06</v>
      </c>
      <c r="U629" s="3">
        <f t="shared" si="31"/>
        <v>30.52</v>
      </c>
      <c r="V629" s="3">
        <f t="shared" si="32"/>
        <v>1</v>
      </c>
      <c r="W629" s="3" t="str" cm="1">
        <f t="array" ref="W629">INDEX($B$1:$T$1, V629)</f>
        <v>A</v>
      </c>
      <c r="X629" s="3" t="str">
        <f t="shared" si="33"/>
        <v>yes</v>
      </c>
    </row>
    <row r="630" spans="1:24" x14ac:dyDescent="0.25">
      <c r="A630" s="3">
        <v>629</v>
      </c>
      <c r="B630" s="3">
        <v>25.21</v>
      </c>
      <c r="C630" s="3">
        <v>296.77999999999997</v>
      </c>
      <c r="D630" s="3">
        <v>314.91000000000003</v>
      </c>
      <c r="E630" s="3">
        <v>385.62</v>
      </c>
      <c r="F630" s="3">
        <v>250.87</v>
      </c>
      <c r="G630" s="3">
        <v>258.98</v>
      </c>
      <c r="H630" s="3">
        <v>456.15</v>
      </c>
      <c r="I630" s="3">
        <v>406.91</v>
      </c>
      <c r="J630" s="3">
        <v>386.02</v>
      </c>
      <c r="K630" s="3">
        <v>268.68</v>
      </c>
      <c r="L630" s="3">
        <v>492.97</v>
      </c>
      <c r="M630" s="3">
        <v>438.42</v>
      </c>
      <c r="N630" s="3">
        <v>330.39</v>
      </c>
      <c r="O630" s="3">
        <v>342.8</v>
      </c>
      <c r="P630" s="3">
        <v>212.88</v>
      </c>
      <c r="Q630" s="3">
        <v>162.34</v>
      </c>
      <c r="R630" s="3">
        <v>160.28</v>
      </c>
      <c r="S630" s="3">
        <v>174.64</v>
      </c>
      <c r="T630" s="3">
        <v>272.49</v>
      </c>
      <c r="U630" s="3">
        <f t="shared" si="31"/>
        <v>25.21</v>
      </c>
      <c r="V630" s="3">
        <f t="shared" si="32"/>
        <v>1</v>
      </c>
      <c r="W630" s="3" t="str" cm="1">
        <f t="array" ref="W630">INDEX($B$1:$T$1, V630)</f>
        <v>A</v>
      </c>
      <c r="X630" s="3" t="str">
        <f t="shared" si="33"/>
        <v>yes</v>
      </c>
    </row>
    <row r="631" spans="1:24" x14ac:dyDescent="0.25">
      <c r="A631" s="3">
        <v>630</v>
      </c>
      <c r="B631" s="3">
        <v>23.23</v>
      </c>
      <c r="C631" s="3">
        <v>307.08</v>
      </c>
      <c r="D631" s="3">
        <v>345.09</v>
      </c>
      <c r="E631" s="3">
        <v>370.69</v>
      </c>
      <c r="F631" s="3">
        <v>251.24</v>
      </c>
      <c r="G631" s="3">
        <v>269.02</v>
      </c>
      <c r="H631" s="3">
        <v>456.37</v>
      </c>
      <c r="I631" s="3">
        <v>393</v>
      </c>
      <c r="J631" s="3">
        <v>403.53</v>
      </c>
      <c r="K631" s="3">
        <v>292.42</v>
      </c>
      <c r="L631" s="3">
        <v>537.95000000000005</v>
      </c>
      <c r="M631" s="3">
        <v>476.88</v>
      </c>
      <c r="N631" s="3">
        <v>333.93</v>
      </c>
      <c r="O631" s="3">
        <v>343.19</v>
      </c>
      <c r="P631" s="3">
        <v>223.22</v>
      </c>
      <c r="Q631" s="3">
        <v>160.85</v>
      </c>
      <c r="R631" s="3">
        <v>163.86</v>
      </c>
      <c r="S631" s="3">
        <v>172.26</v>
      </c>
      <c r="T631" s="3">
        <v>285.64999999999998</v>
      </c>
      <c r="U631" s="3">
        <f t="shared" si="31"/>
        <v>23.23</v>
      </c>
      <c r="V631" s="3">
        <f t="shared" si="32"/>
        <v>1</v>
      </c>
      <c r="W631" s="3" t="str" cm="1">
        <f t="array" ref="W631">INDEX($B$1:$T$1, V631)</f>
        <v>A</v>
      </c>
      <c r="X631" s="3" t="str">
        <f t="shared" si="33"/>
        <v>yes</v>
      </c>
    </row>
    <row r="632" spans="1:24" x14ac:dyDescent="0.25">
      <c r="A632" s="3">
        <v>631</v>
      </c>
      <c r="B632" s="3">
        <v>46.24</v>
      </c>
      <c r="C632" s="3">
        <v>271.19</v>
      </c>
      <c r="D632" s="3">
        <v>299.24</v>
      </c>
      <c r="E632" s="3">
        <v>362.58</v>
      </c>
      <c r="F632" s="3">
        <v>227.93</v>
      </c>
      <c r="G632" s="3">
        <v>251.55</v>
      </c>
      <c r="H632" s="3">
        <v>452.9</v>
      </c>
      <c r="I632" s="3">
        <v>374.57</v>
      </c>
      <c r="J632" s="3">
        <v>361.7</v>
      </c>
      <c r="K632" s="3">
        <v>262.27999999999997</v>
      </c>
      <c r="L632" s="3">
        <v>468.49</v>
      </c>
      <c r="M632" s="3">
        <v>443.69</v>
      </c>
      <c r="N632" s="3">
        <v>298.33999999999997</v>
      </c>
      <c r="O632" s="3">
        <v>308.61</v>
      </c>
      <c r="P632" s="3">
        <v>194.71</v>
      </c>
      <c r="Q632" s="3">
        <v>134.6</v>
      </c>
      <c r="R632" s="3">
        <v>138.05000000000001</v>
      </c>
      <c r="S632" s="3">
        <v>175.64</v>
      </c>
      <c r="T632" s="3">
        <v>261.31</v>
      </c>
      <c r="U632" s="3">
        <f t="shared" si="31"/>
        <v>46.24</v>
      </c>
      <c r="V632" s="3">
        <f t="shared" si="32"/>
        <v>1</v>
      </c>
      <c r="W632" s="3" t="str" cm="1">
        <f t="array" ref="W632">INDEX($B$1:$T$1, V632)</f>
        <v>A</v>
      </c>
      <c r="X632" s="3" t="str">
        <f t="shared" si="33"/>
        <v>yes</v>
      </c>
    </row>
    <row r="633" spans="1:24" x14ac:dyDescent="0.25">
      <c r="A633" s="3">
        <v>632</v>
      </c>
      <c r="B633" s="3">
        <v>46.4</v>
      </c>
      <c r="C633" s="3">
        <v>275.62</v>
      </c>
      <c r="D633" s="3">
        <v>316.13</v>
      </c>
      <c r="E633" s="3">
        <v>332.65</v>
      </c>
      <c r="F633" s="3">
        <v>214.25</v>
      </c>
      <c r="G633" s="3">
        <v>249.19</v>
      </c>
      <c r="H633" s="3">
        <v>438.13</v>
      </c>
      <c r="I633" s="3">
        <v>355.71</v>
      </c>
      <c r="J633" s="3">
        <v>377.46</v>
      </c>
      <c r="K633" s="3">
        <v>260.72000000000003</v>
      </c>
      <c r="L633" s="3">
        <v>493.84</v>
      </c>
      <c r="M633" s="3">
        <v>435.68</v>
      </c>
      <c r="N633" s="3">
        <v>309.27999999999997</v>
      </c>
      <c r="O633" s="3">
        <v>342.91</v>
      </c>
      <c r="P633" s="3">
        <v>196.66</v>
      </c>
      <c r="Q633" s="3">
        <v>146.36000000000001</v>
      </c>
      <c r="R633" s="3">
        <v>132.74</v>
      </c>
      <c r="S633" s="3">
        <v>189.62</v>
      </c>
      <c r="T633" s="3">
        <v>264.82</v>
      </c>
      <c r="U633" s="3">
        <f t="shared" si="31"/>
        <v>46.4</v>
      </c>
      <c r="V633" s="3">
        <f t="shared" si="32"/>
        <v>1</v>
      </c>
      <c r="W633" s="3" t="str" cm="1">
        <f t="array" ref="W633">INDEX($B$1:$T$1, V633)</f>
        <v>A</v>
      </c>
      <c r="X633" s="3" t="str">
        <f t="shared" si="33"/>
        <v>yes</v>
      </c>
    </row>
    <row r="634" spans="1:24" x14ac:dyDescent="0.25">
      <c r="A634" s="3">
        <v>633</v>
      </c>
      <c r="B634" s="3">
        <v>52.64</v>
      </c>
      <c r="C634" s="3">
        <v>266.76</v>
      </c>
      <c r="D634" s="3">
        <v>301.20999999999998</v>
      </c>
      <c r="E634" s="3">
        <v>326.3</v>
      </c>
      <c r="F634" s="3">
        <v>220.75</v>
      </c>
      <c r="G634" s="3">
        <v>247.72</v>
      </c>
      <c r="H634" s="3">
        <v>423.21</v>
      </c>
      <c r="I634" s="3">
        <v>347.69</v>
      </c>
      <c r="J634" s="3">
        <v>347.64</v>
      </c>
      <c r="K634" s="3">
        <v>259.39</v>
      </c>
      <c r="L634" s="3">
        <v>501.08</v>
      </c>
      <c r="M634" s="3">
        <v>445.01</v>
      </c>
      <c r="N634" s="3">
        <v>296.70999999999998</v>
      </c>
      <c r="O634" s="3">
        <v>317.74</v>
      </c>
      <c r="P634" s="3">
        <v>182.8</v>
      </c>
      <c r="Q634" s="3">
        <v>121.78</v>
      </c>
      <c r="R634" s="3">
        <v>121.36</v>
      </c>
      <c r="S634" s="3">
        <v>170.22</v>
      </c>
      <c r="T634" s="3">
        <v>262.11</v>
      </c>
      <c r="U634" s="3">
        <f t="shared" si="31"/>
        <v>52.64</v>
      </c>
      <c r="V634" s="3">
        <f t="shared" si="32"/>
        <v>1</v>
      </c>
      <c r="W634" s="3" t="str" cm="1">
        <f t="array" ref="W634">INDEX($B$1:$T$1, V634)</f>
        <v>A</v>
      </c>
      <c r="X634" s="3" t="str">
        <f t="shared" si="33"/>
        <v>yes</v>
      </c>
    </row>
    <row r="635" spans="1:24" x14ac:dyDescent="0.25">
      <c r="A635" s="3">
        <v>634</v>
      </c>
      <c r="B635" s="3">
        <v>78.14</v>
      </c>
      <c r="C635" s="3">
        <v>257.48</v>
      </c>
      <c r="D635" s="3">
        <v>292.77</v>
      </c>
      <c r="E635" s="3">
        <v>338.45</v>
      </c>
      <c r="F635" s="3">
        <v>205.68</v>
      </c>
      <c r="G635" s="3">
        <v>227.45</v>
      </c>
      <c r="H635" s="3">
        <v>443.9</v>
      </c>
      <c r="I635" s="3">
        <v>378.96</v>
      </c>
      <c r="J635" s="3">
        <v>373.04</v>
      </c>
      <c r="K635" s="3">
        <v>247.21</v>
      </c>
      <c r="L635" s="3">
        <v>478.44</v>
      </c>
      <c r="M635" s="3">
        <v>410.69</v>
      </c>
      <c r="N635" s="3">
        <v>330.84</v>
      </c>
      <c r="O635" s="3">
        <v>326.01</v>
      </c>
      <c r="P635" s="3">
        <v>170.76</v>
      </c>
      <c r="Q635" s="3">
        <v>113.79</v>
      </c>
      <c r="R635" s="3">
        <v>116.29</v>
      </c>
      <c r="S635" s="3">
        <v>184.32</v>
      </c>
      <c r="T635" s="3">
        <v>271.45</v>
      </c>
      <c r="U635" s="3">
        <f t="shared" si="31"/>
        <v>78.14</v>
      </c>
      <c r="V635" s="3">
        <f t="shared" si="32"/>
        <v>1</v>
      </c>
      <c r="W635" s="3" t="str" cm="1">
        <f t="array" ref="W635">INDEX($B$1:$T$1, V635)</f>
        <v>A</v>
      </c>
      <c r="X635" s="3" t="str">
        <f t="shared" si="33"/>
        <v>yes</v>
      </c>
    </row>
    <row r="636" spans="1:24" x14ac:dyDescent="0.25">
      <c r="A636" s="3">
        <v>635</v>
      </c>
      <c r="B636" s="3">
        <v>72.849999999999994</v>
      </c>
      <c r="C636" s="3">
        <v>262.56</v>
      </c>
      <c r="D636" s="3">
        <v>270.18</v>
      </c>
      <c r="E636" s="3">
        <v>320.07</v>
      </c>
      <c r="F636" s="3">
        <v>205.46</v>
      </c>
      <c r="G636" s="3">
        <v>225.95</v>
      </c>
      <c r="H636" s="3">
        <v>434.87</v>
      </c>
      <c r="I636" s="3">
        <v>358.36</v>
      </c>
      <c r="J636" s="3">
        <v>346.4</v>
      </c>
      <c r="K636" s="3">
        <v>252.7</v>
      </c>
      <c r="L636" s="3">
        <v>494.31</v>
      </c>
      <c r="M636" s="3">
        <v>405.56</v>
      </c>
      <c r="N636" s="3">
        <v>289.05</v>
      </c>
      <c r="O636" s="3">
        <v>336.67</v>
      </c>
      <c r="P636" s="3">
        <v>171.48</v>
      </c>
      <c r="Q636" s="3">
        <v>110.43</v>
      </c>
      <c r="R636" s="3">
        <v>111.78</v>
      </c>
      <c r="S636" s="3">
        <v>162.65</v>
      </c>
      <c r="T636" s="3">
        <v>248.25</v>
      </c>
      <c r="U636" s="3">
        <f t="shared" si="31"/>
        <v>72.849999999999994</v>
      </c>
      <c r="V636" s="3">
        <f t="shared" si="32"/>
        <v>1</v>
      </c>
      <c r="W636" s="3" t="str" cm="1">
        <f t="array" ref="W636">INDEX($B$1:$T$1, V636)</f>
        <v>A</v>
      </c>
      <c r="X636" s="3" t="str">
        <f t="shared" si="33"/>
        <v>yes</v>
      </c>
    </row>
    <row r="637" spans="1:24" x14ac:dyDescent="0.25">
      <c r="A637" s="3">
        <v>636</v>
      </c>
      <c r="B637" s="3">
        <v>54.97</v>
      </c>
      <c r="C637" s="3">
        <v>275.88</v>
      </c>
      <c r="D637" s="3">
        <v>292.08999999999997</v>
      </c>
      <c r="E637" s="3">
        <v>351.97</v>
      </c>
      <c r="F637" s="3">
        <v>208.66</v>
      </c>
      <c r="G637" s="3">
        <v>245.48</v>
      </c>
      <c r="H637" s="3">
        <v>463.03</v>
      </c>
      <c r="I637" s="3">
        <v>388.5</v>
      </c>
      <c r="J637" s="3">
        <v>394.48</v>
      </c>
      <c r="K637" s="3">
        <v>245.14</v>
      </c>
      <c r="L637" s="3">
        <v>493.25</v>
      </c>
      <c r="M637" s="3">
        <v>421.17</v>
      </c>
      <c r="N637" s="3">
        <v>343.08</v>
      </c>
      <c r="O637" s="3">
        <v>346.27</v>
      </c>
      <c r="P637" s="3">
        <v>182.49</v>
      </c>
      <c r="Q637" s="3">
        <v>143.62</v>
      </c>
      <c r="R637" s="3">
        <v>143.65</v>
      </c>
      <c r="S637" s="3">
        <v>198.94</v>
      </c>
      <c r="T637" s="3">
        <v>282.24</v>
      </c>
      <c r="U637" s="3">
        <f t="shared" si="31"/>
        <v>54.97</v>
      </c>
      <c r="V637" s="3">
        <f t="shared" si="32"/>
        <v>1</v>
      </c>
      <c r="W637" s="3" t="str" cm="1">
        <f t="array" ref="W637">INDEX($B$1:$T$1, V637)</f>
        <v>A</v>
      </c>
      <c r="X637" s="3" t="str">
        <f t="shared" si="33"/>
        <v>yes</v>
      </c>
    </row>
    <row r="638" spans="1:24" x14ac:dyDescent="0.25">
      <c r="A638" s="3">
        <v>637</v>
      </c>
      <c r="B638" s="3">
        <v>60.88</v>
      </c>
      <c r="C638" s="3">
        <v>272.72000000000003</v>
      </c>
      <c r="D638" s="3">
        <v>282.25</v>
      </c>
      <c r="E638" s="3">
        <v>323.31</v>
      </c>
      <c r="F638" s="3">
        <v>196.25</v>
      </c>
      <c r="G638" s="3">
        <v>236.39</v>
      </c>
      <c r="H638" s="3">
        <v>454.78</v>
      </c>
      <c r="I638" s="3">
        <v>391.87</v>
      </c>
      <c r="J638" s="3">
        <v>406.68</v>
      </c>
      <c r="K638" s="3">
        <v>244.78</v>
      </c>
      <c r="L638" s="3">
        <v>443.86</v>
      </c>
      <c r="M638" s="3">
        <v>409.08</v>
      </c>
      <c r="N638" s="3">
        <v>363.64</v>
      </c>
      <c r="O638" s="3">
        <v>371.64</v>
      </c>
      <c r="P638" s="3">
        <v>187.1</v>
      </c>
      <c r="Q638" s="3">
        <v>133.44999999999999</v>
      </c>
      <c r="R638" s="3">
        <v>124.49</v>
      </c>
      <c r="S638" s="3">
        <v>215.95</v>
      </c>
      <c r="T638" s="3">
        <v>289.93</v>
      </c>
      <c r="U638" s="3">
        <f t="shared" si="31"/>
        <v>60.88</v>
      </c>
      <c r="V638" s="3">
        <f t="shared" si="32"/>
        <v>1</v>
      </c>
      <c r="W638" s="3" t="str" cm="1">
        <f t="array" ref="W638">INDEX($B$1:$T$1, V638)</f>
        <v>A</v>
      </c>
      <c r="X638" s="3" t="str">
        <f t="shared" si="33"/>
        <v>yes</v>
      </c>
    </row>
    <row r="639" spans="1:24" x14ac:dyDescent="0.25">
      <c r="A639" s="3">
        <v>638</v>
      </c>
      <c r="B639" s="3">
        <v>53.77</v>
      </c>
      <c r="C639" s="3">
        <v>289.62</v>
      </c>
      <c r="D639" s="3">
        <v>323.07</v>
      </c>
      <c r="E639" s="3">
        <v>373.02</v>
      </c>
      <c r="F639" s="3">
        <v>222.47</v>
      </c>
      <c r="G639" s="3">
        <v>268.8</v>
      </c>
      <c r="H639" s="3">
        <v>495.32</v>
      </c>
      <c r="I639" s="3">
        <v>397.11</v>
      </c>
      <c r="J639" s="3">
        <v>408.57</v>
      </c>
      <c r="K639" s="3">
        <v>255.03</v>
      </c>
      <c r="L639" s="3">
        <v>506.85</v>
      </c>
      <c r="M639" s="3">
        <v>421.78</v>
      </c>
      <c r="N639" s="3">
        <v>352.63</v>
      </c>
      <c r="O639" s="3">
        <v>369.11</v>
      </c>
      <c r="P639" s="3">
        <v>217.07</v>
      </c>
      <c r="Q639" s="3">
        <v>163.63</v>
      </c>
      <c r="R639" s="3">
        <v>158.71</v>
      </c>
      <c r="S639" s="3">
        <v>210.92</v>
      </c>
      <c r="T639" s="3">
        <v>298.74</v>
      </c>
      <c r="U639" s="3">
        <f t="shared" si="31"/>
        <v>53.77</v>
      </c>
      <c r="V639" s="3">
        <f t="shared" si="32"/>
        <v>1</v>
      </c>
      <c r="W639" s="3" t="str" cm="1">
        <f t="array" ref="W639">INDEX($B$1:$T$1, V639)</f>
        <v>A</v>
      </c>
      <c r="X639" s="3" t="str">
        <f t="shared" si="33"/>
        <v>yes</v>
      </c>
    </row>
    <row r="640" spans="1:24" x14ac:dyDescent="0.25">
      <c r="A640" s="3">
        <v>639</v>
      </c>
      <c r="B640" s="3">
        <v>39.85</v>
      </c>
      <c r="C640" s="3">
        <v>288.04000000000002</v>
      </c>
      <c r="D640" s="3">
        <v>309.48</v>
      </c>
      <c r="E640" s="3">
        <v>349.63</v>
      </c>
      <c r="F640" s="3">
        <v>237.23</v>
      </c>
      <c r="G640" s="3">
        <v>256</v>
      </c>
      <c r="H640" s="3">
        <v>442.38</v>
      </c>
      <c r="I640" s="3">
        <v>416.14</v>
      </c>
      <c r="J640" s="3">
        <v>397.89</v>
      </c>
      <c r="K640" s="3">
        <v>264.70999999999998</v>
      </c>
      <c r="L640" s="3">
        <v>477.43</v>
      </c>
      <c r="M640" s="3">
        <v>414.65</v>
      </c>
      <c r="N640" s="3">
        <v>338.24</v>
      </c>
      <c r="O640" s="3">
        <v>370.13</v>
      </c>
      <c r="P640" s="3">
        <v>205.02</v>
      </c>
      <c r="Q640" s="3">
        <v>148.81</v>
      </c>
      <c r="R640" s="3">
        <v>146.27000000000001</v>
      </c>
      <c r="S640" s="3">
        <v>178.13</v>
      </c>
      <c r="T640" s="3">
        <v>297.02999999999997</v>
      </c>
      <c r="U640" s="3">
        <f t="shared" si="31"/>
        <v>39.85</v>
      </c>
      <c r="V640" s="3">
        <f t="shared" si="32"/>
        <v>1</v>
      </c>
      <c r="W640" s="3" t="str" cm="1">
        <f t="array" ref="W640">INDEX($B$1:$T$1, V640)</f>
        <v>A</v>
      </c>
      <c r="X640" s="3" t="str">
        <f t="shared" si="33"/>
        <v>yes</v>
      </c>
    </row>
    <row r="641" spans="1:24" x14ac:dyDescent="0.25">
      <c r="A641" s="3">
        <v>640</v>
      </c>
      <c r="B641" s="3">
        <v>57.43</v>
      </c>
      <c r="C641" s="3">
        <v>286</v>
      </c>
      <c r="D641" s="3">
        <v>306.08999999999997</v>
      </c>
      <c r="E641" s="3">
        <v>364.34</v>
      </c>
      <c r="F641" s="3">
        <v>213.96</v>
      </c>
      <c r="G641" s="3">
        <v>265.62</v>
      </c>
      <c r="H641" s="3">
        <v>467.65</v>
      </c>
      <c r="I641" s="3">
        <v>415.27</v>
      </c>
      <c r="J641" s="3">
        <v>420.32</v>
      </c>
      <c r="K641" s="3">
        <v>265.32</v>
      </c>
      <c r="L641" s="3">
        <v>483.07</v>
      </c>
      <c r="M641" s="3">
        <v>439.64</v>
      </c>
      <c r="N641" s="3">
        <v>341.95</v>
      </c>
      <c r="O641" s="3">
        <v>368.04</v>
      </c>
      <c r="P641" s="3">
        <v>211.59</v>
      </c>
      <c r="Q641" s="3">
        <v>162.16999999999999</v>
      </c>
      <c r="R641" s="3">
        <v>162.13</v>
      </c>
      <c r="S641" s="3">
        <v>196.73</v>
      </c>
      <c r="T641" s="3">
        <v>319.95</v>
      </c>
      <c r="U641" s="3">
        <f t="shared" si="31"/>
        <v>57.43</v>
      </c>
      <c r="V641" s="3">
        <f t="shared" si="32"/>
        <v>1</v>
      </c>
      <c r="W641" s="3" t="str" cm="1">
        <f t="array" ref="W641">INDEX($B$1:$T$1, V641)</f>
        <v>A</v>
      </c>
      <c r="X641" s="3" t="str">
        <f t="shared" si="33"/>
        <v>yes</v>
      </c>
    </row>
    <row r="642" spans="1:24" x14ac:dyDescent="0.25">
      <c r="A642" s="3">
        <v>641</v>
      </c>
      <c r="B642" s="3">
        <v>73.900000000000006</v>
      </c>
      <c r="C642" s="3">
        <v>328.86</v>
      </c>
      <c r="D642" s="3">
        <v>338.22</v>
      </c>
      <c r="E642" s="3">
        <v>390.33</v>
      </c>
      <c r="F642" s="3">
        <v>233.36</v>
      </c>
      <c r="G642" s="3">
        <v>284.37</v>
      </c>
      <c r="H642" s="3">
        <v>516.75</v>
      </c>
      <c r="I642" s="3">
        <v>448.12</v>
      </c>
      <c r="J642" s="3">
        <v>429.54</v>
      </c>
      <c r="K642" s="3">
        <v>270.47000000000003</v>
      </c>
      <c r="L642" s="3">
        <v>487.86</v>
      </c>
      <c r="M642" s="3">
        <v>466.24</v>
      </c>
      <c r="N642" s="3">
        <v>390.03</v>
      </c>
      <c r="O642" s="3">
        <v>397.53</v>
      </c>
      <c r="P642" s="3">
        <v>240.91</v>
      </c>
      <c r="Q642" s="3">
        <v>190.18</v>
      </c>
      <c r="R642" s="3">
        <v>181.87</v>
      </c>
      <c r="S642" s="3">
        <v>220.33</v>
      </c>
      <c r="T642" s="3">
        <v>323.97000000000003</v>
      </c>
      <c r="U642" s="3">
        <f t="shared" si="31"/>
        <v>73.900000000000006</v>
      </c>
      <c r="V642" s="3">
        <f t="shared" si="32"/>
        <v>1</v>
      </c>
      <c r="W642" s="3" t="str" cm="1">
        <f t="array" ref="W642">INDEX($B$1:$T$1, V642)</f>
        <v>A</v>
      </c>
      <c r="X642" s="3" t="str">
        <f t="shared" si="33"/>
        <v>yes</v>
      </c>
    </row>
    <row r="643" spans="1:24" x14ac:dyDescent="0.25">
      <c r="A643" s="3">
        <v>642</v>
      </c>
      <c r="B643" s="3">
        <v>88.18</v>
      </c>
      <c r="C643" s="3">
        <v>316.11</v>
      </c>
      <c r="D643" s="3">
        <v>345.31</v>
      </c>
      <c r="E643" s="3">
        <v>382.23</v>
      </c>
      <c r="F643" s="3">
        <v>219.47</v>
      </c>
      <c r="G643" s="3">
        <v>280.04000000000002</v>
      </c>
      <c r="H643" s="3">
        <v>500.97</v>
      </c>
      <c r="I643" s="3">
        <v>458.69</v>
      </c>
      <c r="J643" s="3">
        <v>449.6</v>
      </c>
      <c r="K643" s="3">
        <v>266.88</v>
      </c>
      <c r="L643" s="3">
        <v>475.18</v>
      </c>
      <c r="M643" s="3">
        <v>451.61</v>
      </c>
      <c r="N643" s="3">
        <v>394.04</v>
      </c>
      <c r="O643" s="3">
        <v>400.88</v>
      </c>
      <c r="P643" s="3">
        <v>226.8</v>
      </c>
      <c r="Q643" s="3">
        <v>177.54</v>
      </c>
      <c r="R643" s="3">
        <v>190.45</v>
      </c>
      <c r="S643" s="3">
        <v>242.26</v>
      </c>
      <c r="T643" s="3">
        <v>326.41000000000003</v>
      </c>
      <c r="U643" s="3">
        <f t="shared" ref="U643:U706" si="34">MIN(B643:T643)</f>
        <v>88.18</v>
      </c>
      <c r="V643" s="3">
        <f t="shared" ref="V643:V706" si="35">MATCH(U643,B643:T643,0)</f>
        <v>1</v>
      </c>
      <c r="W643" s="3" t="str" cm="1">
        <f t="array" ref="W643">INDEX($B$1:$T$1, V643)</f>
        <v>A</v>
      </c>
      <c r="X643" s="3" t="str">
        <f t="shared" ref="X643:X706" si="36">IF(U643&lt;=120, "yes", "no")</f>
        <v>yes</v>
      </c>
    </row>
    <row r="644" spans="1:24" x14ac:dyDescent="0.25">
      <c r="A644" s="3">
        <v>643</v>
      </c>
      <c r="B644" s="3">
        <v>100.52</v>
      </c>
      <c r="C644" s="3">
        <v>324.87</v>
      </c>
      <c r="D644" s="3">
        <v>347.81</v>
      </c>
      <c r="E644" s="3">
        <v>377</v>
      </c>
      <c r="F644" s="3">
        <v>218.58</v>
      </c>
      <c r="G644" s="3">
        <v>289.77</v>
      </c>
      <c r="H644" s="3">
        <v>518.25</v>
      </c>
      <c r="I644" s="3">
        <v>464.7</v>
      </c>
      <c r="J644" s="3">
        <v>430.54</v>
      </c>
      <c r="K644" s="3">
        <v>266.7</v>
      </c>
      <c r="L644" s="3">
        <v>481.08</v>
      </c>
      <c r="M644" s="3">
        <v>433.5</v>
      </c>
      <c r="N644" s="3">
        <v>379.34</v>
      </c>
      <c r="O644" s="3">
        <v>431.06</v>
      </c>
      <c r="P644" s="3">
        <v>226</v>
      </c>
      <c r="Q644" s="3">
        <v>196.44</v>
      </c>
      <c r="R644" s="3">
        <v>194.93</v>
      </c>
      <c r="S644" s="3">
        <v>250.23</v>
      </c>
      <c r="T644" s="3">
        <v>365.86</v>
      </c>
      <c r="U644" s="3">
        <f t="shared" si="34"/>
        <v>100.52</v>
      </c>
      <c r="V644" s="3">
        <f t="shared" si="35"/>
        <v>1</v>
      </c>
      <c r="W644" s="3" t="str" cm="1">
        <f t="array" ref="W644">INDEX($B$1:$T$1, V644)</f>
        <v>A</v>
      </c>
      <c r="X644" s="3" t="str">
        <f t="shared" si="36"/>
        <v>yes</v>
      </c>
    </row>
    <row r="645" spans="1:24" x14ac:dyDescent="0.25">
      <c r="A645" s="3">
        <v>644</v>
      </c>
      <c r="B645" s="3">
        <v>83.35</v>
      </c>
      <c r="C645" s="3">
        <v>311.38</v>
      </c>
      <c r="D645" s="3">
        <v>355.53</v>
      </c>
      <c r="E645" s="3">
        <v>373.98</v>
      </c>
      <c r="F645" s="3">
        <v>218.2</v>
      </c>
      <c r="G645" s="3">
        <v>279</v>
      </c>
      <c r="H645" s="3">
        <v>488.45</v>
      </c>
      <c r="I645" s="3">
        <v>437.97</v>
      </c>
      <c r="J645" s="3">
        <v>424.09</v>
      </c>
      <c r="K645" s="3">
        <v>257.77999999999997</v>
      </c>
      <c r="L645" s="3">
        <v>511.94</v>
      </c>
      <c r="M645" s="3">
        <v>433.89</v>
      </c>
      <c r="N645" s="3">
        <v>387.07</v>
      </c>
      <c r="O645" s="3">
        <v>392.31</v>
      </c>
      <c r="P645" s="3">
        <v>239.35</v>
      </c>
      <c r="Q645" s="3">
        <v>191.01</v>
      </c>
      <c r="R645" s="3">
        <v>185.58</v>
      </c>
      <c r="S645" s="3">
        <v>232.86</v>
      </c>
      <c r="T645" s="3">
        <v>328.21</v>
      </c>
      <c r="U645" s="3">
        <f t="shared" si="34"/>
        <v>83.35</v>
      </c>
      <c r="V645" s="3">
        <f t="shared" si="35"/>
        <v>1</v>
      </c>
      <c r="W645" s="3" t="str" cm="1">
        <f t="array" ref="W645">INDEX($B$1:$T$1, V645)</f>
        <v>A</v>
      </c>
      <c r="X645" s="3" t="str">
        <f t="shared" si="36"/>
        <v>yes</v>
      </c>
    </row>
    <row r="646" spans="1:24" x14ac:dyDescent="0.25">
      <c r="A646" s="3">
        <v>645</v>
      </c>
      <c r="B646" s="3">
        <v>79.349999999999994</v>
      </c>
      <c r="C646" s="3">
        <v>318.39999999999998</v>
      </c>
      <c r="D646" s="3">
        <v>321.52</v>
      </c>
      <c r="E646" s="3">
        <v>375.43</v>
      </c>
      <c r="F646" s="3">
        <v>216.2</v>
      </c>
      <c r="G646" s="3">
        <v>281.93</v>
      </c>
      <c r="H646" s="3">
        <v>487.05</v>
      </c>
      <c r="I646" s="3">
        <v>419.73</v>
      </c>
      <c r="J646" s="3">
        <v>428.31</v>
      </c>
      <c r="K646" s="3">
        <v>249.07</v>
      </c>
      <c r="L646" s="3">
        <v>500.94</v>
      </c>
      <c r="M646" s="3">
        <v>439.6</v>
      </c>
      <c r="N646" s="3">
        <v>380.42</v>
      </c>
      <c r="O646" s="3">
        <v>394.38</v>
      </c>
      <c r="P646" s="3">
        <v>216.45</v>
      </c>
      <c r="Q646" s="3">
        <v>179.31</v>
      </c>
      <c r="R646" s="3">
        <v>169.57</v>
      </c>
      <c r="S646" s="3">
        <v>219.43</v>
      </c>
      <c r="T646" s="3">
        <v>341.92</v>
      </c>
      <c r="U646" s="3">
        <f t="shared" si="34"/>
        <v>79.349999999999994</v>
      </c>
      <c r="V646" s="3">
        <f t="shared" si="35"/>
        <v>1</v>
      </c>
      <c r="W646" s="3" t="str" cm="1">
        <f t="array" ref="W646">INDEX($B$1:$T$1, V646)</f>
        <v>A</v>
      </c>
      <c r="X646" s="3" t="str">
        <f t="shared" si="36"/>
        <v>yes</v>
      </c>
    </row>
    <row r="647" spans="1:24" x14ac:dyDescent="0.25">
      <c r="A647" s="3">
        <v>646</v>
      </c>
      <c r="B647" s="3">
        <v>74.31</v>
      </c>
      <c r="C647" s="3">
        <v>304.10000000000002</v>
      </c>
      <c r="D647" s="3">
        <v>340.34</v>
      </c>
      <c r="E647" s="3">
        <v>343.44</v>
      </c>
      <c r="F647" s="3">
        <v>206.14</v>
      </c>
      <c r="G647" s="3">
        <v>255.87</v>
      </c>
      <c r="H647" s="3">
        <v>489.84</v>
      </c>
      <c r="I647" s="3">
        <v>444.62</v>
      </c>
      <c r="J647" s="3">
        <v>409.41</v>
      </c>
      <c r="K647" s="3">
        <v>243.37</v>
      </c>
      <c r="L647" s="3">
        <v>446.93</v>
      </c>
      <c r="M647" s="3">
        <v>431.09</v>
      </c>
      <c r="N647" s="3">
        <v>360.44</v>
      </c>
      <c r="O647" s="3">
        <v>411.83</v>
      </c>
      <c r="P647" s="3">
        <v>209.77</v>
      </c>
      <c r="Q647" s="3">
        <v>158.97</v>
      </c>
      <c r="R647" s="3">
        <v>171.15</v>
      </c>
      <c r="S647" s="3">
        <v>227.2</v>
      </c>
      <c r="T647" s="3">
        <v>323.81</v>
      </c>
      <c r="U647" s="3">
        <f t="shared" si="34"/>
        <v>74.31</v>
      </c>
      <c r="V647" s="3">
        <f t="shared" si="35"/>
        <v>1</v>
      </c>
      <c r="W647" s="3" t="str" cm="1">
        <f t="array" ref="W647">INDEX($B$1:$T$1, V647)</f>
        <v>A</v>
      </c>
      <c r="X647" s="3" t="str">
        <f t="shared" si="36"/>
        <v>yes</v>
      </c>
    </row>
    <row r="648" spans="1:24" x14ac:dyDescent="0.25">
      <c r="A648" s="3">
        <v>647</v>
      </c>
      <c r="B648" s="3">
        <v>75.72</v>
      </c>
      <c r="C648" s="3">
        <v>277.02999999999997</v>
      </c>
      <c r="D648" s="3">
        <v>311.91000000000003</v>
      </c>
      <c r="E648" s="3">
        <v>333.12</v>
      </c>
      <c r="F648" s="3">
        <v>198.09</v>
      </c>
      <c r="G648" s="3">
        <v>229.49</v>
      </c>
      <c r="H648" s="3">
        <v>483.28</v>
      </c>
      <c r="I648" s="3">
        <v>426.63</v>
      </c>
      <c r="J648" s="3">
        <v>417.39</v>
      </c>
      <c r="K648" s="3">
        <v>229.27</v>
      </c>
      <c r="L648" s="3">
        <v>442.95</v>
      </c>
      <c r="M648" s="3">
        <v>386.09</v>
      </c>
      <c r="N648" s="3">
        <v>344.38</v>
      </c>
      <c r="O648" s="3">
        <v>383.74</v>
      </c>
      <c r="P648" s="3">
        <v>181.39</v>
      </c>
      <c r="Q648" s="3">
        <v>148.36000000000001</v>
      </c>
      <c r="R648" s="3">
        <v>133.22999999999999</v>
      </c>
      <c r="S648" s="3">
        <v>231.27</v>
      </c>
      <c r="T648" s="3">
        <v>309.45999999999998</v>
      </c>
      <c r="U648" s="3">
        <f t="shared" si="34"/>
        <v>75.72</v>
      </c>
      <c r="V648" s="3">
        <f t="shared" si="35"/>
        <v>1</v>
      </c>
      <c r="W648" s="3" t="str" cm="1">
        <f t="array" ref="W648">INDEX($B$1:$T$1, V648)</f>
        <v>A</v>
      </c>
      <c r="X648" s="3" t="str">
        <f t="shared" si="36"/>
        <v>yes</v>
      </c>
    </row>
    <row r="649" spans="1:24" x14ac:dyDescent="0.25">
      <c r="A649" s="3">
        <v>648</v>
      </c>
      <c r="B649" s="3">
        <v>85.27</v>
      </c>
      <c r="C649" s="3">
        <v>249.46</v>
      </c>
      <c r="D649" s="3">
        <v>282.58999999999997</v>
      </c>
      <c r="E649" s="3">
        <v>306.43</v>
      </c>
      <c r="F649" s="3">
        <v>180.66</v>
      </c>
      <c r="G649" s="3">
        <v>232.09</v>
      </c>
      <c r="H649" s="3">
        <v>485</v>
      </c>
      <c r="I649" s="3">
        <v>388.5</v>
      </c>
      <c r="J649" s="3">
        <v>410.07</v>
      </c>
      <c r="K649" s="3">
        <v>210.19</v>
      </c>
      <c r="L649" s="3">
        <v>441.89</v>
      </c>
      <c r="M649" s="3">
        <v>380.8</v>
      </c>
      <c r="N649" s="3">
        <v>356</v>
      </c>
      <c r="O649" s="3">
        <v>347.65</v>
      </c>
      <c r="P649" s="3">
        <v>177.95</v>
      </c>
      <c r="Q649" s="3">
        <v>124.5</v>
      </c>
      <c r="R649" s="3">
        <v>129.28</v>
      </c>
      <c r="S649" s="3">
        <v>218.54</v>
      </c>
      <c r="T649" s="3">
        <v>288.49</v>
      </c>
      <c r="U649" s="3">
        <f t="shared" si="34"/>
        <v>85.27</v>
      </c>
      <c r="V649" s="3">
        <f t="shared" si="35"/>
        <v>1</v>
      </c>
      <c r="W649" s="3" t="str" cm="1">
        <f t="array" ref="W649">INDEX($B$1:$T$1, V649)</f>
        <v>A</v>
      </c>
      <c r="X649" s="3" t="str">
        <f t="shared" si="36"/>
        <v>yes</v>
      </c>
    </row>
    <row r="650" spans="1:24" x14ac:dyDescent="0.25">
      <c r="A650" s="3">
        <v>649</v>
      </c>
      <c r="B650" s="3">
        <v>91.38</v>
      </c>
      <c r="C650" s="3">
        <v>240.92</v>
      </c>
      <c r="D650" s="3">
        <v>282.35000000000002</v>
      </c>
      <c r="E650" s="3">
        <v>313.33</v>
      </c>
      <c r="F650" s="3">
        <v>170.18</v>
      </c>
      <c r="G650" s="3">
        <v>202.23</v>
      </c>
      <c r="H650" s="3">
        <v>459.35</v>
      </c>
      <c r="I650" s="3">
        <v>380.21</v>
      </c>
      <c r="J650" s="3">
        <v>393.45</v>
      </c>
      <c r="K650" s="3">
        <v>221.63</v>
      </c>
      <c r="L650" s="3">
        <v>455.33</v>
      </c>
      <c r="M650" s="3">
        <v>379.33</v>
      </c>
      <c r="N650" s="3">
        <v>321.39999999999998</v>
      </c>
      <c r="O650" s="3">
        <v>347.4</v>
      </c>
      <c r="P650" s="3">
        <v>158.13999999999999</v>
      </c>
      <c r="Q650" s="3">
        <v>110.37</v>
      </c>
      <c r="R650" s="3">
        <v>107.11</v>
      </c>
      <c r="S650" s="3">
        <v>206.22</v>
      </c>
      <c r="T650" s="3">
        <v>276.58</v>
      </c>
      <c r="U650" s="3">
        <f t="shared" si="34"/>
        <v>91.38</v>
      </c>
      <c r="V650" s="3">
        <f t="shared" si="35"/>
        <v>1</v>
      </c>
      <c r="W650" s="3" t="str" cm="1">
        <f t="array" ref="W650">INDEX($B$1:$T$1, V650)</f>
        <v>A</v>
      </c>
      <c r="X650" s="3" t="str">
        <f t="shared" si="36"/>
        <v>yes</v>
      </c>
    </row>
    <row r="651" spans="1:24" x14ac:dyDescent="0.25">
      <c r="A651" s="3">
        <v>650</v>
      </c>
      <c r="B651" s="3">
        <v>95.43</v>
      </c>
      <c r="C651" s="3">
        <v>235.12</v>
      </c>
      <c r="D651" s="3">
        <v>259.66000000000003</v>
      </c>
      <c r="E651" s="3">
        <v>302.92</v>
      </c>
      <c r="F651" s="3">
        <v>180.53</v>
      </c>
      <c r="G651" s="3">
        <v>195.36</v>
      </c>
      <c r="H651" s="3">
        <v>453</v>
      </c>
      <c r="I651" s="3">
        <v>385.49</v>
      </c>
      <c r="J651" s="3">
        <v>357.19</v>
      </c>
      <c r="K651" s="3">
        <v>218.27</v>
      </c>
      <c r="L651" s="3">
        <v>435.47</v>
      </c>
      <c r="M651" s="3">
        <v>373.66</v>
      </c>
      <c r="N651" s="3">
        <v>314.62</v>
      </c>
      <c r="O651" s="3">
        <v>354.25</v>
      </c>
      <c r="P651" s="3">
        <v>148.27000000000001</v>
      </c>
      <c r="Q651" s="3">
        <v>104.21</v>
      </c>
      <c r="R651" s="3">
        <v>95.24</v>
      </c>
      <c r="S651" s="3">
        <v>189.41</v>
      </c>
      <c r="T651" s="3">
        <v>283.62</v>
      </c>
      <c r="U651" s="3">
        <f t="shared" si="34"/>
        <v>95.24</v>
      </c>
      <c r="V651" s="3">
        <f t="shared" si="35"/>
        <v>17</v>
      </c>
      <c r="W651" s="3" t="str" cm="1">
        <f t="array" ref="W651">INDEX($B$1:$T$1, V651)</f>
        <v>Q</v>
      </c>
      <c r="X651" s="3" t="str">
        <f t="shared" si="36"/>
        <v>yes</v>
      </c>
    </row>
    <row r="652" spans="1:24" x14ac:dyDescent="0.25">
      <c r="A652" s="3">
        <v>651</v>
      </c>
      <c r="B652" s="3">
        <v>105.23</v>
      </c>
      <c r="C652" s="3">
        <v>249.25</v>
      </c>
      <c r="D652" s="3">
        <v>264.63</v>
      </c>
      <c r="E652" s="3">
        <v>284.36</v>
      </c>
      <c r="F652" s="3">
        <v>153.58000000000001</v>
      </c>
      <c r="G652" s="3">
        <v>223.96</v>
      </c>
      <c r="H652" s="3">
        <v>498.52</v>
      </c>
      <c r="I652" s="3">
        <v>414.5</v>
      </c>
      <c r="J652" s="3">
        <v>399.87</v>
      </c>
      <c r="K652" s="3">
        <v>188.32</v>
      </c>
      <c r="L652" s="3">
        <v>405.54</v>
      </c>
      <c r="M652" s="3">
        <v>374.94</v>
      </c>
      <c r="N652" s="3">
        <v>354.13</v>
      </c>
      <c r="O652" s="3">
        <v>378.21</v>
      </c>
      <c r="P652" s="3">
        <v>165.79</v>
      </c>
      <c r="Q652" s="3">
        <v>145.08000000000001</v>
      </c>
      <c r="R652" s="3">
        <v>139.12</v>
      </c>
      <c r="S652" s="3">
        <v>216.3</v>
      </c>
      <c r="T652" s="3">
        <v>294.64</v>
      </c>
      <c r="U652" s="3">
        <f t="shared" si="34"/>
        <v>105.23</v>
      </c>
      <c r="V652" s="3">
        <f t="shared" si="35"/>
        <v>1</v>
      </c>
      <c r="W652" s="3" t="str" cm="1">
        <f t="array" ref="W652">INDEX($B$1:$T$1, V652)</f>
        <v>A</v>
      </c>
      <c r="X652" s="3" t="str">
        <f t="shared" si="36"/>
        <v>yes</v>
      </c>
    </row>
    <row r="653" spans="1:24" x14ac:dyDescent="0.25">
      <c r="A653" s="3">
        <v>652</v>
      </c>
      <c r="B653" s="3">
        <v>101.57</v>
      </c>
      <c r="C653" s="3">
        <v>246.93</v>
      </c>
      <c r="D653" s="3">
        <v>285.18</v>
      </c>
      <c r="E653" s="3">
        <v>304.23</v>
      </c>
      <c r="F653" s="3">
        <v>173.35</v>
      </c>
      <c r="G653" s="3">
        <v>224.97</v>
      </c>
      <c r="H653" s="3">
        <v>447.78</v>
      </c>
      <c r="I653" s="3">
        <v>393.26</v>
      </c>
      <c r="J653" s="3">
        <v>407.73</v>
      </c>
      <c r="K653" s="3">
        <v>199.46</v>
      </c>
      <c r="L653" s="3">
        <v>414.35</v>
      </c>
      <c r="M653" s="3">
        <v>386.62</v>
      </c>
      <c r="N653" s="3">
        <v>359.68</v>
      </c>
      <c r="O653" s="3">
        <v>364.32</v>
      </c>
      <c r="P653" s="3">
        <v>170.01</v>
      </c>
      <c r="Q653" s="3">
        <v>129.04</v>
      </c>
      <c r="R653" s="3">
        <v>126.67</v>
      </c>
      <c r="S653" s="3">
        <v>211.22</v>
      </c>
      <c r="T653" s="3">
        <v>295.43</v>
      </c>
      <c r="U653" s="3">
        <f t="shared" si="34"/>
        <v>101.57</v>
      </c>
      <c r="V653" s="3">
        <f t="shared" si="35"/>
        <v>1</v>
      </c>
      <c r="W653" s="3" t="str" cm="1">
        <f t="array" ref="W653">INDEX($B$1:$T$1, V653)</f>
        <v>A</v>
      </c>
      <c r="X653" s="3" t="str">
        <f t="shared" si="36"/>
        <v>yes</v>
      </c>
    </row>
    <row r="654" spans="1:24" x14ac:dyDescent="0.25">
      <c r="A654" s="3">
        <v>653</v>
      </c>
      <c r="B654" s="3">
        <v>98.6</v>
      </c>
      <c r="C654" s="3">
        <v>273.66000000000003</v>
      </c>
      <c r="D654" s="3">
        <v>318.97000000000003</v>
      </c>
      <c r="E654" s="3">
        <v>340.09</v>
      </c>
      <c r="F654" s="3">
        <v>178.9</v>
      </c>
      <c r="G654" s="3">
        <v>249.78</v>
      </c>
      <c r="H654" s="3">
        <v>492.72</v>
      </c>
      <c r="I654" s="3">
        <v>423.52</v>
      </c>
      <c r="J654" s="3">
        <v>446.27</v>
      </c>
      <c r="K654" s="3">
        <v>221.79</v>
      </c>
      <c r="L654" s="3">
        <v>440.11</v>
      </c>
      <c r="M654" s="3">
        <v>382.8</v>
      </c>
      <c r="N654" s="3">
        <v>394.56</v>
      </c>
      <c r="O654" s="3">
        <v>410.72</v>
      </c>
      <c r="P654" s="3">
        <v>198.72</v>
      </c>
      <c r="Q654" s="3">
        <v>165.17</v>
      </c>
      <c r="R654" s="3">
        <v>157.26</v>
      </c>
      <c r="S654" s="3">
        <v>239.33</v>
      </c>
      <c r="T654" s="3">
        <v>327.83</v>
      </c>
      <c r="U654" s="3">
        <f t="shared" si="34"/>
        <v>98.6</v>
      </c>
      <c r="V654" s="3">
        <f t="shared" si="35"/>
        <v>1</v>
      </c>
      <c r="W654" s="3" t="str" cm="1">
        <f t="array" ref="W654">INDEX($B$1:$T$1, V654)</f>
        <v>A</v>
      </c>
      <c r="X654" s="3" t="str">
        <f t="shared" si="36"/>
        <v>yes</v>
      </c>
    </row>
    <row r="655" spans="1:24" x14ac:dyDescent="0.25">
      <c r="A655" s="3">
        <v>654</v>
      </c>
      <c r="B655" s="3">
        <v>86.58</v>
      </c>
      <c r="C655" s="3">
        <v>270.8</v>
      </c>
      <c r="D655" s="3">
        <v>293.83999999999997</v>
      </c>
      <c r="E655" s="3">
        <v>345.23</v>
      </c>
      <c r="F655" s="3">
        <v>180.24</v>
      </c>
      <c r="G655" s="3">
        <v>239.85</v>
      </c>
      <c r="H655" s="3">
        <v>507.25</v>
      </c>
      <c r="I655" s="3">
        <v>433.69</v>
      </c>
      <c r="J655" s="3">
        <v>415.34</v>
      </c>
      <c r="K655" s="3">
        <v>220.58</v>
      </c>
      <c r="L655" s="3">
        <v>439.72</v>
      </c>
      <c r="M655" s="3">
        <v>390.29</v>
      </c>
      <c r="N655" s="3">
        <v>366.92</v>
      </c>
      <c r="O655" s="3">
        <v>371.22</v>
      </c>
      <c r="P655" s="3">
        <v>183.6</v>
      </c>
      <c r="Q655" s="3">
        <v>149.21</v>
      </c>
      <c r="R655" s="3">
        <v>145.99</v>
      </c>
      <c r="S655" s="3">
        <v>232.47</v>
      </c>
      <c r="T655" s="3">
        <v>307.27999999999997</v>
      </c>
      <c r="U655" s="3">
        <f t="shared" si="34"/>
        <v>86.58</v>
      </c>
      <c r="V655" s="3">
        <f t="shared" si="35"/>
        <v>1</v>
      </c>
      <c r="W655" s="3" t="str" cm="1">
        <f t="array" ref="W655">INDEX($B$1:$T$1, V655)</f>
        <v>A</v>
      </c>
      <c r="X655" s="3" t="str">
        <f t="shared" si="36"/>
        <v>yes</v>
      </c>
    </row>
    <row r="656" spans="1:24" x14ac:dyDescent="0.25">
      <c r="A656" s="3">
        <v>655</v>
      </c>
      <c r="B656" s="3">
        <v>108</v>
      </c>
      <c r="C656" s="3">
        <v>300.74</v>
      </c>
      <c r="D656" s="3">
        <v>340.17</v>
      </c>
      <c r="E656" s="3">
        <v>352.46</v>
      </c>
      <c r="F656" s="3">
        <v>206.41</v>
      </c>
      <c r="G656" s="3">
        <v>286.06</v>
      </c>
      <c r="H656" s="3">
        <v>523.61</v>
      </c>
      <c r="I656" s="3">
        <v>467.32</v>
      </c>
      <c r="J656" s="3">
        <v>457.67</v>
      </c>
      <c r="K656" s="3">
        <v>235.73</v>
      </c>
      <c r="L656" s="3">
        <v>450.46</v>
      </c>
      <c r="M656" s="3">
        <v>437.32</v>
      </c>
      <c r="N656" s="3">
        <v>407.72</v>
      </c>
      <c r="O656" s="3">
        <v>438.12</v>
      </c>
      <c r="P656" s="3">
        <v>219.3</v>
      </c>
      <c r="Q656" s="3">
        <v>190.23</v>
      </c>
      <c r="R656" s="3">
        <v>182.06</v>
      </c>
      <c r="S656" s="3">
        <v>249.98</v>
      </c>
      <c r="T656" s="3">
        <v>348.21</v>
      </c>
      <c r="U656" s="3">
        <f t="shared" si="34"/>
        <v>108</v>
      </c>
      <c r="V656" s="3">
        <f t="shared" si="35"/>
        <v>1</v>
      </c>
      <c r="W656" s="3" t="str" cm="1">
        <f t="array" ref="W656">INDEX($B$1:$T$1, V656)</f>
        <v>A</v>
      </c>
      <c r="X656" s="3" t="str">
        <f t="shared" si="36"/>
        <v>yes</v>
      </c>
    </row>
    <row r="657" spans="1:24" x14ac:dyDescent="0.25">
      <c r="A657" s="3">
        <v>656</v>
      </c>
      <c r="B657" s="3">
        <v>98.61</v>
      </c>
      <c r="C657" s="3">
        <v>301.06</v>
      </c>
      <c r="D657" s="3">
        <v>332.35</v>
      </c>
      <c r="E657" s="3">
        <v>362.19</v>
      </c>
      <c r="F657" s="3">
        <v>193.87</v>
      </c>
      <c r="G657" s="3">
        <v>278.45</v>
      </c>
      <c r="H657" s="3">
        <v>545.9</v>
      </c>
      <c r="I657" s="3">
        <v>457.09</v>
      </c>
      <c r="J657" s="3">
        <v>456.88</v>
      </c>
      <c r="K657" s="3">
        <v>233.5</v>
      </c>
      <c r="L657" s="3">
        <v>462.01</v>
      </c>
      <c r="M657" s="3">
        <v>426.43</v>
      </c>
      <c r="N657" s="3">
        <v>409.07</v>
      </c>
      <c r="O657" s="3">
        <v>434.99</v>
      </c>
      <c r="P657" s="3">
        <v>223.19</v>
      </c>
      <c r="Q657" s="3">
        <v>192.84</v>
      </c>
      <c r="R657" s="3">
        <v>177</v>
      </c>
      <c r="S657" s="3">
        <v>256.77999999999997</v>
      </c>
      <c r="T657" s="3">
        <v>343.89</v>
      </c>
      <c r="U657" s="3">
        <f t="shared" si="34"/>
        <v>98.61</v>
      </c>
      <c r="V657" s="3">
        <f t="shared" si="35"/>
        <v>1</v>
      </c>
      <c r="W657" s="3" t="str" cm="1">
        <f t="array" ref="W657">INDEX($B$1:$T$1, V657)</f>
        <v>A</v>
      </c>
      <c r="X657" s="3" t="str">
        <f t="shared" si="36"/>
        <v>yes</v>
      </c>
    </row>
    <row r="658" spans="1:24" x14ac:dyDescent="0.25">
      <c r="A658" s="3">
        <v>657</v>
      </c>
      <c r="B658" s="3">
        <v>142.74</v>
      </c>
      <c r="C658" s="3">
        <v>283.87</v>
      </c>
      <c r="D658" s="3">
        <v>323.95999999999998</v>
      </c>
      <c r="E658" s="3">
        <v>338.21</v>
      </c>
      <c r="F658" s="3">
        <v>172.49</v>
      </c>
      <c r="G658" s="3">
        <v>279.77999999999997</v>
      </c>
      <c r="H658" s="3">
        <v>534.1</v>
      </c>
      <c r="I658" s="3">
        <v>490.44</v>
      </c>
      <c r="J658" s="3">
        <v>457.9</v>
      </c>
      <c r="K658" s="3">
        <v>213.69</v>
      </c>
      <c r="L658" s="3">
        <v>428.69</v>
      </c>
      <c r="M658" s="3">
        <v>399.97</v>
      </c>
      <c r="N658" s="3">
        <v>447.75</v>
      </c>
      <c r="O658" s="3">
        <v>455.22</v>
      </c>
      <c r="P658" s="3">
        <v>227.08</v>
      </c>
      <c r="Q658" s="3">
        <v>207.29</v>
      </c>
      <c r="R658" s="3">
        <v>211.79</v>
      </c>
      <c r="S658" s="3">
        <v>276.63</v>
      </c>
      <c r="T658" s="3">
        <v>363.41</v>
      </c>
      <c r="U658" s="3">
        <f t="shared" si="34"/>
        <v>142.74</v>
      </c>
      <c r="V658" s="3">
        <f t="shared" si="35"/>
        <v>1</v>
      </c>
      <c r="W658" s="3" t="str" cm="1">
        <f t="array" ref="W658">INDEX($B$1:$T$1, V658)</f>
        <v>A</v>
      </c>
      <c r="X658" s="3" t="str">
        <f t="shared" si="36"/>
        <v>no</v>
      </c>
    </row>
    <row r="659" spans="1:24" x14ac:dyDescent="0.25">
      <c r="A659" s="3">
        <v>658</v>
      </c>
      <c r="B659" s="3">
        <v>149.91</v>
      </c>
      <c r="C659" s="3">
        <v>293.64999999999998</v>
      </c>
      <c r="D659" s="3">
        <v>309.43</v>
      </c>
      <c r="E659" s="3">
        <v>350.68</v>
      </c>
      <c r="F659" s="3">
        <v>163.99</v>
      </c>
      <c r="G659" s="3">
        <v>283.2</v>
      </c>
      <c r="H659" s="3">
        <v>567.41999999999996</v>
      </c>
      <c r="I659" s="3">
        <v>475.7</v>
      </c>
      <c r="J659" s="3">
        <v>458.67</v>
      </c>
      <c r="K659" s="3">
        <v>215.4</v>
      </c>
      <c r="L659" s="3">
        <v>417.14</v>
      </c>
      <c r="M659" s="3">
        <v>428.72</v>
      </c>
      <c r="N659" s="3">
        <v>452.15</v>
      </c>
      <c r="O659" s="3">
        <v>454.48</v>
      </c>
      <c r="P659" s="3">
        <v>234.06</v>
      </c>
      <c r="Q659" s="3">
        <v>214.12</v>
      </c>
      <c r="R659" s="3">
        <v>201.59</v>
      </c>
      <c r="S659" s="3">
        <v>289.73</v>
      </c>
      <c r="T659" s="3">
        <v>391.41</v>
      </c>
      <c r="U659" s="3">
        <f t="shared" si="34"/>
        <v>149.91</v>
      </c>
      <c r="V659" s="3">
        <f t="shared" si="35"/>
        <v>1</v>
      </c>
      <c r="W659" s="3" t="str" cm="1">
        <f t="array" ref="W659">INDEX($B$1:$T$1, V659)</f>
        <v>A</v>
      </c>
      <c r="X659" s="3" t="str">
        <f t="shared" si="36"/>
        <v>no</v>
      </c>
    </row>
    <row r="660" spans="1:24" x14ac:dyDescent="0.25">
      <c r="A660" s="3">
        <v>659</v>
      </c>
      <c r="B660" s="3">
        <v>130.03</v>
      </c>
      <c r="C660" s="3">
        <v>280.45</v>
      </c>
      <c r="D660" s="3">
        <v>307.38</v>
      </c>
      <c r="E660" s="3">
        <v>330.94</v>
      </c>
      <c r="F660" s="3">
        <v>148.9</v>
      </c>
      <c r="G660" s="3">
        <v>265.18</v>
      </c>
      <c r="H660" s="3">
        <v>546.24</v>
      </c>
      <c r="I660" s="3">
        <v>459.11</v>
      </c>
      <c r="J660" s="3">
        <v>460.94</v>
      </c>
      <c r="K660" s="3">
        <v>198.26</v>
      </c>
      <c r="L660" s="3">
        <v>412.59</v>
      </c>
      <c r="M660" s="3">
        <v>378.71</v>
      </c>
      <c r="N660" s="3">
        <v>412.12</v>
      </c>
      <c r="O660" s="3">
        <v>449.16</v>
      </c>
      <c r="P660" s="3">
        <v>210.18</v>
      </c>
      <c r="Q660" s="3">
        <v>186.02</v>
      </c>
      <c r="R660" s="3">
        <v>183</v>
      </c>
      <c r="S660" s="3">
        <v>275.07</v>
      </c>
      <c r="T660" s="3">
        <v>373.86</v>
      </c>
      <c r="U660" s="3">
        <f t="shared" si="34"/>
        <v>130.03</v>
      </c>
      <c r="V660" s="3">
        <f t="shared" si="35"/>
        <v>1</v>
      </c>
      <c r="W660" s="3" t="str" cm="1">
        <f t="array" ref="W660">INDEX($B$1:$T$1, V660)</f>
        <v>A</v>
      </c>
      <c r="X660" s="3" t="str">
        <f t="shared" si="36"/>
        <v>no</v>
      </c>
    </row>
    <row r="661" spans="1:24" x14ac:dyDescent="0.25">
      <c r="A661" s="3">
        <v>660</v>
      </c>
      <c r="B661" s="3">
        <v>133.79</v>
      </c>
      <c r="C661" s="3">
        <v>296.02999999999997</v>
      </c>
      <c r="D661" s="3">
        <v>310.63</v>
      </c>
      <c r="E661" s="3">
        <v>340.72</v>
      </c>
      <c r="F661" s="3">
        <v>168.08</v>
      </c>
      <c r="G661" s="3">
        <v>266.94</v>
      </c>
      <c r="H661" s="3">
        <v>557.70000000000005</v>
      </c>
      <c r="I661" s="3">
        <v>502.39</v>
      </c>
      <c r="J661" s="3">
        <v>490.73</v>
      </c>
      <c r="K661" s="3">
        <v>204.66</v>
      </c>
      <c r="L661" s="3">
        <v>425.39</v>
      </c>
      <c r="M661" s="3">
        <v>386.67</v>
      </c>
      <c r="N661" s="3">
        <v>407.65</v>
      </c>
      <c r="O661" s="3">
        <v>432.68</v>
      </c>
      <c r="P661" s="3">
        <v>219.03</v>
      </c>
      <c r="Q661" s="3">
        <v>197.94</v>
      </c>
      <c r="R661" s="3">
        <v>195.15</v>
      </c>
      <c r="S661" s="3">
        <v>291.93</v>
      </c>
      <c r="T661" s="3">
        <v>363.14</v>
      </c>
      <c r="U661" s="3">
        <f t="shared" si="34"/>
        <v>133.79</v>
      </c>
      <c r="V661" s="3">
        <f t="shared" si="35"/>
        <v>1</v>
      </c>
      <c r="W661" s="3" t="str" cm="1">
        <f t="array" ref="W661">INDEX($B$1:$T$1, V661)</f>
        <v>A</v>
      </c>
      <c r="X661" s="3" t="str">
        <f t="shared" si="36"/>
        <v>no</v>
      </c>
    </row>
    <row r="662" spans="1:24" x14ac:dyDescent="0.25">
      <c r="A662" s="3">
        <v>661</v>
      </c>
      <c r="B662" s="3">
        <v>121.03</v>
      </c>
      <c r="C662" s="3">
        <v>258.83999999999997</v>
      </c>
      <c r="D662" s="3">
        <v>271.77</v>
      </c>
      <c r="E662" s="3">
        <v>312.26</v>
      </c>
      <c r="F662" s="3">
        <v>147.91</v>
      </c>
      <c r="G662" s="3">
        <v>236.73</v>
      </c>
      <c r="H662" s="3">
        <v>513.62</v>
      </c>
      <c r="I662" s="3">
        <v>475.76</v>
      </c>
      <c r="J662" s="3">
        <v>445.34</v>
      </c>
      <c r="K662" s="3">
        <v>178.34</v>
      </c>
      <c r="L662" s="3">
        <v>432.72</v>
      </c>
      <c r="M662" s="3">
        <v>365.28</v>
      </c>
      <c r="N662" s="3">
        <v>379.19</v>
      </c>
      <c r="O662" s="3">
        <v>414.29</v>
      </c>
      <c r="P662" s="3">
        <v>193.8</v>
      </c>
      <c r="Q662" s="3">
        <v>179.13</v>
      </c>
      <c r="R662" s="3">
        <v>164.13</v>
      </c>
      <c r="S662" s="3">
        <v>256.11</v>
      </c>
      <c r="T662" s="3">
        <v>363.43</v>
      </c>
      <c r="U662" s="3">
        <f t="shared" si="34"/>
        <v>121.03</v>
      </c>
      <c r="V662" s="3">
        <f t="shared" si="35"/>
        <v>1</v>
      </c>
      <c r="W662" s="3" t="str" cm="1">
        <f t="array" ref="W662">INDEX($B$1:$T$1, V662)</f>
        <v>A</v>
      </c>
      <c r="X662" s="3" t="str">
        <f t="shared" si="36"/>
        <v>no</v>
      </c>
    </row>
    <row r="663" spans="1:24" x14ac:dyDescent="0.25">
      <c r="A663" s="3">
        <v>662</v>
      </c>
      <c r="B663" s="3">
        <v>111.58</v>
      </c>
      <c r="C663" s="3">
        <v>260.60000000000002</v>
      </c>
      <c r="D663" s="3">
        <v>274.14</v>
      </c>
      <c r="E663" s="3">
        <v>310.8</v>
      </c>
      <c r="F663" s="3">
        <v>153.79</v>
      </c>
      <c r="G663" s="3">
        <v>234.98</v>
      </c>
      <c r="H663" s="3">
        <v>497.27</v>
      </c>
      <c r="I663" s="3">
        <v>447.89</v>
      </c>
      <c r="J663" s="3">
        <v>420.14</v>
      </c>
      <c r="K663" s="3">
        <v>179.09</v>
      </c>
      <c r="L663" s="3">
        <v>403.95</v>
      </c>
      <c r="M663" s="3">
        <v>358.18</v>
      </c>
      <c r="N663" s="3">
        <v>406.48</v>
      </c>
      <c r="O663" s="3">
        <v>417.59</v>
      </c>
      <c r="P663" s="3">
        <v>194.49</v>
      </c>
      <c r="Q663" s="3">
        <v>175.94</v>
      </c>
      <c r="R663" s="3">
        <v>166.81</v>
      </c>
      <c r="S663" s="3">
        <v>248.55</v>
      </c>
      <c r="T663" s="3">
        <v>344.73</v>
      </c>
      <c r="U663" s="3">
        <f t="shared" si="34"/>
        <v>111.58</v>
      </c>
      <c r="V663" s="3">
        <f t="shared" si="35"/>
        <v>1</v>
      </c>
      <c r="W663" s="3" t="str" cm="1">
        <f t="array" ref="W663">INDEX($B$1:$T$1, V663)</f>
        <v>A</v>
      </c>
      <c r="X663" s="3" t="str">
        <f t="shared" si="36"/>
        <v>yes</v>
      </c>
    </row>
    <row r="664" spans="1:24" x14ac:dyDescent="0.25">
      <c r="A664" s="3">
        <v>663</v>
      </c>
      <c r="B664" s="3">
        <v>135.83000000000001</v>
      </c>
      <c r="C664" s="3">
        <v>274.74</v>
      </c>
      <c r="D664" s="3">
        <v>292.75</v>
      </c>
      <c r="E664" s="3">
        <v>330.73</v>
      </c>
      <c r="F664" s="3">
        <v>145</v>
      </c>
      <c r="G664" s="3">
        <v>261.93</v>
      </c>
      <c r="H664" s="3">
        <v>512.4</v>
      </c>
      <c r="I664" s="3">
        <v>453.83</v>
      </c>
      <c r="J664" s="3">
        <v>424.67</v>
      </c>
      <c r="K664" s="3">
        <v>195.03</v>
      </c>
      <c r="L664" s="3">
        <v>426.64</v>
      </c>
      <c r="M664" s="3">
        <v>368.15</v>
      </c>
      <c r="N664" s="3">
        <v>412.95</v>
      </c>
      <c r="O664" s="3">
        <v>431.34</v>
      </c>
      <c r="P664" s="3">
        <v>215.17</v>
      </c>
      <c r="Q664" s="3">
        <v>182.74</v>
      </c>
      <c r="R664" s="3">
        <v>177.72</v>
      </c>
      <c r="S664" s="3">
        <v>281.77</v>
      </c>
      <c r="T664" s="3">
        <v>358.63</v>
      </c>
      <c r="U664" s="3">
        <f t="shared" si="34"/>
        <v>135.83000000000001</v>
      </c>
      <c r="V664" s="3">
        <f t="shared" si="35"/>
        <v>1</v>
      </c>
      <c r="W664" s="3" t="str" cm="1">
        <f t="array" ref="W664">INDEX($B$1:$T$1, V664)</f>
        <v>A</v>
      </c>
      <c r="X664" s="3" t="str">
        <f t="shared" si="36"/>
        <v>no</v>
      </c>
    </row>
    <row r="665" spans="1:24" x14ac:dyDescent="0.25">
      <c r="A665" s="3">
        <v>664</v>
      </c>
      <c r="B665" s="3">
        <v>126.47</v>
      </c>
      <c r="C665" s="3">
        <v>273.07</v>
      </c>
      <c r="D665" s="3">
        <v>288.24</v>
      </c>
      <c r="E665" s="3">
        <v>334.08</v>
      </c>
      <c r="F665" s="3">
        <v>139.88999999999999</v>
      </c>
      <c r="G665" s="3">
        <v>255.69</v>
      </c>
      <c r="H665" s="3">
        <v>518.85</v>
      </c>
      <c r="I665" s="3">
        <v>450.74</v>
      </c>
      <c r="J665" s="3">
        <v>442.33</v>
      </c>
      <c r="K665" s="3">
        <v>185.64</v>
      </c>
      <c r="L665" s="3">
        <v>420.8</v>
      </c>
      <c r="M665" s="3">
        <v>400.64</v>
      </c>
      <c r="N665" s="3">
        <v>398.59</v>
      </c>
      <c r="O665" s="3">
        <v>437.75</v>
      </c>
      <c r="P665" s="3">
        <v>203.42</v>
      </c>
      <c r="Q665" s="3">
        <v>186.75</v>
      </c>
      <c r="R665" s="3">
        <v>183.65</v>
      </c>
      <c r="S665" s="3">
        <v>262.85000000000002</v>
      </c>
      <c r="T665" s="3">
        <v>366.82</v>
      </c>
      <c r="U665" s="3">
        <f t="shared" si="34"/>
        <v>126.47</v>
      </c>
      <c r="V665" s="3">
        <f t="shared" si="35"/>
        <v>1</v>
      </c>
      <c r="W665" s="3" t="str" cm="1">
        <f t="array" ref="W665">INDEX($B$1:$T$1, V665)</f>
        <v>A</v>
      </c>
      <c r="X665" s="3" t="str">
        <f t="shared" si="36"/>
        <v>no</v>
      </c>
    </row>
    <row r="666" spans="1:24" x14ac:dyDescent="0.25">
      <c r="A666" s="3">
        <v>665</v>
      </c>
      <c r="B666" s="3">
        <v>422.23</v>
      </c>
      <c r="C666" s="3">
        <v>135.57</v>
      </c>
      <c r="D666" s="3">
        <v>106.91</v>
      </c>
      <c r="E666" s="3">
        <v>130.27000000000001</v>
      </c>
      <c r="F666" s="3">
        <v>410.11</v>
      </c>
      <c r="G666" s="3">
        <v>200.11</v>
      </c>
      <c r="H666" s="3">
        <v>372.51</v>
      </c>
      <c r="I666" s="3">
        <v>343.59</v>
      </c>
      <c r="J666" s="3">
        <v>191.75</v>
      </c>
      <c r="K666" s="3">
        <v>364.65</v>
      </c>
      <c r="L666" s="3">
        <v>585</v>
      </c>
      <c r="M666" s="3">
        <v>337.95</v>
      </c>
      <c r="N666" s="3">
        <v>322.77</v>
      </c>
      <c r="O666" s="3">
        <v>321.68</v>
      </c>
      <c r="P666" s="3">
        <v>278.73</v>
      </c>
      <c r="Q666" s="3">
        <v>263.23</v>
      </c>
      <c r="R666" s="3">
        <v>273.41000000000003</v>
      </c>
      <c r="S666" s="3">
        <v>501.67</v>
      </c>
      <c r="T666" s="3">
        <v>363.07</v>
      </c>
      <c r="U666" s="3">
        <f t="shared" si="34"/>
        <v>106.91</v>
      </c>
      <c r="V666" s="3">
        <f t="shared" si="35"/>
        <v>3</v>
      </c>
      <c r="W666" s="3" t="str" cm="1">
        <f t="array" ref="W666">INDEX($B$1:$T$1, V666)</f>
        <v>C</v>
      </c>
      <c r="X666" s="3" t="str">
        <f t="shared" si="36"/>
        <v>yes</v>
      </c>
    </row>
    <row r="667" spans="1:24" x14ac:dyDescent="0.25">
      <c r="A667" s="3">
        <v>666</v>
      </c>
      <c r="B667" s="3">
        <v>422.63</v>
      </c>
      <c r="C667" s="3">
        <v>116.96</v>
      </c>
      <c r="D667" s="3">
        <v>88.18</v>
      </c>
      <c r="E667" s="3">
        <v>124.05</v>
      </c>
      <c r="F667" s="3">
        <v>417.31</v>
      </c>
      <c r="G667" s="3">
        <v>188.15</v>
      </c>
      <c r="H667" s="3">
        <v>334.48</v>
      </c>
      <c r="I667" s="3">
        <v>331.11</v>
      </c>
      <c r="J667" s="3">
        <v>176.54</v>
      </c>
      <c r="K667" s="3">
        <v>356.69</v>
      </c>
      <c r="L667" s="3">
        <v>599.6</v>
      </c>
      <c r="M667" s="3">
        <v>341.25</v>
      </c>
      <c r="N667" s="3">
        <v>296.33999999999997</v>
      </c>
      <c r="O667" s="3">
        <v>286.58</v>
      </c>
      <c r="P667" s="3">
        <v>241.88</v>
      </c>
      <c r="Q667" s="3">
        <v>257.41000000000003</v>
      </c>
      <c r="R667" s="3">
        <v>260.74</v>
      </c>
      <c r="S667" s="3">
        <v>449.37</v>
      </c>
      <c r="T667" s="3">
        <v>353.55</v>
      </c>
      <c r="U667" s="3">
        <f t="shared" si="34"/>
        <v>88.18</v>
      </c>
      <c r="V667" s="3">
        <f t="shared" si="35"/>
        <v>3</v>
      </c>
      <c r="W667" s="3" t="str" cm="1">
        <f t="array" ref="W667">INDEX($B$1:$T$1, V667)</f>
        <v>C</v>
      </c>
      <c r="X667" s="3" t="str">
        <f t="shared" si="36"/>
        <v>yes</v>
      </c>
    </row>
    <row r="668" spans="1:24" x14ac:dyDescent="0.25">
      <c r="A668" s="3">
        <v>667</v>
      </c>
      <c r="B668" s="3">
        <v>406.31</v>
      </c>
      <c r="C668" s="3">
        <v>96.71</v>
      </c>
      <c r="D668" s="3">
        <v>68.97</v>
      </c>
      <c r="E668" s="3">
        <v>109.77</v>
      </c>
      <c r="F668" s="3">
        <v>368.96</v>
      </c>
      <c r="G668" s="3">
        <v>146.41999999999999</v>
      </c>
      <c r="H668" s="3">
        <v>319.67</v>
      </c>
      <c r="I668" s="3">
        <v>306.60000000000002</v>
      </c>
      <c r="J668" s="3">
        <v>168.85</v>
      </c>
      <c r="K668" s="3">
        <v>361.36</v>
      </c>
      <c r="L668" s="3">
        <v>588.62</v>
      </c>
      <c r="M668" s="3">
        <v>331.29</v>
      </c>
      <c r="N668" s="3">
        <v>255.5</v>
      </c>
      <c r="O668" s="3">
        <v>256.29000000000002</v>
      </c>
      <c r="P668" s="3">
        <v>236.18</v>
      </c>
      <c r="Q668" s="3">
        <v>224.44</v>
      </c>
      <c r="R668" s="3">
        <v>226.95</v>
      </c>
      <c r="S668" s="3">
        <v>437.05</v>
      </c>
      <c r="T668" s="3">
        <v>325.83999999999997</v>
      </c>
      <c r="U668" s="3">
        <f t="shared" si="34"/>
        <v>68.97</v>
      </c>
      <c r="V668" s="3">
        <f t="shared" si="35"/>
        <v>3</v>
      </c>
      <c r="W668" s="3" t="str" cm="1">
        <f t="array" ref="W668">INDEX($B$1:$T$1, V668)</f>
        <v>C</v>
      </c>
      <c r="X668" s="3" t="str">
        <f t="shared" si="36"/>
        <v>yes</v>
      </c>
    </row>
    <row r="669" spans="1:24" x14ac:dyDescent="0.25">
      <c r="A669" s="3">
        <v>668</v>
      </c>
      <c r="B669" s="3">
        <v>382.37</v>
      </c>
      <c r="C669" s="3">
        <v>81.93</v>
      </c>
      <c r="D669" s="3">
        <v>54.32</v>
      </c>
      <c r="E669" s="3">
        <v>94.36</v>
      </c>
      <c r="F669" s="3">
        <v>375.16</v>
      </c>
      <c r="G669" s="3">
        <v>126.57</v>
      </c>
      <c r="H669" s="3">
        <v>325.27</v>
      </c>
      <c r="I669" s="3">
        <v>284.56</v>
      </c>
      <c r="J669" s="3">
        <v>180.18</v>
      </c>
      <c r="K669" s="3">
        <v>342.38</v>
      </c>
      <c r="L669" s="3">
        <v>557.80999999999995</v>
      </c>
      <c r="M669" s="3">
        <v>316.74</v>
      </c>
      <c r="N669" s="3">
        <v>240.44</v>
      </c>
      <c r="O669" s="3">
        <v>254.97</v>
      </c>
      <c r="P669" s="3">
        <v>212.22</v>
      </c>
      <c r="Q669" s="3">
        <v>223.2</v>
      </c>
      <c r="R669" s="3">
        <v>218.25</v>
      </c>
      <c r="S669" s="3">
        <v>408.06</v>
      </c>
      <c r="T669" s="3">
        <v>304.43</v>
      </c>
      <c r="U669" s="3">
        <f t="shared" si="34"/>
        <v>54.32</v>
      </c>
      <c r="V669" s="3">
        <f t="shared" si="35"/>
        <v>3</v>
      </c>
      <c r="W669" s="3" t="str" cm="1">
        <f t="array" ref="W669">INDEX($B$1:$T$1, V669)</f>
        <v>C</v>
      </c>
      <c r="X669" s="3" t="str">
        <f t="shared" si="36"/>
        <v>yes</v>
      </c>
    </row>
    <row r="670" spans="1:24" x14ac:dyDescent="0.25">
      <c r="A670" s="3">
        <v>669</v>
      </c>
      <c r="B670" s="3">
        <v>405.1</v>
      </c>
      <c r="C670" s="3">
        <v>100.31</v>
      </c>
      <c r="D670" s="3">
        <v>73.989999999999995</v>
      </c>
      <c r="E670" s="3">
        <v>117.18</v>
      </c>
      <c r="F670" s="3">
        <v>375.24</v>
      </c>
      <c r="G670" s="3">
        <v>144.56</v>
      </c>
      <c r="H670" s="3">
        <v>324.49</v>
      </c>
      <c r="I670" s="3">
        <v>289.77999999999997</v>
      </c>
      <c r="J670" s="3">
        <v>168.13</v>
      </c>
      <c r="K670" s="3">
        <v>352.39</v>
      </c>
      <c r="L670" s="3">
        <v>557.41999999999996</v>
      </c>
      <c r="M670" s="3">
        <v>336.32</v>
      </c>
      <c r="N670" s="3">
        <v>263.64</v>
      </c>
      <c r="O670" s="3">
        <v>262.38</v>
      </c>
      <c r="P670" s="3">
        <v>223.5</v>
      </c>
      <c r="Q670" s="3">
        <v>233.98</v>
      </c>
      <c r="R670" s="3">
        <v>253.9</v>
      </c>
      <c r="S670" s="3">
        <v>444.79</v>
      </c>
      <c r="T670" s="3">
        <v>306.32</v>
      </c>
      <c r="U670" s="3">
        <f t="shared" si="34"/>
        <v>73.989999999999995</v>
      </c>
      <c r="V670" s="3">
        <f t="shared" si="35"/>
        <v>3</v>
      </c>
      <c r="W670" s="3" t="str" cm="1">
        <f t="array" ref="W670">INDEX($B$1:$T$1, V670)</f>
        <v>C</v>
      </c>
      <c r="X670" s="3" t="str">
        <f t="shared" si="36"/>
        <v>yes</v>
      </c>
    </row>
    <row r="671" spans="1:24" x14ac:dyDescent="0.25">
      <c r="A671" s="3">
        <v>670</v>
      </c>
      <c r="B671" s="3">
        <v>368.5</v>
      </c>
      <c r="C671" s="3">
        <v>99.13</v>
      </c>
      <c r="D671" s="3">
        <v>77.61</v>
      </c>
      <c r="E671" s="3">
        <v>123.86</v>
      </c>
      <c r="F671" s="3">
        <v>392.07</v>
      </c>
      <c r="G671" s="3">
        <v>98.61</v>
      </c>
      <c r="H671" s="3">
        <v>282.75</v>
      </c>
      <c r="I671" s="3">
        <v>246.46</v>
      </c>
      <c r="J671" s="3">
        <v>138.9</v>
      </c>
      <c r="K671" s="3">
        <v>369.32</v>
      </c>
      <c r="L671" s="3">
        <v>564.01</v>
      </c>
      <c r="M671" s="3">
        <v>328.33</v>
      </c>
      <c r="N671" s="3">
        <v>216.7</v>
      </c>
      <c r="O671" s="3">
        <v>214.29</v>
      </c>
      <c r="P671" s="3">
        <v>187.54</v>
      </c>
      <c r="Q671" s="3">
        <v>198.46</v>
      </c>
      <c r="R671" s="3">
        <v>201.71</v>
      </c>
      <c r="S671" s="3">
        <v>392.85</v>
      </c>
      <c r="T671" s="3">
        <v>267.52999999999997</v>
      </c>
      <c r="U671" s="3">
        <f t="shared" si="34"/>
        <v>77.61</v>
      </c>
      <c r="V671" s="3">
        <f t="shared" si="35"/>
        <v>3</v>
      </c>
      <c r="W671" s="3" t="str" cm="1">
        <f t="array" ref="W671">INDEX($B$1:$T$1, V671)</f>
        <v>C</v>
      </c>
      <c r="X671" s="3" t="str">
        <f t="shared" si="36"/>
        <v>yes</v>
      </c>
    </row>
    <row r="672" spans="1:24" x14ac:dyDescent="0.25">
      <c r="A672" s="3">
        <v>671</v>
      </c>
      <c r="B672" s="3">
        <v>359.49</v>
      </c>
      <c r="C672" s="3">
        <v>111.86</v>
      </c>
      <c r="D672" s="3">
        <v>83.16</v>
      </c>
      <c r="E672" s="3">
        <v>130.84</v>
      </c>
      <c r="F672" s="3">
        <v>396.53</v>
      </c>
      <c r="G672" s="3">
        <v>91.95</v>
      </c>
      <c r="H672" s="3">
        <v>292.72000000000003</v>
      </c>
      <c r="I672" s="3">
        <v>228.48</v>
      </c>
      <c r="J672" s="3">
        <v>124.85</v>
      </c>
      <c r="K672" s="3">
        <v>370.52</v>
      </c>
      <c r="L672" s="3">
        <v>575.35</v>
      </c>
      <c r="M672" s="3">
        <v>343.76</v>
      </c>
      <c r="N672" s="3">
        <v>204.92</v>
      </c>
      <c r="O672" s="3">
        <v>190.6</v>
      </c>
      <c r="P672" s="3">
        <v>184.62</v>
      </c>
      <c r="Q672" s="3">
        <v>196.89</v>
      </c>
      <c r="R672" s="3">
        <v>202.75</v>
      </c>
      <c r="S672" s="3">
        <v>402.15</v>
      </c>
      <c r="T672" s="3">
        <v>247.01</v>
      </c>
      <c r="U672" s="3">
        <f t="shared" si="34"/>
        <v>83.16</v>
      </c>
      <c r="V672" s="3">
        <f t="shared" si="35"/>
        <v>3</v>
      </c>
      <c r="W672" s="3" t="str" cm="1">
        <f t="array" ref="W672">INDEX($B$1:$T$1, V672)</f>
        <v>C</v>
      </c>
      <c r="X672" s="3" t="str">
        <f t="shared" si="36"/>
        <v>yes</v>
      </c>
    </row>
    <row r="673" spans="1:24" x14ac:dyDescent="0.25">
      <c r="A673" s="3">
        <v>672</v>
      </c>
      <c r="B673" s="3">
        <v>332.62</v>
      </c>
      <c r="C673" s="3">
        <v>78.3</v>
      </c>
      <c r="D673" s="3">
        <v>56.18</v>
      </c>
      <c r="E673" s="3">
        <v>101.26</v>
      </c>
      <c r="F673" s="3">
        <v>373.76</v>
      </c>
      <c r="G673" s="3">
        <v>80.599999999999994</v>
      </c>
      <c r="H673" s="3">
        <v>307.27</v>
      </c>
      <c r="I673" s="3">
        <v>241.22</v>
      </c>
      <c r="J673" s="3">
        <v>152.28</v>
      </c>
      <c r="K673" s="3">
        <v>346.18</v>
      </c>
      <c r="L673" s="3">
        <v>531.80999999999995</v>
      </c>
      <c r="M673" s="3">
        <v>322.66000000000003</v>
      </c>
      <c r="N673" s="3">
        <v>192.81</v>
      </c>
      <c r="O673" s="3">
        <v>198.15</v>
      </c>
      <c r="P673" s="3">
        <v>175.86</v>
      </c>
      <c r="Q673" s="3">
        <v>170.46</v>
      </c>
      <c r="R673" s="3">
        <v>185.54</v>
      </c>
      <c r="S673" s="3">
        <v>399.53</v>
      </c>
      <c r="T673" s="3">
        <v>249.19</v>
      </c>
      <c r="U673" s="3">
        <f t="shared" si="34"/>
        <v>56.18</v>
      </c>
      <c r="V673" s="3">
        <f t="shared" si="35"/>
        <v>3</v>
      </c>
      <c r="W673" s="3" t="str" cm="1">
        <f t="array" ref="W673">INDEX($B$1:$T$1, V673)</f>
        <v>C</v>
      </c>
      <c r="X673" s="3" t="str">
        <f t="shared" si="36"/>
        <v>yes</v>
      </c>
    </row>
    <row r="674" spans="1:24" x14ac:dyDescent="0.25">
      <c r="A674" s="3">
        <v>673</v>
      </c>
      <c r="B674" s="3">
        <v>331.98</v>
      </c>
      <c r="C674" s="3">
        <v>84.53</v>
      </c>
      <c r="D674" s="3">
        <v>60.54</v>
      </c>
      <c r="E674" s="3">
        <v>106.95</v>
      </c>
      <c r="F674" s="3">
        <v>360.49</v>
      </c>
      <c r="G674" s="3">
        <v>78.58</v>
      </c>
      <c r="H674" s="3">
        <v>280.89</v>
      </c>
      <c r="I674" s="3">
        <v>231.71</v>
      </c>
      <c r="J674" s="3">
        <v>146.4</v>
      </c>
      <c r="K674" s="3">
        <v>340.72</v>
      </c>
      <c r="L674" s="3">
        <v>559.24</v>
      </c>
      <c r="M674" s="3">
        <v>316.3</v>
      </c>
      <c r="N674" s="3">
        <v>188.69</v>
      </c>
      <c r="O674" s="3">
        <v>201.86</v>
      </c>
      <c r="P674" s="3">
        <v>164.22</v>
      </c>
      <c r="Q674" s="3">
        <v>172.17</v>
      </c>
      <c r="R674" s="3">
        <v>182.15</v>
      </c>
      <c r="S674" s="3">
        <v>396.81</v>
      </c>
      <c r="T674" s="3">
        <v>253.71</v>
      </c>
      <c r="U674" s="3">
        <f t="shared" si="34"/>
        <v>60.54</v>
      </c>
      <c r="V674" s="3">
        <f t="shared" si="35"/>
        <v>3</v>
      </c>
      <c r="W674" s="3" t="str" cm="1">
        <f t="array" ref="W674">INDEX($B$1:$T$1, V674)</f>
        <v>C</v>
      </c>
      <c r="X674" s="3" t="str">
        <f t="shared" si="36"/>
        <v>yes</v>
      </c>
    </row>
    <row r="675" spans="1:24" x14ac:dyDescent="0.25">
      <c r="A675" s="3">
        <v>674</v>
      </c>
      <c r="B675" s="3">
        <v>327.43</v>
      </c>
      <c r="C675" s="3">
        <v>93.54</v>
      </c>
      <c r="D675" s="3">
        <v>67.900000000000006</v>
      </c>
      <c r="E675" s="3">
        <v>110.83</v>
      </c>
      <c r="F675" s="3">
        <v>391.53</v>
      </c>
      <c r="G675" s="3">
        <v>80.62</v>
      </c>
      <c r="H675" s="3">
        <v>274.37</v>
      </c>
      <c r="I675" s="3">
        <v>217.6</v>
      </c>
      <c r="J675" s="3">
        <v>146.18</v>
      </c>
      <c r="K675" s="3">
        <v>356.51</v>
      </c>
      <c r="L675" s="3">
        <v>572.66999999999996</v>
      </c>
      <c r="M675" s="3">
        <v>324.54000000000002</v>
      </c>
      <c r="N675" s="3">
        <v>191.48</v>
      </c>
      <c r="O675" s="3">
        <v>186.19</v>
      </c>
      <c r="P675" s="3">
        <v>167.27</v>
      </c>
      <c r="Q675" s="3">
        <v>194.8</v>
      </c>
      <c r="R675" s="3">
        <v>196.85</v>
      </c>
      <c r="S675" s="3">
        <v>358.72</v>
      </c>
      <c r="T675" s="3">
        <v>248.24</v>
      </c>
      <c r="U675" s="3">
        <f t="shared" si="34"/>
        <v>67.900000000000006</v>
      </c>
      <c r="V675" s="3">
        <f t="shared" si="35"/>
        <v>3</v>
      </c>
      <c r="W675" s="3" t="str" cm="1">
        <f t="array" ref="W675">INDEX($B$1:$T$1, V675)</f>
        <v>C</v>
      </c>
      <c r="X675" s="3" t="str">
        <f t="shared" si="36"/>
        <v>yes</v>
      </c>
    </row>
    <row r="676" spans="1:24" x14ac:dyDescent="0.25">
      <c r="A676" s="3">
        <v>675</v>
      </c>
      <c r="B676" s="3">
        <v>305.02999999999997</v>
      </c>
      <c r="C676" s="3">
        <v>57.49</v>
      </c>
      <c r="D676" s="3">
        <v>66.08</v>
      </c>
      <c r="E676" s="3">
        <v>110.98</v>
      </c>
      <c r="F676" s="3">
        <v>332.01</v>
      </c>
      <c r="G676" s="3">
        <v>52.67</v>
      </c>
      <c r="H676" s="3">
        <v>322.75</v>
      </c>
      <c r="I676" s="3">
        <v>258.79000000000002</v>
      </c>
      <c r="J676" s="3">
        <v>175.89</v>
      </c>
      <c r="K676" s="3">
        <v>301.45</v>
      </c>
      <c r="L676" s="3">
        <v>532.51</v>
      </c>
      <c r="M676" s="3">
        <v>319.51</v>
      </c>
      <c r="N676" s="3">
        <v>167.86</v>
      </c>
      <c r="O676" s="3">
        <v>181.92</v>
      </c>
      <c r="P676" s="3">
        <v>135.85</v>
      </c>
      <c r="Q676" s="3">
        <v>150.35</v>
      </c>
      <c r="R676" s="3">
        <v>148.84</v>
      </c>
      <c r="S676" s="3">
        <v>368.41</v>
      </c>
      <c r="T676" s="3">
        <v>218.92</v>
      </c>
      <c r="U676" s="3">
        <f t="shared" si="34"/>
        <v>52.67</v>
      </c>
      <c r="V676" s="3">
        <f t="shared" si="35"/>
        <v>6</v>
      </c>
      <c r="W676" s="3" t="str" cm="1">
        <f t="array" ref="W676">INDEX($B$1:$T$1, V676)</f>
        <v>F</v>
      </c>
      <c r="X676" s="3" t="str">
        <f t="shared" si="36"/>
        <v>yes</v>
      </c>
    </row>
    <row r="677" spans="1:24" x14ac:dyDescent="0.25">
      <c r="A677" s="3">
        <v>676</v>
      </c>
      <c r="B677" s="3">
        <v>286.52999999999997</v>
      </c>
      <c r="C677" s="3">
        <v>47.85</v>
      </c>
      <c r="D677" s="3">
        <v>68.34</v>
      </c>
      <c r="E677" s="3">
        <v>109.46</v>
      </c>
      <c r="F677" s="3">
        <v>326.16000000000003</v>
      </c>
      <c r="G677" s="3">
        <v>44.63</v>
      </c>
      <c r="H677" s="3">
        <v>313.92</v>
      </c>
      <c r="I677" s="3">
        <v>242.17</v>
      </c>
      <c r="J677" s="3">
        <v>176.93</v>
      </c>
      <c r="K677" s="3">
        <v>286.29000000000002</v>
      </c>
      <c r="L677" s="3">
        <v>506.77</v>
      </c>
      <c r="M677" s="3">
        <v>301.01</v>
      </c>
      <c r="N677" s="3">
        <v>174.24</v>
      </c>
      <c r="O677" s="3">
        <v>174.06</v>
      </c>
      <c r="P677" s="3">
        <v>131.96</v>
      </c>
      <c r="Q677" s="3">
        <v>143.26</v>
      </c>
      <c r="R677" s="3">
        <v>142.19</v>
      </c>
      <c r="S677" s="3">
        <v>343.81</v>
      </c>
      <c r="T677" s="3">
        <v>205.81</v>
      </c>
      <c r="U677" s="3">
        <f t="shared" si="34"/>
        <v>44.63</v>
      </c>
      <c r="V677" s="3">
        <f t="shared" si="35"/>
        <v>6</v>
      </c>
      <c r="W677" s="3" t="str" cm="1">
        <f t="array" ref="W677">INDEX($B$1:$T$1, V677)</f>
        <v>F</v>
      </c>
      <c r="X677" s="3" t="str">
        <f t="shared" si="36"/>
        <v>yes</v>
      </c>
    </row>
    <row r="678" spans="1:24" x14ac:dyDescent="0.25">
      <c r="A678" s="3">
        <v>677</v>
      </c>
      <c r="B678" s="3">
        <v>300.5</v>
      </c>
      <c r="C678" s="3">
        <v>26.57</v>
      </c>
      <c r="D678" s="3">
        <v>47.57</v>
      </c>
      <c r="E678" s="3">
        <v>96.86</v>
      </c>
      <c r="F678" s="3">
        <v>316.79000000000002</v>
      </c>
      <c r="G678" s="3">
        <v>66.37</v>
      </c>
      <c r="H678" s="3">
        <v>343.87</v>
      </c>
      <c r="I678" s="3">
        <v>277.83</v>
      </c>
      <c r="J678" s="3">
        <v>195.38</v>
      </c>
      <c r="K678" s="3">
        <v>287.60000000000002</v>
      </c>
      <c r="L678" s="3">
        <v>482.14</v>
      </c>
      <c r="M678" s="3">
        <v>272.44</v>
      </c>
      <c r="N678" s="3">
        <v>185.95</v>
      </c>
      <c r="O678" s="3">
        <v>201.97</v>
      </c>
      <c r="P678" s="3">
        <v>143.79</v>
      </c>
      <c r="Q678" s="3">
        <v>159.93</v>
      </c>
      <c r="R678" s="3">
        <v>160.26</v>
      </c>
      <c r="S678" s="3">
        <v>372.1</v>
      </c>
      <c r="T678" s="3">
        <v>234.32</v>
      </c>
      <c r="U678" s="3">
        <f t="shared" si="34"/>
        <v>26.57</v>
      </c>
      <c r="V678" s="3">
        <f t="shared" si="35"/>
        <v>2</v>
      </c>
      <c r="W678" s="3" t="str" cm="1">
        <f t="array" ref="W678">INDEX($B$1:$T$1, V678)</f>
        <v>B</v>
      </c>
      <c r="X678" s="3" t="str">
        <f t="shared" si="36"/>
        <v>yes</v>
      </c>
    </row>
    <row r="679" spans="1:24" x14ac:dyDescent="0.25">
      <c r="A679" s="3">
        <v>678</v>
      </c>
      <c r="B679" s="3">
        <v>302.77</v>
      </c>
      <c r="C679" s="3">
        <v>42.32</v>
      </c>
      <c r="D679" s="3">
        <v>61.32</v>
      </c>
      <c r="E679" s="3">
        <v>102.34</v>
      </c>
      <c r="F679" s="3">
        <v>344.64</v>
      </c>
      <c r="G679" s="3">
        <v>47.89</v>
      </c>
      <c r="H679" s="3">
        <v>339.52</v>
      </c>
      <c r="I679" s="3">
        <v>253.91</v>
      </c>
      <c r="J679" s="3">
        <v>188.64</v>
      </c>
      <c r="K679" s="3">
        <v>300.17</v>
      </c>
      <c r="L679" s="3">
        <v>540.36</v>
      </c>
      <c r="M679" s="3">
        <v>280.70999999999998</v>
      </c>
      <c r="N679" s="3">
        <v>184.35</v>
      </c>
      <c r="O679" s="3">
        <v>185.05</v>
      </c>
      <c r="P679" s="3">
        <v>141.02000000000001</v>
      </c>
      <c r="Q679" s="3">
        <v>140.93</v>
      </c>
      <c r="R679" s="3">
        <v>153.35</v>
      </c>
      <c r="S679" s="3">
        <v>351.7</v>
      </c>
      <c r="T679" s="3">
        <v>225.05</v>
      </c>
      <c r="U679" s="3">
        <f t="shared" si="34"/>
        <v>42.32</v>
      </c>
      <c r="V679" s="3">
        <f t="shared" si="35"/>
        <v>2</v>
      </c>
      <c r="W679" s="3" t="str" cm="1">
        <f t="array" ref="W679">INDEX($B$1:$T$1, V679)</f>
        <v>B</v>
      </c>
      <c r="X679" s="3" t="str">
        <f t="shared" si="36"/>
        <v>yes</v>
      </c>
    </row>
    <row r="680" spans="1:24" x14ac:dyDescent="0.25">
      <c r="A680" s="3">
        <v>679</v>
      </c>
      <c r="B680" s="3">
        <v>354.41</v>
      </c>
      <c r="C680" s="3">
        <v>59.86</v>
      </c>
      <c r="D680" s="3">
        <v>35.46</v>
      </c>
      <c r="E680" s="3">
        <v>79.87</v>
      </c>
      <c r="F680" s="3">
        <v>358.65</v>
      </c>
      <c r="G680" s="3">
        <v>86.94</v>
      </c>
      <c r="H680" s="3">
        <v>312.82</v>
      </c>
      <c r="I680" s="3">
        <v>253.8</v>
      </c>
      <c r="J680" s="3">
        <v>184.4</v>
      </c>
      <c r="K680" s="3">
        <v>303.17</v>
      </c>
      <c r="L680" s="3">
        <v>533.23</v>
      </c>
      <c r="M680" s="3">
        <v>310.27999999999997</v>
      </c>
      <c r="N680" s="3">
        <v>225.43</v>
      </c>
      <c r="O680" s="3">
        <v>230.02</v>
      </c>
      <c r="P680" s="3">
        <v>185.8</v>
      </c>
      <c r="Q680" s="3">
        <v>187.85</v>
      </c>
      <c r="R680" s="3">
        <v>184.28</v>
      </c>
      <c r="S680" s="3">
        <v>405.26</v>
      </c>
      <c r="T680" s="3">
        <v>262.56</v>
      </c>
      <c r="U680" s="3">
        <f t="shared" si="34"/>
        <v>35.46</v>
      </c>
      <c r="V680" s="3">
        <f t="shared" si="35"/>
        <v>3</v>
      </c>
      <c r="W680" s="3" t="str" cm="1">
        <f t="array" ref="W680">INDEX($B$1:$T$1, V680)</f>
        <v>C</v>
      </c>
      <c r="X680" s="3" t="str">
        <f t="shared" si="36"/>
        <v>yes</v>
      </c>
    </row>
    <row r="681" spans="1:24" x14ac:dyDescent="0.25">
      <c r="A681" s="3">
        <v>680</v>
      </c>
      <c r="B681" s="3">
        <v>333.16</v>
      </c>
      <c r="C681" s="3">
        <v>37.43</v>
      </c>
      <c r="D681" s="3">
        <v>50.04</v>
      </c>
      <c r="E681" s="3">
        <v>98.45</v>
      </c>
      <c r="F681" s="3">
        <v>321.16000000000003</v>
      </c>
      <c r="G681" s="3">
        <v>64.47</v>
      </c>
      <c r="H681" s="3">
        <v>347.63</v>
      </c>
      <c r="I681" s="3">
        <v>271.98</v>
      </c>
      <c r="J681" s="3">
        <v>184.78</v>
      </c>
      <c r="K681" s="3">
        <v>287.27</v>
      </c>
      <c r="L681" s="3">
        <v>527.04</v>
      </c>
      <c r="M681" s="3">
        <v>285.91000000000003</v>
      </c>
      <c r="N681" s="3">
        <v>188.05</v>
      </c>
      <c r="O681" s="3">
        <v>193.99</v>
      </c>
      <c r="P681" s="3">
        <v>159.84</v>
      </c>
      <c r="Q681" s="3">
        <v>165.43</v>
      </c>
      <c r="R681" s="3">
        <v>167.49</v>
      </c>
      <c r="S681" s="3">
        <v>353.06</v>
      </c>
      <c r="T681" s="3">
        <v>248.6</v>
      </c>
      <c r="U681" s="3">
        <f t="shared" si="34"/>
        <v>37.43</v>
      </c>
      <c r="V681" s="3">
        <f t="shared" si="35"/>
        <v>2</v>
      </c>
      <c r="W681" s="3" t="str" cm="1">
        <f t="array" ref="W681">INDEX($B$1:$T$1, V681)</f>
        <v>B</v>
      </c>
      <c r="X681" s="3" t="str">
        <f t="shared" si="36"/>
        <v>yes</v>
      </c>
    </row>
    <row r="682" spans="1:24" x14ac:dyDescent="0.25">
      <c r="A682" s="3">
        <v>681</v>
      </c>
      <c r="B682" s="3">
        <v>336.56</v>
      </c>
      <c r="C682" s="3">
        <v>73.349999999999994</v>
      </c>
      <c r="D682" s="3">
        <v>48.15</v>
      </c>
      <c r="E682" s="3">
        <v>87.87</v>
      </c>
      <c r="F682" s="3">
        <v>361.91</v>
      </c>
      <c r="G682" s="3">
        <v>86.85</v>
      </c>
      <c r="H682" s="3">
        <v>297.60000000000002</v>
      </c>
      <c r="I682" s="3">
        <v>248.92</v>
      </c>
      <c r="J682" s="3">
        <v>156.72</v>
      </c>
      <c r="K682" s="3">
        <v>327.89</v>
      </c>
      <c r="L682" s="3">
        <v>539.45000000000005</v>
      </c>
      <c r="M682" s="3">
        <v>298.16000000000003</v>
      </c>
      <c r="N682" s="3">
        <v>201.21</v>
      </c>
      <c r="O682" s="3">
        <v>196.26</v>
      </c>
      <c r="P682" s="3">
        <v>175.83</v>
      </c>
      <c r="Q682" s="3">
        <v>184.52</v>
      </c>
      <c r="R682" s="3">
        <v>189.91</v>
      </c>
      <c r="S682" s="3">
        <v>392.13</v>
      </c>
      <c r="T682" s="3">
        <v>270.43</v>
      </c>
      <c r="U682" s="3">
        <f t="shared" si="34"/>
        <v>48.15</v>
      </c>
      <c r="V682" s="3">
        <f t="shared" si="35"/>
        <v>3</v>
      </c>
      <c r="W682" s="3" t="str" cm="1">
        <f t="array" ref="W682">INDEX($B$1:$T$1, V682)</f>
        <v>C</v>
      </c>
      <c r="X682" s="3" t="str">
        <f t="shared" si="36"/>
        <v>yes</v>
      </c>
    </row>
    <row r="683" spans="1:24" x14ac:dyDescent="0.25">
      <c r="A683" s="3">
        <v>682</v>
      </c>
      <c r="B683" s="3">
        <v>374.49</v>
      </c>
      <c r="C683" s="3">
        <v>69.03</v>
      </c>
      <c r="D683" s="3">
        <v>41.73</v>
      </c>
      <c r="E683" s="3">
        <v>82.63</v>
      </c>
      <c r="F683" s="3">
        <v>366.02</v>
      </c>
      <c r="G683" s="3">
        <v>123.08</v>
      </c>
      <c r="H683" s="3">
        <v>337.28</v>
      </c>
      <c r="I683" s="3">
        <v>290.67</v>
      </c>
      <c r="J683" s="3">
        <v>188.12</v>
      </c>
      <c r="K683" s="3">
        <v>316.70999999999998</v>
      </c>
      <c r="L683" s="3">
        <v>568.39</v>
      </c>
      <c r="M683" s="3">
        <v>303.14</v>
      </c>
      <c r="N683" s="3">
        <v>249.27</v>
      </c>
      <c r="O683" s="3">
        <v>263.11</v>
      </c>
      <c r="P683" s="3">
        <v>196.2</v>
      </c>
      <c r="Q683" s="3">
        <v>213.47</v>
      </c>
      <c r="R683" s="3">
        <v>220.91</v>
      </c>
      <c r="S683" s="3">
        <v>417.28</v>
      </c>
      <c r="T683" s="3">
        <v>287.33</v>
      </c>
      <c r="U683" s="3">
        <f t="shared" si="34"/>
        <v>41.73</v>
      </c>
      <c r="V683" s="3">
        <f t="shared" si="35"/>
        <v>3</v>
      </c>
      <c r="W683" s="3" t="str" cm="1">
        <f t="array" ref="W683">INDEX($B$1:$T$1, V683)</f>
        <v>C</v>
      </c>
      <c r="X683" s="3" t="str">
        <f t="shared" si="36"/>
        <v>yes</v>
      </c>
    </row>
    <row r="684" spans="1:24" x14ac:dyDescent="0.25">
      <c r="A684" s="3">
        <v>683</v>
      </c>
      <c r="B684" s="3">
        <v>357.9</v>
      </c>
      <c r="C684" s="3">
        <v>69.47</v>
      </c>
      <c r="D684" s="3">
        <v>39.99</v>
      </c>
      <c r="E684" s="3">
        <v>73.44</v>
      </c>
      <c r="F684" s="3">
        <v>367.22</v>
      </c>
      <c r="G684" s="3">
        <v>149.62</v>
      </c>
      <c r="H684" s="3">
        <v>344.02</v>
      </c>
      <c r="I684" s="3">
        <v>299.49</v>
      </c>
      <c r="J684" s="3">
        <v>200.09</v>
      </c>
      <c r="K684" s="3">
        <v>307.72000000000003</v>
      </c>
      <c r="L684" s="3">
        <v>547.53</v>
      </c>
      <c r="M684" s="3">
        <v>288.35000000000002</v>
      </c>
      <c r="N684" s="3">
        <v>268.93</v>
      </c>
      <c r="O684" s="3">
        <v>269.14999999999998</v>
      </c>
      <c r="P684" s="3">
        <v>205.72</v>
      </c>
      <c r="Q684" s="3">
        <v>203.76</v>
      </c>
      <c r="R684" s="3">
        <v>207.24</v>
      </c>
      <c r="S684" s="3">
        <v>407.33</v>
      </c>
      <c r="T684" s="3">
        <v>319.22000000000003</v>
      </c>
      <c r="U684" s="3">
        <f t="shared" si="34"/>
        <v>39.99</v>
      </c>
      <c r="V684" s="3">
        <f t="shared" si="35"/>
        <v>3</v>
      </c>
      <c r="W684" s="3" t="str" cm="1">
        <f t="array" ref="W684">INDEX($B$1:$T$1, V684)</f>
        <v>C</v>
      </c>
      <c r="X684" s="3" t="str">
        <f t="shared" si="36"/>
        <v>yes</v>
      </c>
    </row>
    <row r="685" spans="1:24" x14ac:dyDescent="0.25">
      <c r="A685" s="3">
        <v>684</v>
      </c>
      <c r="B685" s="3">
        <v>338.02</v>
      </c>
      <c r="C685" s="3">
        <v>56.52</v>
      </c>
      <c r="D685" s="3">
        <v>32.1</v>
      </c>
      <c r="E685" s="3">
        <v>72.41</v>
      </c>
      <c r="F685" s="3">
        <v>355.52</v>
      </c>
      <c r="G685" s="3">
        <v>117.47</v>
      </c>
      <c r="H685" s="3">
        <v>332.9</v>
      </c>
      <c r="I685" s="3">
        <v>269.43</v>
      </c>
      <c r="J685" s="3">
        <v>190.44</v>
      </c>
      <c r="K685" s="3">
        <v>296.29000000000002</v>
      </c>
      <c r="L685" s="3">
        <v>518.73</v>
      </c>
      <c r="M685" s="3">
        <v>301.20999999999998</v>
      </c>
      <c r="N685" s="3">
        <v>237.24</v>
      </c>
      <c r="O685" s="3">
        <v>250</v>
      </c>
      <c r="P685" s="3">
        <v>190.7</v>
      </c>
      <c r="Q685" s="3">
        <v>201.68</v>
      </c>
      <c r="R685" s="3">
        <v>210.6</v>
      </c>
      <c r="S685" s="3">
        <v>417.34</v>
      </c>
      <c r="T685" s="3">
        <v>297.77999999999997</v>
      </c>
      <c r="U685" s="3">
        <f t="shared" si="34"/>
        <v>32.1</v>
      </c>
      <c r="V685" s="3">
        <f t="shared" si="35"/>
        <v>3</v>
      </c>
      <c r="W685" s="3" t="str" cm="1">
        <f t="array" ref="W685">INDEX($B$1:$T$1, V685)</f>
        <v>C</v>
      </c>
      <c r="X685" s="3" t="str">
        <f t="shared" si="36"/>
        <v>yes</v>
      </c>
    </row>
    <row r="686" spans="1:24" x14ac:dyDescent="0.25">
      <c r="A686" s="3">
        <v>685</v>
      </c>
      <c r="B686" s="3">
        <v>340.98</v>
      </c>
      <c r="C686" s="3">
        <v>39.68</v>
      </c>
      <c r="D686" s="3">
        <v>10.46</v>
      </c>
      <c r="E686" s="3">
        <v>56.02</v>
      </c>
      <c r="F686" s="3">
        <v>336.11</v>
      </c>
      <c r="G686" s="3">
        <v>110.75</v>
      </c>
      <c r="H686" s="3">
        <v>360.23</v>
      </c>
      <c r="I686" s="3">
        <v>267.52</v>
      </c>
      <c r="J686" s="3">
        <v>210.84</v>
      </c>
      <c r="K686" s="3">
        <v>289.02999999999997</v>
      </c>
      <c r="L686" s="3">
        <v>512.36</v>
      </c>
      <c r="M686" s="3">
        <v>261.64999999999998</v>
      </c>
      <c r="N686" s="3">
        <v>243.5</v>
      </c>
      <c r="O686" s="3">
        <v>245.52</v>
      </c>
      <c r="P686" s="3">
        <v>176.93</v>
      </c>
      <c r="Q686" s="3">
        <v>175.84</v>
      </c>
      <c r="R686" s="3">
        <v>175.85</v>
      </c>
      <c r="S686" s="3">
        <v>373.03</v>
      </c>
      <c r="T686" s="3">
        <v>275</v>
      </c>
      <c r="U686" s="3">
        <f t="shared" si="34"/>
        <v>10.46</v>
      </c>
      <c r="V686" s="3">
        <f t="shared" si="35"/>
        <v>3</v>
      </c>
      <c r="W686" s="3" t="str" cm="1">
        <f t="array" ref="W686">INDEX($B$1:$T$1, V686)</f>
        <v>C</v>
      </c>
      <c r="X686" s="3" t="str">
        <f t="shared" si="36"/>
        <v>yes</v>
      </c>
    </row>
    <row r="687" spans="1:24" x14ac:dyDescent="0.25">
      <c r="A687" s="3">
        <v>686</v>
      </c>
      <c r="B687" s="3">
        <v>336.48</v>
      </c>
      <c r="C687" s="3">
        <v>29.2</v>
      </c>
      <c r="D687" s="3">
        <v>2.23</v>
      </c>
      <c r="E687" s="3">
        <v>45.34</v>
      </c>
      <c r="F687" s="3">
        <v>305.27</v>
      </c>
      <c r="G687" s="3">
        <v>111.28</v>
      </c>
      <c r="H687" s="3">
        <v>349.42</v>
      </c>
      <c r="I687" s="3">
        <v>287.22000000000003</v>
      </c>
      <c r="J687" s="3">
        <v>203.86</v>
      </c>
      <c r="K687" s="3">
        <v>274.04000000000002</v>
      </c>
      <c r="L687" s="3">
        <v>531.53</v>
      </c>
      <c r="M687" s="3">
        <v>277.26</v>
      </c>
      <c r="N687" s="3">
        <v>234.04</v>
      </c>
      <c r="O687" s="3">
        <v>252.33</v>
      </c>
      <c r="P687" s="3">
        <v>157.18</v>
      </c>
      <c r="Q687" s="3">
        <v>168.22</v>
      </c>
      <c r="R687" s="3">
        <v>172.54</v>
      </c>
      <c r="S687" s="3">
        <v>369.32</v>
      </c>
      <c r="T687" s="3">
        <v>291.37</v>
      </c>
      <c r="U687" s="3">
        <f t="shared" si="34"/>
        <v>2.23</v>
      </c>
      <c r="V687" s="3">
        <f t="shared" si="35"/>
        <v>3</v>
      </c>
      <c r="W687" s="3" t="str" cm="1">
        <f t="array" ref="W687">INDEX($B$1:$T$1, V687)</f>
        <v>C</v>
      </c>
      <c r="X687" s="3" t="str">
        <f t="shared" si="36"/>
        <v>yes</v>
      </c>
    </row>
    <row r="688" spans="1:24" x14ac:dyDescent="0.25">
      <c r="A688" s="3">
        <v>687</v>
      </c>
      <c r="B688" s="3">
        <v>309.17</v>
      </c>
      <c r="C688" s="3">
        <v>15.87</v>
      </c>
      <c r="D688" s="3">
        <v>24.25</v>
      </c>
      <c r="E688" s="3">
        <v>65.02</v>
      </c>
      <c r="F688" s="3">
        <v>309.13</v>
      </c>
      <c r="G688" s="3">
        <v>90.72</v>
      </c>
      <c r="H688" s="3">
        <v>365.16</v>
      </c>
      <c r="I688" s="3">
        <v>293.20999999999998</v>
      </c>
      <c r="J688" s="3">
        <v>228.68</v>
      </c>
      <c r="K688" s="3">
        <v>261.58999999999997</v>
      </c>
      <c r="L688" s="3">
        <v>503.33</v>
      </c>
      <c r="M688" s="3">
        <v>253.14</v>
      </c>
      <c r="N688" s="3">
        <v>207.73</v>
      </c>
      <c r="O688" s="3">
        <v>223.06</v>
      </c>
      <c r="P688" s="3">
        <v>154.22999999999999</v>
      </c>
      <c r="Q688" s="3">
        <v>162.1</v>
      </c>
      <c r="R688" s="3">
        <v>161.72</v>
      </c>
      <c r="S688" s="3">
        <v>355.25</v>
      </c>
      <c r="T688" s="3">
        <v>262.94</v>
      </c>
      <c r="U688" s="3">
        <f t="shared" si="34"/>
        <v>15.87</v>
      </c>
      <c r="V688" s="3">
        <f t="shared" si="35"/>
        <v>2</v>
      </c>
      <c r="W688" s="3" t="str" cm="1">
        <f t="array" ref="W688">INDEX($B$1:$T$1, V688)</f>
        <v>B</v>
      </c>
      <c r="X688" s="3" t="str">
        <f t="shared" si="36"/>
        <v>yes</v>
      </c>
    </row>
    <row r="689" spans="1:24" x14ac:dyDescent="0.25">
      <c r="A689" s="3">
        <v>688</v>
      </c>
      <c r="B689" s="3">
        <v>336.61</v>
      </c>
      <c r="C689" s="3">
        <v>22.4</v>
      </c>
      <c r="D689" s="3">
        <v>10.58</v>
      </c>
      <c r="E689" s="3">
        <v>54.31</v>
      </c>
      <c r="F689" s="3">
        <v>299.82</v>
      </c>
      <c r="G689" s="3">
        <v>101.54</v>
      </c>
      <c r="H689" s="3">
        <v>343.3</v>
      </c>
      <c r="I689" s="3">
        <v>300.75</v>
      </c>
      <c r="J689" s="3">
        <v>216.28</v>
      </c>
      <c r="K689" s="3">
        <v>284.70999999999998</v>
      </c>
      <c r="L689" s="3">
        <v>484.72</v>
      </c>
      <c r="M689" s="3">
        <v>257.77999999999997</v>
      </c>
      <c r="N689" s="3">
        <v>231.69</v>
      </c>
      <c r="O689" s="3">
        <v>237.17</v>
      </c>
      <c r="P689" s="3">
        <v>162.36000000000001</v>
      </c>
      <c r="Q689" s="3">
        <v>171.05</v>
      </c>
      <c r="R689" s="3">
        <v>170.25</v>
      </c>
      <c r="S689" s="3">
        <v>382.22</v>
      </c>
      <c r="T689" s="3">
        <v>279.58999999999997</v>
      </c>
      <c r="U689" s="3">
        <f t="shared" si="34"/>
        <v>10.58</v>
      </c>
      <c r="V689" s="3">
        <f t="shared" si="35"/>
        <v>3</v>
      </c>
      <c r="W689" s="3" t="str" cm="1">
        <f t="array" ref="W689">INDEX($B$1:$T$1, V689)</f>
        <v>C</v>
      </c>
      <c r="X689" s="3" t="str">
        <f t="shared" si="36"/>
        <v>yes</v>
      </c>
    </row>
    <row r="690" spans="1:24" x14ac:dyDescent="0.25">
      <c r="A690" s="3">
        <v>689</v>
      </c>
      <c r="B690" s="3">
        <v>304.67</v>
      </c>
      <c r="C690" s="3">
        <v>16.7</v>
      </c>
      <c r="D690" s="3">
        <v>17.64</v>
      </c>
      <c r="E690" s="3">
        <v>61.63</v>
      </c>
      <c r="F690" s="3">
        <v>307.37</v>
      </c>
      <c r="G690" s="3">
        <v>93.87</v>
      </c>
      <c r="H690" s="3">
        <v>361.95</v>
      </c>
      <c r="I690" s="3">
        <v>304.23</v>
      </c>
      <c r="J690" s="3">
        <v>217.7</v>
      </c>
      <c r="K690" s="3">
        <v>261.93</v>
      </c>
      <c r="L690" s="3">
        <v>500.76</v>
      </c>
      <c r="M690" s="3">
        <v>253.27</v>
      </c>
      <c r="N690" s="3">
        <v>227.46</v>
      </c>
      <c r="O690" s="3">
        <v>235.64</v>
      </c>
      <c r="P690" s="3">
        <v>152.16999999999999</v>
      </c>
      <c r="Q690" s="3">
        <v>160.01</v>
      </c>
      <c r="R690" s="3">
        <v>167.63</v>
      </c>
      <c r="S690" s="3">
        <v>384.01</v>
      </c>
      <c r="T690" s="3">
        <v>270.25</v>
      </c>
      <c r="U690" s="3">
        <f t="shared" si="34"/>
        <v>16.7</v>
      </c>
      <c r="V690" s="3">
        <f t="shared" si="35"/>
        <v>2</v>
      </c>
      <c r="W690" s="3" t="str" cm="1">
        <f t="array" ref="W690">INDEX($B$1:$T$1, V690)</f>
        <v>B</v>
      </c>
      <c r="X690" s="3" t="str">
        <f t="shared" si="36"/>
        <v>yes</v>
      </c>
    </row>
    <row r="691" spans="1:24" x14ac:dyDescent="0.25">
      <c r="A691" s="3">
        <v>690</v>
      </c>
      <c r="B691" s="3">
        <v>301.60000000000002</v>
      </c>
      <c r="C691" s="3">
        <v>1.39</v>
      </c>
      <c r="D691" s="3">
        <v>32.11</v>
      </c>
      <c r="E691" s="3">
        <v>70.260000000000005</v>
      </c>
      <c r="F691" s="3">
        <v>297.47000000000003</v>
      </c>
      <c r="G691" s="3">
        <v>77.819999999999993</v>
      </c>
      <c r="H691" s="3">
        <v>359.44</v>
      </c>
      <c r="I691" s="3">
        <v>306.95</v>
      </c>
      <c r="J691" s="3">
        <v>224.22</v>
      </c>
      <c r="K691" s="3">
        <v>240.63</v>
      </c>
      <c r="L691" s="3">
        <v>486.15</v>
      </c>
      <c r="M691" s="3">
        <v>243.58</v>
      </c>
      <c r="N691" s="3">
        <v>225.41</v>
      </c>
      <c r="O691" s="3">
        <v>218.29</v>
      </c>
      <c r="P691" s="3">
        <v>132.69</v>
      </c>
      <c r="Q691" s="3">
        <v>146.83000000000001</v>
      </c>
      <c r="R691" s="3">
        <v>148.26</v>
      </c>
      <c r="S691" s="3">
        <v>367.22</v>
      </c>
      <c r="T691" s="3">
        <v>269.14999999999998</v>
      </c>
      <c r="U691" s="3">
        <f t="shared" si="34"/>
        <v>1.39</v>
      </c>
      <c r="V691" s="3">
        <f t="shared" si="35"/>
        <v>2</v>
      </c>
      <c r="W691" s="3" t="str" cm="1">
        <f t="array" ref="W691">INDEX($B$1:$T$1, V691)</f>
        <v>B</v>
      </c>
      <c r="X691" s="3" t="str">
        <f t="shared" si="36"/>
        <v>yes</v>
      </c>
    </row>
    <row r="692" spans="1:24" x14ac:dyDescent="0.25">
      <c r="A692" s="3">
        <v>691</v>
      </c>
      <c r="B692" s="3">
        <v>339.32</v>
      </c>
      <c r="C692" s="3">
        <v>28.32</v>
      </c>
      <c r="D692" s="3">
        <v>38.89</v>
      </c>
      <c r="E692" s="3">
        <v>48.28</v>
      </c>
      <c r="F692" s="3">
        <v>283.26</v>
      </c>
      <c r="G692" s="3">
        <v>105.26</v>
      </c>
      <c r="H692" s="3">
        <v>381.6</v>
      </c>
      <c r="I692" s="3">
        <v>326.49</v>
      </c>
      <c r="J692" s="3">
        <v>239.42</v>
      </c>
      <c r="K692" s="3">
        <v>251.8</v>
      </c>
      <c r="L692" s="3">
        <v>475.39</v>
      </c>
      <c r="M692" s="3">
        <v>224.01</v>
      </c>
      <c r="N692" s="3">
        <v>245.86</v>
      </c>
      <c r="O692" s="3">
        <v>250.6</v>
      </c>
      <c r="P692" s="3">
        <v>154.83000000000001</v>
      </c>
      <c r="Q692" s="3">
        <v>174.46</v>
      </c>
      <c r="R692" s="3">
        <v>167.2</v>
      </c>
      <c r="S692" s="3">
        <v>385.33</v>
      </c>
      <c r="T692" s="3">
        <v>298.74</v>
      </c>
      <c r="U692" s="3">
        <f t="shared" si="34"/>
        <v>28.32</v>
      </c>
      <c r="V692" s="3">
        <f t="shared" si="35"/>
        <v>2</v>
      </c>
      <c r="W692" s="3" t="str" cm="1">
        <f t="array" ref="W692">INDEX($B$1:$T$1, V692)</f>
        <v>B</v>
      </c>
      <c r="X692" s="3" t="str">
        <f t="shared" si="36"/>
        <v>yes</v>
      </c>
    </row>
    <row r="693" spans="1:24" x14ac:dyDescent="0.25">
      <c r="A693" s="3">
        <v>692</v>
      </c>
      <c r="B693" s="3">
        <v>340.69</v>
      </c>
      <c r="C693" s="3">
        <v>51.45</v>
      </c>
      <c r="D693" s="3">
        <v>21.81</v>
      </c>
      <c r="E693" s="3">
        <v>32.17</v>
      </c>
      <c r="F693" s="3">
        <v>300.94</v>
      </c>
      <c r="G693" s="3">
        <v>132.05000000000001</v>
      </c>
      <c r="H693" s="3">
        <v>384.6</v>
      </c>
      <c r="I693" s="3">
        <v>306.14999999999998</v>
      </c>
      <c r="J693" s="3">
        <v>232.96</v>
      </c>
      <c r="K693" s="3">
        <v>281.18</v>
      </c>
      <c r="L693" s="3">
        <v>500.85</v>
      </c>
      <c r="M693" s="3">
        <v>240.33</v>
      </c>
      <c r="N693" s="3">
        <v>266.33999999999997</v>
      </c>
      <c r="O693" s="3">
        <v>263.37</v>
      </c>
      <c r="P693" s="3">
        <v>188.37</v>
      </c>
      <c r="Q693" s="3">
        <v>188.57</v>
      </c>
      <c r="R693" s="3">
        <v>190.2</v>
      </c>
      <c r="S693" s="3">
        <v>383.14</v>
      </c>
      <c r="T693" s="3">
        <v>288.88</v>
      </c>
      <c r="U693" s="3">
        <f t="shared" si="34"/>
        <v>21.81</v>
      </c>
      <c r="V693" s="3">
        <f t="shared" si="35"/>
        <v>3</v>
      </c>
      <c r="W693" s="3" t="str" cm="1">
        <f t="array" ref="W693">INDEX($B$1:$T$1, V693)</f>
        <v>C</v>
      </c>
      <c r="X693" s="3" t="str">
        <f t="shared" si="36"/>
        <v>yes</v>
      </c>
    </row>
    <row r="694" spans="1:24" x14ac:dyDescent="0.25">
      <c r="A694" s="3">
        <v>693</v>
      </c>
      <c r="B694" s="3">
        <v>336.5</v>
      </c>
      <c r="C694" s="3">
        <v>41.46</v>
      </c>
      <c r="D694" s="3">
        <v>25.04</v>
      </c>
      <c r="E694" s="3">
        <v>34.880000000000003</v>
      </c>
      <c r="F694" s="3">
        <v>310.85000000000002</v>
      </c>
      <c r="G694" s="3">
        <v>117.9</v>
      </c>
      <c r="H694" s="3">
        <v>380.37</v>
      </c>
      <c r="I694" s="3">
        <v>305.81</v>
      </c>
      <c r="J694" s="3">
        <v>242.81</v>
      </c>
      <c r="K694" s="3">
        <v>260.39999999999998</v>
      </c>
      <c r="L694" s="3">
        <v>516.14</v>
      </c>
      <c r="M694" s="3">
        <v>234.85</v>
      </c>
      <c r="N694" s="3">
        <v>258.93</v>
      </c>
      <c r="O694" s="3">
        <v>262.69</v>
      </c>
      <c r="P694" s="3">
        <v>183.03</v>
      </c>
      <c r="Q694" s="3">
        <v>187.97</v>
      </c>
      <c r="R694" s="3">
        <v>192.5</v>
      </c>
      <c r="S694" s="3">
        <v>380.2</v>
      </c>
      <c r="T694" s="3">
        <v>290.79000000000002</v>
      </c>
      <c r="U694" s="3">
        <f t="shared" si="34"/>
        <v>25.04</v>
      </c>
      <c r="V694" s="3">
        <f t="shared" si="35"/>
        <v>3</v>
      </c>
      <c r="W694" s="3" t="str" cm="1">
        <f t="array" ref="W694">INDEX($B$1:$T$1, V694)</f>
        <v>C</v>
      </c>
      <c r="X694" s="3" t="str">
        <f t="shared" si="36"/>
        <v>yes</v>
      </c>
    </row>
    <row r="695" spans="1:24" x14ac:dyDescent="0.25">
      <c r="A695" s="3">
        <v>694</v>
      </c>
      <c r="B695" s="3">
        <v>391.25</v>
      </c>
      <c r="C695" s="3">
        <v>92.23</v>
      </c>
      <c r="D695" s="3">
        <v>60.52</v>
      </c>
      <c r="E695" s="3">
        <v>59.22</v>
      </c>
      <c r="F695" s="3">
        <v>355.73</v>
      </c>
      <c r="G695" s="3">
        <v>162.93</v>
      </c>
      <c r="H695" s="3">
        <v>385.88</v>
      </c>
      <c r="I695" s="3">
        <v>338.12</v>
      </c>
      <c r="J695" s="3">
        <v>245.53</v>
      </c>
      <c r="K695" s="3">
        <v>308.91000000000003</v>
      </c>
      <c r="L695" s="3">
        <v>514.38</v>
      </c>
      <c r="M695" s="3">
        <v>291.86</v>
      </c>
      <c r="N695" s="3">
        <v>303.45999999999998</v>
      </c>
      <c r="O695" s="3">
        <v>298.3</v>
      </c>
      <c r="P695" s="3">
        <v>227.71</v>
      </c>
      <c r="Q695" s="3">
        <v>234.9</v>
      </c>
      <c r="R695" s="3">
        <v>236.37</v>
      </c>
      <c r="S695" s="3">
        <v>453.48</v>
      </c>
      <c r="T695" s="3">
        <v>342.26</v>
      </c>
      <c r="U695" s="3">
        <f t="shared" si="34"/>
        <v>59.22</v>
      </c>
      <c r="V695" s="3">
        <f t="shared" si="35"/>
        <v>4</v>
      </c>
      <c r="W695" s="3" t="str" cm="1">
        <f t="array" ref="W695">INDEX($B$1:$T$1, V695)</f>
        <v>D</v>
      </c>
      <c r="X695" s="3" t="str">
        <f t="shared" si="36"/>
        <v>yes</v>
      </c>
    </row>
    <row r="696" spans="1:24" x14ac:dyDescent="0.25">
      <c r="A696" s="3">
        <v>695</v>
      </c>
      <c r="B696" s="3">
        <v>359.92</v>
      </c>
      <c r="C696" s="3">
        <v>66.69</v>
      </c>
      <c r="D696" s="3">
        <v>34.64</v>
      </c>
      <c r="E696" s="3">
        <v>40.43</v>
      </c>
      <c r="F696" s="3">
        <v>319.07</v>
      </c>
      <c r="G696" s="3">
        <v>143.96</v>
      </c>
      <c r="H696" s="3">
        <v>379.57</v>
      </c>
      <c r="I696" s="3">
        <v>301.17</v>
      </c>
      <c r="J696" s="3">
        <v>210.86</v>
      </c>
      <c r="K696" s="3">
        <v>290.31</v>
      </c>
      <c r="L696" s="3">
        <v>510.17</v>
      </c>
      <c r="M696" s="3">
        <v>249.44</v>
      </c>
      <c r="N696" s="3">
        <v>270.86</v>
      </c>
      <c r="O696" s="3">
        <v>269.05</v>
      </c>
      <c r="P696" s="3">
        <v>202.75</v>
      </c>
      <c r="Q696" s="3">
        <v>213.81</v>
      </c>
      <c r="R696" s="3">
        <v>206.26</v>
      </c>
      <c r="S696" s="3">
        <v>402.18</v>
      </c>
      <c r="T696" s="3">
        <v>313.92</v>
      </c>
      <c r="U696" s="3">
        <f t="shared" si="34"/>
        <v>34.64</v>
      </c>
      <c r="V696" s="3">
        <f t="shared" si="35"/>
        <v>3</v>
      </c>
      <c r="W696" s="3" t="str" cm="1">
        <f t="array" ref="W696">INDEX($B$1:$T$1, V696)</f>
        <v>C</v>
      </c>
      <c r="X696" s="3" t="str">
        <f t="shared" si="36"/>
        <v>yes</v>
      </c>
    </row>
    <row r="697" spans="1:24" x14ac:dyDescent="0.25">
      <c r="A697" s="3">
        <v>696</v>
      </c>
      <c r="B697" s="3">
        <v>358.05</v>
      </c>
      <c r="C697" s="3">
        <v>65.209999999999994</v>
      </c>
      <c r="D697" s="3">
        <v>40.43</v>
      </c>
      <c r="E697" s="3">
        <v>40.01</v>
      </c>
      <c r="F697" s="3">
        <v>325.12</v>
      </c>
      <c r="G697" s="3">
        <v>145.93</v>
      </c>
      <c r="H697" s="3">
        <v>375.88</v>
      </c>
      <c r="I697" s="3">
        <v>327.39</v>
      </c>
      <c r="J697" s="3">
        <v>229.03</v>
      </c>
      <c r="K697" s="3">
        <v>279.89</v>
      </c>
      <c r="L697" s="3">
        <v>519.54</v>
      </c>
      <c r="M697" s="3">
        <v>263.54000000000002</v>
      </c>
      <c r="N697" s="3">
        <v>273.25</v>
      </c>
      <c r="O697" s="3">
        <v>285.39999999999998</v>
      </c>
      <c r="P697" s="3">
        <v>202.24</v>
      </c>
      <c r="Q697" s="3">
        <v>200.08</v>
      </c>
      <c r="R697" s="3">
        <v>220.33</v>
      </c>
      <c r="S697" s="3">
        <v>416.62</v>
      </c>
      <c r="T697" s="3">
        <v>307.45</v>
      </c>
      <c r="U697" s="3">
        <f t="shared" si="34"/>
        <v>40.01</v>
      </c>
      <c r="V697" s="3">
        <f t="shared" si="35"/>
        <v>4</v>
      </c>
      <c r="W697" s="3" t="str" cm="1">
        <f t="array" ref="W697">INDEX($B$1:$T$1, V697)</f>
        <v>D</v>
      </c>
      <c r="X697" s="3" t="str">
        <f t="shared" si="36"/>
        <v>yes</v>
      </c>
    </row>
    <row r="698" spans="1:24" x14ac:dyDescent="0.25">
      <c r="A698" s="3">
        <v>697</v>
      </c>
      <c r="B698" s="3">
        <v>396.08</v>
      </c>
      <c r="C698" s="3">
        <v>106.46</v>
      </c>
      <c r="D698" s="3">
        <v>82.69</v>
      </c>
      <c r="E698" s="3">
        <v>38.01</v>
      </c>
      <c r="F698" s="3">
        <v>332.63</v>
      </c>
      <c r="G698" s="3">
        <v>184.35</v>
      </c>
      <c r="H698" s="3">
        <v>429.21</v>
      </c>
      <c r="I698" s="3">
        <v>360.41</v>
      </c>
      <c r="J698" s="3">
        <v>257.83999999999997</v>
      </c>
      <c r="K698" s="3">
        <v>279.99</v>
      </c>
      <c r="L698" s="3">
        <v>484.66</v>
      </c>
      <c r="M698" s="3">
        <v>245.21</v>
      </c>
      <c r="N698" s="3">
        <v>319.26</v>
      </c>
      <c r="O698" s="3">
        <v>329.79</v>
      </c>
      <c r="P698" s="3">
        <v>238.92</v>
      </c>
      <c r="Q698" s="3">
        <v>241.02</v>
      </c>
      <c r="R698" s="3">
        <v>246.72</v>
      </c>
      <c r="S698" s="3">
        <v>466.68</v>
      </c>
      <c r="T698" s="3">
        <v>372.63</v>
      </c>
      <c r="U698" s="3">
        <f t="shared" si="34"/>
        <v>38.01</v>
      </c>
      <c r="V698" s="3">
        <f t="shared" si="35"/>
        <v>4</v>
      </c>
      <c r="W698" s="3" t="str" cm="1">
        <f t="array" ref="W698">INDEX($B$1:$T$1, V698)</f>
        <v>D</v>
      </c>
      <c r="X698" s="3" t="str">
        <f t="shared" si="36"/>
        <v>yes</v>
      </c>
    </row>
    <row r="699" spans="1:24" x14ac:dyDescent="0.25">
      <c r="A699" s="3">
        <v>698</v>
      </c>
      <c r="B699" s="3">
        <v>392.06</v>
      </c>
      <c r="C699" s="3">
        <v>100.05</v>
      </c>
      <c r="D699" s="3">
        <v>71.66</v>
      </c>
      <c r="E699" s="3">
        <v>26.98</v>
      </c>
      <c r="F699" s="3">
        <v>301.41000000000003</v>
      </c>
      <c r="G699" s="3">
        <v>175.34</v>
      </c>
      <c r="H699" s="3">
        <v>422.68</v>
      </c>
      <c r="I699" s="3">
        <v>346.02</v>
      </c>
      <c r="J699" s="3">
        <v>247.45</v>
      </c>
      <c r="K699" s="3">
        <v>264.29000000000002</v>
      </c>
      <c r="L699" s="3">
        <v>475.25</v>
      </c>
      <c r="M699" s="3">
        <v>241.92</v>
      </c>
      <c r="N699" s="3">
        <v>306.81</v>
      </c>
      <c r="O699" s="3">
        <v>311.93</v>
      </c>
      <c r="P699" s="3">
        <v>225.84</v>
      </c>
      <c r="Q699" s="3">
        <v>237.48</v>
      </c>
      <c r="R699" s="3">
        <v>238.58</v>
      </c>
      <c r="S699" s="3">
        <v>435.67</v>
      </c>
      <c r="T699" s="3">
        <v>368.82</v>
      </c>
      <c r="U699" s="3">
        <f t="shared" si="34"/>
        <v>26.98</v>
      </c>
      <c r="V699" s="3">
        <f t="shared" si="35"/>
        <v>4</v>
      </c>
      <c r="W699" s="3" t="str" cm="1">
        <f t="array" ref="W699">INDEX($B$1:$T$1, V699)</f>
        <v>D</v>
      </c>
      <c r="X699" s="3" t="str">
        <f t="shared" si="36"/>
        <v>yes</v>
      </c>
    </row>
    <row r="700" spans="1:24" x14ac:dyDescent="0.25">
      <c r="A700" s="3">
        <v>699</v>
      </c>
      <c r="B700" s="3">
        <v>390.14</v>
      </c>
      <c r="C700" s="3">
        <v>85.86</v>
      </c>
      <c r="D700" s="3">
        <v>59.89</v>
      </c>
      <c r="E700" s="3">
        <v>27.45</v>
      </c>
      <c r="F700" s="3">
        <v>304.39</v>
      </c>
      <c r="G700" s="3">
        <v>162.88999999999999</v>
      </c>
      <c r="H700" s="3">
        <v>378.46</v>
      </c>
      <c r="I700" s="3">
        <v>329.41</v>
      </c>
      <c r="J700" s="3">
        <v>237.4</v>
      </c>
      <c r="K700" s="3">
        <v>281.95999999999998</v>
      </c>
      <c r="L700" s="3">
        <v>488.85</v>
      </c>
      <c r="M700" s="3">
        <v>239.5</v>
      </c>
      <c r="N700" s="3">
        <v>285.63</v>
      </c>
      <c r="O700" s="3">
        <v>303.39999999999998</v>
      </c>
      <c r="P700" s="3">
        <v>214.14</v>
      </c>
      <c r="Q700" s="3">
        <v>217.7</v>
      </c>
      <c r="R700" s="3">
        <v>234.69</v>
      </c>
      <c r="S700" s="3">
        <v>423.32</v>
      </c>
      <c r="T700" s="3">
        <v>347.75</v>
      </c>
      <c r="U700" s="3">
        <f t="shared" si="34"/>
        <v>27.45</v>
      </c>
      <c r="V700" s="3">
        <f t="shared" si="35"/>
        <v>4</v>
      </c>
      <c r="W700" s="3" t="str" cm="1">
        <f t="array" ref="W700">INDEX($B$1:$T$1, V700)</f>
        <v>D</v>
      </c>
      <c r="X700" s="3" t="str">
        <f t="shared" si="36"/>
        <v>yes</v>
      </c>
    </row>
    <row r="701" spans="1:24" x14ac:dyDescent="0.25">
      <c r="A701" s="3">
        <v>700</v>
      </c>
      <c r="B701" s="3">
        <v>361.44</v>
      </c>
      <c r="C701" s="3">
        <v>60.75</v>
      </c>
      <c r="D701" s="3">
        <v>38.130000000000003</v>
      </c>
      <c r="E701" s="3">
        <v>9.19</v>
      </c>
      <c r="F701" s="3">
        <v>308.75</v>
      </c>
      <c r="G701" s="3">
        <v>136.87</v>
      </c>
      <c r="H701" s="3">
        <v>371.7</v>
      </c>
      <c r="I701" s="3">
        <v>321.05</v>
      </c>
      <c r="J701" s="3">
        <v>237.09</v>
      </c>
      <c r="K701" s="3">
        <v>245</v>
      </c>
      <c r="L701" s="3">
        <v>469.07</v>
      </c>
      <c r="M701" s="3">
        <v>227.1</v>
      </c>
      <c r="N701" s="3">
        <v>285.88</v>
      </c>
      <c r="O701" s="3">
        <v>282.49</v>
      </c>
      <c r="P701" s="3">
        <v>193.2</v>
      </c>
      <c r="Q701" s="3">
        <v>198.57</v>
      </c>
      <c r="R701" s="3">
        <v>213.98</v>
      </c>
      <c r="S701" s="3">
        <v>395.72</v>
      </c>
      <c r="T701" s="3">
        <v>325.12</v>
      </c>
      <c r="U701" s="3">
        <f t="shared" si="34"/>
        <v>9.19</v>
      </c>
      <c r="V701" s="3">
        <f t="shared" si="35"/>
        <v>4</v>
      </c>
      <c r="W701" s="3" t="str" cm="1">
        <f t="array" ref="W701">INDEX($B$1:$T$1, V701)</f>
        <v>D</v>
      </c>
      <c r="X701" s="3" t="str">
        <f t="shared" si="36"/>
        <v>yes</v>
      </c>
    </row>
    <row r="702" spans="1:24" x14ac:dyDescent="0.25">
      <c r="A702" s="3">
        <v>701</v>
      </c>
      <c r="B702" s="3">
        <v>372.99</v>
      </c>
      <c r="C702" s="3">
        <v>70.12</v>
      </c>
      <c r="D702" s="3">
        <v>39.409999999999997</v>
      </c>
      <c r="E702" s="3">
        <v>28.04</v>
      </c>
      <c r="F702" s="3">
        <v>300.3</v>
      </c>
      <c r="G702" s="3">
        <v>142.88</v>
      </c>
      <c r="H702" s="3">
        <v>364.06</v>
      </c>
      <c r="I702" s="3">
        <v>309.13</v>
      </c>
      <c r="J702" s="3">
        <v>220.93</v>
      </c>
      <c r="K702" s="3">
        <v>274.13</v>
      </c>
      <c r="L702" s="3">
        <v>504.13</v>
      </c>
      <c r="M702" s="3">
        <v>256.99</v>
      </c>
      <c r="N702" s="3">
        <v>265.93</v>
      </c>
      <c r="O702" s="3">
        <v>292.04000000000002</v>
      </c>
      <c r="P702" s="3">
        <v>211.45</v>
      </c>
      <c r="Q702" s="3">
        <v>212.19</v>
      </c>
      <c r="R702" s="3">
        <v>207.91</v>
      </c>
      <c r="S702" s="3">
        <v>412.65</v>
      </c>
      <c r="T702" s="3">
        <v>329.03</v>
      </c>
      <c r="U702" s="3">
        <f t="shared" si="34"/>
        <v>28.04</v>
      </c>
      <c r="V702" s="3">
        <f t="shared" si="35"/>
        <v>4</v>
      </c>
      <c r="W702" s="3" t="str" cm="1">
        <f t="array" ref="W702">INDEX($B$1:$T$1, V702)</f>
        <v>D</v>
      </c>
      <c r="X702" s="3" t="str">
        <f t="shared" si="36"/>
        <v>yes</v>
      </c>
    </row>
    <row r="703" spans="1:24" x14ac:dyDescent="0.25">
      <c r="A703" s="3">
        <v>702</v>
      </c>
      <c r="B703" s="3">
        <v>370.01</v>
      </c>
      <c r="C703" s="3">
        <v>61.98</v>
      </c>
      <c r="D703" s="3">
        <v>34.880000000000003</v>
      </c>
      <c r="E703" s="3">
        <v>8.39</v>
      </c>
      <c r="F703" s="3">
        <v>306.73</v>
      </c>
      <c r="G703" s="3">
        <v>140.49</v>
      </c>
      <c r="H703" s="3">
        <v>377.74</v>
      </c>
      <c r="I703" s="3">
        <v>327.43</v>
      </c>
      <c r="J703" s="3">
        <v>237.39</v>
      </c>
      <c r="K703" s="3">
        <v>262.42</v>
      </c>
      <c r="L703" s="3">
        <v>468.53</v>
      </c>
      <c r="M703" s="3">
        <v>234.2</v>
      </c>
      <c r="N703" s="3">
        <v>287.25</v>
      </c>
      <c r="O703" s="3">
        <v>265.75</v>
      </c>
      <c r="P703" s="3">
        <v>187.63</v>
      </c>
      <c r="Q703" s="3">
        <v>211.47</v>
      </c>
      <c r="R703" s="3">
        <v>205.22</v>
      </c>
      <c r="S703" s="3">
        <v>417.07</v>
      </c>
      <c r="T703" s="3">
        <v>304.48</v>
      </c>
      <c r="U703" s="3">
        <f t="shared" si="34"/>
        <v>8.39</v>
      </c>
      <c r="V703" s="3">
        <f t="shared" si="35"/>
        <v>4</v>
      </c>
      <c r="W703" s="3" t="str" cm="1">
        <f t="array" ref="W703">INDEX($B$1:$T$1, V703)</f>
        <v>D</v>
      </c>
      <c r="X703" s="3" t="str">
        <f t="shared" si="36"/>
        <v>yes</v>
      </c>
    </row>
    <row r="704" spans="1:24" x14ac:dyDescent="0.25">
      <c r="A704" s="3">
        <v>703</v>
      </c>
      <c r="B704" s="3">
        <v>355.97</v>
      </c>
      <c r="C704" s="3">
        <v>75.05</v>
      </c>
      <c r="D704" s="3">
        <v>45.1</v>
      </c>
      <c r="E704" s="3">
        <v>0.55000000000000004</v>
      </c>
      <c r="F704" s="3">
        <v>295.2</v>
      </c>
      <c r="G704" s="3">
        <v>149.97</v>
      </c>
      <c r="H704" s="3">
        <v>404.28</v>
      </c>
      <c r="I704" s="3">
        <v>318.77</v>
      </c>
      <c r="J704" s="3">
        <v>245.31</v>
      </c>
      <c r="K704" s="3">
        <v>237.66</v>
      </c>
      <c r="L704" s="3">
        <v>484.76</v>
      </c>
      <c r="M704" s="3">
        <v>225.05</v>
      </c>
      <c r="N704" s="3">
        <v>292.38</v>
      </c>
      <c r="O704" s="3">
        <v>284.7</v>
      </c>
      <c r="P704" s="3">
        <v>195.76</v>
      </c>
      <c r="Q704" s="3">
        <v>215.82</v>
      </c>
      <c r="R704" s="3">
        <v>215.02</v>
      </c>
      <c r="S704" s="3">
        <v>425.35</v>
      </c>
      <c r="T704" s="3">
        <v>343.36</v>
      </c>
      <c r="U704" s="3">
        <f t="shared" si="34"/>
        <v>0.55000000000000004</v>
      </c>
      <c r="V704" s="3">
        <f t="shared" si="35"/>
        <v>4</v>
      </c>
      <c r="W704" s="3" t="str" cm="1">
        <f t="array" ref="W704">INDEX($B$1:$T$1, V704)</f>
        <v>D</v>
      </c>
      <c r="X704" s="3" t="str">
        <f t="shared" si="36"/>
        <v>yes</v>
      </c>
    </row>
    <row r="705" spans="1:24" x14ac:dyDescent="0.25">
      <c r="A705" s="3">
        <v>704</v>
      </c>
      <c r="B705" s="3">
        <v>353.39</v>
      </c>
      <c r="C705" s="3">
        <v>67.03</v>
      </c>
      <c r="D705" s="3">
        <v>76.81</v>
      </c>
      <c r="E705" s="3">
        <v>37.14</v>
      </c>
      <c r="F705" s="3">
        <v>261.35000000000002</v>
      </c>
      <c r="G705" s="3">
        <v>139.88</v>
      </c>
      <c r="H705" s="3">
        <v>424.77</v>
      </c>
      <c r="I705" s="3">
        <v>361.98</v>
      </c>
      <c r="J705" s="3">
        <v>297.3</v>
      </c>
      <c r="K705" s="3">
        <v>233.1</v>
      </c>
      <c r="L705" s="3">
        <v>441.15</v>
      </c>
      <c r="M705" s="3">
        <v>177.76</v>
      </c>
      <c r="N705" s="3">
        <v>275.98</v>
      </c>
      <c r="O705" s="3">
        <v>282.87</v>
      </c>
      <c r="P705" s="3">
        <v>198.74</v>
      </c>
      <c r="Q705" s="3">
        <v>198.5</v>
      </c>
      <c r="R705" s="3">
        <v>218.37</v>
      </c>
      <c r="S705" s="3">
        <v>406.6</v>
      </c>
      <c r="T705" s="3">
        <v>313.02999999999997</v>
      </c>
      <c r="U705" s="3">
        <f t="shared" si="34"/>
        <v>37.14</v>
      </c>
      <c r="V705" s="3">
        <f t="shared" si="35"/>
        <v>4</v>
      </c>
      <c r="W705" s="3" t="str" cm="1">
        <f t="array" ref="W705">INDEX($B$1:$T$1, V705)</f>
        <v>D</v>
      </c>
      <c r="X705" s="3" t="str">
        <f t="shared" si="36"/>
        <v>yes</v>
      </c>
    </row>
    <row r="706" spans="1:24" x14ac:dyDescent="0.25">
      <c r="A706" s="3">
        <v>705</v>
      </c>
      <c r="B706" s="3">
        <v>379.01</v>
      </c>
      <c r="C706" s="3">
        <v>80.23</v>
      </c>
      <c r="D706" s="3">
        <v>56.34</v>
      </c>
      <c r="E706" s="3">
        <v>11.25</v>
      </c>
      <c r="F706" s="3">
        <v>263.92</v>
      </c>
      <c r="G706" s="3">
        <v>158.57</v>
      </c>
      <c r="H706" s="3">
        <v>391.14</v>
      </c>
      <c r="I706" s="3">
        <v>335.31</v>
      </c>
      <c r="J706" s="3">
        <v>273.73</v>
      </c>
      <c r="K706" s="3">
        <v>241.18</v>
      </c>
      <c r="L706" s="3">
        <v>473.18</v>
      </c>
      <c r="M706" s="3">
        <v>206.89</v>
      </c>
      <c r="N706" s="3">
        <v>299.55</v>
      </c>
      <c r="O706" s="3">
        <v>289.52999999999997</v>
      </c>
      <c r="P706" s="3">
        <v>207.75</v>
      </c>
      <c r="Q706" s="3">
        <v>228.82</v>
      </c>
      <c r="R706" s="3">
        <v>227.47</v>
      </c>
      <c r="S706" s="3">
        <v>428.97</v>
      </c>
      <c r="T706" s="3">
        <v>320.61</v>
      </c>
      <c r="U706" s="3">
        <f t="shared" si="34"/>
        <v>11.25</v>
      </c>
      <c r="V706" s="3">
        <f t="shared" si="35"/>
        <v>4</v>
      </c>
      <c r="W706" s="3" t="str" cm="1">
        <f t="array" ref="W706">INDEX($B$1:$T$1, V706)</f>
        <v>D</v>
      </c>
      <c r="X706" s="3" t="str">
        <f t="shared" si="36"/>
        <v>yes</v>
      </c>
    </row>
    <row r="707" spans="1:24" x14ac:dyDescent="0.25">
      <c r="A707" s="3">
        <v>706</v>
      </c>
      <c r="B707" s="3">
        <v>383.33</v>
      </c>
      <c r="C707" s="3">
        <v>78.98</v>
      </c>
      <c r="D707" s="3">
        <v>60.01</v>
      </c>
      <c r="E707" s="3">
        <v>17.41</v>
      </c>
      <c r="F707" s="3">
        <v>262.77</v>
      </c>
      <c r="G707" s="3">
        <v>157.53</v>
      </c>
      <c r="H707" s="3">
        <v>421.4</v>
      </c>
      <c r="I707" s="3">
        <v>342.53</v>
      </c>
      <c r="J707" s="3">
        <v>279.33999999999997</v>
      </c>
      <c r="K707" s="3">
        <v>228.5</v>
      </c>
      <c r="L707" s="3">
        <v>467.51</v>
      </c>
      <c r="M707" s="3">
        <v>209.8</v>
      </c>
      <c r="N707" s="3">
        <v>284.52999999999997</v>
      </c>
      <c r="O707" s="3">
        <v>302</v>
      </c>
      <c r="P707" s="3">
        <v>211.06</v>
      </c>
      <c r="Q707" s="3">
        <v>224.86</v>
      </c>
      <c r="R707" s="3">
        <v>211.25</v>
      </c>
      <c r="S707" s="3">
        <v>433.37</v>
      </c>
      <c r="T707" s="3">
        <v>319.02999999999997</v>
      </c>
      <c r="U707" s="3">
        <f t="shared" ref="U707:U770" si="37">MIN(B707:T707)</f>
        <v>17.41</v>
      </c>
      <c r="V707" s="3">
        <f t="shared" ref="V707:V770" si="38">MATCH(U707,B707:T707,0)</f>
        <v>4</v>
      </c>
      <c r="W707" s="3" t="str" cm="1">
        <f t="array" ref="W707">INDEX($B$1:$T$1, V707)</f>
        <v>D</v>
      </c>
      <c r="X707" s="3" t="str">
        <f t="shared" ref="X707:X770" si="39">IF(U707&lt;=120, "yes", "no")</f>
        <v>yes</v>
      </c>
    </row>
    <row r="708" spans="1:24" x14ac:dyDescent="0.25">
      <c r="A708" s="3">
        <v>707</v>
      </c>
      <c r="B708" s="3">
        <v>369.1</v>
      </c>
      <c r="C708" s="3">
        <v>61.17</v>
      </c>
      <c r="D708" s="3">
        <v>77.08</v>
      </c>
      <c r="E708" s="3">
        <v>33.14</v>
      </c>
      <c r="F708" s="3">
        <v>260.12</v>
      </c>
      <c r="G708" s="3">
        <v>137.26</v>
      </c>
      <c r="H708" s="3">
        <v>410</v>
      </c>
      <c r="I708" s="3">
        <v>352.6</v>
      </c>
      <c r="J708" s="3">
        <v>295.77999999999997</v>
      </c>
      <c r="K708" s="3">
        <v>224.25</v>
      </c>
      <c r="L708" s="3">
        <v>454.14</v>
      </c>
      <c r="M708" s="3">
        <v>194.35</v>
      </c>
      <c r="N708" s="3">
        <v>283.97000000000003</v>
      </c>
      <c r="O708" s="3">
        <v>287.08</v>
      </c>
      <c r="P708" s="3">
        <v>194.29</v>
      </c>
      <c r="Q708" s="3">
        <v>199</v>
      </c>
      <c r="R708" s="3">
        <v>212.25</v>
      </c>
      <c r="S708" s="3">
        <v>425.7</v>
      </c>
      <c r="T708" s="3">
        <v>320.91000000000003</v>
      </c>
      <c r="U708" s="3">
        <f t="shared" si="37"/>
        <v>33.14</v>
      </c>
      <c r="V708" s="3">
        <f t="shared" si="38"/>
        <v>4</v>
      </c>
      <c r="W708" s="3" t="str" cm="1">
        <f t="array" ref="W708">INDEX($B$1:$T$1, V708)</f>
        <v>D</v>
      </c>
      <c r="X708" s="3" t="str">
        <f t="shared" si="39"/>
        <v>yes</v>
      </c>
    </row>
    <row r="709" spans="1:24" x14ac:dyDescent="0.25">
      <c r="A709" s="3">
        <v>708</v>
      </c>
      <c r="B709" s="3">
        <v>332.07</v>
      </c>
      <c r="C709" s="3">
        <v>73.760000000000005</v>
      </c>
      <c r="D709" s="3">
        <v>89.01</v>
      </c>
      <c r="E709" s="3">
        <v>46.75</v>
      </c>
      <c r="F709" s="3">
        <v>249.24</v>
      </c>
      <c r="G709" s="3">
        <v>155.66999999999999</v>
      </c>
      <c r="H709" s="3">
        <v>432.78</v>
      </c>
      <c r="I709" s="3">
        <v>362.89</v>
      </c>
      <c r="J709" s="3">
        <v>285.89999999999998</v>
      </c>
      <c r="K709" s="3">
        <v>197.99</v>
      </c>
      <c r="L709" s="3">
        <v>407.67</v>
      </c>
      <c r="M709" s="3">
        <v>178.28</v>
      </c>
      <c r="N709" s="3">
        <v>283.20999999999998</v>
      </c>
      <c r="O709" s="3">
        <v>292.2</v>
      </c>
      <c r="P709" s="3">
        <v>185.87</v>
      </c>
      <c r="Q709" s="3">
        <v>187.23</v>
      </c>
      <c r="R709" s="3">
        <v>179.18</v>
      </c>
      <c r="S709" s="3">
        <v>395.99</v>
      </c>
      <c r="T709" s="3">
        <v>327.44</v>
      </c>
      <c r="U709" s="3">
        <f t="shared" si="37"/>
        <v>46.75</v>
      </c>
      <c r="V709" s="3">
        <f t="shared" si="38"/>
        <v>4</v>
      </c>
      <c r="W709" s="3" t="str" cm="1">
        <f t="array" ref="W709">INDEX($B$1:$T$1, V709)</f>
        <v>D</v>
      </c>
      <c r="X709" s="3" t="str">
        <f t="shared" si="39"/>
        <v>yes</v>
      </c>
    </row>
    <row r="710" spans="1:24" x14ac:dyDescent="0.25">
      <c r="A710" s="3">
        <v>709</v>
      </c>
      <c r="B710" s="3">
        <v>426.86</v>
      </c>
      <c r="C710" s="3">
        <v>129.41999999999999</v>
      </c>
      <c r="D710" s="3">
        <v>104.25</v>
      </c>
      <c r="E710" s="3">
        <v>80.900000000000006</v>
      </c>
      <c r="F710" s="3">
        <v>345.09</v>
      </c>
      <c r="G710" s="3">
        <v>192.53</v>
      </c>
      <c r="H710" s="3">
        <v>408.03</v>
      </c>
      <c r="I710" s="3">
        <v>372.25</v>
      </c>
      <c r="J710" s="3">
        <v>239.68</v>
      </c>
      <c r="K710" s="3">
        <v>302.94</v>
      </c>
      <c r="L710" s="3">
        <v>473.26</v>
      </c>
      <c r="M710" s="3">
        <v>211.51</v>
      </c>
      <c r="N710" s="3">
        <v>310.27</v>
      </c>
      <c r="O710" s="3">
        <v>298.39999999999998</v>
      </c>
      <c r="P710" s="3">
        <v>265.70999999999998</v>
      </c>
      <c r="Q710" s="3">
        <v>265.24</v>
      </c>
      <c r="R710" s="3">
        <v>259.77999999999997</v>
      </c>
      <c r="S710" s="3">
        <v>435.97</v>
      </c>
      <c r="T710" s="3">
        <v>350.79</v>
      </c>
      <c r="U710" s="3">
        <f t="shared" si="37"/>
        <v>80.900000000000006</v>
      </c>
      <c r="V710" s="3">
        <f t="shared" si="38"/>
        <v>4</v>
      </c>
      <c r="W710" s="3" t="str" cm="1">
        <f t="array" ref="W710">INDEX($B$1:$T$1, V710)</f>
        <v>D</v>
      </c>
      <c r="X710" s="3" t="str">
        <f t="shared" si="39"/>
        <v>yes</v>
      </c>
    </row>
    <row r="711" spans="1:24" x14ac:dyDescent="0.25">
      <c r="A711" s="3">
        <v>710</v>
      </c>
      <c r="B711" s="3">
        <v>421.42</v>
      </c>
      <c r="C711" s="3">
        <v>135.13999999999999</v>
      </c>
      <c r="D711" s="3">
        <v>106.62</v>
      </c>
      <c r="E711" s="3">
        <v>61.79</v>
      </c>
      <c r="F711" s="3">
        <v>359.29</v>
      </c>
      <c r="G711" s="3">
        <v>213.02</v>
      </c>
      <c r="H711" s="3">
        <v>416.99</v>
      </c>
      <c r="I711" s="3">
        <v>372.7</v>
      </c>
      <c r="J711" s="3">
        <v>259.67</v>
      </c>
      <c r="K711" s="3">
        <v>318.2</v>
      </c>
      <c r="L711" s="3">
        <v>556.79</v>
      </c>
      <c r="M711" s="3">
        <v>275.55</v>
      </c>
      <c r="N711" s="3">
        <v>343.5</v>
      </c>
      <c r="O711" s="3">
        <v>347.66</v>
      </c>
      <c r="P711" s="3">
        <v>258.62</v>
      </c>
      <c r="Q711" s="3">
        <v>274.83999999999997</v>
      </c>
      <c r="R711" s="3">
        <v>270.29000000000002</v>
      </c>
      <c r="S711" s="3">
        <v>490.27</v>
      </c>
      <c r="T711" s="3">
        <v>404.9</v>
      </c>
      <c r="U711" s="3">
        <f t="shared" si="37"/>
        <v>61.79</v>
      </c>
      <c r="V711" s="3">
        <f t="shared" si="38"/>
        <v>4</v>
      </c>
      <c r="W711" s="3" t="str" cm="1">
        <f t="array" ref="W711">INDEX($B$1:$T$1, V711)</f>
        <v>D</v>
      </c>
      <c r="X711" s="3" t="str">
        <f t="shared" si="39"/>
        <v>yes</v>
      </c>
    </row>
    <row r="712" spans="1:24" x14ac:dyDescent="0.25">
      <c r="A712" s="3">
        <v>711</v>
      </c>
      <c r="B712" s="3">
        <v>354.44</v>
      </c>
      <c r="C712" s="3">
        <v>89.65</v>
      </c>
      <c r="D712" s="3">
        <v>64.63</v>
      </c>
      <c r="E712" s="3">
        <v>104</v>
      </c>
      <c r="F712" s="3">
        <v>394.95</v>
      </c>
      <c r="G712" s="3">
        <v>96.94</v>
      </c>
      <c r="H712" s="3">
        <v>299.39999999999998</v>
      </c>
      <c r="I712" s="3">
        <v>243.67</v>
      </c>
      <c r="J712" s="3">
        <v>157.69999999999999</v>
      </c>
      <c r="K712" s="3">
        <v>345.54</v>
      </c>
      <c r="L712" s="3">
        <v>591.82000000000005</v>
      </c>
      <c r="M712" s="3">
        <v>311.18</v>
      </c>
      <c r="N712" s="3">
        <v>219.36</v>
      </c>
      <c r="O712" s="3">
        <v>211.03</v>
      </c>
      <c r="P712" s="3">
        <v>187.71</v>
      </c>
      <c r="Q712" s="3">
        <v>196.84</v>
      </c>
      <c r="R712" s="3">
        <v>191.96</v>
      </c>
      <c r="S712" s="3">
        <v>408.56</v>
      </c>
      <c r="T712" s="3">
        <v>273.19</v>
      </c>
      <c r="U712" s="3">
        <f t="shared" si="37"/>
        <v>64.63</v>
      </c>
      <c r="V712" s="3">
        <f t="shared" si="38"/>
        <v>3</v>
      </c>
      <c r="W712" s="3" t="str" cm="1">
        <f t="array" ref="W712">INDEX($B$1:$T$1, V712)</f>
        <v>C</v>
      </c>
      <c r="X712" s="3" t="str">
        <f t="shared" si="39"/>
        <v>yes</v>
      </c>
    </row>
    <row r="713" spans="1:24" x14ac:dyDescent="0.25">
      <c r="A713" s="3">
        <v>712</v>
      </c>
      <c r="B713" s="3">
        <v>338.06</v>
      </c>
      <c r="C713" s="3">
        <v>42.66</v>
      </c>
      <c r="D713" s="3">
        <v>33.08</v>
      </c>
      <c r="E713" s="3">
        <v>75.19</v>
      </c>
      <c r="F713" s="3">
        <v>336.45</v>
      </c>
      <c r="G713" s="3">
        <v>82.95</v>
      </c>
      <c r="H713" s="3">
        <v>338.23</v>
      </c>
      <c r="I713" s="3">
        <v>280.92</v>
      </c>
      <c r="J713" s="3">
        <v>204.97</v>
      </c>
      <c r="K713" s="3">
        <v>289.22000000000003</v>
      </c>
      <c r="L713" s="3">
        <v>515.37</v>
      </c>
      <c r="M713" s="3">
        <v>279.83999999999997</v>
      </c>
      <c r="N713" s="3">
        <v>212.59</v>
      </c>
      <c r="O713" s="3">
        <v>212.18</v>
      </c>
      <c r="P713" s="3">
        <v>161.5</v>
      </c>
      <c r="Q713" s="3">
        <v>183.67</v>
      </c>
      <c r="R713" s="3">
        <v>174.73</v>
      </c>
      <c r="S713" s="3">
        <v>384.8</v>
      </c>
      <c r="T713" s="3">
        <v>244.03</v>
      </c>
      <c r="U713" s="3">
        <f t="shared" si="37"/>
        <v>33.08</v>
      </c>
      <c r="V713" s="3">
        <f t="shared" si="38"/>
        <v>3</v>
      </c>
      <c r="W713" s="3" t="str" cm="1">
        <f t="array" ref="W713">INDEX($B$1:$T$1, V713)</f>
        <v>C</v>
      </c>
      <c r="X713" s="3" t="str">
        <f t="shared" si="39"/>
        <v>yes</v>
      </c>
    </row>
    <row r="714" spans="1:24" x14ac:dyDescent="0.25">
      <c r="A714" s="3">
        <v>713</v>
      </c>
      <c r="B714" s="3">
        <v>442.52</v>
      </c>
      <c r="C714" s="3">
        <v>145.15</v>
      </c>
      <c r="D714" s="3">
        <v>116.71</v>
      </c>
      <c r="E714" s="3">
        <v>68.989999999999995</v>
      </c>
      <c r="F714" s="3">
        <v>366.06</v>
      </c>
      <c r="G714" s="3">
        <v>223.45</v>
      </c>
      <c r="H714" s="3">
        <v>427.98</v>
      </c>
      <c r="I714" s="3">
        <v>389.01</v>
      </c>
      <c r="J714" s="3">
        <v>284.12</v>
      </c>
      <c r="K714" s="3">
        <v>306.56</v>
      </c>
      <c r="L714" s="3">
        <v>524.13</v>
      </c>
      <c r="M714" s="3">
        <v>298.18</v>
      </c>
      <c r="N714" s="3">
        <v>355.39</v>
      </c>
      <c r="O714" s="3">
        <v>362.94</v>
      </c>
      <c r="P714" s="3">
        <v>260.19</v>
      </c>
      <c r="Q714" s="3">
        <v>284.52</v>
      </c>
      <c r="R714" s="3">
        <v>278.39</v>
      </c>
      <c r="S714" s="3">
        <v>467.89</v>
      </c>
      <c r="T714" s="3">
        <v>391.23</v>
      </c>
      <c r="U714" s="3">
        <f t="shared" si="37"/>
        <v>68.989999999999995</v>
      </c>
      <c r="V714" s="3">
        <f t="shared" si="38"/>
        <v>4</v>
      </c>
      <c r="W714" s="3" t="str" cm="1">
        <f t="array" ref="W714">INDEX($B$1:$T$1, V714)</f>
        <v>D</v>
      </c>
      <c r="X714" s="3" t="str">
        <f t="shared" si="39"/>
        <v>yes</v>
      </c>
    </row>
    <row r="715" spans="1:24" x14ac:dyDescent="0.25">
      <c r="A715" s="3">
        <v>714</v>
      </c>
      <c r="B715" s="3">
        <v>477.19</v>
      </c>
      <c r="C715" s="3">
        <v>182.58</v>
      </c>
      <c r="D715" s="3">
        <v>154.71</v>
      </c>
      <c r="E715" s="3">
        <v>115.54</v>
      </c>
      <c r="F715" s="3">
        <v>398.02</v>
      </c>
      <c r="G715" s="3">
        <v>275.62</v>
      </c>
      <c r="H715" s="3">
        <v>434.31</v>
      </c>
      <c r="I715" s="3">
        <v>411.01</v>
      </c>
      <c r="J715" s="3">
        <v>256.64</v>
      </c>
      <c r="K715" s="3">
        <v>360.38</v>
      </c>
      <c r="L715" s="3">
        <v>575.49</v>
      </c>
      <c r="M715" s="3">
        <v>344.68</v>
      </c>
      <c r="N715" s="3">
        <v>375.96</v>
      </c>
      <c r="O715" s="3">
        <v>384.9</v>
      </c>
      <c r="P715" s="3">
        <v>335.23</v>
      </c>
      <c r="Q715" s="3">
        <v>333.32</v>
      </c>
      <c r="R715" s="3">
        <v>345.94</v>
      </c>
      <c r="S715" s="3">
        <v>541.89</v>
      </c>
      <c r="T715" s="3">
        <v>451.89</v>
      </c>
      <c r="U715" s="3">
        <f t="shared" si="37"/>
        <v>115.54</v>
      </c>
      <c r="V715" s="3">
        <f t="shared" si="38"/>
        <v>4</v>
      </c>
      <c r="W715" s="3" t="str" cm="1">
        <f t="array" ref="W715">INDEX($B$1:$T$1, V715)</f>
        <v>D</v>
      </c>
      <c r="X715" s="3" t="str">
        <f t="shared" si="39"/>
        <v>yes</v>
      </c>
    </row>
    <row r="716" spans="1:24" x14ac:dyDescent="0.25">
      <c r="A716" s="3">
        <v>715</v>
      </c>
      <c r="B716" s="3">
        <v>290.02999999999997</v>
      </c>
      <c r="C716" s="3">
        <v>67.180000000000007</v>
      </c>
      <c r="D716" s="3">
        <v>88.18</v>
      </c>
      <c r="E716" s="3">
        <v>125.42</v>
      </c>
      <c r="F716" s="3">
        <v>348.2</v>
      </c>
      <c r="G716" s="3">
        <v>25.88</v>
      </c>
      <c r="H716" s="3">
        <v>326.70999999999998</v>
      </c>
      <c r="I716" s="3">
        <v>261.81</v>
      </c>
      <c r="J716" s="3">
        <v>184.69</v>
      </c>
      <c r="K716" s="3">
        <v>296.11</v>
      </c>
      <c r="L716" s="3">
        <v>522.86</v>
      </c>
      <c r="M716" s="3">
        <v>302.33</v>
      </c>
      <c r="N716" s="3">
        <v>180.4</v>
      </c>
      <c r="O716" s="3">
        <v>186.61</v>
      </c>
      <c r="P716" s="3">
        <v>118.87</v>
      </c>
      <c r="Q716" s="3">
        <v>136.66999999999999</v>
      </c>
      <c r="R716" s="3">
        <v>136.94999999999999</v>
      </c>
      <c r="S716" s="3">
        <v>324.75</v>
      </c>
      <c r="T716" s="3">
        <v>198.54</v>
      </c>
      <c r="U716" s="3">
        <f t="shared" si="37"/>
        <v>25.88</v>
      </c>
      <c r="V716" s="3">
        <f t="shared" si="38"/>
        <v>6</v>
      </c>
      <c r="W716" s="3" t="str" cm="1">
        <f t="array" ref="W716">INDEX($B$1:$T$1, V716)</f>
        <v>F</v>
      </c>
      <c r="X716" s="3" t="str">
        <f t="shared" si="39"/>
        <v>yes</v>
      </c>
    </row>
    <row r="717" spans="1:24" x14ac:dyDescent="0.25">
      <c r="A717" s="3">
        <v>716</v>
      </c>
      <c r="B717" s="3">
        <v>297.62</v>
      </c>
      <c r="C717" s="3">
        <v>67.400000000000006</v>
      </c>
      <c r="D717" s="3">
        <v>86.84</v>
      </c>
      <c r="E717" s="3">
        <v>128.25</v>
      </c>
      <c r="F717" s="3">
        <v>341.01</v>
      </c>
      <c r="G717" s="3">
        <v>25.02</v>
      </c>
      <c r="H717" s="3">
        <v>314.02</v>
      </c>
      <c r="I717" s="3">
        <v>240.46</v>
      </c>
      <c r="J717" s="3">
        <v>167.85</v>
      </c>
      <c r="K717" s="3">
        <v>311.49</v>
      </c>
      <c r="L717" s="3">
        <v>528.4</v>
      </c>
      <c r="M717" s="3">
        <v>306.56</v>
      </c>
      <c r="N717" s="3">
        <v>161.91999999999999</v>
      </c>
      <c r="O717" s="3">
        <v>158.52000000000001</v>
      </c>
      <c r="P717" s="3">
        <v>118.25</v>
      </c>
      <c r="Q717" s="3">
        <v>141.38</v>
      </c>
      <c r="R717" s="3">
        <v>141.30000000000001</v>
      </c>
      <c r="S717" s="3">
        <v>345.45</v>
      </c>
      <c r="T717" s="3">
        <v>207.52</v>
      </c>
      <c r="U717" s="3">
        <f t="shared" si="37"/>
        <v>25.02</v>
      </c>
      <c r="V717" s="3">
        <f t="shared" si="38"/>
        <v>6</v>
      </c>
      <c r="W717" s="3" t="str" cm="1">
        <f t="array" ref="W717">INDEX($B$1:$T$1, V717)</f>
        <v>F</v>
      </c>
      <c r="X717" s="3" t="str">
        <f t="shared" si="39"/>
        <v>yes</v>
      </c>
    </row>
    <row r="718" spans="1:24" x14ac:dyDescent="0.25">
      <c r="A718" s="3">
        <v>717</v>
      </c>
      <c r="B718" s="3">
        <v>295.05</v>
      </c>
      <c r="C718" s="3">
        <v>75.3</v>
      </c>
      <c r="D718" s="3">
        <v>98.68</v>
      </c>
      <c r="E718" s="3">
        <v>143.37</v>
      </c>
      <c r="F718" s="3">
        <v>350.46</v>
      </c>
      <c r="G718" s="3">
        <v>17.600000000000001</v>
      </c>
      <c r="H718" s="3">
        <v>326.27</v>
      </c>
      <c r="I718" s="3">
        <v>239</v>
      </c>
      <c r="J718" s="3">
        <v>180.43</v>
      </c>
      <c r="K718" s="3">
        <v>295.02</v>
      </c>
      <c r="L718" s="3">
        <v>537.47</v>
      </c>
      <c r="M718" s="3">
        <v>325.55</v>
      </c>
      <c r="N718" s="3">
        <v>175.07</v>
      </c>
      <c r="O718" s="3">
        <v>168.57</v>
      </c>
      <c r="P718" s="3">
        <v>109.63</v>
      </c>
      <c r="Q718" s="3">
        <v>126.97</v>
      </c>
      <c r="R718" s="3">
        <v>129.80000000000001</v>
      </c>
      <c r="S718" s="3">
        <v>304.33999999999997</v>
      </c>
      <c r="T718" s="3">
        <v>198.54</v>
      </c>
      <c r="U718" s="3">
        <f t="shared" si="37"/>
        <v>17.600000000000001</v>
      </c>
      <c r="V718" s="3">
        <f t="shared" si="38"/>
        <v>6</v>
      </c>
      <c r="W718" s="3" t="str" cm="1">
        <f t="array" ref="W718">INDEX($B$1:$T$1, V718)</f>
        <v>F</v>
      </c>
      <c r="X718" s="3" t="str">
        <f t="shared" si="39"/>
        <v>yes</v>
      </c>
    </row>
    <row r="719" spans="1:24" x14ac:dyDescent="0.25">
      <c r="A719" s="3">
        <v>718</v>
      </c>
      <c r="B719" s="3">
        <v>260.66000000000003</v>
      </c>
      <c r="C719" s="3">
        <v>71.61</v>
      </c>
      <c r="D719" s="3">
        <v>104.44</v>
      </c>
      <c r="E719" s="3">
        <v>146.27000000000001</v>
      </c>
      <c r="F719" s="3">
        <v>336.47</v>
      </c>
      <c r="G719" s="3">
        <v>7.85</v>
      </c>
      <c r="H719" s="3">
        <v>329.05</v>
      </c>
      <c r="I719" s="3">
        <v>256.45999999999998</v>
      </c>
      <c r="J719" s="3">
        <v>185.47</v>
      </c>
      <c r="K719" s="3">
        <v>290.70999999999998</v>
      </c>
      <c r="L719" s="3">
        <v>535.64</v>
      </c>
      <c r="M719" s="3">
        <v>313.79000000000002</v>
      </c>
      <c r="N719" s="3">
        <v>172.32</v>
      </c>
      <c r="O719" s="3">
        <v>183.58</v>
      </c>
      <c r="P719" s="3">
        <v>98.14</v>
      </c>
      <c r="Q719" s="3">
        <v>111.99</v>
      </c>
      <c r="R719" s="3">
        <v>116.02</v>
      </c>
      <c r="S719" s="3">
        <v>308.72000000000003</v>
      </c>
      <c r="T719" s="3">
        <v>190.47</v>
      </c>
      <c r="U719" s="3">
        <f t="shared" si="37"/>
        <v>7.85</v>
      </c>
      <c r="V719" s="3">
        <f t="shared" si="38"/>
        <v>6</v>
      </c>
      <c r="W719" s="3" t="str" cm="1">
        <f t="array" ref="W719">INDEX($B$1:$T$1, V719)</f>
        <v>F</v>
      </c>
      <c r="X719" s="3" t="str">
        <f t="shared" si="39"/>
        <v>yes</v>
      </c>
    </row>
    <row r="720" spans="1:24" x14ac:dyDescent="0.25">
      <c r="A720" s="3">
        <v>719</v>
      </c>
      <c r="B720" s="3">
        <v>281.79000000000002</v>
      </c>
      <c r="C720" s="3">
        <v>65.12</v>
      </c>
      <c r="D720" s="3">
        <v>81.5</v>
      </c>
      <c r="E720" s="3">
        <v>123.3</v>
      </c>
      <c r="F720" s="3">
        <v>326.83</v>
      </c>
      <c r="G720" s="3">
        <v>26.27</v>
      </c>
      <c r="H720" s="3">
        <v>324.52999999999997</v>
      </c>
      <c r="I720" s="3">
        <v>250.52</v>
      </c>
      <c r="J720" s="3">
        <v>191.62</v>
      </c>
      <c r="K720" s="3">
        <v>292.77</v>
      </c>
      <c r="L720" s="3">
        <v>525.53</v>
      </c>
      <c r="M720" s="3">
        <v>301.63</v>
      </c>
      <c r="N720" s="3">
        <v>182.06</v>
      </c>
      <c r="O720" s="3">
        <v>177.89</v>
      </c>
      <c r="P720" s="3">
        <v>118.35</v>
      </c>
      <c r="Q720" s="3">
        <v>127.54</v>
      </c>
      <c r="R720" s="3">
        <v>122.76</v>
      </c>
      <c r="S720" s="3">
        <v>328.49</v>
      </c>
      <c r="T720" s="3">
        <v>205.16</v>
      </c>
      <c r="U720" s="3">
        <f t="shared" si="37"/>
        <v>26.27</v>
      </c>
      <c r="V720" s="3">
        <f t="shared" si="38"/>
        <v>6</v>
      </c>
      <c r="W720" s="3" t="str" cm="1">
        <f t="array" ref="W720">INDEX($B$1:$T$1, V720)</f>
        <v>F</v>
      </c>
      <c r="X720" s="3" t="str">
        <f t="shared" si="39"/>
        <v>yes</v>
      </c>
    </row>
    <row r="721" spans="1:24" x14ac:dyDescent="0.25">
      <c r="A721" s="3">
        <v>720</v>
      </c>
      <c r="B721" s="3">
        <v>287.42</v>
      </c>
      <c r="C721" s="3">
        <v>55.99</v>
      </c>
      <c r="D721" s="3">
        <v>82.6</v>
      </c>
      <c r="E721" s="3">
        <v>123.8</v>
      </c>
      <c r="F721" s="3">
        <v>327.73</v>
      </c>
      <c r="G721" s="3">
        <v>24.48</v>
      </c>
      <c r="H721" s="3">
        <v>323.72000000000003</v>
      </c>
      <c r="I721" s="3">
        <v>279.18</v>
      </c>
      <c r="J721" s="3">
        <v>209.22</v>
      </c>
      <c r="K721" s="3">
        <v>262.31</v>
      </c>
      <c r="L721" s="3">
        <v>480.15</v>
      </c>
      <c r="M721" s="3">
        <v>284.12</v>
      </c>
      <c r="N721" s="3">
        <v>193.55</v>
      </c>
      <c r="O721" s="3">
        <v>193.87</v>
      </c>
      <c r="P721" s="3">
        <v>114.79</v>
      </c>
      <c r="Q721" s="3">
        <v>121.3</v>
      </c>
      <c r="R721" s="3">
        <v>130.63999999999999</v>
      </c>
      <c r="S721" s="3">
        <v>336.04</v>
      </c>
      <c r="T721" s="3">
        <v>202.81</v>
      </c>
      <c r="U721" s="3">
        <f t="shared" si="37"/>
        <v>24.48</v>
      </c>
      <c r="V721" s="3">
        <f t="shared" si="38"/>
        <v>6</v>
      </c>
      <c r="W721" s="3" t="str" cm="1">
        <f t="array" ref="W721">INDEX($B$1:$T$1, V721)</f>
        <v>F</v>
      </c>
      <c r="X721" s="3" t="str">
        <f t="shared" si="39"/>
        <v>yes</v>
      </c>
    </row>
    <row r="722" spans="1:24" x14ac:dyDescent="0.25">
      <c r="A722" s="3">
        <v>721</v>
      </c>
      <c r="B722" s="3">
        <v>267.06</v>
      </c>
      <c r="C722" s="3">
        <v>78.78</v>
      </c>
      <c r="D722" s="3">
        <v>103.2</v>
      </c>
      <c r="E722" s="3">
        <v>146.74</v>
      </c>
      <c r="F722" s="3">
        <v>320.32</v>
      </c>
      <c r="G722" s="3">
        <v>12.55</v>
      </c>
      <c r="H722" s="3">
        <v>349.25</v>
      </c>
      <c r="I722" s="3">
        <v>260.94</v>
      </c>
      <c r="J722" s="3">
        <v>205.64</v>
      </c>
      <c r="K722" s="3">
        <v>283.44</v>
      </c>
      <c r="L722" s="3">
        <v>479.25</v>
      </c>
      <c r="M722" s="3">
        <v>289.73</v>
      </c>
      <c r="N722" s="3">
        <v>179.5</v>
      </c>
      <c r="O722" s="3">
        <v>199.56</v>
      </c>
      <c r="P722" s="3">
        <v>90.56</v>
      </c>
      <c r="Q722" s="3">
        <v>105.32</v>
      </c>
      <c r="R722" s="3">
        <v>104.03</v>
      </c>
      <c r="S722" s="3">
        <v>294.68</v>
      </c>
      <c r="T722" s="3">
        <v>183.46</v>
      </c>
      <c r="U722" s="3">
        <f t="shared" si="37"/>
        <v>12.55</v>
      </c>
      <c r="V722" s="3">
        <f t="shared" si="38"/>
        <v>6</v>
      </c>
      <c r="W722" s="3" t="str" cm="1">
        <f t="array" ref="W722">INDEX($B$1:$T$1, V722)</f>
        <v>F</v>
      </c>
      <c r="X722" s="3" t="str">
        <f t="shared" si="39"/>
        <v>yes</v>
      </c>
    </row>
    <row r="723" spans="1:24" x14ac:dyDescent="0.25">
      <c r="A723" s="3">
        <v>722</v>
      </c>
      <c r="B723" s="3">
        <v>260.08999999999997</v>
      </c>
      <c r="C723" s="3">
        <v>81.349999999999994</v>
      </c>
      <c r="D723" s="3">
        <v>111.52</v>
      </c>
      <c r="E723" s="3">
        <v>147.69</v>
      </c>
      <c r="F723" s="3">
        <v>333.15</v>
      </c>
      <c r="G723" s="3">
        <v>0.53</v>
      </c>
      <c r="H723" s="3">
        <v>320.52</v>
      </c>
      <c r="I723" s="3">
        <v>260.19</v>
      </c>
      <c r="J723" s="3">
        <v>192.29</v>
      </c>
      <c r="K723" s="3">
        <v>291.08</v>
      </c>
      <c r="L723" s="3">
        <v>509.08</v>
      </c>
      <c r="M723" s="3">
        <v>307.56</v>
      </c>
      <c r="N723" s="3">
        <v>164.22</v>
      </c>
      <c r="O723" s="3">
        <v>176.16</v>
      </c>
      <c r="P723" s="3">
        <v>94.22</v>
      </c>
      <c r="Q723" s="3">
        <v>104.57</v>
      </c>
      <c r="R723" s="3">
        <v>111.53</v>
      </c>
      <c r="S723" s="3">
        <v>299.83</v>
      </c>
      <c r="T723" s="3">
        <v>183.19</v>
      </c>
      <c r="U723" s="3">
        <f t="shared" si="37"/>
        <v>0.53</v>
      </c>
      <c r="V723" s="3">
        <f t="shared" si="38"/>
        <v>6</v>
      </c>
      <c r="W723" s="3" t="str" cm="1">
        <f t="array" ref="W723">INDEX($B$1:$T$1, V723)</f>
        <v>F</v>
      </c>
      <c r="X723" s="3" t="str">
        <f t="shared" si="39"/>
        <v>yes</v>
      </c>
    </row>
    <row r="724" spans="1:24" x14ac:dyDescent="0.25">
      <c r="A724" s="3">
        <v>723</v>
      </c>
      <c r="B724" s="3">
        <v>234.51</v>
      </c>
      <c r="C724" s="3">
        <v>100.25</v>
      </c>
      <c r="D724" s="3">
        <v>131.78</v>
      </c>
      <c r="E724" s="3">
        <v>165.38</v>
      </c>
      <c r="F724" s="3">
        <v>279.58999999999997</v>
      </c>
      <c r="G724" s="3">
        <v>35.58</v>
      </c>
      <c r="H724" s="3">
        <v>343.59</v>
      </c>
      <c r="I724" s="3">
        <v>294.97000000000003</v>
      </c>
      <c r="J724" s="3">
        <v>219.36</v>
      </c>
      <c r="K724" s="3">
        <v>261.33999999999997</v>
      </c>
      <c r="L724" s="3">
        <v>475.54</v>
      </c>
      <c r="M724" s="3">
        <v>311.85000000000002</v>
      </c>
      <c r="N724" s="3">
        <v>194.34</v>
      </c>
      <c r="O724" s="3">
        <v>218.94</v>
      </c>
      <c r="P724" s="3">
        <v>64.92</v>
      </c>
      <c r="Q724" s="3">
        <v>75.92</v>
      </c>
      <c r="R724" s="3">
        <v>83.18</v>
      </c>
      <c r="S724" s="3">
        <v>273.45999999999998</v>
      </c>
      <c r="T724" s="3">
        <v>187.66</v>
      </c>
      <c r="U724" s="3">
        <f t="shared" si="37"/>
        <v>35.58</v>
      </c>
      <c r="V724" s="3">
        <f t="shared" si="38"/>
        <v>6</v>
      </c>
      <c r="W724" s="3" t="str" cm="1">
        <f t="array" ref="W724">INDEX($B$1:$T$1, V724)</f>
        <v>F</v>
      </c>
      <c r="X724" s="3" t="str">
        <f t="shared" si="39"/>
        <v>yes</v>
      </c>
    </row>
    <row r="725" spans="1:24" x14ac:dyDescent="0.25">
      <c r="A725" s="3">
        <v>724</v>
      </c>
      <c r="B725" s="3">
        <v>237.35</v>
      </c>
      <c r="C725" s="3">
        <v>91.78</v>
      </c>
      <c r="D725" s="3">
        <v>126.21</v>
      </c>
      <c r="E725" s="3">
        <v>168.79</v>
      </c>
      <c r="F725" s="3">
        <v>302.8</v>
      </c>
      <c r="G725" s="3">
        <v>28.34</v>
      </c>
      <c r="H725" s="3">
        <v>338.25</v>
      </c>
      <c r="I725" s="3">
        <v>286.89999999999998</v>
      </c>
      <c r="J725" s="3">
        <v>217.03</v>
      </c>
      <c r="K725" s="3">
        <v>263.64999999999998</v>
      </c>
      <c r="L725" s="3">
        <v>467.25</v>
      </c>
      <c r="M725" s="3">
        <v>289.86</v>
      </c>
      <c r="N725" s="3">
        <v>188.35</v>
      </c>
      <c r="O725" s="3">
        <v>201.98</v>
      </c>
      <c r="P725" s="3">
        <v>75.540000000000006</v>
      </c>
      <c r="Q725" s="3">
        <v>83.15</v>
      </c>
      <c r="R725" s="3">
        <v>90.05</v>
      </c>
      <c r="S725" s="3">
        <v>299.54000000000002</v>
      </c>
      <c r="T725" s="3">
        <v>177.13</v>
      </c>
      <c r="U725" s="3">
        <f t="shared" si="37"/>
        <v>28.34</v>
      </c>
      <c r="V725" s="3">
        <f t="shared" si="38"/>
        <v>6</v>
      </c>
      <c r="W725" s="3" t="str" cm="1">
        <f t="array" ref="W725">INDEX($B$1:$T$1, V725)</f>
        <v>F</v>
      </c>
      <c r="X725" s="3" t="str">
        <f t="shared" si="39"/>
        <v>yes</v>
      </c>
    </row>
    <row r="726" spans="1:24" x14ac:dyDescent="0.25">
      <c r="A726" s="3">
        <v>725</v>
      </c>
      <c r="B726" s="3">
        <v>211.55</v>
      </c>
      <c r="C726" s="3">
        <v>101.8</v>
      </c>
      <c r="D726" s="3">
        <v>138.13999999999999</v>
      </c>
      <c r="E726" s="3">
        <v>175.84</v>
      </c>
      <c r="F726" s="3">
        <v>262.18</v>
      </c>
      <c r="G726" s="3">
        <v>55.4</v>
      </c>
      <c r="H726" s="3">
        <v>366.91</v>
      </c>
      <c r="I726" s="3">
        <v>313.10000000000002</v>
      </c>
      <c r="J726" s="3">
        <v>238.25</v>
      </c>
      <c r="K726" s="3">
        <v>244.09</v>
      </c>
      <c r="L726" s="3">
        <v>440.9</v>
      </c>
      <c r="M726" s="3">
        <v>316.64999999999998</v>
      </c>
      <c r="N726" s="3">
        <v>225.35</v>
      </c>
      <c r="O726" s="3">
        <v>235.71</v>
      </c>
      <c r="P726" s="3">
        <v>42</v>
      </c>
      <c r="Q726" s="3">
        <v>53.74</v>
      </c>
      <c r="R726" s="3">
        <v>53.55</v>
      </c>
      <c r="S726" s="3">
        <v>264.82</v>
      </c>
      <c r="T726" s="3">
        <v>192.61</v>
      </c>
      <c r="U726" s="3">
        <f t="shared" si="37"/>
        <v>42</v>
      </c>
      <c r="V726" s="3">
        <f t="shared" si="38"/>
        <v>15</v>
      </c>
      <c r="W726" s="3" t="str" cm="1">
        <f t="array" ref="W726">INDEX($B$1:$T$1, V726)</f>
        <v>O</v>
      </c>
      <c r="X726" s="3" t="str">
        <f t="shared" si="39"/>
        <v>yes</v>
      </c>
    </row>
    <row r="727" spans="1:24" x14ac:dyDescent="0.25">
      <c r="A727" s="3">
        <v>726</v>
      </c>
      <c r="B727" s="3">
        <v>225.65</v>
      </c>
      <c r="C727" s="3">
        <v>100.7</v>
      </c>
      <c r="D727" s="3">
        <v>132</v>
      </c>
      <c r="E727" s="3">
        <v>174.37</v>
      </c>
      <c r="F727" s="3">
        <v>257.14</v>
      </c>
      <c r="G727" s="3">
        <v>51.41</v>
      </c>
      <c r="H727" s="3">
        <v>361.92</v>
      </c>
      <c r="I727" s="3">
        <v>285.05</v>
      </c>
      <c r="J727" s="3">
        <v>236.54</v>
      </c>
      <c r="K727" s="3">
        <v>229.96</v>
      </c>
      <c r="L727" s="3">
        <v>448.65</v>
      </c>
      <c r="M727" s="3">
        <v>292.89</v>
      </c>
      <c r="N727" s="3">
        <v>213.84</v>
      </c>
      <c r="O727" s="3">
        <v>216.72</v>
      </c>
      <c r="P727" s="3">
        <v>50.55</v>
      </c>
      <c r="Q727" s="3">
        <v>58.31</v>
      </c>
      <c r="R727" s="3">
        <v>64.19</v>
      </c>
      <c r="S727" s="3">
        <v>276.52</v>
      </c>
      <c r="T727" s="3">
        <v>202.34</v>
      </c>
      <c r="U727" s="3">
        <f t="shared" si="37"/>
        <v>50.55</v>
      </c>
      <c r="V727" s="3">
        <f t="shared" si="38"/>
        <v>15</v>
      </c>
      <c r="W727" s="3" t="str" cm="1">
        <f t="array" ref="W727">INDEX($B$1:$T$1, V727)</f>
        <v>O</v>
      </c>
      <c r="X727" s="3" t="str">
        <f t="shared" si="39"/>
        <v>yes</v>
      </c>
    </row>
    <row r="728" spans="1:24" x14ac:dyDescent="0.25">
      <c r="A728" s="3">
        <v>727</v>
      </c>
      <c r="B728" s="3">
        <v>197.79</v>
      </c>
      <c r="C728" s="3">
        <v>99.81</v>
      </c>
      <c r="D728" s="3">
        <v>130.01</v>
      </c>
      <c r="E728" s="3">
        <v>170.46</v>
      </c>
      <c r="F728" s="3">
        <v>251.96</v>
      </c>
      <c r="G728" s="3">
        <v>64.2</v>
      </c>
      <c r="H728" s="3">
        <v>346.48</v>
      </c>
      <c r="I728" s="3">
        <v>295.69</v>
      </c>
      <c r="J728" s="3">
        <v>241.56</v>
      </c>
      <c r="K728" s="3">
        <v>233.58</v>
      </c>
      <c r="L728" s="3">
        <v>468.04</v>
      </c>
      <c r="M728" s="3">
        <v>291.79000000000002</v>
      </c>
      <c r="N728" s="3">
        <v>216.42</v>
      </c>
      <c r="O728" s="3">
        <v>232.84</v>
      </c>
      <c r="P728" s="3">
        <v>39.22</v>
      </c>
      <c r="Q728" s="3">
        <v>50.1</v>
      </c>
      <c r="R728" s="3">
        <v>53.59</v>
      </c>
      <c r="S728" s="3">
        <v>251.82</v>
      </c>
      <c r="T728" s="3">
        <v>199.76</v>
      </c>
      <c r="U728" s="3">
        <f t="shared" si="37"/>
        <v>39.22</v>
      </c>
      <c r="V728" s="3">
        <f t="shared" si="38"/>
        <v>15</v>
      </c>
      <c r="W728" s="3" t="str" cm="1">
        <f t="array" ref="W728">INDEX($B$1:$T$1, V728)</f>
        <v>O</v>
      </c>
      <c r="X728" s="3" t="str">
        <f t="shared" si="39"/>
        <v>yes</v>
      </c>
    </row>
    <row r="729" spans="1:24" x14ac:dyDescent="0.25">
      <c r="A729" s="3">
        <v>728</v>
      </c>
      <c r="B729" s="3">
        <v>191.39</v>
      </c>
      <c r="C729" s="3">
        <v>103.75</v>
      </c>
      <c r="D729" s="3">
        <v>132.43</v>
      </c>
      <c r="E729" s="3">
        <v>169.65</v>
      </c>
      <c r="F729" s="3">
        <v>241.34</v>
      </c>
      <c r="G729" s="3">
        <v>69.95</v>
      </c>
      <c r="H729" s="3">
        <v>379.08</v>
      </c>
      <c r="I729" s="3">
        <v>302.19</v>
      </c>
      <c r="J729" s="3">
        <v>261.01</v>
      </c>
      <c r="K729" s="3">
        <v>213.89</v>
      </c>
      <c r="L729" s="3">
        <v>443.58</v>
      </c>
      <c r="M729" s="3">
        <v>317.97000000000003</v>
      </c>
      <c r="N729" s="3">
        <v>230.08</v>
      </c>
      <c r="O729" s="3">
        <v>233.13</v>
      </c>
      <c r="P729" s="3">
        <v>30.64</v>
      </c>
      <c r="Q729" s="3">
        <v>38.32</v>
      </c>
      <c r="R729" s="3">
        <v>42.03</v>
      </c>
      <c r="S729" s="3">
        <v>249.71</v>
      </c>
      <c r="T729" s="3">
        <v>203.83</v>
      </c>
      <c r="U729" s="3">
        <f t="shared" si="37"/>
        <v>30.64</v>
      </c>
      <c r="V729" s="3">
        <f t="shared" si="38"/>
        <v>15</v>
      </c>
      <c r="W729" s="3" t="str" cm="1">
        <f t="array" ref="W729">INDEX($B$1:$T$1, V729)</f>
        <v>O</v>
      </c>
      <c r="X729" s="3" t="str">
        <f t="shared" si="39"/>
        <v>yes</v>
      </c>
    </row>
    <row r="730" spans="1:24" x14ac:dyDescent="0.25">
      <c r="A730" s="3">
        <v>729</v>
      </c>
      <c r="B730" s="3">
        <v>203.22</v>
      </c>
      <c r="C730" s="3">
        <v>112.3</v>
      </c>
      <c r="D730" s="3">
        <v>131.44999999999999</v>
      </c>
      <c r="E730" s="3">
        <v>173.76</v>
      </c>
      <c r="F730" s="3">
        <v>250.35</v>
      </c>
      <c r="G730" s="3">
        <v>69.67</v>
      </c>
      <c r="H730" s="3">
        <v>369.01</v>
      </c>
      <c r="I730" s="3">
        <v>311.64</v>
      </c>
      <c r="J730" s="3">
        <v>251.69</v>
      </c>
      <c r="K730" s="3">
        <v>218.9</v>
      </c>
      <c r="L730" s="3">
        <v>438.63</v>
      </c>
      <c r="M730" s="3">
        <v>294.60000000000002</v>
      </c>
      <c r="N730" s="3">
        <v>224.67</v>
      </c>
      <c r="O730" s="3">
        <v>239.52</v>
      </c>
      <c r="P730" s="3">
        <v>30.76</v>
      </c>
      <c r="Q730" s="3">
        <v>39.89</v>
      </c>
      <c r="R730" s="3">
        <v>41.37</v>
      </c>
      <c r="S730" s="3">
        <v>248.2</v>
      </c>
      <c r="T730" s="3">
        <v>200.3</v>
      </c>
      <c r="U730" s="3">
        <f t="shared" si="37"/>
        <v>30.76</v>
      </c>
      <c r="V730" s="3">
        <f t="shared" si="38"/>
        <v>15</v>
      </c>
      <c r="W730" s="3" t="str" cm="1">
        <f t="array" ref="W730">INDEX($B$1:$T$1, V730)</f>
        <v>O</v>
      </c>
      <c r="X730" s="3" t="str">
        <f t="shared" si="39"/>
        <v>yes</v>
      </c>
    </row>
    <row r="731" spans="1:24" x14ac:dyDescent="0.25">
      <c r="A731" s="3">
        <v>730</v>
      </c>
      <c r="B731" s="3">
        <v>198.09</v>
      </c>
      <c r="C731" s="3">
        <v>122.75</v>
      </c>
      <c r="D731" s="3">
        <v>161.43</v>
      </c>
      <c r="E731" s="3">
        <v>195.66</v>
      </c>
      <c r="F731" s="3">
        <v>194.5</v>
      </c>
      <c r="G731" s="3">
        <v>121.04</v>
      </c>
      <c r="H731" s="3">
        <v>422.09</v>
      </c>
      <c r="I731" s="3">
        <v>367.04</v>
      </c>
      <c r="J731" s="3">
        <v>307.57</v>
      </c>
      <c r="K731" s="3">
        <v>191.32</v>
      </c>
      <c r="L731" s="3">
        <v>421.97</v>
      </c>
      <c r="M731" s="3">
        <v>282.52999999999997</v>
      </c>
      <c r="N731" s="3">
        <v>281.2</v>
      </c>
      <c r="O731" s="3">
        <v>292.58</v>
      </c>
      <c r="P731" s="3">
        <v>66.599999999999994</v>
      </c>
      <c r="Q731" s="3">
        <v>45.03</v>
      </c>
      <c r="R731" s="3">
        <v>44.99</v>
      </c>
      <c r="S731" s="3">
        <v>236.86</v>
      </c>
      <c r="T731" s="3">
        <v>241.67</v>
      </c>
      <c r="U731" s="3">
        <f t="shared" si="37"/>
        <v>44.99</v>
      </c>
      <c r="V731" s="3">
        <f t="shared" si="38"/>
        <v>17</v>
      </c>
      <c r="W731" s="3" t="str" cm="1">
        <f t="array" ref="W731">INDEX($B$1:$T$1, V731)</f>
        <v>Q</v>
      </c>
      <c r="X731" s="3" t="str">
        <f t="shared" si="39"/>
        <v>yes</v>
      </c>
    </row>
    <row r="732" spans="1:24" x14ac:dyDescent="0.25">
      <c r="A732" s="3">
        <v>731</v>
      </c>
      <c r="B732" s="3">
        <v>179.91</v>
      </c>
      <c r="C732" s="3">
        <v>133.5</v>
      </c>
      <c r="D732" s="3">
        <v>160.74</v>
      </c>
      <c r="E732" s="3">
        <v>193.95</v>
      </c>
      <c r="F732" s="3">
        <v>201.93</v>
      </c>
      <c r="G732" s="3">
        <v>118.05</v>
      </c>
      <c r="H732" s="3">
        <v>427.77</v>
      </c>
      <c r="I732" s="3">
        <v>339.72</v>
      </c>
      <c r="J732" s="3">
        <v>309.89</v>
      </c>
      <c r="K732" s="3">
        <v>192.13</v>
      </c>
      <c r="L732" s="3">
        <v>393.09</v>
      </c>
      <c r="M732" s="3">
        <v>270.72000000000003</v>
      </c>
      <c r="N732" s="3">
        <v>271.97000000000003</v>
      </c>
      <c r="O732" s="3">
        <v>288.32</v>
      </c>
      <c r="P732" s="3">
        <v>63.35</v>
      </c>
      <c r="Q732" s="3">
        <v>44.36</v>
      </c>
      <c r="R732" s="3">
        <v>44.94</v>
      </c>
      <c r="S732" s="3">
        <v>236.14</v>
      </c>
      <c r="T732" s="3">
        <v>249.09</v>
      </c>
      <c r="U732" s="3">
        <f t="shared" si="37"/>
        <v>44.36</v>
      </c>
      <c r="V732" s="3">
        <f t="shared" si="38"/>
        <v>16</v>
      </c>
      <c r="W732" s="3" t="str" cm="1">
        <f t="array" ref="W732">INDEX($B$1:$T$1, V732)</f>
        <v>P</v>
      </c>
      <c r="X732" s="3" t="str">
        <f t="shared" si="39"/>
        <v>yes</v>
      </c>
    </row>
    <row r="733" spans="1:24" x14ac:dyDescent="0.25">
      <c r="A733" s="3">
        <v>732</v>
      </c>
      <c r="B733" s="3">
        <v>204.25</v>
      </c>
      <c r="C733" s="3">
        <v>117.03</v>
      </c>
      <c r="D733" s="3">
        <v>153.63999999999999</v>
      </c>
      <c r="E733" s="3">
        <v>192.26</v>
      </c>
      <c r="F733" s="3">
        <v>207.92</v>
      </c>
      <c r="G733" s="3">
        <v>123.91</v>
      </c>
      <c r="H733" s="3">
        <v>423.72</v>
      </c>
      <c r="I733" s="3">
        <v>370.1</v>
      </c>
      <c r="J733" s="3">
        <v>307.85000000000002</v>
      </c>
      <c r="K733" s="3">
        <v>194.88</v>
      </c>
      <c r="L733" s="3">
        <v>400.42</v>
      </c>
      <c r="M733" s="3">
        <v>281.69</v>
      </c>
      <c r="N733" s="3">
        <v>266.16000000000003</v>
      </c>
      <c r="O733" s="3">
        <v>299.45999999999998</v>
      </c>
      <c r="P733" s="3">
        <v>68.260000000000005</v>
      </c>
      <c r="Q733" s="3">
        <v>48.08</v>
      </c>
      <c r="R733" s="3">
        <v>48.01</v>
      </c>
      <c r="S733" s="3">
        <v>251.36</v>
      </c>
      <c r="T733" s="3">
        <v>251.86</v>
      </c>
      <c r="U733" s="3">
        <f t="shared" si="37"/>
        <v>48.01</v>
      </c>
      <c r="V733" s="3">
        <f t="shared" si="38"/>
        <v>17</v>
      </c>
      <c r="W733" s="3" t="str" cm="1">
        <f t="array" ref="W733">INDEX($B$1:$T$1, V733)</f>
        <v>Q</v>
      </c>
      <c r="X733" s="3" t="str">
        <f t="shared" si="39"/>
        <v>yes</v>
      </c>
    </row>
    <row r="734" spans="1:24" x14ac:dyDescent="0.25">
      <c r="A734" s="3">
        <v>733</v>
      </c>
      <c r="B734" s="3">
        <v>208.35</v>
      </c>
      <c r="C734" s="3">
        <v>118.19</v>
      </c>
      <c r="D734" s="3">
        <v>142.06</v>
      </c>
      <c r="E734" s="3">
        <v>169.01</v>
      </c>
      <c r="F734" s="3">
        <v>219.13</v>
      </c>
      <c r="G734" s="3">
        <v>116.02</v>
      </c>
      <c r="H734" s="3">
        <v>406.08</v>
      </c>
      <c r="I734" s="3">
        <v>364.37</v>
      </c>
      <c r="J734" s="3">
        <v>319.29000000000002</v>
      </c>
      <c r="K734" s="3">
        <v>178.06</v>
      </c>
      <c r="L734" s="3">
        <v>398.84</v>
      </c>
      <c r="M734" s="3">
        <v>275.16000000000003</v>
      </c>
      <c r="N734" s="3">
        <v>294.20999999999998</v>
      </c>
      <c r="O734" s="3">
        <v>278.19</v>
      </c>
      <c r="P734" s="3">
        <v>74.06</v>
      </c>
      <c r="Q734" s="3">
        <v>56.18</v>
      </c>
      <c r="R734" s="3">
        <v>57.61</v>
      </c>
      <c r="S734" s="3">
        <v>270.47000000000003</v>
      </c>
      <c r="T734" s="3">
        <v>257.19</v>
      </c>
      <c r="U734" s="3">
        <f t="shared" si="37"/>
        <v>56.18</v>
      </c>
      <c r="V734" s="3">
        <f t="shared" si="38"/>
        <v>16</v>
      </c>
      <c r="W734" s="3" t="str" cm="1">
        <f t="array" ref="W734">INDEX($B$1:$T$1, V734)</f>
        <v>P</v>
      </c>
      <c r="X734" s="3" t="str">
        <f t="shared" si="39"/>
        <v>yes</v>
      </c>
    </row>
    <row r="735" spans="1:24" x14ac:dyDescent="0.25">
      <c r="A735" s="3">
        <v>734</v>
      </c>
      <c r="B735" s="3">
        <v>202.45</v>
      </c>
      <c r="C735" s="3">
        <v>109.97</v>
      </c>
      <c r="D735" s="3">
        <v>129.03</v>
      </c>
      <c r="E735" s="3">
        <v>175.49</v>
      </c>
      <c r="F735" s="3">
        <v>222.5</v>
      </c>
      <c r="G735" s="3">
        <v>101.93</v>
      </c>
      <c r="H735" s="3">
        <v>420.36</v>
      </c>
      <c r="I735" s="3">
        <v>339.32</v>
      </c>
      <c r="J735" s="3">
        <v>306.81</v>
      </c>
      <c r="K735" s="3">
        <v>195.07</v>
      </c>
      <c r="L735" s="3">
        <v>407.38</v>
      </c>
      <c r="M735" s="3">
        <v>265.77</v>
      </c>
      <c r="N735" s="3">
        <v>258.11</v>
      </c>
      <c r="O735" s="3">
        <v>280.77999999999997</v>
      </c>
      <c r="P735" s="3">
        <v>62.65</v>
      </c>
      <c r="Q735" s="3">
        <v>51.57</v>
      </c>
      <c r="R735" s="3">
        <v>53.75</v>
      </c>
      <c r="S735" s="3">
        <v>265.55</v>
      </c>
      <c r="T735" s="3">
        <v>248.94</v>
      </c>
      <c r="U735" s="3">
        <f t="shared" si="37"/>
        <v>51.57</v>
      </c>
      <c r="V735" s="3">
        <f t="shared" si="38"/>
        <v>16</v>
      </c>
      <c r="W735" s="3" t="str" cm="1">
        <f t="array" ref="W735">INDEX($B$1:$T$1, V735)</f>
        <v>P</v>
      </c>
      <c r="X735" s="3" t="str">
        <f t="shared" si="39"/>
        <v>yes</v>
      </c>
    </row>
    <row r="736" spans="1:24" x14ac:dyDescent="0.25">
      <c r="A736" s="3">
        <v>735</v>
      </c>
      <c r="B736" s="3">
        <v>222.16</v>
      </c>
      <c r="C736" s="3">
        <v>95.74</v>
      </c>
      <c r="D736" s="3">
        <v>127.87</v>
      </c>
      <c r="E736" s="3">
        <v>163.91</v>
      </c>
      <c r="F736" s="3">
        <v>223.23</v>
      </c>
      <c r="G736" s="3">
        <v>102.77</v>
      </c>
      <c r="H736" s="3">
        <v>408.71</v>
      </c>
      <c r="I736" s="3">
        <v>336.5</v>
      </c>
      <c r="J736" s="3">
        <v>288.95</v>
      </c>
      <c r="K736" s="3">
        <v>188.04</v>
      </c>
      <c r="L736" s="3">
        <v>429.13</v>
      </c>
      <c r="M736" s="3">
        <v>275.05</v>
      </c>
      <c r="N736" s="3">
        <v>276.77</v>
      </c>
      <c r="O736" s="3">
        <v>282.64999999999998</v>
      </c>
      <c r="P736" s="3">
        <v>61.54</v>
      </c>
      <c r="Q736" s="3">
        <v>53.7</v>
      </c>
      <c r="R736" s="3">
        <v>61.85</v>
      </c>
      <c r="S736" s="3">
        <v>263.60000000000002</v>
      </c>
      <c r="T736" s="3">
        <v>232.09</v>
      </c>
      <c r="U736" s="3">
        <f t="shared" si="37"/>
        <v>53.7</v>
      </c>
      <c r="V736" s="3">
        <f t="shared" si="38"/>
        <v>16</v>
      </c>
      <c r="W736" s="3" t="str" cm="1">
        <f t="array" ref="W736">INDEX($B$1:$T$1, V736)</f>
        <v>P</v>
      </c>
      <c r="X736" s="3" t="str">
        <f t="shared" si="39"/>
        <v>yes</v>
      </c>
    </row>
    <row r="737" spans="1:24" x14ac:dyDescent="0.25">
      <c r="A737" s="3">
        <v>736</v>
      </c>
      <c r="B737" s="3">
        <v>192.03</v>
      </c>
      <c r="C737" s="3">
        <v>114.52</v>
      </c>
      <c r="D737" s="3">
        <v>142.84</v>
      </c>
      <c r="E737" s="3">
        <v>176.15</v>
      </c>
      <c r="F737" s="3">
        <v>218.48</v>
      </c>
      <c r="G737" s="3">
        <v>96.27</v>
      </c>
      <c r="H737" s="3">
        <v>380.43</v>
      </c>
      <c r="I737" s="3">
        <v>322.57</v>
      </c>
      <c r="J737" s="3">
        <v>297.60000000000002</v>
      </c>
      <c r="K737" s="3">
        <v>202.84</v>
      </c>
      <c r="L737" s="3">
        <v>413.88</v>
      </c>
      <c r="M737" s="3">
        <v>294.25</v>
      </c>
      <c r="N737" s="3">
        <v>244.79</v>
      </c>
      <c r="O737" s="3">
        <v>269.51</v>
      </c>
      <c r="P737" s="3">
        <v>49.89</v>
      </c>
      <c r="Q737" s="3">
        <v>43</v>
      </c>
      <c r="R737" s="3">
        <v>47.42</v>
      </c>
      <c r="S737" s="3">
        <v>238.68</v>
      </c>
      <c r="T737" s="3">
        <v>235.98</v>
      </c>
      <c r="U737" s="3">
        <f t="shared" si="37"/>
        <v>43</v>
      </c>
      <c r="V737" s="3">
        <f t="shared" si="38"/>
        <v>16</v>
      </c>
      <c r="W737" s="3" t="str" cm="1">
        <f t="array" ref="W737">INDEX($B$1:$T$1, V737)</f>
        <v>P</v>
      </c>
      <c r="X737" s="3" t="str">
        <f t="shared" si="39"/>
        <v>yes</v>
      </c>
    </row>
    <row r="738" spans="1:24" x14ac:dyDescent="0.25">
      <c r="A738" s="3">
        <v>737</v>
      </c>
      <c r="B738" s="3">
        <v>224.23</v>
      </c>
      <c r="C738" s="3">
        <v>82.73</v>
      </c>
      <c r="D738" s="3">
        <v>110.65</v>
      </c>
      <c r="E738" s="3">
        <v>144.19999999999999</v>
      </c>
      <c r="F738" s="3">
        <v>248.64</v>
      </c>
      <c r="G738" s="3">
        <v>73.150000000000006</v>
      </c>
      <c r="H738" s="3">
        <v>374.31</v>
      </c>
      <c r="I738" s="3">
        <v>310.14999999999998</v>
      </c>
      <c r="J738" s="3">
        <v>275.11</v>
      </c>
      <c r="K738" s="3">
        <v>215.44</v>
      </c>
      <c r="L738" s="3">
        <v>420.14</v>
      </c>
      <c r="M738" s="3">
        <v>271.74</v>
      </c>
      <c r="N738" s="3">
        <v>246.14</v>
      </c>
      <c r="O738" s="3">
        <v>250.3</v>
      </c>
      <c r="P738" s="3">
        <v>63.62</v>
      </c>
      <c r="Q738" s="3">
        <v>74.349999999999994</v>
      </c>
      <c r="R738" s="3">
        <v>72.84</v>
      </c>
      <c r="S738" s="3">
        <v>274.83999999999997</v>
      </c>
      <c r="T738" s="3">
        <v>211.79</v>
      </c>
      <c r="U738" s="3">
        <f t="shared" si="37"/>
        <v>63.62</v>
      </c>
      <c r="V738" s="3">
        <f t="shared" si="38"/>
        <v>15</v>
      </c>
      <c r="W738" s="3" t="str" cm="1">
        <f t="array" ref="W738">INDEX($B$1:$T$1, V738)</f>
        <v>O</v>
      </c>
      <c r="X738" s="3" t="str">
        <f t="shared" si="39"/>
        <v>yes</v>
      </c>
    </row>
    <row r="739" spans="1:24" x14ac:dyDescent="0.25">
      <c r="A739" s="3">
        <v>738</v>
      </c>
      <c r="B739" s="3">
        <v>218.54</v>
      </c>
      <c r="C739" s="3">
        <v>88.05</v>
      </c>
      <c r="D739" s="3">
        <v>108.29</v>
      </c>
      <c r="E739" s="3">
        <v>150.66999999999999</v>
      </c>
      <c r="F739" s="3">
        <v>247.5</v>
      </c>
      <c r="G739" s="3">
        <v>71.900000000000006</v>
      </c>
      <c r="H739" s="3">
        <v>399.94</v>
      </c>
      <c r="I739" s="3">
        <v>315.35000000000002</v>
      </c>
      <c r="J739" s="3">
        <v>256.88</v>
      </c>
      <c r="K739" s="3">
        <v>211.72</v>
      </c>
      <c r="L739" s="3">
        <v>448.84</v>
      </c>
      <c r="M739" s="3">
        <v>290.12</v>
      </c>
      <c r="N739" s="3">
        <v>227.04</v>
      </c>
      <c r="O739" s="3">
        <v>245.1</v>
      </c>
      <c r="P739" s="3">
        <v>52.82</v>
      </c>
      <c r="Q739" s="3">
        <v>63.49</v>
      </c>
      <c r="R739" s="3">
        <v>62.67</v>
      </c>
      <c r="S739" s="3">
        <v>263.31</v>
      </c>
      <c r="T739" s="3">
        <v>226.44</v>
      </c>
      <c r="U739" s="3">
        <f t="shared" si="37"/>
        <v>52.82</v>
      </c>
      <c r="V739" s="3">
        <f t="shared" si="38"/>
        <v>15</v>
      </c>
      <c r="W739" s="3" t="str" cm="1">
        <f t="array" ref="W739">INDEX($B$1:$T$1, V739)</f>
        <v>O</v>
      </c>
      <c r="X739" s="3" t="str">
        <f t="shared" si="39"/>
        <v>yes</v>
      </c>
    </row>
    <row r="740" spans="1:24" x14ac:dyDescent="0.25">
      <c r="A740" s="3">
        <v>739</v>
      </c>
      <c r="B740" s="3">
        <v>241.36</v>
      </c>
      <c r="C740" s="3">
        <v>66.25</v>
      </c>
      <c r="D740" s="3">
        <v>91.79</v>
      </c>
      <c r="E740" s="3">
        <v>139</v>
      </c>
      <c r="F740" s="3">
        <v>259.16000000000003</v>
      </c>
      <c r="G740" s="3">
        <v>54.1</v>
      </c>
      <c r="H740" s="3">
        <v>379.23</v>
      </c>
      <c r="I740" s="3">
        <v>302.5</v>
      </c>
      <c r="J740" s="3">
        <v>244.81</v>
      </c>
      <c r="K740" s="3">
        <v>234.07</v>
      </c>
      <c r="L740" s="3">
        <v>435.85</v>
      </c>
      <c r="M740" s="3">
        <v>282.95</v>
      </c>
      <c r="N740" s="3">
        <v>220.85</v>
      </c>
      <c r="O740" s="3">
        <v>238.78</v>
      </c>
      <c r="P740" s="3">
        <v>76.03</v>
      </c>
      <c r="Q740" s="3">
        <v>83.8</v>
      </c>
      <c r="R740" s="3">
        <v>90.39</v>
      </c>
      <c r="S740" s="3">
        <v>284.29000000000002</v>
      </c>
      <c r="T740" s="3">
        <v>211.94</v>
      </c>
      <c r="U740" s="3">
        <f t="shared" si="37"/>
        <v>54.1</v>
      </c>
      <c r="V740" s="3">
        <f t="shared" si="38"/>
        <v>6</v>
      </c>
      <c r="W740" s="3" t="str" cm="1">
        <f t="array" ref="W740">INDEX($B$1:$T$1, V740)</f>
        <v>F</v>
      </c>
      <c r="X740" s="3" t="str">
        <f t="shared" si="39"/>
        <v>yes</v>
      </c>
    </row>
    <row r="741" spans="1:24" x14ac:dyDescent="0.25">
      <c r="A741" s="3">
        <v>740</v>
      </c>
      <c r="B741" s="3">
        <v>237.63</v>
      </c>
      <c r="C741" s="3">
        <v>76.25</v>
      </c>
      <c r="D741" s="3">
        <v>105.02</v>
      </c>
      <c r="E741" s="3">
        <v>142.57</v>
      </c>
      <c r="F741" s="3">
        <v>261.41000000000003</v>
      </c>
      <c r="G741" s="3">
        <v>56.41</v>
      </c>
      <c r="H741" s="3">
        <v>352.86</v>
      </c>
      <c r="I741" s="3">
        <v>312.26</v>
      </c>
      <c r="J741" s="3">
        <v>256.35000000000002</v>
      </c>
      <c r="K741" s="3">
        <v>221.78</v>
      </c>
      <c r="L741" s="3">
        <v>467.64</v>
      </c>
      <c r="M741" s="3">
        <v>286.27</v>
      </c>
      <c r="N741" s="3">
        <v>225.32</v>
      </c>
      <c r="O741" s="3">
        <v>232.65</v>
      </c>
      <c r="P741" s="3">
        <v>69.92</v>
      </c>
      <c r="Q741" s="3">
        <v>75.64</v>
      </c>
      <c r="R741" s="3">
        <v>76.42</v>
      </c>
      <c r="S741" s="3">
        <v>277.58</v>
      </c>
      <c r="T741" s="3">
        <v>205.42</v>
      </c>
      <c r="U741" s="3">
        <f t="shared" si="37"/>
        <v>56.41</v>
      </c>
      <c r="V741" s="3">
        <f t="shared" si="38"/>
        <v>6</v>
      </c>
      <c r="W741" s="3" t="str" cm="1">
        <f t="array" ref="W741">INDEX($B$1:$T$1, V741)</f>
        <v>F</v>
      </c>
      <c r="X741" s="3" t="str">
        <f t="shared" si="39"/>
        <v>yes</v>
      </c>
    </row>
    <row r="742" spans="1:24" x14ac:dyDescent="0.25">
      <c r="A742" s="3">
        <v>741</v>
      </c>
      <c r="B742" s="3">
        <v>236.74</v>
      </c>
      <c r="C742" s="3">
        <v>68.510000000000005</v>
      </c>
      <c r="D742" s="3">
        <v>96.79</v>
      </c>
      <c r="E742" s="3">
        <v>142.09</v>
      </c>
      <c r="F742" s="3">
        <v>254.35</v>
      </c>
      <c r="G742" s="3">
        <v>68.900000000000006</v>
      </c>
      <c r="H742" s="3">
        <v>395.87</v>
      </c>
      <c r="I742" s="3">
        <v>308.11</v>
      </c>
      <c r="J742" s="3">
        <v>253.62</v>
      </c>
      <c r="K742" s="3">
        <v>222.52</v>
      </c>
      <c r="L742" s="3">
        <v>420.64</v>
      </c>
      <c r="M742" s="3">
        <v>254.33</v>
      </c>
      <c r="N742" s="3">
        <v>236.93</v>
      </c>
      <c r="O742" s="3">
        <v>248.9</v>
      </c>
      <c r="P742" s="3">
        <v>71.36</v>
      </c>
      <c r="Q742" s="3">
        <v>84.16</v>
      </c>
      <c r="R742" s="3">
        <v>84.43</v>
      </c>
      <c r="S742" s="3">
        <v>289.42</v>
      </c>
      <c r="T742" s="3">
        <v>214.5</v>
      </c>
      <c r="U742" s="3">
        <f t="shared" si="37"/>
        <v>68.510000000000005</v>
      </c>
      <c r="V742" s="3">
        <f t="shared" si="38"/>
        <v>2</v>
      </c>
      <c r="W742" s="3" t="str" cm="1">
        <f t="array" ref="W742">INDEX($B$1:$T$1, V742)</f>
        <v>B</v>
      </c>
      <c r="X742" s="3" t="str">
        <f t="shared" si="39"/>
        <v>yes</v>
      </c>
    </row>
    <row r="743" spans="1:24" x14ac:dyDescent="0.25">
      <c r="A743" s="3">
        <v>742</v>
      </c>
      <c r="B743" s="3">
        <v>240.71</v>
      </c>
      <c r="C743" s="3">
        <v>63.91</v>
      </c>
      <c r="D743" s="3">
        <v>93.09</v>
      </c>
      <c r="E743" s="3">
        <v>135.80000000000001</v>
      </c>
      <c r="F743" s="3">
        <v>270</v>
      </c>
      <c r="G743" s="3">
        <v>61.91</v>
      </c>
      <c r="H743" s="3">
        <v>387.21</v>
      </c>
      <c r="I743" s="3">
        <v>315.35000000000002</v>
      </c>
      <c r="J743" s="3">
        <v>262.7</v>
      </c>
      <c r="K743" s="3">
        <v>230.04</v>
      </c>
      <c r="L743" s="3">
        <v>440.11</v>
      </c>
      <c r="M743" s="3">
        <v>272.81</v>
      </c>
      <c r="N743" s="3">
        <v>232.74</v>
      </c>
      <c r="O743" s="3">
        <v>237.18</v>
      </c>
      <c r="P743" s="3">
        <v>75.569999999999993</v>
      </c>
      <c r="Q743" s="3">
        <v>82.66</v>
      </c>
      <c r="R743" s="3">
        <v>88.07</v>
      </c>
      <c r="S743" s="3">
        <v>290.63</v>
      </c>
      <c r="T743" s="3">
        <v>226.17</v>
      </c>
      <c r="U743" s="3">
        <f t="shared" si="37"/>
        <v>61.91</v>
      </c>
      <c r="V743" s="3">
        <f t="shared" si="38"/>
        <v>6</v>
      </c>
      <c r="W743" s="3" t="str" cm="1">
        <f t="array" ref="W743">INDEX($B$1:$T$1, V743)</f>
        <v>F</v>
      </c>
      <c r="X743" s="3" t="str">
        <f t="shared" si="39"/>
        <v>yes</v>
      </c>
    </row>
    <row r="744" spans="1:24" x14ac:dyDescent="0.25">
      <c r="A744" s="3">
        <v>743</v>
      </c>
      <c r="B744" s="3">
        <v>276.58</v>
      </c>
      <c r="C744" s="3">
        <v>61.3</v>
      </c>
      <c r="D744" s="3">
        <v>91.09</v>
      </c>
      <c r="E744" s="3">
        <v>129.21</v>
      </c>
      <c r="F744" s="3">
        <v>280.33</v>
      </c>
      <c r="G744" s="3">
        <v>32.630000000000003</v>
      </c>
      <c r="H744" s="3">
        <v>364.77</v>
      </c>
      <c r="I744" s="3">
        <v>282.17</v>
      </c>
      <c r="J744" s="3">
        <v>220.02</v>
      </c>
      <c r="K744" s="3">
        <v>249.23</v>
      </c>
      <c r="L744" s="3">
        <v>478.35</v>
      </c>
      <c r="M744" s="3">
        <v>276.58</v>
      </c>
      <c r="N744" s="3">
        <v>199.99</v>
      </c>
      <c r="O744" s="3">
        <v>220.41</v>
      </c>
      <c r="P744" s="3">
        <v>101.72</v>
      </c>
      <c r="Q744" s="3">
        <v>110.26</v>
      </c>
      <c r="R744" s="3">
        <v>116.57</v>
      </c>
      <c r="S744" s="3">
        <v>321.49</v>
      </c>
      <c r="T744" s="3">
        <v>222.45</v>
      </c>
      <c r="U744" s="3">
        <f t="shared" si="37"/>
        <v>32.630000000000003</v>
      </c>
      <c r="V744" s="3">
        <f t="shared" si="38"/>
        <v>6</v>
      </c>
      <c r="W744" s="3" t="str" cm="1">
        <f t="array" ref="W744">INDEX($B$1:$T$1, V744)</f>
        <v>F</v>
      </c>
      <c r="X744" s="3" t="str">
        <f t="shared" si="39"/>
        <v>yes</v>
      </c>
    </row>
    <row r="745" spans="1:24" x14ac:dyDescent="0.25">
      <c r="A745" s="3">
        <v>744</v>
      </c>
      <c r="B745" s="3">
        <v>255.03</v>
      </c>
      <c r="C745" s="3">
        <v>71.209999999999994</v>
      </c>
      <c r="D745" s="3">
        <v>96.33</v>
      </c>
      <c r="E745" s="3">
        <v>133.19</v>
      </c>
      <c r="F745" s="3">
        <v>281.94</v>
      </c>
      <c r="G745" s="3">
        <v>26.36</v>
      </c>
      <c r="H745" s="3">
        <v>365.9</v>
      </c>
      <c r="I745" s="3">
        <v>273.8</v>
      </c>
      <c r="J745" s="3">
        <v>208.19</v>
      </c>
      <c r="K745" s="3">
        <v>253.84</v>
      </c>
      <c r="L745" s="3">
        <v>504.24</v>
      </c>
      <c r="M745" s="3">
        <v>291.33</v>
      </c>
      <c r="N745" s="3">
        <v>199.76</v>
      </c>
      <c r="O745" s="3">
        <v>211.36</v>
      </c>
      <c r="P745" s="3">
        <v>93.74</v>
      </c>
      <c r="Q745" s="3">
        <v>99.72</v>
      </c>
      <c r="R745" s="3">
        <v>104.04</v>
      </c>
      <c r="S745" s="3">
        <v>317.62</v>
      </c>
      <c r="T745" s="3">
        <v>208.29</v>
      </c>
      <c r="U745" s="3">
        <f t="shared" si="37"/>
        <v>26.36</v>
      </c>
      <c r="V745" s="3">
        <f t="shared" si="38"/>
        <v>6</v>
      </c>
      <c r="W745" s="3" t="str" cm="1">
        <f t="array" ref="W745">INDEX($B$1:$T$1, V745)</f>
        <v>F</v>
      </c>
      <c r="X745" s="3" t="str">
        <f t="shared" si="39"/>
        <v>yes</v>
      </c>
    </row>
    <row r="746" spans="1:24" x14ac:dyDescent="0.25">
      <c r="A746" s="3">
        <v>745</v>
      </c>
      <c r="B746" s="3">
        <v>253.74</v>
      </c>
      <c r="C746" s="3">
        <v>60.44</v>
      </c>
      <c r="D746" s="3">
        <v>83.4</v>
      </c>
      <c r="E746" s="3">
        <v>123.07</v>
      </c>
      <c r="F746" s="3">
        <v>271.01</v>
      </c>
      <c r="G746" s="3">
        <v>43.22</v>
      </c>
      <c r="H746" s="3">
        <v>371.88</v>
      </c>
      <c r="I746" s="3">
        <v>307.72000000000003</v>
      </c>
      <c r="J746" s="3">
        <v>230.49</v>
      </c>
      <c r="K746" s="3">
        <v>250.15</v>
      </c>
      <c r="L746" s="3">
        <v>476.64</v>
      </c>
      <c r="M746" s="3">
        <v>273.92</v>
      </c>
      <c r="N746" s="3">
        <v>217.17</v>
      </c>
      <c r="O746" s="3">
        <v>213.41</v>
      </c>
      <c r="P746" s="3">
        <v>88.13</v>
      </c>
      <c r="Q746" s="3">
        <v>99.48</v>
      </c>
      <c r="R746" s="3">
        <v>108.55</v>
      </c>
      <c r="S746" s="3">
        <v>299.29000000000002</v>
      </c>
      <c r="T746" s="3">
        <v>208.1</v>
      </c>
      <c r="U746" s="3">
        <f t="shared" si="37"/>
        <v>43.22</v>
      </c>
      <c r="V746" s="3">
        <f t="shared" si="38"/>
        <v>6</v>
      </c>
      <c r="W746" s="3" t="str" cm="1">
        <f t="array" ref="W746">INDEX($B$1:$T$1, V746)</f>
        <v>F</v>
      </c>
      <c r="X746" s="3" t="str">
        <f t="shared" si="39"/>
        <v>yes</v>
      </c>
    </row>
    <row r="747" spans="1:24" x14ac:dyDescent="0.25">
      <c r="A747" s="3">
        <v>746</v>
      </c>
      <c r="B747" s="3">
        <v>268.70999999999998</v>
      </c>
      <c r="C747" s="3">
        <v>64.239999999999995</v>
      </c>
      <c r="D747" s="3">
        <v>95.15</v>
      </c>
      <c r="E747" s="3">
        <v>131.63999999999999</v>
      </c>
      <c r="F747" s="3">
        <v>287.23</v>
      </c>
      <c r="G747" s="3">
        <v>30.59</v>
      </c>
      <c r="H747" s="3">
        <v>340.64</v>
      </c>
      <c r="I747" s="3">
        <v>283.77999999999997</v>
      </c>
      <c r="J747" s="3">
        <v>229.13</v>
      </c>
      <c r="K747" s="3">
        <v>264.64</v>
      </c>
      <c r="L747" s="3">
        <v>482.25</v>
      </c>
      <c r="M747" s="3">
        <v>277.92</v>
      </c>
      <c r="N747" s="3">
        <v>204.45</v>
      </c>
      <c r="O747" s="3">
        <v>201.76</v>
      </c>
      <c r="P747" s="3">
        <v>89.78</v>
      </c>
      <c r="Q747" s="3">
        <v>102.85</v>
      </c>
      <c r="R747" s="3">
        <v>101.55</v>
      </c>
      <c r="S747" s="3">
        <v>322.13</v>
      </c>
      <c r="T747" s="3">
        <v>202.3</v>
      </c>
      <c r="U747" s="3">
        <f t="shared" si="37"/>
        <v>30.59</v>
      </c>
      <c r="V747" s="3">
        <f t="shared" si="38"/>
        <v>6</v>
      </c>
      <c r="W747" s="3" t="str" cm="1">
        <f t="array" ref="W747">INDEX($B$1:$T$1, V747)</f>
        <v>F</v>
      </c>
      <c r="X747" s="3" t="str">
        <f t="shared" si="39"/>
        <v>yes</v>
      </c>
    </row>
    <row r="748" spans="1:24" x14ac:dyDescent="0.25">
      <c r="A748" s="3">
        <v>747</v>
      </c>
      <c r="B748" s="3">
        <v>286.8</v>
      </c>
      <c r="C748" s="3">
        <v>39.28</v>
      </c>
      <c r="D748" s="3">
        <v>65.75</v>
      </c>
      <c r="E748" s="3">
        <v>108.15</v>
      </c>
      <c r="F748" s="3">
        <v>313.19</v>
      </c>
      <c r="G748" s="3">
        <v>46.67</v>
      </c>
      <c r="H748" s="3">
        <v>348.27</v>
      </c>
      <c r="I748" s="3">
        <v>272.52999999999997</v>
      </c>
      <c r="J748" s="3">
        <v>206.53</v>
      </c>
      <c r="K748" s="3">
        <v>282.5</v>
      </c>
      <c r="L748" s="3">
        <v>503.57</v>
      </c>
      <c r="M748" s="3">
        <v>295.60000000000002</v>
      </c>
      <c r="N748" s="3">
        <v>202.41</v>
      </c>
      <c r="O748" s="3">
        <v>214.08</v>
      </c>
      <c r="P748" s="3">
        <v>131.80000000000001</v>
      </c>
      <c r="Q748" s="3">
        <v>146.94</v>
      </c>
      <c r="R748" s="3">
        <v>152.05000000000001</v>
      </c>
      <c r="S748" s="3">
        <v>359.42</v>
      </c>
      <c r="T748" s="3">
        <v>220.4</v>
      </c>
      <c r="U748" s="3">
        <f t="shared" si="37"/>
        <v>39.28</v>
      </c>
      <c r="V748" s="3">
        <f t="shared" si="38"/>
        <v>2</v>
      </c>
      <c r="W748" s="3" t="str" cm="1">
        <f t="array" ref="W748">INDEX($B$1:$T$1, V748)</f>
        <v>B</v>
      </c>
      <c r="X748" s="3" t="str">
        <f t="shared" si="39"/>
        <v>yes</v>
      </c>
    </row>
    <row r="749" spans="1:24" x14ac:dyDescent="0.25">
      <c r="A749" s="3">
        <v>748</v>
      </c>
      <c r="B749" s="3">
        <v>297.20999999999998</v>
      </c>
      <c r="C749" s="3">
        <v>32.86</v>
      </c>
      <c r="D749" s="3">
        <v>57.93</v>
      </c>
      <c r="E749" s="3">
        <v>103.86</v>
      </c>
      <c r="F749" s="3">
        <v>294.04000000000002</v>
      </c>
      <c r="G749" s="3">
        <v>50.6</v>
      </c>
      <c r="H749" s="3">
        <v>358.65</v>
      </c>
      <c r="I749" s="3">
        <v>305.51</v>
      </c>
      <c r="J749" s="3">
        <v>211.2</v>
      </c>
      <c r="K749" s="3">
        <v>272.06</v>
      </c>
      <c r="L749" s="3">
        <v>500.89</v>
      </c>
      <c r="M749" s="3">
        <v>285.02999999999997</v>
      </c>
      <c r="N749" s="3">
        <v>200.05</v>
      </c>
      <c r="O749" s="3">
        <v>217.33</v>
      </c>
      <c r="P749" s="3">
        <v>120.59</v>
      </c>
      <c r="Q749" s="3">
        <v>126.62</v>
      </c>
      <c r="R749" s="3">
        <v>139.59</v>
      </c>
      <c r="S749" s="3">
        <v>353.28</v>
      </c>
      <c r="T749" s="3">
        <v>224.97</v>
      </c>
      <c r="U749" s="3">
        <f t="shared" si="37"/>
        <v>32.86</v>
      </c>
      <c r="V749" s="3">
        <f t="shared" si="38"/>
        <v>2</v>
      </c>
      <c r="W749" s="3" t="str" cm="1">
        <f t="array" ref="W749">INDEX($B$1:$T$1, V749)</f>
        <v>B</v>
      </c>
      <c r="X749" s="3" t="str">
        <f t="shared" si="39"/>
        <v>yes</v>
      </c>
    </row>
    <row r="750" spans="1:24" x14ac:dyDescent="0.25">
      <c r="A750" s="3">
        <v>749</v>
      </c>
      <c r="B750" s="3">
        <v>276.14</v>
      </c>
      <c r="C750" s="3">
        <v>16</v>
      </c>
      <c r="D750" s="3">
        <v>44.32</v>
      </c>
      <c r="E750" s="3">
        <v>87.74</v>
      </c>
      <c r="F750" s="3">
        <v>295.47000000000003</v>
      </c>
      <c r="G750" s="3">
        <v>64.69</v>
      </c>
      <c r="H750" s="3">
        <v>382.03</v>
      </c>
      <c r="I750" s="3">
        <v>320.07</v>
      </c>
      <c r="J750" s="3">
        <v>240.58</v>
      </c>
      <c r="K750" s="3">
        <v>248.7</v>
      </c>
      <c r="L750" s="3">
        <v>469.53</v>
      </c>
      <c r="M750" s="3">
        <v>270.93</v>
      </c>
      <c r="N750" s="3">
        <v>236.53</v>
      </c>
      <c r="O750" s="3">
        <v>217.97</v>
      </c>
      <c r="P750" s="3">
        <v>127.16</v>
      </c>
      <c r="Q750" s="3">
        <v>135.43</v>
      </c>
      <c r="R750" s="3">
        <v>132.33000000000001</v>
      </c>
      <c r="S750" s="3">
        <v>337.48</v>
      </c>
      <c r="T750" s="3">
        <v>252.52</v>
      </c>
      <c r="U750" s="3">
        <f t="shared" si="37"/>
        <v>16</v>
      </c>
      <c r="V750" s="3">
        <f t="shared" si="38"/>
        <v>2</v>
      </c>
      <c r="W750" s="3" t="str" cm="1">
        <f t="array" ref="W750">INDEX($B$1:$T$1, V750)</f>
        <v>B</v>
      </c>
      <c r="X750" s="3" t="str">
        <f t="shared" si="39"/>
        <v>yes</v>
      </c>
    </row>
    <row r="751" spans="1:24" x14ac:dyDescent="0.25">
      <c r="A751" s="3">
        <v>750</v>
      </c>
      <c r="B751" s="3">
        <v>305.89</v>
      </c>
      <c r="C751" s="3">
        <v>13.1</v>
      </c>
      <c r="D751" s="3">
        <v>43.09</v>
      </c>
      <c r="E751" s="3">
        <v>74.83</v>
      </c>
      <c r="F751" s="3">
        <v>279.58999999999997</v>
      </c>
      <c r="G751" s="3">
        <v>76.13</v>
      </c>
      <c r="H751" s="3">
        <v>362.9</v>
      </c>
      <c r="I751" s="3">
        <v>311.36</v>
      </c>
      <c r="J751" s="3">
        <v>244.92</v>
      </c>
      <c r="K751" s="3">
        <v>232.34</v>
      </c>
      <c r="L751" s="3">
        <v>483.89</v>
      </c>
      <c r="M751" s="3">
        <v>246.96</v>
      </c>
      <c r="N751" s="3">
        <v>222.09</v>
      </c>
      <c r="O751" s="3">
        <v>240.44</v>
      </c>
      <c r="P751" s="3">
        <v>135.63</v>
      </c>
      <c r="Q751" s="3">
        <v>142.52000000000001</v>
      </c>
      <c r="R751" s="3">
        <v>139.56</v>
      </c>
      <c r="S751" s="3">
        <v>359.56</v>
      </c>
      <c r="T751" s="3">
        <v>248.06</v>
      </c>
      <c r="U751" s="3">
        <f t="shared" si="37"/>
        <v>13.1</v>
      </c>
      <c r="V751" s="3">
        <f t="shared" si="38"/>
        <v>2</v>
      </c>
      <c r="W751" s="3" t="str" cm="1">
        <f t="array" ref="W751">INDEX($B$1:$T$1, V751)</f>
        <v>B</v>
      </c>
      <c r="X751" s="3" t="str">
        <f t="shared" si="39"/>
        <v>yes</v>
      </c>
    </row>
    <row r="752" spans="1:24" x14ac:dyDescent="0.25">
      <c r="A752" s="3">
        <v>751</v>
      </c>
      <c r="B752" s="3">
        <v>278.42</v>
      </c>
      <c r="C752" s="3">
        <v>44.42</v>
      </c>
      <c r="D752" s="3">
        <v>72.55</v>
      </c>
      <c r="E752" s="3">
        <v>109.6</v>
      </c>
      <c r="F752" s="3">
        <v>265.29000000000002</v>
      </c>
      <c r="G752" s="3">
        <v>66.459999999999994</v>
      </c>
      <c r="H752" s="3">
        <v>389.62</v>
      </c>
      <c r="I752" s="3">
        <v>320.27999999999997</v>
      </c>
      <c r="J752" s="3">
        <v>251.42</v>
      </c>
      <c r="K752" s="3">
        <v>240.34</v>
      </c>
      <c r="L752" s="3">
        <v>469.93</v>
      </c>
      <c r="M752" s="3">
        <v>238.2</v>
      </c>
      <c r="N752" s="3">
        <v>233.5</v>
      </c>
      <c r="O752" s="3">
        <v>251.36</v>
      </c>
      <c r="P752" s="3">
        <v>105.76</v>
      </c>
      <c r="Q752" s="3">
        <v>113.05</v>
      </c>
      <c r="R752" s="3">
        <v>121.02</v>
      </c>
      <c r="S752" s="3">
        <v>326.63</v>
      </c>
      <c r="T752" s="3">
        <v>241.86</v>
      </c>
      <c r="U752" s="3">
        <f t="shared" si="37"/>
        <v>44.42</v>
      </c>
      <c r="V752" s="3">
        <f t="shared" si="38"/>
        <v>2</v>
      </c>
      <c r="W752" s="3" t="str" cm="1">
        <f t="array" ref="W752">INDEX($B$1:$T$1, V752)</f>
        <v>B</v>
      </c>
      <c r="X752" s="3" t="str">
        <f t="shared" si="39"/>
        <v>yes</v>
      </c>
    </row>
    <row r="753" spans="1:24" x14ac:dyDescent="0.25">
      <c r="A753" s="3">
        <v>752</v>
      </c>
      <c r="B753" s="3">
        <v>263.39999999999998</v>
      </c>
      <c r="C753" s="3">
        <v>68.02</v>
      </c>
      <c r="D753" s="3">
        <v>101.16</v>
      </c>
      <c r="E753" s="3">
        <v>132.74</v>
      </c>
      <c r="F753" s="3">
        <v>237.01</v>
      </c>
      <c r="G753" s="3">
        <v>81.900000000000006</v>
      </c>
      <c r="H753" s="3">
        <v>388.16</v>
      </c>
      <c r="I753" s="3">
        <v>317.95999999999998</v>
      </c>
      <c r="J753" s="3">
        <v>263.36</v>
      </c>
      <c r="K753" s="3">
        <v>195.32</v>
      </c>
      <c r="L753" s="3">
        <v>418.92</v>
      </c>
      <c r="M753" s="3">
        <v>259.33999999999997</v>
      </c>
      <c r="N753" s="3">
        <v>255.29</v>
      </c>
      <c r="O753" s="3">
        <v>262.83999999999997</v>
      </c>
      <c r="P753" s="3">
        <v>91.53</v>
      </c>
      <c r="Q753" s="3">
        <v>100.22</v>
      </c>
      <c r="R753" s="3">
        <v>97.44</v>
      </c>
      <c r="S753" s="3">
        <v>296.39999999999998</v>
      </c>
      <c r="T753" s="3">
        <v>233.81</v>
      </c>
      <c r="U753" s="3">
        <f t="shared" si="37"/>
        <v>68.02</v>
      </c>
      <c r="V753" s="3">
        <f t="shared" si="38"/>
        <v>2</v>
      </c>
      <c r="W753" s="3" t="str" cm="1">
        <f t="array" ref="W753">INDEX($B$1:$T$1, V753)</f>
        <v>B</v>
      </c>
      <c r="X753" s="3" t="str">
        <f t="shared" si="39"/>
        <v>yes</v>
      </c>
    </row>
    <row r="754" spans="1:24" x14ac:dyDescent="0.25">
      <c r="A754" s="3">
        <v>753</v>
      </c>
      <c r="B754" s="3">
        <v>251.03</v>
      </c>
      <c r="C754" s="3">
        <v>69.25</v>
      </c>
      <c r="D754" s="3">
        <v>99.23</v>
      </c>
      <c r="E754" s="3">
        <v>124.34</v>
      </c>
      <c r="F754" s="3">
        <v>229.69</v>
      </c>
      <c r="G754" s="3">
        <v>92.03</v>
      </c>
      <c r="H754" s="3">
        <v>416.97</v>
      </c>
      <c r="I754" s="3">
        <v>340.38</v>
      </c>
      <c r="J754" s="3">
        <v>271.75</v>
      </c>
      <c r="K754" s="3">
        <v>197.95</v>
      </c>
      <c r="L754" s="3">
        <v>419.3</v>
      </c>
      <c r="M754" s="3">
        <v>246.9</v>
      </c>
      <c r="N754" s="3">
        <v>248.3</v>
      </c>
      <c r="O754" s="3">
        <v>278.48</v>
      </c>
      <c r="P754" s="3">
        <v>94.01</v>
      </c>
      <c r="Q754" s="3">
        <v>96.39</v>
      </c>
      <c r="R754" s="3">
        <v>97.13</v>
      </c>
      <c r="S754" s="3">
        <v>309.39</v>
      </c>
      <c r="T754" s="3">
        <v>241.52</v>
      </c>
      <c r="U754" s="3">
        <f t="shared" si="37"/>
        <v>69.25</v>
      </c>
      <c r="V754" s="3">
        <f t="shared" si="38"/>
        <v>2</v>
      </c>
      <c r="W754" s="3" t="str" cm="1">
        <f t="array" ref="W754">INDEX($B$1:$T$1, V754)</f>
        <v>B</v>
      </c>
      <c r="X754" s="3" t="str">
        <f t="shared" si="39"/>
        <v>yes</v>
      </c>
    </row>
    <row r="755" spans="1:24" x14ac:dyDescent="0.25">
      <c r="A755" s="3">
        <v>754</v>
      </c>
      <c r="B755" s="3">
        <v>231.99</v>
      </c>
      <c r="C755" s="3">
        <v>105.49</v>
      </c>
      <c r="D755" s="3">
        <v>136.78</v>
      </c>
      <c r="E755" s="3">
        <v>149.97</v>
      </c>
      <c r="F755" s="3">
        <v>209.62</v>
      </c>
      <c r="G755" s="3">
        <v>119.24</v>
      </c>
      <c r="H755" s="3">
        <v>420.3</v>
      </c>
      <c r="I755" s="3">
        <v>381.96</v>
      </c>
      <c r="J755" s="3">
        <v>307.14</v>
      </c>
      <c r="K755" s="3">
        <v>175.13</v>
      </c>
      <c r="L755" s="3">
        <v>386.19</v>
      </c>
      <c r="M755" s="3">
        <v>250.71</v>
      </c>
      <c r="N755" s="3">
        <v>277.61</v>
      </c>
      <c r="O755" s="3">
        <v>306.14</v>
      </c>
      <c r="P755" s="3">
        <v>90.39</v>
      </c>
      <c r="Q755" s="3">
        <v>84.31</v>
      </c>
      <c r="R755" s="3">
        <v>84.01</v>
      </c>
      <c r="S755" s="3">
        <v>289.89</v>
      </c>
      <c r="T755" s="3">
        <v>274.70999999999998</v>
      </c>
      <c r="U755" s="3">
        <f t="shared" si="37"/>
        <v>84.01</v>
      </c>
      <c r="V755" s="3">
        <f t="shared" si="38"/>
        <v>17</v>
      </c>
      <c r="W755" s="3" t="str" cm="1">
        <f t="array" ref="W755">INDEX($B$1:$T$1, V755)</f>
        <v>Q</v>
      </c>
      <c r="X755" s="3" t="str">
        <f t="shared" si="39"/>
        <v>yes</v>
      </c>
    </row>
    <row r="756" spans="1:24" x14ac:dyDescent="0.25">
      <c r="A756" s="3">
        <v>755</v>
      </c>
      <c r="B756" s="3">
        <v>236.46</v>
      </c>
      <c r="C756" s="3">
        <v>90.8</v>
      </c>
      <c r="D756" s="3">
        <v>119.47</v>
      </c>
      <c r="E756" s="3">
        <v>154.87</v>
      </c>
      <c r="F756" s="3">
        <v>222.54</v>
      </c>
      <c r="G756" s="3">
        <v>108.82</v>
      </c>
      <c r="H756" s="3">
        <v>396.97</v>
      </c>
      <c r="I756" s="3">
        <v>354.69</v>
      </c>
      <c r="J756" s="3">
        <v>302.2</v>
      </c>
      <c r="K756" s="3">
        <v>180.49</v>
      </c>
      <c r="L756" s="3">
        <v>420.09</v>
      </c>
      <c r="M756" s="3">
        <v>267.02999999999997</v>
      </c>
      <c r="N756" s="3">
        <v>265.48</v>
      </c>
      <c r="O756" s="3">
        <v>278.23</v>
      </c>
      <c r="P756" s="3">
        <v>78.58</v>
      </c>
      <c r="Q756" s="3">
        <v>70.83</v>
      </c>
      <c r="R756" s="3">
        <v>71.16</v>
      </c>
      <c r="S756" s="3">
        <v>288.83</v>
      </c>
      <c r="T756" s="3">
        <v>261.98</v>
      </c>
      <c r="U756" s="3">
        <f t="shared" si="37"/>
        <v>70.83</v>
      </c>
      <c r="V756" s="3">
        <f t="shared" si="38"/>
        <v>16</v>
      </c>
      <c r="W756" s="3" t="str" cm="1">
        <f t="array" ref="W756">INDEX($B$1:$T$1, V756)</f>
        <v>P</v>
      </c>
      <c r="X756" s="3" t="str">
        <f t="shared" si="39"/>
        <v>yes</v>
      </c>
    </row>
    <row r="757" spans="1:24" x14ac:dyDescent="0.25">
      <c r="A757" s="3">
        <v>756</v>
      </c>
      <c r="B757" s="3">
        <v>274.56</v>
      </c>
      <c r="C757" s="3">
        <v>67.14</v>
      </c>
      <c r="D757" s="3">
        <v>95.12</v>
      </c>
      <c r="E757" s="3">
        <v>114.8</v>
      </c>
      <c r="F757" s="3">
        <v>237.39</v>
      </c>
      <c r="G757" s="3">
        <v>96.64</v>
      </c>
      <c r="H757" s="3">
        <v>428.85</v>
      </c>
      <c r="I757" s="3">
        <v>363.23</v>
      </c>
      <c r="J757" s="3">
        <v>289.29000000000002</v>
      </c>
      <c r="K757" s="3">
        <v>212.88</v>
      </c>
      <c r="L757" s="3">
        <v>433.34</v>
      </c>
      <c r="M757" s="3">
        <v>218.64</v>
      </c>
      <c r="N757" s="3">
        <v>277.64999999999998</v>
      </c>
      <c r="O757" s="3">
        <v>280.08999999999997</v>
      </c>
      <c r="P757" s="3">
        <v>123.26</v>
      </c>
      <c r="Q757" s="3">
        <v>111.12</v>
      </c>
      <c r="R757" s="3">
        <v>115.07</v>
      </c>
      <c r="S757" s="3">
        <v>318.33</v>
      </c>
      <c r="T757" s="3">
        <v>277.83999999999997</v>
      </c>
      <c r="U757" s="3">
        <f t="shared" si="37"/>
        <v>67.14</v>
      </c>
      <c r="V757" s="3">
        <f t="shared" si="38"/>
        <v>2</v>
      </c>
      <c r="W757" s="3" t="str" cm="1">
        <f t="array" ref="W757">INDEX($B$1:$T$1, V757)</f>
        <v>B</v>
      </c>
      <c r="X757" s="3" t="str">
        <f t="shared" si="39"/>
        <v>yes</v>
      </c>
    </row>
    <row r="758" spans="1:24" x14ac:dyDescent="0.25">
      <c r="A758" s="3">
        <v>757</v>
      </c>
      <c r="B758" s="3">
        <v>300.58</v>
      </c>
      <c r="C758" s="3">
        <v>86.72</v>
      </c>
      <c r="D758" s="3">
        <v>122.81</v>
      </c>
      <c r="E758" s="3">
        <v>102.82</v>
      </c>
      <c r="F758" s="3">
        <v>206.62</v>
      </c>
      <c r="G758" s="3">
        <v>136.36000000000001</v>
      </c>
      <c r="H758" s="3">
        <v>449.78</v>
      </c>
      <c r="I758" s="3">
        <v>375.65</v>
      </c>
      <c r="J758" s="3">
        <v>316.32</v>
      </c>
      <c r="K758" s="3">
        <v>161.41999999999999</v>
      </c>
      <c r="L758" s="3">
        <v>397.03</v>
      </c>
      <c r="M758" s="3">
        <v>183.55</v>
      </c>
      <c r="N758" s="3">
        <v>308.47000000000003</v>
      </c>
      <c r="O758" s="3">
        <v>301.38</v>
      </c>
      <c r="P758" s="3">
        <v>155.19999999999999</v>
      </c>
      <c r="Q758" s="3">
        <v>158.13</v>
      </c>
      <c r="R758" s="3">
        <v>148.91999999999999</v>
      </c>
      <c r="S758" s="3">
        <v>338.69</v>
      </c>
      <c r="T758" s="3">
        <v>296.18</v>
      </c>
      <c r="U758" s="3">
        <f t="shared" si="37"/>
        <v>86.72</v>
      </c>
      <c r="V758" s="3">
        <f t="shared" si="38"/>
        <v>2</v>
      </c>
      <c r="W758" s="3" t="str" cm="1">
        <f t="array" ref="W758">INDEX($B$1:$T$1, V758)</f>
        <v>B</v>
      </c>
      <c r="X758" s="3" t="str">
        <f t="shared" si="39"/>
        <v>yes</v>
      </c>
    </row>
    <row r="759" spans="1:24" x14ac:dyDescent="0.25">
      <c r="A759" s="3">
        <v>758</v>
      </c>
      <c r="B759" s="3">
        <v>273.08</v>
      </c>
      <c r="C759" s="3">
        <v>46.85</v>
      </c>
      <c r="D759" s="3">
        <v>82.82</v>
      </c>
      <c r="E759" s="3">
        <v>99.93</v>
      </c>
      <c r="F759" s="3">
        <v>249.01</v>
      </c>
      <c r="G759" s="3">
        <v>84.4</v>
      </c>
      <c r="H759" s="3">
        <v>416.02</v>
      </c>
      <c r="I759" s="3">
        <v>339.68</v>
      </c>
      <c r="J759" s="3">
        <v>263.64999999999998</v>
      </c>
      <c r="K759" s="3">
        <v>208.07</v>
      </c>
      <c r="L759" s="3">
        <v>444.05</v>
      </c>
      <c r="M759" s="3">
        <v>220.91</v>
      </c>
      <c r="N759" s="3">
        <v>262.36</v>
      </c>
      <c r="O759" s="3">
        <v>272.23</v>
      </c>
      <c r="P759" s="3">
        <v>116</v>
      </c>
      <c r="Q759" s="3">
        <v>117.74</v>
      </c>
      <c r="R759" s="3">
        <v>123.67</v>
      </c>
      <c r="S759" s="3">
        <v>321.70999999999998</v>
      </c>
      <c r="T759" s="3">
        <v>256.24</v>
      </c>
      <c r="U759" s="3">
        <f t="shared" si="37"/>
        <v>46.85</v>
      </c>
      <c r="V759" s="3">
        <f t="shared" si="38"/>
        <v>2</v>
      </c>
      <c r="W759" s="3" t="str" cm="1">
        <f t="array" ref="W759">INDEX($B$1:$T$1, V759)</f>
        <v>B</v>
      </c>
      <c r="X759" s="3" t="str">
        <f t="shared" si="39"/>
        <v>yes</v>
      </c>
    </row>
    <row r="760" spans="1:24" x14ac:dyDescent="0.25">
      <c r="A760" s="3">
        <v>759</v>
      </c>
      <c r="B760" s="3">
        <v>276.31</v>
      </c>
      <c r="C760" s="3">
        <v>45.54</v>
      </c>
      <c r="D760" s="3">
        <v>82</v>
      </c>
      <c r="E760" s="3">
        <v>103.37</v>
      </c>
      <c r="F760" s="3">
        <v>250.27</v>
      </c>
      <c r="G760" s="3">
        <v>81.59</v>
      </c>
      <c r="H760" s="3">
        <v>418.66</v>
      </c>
      <c r="I760" s="3">
        <v>326.45999999999998</v>
      </c>
      <c r="J760" s="3">
        <v>257.73</v>
      </c>
      <c r="K760" s="3">
        <v>216.11</v>
      </c>
      <c r="L760" s="3">
        <v>438.71</v>
      </c>
      <c r="M760" s="3">
        <v>222.42</v>
      </c>
      <c r="N760" s="3">
        <v>261.19</v>
      </c>
      <c r="O760" s="3">
        <v>259.52999999999997</v>
      </c>
      <c r="P760" s="3">
        <v>118.82</v>
      </c>
      <c r="Q760" s="3">
        <v>117.59</v>
      </c>
      <c r="R760" s="3">
        <v>125.73</v>
      </c>
      <c r="S760" s="3">
        <v>312.44</v>
      </c>
      <c r="T760" s="3">
        <v>245.29</v>
      </c>
      <c r="U760" s="3">
        <f t="shared" si="37"/>
        <v>45.54</v>
      </c>
      <c r="V760" s="3">
        <f t="shared" si="38"/>
        <v>2</v>
      </c>
      <c r="W760" s="3" t="str" cm="1">
        <f t="array" ref="W760">INDEX($B$1:$T$1, V760)</f>
        <v>B</v>
      </c>
      <c r="X760" s="3" t="str">
        <f t="shared" si="39"/>
        <v>yes</v>
      </c>
    </row>
    <row r="761" spans="1:24" x14ac:dyDescent="0.25">
      <c r="A761" s="3">
        <v>760</v>
      </c>
      <c r="B761" s="3">
        <v>340.01</v>
      </c>
      <c r="C761" s="3">
        <v>117.03</v>
      </c>
      <c r="D761" s="3">
        <v>141.76</v>
      </c>
      <c r="E761" s="3">
        <v>100.66</v>
      </c>
      <c r="F761" s="3">
        <v>229.5</v>
      </c>
      <c r="G761" s="3">
        <v>167.17</v>
      </c>
      <c r="H761" s="3">
        <v>469.79</v>
      </c>
      <c r="I761" s="3">
        <v>422.65</v>
      </c>
      <c r="J761" s="3">
        <v>333.28</v>
      </c>
      <c r="K761" s="3">
        <v>201.65</v>
      </c>
      <c r="L761" s="3">
        <v>392.99</v>
      </c>
      <c r="M761" s="3">
        <v>154.53</v>
      </c>
      <c r="N761" s="3">
        <v>318.02999999999997</v>
      </c>
      <c r="O761" s="3">
        <v>338.22</v>
      </c>
      <c r="P761" s="3">
        <v>198.74</v>
      </c>
      <c r="Q761" s="3">
        <v>194.08</v>
      </c>
      <c r="R761" s="3">
        <v>183.45</v>
      </c>
      <c r="S761" s="3">
        <v>390.8</v>
      </c>
      <c r="T761" s="3">
        <v>349.48</v>
      </c>
      <c r="U761" s="3">
        <f t="shared" si="37"/>
        <v>100.66</v>
      </c>
      <c r="V761" s="3">
        <f t="shared" si="38"/>
        <v>4</v>
      </c>
      <c r="W761" s="3" t="str" cm="1">
        <f t="array" ref="W761">INDEX($B$1:$T$1, V761)</f>
        <v>D</v>
      </c>
      <c r="X761" s="3" t="str">
        <f t="shared" si="39"/>
        <v>yes</v>
      </c>
    </row>
    <row r="762" spans="1:24" x14ac:dyDescent="0.25">
      <c r="A762" s="3">
        <v>761</v>
      </c>
      <c r="B762" s="3">
        <v>308.79000000000002</v>
      </c>
      <c r="C762" s="3">
        <v>33.57</v>
      </c>
      <c r="D762" s="3">
        <v>65.62</v>
      </c>
      <c r="E762" s="3">
        <v>75.14</v>
      </c>
      <c r="F762" s="3">
        <v>275.36</v>
      </c>
      <c r="G762" s="3">
        <v>88.29</v>
      </c>
      <c r="H762" s="3">
        <v>382.25</v>
      </c>
      <c r="I762" s="3">
        <v>318.55</v>
      </c>
      <c r="J762" s="3">
        <v>261.2</v>
      </c>
      <c r="K762" s="3">
        <v>228.82</v>
      </c>
      <c r="L762" s="3">
        <v>464.18</v>
      </c>
      <c r="M762" s="3">
        <v>233.17</v>
      </c>
      <c r="N762" s="3">
        <v>245.34</v>
      </c>
      <c r="O762" s="3">
        <v>258.39999999999998</v>
      </c>
      <c r="P762" s="3">
        <v>146.54</v>
      </c>
      <c r="Q762" s="3">
        <v>147.91</v>
      </c>
      <c r="R762" s="3">
        <v>160.02000000000001</v>
      </c>
      <c r="S762" s="3">
        <v>357.58</v>
      </c>
      <c r="T762" s="3">
        <v>270.44</v>
      </c>
      <c r="U762" s="3">
        <f t="shared" si="37"/>
        <v>33.57</v>
      </c>
      <c r="V762" s="3">
        <f t="shared" si="38"/>
        <v>2</v>
      </c>
      <c r="W762" s="3" t="str" cm="1">
        <f t="array" ref="W762">INDEX($B$1:$T$1, V762)</f>
        <v>B</v>
      </c>
      <c r="X762" s="3" t="str">
        <f t="shared" si="39"/>
        <v>yes</v>
      </c>
    </row>
    <row r="763" spans="1:24" x14ac:dyDescent="0.25">
      <c r="A763" s="3">
        <v>762</v>
      </c>
      <c r="B763" s="3">
        <v>288.64</v>
      </c>
      <c r="C763" s="3">
        <v>35.18</v>
      </c>
      <c r="D763" s="3">
        <v>65.59</v>
      </c>
      <c r="E763" s="3">
        <v>89.5</v>
      </c>
      <c r="F763" s="3">
        <v>262.35000000000002</v>
      </c>
      <c r="G763" s="3">
        <v>78.069999999999993</v>
      </c>
      <c r="H763" s="3">
        <v>386.7</v>
      </c>
      <c r="I763" s="3">
        <v>328.72</v>
      </c>
      <c r="J763" s="3">
        <v>250.42</v>
      </c>
      <c r="K763" s="3">
        <v>212.09</v>
      </c>
      <c r="L763" s="3">
        <v>441.82</v>
      </c>
      <c r="M763" s="3">
        <v>220.05</v>
      </c>
      <c r="N763" s="3">
        <v>263.06</v>
      </c>
      <c r="O763" s="3">
        <v>251.48</v>
      </c>
      <c r="P763" s="3">
        <v>126.06</v>
      </c>
      <c r="Q763" s="3">
        <v>140.66999999999999</v>
      </c>
      <c r="R763" s="3">
        <v>131.52000000000001</v>
      </c>
      <c r="S763" s="3">
        <v>327</v>
      </c>
      <c r="T763" s="3">
        <v>256.67</v>
      </c>
      <c r="U763" s="3">
        <f t="shared" si="37"/>
        <v>35.18</v>
      </c>
      <c r="V763" s="3">
        <f t="shared" si="38"/>
        <v>2</v>
      </c>
      <c r="W763" s="3" t="str" cm="1">
        <f t="array" ref="W763">INDEX($B$1:$T$1, V763)</f>
        <v>B</v>
      </c>
      <c r="X763" s="3" t="str">
        <f t="shared" si="39"/>
        <v>yes</v>
      </c>
    </row>
    <row r="764" spans="1:24" x14ac:dyDescent="0.25">
      <c r="A764" s="3">
        <v>763</v>
      </c>
      <c r="B764" s="3">
        <v>304.51</v>
      </c>
      <c r="C764" s="3">
        <v>26.47</v>
      </c>
      <c r="D764" s="3">
        <v>58.13</v>
      </c>
      <c r="E764" s="3">
        <v>79.819999999999993</v>
      </c>
      <c r="F764" s="3">
        <v>271.75</v>
      </c>
      <c r="G764" s="3">
        <v>80.17</v>
      </c>
      <c r="H764" s="3">
        <v>377.13</v>
      </c>
      <c r="I764" s="3">
        <v>312.13</v>
      </c>
      <c r="J764" s="3">
        <v>245.31</v>
      </c>
      <c r="K764" s="3">
        <v>238.14</v>
      </c>
      <c r="L764" s="3">
        <v>432.13</v>
      </c>
      <c r="M764" s="3">
        <v>244.33</v>
      </c>
      <c r="N764" s="3">
        <v>249.9</v>
      </c>
      <c r="O764" s="3">
        <v>255.69</v>
      </c>
      <c r="P764" s="3">
        <v>126.25</v>
      </c>
      <c r="Q764" s="3">
        <v>133.93</v>
      </c>
      <c r="R764" s="3">
        <v>142.1</v>
      </c>
      <c r="S764" s="3">
        <v>333.64</v>
      </c>
      <c r="T764" s="3">
        <v>253.55</v>
      </c>
      <c r="U764" s="3">
        <f t="shared" si="37"/>
        <v>26.47</v>
      </c>
      <c r="V764" s="3">
        <f t="shared" si="38"/>
        <v>2</v>
      </c>
      <c r="W764" s="3" t="str" cm="1">
        <f t="array" ref="W764">INDEX($B$1:$T$1, V764)</f>
        <v>B</v>
      </c>
      <c r="X764" s="3" t="str">
        <f t="shared" si="39"/>
        <v>yes</v>
      </c>
    </row>
    <row r="765" spans="1:24" x14ac:dyDescent="0.25">
      <c r="A765" s="3">
        <v>764</v>
      </c>
      <c r="B765" s="3">
        <v>327.55</v>
      </c>
      <c r="C765" s="3">
        <v>133.79</v>
      </c>
      <c r="D765" s="3">
        <v>163.85</v>
      </c>
      <c r="E765" s="3">
        <v>123.84</v>
      </c>
      <c r="F765" s="3">
        <v>194.92</v>
      </c>
      <c r="G765" s="3">
        <v>179.98</v>
      </c>
      <c r="H765" s="3">
        <v>503.21</v>
      </c>
      <c r="I765" s="3">
        <v>420.91</v>
      </c>
      <c r="J765" s="3">
        <v>358.26</v>
      </c>
      <c r="K765" s="3">
        <v>158.31</v>
      </c>
      <c r="L765" s="3">
        <v>401.14</v>
      </c>
      <c r="M765" s="3">
        <v>129.57</v>
      </c>
      <c r="N765" s="3">
        <v>349.41</v>
      </c>
      <c r="O765" s="3">
        <v>346.18</v>
      </c>
      <c r="P765" s="3">
        <v>201.42</v>
      </c>
      <c r="Q765" s="3">
        <v>196.5</v>
      </c>
      <c r="R765" s="3">
        <v>187.85</v>
      </c>
      <c r="S765" s="3">
        <v>384.82</v>
      </c>
      <c r="T765" s="3">
        <v>347.68</v>
      </c>
      <c r="U765" s="3">
        <f t="shared" si="37"/>
        <v>123.84</v>
      </c>
      <c r="V765" s="3">
        <f t="shared" si="38"/>
        <v>4</v>
      </c>
      <c r="W765" s="3" t="str" cm="1">
        <f t="array" ref="W765">INDEX($B$1:$T$1, V765)</f>
        <v>D</v>
      </c>
      <c r="X765" s="3" t="str">
        <f t="shared" si="39"/>
        <v>no</v>
      </c>
    </row>
    <row r="766" spans="1:24" x14ac:dyDescent="0.25">
      <c r="A766" s="3">
        <v>765</v>
      </c>
      <c r="B766" s="3">
        <v>313.29000000000002</v>
      </c>
      <c r="C766" s="3">
        <v>115.03</v>
      </c>
      <c r="D766" s="3">
        <v>146.66</v>
      </c>
      <c r="E766" s="3">
        <v>103.23</v>
      </c>
      <c r="F766" s="3">
        <v>182.54</v>
      </c>
      <c r="G766" s="3">
        <v>156.34</v>
      </c>
      <c r="H766" s="3">
        <v>468.39</v>
      </c>
      <c r="I766" s="3">
        <v>398.11</v>
      </c>
      <c r="J766" s="3">
        <v>340.97</v>
      </c>
      <c r="K766" s="3">
        <v>144.93</v>
      </c>
      <c r="L766" s="3">
        <v>360.64</v>
      </c>
      <c r="M766" s="3">
        <v>157.27000000000001</v>
      </c>
      <c r="N766" s="3">
        <v>320.73</v>
      </c>
      <c r="O766" s="3">
        <v>326.07</v>
      </c>
      <c r="P766" s="3">
        <v>175.64</v>
      </c>
      <c r="Q766" s="3">
        <v>179.52</v>
      </c>
      <c r="R766" s="3">
        <v>167.14</v>
      </c>
      <c r="S766" s="3">
        <v>354.13</v>
      </c>
      <c r="T766" s="3">
        <v>318.63</v>
      </c>
      <c r="U766" s="3">
        <f t="shared" si="37"/>
        <v>103.23</v>
      </c>
      <c r="V766" s="3">
        <f t="shared" si="38"/>
        <v>4</v>
      </c>
      <c r="W766" s="3" t="str" cm="1">
        <f t="array" ref="W766">INDEX($B$1:$T$1, V766)</f>
        <v>D</v>
      </c>
      <c r="X766" s="3" t="str">
        <f t="shared" si="39"/>
        <v>yes</v>
      </c>
    </row>
    <row r="767" spans="1:24" x14ac:dyDescent="0.25">
      <c r="A767" s="3">
        <v>766</v>
      </c>
      <c r="B767" s="3">
        <v>318.95999999999998</v>
      </c>
      <c r="C767" s="3">
        <v>88.34</v>
      </c>
      <c r="D767" s="3">
        <v>116</v>
      </c>
      <c r="E767" s="3">
        <v>83.48</v>
      </c>
      <c r="F767" s="3">
        <v>222.17</v>
      </c>
      <c r="G767" s="3">
        <v>133.41</v>
      </c>
      <c r="H767" s="3">
        <v>452.15</v>
      </c>
      <c r="I767" s="3">
        <v>393.12</v>
      </c>
      <c r="J767" s="3">
        <v>326.82</v>
      </c>
      <c r="K767" s="3">
        <v>176.84</v>
      </c>
      <c r="L767" s="3">
        <v>426.06</v>
      </c>
      <c r="M767" s="3">
        <v>191.18</v>
      </c>
      <c r="N767" s="3">
        <v>289.76</v>
      </c>
      <c r="O767" s="3">
        <v>294.49</v>
      </c>
      <c r="P767" s="3">
        <v>165.07</v>
      </c>
      <c r="Q767" s="3">
        <v>152.22</v>
      </c>
      <c r="R767" s="3">
        <v>149.22999999999999</v>
      </c>
      <c r="S767" s="3">
        <v>352.15</v>
      </c>
      <c r="T767" s="3">
        <v>314.72000000000003</v>
      </c>
      <c r="U767" s="3">
        <f t="shared" si="37"/>
        <v>83.48</v>
      </c>
      <c r="V767" s="3">
        <f t="shared" si="38"/>
        <v>4</v>
      </c>
      <c r="W767" s="3" t="str" cm="1">
        <f t="array" ref="W767">INDEX($B$1:$T$1, V767)</f>
        <v>D</v>
      </c>
      <c r="X767" s="3" t="str">
        <f t="shared" si="39"/>
        <v>yes</v>
      </c>
    </row>
    <row r="768" spans="1:24" x14ac:dyDescent="0.25">
      <c r="A768" s="3">
        <v>767</v>
      </c>
      <c r="B768" s="3">
        <v>310.45999999999998</v>
      </c>
      <c r="C768" s="3">
        <v>94.77</v>
      </c>
      <c r="D768" s="3">
        <v>121.94</v>
      </c>
      <c r="E768" s="3">
        <v>87.28</v>
      </c>
      <c r="F768" s="3">
        <v>202.23</v>
      </c>
      <c r="G768" s="3">
        <v>136.4</v>
      </c>
      <c r="H768" s="3">
        <v>444.41</v>
      </c>
      <c r="I768" s="3">
        <v>380.08</v>
      </c>
      <c r="J768" s="3">
        <v>315.02</v>
      </c>
      <c r="K768" s="3">
        <v>169.67</v>
      </c>
      <c r="L768" s="3">
        <v>406.98</v>
      </c>
      <c r="M768" s="3">
        <v>183.05</v>
      </c>
      <c r="N768" s="3">
        <v>302.88</v>
      </c>
      <c r="O768" s="3">
        <v>320.39999999999998</v>
      </c>
      <c r="P768" s="3">
        <v>166.71</v>
      </c>
      <c r="Q768" s="3">
        <v>149.72</v>
      </c>
      <c r="R768" s="3">
        <v>150.71</v>
      </c>
      <c r="S768" s="3">
        <v>349.84</v>
      </c>
      <c r="T768" s="3">
        <v>316.36</v>
      </c>
      <c r="U768" s="3">
        <f t="shared" si="37"/>
        <v>87.28</v>
      </c>
      <c r="V768" s="3">
        <f t="shared" si="38"/>
        <v>4</v>
      </c>
      <c r="W768" s="3" t="str" cm="1">
        <f t="array" ref="W768">INDEX($B$1:$T$1, V768)</f>
        <v>D</v>
      </c>
      <c r="X768" s="3" t="str">
        <f t="shared" si="39"/>
        <v>yes</v>
      </c>
    </row>
    <row r="769" spans="1:24" x14ac:dyDescent="0.25">
      <c r="A769" s="3">
        <v>768</v>
      </c>
      <c r="B769" s="3">
        <v>323.51</v>
      </c>
      <c r="C769" s="3">
        <v>96.7</v>
      </c>
      <c r="D769" s="3">
        <v>114.99</v>
      </c>
      <c r="E769" s="3">
        <v>72.33</v>
      </c>
      <c r="F769" s="3">
        <v>215.88</v>
      </c>
      <c r="G769" s="3">
        <v>131.29</v>
      </c>
      <c r="H769" s="3">
        <v>444.08</v>
      </c>
      <c r="I769" s="3">
        <v>395.28</v>
      </c>
      <c r="J769" s="3">
        <v>332.5</v>
      </c>
      <c r="K769" s="3">
        <v>177.38</v>
      </c>
      <c r="L769" s="3">
        <v>406.4</v>
      </c>
      <c r="M769" s="3">
        <v>178.47</v>
      </c>
      <c r="N769" s="3">
        <v>301.36</v>
      </c>
      <c r="O769" s="3">
        <v>306.58</v>
      </c>
      <c r="P769" s="3">
        <v>171.71</v>
      </c>
      <c r="Q769" s="3">
        <v>162.66</v>
      </c>
      <c r="R769" s="3">
        <v>171.55</v>
      </c>
      <c r="S769" s="3">
        <v>370.79</v>
      </c>
      <c r="T769" s="3">
        <v>304.58999999999997</v>
      </c>
      <c r="U769" s="3">
        <f t="shared" si="37"/>
        <v>72.33</v>
      </c>
      <c r="V769" s="3">
        <f t="shared" si="38"/>
        <v>4</v>
      </c>
      <c r="W769" s="3" t="str" cm="1">
        <f t="array" ref="W769">INDEX($B$1:$T$1, V769)</f>
        <v>D</v>
      </c>
      <c r="X769" s="3" t="str">
        <f t="shared" si="39"/>
        <v>yes</v>
      </c>
    </row>
    <row r="770" spans="1:24" x14ac:dyDescent="0.25">
      <c r="A770" s="3">
        <v>769</v>
      </c>
      <c r="B770" s="3">
        <v>304.47000000000003</v>
      </c>
      <c r="C770" s="3">
        <v>88.17</v>
      </c>
      <c r="D770" s="3">
        <v>121.11</v>
      </c>
      <c r="E770" s="3">
        <v>76.900000000000006</v>
      </c>
      <c r="F770" s="3">
        <v>221.26</v>
      </c>
      <c r="G770" s="3">
        <v>126.44</v>
      </c>
      <c r="H770" s="3">
        <v>435.13</v>
      </c>
      <c r="I770" s="3">
        <v>373.06</v>
      </c>
      <c r="J770" s="3">
        <v>307.33999999999997</v>
      </c>
      <c r="K770" s="3">
        <v>169.49</v>
      </c>
      <c r="L770" s="3">
        <v>410.84</v>
      </c>
      <c r="M770" s="3">
        <v>168.16</v>
      </c>
      <c r="N770" s="3">
        <v>303.77</v>
      </c>
      <c r="O770" s="3">
        <v>312.47000000000003</v>
      </c>
      <c r="P770" s="3">
        <v>164.06</v>
      </c>
      <c r="Q770" s="3">
        <v>150.03</v>
      </c>
      <c r="R770" s="3">
        <v>153.36000000000001</v>
      </c>
      <c r="S770" s="3">
        <v>371.08</v>
      </c>
      <c r="T770" s="3">
        <v>292.99</v>
      </c>
      <c r="U770" s="3">
        <f t="shared" si="37"/>
        <v>76.900000000000006</v>
      </c>
      <c r="V770" s="3">
        <f t="shared" si="38"/>
        <v>4</v>
      </c>
      <c r="W770" s="3" t="str" cm="1">
        <f t="array" ref="W770">INDEX($B$1:$T$1, V770)</f>
        <v>D</v>
      </c>
      <c r="X770" s="3" t="str">
        <f t="shared" si="39"/>
        <v>yes</v>
      </c>
    </row>
    <row r="771" spans="1:24" x14ac:dyDescent="0.25">
      <c r="A771" s="3">
        <v>770</v>
      </c>
      <c r="B771" s="3">
        <v>290.64999999999998</v>
      </c>
      <c r="C771" s="3">
        <v>96.37</v>
      </c>
      <c r="D771" s="3">
        <v>126.63</v>
      </c>
      <c r="E771" s="3">
        <v>100.16</v>
      </c>
      <c r="F771" s="3">
        <v>203.81</v>
      </c>
      <c r="G771" s="3">
        <v>132.41999999999999</v>
      </c>
      <c r="H771" s="3">
        <v>444.59</v>
      </c>
      <c r="I771" s="3">
        <v>409.4</v>
      </c>
      <c r="J771" s="3">
        <v>335.15</v>
      </c>
      <c r="K771" s="3">
        <v>163.95</v>
      </c>
      <c r="L771" s="3">
        <v>389.87</v>
      </c>
      <c r="M771" s="3">
        <v>168.13</v>
      </c>
      <c r="N771" s="3">
        <v>299.2</v>
      </c>
      <c r="O771" s="3">
        <v>309.92</v>
      </c>
      <c r="P771" s="3">
        <v>164.46</v>
      </c>
      <c r="Q771" s="3">
        <v>154.08000000000001</v>
      </c>
      <c r="R771" s="3">
        <v>154.71</v>
      </c>
      <c r="S771" s="3">
        <v>369.49</v>
      </c>
      <c r="T771" s="3">
        <v>325.58999999999997</v>
      </c>
      <c r="U771" s="3">
        <f t="shared" ref="U771:U834" si="40">MIN(B771:T771)</f>
        <v>96.37</v>
      </c>
      <c r="V771" s="3">
        <f t="shared" ref="V771:V834" si="41">MATCH(U771,B771:T771,0)</f>
        <v>2</v>
      </c>
      <c r="W771" s="3" t="str" cm="1">
        <f t="array" ref="W771">INDEX($B$1:$T$1, V771)</f>
        <v>B</v>
      </c>
      <c r="X771" s="3" t="str">
        <f t="shared" ref="X771:X834" si="42">IF(U771&lt;=120, "yes", "no")</f>
        <v>yes</v>
      </c>
    </row>
    <row r="772" spans="1:24" x14ac:dyDescent="0.25">
      <c r="A772" s="3">
        <v>771</v>
      </c>
      <c r="B772" s="3">
        <v>314.52999999999997</v>
      </c>
      <c r="C772" s="3">
        <v>100.74</v>
      </c>
      <c r="D772" s="3">
        <v>132.19999999999999</v>
      </c>
      <c r="E772" s="3">
        <v>95.52</v>
      </c>
      <c r="F772" s="3">
        <v>197.93</v>
      </c>
      <c r="G772" s="3">
        <v>137.4</v>
      </c>
      <c r="H772" s="3">
        <v>449.89</v>
      </c>
      <c r="I772" s="3">
        <v>402.98</v>
      </c>
      <c r="J772" s="3">
        <v>341.62</v>
      </c>
      <c r="K772" s="3">
        <v>158.33000000000001</v>
      </c>
      <c r="L772" s="3">
        <v>399.77</v>
      </c>
      <c r="M772" s="3">
        <v>162.63</v>
      </c>
      <c r="N772" s="3">
        <v>315.95</v>
      </c>
      <c r="O772" s="3">
        <v>317.31</v>
      </c>
      <c r="P772" s="3">
        <v>176.74</v>
      </c>
      <c r="Q772" s="3">
        <v>167.99</v>
      </c>
      <c r="R772" s="3">
        <v>177.69</v>
      </c>
      <c r="S772" s="3">
        <v>385.47</v>
      </c>
      <c r="T772" s="3">
        <v>308.36</v>
      </c>
      <c r="U772" s="3">
        <f t="shared" si="40"/>
        <v>95.52</v>
      </c>
      <c r="V772" s="3">
        <f t="shared" si="41"/>
        <v>4</v>
      </c>
      <c r="W772" s="3" t="str" cm="1">
        <f t="array" ref="W772">INDEX($B$1:$T$1, V772)</f>
        <v>D</v>
      </c>
      <c r="X772" s="3" t="str">
        <f t="shared" si="42"/>
        <v>yes</v>
      </c>
    </row>
    <row r="773" spans="1:24" x14ac:dyDescent="0.25">
      <c r="A773" s="3">
        <v>772</v>
      </c>
      <c r="B773" s="3">
        <v>331.52</v>
      </c>
      <c r="C773" s="3">
        <v>118.86</v>
      </c>
      <c r="D773" s="3">
        <v>143.18</v>
      </c>
      <c r="E773" s="3">
        <v>102.43</v>
      </c>
      <c r="F773" s="3">
        <v>208.49</v>
      </c>
      <c r="G773" s="3">
        <v>166.06</v>
      </c>
      <c r="H773" s="3">
        <v>507.34</v>
      </c>
      <c r="I773" s="3">
        <v>399.65</v>
      </c>
      <c r="J773" s="3">
        <v>357.44</v>
      </c>
      <c r="K773" s="3">
        <v>174.48</v>
      </c>
      <c r="L773" s="3">
        <v>386.32</v>
      </c>
      <c r="M773" s="3">
        <v>147.15</v>
      </c>
      <c r="N773" s="3">
        <v>317.3</v>
      </c>
      <c r="O773" s="3">
        <v>343.16</v>
      </c>
      <c r="P773" s="3">
        <v>183.56</v>
      </c>
      <c r="Q773" s="3">
        <v>179.34</v>
      </c>
      <c r="R773" s="3">
        <v>187.61</v>
      </c>
      <c r="S773" s="3">
        <v>381.36</v>
      </c>
      <c r="T773" s="3">
        <v>335.66</v>
      </c>
      <c r="U773" s="3">
        <f t="shared" si="40"/>
        <v>102.43</v>
      </c>
      <c r="V773" s="3">
        <f t="shared" si="41"/>
        <v>4</v>
      </c>
      <c r="W773" s="3" t="str" cm="1">
        <f t="array" ref="W773">INDEX($B$1:$T$1, V773)</f>
        <v>D</v>
      </c>
      <c r="X773" s="3" t="str">
        <f t="shared" si="42"/>
        <v>yes</v>
      </c>
    </row>
    <row r="774" spans="1:24" x14ac:dyDescent="0.25">
      <c r="A774" s="3">
        <v>773</v>
      </c>
      <c r="B774" s="3">
        <v>241.6</v>
      </c>
      <c r="C774" s="3">
        <v>82.75</v>
      </c>
      <c r="D774" s="3">
        <v>107.15</v>
      </c>
      <c r="E774" s="3">
        <v>142.61000000000001</v>
      </c>
      <c r="F774" s="3">
        <v>224.09</v>
      </c>
      <c r="G774" s="3">
        <v>91.85</v>
      </c>
      <c r="H774" s="3">
        <v>383.16</v>
      </c>
      <c r="I774" s="3">
        <v>353.72</v>
      </c>
      <c r="J774" s="3">
        <v>281.02999999999997</v>
      </c>
      <c r="K774" s="3">
        <v>191.15</v>
      </c>
      <c r="L774" s="3">
        <v>435.8</v>
      </c>
      <c r="M774" s="3">
        <v>281.38</v>
      </c>
      <c r="N774" s="3">
        <v>256.36</v>
      </c>
      <c r="O774" s="3">
        <v>259.98</v>
      </c>
      <c r="P774" s="3">
        <v>76.790000000000006</v>
      </c>
      <c r="Q774" s="3">
        <v>74.45</v>
      </c>
      <c r="R774" s="3">
        <v>84.06</v>
      </c>
      <c r="S774" s="3">
        <v>278.76</v>
      </c>
      <c r="T774" s="3">
        <v>242.49</v>
      </c>
      <c r="U774" s="3">
        <f t="shared" si="40"/>
        <v>74.45</v>
      </c>
      <c r="V774" s="3">
        <f t="shared" si="41"/>
        <v>16</v>
      </c>
      <c r="W774" s="3" t="str" cm="1">
        <f t="array" ref="W774">INDEX($B$1:$T$1, V774)</f>
        <v>P</v>
      </c>
      <c r="X774" s="3" t="str">
        <f t="shared" si="42"/>
        <v>yes</v>
      </c>
    </row>
    <row r="775" spans="1:24" x14ac:dyDescent="0.25">
      <c r="A775" s="3">
        <v>774</v>
      </c>
      <c r="B775" s="3">
        <v>223.18</v>
      </c>
      <c r="C775" s="3">
        <v>104.67</v>
      </c>
      <c r="D775" s="3">
        <v>138.41999999999999</v>
      </c>
      <c r="E775" s="3">
        <v>159.49</v>
      </c>
      <c r="F775" s="3">
        <v>217.71</v>
      </c>
      <c r="G775" s="3">
        <v>110.13</v>
      </c>
      <c r="H775" s="3">
        <v>404.16</v>
      </c>
      <c r="I775" s="3">
        <v>370.99</v>
      </c>
      <c r="J775" s="3">
        <v>302.56</v>
      </c>
      <c r="K775" s="3">
        <v>164.45</v>
      </c>
      <c r="L775" s="3">
        <v>411.49</v>
      </c>
      <c r="M775" s="3">
        <v>251</v>
      </c>
      <c r="N775" s="3">
        <v>291.55</v>
      </c>
      <c r="O775" s="3">
        <v>284.26</v>
      </c>
      <c r="P775" s="3">
        <v>78.27</v>
      </c>
      <c r="Q775" s="3">
        <v>71.790000000000006</v>
      </c>
      <c r="R775" s="3">
        <v>75.64</v>
      </c>
      <c r="S775" s="3">
        <v>275.89999999999998</v>
      </c>
      <c r="T775" s="3">
        <v>270.29000000000002</v>
      </c>
      <c r="U775" s="3">
        <f t="shared" si="40"/>
        <v>71.790000000000006</v>
      </c>
      <c r="V775" s="3">
        <f t="shared" si="41"/>
        <v>16</v>
      </c>
      <c r="W775" s="3" t="str" cm="1">
        <f t="array" ref="W775">INDEX($B$1:$T$1, V775)</f>
        <v>P</v>
      </c>
      <c r="X775" s="3" t="str">
        <f t="shared" si="42"/>
        <v>yes</v>
      </c>
    </row>
    <row r="776" spans="1:24" x14ac:dyDescent="0.25">
      <c r="A776" s="3">
        <v>775</v>
      </c>
      <c r="B776" s="3">
        <v>269.63</v>
      </c>
      <c r="C776" s="3">
        <v>79.540000000000006</v>
      </c>
      <c r="D776" s="3">
        <v>109.95</v>
      </c>
      <c r="E776" s="3">
        <v>117.69</v>
      </c>
      <c r="F776" s="3">
        <v>245.55</v>
      </c>
      <c r="G776" s="3">
        <v>105.64</v>
      </c>
      <c r="H776" s="3">
        <v>412.92</v>
      </c>
      <c r="I776" s="3">
        <v>360.41</v>
      </c>
      <c r="J776" s="3">
        <v>296.27999999999997</v>
      </c>
      <c r="K776" s="3">
        <v>207.57</v>
      </c>
      <c r="L776" s="3">
        <v>451.11</v>
      </c>
      <c r="M776" s="3">
        <v>212.16</v>
      </c>
      <c r="N776" s="3">
        <v>267.22000000000003</v>
      </c>
      <c r="O776" s="3">
        <v>283.79000000000002</v>
      </c>
      <c r="P776" s="3">
        <v>119.64</v>
      </c>
      <c r="Q776" s="3">
        <v>113.44</v>
      </c>
      <c r="R776" s="3">
        <v>112.87</v>
      </c>
      <c r="S776" s="3">
        <v>331.31</v>
      </c>
      <c r="T776" s="3">
        <v>289.89</v>
      </c>
      <c r="U776" s="3">
        <f t="shared" si="40"/>
        <v>79.540000000000006</v>
      </c>
      <c r="V776" s="3">
        <f t="shared" si="41"/>
        <v>2</v>
      </c>
      <c r="W776" s="3" t="str" cm="1">
        <f t="array" ref="W776">INDEX($B$1:$T$1, V776)</f>
        <v>B</v>
      </c>
      <c r="X776" s="3" t="str">
        <f t="shared" si="42"/>
        <v>yes</v>
      </c>
    </row>
    <row r="777" spans="1:24" x14ac:dyDescent="0.25">
      <c r="A777" s="3">
        <v>776</v>
      </c>
      <c r="B777" s="3">
        <v>270.83</v>
      </c>
      <c r="C777" s="3">
        <v>57.71</v>
      </c>
      <c r="D777" s="3">
        <v>86.89</v>
      </c>
      <c r="E777" s="3">
        <v>99.73</v>
      </c>
      <c r="F777" s="3">
        <v>248.12</v>
      </c>
      <c r="G777" s="3">
        <v>88.05</v>
      </c>
      <c r="H777" s="3">
        <v>413.35</v>
      </c>
      <c r="I777" s="3">
        <v>347.97</v>
      </c>
      <c r="J777" s="3">
        <v>283.44</v>
      </c>
      <c r="K777" s="3">
        <v>213.17</v>
      </c>
      <c r="L777" s="3">
        <v>431.8</v>
      </c>
      <c r="M777" s="3">
        <v>213.19</v>
      </c>
      <c r="N777" s="3">
        <v>261.68</v>
      </c>
      <c r="O777" s="3">
        <v>273.45999999999998</v>
      </c>
      <c r="P777" s="3">
        <v>123.7</v>
      </c>
      <c r="Q777" s="3">
        <v>124.97</v>
      </c>
      <c r="R777" s="3">
        <v>128.15</v>
      </c>
      <c r="S777" s="3">
        <v>345.92</v>
      </c>
      <c r="T777" s="3">
        <v>267.51</v>
      </c>
      <c r="U777" s="3">
        <f t="shared" si="40"/>
        <v>57.71</v>
      </c>
      <c r="V777" s="3">
        <f t="shared" si="41"/>
        <v>2</v>
      </c>
      <c r="W777" s="3" t="str" cm="1">
        <f t="array" ref="W777">INDEX($B$1:$T$1, V777)</f>
        <v>B</v>
      </c>
      <c r="X777" s="3" t="str">
        <f t="shared" si="42"/>
        <v>yes</v>
      </c>
    </row>
    <row r="778" spans="1:24" x14ac:dyDescent="0.25">
      <c r="A778" s="3">
        <v>777</v>
      </c>
      <c r="B778" s="3">
        <v>287.43</v>
      </c>
      <c r="C778" s="3">
        <v>106.22</v>
      </c>
      <c r="D778" s="3">
        <v>130.05000000000001</v>
      </c>
      <c r="E778" s="3">
        <v>115.64</v>
      </c>
      <c r="F778" s="3">
        <v>181.67</v>
      </c>
      <c r="G778" s="3">
        <v>147.44</v>
      </c>
      <c r="H778" s="3">
        <v>472.01</v>
      </c>
      <c r="I778" s="3">
        <v>390.94</v>
      </c>
      <c r="J778" s="3">
        <v>321.06</v>
      </c>
      <c r="K778" s="3">
        <v>149.02000000000001</v>
      </c>
      <c r="L778" s="3">
        <v>380.06</v>
      </c>
      <c r="M778" s="3">
        <v>176.22</v>
      </c>
      <c r="N778" s="3">
        <v>324.49</v>
      </c>
      <c r="O778" s="3">
        <v>315.20999999999998</v>
      </c>
      <c r="P778" s="3">
        <v>159.21</v>
      </c>
      <c r="Q778" s="3">
        <v>151.04</v>
      </c>
      <c r="R778" s="3">
        <v>148.41</v>
      </c>
      <c r="S778" s="3">
        <v>332.41</v>
      </c>
      <c r="T778" s="3">
        <v>322.77</v>
      </c>
      <c r="U778" s="3">
        <f t="shared" si="40"/>
        <v>106.22</v>
      </c>
      <c r="V778" s="3">
        <f t="shared" si="41"/>
        <v>2</v>
      </c>
      <c r="W778" s="3" t="str" cm="1">
        <f t="array" ref="W778">INDEX($B$1:$T$1, V778)</f>
        <v>B</v>
      </c>
      <c r="X778" s="3" t="str">
        <f t="shared" si="42"/>
        <v>yes</v>
      </c>
    </row>
    <row r="779" spans="1:24" x14ac:dyDescent="0.25">
      <c r="A779" s="3">
        <v>778</v>
      </c>
      <c r="B779" s="3">
        <v>301.11</v>
      </c>
      <c r="C779" s="3">
        <v>36.53</v>
      </c>
      <c r="D779" s="3">
        <v>68.89</v>
      </c>
      <c r="E779" s="3">
        <v>65.73</v>
      </c>
      <c r="F779" s="3">
        <v>272.12</v>
      </c>
      <c r="G779" s="3">
        <v>100.95</v>
      </c>
      <c r="H779" s="3">
        <v>402.63</v>
      </c>
      <c r="I779" s="3">
        <v>330.5</v>
      </c>
      <c r="J779" s="3">
        <v>273.14999999999998</v>
      </c>
      <c r="K779" s="3">
        <v>228.48</v>
      </c>
      <c r="L779" s="3">
        <v>439.56</v>
      </c>
      <c r="M779" s="3">
        <v>246.77</v>
      </c>
      <c r="N779" s="3">
        <v>246.97</v>
      </c>
      <c r="O779" s="3">
        <v>264.81</v>
      </c>
      <c r="P779" s="3">
        <v>150</v>
      </c>
      <c r="Q779" s="3">
        <v>158.88</v>
      </c>
      <c r="R779" s="3">
        <v>156.74</v>
      </c>
      <c r="S779" s="3">
        <v>377.03</v>
      </c>
      <c r="T779" s="3">
        <v>272.43</v>
      </c>
      <c r="U779" s="3">
        <f t="shared" si="40"/>
        <v>36.53</v>
      </c>
      <c r="V779" s="3">
        <f t="shared" si="41"/>
        <v>2</v>
      </c>
      <c r="W779" s="3" t="str" cm="1">
        <f t="array" ref="W779">INDEX($B$1:$T$1, V779)</f>
        <v>B</v>
      </c>
      <c r="X779" s="3" t="str">
        <f t="shared" si="42"/>
        <v>yes</v>
      </c>
    </row>
    <row r="780" spans="1:24" x14ac:dyDescent="0.25">
      <c r="A780" s="3">
        <v>779</v>
      </c>
      <c r="B780" s="3">
        <v>325.55</v>
      </c>
      <c r="C780" s="3">
        <v>31.33</v>
      </c>
      <c r="D780" s="3">
        <v>58.87</v>
      </c>
      <c r="E780" s="3">
        <v>65.98</v>
      </c>
      <c r="F780" s="3">
        <v>274.73</v>
      </c>
      <c r="G780" s="3">
        <v>94.24</v>
      </c>
      <c r="H780" s="3">
        <v>410</v>
      </c>
      <c r="I780" s="3">
        <v>338</v>
      </c>
      <c r="J780" s="3">
        <v>264.60000000000002</v>
      </c>
      <c r="K780" s="3">
        <v>230.44</v>
      </c>
      <c r="L780" s="3">
        <v>446.76</v>
      </c>
      <c r="M780" s="3">
        <v>231.29</v>
      </c>
      <c r="N780" s="3">
        <v>242.94</v>
      </c>
      <c r="O780" s="3">
        <v>256.83999999999997</v>
      </c>
      <c r="P780" s="3">
        <v>148.22999999999999</v>
      </c>
      <c r="Q780" s="3">
        <v>158.55000000000001</v>
      </c>
      <c r="R780" s="3">
        <v>153.12</v>
      </c>
      <c r="S780" s="3">
        <v>356.57</v>
      </c>
      <c r="T780" s="3">
        <v>276.99</v>
      </c>
      <c r="U780" s="3">
        <f t="shared" si="40"/>
        <v>31.33</v>
      </c>
      <c r="V780" s="3">
        <f t="shared" si="41"/>
        <v>2</v>
      </c>
      <c r="W780" s="3" t="str" cm="1">
        <f t="array" ref="W780">INDEX($B$1:$T$1, V780)</f>
        <v>B</v>
      </c>
      <c r="X780" s="3" t="str">
        <f t="shared" si="42"/>
        <v>yes</v>
      </c>
    </row>
    <row r="781" spans="1:24" x14ac:dyDescent="0.25">
      <c r="A781" s="3">
        <v>780</v>
      </c>
      <c r="B781" s="3">
        <v>321.44</v>
      </c>
      <c r="C781" s="3">
        <v>111.08</v>
      </c>
      <c r="D781" s="3">
        <v>145.88999999999999</v>
      </c>
      <c r="E781" s="3">
        <v>108.18</v>
      </c>
      <c r="F781" s="3">
        <v>196.55</v>
      </c>
      <c r="G781" s="3">
        <v>153.51</v>
      </c>
      <c r="H781" s="3">
        <v>455.75</v>
      </c>
      <c r="I781" s="3">
        <v>428.53</v>
      </c>
      <c r="J781" s="3">
        <v>324.23</v>
      </c>
      <c r="K781" s="3">
        <v>155.59</v>
      </c>
      <c r="L781" s="3">
        <v>372.37</v>
      </c>
      <c r="M781" s="3">
        <v>160.96</v>
      </c>
      <c r="N781" s="3">
        <v>329.55</v>
      </c>
      <c r="O781" s="3">
        <v>325.07</v>
      </c>
      <c r="P781" s="3">
        <v>178.23</v>
      </c>
      <c r="Q781" s="3">
        <v>155.1</v>
      </c>
      <c r="R781" s="3">
        <v>161.63999999999999</v>
      </c>
      <c r="S781" s="3">
        <v>377.51</v>
      </c>
      <c r="T781" s="3">
        <v>318.16000000000003</v>
      </c>
      <c r="U781" s="3">
        <f t="shared" si="40"/>
        <v>108.18</v>
      </c>
      <c r="V781" s="3">
        <f t="shared" si="41"/>
        <v>4</v>
      </c>
      <c r="W781" s="3" t="str" cm="1">
        <f t="array" ref="W781">INDEX($B$1:$T$1, V781)</f>
        <v>D</v>
      </c>
      <c r="X781" s="3" t="str">
        <f t="shared" si="42"/>
        <v>yes</v>
      </c>
    </row>
    <row r="782" spans="1:24" x14ac:dyDescent="0.25">
      <c r="A782" s="3">
        <v>781</v>
      </c>
      <c r="B782" s="3">
        <v>309.41000000000003</v>
      </c>
      <c r="C782" s="3">
        <v>120.91</v>
      </c>
      <c r="D782" s="3">
        <v>160.16999999999999</v>
      </c>
      <c r="E782" s="3">
        <v>119.3</v>
      </c>
      <c r="F782" s="3">
        <v>179.33</v>
      </c>
      <c r="G782" s="3">
        <v>159.33000000000001</v>
      </c>
      <c r="H782" s="3">
        <v>470.83</v>
      </c>
      <c r="I782" s="3">
        <v>422.47</v>
      </c>
      <c r="J782" s="3">
        <v>360.59</v>
      </c>
      <c r="K782" s="3">
        <v>139.46</v>
      </c>
      <c r="L782" s="3">
        <v>375.05</v>
      </c>
      <c r="M782" s="3">
        <v>159.18</v>
      </c>
      <c r="N782" s="3">
        <v>326.07</v>
      </c>
      <c r="O782" s="3">
        <v>359.1</v>
      </c>
      <c r="P782" s="3">
        <v>166.29</v>
      </c>
      <c r="Q782" s="3">
        <v>156.24</v>
      </c>
      <c r="R782" s="3">
        <v>161.05000000000001</v>
      </c>
      <c r="S782" s="3">
        <v>344.92</v>
      </c>
      <c r="T782" s="3">
        <v>349.5</v>
      </c>
      <c r="U782" s="3">
        <f t="shared" si="40"/>
        <v>119.3</v>
      </c>
      <c r="V782" s="3">
        <f t="shared" si="41"/>
        <v>4</v>
      </c>
      <c r="W782" s="3" t="str" cm="1">
        <f t="array" ref="W782">INDEX($B$1:$T$1, V782)</f>
        <v>D</v>
      </c>
      <c r="X782" s="3" t="str">
        <f t="shared" si="42"/>
        <v>yes</v>
      </c>
    </row>
    <row r="783" spans="1:24" x14ac:dyDescent="0.25">
      <c r="A783" s="3">
        <v>782</v>
      </c>
      <c r="B783" s="3">
        <v>219.12</v>
      </c>
      <c r="C783" s="3">
        <v>79.67</v>
      </c>
      <c r="D783" s="3">
        <v>104.69</v>
      </c>
      <c r="E783" s="3">
        <v>142.06</v>
      </c>
      <c r="F783" s="3">
        <v>252.9</v>
      </c>
      <c r="G783" s="3">
        <v>70.37</v>
      </c>
      <c r="H783" s="3">
        <v>385.75</v>
      </c>
      <c r="I783" s="3">
        <v>320.44</v>
      </c>
      <c r="J783" s="3">
        <v>259.79000000000002</v>
      </c>
      <c r="K783" s="3">
        <v>210.35</v>
      </c>
      <c r="L783" s="3">
        <v>424.45</v>
      </c>
      <c r="M783" s="3">
        <v>289.41000000000003</v>
      </c>
      <c r="N783" s="3">
        <v>227.3</v>
      </c>
      <c r="O783" s="3">
        <v>241.36</v>
      </c>
      <c r="P783" s="3">
        <v>58.58</v>
      </c>
      <c r="Q783" s="3">
        <v>65.75</v>
      </c>
      <c r="R783" s="3">
        <v>74.05</v>
      </c>
      <c r="S783" s="3">
        <v>271.36</v>
      </c>
      <c r="T783" s="3">
        <v>211.07</v>
      </c>
      <c r="U783" s="3">
        <f t="shared" si="40"/>
        <v>58.58</v>
      </c>
      <c r="V783" s="3">
        <f t="shared" si="41"/>
        <v>15</v>
      </c>
      <c r="W783" s="3" t="str" cm="1">
        <f t="array" ref="W783">INDEX($B$1:$T$1, V783)</f>
        <v>O</v>
      </c>
      <c r="X783" s="3" t="str">
        <f t="shared" si="42"/>
        <v>yes</v>
      </c>
    </row>
    <row r="784" spans="1:24" x14ac:dyDescent="0.25">
      <c r="A784" s="3">
        <v>783</v>
      </c>
      <c r="B784" s="3">
        <v>231.04</v>
      </c>
      <c r="C784" s="3">
        <v>99.58</v>
      </c>
      <c r="D784" s="3">
        <v>135.86000000000001</v>
      </c>
      <c r="E784" s="3">
        <v>160.54</v>
      </c>
      <c r="F784" s="3">
        <v>195.59</v>
      </c>
      <c r="G784" s="3">
        <v>119.79</v>
      </c>
      <c r="H784" s="3">
        <v>426.84</v>
      </c>
      <c r="I784" s="3">
        <v>359.9</v>
      </c>
      <c r="J784" s="3">
        <v>319.81</v>
      </c>
      <c r="K784" s="3">
        <v>170.01</v>
      </c>
      <c r="L784" s="3">
        <v>411.63</v>
      </c>
      <c r="M784" s="3">
        <v>246.09</v>
      </c>
      <c r="N784" s="3">
        <v>295.61</v>
      </c>
      <c r="O784" s="3">
        <v>304.01</v>
      </c>
      <c r="P784" s="3">
        <v>86.54</v>
      </c>
      <c r="Q784" s="3">
        <v>78.95</v>
      </c>
      <c r="R784" s="3">
        <v>76.760000000000005</v>
      </c>
      <c r="S784" s="3">
        <v>287.33999999999997</v>
      </c>
      <c r="T784" s="3">
        <v>252.02</v>
      </c>
      <c r="U784" s="3">
        <f t="shared" si="40"/>
        <v>76.760000000000005</v>
      </c>
      <c r="V784" s="3">
        <f t="shared" si="41"/>
        <v>17</v>
      </c>
      <c r="W784" s="3" t="str" cm="1">
        <f t="array" ref="W784">INDEX($B$1:$T$1, V784)</f>
        <v>Q</v>
      </c>
      <c r="X784" s="3" t="str">
        <f t="shared" si="42"/>
        <v>yes</v>
      </c>
    </row>
    <row r="785" spans="1:24" x14ac:dyDescent="0.25">
      <c r="A785" s="3">
        <v>784</v>
      </c>
      <c r="B785" s="3">
        <v>225.3</v>
      </c>
      <c r="C785" s="3">
        <v>89.39</v>
      </c>
      <c r="D785" s="3">
        <v>115.07</v>
      </c>
      <c r="E785" s="3">
        <v>146.01</v>
      </c>
      <c r="F785" s="3">
        <v>215.35</v>
      </c>
      <c r="G785" s="3">
        <v>93.54</v>
      </c>
      <c r="H785" s="3">
        <v>412.6</v>
      </c>
      <c r="I785" s="3">
        <v>339.83</v>
      </c>
      <c r="J785" s="3">
        <v>281.38</v>
      </c>
      <c r="K785" s="3">
        <v>181.98</v>
      </c>
      <c r="L785" s="3">
        <v>411.26</v>
      </c>
      <c r="M785" s="3">
        <v>254.77</v>
      </c>
      <c r="N785" s="3">
        <v>257.18</v>
      </c>
      <c r="O785" s="3">
        <v>279.45999999999998</v>
      </c>
      <c r="P785" s="3">
        <v>81.81</v>
      </c>
      <c r="Q785" s="3">
        <v>79.69</v>
      </c>
      <c r="R785" s="3">
        <v>85.57</v>
      </c>
      <c r="S785" s="3">
        <v>279.05</v>
      </c>
      <c r="T785" s="3">
        <v>252.82</v>
      </c>
      <c r="U785" s="3">
        <f t="shared" si="40"/>
        <v>79.69</v>
      </c>
      <c r="V785" s="3">
        <f t="shared" si="41"/>
        <v>16</v>
      </c>
      <c r="W785" s="3" t="str" cm="1">
        <f t="array" ref="W785">INDEX($B$1:$T$1, V785)</f>
        <v>P</v>
      </c>
      <c r="X785" s="3" t="str">
        <f t="shared" si="42"/>
        <v>yes</v>
      </c>
    </row>
    <row r="786" spans="1:24" x14ac:dyDescent="0.25">
      <c r="A786" s="3">
        <v>785</v>
      </c>
      <c r="B786" s="3">
        <v>220.88</v>
      </c>
      <c r="C786" s="3">
        <v>89.26</v>
      </c>
      <c r="D786" s="3">
        <v>112.24</v>
      </c>
      <c r="E786" s="3">
        <v>156.46</v>
      </c>
      <c r="F786" s="3">
        <v>234.29</v>
      </c>
      <c r="G786" s="3">
        <v>83.43</v>
      </c>
      <c r="H786" s="3">
        <v>386.53</v>
      </c>
      <c r="I786" s="3">
        <v>315.01</v>
      </c>
      <c r="J786" s="3">
        <v>277.27999999999997</v>
      </c>
      <c r="K786" s="3">
        <v>202.57</v>
      </c>
      <c r="L786" s="3">
        <v>418.25</v>
      </c>
      <c r="M786" s="3">
        <v>283.69</v>
      </c>
      <c r="N786" s="3">
        <v>258.57</v>
      </c>
      <c r="O786" s="3">
        <v>259.37</v>
      </c>
      <c r="P786" s="3">
        <v>65.86</v>
      </c>
      <c r="Q786" s="3">
        <v>65.28</v>
      </c>
      <c r="R786" s="3">
        <v>74.39</v>
      </c>
      <c r="S786" s="3">
        <v>283.02</v>
      </c>
      <c r="T786" s="3">
        <v>225.99</v>
      </c>
      <c r="U786" s="3">
        <f t="shared" si="40"/>
        <v>65.28</v>
      </c>
      <c r="V786" s="3">
        <f t="shared" si="41"/>
        <v>16</v>
      </c>
      <c r="W786" s="3" t="str" cm="1">
        <f t="array" ref="W786">INDEX($B$1:$T$1, V786)</f>
        <v>P</v>
      </c>
      <c r="X786" s="3" t="str">
        <f t="shared" si="42"/>
        <v>yes</v>
      </c>
    </row>
    <row r="787" spans="1:24" x14ac:dyDescent="0.25">
      <c r="A787" s="3">
        <v>786</v>
      </c>
      <c r="B787" s="3">
        <v>167.65</v>
      </c>
      <c r="C787" s="3">
        <v>192.49</v>
      </c>
      <c r="D787" s="3">
        <v>233.69</v>
      </c>
      <c r="E787" s="3">
        <v>256.35000000000002</v>
      </c>
      <c r="F787" s="3">
        <v>146.44999999999999</v>
      </c>
      <c r="G787" s="3">
        <v>200.62</v>
      </c>
      <c r="H787" s="3">
        <v>458.1</v>
      </c>
      <c r="I787" s="3">
        <v>395.43</v>
      </c>
      <c r="J787" s="3">
        <v>399.5</v>
      </c>
      <c r="K787" s="3">
        <v>182.21</v>
      </c>
      <c r="L787" s="3">
        <v>402.68</v>
      </c>
      <c r="M787" s="3">
        <v>334.83</v>
      </c>
      <c r="N787" s="3">
        <v>349.36</v>
      </c>
      <c r="O787" s="3">
        <v>364.91</v>
      </c>
      <c r="P787" s="3">
        <v>144.06</v>
      </c>
      <c r="Q787" s="3">
        <v>124.17</v>
      </c>
      <c r="R787" s="3">
        <v>119.72</v>
      </c>
      <c r="S787" s="3">
        <v>238.25</v>
      </c>
      <c r="T787" s="3">
        <v>307.93</v>
      </c>
      <c r="U787" s="3">
        <f t="shared" si="40"/>
        <v>119.72</v>
      </c>
      <c r="V787" s="3">
        <f t="shared" si="41"/>
        <v>17</v>
      </c>
      <c r="W787" s="3" t="str" cm="1">
        <f t="array" ref="W787">INDEX($B$1:$T$1, V787)</f>
        <v>Q</v>
      </c>
      <c r="X787" s="3" t="str">
        <f t="shared" si="42"/>
        <v>yes</v>
      </c>
    </row>
    <row r="788" spans="1:24" x14ac:dyDescent="0.25">
      <c r="A788" s="3">
        <v>787</v>
      </c>
      <c r="B788" s="3">
        <v>182.62</v>
      </c>
      <c r="C788" s="3">
        <v>195.59</v>
      </c>
      <c r="D788" s="3">
        <v>216.18</v>
      </c>
      <c r="E788" s="3">
        <v>254.55</v>
      </c>
      <c r="F788" s="3">
        <v>152.87</v>
      </c>
      <c r="G788" s="3">
        <v>179.69</v>
      </c>
      <c r="H788" s="3">
        <v>442.27</v>
      </c>
      <c r="I788" s="3">
        <v>398.13</v>
      </c>
      <c r="J788" s="3">
        <v>385.81</v>
      </c>
      <c r="K788" s="3">
        <v>199.11</v>
      </c>
      <c r="L788" s="3">
        <v>429.89</v>
      </c>
      <c r="M788" s="3">
        <v>333.36</v>
      </c>
      <c r="N788" s="3">
        <v>322.75</v>
      </c>
      <c r="O788" s="3">
        <v>337.72</v>
      </c>
      <c r="P788" s="3">
        <v>131.43</v>
      </c>
      <c r="Q788" s="3">
        <v>104.19</v>
      </c>
      <c r="R788" s="3">
        <v>102.21</v>
      </c>
      <c r="S788" s="3">
        <v>234.14</v>
      </c>
      <c r="T788" s="3">
        <v>288.95</v>
      </c>
      <c r="U788" s="3">
        <f t="shared" si="40"/>
        <v>102.21</v>
      </c>
      <c r="V788" s="3">
        <f t="shared" si="41"/>
        <v>17</v>
      </c>
      <c r="W788" s="3" t="str" cm="1">
        <f t="array" ref="W788">INDEX($B$1:$T$1, V788)</f>
        <v>Q</v>
      </c>
      <c r="X788" s="3" t="str">
        <f t="shared" si="42"/>
        <v>yes</v>
      </c>
    </row>
    <row r="789" spans="1:24" x14ac:dyDescent="0.25">
      <c r="A789" s="3">
        <v>788</v>
      </c>
      <c r="B789" s="3">
        <v>163.19999999999999</v>
      </c>
      <c r="C789" s="3">
        <v>180.28</v>
      </c>
      <c r="D789" s="3">
        <v>216.3</v>
      </c>
      <c r="E789" s="3">
        <v>257.62</v>
      </c>
      <c r="F789" s="3">
        <v>158.56</v>
      </c>
      <c r="G789" s="3">
        <v>169.2</v>
      </c>
      <c r="H789" s="3">
        <v>434.97</v>
      </c>
      <c r="I789" s="3">
        <v>381.19</v>
      </c>
      <c r="J789" s="3">
        <v>354.37</v>
      </c>
      <c r="K789" s="3">
        <v>196.91</v>
      </c>
      <c r="L789" s="3">
        <v>421.42</v>
      </c>
      <c r="M789" s="3">
        <v>324.16000000000003</v>
      </c>
      <c r="N789" s="3">
        <v>333.85</v>
      </c>
      <c r="O789" s="3">
        <v>340.36</v>
      </c>
      <c r="P789" s="3">
        <v>114.12</v>
      </c>
      <c r="Q789" s="3">
        <v>95.48</v>
      </c>
      <c r="R789" s="3">
        <v>87.59</v>
      </c>
      <c r="S789" s="3">
        <v>217.17</v>
      </c>
      <c r="T789" s="3">
        <v>265.24</v>
      </c>
      <c r="U789" s="3">
        <f t="shared" si="40"/>
        <v>87.59</v>
      </c>
      <c r="V789" s="3">
        <f t="shared" si="41"/>
        <v>17</v>
      </c>
      <c r="W789" s="3" t="str" cm="1">
        <f t="array" ref="W789">INDEX($B$1:$T$1, V789)</f>
        <v>Q</v>
      </c>
      <c r="X789" s="3" t="str">
        <f t="shared" si="42"/>
        <v>yes</v>
      </c>
    </row>
    <row r="790" spans="1:24" x14ac:dyDescent="0.25">
      <c r="A790" s="3">
        <v>789</v>
      </c>
      <c r="B790" s="3">
        <v>157.68</v>
      </c>
      <c r="C790" s="3">
        <v>178.55</v>
      </c>
      <c r="D790" s="3">
        <v>209.64</v>
      </c>
      <c r="E790" s="3">
        <v>246.11</v>
      </c>
      <c r="F790" s="3">
        <v>173.69</v>
      </c>
      <c r="G790" s="3">
        <v>160.54</v>
      </c>
      <c r="H790" s="3">
        <v>426.07</v>
      </c>
      <c r="I790" s="3">
        <v>395.17</v>
      </c>
      <c r="J790" s="3">
        <v>367.36</v>
      </c>
      <c r="K790" s="3">
        <v>203.15</v>
      </c>
      <c r="L790" s="3">
        <v>441.02</v>
      </c>
      <c r="M790" s="3">
        <v>304.83999999999997</v>
      </c>
      <c r="N790" s="3">
        <v>320.08</v>
      </c>
      <c r="O790" s="3">
        <v>321.16000000000003</v>
      </c>
      <c r="P790" s="3">
        <v>120.26</v>
      </c>
      <c r="Q790" s="3">
        <v>98.86</v>
      </c>
      <c r="R790" s="3">
        <v>95.69</v>
      </c>
      <c r="S790" s="3">
        <v>230.25</v>
      </c>
      <c r="T790" s="3">
        <v>262.8</v>
      </c>
      <c r="U790" s="3">
        <f t="shared" si="40"/>
        <v>95.69</v>
      </c>
      <c r="V790" s="3">
        <f t="shared" si="41"/>
        <v>17</v>
      </c>
      <c r="W790" s="3" t="str" cm="1">
        <f t="array" ref="W790">INDEX($B$1:$T$1, V790)</f>
        <v>Q</v>
      </c>
      <c r="X790" s="3" t="str">
        <f t="shared" si="42"/>
        <v>yes</v>
      </c>
    </row>
    <row r="791" spans="1:24" x14ac:dyDescent="0.25">
      <c r="A791" s="3">
        <v>790</v>
      </c>
      <c r="B791" s="3">
        <v>172.25</v>
      </c>
      <c r="C791" s="3">
        <v>161.83000000000001</v>
      </c>
      <c r="D791" s="3">
        <v>196.95</v>
      </c>
      <c r="E791" s="3">
        <v>231.85</v>
      </c>
      <c r="F791" s="3">
        <v>205.85</v>
      </c>
      <c r="G791" s="3">
        <v>138.27000000000001</v>
      </c>
      <c r="H791" s="3">
        <v>433.97</v>
      </c>
      <c r="I791" s="3">
        <v>367.54</v>
      </c>
      <c r="J791" s="3">
        <v>312.83999999999997</v>
      </c>
      <c r="K791" s="3">
        <v>197.84</v>
      </c>
      <c r="L791" s="3">
        <v>405.26</v>
      </c>
      <c r="M791" s="3">
        <v>295.95999999999998</v>
      </c>
      <c r="N791" s="3">
        <v>297.98</v>
      </c>
      <c r="O791" s="3">
        <v>299.64999999999998</v>
      </c>
      <c r="P791" s="3">
        <v>80.53</v>
      </c>
      <c r="Q791" s="3">
        <v>58.74</v>
      </c>
      <c r="R791" s="3">
        <v>59.22</v>
      </c>
      <c r="S791" s="3">
        <v>224.17</v>
      </c>
      <c r="T791" s="3">
        <v>250.94</v>
      </c>
      <c r="U791" s="3">
        <f t="shared" si="40"/>
        <v>58.74</v>
      </c>
      <c r="V791" s="3">
        <f t="shared" si="41"/>
        <v>16</v>
      </c>
      <c r="W791" s="3" t="str" cm="1">
        <f t="array" ref="W791">INDEX($B$1:$T$1, V791)</f>
        <v>P</v>
      </c>
      <c r="X791" s="3" t="str">
        <f t="shared" si="42"/>
        <v>yes</v>
      </c>
    </row>
    <row r="792" spans="1:24" x14ac:dyDescent="0.25">
      <c r="A792" s="3">
        <v>791</v>
      </c>
      <c r="B792" s="3">
        <v>183.14</v>
      </c>
      <c r="C792" s="3">
        <v>165.01</v>
      </c>
      <c r="D792" s="3">
        <v>197.59</v>
      </c>
      <c r="E792" s="3">
        <v>239.76</v>
      </c>
      <c r="F792" s="3">
        <v>190.37</v>
      </c>
      <c r="G792" s="3">
        <v>147.5</v>
      </c>
      <c r="H792" s="3">
        <v>424.22</v>
      </c>
      <c r="I792" s="3">
        <v>373.58</v>
      </c>
      <c r="J792" s="3">
        <v>329.28</v>
      </c>
      <c r="K792" s="3">
        <v>211.88</v>
      </c>
      <c r="L792" s="3">
        <v>435.27</v>
      </c>
      <c r="M792" s="3">
        <v>301.20999999999998</v>
      </c>
      <c r="N792" s="3">
        <v>314.51</v>
      </c>
      <c r="O792" s="3">
        <v>297.17</v>
      </c>
      <c r="P792" s="3">
        <v>97.8</v>
      </c>
      <c r="Q792" s="3">
        <v>75.069999999999993</v>
      </c>
      <c r="R792" s="3">
        <v>67.540000000000006</v>
      </c>
      <c r="S792" s="3">
        <v>228.74</v>
      </c>
      <c r="T792" s="3">
        <v>266.89</v>
      </c>
      <c r="U792" s="3">
        <f t="shared" si="40"/>
        <v>67.540000000000006</v>
      </c>
      <c r="V792" s="3">
        <f t="shared" si="41"/>
        <v>17</v>
      </c>
      <c r="W792" s="3" t="str" cm="1">
        <f t="array" ref="W792">INDEX($B$1:$T$1, V792)</f>
        <v>Q</v>
      </c>
      <c r="X792" s="3" t="str">
        <f t="shared" si="42"/>
        <v>yes</v>
      </c>
    </row>
    <row r="793" spans="1:24" x14ac:dyDescent="0.25">
      <c r="A793" s="3">
        <v>792</v>
      </c>
      <c r="B793" s="3">
        <v>182.88</v>
      </c>
      <c r="C793" s="3">
        <v>167.41</v>
      </c>
      <c r="D793" s="3">
        <v>194.26</v>
      </c>
      <c r="E793" s="3">
        <v>227.49</v>
      </c>
      <c r="F793" s="3">
        <v>199.73</v>
      </c>
      <c r="G793" s="3">
        <v>136.63</v>
      </c>
      <c r="H793" s="3">
        <v>420.64</v>
      </c>
      <c r="I793" s="3">
        <v>352.21</v>
      </c>
      <c r="J793" s="3">
        <v>304.33999999999997</v>
      </c>
      <c r="K793" s="3">
        <v>201.95</v>
      </c>
      <c r="L793" s="3">
        <v>426.49</v>
      </c>
      <c r="M793" s="3">
        <v>310.72000000000003</v>
      </c>
      <c r="N793" s="3">
        <v>298.17</v>
      </c>
      <c r="O793" s="3">
        <v>292.75</v>
      </c>
      <c r="P793" s="3">
        <v>75.97</v>
      </c>
      <c r="Q793" s="3">
        <v>56.09</v>
      </c>
      <c r="R793" s="3">
        <v>55.06</v>
      </c>
      <c r="S793" s="3">
        <v>230.53</v>
      </c>
      <c r="T793" s="3">
        <v>251.06</v>
      </c>
      <c r="U793" s="3">
        <f t="shared" si="40"/>
        <v>55.06</v>
      </c>
      <c r="V793" s="3">
        <f t="shared" si="41"/>
        <v>17</v>
      </c>
      <c r="W793" s="3" t="str" cm="1">
        <f t="array" ref="W793">INDEX($B$1:$T$1, V793)</f>
        <v>Q</v>
      </c>
      <c r="X793" s="3" t="str">
        <f t="shared" si="42"/>
        <v>yes</v>
      </c>
    </row>
    <row r="794" spans="1:24" x14ac:dyDescent="0.25">
      <c r="A794" s="3">
        <v>793</v>
      </c>
      <c r="B794" s="3">
        <v>224.61</v>
      </c>
      <c r="C794" s="3">
        <v>139.81</v>
      </c>
      <c r="D794" s="3">
        <v>177.09</v>
      </c>
      <c r="E794" s="3">
        <v>186.47</v>
      </c>
      <c r="F794" s="3">
        <v>192.79</v>
      </c>
      <c r="G794" s="3">
        <v>140.74</v>
      </c>
      <c r="H794" s="3">
        <v>449.32</v>
      </c>
      <c r="I794" s="3">
        <v>389.94</v>
      </c>
      <c r="J794" s="3">
        <v>334.71</v>
      </c>
      <c r="K794" s="3">
        <v>157.6</v>
      </c>
      <c r="L794" s="3">
        <v>388.95</v>
      </c>
      <c r="M794" s="3">
        <v>248.39</v>
      </c>
      <c r="N794" s="3">
        <v>288.37</v>
      </c>
      <c r="O794" s="3">
        <v>303.82</v>
      </c>
      <c r="P794" s="3">
        <v>87.64</v>
      </c>
      <c r="Q794" s="3">
        <v>64.62</v>
      </c>
      <c r="R794" s="3">
        <v>66.34</v>
      </c>
      <c r="S794" s="3">
        <v>269.5</v>
      </c>
      <c r="T794" s="3">
        <v>285.16000000000003</v>
      </c>
      <c r="U794" s="3">
        <f t="shared" si="40"/>
        <v>64.62</v>
      </c>
      <c r="V794" s="3">
        <f t="shared" si="41"/>
        <v>16</v>
      </c>
      <c r="W794" s="3" t="str" cm="1">
        <f t="array" ref="W794">INDEX($B$1:$T$1, V794)</f>
        <v>P</v>
      </c>
      <c r="X794" s="3" t="str">
        <f t="shared" si="42"/>
        <v>yes</v>
      </c>
    </row>
    <row r="795" spans="1:24" x14ac:dyDescent="0.25">
      <c r="A795" s="3">
        <v>794</v>
      </c>
      <c r="B795" s="3">
        <v>231.5</v>
      </c>
      <c r="C795" s="3">
        <v>136.33000000000001</v>
      </c>
      <c r="D795" s="3">
        <v>172.52</v>
      </c>
      <c r="E795" s="3">
        <v>180.03</v>
      </c>
      <c r="F795" s="3">
        <v>179.56</v>
      </c>
      <c r="G795" s="3">
        <v>148.79</v>
      </c>
      <c r="H795" s="3">
        <v>430.04</v>
      </c>
      <c r="I795" s="3">
        <v>382.86</v>
      </c>
      <c r="J795" s="3">
        <v>326.35000000000002</v>
      </c>
      <c r="K795" s="3">
        <v>148.41999999999999</v>
      </c>
      <c r="L795" s="3">
        <v>359.14</v>
      </c>
      <c r="M795" s="3">
        <v>254.69</v>
      </c>
      <c r="N795" s="3">
        <v>303.60000000000002</v>
      </c>
      <c r="O795" s="3">
        <v>320.27999999999997</v>
      </c>
      <c r="P795" s="3">
        <v>97.13</v>
      </c>
      <c r="Q795" s="3">
        <v>77.239999999999995</v>
      </c>
      <c r="R795" s="3">
        <v>77.849999999999994</v>
      </c>
      <c r="S795" s="3">
        <v>284.69</v>
      </c>
      <c r="T795" s="3">
        <v>291.77</v>
      </c>
      <c r="U795" s="3">
        <f t="shared" si="40"/>
        <v>77.239999999999995</v>
      </c>
      <c r="V795" s="3">
        <f t="shared" si="41"/>
        <v>16</v>
      </c>
      <c r="W795" s="3" t="str" cm="1">
        <f t="array" ref="W795">INDEX($B$1:$T$1, V795)</f>
        <v>P</v>
      </c>
      <c r="X795" s="3" t="str">
        <f t="shared" si="42"/>
        <v>yes</v>
      </c>
    </row>
    <row r="796" spans="1:24" x14ac:dyDescent="0.25">
      <c r="A796" s="3">
        <v>795</v>
      </c>
      <c r="B796" s="3">
        <v>216.06</v>
      </c>
      <c r="C796" s="3">
        <v>151.18</v>
      </c>
      <c r="D796" s="3">
        <v>178.44</v>
      </c>
      <c r="E796" s="3">
        <v>183.44</v>
      </c>
      <c r="F796" s="3">
        <v>174.38</v>
      </c>
      <c r="G796" s="3">
        <v>147.11000000000001</v>
      </c>
      <c r="H796" s="3">
        <v>442.8</v>
      </c>
      <c r="I796" s="3">
        <v>369.72</v>
      </c>
      <c r="J796" s="3">
        <v>314.7</v>
      </c>
      <c r="K796" s="3">
        <v>157.38999999999999</v>
      </c>
      <c r="L796" s="3">
        <v>386.97</v>
      </c>
      <c r="M796" s="3">
        <v>258.62</v>
      </c>
      <c r="N796" s="3">
        <v>288.99</v>
      </c>
      <c r="O796" s="3">
        <v>295.31</v>
      </c>
      <c r="P796" s="3">
        <v>87.37</v>
      </c>
      <c r="Q796" s="3">
        <v>70.040000000000006</v>
      </c>
      <c r="R796" s="3">
        <v>71.540000000000006</v>
      </c>
      <c r="S796" s="3">
        <v>270.94</v>
      </c>
      <c r="T796" s="3">
        <v>268.11</v>
      </c>
      <c r="U796" s="3">
        <f t="shared" si="40"/>
        <v>70.040000000000006</v>
      </c>
      <c r="V796" s="3">
        <f t="shared" si="41"/>
        <v>16</v>
      </c>
      <c r="W796" s="3" t="str" cm="1">
        <f t="array" ref="W796">INDEX($B$1:$T$1, V796)</f>
        <v>P</v>
      </c>
      <c r="X796" s="3" t="str">
        <f t="shared" si="42"/>
        <v>yes</v>
      </c>
    </row>
    <row r="797" spans="1:24" x14ac:dyDescent="0.25">
      <c r="A797" s="3">
        <v>796</v>
      </c>
      <c r="B797" s="3">
        <v>195.87</v>
      </c>
      <c r="C797" s="3">
        <v>162.38999999999999</v>
      </c>
      <c r="D797" s="3">
        <v>182.55</v>
      </c>
      <c r="E797" s="3">
        <v>204.13</v>
      </c>
      <c r="F797" s="3">
        <v>176.86</v>
      </c>
      <c r="G797" s="3">
        <v>158.21</v>
      </c>
      <c r="H797" s="3">
        <v>461.71</v>
      </c>
      <c r="I797" s="3">
        <v>399.04</v>
      </c>
      <c r="J797" s="3">
        <v>335.04</v>
      </c>
      <c r="K797" s="3">
        <v>173.04</v>
      </c>
      <c r="L797" s="3">
        <v>408.8</v>
      </c>
      <c r="M797" s="3">
        <v>273.76</v>
      </c>
      <c r="N797" s="3">
        <v>327.36</v>
      </c>
      <c r="O797" s="3">
        <v>332.76</v>
      </c>
      <c r="P797" s="3">
        <v>102.32</v>
      </c>
      <c r="Q797" s="3">
        <v>86.35</v>
      </c>
      <c r="R797" s="3">
        <v>85.4</v>
      </c>
      <c r="S797" s="3">
        <v>251.99</v>
      </c>
      <c r="T797" s="3">
        <v>268.45999999999998</v>
      </c>
      <c r="U797" s="3">
        <f t="shared" si="40"/>
        <v>85.4</v>
      </c>
      <c r="V797" s="3">
        <f t="shared" si="41"/>
        <v>17</v>
      </c>
      <c r="W797" s="3" t="str" cm="1">
        <f t="array" ref="W797">INDEX($B$1:$T$1, V797)</f>
        <v>Q</v>
      </c>
      <c r="X797" s="3" t="str">
        <f t="shared" si="42"/>
        <v>yes</v>
      </c>
    </row>
    <row r="798" spans="1:24" x14ac:dyDescent="0.25">
      <c r="A798" s="3">
        <v>797</v>
      </c>
      <c r="B798" s="3">
        <v>216.94</v>
      </c>
      <c r="C798" s="3">
        <v>159.30000000000001</v>
      </c>
      <c r="D798" s="3">
        <v>188.57</v>
      </c>
      <c r="E798" s="3">
        <v>203.55</v>
      </c>
      <c r="F798" s="3">
        <v>182.5</v>
      </c>
      <c r="G798" s="3">
        <v>151.49</v>
      </c>
      <c r="H798" s="3">
        <v>458.98</v>
      </c>
      <c r="I798" s="3">
        <v>376.91</v>
      </c>
      <c r="J798" s="3">
        <v>323.06</v>
      </c>
      <c r="K798" s="3">
        <v>165.31</v>
      </c>
      <c r="L798" s="3">
        <v>404.51</v>
      </c>
      <c r="M798" s="3">
        <v>268.13</v>
      </c>
      <c r="N798" s="3">
        <v>319.02</v>
      </c>
      <c r="O798" s="3">
        <v>324.98</v>
      </c>
      <c r="P798" s="3">
        <v>98.81</v>
      </c>
      <c r="Q798" s="3">
        <v>75</v>
      </c>
      <c r="R798" s="3">
        <v>81.31</v>
      </c>
      <c r="S798" s="3">
        <v>258.26</v>
      </c>
      <c r="T798" s="3">
        <v>292.17</v>
      </c>
      <c r="U798" s="3">
        <f t="shared" si="40"/>
        <v>75</v>
      </c>
      <c r="V798" s="3">
        <f t="shared" si="41"/>
        <v>16</v>
      </c>
      <c r="W798" s="3" t="str" cm="1">
        <f t="array" ref="W798">INDEX($B$1:$T$1, V798)</f>
        <v>P</v>
      </c>
      <c r="X798" s="3" t="str">
        <f t="shared" si="42"/>
        <v>yes</v>
      </c>
    </row>
    <row r="799" spans="1:24" x14ac:dyDescent="0.25">
      <c r="A799" s="3">
        <v>798</v>
      </c>
      <c r="B799" s="3">
        <v>194.29</v>
      </c>
      <c r="C799" s="3">
        <v>168.44</v>
      </c>
      <c r="D799" s="3">
        <v>182.18</v>
      </c>
      <c r="E799" s="3">
        <v>221.63</v>
      </c>
      <c r="F799" s="3">
        <v>176.38</v>
      </c>
      <c r="G799" s="3">
        <v>157.65</v>
      </c>
      <c r="H799" s="3">
        <v>436.14</v>
      </c>
      <c r="I799" s="3">
        <v>383.99</v>
      </c>
      <c r="J799" s="3">
        <v>359.25</v>
      </c>
      <c r="K799" s="3">
        <v>184.88</v>
      </c>
      <c r="L799" s="3">
        <v>402.98</v>
      </c>
      <c r="M799" s="3">
        <v>290.14999999999998</v>
      </c>
      <c r="N799" s="3">
        <v>310.16000000000003</v>
      </c>
      <c r="O799" s="3">
        <v>329.7</v>
      </c>
      <c r="P799" s="3">
        <v>107.72</v>
      </c>
      <c r="Q799" s="3">
        <v>84.64</v>
      </c>
      <c r="R799" s="3">
        <v>86.99</v>
      </c>
      <c r="S799" s="3">
        <v>250.42</v>
      </c>
      <c r="T799" s="3">
        <v>270.70999999999998</v>
      </c>
      <c r="U799" s="3">
        <f t="shared" si="40"/>
        <v>84.64</v>
      </c>
      <c r="V799" s="3">
        <f t="shared" si="41"/>
        <v>16</v>
      </c>
      <c r="W799" s="3" t="str" cm="1">
        <f t="array" ref="W799">INDEX($B$1:$T$1, V799)</f>
        <v>P</v>
      </c>
      <c r="X799" s="3" t="str">
        <f t="shared" si="42"/>
        <v>yes</v>
      </c>
    </row>
    <row r="800" spans="1:24" x14ac:dyDescent="0.25">
      <c r="A800" s="3">
        <v>799</v>
      </c>
      <c r="B800" s="3">
        <v>177.11</v>
      </c>
      <c r="C800" s="3">
        <v>179.87</v>
      </c>
      <c r="D800" s="3">
        <v>217.11</v>
      </c>
      <c r="E800" s="3">
        <v>237.76</v>
      </c>
      <c r="F800" s="3">
        <v>156.46</v>
      </c>
      <c r="G800" s="3">
        <v>189.13</v>
      </c>
      <c r="H800" s="3">
        <v>460.14</v>
      </c>
      <c r="I800" s="3">
        <v>398.28</v>
      </c>
      <c r="J800" s="3">
        <v>365.5</v>
      </c>
      <c r="K800" s="3">
        <v>179.29</v>
      </c>
      <c r="L800" s="3">
        <v>431.47</v>
      </c>
      <c r="M800" s="3">
        <v>288.86</v>
      </c>
      <c r="N800" s="3">
        <v>352.62</v>
      </c>
      <c r="O800" s="3">
        <v>355.38</v>
      </c>
      <c r="P800" s="3">
        <v>130.43</v>
      </c>
      <c r="Q800" s="3">
        <v>106.62</v>
      </c>
      <c r="R800" s="3">
        <v>115.92</v>
      </c>
      <c r="S800" s="3">
        <v>231.76</v>
      </c>
      <c r="T800" s="3">
        <v>285.32</v>
      </c>
      <c r="U800" s="3">
        <f t="shared" si="40"/>
        <v>106.62</v>
      </c>
      <c r="V800" s="3">
        <f t="shared" si="41"/>
        <v>16</v>
      </c>
      <c r="W800" s="3" t="str" cm="1">
        <f t="array" ref="W800">INDEX($B$1:$T$1, V800)</f>
        <v>P</v>
      </c>
      <c r="X800" s="3" t="str">
        <f t="shared" si="42"/>
        <v>yes</v>
      </c>
    </row>
    <row r="801" spans="1:24" x14ac:dyDescent="0.25">
      <c r="A801" s="3">
        <v>800</v>
      </c>
      <c r="B801" s="3">
        <v>182.55</v>
      </c>
      <c r="C801" s="3">
        <v>164.45</v>
      </c>
      <c r="D801" s="3">
        <v>193.25</v>
      </c>
      <c r="E801" s="3">
        <v>224.04</v>
      </c>
      <c r="F801" s="3">
        <v>166.32</v>
      </c>
      <c r="G801" s="3">
        <v>169.45</v>
      </c>
      <c r="H801" s="3">
        <v>455.49</v>
      </c>
      <c r="I801" s="3">
        <v>406.29</v>
      </c>
      <c r="J801" s="3">
        <v>361.66</v>
      </c>
      <c r="K801" s="3">
        <v>194.32</v>
      </c>
      <c r="L801" s="3">
        <v>433.64</v>
      </c>
      <c r="M801" s="3">
        <v>280.52</v>
      </c>
      <c r="N801" s="3">
        <v>332.45</v>
      </c>
      <c r="O801" s="3">
        <v>329.07</v>
      </c>
      <c r="P801" s="3">
        <v>112.81</v>
      </c>
      <c r="Q801" s="3">
        <v>101.43</v>
      </c>
      <c r="R801" s="3">
        <v>94.6</v>
      </c>
      <c r="S801" s="3">
        <v>231.39</v>
      </c>
      <c r="T801" s="3">
        <v>299.20999999999998</v>
      </c>
      <c r="U801" s="3">
        <f t="shared" si="40"/>
        <v>94.6</v>
      </c>
      <c r="V801" s="3">
        <f t="shared" si="41"/>
        <v>17</v>
      </c>
      <c r="W801" s="3" t="str" cm="1">
        <f t="array" ref="W801">INDEX($B$1:$T$1, V801)</f>
        <v>Q</v>
      </c>
      <c r="X801" s="3" t="str">
        <f t="shared" si="42"/>
        <v>yes</v>
      </c>
    </row>
    <row r="802" spans="1:24" x14ac:dyDescent="0.25">
      <c r="A802" s="3">
        <v>801</v>
      </c>
      <c r="B802" s="3">
        <v>171.89</v>
      </c>
      <c r="C802" s="3">
        <v>174.62</v>
      </c>
      <c r="D802" s="3">
        <v>204.1</v>
      </c>
      <c r="E802" s="3">
        <v>232.05</v>
      </c>
      <c r="F802" s="3">
        <v>157.97999999999999</v>
      </c>
      <c r="G802" s="3">
        <v>183.65</v>
      </c>
      <c r="H802" s="3">
        <v>459.63</v>
      </c>
      <c r="I802" s="3">
        <v>393.42</v>
      </c>
      <c r="J802" s="3">
        <v>373.76</v>
      </c>
      <c r="K802" s="3">
        <v>197.04</v>
      </c>
      <c r="L802" s="3">
        <v>428.78</v>
      </c>
      <c r="M802" s="3">
        <v>294.14999999999998</v>
      </c>
      <c r="N802" s="3">
        <v>330.89</v>
      </c>
      <c r="O802" s="3">
        <v>359.29</v>
      </c>
      <c r="P802" s="3">
        <v>130.09</v>
      </c>
      <c r="Q802" s="3">
        <v>109.86</v>
      </c>
      <c r="R802" s="3">
        <v>98.59</v>
      </c>
      <c r="S802" s="3">
        <v>241.85</v>
      </c>
      <c r="T802" s="3">
        <v>287.47000000000003</v>
      </c>
      <c r="U802" s="3">
        <f t="shared" si="40"/>
        <v>98.59</v>
      </c>
      <c r="V802" s="3">
        <f t="shared" si="41"/>
        <v>17</v>
      </c>
      <c r="W802" s="3" t="str" cm="1">
        <f t="array" ref="W802">INDEX($B$1:$T$1, V802)</f>
        <v>Q</v>
      </c>
      <c r="X802" s="3" t="str">
        <f t="shared" si="42"/>
        <v>yes</v>
      </c>
    </row>
    <row r="803" spans="1:24" x14ac:dyDescent="0.25">
      <c r="A803" s="3">
        <v>802</v>
      </c>
      <c r="B803" s="3">
        <v>164.49</v>
      </c>
      <c r="C803" s="3">
        <v>210.7</v>
      </c>
      <c r="D803" s="3">
        <v>229.9</v>
      </c>
      <c r="E803" s="3">
        <v>270.98</v>
      </c>
      <c r="F803" s="3">
        <v>125.08</v>
      </c>
      <c r="G803" s="3">
        <v>202.59</v>
      </c>
      <c r="H803" s="3">
        <v>493.71</v>
      </c>
      <c r="I803" s="3">
        <v>420.84</v>
      </c>
      <c r="J803" s="3">
        <v>390.17</v>
      </c>
      <c r="K803" s="3">
        <v>162.31</v>
      </c>
      <c r="L803" s="3">
        <v>407.46</v>
      </c>
      <c r="M803" s="3">
        <v>338.4</v>
      </c>
      <c r="N803" s="3">
        <v>369.92</v>
      </c>
      <c r="O803" s="3">
        <v>378.09</v>
      </c>
      <c r="P803" s="3">
        <v>159.61000000000001</v>
      </c>
      <c r="Q803" s="3">
        <v>138.88</v>
      </c>
      <c r="R803" s="3">
        <v>133.41999999999999</v>
      </c>
      <c r="S803" s="3">
        <v>236.59</v>
      </c>
      <c r="T803" s="3">
        <v>307.10000000000002</v>
      </c>
      <c r="U803" s="3">
        <f t="shared" si="40"/>
        <v>125.08</v>
      </c>
      <c r="V803" s="3">
        <f t="shared" si="41"/>
        <v>5</v>
      </c>
      <c r="W803" s="3" t="str" cm="1">
        <f t="array" ref="W803">INDEX($B$1:$T$1, V803)</f>
        <v>E</v>
      </c>
      <c r="X803" s="3" t="str">
        <f t="shared" si="42"/>
        <v>no</v>
      </c>
    </row>
    <row r="804" spans="1:24" x14ac:dyDescent="0.25">
      <c r="A804" s="3">
        <v>803</v>
      </c>
      <c r="B804" s="3">
        <v>139.46</v>
      </c>
      <c r="C804" s="3">
        <v>204.36</v>
      </c>
      <c r="D804" s="3">
        <v>236.4</v>
      </c>
      <c r="E804" s="3">
        <v>274.49</v>
      </c>
      <c r="F804" s="3">
        <v>130.44</v>
      </c>
      <c r="G804" s="3">
        <v>216.48</v>
      </c>
      <c r="H804" s="3">
        <v>511.73</v>
      </c>
      <c r="I804" s="3">
        <v>429.05</v>
      </c>
      <c r="J804" s="3">
        <v>416.54</v>
      </c>
      <c r="K804" s="3">
        <v>170.7</v>
      </c>
      <c r="L804" s="3">
        <v>374.45</v>
      </c>
      <c r="M804" s="3">
        <v>335.51</v>
      </c>
      <c r="N804" s="3">
        <v>368.87</v>
      </c>
      <c r="O804" s="3">
        <v>392.17</v>
      </c>
      <c r="P804" s="3">
        <v>163.86</v>
      </c>
      <c r="Q804" s="3">
        <v>134.75</v>
      </c>
      <c r="R804" s="3">
        <v>142.43</v>
      </c>
      <c r="S804" s="3">
        <v>225.01</v>
      </c>
      <c r="T804" s="3">
        <v>306.98</v>
      </c>
      <c r="U804" s="3">
        <f t="shared" si="40"/>
        <v>130.44</v>
      </c>
      <c r="V804" s="3">
        <f t="shared" si="41"/>
        <v>5</v>
      </c>
      <c r="W804" s="3" t="str" cm="1">
        <f t="array" ref="W804">INDEX($B$1:$T$1, V804)</f>
        <v>E</v>
      </c>
      <c r="X804" s="3" t="str">
        <f t="shared" si="42"/>
        <v>no</v>
      </c>
    </row>
    <row r="805" spans="1:24" x14ac:dyDescent="0.25">
      <c r="A805" s="3">
        <v>804</v>
      </c>
      <c r="B805" s="3">
        <v>136.68</v>
      </c>
      <c r="C805" s="3">
        <v>208.41</v>
      </c>
      <c r="D805" s="3">
        <v>238.85</v>
      </c>
      <c r="E805" s="3">
        <v>254.14</v>
      </c>
      <c r="F805" s="3">
        <v>119.03</v>
      </c>
      <c r="G805" s="3">
        <v>209.92</v>
      </c>
      <c r="H805" s="3">
        <v>484.38</v>
      </c>
      <c r="I805" s="3">
        <v>419.72</v>
      </c>
      <c r="J805" s="3">
        <v>414.57</v>
      </c>
      <c r="K805" s="3">
        <v>157.13</v>
      </c>
      <c r="L805" s="3">
        <v>387.19</v>
      </c>
      <c r="M805" s="3">
        <v>326.52999999999997</v>
      </c>
      <c r="N805" s="3">
        <v>380.55</v>
      </c>
      <c r="O805" s="3">
        <v>382.15</v>
      </c>
      <c r="P805" s="3">
        <v>163.59</v>
      </c>
      <c r="Q805" s="3">
        <v>143.62</v>
      </c>
      <c r="R805" s="3">
        <v>136.58000000000001</v>
      </c>
      <c r="S805" s="3">
        <v>228.48</v>
      </c>
      <c r="T805" s="3">
        <v>316.60000000000002</v>
      </c>
      <c r="U805" s="3">
        <f t="shared" si="40"/>
        <v>119.03</v>
      </c>
      <c r="V805" s="3">
        <f t="shared" si="41"/>
        <v>5</v>
      </c>
      <c r="W805" s="3" t="str" cm="1">
        <f t="array" ref="W805">INDEX($B$1:$T$1, V805)</f>
        <v>E</v>
      </c>
      <c r="X805" s="3" t="str">
        <f t="shared" si="42"/>
        <v>yes</v>
      </c>
    </row>
    <row r="806" spans="1:24" x14ac:dyDescent="0.25">
      <c r="A806" s="3">
        <v>805</v>
      </c>
      <c r="B806" s="3">
        <v>189.06</v>
      </c>
      <c r="C806" s="3">
        <v>203.69</v>
      </c>
      <c r="D806" s="3">
        <v>244.82</v>
      </c>
      <c r="E806" s="3">
        <v>250.97</v>
      </c>
      <c r="F806" s="3">
        <v>126.57</v>
      </c>
      <c r="G806" s="3">
        <v>211.53</v>
      </c>
      <c r="H806" s="3">
        <v>497.28</v>
      </c>
      <c r="I806" s="3">
        <v>429.62</v>
      </c>
      <c r="J806" s="3">
        <v>392.98</v>
      </c>
      <c r="K806" s="3">
        <v>159.34</v>
      </c>
      <c r="L806" s="3">
        <v>391.89</v>
      </c>
      <c r="M806" s="3">
        <v>321.19</v>
      </c>
      <c r="N806" s="3">
        <v>390.54</v>
      </c>
      <c r="O806" s="3">
        <v>377.29</v>
      </c>
      <c r="P806" s="3">
        <v>159.28</v>
      </c>
      <c r="Q806" s="3">
        <v>141.9</v>
      </c>
      <c r="R806" s="3">
        <v>140.19999999999999</v>
      </c>
      <c r="S806" s="3">
        <v>286.7</v>
      </c>
      <c r="T806" s="3">
        <v>312.25</v>
      </c>
      <c r="U806" s="3">
        <f t="shared" si="40"/>
        <v>126.57</v>
      </c>
      <c r="V806" s="3">
        <f t="shared" si="41"/>
        <v>5</v>
      </c>
      <c r="W806" s="3" t="str" cm="1">
        <f t="array" ref="W806">INDEX($B$1:$T$1, V806)</f>
        <v>E</v>
      </c>
      <c r="X806" s="3" t="str">
        <f t="shared" si="42"/>
        <v>no</v>
      </c>
    </row>
    <row r="807" spans="1:24" x14ac:dyDescent="0.25">
      <c r="A807" s="3">
        <v>806</v>
      </c>
      <c r="B807" s="3">
        <v>195.02</v>
      </c>
      <c r="C807" s="3">
        <v>215.23</v>
      </c>
      <c r="D807" s="3">
        <v>231.17</v>
      </c>
      <c r="E807" s="3">
        <v>237.14</v>
      </c>
      <c r="F807" s="3">
        <v>115.54</v>
      </c>
      <c r="G807" s="3">
        <v>221.94</v>
      </c>
      <c r="H807" s="3">
        <v>522.22</v>
      </c>
      <c r="I807" s="3">
        <v>420.53</v>
      </c>
      <c r="J807" s="3">
        <v>402.86</v>
      </c>
      <c r="K807" s="3">
        <v>149.52000000000001</v>
      </c>
      <c r="L807" s="3">
        <v>371.27</v>
      </c>
      <c r="M807" s="3">
        <v>291.75</v>
      </c>
      <c r="N807" s="3">
        <v>376.42</v>
      </c>
      <c r="O807" s="3">
        <v>384.49</v>
      </c>
      <c r="P807" s="3">
        <v>168.03</v>
      </c>
      <c r="Q807" s="3">
        <v>148.66999999999999</v>
      </c>
      <c r="R807" s="3">
        <v>146.77000000000001</v>
      </c>
      <c r="S807" s="3">
        <v>279.52999999999997</v>
      </c>
      <c r="T807" s="3">
        <v>339.91</v>
      </c>
      <c r="U807" s="3">
        <f t="shared" si="40"/>
        <v>115.54</v>
      </c>
      <c r="V807" s="3">
        <f t="shared" si="41"/>
        <v>5</v>
      </c>
      <c r="W807" s="3" t="str" cm="1">
        <f t="array" ref="W807">INDEX($B$1:$T$1, V807)</f>
        <v>E</v>
      </c>
      <c r="X807" s="3" t="str">
        <f t="shared" si="42"/>
        <v>yes</v>
      </c>
    </row>
    <row r="808" spans="1:24" x14ac:dyDescent="0.25">
      <c r="A808" s="3">
        <v>807</v>
      </c>
      <c r="B808" s="3">
        <v>211.67</v>
      </c>
      <c r="C808" s="3">
        <v>189.82</v>
      </c>
      <c r="D808" s="3">
        <v>207.71</v>
      </c>
      <c r="E808" s="3">
        <v>225.78</v>
      </c>
      <c r="F808" s="3">
        <v>133.61000000000001</v>
      </c>
      <c r="G808" s="3">
        <v>195.08</v>
      </c>
      <c r="H808" s="3">
        <v>466.38</v>
      </c>
      <c r="I808" s="3">
        <v>416.3</v>
      </c>
      <c r="J808" s="3">
        <v>369.61</v>
      </c>
      <c r="K808" s="3">
        <v>163.21</v>
      </c>
      <c r="L808" s="3">
        <v>385.04</v>
      </c>
      <c r="M808" s="3">
        <v>278.29000000000002</v>
      </c>
      <c r="N808" s="3">
        <v>362.85</v>
      </c>
      <c r="O808" s="3">
        <v>343.94</v>
      </c>
      <c r="P808" s="3">
        <v>138.38999999999999</v>
      </c>
      <c r="Q808" s="3">
        <v>121.07</v>
      </c>
      <c r="R808" s="3">
        <v>119.59</v>
      </c>
      <c r="S808" s="3">
        <v>267.20999999999998</v>
      </c>
      <c r="T808" s="3">
        <v>298.69</v>
      </c>
      <c r="U808" s="3">
        <f t="shared" si="40"/>
        <v>119.59</v>
      </c>
      <c r="V808" s="3">
        <f t="shared" si="41"/>
        <v>17</v>
      </c>
      <c r="W808" s="3" t="str" cm="1">
        <f t="array" ref="W808">INDEX($B$1:$T$1, V808)</f>
        <v>Q</v>
      </c>
      <c r="X808" s="3" t="str">
        <f t="shared" si="42"/>
        <v>yes</v>
      </c>
    </row>
    <row r="809" spans="1:24" x14ac:dyDescent="0.25">
      <c r="A809" s="3">
        <v>808</v>
      </c>
      <c r="B809" s="3">
        <v>234.56</v>
      </c>
      <c r="C809" s="3">
        <v>145.28</v>
      </c>
      <c r="D809" s="3">
        <v>182.05</v>
      </c>
      <c r="E809" s="3">
        <v>165.03</v>
      </c>
      <c r="F809" s="3">
        <v>176.23</v>
      </c>
      <c r="G809" s="3">
        <v>155.56</v>
      </c>
      <c r="H809" s="3">
        <v>445.51</v>
      </c>
      <c r="I809" s="3">
        <v>421.83</v>
      </c>
      <c r="J809" s="3">
        <v>371.78</v>
      </c>
      <c r="K809" s="3">
        <v>132.44999999999999</v>
      </c>
      <c r="L809" s="3">
        <v>365.94</v>
      </c>
      <c r="M809" s="3">
        <v>226.07</v>
      </c>
      <c r="N809" s="3">
        <v>315.17</v>
      </c>
      <c r="O809" s="3">
        <v>341.45</v>
      </c>
      <c r="P809" s="3">
        <v>118.37</v>
      </c>
      <c r="Q809" s="3">
        <v>98.21</v>
      </c>
      <c r="R809" s="3">
        <v>101.44</v>
      </c>
      <c r="S809" s="3">
        <v>297.24</v>
      </c>
      <c r="T809" s="3">
        <v>288.68</v>
      </c>
      <c r="U809" s="3">
        <f t="shared" si="40"/>
        <v>98.21</v>
      </c>
      <c r="V809" s="3">
        <f t="shared" si="41"/>
        <v>16</v>
      </c>
      <c r="W809" s="3" t="str" cm="1">
        <f t="array" ref="W809">INDEX($B$1:$T$1, V809)</f>
        <v>P</v>
      </c>
      <c r="X809" s="3" t="str">
        <f t="shared" si="42"/>
        <v>yes</v>
      </c>
    </row>
    <row r="810" spans="1:24" x14ac:dyDescent="0.25">
      <c r="A810" s="3">
        <v>809</v>
      </c>
      <c r="B810" s="3">
        <v>235.79</v>
      </c>
      <c r="C810" s="3">
        <v>136.05000000000001</v>
      </c>
      <c r="D810" s="3">
        <v>177.19</v>
      </c>
      <c r="E810" s="3">
        <v>170.32</v>
      </c>
      <c r="F810" s="3">
        <v>171.68</v>
      </c>
      <c r="G810" s="3">
        <v>147.44</v>
      </c>
      <c r="H810" s="3">
        <v>443.72</v>
      </c>
      <c r="I810" s="3">
        <v>401.13</v>
      </c>
      <c r="J810" s="3">
        <v>334.12</v>
      </c>
      <c r="K810" s="3">
        <v>146.94999999999999</v>
      </c>
      <c r="L810" s="3">
        <v>349.89</v>
      </c>
      <c r="M810" s="3">
        <v>245.16</v>
      </c>
      <c r="N810" s="3">
        <v>319.16000000000003</v>
      </c>
      <c r="O810" s="3">
        <v>313.91000000000003</v>
      </c>
      <c r="P810" s="3">
        <v>110.23</v>
      </c>
      <c r="Q810" s="3">
        <v>88.49</v>
      </c>
      <c r="R810" s="3">
        <v>86.74</v>
      </c>
      <c r="S810" s="3">
        <v>279.08999999999997</v>
      </c>
      <c r="T810" s="3">
        <v>292.07</v>
      </c>
      <c r="U810" s="3">
        <f t="shared" si="40"/>
        <v>86.74</v>
      </c>
      <c r="V810" s="3">
        <f t="shared" si="41"/>
        <v>17</v>
      </c>
      <c r="W810" s="3" t="str" cm="1">
        <f t="array" ref="W810">INDEX($B$1:$T$1, V810)</f>
        <v>Q</v>
      </c>
      <c r="X810" s="3" t="str">
        <f t="shared" si="42"/>
        <v>yes</v>
      </c>
    </row>
    <row r="811" spans="1:24" x14ac:dyDescent="0.25">
      <c r="A811" s="3">
        <v>810</v>
      </c>
      <c r="B811" s="3">
        <v>265.91000000000003</v>
      </c>
      <c r="C811" s="3">
        <v>167.03</v>
      </c>
      <c r="D811" s="3">
        <v>198.75</v>
      </c>
      <c r="E811" s="3">
        <v>177.45</v>
      </c>
      <c r="F811" s="3">
        <v>148.94999999999999</v>
      </c>
      <c r="G811" s="3">
        <v>186.85</v>
      </c>
      <c r="H811" s="3">
        <v>494.71</v>
      </c>
      <c r="I811" s="3">
        <v>429.39</v>
      </c>
      <c r="J811" s="3">
        <v>373.81</v>
      </c>
      <c r="K811" s="3">
        <v>128.37</v>
      </c>
      <c r="L811" s="3">
        <v>350.25</v>
      </c>
      <c r="M811" s="3">
        <v>249.7</v>
      </c>
      <c r="N811" s="3">
        <v>336.3</v>
      </c>
      <c r="O811" s="3">
        <v>350.92</v>
      </c>
      <c r="P811" s="3">
        <v>134.53</v>
      </c>
      <c r="Q811" s="3">
        <v>112.31</v>
      </c>
      <c r="R811" s="3">
        <v>109.95</v>
      </c>
      <c r="S811" s="3">
        <v>319.94</v>
      </c>
      <c r="T811" s="3">
        <v>309.08999999999997</v>
      </c>
      <c r="U811" s="3">
        <f t="shared" si="40"/>
        <v>109.95</v>
      </c>
      <c r="V811" s="3">
        <f t="shared" si="41"/>
        <v>17</v>
      </c>
      <c r="W811" s="3" t="str" cm="1">
        <f t="array" ref="W811">INDEX($B$1:$T$1, V811)</f>
        <v>Q</v>
      </c>
      <c r="X811" s="3" t="str">
        <f t="shared" si="42"/>
        <v>yes</v>
      </c>
    </row>
    <row r="812" spans="1:24" x14ac:dyDescent="0.25">
      <c r="A812" s="3">
        <v>811</v>
      </c>
      <c r="B812" s="3">
        <v>253.62</v>
      </c>
      <c r="C812" s="3">
        <v>135.28</v>
      </c>
      <c r="D812" s="3">
        <v>178.06</v>
      </c>
      <c r="E812" s="3">
        <v>156.71</v>
      </c>
      <c r="F812" s="3">
        <v>173.14</v>
      </c>
      <c r="G812" s="3">
        <v>150.41</v>
      </c>
      <c r="H812" s="3">
        <v>456.84</v>
      </c>
      <c r="I812" s="3">
        <v>400.14</v>
      </c>
      <c r="J812" s="3">
        <v>331.11</v>
      </c>
      <c r="K812" s="3">
        <v>127.26</v>
      </c>
      <c r="L812" s="3">
        <v>340.32</v>
      </c>
      <c r="M812" s="3">
        <v>229.39</v>
      </c>
      <c r="N812" s="3">
        <v>327.73</v>
      </c>
      <c r="O812" s="3">
        <v>334.3</v>
      </c>
      <c r="P812" s="3">
        <v>122.21</v>
      </c>
      <c r="Q812" s="3">
        <v>102.3</v>
      </c>
      <c r="R812" s="3">
        <v>104.57</v>
      </c>
      <c r="S812" s="3">
        <v>288.70999999999998</v>
      </c>
      <c r="T812" s="3">
        <v>310.81</v>
      </c>
      <c r="U812" s="3">
        <f t="shared" si="40"/>
        <v>102.3</v>
      </c>
      <c r="V812" s="3">
        <f t="shared" si="41"/>
        <v>16</v>
      </c>
      <c r="W812" s="3" t="str" cm="1">
        <f t="array" ref="W812">INDEX($B$1:$T$1, V812)</f>
        <v>P</v>
      </c>
      <c r="X812" s="3" t="str">
        <f t="shared" si="42"/>
        <v>yes</v>
      </c>
    </row>
    <row r="813" spans="1:24" x14ac:dyDescent="0.25">
      <c r="A813" s="3">
        <v>812</v>
      </c>
      <c r="B813" s="3">
        <v>272.55</v>
      </c>
      <c r="C813" s="3">
        <v>132.43</v>
      </c>
      <c r="D813" s="3">
        <v>163.04</v>
      </c>
      <c r="E813" s="3">
        <v>129.35</v>
      </c>
      <c r="F813" s="3">
        <v>167.13</v>
      </c>
      <c r="G813" s="3">
        <v>171.09</v>
      </c>
      <c r="H813" s="3">
        <v>501.68</v>
      </c>
      <c r="I813" s="3">
        <v>414.87</v>
      </c>
      <c r="J813" s="3">
        <v>368.46</v>
      </c>
      <c r="K813" s="3">
        <v>132.30000000000001</v>
      </c>
      <c r="L813" s="3">
        <v>361.35</v>
      </c>
      <c r="M813" s="3">
        <v>193.73</v>
      </c>
      <c r="N813" s="3">
        <v>325.10000000000002</v>
      </c>
      <c r="O813" s="3">
        <v>337.7</v>
      </c>
      <c r="P813" s="3">
        <v>138.86000000000001</v>
      </c>
      <c r="Q813" s="3">
        <v>127.66</v>
      </c>
      <c r="R813" s="3">
        <v>140.16</v>
      </c>
      <c r="S813" s="3">
        <v>322.95999999999998</v>
      </c>
      <c r="T813" s="3">
        <v>324.64999999999998</v>
      </c>
      <c r="U813" s="3">
        <f t="shared" si="40"/>
        <v>127.66</v>
      </c>
      <c r="V813" s="3">
        <f t="shared" si="41"/>
        <v>16</v>
      </c>
      <c r="W813" s="3" t="str" cm="1">
        <f t="array" ref="W813">INDEX($B$1:$T$1, V813)</f>
        <v>P</v>
      </c>
      <c r="X813" s="3" t="str">
        <f t="shared" si="42"/>
        <v>no</v>
      </c>
    </row>
    <row r="814" spans="1:24" x14ac:dyDescent="0.25">
      <c r="A814" s="3">
        <v>813</v>
      </c>
      <c r="B814" s="3">
        <v>266.87</v>
      </c>
      <c r="C814" s="3">
        <v>130.76</v>
      </c>
      <c r="D814" s="3">
        <v>156.86000000000001</v>
      </c>
      <c r="E814" s="3">
        <v>149.63</v>
      </c>
      <c r="F814" s="3">
        <v>165.48</v>
      </c>
      <c r="G814" s="3">
        <v>157.46</v>
      </c>
      <c r="H814" s="3">
        <v>469.99</v>
      </c>
      <c r="I814" s="3">
        <v>421.05</v>
      </c>
      <c r="J814" s="3">
        <v>349.88</v>
      </c>
      <c r="K814" s="3">
        <v>130.47</v>
      </c>
      <c r="L814" s="3">
        <v>357.14</v>
      </c>
      <c r="M814" s="3">
        <v>209.28</v>
      </c>
      <c r="N814" s="3">
        <v>339.94</v>
      </c>
      <c r="O814" s="3">
        <v>331.22</v>
      </c>
      <c r="P814" s="3">
        <v>130.28</v>
      </c>
      <c r="Q814" s="3">
        <v>108.85</v>
      </c>
      <c r="R814" s="3">
        <v>119.25</v>
      </c>
      <c r="S814" s="3">
        <v>300.26</v>
      </c>
      <c r="T814" s="3">
        <v>315.7</v>
      </c>
      <c r="U814" s="3">
        <f t="shared" si="40"/>
        <v>108.85</v>
      </c>
      <c r="V814" s="3">
        <f t="shared" si="41"/>
        <v>16</v>
      </c>
      <c r="W814" s="3" t="str" cm="1">
        <f t="array" ref="W814">INDEX($B$1:$T$1, V814)</f>
        <v>P</v>
      </c>
      <c r="X814" s="3" t="str">
        <f t="shared" si="42"/>
        <v>yes</v>
      </c>
    </row>
    <row r="815" spans="1:24" x14ac:dyDescent="0.25">
      <c r="A815" s="3">
        <v>814</v>
      </c>
      <c r="B815" s="3">
        <v>290.44</v>
      </c>
      <c r="C815" s="3">
        <v>157.86000000000001</v>
      </c>
      <c r="D815" s="3">
        <v>191.23</v>
      </c>
      <c r="E815" s="3">
        <v>158.91999999999999</v>
      </c>
      <c r="F815" s="3">
        <v>136.4</v>
      </c>
      <c r="G815" s="3">
        <v>181.86</v>
      </c>
      <c r="H815" s="3">
        <v>510.82</v>
      </c>
      <c r="I815" s="3">
        <v>442.72</v>
      </c>
      <c r="J815" s="3">
        <v>370.4</v>
      </c>
      <c r="K815" s="3">
        <v>97.56</v>
      </c>
      <c r="L815" s="3">
        <v>309.26</v>
      </c>
      <c r="M815" s="3">
        <v>227.77</v>
      </c>
      <c r="N815" s="3">
        <v>354.81</v>
      </c>
      <c r="O815" s="3">
        <v>376.81</v>
      </c>
      <c r="P815" s="3">
        <v>155.77000000000001</v>
      </c>
      <c r="Q815" s="3">
        <v>138.51</v>
      </c>
      <c r="R815" s="3">
        <v>134.47</v>
      </c>
      <c r="S815" s="3">
        <v>344.4</v>
      </c>
      <c r="T815" s="3">
        <v>340.14</v>
      </c>
      <c r="U815" s="3">
        <f t="shared" si="40"/>
        <v>97.56</v>
      </c>
      <c r="V815" s="3">
        <f t="shared" si="41"/>
        <v>10</v>
      </c>
      <c r="W815" s="3" t="str" cm="1">
        <f t="array" ref="W815">INDEX($B$1:$T$1, V815)</f>
        <v>J</v>
      </c>
      <c r="X815" s="3" t="str">
        <f t="shared" si="42"/>
        <v>yes</v>
      </c>
    </row>
    <row r="816" spans="1:24" x14ac:dyDescent="0.25">
      <c r="A816" s="3">
        <v>815</v>
      </c>
      <c r="B816" s="3">
        <v>256.55</v>
      </c>
      <c r="C816" s="3">
        <v>147.27000000000001</v>
      </c>
      <c r="D816" s="3">
        <v>184.26</v>
      </c>
      <c r="E816" s="3">
        <v>156.56</v>
      </c>
      <c r="F816" s="3">
        <v>142.19</v>
      </c>
      <c r="G816" s="3">
        <v>172.68</v>
      </c>
      <c r="H816" s="3">
        <v>493.71</v>
      </c>
      <c r="I816" s="3">
        <v>418.73</v>
      </c>
      <c r="J816" s="3">
        <v>382.65</v>
      </c>
      <c r="K816" s="3">
        <v>111.84</v>
      </c>
      <c r="L816" s="3">
        <v>317.20999999999998</v>
      </c>
      <c r="M816" s="3">
        <v>217.54</v>
      </c>
      <c r="N816" s="3">
        <v>344.41</v>
      </c>
      <c r="O816" s="3">
        <v>345.94</v>
      </c>
      <c r="P816" s="3">
        <v>147.52000000000001</v>
      </c>
      <c r="Q816" s="3">
        <v>120.14</v>
      </c>
      <c r="R816" s="3">
        <v>120.53</v>
      </c>
      <c r="S816" s="3">
        <v>308.8</v>
      </c>
      <c r="T816" s="3">
        <v>330.24</v>
      </c>
      <c r="U816" s="3">
        <f t="shared" si="40"/>
        <v>111.84</v>
      </c>
      <c r="V816" s="3">
        <f t="shared" si="41"/>
        <v>10</v>
      </c>
      <c r="W816" s="3" t="str" cm="1">
        <f t="array" ref="W816">INDEX($B$1:$T$1, V816)</f>
        <v>J</v>
      </c>
      <c r="X816" s="3" t="str">
        <f t="shared" si="42"/>
        <v>yes</v>
      </c>
    </row>
    <row r="817" spans="1:24" x14ac:dyDescent="0.25">
      <c r="A817" s="3">
        <v>816</v>
      </c>
      <c r="B817" s="3">
        <v>363.7</v>
      </c>
      <c r="C817" s="3">
        <v>181.43</v>
      </c>
      <c r="D817" s="3">
        <v>213.38</v>
      </c>
      <c r="E817" s="3">
        <v>179.05</v>
      </c>
      <c r="F817" s="3">
        <v>141.94</v>
      </c>
      <c r="G817" s="3">
        <v>221.45</v>
      </c>
      <c r="H817" s="3">
        <v>527.84</v>
      </c>
      <c r="I817" s="3">
        <v>461.81</v>
      </c>
      <c r="J817" s="3">
        <v>393.88</v>
      </c>
      <c r="K817" s="3">
        <v>99.73</v>
      </c>
      <c r="L817" s="3">
        <v>342.52</v>
      </c>
      <c r="M817" s="3">
        <v>169.43</v>
      </c>
      <c r="N817" s="3">
        <v>391.63</v>
      </c>
      <c r="O817" s="3">
        <v>384.89</v>
      </c>
      <c r="P817" s="3">
        <v>212.52</v>
      </c>
      <c r="Q817" s="3">
        <v>198.58</v>
      </c>
      <c r="R817" s="3">
        <v>210.74</v>
      </c>
      <c r="S817" s="3">
        <v>386.33</v>
      </c>
      <c r="T817" s="3">
        <v>393.63</v>
      </c>
      <c r="U817" s="3">
        <f t="shared" si="40"/>
        <v>99.73</v>
      </c>
      <c r="V817" s="3">
        <f t="shared" si="41"/>
        <v>10</v>
      </c>
      <c r="W817" s="3" t="str" cm="1">
        <f t="array" ref="W817">INDEX($B$1:$T$1, V817)</f>
        <v>J</v>
      </c>
      <c r="X817" s="3" t="str">
        <f t="shared" si="42"/>
        <v>yes</v>
      </c>
    </row>
    <row r="818" spans="1:24" x14ac:dyDescent="0.25">
      <c r="A818" s="3">
        <v>817</v>
      </c>
      <c r="B818" s="3">
        <v>270.94</v>
      </c>
      <c r="C818" s="3">
        <v>172.75</v>
      </c>
      <c r="D818" s="3">
        <v>190.72</v>
      </c>
      <c r="E818" s="3">
        <v>167.29</v>
      </c>
      <c r="F818" s="3">
        <v>122.96</v>
      </c>
      <c r="G818" s="3">
        <v>186.92</v>
      </c>
      <c r="H818" s="3">
        <v>483.56</v>
      </c>
      <c r="I818" s="3">
        <v>445.83</v>
      </c>
      <c r="J818" s="3">
        <v>394.2</v>
      </c>
      <c r="K818" s="3">
        <v>90.55</v>
      </c>
      <c r="L818" s="3">
        <v>326.77999999999997</v>
      </c>
      <c r="M818" s="3">
        <v>222.49</v>
      </c>
      <c r="N818" s="3">
        <v>346.5</v>
      </c>
      <c r="O818" s="3">
        <v>370.7</v>
      </c>
      <c r="P818" s="3">
        <v>159.77000000000001</v>
      </c>
      <c r="Q818" s="3">
        <v>137.44</v>
      </c>
      <c r="R818" s="3">
        <v>149.08000000000001</v>
      </c>
      <c r="S818" s="3">
        <v>339.28</v>
      </c>
      <c r="T818" s="3">
        <v>350.84</v>
      </c>
      <c r="U818" s="3">
        <f t="shared" si="40"/>
        <v>90.55</v>
      </c>
      <c r="V818" s="3">
        <f t="shared" si="41"/>
        <v>10</v>
      </c>
      <c r="W818" s="3" t="str" cm="1">
        <f t="array" ref="W818">INDEX($B$1:$T$1, V818)</f>
        <v>J</v>
      </c>
      <c r="X818" s="3" t="str">
        <f t="shared" si="42"/>
        <v>yes</v>
      </c>
    </row>
    <row r="819" spans="1:24" x14ac:dyDescent="0.25">
      <c r="A819" s="3">
        <v>818</v>
      </c>
      <c r="B819" s="3">
        <v>236.91</v>
      </c>
      <c r="C819" s="3">
        <v>205.57</v>
      </c>
      <c r="D819" s="3">
        <v>225.99</v>
      </c>
      <c r="E819" s="3">
        <v>204.57</v>
      </c>
      <c r="F819" s="3">
        <v>116.97</v>
      </c>
      <c r="G819" s="3">
        <v>215.55</v>
      </c>
      <c r="H819" s="3">
        <v>494.67</v>
      </c>
      <c r="I819" s="3">
        <v>457.78</v>
      </c>
      <c r="J819" s="3">
        <v>411.01</v>
      </c>
      <c r="K819" s="3">
        <v>131.44</v>
      </c>
      <c r="L819" s="3">
        <v>340.22</v>
      </c>
      <c r="M819" s="3">
        <v>280.67</v>
      </c>
      <c r="N819" s="3">
        <v>372.41</v>
      </c>
      <c r="O819" s="3">
        <v>399.67</v>
      </c>
      <c r="P819" s="3">
        <v>163.78</v>
      </c>
      <c r="Q819" s="3">
        <v>142.94</v>
      </c>
      <c r="R819" s="3">
        <v>142.54</v>
      </c>
      <c r="S819" s="3">
        <v>303.04000000000002</v>
      </c>
      <c r="T819" s="3">
        <v>358.41</v>
      </c>
      <c r="U819" s="3">
        <f t="shared" si="40"/>
        <v>116.97</v>
      </c>
      <c r="V819" s="3">
        <f t="shared" si="41"/>
        <v>5</v>
      </c>
      <c r="W819" s="3" t="str" cm="1">
        <f t="array" ref="W819">INDEX($B$1:$T$1, V819)</f>
        <v>E</v>
      </c>
      <c r="X819" s="3" t="str">
        <f t="shared" si="42"/>
        <v>yes</v>
      </c>
    </row>
    <row r="820" spans="1:24" x14ac:dyDescent="0.25">
      <c r="A820" s="3">
        <v>819</v>
      </c>
      <c r="B820" s="3">
        <v>256.61</v>
      </c>
      <c r="C820" s="3">
        <v>167.53</v>
      </c>
      <c r="D820" s="3">
        <v>201.11</v>
      </c>
      <c r="E820" s="3">
        <v>178.03</v>
      </c>
      <c r="F820" s="3">
        <v>129.15</v>
      </c>
      <c r="G820" s="3">
        <v>189.51</v>
      </c>
      <c r="H820" s="3">
        <v>477.93</v>
      </c>
      <c r="I820" s="3">
        <v>421.91</v>
      </c>
      <c r="J820" s="3">
        <v>368.43</v>
      </c>
      <c r="K820" s="3">
        <v>118.09</v>
      </c>
      <c r="L820" s="3">
        <v>335.12</v>
      </c>
      <c r="M820" s="3">
        <v>244.15</v>
      </c>
      <c r="N820" s="3">
        <v>332.18</v>
      </c>
      <c r="O820" s="3">
        <v>368.86</v>
      </c>
      <c r="P820" s="3">
        <v>129.82</v>
      </c>
      <c r="Q820" s="3">
        <v>114.17</v>
      </c>
      <c r="R820" s="3">
        <v>120.55</v>
      </c>
      <c r="S820" s="3">
        <v>315.60000000000002</v>
      </c>
      <c r="T820" s="3">
        <v>334.78</v>
      </c>
      <c r="U820" s="3">
        <f t="shared" si="40"/>
        <v>114.17</v>
      </c>
      <c r="V820" s="3">
        <f t="shared" si="41"/>
        <v>16</v>
      </c>
      <c r="W820" s="3" t="str" cm="1">
        <f t="array" ref="W820">INDEX($B$1:$T$1, V820)</f>
        <v>P</v>
      </c>
      <c r="X820" s="3" t="str">
        <f t="shared" si="42"/>
        <v>yes</v>
      </c>
    </row>
    <row r="821" spans="1:24" x14ac:dyDescent="0.25">
      <c r="A821" s="3">
        <v>820</v>
      </c>
      <c r="B821" s="3">
        <v>227.3</v>
      </c>
      <c r="C821" s="3">
        <v>186.43</v>
      </c>
      <c r="D821" s="3">
        <v>223.92</v>
      </c>
      <c r="E821" s="3">
        <v>196.91</v>
      </c>
      <c r="F821" s="3">
        <v>112.92</v>
      </c>
      <c r="G821" s="3">
        <v>200.41</v>
      </c>
      <c r="H821" s="3">
        <v>522.82000000000005</v>
      </c>
      <c r="I821" s="3">
        <v>451.27</v>
      </c>
      <c r="J821" s="3">
        <v>401.79</v>
      </c>
      <c r="K821" s="3">
        <v>132.72999999999999</v>
      </c>
      <c r="L821" s="3">
        <v>354.17</v>
      </c>
      <c r="M821" s="3">
        <v>268.04000000000002</v>
      </c>
      <c r="N821" s="3">
        <v>382.64</v>
      </c>
      <c r="O821" s="3">
        <v>365.35</v>
      </c>
      <c r="P821" s="3">
        <v>158.15</v>
      </c>
      <c r="Q821" s="3">
        <v>144.62</v>
      </c>
      <c r="R821" s="3">
        <v>140.49</v>
      </c>
      <c r="S821" s="3">
        <v>289.5</v>
      </c>
      <c r="T821" s="3">
        <v>332.56</v>
      </c>
      <c r="U821" s="3">
        <f t="shared" si="40"/>
        <v>112.92</v>
      </c>
      <c r="V821" s="3">
        <f t="shared" si="41"/>
        <v>5</v>
      </c>
      <c r="W821" s="3" t="str" cm="1">
        <f t="array" ref="W821">INDEX($B$1:$T$1, V821)</f>
        <v>E</v>
      </c>
      <c r="X821" s="3" t="str">
        <f t="shared" si="42"/>
        <v>yes</v>
      </c>
    </row>
    <row r="822" spans="1:24" x14ac:dyDescent="0.25">
      <c r="A822" s="3">
        <v>821</v>
      </c>
      <c r="B822" s="3">
        <v>235.81</v>
      </c>
      <c r="C822" s="3">
        <v>169.06</v>
      </c>
      <c r="D822" s="3">
        <v>199.14</v>
      </c>
      <c r="E822" s="3">
        <v>196.55</v>
      </c>
      <c r="F822" s="3">
        <v>143.41999999999999</v>
      </c>
      <c r="G822" s="3">
        <v>179.33</v>
      </c>
      <c r="H822" s="3">
        <v>488.2</v>
      </c>
      <c r="I822" s="3">
        <v>406.76</v>
      </c>
      <c r="J822" s="3">
        <v>378.91</v>
      </c>
      <c r="K822" s="3">
        <v>126.63</v>
      </c>
      <c r="L822" s="3">
        <v>365.67</v>
      </c>
      <c r="M822" s="3">
        <v>246.14</v>
      </c>
      <c r="N822" s="3">
        <v>353.91</v>
      </c>
      <c r="O822" s="3">
        <v>336.46</v>
      </c>
      <c r="P822" s="3">
        <v>124.95</v>
      </c>
      <c r="Q822" s="3">
        <v>105.85</v>
      </c>
      <c r="R822" s="3">
        <v>111.67</v>
      </c>
      <c r="S822" s="3">
        <v>307.45999999999998</v>
      </c>
      <c r="T822" s="3">
        <v>307.43</v>
      </c>
      <c r="U822" s="3">
        <f t="shared" si="40"/>
        <v>105.85</v>
      </c>
      <c r="V822" s="3">
        <f t="shared" si="41"/>
        <v>16</v>
      </c>
      <c r="W822" s="3" t="str" cm="1">
        <f t="array" ref="W822">INDEX($B$1:$T$1, V822)</f>
        <v>P</v>
      </c>
      <c r="X822" s="3" t="str">
        <f t="shared" si="42"/>
        <v>yes</v>
      </c>
    </row>
    <row r="823" spans="1:24" x14ac:dyDescent="0.25">
      <c r="A823" s="3">
        <v>822</v>
      </c>
      <c r="B823" s="3">
        <v>254.05</v>
      </c>
      <c r="C823" s="3">
        <v>175.26</v>
      </c>
      <c r="D823" s="3">
        <v>215.06</v>
      </c>
      <c r="E823" s="3">
        <v>196.43</v>
      </c>
      <c r="F823" s="3">
        <v>139.37</v>
      </c>
      <c r="G823" s="3">
        <v>181.49</v>
      </c>
      <c r="H823" s="3">
        <v>472.11</v>
      </c>
      <c r="I823" s="3">
        <v>415.31</v>
      </c>
      <c r="J823" s="3">
        <v>354.61</v>
      </c>
      <c r="K823" s="3">
        <v>123.01</v>
      </c>
      <c r="L823" s="3">
        <v>348.7</v>
      </c>
      <c r="M823" s="3">
        <v>260.10000000000002</v>
      </c>
      <c r="N823" s="3">
        <v>335.36</v>
      </c>
      <c r="O823" s="3">
        <v>359.52</v>
      </c>
      <c r="P823" s="3">
        <v>138.04</v>
      </c>
      <c r="Q823" s="3">
        <v>109.14</v>
      </c>
      <c r="R823" s="3">
        <v>108.11</v>
      </c>
      <c r="S823" s="3">
        <v>297.04000000000002</v>
      </c>
      <c r="T823" s="3">
        <v>306.83999999999997</v>
      </c>
      <c r="U823" s="3">
        <f t="shared" si="40"/>
        <v>108.11</v>
      </c>
      <c r="V823" s="3">
        <f t="shared" si="41"/>
        <v>17</v>
      </c>
      <c r="W823" s="3" t="str" cm="1">
        <f t="array" ref="W823">INDEX($B$1:$T$1, V823)</f>
        <v>Q</v>
      </c>
      <c r="X823" s="3" t="str">
        <f t="shared" si="42"/>
        <v>yes</v>
      </c>
    </row>
    <row r="824" spans="1:24" x14ac:dyDescent="0.25">
      <c r="A824" s="3">
        <v>823</v>
      </c>
      <c r="B824" s="3">
        <v>249.61</v>
      </c>
      <c r="C824" s="3">
        <v>201.23</v>
      </c>
      <c r="D824" s="3">
        <v>229.08</v>
      </c>
      <c r="E824" s="3">
        <v>201.29</v>
      </c>
      <c r="F824" s="3">
        <v>127.34</v>
      </c>
      <c r="G824" s="3">
        <v>223.45</v>
      </c>
      <c r="H824" s="3">
        <v>513.39</v>
      </c>
      <c r="I824" s="3">
        <v>469.26</v>
      </c>
      <c r="J824" s="3">
        <v>407.55</v>
      </c>
      <c r="K824" s="3">
        <v>106.76</v>
      </c>
      <c r="L824" s="3">
        <v>327.04000000000002</v>
      </c>
      <c r="M824" s="3">
        <v>246.46</v>
      </c>
      <c r="N824" s="3">
        <v>397.7</v>
      </c>
      <c r="O824" s="3">
        <v>409.29</v>
      </c>
      <c r="P824" s="3">
        <v>191.01</v>
      </c>
      <c r="Q824" s="3">
        <v>156.07</v>
      </c>
      <c r="R824" s="3">
        <v>158.01</v>
      </c>
      <c r="S824" s="3">
        <v>306.43</v>
      </c>
      <c r="T824" s="3">
        <v>371.55</v>
      </c>
      <c r="U824" s="3">
        <f t="shared" si="40"/>
        <v>106.76</v>
      </c>
      <c r="V824" s="3">
        <f t="shared" si="41"/>
        <v>10</v>
      </c>
      <c r="W824" s="3" t="str" cm="1">
        <f t="array" ref="W824">INDEX($B$1:$T$1, V824)</f>
        <v>J</v>
      </c>
      <c r="X824" s="3" t="str">
        <f t="shared" si="42"/>
        <v>yes</v>
      </c>
    </row>
    <row r="825" spans="1:24" x14ac:dyDescent="0.25">
      <c r="A825" s="3">
        <v>824</v>
      </c>
      <c r="B825" s="3">
        <v>208.5</v>
      </c>
      <c r="C825" s="3">
        <v>226.22</v>
      </c>
      <c r="D825" s="3">
        <v>245.86</v>
      </c>
      <c r="E825" s="3">
        <v>227.66</v>
      </c>
      <c r="F825" s="3">
        <v>88.84</v>
      </c>
      <c r="G825" s="3">
        <v>233.19</v>
      </c>
      <c r="H825" s="3">
        <v>507.41</v>
      </c>
      <c r="I825" s="3">
        <v>466.82</v>
      </c>
      <c r="J825" s="3">
        <v>414.88</v>
      </c>
      <c r="K825" s="3">
        <v>121.67</v>
      </c>
      <c r="L825" s="3">
        <v>364.55</v>
      </c>
      <c r="M825" s="3">
        <v>289.73</v>
      </c>
      <c r="N825" s="3">
        <v>392.67</v>
      </c>
      <c r="O825" s="3">
        <v>420.73</v>
      </c>
      <c r="P825" s="3">
        <v>176.4</v>
      </c>
      <c r="Q825" s="3">
        <v>170.66</v>
      </c>
      <c r="R825" s="3">
        <v>161.56</v>
      </c>
      <c r="S825" s="3">
        <v>298.61</v>
      </c>
      <c r="T825" s="3">
        <v>369.98</v>
      </c>
      <c r="U825" s="3">
        <f t="shared" si="40"/>
        <v>88.84</v>
      </c>
      <c r="V825" s="3">
        <f t="shared" si="41"/>
        <v>5</v>
      </c>
      <c r="W825" s="3" t="str" cm="1">
        <f t="array" ref="W825">INDEX($B$1:$T$1, V825)</f>
        <v>E</v>
      </c>
      <c r="X825" s="3" t="str">
        <f t="shared" si="42"/>
        <v>yes</v>
      </c>
    </row>
    <row r="826" spans="1:24" x14ac:dyDescent="0.25">
      <c r="A826" s="3">
        <v>825</v>
      </c>
      <c r="B826" s="3">
        <v>195.43</v>
      </c>
      <c r="C826" s="3">
        <v>220.46</v>
      </c>
      <c r="D826" s="3">
        <v>248.69</v>
      </c>
      <c r="E826" s="3">
        <v>229.74</v>
      </c>
      <c r="F826" s="3">
        <v>89.55</v>
      </c>
      <c r="G826" s="3">
        <v>237.45</v>
      </c>
      <c r="H826" s="3">
        <v>503.75</v>
      </c>
      <c r="I826" s="3">
        <v>446.13</v>
      </c>
      <c r="J826" s="3">
        <v>450.83</v>
      </c>
      <c r="K826" s="3">
        <v>130.49</v>
      </c>
      <c r="L826" s="3">
        <v>346.69</v>
      </c>
      <c r="M826" s="3">
        <v>291.89</v>
      </c>
      <c r="N826" s="3">
        <v>389.45</v>
      </c>
      <c r="O826" s="3">
        <v>391.84</v>
      </c>
      <c r="P826" s="3">
        <v>187.08</v>
      </c>
      <c r="Q826" s="3">
        <v>166.29</v>
      </c>
      <c r="R826" s="3">
        <v>180.25</v>
      </c>
      <c r="S826" s="3">
        <v>290.76</v>
      </c>
      <c r="T826" s="3">
        <v>356.14</v>
      </c>
      <c r="U826" s="3">
        <f t="shared" si="40"/>
        <v>89.55</v>
      </c>
      <c r="V826" s="3">
        <f t="shared" si="41"/>
        <v>5</v>
      </c>
      <c r="W826" s="3" t="str" cm="1">
        <f t="array" ref="W826">INDEX($B$1:$T$1, V826)</f>
        <v>E</v>
      </c>
      <c r="X826" s="3" t="str">
        <f t="shared" si="42"/>
        <v>yes</v>
      </c>
    </row>
    <row r="827" spans="1:24" x14ac:dyDescent="0.25">
      <c r="A827" s="3">
        <v>826</v>
      </c>
      <c r="B827" s="3">
        <v>300.87</v>
      </c>
      <c r="C827" s="3">
        <v>189.28</v>
      </c>
      <c r="D827" s="3">
        <v>224.01</v>
      </c>
      <c r="E827" s="3">
        <v>185.71</v>
      </c>
      <c r="F827" s="3">
        <v>100.32</v>
      </c>
      <c r="G827" s="3">
        <v>216.05</v>
      </c>
      <c r="H827" s="3">
        <v>529.55999999999995</v>
      </c>
      <c r="I827" s="3">
        <v>490.41</v>
      </c>
      <c r="J827" s="3">
        <v>419.08</v>
      </c>
      <c r="K827" s="3">
        <v>59.91</v>
      </c>
      <c r="L827" s="3">
        <v>292.55</v>
      </c>
      <c r="M827" s="3">
        <v>209.08</v>
      </c>
      <c r="N827" s="3">
        <v>408.02</v>
      </c>
      <c r="O827" s="3">
        <v>408.72</v>
      </c>
      <c r="P827" s="3">
        <v>189</v>
      </c>
      <c r="Q827" s="3">
        <v>165.48</v>
      </c>
      <c r="R827" s="3">
        <v>171.64</v>
      </c>
      <c r="S827" s="3">
        <v>370.25</v>
      </c>
      <c r="T827" s="3">
        <v>350.33</v>
      </c>
      <c r="U827" s="3">
        <f t="shared" si="40"/>
        <v>59.91</v>
      </c>
      <c r="V827" s="3">
        <f t="shared" si="41"/>
        <v>10</v>
      </c>
      <c r="W827" s="3" t="str" cm="1">
        <f t="array" ref="W827">INDEX($B$1:$T$1, V827)</f>
        <v>J</v>
      </c>
      <c r="X827" s="3" t="str">
        <f t="shared" si="42"/>
        <v>yes</v>
      </c>
    </row>
    <row r="828" spans="1:24" x14ac:dyDescent="0.25">
      <c r="A828" s="3">
        <v>827</v>
      </c>
      <c r="B828" s="3">
        <v>315.85000000000002</v>
      </c>
      <c r="C828" s="3">
        <v>230.75</v>
      </c>
      <c r="D828" s="3">
        <v>257.07</v>
      </c>
      <c r="E828" s="3">
        <v>221.79</v>
      </c>
      <c r="F828" s="3">
        <v>109.39</v>
      </c>
      <c r="G828" s="3">
        <v>243.71</v>
      </c>
      <c r="H828" s="3">
        <v>584.45000000000005</v>
      </c>
      <c r="I828" s="3">
        <v>478.32</v>
      </c>
      <c r="J828" s="3">
        <v>451.35</v>
      </c>
      <c r="K828" s="3">
        <v>68.8</v>
      </c>
      <c r="L828" s="3">
        <v>288.49</v>
      </c>
      <c r="M828" s="3">
        <v>231.86</v>
      </c>
      <c r="N828" s="3">
        <v>405.74</v>
      </c>
      <c r="O828" s="3">
        <v>431.72</v>
      </c>
      <c r="P828" s="3">
        <v>208.51</v>
      </c>
      <c r="Q828" s="3">
        <v>201.04</v>
      </c>
      <c r="R828" s="3">
        <v>189.31</v>
      </c>
      <c r="S828" s="3">
        <v>386.2</v>
      </c>
      <c r="T828" s="3">
        <v>378.89</v>
      </c>
      <c r="U828" s="3">
        <f t="shared" si="40"/>
        <v>68.8</v>
      </c>
      <c r="V828" s="3">
        <f t="shared" si="41"/>
        <v>10</v>
      </c>
      <c r="W828" s="3" t="str" cm="1">
        <f t="array" ref="W828">INDEX($B$1:$T$1, V828)</f>
        <v>J</v>
      </c>
      <c r="X828" s="3" t="str">
        <f t="shared" si="42"/>
        <v>yes</v>
      </c>
    </row>
    <row r="829" spans="1:24" x14ac:dyDescent="0.25">
      <c r="A829" s="3">
        <v>828</v>
      </c>
      <c r="B829" s="3">
        <v>251.63</v>
      </c>
      <c r="C829" s="3">
        <v>215.5</v>
      </c>
      <c r="D829" s="3">
        <v>256.61</v>
      </c>
      <c r="E829" s="3">
        <v>230.46</v>
      </c>
      <c r="F829" s="3">
        <v>132.08000000000001</v>
      </c>
      <c r="G829" s="3">
        <v>261.58</v>
      </c>
      <c r="H829" s="3">
        <v>573.86</v>
      </c>
      <c r="I829" s="3">
        <v>473.52</v>
      </c>
      <c r="J829" s="3">
        <v>452.44</v>
      </c>
      <c r="K829" s="3">
        <v>108.96</v>
      </c>
      <c r="L829" s="3">
        <v>338.08</v>
      </c>
      <c r="M829" s="3">
        <v>272.18</v>
      </c>
      <c r="N829" s="3">
        <v>406.79</v>
      </c>
      <c r="O829" s="3">
        <v>420.72</v>
      </c>
      <c r="P829" s="3">
        <v>198.4</v>
      </c>
      <c r="Q829" s="3">
        <v>171.65</v>
      </c>
      <c r="R829" s="3">
        <v>179.27</v>
      </c>
      <c r="S829" s="3">
        <v>347.6</v>
      </c>
      <c r="T829" s="3">
        <v>374.38</v>
      </c>
      <c r="U829" s="3">
        <f t="shared" si="40"/>
        <v>108.96</v>
      </c>
      <c r="V829" s="3">
        <f t="shared" si="41"/>
        <v>10</v>
      </c>
      <c r="W829" s="3" t="str" cm="1">
        <f t="array" ref="W829">INDEX($B$1:$T$1, V829)</f>
        <v>J</v>
      </c>
      <c r="X829" s="3" t="str">
        <f t="shared" si="42"/>
        <v>yes</v>
      </c>
    </row>
    <row r="830" spans="1:24" x14ac:dyDescent="0.25">
      <c r="A830" s="3">
        <v>829</v>
      </c>
      <c r="B830" s="3">
        <v>240.34</v>
      </c>
      <c r="C830" s="3">
        <v>153.85</v>
      </c>
      <c r="D830" s="3">
        <v>175.77</v>
      </c>
      <c r="E830" s="3">
        <v>188.61</v>
      </c>
      <c r="F830" s="3">
        <v>164.31</v>
      </c>
      <c r="G830" s="3">
        <v>160.1</v>
      </c>
      <c r="H830" s="3">
        <v>438.58</v>
      </c>
      <c r="I830" s="3">
        <v>394.21</v>
      </c>
      <c r="J830" s="3">
        <v>351.59</v>
      </c>
      <c r="K830" s="3">
        <v>153.09</v>
      </c>
      <c r="L830" s="3">
        <v>361.79</v>
      </c>
      <c r="M830" s="3">
        <v>248.57</v>
      </c>
      <c r="N830" s="3">
        <v>302.3</v>
      </c>
      <c r="O830" s="3">
        <v>322.07</v>
      </c>
      <c r="P830" s="3">
        <v>104.61</v>
      </c>
      <c r="Q830" s="3">
        <v>86.36</v>
      </c>
      <c r="R830" s="3">
        <v>82.23</v>
      </c>
      <c r="S830" s="3">
        <v>281.64999999999998</v>
      </c>
      <c r="T830" s="3">
        <v>301.55</v>
      </c>
      <c r="U830" s="3">
        <f t="shared" si="40"/>
        <v>82.23</v>
      </c>
      <c r="V830" s="3">
        <f t="shared" si="41"/>
        <v>17</v>
      </c>
      <c r="W830" s="3" t="str" cm="1">
        <f t="array" ref="W830">INDEX($B$1:$T$1, V830)</f>
        <v>Q</v>
      </c>
      <c r="X830" s="3" t="str">
        <f t="shared" si="42"/>
        <v>yes</v>
      </c>
    </row>
    <row r="831" spans="1:24" x14ac:dyDescent="0.25">
      <c r="A831" s="3">
        <v>830</v>
      </c>
      <c r="B831" s="3">
        <v>250.06</v>
      </c>
      <c r="C831" s="3">
        <v>152.05000000000001</v>
      </c>
      <c r="D831" s="3">
        <v>188.21</v>
      </c>
      <c r="E831" s="3">
        <v>168.66</v>
      </c>
      <c r="F831" s="3">
        <v>164.96</v>
      </c>
      <c r="G831" s="3">
        <v>163.77000000000001</v>
      </c>
      <c r="H831" s="3">
        <v>480.07</v>
      </c>
      <c r="I831" s="3">
        <v>400.69</v>
      </c>
      <c r="J831" s="3">
        <v>371.86</v>
      </c>
      <c r="K831" s="3">
        <v>126.62</v>
      </c>
      <c r="L831" s="3">
        <v>363.71</v>
      </c>
      <c r="M831" s="3">
        <v>233.17</v>
      </c>
      <c r="N831" s="3">
        <v>325.5</v>
      </c>
      <c r="O831" s="3">
        <v>358.24</v>
      </c>
      <c r="P831" s="3">
        <v>121.93</v>
      </c>
      <c r="Q831" s="3">
        <v>104.05</v>
      </c>
      <c r="R831" s="3">
        <v>107.34</v>
      </c>
      <c r="S831" s="3">
        <v>294.48</v>
      </c>
      <c r="T831" s="3">
        <v>316.60000000000002</v>
      </c>
      <c r="U831" s="3">
        <f t="shared" si="40"/>
        <v>104.05</v>
      </c>
      <c r="V831" s="3">
        <f t="shared" si="41"/>
        <v>16</v>
      </c>
      <c r="W831" s="3" t="str" cm="1">
        <f t="array" ref="W831">INDEX($B$1:$T$1, V831)</f>
        <v>P</v>
      </c>
      <c r="X831" s="3" t="str">
        <f t="shared" si="42"/>
        <v>yes</v>
      </c>
    </row>
    <row r="832" spans="1:24" x14ac:dyDescent="0.25">
      <c r="A832" s="3">
        <v>831</v>
      </c>
      <c r="B832" s="3">
        <v>292.8</v>
      </c>
      <c r="C832" s="3">
        <v>122.84</v>
      </c>
      <c r="D832" s="3">
        <v>143.86000000000001</v>
      </c>
      <c r="E832" s="3">
        <v>119.48</v>
      </c>
      <c r="F832" s="3">
        <v>186.49</v>
      </c>
      <c r="G832" s="3">
        <v>151.79</v>
      </c>
      <c r="H832" s="3">
        <v>487.29</v>
      </c>
      <c r="I832" s="3">
        <v>415.85</v>
      </c>
      <c r="J832" s="3">
        <v>341.05</v>
      </c>
      <c r="K832" s="3">
        <v>136.77000000000001</v>
      </c>
      <c r="L832" s="3">
        <v>366.89</v>
      </c>
      <c r="M832" s="3">
        <v>172.86</v>
      </c>
      <c r="N832" s="3">
        <v>329.41</v>
      </c>
      <c r="O832" s="3">
        <v>327.8</v>
      </c>
      <c r="P832" s="3">
        <v>162.72</v>
      </c>
      <c r="Q832" s="3">
        <v>144.33000000000001</v>
      </c>
      <c r="R832" s="3">
        <v>149.09</v>
      </c>
      <c r="S832" s="3">
        <v>351.69</v>
      </c>
      <c r="T832" s="3">
        <v>348.07</v>
      </c>
      <c r="U832" s="3">
        <f t="shared" si="40"/>
        <v>119.48</v>
      </c>
      <c r="V832" s="3">
        <f t="shared" si="41"/>
        <v>4</v>
      </c>
      <c r="W832" s="3" t="str" cm="1">
        <f t="array" ref="W832">INDEX($B$1:$T$1, V832)</f>
        <v>D</v>
      </c>
      <c r="X832" s="3" t="str">
        <f t="shared" si="42"/>
        <v>yes</v>
      </c>
    </row>
    <row r="833" spans="1:24" x14ac:dyDescent="0.25">
      <c r="A833" s="3">
        <v>832</v>
      </c>
      <c r="B833" s="3">
        <v>295.10000000000002</v>
      </c>
      <c r="C833" s="3">
        <v>122.88</v>
      </c>
      <c r="D833" s="3">
        <v>159.61000000000001</v>
      </c>
      <c r="E833" s="3">
        <v>121.88</v>
      </c>
      <c r="F833" s="3">
        <v>162.01</v>
      </c>
      <c r="G833" s="3">
        <v>173.47</v>
      </c>
      <c r="H833" s="3">
        <v>502.66</v>
      </c>
      <c r="I833" s="3">
        <v>425.35</v>
      </c>
      <c r="J833" s="3">
        <v>339.01</v>
      </c>
      <c r="K833" s="3">
        <v>121.95</v>
      </c>
      <c r="L833" s="3">
        <v>364.37</v>
      </c>
      <c r="M833" s="3">
        <v>157.22</v>
      </c>
      <c r="N833" s="3">
        <v>328.24</v>
      </c>
      <c r="O833" s="3">
        <v>342.03</v>
      </c>
      <c r="P833" s="3">
        <v>171.29</v>
      </c>
      <c r="Q833" s="3">
        <v>156.19999999999999</v>
      </c>
      <c r="R833" s="3">
        <v>154.99</v>
      </c>
      <c r="S833" s="3">
        <v>369.46</v>
      </c>
      <c r="T833" s="3">
        <v>330.71</v>
      </c>
      <c r="U833" s="3">
        <f t="shared" si="40"/>
        <v>121.88</v>
      </c>
      <c r="V833" s="3">
        <f t="shared" si="41"/>
        <v>4</v>
      </c>
      <c r="W833" s="3" t="str" cm="1">
        <f t="array" ref="W833">INDEX($B$1:$T$1, V833)</f>
        <v>D</v>
      </c>
      <c r="X833" s="3" t="str">
        <f t="shared" si="42"/>
        <v>no</v>
      </c>
    </row>
    <row r="834" spans="1:24" x14ac:dyDescent="0.25">
      <c r="A834" s="3">
        <v>833</v>
      </c>
      <c r="B834" s="3">
        <v>281.12</v>
      </c>
      <c r="C834" s="3">
        <v>179.76</v>
      </c>
      <c r="D834" s="3">
        <v>213.94</v>
      </c>
      <c r="E834" s="3">
        <v>180.42</v>
      </c>
      <c r="F834" s="3">
        <v>138.19999999999999</v>
      </c>
      <c r="G834" s="3">
        <v>212.41</v>
      </c>
      <c r="H834" s="3">
        <v>518.64</v>
      </c>
      <c r="I834" s="3">
        <v>442.36</v>
      </c>
      <c r="J834" s="3">
        <v>396.96</v>
      </c>
      <c r="K834" s="3">
        <v>91.85</v>
      </c>
      <c r="L834" s="3">
        <v>306.37</v>
      </c>
      <c r="M834" s="3">
        <v>237.42</v>
      </c>
      <c r="N834" s="3">
        <v>386.57</v>
      </c>
      <c r="O834" s="3">
        <v>373.8</v>
      </c>
      <c r="P834" s="3">
        <v>160.41</v>
      </c>
      <c r="Q834" s="3">
        <v>141.59</v>
      </c>
      <c r="R834" s="3">
        <v>152.59</v>
      </c>
      <c r="S834" s="3">
        <v>337.23</v>
      </c>
      <c r="T834" s="3">
        <v>353.74</v>
      </c>
      <c r="U834" s="3">
        <f t="shared" si="40"/>
        <v>91.85</v>
      </c>
      <c r="V834" s="3">
        <f t="shared" si="41"/>
        <v>10</v>
      </c>
      <c r="W834" s="3" t="str" cm="1">
        <f t="array" ref="W834">INDEX($B$1:$T$1, V834)</f>
        <v>J</v>
      </c>
      <c r="X834" s="3" t="str">
        <f t="shared" si="42"/>
        <v>yes</v>
      </c>
    </row>
    <row r="835" spans="1:24" x14ac:dyDescent="0.25">
      <c r="A835" s="3">
        <v>834</v>
      </c>
      <c r="B835" s="3">
        <v>273.04000000000002</v>
      </c>
      <c r="C835" s="3">
        <v>167.13</v>
      </c>
      <c r="D835" s="3">
        <v>192.52</v>
      </c>
      <c r="E835" s="3">
        <v>175.22</v>
      </c>
      <c r="F835" s="3">
        <v>133.32</v>
      </c>
      <c r="G835" s="3">
        <v>184.99</v>
      </c>
      <c r="H835" s="3">
        <v>517.82000000000005</v>
      </c>
      <c r="I835" s="3">
        <v>418.12</v>
      </c>
      <c r="J835" s="3">
        <v>402.9</v>
      </c>
      <c r="K835" s="3">
        <v>102.01</v>
      </c>
      <c r="L835" s="3">
        <v>318.23</v>
      </c>
      <c r="M835" s="3">
        <v>222.5</v>
      </c>
      <c r="N835" s="3">
        <v>353.96</v>
      </c>
      <c r="O835" s="3">
        <v>379.03</v>
      </c>
      <c r="P835" s="3">
        <v>150.33000000000001</v>
      </c>
      <c r="Q835" s="3">
        <v>125.65</v>
      </c>
      <c r="R835" s="3">
        <v>129.74</v>
      </c>
      <c r="S835" s="3">
        <v>342.07</v>
      </c>
      <c r="T835" s="3">
        <v>345.06</v>
      </c>
      <c r="U835" s="3">
        <f t="shared" ref="U835:U898" si="43">MIN(B835:T835)</f>
        <v>102.01</v>
      </c>
      <c r="V835" s="3">
        <f t="shared" ref="V835:V898" si="44">MATCH(U835,B835:T835,0)</f>
        <v>10</v>
      </c>
      <c r="W835" s="3" t="str" cm="1">
        <f t="array" ref="W835">INDEX($B$1:$T$1, V835)</f>
        <v>J</v>
      </c>
      <c r="X835" s="3" t="str">
        <f t="shared" ref="X835:X898" si="45">IF(U835&lt;=120, "yes", "no")</f>
        <v>yes</v>
      </c>
    </row>
    <row r="836" spans="1:24" x14ac:dyDescent="0.25">
      <c r="A836" s="3">
        <v>835</v>
      </c>
      <c r="B836" s="3">
        <v>224.74</v>
      </c>
      <c r="C836" s="3">
        <v>251.29</v>
      </c>
      <c r="D836" s="3">
        <v>265.07</v>
      </c>
      <c r="E836" s="3">
        <v>264.08</v>
      </c>
      <c r="F836" s="3">
        <v>77.03</v>
      </c>
      <c r="G836" s="3">
        <v>272.93</v>
      </c>
      <c r="H836" s="3">
        <v>571.54</v>
      </c>
      <c r="I836" s="3">
        <v>518.70000000000005</v>
      </c>
      <c r="J836" s="3">
        <v>474</v>
      </c>
      <c r="K836" s="3">
        <v>107.73</v>
      </c>
      <c r="L836" s="3">
        <v>339.48</v>
      </c>
      <c r="M836" s="3">
        <v>334.2</v>
      </c>
      <c r="N836" s="3">
        <v>400.93</v>
      </c>
      <c r="O836" s="3">
        <v>439.98</v>
      </c>
      <c r="P836" s="3">
        <v>213.81</v>
      </c>
      <c r="Q836" s="3">
        <v>189.1</v>
      </c>
      <c r="R836" s="3">
        <v>189.99</v>
      </c>
      <c r="S836" s="3">
        <v>309.56</v>
      </c>
      <c r="T836" s="3">
        <v>405</v>
      </c>
      <c r="U836" s="3">
        <f t="shared" si="43"/>
        <v>77.03</v>
      </c>
      <c r="V836" s="3">
        <f t="shared" si="44"/>
        <v>5</v>
      </c>
      <c r="W836" s="3" t="str" cm="1">
        <f t="array" ref="W836">INDEX($B$1:$T$1, V836)</f>
        <v>E</v>
      </c>
      <c r="X836" s="3" t="str">
        <f t="shared" si="45"/>
        <v>yes</v>
      </c>
    </row>
    <row r="837" spans="1:24" x14ac:dyDescent="0.25">
      <c r="A837" s="3">
        <v>836</v>
      </c>
      <c r="B837" s="3">
        <v>241.02</v>
      </c>
      <c r="C837" s="3">
        <v>208.56</v>
      </c>
      <c r="D837" s="3">
        <v>240.51</v>
      </c>
      <c r="E837" s="3">
        <v>223.63</v>
      </c>
      <c r="F837" s="3">
        <v>113.85</v>
      </c>
      <c r="G837" s="3">
        <v>228.59</v>
      </c>
      <c r="H837" s="3">
        <v>553.5</v>
      </c>
      <c r="I837" s="3">
        <v>484.55</v>
      </c>
      <c r="J837" s="3">
        <v>405.7</v>
      </c>
      <c r="K837" s="3">
        <v>127.58</v>
      </c>
      <c r="L837" s="3">
        <v>358.84</v>
      </c>
      <c r="M837" s="3">
        <v>281.38</v>
      </c>
      <c r="N837" s="3">
        <v>392.45</v>
      </c>
      <c r="O837" s="3">
        <v>399.75</v>
      </c>
      <c r="P837" s="3">
        <v>185.39</v>
      </c>
      <c r="Q837" s="3">
        <v>159.76</v>
      </c>
      <c r="R837" s="3">
        <v>152.09</v>
      </c>
      <c r="S837" s="3">
        <v>316.77999999999997</v>
      </c>
      <c r="T837" s="3">
        <v>371.84</v>
      </c>
      <c r="U837" s="3">
        <f t="shared" si="43"/>
        <v>113.85</v>
      </c>
      <c r="V837" s="3">
        <f t="shared" si="44"/>
        <v>5</v>
      </c>
      <c r="W837" s="3" t="str" cm="1">
        <f t="array" ref="W837">INDEX($B$1:$T$1, V837)</f>
        <v>E</v>
      </c>
      <c r="X837" s="3" t="str">
        <f t="shared" si="45"/>
        <v>yes</v>
      </c>
    </row>
    <row r="838" spans="1:24" x14ac:dyDescent="0.25">
      <c r="A838" s="3">
        <v>837</v>
      </c>
      <c r="B838" s="3">
        <v>255.59</v>
      </c>
      <c r="C838" s="3">
        <v>232.34</v>
      </c>
      <c r="D838" s="3">
        <v>265.95</v>
      </c>
      <c r="E838" s="3">
        <v>226.34</v>
      </c>
      <c r="F838" s="3">
        <v>121.18</v>
      </c>
      <c r="G838" s="3">
        <v>243.5</v>
      </c>
      <c r="H838" s="3">
        <v>528.44000000000005</v>
      </c>
      <c r="I838" s="3">
        <v>464.23</v>
      </c>
      <c r="J838" s="3">
        <v>442.36</v>
      </c>
      <c r="K838" s="3">
        <v>116.41</v>
      </c>
      <c r="L838" s="3">
        <v>353.11</v>
      </c>
      <c r="M838" s="3">
        <v>271.8</v>
      </c>
      <c r="N838" s="3">
        <v>409.48</v>
      </c>
      <c r="O838" s="3">
        <v>413.16</v>
      </c>
      <c r="P838" s="3">
        <v>209.19</v>
      </c>
      <c r="Q838" s="3">
        <v>173.79</v>
      </c>
      <c r="R838" s="3">
        <v>180.63</v>
      </c>
      <c r="S838" s="3">
        <v>347.37</v>
      </c>
      <c r="T838" s="3">
        <v>402.64</v>
      </c>
      <c r="U838" s="3">
        <f t="shared" si="43"/>
        <v>116.41</v>
      </c>
      <c r="V838" s="3">
        <f t="shared" si="44"/>
        <v>10</v>
      </c>
      <c r="W838" s="3" t="str" cm="1">
        <f t="array" ref="W838">INDEX($B$1:$T$1, V838)</f>
        <v>J</v>
      </c>
      <c r="X838" s="3" t="str">
        <f t="shared" si="45"/>
        <v>yes</v>
      </c>
    </row>
    <row r="839" spans="1:24" x14ac:dyDescent="0.25">
      <c r="A839" s="3">
        <v>838</v>
      </c>
      <c r="B839" s="3">
        <v>210.58</v>
      </c>
      <c r="C839" s="3">
        <v>166.24</v>
      </c>
      <c r="D839" s="3">
        <v>189.41</v>
      </c>
      <c r="E839" s="3">
        <v>205.09</v>
      </c>
      <c r="F839" s="3">
        <v>166.5</v>
      </c>
      <c r="G839" s="3">
        <v>171.44</v>
      </c>
      <c r="H839" s="3">
        <v>463.51</v>
      </c>
      <c r="I839" s="3">
        <v>399.63</v>
      </c>
      <c r="J839" s="3">
        <v>346.85</v>
      </c>
      <c r="K839" s="3">
        <v>165.07</v>
      </c>
      <c r="L839" s="3">
        <v>373.11</v>
      </c>
      <c r="M839" s="3">
        <v>271.64</v>
      </c>
      <c r="N839" s="3">
        <v>322.95</v>
      </c>
      <c r="O839" s="3">
        <v>342.14</v>
      </c>
      <c r="P839" s="3">
        <v>117.32</v>
      </c>
      <c r="Q839" s="3">
        <v>105.68</v>
      </c>
      <c r="R839" s="3">
        <v>107.66</v>
      </c>
      <c r="S839" s="3">
        <v>268.62</v>
      </c>
      <c r="T839" s="3">
        <v>304.64999999999998</v>
      </c>
      <c r="U839" s="3">
        <f t="shared" si="43"/>
        <v>105.68</v>
      </c>
      <c r="V839" s="3">
        <f t="shared" si="44"/>
        <v>16</v>
      </c>
      <c r="W839" s="3" t="str" cm="1">
        <f t="array" ref="W839">INDEX($B$1:$T$1, V839)</f>
        <v>P</v>
      </c>
      <c r="X839" s="3" t="str">
        <f t="shared" si="45"/>
        <v>yes</v>
      </c>
    </row>
    <row r="840" spans="1:24" x14ac:dyDescent="0.25">
      <c r="A840" s="3">
        <v>839</v>
      </c>
      <c r="B840" s="3">
        <v>219.77</v>
      </c>
      <c r="C840" s="3">
        <v>191.45</v>
      </c>
      <c r="D840" s="3">
        <v>225.52</v>
      </c>
      <c r="E840" s="3">
        <v>227.36</v>
      </c>
      <c r="F840" s="3">
        <v>136.13999999999999</v>
      </c>
      <c r="G840" s="3">
        <v>182.85</v>
      </c>
      <c r="H840" s="3">
        <v>480.88</v>
      </c>
      <c r="I840" s="3">
        <v>442.07</v>
      </c>
      <c r="J840" s="3">
        <v>382.56</v>
      </c>
      <c r="K840" s="3">
        <v>162.79</v>
      </c>
      <c r="L840" s="3">
        <v>400.83</v>
      </c>
      <c r="M840" s="3">
        <v>273.87</v>
      </c>
      <c r="N840" s="3">
        <v>362.57</v>
      </c>
      <c r="O840" s="3">
        <v>354.84</v>
      </c>
      <c r="P840" s="3">
        <v>134.69999999999999</v>
      </c>
      <c r="Q840" s="3">
        <v>119.23</v>
      </c>
      <c r="R840" s="3">
        <v>116.2</v>
      </c>
      <c r="S840" s="3">
        <v>281.43</v>
      </c>
      <c r="T840" s="3">
        <v>315.42</v>
      </c>
      <c r="U840" s="3">
        <f t="shared" si="43"/>
        <v>116.2</v>
      </c>
      <c r="V840" s="3">
        <f t="shared" si="44"/>
        <v>17</v>
      </c>
      <c r="W840" s="3" t="str" cm="1">
        <f t="array" ref="W840">INDEX($B$1:$T$1, V840)</f>
        <v>Q</v>
      </c>
      <c r="X840" s="3" t="str">
        <f t="shared" si="45"/>
        <v>yes</v>
      </c>
    </row>
    <row r="841" spans="1:24" x14ac:dyDescent="0.25">
      <c r="A841" s="3">
        <v>840</v>
      </c>
      <c r="B841" s="3">
        <v>259.85000000000002</v>
      </c>
      <c r="C841" s="3">
        <v>215.41</v>
      </c>
      <c r="D841" s="3">
        <v>251.75</v>
      </c>
      <c r="E841" s="3">
        <v>226.66</v>
      </c>
      <c r="F841" s="3">
        <v>119.66</v>
      </c>
      <c r="G841" s="3">
        <v>250.91</v>
      </c>
      <c r="H841" s="3">
        <v>552.91</v>
      </c>
      <c r="I841" s="3">
        <v>483.64</v>
      </c>
      <c r="J841" s="3">
        <v>425.15</v>
      </c>
      <c r="K841" s="3">
        <v>110.99</v>
      </c>
      <c r="L841" s="3">
        <v>339.41</v>
      </c>
      <c r="M841" s="3">
        <v>270.94</v>
      </c>
      <c r="N841" s="3">
        <v>410.6</v>
      </c>
      <c r="O841" s="3">
        <v>389.98</v>
      </c>
      <c r="P841" s="3">
        <v>196.71</v>
      </c>
      <c r="Q841" s="3">
        <v>163.46</v>
      </c>
      <c r="R841" s="3">
        <v>176.45</v>
      </c>
      <c r="S841" s="3">
        <v>339.06</v>
      </c>
      <c r="T841" s="3">
        <v>360.74</v>
      </c>
      <c r="U841" s="3">
        <f t="shared" si="43"/>
        <v>110.99</v>
      </c>
      <c r="V841" s="3">
        <f t="shared" si="44"/>
        <v>10</v>
      </c>
      <c r="W841" s="3" t="str" cm="1">
        <f t="array" ref="W841">INDEX($B$1:$T$1, V841)</f>
        <v>J</v>
      </c>
      <c r="X841" s="3" t="str">
        <f t="shared" si="45"/>
        <v>yes</v>
      </c>
    </row>
    <row r="842" spans="1:24" x14ac:dyDescent="0.25">
      <c r="A842" s="3">
        <v>841</v>
      </c>
      <c r="B842" s="3">
        <v>249.27</v>
      </c>
      <c r="C842" s="3">
        <v>217.64</v>
      </c>
      <c r="D842" s="3">
        <v>235.94</v>
      </c>
      <c r="E842" s="3">
        <v>221.43</v>
      </c>
      <c r="F842" s="3">
        <v>120.64</v>
      </c>
      <c r="G842" s="3">
        <v>219.94</v>
      </c>
      <c r="H842" s="3">
        <v>542.38</v>
      </c>
      <c r="I842" s="3">
        <v>466.37</v>
      </c>
      <c r="J842" s="3">
        <v>426.16</v>
      </c>
      <c r="K842" s="3">
        <v>121.78</v>
      </c>
      <c r="L842" s="3">
        <v>336.97</v>
      </c>
      <c r="M842" s="3">
        <v>259.58999999999997</v>
      </c>
      <c r="N842" s="3">
        <v>370.15</v>
      </c>
      <c r="O842" s="3">
        <v>416.07</v>
      </c>
      <c r="P842" s="3">
        <v>173.23</v>
      </c>
      <c r="Q842" s="3">
        <v>166.18</v>
      </c>
      <c r="R842" s="3">
        <v>159.41</v>
      </c>
      <c r="S842" s="3">
        <v>313.11</v>
      </c>
      <c r="T842" s="3">
        <v>364.37</v>
      </c>
      <c r="U842" s="3">
        <f t="shared" si="43"/>
        <v>120.64</v>
      </c>
      <c r="V842" s="3">
        <f t="shared" si="44"/>
        <v>5</v>
      </c>
      <c r="W842" s="3" t="str" cm="1">
        <f t="array" ref="W842">INDEX($B$1:$T$1, V842)</f>
        <v>E</v>
      </c>
      <c r="X842" s="3" t="str">
        <f t="shared" si="45"/>
        <v>no</v>
      </c>
    </row>
    <row r="843" spans="1:24" x14ac:dyDescent="0.25">
      <c r="A843" s="3">
        <v>842</v>
      </c>
      <c r="B843" s="3">
        <v>235.86</v>
      </c>
      <c r="C843" s="3">
        <v>145.65</v>
      </c>
      <c r="D843" s="3">
        <v>175.75</v>
      </c>
      <c r="E843" s="3">
        <v>183.34</v>
      </c>
      <c r="F843" s="3">
        <v>162.85</v>
      </c>
      <c r="G843" s="3">
        <v>163.5</v>
      </c>
      <c r="H843" s="3">
        <v>468.25</v>
      </c>
      <c r="I843" s="3">
        <v>401.69</v>
      </c>
      <c r="J843" s="3">
        <v>334.43</v>
      </c>
      <c r="K843" s="3">
        <v>139.32</v>
      </c>
      <c r="L843" s="3">
        <v>382.47</v>
      </c>
      <c r="M843" s="3">
        <v>255.44</v>
      </c>
      <c r="N843" s="3">
        <v>310.33999999999997</v>
      </c>
      <c r="O843" s="3">
        <v>315.97000000000003</v>
      </c>
      <c r="P843" s="3">
        <v>105.04</v>
      </c>
      <c r="Q843" s="3">
        <v>84.47</v>
      </c>
      <c r="R843" s="3">
        <v>91.5</v>
      </c>
      <c r="S843" s="3">
        <v>301.29000000000002</v>
      </c>
      <c r="T843" s="3">
        <v>279.51</v>
      </c>
      <c r="U843" s="3">
        <f t="shared" si="43"/>
        <v>84.47</v>
      </c>
      <c r="V843" s="3">
        <f t="shared" si="44"/>
        <v>16</v>
      </c>
      <c r="W843" s="3" t="str" cm="1">
        <f t="array" ref="W843">INDEX($B$1:$T$1, V843)</f>
        <v>P</v>
      </c>
      <c r="X843" s="3" t="str">
        <f t="shared" si="45"/>
        <v>yes</v>
      </c>
    </row>
    <row r="844" spans="1:24" x14ac:dyDescent="0.25">
      <c r="A844" s="3">
        <v>843</v>
      </c>
      <c r="B844" s="3">
        <v>238.02</v>
      </c>
      <c r="C844" s="3">
        <v>151.08000000000001</v>
      </c>
      <c r="D844" s="3">
        <v>186.98</v>
      </c>
      <c r="E844" s="3">
        <v>175.96</v>
      </c>
      <c r="F844" s="3">
        <v>168.3</v>
      </c>
      <c r="G844" s="3">
        <v>161.28</v>
      </c>
      <c r="H844" s="3">
        <v>476.67</v>
      </c>
      <c r="I844" s="3">
        <v>397.86</v>
      </c>
      <c r="J844" s="3">
        <v>348.91</v>
      </c>
      <c r="K844" s="3">
        <v>151.68</v>
      </c>
      <c r="L844" s="3">
        <v>354.99</v>
      </c>
      <c r="M844" s="3">
        <v>248.63</v>
      </c>
      <c r="N844" s="3">
        <v>325.11</v>
      </c>
      <c r="O844" s="3">
        <v>328.69</v>
      </c>
      <c r="P844" s="3">
        <v>102.27</v>
      </c>
      <c r="Q844" s="3">
        <v>88.56</v>
      </c>
      <c r="R844" s="3">
        <v>89.12</v>
      </c>
      <c r="S844" s="3">
        <v>280.69</v>
      </c>
      <c r="T844" s="3">
        <v>301.27999999999997</v>
      </c>
      <c r="U844" s="3">
        <f t="shared" si="43"/>
        <v>88.56</v>
      </c>
      <c r="V844" s="3">
        <f t="shared" si="44"/>
        <v>16</v>
      </c>
      <c r="W844" s="3" t="str" cm="1">
        <f t="array" ref="W844">INDEX($B$1:$T$1, V844)</f>
        <v>P</v>
      </c>
      <c r="X844" s="3" t="str">
        <f t="shared" si="45"/>
        <v>yes</v>
      </c>
    </row>
    <row r="845" spans="1:24" x14ac:dyDescent="0.25">
      <c r="A845" s="3">
        <v>844</v>
      </c>
      <c r="B845" s="3">
        <v>232.03</v>
      </c>
      <c r="C845" s="3">
        <v>153.1</v>
      </c>
      <c r="D845" s="3">
        <v>188.2</v>
      </c>
      <c r="E845" s="3">
        <v>182.09</v>
      </c>
      <c r="F845" s="3">
        <v>164.34</v>
      </c>
      <c r="G845" s="3">
        <v>168.56</v>
      </c>
      <c r="H845" s="3">
        <v>442.24</v>
      </c>
      <c r="I845" s="3">
        <v>382.81</v>
      </c>
      <c r="J845" s="3">
        <v>350.38</v>
      </c>
      <c r="K845" s="3">
        <v>142.33000000000001</v>
      </c>
      <c r="L845" s="3">
        <v>362.84</v>
      </c>
      <c r="M845" s="3">
        <v>255.95</v>
      </c>
      <c r="N845" s="3">
        <v>314.95999999999998</v>
      </c>
      <c r="O845" s="3">
        <v>327.45999999999998</v>
      </c>
      <c r="P845" s="3">
        <v>116.44</v>
      </c>
      <c r="Q845" s="3">
        <v>91.48</v>
      </c>
      <c r="R845" s="3">
        <v>98.51</v>
      </c>
      <c r="S845" s="3">
        <v>295.02999999999997</v>
      </c>
      <c r="T845" s="3">
        <v>301.14</v>
      </c>
      <c r="U845" s="3">
        <f t="shared" si="43"/>
        <v>91.48</v>
      </c>
      <c r="V845" s="3">
        <f t="shared" si="44"/>
        <v>16</v>
      </c>
      <c r="W845" s="3" t="str" cm="1">
        <f t="array" ref="W845">INDEX($B$1:$T$1, V845)</f>
        <v>P</v>
      </c>
      <c r="X845" s="3" t="str">
        <f t="shared" si="45"/>
        <v>yes</v>
      </c>
    </row>
    <row r="846" spans="1:24" x14ac:dyDescent="0.25">
      <c r="A846" s="3">
        <v>845</v>
      </c>
      <c r="B846" s="3">
        <v>243.07</v>
      </c>
      <c r="C846" s="3">
        <v>150.84</v>
      </c>
      <c r="D846" s="3">
        <v>189.16</v>
      </c>
      <c r="E846" s="3">
        <v>177.92</v>
      </c>
      <c r="F846" s="3">
        <v>158.13999999999999</v>
      </c>
      <c r="G846" s="3">
        <v>168.74</v>
      </c>
      <c r="H846" s="3">
        <v>443.88</v>
      </c>
      <c r="I846" s="3">
        <v>400.52</v>
      </c>
      <c r="J846" s="3">
        <v>339.23</v>
      </c>
      <c r="K846" s="3">
        <v>145.21</v>
      </c>
      <c r="L846" s="3">
        <v>369.03</v>
      </c>
      <c r="M846" s="3">
        <v>246.26</v>
      </c>
      <c r="N846" s="3">
        <v>330.01</v>
      </c>
      <c r="O846" s="3">
        <v>338.96</v>
      </c>
      <c r="P846" s="3">
        <v>113.98</v>
      </c>
      <c r="Q846" s="3">
        <v>89.33</v>
      </c>
      <c r="R846" s="3">
        <v>98.49</v>
      </c>
      <c r="S846" s="3">
        <v>283.17</v>
      </c>
      <c r="T846" s="3">
        <v>309.8</v>
      </c>
      <c r="U846" s="3">
        <f t="shared" si="43"/>
        <v>89.33</v>
      </c>
      <c r="V846" s="3">
        <f t="shared" si="44"/>
        <v>16</v>
      </c>
      <c r="W846" s="3" t="str" cm="1">
        <f t="array" ref="W846">INDEX($B$1:$T$1, V846)</f>
        <v>P</v>
      </c>
      <c r="X846" s="3" t="str">
        <f t="shared" si="45"/>
        <v>yes</v>
      </c>
    </row>
    <row r="847" spans="1:24" x14ac:dyDescent="0.25">
      <c r="A847" s="3">
        <v>846</v>
      </c>
      <c r="B847" s="3">
        <v>184.68</v>
      </c>
      <c r="C847" s="3">
        <v>173.94</v>
      </c>
      <c r="D847" s="3">
        <v>208.74</v>
      </c>
      <c r="E847" s="3">
        <v>231.36</v>
      </c>
      <c r="F847" s="3">
        <v>167.36</v>
      </c>
      <c r="G847" s="3">
        <v>172.84</v>
      </c>
      <c r="H847" s="3">
        <v>438.75</v>
      </c>
      <c r="I847" s="3">
        <v>385.96</v>
      </c>
      <c r="J847" s="3">
        <v>341.8</v>
      </c>
      <c r="K847" s="3">
        <v>196.32</v>
      </c>
      <c r="L847" s="3">
        <v>427.52</v>
      </c>
      <c r="M847" s="3">
        <v>296.3</v>
      </c>
      <c r="N847" s="3">
        <v>314.73</v>
      </c>
      <c r="O847" s="3">
        <v>327.55</v>
      </c>
      <c r="P847" s="3">
        <v>112.83</v>
      </c>
      <c r="Q847" s="3">
        <v>91.93</v>
      </c>
      <c r="R847" s="3">
        <v>94.42</v>
      </c>
      <c r="S847" s="3">
        <v>241.24</v>
      </c>
      <c r="T847" s="3">
        <v>291.81</v>
      </c>
      <c r="U847" s="3">
        <f t="shared" si="43"/>
        <v>91.93</v>
      </c>
      <c r="V847" s="3">
        <f t="shared" si="44"/>
        <v>16</v>
      </c>
      <c r="W847" s="3" t="str" cm="1">
        <f t="array" ref="W847">INDEX($B$1:$T$1, V847)</f>
        <v>P</v>
      </c>
      <c r="X847" s="3" t="str">
        <f t="shared" si="45"/>
        <v>yes</v>
      </c>
    </row>
    <row r="848" spans="1:24" x14ac:dyDescent="0.25">
      <c r="A848" s="3">
        <v>847</v>
      </c>
      <c r="B848" s="3">
        <v>252.79</v>
      </c>
      <c r="C848" s="3">
        <v>225.15</v>
      </c>
      <c r="D848" s="3">
        <v>263.76</v>
      </c>
      <c r="E848" s="3">
        <v>226.91</v>
      </c>
      <c r="F848" s="3">
        <v>132.55000000000001</v>
      </c>
      <c r="G848" s="3">
        <v>246.5</v>
      </c>
      <c r="H848" s="3">
        <v>546.45000000000005</v>
      </c>
      <c r="I848" s="3">
        <v>508.64</v>
      </c>
      <c r="J848" s="3">
        <v>445.6</v>
      </c>
      <c r="K848" s="3">
        <v>122.44</v>
      </c>
      <c r="L848" s="3">
        <v>344.37</v>
      </c>
      <c r="M848" s="3">
        <v>273.85000000000002</v>
      </c>
      <c r="N848" s="3">
        <v>414.32</v>
      </c>
      <c r="O848" s="3">
        <v>405.1</v>
      </c>
      <c r="P848" s="3">
        <v>207</v>
      </c>
      <c r="Q848" s="3">
        <v>178.01</v>
      </c>
      <c r="R848" s="3">
        <v>192.28</v>
      </c>
      <c r="S848" s="3">
        <v>332.1</v>
      </c>
      <c r="T848" s="3">
        <v>384.68</v>
      </c>
      <c r="U848" s="3">
        <f t="shared" si="43"/>
        <v>122.44</v>
      </c>
      <c r="V848" s="3">
        <f t="shared" si="44"/>
        <v>10</v>
      </c>
      <c r="W848" s="3" t="str" cm="1">
        <f t="array" ref="W848">INDEX($B$1:$T$1, V848)</f>
        <v>J</v>
      </c>
      <c r="X848" s="3" t="str">
        <f t="shared" si="45"/>
        <v>no</v>
      </c>
    </row>
    <row r="849" spans="1:24" x14ac:dyDescent="0.25">
      <c r="A849" s="3">
        <v>848</v>
      </c>
      <c r="B849" s="3">
        <v>172.69</v>
      </c>
      <c r="C849" s="3">
        <v>242.28</v>
      </c>
      <c r="D849" s="3">
        <v>264.24</v>
      </c>
      <c r="E849" s="3">
        <v>278.20999999999998</v>
      </c>
      <c r="F849" s="3">
        <v>105.98</v>
      </c>
      <c r="G849" s="3">
        <v>241.98</v>
      </c>
      <c r="H849" s="3">
        <v>507.6</v>
      </c>
      <c r="I849" s="3">
        <v>474.81</v>
      </c>
      <c r="J849" s="3">
        <v>427.69</v>
      </c>
      <c r="K849" s="3">
        <v>137.79</v>
      </c>
      <c r="L849" s="3">
        <v>363.7</v>
      </c>
      <c r="M849" s="3">
        <v>351.71</v>
      </c>
      <c r="N849" s="3">
        <v>404.27</v>
      </c>
      <c r="O849" s="3">
        <v>384.54</v>
      </c>
      <c r="P849" s="3">
        <v>193.07</v>
      </c>
      <c r="Q849" s="3">
        <v>170.77</v>
      </c>
      <c r="R849" s="3">
        <v>167.72</v>
      </c>
      <c r="S849" s="3">
        <v>265.13</v>
      </c>
      <c r="T849" s="3">
        <v>331.1</v>
      </c>
      <c r="U849" s="3">
        <f t="shared" si="43"/>
        <v>105.98</v>
      </c>
      <c r="V849" s="3">
        <f t="shared" si="44"/>
        <v>5</v>
      </c>
      <c r="W849" s="3" t="str" cm="1">
        <f t="array" ref="W849">INDEX($B$1:$T$1, V849)</f>
        <v>E</v>
      </c>
      <c r="X849" s="3" t="str">
        <f t="shared" si="45"/>
        <v>yes</v>
      </c>
    </row>
    <row r="850" spans="1:24" x14ac:dyDescent="0.25">
      <c r="A850" s="3">
        <v>849</v>
      </c>
      <c r="B850" s="3">
        <v>173.41</v>
      </c>
      <c r="C850" s="3">
        <v>238.44</v>
      </c>
      <c r="D850" s="3">
        <v>269.24</v>
      </c>
      <c r="E850" s="3">
        <v>271.17</v>
      </c>
      <c r="F850" s="3">
        <v>91.77</v>
      </c>
      <c r="G850" s="3">
        <v>226.85</v>
      </c>
      <c r="H850" s="3">
        <v>536.91</v>
      </c>
      <c r="I850" s="3">
        <v>471.82</v>
      </c>
      <c r="J850" s="3">
        <v>440.84</v>
      </c>
      <c r="K850" s="3">
        <v>130.22999999999999</v>
      </c>
      <c r="L850" s="3">
        <v>341.44</v>
      </c>
      <c r="M850" s="3">
        <v>314.85000000000002</v>
      </c>
      <c r="N850" s="3">
        <v>392.16</v>
      </c>
      <c r="O850" s="3">
        <v>420.41</v>
      </c>
      <c r="P850" s="3">
        <v>183.64</v>
      </c>
      <c r="Q850" s="3">
        <v>165.65</v>
      </c>
      <c r="R850" s="3">
        <v>166.75</v>
      </c>
      <c r="S850" s="3">
        <v>257.10000000000002</v>
      </c>
      <c r="T850" s="3">
        <v>330.36</v>
      </c>
      <c r="U850" s="3">
        <f t="shared" si="43"/>
        <v>91.77</v>
      </c>
      <c r="V850" s="3">
        <f t="shared" si="44"/>
        <v>5</v>
      </c>
      <c r="W850" s="3" t="str" cm="1">
        <f t="array" ref="W850">INDEX($B$1:$T$1, V850)</f>
        <v>E</v>
      </c>
      <c r="X850" s="3" t="str">
        <f t="shared" si="45"/>
        <v>yes</v>
      </c>
    </row>
    <row r="851" spans="1:24" x14ac:dyDescent="0.25">
      <c r="A851" s="3">
        <v>850</v>
      </c>
      <c r="B851" s="3">
        <v>163.96</v>
      </c>
      <c r="C851" s="3">
        <v>240.59</v>
      </c>
      <c r="D851" s="3">
        <v>269.19</v>
      </c>
      <c r="E851" s="3">
        <v>273.13</v>
      </c>
      <c r="F851" s="3">
        <v>99.05</v>
      </c>
      <c r="G851" s="3">
        <v>247.33</v>
      </c>
      <c r="H851" s="3">
        <v>506.47</v>
      </c>
      <c r="I851" s="3">
        <v>436.55</v>
      </c>
      <c r="J851" s="3">
        <v>436.34</v>
      </c>
      <c r="K851" s="3">
        <v>145.54</v>
      </c>
      <c r="L851" s="3">
        <v>382.25</v>
      </c>
      <c r="M851" s="3">
        <v>352.09</v>
      </c>
      <c r="N851" s="3">
        <v>379.08</v>
      </c>
      <c r="O851" s="3">
        <v>414.1</v>
      </c>
      <c r="P851" s="3">
        <v>179.68</v>
      </c>
      <c r="Q851" s="3">
        <v>171.92</v>
      </c>
      <c r="R851" s="3">
        <v>160.71</v>
      </c>
      <c r="S851" s="3">
        <v>255</v>
      </c>
      <c r="T851" s="3">
        <v>349.1</v>
      </c>
      <c r="U851" s="3">
        <f t="shared" si="43"/>
        <v>99.05</v>
      </c>
      <c r="V851" s="3">
        <f t="shared" si="44"/>
        <v>5</v>
      </c>
      <c r="W851" s="3" t="str" cm="1">
        <f t="array" ref="W851">INDEX($B$1:$T$1, V851)</f>
        <v>E</v>
      </c>
      <c r="X851" s="3" t="str">
        <f t="shared" si="45"/>
        <v>yes</v>
      </c>
    </row>
    <row r="852" spans="1:24" x14ac:dyDescent="0.25">
      <c r="A852" s="3">
        <v>851</v>
      </c>
      <c r="B852" s="3">
        <v>176.33</v>
      </c>
      <c r="C852" s="3">
        <v>243.24</v>
      </c>
      <c r="D852" s="3">
        <v>287.32</v>
      </c>
      <c r="E852" s="3">
        <v>278.02999999999997</v>
      </c>
      <c r="F852" s="3">
        <v>90.88</v>
      </c>
      <c r="G852" s="3">
        <v>240.75</v>
      </c>
      <c r="H852" s="3">
        <v>524.96</v>
      </c>
      <c r="I852" s="3">
        <v>485.41</v>
      </c>
      <c r="J852" s="3">
        <v>436.05</v>
      </c>
      <c r="K852" s="3">
        <v>122.55</v>
      </c>
      <c r="L852" s="3">
        <v>362.65</v>
      </c>
      <c r="M852" s="3">
        <v>344.05</v>
      </c>
      <c r="N852" s="3">
        <v>400.2</v>
      </c>
      <c r="O852" s="3">
        <v>403.96</v>
      </c>
      <c r="P852" s="3">
        <v>198.15</v>
      </c>
      <c r="Q852" s="3">
        <v>173.41</v>
      </c>
      <c r="R852" s="3">
        <v>169.32</v>
      </c>
      <c r="S852" s="3">
        <v>275.70999999999998</v>
      </c>
      <c r="T852" s="3">
        <v>351.9</v>
      </c>
      <c r="U852" s="3">
        <f t="shared" si="43"/>
        <v>90.88</v>
      </c>
      <c r="V852" s="3">
        <f t="shared" si="44"/>
        <v>5</v>
      </c>
      <c r="W852" s="3" t="str" cm="1">
        <f t="array" ref="W852">INDEX($B$1:$T$1, V852)</f>
        <v>E</v>
      </c>
      <c r="X852" s="3" t="str">
        <f t="shared" si="45"/>
        <v>yes</v>
      </c>
    </row>
    <row r="853" spans="1:24" x14ac:dyDescent="0.25">
      <c r="A853" s="3">
        <v>852</v>
      </c>
      <c r="B853" s="3">
        <v>163.97</v>
      </c>
      <c r="C853" s="3">
        <v>237.31</v>
      </c>
      <c r="D853" s="3">
        <v>261.27</v>
      </c>
      <c r="E853" s="3">
        <v>286.36</v>
      </c>
      <c r="F853" s="3">
        <v>104.87</v>
      </c>
      <c r="G853" s="3">
        <v>248.64</v>
      </c>
      <c r="H853" s="3">
        <v>514.97</v>
      </c>
      <c r="I853" s="3">
        <v>447.85</v>
      </c>
      <c r="J853" s="3">
        <v>407.97</v>
      </c>
      <c r="K853" s="3">
        <v>145.74</v>
      </c>
      <c r="L853" s="3">
        <v>357.54</v>
      </c>
      <c r="M853" s="3">
        <v>339.36</v>
      </c>
      <c r="N853" s="3">
        <v>411.67</v>
      </c>
      <c r="O853" s="3">
        <v>421.99</v>
      </c>
      <c r="P853" s="3">
        <v>192.99</v>
      </c>
      <c r="Q853" s="3">
        <v>164.21</v>
      </c>
      <c r="R853" s="3">
        <v>161.08000000000001</v>
      </c>
      <c r="S853" s="3">
        <v>266.99</v>
      </c>
      <c r="T853" s="3">
        <v>332.8</v>
      </c>
      <c r="U853" s="3">
        <f t="shared" si="43"/>
        <v>104.87</v>
      </c>
      <c r="V853" s="3">
        <f t="shared" si="44"/>
        <v>5</v>
      </c>
      <c r="W853" s="3" t="str" cm="1">
        <f t="array" ref="W853">INDEX($B$1:$T$1, V853)</f>
        <v>E</v>
      </c>
      <c r="X853" s="3" t="str">
        <f t="shared" si="45"/>
        <v>yes</v>
      </c>
    </row>
    <row r="854" spans="1:24" x14ac:dyDescent="0.25">
      <c r="A854" s="3">
        <v>853</v>
      </c>
      <c r="B854" s="3">
        <v>166.03</v>
      </c>
      <c r="C854" s="3">
        <v>267.60000000000002</v>
      </c>
      <c r="D854" s="3">
        <v>299.27</v>
      </c>
      <c r="E854" s="3">
        <v>280.64</v>
      </c>
      <c r="F854" s="3">
        <v>108.49</v>
      </c>
      <c r="G854" s="3">
        <v>271.12</v>
      </c>
      <c r="H854" s="3">
        <v>553.02</v>
      </c>
      <c r="I854" s="3">
        <v>472.08</v>
      </c>
      <c r="J854" s="3">
        <v>472.78</v>
      </c>
      <c r="K854" s="3">
        <v>141.91</v>
      </c>
      <c r="L854" s="3">
        <v>371.14</v>
      </c>
      <c r="M854" s="3">
        <v>339.58</v>
      </c>
      <c r="N854" s="3">
        <v>430.48</v>
      </c>
      <c r="O854" s="3">
        <v>415.14</v>
      </c>
      <c r="P854" s="3">
        <v>212.48</v>
      </c>
      <c r="Q854" s="3">
        <v>186.25</v>
      </c>
      <c r="R854" s="3">
        <v>192.68</v>
      </c>
      <c r="S854" s="3">
        <v>288.23</v>
      </c>
      <c r="T854" s="3">
        <v>364.46</v>
      </c>
      <c r="U854" s="3">
        <f t="shared" si="43"/>
        <v>108.49</v>
      </c>
      <c r="V854" s="3">
        <f t="shared" si="44"/>
        <v>5</v>
      </c>
      <c r="W854" s="3" t="str" cm="1">
        <f t="array" ref="W854">INDEX($B$1:$T$1, V854)</f>
        <v>E</v>
      </c>
      <c r="X854" s="3" t="str">
        <f t="shared" si="45"/>
        <v>yes</v>
      </c>
    </row>
    <row r="855" spans="1:24" x14ac:dyDescent="0.25">
      <c r="A855" s="3">
        <v>854</v>
      </c>
      <c r="B855" s="3">
        <v>167.69</v>
      </c>
      <c r="C855" s="3">
        <v>256.48</v>
      </c>
      <c r="D855" s="3">
        <v>286.77999999999997</v>
      </c>
      <c r="E855" s="3">
        <v>284.67</v>
      </c>
      <c r="F855" s="3">
        <v>102.88</v>
      </c>
      <c r="G855" s="3">
        <v>250.83</v>
      </c>
      <c r="H855" s="3">
        <v>559.33000000000004</v>
      </c>
      <c r="I855" s="3">
        <v>466.29</v>
      </c>
      <c r="J855" s="3">
        <v>455.75</v>
      </c>
      <c r="K855" s="3">
        <v>141.66</v>
      </c>
      <c r="L855" s="3">
        <v>359.82</v>
      </c>
      <c r="M855" s="3">
        <v>350.05</v>
      </c>
      <c r="N855" s="3">
        <v>408.18</v>
      </c>
      <c r="O855" s="3">
        <v>442.1</v>
      </c>
      <c r="P855" s="3">
        <v>204.77</v>
      </c>
      <c r="Q855" s="3">
        <v>192.43</v>
      </c>
      <c r="R855" s="3">
        <v>194.12</v>
      </c>
      <c r="S855" s="3">
        <v>276.73</v>
      </c>
      <c r="T855" s="3">
        <v>372.49</v>
      </c>
      <c r="U855" s="3">
        <f t="shared" si="43"/>
        <v>102.88</v>
      </c>
      <c r="V855" s="3">
        <f t="shared" si="44"/>
        <v>5</v>
      </c>
      <c r="W855" s="3" t="str" cm="1">
        <f t="array" ref="W855">INDEX($B$1:$T$1, V855)</f>
        <v>E</v>
      </c>
      <c r="X855" s="3" t="str">
        <f t="shared" si="45"/>
        <v>yes</v>
      </c>
    </row>
    <row r="856" spans="1:24" x14ac:dyDescent="0.25">
      <c r="A856" s="3">
        <v>855</v>
      </c>
      <c r="B856" s="3">
        <v>145.36000000000001</v>
      </c>
      <c r="C856" s="3">
        <v>289.49</v>
      </c>
      <c r="D856" s="3">
        <v>298.63</v>
      </c>
      <c r="E856" s="3">
        <v>315.35000000000002</v>
      </c>
      <c r="F856" s="3">
        <v>128.54</v>
      </c>
      <c r="G856" s="3">
        <v>276.77999999999997</v>
      </c>
      <c r="H856" s="3">
        <v>543.82000000000005</v>
      </c>
      <c r="I856" s="3">
        <v>483.06</v>
      </c>
      <c r="J856" s="3">
        <v>477.18</v>
      </c>
      <c r="K856" s="3">
        <v>172.81</v>
      </c>
      <c r="L856" s="3">
        <v>402.15</v>
      </c>
      <c r="M856" s="3">
        <v>357.28</v>
      </c>
      <c r="N856" s="3">
        <v>430.9</v>
      </c>
      <c r="O856" s="3">
        <v>450.46</v>
      </c>
      <c r="P856" s="3">
        <v>225.25</v>
      </c>
      <c r="Q856" s="3">
        <v>201.49</v>
      </c>
      <c r="R856" s="3">
        <v>186.29</v>
      </c>
      <c r="S856" s="3">
        <v>297.42</v>
      </c>
      <c r="T856" s="3">
        <v>373.93</v>
      </c>
      <c r="U856" s="3">
        <f t="shared" si="43"/>
        <v>128.54</v>
      </c>
      <c r="V856" s="3">
        <f t="shared" si="44"/>
        <v>5</v>
      </c>
      <c r="W856" s="3" t="str" cm="1">
        <f t="array" ref="W856">INDEX($B$1:$T$1, V856)</f>
        <v>E</v>
      </c>
      <c r="X856" s="3" t="str">
        <f t="shared" si="45"/>
        <v>no</v>
      </c>
    </row>
    <row r="857" spans="1:24" x14ac:dyDescent="0.25">
      <c r="A857" s="3">
        <v>856</v>
      </c>
      <c r="B857" s="3">
        <v>142.53</v>
      </c>
      <c r="C857" s="3">
        <v>255.66</v>
      </c>
      <c r="D857" s="3">
        <v>284.81</v>
      </c>
      <c r="E857" s="3">
        <v>313.04000000000002</v>
      </c>
      <c r="F857" s="3">
        <v>125.54</v>
      </c>
      <c r="G857" s="3">
        <v>270.36</v>
      </c>
      <c r="H857" s="3">
        <v>550.39</v>
      </c>
      <c r="I857" s="3">
        <v>487.04</v>
      </c>
      <c r="J857" s="3">
        <v>451.15</v>
      </c>
      <c r="K857" s="3">
        <v>161.68</v>
      </c>
      <c r="L857" s="3">
        <v>392.75</v>
      </c>
      <c r="M857" s="3">
        <v>361.9</v>
      </c>
      <c r="N857" s="3">
        <v>425.63</v>
      </c>
      <c r="O857" s="3">
        <v>430.74</v>
      </c>
      <c r="P857" s="3">
        <v>211.97</v>
      </c>
      <c r="Q857" s="3">
        <v>195.19</v>
      </c>
      <c r="R857" s="3">
        <v>184.86</v>
      </c>
      <c r="S857" s="3">
        <v>289.83999999999997</v>
      </c>
      <c r="T857" s="3">
        <v>372.13</v>
      </c>
      <c r="U857" s="3">
        <f t="shared" si="43"/>
        <v>125.54</v>
      </c>
      <c r="V857" s="3">
        <f t="shared" si="44"/>
        <v>5</v>
      </c>
      <c r="W857" s="3" t="str" cm="1">
        <f t="array" ref="W857">INDEX($B$1:$T$1, V857)</f>
        <v>E</v>
      </c>
      <c r="X857" s="3" t="str">
        <f t="shared" si="45"/>
        <v>no</v>
      </c>
    </row>
    <row r="858" spans="1:24" x14ac:dyDescent="0.25">
      <c r="A858" s="3">
        <v>857</v>
      </c>
      <c r="B858" s="3">
        <v>153.43</v>
      </c>
      <c r="C858" s="3">
        <v>304.52</v>
      </c>
      <c r="D858" s="3">
        <v>349.7</v>
      </c>
      <c r="E858" s="3">
        <v>322.45999999999998</v>
      </c>
      <c r="F858" s="3">
        <v>120.29</v>
      </c>
      <c r="G858" s="3">
        <v>302.48</v>
      </c>
      <c r="H858" s="3">
        <v>580.28</v>
      </c>
      <c r="I858" s="3">
        <v>520.92999999999995</v>
      </c>
      <c r="J858" s="3">
        <v>465.97</v>
      </c>
      <c r="K858" s="3">
        <v>149.28</v>
      </c>
      <c r="L858" s="3">
        <v>389.07</v>
      </c>
      <c r="M858" s="3">
        <v>371.33</v>
      </c>
      <c r="N858" s="3">
        <v>425.09</v>
      </c>
      <c r="O858" s="3">
        <v>443.96</v>
      </c>
      <c r="P858" s="3">
        <v>236.54</v>
      </c>
      <c r="Q858" s="3">
        <v>231.41</v>
      </c>
      <c r="R858" s="3">
        <v>223.92</v>
      </c>
      <c r="S858" s="3">
        <v>319.64999999999998</v>
      </c>
      <c r="T858" s="3">
        <v>409</v>
      </c>
      <c r="U858" s="3">
        <f t="shared" si="43"/>
        <v>120.29</v>
      </c>
      <c r="V858" s="3">
        <f t="shared" si="44"/>
        <v>5</v>
      </c>
      <c r="W858" s="3" t="str" cm="1">
        <f t="array" ref="W858">INDEX($B$1:$T$1, V858)</f>
        <v>E</v>
      </c>
      <c r="X858" s="3" t="str">
        <f t="shared" si="45"/>
        <v>no</v>
      </c>
    </row>
    <row r="859" spans="1:24" x14ac:dyDescent="0.25">
      <c r="A859" s="3">
        <v>858</v>
      </c>
      <c r="B859" s="3">
        <v>146.43</v>
      </c>
      <c r="C859" s="3">
        <v>299.58</v>
      </c>
      <c r="D859" s="3">
        <v>318.11</v>
      </c>
      <c r="E859" s="3">
        <v>340.13</v>
      </c>
      <c r="F859" s="3">
        <v>127.23</v>
      </c>
      <c r="G859" s="3">
        <v>290.79000000000002</v>
      </c>
      <c r="H859" s="3">
        <v>562.52</v>
      </c>
      <c r="I859" s="3">
        <v>490.1</v>
      </c>
      <c r="J859" s="3">
        <v>480.8</v>
      </c>
      <c r="K859" s="3">
        <v>166.47</v>
      </c>
      <c r="L859" s="3">
        <v>402.24</v>
      </c>
      <c r="M859" s="3">
        <v>365.7</v>
      </c>
      <c r="N859" s="3">
        <v>440.48</v>
      </c>
      <c r="O859" s="3">
        <v>454.94</v>
      </c>
      <c r="P859" s="3">
        <v>230.59</v>
      </c>
      <c r="Q859" s="3">
        <v>208.62</v>
      </c>
      <c r="R859" s="3">
        <v>206.62</v>
      </c>
      <c r="S859" s="3">
        <v>285.95</v>
      </c>
      <c r="T859" s="3">
        <v>391.6</v>
      </c>
      <c r="U859" s="3">
        <f t="shared" si="43"/>
        <v>127.23</v>
      </c>
      <c r="V859" s="3">
        <f t="shared" si="44"/>
        <v>5</v>
      </c>
      <c r="W859" s="3" t="str" cm="1">
        <f t="array" ref="W859">INDEX($B$1:$T$1, V859)</f>
        <v>E</v>
      </c>
      <c r="X859" s="3" t="str">
        <f t="shared" si="45"/>
        <v>no</v>
      </c>
    </row>
    <row r="860" spans="1:24" x14ac:dyDescent="0.25">
      <c r="A860" s="3">
        <v>859</v>
      </c>
      <c r="B860" s="3">
        <v>147.12</v>
      </c>
      <c r="C860" s="3">
        <v>311.33999999999997</v>
      </c>
      <c r="D860" s="3">
        <v>333.31</v>
      </c>
      <c r="E860" s="3">
        <v>333.92</v>
      </c>
      <c r="F860" s="3">
        <v>131.87</v>
      </c>
      <c r="G860" s="3">
        <v>291.58999999999997</v>
      </c>
      <c r="H860" s="3">
        <v>559.22</v>
      </c>
      <c r="I860" s="3">
        <v>513.55999999999995</v>
      </c>
      <c r="J860" s="3">
        <v>488.07</v>
      </c>
      <c r="K860" s="3">
        <v>175.8</v>
      </c>
      <c r="L860" s="3">
        <v>385.52</v>
      </c>
      <c r="M860" s="3">
        <v>384.38</v>
      </c>
      <c r="N860" s="3">
        <v>417.2</v>
      </c>
      <c r="O860" s="3">
        <v>455.38</v>
      </c>
      <c r="P860" s="3">
        <v>231.97</v>
      </c>
      <c r="Q860" s="3">
        <v>221.33</v>
      </c>
      <c r="R860" s="3">
        <v>224.89</v>
      </c>
      <c r="S860" s="3">
        <v>314.19</v>
      </c>
      <c r="T860" s="3">
        <v>388.59</v>
      </c>
      <c r="U860" s="3">
        <f t="shared" si="43"/>
        <v>131.87</v>
      </c>
      <c r="V860" s="3">
        <f t="shared" si="44"/>
        <v>5</v>
      </c>
      <c r="W860" s="3" t="str" cm="1">
        <f t="array" ref="W860">INDEX($B$1:$T$1, V860)</f>
        <v>E</v>
      </c>
      <c r="X860" s="3" t="str">
        <f t="shared" si="45"/>
        <v>no</v>
      </c>
    </row>
    <row r="861" spans="1:24" x14ac:dyDescent="0.25">
      <c r="A861" s="3">
        <v>860</v>
      </c>
      <c r="B861" s="3">
        <v>172.46</v>
      </c>
      <c r="C861" s="3">
        <v>324.39</v>
      </c>
      <c r="D861" s="3">
        <v>361.78</v>
      </c>
      <c r="E861" s="3">
        <v>358.3</v>
      </c>
      <c r="F861" s="3">
        <v>149.07</v>
      </c>
      <c r="G861" s="3">
        <v>320.91000000000003</v>
      </c>
      <c r="H861" s="3">
        <v>603.23</v>
      </c>
      <c r="I861" s="3">
        <v>490.41</v>
      </c>
      <c r="J861" s="3">
        <v>494.29</v>
      </c>
      <c r="K861" s="3">
        <v>177.4</v>
      </c>
      <c r="L861" s="3">
        <v>424.31</v>
      </c>
      <c r="M861" s="3">
        <v>385.95</v>
      </c>
      <c r="N861" s="3">
        <v>458.8</v>
      </c>
      <c r="O861" s="3">
        <v>479.25</v>
      </c>
      <c r="P861" s="3">
        <v>256.89</v>
      </c>
      <c r="Q861" s="3">
        <v>232.42</v>
      </c>
      <c r="R861" s="3">
        <v>243.04</v>
      </c>
      <c r="S861" s="3">
        <v>321.57</v>
      </c>
      <c r="T861" s="3">
        <v>416.99</v>
      </c>
      <c r="U861" s="3">
        <f t="shared" si="43"/>
        <v>149.07</v>
      </c>
      <c r="V861" s="3">
        <f t="shared" si="44"/>
        <v>5</v>
      </c>
      <c r="W861" s="3" t="str" cm="1">
        <f t="array" ref="W861">INDEX($B$1:$T$1, V861)</f>
        <v>E</v>
      </c>
      <c r="X861" s="3" t="str">
        <f t="shared" si="45"/>
        <v>no</v>
      </c>
    </row>
    <row r="862" spans="1:24" x14ac:dyDescent="0.25">
      <c r="A862" s="3">
        <v>861</v>
      </c>
      <c r="B862" s="3">
        <v>157.84</v>
      </c>
      <c r="C862" s="3">
        <v>303.64</v>
      </c>
      <c r="D862" s="3">
        <v>352.41</v>
      </c>
      <c r="E862" s="3">
        <v>340.73</v>
      </c>
      <c r="F862" s="3">
        <v>138.76</v>
      </c>
      <c r="G862" s="3">
        <v>291.08</v>
      </c>
      <c r="H862" s="3">
        <v>585.79999999999995</v>
      </c>
      <c r="I862" s="3">
        <v>516.86</v>
      </c>
      <c r="J862" s="3">
        <v>508.1</v>
      </c>
      <c r="K862" s="3">
        <v>166.62</v>
      </c>
      <c r="L862" s="3">
        <v>383.88</v>
      </c>
      <c r="M862" s="3">
        <v>368.65</v>
      </c>
      <c r="N862" s="3">
        <v>440.5</v>
      </c>
      <c r="O862" s="3">
        <v>477.04</v>
      </c>
      <c r="P862" s="3">
        <v>260.25</v>
      </c>
      <c r="Q862" s="3">
        <v>238.57</v>
      </c>
      <c r="R862" s="3">
        <v>231.07</v>
      </c>
      <c r="S862" s="3">
        <v>307.95</v>
      </c>
      <c r="T862" s="3">
        <v>396.04</v>
      </c>
      <c r="U862" s="3">
        <f t="shared" si="43"/>
        <v>138.76</v>
      </c>
      <c r="V862" s="3">
        <f t="shared" si="44"/>
        <v>5</v>
      </c>
      <c r="W862" s="3" t="str" cm="1">
        <f t="array" ref="W862">INDEX($B$1:$T$1, V862)</f>
        <v>E</v>
      </c>
      <c r="X862" s="3" t="str">
        <f t="shared" si="45"/>
        <v>no</v>
      </c>
    </row>
    <row r="863" spans="1:24" x14ac:dyDescent="0.25">
      <c r="A863" s="3">
        <v>862</v>
      </c>
      <c r="B863" s="3">
        <v>168.94</v>
      </c>
      <c r="C863" s="3">
        <v>312.69</v>
      </c>
      <c r="D863" s="3">
        <v>366.82</v>
      </c>
      <c r="E863" s="3">
        <v>328.18</v>
      </c>
      <c r="F863" s="3">
        <v>141.96</v>
      </c>
      <c r="G863" s="3">
        <v>324.14</v>
      </c>
      <c r="H863" s="3">
        <v>595.17999999999995</v>
      </c>
      <c r="I863" s="3">
        <v>529.36</v>
      </c>
      <c r="J863" s="3">
        <v>518.59</v>
      </c>
      <c r="K863" s="3">
        <v>185.05</v>
      </c>
      <c r="L863" s="3">
        <v>410.99</v>
      </c>
      <c r="M863" s="3">
        <v>379.61</v>
      </c>
      <c r="N863" s="3">
        <v>465.99</v>
      </c>
      <c r="O863" s="3">
        <v>501.49</v>
      </c>
      <c r="P863" s="3">
        <v>273.89</v>
      </c>
      <c r="Q863" s="3">
        <v>238.8</v>
      </c>
      <c r="R863" s="3">
        <v>239.4</v>
      </c>
      <c r="S863" s="3">
        <v>320.13</v>
      </c>
      <c r="T863" s="3">
        <v>424.63</v>
      </c>
      <c r="U863" s="3">
        <f t="shared" si="43"/>
        <v>141.96</v>
      </c>
      <c r="V863" s="3">
        <f t="shared" si="44"/>
        <v>5</v>
      </c>
      <c r="W863" s="3" t="str" cm="1">
        <f t="array" ref="W863">INDEX($B$1:$T$1, V863)</f>
        <v>E</v>
      </c>
      <c r="X863" s="3" t="str">
        <f t="shared" si="45"/>
        <v>no</v>
      </c>
    </row>
    <row r="864" spans="1:24" x14ac:dyDescent="0.25">
      <c r="A864" s="3">
        <v>863</v>
      </c>
      <c r="B864" s="3">
        <v>199.01</v>
      </c>
      <c r="C864" s="3">
        <v>335.68</v>
      </c>
      <c r="D864" s="3">
        <v>366.76</v>
      </c>
      <c r="E864" s="3">
        <v>350.28</v>
      </c>
      <c r="F864" s="3">
        <v>111.32</v>
      </c>
      <c r="G864" s="3">
        <v>332.41</v>
      </c>
      <c r="H864" s="3">
        <v>627.28</v>
      </c>
      <c r="I864" s="3">
        <v>544.80999999999995</v>
      </c>
      <c r="J864" s="3">
        <v>515.16</v>
      </c>
      <c r="K864" s="3">
        <v>162.4</v>
      </c>
      <c r="L864" s="3">
        <v>362.73</v>
      </c>
      <c r="M864" s="3">
        <v>379.06</v>
      </c>
      <c r="N864" s="3">
        <v>470.56</v>
      </c>
      <c r="O864" s="3">
        <v>481.71</v>
      </c>
      <c r="P864" s="3">
        <v>286.02999999999997</v>
      </c>
      <c r="Q864" s="3">
        <v>258.14999999999998</v>
      </c>
      <c r="R864" s="3">
        <v>257.94</v>
      </c>
      <c r="S864" s="3">
        <v>336.04</v>
      </c>
      <c r="T864" s="3">
        <v>414.04</v>
      </c>
      <c r="U864" s="3">
        <f t="shared" si="43"/>
        <v>111.32</v>
      </c>
      <c r="V864" s="3">
        <f t="shared" si="44"/>
        <v>5</v>
      </c>
      <c r="W864" s="3" t="str" cm="1">
        <f t="array" ref="W864">INDEX($B$1:$T$1, V864)</f>
        <v>E</v>
      </c>
      <c r="X864" s="3" t="str">
        <f t="shared" si="45"/>
        <v>yes</v>
      </c>
    </row>
    <row r="865" spans="1:24" x14ac:dyDescent="0.25">
      <c r="A865" s="3">
        <v>864</v>
      </c>
      <c r="B865" s="3">
        <v>192.17</v>
      </c>
      <c r="C865" s="3">
        <v>339.62</v>
      </c>
      <c r="D865" s="3">
        <v>371.13</v>
      </c>
      <c r="E865" s="3">
        <v>335.96</v>
      </c>
      <c r="F865" s="3">
        <v>147.55000000000001</v>
      </c>
      <c r="G865" s="3">
        <v>336.65</v>
      </c>
      <c r="H865" s="3">
        <v>588.67999999999995</v>
      </c>
      <c r="I865" s="3">
        <v>520.91999999999996</v>
      </c>
      <c r="J865" s="3">
        <v>517.44000000000005</v>
      </c>
      <c r="K865" s="3">
        <v>174.38</v>
      </c>
      <c r="L865" s="3">
        <v>390.12</v>
      </c>
      <c r="M865" s="3">
        <v>390.41</v>
      </c>
      <c r="N865" s="3">
        <v>484.9</v>
      </c>
      <c r="O865" s="3">
        <v>491.03</v>
      </c>
      <c r="P865" s="3">
        <v>279.98</v>
      </c>
      <c r="Q865" s="3">
        <v>258.17</v>
      </c>
      <c r="R865" s="3">
        <v>257.14999999999998</v>
      </c>
      <c r="S865" s="3">
        <v>341.99</v>
      </c>
      <c r="T865" s="3">
        <v>417.09</v>
      </c>
      <c r="U865" s="3">
        <f t="shared" si="43"/>
        <v>147.55000000000001</v>
      </c>
      <c r="V865" s="3">
        <f t="shared" si="44"/>
        <v>5</v>
      </c>
      <c r="W865" s="3" t="str" cm="1">
        <f t="array" ref="W865">INDEX($B$1:$T$1, V865)</f>
        <v>E</v>
      </c>
      <c r="X865" s="3" t="str">
        <f t="shared" si="45"/>
        <v>no</v>
      </c>
    </row>
    <row r="866" spans="1:24" x14ac:dyDescent="0.25">
      <c r="A866" s="3">
        <v>865</v>
      </c>
      <c r="B866" s="3">
        <v>189.49</v>
      </c>
      <c r="C866" s="3">
        <v>290.89999999999998</v>
      </c>
      <c r="D866" s="3">
        <v>332.37</v>
      </c>
      <c r="E866" s="3">
        <v>309.83999999999997</v>
      </c>
      <c r="F866" s="3">
        <v>94.51</v>
      </c>
      <c r="G866" s="3">
        <v>314.52</v>
      </c>
      <c r="H866" s="3">
        <v>601.70000000000005</v>
      </c>
      <c r="I866" s="3">
        <v>554.4</v>
      </c>
      <c r="J866" s="3">
        <v>491.08</v>
      </c>
      <c r="K866" s="3">
        <v>136.18</v>
      </c>
      <c r="L866" s="3">
        <v>372.48</v>
      </c>
      <c r="M866" s="3">
        <v>346.72</v>
      </c>
      <c r="N866" s="3">
        <v>483.26</v>
      </c>
      <c r="O866" s="3">
        <v>478.71</v>
      </c>
      <c r="P866" s="3">
        <v>264.18</v>
      </c>
      <c r="Q866" s="3">
        <v>241.73</v>
      </c>
      <c r="R866" s="3">
        <v>250.17</v>
      </c>
      <c r="S866" s="3">
        <v>348.01</v>
      </c>
      <c r="T866" s="3">
        <v>428.2</v>
      </c>
      <c r="U866" s="3">
        <f t="shared" si="43"/>
        <v>94.51</v>
      </c>
      <c r="V866" s="3">
        <f t="shared" si="44"/>
        <v>5</v>
      </c>
      <c r="W866" s="3" t="str" cm="1">
        <f t="array" ref="W866">INDEX($B$1:$T$1, V866)</f>
        <v>E</v>
      </c>
      <c r="X866" s="3" t="str">
        <f t="shared" si="45"/>
        <v>yes</v>
      </c>
    </row>
    <row r="867" spans="1:24" x14ac:dyDescent="0.25">
      <c r="A867" s="3">
        <v>866</v>
      </c>
      <c r="B867" s="3">
        <v>196.08</v>
      </c>
      <c r="C867" s="3">
        <v>304.93</v>
      </c>
      <c r="D867" s="3">
        <v>319.16000000000003</v>
      </c>
      <c r="E867" s="3">
        <v>314.83999999999997</v>
      </c>
      <c r="F867" s="3">
        <v>90.48</v>
      </c>
      <c r="G867" s="3">
        <v>326.74</v>
      </c>
      <c r="H867" s="3">
        <v>578.55999999999995</v>
      </c>
      <c r="I867" s="3">
        <v>550.41</v>
      </c>
      <c r="J867" s="3">
        <v>518.48</v>
      </c>
      <c r="K867" s="3">
        <v>127.25</v>
      </c>
      <c r="L867" s="3">
        <v>346.01</v>
      </c>
      <c r="M867" s="3">
        <v>357.64</v>
      </c>
      <c r="N867" s="3">
        <v>478.36</v>
      </c>
      <c r="O867" s="3">
        <v>478.5</v>
      </c>
      <c r="P867" s="3">
        <v>273.70999999999998</v>
      </c>
      <c r="Q867" s="3">
        <v>253.51</v>
      </c>
      <c r="R867" s="3">
        <v>237.89</v>
      </c>
      <c r="S867" s="3">
        <v>352.56</v>
      </c>
      <c r="T867" s="3">
        <v>433.44</v>
      </c>
      <c r="U867" s="3">
        <f t="shared" si="43"/>
        <v>90.48</v>
      </c>
      <c r="V867" s="3">
        <f t="shared" si="44"/>
        <v>5</v>
      </c>
      <c r="W867" s="3" t="str" cm="1">
        <f t="array" ref="W867">INDEX($B$1:$T$1, V867)</f>
        <v>E</v>
      </c>
      <c r="X867" s="3" t="str">
        <f t="shared" si="45"/>
        <v>yes</v>
      </c>
    </row>
    <row r="868" spans="1:24" x14ac:dyDescent="0.25">
      <c r="A868" s="3">
        <v>867</v>
      </c>
      <c r="B868" s="3">
        <v>196.55</v>
      </c>
      <c r="C868" s="3">
        <v>276.42</v>
      </c>
      <c r="D868" s="3">
        <v>312.8</v>
      </c>
      <c r="E868" s="3">
        <v>304.3</v>
      </c>
      <c r="F868" s="3">
        <v>71.790000000000006</v>
      </c>
      <c r="G868" s="3">
        <v>293.48</v>
      </c>
      <c r="H868" s="3">
        <v>610.88</v>
      </c>
      <c r="I868" s="3">
        <v>536.87</v>
      </c>
      <c r="J868" s="3">
        <v>505.42</v>
      </c>
      <c r="K868" s="3">
        <v>112.32</v>
      </c>
      <c r="L868" s="3">
        <v>346.3</v>
      </c>
      <c r="M868" s="3">
        <v>339.01</v>
      </c>
      <c r="N868" s="3">
        <v>458.97</v>
      </c>
      <c r="O868" s="3">
        <v>478.27</v>
      </c>
      <c r="P868" s="3">
        <v>264.22000000000003</v>
      </c>
      <c r="Q868" s="3">
        <v>228.02</v>
      </c>
      <c r="R868" s="3">
        <v>241.79</v>
      </c>
      <c r="S868" s="3">
        <v>332.88</v>
      </c>
      <c r="T868" s="3">
        <v>414.45</v>
      </c>
      <c r="U868" s="3">
        <f t="shared" si="43"/>
        <v>71.790000000000006</v>
      </c>
      <c r="V868" s="3">
        <f t="shared" si="44"/>
        <v>5</v>
      </c>
      <c r="W868" s="3" t="str" cm="1">
        <f t="array" ref="W868">INDEX($B$1:$T$1, V868)</f>
        <v>E</v>
      </c>
      <c r="X868" s="3" t="str">
        <f t="shared" si="45"/>
        <v>yes</v>
      </c>
    </row>
    <row r="869" spans="1:24" x14ac:dyDescent="0.25">
      <c r="A869" s="3">
        <v>868</v>
      </c>
      <c r="B869" s="3">
        <v>172.36</v>
      </c>
      <c r="C869" s="3">
        <v>247.9</v>
      </c>
      <c r="D869" s="3">
        <v>294.51</v>
      </c>
      <c r="E869" s="3">
        <v>271.32</v>
      </c>
      <c r="F869" s="3">
        <v>89.71</v>
      </c>
      <c r="G869" s="3">
        <v>277.83999999999997</v>
      </c>
      <c r="H869" s="3">
        <v>539.01</v>
      </c>
      <c r="I869" s="3">
        <v>509.21</v>
      </c>
      <c r="J869" s="3">
        <v>478.52</v>
      </c>
      <c r="K869" s="3">
        <v>130.07</v>
      </c>
      <c r="L869" s="3">
        <v>357.29</v>
      </c>
      <c r="M869" s="3">
        <v>346.13</v>
      </c>
      <c r="N869" s="3">
        <v>413.2</v>
      </c>
      <c r="O869" s="3">
        <v>417.41</v>
      </c>
      <c r="P869" s="3">
        <v>227.4</v>
      </c>
      <c r="Q869" s="3">
        <v>200.84</v>
      </c>
      <c r="R869" s="3">
        <v>191.27</v>
      </c>
      <c r="S869" s="3">
        <v>300.22000000000003</v>
      </c>
      <c r="T869" s="3">
        <v>375.84</v>
      </c>
      <c r="U869" s="3">
        <f t="shared" si="43"/>
        <v>89.71</v>
      </c>
      <c r="V869" s="3">
        <f t="shared" si="44"/>
        <v>5</v>
      </c>
      <c r="W869" s="3" t="str" cm="1">
        <f t="array" ref="W869">INDEX($B$1:$T$1, V869)</f>
        <v>E</v>
      </c>
      <c r="X869" s="3" t="str">
        <f t="shared" si="45"/>
        <v>yes</v>
      </c>
    </row>
    <row r="870" spans="1:24" x14ac:dyDescent="0.25">
      <c r="A870" s="3">
        <v>869</v>
      </c>
      <c r="B870" s="3">
        <v>178.07</v>
      </c>
      <c r="C870" s="3">
        <v>258.27</v>
      </c>
      <c r="D870" s="3">
        <v>293.41000000000003</v>
      </c>
      <c r="E870" s="3">
        <v>269.68</v>
      </c>
      <c r="F870" s="3">
        <v>86.68</v>
      </c>
      <c r="G870" s="3">
        <v>271.67</v>
      </c>
      <c r="H870" s="3">
        <v>547.51</v>
      </c>
      <c r="I870" s="3">
        <v>476.93</v>
      </c>
      <c r="J870" s="3">
        <v>486.55</v>
      </c>
      <c r="K870" s="3">
        <v>129.76</v>
      </c>
      <c r="L870" s="3">
        <v>369.66</v>
      </c>
      <c r="M870" s="3">
        <v>338.01</v>
      </c>
      <c r="N870" s="3">
        <v>420.05</v>
      </c>
      <c r="O870" s="3">
        <v>461.4</v>
      </c>
      <c r="P870" s="3">
        <v>221.98</v>
      </c>
      <c r="Q870" s="3">
        <v>199.21</v>
      </c>
      <c r="R870" s="3">
        <v>215.89</v>
      </c>
      <c r="S870" s="3">
        <v>287.67</v>
      </c>
      <c r="T870" s="3">
        <v>400.7</v>
      </c>
      <c r="U870" s="3">
        <f t="shared" si="43"/>
        <v>86.68</v>
      </c>
      <c r="V870" s="3">
        <f t="shared" si="44"/>
        <v>5</v>
      </c>
      <c r="W870" s="3" t="str" cm="1">
        <f t="array" ref="W870">INDEX($B$1:$T$1, V870)</f>
        <v>E</v>
      </c>
      <c r="X870" s="3" t="str">
        <f t="shared" si="45"/>
        <v>yes</v>
      </c>
    </row>
    <row r="871" spans="1:24" x14ac:dyDescent="0.25">
      <c r="A871" s="3">
        <v>870</v>
      </c>
      <c r="B871" s="3">
        <v>214.52</v>
      </c>
      <c r="C871" s="3">
        <v>264</v>
      </c>
      <c r="D871" s="3">
        <v>312.13</v>
      </c>
      <c r="E871" s="3">
        <v>281.49</v>
      </c>
      <c r="F871" s="3">
        <v>56.84</v>
      </c>
      <c r="G871" s="3">
        <v>294.25</v>
      </c>
      <c r="H871" s="3">
        <v>600.52</v>
      </c>
      <c r="I871" s="3">
        <v>511.05</v>
      </c>
      <c r="J871" s="3">
        <v>456.95</v>
      </c>
      <c r="K871" s="3">
        <v>95.17</v>
      </c>
      <c r="L871" s="3">
        <v>334.19</v>
      </c>
      <c r="M871" s="3">
        <v>304.45999999999998</v>
      </c>
      <c r="N871" s="3">
        <v>437.13</v>
      </c>
      <c r="O871" s="3">
        <v>465.83</v>
      </c>
      <c r="P871" s="3">
        <v>237.14</v>
      </c>
      <c r="Q871" s="3">
        <v>221.64</v>
      </c>
      <c r="R871" s="3">
        <v>209.82</v>
      </c>
      <c r="S871" s="3">
        <v>317.3</v>
      </c>
      <c r="T871" s="3">
        <v>406.96</v>
      </c>
      <c r="U871" s="3">
        <f t="shared" si="43"/>
        <v>56.84</v>
      </c>
      <c r="V871" s="3">
        <f t="shared" si="44"/>
        <v>5</v>
      </c>
      <c r="W871" s="3" t="str" cm="1">
        <f t="array" ref="W871">INDEX($B$1:$T$1, V871)</f>
        <v>E</v>
      </c>
      <c r="X871" s="3" t="str">
        <f t="shared" si="45"/>
        <v>yes</v>
      </c>
    </row>
    <row r="872" spans="1:24" x14ac:dyDescent="0.25">
      <c r="A872" s="3">
        <v>871</v>
      </c>
      <c r="B872" s="3">
        <v>205.84</v>
      </c>
      <c r="C872" s="3">
        <v>260.70999999999998</v>
      </c>
      <c r="D872" s="3">
        <v>304.39</v>
      </c>
      <c r="E872" s="3">
        <v>282.17</v>
      </c>
      <c r="F872" s="3">
        <v>69.680000000000007</v>
      </c>
      <c r="G872" s="3">
        <v>287.07</v>
      </c>
      <c r="H872" s="3">
        <v>583.66</v>
      </c>
      <c r="I872" s="3">
        <v>492.18</v>
      </c>
      <c r="J872" s="3">
        <v>476.73</v>
      </c>
      <c r="K872" s="3">
        <v>112.57</v>
      </c>
      <c r="L872" s="3">
        <v>344.42</v>
      </c>
      <c r="M872" s="3">
        <v>328.82</v>
      </c>
      <c r="N872" s="3">
        <v>443.86</v>
      </c>
      <c r="O872" s="3">
        <v>446.18</v>
      </c>
      <c r="P872" s="3">
        <v>244.83</v>
      </c>
      <c r="Q872" s="3">
        <v>215.42</v>
      </c>
      <c r="R872" s="3">
        <v>209.47</v>
      </c>
      <c r="S872" s="3">
        <v>325.98</v>
      </c>
      <c r="T872" s="3">
        <v>414.73</v>
      </c>
      <c r="U872" s="3">
        <f t="shared" si="43"/>
        <v>69.680000000000007</v>
      </c>
      <c r="V872" s="3">
        <f t="shared" si="44"/>
        <v>5</v>
      </c>
      <c r="W872" s="3" t="str" cm="1">
        <f t="array" ref="W872">INDEX($B$1:$T$1, V872)</f>
        <v>E</v>
      </c>
      <c r="X872" s="3" t="str">
        <f t="shared" si="45"/>
        <v>yes</v>
      </c>
    </row>
    <row r="873" spans="1:24" x14ac:dyDescent="0.25">
      <c r="A873" s="3">
        <v>872</v>
      </c>
      <c r="B873" s="3">
        <v>193.4</v>
      </c>
      <c r="C873" s="3">
        <v>244.59</v>
      </c>
      <c r="D873" s="3">
        <v>267.23</v>
      </c>
      <c r="E873" s="3">
        <v>262.98</v>
      </c>
      <c r="F873" s="3">
        <v>68.239999999999995</v>
      </c>
      <c r="G873" s="3">
        <v>251.19</v>
      </c>
      <c r="H873" s="3">
        <v>576.89</v>
      </c>
      <c r="I873" s="3">
        <v>509.33</v>
      </c>
      <c r="J873" s="3">
        <v>429.41</v>
      </c>
      <c r="K873" s="3">
        <v>104.4</v>
      </c>
      <c r="L873" s="3">
        <v>335.92</v>
      </c>
      <c r="M873" s="3">
        <v>328.74</v>
      </c>
      <c r="N873" s="3">
        <v>416.68</v>
      </c>
      <c r="O873" s="3">
        <v>445.69</v>
      </c>
      <c r="P873" s="3">
        <v>218.86</v>
      </c>
      <c r="Q873" s="3">
        <v>180.34</v>
      </c>
      <c r="R873" s="3">
        <v>182.4</v>
      </c>
      <c r="S873" s="3">
        <v>282.23</v>
      </c>
      <c r="T873" s="3">
        <v>368.67</v>
      </c>
      <c r="U873" s="3">
        <f t="shared" si="43"/>
        <v>68.239999999999995</v>
      </c>
      <c r="V873" s="3">
        <f t="shared" si="44"/>
        <v>5</v>
      </c>
      <c r="W873" s="3" t="str" cm="1">
        <f t="array" ref="W873">INDEX($B$1:$T$1, V873)</f>
        <v>E</v>
      </c>
      <c r="X873" s="3" t="str">
        <f t="shared" si="45"/>
        <v>yes</v>
      </c>
    </row>
    <row r="874" spans="1:24" x14ac:dyDescent="0.25">
      <c r="A874" s="3">
        <v>873</v>
      </c>
      <c r="B874" s="3">
        <v>202.2</v>
      </c>
      <c r="C874" s="3">
        <v>240.87</v>
      </c>
      <c r="D874" s="3">
        <v>256.39</v>
      </c>
      <c r="E874" s="3">
        <v>234.65</v>
      </c>
      <c r="F874" s="3">
        <v>69</v>
      </c>
      <c r="G874" s="3">
        <v>250.22</v>
      </c>
      <c r="H874" s="3">
        <v>520.41</v>
      </c>
      <c r="I874" s="3">
        <v>476.71</v>
      </c>
      <c r="J874" s="3">
        <v>428.11</v>
      </c>
      <c r="K874" s="3">
        <v>106.61</v>
      </c>
      <c r="L874" s="3">
        <v>323.52</v>
      </c>
      <c r="M874" s="3">
        <v>317.38</v>
      </c>
      <c r="N874" s="3">
        <v>408.52</v>
      </c>
      <c r="O874" s="3">
        <v>403.02</v>
      </c>
      <c r="P874" s="3">
        <v>198.88</v>
      </c>
      <c r="Q874" s="3">
        <v>174.05</v>
      </c>
      <c r="R874" s="3">
        <v>179.56</v>
      </c>
      <c r="S874" s="3">
        <v>291.89</v>
      </c>
      <c r="T874" s="3">
        <v>358.24</v>
      </c>
      <c r="U874" s="3">
        <f t="shared" si="43"/>
        <v>69</v>
      </c>
      <c r="V874" s="3">
        <f t="shared" si="44"/>
        <v>5</v>
      </c>
      <c r="W874" s="3" t="str" cm="1">
        <f t="array" ref="W874">INDEX($B$1:$T$1, V874)</f>
        <v>E</v>
      </c>
      <c r="X874" s="3" t="str">
        <f t="shared" si="45"/>
        <v>yes</v>
      </c>
    </row>
    <row r="875" spans="1:24" x14ac:dyDescent="0.25">
      <c r="A875" s="3">
        <v>874</v>
      </c>
      <c r="B875" s="3">
        <v>267</v>
      </c>
      <c r="C875" s="3">
        <v>277.97000000000003</v>
      </c>
      <c r="D875" s="3">
        <v>336.5</v>
      </c>
      <c r="E875" s="3">
        <v>289.58999999999997</v>
      </c>
      <c r="F875" s="3">
        <v>0.49</v>
      </c>
      <c r="G875" s="3">
        <v>319.83999999999997</v>
      </c>
      <c r="H875" s="3">
        <v>635.01</v>
      </c>
      <c r="I875" s="3">
        <v>552.29999999999995</v>
      </c>
      <c r="J875" s="3">
        <v>513.23</v>
      </c>
      <c r="K875" s="3">
        <v>38.479999999999997</v>
      </c>
      <c r="L875" s="3">
        <v>271.22000000000003</v>
      </c>
      <c r="M875" s="3">
        <v>250.83</v>
      </c>
      <c r="N875" s="3">
        <v>455.9</v>
      </c>
      <c r="O875" s="3">
        <v>496.46</v>
      </c>
      <c r="P875" s="3">
        <v>273.62</v>
      </c>
      <c r="Q875" s="3">
        <v>244.66</v>
      </c>
      <c r="R875" s="3">
        <v>249.89</v>
      </c>
      <c r="S875" s="3">
        <v>369.52</v>
      </c>
      <c r="T875" s="3">
        <v>428.2</v>
      </c>
      <c r="U875" s="3">
        <f t="shared" si="43"/>
        <v>0.49</v>
      </c>
      <c r="V875" s="3">
        <f t="shared" si="44"/>
        <v>5</v>
      </c>
      <c r="W875" s="3" t="str" cm="1">
        <f t="array" ref="W875">INDEX($B$1:$T$1, V875)</f>
        <v>E</v>
      </c>
      <c r="X875" s="3" t="str">
        <f t="shared" si="45"/>
        <v>yes</v>
      </c>
    </row>
    <row r="876" spans="1:24" x14ac:dyDescent="0.25">
      <c r="A876" s="3">
        <v>875</v>
      </c>
      <c r="B876" s="3">
        <v>309.24</v>
      </c>
      <c r="C876" s="3">
        <v>312.16000000000003</v>
      </c>
      <c r="D876" s="3">
        <v>354.51</v>
      </c>
      <c r="E876" s="3">
        <v>313.75</v>
      </c>
      <c r="F876" s="3">
        <v>41.75</v>
      </c>
      <c r="G876" s="3">
        <v>362.79</v>
      </c>
      <c r="H876" s="3">
        <v>622.32000000000005</v>
      </c>
      <c r="I876" s="3">
        <v>569.55999999999995</v>
      </c>
      <c r="J876" s="3">
        <v>563.02</v>
      </c>
      <c r="K876" s="3">
        <v>77.06</v>
      </c>
      <c r="L876" s="3">
        <v>266.16000000000003</v>
      </c>
      <c r="M876" s="3">
        <v>280.27</v>
      </c>
      <c r="N876" s="3">
        <v>517.26</v>
      </c>
      <c r="O876" s="3">
        <v>538.14</v>
      </c>
      <c r="P876" s="3">
        <v>307.29000000000002</v>
      </c>
      <c r="Q876" s="3">
        <v>296.83</v>
      </c>
      <c r="R876" s="3">
        <v>275.8</v>
      </c>
      <c r="S876" s="3">
        <v>374.04</v>
      </c>
      <c r="T876" s="3">
        <v>479.75</v>
      </c>
      <c r="U876" s="3">
        <f t="shared" si="43"/>
        <v>41.75</v>
      </c>
      <c r="V876" s="3">
        <f t="shared" si="44"/>
        <v>5</v>
      </c>
      <c r="W876" s="3" t="str" cm="1">
        <f t="array" ref="W876">INDEX($B$1:$T$1, V876)</f>
        <v>E</v>
      </c>
      <c r="X876" s="3" t="str">
        <f t="shared" si="45"/>
        <v>yes</v>
      </c>
    </row>
    <row r="877" spans="1:24" x14ac:dyDescent="0.25">
      <c r="A877" s="3">
        <v>876</v>
      </c>
      <c r="B877" s="3">
        <v>261.3</v>
      </c>
      <c r="C877" s="3">
        <v>295.14</v>
      </c>
      <c r="D877" s="3">
        <v>309.27</v>
      </c>
      <c r="E877" s="3">
        <v>267.67</v>
      </c>
      <c r="F877" s="3">
        <v>11.81</v>
      </c>
      <c r="G877" s="3">
        <v>325.52999999999997</v>
      </c>
      <c r="H877" s="3">
        <v>626.32000000000005</v>
      </c>
      <c r="I877" s="3">
        <v>535.53</v>
      </c>
      <c r="J877" s="3">
        <v>494.65</v>
      </c>
      <c r="K877" s="3">
        <v>35.47</v>
      </c>
      <c r="L877" s="3">
        <v>251.09</v>
      </c>
      <c r="M877" s="3">
        <v>252.27</v>
      </c>
      <c r="N877" s="3">
        <v>483.1</v>
      </c>
      <c r="O877" s="3">
        <v>472.94</v>
      </c>
      <c r="P877" s="3">
        <v>282.41000000000003</v>
      </c>
      <c r="Q877" s="3">
        <v>246.84</v>
      </c>
      <c r="R877" s="3">
        <v>254.21</v>
      </c>
      <c r="S877" s="3">
        <v>374.21</v>
      </c>
      <c r="T877" s="3">
        <v>461.3</v>
      </c>
      <c r="U877" s="3">
        <f t="shared" si="43"/>
        <v>11.81</v>
      </c>
      <c r="V877" s="3">
        <f t="shared" si="44"/>
        <v>5</v>
      </c>
      <c r="W877" s="3" t="str" cm="1">
        <f t="array" ref="W877">INDEX($B$1:$T$1, V877)</f>
        <v>E</v>
      </c>
      <c r="X877" s="3" t="str">
        <f t="shared" si="45"/>
        <v>yes</v>
      </c>
    </row>
    <row r="878" spans="1:24" x14ac:dyDescent="0.25">
      <c r="A878" s="3">
        <v>877</v>
      </c>
      <c r="B878" s="3">
        <v>271.92</v>
      </c>
      <c r="C878" s="3">
        <v>321.29000000000002</v>
      </c>
      <c r="D878" s="3">
        <v>341.89</v>
      </c>
      <c r="E878" s="3">
        <v>301.7</v>
      </c>
      <c r="F878" s="3">
        <v>28.58</v>
      </c>
      <c r="G878" s="3">
        <v>335.57</v>
      </c>
      <c r="H878" s="3">
        <v>651.01</v>
      </c>
      <c r="I878" s="3">
        <v>582.32000000000005</v>
      </c>
      <c r="J878" s="3">
        <v>520.27</v>
      </c>
      <c r="K878" s="3">
        <v>64.91</v>
      </c>
      <c r="L878" s="3">
        <v>267.7</v>
      </c>
      <c r="M878" s="3">
        <v>263.08</v>
      </c>
      <c r="N878" s="3">
        <v>484.62</v>
      </c>
      <c r="O878" s="3">
        <v>514.01</v>
      </c>
      <c r="P878" s="3">
        <v>289.39</v>
      </c>
      <c r="Q878" s="3">
        <v>268.83999999999997</v>
      </c>
      <c r="R878" s="3">
        <v>284.27</v>
      </c>
      <c r="S878" s="3">
        <v>363.2</v>
      </c>
      <c r="T878" s="3">
        <v>462.19</v>
      </c>
      <c r="U878" s="3">
        <f t="shared" si="43"/>
        <v>28.58</v>
      </c>
      <c r="V878" s="3">
        <f t="shared" si="44"/>
        <v>5</v>
      </c>
      <c r="W878" s="3" t="str" cm="1">
        <f t="array" ref="W878">INDEX($B$1:$T$1, V878)</f>
        <v>E</v>
      </c>
      <c r="X878" s="3" t="str">
        <f t="shared" si="45"/>
        <v>yes</v>
      </c>
    </row>
    <row r="879" spans="1:24" x14ac:dyDescent="0.25">
      <c r="A879" s="3">
        <v>878</v>
      </c>
      <c r="B879" s="3">
        <v>235.39</v>
      </c>
      <c r="C879" s="3">
        <v>349.89</v>
      </c>
      <c r="D879" s="3">
        <v>355.55</v>
      </c>
      <c r="E879" s="3">
        <v>344.81</v>
      </c>
      <c r="F879" s="3">
        <v>50.99</v>
      </c>
      <c r="G879" s="3">
        <v>346.46</v>
      </c>
      <c r="H879" s="3">
        <v>598.63</v>
      </c>
      <c r="I879" s="3">
        <v>561.79</v>
      </c>
      <c r="J879" s="3">
        <v>513.02</v>
      </c>
      <c r="K879" s="3">
        <v>94.43</v>
      </c>
      <c r="L879" s="3">
        <v>330.03</v>
      </c>
      <c r="M879" s="3">
        <v>298.31</v>
      </c>
      <c r="N879" s="3">
        <v>490.62</v>
      </c>
      <c r="O879" s="3">
        <v>528.82000000000005</v>
      </c>
      <c r="P879" s="3">
        <v>282.44</v>
      </c>
      <c r="Q879" s="3">
        <v>264.01</v>
      </c>
      <c r="R879" s="3">
        <v>281.08999999999997</v>
      </c>
      <c r="S879" s="3">
        <v>377.43</v>
      </c>
      <c r="T879" s="3">
        <v>452.59</v>
      </c>
      <c r="U879" s="3">
        <f t="shared" si="43"/>
        <v>50.99</v>
      </c>
      <c r="V879" s="3">
        <f t="shared" si="44"/>
        <v>5</v>
      </c>
      <c r="W879" s="3" t="str" cm="1">
        <f t="array" ref="W879">INDEX($B$1:$T$1, V879)</f>
        <v>E</v>
      </c>
      <c r="X879" s="3" t="str">
        <f t="shared" si="45"/>
        <v>yes</v>
      </c>
    </row>
    <row r="880" spans="1:24" x14ac:dyDescent="0.25">
      <c r="A880" s="3">
        <v>879</v>
      </c>
      <c r="B880" s="3">
        <v>248.75</v>
      </c>
      <c r="C880" s="3">
        <v>313.86</v>
      </c>
      <c r="D880" s="3">
        <v>362.25</v>
      </c>
      <c r="E880" s="3">
        <v>328.09</v>
      </c>
      <c r="F880" s="3">
        <v>31.59</v>
      </c>
      <c r="G880" s="3">
        <v>333.89</v>
      </c>
      <c r="H880" s="3">
        <v>634.55999999999995</v>
      </c>
      <c r="I880" s="3">
        <v>560.32000000000005</v>
      </c>
      <c r="J880" s="3">
        <v>511.27</v>
      </c>
      <c r="K880" s="3">
        <v>68.42</v>
      </c>
      <c r="L880" s="3">
        <v>285.10000000000002</v>
      </c>
      <c r="M880" s="3">
        <v>285.31</v>
      </c>
      <c r="N880" s="3">
        <v>500.64</v>
      </c>
      <c r="O880" s="3">
        <v>483.49</v>
      </c>
      <c r="P880" s="3">
        <v>280.22000000000003</v>
      </c>
      <c r="Q880" s="3">
        <v>269.57</v>
      </c>
      <c r="R880" s="3">
        <v>276.45</v>
      </c>
      <c r="S880" s="3">
        <v>361.06</v>
      </c>
      <c r="T880" s="3">
        <v>442.95</v>
      </c>
      <c r="U880" s="3">
        <f t="shared" si="43"/>
        <v>31.59</v>
      </c>
      <c r="V880" s="3">
        <f t="shared" si="44"/>
        <v>5</v>
      </c>
      <c r="W880" s="3" t="str" cm="1">
        <f t="array" ref="W880">INDEX($B$1:$T$1, V880)</f>
        <v>E</v>
      </c>
      <c r="X880" s="3" t="str">
        <f t="shared" si="45"/>
        <v>yes</v>
      </c>
    </row>
    <row r="881" spans="1:24" x14ac:dyDescent="0.25">
      <c r="A881" s="3">
        <v>880</v>
      </c>
      <c r="B881" s="3">
        <v>234.77</v>
      </c>
      <c r="C881" s="3">
        <v>330.59</v>
      </c>
      <c r="D881" s="3">
        <v>340.51</v>
      </c>
      <c r="E881" s="3">
        <v>326.27</v>
      </c>
      <c r="F881" s="3">
        <v>43.16</v>
      </c>
      <c r="G881" s="3">
        <v>335.41</v>
      </c>
      <c r="H881" s="3">
        <v>631.20000000000005</v>
      </c>
      <c r="I881" s="3">
        <v>552.63</v>
      </c>
      <c r="J881" s="3">
        <v>529.17999999999995</v>
      </c>
      <c r="K881" s="3">
        <v>85.76</v>
      </c>
      <c r="L881" s="3">
        <v>316.74</v>
      </c>
      <c r="M881" s="3">
        <v>290.29000000000002</v>
      </c>
      <c r="N881" s="3">
        <v>507.22</v>
      </c>
      <c r="O881" s="3">
        <v>520.89</v>
      </c>
      <c r="P881" s="3">
        <v>285.56</v>
      </c>
      <c r="Q881" s="3">
        <v>276.67</v>
      </c>
      <c r="R881" s="3">
        <v>265.02</v>
      </c>
      <c r="S881" s="3">
        <v>351.02</v>
      </c>
      <c r="T881" s="3">
        <v>426.76</v>
      </c>
      <c r="U881" s="3">
        <f t="shared" si="43"/>
        <v>43.16</v>
      </c>
      <c r="V881" s="3">
        <f t="shared" si="44"/>
        <v>5</v>
      </c>
      <c r="W881" s="3" t="str" cm="1">
        <f t="array" ref="W881">INDEX($B$1:$T$1, V881)</f>
        <v>E</v>
      </c>
      <c r="X881" s="3" t="str">
        <f t="shared" si="45"/>
        <v>yes</v>
      </c>
    </row>
    <row r="882" spans="1:24" x14ac:dyDescent="0.25">
      <c r="A882" s="3">
        <v>881</v>
      </c>
      <c r="B882" s="3">
        <v>266.19</v>
      </c>
      <c r="C882" s="3">
        <v>364.48</v>
      </c>
      <c r="D882" s="3">
        <v>395.04</v>
      </c>
      <c r="E882" s="3">
        <v>354.44</v>
      </c>
      <c r="F882" s="3">
        <v>68.19</v>
      </c>
      <c r="G882" s="3">
        <v>388.79</v>
      </c>
      <c r="H882" s="3">
        <v>671.43</v>
      </c>
      <c r="I882" s="3">
        <v>579.44000000000005</v>
      </c>
      <c r="J882" s="3">
        <v>551.85</v>
      </c>
      <c r="K882" s="3">
        <v>108.32</v>
      </c>
      <c r="L882" s="3">
        <v>319.14999999999998</v>
      </c>
      <c r="M882" s="3">
        <v>325.74</v>
      </c>
      <c r="N882" s="3">
        <v>559.75</v>
      </c>
      <c r="O882" s="3">
        <v>544.76</v>
      </c>
      <c r="P882" s="3">
        <v>327.79</v>
      </c>
      <c r="Q882" s="3">
        <v>307.73</v>
      </c>
      <c r="R882" s="3">
        <v>325.12</v>
      </c>
      <c r="S882" s="3">
        <v>428.55</v>
      </c>
      <c r="T882" s="3">
        <v>473.94</v>
      </c>
      <c r="U882" s="3">
        <f t="shared" si="43"/>
        <v>68.19</v>
      </c>
      <c r="V882" s="3">
        <f t="shared" si="44"/>
        <v>5</v>
      </c>
      <c r="W882" s="3" t="str" cm="1">
        <f t="array" ref="W882">INDEX($B$1:$T$1, V882)</f>
        <v>E</v>
      </c>
      <c r="X882" s="3" t="str">
        <f t="shared" si="45"/>
        <v>yes</v>
      </c>
    </row>
    <row r="883" spans="1:24" x14ac:dyDescent="0.25">
      <c r="A883" s="3">
        <v>882</v>
      </c>
      <c r="B883" s="3">
        <v>273.7</v>
      </c>
      <c r="C883" s="3">
        <v>355.98</v>
      </c>
      <c r="D883" s="3">
        <v>375.47</v>
      </c>
      <c r="E883" s="3">
        <v>330.1</v>
      </c>
      <c r="F883" s="3">
        <v>59.28</v>
      </c>
      <c r="G883" s="3">
        <v>358.71</v>
      </c>
      <c r="H883" s="3">
        <v>650.12</v>
      </c>
      <c r="I883" s="3">
        <v>604.70000000000005</v>
      </c>
      <c r="J883" s="3">
        <v>553.98</v>
      </c>
      <c r="K883" s="3">
        <v>95.59</v>
      </c>
      <c r="L883" s="3">
        <v>301.29000000000002</v>
      </c>
      <c r="M883" s="3">
        <v>312.73</v>
      </c>
      <c r="N883" s="3">
        <v>516.30999999999995</v>
      </c>
      <c r="O883" s="3">
        <v>525.29</v>
      </c>
      <c r="P883" s="3">
        <v>322.69</v>
      </c>
      <c r="Q883" s="3">
        <v>304.69</v>
      </c>
      <c r="R883" s="3">
        <v>306.31</v>
      </c>
      <c r="S883" s="3">
        <v>413.1</v>
      </c>
      <c r="T883" s="3">
        <v>474.43</v>
      </c>
      <c r="U883" s="3">
        <f t="shared" si="43"/>
        <v>59.28</v>
      </c>
      <c r="V883" s="3">
        <f t="shared" si="44"/>
        <v>5</v>
      </c>
      <c r="W883" s="3" t="str" cm="1">
        <f t="array" ref="W883">INDEX($B$1:$T$1, V883)</f>
        <v>E</v>
      </c>
      <c r="X883" s="3" t="str">
        <f t="shared" si="45"/>
        <v>yes</v>
      </c>
    </row>
    <row r="884" spans="1:24" x14ac:dyDescent="0.25">
      <c r="A884" s="3">
        <v>883</v>
      </c>
      <c r="B884" s="3">
        <v>272.99</v>
      </c>
      <c r="C884" s="3">
        <v>364.51</v>
      </c>
      <c r="D884" s="3">
        <v>411.97</v>
      </c>
      <c r="E884" s="3">
        <v>356.34</v>
      </c>
      <c r="F884" s="3">
        <v>83.68</v>
      </c>
      <c r="G884" s="3">
        <v>377.28</v>
      </c>
      <c r="H884" s="3">
        <v>658.42</v>
      </c>
      <c r="I884" s="3">
        <v>589.35</v>
      </c>
      <c r="J884" s="3">
        <v>585.24</v>
      </c>
      <c r="K884" s="3">
        <v>115.48</v>
      </c>
      <c r="L884" s="3">
        <v>331.8</v>
      </c>
      <c r="M884" s="3">
        <v>324.06</v>
      </c>
      <c r="N884" s="3">
        <v>568.14</v>
      </c>
      <c r="O884" s="3">
        <v>569.28</v>
      </c>
      <c r="P884" s="3">
        <v>328.83</v>
      </c>
      <c r="Q884" s="3">
        <v>326.5</v>
      </c>
      <c r="R884" s="3">
        <v>326.60000000000002</v>
      </c>
      <c r="S884" s="3">
        <v>428.68</v>
      </c>
      <c r="T884" s="3">
        <v>517.25</v>
      </c>
      <c r="U884" s="3">
        <f t="shared" si="43"/>
        <v>83.68</v>
      </c>
      <c r="V884" s="3">
        <f t="shared" si="44"/>
        <v>5</v>
      </c>
      <c r="W884" s="3" t="str" cm="1">
        <f t="array" ref="W884">INDEX($B$1:$T$1, V884)</f>
        <v>E</v>
      </c>
      <c r="X884" s="3" t="str">
        <f t="shared" si="45"/>
        <v>yes</v>
      </c>
    </row>
    <row r="885" spans="1:24" x14ac:dyDescent="0.25">
      <c r="A885" s="3">
        <v>884</v>
      </c>
      <c r="B885" s="3">
        <v>235.46</v>
      </c>
      <c r="C885" s="3">
        <v>350.09</v>
      </c>
      <c r="D885" s="3">
        <v>346.94</v>
      </c>
      <c r="E885" s="3">
        <v>355.64</v>
      </c>
      <c r="F885" s="3">
        <v>120.69</v>
      </c>
      <c r="G885" s="3">
        <v>338.64</v>
      </c>
      <c r="H885" s="3">
        <v>597.34</v>
      </c>
      <c r="I885" s="3">
        <v>577.35</v>
      </c>
      <c r="J885" s="3">
        <v>509.21</v>
      </c>
      <c r="K885" s="3">
        <v>148.47</v>
      </c>
      <c r="L885" s="3">
        <v>385.89</v>
      </c>
      <c r="M885" s="3">
        <v>355.56</v>
      </c>
      <c r="N885" s="3">
        <v>509</v>
      </c>
      <c r="O885" s="3">
        <v>512.57000000000005</v>
      </c>
      <c r="P885" s="3">
        <v>285.47000000000003</v>
      </c>
      <c r="Q885" s="3">
        <v>265.87</v>
      </c>
      <c r="R885" s="3">
        <v>272.13</v>
      </c>
      <c r="S885" s="3">
        <v>371.82</v>
      </c>
      <c r="T885" s="3">
        <v>458.55</v>
      </c>
      <c r="U885" s="3">
        <f t="shared" si="43"/>
        <v>120.69</v>
      </c>
      <c r="V885" s="3">
        <f t="shared" si="44"/>
        <v>5</v>
      </c>
      <c r="W885" s="3" t="str" cm="1">
        <f t="array" ref="W885">INDEX($B$1:$T$1, V885)</f>
        <v>E</v>
      </c>
      <c r="X885" s="3" t="str">
        <f t="shared" si="45"/>
        <v>no</v>
      </c>
    </row>
    <row r="886" spans="1:24" x14ac:dyDescent="0.25">
      <c r="A886" s="3">
        <v>885</v>
      </c>
      <c r="B886" s="3">
        <v>236.51</v>
      </c>
      <c r="C886" s="3">
        <v>356.79</v>
      </c>
      <c r="D886" s="3">
        <v>355.04</v>
      </c>
      <c r="E886" s="3">
        <v>346.79</v>
      </c>
      <c r="F886" s="3">
        <v>122.54</v>
      </c>
      <c r="G886" s="3">
        <v>368.92</v>
      </c>
      <c r="H886" s="3">
        <v>658.18</v>
      </c>
      <c r="I886" s="3">
        <v>564.49</v>
      </c>
      <c r="J886" s="3">
        <v>551.14</v>
      </c>
      <c r="K886" s="3">
        <v>165.22</v>
      </c>
      <c r="L886" s="3">
        <v>397.73</v>
      </c>
      <c r="M886" s="3">
        <v>387.29</v>
      </c>
      <c r="N886" s="3">
        <v>531.28</v>
      </c>
      <c r="O886" s="3">
        <v>529.20000000000005</v>
      </c>
      <c r="P886" s="3">
        <v>308.2</v>
      </c>
      <c r="Q886" s="3">
        <v>287.14</v>
      </c>
      <c r="R886" s="3">
        <v>279.93</v>
      </c>
      <c r="S886" s="3">
        <v>375.63</v>
      </c>
      <c r="T886" s="3">
        <v>449.16</v>
      </c>
      <c r="U886" s="3">
        <f t="shared" si="43"/>
        <v>122.54</v>
      </c>
      <c r="V886" s="3">
        <f t="shared" si="44"/>
        <v>5</v>
      </c>
      <c r="W886" s="3" t="str" cm="1">
        <f t="array" ref="W886">INDEX($B$1:$T$1, V886)</f>
        <v>E</v>
      </c>
      <c r="X886" s="3" t="str">
        <f t="shared" si="45"/>
        <v>no</v>
      </c>
    </row>
    <row r="887" spans="1:24" x14ac:dyDescent="0.25">
      <c r="A887" s="3">
        <v>886</v>
      </c>
      <c r="B887" s="3">
        <v>195.36</v>
      </c>
      <c r="C887" s="3">
        <v>265.88</v>
      </c>
      <c r="D887" s="3">
        <v>288.64</v>
      </c>
      <c r="E887" s="3">
        <v>277.20999999999998</v>
      </c>
      <c r="F887" s="3">
        <v>72.459999999999994</v>
      </c>
      <c r="G887" s="3">
        <v>281.5</v>
      </c>
      <c r="H887" s="3">
        <v>580.39</v>
      </c>
      <c r="I887" s="3">
        <v>505.57</v>
      </c>
      <c r="J887" s="3">
        <v>476.63</v>
      </c>
      <c r="K887" s="3">
        <v>111.4</v>
      </c>
      <c r="L887" s="3">
        <v>334.2</v>
      </c>
      <c r="M887" s="3">
        <v>335.39</v>
      </c>
      <c r="N887" s="3">
        <v>421.12</v>
      </c>
      <c r="O887" s="3">
        <v>461.87</v>
      </c>
      <c r="P887" s="3">
        <v>234.52</v>
      </c>
      <c r="Q887" s="3">
        <v>207.13</v>
      </c>
      <c r="R887" s="3">
        <v>218.94</v>
      </c>
      <c r="S887" s="3">
        <v>317.86</v>
      </c>
      <c r="T887" s="3">
        <v>411.75</v>
      </c>
      <c r="U887" s="3">
        <f t="shared" si="43"/>
        <v>72.459999999999994</v>
      </c>
      <c r="V887" s="3">
        <f t="shared" si="44"/>
        <v>5</v>
      </c>
      <c r="W887" s="3" t="str" cm="1">
        <f t="array" ref="W887">INDEX($B$1:$T$1, V887)</f>
        <v>E</v>
      </c>
      <c r="X887" s="3" t="str">
        <f t="shared" si="45"/>
        <v>yes</v>
      </c>
    </row>
    <row r="888" spans="1:24" x14ac:dyDescent="0.25">
      <c r="A888" s="3">
        <v>887</v>
      </c>
      <c r="B888" s="3">
        <v>220.79</v>
      </c>
      <c r="C888" s="3">
        <v>261.32</v>
      </c>
      <c r="D888" s="3">
        <v>315.8</v>
      </c>
      <c r="E888" s="3">
        <v>289.49</v>
      </c>
      <c r="F888" s="3">
        <v>54.84</v>
      </c>
      <c r="G888" s="3">
        <v>303.69</v>
      </c>
      <c r="H888" s="3">
        <v>573.55999999999995</v>
      </c>
      <c r="I888" s="3">
        <v>514.87</v>
      </c>
      <c r="J888" s="3">
        <v>499.06</v>
      </c>
      <c r="K888" s="3">
        <v>91.64</v>
      </c>
      <c r="L888" s="3">
        <v>315.91000000000003</v>
      </c>
      <c r="M888" s="3">
        <v>300.29000000000002</v>
      </c>
      <c r="N888" s="3">
        <v>427.61</v>
      </c>
      <c r="O888" s="3">
        <v>454.14</v>
      </c>
      <c r="P888" s="3">
        <v>238.14</v>
      </c>
      <c r="Q888" s="3">
        <v>213.97</v>
      </c>
      <c r="R888" s="3">
        <v>215.94</v>
      </c>
      <c r="S888" s="3">
        <v>313.61</v>
      </c>
      <c r="T888" s="3">
        <v>401.91</v>
      </c>
      <c r="U888" s="3">
        <f t="shared" si="43"/>
        <v>54.84</v>
      </c>
      <c r="V888" s="3">
        <f t="shared" si="44"/>
        <v>5</v>
      </c>
      <c r="W888" s="3" t="str" cm="1">
        <f t="array" ref="W888">INDEX($B$1:$T$1, V888)</f>
        <v>E</v>
      </c>
      <c r="X888" s="3" t="str">
        <f t="shared" si="45"/>
        <v>yes</v>
      </c>
    </row>
    <row r="889" spans="1:24" x14ac:dyDescent="0.25">
      <c r="A889" s="3">
        <v>888</v>
      </c>
      <c r="B889" s="3">
        <v>257.43</v>
      </c>
      <c r="C889" s="3">
        <v>276.7</v>
      </c>
      <c r="D889" s="3">
        <v>333</v>
      </c>
      <c r="E889" s="3">
        <v>274.27999999999997</v>
      </c>
      <c r="F889" s="3">
        <v>6.26</v>
      </c>
      <c r="G889" s="3">
        <v>305.11</v>
      </c>
      <c r="H889" s="3">
        <v>592.41999999999996</v>
      </c>
      <c r="I889" s="3">
        <v>533.78</v>
      </c>
      <c r="J889" s="3">
        <v>503.33</v>
      </c>
      <c r="K889" s="3">
        <v>40.18</v>
      </c>
      <c r="L889" s="3">
        <v>259.91000000000003</v>
      </c>
      <c r="M889" s="3">
        <v>258.52999999999997</v>
      </c>
      <c r="N889" s="3">
        <v>482.93</v>
      </c>
      <c r="O889" s="3">
        <v>467.81</v>
      </c>
      <c r="P889" s="3">
        <v>262.77</v>
      </c>
      <c r="Q889" s="3">
        <v>245.39</v>
      </c>
      <c r="R889" s="3">
        <v>244.86</v>
      </c>
      <c r="S889" s="3">
        <v>369.62</v>
      </c>
      <c r="T889" s="3">
        <v>445.26</v>
      </c>
      <c r="U889" s="3">
        <f t="shared" si="43"/>
        <v>6.26</v>
      </c>
      <c r="V889" s="3">
        <f t="shared" si="44"/>
        <v>5</v>
      </c>
      <c r="W889" s="3" t="str" cm="1">
        <f t="array" ref="W889">INDEX($B$1:$T$1, V889)</f>
        <v>E</v>
      </c>
      <c r="X889" s="3" t="str">
        <f t="shared" si="45"/>
        <v>yes</v>
      </c>
    </row>
    <row r="890" spans="1:24" x14ac:dyDescent="0.25">
      <c r="A890" s="3">
        <v>889</v>
      </c>
      <c r="B890" s="3">
        <v>332.87</v>
      </c>
      <c r="C890" s="3">
        <v>321.10000000000002</v>
      </c>
      <c r="D890" s="3">
        <v>368.51</v>
      </c>
      <c r="E890" s="3">
        <v>323.98</v>
      </c>
      <c r="F890" s="3">
        <v>62.17</v>
      </c>
      <c r="G890" s="3">
        <v>346.5</v>
      </c>
      <c r="H890" s="3">
        <v>666.54</v>
      </c>
      <c r="I890" s="3">
        <v>589.5</v>
      </c>
      <c r="J890" s="3">
        <v>553.59</v>
      </c>
      <c r="K890" s="3">
        <v>80.959999999999994</v>
      </c>
      <c r="L890" s="3">
        <v>252.74</v>
      </c>
      <c r="M890" s="3">
        <v>275.08999999999997</v>
      </c>
      <c r="N890" s="3">
        <v>552.23</v>
      </c>
      <c r="O890" s="3">
        <v>518.69000000000005</v>
      </c>
      <c r="P890" s="3">
        <v>319.72000000000003</v>
      </c>
      <c r="Q890" s="3">
        <v>296.76</v>
      </c>
      <c r="R890" s="3">
        <v>299.29000000000002</v>
      </c>
      <c r="S890" s="3">
        <v>414.25</v>
      </c>
      <c r="T890" s="3">
        <v>477.84</v>
      </c>
      <c r="U890" s="3">
        <f t="shared" si="43"/>
        <v>62.17</v>
      </c>
      <c r="V890" s="3">
        <f t="shared" si="44"/>
        <v>5</v>
      </c>
      <c r="W890" s="3" t="str" cm="1">
        <f t="array" ref="W890">INDEX($B$1:$T$1, V890)</f>
        <v>E</v>
      </c>
      <c r="X890" s="3" t="str">
        <f t="shared" si="45"/>
        <v>yes</v>
      </c>
    </row>
    <row r="891" spans="1:24" x14ac:dyDescent="0.25">
      <c r="A891" s="3">
        <v>890</v>
      </c>
      <c r="B891" s="3">
        <v>234.93</v>
      </c>
      <c r="C891" s="3">
        <v>319.83999999999997</v>
      </c>
      <c r="D891" s="3">
        <v>376.04</v>
      </c>
      <c r="E891" s="3">
        <v>339.49</v>
      </c>
      <c r="F891" s="3">
        <v>49.76</v>
      </c>
      <c r="G891" s="3">
        <v>358</v>
      </c>
      <c r="H891" s="3">
        <v>594.35</v>
      </c>
      <c r="I891" s="3">
        <v>557.91</v>
      </c>
      <c r="J891" s="3">
        <v>524.51</v>
      </c>
      <c r="K891" s="3">
        <v>84.11</v>
      </c>
      <c r="L891" s="3">
        <v>316.57</v>
      </c>
      <c r="M891" s="3">
        <v>297.7</v>
      </c>
      <c r="N891" s="3">
        <v>519.71</v>
      </c>
      <c r="O891" s="3">
        <v>531.13</v>
      </c>
      <c r="P891" s="3">
        <v>285.19</v>
      </c>
      <c r="Q891" s="3">
        <v>281.06</v>
      </c>
      <c r="R891" s="3">
        <v>267.52999999999997</v>
      </c>
      <c r="S891" s="3">
        <v>361.18</v>
      </c>
      <c r="T891" s="3">
        <v>463.73</v>
      </c>
      <c r="U891" s="3">
        <f t="shared" si="43"/>
        <v>49.76</v>
      </c>
      <c r="V891" s="3">
        <f t="shared" si="44"/>
        <v>5</v>
      </c>
      <c r="W891" s="3" t="str" cm="1">
        <f t="array" ref="W891">INDEX($B$1:$T$1, V891)</f>
        <v>E</v>
      </c>
      <c r="X891" s="3" t="str">
        <f t="shared" si="45"/>
        <v>yes</v>
      </c>
    </row>
    <row r="892" spans="1:24" x14ac:dyDescent="0.25">
      <c r="A892" s="3">
        <v>891</v>
      </c>
      <c r="B892" s="3">
        <v>242.14</v>
      </c>
      <c r="C892" s="3">
        <v>348.65</v>
      </c>
      <c r="D892" s="3">
        <v>368.5</v>
      </c>
      <c r="E892" s="3">
        <v>357.21</v>
      </c>
      <c r="F892" s="3">
        <v>57.56</v>
      </c>
      <c r="G892" s="3">
        <v>352.84</v>
      </c>
      <c r="H892" s="3">
        <v>651.09</v>
      </c>
      <c r="I892" s="3">
        <v>574.76</v>
      </c>
      <c r="J892" s="3">
        <v>553.70000000000005</v>
      </c>
      <c r="K892" s="3">
        <v>100.58</v>
      </c>
      <c r="L892" s="3">
        <v>308.26</v>
      </c>
      <c r="M892" s="3">
        <v>308.38</v>
      </c>
      <c r="N892" s="3">
        <v>522.12</v>
      </c>
      <c r="O892" s="3">
        <v>498.35</v>
      </c>
      <c r="P892" s="3">
        <v>300.3</v>
      </c>
      <c r="Q892" s="3">
        <v>291.08999999999997</v>
      </c>
      <c r="R892" s="3">
        <v>286.06</v>
      </c>
      <c r="S892" s="3">
        <v>392.47</v>
      </c>
      <c r="T892" s="3">
        <v>466.73</v>
      </c>
      <c r="U892" s="3">
        <f t="shared" si="43"/>
        <v>57.56</v>
      </c>
      <c r="V892" s="3">
        <f t="shared" si="44"/>
        <v>5</v>
      </c>
      <c r="W892" s="3" t="str" cm="1">
        <f t="array" ref="W892">INDEX($B$1:$T$1, V892)</f>
        <v>E</v>
      </c>
      <c r="X892" s="3" t="str">
        <f t="shared" si="45"/>
        <v>yes</v>
      </c>
    </row>
    <row r="893" spans="1:24" x14ac:dyDescent="0.25">
      <c r="A893" s="3">
        <v>892</v>
      </c>
      <c r="B893" s="3">
        <v>239.17</v>
      </c>
      <c r="C893" s="3">
        <v>347.25</v>
      </c>
      <c r="D893" s="3">
        <v>368.7</v>
      </c>
      <c r="E893" s="3">
        <v>351.02</v>
      </c>
      <c r="F893" s="3">
        <v>77.760000000000005</v>
      </c>
      <c r="G893" s="3">
        <v>380.11</v>
      </c>
      <c r="H893" s="3">
        <v>661.37</v>
      </c>
      <c r="I893" s="3">
        <v>563.87</v>
      </c>
      <c r="J893" s="3">
        <v>573.58000000000004</v>
      </c>
      <c r="K893" s="3">
        <v>120.01</v>
      </c>
      <c r="L893" s="3">
        <v>354.66</v>
      </c>
      <c r="M893" s="3">
        <v>341.67</v>
      </c>
      <c r="N893" s="3">
        <v>511.08</v>
      </c>
      <c r="O893" s="3">
        <v>505.9</v>
      </c>
      <c r="P893" s="3">
        <v>317.2</v>
      </c>
      <c r="Q893" s="3">
        <v>281.37</v>
      </c>
      <c r="R893" s="3">
        <v>297.54000000000002</v>
      </c>
      <c r="S893" s="3">
        <v>377.56</v>
      </c>
      <c r="T893" s="3">
        <v>477.24</v>
      </c>
      <c r="U893" s="3">
        <f t="shared" si="43"/>
        <v>77.760000000000005</v>
      </c>
      <c r="V893" s="3">
        <f t="shared" si="44"/>
        <v>5</v>
      </c>
      <c r="W893" s="3" t="str" cm="1">
        <f t="array" ref="W893">INDEX($B$1:$T$1, V893)</f>
        <v>E</v>
      </c>
      <c r="X893" s="3" t="str">
        <f t="shared" si="45"/>
        <v>yes</v>
      </c>
    </row>
    <row r="894" spans="1:24" x14ac:dyDescent="0.25">
      <c r="A894" s="3">
        <v>893</v>
      </c>
      <c r="B894" s="3">
        <v>246.29</v>
      </c>
      <c r="C894" s="3">
        <v>341.67</v>
      </c>
      <c r="D894" s="3">
        <v>373.28</v>
      </c>
      <c r="E894" s="3">
        <v>356.77</v>
      </c>
      <c r="F894" s="3">
        <v>87.25</v>
      </c>
      <c r="G894" s="3">
        <v>373.51</v>
      </c>
      <c r="H894" s="3">
        <v>674.65</v>
      </c>
      <c r="I894" s="3">
        <v>567.82000000000005</v>
      </c>
      <c r="J894" s="3">
        <v>554.75</v>
      </c>
      <c r="K894" s="3">
        <v>116.06</v>
      </c>
      <c r="L894" s="3">
        <v>337.13</v>
      </c>
      <c r="M894" s="3">
        <v>346.41</v>
      </c>
      <c r="N894" s="3">
        <v>501.36</v>
      </c>
      <c r="O894" s="3">
        <v>528.04999999999995</v>
      </c>
      <c r="P894" s="3">
        <v>322.38</v>
      </c>
      <c r="Q894" s="3">
        <v>312.07</v>
      </c>
      <c r="R894" s="3">
        <v>294.17</v>
      </c>
      <c r="S894" s="3">
        <v>405.4</v>
      </c>
      <c r="T894" s="3">
        <v>464.26</v>
      </c>
      <c r="U894" s="3">
        <f t="shared" si="43"/>
        <v>87.25</v>
      </c>
      <c r="V894" s="3">
        <f t="shared" si="44"/>
        <v>5</v>
      </c>
      <c r="W894" s="3" t="str" cm="1">
        <f t="array" ref="W894">INDEX($B$1:$T$1, V894)</f>
        <v>E</v>
      </c>
      <c r="X894" s="3" t="str">
        <f t="shared" si="45"/>
        <v>yes</v>
      </c>
    </row>
    <row r="895" spans="1:24" x14ac:dyDescent="0.25">
      <c r="A895" s="3">
        <v>894</v>
      </c>
      <c r="B895" s="3">
        <v>291.02999999999997</v>
      </c>
      <c r="C895" s="3">
        <v>364.58</v>
      </c>
      <c r="D895" s="3">
        <v>384.39</v>
      </c>
      <c r="E895" s="3">
        <v>383.11</v>
      </c>
      <c r="F895" s="3">
        <v>85.08</v>
      </c>
      <c r="G895" s="3">
        <v>379.18</v>
      </c>
      <c r="H895" s="3">
        <v>650.26</v>
      </c>
      <c r="I895" s="3">
        <v>605.79</v>
      </c>
      <c r="J895" s="3">
        <v>609.64</v>
      </c>
      <c r="K895" s="3">
        <v>118.45</v>
      </c>
      <c r="L895" s="3">
        <v>331.57</v>
      </c>
      <c r="M895" s="3">
        <v>325.41000000000003</v>
      </c>
      <c r="N895" s="3">
        <v>577.1</v>
      </c>
      <c r="O895" s="3">
        <v>538.21</v>
      </c>
      <c r="P895" s="3">
        <v>345.95</v>
      </c>
      <c r="Q895" s="3">
        <v>340.89</v>
      </c>
      <c r="R895" s="3">
        <v>311.39</v>
      </c>
      <c r="S895" s="3">
        <v>407.24</v>
      </c>
      <c r="T895" s="3">
        <v>521.75</v>
      </c>
      <c r="U895" s="3">
        <f t="shared" si="43"/>
        <v>85.08</v>
      </c>
      <c r="V895" s="3">
        <f t="shared" si="44"/>
        <v>5</v>
      </c>
      <c r="W895" s="3" t="str" cm="1">
        <f t="array" ref="W895">INDEX($B$1:$T$1, V895)</f>
        <v>E</v>
      </c>
      <c r="X895" s="3" t="str">
        <f t="shared" si="45"/>
        <v>yes</v>
      </c>
    </row>
    <row r="896" spans="1:24" x14ac:dyDescent="0.25">
      <c r="A896" s="3">
        <v>895</v>
      </c>
      <c r="B896" s="3">
        <v>170.07</v>
      </c>
      <c r="C896" s="3">
        <v>251.27</v>
      </c>
      <c r="D896" s="3">
        <v>267.29000000000002</v>
      </c>
      <c r="E896" s="3">
        <v>271.77</v>
      </c>
      <c r="F896" s="3">
        <v>95.2</v>
      </c>
      <c r="G896" s="3">
        <v>253.79</v>
      </c>
      <c r="H896" s="3">
        <v>517.54</v>
      </c>
      <c r="I896" s="3">
        <v>455.94</v>
      </c>
      <c r="J896" s="3">
        <v>424.82</v>
      </c>
      <c r="K896" s="3">
        <v>140.51</v>
      </c>
      <c r="L896" s="3">
        <v>378.91</v>
      </c>
      <c r="M896" s="3">
        <v>323.52</v>
      </c>
      <c r="N896" s="3">
        <v>387.57</v>
      </c>
      <c r="O896" s="3">
        <v>420.85</v>
      </c>
      <c r="P896" s="3">
        <v>192</v>
      </c>
      <c r="Q896" s="3">
        <v>165.26</v>
      </c>
      <c r="R896" s="3">
        <v>169.95</v>
      </c>
      <c r="S896" s="3">
        <v>261.52999999999997</v>
      </c>
      <c r="T896" s="3">
        <v>338.6</v>
      </c>
      <c r="U896" s="3">
        <f t="shared" si="43"/>
        <v>95.2</v>
      </c>
      <c r="V896" s="3">
        <f t="shared" si="44"/>
        <v>5</v>
      </c>
      <c r="W896" s="3" t="str" cm="1">
        <f t="array" ref="W896">INDEX($B$1:$T$1, V896)</f>
        <v>E</v>
      </c>
      <c r="X896" s="3" t="str">
        <f t="shared" si="45"/>
        <v>yes</v>
      </c>
    </row>
    <row r="897" spans="1:24" x14ac:dyDescent="0.25">
      <c r="A897" s="3">
        <v>896</v>
      </c>
      <c r="B897" s="3">
        <v>178.38</v>
      </c>
      <c r="C897" s="3">
        <v>241.57</v>
      </c>
      <c r="D897" s="3">
        <v>280.35000000000002</v>
      </c>
      <c r="E897" s="3">
        <v>257.23</v>
      </c>
      <c r="F897" s="3">
        <v>84.71</v>
      </c>
      <c r="G897" s="3">
        <v>252.46</v>
      </c>
      <c r="H897" s="3">
        <v>542.54999999999995</v>
      </c>
      <c r="I897" s="3">
        <v>443.74</v>
      </c>
      <c r="J897" s="3">
        <v>433.36</v>
      </c>
      <c r="K897" s="3">
        <v>123.68</v>
      </c>
      <c r="L897" s="3">
        <v>352.71</v>
      </c>
      <c r="M897" s="3">
        <v>311.8</v>
      </c>
      <c r="N897" s="3">
        <v>410.67</v>
      </c>
      <c r="O897" s="3">
        <v>401.82</v>
      </c>
      <c r="P897" s="3">
        <v>183.83</v>
      </c>
      <c r="Q897" s="3">
        <v>177.8</v>
      </c>
      <c r="R897" s="3">
        <v>171.24</v>
      </c>
      <c r="S897" s="3">
        <v>255.01</v>
      </c>
      <c r="T897" s="3">
        <v>347.48</v>
      </c>
      <c r="U897" s="3">
        <f t="shared" si="43"/>
        <v>84.71</v>
      </c>
      <c r="V897" s="3">
        <f t="shared" si="44"/>
        <v>5</v>
      </c>
      <c r="W897" s="3" t="str" cm="1">
        <f t="array" ref="W897">INDEX($B$1:$T$1, V897)</f>
        <v>E</v>
      </c>
      <c r="X897" s="3" t="str">
        <f t="shared" si="45"/>
        <v>yes</v>
      </c>
    </row>
    <row r="898" spans="1:24" x14ac:dyDescent="0.25">
      <c r="A898" s="3">
        <v>897</v>
      </c>
      <c r="B898" s="3">
        <v>242.24</v>
      </c>
      <c r="C898" s="3">
        <v>321.99</v>
      </c>
      <c r="D898" s="3">
        <v>363.47</v>
      </c>
      <c r="E898" s="3">
        <v>333.85</v>
      </c>
      <c r="F898" s="3">
        <v>42.4</v>
      </c>
      <c r="G898" s="3">
        <v>340.41</v>
      </c>
      <c r="H898" s="3">
        <v>607.71</v>
      </c>
      <c r="I898" s="3">
        <v>569.77</v>
      </c>
      <c r="J898" s="3">
        <v>538.62</v>
      </c>
      <c r="K898" s="3">
        <v>84.5</v>
      </c>
      <c r="L898" s="3">
        <v>309.08999999999997</v>
      </c>
      <c r="M898" s="3">
        <v>286.27</v>
      </c>
      <c r="N898" s="3">
        <v>479.31</v>
      </c>
      <c r="O898" s="3">
        <v>508.17</v>
      </c>
      <c r="P898" s="3">
        <v>300.45999999999998</v>
      </c>
      <c r="Q898" s="3">
        <v>265.44</v>
      </c>
      <c r="R898" s="3">
        <v>273.14</v>
      </c>
      <c r="S898" s="3">
        <v>356</v>
      </c>
      <c r="T898" s="3">
        <v>431.06</v>
      </c>
      <c r="U898" s="3">
        <f t="shared" si="43"/>
        <v>42.4</v>
      </c>
      <c r="V898" s="3">
        <f t="shared" si="44"/>
        <v>5</v>
      </c>
      <c r="W898" s="3" t="str" cm="1">
        <f t="array" ref="W898">INDEX($B$1:$T$1, V898)</f>
        <v>E</v>
      </c>
      <c r="X898" s="3" t="str">
        <f t="shared" si="45"/>
        <v>yes</v>
      </c>
    </row>
    <row r="899" spans="1:24" x14ac:dyDescent="0.25">
      <c r="A899" s="3">
        <v>898</v>
      </c>
      <c r="B899" s="3">
        <v>293.95</v>
      </c>
      <c r="C899" s="3">
        <v>280.64</v>
      </c>
      <c r="D899" s="3">
        <v>321.63</v>
      </c>
      <c r="E899" s="3">
        <v>280.44</v>
      </c>
      <c r="F899" s="3">
        <v>39.11</v>
      </c>
      <c r="G899" s="3">
        <v>310.16000000000003</v>
      </c>
      <c r="H899" s="3">
        <v>606.22</v>
      </c>
      <c r="I899" s="3">
        <v>569.59</v>
      </c>
      <c r="J899" s="3">
        <v>535.65</v>
      </c>
      <c r="K899" s="3">
        <v>36.46</v>
      </c>
      <c r="L899" s="3">
        <v>271.91000000000003</v>
      </c>
      <c r="M899" s="3">
        <v>253.11</v>
      </c>
      <c r="N899" s="3">
        <v>463.76</v>
      </c>
      <c r="O899" s="3">
        <v>485.22</v>
      </c>
      <c r="P899" s="3">
        <v>275.99</v>
      </c>
      <c r="Q899" s="3">
        <v>275.60000000000002</v>
      </c>
      <c r="R899" s="3">
        <v>272.36</v>
      </c>
      <c r="S899" s="3">
        <v>375.47</v>
      </c>
      <c r="T899" s="3">
        <v>443.82</v>
      </c>
      <c r="U899" s="3">
        <f t="shared" ref="U899:U960" si="46">MIN(B899:T899)</f>
        <v>36.46</v>
      </c>
      <c r="V899" s="3">
        <f t="shared" ref="V899:V960" si="47">MATCH(U899,B899:T899,0)</f>
        <v>10</v>
      </c>
      <c r="W899" s="3" t="str" cm="1">
        <f t="array" ref="W899">INDEX($B$1:$T$1, V899)</f>
        <v>J</v>
      </c>
      <c r="X899" s="3" t="str">
        <f t="shared" ref="X899:X960" si="48">IF(U899&lt;=120, "yes", "no")</f>
        <v>yes</v>
      </c>
    </row>
    <row r="900" spans="1:24" x14ac:dyDescent="0.25">
      <c r="A900" s="3">
        <v>899</v>
      </c>
      <c r="B900" s="3">
        <v>250.07</v>
      </c>
      <c r="C900" s="3">
        <v>299.11</v>
      </c>
      <c r="D900" s="3">
        <v>331.16</v>
      </c>
      <c r="E900" s="3">
        <v>291.7</v>
      </c>
      <c r="F900" s="3">
        <v>14.15</v>
      </c>
      <c r="G900" s="3">
        <v>323.42</v>
      </c>
      <c r="H900" s="3">
        <v>619.36</v>
      </c>
      <c r="I900" s="3">
        <v>545.30999999999995</v>
      </c>
      <c r="J900" s="3">
        <v>484.41</v>
      </c>
      <c r="K900" s="3">
        <v>53.7</v>
      </c>
      <c r="L900" s="3">
        <v>282.89999999999998</v>
      </c>
      <c r="M900" s="3">
        <v>267.76</v>
      </c>
      <c r="N900" s="3">
        <v>462.61</v>
      </c>
      <c r="O900" s="3">
        <v>468.46</v>
      </c>
      <c r="P900" s="3">
        <v>255.51</v>
      </c>
      <c r="Q900" s="3">
        <v>252.76</v>
      </c>
      <c r="R900" s="3">
        <v>239.49</v>
      </c>
      <c r="S900" s="3">
        <v>361.64</v>
      </c>
      <c r="T900" s="3">
        <v>412.76</v>
      </c>
      <c r="U900" s="3">
        <f t="shared" si="46"/>
        <v>14.15</v>
      </c>
      <c r="V900" s="3">
        <f t="shared" si="47"/>
        <v>5</v>
      </c>
      <c r="W900" s="3" t="str" cm="1">
        <f t="array" ref="W900">INDEX($B$1:$T$1, V900)</f>
        <v>E</v>
      </c>
      <c r="X900" s="3" t="str">
        <f t="shared" si="48"/>
        <v>yes</v>
      </c>
    </row>
    <row r="901" spans="1:24" x14ac:dyDescent="0.25">
      <c r="A901" s="3">
        <v>900</v>
      </c>
      <c r="B901" s="3">
        <v>241.09</v>
      </c>
      <c r="C901" s="3">
        <v>316.26</v>
      </c>
      <c r="D901" s="3">
        <v>332.61</v>
      </c>
      <c r="E901" s="3">
        <v>334.58</v>
      </c>
      <c r="F901" s="3">
        <v>81.37</v>
      </c>
      <c r="G901" s="3">
        <v>329.49</v>
      </c>
      <c r="H901" s="3">
        <v>617.12</v>
      </c>
      <c r="I901" s="3">
        <v>524.77</v>
      </c>
      <c r="J901" s="3">
        <v>508.77</v>
      </c>
      <c r="K901" s="3">
        <v>122.37</v>
      </c>
      <c r="L901" s="3">
        <v>251.09</v>
      </c>
      <c r="M901" s="3">
        <v>289.39999999999998</v>
      </c>
      <c r="N901" s="3">
        <v>441.94</v>
      </c>
      <c r="O901" s="3">
        <v>466.61</v>
      </c>
      <c r="P901" s="3">
        <v>260.89</v>
      </c>
      <c r="Q901" s="3">
        <v>260.29000000000002</v>
      </c>
      <c r="R901" s="3">
        <v>237.98</v>
      </c>
      <c r="S901" s="3">
        <v>366.83</v>
      </c>
      <c r="T901" s="3">
        <v>431.22</v>
      </c>
      <c r="U901" s="3">
        <f t="shared" si="46"/>
        <v>81.37</v>
      </c>
      <c r="V901" s="3">
        <f t="shared" si="47"/>
        <v>5</v>
      </c>
      <c r="W901" s="3" t="str" cm="1">
        <f t="array" ref="W901">INDEX($B$1:$T$1, V901)</f>
        <v>E</v>
      </c>
      <c r="X901" s="3" t="str">
        <f t="shared" si="48"/>
        <v>yes</v>
      </c>
    </row>
    <row r="902" spans="1:24" x14ac:dyDescent="0.25">
      <c r="A902" s="3">
        <v>901</v>
      </c>
      <c r="B902" s="3">
        <v>130.28</v>
      </c>
      <c r="C902" s="3">
        <v>267.58</v>
      </c>
      <c r="D902" s="3">
        <v>291.08</v>
      </c>
      <c r="E902" s="3">
        <v>324.41000000000003</v>
      </c>
      <c r="F902" s="3">
        <v>134.09</v>
      </c>
      <c r="G902" s="3">
        <v>259.70999999999998</v>
      </c>
      <c r="H902" s="3">
        <v>520.77</v>
      </c>
      <c r="I902" s="3">
        <v>476.47</v>
      </c>
      <c r="J902" s="3">
        <v>464.74</v>
      </c>
      <c r="K902" s="3">
        <v>172.81</v>
      </c>
      <c r="L902" s="3">
        <v>389.46</v>
      </c>
      <c r="M902" s="3">
        <v>388.75</v>
      </c>
      <c r="N902" s="3">
        <v>394.7</v>
      </c>
      <c r="O902" s="3">
        <v>442.57</v>
      </c>
      <c r="P902" s="3">
        <v>198.72</v>
      </c>
      <c r="Q902" s="3">
        <v>183.6</v>
      </c>
      <c r="R902" s="3">
        <v>187.55</v>
      </c>
      <c r="S902" s="3">
        <v>268.51</v>
      </c>
      <c r="T902" s="3">
        <v>354.65</v>
      </c>
      <c r="U902" s="3">
        <f t="shared" si="46"/>
        <v>130.28</v>
      </c>
      <c r="V902" s="3">
        <f t="shared" si="47"/>
        <v>1</v>
      </c>
      <c r="W902" s="3" t="str" cm="1">
        <f t="array" ref="W902">INDEX($B$1:$T$1, V902)</f>
        <v>A</v>
      </c>
      <c r="X902" s="3" t="str">
        <f t="shared" si="48"/>
        <v>no</v>
      </c>
    </row>
    <row r="903" spans="1:24" x14ac:dyDescent="0.25">
      <c r="A903" s="3">
        <v>902</v>
      </c>
      <c r="B903" s="3">
        <v>479.12</v>
      </c>
      <c r="C903" s="3">
        <v>192.84</v>
      </c>
      <c r="D903" s="3">
        <v>175.04</v>
      </c>
      <c r="E903" s="3">
        <v>130.13999999999999</v>
      </c>
      <c r="F903" s="3">
        <v>390.58</v>
      </c>
      <c r="G903" s="3">
        <v>269.82</v>
      </c>
      <c r="H903" s="3">
        <v>511.63</v>
      </c>
      <c r="I903" s="3">
        <v>424.16</v>
      </c>
      <c r="J903" s="3">
        <v>362.85</v>
      </c>
      <c r="K903" s="3">
        <v>359.59</v>
      </c>
      <c r="L903" s="3">
        <v>621.25</v>
      </c>
      <c r="M903" s="3">
        <v>330.78</v>
      </c>
      <c r="N903" s="3">
        <v>389.46</v>
      </c>
      <c r="O903" s="3">
        <v>401.69</v>
      </c>
      <c r="P903" s="3">
        <v>338.93</v>
      </c>
      <c r="Q903" s="3">
        <v>329.1</v>
      </c>
      <c r="R903" s="3">
        <v>355.84</v>
      </c>
      <c r="S903" s="3">
        <v>530.29</v>
      </c>
      <c r="T903" s="3">
        <v>473.05</v>
      </c>
      <c r="U903" s="3">
        <f t="shared" si="46"/>
        <v>130.13999999999999</v>
      </c>
      <c r="V903" s="3">
        <f t="shared" si="47"/>
        <v>4</v>
      </c>
      <c r="W903" s="3" t="str" cm="1">
        <f t="array" ref="W903">INDEX($B$1:$T$1, V903)</f>
        <v>D</v>
      </c>
      <c r="X903" s="3" t="str">
        <f t="shared" si="48"/>
        <v>no</v>
      </c>
    </row>
    <row r="904" spans="1:24" x14ac:dyDescent="0.25">
      <c r="A904" s="3">
        <v>903</v>
      </c>
      <c r="B904" s="3">
        <v>365.08</v>
      </c>
      <c r="C904" s="3">
        <v>181.08</v>
      </c>
      <c r="D904" s="3">
        <v>206.3</v>
      </c>
      <c r="E904" s="3">
        <v>151.85</v>
      </c>
      <c r="F904" s="3">
        <v>203.18</v>
      </c>
      <c r="G904" s="3">
        <v>209.36</v>
      </c>
      <c r="H904" s="3">
        <v>538.04</v>
      </c>
      <c r="I904" s="3">
        <v>487.25</v>
      </c>
      <c r="J904" s="3">
        <v>409.57</v>
      </c>
      <c r="K904" s="3">
        <v>176.06</v>
      </c>
      <c r="L904" s="3">
        <v>345.29</v>
      </c>
      <c r="M904" s="3">
        <v>88.73</v>
      </c>
      <c r="N904" s="3">
        <v>378.79</v>
      </c>
      <c r="O904" s="3">
        <v>406.25</v>
      </c>
      <c r="P904" s="3">
        <v>233.32</v>
      </c>
      <c r="Q904" s="3">
        <v>223.12</v>
      </c>
      <c r="R904" s="3">
        <v>243.8</v>
      </c>
      <c r="S904" s="3">
        <v>427.38</v>
      </c>
      <c r="T904" s="3">
        <v>391.97</v>
      </c>
      <c r="U904" s="3">
        <f t="shared" si="46"/>
        <v>88.73</v>
      </c>
      <c r="V904" s="3">
        <f t="shared" si="47"/>
        <v>12</v>
      </c>
      <c r="W904" s="3" t="str" cm="1">
        <f t="array" ref="W904">INDEX($B$1:$T$1, V904)</f>
        <v>L</v>
      </c>
      <c r="X904" s="3" t="str">
        <f t="shared" si="48"/>
        <v>yes</v>
      </c>
    </row>
    <row r="905" spans="1:24" x14ac:dyDescent="0.25">
      <c r="A905" s="3">
        <v>904</v>
      </c>
      <c r="B905" s="3">
        <v>401.47</v>
      </c>
      <c r="C905" s="3">
        <v>186.77</v>
      </c>
      <c r="D905" s="3">
        <v>212.46</v>
      </c>
      <c r="E905" s="3">
        <v>187.11</v>
      </c>
      <c r="F905" s="3">
        <v>187.22</v>
      </c>
      <c r="G905" s="3">
        <v>235.29</v>
      </c>
      <c r="H905" s="3">
        <v>560.65</v>
      </c>
      <c r="I905" s="3">
        <v>484.92</v>
      </c>
      <c r="J905" s="3">
        <v>415</v>
      </c>
      <c r="K905" s="3">
        <v>146.4</v>
      </c>
      <c r="L905" s="3">
        <v>323.69</v>
      </c>
      <c r="M905" s="3">
        <v>70.13</v>
      </c>
      <c r="N905" s="3">
        <v>415.31</v>
      </c>
      <c r="O905" s="3">
        <v>424.54</v>
      </c>
      <c r="P905" s="3">
        <v>254.74</v>
      </c>
      <c r="Q905" s="3">
        <v>247.37</v>
      </c>
      <c r="R905" s="3">
        <v>241.96</v>
      </c>
      <c r="S905" s="3">
        <v>460.86</v>
      </c>
      <c r="T905" s="3">
        <v>419.39</v>
      </c>
      <c r="U905" s="3">
        <f t="shared" si="46"/>
        <v>70.13</v>
      </c>
      <c r="V905" s="3">
        <f t="shared" si="47"/>
        <v>12</v>
      </c>
      <c r="W905" s="3" t="str" cm="1">
        <f t="array" ref="W905">INDEX($B$1:$T$1, V905)</f>
        <v>L</v>
      </c>
      <c r="X905" s="3" t="str">
        <f t="shared" si="48"/>
        <v>yes</v>
      </c>
    </row>
    <row r="906" spans="1:24" x14ac:dyDescent="0.25">
      <c r="A906" s="3">
        <v>905</v>
      </c>
      <c r="B906" s="3">
        <v>308.61</v>
      </c>
      <c r="C906" s="3">
        <v>257.62</v>
      </c>
      <c r="D906" s="3">
        <v>291.32</v>
      </c>
      <c r="E906" s="3">
        <v>249.88</v>
      </c>
      <c r="F906" s="3">
        <v>41.56</v>
      </c>
      <c r="G906" s="3">
        <v>285.19</v>
      </c>
      <c r="H906" s="3">
        <v>602.29999999999995</v>
      </c>
      <c r="I906" s="3">
        <v>518.25</v>
      </c>
      <c r="J906" s="3">
        <v>485.69</v>
      </c>
      <c r="K906" s="3">
        <v>4.4800000000000004</v>
      </c>
      <c r="L906" s="3">
        <v>214.89</v>
      </c>
      <c r="M906" s="3">
        <v>206.23</v>
      </c>
      <c r="N906" s="3">
        <v>439.12</v>
      </c>
      <c r="O906" s="3">
        <v>450.12</v>
      </c>
      <c r="P906" s="3">
        <v>240.61</v>
      </c>
      <c r="Q906" s="3">
        <v>233.74</v>
      </c>
      <c r="R906" s="3">
        <v>224.16</v>
      </c>
      <c r="S906" s="3">
        <v>383.83</v>
      </c>
      <c r="T906" s="3">
        <v>416.91</v>
      </c>
      <c r="U906" s="3">
        <f t="shared" si="46"/>
        <v>4.4800000000000004</v>
      </c>
      <c r="V906" s="3">
        <f t="shared" si="47"/>
        <v>10</v>
      </c>
      <c r="W906" s="3" t="str" cm="1">
        <f t="array" ref="W906">INDEX($B$1:$T$1, V906)</f>
        <v>J</v>
      </c>
      <c r="X906" s="3" t="str">
        <f t="shared" si="48"/>
        <v>yes</v>
      </c>
    </row>
    <row r="907" spans="1:24" x14ac:dyDescent="0.25">
      <c r="A907" s="3">
        <v>906</v>
      </c>
      <c r="B907" s="3">
        <v>368.77</v>
      </c>
      <c r="C907" s="3">
        <v>287.8</v>
      </c>
      <c r="D907" s="3">
        <v>300.45</v>
      </c>
      <c r="E907" s="3">
        <v>275.37</v>
      </c>
      <c r="F907" s="3">
        <v>115.44</v>
      </c>
      <c r="G907" s="3">
        <v>324.58</v>
      </c>
      <c r="H907" s="3">
        <v>642.95000000000005</v>
      </c>
      <c r="I907" s="3">
        <v>570.46</v>
      </c>
      <c r="J907" s="3">
        <v>509.66</v>
      </c>
      <c r="K907" s="3">
        <v>71.58</v>
      </c>
      <c r="L907" s="3">
        <v>294.95</v>
      </c>
      <c r="M907" s="3">
        <v>176.45</v>
      </c>
      <c r="N907" s="3">
        <v>474.73</v>
      </c>
      <c r="O907" s="3">
        <v>468.4</v>
      </c>
      <c r="P907" s="3">
        <v>281.26</v>
      </c>
      <c r="Q907" s="3">
        <v>250.37</v>
      </c>
      <c r="R907" s="3">
        <v>254.64</v>
      </c>
      <c r="S907" s="3">
        <v>471.55</v>
      </c>
      <c r="T907" s="3">
        <v>459.94</v>
      </c>
      <c r="U907" s="3">
        <f t="shared" si="46"/>
        <v>71.58</v>
      </c>
      <c r="V907" s="3">
        <f t="shared" si="47"/>
        <v>10</v>
      </c>
      <c r="W907" s="3" t="str" cm="1">
        <f t="array" ref="W907">INDEX($B$1:$T$1, V907)</f>
        <v>J</v>
      </c>
      <c r="X907" s="3" t="str">
        <f t="shared" si="48"/>
        <v>yes</v>
      </c>
    </row>
    <row r="908" spans="1:24" x14ac:dyDescent="0.25">
      <c r="A908" s="3">
        <v>907</v>
      </c>
      <c r="B908" s="3">
        <v>340.07</v>
      </c>
      <c r="C908" s="3">
        <v>370.02</v>
      </c>
      <c r="D908" s="3">
        <v>372.23</v>
      </c>
      <c r="E908" s="3">
        <v>364.83</v>
      </c>
      <c r="F908" s="3">
        <v>95.81</v>
      </c>
      <c r="G908" s="3">
        <v>406.97</v>
      </c>
      <c r="H908" s="3">
        <v>678.97</v>
      </c>
      <c r="I908" s="3">
        <v>658.07</v>
      </c>
      <c r="J908" s="3">
        <v>565.80999999999995</v>
      </c>
      <c r="K908" s="3">
        <v>110.29</v>
      </c>
      <c r="L908" s="3">
        <v>195.27</v>
      </c>
      <c r="M908" s="3">
        <v>218.18</v>
      </c>
      <c r="N908" s="3">
        <v>567.87</v>
      </c>
      <c r="O908" s="3">
        <v>580.87</v>
      </c>
      <c r="P908" s="3">
        <v>348</v>
      </c>
      <c r="Q908" s="3">
        <v>333.97</v>
      </c>
      <c r="R908" s="3">
        <v>324.5</v>
      </c>
      <c r="S908" s="3">
        <v>426.92</v>
      </c>
      <c r="T908" s="3">
        <v>553.76</v>
      </c>
      <c r="U908" s="3">
        <f t="shared" si="46"/>
        <v>95.81</v>
      </c>
      <c r="V908" s="3">
        <f t="shared" si="47"/>
        <v>5</v>
      </c>
      <c r="W908" s="3" t="str" cm="1">
        <f t="array" ref="W908">INDEX($B$1:$T$1, V908)</f>
        <v>E</v>
      </c>
      <c r="X908" s="3" t="str">
        <f t="shared" si="48"/>
        <v>yes</v>
      </c>
    </row>
    <row r="909" spans="1:24" x14ac:dyDescent="0.25">
      <c r="A909" s="3">
        <v>908</v>
      </c>
      <c r="B909" s="3">
        <v>372.3</v>
      </c>
      <c r="C909" s="3">
        <v>346.41</v>
      </c>
      <c r="D909" s="3">
        <v>377.36</v>
      </c>
      <c r="E909" s="3">
        <v>350.4</v>
      </c>
      <c r="F909" s="3">
        <v>103.34</v>
      </c>
      <c r="G909" s="3">
        <v>394</v>
      </c>
      <c r="H909" s="3">
        <v>708</v>
      </c>
      <c r="I909" s="3">
        <v>650.66999999999996</v>
      </c>
      <c r="J909" s="3">
        <v>549.99</v>
      </c>
      <c r="K909" s="3">
        <v>99.16</v>
      </c>
      <c r="L909" s="3">
        <v>180.53</v>
      </c>
      <c r="M909" s="3">
        <v>186.03</v>
      </c>
      <c r="N909" s="3">
        <v>565.22</v>
      </c>
      <c r="O909" s="3">
        <v>537.76</v>
      </c>
      <c r="P909" s="3">
        <v>342.96</v>
      </c>
      <c r="Q909" s="3">
        <v>305.57</v>
      </c>
      <c r="R909" s="3">
        <v>327.87</v>
      </c>
      <c r="S909" s="3">
        <v>445.31</v>
      </c>
      <c r="T909" s="3">
        <v>500.44</v>
      </c>
      <c r="U909" s="3">
        <f t="shared" si="46"/>
        <v>99.16</v>
      </c>
      <c r="V909" s="3">
        <f t="shared" si="47"/>
        <v>10</v>
      </c>
      <c r="W909" s="3" t="str" cm="1">
        <f t="array" ref="W909">INDEX($B$1:$T$1, V909)</f>
        <v>J</v>
      </c>
      <c r="X909" s="3" t="str">
        <f t="shared" si="48"/>
        <v>yes</v>
      </c>
    </row>
    <row r="910" spans="1:24" x14ac:dyDescent="0.25">
      <c r="A910" s="3">
        <v>909</v>
      </c>
      <c r="B910" s="3">
        <v>367.14</v>
      </c>
      <c r="C910" s="3">
        <v>329.55</v>
      </c>
      <c r="D910" s="3">
        <v>372.04</v>
      </c>
      <c r="E910" s="3">
        <v>318.08</v>
      </c>
      <c r="F910" s="3">
        <v>119.13</v>
      </c>
      <c r="G910" s="3">
        <v>367.11</v>
      </c>
      <c r="H910" s="3">
        <v>678.65</v>
      </c>
      <c r="I910" s="3">
        <v>588.14</v>
      </c>
      <c r="J910" s="3">
        <v>540.92999999999995</v>
      </c>
      <c r="K910" s="3">
        <v>79.36</v>
      </c>
      <c r="L910" s="3">
        <v>165.14</v>
      </c>
      <c r="M910" s="3">
        <v>165.27</v>
      </c>
      <c r="N910" s="3">
        <v>542.83000000000004</v>
      </c>
      <c r="O910" s="3">
        <v>558.84</v>
      </c>
      <c r="P910" s="3">
        <v>312.63</v>
      </c>
      <c r="Q910" s="3">
        <v>312.20999999999998</v>
      </c>
      <c r="R910" s="3">
        <v>297.77</v>
      </c>
      <c r="S910" s="3">
        <v>455.75</v>
      </c>
      <c r="T910" s="3">
        <v>526.48</v>
      </c>
      <c r="U910" s="3">
        <f t="shared" si="46"/>
        <v>79.36</v>
      </c>
      <c r="V910" s="3">
        <f t="shared" si="47"/>
        <v>10</v>
      </c>
      <c r="W910" s="3" t="str" cm="1">
        <f t="array" ref="W910">INDEX($B$1:$T$1, V910)</f>
        <v>J</v>
      </c>
      <c r="X910" s="3" t="str">
        <f t="shared" si="48"/>
        <v>yes</v>
      </c>
    </row>
    <row r="911" spans="1:24" x14ac:dyDescent="0.25">
      <c r="A911" s="3">
        <v>910</v>
      </c>
      <c r="B911" s="3">
        <v>477</v>
      </c>
      <c r="C911" s="3">
        <v>256.2</v>
      </c>
      <c r="D911" s="3">
        <v>275.17</v>
      </c>
      <c r="E911" s="3">
        <v>222.63</v>
      </c>
      <c r="F911" s="3">
        <v>257.64</v>
      </c>
      <c r="G911" s="3">
        <v>301.33</v>
      </c>
      <c r="H911" s="3">
        <v>619.22</v>
      </c>
      <c r="I911" s="3">
        <v>568.73</v>
      </c>
      <c r="J911" s="3">
        <v>481.67</v>
      </c>
      <c r="K911" s="3">
        <v>208.67</v>
      </c>
      <c r="L911" s="3">
        <v>323.51</v>
      </c>
      <c r="M911" s="3">
        <v>1.83</v>
      </c>
      <c r="N911" s="3">
        <v>467.6</v>
      </c>
      <c r="O911" s="3">
        <v>471.68</v>
      </c>
      <c r="P911" s="3">
        <v>346.98</v>
      </c>
      <c r="Q911" s="3">
        <v>337.03</v>
      </c>
      <c r="R911" s="3">
        <v>320.8</v>
      </c>
      <c r="S911" s="3">
        <v>541.24</v>
      </c>
      <c r="T911" s="3">
        <v>494.96</v>
      </c>
      <c r="U911" s="3">
        <f t="shared" si="46"/>
        <v>1.83</v>
      </c>
      <c r="V911" s="3">
        <f t="shared" si="47"/>
        <v>12</v>
      </c>
      <c r="W911" s="3" t="str" cm="1">
        <f t="array" ref="W911">INDEX($B$1:$T$1, V911)</f>
        <v>L</v>
      </c>
      <c r="X911" s="3" t="str">
        <f t="shared" si="48"/>
        <v>yes</v>
      </c>
    </row>
    <row r="912" spans="1:24" x14ac:dyDescent="0.25">
      <c r="A912" s="3">
        <v>911</v>
      </c>
      <c r="B912" s="3">
        <v>458.46</v>
      </c>
      <c r="C912" s="3">
        <v>254.47</v>
      </c>
      <c r="D912" s="3">
        <v>258.91000000000003</v>
      </c>
      <c r="E912" s="3">
        <v>211.54</v>
      </c>
      <c r="F912" s="3">
        <v>254.47</v>
      </c>
      <c r="G912" s="3">
        <v>304.37</v>
      </c>
      <c r="H912" s="3">
        <v>578.80999999999995</v>
      </c>
      <c r="I912" s="3">
        <v>549.13</v>
      </c>
      <c r="J912" s="3">
        <v>447.8</v>
      </c>
      <c r="K912" s="3">
        <v>200.59</v>
      </c>
      <c r="L912" s="3">
        <v>324.79000000000002</v>
      </c>
      <c r="M912" s="3">
        <v>3.87</v>
      </c>
      <c r="N912" s="3">
        <v>446.54</v>
      </c>
      <c r="O912" s="3">
        <v>474.08</v>
      </c>
      <c r="P912" s="3">
        <v>326.49</v>
      </c>
      <c r="Q912" s="3">
        <v>312.02</v>
      </c>
      <c r="R912" s="3">
        <v>323.98</v>
      </c>
      <c r="S912" s="3">
        <v>504.24</v>
      </c>
      <c r="T912" s="3">
        <v>492.67</v>
      </c>
      <c r="U912" s="3">
        <f t="shared" si="46"/>
        <v>3.87</v>
      </c>
      <c r="V912" s="3">
        <f t="shared" si="47"/>
        <v>12</v>
      </c>
      <c r="W912" s="3" t="str" cm="1">
        <f t="array" ref="W912">INDEX($B$1:$T$1, V912)</f>
        <v>L</v>
      </c>
      <c r="X912" s="3" t="str">
        <f t="shared" si="48"/>
        <v>yes</v>
      </c>
    </row>
    <row r="913" spans="1:24" x14ac:dyDescent="0.25">
      <c r="A913" s="3">
        <v>912</v>
      </c>
      <c r="B913" s="3">
        <v>592.53</v>
      </c>
      <c r="C913" s="3">
        <v>323.99</v>
      </c>
      <c r="D913" s="3">
        <v>339.8</v>
      </c>
      <c r="E913" s="3">
        <v>300.39</v>
      </c>
      <c r="F913" s="3">
        <v>443.84</v>
      </c>
      <c r="G913" s="3">
        <v>384.07</v>
      </c>
      <c r="H913" s="3">
        <v>681.82</v>
      </c>
      <c r="I913" s="3">
        <v>614.58000000000004</v>
      </c>
      <c r="J913" s="3">
        <v>536.63</v>
      </c>
      <c r="K913" s="3">
        <v>416.49</v>
      </c>
      <c r="L913" s="3">
        <v>513.54999999999995</v>
      </c>
      <c r="M913" s="3">
        <v>259.49</v>
      </c>
      <c r="N913" s="3">
        <v>537.25</v>
      </c>
      <c r="O913" s="3">
        <v>535.19000000000005</v>
      </c>
      <c r="P913" s="3">
        <v>451.41</v>
      </c>
      <c r="Q913" s="3">
        <v>440.87</v>
      </c>
      <c r="R913" s="3">
        <v>442.74</v>
      </c>
      <c r="S913" s="3">
        <v>646.89</v>
      </c>
      <c r="T913" s="3">
        <v>580.17999999999995</v>
      </c>
      <c r="U913" s="3">
        <f t="shared" si="46"/>
        <v>259.49</v>
      </c>
      <c r="V913" s="3">
        <f t="shared" si="47"/>
        <v>12</v>
      </c>
      <c r="W913" s="3" t="str" cm="1">
        <f t="array" ref="W913">INDEX($B$1:$T$1, V913)</f>
        <v>L</v>
      </c>
      <c r="X913" s="3" t="str">
        <f t="shared" si="48"/>
        <v>no</v>
      </c>
    </row>
    <row r="914" spans="1:24" x14ac:dyDescent="0.25">
      <c r="A914" s="3">
        <v>913</v>
      </c>
      <c r="B914" s="3">
        <v>589.02</v>
      </c>
      <c r="C914" s="3">
        <v>319.22000000000003</v>
      </c>
      <c r="D914" s="3">
        <v>315.64</v>
      </c>
      <c r="E914" s="3">
        <v>287.13</v>
      </c>
      <c r="F914" s="3">
        <v>439.9</v>
      </c>
      <c r="G914" s="3">
        <v>392.86</v>
      </c>
      <c r="H914" s="3">
        <v>665.86</v>
      </c>
      <c r="I914" s="3">
        <v>584.96</v>
      </c>
      <c r="J914" s="3">
        <v>552.05999999999995</v>
      </c>
      <c r="K914" s="3">
        <v>411.12</v>
      </c>
      <c r="L914" s="3">
        <v>530.96</v>
      </c>
      <c r="M914" s="3">
        <v>226.1</v>
      </c>
      <c r="N914" s="3">
        <v>511.25</v>
      </c>
      <c r="O914" s="3">
        <v>508.58</v>
      </c>
      <c r="P914" s="3">
        <v>443.36</v>
      </c>
      <c r="Q914" s="3">
        <v>418.93</v>
      </c>
      <c r="R914" s="3">
        <v>404.57</v>
      </c>
      <c r="S914" s="3">
        <v>653.01</v>
      </c>
      <c r="T914" s="3">
        <v>576.84</v>
      </c>
      <c r="U914" s="3">
        <f t="shared" si="46"/>
        <v>226.1</v>
      </c>
      <c r="V914" s="3">
        <f t="shared" si="47"/>
        <v>12</v>
      </c>
      <c r="W914" s="3" t="str" cm="1">
        <f t="array" ref="W914">INDEX($B$1:$T$1, V914)</f>
        <v>L</v>
      </c>
      <c r="X914" s="3" t="str">
        <f t="shared" si="48"/>
        <v>no</v>
      </c>
    </row>
    <row r="915" spans="1:24" x14ac:dyDescent="0.25">
      <c r="A915" s="3">
        <v>914</v>
      </c>
      <c r="B915" s="3">
        <v>517.99</v>
      </c>
      <c r="C915" s="3">
        <v>223.83</v>
      </c>
      <c r="D915" s="3">
        <v>211.47</v>
      </c>
      <c r="E915" s="3">
        <v>176.64</v>
      </c>
      <c r="F915" s="3">
        <v>363.67</v>
      </c>
      <c r="G915" s="3">
        <v>302.11</v>
      </c>
      <c r="H915" s="3">
        <v>517.63</v>
      </c>
      <c r="I915" s="3">
        <v>471.4</v>
      </c>
      <c r="J915" s="3">
        <v>359.57</v>
      </c>
      <c r="K915" s="3">
        <v>342.31</v>
      </c>
      <c r="L915" s="3">
        <v>427.75</v>
      </c>
      <c r="M915" s="3">
        <v>183.46</v>
      </c>
      <c r="N915" s="3">
        <v>448.02</v>
      </c>
      <c r="O915" s="3">
        <v>443.87</v>
      </c>
      <c r="P915" s="3">
        <v>376.89</v>
      </c>
      <c r="Q915" s="3">
        <v>381.12</v>
      </c>
      <c r="R915" s="3">
        <v>351.14</v>
      </c>
      <c r="S915" s="3">
        <v>534.17999999999995</v>
      </c>
      <c r="T915" s="3">
        <v>467.23</v>
      </c>
      <c r="U915" s="3">
        <f t="shared" si="46"/>
        <v>176.64</v>
      </c>
      <c r="V915" s="3">
        <f t="shared" si="47"/>
        <v>4</v>
      </c>
      <c r="W915" s="3" t="str" cm="1">
        <f t="array" ref="W915">INDEX($B$1:$T$1, V915)</f>
        <v>D</v>
      </c>
      <c r="X915" s="3" t="str">
        <f t="shared" si="48"/>
        <v>no</v>
      </c>
    </row>
    <row r="916" spans="1:24" x14ac:dyDescent="0.25">
      <c r="A916" s="3">
        <v>915</v>
      </c>
      <c r="B916" s="3">
        <v>578.84</v>
      </c>
      <c r="C916" s="3">
        <v>297.33</v>
      </c>
      <c r="D916" s="3">
        <v>327.41000000000003</v>
      </c>
      <c r="E916" s="3">
        <v>281.43</v>
      </c>
      <c r="F916" s="3">
        <v>438.47</v>
      </c>
      <c r="G916" s="3">
        <v>360.69</v>
      </c>
      <c r="H916" s="3">
        <v>652.6</v>
      </c>
      <c r="I916" s="3">
        <v>603.08000000000004</v>
      </c>
      <c r="J916" s="3">
        <v>517.47</v>
      </c>
      <c r="K916" s="3">
        <v>391.58</v>
      </c>
      <c r="L916" s="3">
        <v>517.69000000000005</v>
      </c>
      <c r="M916" s="3">
        <v>234.74</v>
      </c>
      <c r="N916" s="3">
        <v>515.49</v>
      </c>
      <c r="O916" s="3">
        <v>523.34</v>
      </c>
      <c r="P916" s="3">
        <v>407.54</v>
      </c>
      <c r="Q916" s="3">
        <v>406.15</v>
      </c>
      <c r="R916" s="3">
        <v>411.34</v>
      </c>
      <c r="S916" s="3">
        <v>614.41</v>
      </c>
      <c r="T916" s="3">
        <v>576.59</v>
      </c>
      <c r="U916" s="3">
        <f t="shared" si="46"/>
        <v>234.74</v>
      </c>
      <c r="V916" s="3">
        <f t="shared" si="47"/>
        <v>12</v>
      </c>
      <c r="W916" s="3" t="str" cm="1">
        <f t="array" ref="W916">INDEX($B$1:$T$1, V916)</f>
        <v>L</v>
      </c>
      <c r="X916" s="3" t="str">
        <f t="shared" si="48"/>
        <v>no</v>
      </c>
    </row>
    <row r="917" spans="1:24" x14ac:dyDescent="0.25">
      <c r="A917" s="3">
        <v>916</v>
      </c>
      <c r="B917" s="3">
        <v>630.92999999999995</v>
      </c>
      <c r="C917" s="3">
        <v>344.39</v>
      </c>
      <c r="D917" s="3">
        <v>356.48</v>
      </c>
      <c r="E917" s="3">
        <v>334.32</v>
      </c>
      <c r="F917" s="3">
        <v>465.45</v>
      </c>
      <c r="G917" s="3">
        <v>436.58</v>
      </c>
      <c r="H917" s="3">
        <v>728.65</v>
      </c>
      <c r="I917" s="3">
        <v>618.54</v>
      </c>
      <c r="J917" s="3">
        <v>593.24</v>
      </c>
      <c r="K917" s="3">
        <v>434.88</v>
      </c>
      <c r="L917" s="3">
        <v>533.59</v>
      </c>
      <c r="M917" s="3">
        <v>288.20999999999998</v>
      </c>
      <c r="N917" s="3">
        <v>566.27</v>
      </c>
      <c r="O917" s="3">
        <v>587.72</v>
      </c>
      <c r="P917" s="3">
        <v>470.69</v>
      </c>
      <c r="Q917" s="3">
        <v>476.86</v>
      </c>
      <c r="R917" s="3">
        <v>464.05</v>
      </c>
      <c r="S917" s="3">
        <v>639.41</v>
      </c>
      <c r="T917" s="3">
        <v>601.22</v>
      </c>
      <c r="U917" s="3">
        <f t="shared" si="46"/>
        <v>288.20999999999998</v>
      </c>
      <c r="V917" s="3">
        <f t="shared" si="47"/>
        <v>12</v>
      </c>
      <c r="W917" s="3" t="str" cm="1">
        <f t="array" ref="W917">INDEX($B$1:$T$1, V917)</f>
        <v>L</v>
      </c>
      <c r="X917" s="3" t="str">
        <f t="shared" si="48"/>
        <v>no</v>
      </c>
    </row>
    <row r="918" spans="1:24" x14ac:dyDescent="0.25">
      <c r="A918" s="3">
        <v>917</v>
      </c>
      <c r="B918" s="3">
        <v>525.23</v>
      </c>
      <c r="C918" s="3">
        <v>300.36</v>
      </c>
      <c r="D918" s="3">
        <v>337.14</v>
      </c>
      <c r="E918" s="3">
        <v>270.49</v>
      </c>
      <c r="F918" s="3">
        <v>319.81</v>
      </c>
      <c r="G918" s="3">
        <v>358.88</v>
      </c>
      <c r="H918" s="3">
        <v>678.15</v>
      </c>
      <c r="I918" s="3">
        <v>626.13</v>
      </c>
      <c r="J918" s="3">
        <v>509.07</v>
      </c>
      <c r="K918" s="3">
        <v>277.35000000000002</v>
      </c>
      <c r="L918" s="3">
        <v>385.78</v>
      </c>
      <c r="M918" s="3">
        <v>58.37</v>
      </c>
      <c r="N918" s="3">
        <v>513.57000000000005</v>
      </c>
      <c r="O918" s="3">
        <v>552.11</v>
      </c>
      <c r="P918" s="3">
        <v>382.77</v>
      </c>
      <c r="Q918" s="3">
        <v>385.76</v>
      </c>
      <c r="R918" s="3">
        <v>368.6</v>
      </c>
      <c r="S918" s="3">
        <v>606.94000000000005</v>
      </c>
      <c r="T918" s="3">
        <v>556.98</v>
      </c>
      <c r="U918" s="3">
        <f t="shared" si="46"/>
        <v>58.37</v>
      </c>
      <c r="V918" s="3">
        <f t="shared" si="47"/>
        <v>12</v>
      </c>
      <c r="W918" s="3" t="str" cm="1">
        <f t="array" ref="W918">INDEX($B$1:$T$1, V918)</f>
        <v>L</v>
      </c>
      <c r="X918" s="3" t="str">
        <f t="shared" si="48"/>
        <v>yes</v>
      </c>
    </row>
    <row r="919" spans="1:24" x14ac:dyDescent="0.25">
      <c r="A919" s="3">
        <v>918</v>
      </c>
      <c r="B919" s="3">
        <v>429.99</v>
      </c>
      <c r="C919" s="3">
        <v>333.25</v>
      </c>
      <c r="D919" s="3">
        <v>388.38</v>
      </c>
      <c r="E919" s="3">
        <v>323.38</v>
      </c>
      <c r="F919" s="3">
        <v>189.68</v>
      </c>
      <c r="G919" s="3">
        <v>374.12</v>
      </c>
      <c r="H919" s="3">
        <v>712.07</v>
      </c>
      <c r="I919" s="3">
        <v>673.02</v>
      </c>
      <c r="J919" s="3">
        <v>583.41999999999996</v>
      </c>
      <c r="K919" s="3">
        <v>157.91999999999999</v>
      </c>
      <c r="L919" s="3">
        <v>240.51</v>
      </c>
      <c r="M919" s="3">
        <v>166.22</v>
      </c>
      <c r="N919" s="3">
        <v>571.52</v>
      </c>
      <c r="O919" s="3">
        <v>547.66999999999996</v>
      </c>
      <c r="P919" s="3">
        <v>382.38</v>
      </c>
      <c r="Q919" s="3">
        <v>372.99</v>
      </c>
      <c r="R919" s="3">
        <v>383.13</v>
      </c>
      <c r="S919" s="3">
        <v>559.34</v>
      </c>
      <c r="T919" s="3">
        <v>531.92999999999995</v>
      </c>
      <c r="U919" s="3">
        <f t="shared" si="46"/>
        <v>157.91999999999999</v>
      </c>
      <c r="V919" s="3">
        <f t="shared" si="47"/>
        <v>10</v>
      </c>
      <c r="W919" s="3" t="str" cm="1">
        <f t="array" ref="W919">INDEX($B$1:$T$1, V919)</f>
        <v>J</v>
      </c>
      <c r="X919" s="3" t="str">
        <f t="shared" si="48"/>
        <v>no</v>
      </c>
    </row>
    <row r="920" spans="1:24" x14ac:dyDescent="0.25">
      <c r="A920" s="3">
        <v>919</v>
      </c>
      <c r="B920" s="3">
        <v>428.22</v>
      </c>
      <c r="C920" s="3">
        <v>383.15</v>
      </c>
      <c r="D920" s="3">
        <v>420.2</v>
      </c>
      <c r="E920" s="3">
        <v>381.72</v>
      </c>
      <c r="F920" s="3">
        <v>163.87</v>
      </c>
      <c r="G920" s="3">
        <v>419.04</v>
      </c>
      <c r="H920" s="3">
        <v>689.71</v>
      </c>
      <c r="I920" s="3">
        <v>677.49</v>
      </c>
      <c r="J920" s="3">
        <v>600.91999999999996</v>
      </c>
      <c r="K920" s="3">
        <v>135.07</v>
      </c>
      <c r="L920" s="3">
        <v>118.37</v>
      </c>
      <c r="M920" s="3">
        <v>219.86</v>
      </c>
      <c r="N920" s="3">
        <v>560.99</v>
      </c>
      <c r="O920" s="3">
        <v>589.95000000000005</v>
      </c>
      <c r="P920" s="3">
        <v>369.58</v>
      </c>
      <c r="Q920" s="3">
        <v>365.14</v>
      </c>
      <c r="R920" s="3">
        <v>353.16</v>
      </c>
      <c r="S920" s="3">
        <v>514.05999999999995</v>
      </c>
      <c r="T920" s="3">
        <v>574.95000000000005</v>
      </c>
      <c r="U920" s="3">
        <f t="shared" si="46"/>
        <v>118.37</v>
      </c>
      <c r="V920" s="3">
        <f t="shared" si="47"/>
        <v>11</v>
      </c>
      <c r="W920" s="3" t="str" cm="1">
        <f t="array" ref="W920">INDEX($B$1:$T$1, V920)</f>
        <v>K</v>
      </c>
      <c r="X920" s="3" t="str">
        <f t="shared" si="48"/>
        <v>yes</v>
      </c>
    </row>
    <row r="921" spans="1:24" x14ac:dyDescent="0.25">
      <c r="A921" s="3">
        <v>920</v>
      </c>
      <c r="B921" s="3">
        <v>447.44</v>
      </c>
      <c r="C921" s="3">
        <v>384.9</v>
      </c>
      <c r="D921" s="3">
        <v>442.83</v>
      </c>
      <c r="E921" s="3">
        <v>402.71</v>
      </c>
      <c r="F921" s="3">
        <v>183.99</v>
      </c>
      <c r="G921" s="3">
        <v>431.83</v>
      </c>
      <c r="H921" s="3">
        <v>769.53</v>
      </c>
      <c r="I921" s="3">
        <v>649.66999999999996</v>
      </c>
      <c r="J921" s="3">
        <v>615.65</v>
      </c>
      <c r="K921" s="3">
        <v>142.91</v>
      </c>
      <c r="L921" s="3">
        <v>231.47</v>
      </c>
      <c r="M921" s="3">
        <v>225.03</v>
      </c>
      <c r="N921" s="3">
        <v>582.88</v>
      </c>
      <c r="O921" s="3">
        <v>582.16999999999996</v>
      </c>
      <c r="P921" s="3">
        <v>373.15</v>
      </c>
      <c r="Q921" s="3">
        <v>384.25</v>
      </c>
      <c r="R921" s="3">
        <v>375.13</v>
      </c>
      <c r="S921" s="3">
        <v>556.63</v>
      </c>
      <c r="T921" s="3">
        <v>572.24</v>
      </c>
      <c r="U921" s="3">
        <f t="shared" si="46"/>
        <v>142.91</v>
      </c>
      <c r="V921" s="3">
        <f t="shared" si="47"/>
        <v>10</v>
      </c>
      <c r="W921" s="3" t="str" cm="1">
        <f t="array" ref="W921">INDEX($B$1:$T$1, V921)</f>
        <v>J</v>
      </c>
      <c r="X921" s="3" t="str">
        <f t="shared" si="48"/>
        <v>no</v>
      </c>
    </row>
    <row r="922" spans="1:24" x14ac:dyDescent="0.25">
      <c r="A922" s="3">
        <v>921</v>
      </c>
      <c r="B922" s="3">
        <v>448.59</v>
      </c>
      <c r="C922" s="3">
        <v>408.53</v>
      </c>
      <c r="D922" s="3">
        <v>436.39</v>
      </c>
      <c r="E922" s="3">
        <v>418.24</v>
      </c>
      <c r="F922" s="3">
        <v>196.21</v>
      </c>
      <c r="G922" s="3">
        <v>434.57</v>
      </c>
      <c r="H922" s="3">
        <v>776.11</v>
      </c>
      <c r="I922" s="3">
        <v>646.73</v>
      </c>
      <c r="J922" s="3">
        <v>622.88</v>
      </c>
      <c r="K922" s="3">
        <v>156.72999999999999</v>
      </c>
      <c r="L922" s="3">
        <v>76.27</v>
      </c>
      <c r="M922" s="3">
        <v>250.9</v>
      </c>
      <c r="N922" s="3">
        <v>586.26</v>
      </c>
      <c r="O922" s="3">
        <v>603.47</v>
      </c>
      <c r="P922" s="3">
        <v>389.53</v>
      </c>
      <c r="Q922" s="3">
        <v>373.03</v>
      </c>
      <c r="R922" s="3">
        <v>371.37</v>
      </c>
      <c r="S922" s="3">
        <v>550.79</v>
      </c>
      <c r="T922" s="3">
        <v>594.65</v>
      </c>
      <c r="U922" s="3">
        <f t="shared" si="46"/>
        <v>76.27</v>
      </c>
      <c r="V922" s="3">
        <f t="shared" si="47"/>
        <v>11</v>
      </c>
      <c r="W922" s="3" t="str" cm="1">
        <f t="array" ref="W922">INDEX($B$1:$T$1, V922)</f>
        <v>K</v>
      </c>
      <c r="X922" s="3" t="str">
        <f t="shared" si="48"/>
        <v>yes</v>
      </c>
    </row>
    <row r="923" spans="1:24" x14ac:dyDescent="0.25">
      <c r="A923" s="3">
        <v>922</v>
      </c>
      <c r="B923" s="3">
        <v>479.85</v>
      </c>
      <c r="C923" s="3">
        <v>453.98</v>
      </c>
      <c r="D923" s="3">
        <v>484.07</v>
      </c>
      <c r="E923" s="3">
        <v>438.6</v>
      </c>
      <c r="F923" s="3">
        <v>213.94</v>
      </c>
      <c r="G923" s="3">
        <v>473.4</v>
      </c>
      <c r="H923" s="3">
        <v>783.64</v>
      </c>
      <c r="I923" s="3">
        <v>702.92</v>
      </c>
      <c r="J923" s="3">
        <v>638.5</v>
      </c>
      <c r="K923" s="3">
        <v>187.73</v>
      </c>
      <c r="L923" s="3">
        <v>127.2</v>
      </c>
      <c r="M923" s="3">
        <v>286.51</v>
      </c>
      <c r="N923" s="3">
        <v>642.21</v>
      </c>
      <c r="O923" s="3">
        <v>613.02</v>
      </c>
      <c r="P923" s="3">
        <v>409.24</v>
      </c>
      <c r="Q923" s="3">
        <v>423.15</v>
      </c>
      <c r="R923" s="3">
        <v>406.75</v>
      </c>
      <c r="S923" s="3">
        <v>555.65</v>
      </c>
      <c r="T923" s="3">
        <v>608.9</v>
      </c>
      <c r="U923" s="3">
        <f t="shared" si="46"/>
        <v>127.2</v>
      </c>
      <c r="V923" s="3">
        <f t="shared" si="47"/>
        <v>11</v>
      </c>
      <c r="W923" s="3" t="str" cm="1">
        <f t="array" ref="W923">INDEX($B$1:$T$1, V923)</f>
        <v>K</v>
      </c>
      <c r="X923" s="3" t="str">
        <f t="shared" si="48"/>
        <v>no</v>
      </c>
    </row>
    <row r="924" spans="1:24" x14ac:dyDescent="0.25">
      <c r="A924" s="3">
        <v>923</v>
      </c>
      <c r="B924" s="3">
        <v>506.55</v>
      </c>
      <c r="C924" s="3">
        <v>458.39</v>
      </c>
      <c r="D924" s="3">
        <v>461.67</v>
      </c>
      <c r="E924" s="3">
        <v>444.7</v>
      </c>
      <c r="F924" s="3">
        <v>227.37</v>
      </c>
      <c r="G924" s="3">
        <v>482.33</v>
      </c>
      <c r="H924" s="3">
        <v>781.14</v>
      </c>
      <c r="I924" s="3">
        <v>714.36</v>
      </c>
      <c r="J924" s="3">
        <v>640.08000000000004</v>
      </c>
      <c r="K924" s="3">
        <v>197.3</v>
      </c>
      <c r="L924" s="3">
        <v>143.74</v>
      </c>
      <c r="M924" s="3">
        <v>287.04000000000002</v>
      </c>
      <c r="N924" s="3">
        <v>626.45000000000005</v>
      </c>
      <c r="O924" s="3">
        <v>642.33000000000004</v>
      </c>
      <c r="P924" s="3">
        <v>457.29</v>
      </c>
      <c r="Q924" s="3">
        <v>403.53</v>
      </c>
      <c r="R924" s="3">
        <v>428.13</v>
      </c>
      <c r="S924" s="3">
        <v>582.02</v>
      </c>
      <c r="T924" s="3">
        <v>622.28</v>
      </c>
      <c r="U924" s="3">
        <f t="shared" si="46"/>
        <v>143.74</v>
      </c>
      <c r="V924" s="3">
        <f t="shared" si="47"/>
        <v>11</v>
      </c>
      <c r="W924" s="3" t="str" cm="1">
        <f t="array" ref="W924">INDEX($B$1:$T$1, V924)</f>
        <v>K</v>
      </c>
      <c r="X924" s="3" t="str">
        <f t="shared" si="48"/>
        <v>no</v>
      </c>
    </row>
    <row r="925" spans="1:24" x14ac:dyDescent="0.25">
      <c r="A925" s="3">
        <v>924</v>
      </c>
      <c r="B925" s="3">
        <v>486.32</v>
      </c>
      <c r="C925" s="3">
        <v>442.08</v>
      </c>
      <c r="D925" s="3">
        <v>462.85</v>
      </c>
      <c r="E925" s="3">
        <v>410.28</v>
      </c>
      <c r="F925" s="3">
        <v>233.31</v>
      </c>
      <c r="G925" s="3">
        <v>473.7</v>
      </c>
      <c r="H925" s="3">
        <v>745.86</v>
      </c>
      <c r="I925" s="3">
        <v>741.33</v>
      </c>
      <c r="J925" s="3">
        <v>673</v>
      </c>
      <c r="K925" s="3">
        <v>223.09</v>
      </c>
      <c r="L925" s="3">
        <v>0.8</v>
      </c>
      <c r="M925" s="3">
        <v>254.48</v>
      </c>
      <c r="N925" s="3">
        <v>624.13</v>
      </c>
      <c r="O925" s="3">
        <v>602.97</v>
      </c>
      <c r="P925" s="3">
        <v>443.99</v>
      </c>
      <c r="Q925" s="3">
        <v>430.89</v>
      </c>
      <c r="R925" s="3">
        <v>426.47</v>
      </c>
      <c r="S925" s="3">
        <v>563.48</v>
      </c>
      <c r="T925" s="3">
        <v>585.1</v>
      </c>
      <c r="U925" s="3">
        <f t="shared" si="46"/>
        <v>0.8</v>
      </c>
      <c r="V925" s="3">
        <f t="shared" si="47"/>
        <v>11</v>
      </c>
      <c r="W925" s="3" t="str" cm="1">
        <f t="array" ref="W925">INDEX($B$1:$T$1, V925)</f>
        <v>K</v>
      </c>
      <c r="X925" s="3" t="str">
        <f t="shared" si="48"/>
        <v>yes</v>
      </c>
    </row>
    <row r="926" spans="1:24" x14ac:dyDescent="0.25">
      <c r="A926" s="3">
        <v>925</v>
      </c>
      <c r="B926" s="3">
        <v>490.56</v>
      </c>
      <c r="C926" s="3">
        <v>455.59</v>
      </c>
      <c r="D926" s="3">
        <v>505.3</v>
      </c>
      <c r="E926" s="3">
        <v>456.74</v>
      </c>
      <c r="F926" s="3">
        <v>252.73</v>
      </c>
      <c r="G926" s="3">
        <v>496.51</v>
      </c>
      <c r="H926" s="3">
        <v>829.07</v>
      </c>
      <c r="I926" s="3">
        <v>715.33</v>
      </c>
      <c r="J926" s="3">
        <v>676.8</v>
      </c>
      <c r="K926" s="3">
        <v>222.69</v>
      </c>
      <c r="L926" s="3">
        <v>55.24</v>
      </c>
      <c r="M926" s="3">
        <v>324.36</v>
      </c>
      <c r="N926" s="3">
        <v>678.98</v>
      </c>
      <c r="O926" s="3">
        <v>693.26</v>
      </c>
      <c r="P926" s="3">
        <v>449.83</v>
      </c>
      <c r="Q926" s="3">
        <v>421.73</v>
      </c>
      <c r="R926" s="3">
        <v>418.89</v>
      </c>
      <c r="S926" s="3">
        <v>620.85</v>
      </c>
      <c r="T926" s="3">
        <v>665.39</v>
      </c>
      <c r="U926" s="3">
        <f t="shared" si="46"/>
        <v>55.24</v>
      </c>
      <c r="V926" s="3">
        <f t="shared" si="47"/>
        <v>11</v>
      </c>
      <c r="W926" s="3" t="str" cm="1">
        <f t="array" ref="W926">INDEX($B$1:$T$1, V926)</f>
        <v>K</v>
      </c>
      <c r="X926" s="3" t="str">
        <f t="shared" si="48"/>
        <v>yes</v>
      </c>
    </row>
    <row r="927" spans="1:24" x14ac:dyDescent="0.25">
      <c r="A927" s="3">
        <v>926</v>
      </c>
      <c r="B927" s="3">
        <v>561.76</v>
      </c>
      <c r="C927" s="3">
        <v>387.05</v>
      </c>
      <c r="D927" s="3">
        <v>388.5</v>
      </c>
      <c r="E927" s="3">
        <v>342.28</v>
      </c>
      <c r="F927" s="3">
        <v>298.55</v>
      </c>
      <c r="G927" s="3">
        <v>463.65</v>
      </c>
      <c r="H927" s="3">
        <v>734.77</v>
      </c>
      <c r="I927" s="3">
        <v>709.98</v>
      </c>
      <c r="J927" s="3">
        <v>570.51</v>
      </c>
      <c r="K927" s="3">
        <v>277.77999999999997</v>
      </c>
      <c r="L927" s="3">
        <v>202.06</v>
      </c>
      <c r="M927" s="3">
        <v>177.09</v>
      </c>
      <c r="N927" s="3">
        <v>595.35</v>
      </c>
      <c r="O927" s="3">
        <v>611.82000000000005</v>
      </c>
      <c r="P927" s="3">
        <v>450.65</v>
      </c>
      <c r="Q927" s="3">
        <v>457.6</v>
      </c>
      <c r="R927" s="3">
        <v>468.66</v>
      </c>
      <c r="S927" s="3">
        <v>659.48</v>
      </c>
      <c r="T927" s="3">
        <v>626.87</v>
      </c>
      <c r="U927" s="3">
        <f t="shared" si="46"/>
        <v>177.09</v>
      </c>
      <c r="V927" s="3">
        <f t="shared" si="47"/>
        <v>12</v>
      </c>
      <c r="W927" s="3" t="str" cm="1">
        <f t="array" ref="W927">INDEX($B$1:$T$1, V927)</f>
        <v>L</v>
      </c>
      <c r="X927" s="3" t="str">
        <f t="shared" si="48"/>
        <v>no</v>
      </c>
    </row>
    <row r="928" spans="1:24" x14ac:dyDescent="0.25">
      <c r="A928" s="3">
        <v>927</v>
      </c>
      <c r="B928" s="3">
        <v>1029.56</v>
      </c>
      <c r="C928" s="3">
        <v>749.51</v>
      </c>
      <c r="D928" s="3">
        <v>816.08</v>
      </c>
      <c r="E928" s="3">
        <v>728.98</v>
      </c>
      <c r="F928" s="3">
        <v>789.02</v>
      </c>
      <c r="G928" s="3">
        <v>785.84</v>
      </c>
      <c r="H928" s="3">
        <v>1126.51</v>
      </c>
      <c r="I928" s="3">
        <v>1034.1199999999999</v>
      </c>
      <c r="J928" s="3">
        <v>954.12</v>
      </c>
      <c r="K928" s="3">
        <v>766.44</v>
      </c>
      <c r="L928" s="3">
        <v>829.99</v>
      </c>
      <c r="M928" s="3">
        <v>533.07000000000005</v>
      </c>
      <c r="N928" s="3">
        <v>1032.3699999999999</v>
      </c>
      <c r="O928" s="3">
        <v>946.37</v>
      </c>
      <c r="P928" s="3">
        <v>860.94</v>
      </c>
      <c r="Q928" s="3">
        <v>853.51</v>
      </c>
      <c r="R928" s="3">
        <v>839.22</v>
      </c>
      <c r="S928" s="3">
        <v>995.09</v>
      </c>
      <c r="T928" s="3">
        <v>956.8</v>
      </c>
      <c r="U928" s="3">
        <f t="shared" si="46"/>
        <v>533.07000000000005</v>
      </c>
      <c r="V928" s="3">
        <f t="shared" si="47"/>
        <v>12</v>
      </c>
      <c r="W928" s="3" t="str" cm="1">
        <f t="array" ref="W928">INDEX($B$1:$T$1, V928)</f>
        <v>L</v>
      </c>
      <c r="X928" s="3" t="str">
        <f t="shared" si="48"/>
        <v>no</v>
      </c>
    </row>
    <row r="929" spans="1:24" x14ac:dyDescent="0.25">
      <c r="A929" s="3">
        <v>928</v>
      </c>
      <c r="B929" s="3">
        <v>499.42</v>
      </c>
      <c r="C929" s="3">
        <v>198.28</v>
      </c>
      <c r="D929" s="3">
        <v>177.84</v>
      </c>
      <c r="E929" s="3">
        <v>121.42</v>
      </c>
      <c r="F929" s="3">
        <v>421.45</v>
      </c>
      <c r="G929" s="3">
        <v>278.35000000000002</v>
      </c>
      <c r="H929" s="3">
        <v>494.63</v>
      </c>
      <c r="I929" s="3">
        <v>422.3</v>
      </c>
      <c r="J929" s="3">
        <v>337.24</v>
      </c>
      <c r="K929" s="3">
        <v>367.8</v>
      </c>
      <c r="L929" s="3">
        <v>572.47</v>
      </c>
      <c r="M929" s="3">
        <v>346.14</v>
      </c>
      <c r="N929" s="3">
        <v>426.06</v>
      </c>
      <c r="O929" s="3">
        <v>404.83</v>
      </c>
      <c r="P929" s="3">
        <v>323.31</v>
      </c>
      <c r="Q929" s="3">
        <v>324.81</v>
      </c>
      <c r="R929" s="3">
        <v>354.84</v>
      </c>
      <c r="S929" s="3">
        <v>530.76</v>
      </c>
      <c r="T929" s="3">
        <v>435.13</v>
      </c>
      <c r="U929" s="3">
        <f t="shared" si="46"/>
        <v>121.42</v>
      </c>
      <c r="V929" s="3">
        <f t="shared" si="47"/>
        <v>4</v>
      </c>
      <c r="W929" s="3" t="str" cm="1">
        <f t="array" ref="W929">INDEX($B$1:$T$1, V929)</f>
        <v>D</v>
      </c>
      <c r="X929" s="3" t="str">
        <f t="shared" si="48"/>
        <v>no</v>
      </c>
    </row>
    <row r="930" spans="1:24" x14ac:dyDescent="0.25">
      <c r="A930" s="3">
        <v>929</v>
      </c>
      <c r="B930" s="3">
        <v>371.4</v>
      </c>
      <c r="C930" s="3">
        <v>166.4</v>
      </c>
      <c r="D930" s="3">
        <v>192.88</v>
      </c>
      <c r="E930" s="3">
        <v>155.57</v>
      </c>
      <c r="F930" s="3">
        <v>206.75</v>
      </c>
      <c r="G930" s="3">
        <v>207.28</v>
      </c>
      <c r="H930" s="3">
        <v>522.52</v>
      </c>
      <c r="I930" s="3">
        <v>466.39</v>
      </c>
      <c r="J930" s="3">
        <v>375.69</v>
      </c>
      <c r="K930" s="3">
        <v>155.6</v>
      </c>
      <c r="L930" s="3">
        <v>371.87</v>
      </c>
      <c r="M930" s="3">
        <v>113.46</v>
      </c>
      <c r="N930" s="3">
        <v>355.14</v>
      </c>
      <c r="O930" s="3">
        <v>370.55</v>
      </c>
      <c r="P930" s="3">
        <v>241.01</v>
      </c>
      <c r="Q930" s="3">
        <v>216.93</v>
      </c>
      <c r="R930" s="3">
        <v>212.48</v>
      </c>
      <c r="S930" s="3">
        <v>428.77</v>
      </c>
      <c r="T930" s="3">
        <v>370.69</v>
      </c>
      <c r="U930" s="3">
        <f t="shared" si="46"/>
        <v>113.46</v>
      </c>
      <c r="V930" s="3">
        <f t="shared" si="47"/>
        <v>12</v>
      </c>
      <c r="W930" s="3" t="str" cm="1">
        <f t="array" ref="W930">INDEX($B$1:$T$1, V930)</f>
        <v>L</v>
      </c>
      <c r="X930" s="3" t="str">
        <f t="shared" si="48"/>
        <v>yes</v>
      </c>
    </row>
    <row r="931" spans="1:24" x14ac:dyDescent="0.25">
      <c r="A931" s="3">
        <v>930</v>
      </c>
      <c r="B931" s="3">
        <v>553.77</v>
      </c>
      <c r="C931" s="3">
        <v>300.8</v>
      </c>
      <c r="D931" s="3">
        <v>315.64999999999998</v>
      </c>
      <c r="E931" s="3">
        <v>288.5</v>
      </c>
      <c r="F931" s="3">
        <v>325.17</v>
      </c>
      <c r="G931" s="3">
        <v>349.09</v>
      </c>
      <c r="H931" s="3">
        <v>670.43</v>
      </c>
      <c r="I931" s="3">
        <v>618.77</v>
      </c>
      <c r="J931" s="3">
        <v>526.15</v>
      </c>
      <c r="K931" s="3">
        <v>269.22000000000003</v>
      </c>
      <c r="L931" s="3">
        <v>403.72</v>
      </c>
      <c r="M931" s="3">
        <v>65.52</v>
      </c>
      <c r="N931" s="3">
        <v>540.24</v>
      </c>
      <c r="O931" s="3">
        <v>527.99</v>
      </c>
      <c r="P931" s="3">
        <v>388.66</v>
      </c>
      <c r="Q931" s="3">
        <v>381.45</v>
      </c>
      <c r="R931" s="3">
        <v>381.1</v>
      </c>
      <c r="S931" s="3">
        <v>566.59</v>
      </c>
      <c r="T931" s="3">
        <v>562.74</v>
      </c>
      <c r="U931" s="3">
        <f t="shared" si="46"/>
        <v>65.52</v>
      </c>
      <c r="V931" s="3">
        <f t="shared" si="47"/>
        <v>12</v>
      </c>
      <c r="W931" s="3" t="str" cm="1">
        <f t="array" ref="W931">INDEX($B$1:$T$1, V931)</f>
        <v>L</v>
      </c>
      <c r="X931" s="3" t="str">
        <f t="shared" si="48"/>
        <v>yes</v>
      </c>
    </row>
    <row r="932" spans="1:24" x14ac:dyDescent="0.25">
      <c r="A932" s="3">
        <v>931</v>
      </c>
      <c r="B932" s="3">
        <v>370.34</v>
      </c>
      <c r="C932" s="3">
        <v>323.12</v>
      </c>
      <c r="D932" s="3">
        <v>368.1</v>
      </c>
      <c r="E932" s="3">
        <v>318.13</v>
      </c>
      <c r="F932" s="3">
        <v>123.33</v>
      </c>
      <c r="G932" s="3">
        <v>366.02</v>
      </c>
      <c r="H932" s="3">
        <v>687.56</v>
      </c>
      <c r="I932" s="3">
        <v>582.47</v>
      </c>
      <c r="J932" s="3">
        <v>530.35</v>
      </c>
      <c r="K932" s="3">
        <v>81.180000000000007</v>
      </c>
      <c r="L932" s="3">
        <v>165.09</v>
      </c>
      <c r="M932" s="3">
        <v>170.91</v>
      </c>
      <c r="N932" s="3">
        <v>523.29999999999995</v>
      </c>
      <c r="O932" s="3">
        <v>523.14</v>
      </c>
      <c r="P932" s="3">
        <v>333.71</v>
      </c>
      <c r="Q932" s="3">
        <v>298.8</v>
      </c>
      <c r="R932" s="3">
        <v>316.82</v>
      </c>
      <c r="S932" s="3">
        <v>468.73</v>
      </c>
      <c r="T932" s="3">
        <v>525.23</v>
      </c>
      <c r="U932" s="3">
        <f t="shared" si="46"/>
        <v>81.180000000000007</v>
      </c>
      <c r="V932" s="3">
        <f t="shared" si="47"/>
        <v>10</v>
      </c>
      <c r="W932" s="3" t="str" cm="1">
        <f t="array" ref="W932">INDEX($B$1:$T$1, V932)</f>
        <v>J</v>
      </c>
      <c r="X932" s="3" t="str">
        <f t="shared" si="48"/>
        <v>yes</v>
      </c>
    </row>
    <row r="933" spans="1:24" x14ac:dyDescent="0.25">
      <c r="A933" s="3">
        <v>932</v>
      </c>
      <c r="B933" s="3">
        <v>480.5</v>
      </c>
      <c r="C933" s="3">
        <v>253.33</v>
      </c>
      <c r="D933" s="3">
        <v>298.25</v>
      </c>
      <c r="E933" s="3">
        <v>248.93</v>
      </c>
      <c r="F933" s="3">
        <v>222.44</v>
      </c>
      <c r="G933" s="3">
        <v>295.39999999999998</v>
      </c>
      <c r="H933" s="3">
        <v>618.66</v>
      </c>
      <c r="I933" s="3">
        <v>566.11</v>
      </c>
      <c r="J933" s="3">
        <v>477.65</v>
      </c>
      <c r="K933" s="3">
        <v>186.16</v>
      </c>
      <c r="L933" s="3">
        <v>255.09</v>
      </c>
      <c r="M933" s="3">
        <v>70.47</v>
      </c>
      <c r="N933" s="3">
        <v>464.9</v>
      </c>
      <c r="O933" s="3">
        <v>493.16</v>
      </c>
      <c r="P933" s="3">
        <v>340.41</v>
      </c>
      <c r="Q933" s="3">
        <v>327.89</v>
      </c>
      <c r="R933" s="3">
        <v>328.18</v>
      </c>
      <c r="S933" s="3">
        <v>490.13</v>
      </c>
      <c r="T933" s="3">
        <v>450.9</v>
      </c>
      <c r="U933" s="3">
        <f t="shared" si="46"/>
        <v>70.47</v>
      </c>
      <c r="V933" s="3">
        <f t="shared" si="47"/>
        <v>12</v>
      </c>
      <c r="W933" s="3" t="str" cm="1">
        <f t="array" ref="W933">INDEX($B$1:$T$1, V933)</f>
        <v>L</v>
      </c>
      <c r="X933" s="3" t="str">
        <f t="shared" si="48"/>
        <v>yes</v>
      </c>
    </row>
    <row r="934" spans="1:24" x14ac:dyDescent="0.25">
      <c r="A934" s="3">
        <v>933</v>
      </c>
      <c r="B934" s="3">
        <v>473.73</v>
      </c>
      <c r="C934" s="3">
        <v>244.25</v>
      </c>
      <c r="D934" s="3">
        <v>268.97000000000003</v>
      </c>
      <c r="E934" s="3">
        <v>213.55</v>
      </c>
      <c r="F934" s="3">
        <v>239.28</v>
      </c>
      <c r="G934" s="3">
        <v>297.64</v>
      </c>
      <c r="H934" s="3">
        <v>633.24</v>
      </c>
      <c r="I934" s="3">
        <v>522.49</v>
      </c>
      <c r="J934" s="3">
        <v>488.11</v>
      </c>
      <c r="K934" s="3">
        <v>207.16</v>
      </c>
      <c r="L934" s="3">
        <v>308.81</v>
      </c>
      <c r="M934" s="3">
        <v>6.55</v>
      </c>
      <c r="N934" s="3">
        <v>479.21</v>
      </c>
      <c r="O934" s="3">
        <v>481.17</v>
      </c>
      <c r="P934" s="3">
        <v>333.88</v>
      </c>
      <c r="Q934" s="3">
        <v>330.04</v>
      </c>
      <c r="R934" s="3">
        <v>332.14</v>
      </c>
      <c r="S934" s="3">
        <v>521.72</v>
      </c>
      <c r="T934" s="3">
        <v>499.28</v>
      </c>
      <c r="U934" s="3">
        <f t="shared" si="46"/>
        <v>6.55</v>
      </c>
      <c r="V934" s="3">
        <f t="shared" si="47"/>
        <v>12</v>
      </c>
      <c r="W934" s="3" t="str" cm="1">
        <f t="array" ref="W934">INDEX($B$1:$T$1, V934)</f>
        <v>L</v>
      </c>
      <c r="X934" s="3" t="str">
        <f t="shared" si="48"/>
        <v>yes</v>
      </c>
    </row>
    <row r="935" spans="1:24" x14ac:dyDescent="0.25">
      <c r="A935" s="3">
        <v>934</v>
      </c>
      <c r="B935" s="3">
        <v>452.8</v>
      </c>
      <c r="C935" s="3">
        <v>245.17</v>
      </c>
      <c r="D935" s="3">
        <v>256.56</v>
      </c>
      <c r="E935" s="3">
        <v>205.03</v>
      </c>
      <c r="F935" s="3">
        <v>237.85</v>
      </c>
      <c r="G935" s="3">
        <v>298.39999999999998</v>
      </c>
      <c r="H935" s="3">
        <v>581.66</v>
      </c>
      <c r="I935" s="3">
        <v>543.83000000000004</v>
      </c>
      <c r="J935" s="3">
        <v>444.43</v>
      </c>
      <c r="K935" s="3">
        <v>211.68</v>
      </c>
      <c r="L935" s="3">
        <v>329.68</v>
      </c>
      <c r="M935" s="3">
        <v>21.78</v>
      </c>
      <c r="N935" s="3">
        <v>459.3</v>
      </c>
      <c r="O935" s="3">
        <v>442</v>
      </c>
      <c r="P935" s="3">
        <v>321.33999999999997</v>
      </c>
      <c r="Q935" s="3">
        <v>303.8</v>
      </c>
      <c r="R935" s="3">
        <v>328.46</v>
      </c>
      <c r="S935" s="3">
        <v>510.7</v>
      </c>
      <c r="T935" s="3">
        <v>469.67</v>
      </c>
      <c r="U935" s="3">
        <f t="shared" si="46"/>
        <v>21.78</v>
      </c>
      <c r="V935" s="3">
        <f t="shared" si="47"/>
        <v>12</v>
      </c>
      <c r="W935" s="3" t="str" cm="1">
        <f t="array" ref="W935">INDEX($B$1:$T$1, V935)</f>
        <v>L</v>
      </c>
      <c r="X935" s="3" t="str">
        <f t="shared" si="48"/>
        <v>yes</v>
      </c>
    </row>
    <row r="936" spans="1:24" x14ac:dyDescent="0.25">
      <c r="A936" s="3">
        <v>935</v>
      </c>
      <c r="B936" s="3">
        <v>515.21</v>
      </c>
      <c r="C936" s="3">
        <v>278.13</v>
      </c>
      <c r="D936" s="3">
        <v>292.89</v>
      </c>
      <c r="E936" s="3">
        <v>245.57</v>
      </c>
      <c r="F936" s="3">
        <v>273.77999999999997</v>
      </c>
      <c r="G936" s="3">
        <v>318.45</v>
      </c>
      <c r="H936" s="3">
        <v>655.51</v>
      </c>
      <c r="I936" s="3">
        <v>597.76</v>
      </c>
      <c r="J936" s="3">
        <v>486.34</v>
      </c>
      <c r="K936" s="3">
        <v>245.46</v>
      </c>
      <c r="L936" s="3">
        <v>351.53</v>
      </c>
      <c r="M936" s="3">
        <v>24.83</v>
      </c>
      <c r="N936" s="3">
        <v>512.73</v>
      </c>
      <c r="O936" s="3">
        <v>502.19</v>
      </c>
      <c r="P936" s="3">
        <v>341.54</v>
      </c>
      <c r="Q936" s="3">
        <v>346.97</v>
      </c>
      <c r="R936" s="3">
        <v>346.35</v>
      </c>
      <c r="S936" s="3">
        <v>525.4</v>
      </c>
      <c r="T936" s="3">
        <v>487.08</v>
      </c>
      <c r="U936" s="3">
        <f t="shared" si="46"/>
        <v>24.83</v>
      </c>
      <c r="V936" s="3">
        <f t="shared" si="47"/>
        <v>12</v>
      </c>
      <c r="W936" s="3" t="str" cm="1">
        <f t="array" ref="W936">INDEX($B$1:$T$1, V936)</f>
        <v>L</v>
      </c>
      <c r="X936" s="3" t="str">
        <f t="shared" si="48"/>
        <v>yes</v>
      </c>
    </row>
    <row r="937" spans="1:24" x14ac:dyDescent="0.25">
      <c r="A937" s="3">
        <v>936</v>
      </c>
      <c r="B937" s="3">
        <v>456.31</v>
      </c>
      <c r="C937" s="3">
        <v>244.98</v>
      </c>
      <c r="D937" s="3">
        <v>270.12</v>
      </c>
      <c r="E937" s="3">
        <v>219.53</v>
      </c>
      <c r="F937" s="3">
        <v>248.44</v>
      </c>
      <c r="G937" s="3">
        <v>314.94</v>
      </c>
      <c r="H937" s="3">
        <v>620.09</v>
      </c>
      <c r="I937" s="3">
        <v>551.69000000000005</v>
      </c>
      <c r="J937" s="3">
        <v>472.96</v>
      </c>
      <c r="K937" s="3">
        <v>217.1</v>
      </c>
      <c r="L937" s="3">
        <v>312.63</v>
      </c>
      <c r="M937" s="3">
        <v>5.4</v>
      </c>
      <c r="N937" s="3">
        <v>472.56</v>
      </c>
      <c r="O937" s="3">
        <v>473.54</v>
      </c>
      <c r="P937" s="3">
        <v>327.64999999999998</v>
      </c>
      <c r="Q937" s="3">
        <v>319.42</v>
      </c>
      <c r="R937" s="3">
        <v>317.32</v>
      </c>
      <c r="S937" s="3">
        <v>516.82000000000005</v>
      </c>
      <c r="T937" s="3">
        <v>493.81</v>
      </c>
      <c r="U937" s="3">
        <f t="shared" si="46"/>
        <v>5.4</v>
      </c>
      <c r="V937" s="3">
        <f t="shared" si="47"/>
        <v>12</v>
      </c>
      <c r="W937" s="3" t="str" cm="1">
        <f t="array" ref="W937">INDEX($B$1:$T$1, V937)</f>
        <v>L</v>
      </c>
      <c r="X937" s="3" t="str">
        <f t="shared" si="48"/>
        <v>yes</v>
      </c>
    </row>
    <row r="938" spans="1:24" x14ac:dyDescent="0.25">
      <c r="A938" s="3">
        <v>937</v>
      </c>
      <c r="B938" s="3">
        <v>493.81</v>
      </c>
      <c r="C938" s="3">
        <v>294.32</v>
      </c>
      <c r="D938" s="3">
        <v>310.45</v>
      </c>
      <c r="E938" s="3">
        <v>257.70999999999998</v>
      </c>
      <c r="F938" s="3">
        <v>309.08</v>
      </c>
      <c r="G938" s="3">
        <v>352.67</v>
      </c>
      <c r="H938" s="3">
        <v>674.53</v>
      </c>
      <c r="I938" s="3">
        <v>566.21</v>
      </c>
      <c r="J938" s="3">
        <v>495.09</v>
      </c>
      <c r="K938" s="3">
        <v>265.52</v>
      </c>
      <c r="L938" s="3">
        <v>389.81</v>
      </c>
      <c r="M938" s="3">
        <v>48.62</v>
      </c>
      <c r="N938" s="3">
        <v>532.04</v>
      </c>
      <c r="O938" s="3">
        <v>509.73</v>
      </c>
      <c r="P938" s="3">
        <v>371.84</v>
      </c>
      <c r="Q938" s="3">
        <v>363.46</v>
      </c>
      <c r="R938" s="3">
        <v>366.02</v>
      </c>
      <c r="S938" s="3">
        <v>546.45000000000005</v>
      </c>
      <c r="T938" s="3">
        <v>502.32</v>
      </c>
      <c r="U938" s="3">
        <f t="shared" si="46"/>
        <v>48.62</v>
      </c>
      <c r="V938" s="3">
        <f t="shared" si="47"/>
        <v>12</v>
      </c>
      <c r="W938" s="3" t="str" cm="1">
        <f t="array" ref="W938">INDEX($B$1:$T$1, V938)</f>
        <v>L</v>
      </c>
      <c r="X938" s="3" t="str">
        <f t="shared" si="48"/>
        <v>yes</v>
      </c>
    </row>
    <row r="939" spans="1:24" x14ac:dyDescent="0.25">
      <c r="A939" s="3">
        <v>938</v>
      </c>
      <c r="B939" s="3">
        <v>431.47</v>
      </c>
      <c r="C939" s="3">
        <v>354.34</v>
      </c>
      <c r="D939" s="3">
        <v>341.8</v>
      </c>
      <c r="E939" s="3">
        <v>317.41000000000003</v>
      </c>
      <c r="F939" s="3">
        <v>185.2</v>
      </c>
      <c r="G939" s="3">
        <v>377.32</v>
      </c>
      <c r="H939" s="3">
        <v>691.71</v>
      </c>
      <c r="I939" s="3">
        <v>605.96</v>
      </c>
      <c r="J939" s="3">
        <v>562.78</v>
      </c>
      <c r="K939" s="3">
        <v>151.47999999999999</v>
      </c>
      <c r="L939" s="3">
        <v>97.98</v>
      </c>
      <c r="M939" s="3">
        <v>152.22999999999999</v>
      </c>
      <c r="N939" s="3">
        <v>528.78</v>
      </c>
      <c r="O939" s="3">
        <v>553.98</v>
      </c>
      <c r="P939" s="3">
        <v>362.65</v>
      </c>
      <c r="Q939" s="3">
        <v>371.29</v>
      </c>
      <c r="R939" s="3">
        <v>378.35</v>
      </c>
      <c r="S939" s="3">
        <v>555.89</v>
      </c>
      <c r="T939" s="3">
        <v>535.17999999999995</v>
      </c>
      <c r="U939" s="3">
        <f t="shared" si="46"/>
        <v>97.98</v>
      </c>
      <c r="V939" s="3">
        <f t="shared" si="47"/>
        <v>11</v>
      </c>
      <c r="W939" s="3" t="str" cm="1">
        <f t="array" ref="W939">INDEX($B$1:$T$1, V939)</f>
        <v>K</v>
      </c>
      <c r="X939" s="3" t="str">
        <f t="shared" si="48"/>
        <v>yes</v>
      </c>
    </row>
    <row r="940" spans="1:24" x14ac:dyDescent="0.25">
      <c r="A940" s="3">
        <v>939</v>
      </c>
      <c r="B940" s="3">
        <v>368.24</v>
      </c>
      <c r="C940" s="3">
        <v>352.82</v>
      </c>
      <c r="D940" s="3">
        <v>390.3</v>
      </c>
      <c r="E940" s="3">
        <v>338.34</v>
      </c>
      <c r="F940" s="3">
        <v>96.1</v>
      </c>
      <c r="G940" s="3">
        <v>373.96</v>
      </c>
      <c r="H940" s="3">
        <v>690.59</v>
      </c>
      <c r="I940" s="3">
        <v>595.46</v>
      </c>
      <c r="J940" s="3">
        <v>589.04999999999995</v>
      </c>
      <c r="K940" s="3">
        <v>106.5</v>
      </c>
      <c r="L940" s="3">
        <v>182.05</v>
      </c>
      <c r="M940" s="3">
        <v>192.81</v>
      </c>
      <c r="N940" s="3">
        <v>536.55999999999995</v>
      </c>
      <c r="O940" s="3">
        <v>565.15</v>
      </c>
      <c r="P940" s="3">
        <v>339.59</v>
      </c>
      <c r="Q940" s="3">
        <v>325.25</v>
      </c>
      <c r="R940" s="3">
        <v>323.61</v>
      </c>
      <c r="S940" s="3">
        <v>459.92</v>
      </c>
      <c r="T940" s="3">
        <v>508.41</v>
      </c>
      <c r="U940" s="3">
        <f t="shared" si="46"/>
        <v>96.1</v>
      </c>
      <c r="V940" s="3">
        <f t="shared" si="47"/>
        <v>5</v>
      </c>
      <c r="W940" s="3" t="str" cm="1">
        <f t="array" ref="W940">INDEX($B$1:$T$1, V940)</f>
        <v>E</v>
      </c>
      <c r="X940" s="3" t="str">
        <f t="shared" si="48"/>
        <v>yes</v>
      </c>
    </row>
    <row r="941" spans="1:24" x14ac:dyDescent="0.25">
      <c r="A941" s="3">
        <v>940</v>
      </c>
      <c r="B941" s="3">
        <v>478.46</v>
      </c>
      <c r="C941" s="3">
        <v>457.96</v>
      </c>
      <c r="D941" s="3">
        <v>481.53</v>
      </c>
      <c r="E941" s="3">
        <v>446.13</v>
      </c>
      <c r="F941" s="3">
        <v>232.42</v>
      </c>
      <c r="G941" s="3">
        <v>456.53</v>
      </c>
      <c r="H941" s="3">
        <v>778.86</v>
      </c>
      <c r="I941" s="3">
        <v>690.36</v>
      </c>
      <c r="J941" s="3">
        <v>689.2</v>
      </c>
      <c r="K941" s="3">
        <v>197.78</v>
      </c>
      <c r="L941" s="3">
        <v>139.52000000000001</v>
      </c>
      <c r="M941" s="3">
        <v>276.69</v>
      </c>
      <c r="N941" s="3">
        <v>606.62</v>
      </c>
      <c r="O941" s="3">
        <v>655.73</v>
      </c>
      <c r="P941" s="3">
        <v>436.93</v>
      </c>
      <c r="Q941" s="3">
        <v>400.07</v>
      </c>
      <c r="R941" s="3">
        <v>406.28</v>
      </c>
      <c r="S941" s="3">
        <v>598.44000000000005</v>
      </c>
      <c r="T941" s="3">
        <v>595.33000000000004</v>
      </c>
      <c r="U941" s="3">
        <f t="shared" si="46"/>
        <v>139.52000000000001</v>
      </c>
      <c r="V941" s="3">
        <f t="shared" si="47"/>
        <v>11</v>
      </c>
      <c r="W941" s="3" t="str" cm="1">
        <f t="array" ref="W941">INDEX($B$1:$T$1, V941)</f>
        <v>K</v>
      </c>
      <c r="X941" s="3" t="str">
        <f t="shared" si="48"/>
        <v>no</v>
      </c>
    </row>
    <row r="942" spans="1:24" x14ac:dyDescent="0.25">
      <c r="A942" s="3">
        <v>941</v>
      </c>
      <c r="B942" s="3">
        <v>507.69</v>
      </c>
      <c r="C942" s="3">
        <v>481.01</v>
      </c>
      <c r="D942" s="3">
        <v>493.07</v>
      </c>
      <c r="E942" s="3">
        <v>481.56</v>
      </c>
      <c r="F942" s="3">
        <v>253.01</v>
      </c>
      <c r="G942" s="3">
        <v>494.76</v>
      </c>
      <c r="H942" s="3">
        <v>800.71</v>
      </c>
      <c r="I942" s="3">
        <v>722.36</v>
      </c>
      <c r="J942" s="3">
        <v>692.39</v>
      </c>
      <c r="K942" s="3">
        <v>214.62</v>
      </c>
      <c r="L942" s="3">
        <v>56.15</v>
      </c>
      <c r="M942" s="3">
        <v>315.45999999999998</v>
      </c>
      <c r="N942" s="3">
        <v>659.35</v>
      </c>
      <c r="O942" s="3">
        <v>668.83</v>
      </c>
      <c r="P942" s="3">
        <v>478.26</v>
      </c>
      <c r="Q942" s="3">
        <v>426.76</v>
      </c>
      <c r="R942" s="3">
        <v>423.92</v>
      </c>
      <c r="S942" s="3">
        <v>593.39</v>
      </c>
      <c r="T942" s="3">
        <v>613.02</v>
      </c>
      <c r="U942" s="3">
        <f t="shared" si="46"/>
        <v>56.15</v>
      </c>
      <c r="V942" s="3">
        <f t="shared" si="47"/>
        <v>11</v>
      </c>
      <c r="W942" s="3" t="str" cm="1">
        <f t="array" ref="W942">INDEX($B$1:$T$1, V942)</f>
        <v>K</v>
      </c>
      <c r="X942" s="3" t="str">
        <f t="shared" si="48"/>
        <v>yes</v>
      </c>
    </row>
    <row r="943" spans="1:24" x14ac:dyDescent="0.25">
      <c r="A943" s="3">
        <v>942</v>
      </c>
      <c r="B943" s="3">
        <v>565.98</v>
      </c>
      <c r="C943" s="3">
        <v>292.02999999999997</v>
      </c>
      <c r="D943" s="3">
        <v>308.22000000000003</v>
      </c>
      <c r="E943" s="3">
        <v>265.63</v>
      </c>
      <c r="F943" s="3">
        <v>441.2</v>
      </c>
      <c r="G943" s="3">
        <v>381.4</v>
      </c>
      <c r="H943" s="3">
        <v>636.96</v>
      </c>
      <c r="I943" s="3">
        <v>595.55999999999995</v>
      </c>
      <c r="J943" s="3">
        <v>519.86</v>
      </c>
      <c r="K943" s="3">
        <v>396.99</v>
      </c>
      <c r="L943" s="3">
        <v>488.63</v>
      </c>
      <c r="M943" s="3">
        <v>224.99</v>
      </c>
      <c r="N943" s="3">
        <v>483.12</v>
      </c>
      <c r="O943" s="3">
        <v>499.86</v>
      </c>
      <c r="P943" s="3">
        <v>421.67</v>
      </c>
      <c r="Q943" s="3">
        <v>385.09</v>
      </c>
      <c r="R943" s="3">
        <v>397.23</v>
      </c>
      <c r="S943" s="3">
        <v>593.91999999999996</v>
      </c>
      <c r="T943" s="3">
        <v>551.51</v>
      </c>
      <c r="U943" s="3">
        <f t="shared" si="46"/>
        <v>224.99</v>
      </c>
      <c r="V943" s="3">
        <f t="shared" si="47"/>
        <v>12</v>
      </c>
      <c r="W943" s="3" t="str" cm="1">
        <f t="array" ref="W943">INDEX($B$1:$T$1, V943)</f>
        <v>L</v>
      </c>
      <c r="X943" s="3" t="str">
        <f t="shared" si="48"/>
        <v>no</v>
      </c>
    </row>
    <row r="944" spans="1:24" x14ac:dyDescent="0.25">
      <c r="A944" s="3">
        <v>943</v>
      </c>
      <c r="B944" s="3">
        <v>499.83</v>
      </c>
      <c r="C944" s="3">
        <v>208.08</v>
      </c>
      <c r="D944" s="3">
        <v>177.75</v>
      </c>
      <c r="E944" s="3">
        <v>155.44999999999999</v>
      </c>
      <c r="F944" s="3">
        <v>348.3</v>
      </c>
      <c r="G944" s="3">
        <v>266.08</v>
      </c>
      <c r="H944" s="3">
        <v>504.81</v>
      </c>
      <c r="I944" s="3">
        <v>440.87</v>
      </c>
      <c r="J944" s="3">
        <v>332.5</v>
      </c>
      <c r="K944" s="3">
        <v>340.04</v>
      </c>
      <c r="L944" s="3">
        <v>454.48</v>
      </c>
      <c r="M944" s="3">
        <v>209.67</v>
      </c>
      <c r="N944" s="3">
        <v>404.55</v>
      </c>
      <c r="O944" s="3">
        <v>393.61</v>
      </c>
      <c r="P944" s="3">
        <v>325.91000000000003</v>
      </c>
      <c r="Q944" s="3">
        <v>338.45</v>
      </c>
      <c r="R944" s="3">
        <v>347.47</v>
      </c>
      <c r="S944" s="3">
        <v>511.07</v>
      </c>
      <c r="T944" s="3">
        <v>431.42</v>
      </c>
      <c r="U944" s="3">
        <f t="shared" si="46"/>
        <v>155.44999999999999</v>
      </c>
      <c r="V944" s="3">
        <f t="shared" si="47"/>
        <v>4</v>
      </c>
      <c r="W944" s="3" t="str" cm="1">
        <f t="array" ref="W944">INDEX($B$1:$T$1, V944)</f>
        <v>D</v>
      </c>
      <c r="X944" s="3" t="str">
        <f t="shared" si="48"/>
        <v>no</v>
      </c>
    </row>
    <row r="945" spans="1:24" x14ac:dyDescent="0.25">
      <c r="A945" s="3">
        <v>944</v>
      </c>
      <c r="B945" s="3">
        <v>667.81</v>
      </c>
      <c r="C945" s="3">
        <v>399.76</v>
      </c>
      <c r="D945" s="3">
        <v>449.8</v>
      </c>
      <c r="E945" s="3">
        <v>371.74</v>
      </c>
      <c r="F945" s="3">
        <v>436.86</v>
      </c>
      <c r="G945" s="3">
        <v>456.36</v>
      </c>
      <c r="H945" s="3">
        <v>761.34</v>
      </c>
      <c r="I945" s="3">
        <v>682.9</v>
      </c>
      <c r="J945" s="3">
        <v>610.4</v>
      </c>
      <c r="K945" s="3">
        <v>375.98</v>
      </c>
      <c r="L945" s="3">
        <v>499.3</v>
      </c>
      <c r="M945" s="3">
        <v>164.5</v>
      </c>
      <c r="N945" s="3">
        <v>633.47</v>
      </c>
      <c r="O945" s="3">
        <v>604.95000000000005</v>
      </c>
      <c r="P945" s="3">
        <v>517.98</v>
      </c>
      <c r="Q945" s="3">
        <v>467.19</v>
      </c>
      <c r="R945" s="3">
        <v>480.81</v>
      </c>
      <c r="S945" s="3">
        <v>680.21</v>
      </c>
      <c r="T945" s="3">
        <v>650.14</v>
      </c>
      <c r="U945" s="3">
        <f t="shared" si="46"/>
        <v>164.5</v>
      </c>
      <c r="V945" s="3">
        <f t="shared" si="47"/>
        <v>12</v>
      </c>
      <c r="W945" s="3" t="str" cm="1">
        <f t="array" ref="W945">INDEX($B$1:$T$1, V945)</f>
        <v>L</v>
      </c>
      <c r="X945" s="3" t="str">
        <f t="shared" si="48"/>
        <v>no</v>
      </c>
    </row>
    <row r="946" spans="1:24" x14ac:dyDescent="0.25">
      <c r="A946" s="3">
        <v>945</v>
      </c>
      <c r="B946" s="3">
        <v>983.77</v>
      </c>
      <c r="C946" s="3">
        <v>761.54</v>
      </c>
      <c r="D946" s="3">
        <v>788.48</v>
      </c>
      <c r="E946" s="3">
        <v>744.16</v>
      </c>
      <c r="F946" s="3">
        <v>754.31</v>
      </c>
      <c r="G946" s="3">
        <v>830.96</v>
      </c>
      <c r="H946" s="3">
        <v>1156.52</v>
      </c>
      <c r="I946" s="3">
        <v>1064.1199999999999</v>
      </c>
      <c r="J946" s="3">
        <v>1034.68</v>
      </c>
      <c r="K946" s="3">
        <v>744.87</v>
      </c>
      <c r="L946" s="3">
        <v>845.25</v>
      </c>
      <c r="M946" s="3">
        <v>514</v>
      </c>
      <c r="N946" s="3">
        <v>962.19</v>
      </c>
      <c r="O946" s="3">
        <v>970.02</v>
      </c>
      <c r="P946" s="3">
        <v>892.12</v>
      </c>
      <c r="Q946" s="3">
        <v>803.28</v>
      </c>
      <c r="R946" s="3">
        <v>805.17</v>
      </c>
      <c r="S946" s="3">
        <v>1046.78</v>
      </c>
      <c r="T946" s="3">
        <v>1036.2</v>
      </c>
      <c r="U946" s="3">
        <f t="shared" si="46"/>
        <v>514</v>
      </c>
      <c r="V946" s="3">
        <f t="shared" si="47"/>
        <v>12</v>
      </c>
      <c r="W946" s="3" t="str" cm="1">
        <f t="array" ref="W946">INDEX($B$1:$T$1, V946)</f>
        <v>L</v>
      </c>
      <c r="X946" s="3" t="str">
        <f t="shared" si="48"/>
        <v>no</v>
      </c>
    </row>
    <row r="947" spans="1:24" x14ac:dyDescent="0.25">
      <c r="A947" s="3">
        <v>946</v>
      </c>
      <c r="B947" s="3">
        <v>1049.1600000000001</v>
      </c>
      <c r="C947" s="3">
        <v>890.54</v>
      </c>
      <c r="D947" s="3">
        <v>840.19</v>
      </c>
      <c r="E947" s="3">
        <v>816.83</v>
      </c>
      <c r="F947" s="3">
        <v>823.19</v>
      </c>
      <c r="G947" s="3">
        <v>928.6</v>
      </c>
      <c r="H947" s="3">
        <v>1236.02</v>
      </c>
      <c r="I947" s="3">
        <v>1144.6099999999999</v>
      </c>
      <c r="J947" s="3">
        <v>1094.1300000000001</v>
      </c>
      <c r="K947" s="3">
        <v>850.46</v>
      </c>
      <c r="L947" s="3">
        <v>894.14</v>
      </c>
      <c r="M947" s="3">
        <v>608.26</v>
      </c>
      <c r="N947" s="3">
        <v>1059.42</v>
      </c>
      <c r="O947" s="3">
        <v>1023.44</v>
      </c>
      <c r="P947" s="3">
        <v>931.91</v>
      </c>
      <c r="Q947" s="3">
        <v>896.55</v>
      </c>
      <c r="R947" s="3">
        <v>909.87</v>
      </c>
      <c r="S947" s="3">
        <v>1091.46</v>
      </c>
      <c r="T947" s="3">
        <v>1122.0899999999999</v>
      </c>
      <c r="U947" s="3">
        <f t="shared" si="46"/>
        <v>608.26</v>
      </c>
      <c r="V947" s="3">
        <f t="shared" si="47"/>
        <v>12</v>
      </c>
      <c r="W947" s="3" t="str" cm="1">
        <f t="array" ref="W947">INDEX($B$1:$T$1, V947)</f>
        <v>L</v>
      </c>
      <c r="X947" s="3" t="str">
        <f t="shared" si="48"/>
        <v>no</v>
      </c>
    </row>
    <row r="948" spans="1:24" x14ac:dyDescent="0.25">
      <c r="A948" s="3">
        <v>947</v>
      </c>
      <c r="B948" s="3">
        <v>601.64</v>
      </c>
      <c r="C948" s="3">
        <v>360.14</v>
      </c>
      <c r="D948" s="3">
        <v>400.92</v>
      </c>
      <c r="E948" s="3">
        <v>355.22</v>
      </c>
      <c r="F948" s="3">
        <v>397.37</v>
      </c>
      <c r="G948" s="3">
        <v>432.57</v>
      </c>
      <c r="H948" s="3">
        <v>710.2</v>
      </c>
      <c r="I948" s="3">
        <v>648.25</v>
      </c>
      <c r="J948" s="3">
        <v>581.89</v>
      </c>
      <c r="K948" s="3">
        <v>332.14</v>
      </c>
      <c r="L948" s="3">
        <v>469.05</v>
      </c>
      <c r="M948" s="3">
        <v>126.83</v>
      </c>
      <c r="N948" s="3">
        <v>572.53</v>
      </c>
      <c r="O948" s="3">
        <v>603.20000000000005</v>
      </c>
      <c r="P948" s="3">
        <v>445.7</v>
      </c>
      <c r="Q948" s="3">
        <v>436.37</v>
      </c>
      <c r="R948" s="3">
        <v>460.93</v>
      </c>
      <c r="S948" s="3">
        <v>651.46</v>
      </c>
      <c r="T948" s="3">
        <v>584.46</v>
      </c>
      <c r="U948" s="3">
        <f t="shared" si="46"/>
        <v>126.83</v>
      </c>
      <c r="V948" s="3">
        <f t="shared" si="47"/>
        <v>12</v>
      </c>
      <c r="W948" s="3" t="str" cm="1">
        <f t="array" ref="W948">INDEX($B$1:$T$1, V948)</f>
        <v>L</v>
      </c>
      <c r="X948" s="3" t="str">
        <f t="shared" si="48"/>
        <v>no</v>
      </c>
    </row>
    <row r="949" spans="1:24" x14ac:dyDescent="0.25">
      <c r="A949" s="3">
        <v>948</v>
      </c>
      <c r="B949" s="3">
        <v>1029.54</v>
      </c>
      <c r="C949" s="3">
        <v>771.96</v>
      </c>
      <c r="D949" s="3">
        <v>792.43</v>
      </c>
      <c r="E949" s="3">
        <v>774.15</v>
      </c>
      <c r="F949" s="3">
        <v>747.68</v>
      </c>
      <c r="G949" s="3">
        <v>822.66</v>
      </c>
      <c r="H949" s="3">
        <v>1165.81</v>
      </c>
      <c r="I949" s="3">
        <v>1072.68</v>
      </c>
      <c r="J949" s="3">
        <v>1017.12</v>
      </c>
      <c r="K949" s="3">
        <v>729.06</v>
      </c>
      <c r="L949" s="3">
        <v>843.01</v>
      </c>
      <c r="M949" s="3">
        <v>515.99</v>
      </c>
      <c r="N949" s="3">
        <v>963.47</v>
      </c>
      <c r="O949" s="3">
        <v>961.6</v>
      </c>
      <c r="P949" s="3">
        <v>814.4</v>
      </c>
      <c r="Q949" s="3">
        <v>843.13</v>
      </c>
      <c r="R949" s="3">
        <v>825.14</v>
      </c>
      <c r="S949" s="3">
        <v>1022.65</v>
      </c>
      <c r="T949" s="3">
        <v>1049.29</v>
      </c>
      <c r="U949" s="3">
        <f t="shared" si="46"/>
        <v>515.99</v>
      </c>
      <c r="V949" s="3">
        <f t="shared" si="47"/>
        <v>12</v>
      </c>
      <c r="W949" s="3" t="str" cm="1">
        <f t="array" ref="W949">INDEX($B$1:$T$1, V949)</f>
        <v>L</v>
      </c>
      <c r="X949" s="3" t="str">
        <f t="shared" si="48"/>
        <v>no</v>
      </c>
    </row>
    <row r="950" spans="1:24" x14ac:dyDescent="0.25">
      <c r="A950" s="3">
        <v>949</v>
      </c>
      <c r="B950" s="3">
        <v>456.57</v>
      </c>
      <c r="C950" s="3">
        <v>428.97</v>
      </c>
      <c r="D950" s="3">
        <v>445.45</v>
      </c>
      <c r="E950" s="3">
        <v>415.69</v>
      </c>
      <c r="F950" s="3">
        <v>200.78</v>
      </c>
      <c r="G950" s="3">
        <v>437.98</v>
      </c>
      <c r="H950" s="3">
        <v>792.26</v>
      </c>
      <c r="I950" s="3">
        <v>677.28</v>
      </c>
      <c r="J950" s="3">
        <v>628.54999999999995</v>
      </c>
      <c r="K950" s="3">
        <v>177.92</v>
      </c>
      <c r="L950" s="3">
        <v>56.68</v>
      </c>
      <c r="M950" s="3">
        <v>268.94</v>
      </c>
      <c r="N950" s="3">
        <v>608.80999999999995</v>
      </c>
      <c r="O950" s="3">
        <v>607.45000000000005</v>
      </c>
      <c r="P950" s="3">
        <v>403.49</v>
      </c>
      <c r="Q950" s="3">
        <v>385.86</v>
      </c>
      <c r="R950" s="3">
        <v>399.4</v>
      </c>
      <c r="S950" s="3">
        <v>581.33000000000004</v>
      </c>
      <c r="T950" s="3">
        <v>585.67999999999995</v>
      </c>
      <c r="U950" s="3">
        <f t="shared" si="46"/>
        <v>56.68</v>
      </c>
      <c r="V950" s="3">
        <f t="shared" si="47"/>
        <v>11</v>
      </c>
      <c r="W950" s="3" t="str" cm="1">
        <f t="array" ref="W950">INDEX($B$1:$T$1, V950)</f>
        <v>K</v>
      </c>
      <c r="X950" s="3" t="str">
        <f t="shared" si="48"/>
        <v>yes</v>
      </c>
    </row>
    <row r="951" spans="1:24" x14ac:dyDescent="0.25">
      <c r="A951" s="3">
        <v>950</v>
      </c>
      <c r="B951" s="3">
        <v>464.25</v>
      </c>
      <c r="C951" s="3">
        <v>253.01</v>
      </c>
      <c r="D951" s="3">
        <v>255.78</v>
      </c>
      <c r="E951" s="3">
        <v>207.19</v>
      </c>
      <c r="F951" s="3">
        <v>264.37</v>
      </c>
      <c r="G951" s="3">
        <v>315.52</v>
      </c>
      <c r="H951" s="3">
        <v>604.98</v>
      </c>
      <c r="I951" s="3">
        <v>582.76</v>
      </c>
      <c r="J951" s="3">
        <v>464.58</v>
      </c>
      <c r="K951" s="3">
        <v>222.34</v>
      </c>
      <c r="L951" s="3">
        <v>266.64</v>
      </c>
      <c r="M951" s="3">
        <v>62.63</v>
      </c>
      <c r="N951" s="3">
        <v>494.56</v>
      </c>
      <c r="O951" s="3">
        <v>488.38</v>
      </c>
      <c r="P951" s="3">
        <v>335.72</v>
      </c>
      <c r="Q951" s="3">
        <v>336.41</v>
      </c>
      <c r="R951" s="3">
        <v>336.65</v>
      </c>
      <c r="S951" s="3">
        <v>514.24</v>
      </c>
      <c r="T951" s="3">
        <v>486.51</v>
      </c>
      <c r="U951" s="3">
        <f t="shared" si="46"/>
        <v>62.63</v>
      </c>
      <c r="V951" s="3">
        <f t="shared" si="47"/>
        <v>12</v>
      </c>
      <c r="W951" s="3" t="str" cm="1">
        <f t="array" ref="W951">INDEX($B$1:$T$1, V951)</f>
        <v>L</v>
      </c>
      <c r="X951" s="3" t="str">
        <f t="shared" si="48"/>
        <v>yes</v>
      </c>
    </row>
    <row r="952" spans="1:24" x14ac:dyDescent="0.25">
      <c r="A952" s="3">
        <v>951</v>
      </c>
      <c r="B952" s="3">
        <v>751.69</v>
      </c>
      <c r="C952" s="3">
        <v>486.27</v>
      </c>
      <c r="D952" s="3">
        <v>504.33</v>
      </c>
      <c r="E952" s="3">
        <v>465.93</v>
      </c>
      <c r="F952" s="3">
        <v>495.5</v>
      </c>
      <c r="G952" s="3">
        <v>551</v>
      </c>
      <c r="H952" s="3">
        <v>837.41</v>
      </c>
      <c r="I952" s="3">
        <v>787.11</v>
      </c>
      <c r="J952" s="3">
        <v>690.31</v>
      </c>
      <c r="K952" s="3">
        <v>441.72</v>
      </c>
      <c r="L952" s="3">
        <v>374.53</v>
      </c>
      <c r="M952" s="3">
        <v>299.91000000000003</v>
      </c>
      <c r="N952" s="3">
        <v>719.7</v>
      </c>
      <c r="O952" s="3">
        <v>772.87</v>
      </c>
      <c r="P952" s="3">
        <v>589.84</v>
      </c>
      <c r="Q952" s="3">
        <v>583.58000000000004</v>
      </c>
      <c r="R952" s="3">
        <v>633.62</v>
      </c>
      <c r="S952" s="3">
        <v>752.2</v>
      </c>
      <c r="T952" s="3">
        <v>781.86</v>
      </c>
      <c r="U952" s="3">
        <f t="shared" si="46"/>
        <v>299.91000000000003</v>
      </c>
      <c r="V952" s="3">
        <f t="shared" si="47"/>
        <v>12</v>
      </c>
      <c r="W952" s="3" t="str" cm="1">
        <f t="array" ref="W952">INDEX($B$1:$T$1, V952)</f>
        <v>L</v>
      </c>
      <c r="X952" s="3" t="str">
        <f t="shared" si="48"/>
        <v>no</v>
      </c>
    </row>
    <row r="953" spans="1:24" x14ac:dyDescent="0.25">
      <c r="A953" s="3">
        <v>952</v>
      </c>
      <c r="B953" s="3">
        <v>1160.06</v>
      </c>
      <c r="C953" s="3">
        <v>962.01</v>
      </c>
      <c r="D953" s="3">
        <v>952.24</v>
      </c>
      <c r="E953" s="3">
        <v>935.83</v>
      </c>
      <c r="F953" s="3">
        <v>944.98</v>
      </c>
      <c r="G953" s="3">
        <v>1004.79</v>
      </c>
      <c r="H953" s="3">
        <v>1297.46</v>
      </c>
      <c r="I953" s="3">
        <v>1229.96</v>
      </c>
      <c r="J953" s="3">
        <v>1120.9000000000001</v>
      </c>
      <c r="K953" s="3">
        <v>864.03</v>
      </c>
      <c r="L953" s="3">
        <v>1036.8</v>
      </c>
      <c r="M953" s="3">
        <v>668.85</v>
      </c>
      <c r="N953" s="3">
        <v>1196.8699999999999</v>
      </c>
      <c r="O953" s="3">
        <v>1133.9100000000001</v>
      </c>
      <c r="P953" s="3">
        <v>1056.3499999999999</v>
      </c>
      <c r="Q953" s="3">
        <v>1053.19</v>
      </c>
      <c r="R953" s="3">
        <v>1038.74</v>
      </c>
      <c r="S953" s="3">
        <v>1214.58</v>
      </c>
      <c r="T953" s="3">
        <v>1139.1099999999999</v>
      </c>
      <c r="U953" s="3">
        <f t="shared" si="46"/>
        <v>668.85</v>
      </c>
      <c r="V953" s="3">
        <f t="shared" si="47"/>
        <v>12</v>
      </c>
      <c r="W953" s="3" t="str" cm="1">
        <f t="array" ref="W953">INDEX($B$1:$T$1, V953)</f>
        <v>L</v>
      </c>
      <c r="X953" s="3" t="str">
        <f t="shared" si="48"/>
        <v>no</v>
      </c>
    </row>
    <row r="954" spans="1:24" x14ac:dyDescent="0.25">
      <c r="A954" s="3">
        <v>953</v>
      </c>
      <c r="B954" s="3">
        <v>537.03</v>
      </c>
      <c r="C954" s="3">
        <v>476.6</v>
      </c>
      <c r="D954" s="3">
        <v>508</v>
      </c>
      <c r="E954" s="3">
        <v>485.41</v>
      </c>
      <c r="F954" s="3">
        <v>270.73</v>
      </c>
      <c r="G954" s="3">
        <v>533.05999999999995</v>
      </c>
      <c r="H954" s="3">
        <v>810.26</v>
      </c>
      <c r="I954" s="3">
        <v>758.93</v>
      </c>
      <c r="J954" s="3">
        <v>699.81</v>
      </c>
      <c r="K954" s="3">
        <v>235.6</v>
      </c>
      <c r="L954" s="3">
        <v>4.8</v>
      </c>
      <c r="M954" s="3">
        <v>328.34</v>
      </c>
      <c r="N954" s="3">
        <v>665.06</v>
      </c>
      <c r="O954" s="3">
        <v>695.53</v>
      </c>
      <c r="P954" s="3">
        <v>493.99</v>
      </c>
      <c r="Q954" s="3">
        <v>454.83</v>
      </c>
      <c r="R954" s="3">
        <v>469.57</v>
      </c>
      <c r="S954" s="3">
        <v>618.63</v>
      </c>
      <c r="T954" s="3">
        <v>667.36</v>
      </c>
      <c r="U954" s="3">
        <f t="shared" si="46"/>
        <v>4.8</v>
      </c>
      <c r="V954" s="3">
        <f t="shared" si="47"/>
        <v>11</v>
      </c>
      <c r="W954" s="3" t="str" cm="1">
        <f t="array" ref="W954">INDEX($B$1:$T$1, V954)</f>
        <v>K</v>
      </c>
      <c r="X954" s="3" t="str">
        <f t="shared" si="48"/>
        <v>yes</v>
      </c>
    </row>
    <row r="955" spans="1:24" x14ac:dyDescent="0.25">
      <c r="A955" s="3">
        <v>954</v>
      </c>
      <c r="B955" s="3">
        <v>385.53</v>
      </c>
      <c r="C955" s="3">
        <v>217.54</v>
      </c>
      <c r="D955" s="3">
        <v>221.36</v>
      </c>
      <c r="E955" s="3">
        <v>177.49</v>
      </c>
      <c r="F955" s="3">
        <v>186.47</v>
      </c>
      <c r="G955" s="3">
        <v>258.91000000000003</v>
      </c>
      <c r="H955" s="3">
        <v>577.80999999999995</v>
      </c>
      <c r="I955" s="3">
        <v>524.21</v>
      </c>
      <c r="J955" s="3">
        <v>420.99</v>
      </c>
      <c r="K955" s="3">
        <v>151.69999999999999</v>
      </c>
      <c r="L955" s="3">
        <v>258.12</v>
      </c>
      <c r="M955" s="3">
        <v>8.9600000000000009</v>
      </c>
      <c r="N955" s="3">
        <v>434.94</v>
      </c>
      <c r="O955" s="3">
        <v>444.08</v>
      </c>
      <c r="P955" s="3">
        <v>286.3</v>
      </c>
      <c r="Q955" s="3">
        <v>271.58</v>
      </c>
      <c r="R955" s="3">
        <v>297.61</v>
      </c>
      <c r="S955" s="3">
        <v>455.02</v>
      </c>
      <c r="T955" s="3">
        <v>451.58</v>
      </c>
      <c r="U955" s="3">
        <f t="shared" si="46"/>
        <v>8.9600000000000009</v>
      </c>
      <c r="V955" s="3">
        <f t="shared" si="47"/>
        <v>12</v>
      </c>
      <c r="W955" s="3" t="str" cm="1">
        <f t="array" ref="W955">INDEX($B$1:$T$1, V955)</f>
        <v>L</v>
      </c>
      <c r="X955" s="3" t="str">
        <f t="shared" si="48"/>
        <v>yes</v>
      </c>
    </row>
    <row r="956" spans="1:24" x14ac:dyDescent="0.25">
      <c r="A956" s="3">
        <v>955</v>
      </c>
      <c r="B956" s="3">
        <v>697.76</v>
      </c>
      <c r="C956" s="3">
        <v>604.71</v>
      </c>
      <c r="D956" s="3">
        <v>588.94000000000005</v>
      </c>
      <c r="E956" s="3">
        <v>576.17999999999995</v>
      </c>
      <c r="F956" s="3">
        <v>462.87</v>
      </c>
      <c r="G956" s="3">
        <v>685.86</v>
      </c>
      <c r="H956" s="3">
        <v>1006.14</v>
      </c>
      <c r="I956" s="3">
        <v>935.83</v>
      </c>
      <c r="J956" s="3">
        <v>783</v>
      </c>
      <c r="K956" s="3">
        <v>445.2</v>
      </c>
      <c r="L956" s="3">
        <v>276.97000000000003</v>
      </c>
      <c r="M956" s="3">
        <v>377.97</v>
      </c>
      <c r="N956" s="3">
        <v>836.37</v>
      </c>
      <c r="O956" s="3">
        <v>847.93</v>
      </c>
      <c r="P956" s="3">
        <v>643.26</v>
      </c>
      <c r="Q956" s="3">
        <v>632.54</v>
      </c>
      <c r="R956" s="3">
        <v>662.35</v>
      </c>
      <c r="S956" s="3">
        <v>820.86</v>
      </c>
      <c r="T956" s="3">
        <v>870.9</v>
      </c>
      <c r="U956" s="3">
        <f t="shared" si="46"/>
        <v>276.97000000000003</v>
      </c>
      <c r="V956" s="3">
        <f t="shared" si="47"/>
        <v>11</v>
      </c>
      <c r="W956" s="3" t="str" cm="1">
        <f t="array" ref="W956">INDEX($B$1:$T$1, V956)</f>
        <v>K</v>
      </c>
      <c r="X956" s="3" t="str">
        <f t="shared" si="48"/>
        <v>no</v>
      </c>
    </row>
    <row r="957" spans="1:24" x14ac:dyDescent="0.25">
      <c r="A957" s="3">
        <v>956</v>
      </c>
      <c r="B957" s="3">
        <v>693.01</v>
      </c>
      <c r="C957" s="3">
        <v>588.33000000000004</v>
      </c>
      <c r="D957" s="3">
        <v>648.59</v>
      </c>
      <c r="E957" s="3">
        <v>554.71</v>
      </c>
      <c r="F957" s="3">
        <v>484.74</v>
      </c>
      <c r="G957" s="3">
        <v>679.06</v>
      </c>
      <c r="H957" s="3">
        <v>985.89</v>
      </c>
      <c r="I957" s="3">
        <v>879.66</v>
      </c>
      <c r="J957" s="3">
        <v>815.32</v>
      </c>
      <c r="K957" s="3">
        <v>440.23</v>
      </c>
      <c r="L957" s="3">
        <v>253.7</v>
      </c>
      <c r="M957" s="3">
        <v>419.77</v>
      </c>
      <c r="N957" s="3">
        <v>857.6</v>
      </c>
      <c r="O957" s="3">
        <v>829.89</v>
      </c>
      <c r="P957" s="3">
        <v>683.37</v>
      </c>
      <c r="Q957" s="3">
        <v>687.27</v>
      </c>
      <c r="R957" s="3">
        <v>679.78</v>
      </c>
      <c r="S957" s="3">
        <v>868.25</v>
      </c>
      <c r="T957" s="3">
        <v>793.14</v>
      </c>
      <c r="U957" s="3">
        <f t="shared" si="46"/>
        <v>253.7</v>
      </c>
      <c r="V957" s="3">
        <f t="shared" si="47"/>
        <v>11</v>
      </c>
      <c r="W957" s="3" t="str" cm="1">
        <f t="array" ref="W957">INDEX($B$1:$T$1, V957)</f>
        <v>K</v>
      </c>
      <c r="X957" s="3" t="str">
        <f t="shared" si="48"/>
        <v>no</v>
      </c>
    </row>
    <row r="958" spans="1:24" x14ac:dyDescent="0.25">
      <c r="A958" s="3">
        <v>957</v>
      </c>
      <c r="B958" s="3">
        <v>481.5</v>
      </c>
      <c r="C958" s="3">
        <v>244.03</v>
      </c>
      <c r="D958" s="3">
        <v>262.3</v>
      </c>
      <c r="E958" s="3">
        <v>218.9</v>
      </c>
      <c r="F958" s="3">
        <v>242.23</v>
      </c>
      <c r="G958" s="3">
        <v>300.12</v>
      </c>
      <c r="H958" s="3">
        <v>613.24</v>
      </c>
      <c r="I958" s="3">
        <v>553.07000000000005</v>
      </c>
      <c r="J958" s="3">
        <v>455.86</v>
      </c>
      <c r="K958" s="3">
        <v>207.51</v>
      </c>
      <c r="L958" s="3">
        <v>315.08</v>
      </c>
      <c r="M958" s="3">
        <v>25.84</v>
      </c>
      <c r="N958" s="3">
        <v>438.83</v>
      </c>
      <c r="O958" s="3">
        <v>477.61</v>
      </c>
      <c r="P958" s="3">
        <v>346.03</v>
      </c>
      <c r="Q958" s="3">
        <v>325.43</v>
      </c>
      <c r="R958" s="3">
        <v>337</v>
      </c>
      <c r="S958" s="3">
        <v>543.92999999999995</v>
      </c>
      <c r="T958" s="3">
        <v>474.14</v>
      </c>
      <c r="U958" s="3">
        <f t="shared" si="46"/>
        <v>25.84</v>
      </c>
      <c r="V958" s="3">
        <f t="shared" si="47"/>
        <v>12</v>
      </c>
      <c r="W958" s="3" t="str" cm="1">
        <f t="array" ref="W958">INDEX($B$1:$T$1, V958)</f>
        <v>L</v>
      </c>
      <c r="X958" s="3" t="str">
        <f t="shared" si="48"/>
        <v>yes</v>
      </c>
    </row>
    <row r="959" spans="1:24" x14ac:dyDescent="0.25">
      <c r="A959" s="3">
        <v>958</v>
      </c>
      <c r="B959" s="3">
        <v>535.14</v>
      </c>
      <c r="C959" s="3">
        <v>249.93</v>
      </c>
      <c r="D959" s="3">
        <v>273.73</v>
      </c>
      <c r="E959" s="3">
        <v>221.69</v>
      </c>
      <c r="F959" s="3">
        <v>371.09</v>
      </c>
      <c r="G959" s="3">
        <v>330.99</v>
      </c>
      <c r="H959" s="3">
        <v>580.98</v>
      </c>
      <c r="I959" s="3">
        <v>524.54999999999995</v>
      </c>
      <c r="J959" s="3">
        <v>473</v>
      </c>
      <c r="K959" s="3">
        <v>322.16000000000003</v>
      </c>
      <c r="L959" s="3">
        <v>436.91</v>
      </c>
      <c r="M959" s="3">
        <v>180.27</v>
      </c>
      <c r="N959" s="3">
        <v>465.28</v>
      </c>
      <c r="O959" s="3">
        <v>449.6</v>
      </c>
      <c r="P959" s="3">
        <v>350.71</v>
      </c>
      <c r="Q959" s="3">
        <v>369.85</v>
      </c>
      <c r="R959" s="3">
        <v>376.3</v>
      </c>
      <c r="S959" s="3">
        <v>590.66</v>
      </c>
      <c r="T959" s="3">
        <v>530</v>
      </c>
      <c r="U959" s="3">
        <f t="shared" si="46"/>
        <v>180.27</v>
      </c>
      <c r="V959" s="3">
        <f t="shared" si="47"/>
        <v>12</v>
      </c>
      <c r="W959" s="3" t="str" cm="1">
        <f t="array" ref="W959">INDEX($B$1:$T$1, V959)</f>
        <v>L</v>
      </c>
      <c r="X959" s="3" t="str">
        <f t="shared" si="48"/>
        <v>no</v>
      </c>
    </row>
    <row r="960" spans="1:24" x14ac:dyDescent="0.25">
      <c r="A960" s="3">
        <v>959</v>
      </c>
      <c r="B960" s="3">
        <v>654.41999999999996</v>
      </c>
      <c r="C960" s="3">
        <v>415.66</v>
      </c>
      <c r="D960" s="3">
        <v>427.2</v>
      </c>
      <c r="E960" s="3">
        <v>359.42</v>
      </c>
      <c r="F960" s="3">
        <v>454.81</v>
      </c>
      <c r="G960" s="3">
        <v>470.75</v>
      </c>
      <c r="H960" s="3">
        <v>773.22</v>
      </c>
      <c r="I960" s="3">
        <v>703.47</v>
      </c>
      <c r="J960" s="3">
        <v>608.54</v>
      </c>
      <c r="K960" s="3">
        <v>396.8</v>
      </c>
      <c r="L960" s="3">
        <v>397</v>
      </c>
      <c r="M960" s="3">
        <v>244.38</v>
      </c>
      <c r="N960" s="3">
        <v>646.91999999999996</v>
      </c>
      <c r="O960" s="3">
        <v>628.37</v>
      </c>
      <c r="P960" s="3">
        <v>519.63</v>
      </c>
      <c r="Q960" s="3">
        <v>540.24</v>
      </c>
      <c r="R960" s="3">
        <v>515.87</v>
      </c>
      <c r="S960" s="3">
        <v>731.26</v>
      </c>
      <c r="T960" s="3">
        <v>692.44</v>
      </c>
      <c r="U960" s="3">
        <f t="shared" si="46"/>
        <v>244.38</v>
      </c>
      <c r="V960" s="3">
        <f t="shared" si="47"/>
        <v>12</v>
      </c>
      <c r="W960" s="3" t="str" cm="1">
        <f t="array" ref="W960">INDEX($B$1:$T$1, V960)</f>
        <v>L</v>
      </c>
      <c r="X960" s="3" t="str">
        <f t="shared" si="48"/>
        <v>no</v>
      </c>
    </row>
  </sheetData>
  <phoneticPr fontId="7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9B7B4-E5B5-45FD-81E1-48FD46DCB82B}">
  <sheetPr codeName="Sheet6"/>
  <dimension ref="A1:BQ2436"/>
  <sheetViews>
    <sheetView topLeftCell="A2417" zoomScaleNormal="100" workbookViewId="0">
      <selection activeCell="J2425" sqref="J2425"/>
    </sheetView>
  </sheetViews>
  <sheetFormatPr defaultRowHeight="15.75" x14ac:dyDescent="0.25"/>
  <cols>
    <col min="1" max="1" width="12.875" bestFit="1" customWidth="1"/>
    <col min="2" max="2" width="9.5" bestFit="1" customWidth="1"/>
    <col min="3" max="3" width="25.375" customWidth="1"/>
    <col min="4" max="4" width="11.5" customWidth="1"/>
    <col min="5" max="5" width="13.375" customWidth="1"/>
    <col min="6" max="6" width="9.5" bestFit="1" customWidth="1"/>
    <col min="25" max="27" width="8.125" customWidth="1"/>
    <col min="28" max="28" width="9.125" customWidth="1"/>
  </cols>
  <sheetData>
    <row r="1" spans="1:25" x14ac:dyDescent="0.25">
      <c r="A1" s="37" t="s">
        <v>95</v>
      </c>
      <c r="B1" s="37"/>
      <c r="C1" s="37"/>
      <c r="F1" s="37" t="s">
        <v>44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x14ac:dyDescent="0.25">
      <c r="A2" s="38" t="s">
        <v>45</v>
      </c>
      <c r="B2" s="38" t="s">
        <v>96</v>
      </c>
      <c r="C2" s="38" t="s">
        <v>97</v>
      </c>
      <c r="F2" s="38" t="s">
        <v>7</v>
      </c>
      <c r="G2" s="38" t="s">
        <v>8</v>
      </c>
      <c r="H2" s="38" t="s">
        <v>9</v>
      </c>
      <c r="I2" s="38" t="s">
        <v>10</v>
      </c>
      <c r="J2" s="38" t="s">
        <v>11</v>
      </c>
      <c r="K2" s="38" t="s">
        <v>12</v>
      </c>
      <c r="L2" s="38" t="s">
        <v>13</v>
      </c>
      <c r="M2" s="38" t="s">
        <v>14</v>
      </c>
      <c r="N2" s="38" t="s">
        <v>15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21</v>
      </c>
      <c r="U2" s="38" t="s">
        <v>22</v>
      </c>
      <c r="V2" s="38" t="s">
        <v>23</v>
      </c>
      <c r="W2" s="38" t="s">
        <v>24</v>
      </c>
      <c r="X2" s="38" t="s">
        <v>25</v>
      </c>
      <c r="Y2" s="38" t="s">
        <v>26</v>
      </c>
    </row>
    <row r="3" spans="1:25" x14ac:dyDescent="0.25">
      <c r="A3">
        <v>1</v>
      </c>
      <c r="B3">
        <v>40.666666666666693</v>
      </c>
      <c r="C3">
        <v>42.04444444444448</v>
      </c>
      <c r="F3">
        <v>1</v>
      </c>
      <c r="G3">
        <v>546.61</v>
      </c>
      <c r="H3">
        <v>417.32</v>
      </c>
      <c r="I3">
        <v>398.29</v>
      </c>
      <c r="J3">
        <v>463.17</v>
      </c>
      <c r="K3">
        <v>732.52</v>
      </c>
      <c r="L3">
        <v>406.73</v>
      </c>
      <c r="M3">
        <v>92.85</v>
      </c>
      <c r="N3">
        <v>154.59</v>
      </c>
      <c r="O3">
        <v>202.95</v>
      </c>
      <c r="P3">
        <v>702.04</v>
      </c>
      <c r="Q3">
        <v>868.09</v>
      </c>
      <c r="R3">
        <v>661.67</v>
      </c>
      <c r="S3">
        <v>240.26</v>
      </c>
      <c r="T3">
        <v>243.26</v>
      </c>
      <c r="U3">
        <v>465.68</v>
      </c>
      <c r="V3">
        <v>513.12</v>
      </c>
      <c r="W3">
        <v>482.06</v>
      </c>
      <c r="X3">
        <v>409.04</v>
      </c>
      <c r="Y3">
        <v>262.68</v>
      </c>
    </row>
    <row r="4" spans="1:25" x14ac:dyDescent="0.25">
      <c r="A4">
        <v>2</v>
      </c>
      <c r="B4">
        <v>38.777777777777715</v>
      </c>
      <c r="C4">
        <v>38.533333333333303</v>
      </c>
      <c r="F4">
        <v>2</v>
      </c>
      <c r="G4">
        <v>533.83000000000004</v>
      </c>
      <c r="H4">
        <v>396.8</v>
      </c>
      <c r="I4">
        <v>377.02</v>
      </c>
      <c r="J4">
        <v>455.69</v>
      </c>
      <c r="K4">
        <v>675.68</v>
      </c>
      <c r="L4">
        <v>385.99</v>
      </c>
      <c r="M4">
        <v>92.95</v>
      </c>
      <c r="N4">
        <v>160.66</v>
      </c>
      <c r="O4">
        <v>187.98</v>
      </c>
      <c r="P4">
        <v>664.06</v>
      </c>
      <c r="Q4">
        <v>908.29</v>
      </c>
      <c r="R4">
        <v>651.45000000000005</v>
      </c>
      <c r="S4">
        <v>250.7</v>
      </c>
      <c r="T4">
        <v>230.24</v>
      </c>
      <c r="U4">
        <v>469.83</v>
      </c>
      <c r="V4">
        <v>498.78</v>
      </c>
      <c r="W4">
        <v>498.59</v>
      </c>
      <c r="X4">
        <v>419.55</v>
      </c>
      <c r="Y4">
        <v>277.77</v>
      </c>
    </row>
    <row r="5" spans="1:25" x14ac:dyDescent="0.25">
      <c r="A5">
        <v>3</v>
      </c>
      <c r="B5">
        <v>33.4444444444444</v>
      </c>
      <c r="C5">
        <v>37.422222222222217</v>
      </c>
      <c r="F5">
        <v>3</v>
      </c>
      <c r="G5">
        <v>541.39</v>
      </c>
      <c r="H5">
        <v>396.51</v>
      </c>
      <c r="I5">
        <v>401.77</v>
      </c>
      <c r="J5">
        <v>415.92</v>
      </c>
      <c r="K5">
        <v>723</v>
      </c>
      <c r="L5">
        <v>362.67</v>
      </c>
      <c r="M5">
        <v>89.07</v>
      </c>
      <c r="N5">
        <v>141.76</v>
      </c>
      <c r="O5">
        <v>191.66</v>
      </c>
      <c r="P5">
        <v>645.64</v>
      </c>
      <c r="Q5">
        <v>875.73</v>
      </c>
      <c r="R5">
        <v>631.07000000000005</v>
      </c>
      <c r="S5">
        <v>230.61</v>
      </c>
      <c r="T5">
        <v>217.85</v>
      </c>
      <c r="U5">
        <v>461.87</v>
      </c>
      <c r="V5">
        <v>474.6</v>
      </c>
      <c r="W5">
        <v>496.1</v>
      </c>
      <c r="X5">
        <v>412.74</v>
      </c>
      <c r="Y5">
        <v>262.13</v>
      </c>
    </row>
    <row r="6" spans="1:25" x14ac:dyDescent="0.25">
      <c r="A6">
        <v>4</v>
      </c>
      <c r="B6">
        <v>71.333333333333314</v>
      </c>
      <c r="C6">
        <v>62.177777777777692</v>
      </c>
      <c r="F6">
        <v>4</v>
      </c>
      <c r="G6">
        <v>508.41</v>
      </c>
      <c r="H6">
        <v>397.25</v>
      </c>
      <c r="I6">
        <v>407.01</v>
      </c>
      <c r="J6">
        <v>432.63</v>
      </c>
      <c r="K6">
        <v>663.32</v>
      </c>
      <c r="L6">
        <v>370.18</v>
      </c>
      <c r="M6">
        <v>82.24</v>
      </c>
      <c r="N6">
        <v>138.9</v>
      </c>
      <c r="O6">
        <v>192.87</v>
      </c>
      <c r="P6">
        <v>666.38</v>
      </c>
      <c r="Q6">
        <v>885.55</v>
      </c>
      <c r="R6">
        <v>691.65</v>
      </c>
      <c r="S6">
        <v>230.79</v>
      </c>
      <c r="T6">
        <v>227.54</v>
      </c>
      <c r="U6">
        <v>449.89</v>
      </c>
      <c r="V6">
        <v>469.26</v>
      </c>
      <c r="W6">
        <v>455.21</v>
      </c>
      <c r="X6">
        <v>406.02</v>
      </c>
      <c r="Y6">
        <v>266.27</v>
      </c>
    </row>
    <row r="7" spans="1:25" x14ac:dyDescent="0.25">
      <c r="A7">
        <v>5</v>
      </c>
      <c r="B7">
        <v>150.66666666666663</v>
      </c>
      <c r="C7">
        <v>155.13333333333412</v>
      </c>
      <c r="F7">
        <v>5</v>
      </c>
      <c r="G7">
        <v>484.86</v>
      </c>
      <c r="H7">
        <v>414.87</v>
      </c>
      <c r="I7">
        <v>389.8</v>
      </c>
      <c r="J7">
        <v>415.43</v>
      </c>
      <c r="K7">
        <v>698.84</v>
      </c>
      <c r="L7">
        <v>377.02</v>
      </c>
      <c r="M7">
        <v>77.819999999999993</v>
      </c>
      <c r="N7">
        <v>136.24</v>
      </c>
      <c r="O7">
        <v>190.7</v>
      </c>
      <c r="P7">
        <v>647.28</v>
      </c>
      <c r="Q7">
        <v>872.97</v>
      </c>
      <c r="R7">
        <v>645.92999999999995</v>
      </c>
      <c r="S7">
        <v>229.89</v>
      </c>
      <c r="T7">
        <v>211.59</v>
      </c>
      <c r="U7">
        <v>467.43</v>
      </c>
      <c r="V7">
        <v>450.5</v>
      </c>
      <c r="W7">
        <v>488.76</v>
      </c>
      <c r="X7">
        <v>377.86</v>
      </c>
      <c r="Y7">
        <v>262.94</v>
      </c>
    </row>
    <row r="8" spans="1:25" x14ac:dyDescent="0.25">
      <c r="A8">
        <v>6</v>
      </c>
      <c r="B8">
        <v>98.444444444444443</v>
      </c>
      <c r="C8">
        <v>80.633333333333212</v>
      </c>
      <c r="F8">
        <v>6</v>
      </c>
      <c r="G8">
        <v>517.78</v>
      </c>
      <c r="H8">
        <v>415.44</v>
      </c>
      <c r="I8">
        <v>387.01</v>
      </c>
      <c r="J8">
        <v>427.8</v>
      </c>
      <c r="K8">
        <v>702.64</v>
      </c>
      <c r="L8">
        <v>382.9</v>
      </c>
      <c r="M8">
        <v>61.22</v>
      </c>
      <c r="N8">
        <v>128.72999999999999</v>
      </c>
      <c r="O8">
        <v>186.51</v>
      </c>
      <c r="P8">
        <v>657.68</v>
      </c>
      <c r="Q8">
        <v>874.77</v>
      </c>
      <c r="R8">
        <v>692.25</v>
      </c>
      <c r="S8">
        <v>219.38</v>
      </c>
      <c r="T8">
        <v>208.29</v>
      </c>
      <c r="U8">
        <v>429.21</v>
      </c>
      <c r="V8">
        <v>476.36</v>
      </c>
      <c r="W8">
        <v>442.54</v>
      </c>
      <c r="X8">
        <v>391.02</v>
      </c>
      <c r="Y8">
        <v>251.81</v>
      </c>
    </row>
    <row r="9" spans="1:25" x14ac:dyDescent="0.25">
      <c r="A9">
        <v>7</v>
      </c>
      <c r="B9">
        <v>18.111111111111114</v>
      </c>
      <c r="C9">
        <v>23.555555555555543</v>
      </c>
      <c r="F9">
        <v>7</v>
      </c>
      <c r="G9">
        <v>490.87</v>
      </c>
      <c r="H9">
        <v>419.43</v>
      </c>
      <c r="I9">
        <v>384.03</v>
      </c>
      <c r="J9">
        <v>449.01</v>
      </c>
      <c r="K9">
        <v>654.59</v>
      </c>
      <c r="L9">
        <v>360.63</v>
      </c>
      <c r="M9">
        <v>62.68</v>
      </c>
      <c r="N9">
        <v>121.6</v>
      </c>
      <c r="O9">
        <v>181.42</v>
      </c>
      <c r="P9">
        <v>641.11</v>
      </c>
      <c r="Q9">
        <v>840.14</v>
      </c>
      <c r="R9">
        <v>647.53</v>
      </c>
      <c r="S9">
        <v>219.1</v>
      </c>
      <c r="T9">
        <v>212.95</v>
      </c>
      <c r="U9">
        <v>437.05</v>
      </c>
      <c r="V9">
        <v>475.2</v>
      </c>
      <c r="W9">
        <v>437.17</v>
      </c>
      <c r="X9">
        <v>374.56</v>
      </c>
      <c r="Y9">
        <v>243.28</v>
      </c>
    </row>
    <row r="10" spans="1:25" x14ac:dyDescent="0.25">
      <c r="A10">
        <v>8</v>
      </c>
      <c r="B10">
        <v>232.77777777777763</v>
      </c>
      <c r="C10">
        <v>189.32222222222208</v>
      </c>
      <c r="F10">
        <v>8</v>
      </c>
      <c r="G10">
        <v>504.01</v>
      </c>
      <c r="H10">
        <v>385.62</v>
      </c>
      <c r="I10">
        <v>387.63</v>
      </c>
      <c r="J10">
        <v>438.71</v>
      </c>
      <c r="K10">
        <v>650.59</v>
      </c>
      <c r="L10">
        <v>368.99</v>
      </c>
      <c r="M10">
        <v>51.72</v>
      </c>
      <c r="N10">
        <v>111.75</v>
      </c>
      <c r="O10">
        <v>181.91</v>
      </c>
      <c r="P10">
        <v>659.91</v>
      </c>
      <c r="Q10">
        <v>909.17</v>
      </c>
      <c r="R10">
        <v>672.8</v>
      </c>
      <c r="S10">
        <v>200.08</v>
      </c>
      <c r="T10">
        <v>197.82</v>
      </c>
      <c r="U10">
        <v>431.78</v>
      </c>
      <c r="V10">
        <v>435.48</v>
      </c>
      <c r="W10">
        <v>463.74</v>
      </c>
      <c r="X10">
        <v>353.42</v>
      </c>
      <c r="Y10">
        <v>228</v>
      </c>
    </row>
    <row r="11" spans="1:25" x14ac:dyDescent="0.25">
      <c r="A11">
        <v>9</v>
      </c>
      <c r="B11">
        <v>72.444444444444457</v>
      </c>
      <c r="C11">
        <v>64.311111111111131</v>
      </c>
      <c r="F11">
        <v>9</v>
      </c>
      <c r="G11">
        <v>468.76</v>
      </c>
      <c r="H11">
        <v>394.06</v>
      </c>
      <c r="I11">
        <v>391.16</v>
      </c>
      <c r="J11">
        <v>413.02</v>
      </c>
      <c r="K11">
        <v>636.32000000000005</v>
      </c>
      <c r="L11">
        <v>350.05</v>
      </c>
      <c r="M11">
        <v>30.09</v>
      </c>
      <c r="N11">
        <v>95.58</v>
      </c>
      <c r="O11">
        <v>170.02</v>
      </c>
      <c r="P11">
        <v>643.94000000000005</v>
      </c>
      <c r="Q11">
        <v>816.96</v>
      </c>
      <c r="R11">
        <v>624.26</v>
      </c>
      <c r="S11">
        <v>191.55</v>
      </c>
      <c r="T11">
        <v>175.01</v>
      </c>
      <c r="U11">
        <v>419.99</v>
      </c>
      <c r="V11">
        <v>416.09</v>
      </c>
      <c r="W11">
        <v>419.9</v>
      </c>
      <c r="X11">
        <v>343.65</v>
      </c>
      <c r="Y11">
        <v>211.94</v>
      </c>
    </row>
    <row r="12" spans="1:25" x14ac:dyDescent="0.25">
      <c r="A12">
        <v>10</v>
      </c>
      <c r="B12">
        <v>24.777777777777768</v>
      </c>
      <c r="C12">
        <v>26.322222222222308</v>
      </c>
      <c r="F12">
        <v>10</v>
      </c>
      <c r="G12">
        <v>472.85</v>
      </c>
      <c r="H12">
        <v>387.66</v>
      </c>
      <c r="I12">
        <v>395.71</v>
      </c>
      <c r="J12">
        <v>419.33</v>
      </c>
      <c r="K12">
        <v>669.69</v>
      </c>
      <c r="L12">
        <v>363.66</v>
      </c>
      <c r="M12">
        <v>39.299999999999997</v>
      </c>
      <c r="N12">
        <v>103.42</v>
      </c>
      <c r="O12">
        <v>174.52</v>
      </c>
      <c r="P12">
        <v>618.83000000000004</v>
      </c>
      <c r="Q12">
        <v>858.53</v>
      </c>
      <c r="R12">
        <v>623.16999999999996</v>
      </c>
      <c r="S12">
        <v>189.94</v>
      </c>
      <c r="T12">
        <v>192.96</v>
      </c>
      <c r="U12">
        <v>409.65</v>
      </c>
      <c r="V12">
        <v>418.84</v>
      </c>
      <c r="W12">
        <v>436.17</v>
      </c>
      <c r="X12">
        <v>341.93</v>
      </c>
      <c r="Y12">
        <v>217.22</v>
      </c>
    </row>
    <row r="13" spans="1:25" x14ac:dyDescent="0.25">
      <c r="A13">
        <v>11</v>
      </c>
      <c r="B13">
        <v>32.333333333333343</v>
      </c>
      <c r="C13">
        <v>29.011111111111063</v>
      </c>
      <c r="F13">
        <v>11</v>
      </c>
      <c r="G13">
        <v>454.34</v>
      </c>
      <c r="H13">
        <v>380.52</v>
      </c>
      <c r="I13">
        <v>381.91</v>
      </c>
      <c r="J13">
        <v>417.18</v>
      </c>
      <c r="K13">
        <v>632.15</v>
      </c>
      <c r="L13">
        <v>342.07</v>
      </c>
      <c r="M13">
        <v>36.64</v>
      </c>
      <c r="N13">
        <v>103.08</v>
      </c>
      <c r="O13">
        <v>196.93</v>
      </c>
      <c r="P13">
        <v>635.21</v>
      </c>
      <c r="Q13">
        <v>863.17</v>
      </c>
      <c r="R13">
        <v>622.71</v>
      </c>
      <c r="S13">
        <v>196.58</v>
      </c>
      <c r="T13">
        <v>188.16</v>
      </c>
      <c r="U13">
        <v>410.69</v>
      </c>
      <c r="V13">
        <v>441.54</v>
      </c>
      <c r="W13">
        <v>428.36</v>
      </c>
      <c r="X13">
        <v>357.25</v>
      </c>
      <c r="Y13">
        <v>212.29</v>
      </c>
    </row>
    <row r="14" spans="1:25" x14ac:dyDescent="0.25">
      <c r="A14">
        <v>12</v>
      </c>
      <c r="B14">
        <v>24.111111111111143</v>
      </c>
      <c r="C14">
        <v>26.088888888888846</v>
      </c>
      <c r="F14">
        <v>12</v>
      </c>
      <c r="G14">
        <v>475.11</v>
      </c>
      <c r="H14">
        <v>382.16</v>
      </c>
      <c r="I14">
        <v>379.67</v>
      </c>
      <c r="J14">
        <v>433.04</v>
      </c>
      <c r="K14">
        <v>659.34</v>
      </c>
      <c r="L14">
        <v>331.22</v>
      </c>
      <c r="M14">
        <v>19.96</v>
      </c>
      <c r="N14">
        <v>83.47</v>
      </c>
      <c r="O14">
        <v>182.02</v>
      </c>
      <c r="P14">
        <v>598.77</v>
      </c>
      <c r="Q14">
        <v>822.59</v>
      </c>
      <c r="R14">
        <v>617.59</v>
      </c>
      <c r="S14">
        <v>182.27</v>
      </c>
      <c r="T14">
        <v>176.01</v>
      </c>
      <c r="U14">
        <v>401.54</v>
      </c>
      <c r="V14">
        <v>438.36</v>
      </c>
      <c r="W14">
        <v>428.2</v>
      </c>
      <c r="X14">
        <v>348.92</v>
      </c>
      <c r="Y14">
        <v>193.51</v>
      </c>
    </row>
    <row r="15" spans="1:25" x14ac:dyDescent="0.25">
      <c r="A15">
        <v>13</v>
      </c>
      <c r="B15">
        <v>162.55555555555549</v>
      </c>
      <c r="C15">
        <v>131.9888888888886</v>
      </c>
      <c r="F15">
        <v>13</v>
      </c>
      <c r="G15">
        <v>452.76</v>
      </c>
      <c r="H15">
        <v>392.42</v>
      </c>
      <c r="I15">
        <v>355.87</v>
      </c>
      <c r="J15">
        <v>423.26</v>
      </c>
      <c r="K15">
        <v>600.01</v>
      </c>
      <c r="L15">
        <v>344.38</v>
      </c>
      <c r="M15">
        <v>18.739999999999998</v>
      </c>
      <c r="N15">
        <v>80.290000000000006</v>
      </c>
      <c r="O15">
        <v>173.66</v>
      </c>
      <c r="P15">
        <v>623.65</v>
      </c>
      <c r="Q15">
        <v>846.67</v>
      </c>
      <c r="R15">
        <v>628.92999999999995</v>
      </c>
      <c r="S15">
        <v>185.3</v>
      </c>
      <c r="T15">
        <v>178.86</v>
      </c>
      <c r="U15">
        <v>377.44</v>
      </c>
      <c r="V15">
        <v>416.1</v>
      </c>
      <c r="W15">
        <v>402.65</v>
      </c>
      <c r="X15">
        <v>346.6</v>
      </c>
      <c r="Y15">
        <v>204.1</v>
      </c>
    </row>
    <row r="16" spans="1:25" x14ac:dyDescent="0.25">
      <c r="A16">
        <v>14</v>
      </c>
      <c r="B16">
        <v>250.77777777777786</v>
      </c>
      <c r="C16">
        <v>199.42222222222154</v>
      </c>
      <c r="F16">
        <v>14</v>
      </c>
      <c r="G16">
        <v>421.84</v>
      </c>
      <c r="H16">
        <v>370.02</v>
      </c>
      <c r="I16">
        <v>335.9</v>
      </c>
      <c r="J16">
        <v>415.29</v>
      </c>
      <c r="K16">
        <v>588.13</v>
      </c>
      <c r="L16">
        <v>337.51</v>
      </c>
      <c r="M16">
        <v>3.55</v>
      </c>
      <c r="N16">
        <v>69.91</v>
      </c>
      <c r="O16">
        <v>163.01</v>
      </c>
      <c r="P16">
        <v>613.27</v>
      </c>
      <c r="Q16">
        <v>833.27</v>
      </c>
      <c r="R16">
        <v>633.59</v>
      </c>
      <c r="S16">
        <v>161.13</v>
      </c>
      <c r="T16">
        <v>154.76</v>
      </c>
      <c r="U16">
        <v>388.11</v>
      </c>
      <c r="V16">
        <v>417.83</v>
      </c>
      <c r="W16">
        <v>407.05</v>
      </c>
      <c r="X16">
        <v>312.79000000000002</v>
      </c>
      <c r="Y16">
        <v>181.67</v>
      </c>
    </row>
    <row r="17" spans="1:25" x14ac:dyDescent="0.25">
      <c r="A17">
        <v>15</v>
      </c>
      <c r="B17">
        <v>1523.8888888888903</v>
      </c>
      <c r="C17">
        <v>1621.0888888888876</v>
      </c>
      <c r="F17">
        <v>15</v>
      </c>
      <c r="G17">
        <v>444.13</v>
      </c>
      <c r="H17">
        <v>381.27</v>
      </c>
      <c r="I17">
        <v>345.72</v>
      </c>
      <c r="J17">
        <v>403.99</v>
      </c>
      <c r="K17">
        <v>598.96</v>
      </c>
      <c r="L17">
        <v>324.70999999999998</v>
      </c>
      <c r="M17">
        <v>2.82</v>
      </c>
      <c r="N17">
        <v>68.98</v>
      </c>
      <c r="O17">
        <v>163.69</v>
      </c>
      <c r="P17">
        <v>575.1</v>
      </c>
      <c r="Q17">
        <v>789.28</v>
      </c>
      <c r="R17">
        <v>641.86</v>
      </c>
      <c r="S17">
        <v>160.97999999999999</v>
      </c>
      <c r="T17">
        <v>160.08000000000001</v>
      </c>
      <c r="U17">
        <v>381.93</v>
      </c>
      <c r="V17">
        <v>412.5</v>
      </c>
      <c r="W17">
        <v>395.83</v>
      </c>
      <c r="X17">
        <v>314.39999999999998</v>
      </c>
      <c r="Y17">
        <v>174.62</v>
      </c>
    </row>
    <row r="18" spans="1:25" x14ac:dyDescent="0.25">
      <c r="A18">
        <v>16</v>
      </c>
      <c r="B18">
        <v>87.666666666666558</v>
      </c>
      <c r="C18">
        <v>79.355555555555384</v>
      </c>
      <c r="F18">
        <v>16</v>
      </c>
      <c r="G18">
        <v>412.37</v>
      </c>
      <c r="H18">
        <v>346.17</v>
      </c>
      <c r="I18">
        <v>328.92</v>
      </c>
      <c r="J18">
        <v>382.24</v>
      </c>
      <c r="K18">
        <v>611.08000000000004</v>
      </c>
      <c r="L18">
        <v>322.38</v>
      </c>
      <c r="M18">
        <v>24.48</v>
      </c>
      <c r="N18">
        <v>60.64</v>
      </c>
      <c r="O18">
        <v>136.79</v>
      </c>
      <c r="P18">
        <v>586.07000000000005</v>
      </c>
      <c r="Q18">
        <v>771.93</v>
      </c>
      <c r="R18">
        <v>591.4</v>
      </c>
      <c r="S18">
        <v>146</v>
      </c>
      <c r="T18">
        <v>139.66</v>
      </c>
      <c r="U18">
        <v>356.81</v>
      </c>
      <c r="V18">
        <v>376.94</v>
      </c>
      <c r="W18">
        <v>392.73</v>
      </c>
      <c r="X18">
        <v>306.12</v>
      </c>
      <c r="Y18">
        <v>169.87</v>
      </c>
    </row>
    <row r="19" spans="1:25" x14ac:dyDescent="0.25">
      <c r="A19">
        <v>17</v>
      </c>
      <c r="B19">
        <v>79.555555555555543</v>
      </c>
      <c r="C19">
        <v>64.900000000000318</v>
      </c>
      <c r="F19">
        <v>17</v>
      </c>
      <c r="G19">
        <v>463.93</v>
      </c>
      <c r="H19">
        <v>372.04</v>
      </c>
      <c r="I19">
        <v>344.26</v>
      </c>
      <c r="J19">
        <v>400.25</v>
      </c>
      <c r="K19">
        <v>628.02</v>
      </c>
      <c r="L19">
        <v>339.44</v>
      </c>
      <c r="M19">
        <v>43.65</v>
      </c>
      <c r="N19">
        <v>83.77</v>
      </c>
      <c r="O19">
        <v>159.07</v>
      </c>
      <c r="P19">
        <v>609.32000000000005</v>
      </c>
      <c r="Q19">
        <v>846.35</v>
      </c>
      <c r="R19">
        <v>638.14</v>
      </c>
      <c r="S19">
        <v>171.67</v>
      </c>
      <c r="T19">
        <v>159.35</v>
      </c>
      <c r="U19">
        <v>405.43</v>
      </c>
      <c r="V19">
        <v>410.57</v>
      </c>
      <c r="W19">
        <v>406.27</v>
      </c>
      <c r="X19">
        <v>333.89</v>
      </c>
      <c r="Y19">
        <v>196.4</v>
      </c>
    </row>
    <row r="20" spans="1:25" x14ac:dyDescent="0.25">
      <c r="A20">
        <v>18</v>
      </c>
      <c r="B20">
        <v>115.66666666666656</v>
      </c>
      <c r="C20">
        <v>106.34444444444489</v>
      </c>
      <c r="F20">
        <v>18</v>
      </c>
      <c r="G20">
        <v>460.71</v>
      </c>
      <c r="H20">
        <v>375.34</v>
      </c>
      <c r="I20">
        <v>354.7</v>
      </c>
      <c r="J20">
        <v>374.39</v>
      </c>
      <c r="K20">
        <v>625.54</v>
      </c>
      <c r="L20">
        <v>329.62</v>
      </c>
      <c r="M20">
        <v>33.700000000000003</v>
      </c>
      <c r="N20">
        <v>67.959999999999994</v>
      </c>
      <c r="O20">
        <v>157.04</v>
      </c>
      <c r="P20">
        <v>595.42999999999995</v>
      </c>
      <c r="Q20">
        <v>807.88</v>
      </c>
      <c r="R20">
        <v>637.12</v>
      </c>
      <c r="S20">
        <v>162.59</v>
      </c>
      <c r="T20">
        <v>158.57</v>
      </c>
      <c r="U20">
        <v>403.99</v>
      </c>
      <c r="V20">
        <v>403.77</v>
      </c>
      <c r="W20">
        <v>416.82</v>
      </c>
      <c r="X20">
        <v>341.7</v>
      </c>
      <c r="Y20">
        <v>183.75</v>
      </c>
    </row>
    <row r="21" spans="1:25" x14ac:dyDescent="0.25">
      <c r="A21">
        <v>19</v>
      </c>
      <c r="B21">
        <v>60.444444444444464</v>
      </c>
      <c r="C21">
        <v>65.355555555555384</v>
      </c>
      <c r="F21">
        <v>19</v>
      </c>
      <c r="G21">
        <v>470.62</v>
      </c>
      <c r="H21">
        <v>371.91</v>
      </c>
      <c r="I21">
        <v>375.22</v>
      </c>
      <c r="J21">
        <v>433.78</v>
      </c>
      <c r="K21">
        <v>634.4</v>
      </c>
      <c r="L21">
        <v>352.04</v>
      </c>
      <c r="M21">
        <v>64.47</v>
      </c>
      <c r="N21">
        <v>105.78</v>
      </c>
      <c r="O21">
        <v>164.37</v>
      </c>
      <c r="P21">
        <v>635.66</v>
      </c>
      <c r="Q21">
        <v>872.17</v>
      </c>
      <c r="R21">
        <v>653.84</v>
      </c>
      <c r="S21">
        <v>181.51</v>
      </c>
      <c r="T21">
        <v>183.34</v>
      </c>
      <c r="U21">
        <v>413.81</v>
      </c>
      <c r="V21">
        <v>452.26</v>
      </c>
      <c r="W21">
        <v>447.81</v>
      </c>
      <c r="X21">
        <v>348.09</v>
      </c>
      <c r="Y21">
        <v>219.62</v>
      </c>
    </row>
    <row r="22" spans="1:25" x14ac:dyDescent="0.25">
      <c r="A22">
        <v>20</v>
      </c>
      <c r="B22">
        <v>73.222222222222229</v>
      </c>
      <c r="C22">
        <v>51.677777777777692</v>
      </c>
      <c r="F22">
        <v>20</v>
      </c>
      <c r="G22">
        <v>495.84</v>
      </c>
      <c r="H22">
        <v>388.42</v>
      </c>
      <c r="I22">
        <v>373.99</v>
      </c>
      <c r="J22">
        <v>425.82</v>
      </c>
      <c r="K22">
        <v>640.77</v>
      </c>
      <c r="L22">
        <v>345.7</v>
      </c>
      <c r="M22">
        <v>48.51</v>
      </c>
      <c r="N22">
        <v>103.32</v>
      </c>
      <c r="O22">
        <v>172.68</v>
      </c>
      <c r="P22">
        <v>656.24</v>
      </c>
      <c r="Q22">
        <v>864.9</v>
      </c>
      <c r="R22">
        <v>645.78</v>
      </c>
      <c r="S22">
        <v>194.07</v>
      </c>
      <c r="T22">
        <v>190.02</v>
      </c>
      <c r="U22">
        <v>419.56</v>
      </c>
      <c r="V22">
        <v>451.04</v>
      </c>
      <c r="W22">
        <v>448.66</v>
      </c>
      <c r="X22">
        <v>361.36</v>
      </c>
      <c r="Y22">
        <v>215.62</v>
      </c>
    </row>
    <row r="23" spans="1:25" x14ac:dyDescent="0.25">
      <c r="A23">
        <v>21</v>
      </c>
      <c r="B23">
        <v>76.999999999999972</v>
      </c>
      <c r="C23">
        <v>72.66666666666697</v>
      </c>
      <c r="F23">
        <v>21</v>
      </c>
      <c r="G23">
        <v>508.54</v>
      </c>
      <c r="H23">
        <v>397.88</v>
      </c>
      <c r="I23">
        <v>365.88</v>
      </c>
      <c r="J23">
        <v>396.41</v>
      </c>
      <c r="K23">
        <v>701.98</v>
      </c>
      <c r="L23">
        <v>372.25</v>
      </c>
      <c r="M23">
        <v>87.74</v>
      </c>
      <c r="N23">
        <v>122.25</v>
      </c>
      <c r="O23">
        <v>176.21</v>
      </c>
      <c r="P23">
        <v>633.54</v>
      </c>
      <c r="Q23">
        <v>837.31</v>
      </c>
      <c r="R23">
        <v>652.30999999999995</v>
      </c>
      <c r="S23">
        <v>203.14</v>
      </c>
      <c r="T23">
        <v>203.24</v>
      </c>
      <c r="U23">
        <v>443.96</v>
      </c>
      <c r="V23">
        <v>441.9</v>
      </c>
      <c r="W23">
        <v>440.41</v>
      </c>
      <c r="X23">
        <v>387.31</v>
      </c>
      <c r="Y23">
        <v>242.16</v>
      </c>
    </row>
    <row r="24" spans="1:25" x14ac:dyDescent="0.25">
      <c r="A24">
        <v>22</v>
      </c>
      <c r="B24">
        <v>18.888888888888886</v>
      </c>
      <c r="C24">
        <v>20.822222222222194</v>
      </c>
      <c r="F24">
        <v>22</v>
      </c>
      <c r="G24">
        <v>474.97</v>
      </c>
      <c r="H24">
        <v>392.93</v>
      </c>
      <c r="I24">
        <v>387.59</v>
      </c>
      <c r="J24">
        <v>425.85</v>
      </c>
      <c r="K24">
        <v>701.16</v>
      </c>
      <c r="L24">
        <v>364.9</v>
      </c>
      <c r="M24">
        <v>82</v>
      </c>
      <c r="N24">
        <v>121.63</v>
      </c>
      <c r="O24">
        <v>162.19999999999999</v>
      </c>
      <c r="P24">
        <v>663.75</v>
      </c>
      <c r="Q24">
        <v>893.71</v>
      </c>
      <c r="R24">
        <v>616.77</v>
      </c>
      <c r="S24">
        <v>206.94</v>
      </c>
      <c r="T24">
        <v>191.8</v>
      </c>
      <c r="U24">
        <v>443.19</v>
      </c>
      <c r="V24">
        <v>458.53</v>
      </c>
      <c r="W24">
        <v>467.07</v>
      </c>
      <c r="X24">
        <v>373.27</v>
      </c>
      <c r="Y24">
        <v>243.89</v>
      </c>
    </row>
    <row r="25" spans="1:25" x14ac:dyDescent="0.25">
      <c r="A25">
        <v>23</v>
      </c>
      <c r="B25">
        <v>64.111111111111086</v>
      </c>
      <c r="C25">
        <v>53.422222222222217</v>
      </c>
      <c r="F25">
        <v>23</v>
      </c>
      <c r="G25">
        <v>522.16999999999996</v>
      </c>
      <c r="H25">
        <v>391.12</v>
      </c>
      <c r="I25">
        <v>377.77</v>
      </c>
      <c r="J25">
        <v>404.18</v>
      </c>
      <c r="K25">
        <v>654.28</v>
      </c>
      <c r="L25">
        <v>373.47</v>
      </c>
      <c r="M25">
        <v>101.24</v>
      </c>
      <c r="N25">
        <v>144.58000000000001</v>
      </c>
      <c r="O25">
        <v>173.57</v>
      </c>
      <c r="P25">
        <v>652.33000000000004</v>
      </c>
      <c r="Q25">
        <v>880.64</v>
      </c>
      <c r="R25">
        <v>660.29</v>
      </c>
      <c r="S25">
        <v>209.46</v>
      </c>
      <c r="T25">
        <v>206.8</v>
      </c>
      <c r="U25">
        <v>434.49</v>
      </c>
      <c r="V25">
        <v>480.06</v>
      </c>
      <c r="W25">
        <v>496.36</v>
      </c>
      <c r="X25">
        <v>378.37</v>
      </c>
      <c r="Y25">
        <v>254.8</v>
      </c>
    </row>
    <row r="26" spans="1:25" x14ac:dyDescent="0.25">
      <c r="A26">
        <v>24</v>
      </c>
      <c r="B26">
        <v>11</v>
      </c>
      <c r="C26">
        <v>12.411111111111097</v>
      </c>
      <c r="F26">
        <v>24</v>
      </c>
      <c r="G26">
        <v>519.14</v>
      </c>
      <c r="H26">
        <v>406.71</v>
      </c>
      <c r="I26">
        <v>378.9</v>
      </c>
      <c r="J26">
        <v>432</v>
      </c>
      <c r="K26">
        <v>708.73</v>
      </c>
      <c r="L26">
        <v>372.21</v>
      </c>
      <c r="M26">
        <v>103.13</v>
      </c>
      <c r="N26">
        <v>139.11000000000001</v>
      </c>
      <c r="O26">
        <v>171.32</v>
      </c>
      <c r="P26">
        <v>658.04</v>
      </c>
      <c r="Q26">
        <v>835.68</v>
      </c>
      <c r="R26">
        <v>663.93</v>
      </c>
      <c r="S26">
        <v>222.33</v>
      </c>
      <c r="T26">
        <v>220.91</v>
      </c>
      <c r="U26">
        <v>450.37</v>
      </c>
      <c r="V26">
        <v>484.38</v>
      </c>
      <c r="W26">
        <v>478.98</v>
      </c>
      <c r="X26">
        <v>374.28</v>
      </c>
      <c r="Y26">
        <v>256.19</v>
      </c>
    </row>
    <row r="27" spans="1:25" x14ac:dyDescent="0.25">
      <c r="A27">
        <v>25</v>
      </c>
      <c r="B27">
        <v>130.11111111111109</v>
      </c>
      <c r="C27">
        <v>92.488888888888596</v>
      </c>
      <c r="F27">
        <v>25</v>
      </c>
      <c r="G27">
        <v>467.12</v>
      </c>
      <c r="H27">
        <v>364.97</v>
      </c>
      <c r="I27">
        <v>358.29</v>
      </c>
      <c r="J27">
        <v>387</v>
      </c>
      <c r="K27">
        <v>653.12</v>
      </c>
      <c r="L27">
        <v>325.92</v>
      </c>
      <c r="M27">
        <v>115.85</v>
      </c>
      <c r="N27">
        <v>125.63</v>
      </c>
      <c r="O27">
        <v>153.79</v>
      </c>
      <c r="P27">
        <v>635.26</v>
      </c>
      <c r="Q27">
        <v>851.44</v>
      </c>
      <c r="R27">
        <v>597.84</v>
      </c>
      <c r="S27">
        <v>207.49</v>
      </c>
      <c r="T27">
        <v>196.59</v>
      </c>
      <c r="U27">
        <v>412.79</v>
      </c>
      <c r="V27">
        <v>445.17</v>
      </c>
      <c r="W27">
        <v>438.46</v>
      </c>
      <c r="X27">
        <v>379.54</v>
      </c>
      <c r="Y27">
        <v>231.76</v>
      </c>
    </row>
    <row r="28" spans="1:25" x14ac:dyDescent="0.25">
      <c r="A28">
        <v>26</v>
      </c>
      <c r="B28">
        <v>9.9999999999999964</v>
      </c>
      <c r="C28">
        <v>7.8555555555555543</v>
      </c>
      <c r="F28">
        <v>26</v>
      </c>
      <c r="G28">
        <v>511.05</v>
      </c>
      <c r="H28">
        <v>381.65</v>
      </c>
      <c r="I28">
        <v>368.16</v>
      </c>
      <c r="J28">
        <v>395.64</v>
      </c>
      <c r="K28">
        <v>653.41999999999996</v>
      </c>
      <c r="L28">
        <v>352.28</v>
      </c>
      <c r="M28">
        <v>119.81</v>
      </c>
      <c r="N28">
        <v>130.07</v>
      </c>
      <c r="O28">
        <v>154.16999999999999</v>
      </c>
      <c r="P28">
        <v>659.38</v>
      </c>
      <c r="Q28">
        <v>882.47</v>
      </c>
      <c r="R28">
        <v>598.1</v>
      </c>
      <c r="S28">
        <v>209.54</v>
      </c>
      <c r="T28">
        <v>205.73</v>
      </c>
      <c r="U28">
        <v>404.78</v>
      </c>
      <c r="V28">
        <v>472.59</v>
      </c>
      <c r="W28">
        <v>452.9</v>
      </c>
      <c r="X28">
        <v>375.02</v>
      </c>
      <c r="Y28">
        <v>251.4</v>
      </c>
    </row>
    <row r="29" spans="1:25" x14ac:dyDescent="0.25">
      <c r="A29">
        <v>27</v>
      </c>
      <c r="B29">
        <v>177.88888888888886</v>
      </c>
      <c r="C29">
        <v>126.72222222222217</v>
      </c>
      <c r="F29">
        <v>27</v>
      </c>
      <c r="G29">
        <v>493.76</v>
      </c>
      <c r="H29">
        <v>390.58</v>
      </c>
      <c r="I29">
        <v>356.1</v>
      </c>
      <c r="J29">
        <v>411.55</v>
      </c>
      <c r="K29">
        <v>669.51</v>
      </c>
      <c r="L29">
        <v>346.85</v>
      </c>
      <c r="M29">
        <v>104.78</v>
      </c>
      <c r="N29">
        <v>120.02</v>
      </c>
      <c r="O29">
        <v>153.4</v>
      </c>
      <c r="P29">
        <v>644.94000000000005</v>
      </c>
      <c r="Q29">
        <v>882.31</v>
      </c>
      <c r="R29">
        <v>644.28</v>
      </c>
      <c r="S29">
        <v>198.16</v>
      </c>
      <c r="T29">
        <v>185.59</v>
      </c>
      <c r="U29">
        <v>414.55</v>
      </c>
      <c r="V29">
        <v>450.41</v>
      </c>
      <c r="W29">
        <v>460.37</v>
      </c>
      <c r="X29">
        <v>368.59</v>
      </c>
      <c r="Y29">
        <v>244.14</v>
      </c>
    </row>
    <row r="30" spans="1:25" x14ac:dyDescent="0.25">
      <c r="A30">
        <v>28</v>
      </c>
      <c r="B30">
        <v>78.111111111111072</v>
      </c>
      <c r="C30">
        <v>83.511111111111404</v>
      </c>
      <c r="F30">
        <v>28</v>
      </c>
      <c r="G30">
        <v>477.12</v>
      </c>
      <c r="H30">
        <v>380.13</v>
      </c>
      <c r="I30">
        <v>344.22</v>
      </c>
      <c r="J30">
        <v>385.58</v>
      </c>
      <c r="K30">
        <v>631.96</v>
      </c>
      <c r="L30">
        <v>325.7</v>
      </c>
      <c r="M30">
        <v>84.79</v>
      </c>
      <c r="N30">
        <v>89.9</v>
      </c>
      <c r="O30">
        <v>153</v>
      </c>
      <c r="P30">
        <v>613.69000000000005</v>
      </c>
      <c r="Q30">
        <v>849.79</v>
      </c>
      <c r="R30">
        <v>619.11</v>
      </c>
      <c r="S30">
        <v>164.1</v>
      </c>
      <c r="T30">
        <v>158.74</v>
      </c>
      <c r="U30">
        <v>408.18</v>
      </c>
      <c r="V30">
        <v>435.55</v>
      </c>
      <c r="W30">
        <v>429.06</v>
      </c>
      <c r="X30">
        <v>329.35</v>
      </c>
      <c r="Y30">
        <v>216.01</v>
      </c>
    </row>
    <row r="31" spans="1:25" x14ac:dyDescent="0.25">
      <c r="A31">
        <v>29</v>
      </c>
      <c r="B31">
        <v>62.111111111111022</v>
      </c>
      <c r="C31">
        <v>57.944444444444343</v>
      </c>
      <c r="F31">
        <v>29</v>
      </c>
      <c r="G31">
        <v>489.19</v>
      </c>
      <c r="H31">
        <v>376.57</v>
      </c>
      <c r="I31">
        <v>351.03</v>
      </c>
      <c r="J31">
        <v>409.73</v>
      </c>
      <c r="K31">
        <v>671.46</v>
      </c>
      <c r="L31">
        <v>322.33999999999997</v>
      </c>
      <c r="M31">
        <v>87.3</v>
      </c>
      <c r="N31">
        <v>101.4</v>
      </c>
      <c r="O31">
        <v>154.97999999999999</v>
      </c>
      <c r="P31">
        <v>623.59</v>
      </c>
      <c r="Q31">
        <v>844.26</v>
      </c>
      <c r="R31">
        <v>606.5</v>
      </c>
      <c r="S31">
        <v>172.23</v>
      </c>
      <c r="T31">
        <v>170.22</v>
      </c>
      <c r="U31">
        <v>396.95</v>
      </c>
      <c r="V31">
        <v>432.09</v>
      </c>
      <c r="W31">
        <v>412.53</v>
      </c>
      <c r="X31">
        <v>336.14</v>
      </c>
      <c r="Y31">
        <v>215.25</v>
      </c>
    </row>
    <row r="32" spans="1:25" x14ac:dyDescent="0.25">
      <c r="A32">
        <v>30</v>
      </c>
      <c r="B32">
        <v>288.2222222222224</v>
      </c>
      <c r="C32">
        <v>205.94444444444434</v>
      </c>
      <c r="F32">
        <v>30</v>
      </c>
      <c r="G32">
        <v>443.53</v>
      </c>
      <c r="H32">
        <v>348.69</v>
      </c>
      <c r="I32">
        <v>339.35</v>
      </c>
      <c r="J32">
        <v>380.29</v>
      </c>
      <c r="K32">
        <v>609</v>
      </c>
      <c r="L32">
        <v>322.89999999999998</v>
      </c>
      <c r="M32">
        <v>83.81</v>
      </c>
      <c r="N32">
        <v>92.67</v>
      </c>
      <c r="O32">
        <v>152.62</v>
      </c>
      <c r="P32">
        <v>596.70000000000005</v>
      </c>
      <c r="Q32">
        <v>810.66</v>
      </c>
      <c r="R32">
        <v>587.63</v>
      </c>
      <c r="S32">
        <v>158.82</v>
      </c>
      <c r="T32">
        <v>157.77000000000001</v>
      </c>
      <c r="U32">
        <v>376.31</v>
      </c>
      <c r="V32">
        <v>427.99</v>
      </c>
      <c r="W32">
        <v>404.73</v>
      </c>
      <c r="X32">
        <v>343.4</v>
      </c>
      <c r="Y32">
        <v>203.63</v>
      </c>
    </row>
    <row r="33" spans="1:25" x14ac:dyDescent="0.25">
      <c r="A33">
        <v>31</v>
      </c>
      <c r="B33">
        <v>45.555555555555593</v>
      </c>
      <c r="C33">
        <v>41.433333333333394</v>
      </c>
      <c r="F33">
        <v>31</v>
      </c>
      <c r="G33">
        <v>451.92</v>
      </c>
      <c r="H33">
        <v>334.22</v>
      </c>
      <c r="I33">
        <v>326.8</v>
      </c>
      <c r="J33">
        <v>380.24</v>
      </c>
      <c r="K33">
        <v>587.88</v>
      </c>
      <c r="L33">
        <v>313.36</v>
      </c>
      <c r="M33">
        <v>65.790000000000006</v>
      </c>
      <c r="N33">
        <v>69.52</v>
      </c>
      <c r="O33">
        <v>135.57</v>
      </c>
      <c r="P33">
        <v>554.42999999999995</v>
      </c>
      <c r="Q33">
        <v>823.34</v>
      </c>
      <c r="R33">
        <v>577.51</v>
      </c>
      <c r="S33">
        <v>145.19</v>
      </c>
      <c r="T33">
        <v>140.44999999999999</v>
      </c>
      <c r="U33">
        <v>351.56</v>
      </c>
      <c r="V33">
        <v>394.49</v>
      </c>
      <c r="W33">
        <v>407.22</v>
      </c>
      <c r="X33">
        <v>336.28</v>
      </c>
      <c r="Y33">
        <v>185.09</v>
      </c>
    </row>
    <row r="34" spans="1:25" x14ac:dyDescent="0.25">
      <c r="A34">
        <v>32</v>
      </c>
      <c r="B34">
        <v>121.66666666666667</v>
      </c>
      <c r="C34">
        <v>98.844444444444889</v>
      </c>
      <c r="F34">
        <v>32</v>
      </c>
      <c r="G34">
        <v>440.94</v>
      </c>
      <c r="H34">
        <v>357.15</v>
      </c>
      <c r="I34">
        <v>351.39</v>
      </c>
      <c r="J34">
        <v>393.48</v>
      </c>
      <c r="K34">
        <v>593.51</v>
      </c>
      <c r="L34">
        <v>305.57</v>
      </c>
      <c r="M34">
        <v>68.290000000000006</v>
      </c>
      <c r="N34">
        <v>77.680000000000007</v>
      </c>
      <c r="O34">
        <v>144.94</v>
      </c>
      <c r="P34">
        <v>574.87</v>
      </c>
      <c r="Q34">
        <v>844.34</v>
      </c>
      <c r="R34">
        <v>615.37</v>
      </c>
      <c r="S34">
        <v>154.18</v>
      </c>
      <c r="T34">
        <v>153.91</v>
      </c>
      <c r="U34">
        <v>360.59</v>
      </c>
      <c r="V34">
        <v>423.47</v>
      </c>
      <c r="W34">
        <v>394.13</v>
      </c>
      <c r="X34">
        <v>335.83</v>
      </c>
      <c r="Y34">
        <v>188.08</v>
      </c>
    </row>
    <row r="35" spans="1:25" x14ac:dyDescent="0.25">
      <c r="A35">
        <v>33</v>
      </c>
      <c r="B35">
        <v>30.000000000000014</v>
      </c>
      <c r="C35">
        <v>27.144444444444503</v>
      </c>
      <c r="F35">
        <v>33</v>
      </c>
      <c r="G35">
        <v>436.72</v>
      </c>
      <c r="H35">
        <v>336.6</v>
      </c>
      <c r="I35">
        <v>329.09</v>
      </c>
      <c r="J35">
        <v>369.26</v>
      </c>
      <c r="K35">
        <v>598.96</v>
      </c>
      <c r="L35">
        <v>319.42</v>
      </c>
      <c r="M35">
        <v>59.75</v>
      </c>
      <c r="N35">
        <v>67.58</v>
      </c>
      <c r="O35">
        <v>131.05000000000001</v>
      </c>
      <c r="P35">
        <v>567.54</v>
      </c>
      <c r="Q35">
        <v>830.26</v>
      </c>
      <c r="R35">
        <v>584.9</v>
      </c>
      <c r="S35">
        <v>149.30000000000001</v>
      </c>
      <c r="T35">
        <v>134.25</v>
      </c>
      <c r="U35">
        <v>357.46</v>
      </c>
      <c r="V35">
        <v>396.39</v>
      </c>
      <c r="W35">
        <v>384.7</v>
      </c>
      <c r="X35">
        <v>325.98</v>
      </c>
      <c r="Y35">
        <v>185.27</v>
      </c>
    </row>
    <row r="36" spans="1:25" x14ac:dyDescent="0.25">
      <c r="A36">
        <v>34</v>
      </c>
      <c r="B36">
        <v>44.1111111111111</v>
      </c>
      <c r="C36">
        <v>50.922222222222445</v>
      </c>
      <c r="F36">
        <v>34</v>
      </c>
      <c r="G36">
        <v>419.5</v>
      </c>
      <c r="H36">
        <v>340.66</v>
      </c>
      <c r="I36">
        <v>309.98</v>
      </c>
      <c r="J36">
        <v>361.8</v>
      </c>
      <c r="K36">
        <v>560.28</v>
      </c>
      <c r="L36">
        <v>290.70999999999998</v>
      </c>
      <c r="M36">
        <v>44.86</v>
      </c>
      <c r="N36">
        <v>48.71</v>
      </c>
      <c r="O36">
        <v>118.17</v>
      </c>
      <c r="P36">
        <v>550.03</v>
      </c>
      <c r="Q36">
        <v>747.92</v>
      </c>
      <c r="R36">
        <v>565.21</v>
      </c>
      <c r="S36">
        <v>124.04</v>
      </c>
      <c r="T36">
        <v>119.26</v>
      </c>
      <c r="U36">
        <v>361.26</v>
      </c>
      <c r="V36">
        <v>379.29</v>
      </c>
      <c r="W36">
        <v>382.81</v>
      </c>
      <c r="X36">
        <v>292.88</v>
      </c>
      <c r="Y36">
        <v>161.66999999999999</v>
      </c>
    </row>
    <row r="37" spans="1:25" x14ac:dyDescent="0.25">
      <c r="A37">
        <v>36</v>
      </c>
      <c r="B37">
        <v>109.44444444444451</v>
      </c>
      <c r="C37">
        <v>97.955555555555748</v>
      </c>
      <c r="F37">
        <v>36</v>
      </c>
      <c r="G37">
        <v>430.34</v>
      </c>
      <c r="H37">
        <v>324.25</v>
      </c>
      <c r="I37">
        <v>310.08</v>
      </c>
      <c r="J37">
        <v>350.38</v>
      </c>
      <c r="K37">
        <v>604.30999999999995</v>
      </c>
      <c r="L37">
        <v>286.74</v>
      </c>
      <c r="M37">
        <v>48.94</v>
      </c>
      <c r="N37">
        <v>48.22</v>
      </c>
      <c r="O37">
        <v>118.34</v>
      </c>
      <c r="P37">
        <v>562.61</v>
      </c>
      <c r="Q37">
        <v>805.48</v>
      </c>
      <c r="R37">
        <v>590.83000000000004</v>
      </c>
      <c r="S37">
        <v>123.9</v>
      </c>
      <c r="T37">
        <v>119.16</v>
      </c>
      <c r="U37">
        <v>344.86</v>
      </c>
      <c r="V37">
        <v>393.07</v>
      </c>
      <c r="W37">
        <v>394.15</v>
      </c>
      <c r="X37">
        <v>312.69</v>
      </c>
      <c r="Y37">
        <v>163.44999999999999</v>
      </c>
    </row>
    <row r="38" spans="1:25" x14ac:dyDescent="0.25">
      <c r="A38">
        <v>37</v>
      </c>
      <c r="B38">
        <v>7</v>
      </c>
      <c r="C38">
        <v>7.8222222222221944</v>
      </c>
      <c r="F38">
        <v>37</v>
      </c>
      <c r="G38">
        <v>398.18</v>
      </c>
      <c r="H38">
        <v>306.88</v>
      </c>
      <c r="I38">
        <v>290.95</v>
      </c>
      <c r="J38">
        <v>336.99</v>
      </c>
      <c r="K38">
        <v>565.16</v>
      </c>
      <c r="L38">
        <v>264.57</v>
      </c>
      <c r="M38">
        <v>55.43</v>
      </c>
      <c r="N38">
        <v>45.97</v>
      </c>
      <c r="O38">
        <v>116.19</v>
      </c>
      <c r="P38">
        <v>576.17999999999995</v>
      </c>
      <c r="Q38">
        <v>800.75</v>
      </c>
      <c r="R38">
        <v>536.02</v>
      </c>
      <c r="S38">
        <v>118.59</v>
      </c>
      <c r="T38">
        <v>110.77</v>
      </c>
      <c r="U38">
        <v>332.95</v>
      </c>
      <c r="V38">
        <v>377.15</v>
      </c>
      <c r="W38">
        <v>381.2</v>
      </c>
      <c r="X38">
        <v>284.54000000000002</v>
      </c>
      <c r="Y38">
        <v>157.94999999999999</v>
      </c>
    </row>
    <row r="39" spans="1:25" x14ac:dyDescent="0.25">
      <c r="A39">
        <v>38</v>
      </c>
      <c r="B39">
        <v>74.2222222222222</v>
      </c>
      <c r="C39">
        <v>60.977777777778101</v>
      </c>
      <c r="F39">
        <v>38</v>
      </c>
      <c r="G39">
        <v>424.77</v>
      </c>
      <c r="H39">
        <v>295.62</v>
      </c>
      <c r="I39">
        <v>290.77</v>
      </c>
      <c r="J39">
        <v>316.60000000000002</v>
      </c>
      <c r="K39">
        <v>598.89</v>
      </c>
      <c r="L39">
        <v>266.38</v>
      </c>
      <c r="M39">
        <v>68.59</v>
      </c>
      <c r="N39">
        <v>67.44</v>
      </c>
      <c r="O39">
        <v>92.03</v>
      </c>
      <c r="P39">
        <v>537.63</v>
      </c>
      <c r="Q39">
        <v>766.42</v>
      </c>
      <c r="R39">
        <v>577.71</v>
      </c>
      <c r="S39">
        <v>111.54</v>
      </c>
      <c r="T39">
        <v>106.19</v>
      </c>
      <c r="U39">
        <v>349.02</v>
      </c>
      <c r="V39">
        <v>379.38</v>
      </c>
      <c r="W39">
        <v>388.05</v>
      </c>
      <c r="X39">
        <v>283.08</v>
      </c>
      <c r="Y39">
        <v>162.41999999999999</v>
      </c>
    </row>
    <row r="40" spans="1:25" x14ac:dyDescent="0.25">
      <c r="A40">
        <v>39</v>
      </c>
      <c r="B40">
        <v>55.333333333333307</v>
      </c>
      <c r="C40">
        <v>47.600000000000136</v>
      </c>
      <c r="F40">
        <v>39</v>
      </c>
      <c r="G40">
        <v>418.41</v>
      </c>
      <c r="H40">
        <v>315.77</v>
      </c>
      <c r="I40">
        <v>305.07</v>
      </c>
      <c r="J40">
        <v>345.92</v>
      </c>
      <c r="K40">
        <v>621.70000000000005</v>
      </c>
      <c r="L40">
        <v>287.17</v>
      </c>
      <c r="M40">
        <v>91.12</v>
      </c>
      <c r="N40">
        <v>92.26</v>
      </c>
      <c r="O40">
        <v>104.13</v>
      </c>
      <c r="P40">
        <v>586.99</v>
      </c>
      <c r="Q40">
        <v>785.54</v>
      </c>
      <c r="R40">
        <v>550.78</v>
      </c>
      <c r="S40">
        <v>133.06</v>
      </c>
      <c r="T40">
        <v>137.5</v>
      </c>
      <c r="U40">
        <v>375.44</v>
      </c>
      <c r="V40">
        <v>389.52</v>
      </c>
      <c r="W40">
        <v>375.87</v>
      </c>
      <c r="X40">
        <v>317.17</v>
      </c>
      <c r="Y40">
        <v>175.48</v>
      </c>
    </row>
    <row r="41" spans="1:25" x14ac:dyDescent="0.25">
      <c r="A41">
        <v>40</v>
      </c>
      <c r="B41">
        <v>112.22222222222247</v>
      </c>
      <c r="C41">
        <v>102.25555555555547</v>
      </c>
      <c r="F41">
        <v>40</v>
      </c>
      <c r="G41">
        <v>466.42</v>
      </c>
      <c r="H41">
        <v>319.27</v>
      </c>
      <c r="I41">
        <v>324.56</v>
      </c>
      <c r="J41">
        <v>374.74</v>
      </c>
      <c r="K41">
        <v>608.07000000000005</v>
      </c>
      <c r="L41">
        <v>300.8</v>
      </c>
      <c r="M41">
        <v>112.1</v>
      </c>
      <c r="N41">
        <v>109.69</v>
      </c>
      <c r="O41">
        <v>112.25</v>
      </c>
      <c r="P41">
        <v>605.96</v>
      </c>
      <c r="Q41">
        <v>781.3</v>
      </c>
      <c r="R41">
        <v>586.08000000000004</v>
      </c>
      <c r="S41">
        <v>154.86000000000001</v>
      </c>
      <c r="T41">
        <v>147.41999999999999</v>
      </c>
      <c r="U41">
        <v>362.15</v>
      </c>
      <c r="V41">
        <v>405.08</v>
      </c>
      <c r="W41">
        <v>432.76</v>
      </c>
      <c r="X41">
        <v>329.83</v>
      </c>
      <c r="Y41">
        <v>203.63</v>
      </c>
    </row>
    <row r="42" spans="1:25" x14ac:dyDescent="0.25">
      <c r="A42">
        <v>41</v>
      </c>
      <c r="B42">
        <v>42.666666666666671</v>
      </c>
      <c r="C42">
        <v>38.266666666666652</v>
      </c>
      <c r="F42">
        <v>41</v>
      </c>
      <c r="G42">
        <v>442.71</v>
      </c>
      <c r="H42">
        <v>316.55</v>
      </c>
      <c r="I42">
        <v>293.41000000000003</v>
      </c>
      <c r="J42">
        <v>368.05</v>
      </c>
      <c r="K42">
        <v>603.63</v>
      </c>
      <c r="L42">
        <v>290.14</v>
      </c>
      <c r="M42">
        <v>113.51</v>
      </c>
      <c r="N42">
        <v>115.08</v>
      </c>
      <c r="O42">
        <v>107.1</v>
      </c>
      <c r="P42">
        <v>556.70000000000005</v>
      </c>
      <c r="Q42">
        <v>782.77</v>
      </c>
      <c r="R42">
        <v>565.03</v>
      </c>
      <c r="S42">
        <v>139.38</v>
      </c>
      <c r="T42">
        <v>139.32</v>
      </c>
      <c r="U42">
        <v>381.53</v>
      </c>
      <c r="V42">
        <v>387.6</v>
      </c>
      <c r="W42">
        <v>414.75</v>
      </c>
      <c r="X42">
        <v>323.13</v>
      </c>
      <c r="Y42">
        <v>197.89</v>
      </c>
    </row>
    <row r="43" spans="1:25" x14ac:dyDescent="0.25">
      <c r="A43">
        <v>42</v>
      </c>
      <c r="B43">
        <v>69.999999999999943</v>
      </c>
      <c r="C43">
        <v>75.688888888888869</v>
      </c>
      <c r="F43">
        <v>42</v>
      </c>
      <c r="G43">
        <v>460.32</v>
      </c>
      <c r="H43">
        <v>338.31</v>
      </c>
      <c r="I43">
        <v>333.95</v>
      </c>
      <c r="J43">
        <v>388.65</v>
      </c>
      <c r="K43">
        <v>628.25</v>
      </c>
      <c r="L43">
        <v>306.29000000000002</v>
      </c>
      <c r="M43">
        <v>115.42</v>
      </c>
      <c r="N43">
        <v>119.55</v>
      </c>
      <c r="O43">
        <v>119.01</v>
      </c>
      <c r="P43">
        <v>571.69000000000005</v>
      </c>
      <c r="Q43">
        <v>800.03</v>
      </c>
      <c r="R43">
        <v>614.30999999999995</v>
      </c>
      <c r="S43">
        <v>165.03</v>
      </c>
      <c r="T43">
        <v>160.15</v>
      </c>
      <c r="U43">
        <v>396.02</v>
      </c>
      <c r="V43">
        <v>400.71</v>
      </c>
      <c r="W43">
        <v>435.74</v>
      </c>
      <c r="X43">
        <v>342.93</v>
      </c>
      <c r="Y43">
        <v>211.96</v>
      </c>
    </row>
    <row r="44" spans="1:25" x14ac:dyDescent="0.25">
      <c r="A44">
        <v>43</v>
      </c>
      <c r="B44">
        <v>48.222222222222257</v>
      </c>
      <c r="C44">
        <v>40.966666666666697</v>
      </c>
      <c r="F44">
        <v>43</v>
      </c>
      <c r="G44">
        <v>470.05</v>
      </c>
      <c r="H44">
        <v>341.97</v>
      </c>
      <c r="I44">
        <v>319.33999999999997</v>
      </c>
      <c r="J44">
        <v>362.7</v>
      </c>
      <c r="K44">
        <v>636.29999999999995</v>
      </c>
      <c r="L44">
        <v>314.25</v>
      </c>
      <c r="M44">
        <v>103.56</v>
      </c>
      <c r="N44">
        <v>101.25</v>
      </c>
      <c r="O44">
        <v>115.31</v>
      </c>
      <c r="P44">
        <v>615.29</v>
      </c>
      <c r="Q44">
        <v>850.01</v>
      </c>
      <c r="R44">
        <v>560.23</v>
      </c>
      <c r="S44">
        <v>161.88</v>
      </c>
      <c r="T44">
        <v>160.66</v>
      </c>
      <c r="U44">
        <v>386.02</v>
      </c>
      <c r="V44">
        <v>407.7</v>
      </c>
      <c r="W44">
        <v>415.15</v>
      </c>
      <c r="X44">
        <v>330.34</v>
      </c>
      <c r="Y44">
        <v>196.21</v>
      </c>
    </row>
    <row r="45" spans="1:25" x14ac:dyDescent="0.25">
      <c r="A45">
        <v>44</v>
      </c>
      <c r="B45">
        <v>66.111111111111086</v>
      </c>
      <c r="C45">
        <v>55.566666666666606</v>
      </c>
      <c r="F45">
        <v>44</v>
      </c>
      <c r="G45">
        <v>472.69</v>
      </c>
      <c r="H45">
        <v>359.04</v>
      </c>
      <c r="I45">
        <v>342.53</v>
      </c>
      <c r="J45">
        <v>356.68</v>
      </c>
      <c r="K45">
        <v>626.79</v>
      </c>
      <c r="L45">
        <v>326.39999999999998</v>
      </c>
      <c r="M45">
        <v>125.05</v>
      </c>
      <c r="N45">
        <v>135.77000000000001</v>
      </c>
      <c r="O45">
        <v>124.41</v>
      </c>
      <c r="P45">
        <v>603.87</v>
      </c>
      <c r="Q45">
        <v>790.89</v>
      </c>
      <c r="R45">
        <v>577.5</v>
      </c>
      <c r="S45">
        <v>174.32</v>
      </c>
      <c r="T45">
        <v>183.44</v>
      </c>
      <c r="U45">
        <v>406.59</v>
      </c>
      <c r="V45">
        <v>428.55</v>
      </c>
      <c r="W45">
        <v>407.83</v>
      </c>
      <c r="X45">
        <v>363.54</v>
      </c>
      <c r="Y45">
        <v>230.52</v>
      </c>
    </row>
    <row r="46" spans="1:25" x14ac:dyDescent="0.25">
      <c r="A46">
        <v>45</v>
      </c>
      <c r="B46">
        <v>56.444444444444407</v>
      </c>
      <c r="C46">
        <v>55.022222222222126</v>
      </c>
      <c r="F46">
        <v>45</v>
      </c>
      <c r="G46">
        <v>509.13</v>
      </c>
      <c r="H46">
        <v>346.07</v>
      </c>
      <c r="I46">
        <v>326.22000000000003</v>
      </c>
      <c r="J46">
        <v>363.45</v>
      </c>
      <c r="K46">
        <v>629.89</v>
      </c>
      <c r="L46">
        <v>317.95</v>
      </c>
      <c r="M46">
        <v>139.22</v>
      </c>
      <c r="N46">
        <v>143.01</v>
      </c>
      <c r="O46">
        <v>136.69999999999999</v>
      </c>
      <c r="P46">
        <v>613.79999999999995</v>
      </c>
      <c r="Q46">
        <v>800.59</v>
      </c>
      <c r="R46">
        <v>580.87</v>
      </c>
      <c r="S46">
        <v>192.06</v>
      </c>
      <c r="T46">
        <v>193.51</v>
      </c>
      <c r="U46">
        <v>397.47</v>
      </c>
      <c r="V46">
        <v>415.49</v>
      </c>
      <c r="W46">
        <v>422.92</v>
      </c>
      <c r="X46">
        <v>371.31</v>
      </c>
      <c r="Y46">
        <v>246.55</v>
      </c>
    </row>
    <row r="47" spans="1:25" x14ac:dyDescent="0.25">
      <c r="A47">
        <v>46</v>
      </c>
      <c r="B47">
        <v>49.555555555555564</v>
      </c>
      <c r="C47">
        <v>47.377777777777737</v>
      </c>
      <c r="F47">
        <v>46</v>
      </c>
      <c r="G47">
        <v>498.5</v>
      </c>
      <c r="H47">
        <v>362.78</v>
      </c>
      <c r="I47">
        <v>345.28</v>
      </c>
      <c r="J47">
        <v>381.5</v>
      </c>
      <c r="K47">
        <v>633.6</v>
      </c>
      <c r="L47">
        <v>306.2</v>
      </c>
      <c r="M47">
        <v>146.68</v>
      </c>
      <c r="N47">
        <v>149.35</v>
      </c>
      <c r="O47">
        <v>129.46</v>
      </c>
      <c r="P47">
        <v>630.71</v>
      </c>
      <c r="Q47">
        <v>824.73</v>
      </c>
      <c r="R47">
        <v>629.15</v>
      </c>
      <c r="S47">
        <v>198.1</v>
      </c>
      <c r="T47">
        <v>188.57</v>
      </c>
      <c r="U47">
        <v>388.63</v>
      </c>
      <c r="V47">
        <v>410</v>
      </c>
      <c r="W47">
        <v>438.72</v>
      </c>
      <c r="X47">
        <v>380.36</v>
      </c>
      <c r="Y47">
        <v>244.11</v>
      </c>
    </row>
    <row r="48" spans="1:25" x14ac:dyDescent="0.25">
      <c r="A48">
        <v>47</v>
      </c>
      <c r="B48">
        <v>18.000000000000007</v>
      </c>
      <c r="C48">
        <v>18.433333333333394</v>
      </c>
      <c r="F48">
        <v>47</v>
      </c>
      <c r="G48">
        <v>506.99</v>
      </c>
      <c r="H48">
        <v>348.71</v>
      </c>
      <c r="I48">
        <v>348.42</v>
      </c>
      <c r="J48">
        <v>385.83</v>
      </c>
      <c r="K48">
        <v>622.29999999999995</v>
      </c>
      <c r="L48">
        <v>316.98</v>
      </c>
      <c r="M48">
        <v>140.38999999999999</v>
      </c>
      <c r="N48">
        <v>148.53</v>
      </c>
      <c r="O48">
        <v>130.94</v>
      </c>
      <c r="P48">
        <v>592.92999999999995</v>
      </c>
      <c r="Q48">
        <v>849.39</v>
      </c>
      <c r="R48">
        <v>572</v>
      </c>
      <c r="S48">
        <v>184.06</v>
      </c>
      <c r="T48">
        <v>187.73</v>
      </c>
      <c r="U48">
        <v>411.71</v>
      </c>
      <c r="V48">
        <v>432.39</v>
      </c>
      <c r="W48">
        <v>418.93</v>
      </c>
      <c r="X48">
        <v>365.9</v>
      </c>
      <c r="Y48">
        <v>239.64</v>
      </c>
    </row>
    <row r="49" spans="1:25" x14ac:dyDescent="0.25">
      <c r="A49">
        <v>48</v>
      </c>
      <c r="B49">
        <v>114.44444444444441</v>
      </c>
      <c r="C49">
        <v>111.42222222222199</v>
      </c>
      <c r="F49">
        <v>48</v>
      </c>
      <c r="G49">
        <v>479.21</v>
      </c>
      <c r="H49">
        <v>352.62</v>
      </c>
      <c r="I49">
        <v>350.77</v>
      </c>
      <c r="J49">
        <v>390.48</v>
      </c>
      <c r="K49">
        <v>617.39</v>
      </c>
      <c r="L49">
        <v>333.15</v>
      </c>
      <c r="M49">
        <v>89.28</v>
      </c>
      <c r="N49">
        <v>96.35</v>
      </c>
      <c r="O49">
        <v>134.85</v>
      </c>
      <c r="P49">
        <v>596.1</v>
      </c>
      <c r="Q49">
        <v>826.58</v>
      </c>
      <c r="R49">
        <v>602.08000000000004</v>
      </c>
      <c r="S49">
        <v>177.44</v>
      </c>
      <c r="T49">
        <v>164.29</v>
      </c>
      <c r="U49">
        <v>402.08</v>
      </c>
      <c r="V49">
        <v>443.96</v>
      </c>
      <c r="W49">
        <v>410.46</v>
      </c>
      <c r="X49">
        <v>341.6</v>
      </c>
      <c r="Y49">
        <v>223.11</v>
      </c>
    </row>
    <row r="50" spans="1:25" x14ac:dyDescent="0.25">
      <c r="A50">
        <v>59</v>
      </c>
      <c r="B50">
        <v>11.444444444444455</v>
      </c>
      <c r="C50">
        <v>10.533333333333303</v>
      </c>
      <c r="F50">
        <v>59</v>
      </c>
      <c r="G50">
        <v>430.84</v>
      </c>
      <c r="H50">
        <v>317.98</v>
      </c>
      <c r="I50">
        <v>323.61</v>
      </c>
      <c r="J50">
        <v>351.38</v>
      </c>
      <c r="K50">
        <v>595.35</v>
      </c>
      <c r="L50">
        <v>295.31</v>
      </c>
      <c r="M50">
        <v>77.7</v>
      </c>
      <c r="N50">
        <v>75.39</v>
      </c>
      <c r="O50">
        <v>108.49</v>
      </c>
      <c r="P50">
        <v>553.53</v>
      </c>
      <c r="Q50">
        <v>784.56</v>
      </c>
      <c r="R50">
        <v>559.62</v>
      </c>
      <c r="S50">
        <v>138.81</v>
      </c>
      <c r="T50">
        <v>136.15</v>
      </c>
      <c r="U50">
        <v>380.56</v>
      </c>
      <c r="V50">
        <v>392.95</v>
      </c>
      <c r="W50">
        <v>410.21</v>
      </c>
      <c r="X50">
        <v>334.59</v>
      </c>
      <c r="Y50">
        <v>173.9</v>
      </c>
    </row>
    <row r="51" spans="1:25" x14ac:dyDescent="0.25">
      <c r="A51">
        <v>60</v>
      </c>
      <c r="B51">
        <v>81.444444444444429</v>
      </c>
      <c r="C51">
        <v>52.644444444444616</v>
      </c>
      <c r="F51">
        <v>60</v>
      </c>
      <c r="G51">
        <v>447.39</v>
      </c>
      <c r="H51">
        <v>376.84</v>
      </c>
      <c r="I51">
        <v>353.4</v>
      </c>
      <c r="J51">
        <v>374.27</v>
      </c>
      <c r="K51">
        <v>592.87</v>
      </c>
      <c r="L51">
        <v>324.23</v>
      </c>
      <c r="M51">
        <v>28.17</v>
      </c>
      <c r="N51">
        <v>59.66</v>
      </c>
      <c r="O51">
        <v>196.6</v>
      </c>
      <c r="P51">
        <v>593.75</v>
      </c>
      <c r="Q51">
        <v>786.37</v>
      </c>
      <c r="R51">
        <v>588.14</v>
      </c>
      <c r="S51">
        <v>160.26</v>
      </c>
      <c r="T51">
        <v>154.04</v>
      </c>
      <c r="U51">
        <v>375.64</v>
      </c>
      <c r="V51">
        <v>408.56</v>
      </c>
      <c r="W51">
        <v>413.22</v>
      </c>
      <c r="X51">
        <v>309.61</v>
      </c>
      <c r="Y51">
        <v>181.61</v>
      </c>
    </row>
    <row r="52" spans="1:25" x14ac:dyDescent="0.25">
      <c r="A52">
        <v>61</v>
      </c>
      <c r="B52">
        <v>63.555555555555536</v>
      </c>
      <c r="C52">
        <v>46.666666666666742</v>
      </c>
      <c r="F52">
        <v>61</v>
      </c>
      <c r="G52">
        <v>417.15</v>
      </c>
      <c r="H52">
        <v>353.13</v>
      </c>
      <c r="I52">
        <v>332.08</v>
      </c>
      <c r="J52">
        <v>378.7</v>
      </c>
      <c r="K52">
        <v>582.32000000000005</v>
      </c>
      <c r="L52">
        <v>329.33</v>
      </c>
      <c r="M52">
        <v>31.91</v>
      </c>
      <c r="N52">
        <v>56.35</v>
      </c>
      <c r="O52">
        <v>188</v>
      </c>
      <c r="P52">
        <v>560.64</v>
      </c>
      <c r="Q52">
        <v>827.58</v>
      </c>
      <c r="R52">
        <v>576.52</v>
      </c>
      <c r="S52">
        <v>149.69999999999999</v>
      </c>
      <c r="T52">
        <v>144.78</v>
      </c>
      <c r="U52">
        <v>384.59</v>
      </c>
      <c r="V52">
        <v>410.07</v>
      </c>
      <c r="W52">
        <v>402.41</v>
      </c>
      <c r="X52">
        <v>314.07</v>
      </c>
      <c r="Y52">
        <v>176.91</v>
      </c>
    </row>
    <row r="53" spans="1:25" x14ac:dyDescent="0.25">
      <c r="A53">
        <v>62</v>
      </c>
      <c r="B53">
        <v>41.222222222222285</v>
      </c>
      <c r="C53">
        <v>40.577777777777783</v>
      </c>
      <c r="F53">
        <v>62</v>
      </c>
      <c r="G53">
        <v>394.74</v>
      </c>
      <c r="H53">
        <v>356.2</v>
      </c>
      <c r="I53">
        <v>338.63</v>
      </c>
      <c r="J53">
        <v>362.26</v>
      </c>
      <c r="K53">
        <v>594.07000000000005</v>
      </c>
      <c r="L53">
        <v>306.87</v>
      </c>
      <c r="M53">
        <v>47.88</v>
      </c>
      <c r="N53">
        <v>44.57</v>
      </c>
      <c r="O53">
        <v>209.14</v>
      </c>
      <c r="P53">
        <v>598.96</v>
      </c>
      <c r="Q53">
        <v>814.2</v>
      </c>
      <c r="R53">
        <v>567.28</v>
      </c>
      <c r="S53">
        <v>140.61000000000001</v>
      </c>
      <c r="T53">
        <v>137.06</v>
      </c>
      <c r="U53">
        <v>346.15</v>
      </c>
      <c r="V53">
        <v>380.49</v>
      </c>
      <c r="W53">
        <v>386.78</v>
      </c>
      <c r="X53">
        <v>293.47000000000003</v>
      </c>
      <c r="Y53">
        <v>157.76</v>
      </c>
    </row>
    <row r="54" spans="1:25" x14ac:dyDescent="0.25">
      <c r="A54">
        <v>64</v>
      </c>
      <c r="B54">
        <v>44.222222222222229</v>
      </c>
      <c r="C54">
        <v>39.300000000000068</v>
      </c>
      <c r="F54">
        <v>64</v>
      </c>
      <c r="G54">
        <v>401.67</v>
      </c>
      <c r="H54">
        <v>333.71</v>
      </c>
      <c r="I54">
        <v>352.98</v>
      </c>
      <c r="J54">
        <v>396.02</v>
      </c>
      <c r="K54">
        <v>569.32000000000005</v>
      </c>
      <c r="L54">
        <v>297.83</v>
      </c>
      <c r="M54">
        <v>74.569999999999993</v>
      </c>
      <c r="N54">
        <v>71.2</v>
      </c>
      <c r="O54">
        <v>217.01</v>
      </c>
      <c r="P54">
        <v>552</v>
      </c>
      <c r="Q54">
        <v>769.24</v>
      </c>
      <c r="R54">
        <v>573.25</v>
      </c>
      <c r="S54">
        <v>136.66</v>
      </c>
      <c r="T54">
        <v>139.07</v>
      </c>
      <c r="U54">
        <v>341</v>
      </c>
      <c r="V54">
        <v>383.84</v>
      </c>
      <c r="W54">
        <v>366.95</v>
      </c>
      <c r="X54">
        <v>291.72000000000003</v>
      </c>
      <c r="Y54">
        <v>148.19999999999999</v>
      </c>
    </row>
    <row r="55" spans="1:25" x14ac:dyDescent="0.25">
      <c r="A55">
        <v>66</v>
      </c>
      <c r="B55">
        <v>52.111111111111114</v>
      </c>
      <c r="C55">
        <v>37.477777777777874</v>
      </c>
      <c r="F55">
        <v>66</v>
      </c>
      <c r="G55">
        <v>411.24</v>
      </c>
      <c r="H55">
        <v>331.79</v>
      </c>
      <c r="I55">
        <v>345.82</v>
      </c>
      <c r="J55">
        <v>376.66</v>
      </c>
      <c r="K55">
        <v>561.11</v>
      </c>
      <c r="L55">
        <v>281.29000000000002</v>
      </c>
      <c r="M55">
        <v>95.3</v>
      </c>
      <c r="N55">
        <v>87.07</v>
      </c>
      <c r="O55">
        <v>233.51</v>
      </c>
      <c r="P55">
        <v>570.67999999999995</v>
      </c>
      <c r="Q55">
        <v>772.08</v>
      </c>
      <c r="R55">
        <v>578.55999999999995</v>
      </c>
      <c r="S55">
        <v>122.95</v>
      </c>
      <c r="T55">
        <v>130.57</v>
      </c>
      <c r="U55">
        <v>322.87</v>
      </c>
      <c r="V55">
        <v>361.47</v>
      </c>
      <c r="W55">
        <v>356.36</v>
      </c>
      <c r="X55">
        <v>263.19</v>
      </c>
      <c r="Y55">
        <v>136.78</v>
      </c>
    </row>
    <row r="56" spans="1:25" x14ac:dyDescent="0.25">
      <c r="A56">
        <v>67</v>
      </c>
      <c r="B56">
        <v>13.33333333333332</v>
      </c>
      <c r="C56">
        <v>10.966666666666669</v>
      </c>
      <c r="F56">
        <v>67</v>
      </c>
      <c r="G56">
        <v>399.91</v>
      </c>
      <c r="H56">
        <v>354.58</v>
      </c>
      <c r="I56">
        <v>339.08</v>
      </c>
      <c r="J56">
        <v>400.83</v>
      </c>
      <c r="K56">
        <v>565.92999999999995</v>
      </c>
      <c r="L56">
        <v>278.10000000000002</v>
      </c>
      <c r="M56">
        <v>89.35</v>
      </c>
      <c r="N56">
        <v>75.599999999999994</v>
      </c>
      <c r="O56">
        <v>229.04</v>
      </c>
      <c r="P56">
        <v>561.02</v>
      </c>
      <c r="Q56">
        <v>760.58</v>
      </c>
      <c r="R56">
        <v>609.07000000000005</v>
      </c>
      <c r="S56">
        <v>125.63</v>
      </c>
      <c r="T56">
        <v>134.88999999999999</v>
      </c>
      <c r="U56">
        <v>329.14</v>
      </c>
      <c r="V56">
        <v>356.09</v>
      </c>
      <c r="W56">
        <v>345.37</v>
      </c>
      <c r="X56">
        <v>268.02</v>
      </c>
      <c r="Y56">
        <v>148.34</v>
      </c>
    </row>
    <row r="57" spans="1:25" x14ac:dyDescent="0.25">
      <c r="A57">
        <v>68</v>
      </c>
      <c r="B57">
        <v>7</v>
      </c>
      <c r="C57">
        <v>7</v>
      </c>
      <c r="F57">
        <v>68</v>
      </c>
      <c r="G57">
        <v>396.55</v>
      </c>
      <c r="H57">
        <v>321.61</v>
      </c>
      <c r="I57">
        <v>353.69</v>
      </c>
      <c r="J57">
        <v>390.57</v>
      </c>
      <c r="K57">
        <v>545.57000000000005</v>
      </c>
      <c r="L57">
        <v>269.92</v>
      </c>
      <c r="M57">
        <v>93.7</v>
      </c>
      <c r="N57">
        <v>81.33</v>
      </c>
      <c r="O57">
        <v>231.63</v>
      </c>
      <c r="P57">
        <v>557.83000000000004</v>
      </c>
      <c r="Q57">
        <v>758.31</v>
      </c>
      <c r="R57">
        <v>576.79</v>
      </c>
      <c r="S57">
        <v>113.12</v>
      </c>
      <c r="T57">
        <v>119.15</v>
      </c>
      <c r="U57">
        <v>326.13</v>
      </c>
      <c r="V57">
        <v>350.7</v>
      </c>
      <c r="W57">
        <v>343.98</v>
      </c>
      <c r="X57">
        <v>256.02</v>
      </c>
      <c r="Y57">
        <v>138.58000000000001</v>
      </c>
    </row>
    <row r="58" spans="1:25" x14ac:dyDescent="0.25">
      <c r="A58">
        <v>69</v>
      </c>
      <c r="B58">
        <v>33.888888888888857</v>
      </c>
      <c r="C58">
        <v>31.788888888888891</v>
      </c>
      <c r="F58">
        <v>69</v>
      </c>
      <c r="G58">
        <v>368.12</v>
      </c>
      <c r="H58">
        <v>362.86</v>
      </c>
      <c r="I58">
        <v>366.47</v>
      </c>
      <c r="J58">
        <v>424.89</v>
      </c>
      <c r="K58">
        <v>570.36</v>
      </c>
      <c r="L58">
        <v>290.62</v>
      </c>
      <c r="M58">
        <v>130.55000000000001</v>
      </c>
      <c r="N58">
        <v>119.67</v>
      </c>
      <c r="O58">
        <v>264.79000000000002</v>
      </c>
      <c r="P58">
        <v>566.99</v>
      </c>
      <c r="Q58">
        <v>777.93</v>
      </c>
      <c r="R58">
        <v>633.54999999999995</v>
      </c>
      <c r="S58">
        <v>156.96</v>
      </c>
      <c r="T58">
        <v>154.85</v>
      </c>
      <c r="U58">
        <v>335.43</v>
      </c>
      <c r="V58">
        <v>345.32</v>
      </c>
      <c r="W58">
        <v>364.01</v>
      </c>
      <c r="X58">
        <v>250.49</v>
      </c>
      <c r="Y58">
        <v>143.63</v>
      </c>
    </row>
    <row r="59" spans="1:25" x14ac:dyDescent="0.25">
      <c r="A59">
        <v>70</v>
      </c>
      <c r="B59">
        <v>58.111111111111079</v>
      </c>
      <c r="C59">
        <v>43.833333333333485</v>
      </c>
      <c r="F59">
        <v>70</v>
      </c>
      <c r="G59">
        <v>347.46</v>
      </c>
      <c r="H59">
        <v>324.99</v>
      </c>
      <c r="I59">
        <v>358.12</v>
      </c>
      <c r="J59">
        <v>397.83</v>
      </c>
      <c r="K59">
        <v>514.25</v>
      </c>
      <c r="L59">
        <v>258.3</v>
      </c>
      <c r="M59">
        <v>135.93</v>
      </c>
      <c r="N59">
        <v>85.66</v>
      </c>
      <c r="O59">
        <v>225.77</v>
      </c>
      <c r="P59">
        <v>504.27</v>
      </c>
      <c r="Q59">
        <v>734.49</v>
      </c>
      <c r="R59">
        <v>565.63</v>
      </c>
      <c r="S59">
        <v>124.78</v>
      </c>
      <c r="T59">
        <v>123.45</v>
      </c>
      <c r="U59">
        <v>315.8</v>
      </c>
      <c r="V59">
        <v>330.02</v>
      </c>
      <c r="W59">
        <v>334.85</v>
      </c>
      <c r="X59">
        <v>216.84</v>
      </c>
      <c r="Y59">
        <v>111.67</v>
      </c>
    </row>
    <row r="60" spans="1:25" x14ac:dyDescent="0.25">
      <c r="A60">
        <v>71</v>
      </c>
      <c r="B60">
        <v>65.444444444444485</v>
      </c>
      <c r="C60">
        <v>53.377777777777737</v>
      </c>
      <c r="F60">
        <v>71</v>
      </c>
      <c r="G60">
        <v>363.92</v>
      </c>
      <c r="H60">
        <v>339.95</v>
      </c>
      <c r="I60">
        <v>342.75</v>
      </c>
      <c r="J60">
        <v>380.74</v>
      </c>
      <c r="K60">
        <v>539.14</v>
      </c>
      <c r="L60">
        <v>282.88</v>
      </c>
      <c r="M60">
        <v>127.54</v>
      </c>
      <c r="N60">
        <v>86.76</v>
      </c>
      <c r="O60">
        <v>232.2</v>
      </c>
      <c r="P60">
        <v>554.53</v>
      </c>
      <c r="Q60">
        <v>747.02</v>
      </c>
      <c r="R60">
        <v>552.41999999999996</v>
      </c>
      <c r="S60">
        <v>121.72</v>
      </c>
      <c r="T60">
        <v>130.13</v>
      </c>
      <c r="U60">
        <v>313.89999999999998</v>
      </c>
      <c r="V60">
        <v>343.06</v>
      </c>
      <c r="W60">
        <v>330.47</v>
      </c>
      <c r="X60">
        <v>204.42</v>
      </c>
      <c r="Y60">
        <v>116.16</v>
      </c>
    </row>
    <row r="61" spans="1:25" x14ac:dyDescent="0.25">
      <c r="A61">
        <v>72</v>
      </c>
      <c r="B61">
        <v>49.444444444444436</v>
      </c>
      <c r="C61">
        <v>38.744444444444525</v>
      </c>
      <c r="F61">
        <v>72</v>
      </c>
      <c r="G61">
        <v>384.92</v>
      </c>
      <c r="H61">
        <v>324.11</v>
      </c>
      <c r="I61">
        <v>343.29</v>
      </c>
      <c r="J61">
        <v>359.37</v>
      </c>
      <c r="K61">
        <v>529.69000000000005</v>
      </c>
      <c r="L61">
        <v>259.04000000000002</v>
      </c>
      <c r="M61">
        <v>109.12</v>
      </c>
      <c r="N61">
        <v>67.3</v>
      </c>
      <c r="O61">
        <v>206.92</v>
      </c>
      <c r="P61">
        <v>540.35</v>
      </c>
      <c r="Q61">
        <v>761.57</v>
      </c>
      <c r="R61">
        <v>553.20000000000005</v>
      </c>
      <c r="S61">
        <v>97.68</v>
      </c>
      <c r="T61">
        <v>102.39</v>
      </c>
      <c r="U61">
        <v>312.26</v>
      </c>
      <c r="V61">
        <v>342.24</v>
      </c>
      <c r="W61">
        <v>322.58</v>
      </c>
      <c r="X61">
        <v>238.43</v>
      </c>
      <c r="Y61">
        <v>120.32</v>
      </c>
    </row>
    <row r="62" spans="1:25" x14ac:dyDescent="0.25">
      <c r="A62">
        <v>73</v>
      </c>
      <c r="B62">
        <v>21.666666666666679</v>
      </c>
      <c r="C62">
        <v>17.52222222222224</v>
      </c>
      <c r="F62">
        <v>73</v>
      </c>
      <c r="G62">
        <v>365.6</v>
      </c>
      <c r="H62">
        <v>310.05</v>
      </c>
      <c r="I62">
        <v>331.16</v>
      </c>
      <c r="J62">
        <v>366.45</v>
      </c>
      <c r="K62">
        <v>546.66</v>
      </c>
      <c r="L62">
        <v>261.08999999999997</v>
      </c>
      <c r="M62">
        <v>101.84</v>
      </c>
      <c r="N62">
        <v>59.78</v>
      </c>
      <c r="O62">
        <v>204.59</v>
      </c>
      <c r="P62">
        <v>533.87</v>
      </c>
      <c r="Q62">
        <v>748.93</v>
      </c>
      <c r="R62">
        <v>530.01</v>
      </c>
      <c r="S62">
        <v>92.12</v>
      </c>
      <c r="T62">
        <v>100.49</v>
      </c>
      <c r="U62">
        <v>299.22000000000003</v>
      </c>
      <c r="V62">
        <v>345.59</v>
      </c>
      <c r="W62">
        <v>325.31</v>
      </c>
      <c r="X62">
        <v>232.11</v>
      </c>
      <c r="Y62">
        <v>106.3</v>
      </c>
    </row>
    <row r="63" spans="1:25" x14ac:dyDescent="0.25">
      <c r="A63">
        <v>74</v>
      </c>
      <c r="B63">
        <v>52.555555555555486</v>
      </c>
      <c r="C63">
        <v>50.133333333333212</v>
      </c>
      <c r="F63">
        <v>74</v>
      </c>
      <c r="G63">
        <v>403.82</v>
      </c>
      <c r="H63">
        <v>308.77</v>
      </c>
      <c r="I63">
        <v>340.66</v>
      </c>
      <c r="J63">
        <v>381.14</v>
      </c>
      <c r="K63">
        <v>575.58000000000004</v>
      </c>
      <c r="L63">
        <v>287.11</v>
      </c>
      <c r="M63">
        <v>83.1</v>
      </c>
      <c r="N63">
        <v>42.96</v>
      </c>
      <c r="O63">
        <v>189.09</v>
      </c>
      <c r="P63">
        <v>518.23</v>
      </c>
      <c r="Q63">
        <v>756.14</v>
      </c>
      <c r="R63">
        <v>570.51</v>
      </c>
      <c r="S63">
        <v>114.34</v>
      </c>
      <c r="T63">
        <v>117.23</v>
      </c>
      <c r="U63">
        <v>329.79</v>
      </c>
      <c r="V63">
        <v>363.19</v>
      </c>
      <c r="W63">
        <v>341.78</v>
      </c>
      <c r="X63">
        <v>262.22000000000003</v>
      </c>
      <c r="Y63">
        <v>129.6</v>
      </c>
    </row>
    <row r="64" spans="1:25" x14ac:dyDescent="0.25">
      <c r="A64">
        <v>75</v>
      </c>
      <c r="B64">
        <v>158.2222222222224</v>
      </c>
      <c r="C64">
        <v>116.34444444444443</v>
      </c>
      <c r="F64">
        <v>75</v>
      </c>
      <c r="G64">
        <v>364.06</v>
      </c>
      <c r="H64">
        <v>324.63</v>
      </c>
      <c r="I64">
        <v>308.07</v>
      </c>
      <c r="J64">
        <v>344.14</v>
      </c>
      <c r="K64">
        <v>537.16999999999996</v>
      </c>
      <c r="L64">
        <v>266.20999999999998</v>
      </c>
      <c r="M64">
        <v>84.25</v>
      </c>
      <c r="N64">
        <v>42.27</v>
      </c>
      <c r="O64">
        <v>178.57</v>
      </c>
      <c r="P64">
        <v>519.48</v>
      </c>
      <c r="Q64">
        <v>738.51</v>
      </c>
      <c r="R64">
        <v>581.30999999999995</v>
      </c>
      <c r="S64">
        <v>100.93</v>
      </c>
      <c r="T64">
        <v>109.4</v>
      </c>
      <c r="U64">
        <v>332.95</v>
      </c>
      <c r="V64">
        <v>357.55</v>
      </c>
      <c r="W64">
        <v>357.94</v>
      </c>
      <c r="X64">
        <v>249.08</v>
      </c>
      <c r="Y64">
        <v>129.56</v>
      </c>
    </row>
    <row r="65" spans="1:25" x14ac:dyDescent="0.25">
      <c r="A65">
        <v>76</v>
      </c>
      <c r="B65">
        <v>83.555555555555571</v>
      </c>
      <c r="C65">
        <v>64.299999999999955</v>
      </c>
      <c r="F65">
        <v>76</v>
      </c>
      <c r="G65">
        <v>382.66</v>
      </c>
      <c r="H65">
        <v>330.64</v>
      </c>
      <c r="I65">
        <v>325.95999999999998</v>
      </c>
      <c r="J65">
        <v>371.37</v>
      </c>
      <c r="K65">
        <v>568.44000000000005</v>
      </c>
      <c r="L65">
        <v>280.95999999999998</v>
      </c>
      <c r="M65">
        <v>61.79</v>
      </c>
      <c r="N65">
        <v>25.42</v>
      </c>
      <c r="O65">
        <v>187.74</v>
      </c>
      <c r="P65">
        <v>526.69000000000005</v>
      </c>
      <c r="Q65">
        <v>763.23</v>
      </c>
      <c r="R65">
        <v>577.07000000000005</v>
      </c>
      <c r="S65">
        <v>119.28</v>
      </c>
      <c r="T65">
        <v>120.06</v>
      </c>
      <c r="U65">
        <v>328.87</v>
      </c>
      <c r="V65">
        <v>362.84</v>
      </c>
      <c r="W65">
        <v>340.32</v>
      </c>
      <c r="X65">
        <v>277.88</v>
      </c>
      <c r="Y65">
        <v>141.94999999999999</v>
      </c>
    </row>
    <row r="66" spans="1:25" x14ac:dyDescent="0.25">
      <c r="A66">
        <v>78</v>
      </c>
      <c r="B66">
        <v>105.2222222222221</v>
      </c>
      <c r="C66">
        <v>89.677777777777919</v>
      </c>
      <c r="F66">
        <v>78</v>
      </c>
      <c r="G66">
        <v>408.68</v>
      </c>
      <c r="H66">
        <v>339.38</v>
      </c>
      <c r="I66">
        <v>326.38</v>
      </c>
      <c r="J66">
        <v>355.72</v>
      </c>
      <c r="K66">
        <v>587.27</v>
      </c>
      <c r="L66">
        <v>306.79000000000002</v>
      </c>
      <c r="M66">
        <v>31.47</v>
      </c>
      <c r="N66">
        <v>33.5</v>
      </c>
      <c r="O66">
        <v>154.21</v>
      </c>
      <c r="P66">
        <v>535.70000000000005</v>
      </c>
      <c r="Q66">
        <v>788.41</v>
      </c>
      <c r="R66">
        <v>567.91</v>
      </c>
      <c r="S66">
        <v>135.94</v>
      </c>
      <c r="T66">
        <v>127.25</v>
      </c>
      <c r="U66">
        <v>349.95</v>
      </c>
      <c r="V66">
        <v>374.59</v>
      </c>
      <c r="W66">
        <v>372.39</v>
      </c>
      <c r="X66">
        <v>277.73</v>
      </c>
      <c r="Y66">
        <v>157.38999999999999</v>
      </c>
    </row>
    <row r="67" spans="1:25" x14ac:dyDescent="0.25">
      <c r="A67">
        <v>79</v>
      </c>
      <c r="B67">
        <v>23.888888888888872</v>
      </c>
      <c r="C67">
        <v>24.52222222222224</v>
      </c>
      <c r="F67">
        <v>79</v>
      </c>
      <c r="G67">
        <v>405.01</v>
      </c>
      <c r="H67">
        <v>312.14999999999998</v>
      </c>
      <c r="I67">
        <v>321.08999999999997</v>
      </c>
      <c r="J67">
        <v>361.96</v>
      </c>
      <c r="K67">
        <v>546.28</v>
      </c>
      <c r="L67">
        <v>285.81</v>
      </c>
      <c r="M67">
        <v>43.19</v>
      </c>
      <c r="N67">
        <v>24.35</v>
      </c>
      <c r="O67">
        <v>158.99</v>
      </c>
      <c r="P67">
        <v>566.47</v>
      </c>
      <c r="Q67">
        <v>812.17</v>
      </c>
      <c r="R67">
        <v>588.42999999999995</v>
      </c>
      <c r="S67">
        <v>119.2</v>
      </c>
      <c r="T67">
        <v>117.56</v>
      </c>
      <c r="U67">
        <v>331.32</v>
      </c>
      <c r="V67">
        <v>347.77</v>
      </c>
      <c r="W67">
        <v>371.88</v>
      </c>
      <c r="X67">
        <v>290.73</v>
      </c>
      <c r="Y67">
        <v>142.68</v>
      </c>
    </row>
    <row r="68" spans="1:25" x14ac:dyDescent="0.25">
      <c r="A68">
        <v>80</v>
      </c>
      <c r="B68">
        <v>95.777777777777843</v>
      </c>
      <c r="C68">
        <v>85.544444444444252</v>
      </c>
      <c r="F68">
        <v>80</v>
      </c>
      <c r="G68">
        <v>423.01</v>
      </c>
      <c r="H68">
        <v>330.19</v>
      </c>
      <c r="I68">
        <v>304.41000000000003</v>
      </c>
      <c r="J68">
        <v>367.56</v>
      </c>
      <c r="K68">
        <v>596.89</v>
      </c>
      <c r="L68">
        <v>306.85000000000002</v>
      </c>
      <c r="M68">
        <v>31.97</v>
      </c>
      <c r="N68">
        <v>34.9</v>
      </c>
      <c r="O68">
        <v>168.23</v>
      </c>
      <c r="P68">
        <v>537.71</v>
      </c>
      <c r="Q68">
        <v>812.25</v>
      </c>
      <c r="R68">
        <v>604.12</v>
      </c>
      <c r="S68">
        <v>125.33</v>
      </c>
      <c r="T68">
        <v>132.63999999999999</v>
      </c>
      <c r="U68">
        <v>334.39</v>
      </c>
      <c r="V68">
        <v>381.92</v>
      </c>
      <c r="W68">
        <v>353.02</v>
      </c>
      <c r="X68">
        <v>279.97000000000003</v>
      </c>
      <c r="Y68">
        <v>156.56</v>
      </c>
    </row>
    <row r="69" spans="1:25" x14ac:dyDescent="0.25">
      <c r="A69">
        <v>81</v>
      </c>
      <c r="B69">
        <v>37.666666666666664</v>
      </c>
      <c r="C69">
        <v>44.111111111111086</v>
      </c>
      <c r="F69">
        <v>81</v>
      </c>
      <c r="G69">
        <v>420.56</v>
      </c>
      <c r="H69">
        <v>340.9</v>
      </c>
      <c r="I69">
        <v>342.47</v>
      </c>
      <c r="J69">
        <v>358.34</v>
      </c>
      <c r="K69">
        <v>565.21</v>
      </c>
      <c r="L69">
        <v>295.5</v>
      </c>
      <c r="M69">
        <v>20.73</v>
      </c>
      <c r="N69">
        <v>43.99</v>
      </c>
      <c r="O69">
        <v>155.87</v>
      </c>
      <c r="P69">
        <v>574.67999999999995</v>
      </c>
      <c r="Q69">
        <v>830.63</v>
      </c>
      <c r="R69">
        <v>597.19000000000005</v>
      </c>
      <c r="S69">
        <v>135.51</v>
      </c>
      <c r="T69">
        <v>134.63999999999999</v>
      </c>
      <c r="U69">
        <v>363.71</v>
      </c>
      <c r="V69">
        <v>397.46</v>
      </c>
      <c r="W69">
        <v>362.63</v>
      </c>
      <c r="X69">
        <v>289.75</v>
      </c>
      <c r="Y69">
        <v>165.26</v>
      </c>
    </row>
    <row r="70" spans="1:25" x14ac:dyDescent="0.25">
      <c r="A70">
        <v>82</v>
      </c>
      <c r="B70">
        <v>78.4444444444444</v>
      </c>
      <c r="C70">
        <v>68.755555555555702</v>
      </c>
      <c r="F70">
        <v>82</v>
      </c>
      <c r="G70">
        <v>388.96</v>
      </c>
      <c r="H70">
        <v>316.93</v>
      </c>
      <c r="I70">
        <v>294.3</v>
      </c>
      <c r="J70">
        <v>327.44</v>
      </c>
      <c r="K70">
        <v>576.17999999999995</v>
      </c>
      <c r="L70">
        <v>260.86</v>
      </c>
      <c r="M70">
        <v>54.91</v>
      </c>
      <c r="N70">
        <v>26.64</v>
      </c>
      <c r="O70">
        <v>144.62</v>
      </c>
      <c r="P70">
        <v>550.66</v>
      </c>
      <c r="Q70">
        <v>756.72</v>
      </c>
      <c r="R70">
        <v>551.47</v>
      </c>
      <c r="S70">
        <v>107.22</v>
      </c>
      <c r="T70">
        <v>104.11</v>
      </c>
      <c r="U70">
        <v>330.75</v>
      </c>
      <c r="V70">
        <v>362.39</v>
      </c>
      <c r="W70">
        <v>361.97</v>
      </c>
      <c r="X70">
        <v>274.64</v>
      </c>
      <c r="Y70">
        <v>136.6</v>
      </c>
    </row>
    <row r="71" spans="1:25" x14ac:dyDescent="0.25">
      <c r="A71">
        <v>83</v>
      </c>
      <c r="B71">
        <v>151.66666666666688</v>
      </c>
      <c r="C71">
        <v>172.92222222222154</v>
      </c>
      <c r="F71">
        <v>83</v>
      </c>
      <c r="G71">
        <v>360.03</v>
      </c>
      <c r="H71">
        <v>305.99</v>
      </c>
      <c r="I71">
        <v>285.25</v>
      </c>
      <c r="J71">
        <v>346.85</v>
      </c>
      <c r="K71">
        <v>548.89</v>
      </c>
      <c r="L71">
        <v>268.14</v>
      </c>
      <c r="M71">
        <v>64.86</v>
      </c>
      <c r="N71">
        <v>2.37</v>
      </c>
      <c r="O71">
        <v>150.63</v>
      </c>
      <c r="P71">
        <v>543.74</v>
      </c>
      <c r="Q71">
        <v>784.54</v>
      </c>
      <c r="R71">
        <v>534.69000000000005</v>
      </c>
      <c r="S71">
        <v>101.69</v>
      </c>
      <c r="T71">
        <v>98.58</v>
      </c>
      <c r="U71">
        <v>315.68</v>
      </c>
      <c r="V71">
        <v>348.74</v>
      </c>
      <c r="W71">
        <v>322.57</v>
      </c>
      <c r="X71">
        <v>259.63</v>
      </c>
      <c r="Y71">
        <v>120.32</v>
      </c>
    </row>
    <row r="72" spans="1:25" x14ac:dyDescent="0.25">
      <c r="A72">
        <v>84</v>
      </c>
      <c r="B72">
        <v>1835.8888888888912</v>
      </c>
      <c r="C72">
        <v>1534.9000000000087</v>
      </c>
      <c r="F72">
        <v>84</v>
      </c>
      <c r="G72">
        <v>385.1</v>
      </c>
      <c r="H72">
        <v>300.2</v>
      </c>
      <c r="I72">
        <v>275.91000000000003</v>
      </c>
      <c r="J72">
        <v>324.39</v>
      </c>
      <c r="K72">
        <v>572.29999999999995</v>
      </c>
      <c r="L72">
        <v>262.91000000000003</v>
      </c>
      <c r="M72">
        <v>67.510000000000005</v>
      </c>
      <c r="N72">
        <v>0.81</v>
      </c>
      <c r="O72">
        <v>149.43</v>
      </c>
      <c r="P72">
        <v>515.74</v>
      </c>
      <c r="Q72">
        <v>774.63</v>
      </c>
      <c r="R72">
        <v>546.08000000000004</v>
      </c>
      <c r="S72">
        <v>98.5</v>
      </c>
      <c r="T72">
        <v>97.24</v>
      </c>
      <c r="U72">
        <v>322.62</v>
      </c>
      <c r="V72">
        <v>321.8</v>
      </c>
      <c r="W72">
        <v>317.49</v>
      </c>
      <c r="X72">
        <v>266.61</v>
      </c>
      <c r="Y72">
        <v>114.51</v>
      </c>
    </row>
    <row r="73" spans="1:25" x14ac:dyDescent="0.25">
      <c r="A73">
        <v>85</v>
      </c>
      <c r="B73">
        <v>25.222222222222204</v>
      </c>
      <c r="C73">
        <v>24.444444444444457</v>
      </c>
      <c r="F73">
        <v>85</v>
      </c>
      <c r="G73">
        <v>373.89</v>
      </c>
      <c r="H73">
        <v>284.77</v>
      </c>
      <c r="I73">
        <v>281.89999999999998</v>
      </c>
      <c r="J73">
        <v>335.77</v>
      </c>
      <c r="K73">
        <v>552.61</v>
      </c>
      <c r="L73">
        <v>249.93</v>
      </c>
      <c r="M73">
        <v>74.48</v>
      </c>
      <c r="N73">
        <v>12.36</v>
      </c>
      <c r="O73">
        <v>154.69999999999999</v>
      </c>
      <c r="P73">
        <v>528.21</v>
      </c>
      <c r="Q73">
        <v>774.59</v>
      </c>
      <c r="R73">
        <v>515.44000000000005</v>
      </c>
      <c r="S73">
        <v>86.1</v>
      </c>
      <c r="T73">
        <v>88.95</v>
      </c>
      <c r="U73">
        <v>301.95</v>
      </c>
      <c r="V73">
        <v>319.32</v>
      </c>
      <c r="W73">
        <v>313.39</v>
      </c>
      <c r="X73">
        <v>255.04</v>
      </c>
      <c r="Y73">
        <v>99.31</v>
      </c>
    </row>
    <row r="74" spans="1:25" x14ac:dyDescent="0.25">
      <c r="A74">
        <v>86</v>
      </c>
      <c r="B74">
        <v>57.222222222222257</v>
      </c>
      <c r="C74">
        <v>50.888888888888914</v>
      </c>
      <c r="F74">
        <v>86</v>
      </c>
      <c r="G74">
        <v>374.4</v>
      </c>
      <c r="H74">
        <v>307.51</v>
      </c>
      <c r="I74">
        <v>309.06</v>
      </c>
      <c r="J74">
        <v>348.82</v>
      </c>
      <c r="K74">
        <v>523.85</v>
      </c>
      <c r="L74">
        <v>252.86</v>
      </c>
      <c r="M74">
        <v>92.44</v>
      </c>
      <c r="N74">
        <v>23.62</v>
      </c>
      <c r="O74">
        <v>161.83000000000001</v>
      </c>
      <c r="P74">
        <v>501.47</v>
      </c>
      <c r="Q74">
        <v>763.34</v>
      </c>
      <c r="R74">
        <v>528.79</v>
      </c>
      <c r="S74">
        <v>93.37</v>
      </c>
      <c r="T74">
        <v>91.38</v>
      </c>
      <c r="U74">
        <v>294.88</v>
      </c>
      <c r="V74">
        <v>321.05</v>
      </c>
      <c r="W74">
        <v>328.33</v>
      </c>
      <c r="X74">
        <v>239.86</v>
      </c>
      <c r="Y74">
        <v>113.28</v>
      </c>
    </row>
    <row r="75" spans="1:25" x14ac:dyDescent="0.25">
      <c r="A75">
        <v>87</v>
      </c>
      <c r="B75">
        <v>52.222222222222285</v>
      </c>
      <c r="C75">
        <v>42.799999999999727</v>
      </c>
      <c r="F75">
        <v>87</v>
      </c>
      <c r="G75">
        <v>360.79</v>
      </c>
      <c r="H75">
        <v>287.3</v>
      </c>
      <c r="I75">
        <v>321.58</v>
      </c>
      <c r="J75">
        <v>363.73</v>
      </c>
      <c r="K75">
        <v>549.85</v>
      </c>
      <c r="L75">
        <v>254.35</v>
      </c>
      <c r="M75">
        <v>111.1</v>
      </c>
      <c r="N75">
        <v>45.55</v>
      </c>
      <c r="O75">
        <v>185.79</v>
      </c>
      <c r="P75">
        <v>488.31</v>
      </c>
      <c r="Q75">
        <v>724.33</v>
      </c>
      <c r="R75">
        <v>540.16999999999996</v>
      </c>
      <c r="S75">
        <v>76.680000000000007</v>
      </c>
      <c r="T75">
        <v>86.78</v>
      </c>
      <c r="U75">
        <v>281.82</v>
      </c>
      <c r="V75">
        <v>317.14999999999998</v>
      </c>
      <c r="W75">
        <v>300.12</v>
      </c>
      <c r="X75">
        <v>226.72</v>
      </c>
      <c r="Y75">
        <v>95.56</v>
      </c>
    </row>
    <row r="76" spans="1:25" x14ac:dyDescent="0.25">
      <c r="A76">
        <v>88</v>
      </c>
      <c r="B76">
        <v>36.777777777777743</v>
      </c>
      <c r="C76">
        <v>32.188888888888982</v>
      </c>
      <c r="F76">
        <v>88</v>
      </c>
      <c r="G76">
        <v>368.11</v>
      </c>
      <c r="H76">
        <v>279.24</v>
      </c>
      <c r="I76">
        <v>325.3</v>
      </c>
      <c r="J76">
        <v>364.44</v>
      </c>
      <c r="K76">
        <v>512.91</v>
      </c>
      <c r="L76">
        <v>249.74</v>
      </c>
      <c r="M76">
        <v>105.97</v>
      </c>
      <c r="N76">
        <v>44.67</v>
      </c>
      <c r="O76">
        <v>182.32</v>
      </c>
      <c r="P76">
        <v>513.02</v>
      </c>
      <c r="Q76">
        <v>733.21</v>
      </c>
      <c r="R76">
        <v>537.44000000000005</v>
      </c>
      <c r="S76">
        <v>82.18</v>
      </c>
      <c r="T76">
        <v>86.02</v>
      </c>
      <c r="U76">
        <v>299.31</v>
      </c>
      <c r="V76">
        <v>326.02</v>
      </c>
      <c r="W76">
        <v>316.25</v>
      </c>
      <c r="X76">
        <v>230.53</v>
      </c>
      <c r="Y76">
        <v>98.36</v>
      </c>
    </row>
    <row r="77" spans="1:25" x14ac:dyDescent="0.25">
      <c r="A77">
        <v>89</v>
      </c>
      <c r="B77">
        <v>53.555555555555593</v>
      </c>
      <c r="C77">
        <v>48.855555555555384</v>
      </c>
      <c r="F77">
        <v>89</v>
      </c>
      <c r="G77">
        <v>343.6</v>
      </c>
      <c r="H77">
        <v>288.16000000000003</v>
      </c>
      <c r="I77">
        <v>330.57</v>
      </c>
      <c r="J77">
        <v>353.47</v>
      </c>
      <c r="K77">
        <v>521.15</v>
      </c>
      <c r="L77">
        <v>234.18</v>
      </c>
      <c r="M77">
        <v>139.11000000000001</v>
      </c>
      <c r="N77">
        <v>70.89</v>
      </c>
      <c r="O77">
        <v>216.3</v>
      </c>
      <c r="P77">
        <v>506</v>
      </c>
      <c r="Q77">
        <v>754.66</v>
      </c>
      <c r="R77">
        <v>544.82000000000005</v>
      </c>
      <c r="S77">
        <v>104.44</v>
      </c>
      <c r="T77">
        <v>101.58</v>
      </c>
      <c r="U77">
        <v>297.39</v>
      </c>
      <c r="V77">
        <v>301.88</v>
      </c>
      <c r="W77">
        <v>311.16000000000003</v>
      </c>
      <c r="X77">
        <v>197.79</v>
      </c>
      <c r="Y77">
        <v>92.26</v>
      </c>
    </row>
    <row r="78" spans="1:25" x14ac:dyDescent="0.25">
      <c r="A78">
        <v>90</v>
      </c>
      <c r="B78">
        <v>60.666666666666693</v>
      </c>
      <c r="C78">
        <v>51.333333333333371</v>
      </c>
      <c r="F78">
        <v>90</v>
      </c>
      <c r="G78">
        <v>358.95</v>
      </c>
      <c r="H78">
        <v>292.97000000000003</v>
      </c>
      <c r="I78">
        <v>335.25</v>
      </c>
      <c r="J78">
        <v>385.39</v>
      </c>
      <c r="K78">
        <v>553.24</v>
      </c>
      <c r="L78">
        <v>249.92</v>
      </c>
      <c r="M78">
        <v>122.65</v>
      </c>
      <c r="N78">
        <v>58.9</v>
      </c>
      <c r="O78">
        <v>200.97</v>
      </c>
      <c r="P78">
        <v>532.34</v>
      </c>
      <c r="Q78">
        <v>709.36</v>
      </c>
      <c r="R78">
        <v>552.22</v>
      </c>
      <c r="S78">
        <v>98.09</v>
      </c>
      <c r="T78">
        <v>97.69</v>
      </c>
      <c r="U78">
        <v>307.74</v>
      </c>
      <c r="V78">
        <v>316.8</v>
      </c>
      <c r="W78">
        <v>304.52</v>
      </c>
      <c r="X78">
        <v>221.04</v>
      </c>
      <c r="Y78">
        <v>99.87</v>
      </c>
    </row>
    <row r="79" spans="1:25" x14ac:dyDescent="0.25">
      <c r="A79">
        <v>91</v>
      </c>
      <c r="B79">
        <v>41.111111111111114</v>
      </c>
      <c r="C79">
        <v>34.39999999999992</v>
      </c>
      <c r="F79">
        <v>91</v>
      </c>
      <c r="G79">
        <v>303.33</v>
      </c>
      <c r="H79">
        <v>272.89</v>
      </c>
      <c r="I79">
        <v>310.26</v>
      </c>
      <c r="J79">
        <v>343.72</v>
      </c>
      <c r="K79">
        <v>490.08</v>
      </c>
      <c r="L79">
        <v>220.94</v>
      </c>
      <c r="M79">
        <v>144.32</v>
      </c>
      <c r="N79">
        <v>83.91</v>
      </c>
      <c r="O79">
        <v>192.69</v>
      </c>
      <c r="P79">
        <v>488.8</v>
      </c>
      <c r="Q79">
        <v>679.57</v>
      </c>
      <c r="R79">
        <v>511.91</v>
      </c>
      <c r="S79">
        <v>77.08</v>
      </c>
      <c r="T79">
        <v>81.319999999999993</v>
      </c>
      <c r="U79">
        <v>265.73</v>
      </c>
      <c r="V79">
        <v>290.33</v>
      </c>
      <c r="W79">
        <v>273.77</v>
      </c>
      <c r="X79">
        <v>194.82</v>
      </c>
      <c r="Y79">
        <v>67.78</v>
      </c>
    </row>
    <row r="80" spans="1:25" x14ac:dyDescent="0.25">
      <c r="A80">
        <v>92</v>
      </c>
      <c r="B80">
        <v>72.4444444444444</v>
      </c>
      <c r="C80">
        <v>66.200000000000273</v>
      </c>
      <c r="F80">
        <v>92</v>
      </c>
      <c r="G80">
        <v>300.58999999999997</v>
      </c>
      <c r="H80">
        <v>259.54000000000002</v>
      </c>
      <c r="I80">
        <v>293.87</v>
      </c>
      <c r="J80">
        <v>321.23</v>
      </c>
      <c r="K80">
        <v>474.75</v>
      </c>
      <c r="L80">
        <v>214.86</v>
      </c>
      <c r="M80">
        <v>140.43</v>
      </c>
      <c r="N80">
        <v>79.06</v>
      </c>
      <c r="O80">
        <v>180.69</v>
      </c>
      <c r="P80">
        <v>463.28</v>
      </c>
      <c r="Q80">
        <v>718.26</v>
      </c>
      <c r="R80">
        <v>525.21</v>
      </c>
      <c r="S80">
        <v>66.2</v>
      </c>
      <c r="T80">
        <v>72.040000000000006</v>
      </c>
      <c r="U80">
        <v>245.78</v>
      </c>
      <c r="V80">
        <v>283.56</v>
      </c>
      <c r="W80">
        <v>274.63</v>
      </c>
      <c r="X80">
        <v>177.67</v>
      </c>
      <c r="Y80">
        <v>53.71</v>
      </c>
    </row>
    <row r="81" spans="1:25" x14ac:dyDescent="0.25">
      <c r="A81">
        <v>93</v>
      </c>
      <c r="B81">
        <v>53</v>
      </c>
      <c r="C81">
        <v>49.877777777777965</v>
      </c>
      <c r="F81">
        <v>93</v>
      </c>
      <c r="G81">
        <v>339.63</v>
      </c>
      <c r="H81">
        <v>280.11</v>
      </c>
      <c r="I81">
        <v>302.89999999999998</v>
      </c>
      <c r="J81">
        <v>331.99</v>
      </c>
      <c r="K81">
        <v>481.64</v>
      </c>
      <c r="L81">
        <v>222.57</v>
      </c>
      <c r="M81">
        <v>117.85</v>
      </c>
      <c r="N81">
        <v>56.4</v>
      </c>
      <c r="O81">
        <v>160.35</v>
      </c>
      <c r="P81">
        <v>466.8</v>
      </c>
      <c r="Q81">
        <v>741.13</v>
      </c>
      <c r="R81">
        <v>511.11</v>
      </c>
      <c r="S81">
        <v>54.71</v>
      </c>
      <c r="T81">
        <v>63.61</v>
      </c>
      <c r="U81">
        <v>262.66000000000003</v>
      </c>
      <c r="V81">
        <v>304.79000000000002</v>
      </c>
      <c r="W81">
        <v>295.99</v>
      </c>
      <c r="X81">
        <v>208.68</v>
      </c>
      <c r="Y81">
        <v>73.260000000000005</v>
      </c>
    </row>
    <row r="82" spans="1:25" x14ac:dyDescent="0.25">
      <c r="A82">
        <v>94</v>
      </c>
      <c r="B82">
        <v>106.99999999999994</v>
      </c>
      <c r="C82">
        <v>97.455555555555748</v>
      </c>
      <c r="F82">
        <v>94</v>
      </c>
      <c r="G82">
        <v>318.04000000000002</v>
      </c>
      <c r="H82">
        <v>261.44</v>
      </c>
      <c r="I82">
        <v>286.92</v>
      </c>
      <c r="J82">
        <v>318.64999999999998</v>
      </c>
      <c r="K82">
        <v>514.84</v>
      </c>
      <c r="L82">
        <v>211.22</v>
      </c>
      <c r="M82">
        <v>113.58</v>
      </c>
      <c r="N82">
        <v>48.71</v>
      </c>
      <c r="O82">
        <v>160.99</v>
      </c>
      <c r="P82">
        <v>466.97</v>
      </c>
      <c r="Q82">
        <v>739.96</v>
      </c>
      <c r="R82">
        <v>490.13</v>
      </c>
      <c r="S82">
        <v>50.63</v>
      </c>
      <c r="T82">
        <v>51.82</v>
      </c>
      <c r="U82">
        <v>275.19</v>
      </c>
      <c r="V82">
        <v>287.61</v>
      </c>
      <c r="W82">
        <v>278.60000000000002</v>
      </c>
      <c r="X82">
        <v>205.86</v>
      </c>
      <c r="Y82">
        <v>69.44</v>
      </c>
    </row>
    <row r="83" spans="1:25" x14ac:dyDescent="0.25">
      <c r="A83">
        <v>95</v>
      </c>
      <c r="B83">
        <v>33.555555555555529</v>
      </c>
      <c r="C83">
        <v>30.300000000000068</v>
      </c>
      <c r="F83">
        <v>95</v>
      </c>
      <c r="G83">
        <v>342.28</v>
      </c>
      <c r="H83">
        <v>270.16000000000003</v>
      </c>
      <c r="I83">
        <v>278.47000000000003</v>
      </c>
      <c r="J83">
        <v>321.77</v>
      </c>
      <c r="K83">
        <v>517.98</v>
      </c>
      <c r="L83">
        <v>238.09</v>
      </c>
      <c r="M83">
        <v>98.58</v>
      </c>
      <c r="N83">
        <v>36.53</v>
      </c>
      <c r="O83">
        <v>142.34</v>
      </c>
      <c r="P83">
        <v>515.05999999999995</v>
      </c>
      <c r="Q83">
        <v>722.17</v>
      </c>
      <c r="R83">
        <v>524.66999999999996</v>
      </c>
      <c r="S83">
        <v>66.5</v>
      </c>
      <c r="T83">
        <v>62.82</v>
      </c>
      <c r="U83">
        <v>292.11</v>
      </c>
      <c r="V83">
        <v>316.27</v>
      </c>
      <c r="W83">
        <v>310.79000000000002</v>
      </c>
      <c r="X83">
        <v>221.66</v>
      </c>
      <c r="Y83">
        <v>83.11</v>
      </c>
    </row>
    <row r="84" spans="1:25" x14ac:dyDescent="0.25">
      <c r="A84">
        <v>96</v>
      </c>
      <c r="B84">
        <v>39.222222222222229</v>
      </c>
      <c r="C84">
        <v>37</v>
      </c>
      <c r="F84">
        <v>96</v>
      </c>
      <c r="G84">
        <v>338.79</v>
      </c>
      <c r="H84">
        <v>257.69</v>
      </c>
      <c r="I84">
        <v>282.16000000000003</v>
      </c>
      <c r="J84">
        <v>342.11</v>
      </c>
      <c r="K84">
        <v>499.73</v>
      </c>
      <c r="L84">
        <v>219.98</v>
      </c>
      <c r="M84">
        <v>106.34</v>
      </c>
      <c r="N84">
        <v>38.49</v>
      </c>
      <c r="O84">
        <v>155.37</v>
      </c>
      <c r="P84">
        <v>504.3</v>
      </c>
      <c r="Q84">
        <v>694.38</v>
      </c>
      <c r="R84">
        <v>490.84</v>
      </c>
      <c r="S84">
        <v>60.06</v>
      </c>
      <c r="T84">
        <v>63.92</v>
      </c>
      <c r="U84">
        <v>266.24</v>
      </c>
      <c r="V84">
        <v>311.13</v>
      </c>
      <c r="W84">
        <v>291.67</v>
      </c>
      <c r="X84">
        <v>208.9</v>
      </c>
      <c r="Y84">
        <v>82.42</v>
      </c>
    </row>
    <row r="85" spans="1:25" x14ac:dyDescent="0.25">
      <c r="A85">
        <v>97</v>
      </c>
      <c r="B85">
        <v>80.444444444444457</v>
      </c>
      <c r="C85">
        <v>63.53333333333353</v>
      </c>
      <c r="F85">
        <v>97</v>
      </c>
      <c r="G85">
        <v>334.61</v>
      </c>
      <c r="H85">
        <v>285.69</v>
      </c>
      <c r="I85">
        <v>277.70999999999998</v>
      </c>
      <c r="J85">
        <v>325.87</v>
      </c>
      <c r="K85">
        <v>498.51</v>
      </c>
      <c r="L85">
        <v>241.97</v>
      </c>
      <c r="M85">
        <v>91.28</v>
      </c>
      <c r="N85">
        <v>23.13</v>
      </c>
      <c r="O85">
        <v>155.9</v>
      </c>
      <c r="P85">
        <v>507.77</v>
      </c>
      <c r="Q85">
        <v>761.72</v>
      </c>
      <c r="R85">
        <v>522.71</v>
      </c>
      <c r="S85">
        <v>75.260000000000005</v>
      </c>
      <c r="T85">
        <v>79.92</v>
      </c>
      <c r="U85">
        <v>279.08</v>
      </c>
      <c r="V85">
        <v>320.85000000000002</v>
      </c>
      <c r="W85">
        <v>320.99</v>
      </c>
      <c r="X85">
        <v>233.65</v>
      </c>
      <c r="Y85">
        <v>91.9</v>
      </c>
    </row>
    <row r="86" spans="1:25" x14ac:dyDescent="0.25">
      <c r="A86">
        <v>98</v>
      </c>
      <c r="B86">
        <v>67.000000000000028</v>
      </c>
      <c r="C86">
        <v>67.822222222222081</v>
      </c>
      <c r="F86">
        <v>98</v>
      </c>
      <c r="G86">
        <v>377.11</v>
      </c>
      <c r="H86">
        <v>289.76</v>
      </c>
      <c r="I86">
        <v>254.01</v>
      </c>
      <c r="J86">
        <v>312.73</v>
      </c>
      <c r="K86">
        <v>530.13</v>
      </c>
      <c r="L86">
        <v>229.23</v>
      </c>
      <c r="M86">
        <v>88.81</v>
      </c>
      <c r="N86">
        <v>23.54</v>
      </c>
      <c r="O86">
        <v>137.29</v>
      </c>
      <c r="P86">
        <v>530.66999999999996</v>
      </c>
      <c r="Q86">
        <v>773.36</v>
      </c>
      <c r="R86">
        <v>548.54999999999995</v>
      </c>
      <c r="S86">
        <v>75.72</v>
      </c>
      <c r="T86">
        <v>76.77</v>
      </c>
      <c r="U86">
        <v>301.74</v>
      </c>
      <c r="V86">
        <v>315.82</v>
      </c>
      <c r="W86">
        <v>312.3</v>
      </c>
      <c r="X86">
        <v>253.9</v>
      </c>
      <c r="Y86">
        <v>109.22</v>
      </c>
    </row>
    <row r="87" spans="1:25" x14ac:dyDescent="0.25">
      <c r="A87">
        <v>99</v>
      </c>
      <c r="B87">
        <v>48.555555555555593</v>
      </c>
      <c r="C87">
        <v>45.599999999999909</v>
      </c>
      <c r="F87">
        <v>99</v>
      </c>
      <c r="G87">
        <v>396.65</v>
      </c>
      <c r="H87">
        <v>291.42</v>
      </c>
      <c r="I87">
        <v>274.18</v>
      </c>
      <c r="J87">
        <v>332.2</v>
      </c>
      <c r="K87">
        <v>579.58000000000004</v>
      </c>
      <c r="L87">
        <v>244.19</v>
      </c>
      <c r="M87">
        <v>75.55</v>
      </c>
      <c r="N87">
        <v>44.95</v>
      </c>
      <c r="O87">
        <v>115.08</v>
      </c>
      <c r="P87">
        <v>507.62</v>
      </c>
      <c r="Q87">
        <v>734.05</v>
      </c>
      <c r="R87">
        <v>547.33000000000004</v>
      </c>
      <c r="S87">
        <v>90.21</v>
      </c>
      <c r="T87">
        <v>83.33</v>
      </c>
      <c r="U87">
        <v>319.31</v>
      </c>
      <c r="V87">
        <v>345.55</v>
      </c>
      <c r="W87">
        <v>340.12</v>
      </c>
      <c r="X87">
        <v>265.72000000000003</v>
      </c>
      <c r="Y87">
        <v>133.01</v>
      </c>
    </row>
    <row r="88" spans="1:25" x14ac:dyDescent="0.25">
      <c r="A88">
        <v>101</v>
      </c>
      <c r="B88">
        <v>37.666666666666643</v>
      </c>
      <c r="C88">
        <v>35.6111111111112</v>
      </c>
      <c r="F88">
        <v>101</v>
      </c>
      <c r="G88">
        <v>407.43</v>
      </c>
      <c r="H88">
        <v>290.29000000000002</v>
      </c>
      <c r="I88">
        <v>265.91000000000003</v>
      </c>
      <c r="J88">
        <v>336.96</v>
      </c>
      <c r="K88">
        <v>559.44000000000005</v>
      </c>
      <c r="L88">
        <v>249.88</v>
      </c>
      <c r="M88">
        <v>71.849999999999994</v>
      </c>
      <c r="N88">
        <v>39.590000000000003</v>
      </c>
      <c r="O88">
        <v>116.38</v>
      </c>
      <c r="P88">
        <v>550.66</v>
      </c>
      <c r="Q88">
        <v>726.71</v>
      </c>
      <c r="R88">
        <v>558.42999999999995</v>
      </c>
      <c r="S88">
        <v>94.57</v>
      </c>
      <c r="T88">
        <v>85.43</v>
      </c>
      <c r="U88">
        <v>304.29000000000002</v>
      </c>
      <c r="V88">
        <v>364.94</v>
      </c>
      <c r="W88">
        <v>350.21</v>
      </c>
      <c r="X88">
        <v>265.08</v>
      </c>
      <c r="Y88">
        <v>133.36000000000001</v>
      </c>
    </row>
    <row r="89" spans="1:25" x14ac:dyDescent="0.25">
      <c r="A89">
        <v>102</v>
      </c>
      <c r="B89">
        <v>21.333333333333361</v>
      </c>
      <c r="C89">
        <v>21.422222222222103</v>
      </c>
      <c r="F89">
        <v>102</v>
      </c>
      <c r="G89">
        <v>385.59</v>
      </c>
      <c r="H89">
        <v>303.14</v>
      </c>
      <c r="I89">
        <v>301.54000000000002</v>
      </c>
      <c r="J89">
        <v>325.31</v>
      </c>
      <c r="K89">
        <v>594.04999999999995</v>
      </c>
      <c r="L89">
        <v>264.14</v>
      </c>
      <c r="M89">
        <v>71.62</v>
      </c>
      <c r="N89">
        <v>45.3</v>
      </c>
      <c r="O89">
        <v>126.95</v>
      </c>
      <c r="P89">
        <v>560.30999999999995</v>
      </c>
      <c r="Q89">
        <v>751.7</v>
      </c>
      <c r="R89">
        <v>555.64</v>
      </c>
      <c r="S89">
        <v>100.51</v>
      </c>
      <c r="T89">
        <v>95.62</v>
      </c>
      <c r="U89">
        <v>329.83</v>
      </c>
      <c r="V89">
        <v>342.91</v>
      </c>
      <c r="W89">
        <v>373.18</v>
      </c>
      <c r="X89">
        <v>292.85000000000002</v>
      </c>
      <c r="Y89">
        <v>142.86000000000001</v>
      </c>
    </row>
    <row r="90" spans="1:25" x14ac:dyDescent="0.25">
      <c r="A90">
        <v>104</v>
      </c>
      <c r="B90">
        <v>61.777777777777743</v>
      </c>
      <c r="C90">
        <v>49.599999999999909</v>
      </c>
      <c r="F90">
        <v>104</v>
      </c>
      <c r="G90">
        <v>372.02</v>
      </c>
      <c r="H90">
        <v>359.94</v>
      </c>
      <c r="I90">
        <v>388.45</v>
      </c>
      <c r="J90">
        <v>427.2</v>
      </c>
      <c r="K90">
        <v>559.63</v>
      </c>
      <c r="L90">
        <v>315.04000000000002</v>
      </c>
      <c r="M90">
        <v>152.96</v>
      </c>
      <c r="N90">
        <v>125.32</v>
      </c>
      <c r="O90">
        <v>264.32</v>
      </c>
      <c r="P90">
        <v>556.29</v>
      </c>
      <c r="Q90">
        <v>783.17</v>
      </c>
      <c r="R90">
        <v>597.21</v>
      </c>
      <c r="S90">
        <v>165.19</v>
      </c>
      <c r="T90">
        <v>157.22</v>
      </c>
      <c r="U90">
        <v>339.56</v>
      </c>
      <c r="V90">
        <v>363.42</v>
      </c>
      <c r="W90">
        <v>358.81</v>
      </c>
      <c r="X90">
        <v>222.16</v>
      </c>
      <c r="Y90">
        <v>127.89</v>
      </c>
    </row>
    <row r="91" spans="1:25" x14ac:dyDescent="0.25">
      <c r="A91">
        <v>105</v>
      </c>
      <c r="B91">
        <v>127.33333333333344</v>
      </c>
      <c r="C91">
        <v>108.62222222222272</v>
      </c>
      <c r="F91">
        <v>105</v>
      </c>
      <c r="G91">
        <v>363.47</v>
      </c>
      <c r="H91">
        <v>373.78</v>
      </c>
      <c r="I91">
        <v>376.96</v>
      </c>
      <c r="J91">
        <v>434.77</v>
      </c>
      <c r="K91">
        <v>567.52</v>
      </c>
      <c r="L91">
        <v>290.73</v>
      </c>
      <c r="M91">
        <v>153.55000000000001</v>
      </c>
      <c r="N91">
        <v>128.18</v>
      </c>
      <c r="O91">
        <v>277.14</v>
      </c>
      <c r="P91">
        <v>535.62</v>
      </c>
      <c r="Q91">
        <v>772.66</v>
      </c>
      <c r="R91">
        <v>591.23</v>
      </c>
      <c r="S91">
        <v>168.92</v>
      </c>
      <c r="T91">
        <v>170.66</v>
      </c>
      <c r="U91">
        <v>327.17</v>
      </c>
      <c r="V91">
        <v>336.4</v>
      </c>
      <c r="W91">
        <v>339.05</v>
      </c>
      <c r="X91">
        <v>212.86</v>
      </c>
      <c r="Y91">
        <v>124.15</v>
      </c>
    </row>
    <row r="92" spans="1:25" x14ac:dyDescent="0.25">
      <c r="A92">
        <v>106</v>
      </c>
      <c r="B92">
        <v>46.7777777777778</v>
      </c>
      <c r="C92">
        <v>36.488888888889051</v>
      </c>
      <c r="F92">
        <v>106</v>
      </c>
      <c r="G92">
        <v>347.22</v>
      </c>
      <c r="H92">
        <v>372.8</v>
      </c>
      <c r="I92">
        <v>412.39</v>
      </c>
      <c r="J92">
        <v>466.98</v>
      </c>
      <c r="K92">
        <v>558.82000000000005</v>
      </c>
      <c r="L92">
        <v>298.02</v>
      </c>
      <c r="M92">
        <v>171.35</v>
      </c>
      <c r="N92">
        <v>153.29</v>
      </c>
      <c r="O92">
        <v>284.14</v>
      </c>
      <c r="P92">
        <v>545.74</v>
      </c>
      <c r="Q92">
        <v>805.82</v>
      </c>
      <c r="R92">
        <v>623.67999999999995</v>
      </c>
      <c r="S92">
        <v>179.9</v>
      </c>
      <c r="T92">
        <v>177.04</v>
      </c>
      <c r="U92">
        <v>318.16000000000003</v>
      </c>
      <c r="V92">
        <v>341.62</v>
      </c>
      <c r="W92">
        <v>331.72</v>
      </c>
      <c r="X92">
        <v>207.61</v>
      </c>
      <c r="Y92">
        <v>129.58000000000001</v>
      </c>
    </row>
    <row r="93" spans="1:25" x14ac:dyDescent="0.25">
      <c r="A93">
        <v>107</v>
      </c>
      <c r="B93">
        <v>56.555555555555593</v>
      </c>
      <c r="C93">
        <v>52.666666666666515</v>
      </c>
      <c r="F93">
        <v>107</v>
      </c>
      <c r="G93">
        <v>328.34</v>
      </c>
      <c r="H93">
        <v>388.65</v>
      </c>
      <c r="I93">
        <v>415.5</v>
      </c>
      <c r="J93">
        <v>446.14</v>
      </c>
      <c r="K93">
        <v>514.74</v>
      </c>
      <c r="L93">
        <v>308.77</v>
      </c>
      <c r="M93">
        <v>186.68</v>
      </c>
      <c r="N93">
        <v>147.65</v>
      </c>
      <c r="O93">
        <v>296.06</v>
      </c>
      <c r="P93">
        <v>532.76</v>
      </c>
      <c r="Q93">
        <v>770.48</v>
      </c>
      <c r="R93">
        <v>613.19000000000005</v>
      </c>
      <c r="S93">
        <v>187.84</v>
      </c>
      <c r="T93">
        <v>179.26</v>
      </c>
      <c r="U93">
        <v>297.22000000000003</v>
      </c>
      <c r="V93">
        <v>308.43</v>
      </c>
      <c r="W93">
        <v>325.82</v>
      </c>
      <c r="X93">
        <v>190.58</v>
      </c>
      <c r="Y93">
        <v>135.38</v>
      </c>
    </row>
    <row r="94" spans="1:25" x14ac:dyDescent="0.25">
      <c r="A94">
        <v>108</v>
      </c>
      <c r="B94">
        <v>107.22222222222226</v>
      </c>
      <c r="C94">
        <v>74.91111111111104</v>
      </c>
      <c r="F94">
        <v>108</v>
      </c>
      <c r="G94">
        <v>326.26</v>
      </c>
      <c r="H94">
        <v>406.91</v>
      </c>
      <c r="I94">
        <v>405.83</v>
      </c>
      <c r="J94">
        <v>456.26</v>
      </c>
      <c r="K94">
        <v>505.9</v>
      </c>
      <c r="L94">
        <v>325.45</v>
      </c>
      <c r="M94">
        <v>201.29</v>
      </c>
      <c r="N94">
        <v>159.62</v>
      </c>
      <c r="O94">
        <v>320.24</v>
      </c>
      <c r="P94">
        <v>550.09</v>
      </c>
      <c r="Q94">
        <v>764.2</v>
      </c>
      <c r="R94">
        <v>581.29</v>
      </c>
      <c r="S94">
        <v>193.1</v>
      </c>
      <c r="T94">
        <v>193.08</v>
      </c>
      <c r="U94">
        <v>315.60000000000002</v>
      </c>
      <c r="V94">
        <v>327.44</v>
      </c>
      <c r="W94">
        <v>300.31</v>
      </c>
      <c r="X94">
        <v>166.8</v>
      </c>
      <c r="Y94">
        <v>138.56</v>
      </c>
    </row>
    <row r="95" spans="1:25" x14ac:dyDescent="0.25">
      <c r="A95">
        <v>110</v>
      </c>
      <c r="B95">
        <v>21.666666666666654</v>
      </c>
      <c r="C95">
        <v>22.688888888888869</v>
      </c>
      <c r="F95">
        <v>110</v>
      </c>
      <c r="G95">
        <v>242.4</v>
      </c>
      <c r="H95">
        <v>434.78</v>
      </c>
      <c r="I95">
        <v>448.27</v>
      </c>
      <c r="J95">
        <v>470.75</v>
      </c>
      <c r="K95">
        <v>463.39</v>
      </c>
      <c r="L95">
        <v>369.06</v>
      </c>
      <c r="M95">
        <v>273.58</v>
      </c>
      <c r="N95">
        <v>227.6</v>
      </c>
      <c r="O95">
        <v>340.19</v>
      </c>
      <c r="P95">
        <v>504.72</v>
      </c>
      <c r="Q95">
        <v>740.13</v>
      </c>
      <c r="R95">
        <v>591.88</v>
      </c>
      <c r="S95">
        <v>229.03</v>
      </c>
      <c r="T95">
        <v>237.3</v>
      </c>
      <c r="U95">
        <v>322.17</v>
      </c>
      <c r="V95">
        <v>292.27</v>
      </c>
      <c r="W95">
        <v>300.49</v>
      </c>
      <c r="X95">
        <v>100.41</v>
      </c>
      <c r="Y95">
        <v>183.05</v>
      </c>
    </row>
    <row r="96" spans="1:25" x14ac:dyDescent="0.25">
      <c r="A96">
        <v>111</v>
      </c>
      <c r="B96">
        <v>61.999999999999972</v>
      </c>
      <c r="C96">
        <v>54.366666666666788</v>
      </c>
      <c r="F96">
        <v>111</v>
      </c>
      <c r="G96">
        <v>270.24</v>
      </c>
      <c r="H96">
        <v>431.72</v>
      </c>
      <c r="I96">
        <v>443.46</v>
      </c>
      <c r="J96">
        <v>504.56</v>
      </c>
      <c r="K96">
        <v>475.77</v>
      </c>
      <c r="L96">
        <v>342.35</v>
      </c>
      <c r="M96">
        <v>266.86</v>
      </c>
      <c r="N96">
        <v>196</v>
      </c>
      <c r="O96">
        <v>334.36</v>
      </c>
      <c r="P96">
        <v>502.4</v>
      </c>
      <c r="Q96">
        <v>739.7</v>
      </c>
      <c r="R96">
        <v>576.66999999999996</v>
      </c>
      <c r="S96">
        <v>226.96</v>
      </c>
      <c r="T96">
        <v>240.52</v>
      </c>
      <c r="U96">
        <v>294.81</v>
      </c>
      <c r="V96">
        <v>296.02</v>
      </c>
      <c r="W96">
        <v>293.85000000000002</v>
      </c>
      <c r="X96">
        <v>129.99</v>
      </c>
      <c r="Y96">
        <v>162.47999999999999</v>
      </c>
    </row>
    <row r="97" spans="1:25" x14ac:dyDescent="0.25">
      <c r="A97">
        <v>112</v>
      </c>
      <c r="B97">
        <v>34.666666666666657</v>
      </c>
      <c r="C97">
        <v>34.555555555555543</v>
      </c>
      <c r="F97">
        <v>112</v>
      </c>
      <c r="G97">
        <v>270.45999999999998</v>
      </c>
      <c r="H97">
        <v>420.59</v>
      </c>
      <c r="I97">
        <v>444.28</v>
      </c>
      <c r="J97">
        <v>489.64</v>
      </c>
      <c r="K97">
        <v>451.52</v>
      </c>
      <c r="L97">
        <v>318.95999999999998</v>
      </c>
      <c r="M97">
        <v>254.35</v>
      </c>
      <c r="N97">
        <v>191.4</v>
      </c>
      <c r="O97">
        <v>326.66000000000003</v>
      </c>
      <c r="P97">
        <v>490.49</v>
      </c>
      <c r="Q97">
        <v>750.66</v>
      </c>
      <c r="R97">
        <v>577.64</v>
      </c>
      <c r="S97">
        <v>208.43</v>
      </c>
      <c r="T97">
        <v>212.81</v>
      </c>
      <c r="U97">
        <v>298.87</v>
      </c>
      <c r="V97">
        <v>272.23</v>
      </c>
      <c r="W97">
        <v>287.64999999999998</v>
      </c>
      <c r="X97">
        <v>109.15</v>
      </c>
      <c r="Y97">
        <v>166.88</v>
      </c>
    </row>
    <row r="98" spans="1:25" x14ac:dyDescent="0.25">
      <c r="A98">
        <v>113</v>
      </c>
      <c r="B98">
        <v>68.000000000000028</v>
      </c>
      <c r="C98">
        <v>65.811111111111586</v>
      </c>
      <c r="F98">
        <v>113</v>
      </c>
      <c r="G98">
        <v>300.44</v>
      </c>
      <c r="H98">
        <v>397.8</v>
      </c>
      <c r="I98">
        <v>409.04</v>
      </c>
      <c r="J98">
        <v>459.12</v>
      </c>
      <c r="K98">
        <v>474.74</v>
      </c>
      <c r="L98">
        <v>318.69</v>
      </c>
      <c r="M98">
        <v>227.47</v>
      </c>
      <c r="N98">
        <v>187.6</v>
      </c>
      <c r="O98">
        <v>302.63</v>
      </c>
      <c r="P98">
        <v>510.86</v>
      </c>
      <c r="Q98">
        <v>762.82</v>
      </c>
      <c r="R98">
        <v>600.05999999999995</v>
      </c>
      <c r="S98">
        <v>210.51</v>
      </c>
      <c r="T98">
        <v>215.53</v>
      </c>
      <c r="U98">
        <v>285.29000000000002</v>
      </c>
      <c r="V98">
        <v>303.06</v>
      </c>
      <c r="W98">
        <v>313.02999999999997</v>
      </c>
      <c r="X98">
        <v>151.33000000000001</v>
      </c>
      <c r="Y98">
        <v>145.22</v>
      </c>
    </row>
    <row r="99" spans="1:25" x14ac:dyDescent="0.25">
      <c r="A99">
        <v>114</v>
      </c>
      <c r="B99">
        <v>77</v>
      </c>
      <c r="C99">
        <v>64.333333333333485</v>
      </c>
      <c r="F99">
        <v>114</v>
      </c>
      <c r="G99">
        <v>342.3</v>
      </c>
      <c r="H99">
        <v>352.4</v>
      </c>
      <c r="I99">
        <v>379.05</v>
      </c>
      <c r="J99">
        <v>424.83</v>
      </c>
      <c r="K99">
        <v>552.66999999999996</v>
      </c>
      <c r="L99">
        <v>287.2</v>
      </c>
      <c r="M99">
        <v>181.53</v>
      </c>
      <c r="N99">
        <v>119.9</v>
      </c>
      <c r="O99">
        <v>268.33</v>
      </c>
      <c r="P99">
        <v>502.86</v>
      </c>
      <c r="Q99">
        <v>750.34</v>
      </c>
      <c r="R99">
        <v>552.76</v>
      </c>
      <c r="S99">
        <v>154.83000000000001</v>
      </c>
      <c r="T99">
        <v>155.68</v>
      </c>
      <c r="U99">
        <v>302.23</v>
      </c>
      <c r="V99">
        <v>314.79000000000002</v>
      </c>
      <c r="W99">
        <v>306.83999999999997</v>
      </c>
      <c r="X99">
        <v>185.63</v>
      </c>
      <c r="Y99">
        <v>108.26</v>
      </c>
    </row>
    <row r="100" spans="1:25" x14ac:dyDescent="0.25">
      <c r="A100">
        <v>115</v>
      </c>
      <c r="B100">
        <v>64.666666666666657</v>
      </c>
      <c r="C100">
        <v>49.399999999999864</v>
      </c>
      <c r="F100">
        <v>115</v>
      </c>
      <c r="G100">
        <v>339.31</v>
      </c>
      <c r="H100">
        <v>355.82</v>
      </c>
      <c r="I100">
        <v>386.62</v>
      </c>
      <c r="J100">
        <v>435.99</v>
      </c>
      <c r="K100">
        <v>526.92999999999995</v>
      </c>
      <c r="L100">
        <v>285.16000000000003</v>
      </c>
      <c r="M100">
        <v>169.95</v>
      </c>
      <c r="N100">
        <v>118.51</v>
      </c>
      <c r="O100">
        <v>256.66000000000003</v>
      </c>
      <c r="P100">
        <v>525.32000000000005</v>
      </c>
      <c r="Q100">
        <v>717.92</v>
      </c>
      <c r="R100">
        <v>574.79</v>
      </c>
      <c r="S100">
        <v>147.91999999999999</v>
      </c>
      <c r="T100">
        <v>153.76</v>
      </c>
      <c r="U100">
        <v>297.29000000000002</v>
      </c>
      <c r="V100">
        <v>311.35000000000002</v>
      </c>
      <c r="W100">
        <v>306.2</v>
      </c>
      <c r="X100">
        <v>185.71</v>
      </c>
      <c r="Y100">
        <v>96.37</v>
      </c>
    </row>
    <row r="101" spans="1:25" x14ac:dyDescent="0.25">
      <c r="A101">
        <v>116</v>
      </c>
      <c r="B101">
        <v>60.222222222222285</v>
      </c>
      <c r="C101">
        <v>63.100000000000136</v>
      </c>
      <c r="F101">
        <v>116</v>
      </c>
      <c r="G101">
        <v>343.15</v>
      </c>
      <c r="H101">
        <v>318.88</v>
      </c>
      <c r="I101">
        <v>349.37</v>
      </c>
      <c r="J101">
        <v>373</v>
      </c>
      <c r="K101">
        <v>524.38</v>
      </c>
      <c r="L101">
        <v>247.85</v>
      </c>
      <c r="M101">
        <v>156.35</v>
      </c>
      <c r="N101">
        <v>99.34</v>
      </c>
      <c r="O101">
        <v>221.06</v>
      </c>
      <c r="P101">
        <v>489.88</v>
      </c>
      <c r="Q101">
        <v>750.59</v>
      </c>
      <c r="R101">
        <v>560.66</v>
      </c>
      <c r="S101">
        <v>124</v>
      </c>
      <c r="T101">
        <v>126.56</v>
      </c>
      <c r="U101">
        <v>289.45999999999998</v>
      </c>
      <c r="V101">
        <v>291.63</v>
      </c>
      <c r="W101">
        <v>302.61</v>
      </c>
      <c r="X101">
        <v>178.83</v>
      </c>
      <c r="Y101">
        <v>78.760000000000005</v>
      </c>
    </row>
    <row r="102" spans="1:25" x14ac:dyDescent="0.25">
      <c r="A102">
        <v>117</v>
      </c>
      <c r="B102">
        <v>66.777777777777771</v>
      </c>
      <c r="C102">
        <v>53.522222222222126</v>
      </c>
      <c r="F102">
        <v>117</v>
      </c>
      <c r="G102">
        <v>308.77999999999997</v>
      </c>
      <c r="H102">
        <v>333.19</v>
      </c>
      <c r="I102">
        <v>349.06</v>
      </c>
      <c r="J102">
        <v>384</v>
      </c>
      <c r="K102">
        <v>514.35</v>
      </c>
      <c r="L102">
        <v>263.38</v>
      </c>
      <c r="M102">
        <v>194.26</v>
      </c>
      <c r="N102">
        <v>121.74</v>
      </c>
      <c r="O102">
        <v>248.49</v>
      </c>
      <c r="P102">
        <v>496.65</v>
      </c>
      <c r="Q102">
        <v>710.08</v>
      </c>
      <c r="R102">
        <v>537.67999999999995</v>
      </c>
      <c r="S102">
        <v>138.12</v>
      </c>
      <c r="T102">
        <v>136.76</v>
      </c>
      <c r="U102">
        <v>261.67</v>
      </c>
      <c r="V102">
        <v>278.74</v>
      </c>
      <c r="W102">
        <v>279.5</v>
      </c>
      <c r="X102">
        <v>153.76</v>
      </c>
      <c r="Y102">
        <v>76.38</v>
      </c>
    </row>
    <row r="103" spans="1:25" x14ac:dyDescent="0.25">
      <c r="A103">
        <v>118</v>
      </c>
      <c r="B103">
        <v>424.1111111111112</v>
      </c>
      <c r="C103">
        <v>316.73333333333176</v>
      </c>
      <c r="F103">
        <v>118</v>
      </c>
      <c r="G103">
        <v>283.29000000000002</v>
      </c>
      <c r="H103">
        <v>354.62</v>
      </c>
      <c r="I103">
        <v>377.67</v>
      </c>
      <c r="J103">
        <v>395.88</v>
      </c>
      <c r="K103">
        <v>518.02</v>
      </c>
      <c r="L103">
        <v>271.45</v>
      </c>
      <c r="M103">
        <v>192.97</v>
      </c>
      <c r="N103">
        <v>123.75</v>
      </c>
      <c r="O103">
        <v>255.17</v>
      </c>
      <c r="P103">
        <v>478.58</v>
      </c>
      <c r="Q103">
        <v>686.04</v>
      </c>
      <c r="R103">
        <v>534.44000000000005</v>
      </c>
      <c r="S103">
        <v>136.12</v>
      </c>
      <c r="T103">
        <v>155.33000000000001</v>
      </c>
      <c r="U103">
        <v>264.05</v>
      </c>
      <c r="V103">
        <v>297.36</v>
      </c>
      <c r="W103">
        <v>275.37</v>
      </c>
      <c r="X103">
        <v>146.31</v>
      </c>
      <c r="Y103">
        <v>88.31</v>
      </c>
    </row>
    <row r="104" spans="1:25" x14ac:dyDescent="0.25">
      <c r="A104">
        <v>119</v>
      </c>
      <c r="B104">
        <v>76.444444444444542</v>
      </c>
      <c r="C104">
        <v>74.333333333333485</v>
      </c>
      <c r="F104">
        <v>119</v>
      </c>
      <c r="G104">
        <v>271.86</v>
      </c>
      <c r="H104">
        <v>344.25</v>
      </c>
      <c r="I104">
        <v>369.54</v>
      </c>
      <c r="J104">
        <v>417.16</v>
      </c>
      <c r="K104">
        <v>476.17</v>
      </c>
      <c r="L104">
        <v>281.19</v>
      </c>
      <c r="M104">
        <v>194.16</v>
      </c>
      <c r="N104">
        <v>134.71</v>
      </c>
      <c r="O104">
        <v>261.19</v>
      </c>
      <c r="P104">
        <v>469.51</v>
      </c>
      <c r="Q104">
        <v>733.03</v>
      </c>
      <c r="R104">
        <v>554.51</v>
      </c>
      <c r="S104">
        <v>146.31</v>
      </c>
      <c r="T104">
        <v>156.05000000000001</v>
      </c>
      <c r="U104">
        <v>257.81</v>
      </c>
      <c r="V104">
        <v>291.58</v>
      </c>
      <c r="W104">
        <v>269.83999999999997</v>
      </c>
      <c r="X104">
        <v>143.21</v>
      </c>
      <c r="Y104">
        <v>100.07</v>
      </c>
    </row>
    <row r="105" spans="1:25" x14ac:dyDescent="0.25">
      <c r="A105">
        <v>120</v>
      </c>
      <c r="B105">
        <v>20.666666666666654</v>
      </c>
      <c r="C105">
        <v>19.711111111111109</v>
      </c>
      <c r="F105">
        <v>120</v>
      </c>
      <c r="G105">
        <v>290.79000000000002</v>
      </c>
      <c r="H105">
        <v>338.17</v>
      </c>
      <c r="I105">
        <v>371.96</v>
      </c>
      <c r="J105">
        <v>420.83</v>
      </c>
      <c r="K105">
        <v>503.44</v>
      </c>
      <c r="L105">
        <v>286.29000000000002</v>
      </c>
      <c r="M105">
        <v>194.26</v>
      </c>
      <c r="N105">
        <v>138.59</v>
      </c>
      <c r="O105">
        <v>275.45</v>
      </c>
      <c r="P105">
        <v>476.56</v>
      </c>
      <c r="Q105">
        <v>674.17</v>
      </c>
      <c r="R105">
        <v>573.65</v>
      </c>
      <c r="S105">
        <v>147.18</v>
      </c>
      <c r="T105">
        <v>154.29</v>
      </c>
      <c r="U105">
        <v>268.23</v>
      </c>
      <c r="V105">
        <v>264.94</v>
      </c>
      <c r="W105">
        <v>277.27999999999997</v>
      </c>
      <c r="X105">
        <v>132.76</v>
      </c>
      <c r="Y105">
        <v>99.95</v>
      </c>
    </row>
    <row r="106" spans="1:25" x14ac:dyDescent="0.25">
      <c r="A106">
        <v>121</v>
      </c>
      <c r="B106">
        <v>74.333333333333286</v>
      </c>
      <c r="C106">
        <v>55.666666666666515</v>
      </c>
      <c r="F106">
        <v>121</v>
      </c>
      <c r="G106">
        <v>263.08999999999997</v>
      </c>
      <c r="H106">
        <v>372.58</v>
      </c>
      <c r="I106">
        <v>392.04</v>
      </c>
      <c r="J106">
        <v>452.61</v>
      </c>
      <c r="K106">
        <v>467.12</v>
      </c>
      <c r="L106">
        <v>285.07</v>
      </c>
      <c r="M106">
        <v>224.99</v>
      </c>
      <c r="N106">
        <v>154.19</v>
      </c>
      <c r="O106">
        <v>271.92</v>
      </c>
      <c r="P106">
        <v>499.65</v>
      </c>
      <c r="Q106">
        <v>712.93</v>
      </c>
      <c r="R106">
        <v>589.49</v>
      </c>
      <c r="S106">
        <v>175.24</v>
      </c>
      <c r="T106">
        <v>185.07</v>
      </c>
      <c r="U106">
        <v>250.05</v>
      </c>
      <c r="V106">
        <v>275.67</v>
      </c>
      <c r="W106">
        <v>268.2</v>
      </c>
      <c r="X106">
        <v>112.01</v>
      </c>
      <c r="Y106">
        <v>118.51</v>
      </c>
    </row>
    <row r="107" spans="1:25" x14ac:dyDescent="0.25">
      <c r="A107">
        <v>122</v>
      </c>
      <c r="B107">
        <v>73.111111111111086</v>
      </c>
      <c r="C107">
        <v>63.011111111110949</v>
      </c>
      <c r="F107">
        <v>122</v>
      </c>
      <c r="G107">
        <v>250.32</v>
      </c>
      <c r="H107">
        <v>340.93</v>
      </c>
      <c r="I107">
        <v>368.25</v>
      </c>
      <c r="J107">
        <v>413.66</v>
      </c>
      <c r="K107">
        <v>481.66</v>
      </c>
      <c r="L107">
        <v>276.89999999999998</v>
      </c>
      <c r="M107">
        <v>226.25</v>
      </c>
      <c r="N107">
        <v>162.88999999999999</v>
      </c>
      <c r="O107">
        <v>282.17</v>
      </c>
      <c r="P107">
        <v>483.51</v>
      </c>
      <c r="Q107">
        <v>711.74</v>
      </c>
      <c r="R107">
        <v>571.02</v>
      </c>
      <c r="S107">
        <v>159.81</v>
      </c>
      <c r="T107">
        <v>169.54</v>
      </c>
      <c r="U107">
        <v>266.89999999999998</v>
      </c>
      <c r="V107">
        <v>270.33</v>
      </c>
      <c r="W107">
        <v>271.2</v>
      </c>
      <c r="X107">
        <v>118.2</v>
      </c>
      <c r="Y107">
        <v>113.3</v>
      </c>
    </row>
    <row r="108" spans="1:25" x14ac:dyDescent="0.25">
      <c r="A108">
        <v>123</v>
      </c>
      <c r="B108">
        <v>51.33333333333335</v>
      </c>
      <c r="C108">
        <v>42.899999999999864</v>
      </c>
      <c r="F108">
        <v>123</v>
      </c>
      <c r="G108">
        <v>240.23</v>
      </c>
      <c r="H108">
        <v>374.8</v>
      </c>
      <c r="I108">
        <v>426.8</v>
      </c>
      <c r="J108">
        <v>452.32</v>
      </c>
      <c r="K108">
        <v>447.11</v>
      </c>
      <c r="L108">
        <v>312.55</v>
      </c>
      <c r="M108">
        <v>253.91</v>
      </c>
      <c r="N108">
        <v>186.14</v>
      </c>
      <c r="O108">
        <v>302.89999999999998</v>
      </c>
      <c r="P108">
        <v>471.49</v>
      </c>
      <c r="Q108">
        <v>681.87</v>
      </c>
      <c r="R108">
        <v>591.66999999999996</v>
      </c>
      <c r="S108">
        <v>185.51</v>
      </c>
      <c r="T108">
        <v>207.19</v>
      </c>
      <c r="U108">
        <v>262.41000000000003</v>
      </c>
      <c r="V108">
        <v>251.14</v>
      </c>
      <c r="W108">
        <v>245.96</v>
      </c>
      <c r="X108">
        <v>93.65</v>
      </c>
      <c r="Y108">
        <v>138.52000000000001</v>
      </c>
    </row>
    <row r="109" spans="1:25" x14ac:dyDescent="0.25">
      <c r="A109">
        <v>124</v>
      </c>
      <c r="B109">
        <v>24.000000000000014</v>
      </c>
      <c r="C109">
        <v>20.655555555555566</v>
      </c>
      <c r="F109">
        <v>124</v>
      </c>
      <c r="G109">
        <v>236.02</v>
      </c>
      <c r="H109">
        <v>369.84</v>
      </c>
      <c r="I109">
        <v>418.71</v>
      </c>
      <c r="J109">
        <v>428.44</v>
      </c>
      <c r="K109">
        <v>424.07</v>
      </c>
      <c r="L109">
        <v>314.82</v>
      </c>
      <c r="M109">
        <v>235.39</v>
      </c>
      <c r="N109">
        <v>189.14</v>
      </c>
      <c r="O109">
        <v>294.01</v>
      </c>
      <c r="P109">
        <v>466.9</v>
      </c>
      <c r="Q109">
        <v>719.37</v>
      </c>
      <c r="R109">
        <v>566.05999999999995</v>
      </c>
      <c r="S109">
        <v>184.96</v>
      </c>
      <c r="T109">
        <v>190.36</v>
      </c>
      <c r="U109">
        <v>258.35000000000002</v>
      </c>
      <c r="V109">
        <v>263.55</v>
      </c>
      <c r="W109">
        <v>245.09</v>
      </c>
      <c r="X109">
        <v>90.1</v>
      </c>
      <c r="Y109">
        <v>133.62</v>
      </c>
    </row>
    <row r="110" spans="1:25" x14ac:dyDescent="0.25">
      <c r="A110">
        <v>125</v>
      </c>
      <c r="B110">
        <v>12.88888888888888</v>
      </c>
      <c r="C110">
        <v>8.6111111111111143</v>
      </c>
      <c r="F110">
        <v>125</v>
      </c>
      <c r="G110">
        <v>222.96</v>
      </c>
      <c r="H110">
        <v>385.51</v>
      </c>
      <c r="I110">
        <v>404.62</v>
      </c>
      <c r="J110">
        <v>465.31</v>
      </c>
      <c r="K110">
        <v>435.11</v>
      </c>
      <c r="L110">
        <v>321.56</v>
      </c>
      <c r="M110">
        <v>243.15</v>
      </c>
      <c r="N110">
        <v>180.05</v>
      </c>
      <c r="O110">
        <v>317.08999999999997</v>
      </c>
      <c r="P110">
        <v>470.84</v>
      </c>
      <c r="Q110">
        <v>665.59</v>
      </c>
      <c r="R110">
        <v>549.02</v>
      </c>
      <c r="S110">
        <v>188.98</v>
      </c>
      <c r="T110">
        <v>194.08</v>
      </c>
      <c r="U110">
        <v>284.54000000000002</v>
      </c>
      <c r="V110">
        <v>264.7</v>
      </c>
      <c r="W110">
        <v>257.58999999999997</v>
      </c>
      <c r="X110">
        <v>89.08</v>
      </c>
      <c r="Y110">
        <v>137.71</v>
      </c>
    </row>
    <row r="111" spans="1:25" x14ac:dyDescent="0.25">
      <c r="A111">
        <v>126</v>
      </c>
      <c r="B111">
        <v>67.111111111111086</v>
      </c>
      <c r="C111">
        <v>57.388888888888914</v>
      </c>
      <c r="F111">
        <v>126</v>
      </c>
      <c r="G111">
        <v>226.19</v>
      </c>
      <c r="H111">
        <v>403.84</v>
      </c>
      <c r="I111">
        <v>432.4</v>
      </c>
      <c r="J111">
        <v>451.89</v>
      </c>
      <c r="K111">
        <v>423.02</v>
      </c>
      <c r="L111">
        <v>340.71</v>
      </c>
      <c r="M111">
        <v>280.35000000000002</v>
      </c>
      <c r="N111">
        <v>208.79</v>
      </c>
      <c r="O111">
        <v>318.64</v>
      </c>
      <c r="P111">
        <v>485.78</v>
      </c>
      <c r="Q111">
        <v>681.07</v>
      </c>
      <c r="R111">
        <v>557.29</v>
      </c>
      <c r="S111">
        <v>214.17</v>
      </c>
      <c r="T111">
        <v>228.38</v>
      </c>
      <c r="U111">
        <v>279.70999999999998</v>
      </c>
      <c r="V111">
        <v>285.23</v>
      </c>
      <c r="W111">
        <v>271.77</v>
      </c>
      <c r="X111">
        <v>73.510000000000005</v>
      </c>
      <c r="Y111">
        <v>154.94</v>
      </c>
    </row>
    <row r="112" spans="1:25" x14ac:dyDescent="0.25">
      <c r="A112">
        <v>127</v>
      </c>
      <c r="B112">
        <v>99.888888888888872</v>
      </c>
      <c r="C112">
        <v>87.322222222222081</v>
      </c>
      <c r="F112">
        <v>127</v>
      </c>
      <c r="G112">
        <v>214.1</v>
      </c>
      <c r="H112">
        <v>412.31</v>
      </c>
      <c r="I112">
        <v>413.2</v>
      </c>
      <c r="J112">
        <v>471.74</v>
      </c>
      <c r="K112">
        <v>418.52</v>
      </c>
      <c r="L112">
        <v>339.67</v>
      </c>
      <c r="M112">
        <v>286.14999999999998</v>
      </c>
      <c r="N112">
        <v>207.74</v>
      </c>
      <c r="O112">
        <v>315.54000000000002</v>
      </c>
      <c r="P112">
        <v>473.04</v>
      </c>
      <c r="Q112">
        <v>691.61</v>
      </c>
      <c r="R112">
        <v>599.59</v>
      </c>
      <c r="S112">
        <v>215.06</v>
      </c>
      <c r="T112">
        <v>232.12</v>
      </c>
      <c r="U112">
        <v>271.61</v>
      </c>
      <c r="V112">
        <v>263.19</v>
      </c>
      <c r="W112">
        <v>265.7</v>
      </c>
      <c r="X112">
        <v>66.87</v>
      </c>
      <c r="Y112">
        <v>155.36000000000001</v>
      </c>
    </row>
    <row r="113" spans="1:25" x14ac:dyDescent="0.25">
      <c r="A113">
        <v>128</v>
      </c>
      <c r="B113">
        <v>97.888888888888815</v>
      </c>
      <c r="C113">
        <v>83.422222222222445</v>
      </c>
      <c r="F113">
        <v>128</v>
      </c>
      <c r="G113">
        <v>196.4</v>
      </c>
      <c r="H113">
        <v>392.66</v>
      </c>
      <c r="I113">
        <v>387.2</v>
      </c>
      <c r="J113">
        <v>464.51</v>
      </c>
      <c r="K113">
        <v>400.45</v>
      </c>
      <c r="L113">
        <v>323.5</v>
      </c>
      <c r="M113">
        <v>275.74</v>
      </c>
      <c r="N113">
        <v>232.45</v>
      </c>
      <c r="O113">
        <v>327.01</v>
      </c>
      <c r="P113">
        <v>434.4</v>
      </c>
      <c r="Q113">
        <v>654.30999999999995</v>
      </c>
      <c r="R113">
        <v>536.29</v>
      </c>
      <c r="S113">
        <v>201.39</v>
      </c>
      <c r="T113">
        <v>205.58</v>
      </c>
      <c r="U113">
        <v>262.13</v>
      </c>
      <c r="V113">
        <v>263.7</v>
      </c>
      <c r="W113">
        <v>253.68</v>
      </c>
      <c r="X113">
        <v>54.84</v>
      </c>
      <c r="Y113">
        <v>142.5</v>
      </c>
    </row>
    <row r="114" spans="1:25" x14ac:dyDescent="0.25">
      <c r="A114">
        <v>129</v>
      </c>
      <c r="B114">
        <v>15.000000000000007</v>
      </c>
      <c r="C114">
        <v>14.388888888888914</v>
      </c>
      <c r="F114">
        <v>129</v>
      </c>
      <c r="G114">
        <v>183.19</v>
      </c>
      <c r="H114">
        <v>395.43</v>
      </c>
      <c r="I114">
        <v>404.84</v>
      </c>
      <c r="J114">
        <v>455.88</v>
      </c>
      <c r="K114">
        <v>397.37</v>
      </c>
      <c r="L114">
        <v>321.38</v>
      </c>
      <c r="M114">
        <v>306.87</v>
      </c>
      <c r="N114">
        <v>240.35</v>
      </c>
      <c r="O114">
        <v>330.09</v>
      </c>
      <c r="P114">
        <v>411.54</v>
      </c>
      <c r="Q114">
        <v>664.8</v>
      </c>
      <c r="R114">
        <v>536.63</v>
      </c>
      <c r="S114">
        <v>215.45</v>
      </c>
      <c r="T114">
        <v>227.27</v>
      </c>
      <c r="U114">
        <v>270.85000000000002</v>
      </c>
      <c r="V114">
        <v>242.38</v>
      </c>
      <c r="W114">
        <v>249.75</v>
      </c>
      <c r="X114">
        <v>40.94</v>
      </c>
      <c r="Y114">
        <v>149</v>
      </c>
    </row>
    <row r="115" spans="1:25" x14ac:dyDescent="0.25">
      <c r="A115">
        <v>130</v>
      </c>
      <c r="B115">
        <v>38.888888888888872</v>
      </c>
      <c r="C115">
        <v>28.666666666666629</v>
      </c>
      <c r="F115">
        <v>130</v>
      </c>
      <c r="G115">
        <v>213.55</v>
      </c>
      <c r="H115">
        <v>384.46</v>
      </c>
      <c r="I115">
        <v>391.34</v>
      </c>
      <c r="J115">
        <v>420.42</v>
      </c>
      <c r="K115">
        <v>427.18</v>
      </c>
      <c r="L115">
        <v>305.36</v>
      </c>
      <c r="M115">
        <v>277.12</v>
      </c>
      <c r="N115">
        <v>204.45</v>
      </c>
      <c r="O115">
        <v>296.08999999999997</v>
      </c>
      <c r="P115">
        <v>432.22</v>
      </c>
      <c r="Q115">
        <v>705.11</v>
      </c>
      <c r="R115">
        <v>531.39</v>
      </c>
      <c r="S115">
        <v>186.41</v>
      </c>
      <c r="T115">
        <v>202.06</v>
      </c>
      <c r="U115">
        <v>267.11</v>
      </c>
      <c r="V115">
        <v>243.38</v>
      </c>
      <c r="W115">
        <v>234.37</v>
      </c>
      <c r="X115">
        <v>56.43</v>
      </c>
      <c r="Y115">
        <v>137.66</v>
      </c>
    </row>
    <row r="116" spans="1:25" x14ac:dyDescent="0.25">
      <c r="A116">
        <v>131</v>
      </c>
      <c r="B116">
        <v>46.888888888888921</v>
      </c>
      <c r="C116">
        <v>41.266666666666652</v>
      </c>
      <c r="F116">
        <v>131</v>
      </c>
      <c r="G116">
        <v>214.46</v>
      </c>
      <c r="H116">
        <v>371.05</v>
      </c>
      <c r="I116">
        <v>382.66</v>
      </c>
      <c r="J116">
        <v>442.62</v>
      </c>
      <c r="K116">
        <v>429.58</v>
      </c>
      <c r="L116">
        <v>288.17</v>
      </c>
      <c r="M116">
        <v>267.33</v>
      </c>
      <c r="N116">
        <v>193.04</v>
      </c>
      <c r="O116">
        <v>286.67</v>
      </c>
      <c r="P116">
        <v>473.95</v>
      </c>
      <c r="Q116">
        <v>694.45</v>
      </c>
      <c r="R116">
        <v>567.29999999999995</v>
      </c>
      <c r="S116">
        <v>172.97</v>
      </c>
      <c r="T116">
        <v>178.97</v>
      </c>
      <c r="U116">
        <v>247.39</v>
      </c>
      <c r="V116">
        <v>228.47</v>
      </c>
      <c r="W116">
        <v>244.54</v>
      </c>
      <c r="X116">
        <v>73.63</v>
      </c>
      <c r="Y116">
        <v>125.68</v>
      </c>
    </row>
    <row r="117" spans="1:25" x14ac:dyDescent="0.25">
      <c r="A117">
        <v>132</v>
      </c>
      <c r="B117">
        <v>78.444444444444485</v>
      </c>
      <c r="C117">
        <v>59.822222222221626</v>
      </c>
      <c r="F117">
        <v>132</v>
      </c>
      <c r="G117">
        <v>254.08</v>
      </c>
      <c r="H117">
        <v>351.83</v>
      </c>
      <c r="I117">
        <v>382.87</v>
      </c>
      <c r="J117">
        <v>414.16</v>
      </c>
      <c r="K117">
        <v>462.77</v>
      </c>
      <c r="L117">
        <v>261.12</v>
      </c>
      <c r="M117">
        <v>240.74</v>
      </c>
      <c r="N117">
        <v>173.24</v>
      </c>
      <c r="O117">
        <v>258.76</v>
      </c>
      <c r="P117">
        <v>451.81</v>
      </c>
      <c r="Q117">
        <v>709.71</v>
      </c>
      <c r="R117">
        <v>546.22</v>
      </c>
      <c r="S117">
        <v>148.65</v>
      </c>
      <c r="T117">
        <v>162.94999999999999</v>
      </c>
      <c r="U117">
        <v>230.89</v>
      </c>
      <c r="V117">
        <v>255.78</v>
      </c>
      <c r="W117">
        <v>242.6</v>
      </c>
      <c r="X117">
        <v>95.45</v>
      </c>
      <c r="Y117">
        <v>101.9</v>
      </c>
    </row>
    <row r="118" spans="1:25" x14ac:dyDescent="0.25">
      <c r="A118">
        <v>133</v>
      </c>
      <c r="B118">
        <v>195.99999999999994</v>
      </c>
      <c r="C118">
        <v>152.83333333333303</v>
      </c>
      <c r="F118">
        <v>133</v>
      </c>
      <c r="G118">
        <v>247</v>
      </c>
      <c r="H118">
        <v>341.11</v>
      </c>
      <c r="I118">
        <v>372.48</v>
      </c>
      <c r="J118">
        <v>407.99</v>
      </c>
      <c r="K118">
        <v>468.9</v>
      </c>
      <c r="L118">
        <v>276.97000000000003</v>
      </c>
      <c r="M118">
        <v>237.88</v>
      </c>
      <c r="N118">
        <v>179.07</v>
      </c>
      <c r="O118">
        <v>250.91</v>
      </c>
      <c r="P118">
        <v>442.28</v>
      </c>
      <c r="Q118">
        <v>704.96</v>
      </c>
      <c r="R118">
        <v>553.9</v>
      </c>
      <c r="S118">
        <v>150.63</v>
      </c>
      <c r="T118">
        <v>151.26</v>
      </c>
      <c r="U118">
        <v>251.77</v>
      </c>
      <c r="V118">
        <v>243.51</v>
      </c>
      <c r="W118">
        <v>253.88</v>
      </c>
      <c r="X118">
        <v>106.23</v>
      </c>
      <c r="Y118">
        <v>93.35</v>
      </c>
    </row>
    <row r="119" spans="1:25" x14ac:dyDescent="0.25">
      <c r="A119">
        <v>134</v>
      </c>
      <c r="B119">
        <v>58.666666666666664</v>
      </c>
      <c r="C119">
        <v>47.488888888889051</v>
      </c>
      <c r="F119">
        <v>134</v>
      </c>
      <c r="G119">
        <v>257.82</v>
      </c>
      <c r="H119">
        <v>332.79</v>
      </c>
      <c r="I119">
        <v>343.86</v>
      </c>
      <c r="J119">
        <v>384.49</v>
      </c>
      <c r="K119">
        <v>445.88</v>
      </c>
      <c r="L119">
        <v>244.6</v>
      </c>
      <c r="M119">
        <v>216.47</v>
      </c>
      <c r="N119">
        <v>149.24</v>
      </c>
      <c r="O119">
        <v>240.97</v>
      </c>
      <c r="P119">
        <v>435.5</v>
      </c>
      <c r="Q119">
        <v>702.4</v>
      </c>
      <c r="R119">
        <v>555.26</v>
      </c>
      <c r="S119">
        <v>129.41</v>
      </c>
      <c r="T119">
        <v>143.56</v>
      </c>
      <c r="U119">
        <v>242.19</v>
      </c>
      <c r="V119">
        <v>242.3</v>
      </c>
      <c r="W119">
        <v>256.54000000000002</v>
      </c>
      <c r="X119">
        <v>122.88</v>
      </c>
      <c r="Y119">
        <v>79.63</v>
      </c>
    </row>
    <row r="120" spans="1:25" x14ac:dyDescent="0.25">
      <c r="A120">
        <v>135</v>
      </c>
      <c r="B120">
        <v>57.777777777777715</v>
      </c>
      <c r="C120">
        <v>48.122222222222263</v>
      </c>
      <c r="F120">
        <v>135</v>
      </c>
      <c r="G120">
        <v>282.70999999999998</v>
      </c>
      <c r="H120">
        <v>300.95999999999998</v>
      </c>
      <c r="I120">
        <v>325.86</v>
      </c>
      <c r="J120">
        <v>380.85</v>
      </c>
      <c r="K120">
        <v>455.12</v>
      </c>
      <c r="L120">
        <v>235.17</v>
      </c>
      <c r="M120">
        <v>211.24</v>
      </c>
      <c r="N120">
        <v>135.19999999999999</v>
      </c>
      <c r="O120">
        <v>237.89</v>
      </c>
      <c r="P120">
        <v>482.71</v>
      </c>
      <c r="Q120">
        <v>703.35</v>
      </c>
      <c r="R120">
        <v>549.38</v>
      </c>
      <c r="S120">
        <v>111.48</v>
      </c>
      <c r="T120">
        <v>118.5</v>
      </c>
      <c r="U120">
        <v>253.25</v>
      </c>
      <c r="V120">
        <v>260.3</v>
      </c>
      <c r="W120">
        <v>262.20999999999998</v>
      </c>
      <c r="X120">
        <v>137.21</v>
      </c>
      <c r="Y120">
        <v>59.4</v>
      </c>
    </row>
    <row r="121" spans="1:25" x14ac:dyDescent="0.25">
      <c r="A121">
        <v>136</v>
      </c>
      <c r="B121">
        <v>27.777777777777768</v>
      </c>
      <c r="C121">
        <v>28.855555555555611</v>
      </c>
      <c r="F121">
        <v>136</v>
      </c>
      <c r="G121">
        <v>283.25</v>
      </c>
      <c r="H121">
        <v>302.95</v>
      </c>
      <c r="I121">
        <v>337.89</v>
      </c>
      <c r="J121">
        <v>355.91</v>
      </c>
      <c r="K121">
        <v>462.47</v>
      </c>
      <c r="L121">
        <v>241.88</v>
      </c>
      <c r="M121">
        <v>205.07</v>
      </c>
      <c r="N121">
        <v>138.44</v>
      </c>
      <c r="O121">
        <v>229.95</v>
      </c>
      <c r="P121">
        <v>452.92</v>
      </c>
      <c r="Q121">
        <v>669.78</v>
      </c>
      <c r="R121">
        <v>511.01</v>
      </c>
      <c r="S121">
        <v>112.06</v>
      </c>
      <c r="T121">
        <v>114.98</v>
      </c>
      <c r="U121">
        <v>235.54</v>
      </c>
      <c r="V121">
        <v>260.20999999999998</v>
      </c>
      <c r="W121">
        <v>259.68</v>
      </c>
      <c r="X121">
        <v>141.72999999999999</v>
      </c>
      <c r="Y121">
        <v>55.82</v>
      </c>
    </row>
    <row r="122" spans="1:25" x14ac:dyDescent="0.25">
      <c r="A122">
        <v>137</v>
      </c>
      <c r="B122">
        <v>34.444444444444386</v>
      </c>
      <c r="C122">
        <v>36.055555555555657</v>
      </c>
      <c r="F122">
        <v>137</v>
      </c>
      <c r="G122">
        <v>307.56</v>
      </c>
      <c r="H122">
        <v>310.77999999999997</v>
      </c>
      <c r="I122">
        <v>306.75</v>
      </c>
      <c r="J122">
        <v>372.67</v>
      </c>
      <c r="K122">
        <v>496.74</v>
      </c>
      <c r="L122">
        <v>225.57</v>
      </c>
      <c r="M122">
        <v>168.91</v>
      </c>
      <c r="N122">
        <v>115.76</v>
      </c>
      <c r="O122">
        <v>222.99</v>
      </c>
      <c r="P122">
        <v>489.86</v>
      </c>
      <c r="Q122">
        <v>736.39</v>
      </c>
      <c r="R122">
        <v>511.2</v>
      </c>
      <c r="S122">
        <v>95.63</v>
      </c>
      <c r="T122">
        <v>107.96</v>
      </c>
      <c r="U122">
        <v>267.49</v>
      </c>
      <c r="V122">
        <v>283.72000000000003</v>
      </c>
      <c r="W122">
        <v>279</v>
      </c>
      <c r="X122">
        <v>163.75</v>
      </c>
      <c r="Y122">
        <v>53.59</v>
      </c>
    </row>
    <row r="123" spans="1:25" x14ac:dyDescent="0.25">
      <c r="A123">
        <v>139</v>
      </c>
      <c r="B123">
        <v>26.333333333333346</v>
      </c>
      <c r="C123">
        <v>21.122222222222206</v>
      </c>
      <c r="F123">
        <v>139</v>
      </c>
      <c r="G123">
        <v>229.26</v>
      </c>
      <c r="H123">
        <v>431.84</v>
      </c>
      <c r="I123">
        <v>476.44</v>
      </c>
      <c r="J123">
        <v>519.73</v>
      </c>
      <c r="K123">
        <v>442.16</v>
      </c>
      <c r="L123">
        <v>369.24</v>
      </c>
      <c r="M123">
        <v>319.94</v>
      </c>
      <c r="N123">
        <v>237.32</v>
      </c>
      <c r="O123">
        <v>390.67</v>
      </c>
      <c r="P123">
        <v>501.49</v>
      </c>
      <c r="Q123">
        <v>704.51</v>
      </c>
      <c r="R123">
        <v>640.63</v>
      </c>
      <c r="S123">
        <v>257.83</v>
      </c>
      <c r="T123">
        <v>278.12</v>
      </c>
      <c r="U123">
        <v>337</v>
      </c>
      <c r="V123">
        <v>306.70999999999998</v>
      </c>
      <c r="W123">
        <v>296.55</v>
      </c>
      <c r="X123">
        <v>97.55</v>
      </c>
      <c r="Y123">
        <v>210.86</v>
      </c>
    </row>
    <row r="124" spans="1:25" x14ac:dyDescent="0.25">
      <c r="A124">
        <v>140</v>
      </c>
      <c r="B124">
        <v>86.4444444444444</v>
      </c>
      <c r="C124">
        <v>69.266666666666424</v>
      </c>
      <c r="F124">
        <v>140</v>
      </c>
      <c r="G124">
        <v>254.03</v>
      </c>
      <c r="H124">
        <v>464.63</v>
      </c>
      <c r="I124">
        <v>479.96</v>
      </c>
      <c r="J124">
        <v>535.25</v>
      </c>
      <c r="K124">
        <v>466.92</v>
      </c>
      <c r="L124">
        <v>375.09</v>
      </c>
      <c r="M124">
        <v>315.8</v>
      </c>
      <c r="N124">
        <v>259.77</v>
      </c>
      <c r="O124">
        <v>372.09</v>
      </c>
      <c r="P124">
        <v>461.87</v>
      </c>
      <c r="Q124">
        <v>735.32</v>
      </c>
      <c r="R124">
        <v>640.83000000000004</v>
      </c>
      <c r="S124">
        <v>259.86</v>
      </c>
      <c r="T124">
        <v>285.07</v>
      </c>
      <c r="U124">
        <v>342.93</v>
      </c>
      <c r="V124">
        <v>294.25</v>
      </c>
      <c r="W124">
        <v>305.74</v>
      </c>
      <c r="X124">
        <v>100.12</v>
      </c>
      <c r="Y124">
        <v>202.46</v>
      </c>
    </row>
    <row r="125" spans="1:25" x14ac:dyDescent="0.25">
      <c r="A125">
        <v>141</v>
      </c>
      <c r="B125">
        <v>40.111111111111128</v>
      </c>
      <c r="C125">
        <v>27.5</v>
      </c>
      <c r="F125">
        <v>141</v>
      </c>
      <c r="G125">
        <v>236.4</v>
      </c>
      <c r="H125">
        <v>455.61</v>
      </c>
      <c r="I125">
        <v>518.07000000000005</v>
      </c>
      <c r="J125">
        <v>553.94000000000005</v>
      </c>
      <c r="K125">
        <v>465.99</v>
      </c>
      <c r="L125">
        <v>419.97</v>
      </c>
      <c r="M125">
        <v>336.19</v>
      </c>
      <c r="N125">
        <v>279.35000000000002</v>
      </c>
      <c r="O125">
        <v>395.4</v>
      </c>
      <c r="P125">
        <v>505.58</v>
      </c>
      <c r="Q125">
        <v>711</v>
      </c>
      <c r="R125">
        <v>647.29</v>
      </c>
      <c r="S125">
        <v>302.51</v>
      </c>
      <c r="T125">
        <v>317.97000000000003</v>
      </c>
      <c r="U125">
        <v>375.08</v>
      </c>
      <c r="V125">
        <v>331.23</v>
      </c>
      <c r="W125">
        <v>344.18</v>
      </c>
      <c r="X125">
        <v>130.72</v>
      </c>
      <c r="Y125">
        <v>255.95</v>
      </c>
    </row>
    <row r="126" spans="1:25" x14ac:dyDescent="0.25">
      <c r="A126">
        <v>143</v>
      </c>
      <c r="B126">
        <v>46.333333333333343</v>
      </c>
      <c r="C126">
        <v>34.488888888889051</v>
      </c>
      <c r="F126">
        <v>143</v>
      </c>
      <c r="G126">
        <v>212.28</v>
      </c>
      <c r="H126">
        <v>466</v>
      </c>
      <c r="I126">
        <v>507.93</v>
      </c>
      <c r="J126">
        <v>557.6</v>
      </c>
      <c r="K126">
        <v>484.55</v>
      </c>
      <c r="L126">
        <v>423.42</v>
      </c>
      <c r="M126">
        <v>369.09</v>
      </c>
      <c r="N126">
        <v>302.99</v>
      </c>
      <c r="O126">
        <v>414.43</v>
      </c>
      <c r="P126">
        <v>501.3</v>
      </c>
      <c r="Q126">
        <v>724.74</v>
      </c>
      <c r="R126">
        <v>616.16</v>
      </c>
      <c r="S126">
        <v>304.27999999999997</v>
      </c>
      <c r="T126">
        <v>320.82</v>
      </c>
      <c r="U126">
        <v>373.3</v>
      </c>
      <c r="V126">
        <v>309.92</v>
      </c>
      <c r="W126">
        <v>327.55</v>
      </c>
      <c r="X126">
        <v>131.52000000000001</v>
      </c>
      <c r="Y126">
        <v>258.39</v>
      </c>
    </row>
    <row r="127" spans="1:25" x14ac:dyDescent="0.25">
      <c r="A127">
        <v>144</v>
      </c>
      <c r="B127">
        <v>101.66666666666666</v>
      </c>
      <c r="C127">
        <v>68.922222222222445</v>
      </c>
      <c r="F127">
        <v>144</v>
      </c>
      <c r="G127">
        <v>238.27</v>
      </c>
      <c r="H127">
        <v>485.3</v>
      </c>
      <c r="I127">
        <v>542.15</v>
      </c>
      <c r="J127">
        <v>565.34</v>
      </c>
      <c r="K127">
        <v>472.16</v>
      </c>
      <c r="L127">
        <v>430.83</v>
      </c>
      <c r="M127">
        <v>376.66</v>
      </c>
      <c r="N127">
        <v>324.43</v>
      </c>
      <c r="O127">
        <v>453.42</v>
      </c>
      <c r="P127">
        <v>523.78</v>
      </c>
      <c r="Q127">
        <v>727.59</v>
      </c>
      <c r="R127">
        <v>639.89</v>
      </c>
      <c r="S127">
        <v>342.93</v>
      </c>
      <c r="T127">
        <v>343.09</v>
      </c>
      <c r="U127">
        <v>375.74</v>
      </c>
      <c r="V127">
        <v>350.8</v>
      </c>
      <c r="W127">
        <v>362.42</v>
      </c>
      <c r="X127">
        <v>150.46</v>
      </c>
      <c r="Y127">
        <v>266.27</v>
      </c>
    </row>
    <row r="128" spans="1:25" x14ac:dyDescent="0.25">
      <c r="A128">
        <v>145</v>
      </c>
      <c r="B128">
        <v>71.666666666666657</v>
      </c>
      <c r="C128">
        <v>60.766666666666652</v>
      </c>
      <c r="F128">
        <v>145</v>
      </c>
      <c r="G128">
        <v>226.29</v>
      </c>
      <c r="H128">
        <v>463.41</v>
      </c>
      <c r="I128">
        <v>480.27</v>
      </c>
      <c r="J128">
        <v>530.23</v>
      </c>
      <c r="K128">
        <v>461.23</v>
      </c>
      <c r="L128">
        <v>445.53</v>
      </c>
      <c r="M128">
        <v>349.91</v>
      </c>
      <c r="N128">
        <v>300.52999999999997</v>
      </c>
      <c r="O128">
        <v>416.71</v>
      </c>
      <c r="P128">
        <v>500.57</v>
      </c>
      <c r="Q128">
        <v>776.32</v>
      </c>
      <c r="R128">
        <v>651.75</v>
      </c>
      <c r="S128">
        <v>317.70999999999998</v>
      </c>
      <c r="T128">
        <v>309.05</v>
      </c>
      <c r="U128">
        <v>378.35</v>
      </c>
      <c r="V128">
        <v>344.5</v>
      </c>
      <c r="W128">
        <v>316.72000000000003</v>
      </c>
      <c r="X128">
        <v>132.44</v>
      </c>
      <c r="Y128">
        <v>265.02999999999997</v>
      </c>
    </row>
    <row r="129" spans="1:25" x14ac:dyDescent="0.25">
      <c r="A129">
        <v>146</v>
      </c>
      <c r="B129">
        <v>61.222222222222207</v>
      </c>
      <c r="C129">
        <v>65.844444444444434</v>
      </c>
      <c r="F129">
        <v>146</v>
      </c>
      <c r="G129">
        <v>219.47</v>
      </c>
      <c r="H129">
        <v>518.45000000000005</v>
      </c>
      <c r="I129">
        <v>551.57000000000005</v>
      </c>
      <c r="J129">
        <v>609.1</v>
      </c>
      <c r="K129">
        <v>466.77</v>
      </c>
      <c r="L129">
        <v>469.1</v>
      </c>
      <c r="M129">
        <v>439.37</v>
      </c>
      <c r="N129">
        <v>340.77</v>
      </c>
      <c r="O129">
        <v>496.28</v>
      </c>
      <c r="P129">
        <v>531.6</v>
      </c>
      <c r="Q129">
        <v>740.96</v>
      </c>
      <c r="R129">
        <v>702.11</v>
      </c>
      <c r="S129">
        <v>346.17</v>
      </c>
      <c r="T129">
        <v>380.49</v>
      </c>
      <c r="U129">
        <v>437.17</v>
      </c>
      <c r="V129">
        <v>390.21</v>
      </c>
      <c r="W129">
        <v>374.35</v>
      </c>
      <c r="X129">
        <v>181.98</v>
      </c>
      <c r="Y129">
        <v>308.66000000000003</v>
      </c>
    </row>
    <row r="130" spans="1:25" x14ac:dyDescent="0.25">
      <c r="A130">
        <v>147</v>
      </c>
      <c r="B130">
        <v>12.555555555555545</v>
      </c>
      <c r="C130">
        <v>16.51111111111112</v>
      </c>
      <c r="F130">
        <v>147</v>
      </c>
      <c r="G130">
        <v>207.59</v>
      </c>
      <c r="H130">
        <v>522.36</v>
      </c>
      <c r="I130">
        <v>543.88</v>
      </c>
      <c r="J130">
        <v>564.01</v>
      </c>
      <c r="K130">
        <v>458.91</v>
      </c>
      <c r="L130">
        <v>452.54</v>
      </c>
      <c r="M130">
        <v>398.98</v>
      </c>
      <c r="N130">
        <v>336.41</v>
      </c>
      <c r="O130">
        <v>459.6</v>
      </c>
      <c r="P130">
        <v>521.88</v>
      </c>
      <c r="Q130">
        <v>714.55</v>
      </c>
      <c r="R130">
        <v>649.16</v>
      </c>
      <c r="S130">
        <v>340.72</v>
      </c>
      <c r="T130">
        <v>343.4</v>
      </c>
      <c r="U130">
        <v>394.27</v>
      </c>
      <c r="V130">
        <v>362.69</v>
      </c>
      <c r="W130">
        <v>359.15</v>
      </c>
      <c r="X130">
        <v>171.85</v>
      </c>
      <c r="Y130">
        <v>303.08999999999997</v>
      </c>
    </row>
    <row r="131" spans="1:25" x14ac:dyDescent="0.25">
      <c r="A131">
        <v>148</v>
      </c>
      <c r="B131">
        <v>91.111111111111185</v>
      </c>
      <c r="C131">
        <v>80.011111111111404</v>
      </c>
      <c r="F131">
        <v>148</v>
      </c>
      <c r="G131">
        <v>208.23</v>
      </c>
      <c r="H131">
        <v>463.49</v>
      </c>
      <c r="I131">
        <v>502.24</v>
      </c>
      <c r="J131">
        <v>517.51</v>
      </c>
      <c r="K131">
        <v>456.04</v>
      </c>
      <c r="L131">
        <v>436.37</v>
      </c>
      <c r="M131">
        <v>363.45</v>
      </c>
      <c r="N131">
        <v>296.97000000000003</v>
      </c>
      <c r="O131">
        <v>404.92</v>
      </c>
      <c r="P131">
        <v>475.75</v>
      </c>
      <c r="Q131">
        <v>721.79</v>
      </c>
      <c r="R131">
        <v>652.74</v>
      </c>
      <c r="S131">
        <v>314.3</v>
      </c>
      <c r="T131">
        <v>313.91000000000003</v>
      </c>
      <c r="U131">
        <v>354.98</v>
      </c>
      <c r="V131">
        <v>320.11</v>
      </c>
      <c r="W131">
        <v>327.64999999999998</v>
      </c>
      <c r="X131">
        <v>123.35</v>
      </c>
      <c r="Y131">
        <v>259.13</v>
      </c>
    </row>
    <row r="132" spans="1:25" x14ac:dyDescent="0.25">
      <c r="A132">
        <v>149</v>
      </c>
      <c r="B132">
        <v>88.333333333333286</v>
      </c>
      <c r="C132">
        <v>82.155555555555111</v>
      </c>
      <c r="F132">
        <v>149</v>
      </c>
      <c r="G132">
        <v>192.26</v>
      </c>
      <c r="H132">
        <v>449.36</v>
      </c>
      <c r="I132">
        <v>479.33</v>
      </c>
      <c r="J132">
        <v>534.25</v>
      </c>
      <c r="K132">
        <v>438.24</v>
      </c>
      <c r="L132">
        <v>428.98</v>
      </c>
      <c r="M132">
        <v>365.28</v>
      </c>
      <c r="N132">
        <v>279.79000000000002</v>
      </c>
      <c r="O132">
        <v>414.96</v>
      </c>
      <c r="P132">
        <v>466.87</v>
      </c>
      <c r="Q132">
        <v>716.19</v>
      </c>
      <c r="R132">
        <v>651.59</v>
      </c>
      <c r="S132">
        <v>285.37</v>
      </c>
      <c r="T132">
        <v>308.05</v>
      </c>
      <c r="U132">
        <v>367.98</v>
      </c>
      <c r="V132">
        <v>326.69</v>
      </c>
      <c r="W132">
        <v>311.73</v>
      </c>
      <c r="X132">
        <v>111.56</v>
      </c>
      <c r="Y132">
        <v>231.93</v>
      </c>
    </row>
    <row r="133" spans="1:25" x14ac:dyDescent="0.25">
      <c r="A133">
        <v>150</v>
      </c>
      <c r="B133">
        <v>27.333333333333361</v>
      </c>
      <c r="C133">
        <v>26.711111111111109</v>
      </c>
      <c r="F133">
        <v>150</v>
      </c>
      <c r="G133">
        <v>197.89</v>
      </c>
      <c r="H133">
        <v>405.91</v>
      </c>
      <c r="I133">
        <v>423.72</v>
      </c>
      <c r="J133">
        <v>470.02</v>
      </c>
      <c r="K133">
        <v>431.32</v>
      </c>
      <c r="L133">
        <v>367.73</v>
      </c>
      <c r="M133">
        <v>284.89999999999998</v>
      </c>
      <c r="N133">
        <v>233.07</v>
      </c>
      <c r="O133">
        <v>370.43</v>
      </c>
      <c r="P133">
        <v>431.98</v>
      </c>
      <c r="Q133">
        <v>659.32</v>
      </c>
      <c r="R133">
        <v>611.36</v>
      </c>
      <c r="S133">
        <v>251.23</v>
      </c>
      <c r="T133">
        <v>245.33</v>
      </c>
      <c r="U133">
        <v>311.63</v>
      </c>
      <c r="V133">
        <v>279.29000000000002</v>
      </c>
      <c r="W133">
        <v>258.55</v>
      </c>
      <c r="X133">
        <v>64.75</v>
      </c>
      <c r="Y133">
        <v>178.72</v>
      </c>
    </row>
    <row r="134" spans="1:25" x14ac:dyDescent="0.25">
      <c r="A134">
        <v>151</v>
      </c>
      <c r="B134">
        <v>21.555555555555564</v>
      </c>
      <c r="C134">
        <v>15.955555555555406</v>
      </c>
      <c r="F134">
        <v>151</v>
      </c>
      <c r="G134">
        <v>196.46</v>
      </c>
      <c r="H134">
        <v>397.89</v>
      </c>
      <c r="I134">
        <v>443.12</v>
      </c>
      <c r="J134">
        <v>488.34</v>
      </c>
      <c r="K134">
        <v>418.51</v>
      </c>
      <c r="L134">
        <v>339.76</v>
      </c>
      <c r="M134">
        <v>293.55</v>
      </c>
      <c r="N134">
        <v>232.81</v>
      </c>
      <c r="O134">
        <v>332.49</v>
      </c>
      <c r="P134">
        <v>439.2</v>
      </c>
      <c r="Q134">
        <v>675.29</v>
      </c>
      <c r="R134">
        <v>570.57000000000005</v>
      </c>
      <c r="S134">
        <v>236.3</v>
      </c>
      <c r="T134">
        <v>232.55</v>
      </c>
      <c r="U134">
        <v>309.24</v>
      </c>
      <c r="V134">
        <v>247.03</v>
      </c>
      <c r="W134">
        <v>247.54</v>
      </c>
      <c r="X134">
        <v>51.39</v>
      </c>
      <c r="Y134">
        <v>182.27</v>
      </c>
    </row>
    <row r="135" spans="1:25" x14ac:dyDescent="0.25">
      <c r="A135">
        <v>152</v>
      </c>
      <c r="B135">
        <v>58.777777777777715</v>
      </c>
      <c r="C135">
        <v>55.044444444444252</v>
      </c>
      <c r="F135">
        <v>152</v>
      </c>
      <c r="G135">
        <v>192.98</v>
      </c>
      <c r="H135">
        <v>420.91</v>
      </c>
      <c r="I135">
        <v>449.29</v>
      </c>
      <c r="J135">
        <v>498.36</v>
      </c>
      <c r="K135">
        <v>446.74</v>
      </c>
      <c r="L135">
        <v>381.96</v>
      </c>
      <c r="M135">
        <v>336.68</v>
      </c>
      <c r="N135">
        <v>256.33</v>
      </c>
      <c r="O135">
        <v>375.42</v>
      </c>
      <c r="P135">
        <v>488.69</v>
      </c>
      <c r="Q135">
        <v>685.42</v>
      </c>
      <c r="R135">
        <v>615.16</v>
      </c>
      <c r="S135">
        <v>274.47000000000003</v>
      </c>
      <c r="T135">
        <v>283.87</v>
      </c>
      <c r="U135">
        <v>311.58</v>
      </c>
      <c r="V135">
        <v>295.35000000000002</v>
      </c>
      <c r="W135">
        <v>272.19</v>
      </c>
      <c r="X135">
        <v>83.75</v>
      </c>
      <c r="Y135">
        <v>224.59</v>
      </c>
    </row>
    <row r="136" spans="1:25" x14ac:dyDescent="0.25">
      <c r="A136">
        <v>153</v>
      </c>
      <c r="B136">
        <v>336.44444444444423</v>
      </c>
      <c r="C136">
        <v>274.35555555555584</v>
      </c>
      <c r="F136">
        <v>153</v>
      </c>
      <c r="G136">
        <v>174.55</v>
      </c>
      <c r="H136">
        <v>414.67</v>
      </c>
      <c r="I136">
        <v>441.34</v>
      </c>
      <c r="J136">
        <v>507.5</v>
      </c>
      <c r="K136">
        <v>445.39</v>
      </c>
      <c r="L136">
        <v>372.82</v>
      </c>
      <c r="M136">
        <v>341.65</v>
      </c>
      <c r="N136">
        <v>279.05</v>
      </c>
      <c r="O136">
        <v>385.35</v>
      </c>
      <c r="P136">
        <v>459.78</v>
      </c>
      <c r="Q136">
        <v>714.86</v>
      </c>
      <c r="R136">
        <v>622.57000000000005</v>
      </c>
      <c r="S136">
        <v>284.36</v>
      </c>
      <c r="T136">
        <v>277.01</v>
      </c>
      <c r="U136">
        <v>336.13</v>
      </c>
      <c r="V136">
        <v>284.31</v>
      </c>
      <c r="W136">
        <v>285.17</v>
      </c>
      <c r="X136">
        <v>84.07</v>
      </c>
      <c r="Y136">
        <v>214.36</v>
      </c>
    </row>
    <row r="137" spans="1:25" x14ac:dyDescent="0.25">
      <c r="A137">
        <v>154</v>
      </c>
      <c r="B137">
        <v>65.999999999999972</v>
      </c>
      <c r="C137">
        <v>58.922222222222445</v>
      </c>
      <c r="F137">
        <v>154</v>
      </c>
      <c r="G137">
        <v>182.68</v>
      </c>
      <c r="H137">
        <v>420.04</v>
      </c>
      <c r="I137">
        <v>455.31</v>
      </c>
      <c r="J137">
        <v>529.67999999999995</v>
      </c>
      <c r="K137">
        <v>441.3</v>
      </c>
      <c r="L137">
        <v>397.04</v>
      </c>
      <c r="M137">
        <v>335.48</v>
      </c>
      <c r="N137">
        <v>270.22000000000003</v>
      </c>
      <c r="O137">
        <v>392.12</v>
      </c>
      <c r="P137">
        <v>480.32</v>
      </c>
      <c r="Q137">
        <v>694.79</v>
      </c>
      <c r="R137">
        <v>606.26</v>
      </c>
      <c r="S137">
        <v>292.32</v>
      </c>
      <c r="T137">
        <v>281.25</v>
      </c>
      <c r="U137">
        <v>326.01</v>
      </c>
      <c r="V137">
        <v>289.56</v>
      </c>
      <c r="W137">
        <v>302.77</v>
      </c>
      <c r="X137">
        <v>102.94</v>
      </c>
      <c r="Y137">
        <v>236.43</v>
      </c>
    </row>
    <row r="138" spans="1:25" x14ac:dyDescent="0.25">
      <c r="A138">
        <v>155</v>
      </c>
      <c r="B138">
        <v>201.88888888888891</v>
      </c>
      <c r="C138">
        <v>177.87777777777774</v>
      </c>
      <c r="F138">
        <v>155</v>
      </c>
      <c r="G138">
        <v>171.39</v>
      </c>
      <c r="H138">
        <v>478.02</v>
      </c>
      <c r="I138">
        <v>494.55</v>
      </c>
      <c r="J138">
        <v>549.80999999999995</v>
      </c>
      <c r="K138">
        <v>439.62</v>
      </c>
      <c r="L138">
        <v>416.32</v>
      </c>
      <c r="M138">
        <v>398.62</v>
      </c>
      <c r="N138">
        <v>350.94</v>
      </c>
      <c r="O138">
        <v>441.49</v>
      </c>
      <c r="P138">
        <v>451.66</v>
      </c>
      <c r="Q138">
        <v>711.36</v>
      </c>
      <c r="R138">
        <v>664.89</v>
      </c>
      <c r="S138">
        <v>329.58</v>
      </c>
      <c r="T138">
        <v>363.94</v>
      </c>
      <c r="U138">
        <v>381.79</v>
      </c>
      <c r="V138">
        <v>330.55</v>
      </c>
      <c r="W138">
        <v>332.2</v>
      </c>
      <c r="X138">
        <v>146.57</v>
      </c>
      <c r="Y138">
        <v>276.75</v>
      </c>
    </row>
    <row r="139" spans="1:25" x14ac:dyDescent="0.25">
      <c r="A139">
        <v>156</v>
      </c>
      <c r="B139">
        <v>314.88888888888926</v>
      </c>
      <c r="C139">
        <v>323.27777777777737</v>
      </c>
      <c r="F139">
        <v>156</v>
      </c>
      <c r="G139">
        <v>153.5</v>
      </c>
      <c r="H139">
        <v>430.81</v>
      </c>
      <c r="I139">
        <v>484.11</v>
      </c>
      <c r="J139">
        <v>497.32</v>
      </c>
      <c r="K139">
        <v>403.65</v>
      </c>
      <c r="L139">
        <v>409.53</v>
      </c>
      <c r="M139">
        <v>386.15</v>
      </c>
      <c r="N139">
        <v>333.64</v>
      </c>
      <c r="O139">
        <v>443.13</v>
      </c>
      <c r="P139">
        <v>454.09</v>
      </c>
      <c r="Q139">
        <v>702.99</v>
      </c>
      <c r="R139">
        <v>633</v>
      </c>
      <c r="S139">
        <v>333.92</v>
      </c>
      <c r="T139">
        <v>342.84</v>
      </c>
      <c r="U139">
        <v>367.43</v>
      </c>
      <c r="V139">
        <v>316.33999999999997</v>
      </c>
      <c r="W139">
        <v>317.8</v>
      </c>
      <c r="X139">
        <v>132.81</v>
      </c>
      <c r="Y139">
        <v>253.51</v>
      </c>
    </row>
    <row r="140" spans="1:25" x14ac:dyDescent="0.25">
      <c r="A140">
        <v>157</v>
      </c>
      <c r="B140">
        <v>65.777777777777715</v>
      </c>
      <c r="C140">
        <v>60.166666666666515</v>
      </c>
      <c r="F140">
        <v>157</v>
      </c>
      <c r="G140">
        <v>157.96</v>
      </c>
      <c r="H140">
        <v>441.68</v>
      </c>
      <c r="I140">
        <v>455.2</v>
      </c>
      <c r="J140">
        <v>526.98</v>
      </c>
      <c r="K140">
        <v>414.6</v>
      </c>
      <c r="L140">
        <v>413.79</v>
      </c>
      <c r="M140">
        <v>399.18</v>
      </c>
      <c r="N140">
        <v>307.13</v>
      </c>
      <c r="O140">
        <v>419.65</v>
      </c>
      <c r="P140">
        <v>443.64</v>
      </c>
      <c r="Q140">
        <v>659.26</v>
      </c>
      <c r="R140">
        <v>588.33000000000004</v>
      </c>
      <c r="S140">
        <v>305.57</v>
      </c>
      <c r="T140">
        <v>311.19</v>
      </c>
      <c r="U140">
        <v>329.8</v>
      </c>
      <c r="V140">
        <v>283.69</v>
      </c>
      <c r="W140">
        <v>287.83999999999997</v>
      </c>
      <c r="X140">
        <v>94.73</v>
      </c>
      <c r="Y140">
        <v>233.22</v>
      </c>
    </row>
    <row r="141" spans="1:25" x14ac:dyDescent="0.25">
      <c r="A141">
        <v>158</v>
      </c>
      <c r="B141">
        <v>87.555555555555543</v>
      </c>
      <c r="C141">
        <v>76.188888888888869</v>
      </c>
      <c r="F141">
        <v>158</v>
      </c>
      <c r="G141">
        <v>171.54</v>
      </c>
      <c r="H141">
        <v>427.67</v>
      </c>
      <c r="I141">
        <v>435.19</v>
      </c>
      <c r="J141">
        <v>478.78</v>
      </c>
      <c r="K141">
        <v>410.82</v>
      </c>
      <c r="L141">
        <v>394.14</v>
      </c>
      <c r="M141">
        <v>350.06</v>
      </c>
      <c r="N141">
        <v>295.22000000000003</v>
      </c>
      <c r="O141">
        <v>397.86</v>
      </c>
      <c r="P141">
        <v>457.74</v>
      </c>
      <c r="Q141">
        <v>705.6</v>
      </c>
      <c r="R141">
        <v>597.80999999999995</v>
      </c>
      <c r="S141">
        <v>284.58999999999997</v>
      </c>
      <c r="T141">
        <v>295.58</v>
      </c>
      <c r="U141">
        <v>304.31</v>
      </c>
      <c r="V141">
        <v>283.45</v>
      </c>
      <c r="W141">
        <v>270.22000000000003</v>
      </c>
      <c r="X141">
        <v>78.150000000000006</v>
      </c>
      <c r="Y141">
        <v>218.98</v>
      </c>
    </row>
    <row r="142" spans="1:25" x14ac:dyDescent="0.25">
      <c r="A142">
        <v>160</v>
      </c>
      <c r="B142">
        <v>74.444444444444429</v>
      </c>
      <c r="C142">
        <v>64.422222222222445</v>
      </c>
      <c r="F142">
        <v>160</v>
      </c>
      <c r="G142">
        <v>180.42</v>
      </c>
      <c r="H142">
        <v>391.29</v>
      </c>
      <c r="I142">
        <v>414.86</v>
      </c>
      <c r="J142">
        <v>481.27</v>
      </c>
      <c r="K142">
        <v>392.82</v>
      </c>
      <c r="L142">
        <v>349.86</v>
      </c>
      <c r="M142">
        <v>324.77</v>
      </c>
      <c r="N142">
        <v>250.02</v>
      </c>
      <c r="O142">
        <v>351.46</v>
      </c>
      <c r="P142">
        <v>441.15</v>
      </c>
      <c r="Q142">
        <v>661.91</v>
      </c>
      <c r="R142">
        <v>567.16999999999996</v>
      </c>
      <c r="S142">
        <v>263.68</v>
      </c>
      <c r="T142">
        <v>265.70999999999998</v>
      </c>
      <c r="U142">
        <v>291.04000000000002</v>
      </c>
      <c r="V142">
        <v>274.68</v>
      </c>
      <c r="W142">
        <v>257.11</v>
      </c>
      <c r="X142">
        <v>64.599999999999994</v>
      </c>
      <c r="Y142">
        <v>190.93</v>
      </c>
    </row>
    <row r="143" spans="1:25" x14ac:dyDescent="0.25">
      <c r="A143">
        <v>161</v>
      </c>
      <c r="B143">
        <v>96.555555555555586</v>
      </c>
      <c r="C143">
        <v>100.38888888888869</v>
      </c>
      <c r="F143">
        <v>161</v>
      </c>
      <c r="G143">
        <v>175.24</v>
      </c>
      <c r="H143">
        <v>388.51</v>
      </c>
      <c r="I143">
        <v>402.34</v>
      </c>
      <c r="J143">
        <v>456.62</v>
      </c>
      <c r="K143">
        <v>376.58</v>
      </c>
      <c r="L143">
        <v>342.61</v>
      </c>
      <c r="M143">
        <v>300.02999999999997</v>
      </c>
      <c r="N143">
        <v>233.76</v>
      </c>
      <c r="O143">
        <v>330.2</v>
      </c>
      <c r="P143">
        <v>436.35</v>
      </c>
      <c r="Q143">
        <v>674.46</v>
      </c>
      <c r="R143">
        <v>541.17999999999995</v>
      </c>
      <c r="S143">
        <v>225.99</v>
      </c>
      <c r="T143">
        <v>235.41</v>
      </c>
      <c r="U143">
        <v>289.82</v>
      </c>
      <c r="V143">
        <v>237.21</v>
      </c>
      <c r="W143">
        <v>234.77</v>
      </c>
      <c r="X143">
        <v>39.409999999999997</v>
      </c>
      <c r="Y143">
        <v>158.85</v>
      </c>
    </row>
    <row r="144" spans="1:25" x14ac:dyDescent="0.25">
      <c r="A144">
        <v>162</v>
      </c>
      <c r="B144">
        <v>20.222222222222243</v>
      </c>
      <c r="C144">
        <v>19.444444444444457</v>
      </c>
      <c r="F144">
        <v>162</v>
      </c>
      <c r="G144">
        <v>168.09</v>
      </c>
      <c r="H144">
        <v>458.01</v>
      </c>
      <c r="I144">
        <v>495.9</v>
      </c>
      <c r="J144">
        <v>534.53</v>
      </c>
      <c r="K144">
        <v>417.83</v>
      </c>
      <c r="L144">
        <v>413.7</v>
      </c>
      <c r="M144">
        <v>393.62</v>
      </c>
      <c r="N144">
        <v>306.92</v>
      </c>
      <c r="O144">
        <v>412.68</v>
      </c>
      <c r="P144">
        <v>476.77</v>
      </c>
      <c r="Q144">
        <v>675.71</v>
      </c>
      <c r="R144">
        <v>632.08000000000004</v>
      </c>
      <c r="S144">
        <v>307.27</v>
      </c>
      <c r="T144">
        <v>325.43</v>
      </c>
      <c r="U144">
        <v>388.82</v>
      </c>
      <c r="V144">
        <v>345.26</v>
      </c>
      <c r="W144">
        <v>317.76</v>
      </c>
      <c r="X144">
        <v>140.44</v>
      </c>
      <c r="Y144">
        <v>261.64</v>
      </c>
    </row>
    <row r="145" spans="1:25" x14ac:dyDescent="0.25">
      <c r="A145">
        <v>163</v>
      </c>
      <c r="B145">
        <v>96.333333333333385</v>
      </c>
      <c r="C145">
        <v>83.933333333333394</v>
      </c>
      <c r="F145">
        <v>163</v>
      </c>
      <c r="G145">
        <v>461.02</v>
      </c>
      <c r="H145">
        <v>311.58</v>
      </c>
      <c r="I145">
        <v>319.42</v>
      </c>
      <c r="J145">
        <v>360.9</v>
      </c>
      <c r="K145">
        <v>633.27</v>
      </c>
      <c r="L145">
        <v>286.95999999999998</v>
      </c>
      <c r="M145">
        <v>168.11</v>
      </c>
      <c r="N145">
        <v>163.69999999999999</v>
      </c>
      <c r="O145">
        <v>110.81</v>
      </c>
      <c r="P145">
        <v>549.53</v>
      </c>
      <c r="Q145">
        <v>804.76</v>
      </c>
      <c r="R145">
        <v>546.74</v>
      </c>
      <c r="S145">
        <v>167.27</v>
      </c>
      <c r="T145">
        <v>176.31</v>
      </c>
      <c r="U145">
        <v>383.07</v>
      </c>
      <c r="V145">
        <v>405.35</v>
      </c>
      <c r="W145">
        <v>411.46</v>
      </c>
      <c r="X145">
        <v>386.98</v>
      </c>
      <c r="Y145">
        <v>239.01</v>
      </c>
    </row>
    <row r="146" spans="1:25" x14ac:dyDescent="0.25">
      <c r="A146">
        <v>164</v>
      </c>
      <c r="B146">
        <v>12.111111111111102</v>
      </c>
      <c r="C146">
        <v>10.955555555555549</v>
      </c>
      <c r="F146">
        <v>164</v>
      </c>
      <c r="G146">
        <v>469.32</v>
      </c>
      <c r="H146">
        <v>337.25</v>
      </c>
      <c r="I146">
        <v>317.42</v>
      </c>
      <c r="J146">
        <v>356.14</v>
      </c>
      <c r="K146">
        <v>592.6</v>
      </c>
      <c r="L146">
        <v>308.74</v>
      </c>
      <c r="M146">
        <v>157.69</v>
      </c>
      <c r="N146">
        <v>164.57</v>
      </c>
      <c r="O146">
        <v>108.48</v>
      </c>
      <c r="P146">
        <v>569.09</v>
      </c>
      <c r="Q146">
        <v>840.58</v>
      </c>
      <c r="R146">
        <v>601.83000000000004</v>
      </c>
      <c r="S146">
        <v>177.83</v>
      </c>
      <c r="T146">
        <v>173.69</v>
      </c>
      <c r="U146">
        <v>391.06</v>
      </c>
      <c r="V146">
        <v>416.9</v>
      </c>
      <c r="W146">
        <v>419.79</v>
      </c>
      <c r="X146">
        <v>376.45</v>
      </c>
      <c r="Y146">
        <v>229.3</v>
      </c>
    </row>
    <row r="147" spans="1:25" x14ac:dyDescent="0.25">
      <c r="A147">
        <v>165</v>
      </c>
      <c r="B147">
        <v>380.00000000000023</v>
      </c>
      <c r="C147">
        <v>354.94444444444525</v>
      </c>
      <c r="F147">
        <v>165</v>
      </c>
      <c r="G147">
        <v>458.61</v>
      </c>
      <c r="H147">
        <v>323.25</v>
      </c>
      <c r="I147">
        <v>292.81</v>
      </c>
      <c r="J147">
        <v>357.53</v>
      </c>
      <c r="K147">
        <v>595.74</v>
      </c>
      <c r="L147">
        <v>302.29000000000002</v>
      </c>
      <c r="M147">
        <v>161.94999999999999</v>
      </c>
      <c r="N147">
        <v>161.28</v>
      </c>
      <c r="O147">
        <v>105.57</v>
      </c>
      <c r="P147">
        <v>569.83000000000004</v>
      </c>
      <c r="Q147">
        <v>807.41</v>
      </c>
      <c r="R147">
        <v>550.54</v>
      </c>
      <c r="S147">
        <v>162.34</v>
      </c>
      <c r="T147">
        <v>166.11</v>
      </c>
      <c r="U147">
        <v>364.85</v>
      </c>
      <c r="V147">
        <v>391.03</v>
      </c>
      <c r="W147">
        <v>387.39</v>
      </c>
      <c r="X147">
        <v>362.01</v>
      </c>
      <c r="Y147">
        <v>222.62</v>
      </c>
    </row>
    <row r="148" spans="1:25" x14ac:dyDescent="0.25">
      <c r="A148">
        <v>166</v>
      </c>
      <c r="B148">
        <v>19.888888888888886</v>
      </c>
      <c r="C148">
        <v>20.311111111111074</v>
      </c>
      <c r="F148">
        <v>166</v>
      </c>
      <c r="G148">
        <v>459.11</v>
      </c>
      <c r="H148">
        <v>317.93</v>
      </c>
      <c r="I148">
        <v>310.5</v>
      </c>
      <c r="J148">
        <v>333.36</v>
      </c>
      <c r="K148">
        <v>623.28</v>
      </c>
      <c r="L148">
        <v>283.41000000000003</v>
      </c>
      <c r="M148">
        <v>188.49</v>
      </c>
      <c r="N148">
        <v>174.81</v>
      </c>
      <c r="O148">
        <v>108.61</v>
      </c>
      <c r="P148">
        <v>552.98</v>
      </c>
      <c r="Q148">
        <v>792.95</v>
      </c>
      <c r="R148">
        <v>580.86</v>
      </c>
      <c r="S148">
        <v>188.52</v>
      </c>
      <c r="T148">
        <v>183.49</v>
      </c>
      <c r="U148">
        <v>373.74</v>
      </c>
      <c r="V148">
        <v>381.08</v>
      </c>
      <c r="W148">
        <v>392.33</v>
      </c>
      <c r="X148">
        <v>398.49</v>
      </c>
      <c r="Y148">
        <v>247.74</v>
      </c>
    </row>
    <row r="149" spans="1:25" x14ac:dyDescent="0.25">
      <c r="A149">
        <v>167</v>
      </c>
      <c r="B149">
        <v>64.555555555555543</v>
      </c>
      <c r="C149">
        <v>55.177777777777692</v>
      </c>
      <c r="F149">
        <v>167</v>
      </c>
      <c r="G149">
        <v>478.45</v>
      </c>
      <c r="H149">
        <v>309.5</v>
      </c>
      <c r="I149">
        <v>304.3</v>
      </c>
      <c r="J149">
        <v>355.16</v>
      </c>
      <c r="K149">
        <v>605.11</v>
      </c>
      <c r="L149">
        <v>294.06</v>
      </c>
      <c r="M149">
        <v>158.61000000000001</v>
      </c>
      <c r="N149">
        <v>158.27000000000001</v>
      </c>
      <c r="O149">
        <v>105.97</v>
      </c>
      <c r="P149">
        <v>579.42999999999995</v>
      </c>
      <c r="Q149">
        <v>808.75</v>
      </c>
      <c r="R149">
        <v>547.75</v>
      </c>
      <c r="S149">
        <v>156.09</v>
      </c>
      <c r="T149">
        <v>154.41</v>
      </c>
      <c r="U149">
        <v>367.56</v>
      </c>
      <c r="V149">
        <v>416.33</v>
      </c>
      <c r="W149">
        <v>402.86</v>
      </c>
      <c r="X149">
        <v>362.18</v>
      </c>
      <c r="Y149">
        <v>218.62</v>
      </c>
    </row>
    <row r="150" spans="1:25" x14ac:dyDescent="0.25">
      <c r="A150">
        <v>168</v>
      </c>
      <c r="B150">
        <v>63</v>
      </c>
      <c r="C150">
        <v>53.677777777777919</v>
      </c>
      <c r="F150">
        <v>168</v>
      </c>
      <c r="G150">
        <v>447.71</v>
      </c>
      <c r="H150">
        <v>321.27999999999997</v>
      </c>
      <c r="I150">
        <v>300.89999999999998</v>
      </c>
      <c r="J150">
        <v>339.21</v>
      </c>
      <c r="K150">
        <v>568.25</v>
      </c>
      <c r="L150">
        <v>270.86</v>
      </c>
      <c r="M150">
        <v>143.22999999999999</v>
      </c>
      <c r="N150">
        <v>155.12</v>
      </c>
      <c r="O150">
        <v>90.45</v>
      </c>
      <c r="P150">
        <v>532.76</v>
      </c>
      <c r="Q150">
        <v>764.87</v>
      </c>
      <c r="R150">
        <v>559.92999999999995</v>
      </c>
      <c r="S150">
        <v>145.25</v>
      </c>
      <c r="T150">
        <v>146.02000000000001</v>
      </c>
      <c r="U150">
        <v>343.11</v>
      </c>
      <c r="V150">
        <v>366.37</v>
      </c>
      <c r="W150">
        <v>396.08</v>
      </c>
      <c r="X150">
        <v>359.29</v>
      </c>
      <c r="Y150">
        <v>205.17</v>
      </c>
    </row>
    <row r="151" spans="1:25" x14ac:dyDescent="0.25">
      <c r="A151">
        <v>169</v>
      </c>
      <c r="B151">
        <v>80.666666666666714</v>
      </c>
      <c r="C151">
        <v>73.399999999999864</v>
      </c>
      <c r="F151">
        <v>169</v>
      </c>
      <c r="G151">
        <v>463.6</v>
      </c>
      <c r="H151">
        <v>302.87</v>
      </c>
      <c r="I151">
        <v>304.32</v>
      </c>
      <c r="J151">
        <v>340.95</v>
      </c>
      <c r="K151">
        <v>617.23</v>
      </c>
      <c r="L151">
        <v>275.68</v>
      </c>
      <c r="M151">
        <v>129.63</v>
      </c>
      <c r="N151">
        <v>132.52000000000001</v>
      </c>
      <c r="O151">
        <v>90.28</v>
      </c>
      <c r="P151">
        <v>560.32000000000005</v>
      </c>
      <c r="Q151">
        <v>762.13</v>
      </c>
      <c r="R151">
        <v>529.57000000000005</v>
      </c>
      <c r="S151">
        <v>144.72</v>
      </c>
      <c r="T151">
        <v>145.44999999999999</v>
      </c>
      <c r="U151">
        <v>338.32</v>
      </c>
      <c r="V151">
        <v>391.46</v>
      </c>
      <c r="W151">
        <v>382.43</v>
      </c>
      <c r="X151">
        <v>361.73</v>
      </c>
      <c r="Y151">
        <v>203.37</v>
      </c>
    </row>
    <row r="152" spans="1:25" x14ac:dyDescent="0.25">
      <c r="A152">
        <v>170</v>
      </c>
      <c r="B152">
        <v>78.4444444444444</v>
      </c>
      <c r="C152">
        <v>63.544444444444594</v>
      </c>
      <c r="F152">
        <v>170</v>
      </c>
      <c r="G152">
        <v>416.99</v>
      </c>
      <c r="H152">
        <v>309.10000000000002</v>
      </c>
      <c r="I152">
        <v>287.44</v>
      </c>
      <c r="J152">
        <v>345.86</v>
      </c>
      <c r="K152">
        <v>587.62</v>
      </c>
      <c r="L152">
        <v>280.77999999999997</v>
      </c>
      <c r="M152">
        <v>110.77</v>
      </c>
      <c r="N152">
        <v>112.86</v>
      </c>
      <c r="O152">
        <v>83.89</v>
      </c>
      <c r="P152">
        <v>535.55999999999995</v>
      </c>
      <c r="Q152">
        <v>794.72</v>
      </c>
      <c r="R152">
        <v>542</v>
      </c>
      <c r="S152">
        <v>122.99</v>
      </c>
      <c r="T152">
        <v>127.43</v>
      </c>
      <c r="U152">
        <v>352.97</v>
      </c>
      <c r="V152">
        <v>376.78</v>
      </c>
      <c r="W152">
        <v>395.47</v>
      </c>
      <c r="X152">
        <v>318.98</v>
      </c>
      <c r="Y152">
        <v>185.82</v>
      </c>
    </row>
    <row r="153" spans="1:25" x14ac:dyDescent="0.25">
      <c r="A153">
        <v>171</v>
      </c>
      <c r="B153">
        <v>163.22222222222211</v>
      </c>
      <c r="C153">
        <v>129.02222222222235</v>
      </c>
      <c r="F153">
        <v>171</v>
      </c>
      <c r="G153">
        <v>433.88</v>
      </c>
      <c r="H153">
        <v>294.99</v>
      </c>
      <c r="I153">
        <v>292.33999999999997</v>
      </c>
      <c r="J153">
        <v>349.45</v>
      </c>
      <c r="K153">
        <v>589.99</v>
      </c>
      <c r="L153">
        <v>263.52999999999997</v>
      </c>
      <c r="M153">
        <v>102.2</v>
      </c>
      <c r="N153">
        <v>104.56</v>
      </c>
      <c r="O153">
        <v>89.84</v>
      </c>
      <c r="P153">
        <v>566.36</v>
      </c>
      <c r="Q153">
        <v>794.57</v>
      </c>
      <c r="R153">
        <v>528.55999999999995</v>
      </c>
      <c r="S153">
        <v>132.13</v>
      </c>
      <c r="T153">
        <v>118.87</v>
      </c>
      <c r="U153">
        <v>353.78</v>
      </c>
      <c r="V153">
        <v>395.8</v>
      </c>
      <c r="W153">
        <v>401.01</v>
      </c>
      <c r="X153">
        <v>333.93</v>
      </c>
      <c r="Y153">
        <v>183.76</v>
      </c>
    </row>
    <row r="154" spans="1:25" x14ac:dyDescent="0.25">
      <c r="A154">
        <v>172</v>
      </c>
      <c r="B154">
        <v>69.444444444444457</v>
      </c>
      <c r="C154">
        <v>57.988888888888937</v>
      </c>
      <c r="F154">
        <v>172</v>
      </c>
      <c r="G154">
        <v>398.22</v>
      </c>
      <c r="H154">
        <v>290.95999999999998</v>
      </c>
      <c r="I154">
        <v>255.36</v>
      </c>
      <c r="J154">
        <v>301.72000000000003</v>
      </c>
      <c r="K154">
        <v>554.04</v>
      </c>
      <c r="L154">
        <v>258.57</v>
      </c>
      <c r="M154">
        <v>92.2</v>
      </c>
      <c r="N154">
        <v>86.55</v>
      </c>
      <c r="O154">
        <v>76.510000000000005</v>
      </c>
      <c r="P154">
        <v>544.71</v>
      </c>
      <c r="Q154">
        <v>746.81</v>
      </c>
      <c r="R154">
        <v>540.42999999999995</v>
      </c>
      <c r="S154">
        <v>105.41</v>
      </c>
      <c r="T154">
        <v>94.86</v>
      </c>
      <c r="U154">
        <v>326.01</v>
      </c>
      <c r="V154">
        <v>362.18</v>
      </c>
      <c r="W154">
        <v>358.41</v>
      </c>
      <c r="X154">
        <v>294</v>
      </c>
      <c r="Y154">
        <v>151.34</v>
      </c>
    </row>
    <row r="155" spans="1:25" x14ac:dyDescent="0.25">
      <c r="A155">
        <v>173</v>
      </c>
      <c r="B155">
        <v>36.222222222222214</v>
      </c>
      <c r="C155">
        <v>29.066666666666606</v>
      </c>
      <c r="F155">
        <v>173</v>
      </c>
      <c r="G155">
        <v>420.46</v>
      </c>
      <c r="H155">
        <v>298.33999999999997</v>
      </c>
      <c r="I155">
        <v>289.97000000000003</v>
      </c>
      <c r="J155">
        <v>333.9</v>
      </c>
      <c r="K155">
        <v>563.16</v>
      </c>
      <c r="L155">
        <v>263.52999999999997</v>
      </c>
      <c r="M155">
        <v>91.16</v>
      </c>
      <c r="N155">
        <v>92.85</v>
      </c>
      <c r="O155">
        <v>76.66</v>
      </c>
      <c r="P155">
        <v>543.42999999999995</v>
      </c>
      <c r="Q155">
        <v>753.94</v>
      </c>
      <c r="R155">
        <v>529.13</v>
      </c>
      <c r="S155">
        <v>114.43</v>
      </c>
      <c r="T155">
        <v>115.29</v>
      </c>
      <c r="U155">
        <v>330.35</v>
      </c>
      <c r="V155">
        <v>374.5</v>
      </c>
      <c r="W155">
        <v>391.12</v>
      </c>
      <c r="X155">
        <v>317.16000000000003</v>
      </c>
      <c r="Y155">
        <v>164.35</v>
      </c>
    </row>
    <row r="156" spans="1:25" x14ac:dyDescent="0.25">
      <c r="A156">
        <v>174</v>
      </c>
      <c r="B156">
        <v>24.666666666666654</v>
      </c>
      <c r="C156">
        <v>24.52222222222224</v>
      </c>
      <c r="F156">
        <v>174</v>
      </c>
      <c r="G156">
        <v>417.9</v>
      </c>
      <c r="H156">
        <v>284.23</v>
      </c>
      <c r="I156">
        <v>264.7</v>
      </c>
      <c r="J156">
        <v>318.35000000000002</v>
      </c>
      <c r="K156">
        <v>550.9</v>
      </c>
      <c r="L156">
        <v>235.46</v>
      </c>
      <c r="M156">
        <v>93.43</v>
      </c>
      <c r="N156">
        <v>86.6</v>
      </c>
      <c r="O156">
        <v>82.29</v>
      </c>
      <c r="P156">
        <v>533.73</v>
      </c>
      <c r="Q156">
        <v>755.94</v>
      </c>
      <c r="R156">
        <v>534.33000000000004</v>
      </c>
      <c r="S156">
        <v>99.77</v>
      </c>
      <c r="T156">
        <v>88.82</v>
      </c>
      <c r="U156">
        <v>315.39</v>
      </c>
      <c r="V156">
        <v>367.37</v>
      </c>
      <c r="W156">
        <v>366.57</v>
      </c>
      <c r="X156">
        <v>300.69</v>
      </c>
      <c r="Y156">
        <v>151.79</v>
      </c>
    </row>
    <row r="157" spans="1:25" x14ac:dyDescent="0.25">
      <c r="A157">
        <v>175</v>
      </c>
      <c r="B157">
        <v>130.77777777777754</v>
      </c>
      <c r="C157">
        <v>109.41111111111104</v>
      </c>
      <c r="F157">
        <v>175</v>
      </c>
      <c r="G157">
        <v>372.7</v>
      </c>
      <c r="H157">
        <v>250.98</v>
      </c>
      <c r="I157">
        <v>228.35</v>
      </c>
      <c r="J157">
        <v>282.27</v>
      </c>
      <c r="K157">
        <v>523.17999999999995</v>
      </c>
      <c r="L157">
        <v>217.39</v>
      </c>
      <c r="M157">
        <v>113.53</v>
      </c>
      <c r="N157">
        <v>97.94</v>
      </c>
      <c r="O157">
        <v>65.16</v>
      </c>
      <c r="P157">
        <v>487.66</v>
      </c>
      <c r="Q157">
        <v>715.59</v>
      </c>
      <c r="R157">
        <v>501.57</v>
      </c>
      <c r="S157">
        <v>85.59</v>
      </c>
      <c r="T157">
        <v>86.9</v>
      </c>
      <c r="U157">
        <v>294.58999999999997</v>
      </c>
      <c r="V157">
        <v>311.75</v>
      </c>
      <c r="W157">
        <v>343.81</v>
      </c>
      <c r="X157">
        <v>311.79000000000002</v>
      </c>
      <c r="Y157">
        <v>146.46</v>
      </c>
    </row>
    <row r="158" spans="1:25" x14ac:dyDescent="0.25">
      <c r="A158">
        <v>176</v>
      </c>
      <c r="B158">
        <v>69.666666666666714</v>
      </c>
      <c r="C158">
        <v>78.722222222222172</v>
      </c>
      <c r="F158">
        <v>176</v>
      </c>
      <c r="G158">
        <v>412.51</v>
      </c>
      <c r="H158">
        <v>256.88</v>
      </c>
      <c r="I158">
        <v>235.05</v>
      </c>
      <c r="J158">
        <v>276.23</v>
      </c>
      <c r="K158">
        <v>544.42999999999995</v>
      </c>
      <c r="L158">
        <v>219.96</v>
      </c>
      <c r="M158">
        <v>121.12</v>
      </c>
      <c r="N158">
        <v>102.69</v>
      </c>
      <c r="O158">
        <v>62.7</v>
      </c>
      <c r="P158">
        <v>497.63</v>
      </c>
      <c r="Q158">
        <v>740.83</v>
      </c>
      <c r="R158">
        <v>505.72</v>
      </c>
      <c r="S158">
        <v>92.39</v>
      </c>
      <c r="T158">
        <v>92.89</v>
      </c>
      <c r="U158">
        <v>296.39999999999998</v>
      </c>
      <c r="V158">
        <v>338.15</v>
      </c>
      <c r="W158">
        <v>343.85</v>
      </c>
      <c r="X158">
        <v>306.5</v>
      </c>
      <c r="Y158">
        <v>154.71</v>
      </c>
    </row>
    <row r="159" spans="1:25" x14ac:dyDescent="0.25">
      <c r="A159">
        <v>177</v>
      </c>
      <c r="B159">
        <v>94.777777777777843</v>
      </c>
      <c r="C159">
        <v>90.66666666666697</v>
      </c>
      <c r="F159">
        <v>177</v>
      </c>
      <c r="G159">
        <v>406.46</v>
      </c>
      <c r="H159">
        <v>275.45</v>
      </c>
      <c r="I159">
        <v>262.95999999999998</v>
      </c>
      <c r="J159">
        <v>293.02999999999997</v>
      </c>
      <c r="K159">
        <v>542.84</v>
      </c>
      <c r="L159">
        <v>246.51</v>
      </c>
      <c r="M159">
        <v>124.68</v>
      </c>
      <c r="N159">
        <v>119.99</v>
      </c>
      <c r="O159">
        <v>58.9</v>
      </c>
      <c r="P159">
        <v>504.8</v>
      </c>
      <c r="Q159">
        <v>743.76</v>
      </c>
      <c r="R159">
        <v>532.42999999999995</v>
      </c>
      <c r="S159">
        <v>123</v>
      </c>
      <c r="T159">
        <v>121.71</v>
      </c>
      <c r="U159">
        <v>325.97000000000003</v>
      </c>
      <c r="V159">
        <v>354.22</v>
      </c>
      <c r="W159">
        <v>361.3</v>
      </c>
      <c r="X159">
        <v>317.02999999999997</v>
      </c>
      <c r="Y159">
        <v>169.93</v>
      </c>
    </row>
    <row r="160" spans="1:25" x14ac:dyDescent="0.25">
      <c r="A160">
        <v>178</v>
      </c>
      <c r="B160">
        <v>161.5555555555556</v>
      </c>
      <c r="C160">
        <v>130.06666666666706</v>
      </c>
      <c r="F160">
        <v>178</v>
      </c>
      <c r="G160">
        <v>409.77</v>
      </c>
      <c r="H160">
        <v>283.14</v>
      </c>
      <c r="I160">
        <v>243.68</v>
      </c>
      <c r="J160">
        <v>306.48</v>
      </c>
      <c r="K160">
        <v>564.6</v>
      </c>
      <c r="L160">
        <v>233.5</v>
      </c>
      <c r="M160">
        <v>118.76</v>
      </c>
      <c r="N160">
        <v>109.67</v>
      </c>
      <c r="O160">
        <v>49.47</v>
      </c>
      <c r="P160">
        <v>544.19000000000005</v>
      </c>
      <c r="Q160">
        <v>758.55</v>
      </c>
      <c r="R160">
        <v>531.76</v>
      </c>
      <c r="S160">
        <v>108.39</v>
      </c>
      <c r="T160">
        <v>108.97</v>
      </c>
      <c r="U160">
        <v>302.7</v>
      </c>
      <c r="V160">
        <v>328.25</v>
      </c>
      <c r="W160">
        <v>362.2</v>
      </c>
      <c r="X160">
        <v>313.73</v>
      </c>
      <c r="Y160">
        <v>171.42</v>
      </c>
    </row>
    <row r="161" spans="1:25" x14ac:dyDescent="0.25">
      <c r="A161">
        <v>179</v>
      </c>
      <c r="B161">
        <v>76.666666666666686</v>
      </c>
      <c r="C161">
        <v>75.488888888888596</v>
      </c>
      <c r="F161">
        <v>179</v>
      </c>
      <c r="G161">
        <v>407.89</v>
      </c>
      <c r="H161">
        <v>275.81</v>
      </c>
      <c r="I161">
        <v>272.07</v>
      </c>
      <c r="J161">
        <v>315.25</v>
      </c>
      <c r="K161">
        <v>564.9</v>
      </c>
      <c r="L161">
        <v>255.97</v>
      </c>
      <c r="M161">
        <v>129.66</v>
      </c>
      <c r="N161">
        <v>119.45</v>
      </c>
      <c r="O161">
        <v>59.96</v>
      </c>
      <c r="P161">
        <v>515.97</v>
      </c>
      <c r="Q161">
        <v>737.18</v>
      </c>
      <c r="R161">
        <v>542.4</v>
      </c>
      <c r="S161">
        <v>122.95</v>
      </c>
      <c r="T161">
        <v>126.52</v>
      </c>
      <c r="U161">
        <v>332.37</v>
      </c>
      <c r="V161">
        <v>350.08</v>
      </c>
      <c r="W161">
        <v>344.87</v>
      </c>
      <c r="X161">
        <v>336.05</v>
      </c>
      <c r="Y161">
        <v>174.53</v>
      </c>
    </row>
    <row r="162" spans="1:25" x14ac:dyDescent="0.25">
      <c r="A162">
        <v>180</v>
      </c>
      <c r="B162">
        <v>46.777777777777715</v>
      </c>
      <c r="C162">
        <v>50.055555555555657</v>
      </c>
      <c r="F162">
        <v>180</v>
      </c>
      <c r="G162">
        <v>432.82</v>
      </c>
      <c r="H162">
        <v>296.39999999999998</v>
      </c>
      <c r="I162">
        <v>263.61</v>
      </c>
      <c r="J162">
        <v>317.70999999999998</v>
      </c>
      <c r="K162">
        <v>581.02</v>
      </c>
      <c r="L162">
        <v>271.05</v>
      </c>
      <c r="M162">
        <v>150.4</v>
      </c>
      <c r="N162">
        <v>152.63</v>
      </c>
      <c r="O162">
        <v>76.239999999999995</v>
      </c>
      <c r="P162">
        <v>553.97</v>
      </c>
      <c r="Q162">
        <v>758.74</v>
      </c>
      <c r="R162">
        <v>533.41</v>
      </c>
      <c r="S162">
        <v>153.51</v>
      </c>
      <c r="T162">
        <v>151.30000000000001</v>
      </c>
      <c r="U162">
        <v>326.24</v>
      </c>
      <c r="V162">
        <v>360.25</v>
      </c>
      <c r="W162">
        <v>383.97</v>
      </c>
      <c r="X162">
        <v>369.54</v>
      </c>
      <c r="Y162">
        <v>211.37</v>
      </c>
    </row>
    <row r="163" spans="1:25" x14ac:dyDescent="0.25">
      <c r="A163">
        <v>181</v>
      </c>
      <c r="B163">
        <v>170.44444444444446</v>
      </c>
      <c r="C163">
        <v>121.66666666666697</v>
      </c>
      <c r="F163">
        <v>181</v>
      </c>
      <c r="G163">
        <v>443.41</v>
      </c>
      <c r="H163">
        <v>299.74</v>
      </c>
      <c r="I163">
        <v>292.54000000000002</v>
      </c>
      <c r="J163">
        <v>307.19</v>
      </c>
      <c r="K163">
        <v>581.26</v>
      </c>
      <c r="L163">
        <v>275.93</v>
      </c>
      <c r="M163">
        <v>146.04</v>
      </c>
      <c r="N163">
        <v>140.69999999999999</v>
      </c>
      <c r="O163">
        <v>72.7</v>
      </c>
      <c r="P163">
        <v>536.04999999999995</v>
      </c>
      <c r="Q163">
        <v>784.86</v>
      </c>
      <c r="R163">
        <v>515.82000000000005</v>
      </c>
      <c r="S163">
        <v>135.69</v>
      </c>
      <c r="T163">
        <v>142.13999999999999</v>
      </c>
      <c r="U163">
        <v>331.59</v>
      </c>
      <c r="V163">
        <v>370.43</v>
      </c>
      <c r="W163">
        <v>367.86</v>
      </c>
      <c r="X163">
        <v>338.47</v>
      </c>
      <c r="Y163">
        <v>193.52</v>
      </c>
    </row>
    <row r="164" spans="1:25" x14ac:dyDescent="0.25">
      <c r="A164">
        <v>182</v>
      </c>
      <c r="B164">
        <v>94.777777777777899</v>
      </c>
      <c r="C164">
        <v>82.011111111110949</v>
      </c>
      <c r="F164">
        <v>182</v>
      </c>
      <c r="G164">
        <v>454.21</v>
      </c>
      <c r="H164">
        <v>315.79000000000002</v>
      </c>
      <c r="I164">
        <v>297.87</v>
      </c>
      <c r="J164">
        <v>339.45</v>
      </c>
      <c r="K164">
        <v>586.6</v>
      </c>
      <c r="L164">
        <v>276.49</v>
      </c>
      <c r="M164">
        <v>184.54</v>
      </c>
      <c r="N164">
        <v>183.41</v>
      </c>
      <c r="O164">
        <v>105.19</v>
      </c>
      <c r="P164">
        <v>542.25</v>
      </c>
      <c r="Q164">
        <v>785.54</v>
      </c>
      <c r="R164">
        <v>572.41999999999996</v>
      </c>
      <c r="S164">
        <v>176.77</v>
      </c>
      <c r="T164">
        <v>172.13</v>
      </c>
      <c r="U164">
        <v>341.29</v>
      </c>
      <c r="V164">
        <v>391.71</v>
      </c>
      <c r="W164">
        <v>369.47</v>
      </c>
      <c r="X164">
        <v>385.9</v>
      </c>
      <c r="Y164">
        <v>234.8</v>
      </c>
    </row>
    <row r="165" spans="1:25" x14ac:dyDescent="0.25">
      <c r="A165">
        <v>183</v>
      </c>
      <c r="B165">
        <v>174.22222222222206</v>
      </c>
      <c r="C165">
        <v>132.33333333333348</v>
      </c>
      <c r="F165">
        <v>183</v>
      </c>
      <c r="G165">
        <v>452.02</v>
      </c>
      <c r="H165">
        <v>318.74</v>
      </c>
      <c r="I165">
        <v>301.52</v>
      </c>
      <c r="J165">
        <v>326.33999999999997</v>
      </c>
      <c r="K165">
        <v>587.65</v>
      </c>
      <c r="L165">
        <v>273.39</v>
      </c>
      <c r="M165">
        <v>180.09</v>
      </c>
      <c r="N165">
        <v>176.02</v>
      </c>
      <c r="O165">
        <v>100.64</v>
      </c>
      <c r="P165">
        <v>571.86</v>
      </c>
      <c r="Q165">
        <v>770.85</v>
      </c>
      <c r="R165">
        <v>553.1</v>
      </c>
      <c r="S165">
        <v>181.06</v>
      </c>
      <c r="T165">
        <v>172.72</v>
      </c>
      <c r="U165">
        <v>347.38</v>
      </c>
      <c r="V165">
        <v>373.28</v>
      </c>
      <c r="W165">
        <v>406.4</v>
      </c>
      <c r="X165">
        <v>366.45</v>
      </c>
      <c r="Y165">
        <v>239.42</v>
      </c>
    </row>
    <row r="166" spans="1:25" x14ac:dyDescent="0.25">
      <c r="A166">
        <v>184</v>
      </c>
      <c r="B166">
        <v>66.333333333333314</v>
      </c>
      <c r="C166">
        <v>56.733333333333348</v>
      </c>
      <c r="F166">
        <v>184</v>
      </c>
      <c r="G166">
        <v>445.49</v>
      </c>
      <c r="H166">
        <v>293.24</v>
      </c>
      <c r="I166">
        <v>271.39</v>
      </c>
      <c r="J166">
        <v>302.10000000000002</v>
      </c>
      <c r="K166">
        <v>555.52</v>
      </c>
      <c r="L166">
        <v>268.92</v>
      </c>
      <c r="M166">
        <v>188.83</v>
      </c>
      <c r="N166">
        <v>181.86</v>
      </c>
      <c r="O166">
        <v>82</v>
      </c>
      <c r="P166">
        <v>536.85</v>
      </c>
      <c r="Q166">
        <v>741.46</v>
      </c>
      <c r="R166">
        <v>549.35</v>
      </c>
      <c r="S166">
        <v>186.04</v>
      </c>
      <c r="T166">
        <v>192.77</v>
      </c>
      <c r="U166">
        <v>322.04000000000002</v>
      </c>
      <c r="V166">
        <v>377.99</v>
      </c>
      <c r="W166">
        <v>354.43</v>
      </c>
      <c r="X166">
        <v>382.61</v>
      </c>
      <c r="Y166">
        <v>242.9</v>
      </c>
    </row>
    <row r="167" spans="1:25" x14ac:dyDescent="0.25">
      <c r="A167">
        <v>185</v>
      </c>
      <c r="B167">
        <v>18.444444444444411</v>
      </c>
      <c r="C167">
        <v>21.066666666666663</v>
      </c>
      <c r="F167">
        <v>185</v>
      </c>
      <c r="G167">
        <v>433.29</v>
      </c>
      <c r="H167">
        <v>294.75</v>
      </c>
      <c r="I167">
        <v>272.94</v>
      </c>
      <c r="J167">
        <v>330.62</v>
      </c>
      <c r="K167">
        <v>577.66</v>
      </c>
      <c r="L167">
        <v>247.14</v>
      </c>
      <c r="M167">
        <v>179.56</v>
      </c>
      <c r="N167">
        <v>178.28</v>
      </c>
      <c r="O167">
        <v>87.86</v>
      </c>
      <c r="P167">
        <v>541.88</v>
      </c>
      <c r="Q167">
        <v>735.61</v>
      </c>
      <c r="R167">
        <v>551.04</v>
      </c>
      <c r="S167">
        <v>175.97</v>
      </c>
      <c r="T167">
        <v>168.63</v>
      </c>
      <c r="U167">
        <v>347.44</v>
      </c>
      <c r="V167">
        <v>377.55</v>
      </c>
      <c r="W167">
        <v>377.67</v>
      </c>
      <c r="X167">
        <v>377.8</v>
      </c>
      <c r="Y167">
        <v>233.15</v>
      </c>
    </row>
    <row r="168" spans="1:25" x14ac:dyDescent="0.25">
      <c r="A168">
        <v>186</v>
      </c>
      <c r="B168">
        <v>34.888888888888857</v>
      </c>
      <c r="C168">
        <v>33.488888888889051</v>
      </c>
      <c r="F168">
        <v>186</v>
      </c>
      <c r="G168">
        <v>456.87</v>
      </c>
      <c r="H168">
        <v>292.06</v>
      </c>
      <c r="I168">
        <v>280.19</v>
      </c>
      <c r="J168">
        <v>308.82</v>
      </c>
      <c r="K168">
        <v>581.34</v>
      </c>
      <c r="L168">
        <v>241.99</v>
      </c>
      <c r="M168">
        <v>195.15</v>
      </c>
      <c r="N168">
        <v>193.98</v>
      </c>
      <c r="O168">
        <v>86.23</v>
      </c>
      <c r="P168">
        <v>519.92999999999995</v>
      </c>
      <c r="Q168">
        <v>742.85</v>
      </c>
      <c r="R168">
        <v>508.07</v>
      </c>
      <c r="S168">
        <v>196.48</v>
      </c>
      <c r="T168">
        <v>190.62</v>
      </c>
      <c r="U168">
        <v>342.13</v>
      </c>
      <c r="V168">
        <v>355.55</v>
      </c>
      <c r="W168">
        <v>373.84</v>
      </c>
      <c r="X168">
        <v>387.62</v>
      </c>
      <c r="Y168">
        <v>245.27</v>
      </c>
    </row>
    <row r="169" spans="1:25" x14ac:dyDescent="0.25">
      <c r="A169">
        <v>187</v>
      </c>
      <c r="B169">
        <v>24.111111111111128</v>
      </c>
      <c r="C169">
        <v>22.811111111111131</v>
      </c>
      <c r="F169">
        <v>187</v>
      </c>
      <c r="G169">
        <v>419.36</v>
      </c>
      <c r="H169">
        <v>264.99</v>
      </c>
      <c r="I169">
        <v>254.2</v>
      </c>
      <c r="J169">
        <v>288.39999999999998</v>
      </c>
      <c r="K169">
        <v>590.16999999999996</v>
      </c>
      <c r="L169">
        <v>248.57</v>
      </c>
      <c r="M169">
        <v>198.52</v>
      </c>
      <c r="N169">
        <v>185.87</v>
      </c>
      <c r="O169">
        <v>74.94</v>
      </c>
      <c r="P169">
        <v>507.38</v>
      </c>
      <c r="Q169">
        <v>773.33</v>
      </c>
      <c r="R169">
        <v>512.01</v>
      </c>
      <c r="S169">
        <v>188.76</v>
      </c>
      <c r="T169">
        <v>191.76</v>
      </c>
      <c r="U169">
        <v>328.17</v>
      </c>
      <c r="V169">
        <v>349.09</v>
      </c>
      <c r="W169">
        <v>346.47</v>
      </c>
      <c r="X169">
        <v>411.16</v>
      </c>
      <c r="Y169">
        <v>237.94</v>
      </c>
    </row>
    <row r="170" spans="1:25" x14ac:dyDescent="0.25">
      <c r="A170">
        <v>188</v>
      </c>
      <c r="B170">
        <v>140.22222222222206</v>
      </c>
      <c r="C170">
        <v>115.28888888888923</v>
      </c>
      <c r="F170">
        <v>188</v>
      </c>
      <c r="G170">
        <v>439.81</v>
      </c>
      <c r="H170">
        <v>281.58</v>
      </c>
      <c r="I170">
        <v>249.49</v>
      </c>
      <c r="J170">
        <v>299.8</v>
      </c>
      <c r="K170">
        <v>533.36</v>
      </c>
      <c r="L170">
        <v>228.94</v>
      </c>
      <c r="M170">
        <v>198.39</v>
      </c>
      <c r="N170">
        <v>204.17</v>
      </c>
      <c r="O170">
        <v>67.73</v>
      </c>
      <c r="P170">
        <v>520.51</v>
      </c>
      <c r="Q170">
        <v>775.45</v>
      </c>
      <c r="R170">
        <v>506.69</v>
      </c>
      <c r="S170">
        <v>193.51</v>
      </c>
      <c r="T170">
        <v>182.71</v>
      </c>
      <c r="U170">
        <v>334.8</v>
      </c>
      <c r="V170">
        <v>336.66</v>
      </c>
      <c r="W170">
        <v>363.27</v>
      </c>
      <c r="X170">
        <v>408.62</v>
      </c>
      <c r="Y170">
        <v>247.08</v>
      </c>
    </row>
    <row r="171" spans="1:25" x14ac:dyDescent="0.25">
      <c r="A171">
        <v>189</v>
      </c>
      <c r="B171">
        <v>213.111111111111</v>
      </c>
      <c r="C171">
        <v>164.06666666666752</v>
      </c>
      <c r="F171">
        <v>189</v>
      </c>
      <c r="G171">
        <v>406.15</v>
      </c>
      <c r="H171">
        <v>253.89</v>
      </c>
      <c r="I171">
        <v>237.15</v>
      </c>
      <c r="J171">
        <v>285.16000000000003</v>
      </c>
      <c r="K171">
        <v>574.65</v>
      </c>
      <c r="L171">
        <v>234.91</v>
      </c>
      <c r="M171">
        <v>208.49</v>
      </c>
      <c r="N171">
        <v>216.12</v>
      </c>
      <c r="O171">
        <v>59.31</v>
      </c>
      <c r="P171">
        <v>534.32000000000005</v>
      </c>
      <c r="Q171">
        <v>728.93</v>
      </c>
      <c r="R171">
        <v>486.88</v>
      </c>
      <c r="S171">
        <v>177.14</v>
      </c>
      <c r="T171">
        <v>181.75</v>
      </c>
      <c r="U171">
        <v>305.31</v>
      </c>
      <c r="V171">
        <v>344.5</v>
      </c>
      <c r="W171">
        <v>342.54</v>
      </c>
      <c r="X171">
        <v>397.01</v>
      </c>
      <c r="Y171">
        <v>235.88</v>
      </c>
    </row>
    <row r="172" spans="1:25" x14ac:dyDescent="0.25">
      <c r="A172">
        <v>190</v>
      </c>
      <c r="B172">
        <v>17.555555555555557</v>
      </c>
      <c r="C172">
        <v>16.188888888888869</v>
      </c>
      <c r="F172">
        <v>190</v>
      </c>
      <c r="G172">
        <v>433.71</v>
      </c>
      <c r="H172">
        <v>271.73</v>
      </c>
      <c r="I172">
        <v>251.32</v>
      </c>
      <c r="J172">
        <v>305.97000000000003</v>
      </c>
      <c r="K172">
        <v>549</v>
      </c>
      <c r="L172">
        <v>240.4</v>
      </c>
      <c r="M172">
        <v>194.92</v>
      </c>
      <c r="N172">
        <v>192.23</v>
      </c>
      <c r="O172">
        <v>70.760000000000005</v>
      </c>
      <c r="P172">
        <v>520.04</v>
      </c>
      <c r="Q172">
        <v>747.85</v>
      </c>
      <c r="R172">
        <v>497.15</v>
      </c>
      <c r="S172">
        <v>183.51</v>
      </c>
      <c r="T172">
        <v>174.94</v>
      </c>
      <c r="U172">
        <v>308.52</v>
      </c>
      <c r="V172">
        <v>359.18</v>
      </c>
      <c r="W172">
        <v>365.51</v>
      </c>
      <c r="X172">
        <v>391.86</v>
      </c>
      <c r="Y172">
        <v>233.43</v>
      </c>
    </row>
    <row r="173" spans="1:25" x14ac:dyDescent="0.25">
      <c r="A173">
        <v>192</v>
      </c>
      <c r="B173">
        <v>163.22222222222206</v>
      </c>
      <c r="C173">
        <v>143.42222222222244</v>
      </c>
      <c r="F173">
        <v>192</v>
      </c>
      <c r="G173">
        <v>394.86</v>
      </c>
      <c r="H173">
        <v>270.54000000000002</v>
      </c>
      <c r="I173">
        <v>252.95</v>
      </c>
      <c r="J173">
        <v>290.37</v>
      </c>
      <c r="K173">
        <v>579.92999999999995</v>
      </c>
      <c r="L173">
        <v>227.9</v>
      </c>
      <c r="M173">
        <v>175.26</v>
      </c>
      <c r="N173">
        <v>175.25</v>
      </c>
      <c r="O173">
        <v>51.25</v>
      </c>
      <c r="P173">
        <v>515.28</v>
      </c>
      <c r="Q173">
        <v>748.28</v>
      </c>
      <c r="R173">
        <v>536.11</v>
      </c>
      <c r="S173">
        <v>167.24</v>
      </c>
      <c r="T173">
        <v>159.43</v>
      </c>
      <c r="U173">
        <v>321.24</v>
      </c>
      <c r="V173">
        <v>336.97</v>
      </c>
      <c r="W173">
        <v>341.54</v>
      </c>
      <c r="X173">
        <v>355.43</v>
      </c>
      <c r="Y173">
        <v>210.23</v>
      </c>
    </row>
    <row r="174" spans="1:25" x14ac:dyDescent="0.25">
      <c r="A174">
        <v>193</v>
      </c>
      <c r="B174">
        <v>398.55555555555611</v>
      </c>
      <c r="C174">
        <v>364.78888888888832</v>
      </c>
      <c r="F174">
        <v>193</v>
      </c>
      <c r="G174">
        <v>403.92</v>
      </c>
      <c r="H174">
        <v>259.2</v>
      </c>
      <c r="I174">
        <v>243.63</v>
      </c>
      <c r="J174">
        <v>306.16000000000003</v>
      </c>
      <c r="K174">
        <v>545.11</v>
      </c>
      <c r="L174">
        <v>233.42</v>
      </c>
      <c r="M174">
        <v>170.13</v>
      </c>
      <c r="N174">
        <v>176.67</v>
      </c>
      <c r="O174">
        <v>61.62</v>
      </c>
      <c r="P174">
        <v>529.66999999999996</v>
      </c>
      <c r="Q174">
        <v>742.6</v>
      </c>
      <c r="R174">
        <v>531.07000000000005</v>
      </c>
      <c r="S174">
        <v>173.75</v>
      </c>
      <c r="T174">
        <v>162.62</v>
      </c>
      <c r="U174">
        <v>315.52999999999997</v>
      </c>
      <c r="V174">
        <v>348.21</v>
      </c>
      <c r="W174">
        <v>334.87</v>
      </c>
      <c r="X174">
        <v>369.46</v>
      </c>
      <c r="Y174">
        <v>222.2</v>
      </c>
    </row>
    <row r="175" spans="1:25" x14ac:dyDescent="0.25">
      <c r="A175">
        <v>196</v>
      </c>
      <c r="B175">
        <v>27.44444444444445</v>
      </c>
      <c r="C175">
        <v>21.199999999999932</v>
      </c>
      <c r="F175">
        <v>196</v>
      </c>
      <c r="G175">
        <v>430.34</v>
      </c>
      <c r="H175">
        <v>271.99</v>
      </c>
      <c r="I175">
        <v>254.55</v>
      </c>
      <c r="J175">
        <v>289.89</v>
      </c>
      <c r="K175">
        <v>563.05999999999995</v>
      </c>
      <c r="L175">
        <v>235.76</v>
      </c>
      <c r="M175">
        <v>160.68</v>
      </c>
      <c r="N175">
        <v>157.30000000000001</v>
      </c>
      <c r="O175">
        <v>57.47</v>
      </c>
      <c r="P175">
        <v>522.59</v>
      </c>
      <c r="Q175">
        <v>728.6</v>
      </c>
      <c r="R175">
        <v>541.1</v>
      </c>
      <c r="S175">
        <v>150.37</v>
      </c>
      <c r="T175">
        <v>142.07</v>
      </c>
      <c r="U175">
        <v>337.51</v>
      </c>
      <c r="V175">
        <v>337.43</v>
      </c>
      <c r="W175">
        <v>359.32</v>
      </c>
      <c r="X175">
        <v>352.18</v>
      </c>
      <c r="Y175">
        <v>202.58</v>
      </c>
    </row>
    <row r="176" spans="1:25" x14ac:dyDescent="0.25">
      <c r="A176">
        <v>197</v>
      </c>
      <c r="B176">
        <v>61.444444444444436</v>
      </c>
      <c r="C176">
        <v>58.722222222222172</v>
      </c>
      <c r="F176">
        <v>197</v>
      </c>
      <c r="G176">
        <v>401.86</v>
      </c>
      <c r="H176">
        <v>260.37</v>
      </c>
      <c r="I176">
        <v>261.91000000000003</v>
      </c>
      <c r="J176">
        <v>291.73</v>
      </c>
      <c r="K176">
        <v>552.52</v>
      </c>
      <c r="L176">
        <v>230.01</v>
      </c>
      <c r="M176">
        <v>163.30000000000001</v>
      </c>
      <c r="N176">
        <v>170.54</v>
      </c>
      <c r="O176">
        <v>49.16</v>
      </c>
      <c r="P176">
        <v>537.02</v>
      </c>
      <c r="Q176">
        <v>712.86</v>
      </c>
      <c r="R176">
        <v>527</v>
      </c>
      <c r="S176">
        <v>157.37</v>
      </c>
      <c r="T176">
        <v>157.31</v>
      </c>
      <c r="U176">
        <v>314.10000000000002</v>
      </c>
      <c r="V176">
        <v>338.64</v>
      </c>
      <c r="W176">
        <v>356.79</v>
      </c>
      <c r="X176">
        <v>371.86</v>
      </c>
      <c r="Y176">
        <v>209.25</v>
      </c>
    </row>
    <row r="177" spans="1:25" x14ac:dyDescent="0.25">
      <c r="A177">
        <v>198</v>
      </c>
      <c r="B177">
        <v>103.66666666666656</v>
      </c>
      <c r="C177">
        <v>89.633333333333212</v>
      </c>
      <c r="F177">
        <v>198</v>
      </c>
      <c r="G177">
        <v>389.5</v>
      </c>
      <c r="H177">
        <v>241.71</v>
      </c>
      <c r="I177">
        <v>236.06</v>
      </c>
      <c r="J177">
        <v>282.07</v>
      </c>
      <c r="K177">
        <v>526.19000000000005</v>
      </c>
      <c r="L177">
        <v>228.83</v>
      </c>
      <c r="M177">
        <v>158.66999999999999</v>
      </c>
      <c r="N177">
        <v>154.5</v>
      </c>
      <c r="O177">
        <v>31.86</v>
      </c>
      <c r="P177">
        <v>504.63</v>
      </c>
      <c r="Q177">
        <v>742.33</v>
      </c>
      <c r="R177">
        <v>486.4</v>
      </c>
      <c r="S177">
        <v>136.72999999999999</v>
      </c>
      <c r="T177">
        <v>140.30000000000001</v>
      </c>
      <c r="U177">
        <v>306.73</v>
      </c>
      <c r="V177">
        <v>314</v>
      </c>
      <c r="W177">
        <v>321.67</v>
      </c>
      <c r="X177">
        <v>359.15</v>
      </c>
      <c r="Y177">
        <v>189.16</v>
      </c>
    </row>
    <row r="178" spans="1:25" x14ac:dyDescent="0.25">
      <c r="A178">
        <v>199</v>
      </c>
      <c r="B178">
        <v>9.4444444444444358</v>
      </c>
      <c r="C178">
        <v>7.9444444444444287</v>
      </c>
      <c r="F178">
        <v>199</v>
      </c>
      <c r="G178">
        <v>383.78</v>
      </c>
      <c r="H178">
        <v>262.17</v>
      </c>
      <c r="I178">
        <v>233.82</v>
      </c>
      <c r="J178">
        <v>280.36</v>
      </c>
      <c r="K178">
        <v>537.16</v>
      </c>
      <c r="L178">
        <v>234.79</v>
      </c>
      <c r="M178">
        <v>155.63999999999999</v>
      </c>
      <c r="N178">
        <v>154.99</v>
      </c>
      <c r="O178">
        <v>39.270000000000003</v>
      </c>
      <c r="P178">
        <v>495.81</v>
      </c>
      <c r="Q178">
        <v>743.23</v>
      </c>
      <c r="R178">
        <v>498.45</v>
      </c>
      <c r="S178">
        <v>152.47</v>
      </c>
      <c r="T178">
        <v>143.72999999999999</v>
      </c>
      <c r="U178">
        <v>295.83999999999997</v>
      </c>
      <c r="V178">
        <v>350</v>
      </c>
      <c r="W178">
        <v>353</v>
      </c>
      <c r="X178">
        <v>376.02</v>
      </c>
      <c r="Y178">
        <v>205.5</v>
      </c>
    </row>
    <row r="179" spans="1:25" x14ac:dyDescent="0.25">
      <c r="A179">
        <v>200</v>
      </c>
      <c r="B179">
        <v>33.8888888888889</v>
      </c>
      <c r="C179">
        <v>31.655555555555679</v>
      </c>
      <c r="F179">
        <v>200</v>
      </c>
      <c r="G179">
        <v>372.99</v>
      </c>
      <c r="H179">
        <v>252.22</v>
      </c>
      <c r="I179">
        <v>241.68</v>
      </c>
      <c r="J179">
        <v>271.16000000000003</v>
      </c>
      <c r="K179">
        <v>558.08000000000004</v>
      </c>
      <c r="L179">
        <v>227.84</v>
      </c>
      <c r="M179">
        <v>157.21</v>
      </c>
      <c r="N179">
        <v>143.58000000000001</v>
      </c>
      <c r="O179">
        <v>27.97</v>
      </c>
      <c r="P179">
        <v>498.83</v>
      </c>
      <c r="Q179">
        <v>744.14</v>
      </c>
      <c r="R179">
        <v>472.87</v>
      </c>
      <c r="S179">
        <v>137.22999999999999</v>
      </c>
      <c r="T179">
        <v>130.22</v>
      </c>
      <c r="U179">
        <v>307.87</v>
      </c>
      <c r="V179">
        <v>314.75</v>
      </c>
      <c r="W179">
        <v>328.23</v>
      </c>
      <c r="X179">
        <v>354.31</v>
      </c>
      <c r="Y179">
        <v>190.63</v>
      </c>
    </row>
    <row r="180" spans="1:25" x14ac:dyDescent="0.25">
      <c r="A180">
        <v>203</v>
      </c>
      <c r="B180">
        <v>12.666666666666673</v>
      </c>
      <c r="C180">
        <v>10.888888888888857</v>
      </c>
      <c r="F180">
        <v>203</v>
      </c>
      <c r="G180">
        <v>375.38</v>
      </c>
      <c r="H180">
        <v>247.33</v>
      </c>
      <c r="I180">
        <v>212.97</v>
      </c>
      <c r="J180">
        <v>273.36</v>
      </c>
      <c r="K180">
        <v>509.25</v>
      </c>
      <c r="L180">
        <v>200.32</v>
      </c>
      <c r="M180">
        <v>146.84</v>
      </c>
      <c r="N180">
        <v>143.79</v>
      </c>
      <c r="O180">
        <v>17.48</v>
      </c>
      <c r="P180">
        <v>489.8</v>
      </c>
      <c r="Q180">
        <v>740.13</v>
      </c>
      <c r="R180">
        <v>506.15</v>
      </c>
      <c r="S180">
        <v>123.1</v>
      </c>
      <c r="T180">
        <v>121.72</v>
      </c>
      <c r="U180">
        <v>287.11</v>
      </c>
      <c r="V180">
        <v>321.85000000000002</v>
      </c>
      <c r="W180">
        <v>329.82</v>
      </c>
      <c r="X180">
        <v>348.08</v>
      </c>
      <c r="Y180">
        <v>179.54</v>
      </c>
    </row>
    <row r="181" spans="1:25" x14ac:dyDescent="0.25">
      <c r="A181">
        <v>204</v>
      </c>
      <c r="B181">
        <v>70.777777777777828</v>
      </c>
      <c r="C181">
        <v>72.833333333333258</v>
      </c>
      <c r="F181">
        <v>204</v>
      </c>
      <c r="G181">
        <v>389.44</v>
      </c>
      <c r="H181">
        <v>237.26</v>
      </c>
      <c r="I181">
        <v>210.16</v>
      </c>
      <c r="J181">
        <v>257.48</v>
      </c>
      <c r="K181">
        <v>499.87</v>
      </c>
      <c r="L181">
        <v>201.27</v>
      </c>
      <c r="M181">
        <v>145.37</v>
      </c>
      <c r="N181">
        <v>126.51</v>
      </c>
      <c r="O181">
        <v>31.53</v>
      </c>
      <c r="P181">
        <v>499.89</v>
      </c>
      <c r="Q181">
        <v>733.79</v>
      </c>
      <c r="R181">
        <v>478.04</v>
      </c>
      <c r="S181">
        <v>108.35</v>
      </c>
      <c r="T181">
        <v>103.51</v>
      </c>
      <c r="U181">
        <v>284.87</v>
      </c>
      <c r="V181">
        <v>306.19</v>
      </c>
      <c r="W181">
        <v>307.23</v>
      </c>
      <c r="X181">
        <v>313.18</v>
      </c>
      <c r="Y181">
        <v>165.06</v>
      </c>
    </row>
    <row r="182" spans="1:25" x14ac:dyDescent="0.25">
      <c r="A182">
        <v>205</v>
      </c>
      <c r="B182">
        <v>51.777777777777793</v>
      </c>
      <c r="C182">
        <v>43.944444444444343</v>
      </c>
      <c r="F182">
        <v>205</v>
      </c>
      <c r="G182">
        <v>390.74</v>
      </c>
      <c r="H182">
        <v>230.12</v>
      </c>
      <c r="I182">
        <v>220.35</v>
      </c>
      <c r="J182">
        <v>267.45</v>
      </c>
      <c r="K182">
        <v>529.72</v>
      </c>
      <c r="L182">
        <v>200.89</v>
      </c>
      <c r="M182">
        <v>145.81</v>
      </c>
      <c r="N182">
        <v>127.34</v>
      </c>
      <c r="O182">
        <v>29.19</v>
      </c>
      <c r="P182">
        <v>502.97</v>
      </c>
      <c r="Q182">
        <v>739.36</v>
      </c>
      <c r="R182">
        <v>495.37</v>
      </c>
      <c r="S182">
        <v>107.84</v>
      </c>
      <c r="T182">
        <v>105.72</v>
      </c>
      <c r="U182">
        <v>289.19</v>
      </c>
      <c r="V182">
        <v>313.93</v>
      </c>
      <c r="W182">
        <v>323.67</v>
      </c>
      <c r="X182">
        <v>324.07</v>
      </c>
      <c r="Y182">
        <v>172.17</v>
      </c>
    </row>
    <row r="183" spans="1:25" x14ac:dyDescent="0.25">
      <c r="A183">
        <v>206</v>
      </c>
      <c r="B183">
        <v>67.111111111111029</v>
      </c>
      <c r="C183">
        <v>52.566666666666606</v>
      </c>
      <c r="F183">
        <v>206</v>
      </c>
      <c r="G183">
        <v>382.57</v>
      </c>
      <c r="H183">
        <v>233.07</v>
      </c>
      <c r="I183">
        <v>206.93</v>
      </c>
      <c r="J183">
        <v>268.24</v>
      </c>
      <c r="K183">
        <v>521.66</v>
      </c>
      <c r="L183">
        <v>204.67</v>
      </c>
      <c r="M183">
        <v>152.01</v>
      </c>
      <c r="N183">
        <v>120.77</v>
      </c>
      <c r="O183">
        <v>34.880000000000003</v>
      </c>
      <c r="P183">
        <v>482.99</v>
      </c>
      <c r="Q183">
        <v>707.72</v>
      </c>
      <c r="R183">
        <v>493.12</v>
      </c>
      <c r="S183">
        <v>97.65</v>
      </c>
      <c r="T183">
        <v>102.27</v>
      </c>
      <c r="U183">
        <v>264.47000000000003</v>
      </c>
      <c r="V183">
        <v>311.44</v>
      </c>
      <c r="W183">
        <v>299.38</v>
      </c>
      <c r="X183">
        <v>310.26</v>
      </c>
      <c r="Y183">
        <v>154.29</v>
      </c>
    </row>
    <row r="184" spans="1:25" x14ac:dyDescent="0.25">
      <c r="A184">
        <v>207</v>
      </c>
      <c r="B184">
        <v>95.999999999999943</v>
      </c>
      <c r="C184">
        <v>95.655555555555566</v>
      </c>
      <c r="F184">
        <v>207</v>
      </c>
      <c r="G184">
        <v>359.58</v>
      </c>
      <c r="H184">
        <v>203.25</v>
      </c>
      <c r="I184">
        <v>200.72</v>
      </c>
      <c r="J184">
        <v>243.84</v>
      </c>
      <c r="K184">
        <v>487.61</v>
      </c>
      <c r="L184">
        <v>185.35</v>
      </c>
      <c r="M184">
        <v>165.14</v>
      </c>
      <c r="N184">
        <v>147.38999999999999</v>
      </c>
      <c r="O184">
        <v>16.739999999999998</v>
      </c>
      <c r="P184">
        <v>466.83</v>
      </c>
      <c r="Q184">
        <v>711.05</v>
      </c>
      <c r="R184">
        <v>442.25</v>
      </c>
      <c r="S184">
        <v>116.92</v>
      </c>
      <c r="T184">
        <v>112.13</v>
      </c>
      <c r="U184">
        <v>244.36</v>
      </c>
      <c r="V184">
        <v>290.44</v>
      </c>
      <c r="W184">
        <v>285.95</v>
      </c>
      <c r="X184">
        <v>336.2</v>
      </c>
      <c r="Y184">
        <v>168.93</v>
      </c>
    </row>
    <row r="185" spans="1:25" x14ac:dyDescent="0.25">
      <c r="A185">
        <v>209</v>
      </c>
      <c r="B185">
        <v>14.000000000000007</v>
      </c>
      <c r="C185">
        <v>11.855555555555554</v>
      </c>
      <c r="F185">
        <v>209</v>
      </c>
      <c r="G185">
        <v>330.53</v>
      </c>
      <c r="H185">
        <v>192.35</v>
      </c>
      <c r="I185">
        <v>180.09</v>
      </c>
      <c r="J185">
        <v>221.87</v>
      </c>
      <c r="K185">
        <v>482.56</v>
      </c>
      <c r="L185">
        <v>170.85</v>
      </c>
      <c r="M185">
        <v>176.38</v>
      </c>
      <c r="N185">
        <v>146.55000000000001</v>
      </c>
      <c r="O185">
        <v>25.15</v>
      </c>
      <c r="P185">
        <v>436.13</v>
      </c>
      <c r="Q185">
        <v>683.95</v>
      </c>
      <c r="R185">
        <v>449.72</v>
      </c>
      <c r="S185">
        <v>115.67</v>
      </c>
      <c r="T185">
        <v>117.65</v>
      </c>
      <c r="U185">
        <v>239.53</v>
      </c>
      <c r="V185">
        <v>270.74</v>
      </c>
      <c r="W185">
        <v>265.13</v>
      </c>
      <c r="X185">
        <v>317.82</v>
      </c>
      <c r="Y185">
        <v>165.98</v>
      </c>
    </row>
    <row r="186" spans="1:25" x14ac:dyDescent="0.25">
      <c r="A186">
        <v>210</v>
      </c>
      <c r="B186">
        <v>10.77777777777777</v>
      </c>
      <c r="C186">
        <v>10.4444444444444</v>
      </c>
      <c r="F186">
        <v>210</v>
      </c>
      <c r="G186">
        <v>356.09</v>
      </c>
      <c r="H186">
        <v>218.33</v>
      </c>
      <c r="I186">
        <v>196.57</v>
      </c>
      <c r="J186">
        <v>243.17</v>
      </c>
      <c r="K186">
        <v>484.53</v>
      </c>
      <c r="L186">
        <v>179.41</v>
      </c>
      <c r="M186">
        <v>177.66</v>
      </c>
      <c r="N186">
        <v>152.21</v>
      </c>
      <c r="O186">
        <v>16.13</v>
      </c>
      <c r="P186">
        <v>460.65</v>
      </c>
      <c r="Q186">
        <v>676.04</v>
      </c>
      <c r="R186">
        <v>443.96</v>
      </c>
      <c r="S186">
        <v>119.58</v>
      </c>
      <c r="T186">
        <v>123.81</v>
      </c>
      <c r="U186">
        <v>259.58999999999997</v>
      </c>
      <c r="V186">
        <v>277.08999999999997</v>
      </c>
      <c r="W186">
        <v>295.27</v>
      </c>
      <c r="X186">
        <v>334.73</v>
      </c>
      <c r="Y186">
        <v>177.13</v>
      </c>
    </row>
    <row r="187" spans="1:25" x14ac:dyDescent="0.25">
      <c r="A187">
        <v>211</v>
      </c>
      <c r="B187">
        <v>162</v>
      </c>
      <c r="C187">
        <v>151.52222222222235</v>
      </c>
      <c r="F187">
        <v>211</v>
      </c>
      <c r="G187">
        <v>389.92</v>
      </c>
      <c r="H187">
        <v>218.89</v>
      </c>
      <c r="I187">
        <v>218.61</v>
      </c>
      <c r="J187">
        <v>264.99</v>
      </c>
      <c r="K187">
        <v>491.35</v>
      </c>
      <c r="L187">
        <v>196.97</v>
      </c>
      <c r="M187">
        <v>182.77</v>
      </c>
      <c r="N187">
        <v>160.75</v>
      </c>
      <c r="O187">
        <v>12.67</v>
      </c>
      <c r="P187">
        <v>473.41</v>
      </c>
      <c r="Q187">
        <v>719.38</v>
      </c>
      <c r="R187">
        <v>480.87</v>
      </c>
      <c r="S187">
        <v>127.8</v>
      </c>
      <c r="T187">
        <v>134.69999999999999</v>
      </c>
      <c r="U187">
        <v>270.62</v>
      </c>
      <c r="V187">
        <v>296.41000000000003</v>
      </c>
      <c r="W187">
        <v>318.54000000000002</v>
      </c>
      <c r="X187">
        <v>337.25</v>
      </c>
      <c r="Y187">
        <v>199.09</v>
      </c>
    </row>
    <row r="188" spans="1:25" x14ac:dyDescent="0.25">
      <c r="A188">
        <v>212</v>
      </c>
      <c r="B188">
        <v>892.66666666666663</v>
      </c>
      <c r="C188">
        <v>640.25555555555729</v>
      </c>
      <c r="F188">
        <v>212</v>
      </c>
      <c r="G188">
        <v>362.99</v>
      </c>
      <c r="H188">
        <v>223.6</v>
      </c>
      <c r="I188">
        <v>202.99</v>
      </c>
      <c r="J188">
        <v>257.52999999999997</v>
      </c>
      <c r="K188">
        <v>489.69</v>
      </c>
      <c r="L188">
        <v>189.86</v>
      </c>
      <c r="M188">
        <v>162.21</v>
      </c>
      <c r="N188">
        <v>153.01</v>
      </c>
      <c r="O188">
        <v>0.38</v>
      </c>
      <c r="P188">
        <v>499.68</v>
      </c>
      <c r="Q188">
        <v>703.17</v>
      </c>
      <c r="R188">
        <v>489.62</v>
      </c>
      <c r="S188">
        <v>119.89</v>
      </c>
      <c r="T188">
        <v>115.01</v>
      </c>
      <c r="U188">
        <v>268.94</v>
      </c>
      <c r="V188">
        <v>305.41000000000003</v>
      </c>
      <c r="W188">
        <v>314.43</v>
      </c>
      <c r="X188">
        <v>345.64</v>
      </c>
      <c r="Y188">
        <v>176.76</v>
      </c>
    </row>
    <row r="189" spans="1:25" x14ac:dyDescent="0.25">
      <c r="A189">
        <v>213</v>
      </c>
      <c r="B189">
        <v>128.33333333333343</v>
      </c>
      <c r="C189">
        <v>112.92222222222199</v>
      </c>
      <c r="F189">
        <v>213</v>
      </c>
      <c r="G189">
        <v>381.22</v>
      </c>
      <c r="H189">
        <v>246.13</v>
      </c>
      <c r="I189">
        <v>218.57</v>
      </c>
      <c r="J189">
        <v>273.02</v>
      </c>
      <c r="K189">
        <v>521.88</v>
      </c>
      <c r="L189">
        <v>203.55</v>
      </c>
      <c r="M189">
        <v>198.25</v>
      </c>
      <c r="N189">
        <v>187.65</v>
      </c>
      <c r="O189">
        <v>37.36</v>
      </c>
      <c r="P189">
        <v>485.79</v>
      </c>
      <c r="Q189">
        <v>744.18</v>
      </c>
      <c r="R189">
        <v>460.58</v>
      </c>
      <c r="S189">
        <v>154.12</v>
      </c>
      <c r="T189">
        <v>163.27000000000001</v>
      </c>
      <c r="U189">
        <v>290.45999999999998</v>
      </c>
      <c r="V189">
        <v>307.8</v>
      </c>
      <c r="W189">
        <v>311.02</v>
      </c>
      <c r="X189">
        <v>370.17</v>
      </c>
      <c r="Y189">
        <v>213</v>
      </c>
    </row>
    <row r="190" spans="1:25" x14ac:dyDescent="0.25">
      <c r="A190">
        <v>214</v>
      </c>
      <c r="B190">
        <v>54.111111111111235</v>
      </c>
      <c r="C190">
        <v>68.900000000000318</v>
      </c>
      <c r="F190">
        <v>214</v>
      </c>
      <c r="G190">
        <v>406.19</v>
      </c>
      <c r="H190">
        <v>239.12</v>
      </c>
      <c r="I190">
        <v>225.69</v>
      </c>
      <c r="J190">
        <v>248</v>
      </c>
      <c r="K190">
        <v>528.41</v>
      </c>
      <c r="L190">
        <v>197.76</v>
      </c>
      <c r="M190">
        <v>204.59</v>
      </c>
      <c r="N190">
        <v>193.43</v>
      </c>
      <c r="O190">
        <v>45.46</v>
      </c>
      <c r="P190">
        <v>466.82</v>
      </c>
      <c r="Q190">
        <v>702.49</v>
      </c>
      <c r="R190">
        <v>459.05</v>
      </c>
      <c r="S190">
        <v>170.92</v>
      </c>
      <c r="T190">
        <v>173.99</v>
      </c>
      <c r="U190">
        <v>284.27</v>
      </c>
      <c r="V190">
        <v>313.82</v>
      </c>
      <c r="W190">
        <v>311.92</v>
      </c>
      <c r="X190">
        <v>387.13</v>
      </c>
      <c r="Y190">
        <v>235.47</v>
      </c>
    </row>
    <row r="191" spans="1:25" x14ac:dyDescent="0.25">
      <c r="A191">
        <v>215</v>
      </c>
      <c r="B191">
        <v>73</v>
      </c>
      <c r="C191">
        <v>61.366666666666788</v>
      </c>
      <c r="F191">
        <v>215</v>
      </c>
      <c r="G191">
        <v>408.89</v>
      </c>
      <c r="H191">
        <v>244.43</v>
      </c>
      <c r="I191">
        <v>234.63</v>
      </c>
      <c r="J191">
        <v>272.22000000000003</v>
      </c>
      <c r="K191">
        <v>522.42999999999995</v>
      </c>
      <c r="L191">
        <v>203.18</v>
      </c>
      <c r="M191">
        <v>204.58</v>
      </c>
      <c r="N191">
        <v>196.01</v>
      </c>
      <c r="O191">
        <v>41.78</v>
      </c>
      <c r="P191">
        <v>475.78</v>
      </c>
      <c r="Q191">
        <v>710.6</v>
      </c>
      <c r="R191">
        <v>473.5</v>
      </c>
      <c r="S191">
        <v>156.76</v>
      </c>
      <c r="T191">
        <v>162.44999999999999</v>
      </c>
      <c r="U191">
        <v>290.88</v>
      </c>
      <c r="V191">
        <v>338.09</v>
      </c>
      <c r="W191">
        <v>325.12</v>
      </c>
      <c r="X191">
        <v>388.98</v>
      </c>
      <c r="Y191">
        <v>214.3</v>
      </c>
    </row>
    <row r="192" spans="1:25" x14ac:dyDescent="0.25">
      <c r="A192">
        <v>216</v>
      </c>
      <c r="B192">
        <v>167.88888888888891</v>
      </c>
      <c r="C192">
        <v>122.72222222222217</v>
      </c>
      <c r="F192">
        <v>216</v>
      </c>
      <c r="G192">
        <v>428.23</v>
      </c>
      <c r="H192">
        <v>260.10000000000002</v>
      </c>
      <c r="I192">
        <v>243.51</v>
      </c>
      <c r="J192">
        <v>303.44</v>
      </c>
      <c r="K192">
        <v>560.07000000000005</v>
      </c>
      <c r="L192">
        <v>235.77</v>
      </c>
      <c r="M192">
        <v>222.29</v>
      </c>
      <c r="N192">
        <v>217.3</v>
      </c>
      <c r="O192">
        <v>61.7</v>
      </c>
      <c r="P192">
        <v>490.41</v>
      </c>
      <c r="Q192">
        <v>774.97</v>
      </c>
      <c r="R192">
        <v>531.48</v>
      </c>
      <c r="S192">
        <v>191.66</v>
      </c>
      <c r="T192">
        <v>175.86</v>
      </c>
      <c r="U192">
        <v>307.66000000000003</v>
      </c>
      <c r="V192">
        <v>333.67</v>
      </c>
      <c r="W192">
        <v>354.78</v>
      </c>
      <c r="X192">
        <v>408.75</v>
      </c>
      <c r="Y192">
        <v>252.91</v>
      </c>
    </row>
    <row r="193" spans="1:25" x14ac:dyDescent="0.25">
      <c r="A193">
        <v>217</v>
      </c>
      <c r="B193">
        <v>123.88888888888881</v>
      </c>
      <c r="C193">
        <v>113.9777777777781</v>
      </c>
      <c r="F193">
        <v>217</v>
      </c>
      <c r="G193">
        <v>418.84</v>
      </c>
      <c r="H193">
        <v>263.06</v>
      </c>
      <c r="I193">
        <v>239.16</v>
      </c>
      <c r="J193">
        <v>280</v>
      </c>
      <c r="K193">
        <v>536.73</v>
      </c>
      <c r="L193">
        <v>229.51</v>
      </c>
      <c r="M193">
        <v>196.27</v>
      </c>
      <c r="N193">
        <v>204.52</v>
      </c>
      <c r="O193">
        <v>52.26</v>
      </c>
      <c r="P193">
        <v>484.41</v>
      </c>
      <c r="Q193">
        <v>759.77</v>
      </c>
      <c r="R193">
        <v>489.62</v>
      </c>
      <c r="S193">
        <v>164.71</v>
      </c>
      <c r="T193">
        <v>171.2</v>
      </c>
      <c r="U193">
        <v>309.27999999999997</v>
      </c>
      <c r="V193">
        <v>342.18</v>
      </c>
      <c r="W193">
        <v>330.37</v>
      </c>
      <c r="X193">
        <v>369.47</v>
      </c>
      <c r="Y193">
        <v>230.12</v>
      </c>
    </row>
    <row r="194" spans="1:25" x14ac:dyDescent="0.25">
      <c r="A194">
        <v>218</v>
      </c>
      <c r="B194">
        <v>14.666666666666666</v>
      </c>
      <c r="C194">
        <v>19.922222222222217</v>
      </c>
      <c r="F194">
        <v>218</v>
      </c>
      <c r="G194">
        <v>437.73</v>
      </c>
      <c r="H194">
        <v>275.52999999999997</v>
      </c>
      <c r="I194">
        <v>260.92</v>
      </c>
      <c r="J194">
        <v>283.86</v>
      </c>
      <c r="K194">
        <v>565.28</v>
      </c>
      <c r="L194">
        <v>233.28</v>
      </c>
      <c r="M194">
        <v>223.71</v>
      </c>
      <c r="N194">
        <v>240</v>
      </c>
      <c r="O194">
        <v>78.69</v>
      </c>
      <c r="P194">
        <v>528.92999999999995</v>
      </c>
      <c r="Q194">
        <v>764.47</v>
      </c>
      <c r="R194">
        <v>516.01</v>
      </c>
      <c r="S194">
        <v>189.83</v>
      </c>
      <c r="T194">
        <v>191.62</v>
      </c>
      <c r="U194">
        <v>305.64</v>
      </c>
      <c r="V194">
        <v>330.81</v>
      </c>
      <c r="W194">
        <v>335</v>
      </c>
      <c r="X194">
        <v>412.71</v>
      </c>
      <c r="Y194">
        <v>264.92</v>
      </c>
    </row>
    <row r="195" spans="1:25" x14ac:dyDescent="0.25">
      <c r="A195">
        <v>219</v>
      </c>
      <c r="B195">
        <v>97</v>
      </c>
      <c r="C195">
        <v>86.211111111110995</v>
      </c>
      <c r="F195">
        <v>219</v>
      </c>
      <c r="G195">
        <v>405.19</v>
      </c>
      <c r="H195">
        <v>270.41000000000003</v>
      </c>
      <c r="I195">
        <v>242.94</v>
      </c>
      <c r="J195">
        <v>288.70999999999998</v>
      </c>
      <c r="K195">
        <v>533.20000000000005</v>
      </c>
      <c r="L195">
        <v>225.54</v>
      </c>
      <c r="M195">
        <v>142.19</v>
      </c>
      <c r="N195">
        <v>141.82</v>
      </c>
      <c r="O195">
        <v>47.06</v>
      </c>
      <c r="P195">
        <v>527.44000000000005</v>
      </c>
      <c r="Q195">
        <v>766.49</v>
      </c>
      <c r="R195">
        <v>511.89</v>
      </c>
      <c r="S195">
        <v>139.46</v>
      </c>
      <c r="T195">
        <v>135.61000000000001</v>
      </c>
      <c r="U195">
        <v>322.04000000000002</v>
      </c>
      <c r="V195">
        <v>331.65</v>
      </c>
      <c r="W195">
        <v>362.95</v>
      </c>
      <c r="X195">
        <v>339.58</v>
      </c>
      <c r="Y195">
        <v>195.75</v>
      </c>
    </row>
    <row r="196" spans="1:25" x14ac:dyDescent="0.25">
      <c r="A196">
        <v>220</v>
      </c>
      <c r="B196">
        <v>80.333333333333343</v>
      </c>
      <c r="C196">
        <v>63.088888888888846</v>
      </c>
      <c r="F196">
        <v>220</v>
      </c>
      <c r="G196">
        <v>395.73</v>
      </c>
      <c r="H196">
        <v>267.77</v>
      </c>
      <c r="I196">
        <v>267.07</v>
      </c>
      <c r="J196">
        <v>295.94</v>
      </c>
      <c r="K196">
        <v>564.36</v>
      </c>
      <c r="L196">
        <v>237.92</v>
      </c>
      <c r="M196">
        <v>138.5</v>
      </c>
      <c r="N196">
        <v>141.47</v>
      </c>
      <c r="O196">
        <v>52.88</v>
      </c>
      <c r="P196">
        <v>521.41</v>
      </c>
      <c r="Q196">
        <v>751.1</v>
      </c>
      <c r="R196">
        <v>503.06</v>
      </c>
      <c r="S196">
        <v>135.02000000000001</v>
      </c>
      <c r="T196">
        <v>128.88</v>
      </c>
      <c r="U196">
        <v>329.15</v>
      </c>
      <c r="V196">
        <v>359.73</v>
      </c>
      <c r="W196">
        <v>348.28</v>
      </c>
      <c r="X196">
        <v>325.39999999999998</v>
      </c>
      <c r="Y196">
        <v>186.77</v>
      </c>
    </row>
    <row r="197" spans="1:25" x14ac:dyDescent="0.25">
      <c r="A197">
        <v>223</v>
      </c>
      <c r="B197">
        <v>25.666666666666654</v>
      </c>
      <c r="C197">
        <v>26</v>
      </c>
      <c r="F197">
        <v>223</v>
      </c>
      <c r="G197">
        <v>372.82</v>
      </c>
      <c r="H197">
        <v>246.22</v>
      </c>
      <c r="I197">
        <v>239.86</v>
      </c>
      <c r="J197">
        <v>283.33</v>
      </c>
      <c r="K197">
        <v>544.69000000000005</v>
      </c>
      <c r="L197">
        <v>226.04</v>
      </c>
      <c r="M197">
        <v>141.80000000000001</v>
      </c>
      <c r="N197">
        <v>146.16999999999999</v>
      </c>
      <c r="O197">
        <v>33.380000000000003</v>
      </c>
      <c r="P197">
        <v>488.51</v>
      </c>
      <c r="Q197">
        <v>766.31</v>
      </c>
      <c r="R197">
        <v>504.74</v>
      </c>
      <c r="S197">
        <v>139.52000000000001</v>
      </c>
      <c r="T197">
        <v>129.31</v>
      </c>
      <c r="U197">
        <v>292</v>
      </c>
      <c r="V197">
        <v>316.69</v>
      </c>
      <c r="W197">
        <v>331.03</v>
      </c>
      <c r="X197">
        <v>332.27</v>
      </c>
      <c r="Y197">
        <v>192.81</v>
      </c>
    </row>
    <row r="198" spans="1:25" x14ac:dyDescent="0.25">
      <c r="A198">
        <v>233</v>
      </c>
      <c r="B198">
        <v>80.999999999999943</v>
      </c>
      <c r="C198">
        <v>81.599999999999909</v>
      </c>
      <c r="F198">
        <v>233</v>
      </c>
      <c r="G198">
        <v>389.15</v>
      </c>
      <c r="H198">
        <v>256.95999999999998</v>
      </c>
      <c r="I198">
        <v>246.2</v>
      </c>
      <c r="J198">
        <v>281.55</v>
      </c>
      <c r="K198">
        <v>566.91999999999996</v>
      </c>
      <c r="L198">
        <v>238.78</v>
      </c>
      <c r="M198">
        <v>100.56</v>
      </c>
      <c r="N198">
        <v>67.86</v>
      </c>
      <c r="O198">
        <v>89.82</v>
      </c>
      <c r="P198">
        <v>493.69</v>
      </c>
      <c r="Q198">
        <v>778.83</v>
      </c>
      <c r="R198">
        <v>500.63</v>
      </c>
      <c r="S198">
        <v>84.12</v>
      </c>
      <c r="T198">
        <v>79.400000000000006</v>
      </c>
      <c r="U198">
        <v>315.55</v>
      </c>
      <c r="V198">
        <v>337.57</v>
      </c>
      <c r="W198">
        <v>330.21</v>
      </c>
      <c r="X198">
        <v>265.3</v>
      </c>
      <c r="Y198">
        <v>129.99</v>
      </c>
    </row>
    <row r="199" spans="1:25" x14ac:dyDescent="0.25">
      <c r="A199">
        <v>234</v>
      </c>
      <c r="B199">
        <v>71.555555555555458</v>
      </c>
      <c r="C199">
        <v>68.722222222222172</v>
      </c>
      <c r="F199">
        <v>234</v>
      </c>
      <c r="G199">
        <v>380.51</v>
      </c>
      <c r="H199">
        <v>276.77999999999997</v>
      </c>
      <c r="I199">
        <v>247.76</v>
      </c>
      <c r="J199">
        <v>297.82</v>
      </c>
      <c r="K199">
        <v>520.64</v>
      </c>
      <c r="L199">
        <v>237.92</v>
      </c>
      <c r="M199">
        <v>105.82</v>
      </c>
      <c r="N199">
        <v>71.62</v>
      </c>
      <c r="O199">
        <v>89.01</v>
      </c>
      <c r="P199">
        <v>505.27</v>
      </c>
      <c r="Q199">
        <v>706.87</v>
      </c>
      <c r="R199">
        <v>515.4</v>
      </c>
      <c r="S199">
        <v>76.150000000000006</v>
      </c>
      <c r="T199">
        <v>75.209999999999994</v>
      </c>
      <c r="U199">
        <v>299.49</v>
      </c>
      <c r="V199">
        <v>338.1</v>
      </c>
      <c r="W199">
        <v>341.28</v>
      </c>
      <c r="X199">
        <v>284.3</v>
      </c>
      <c r="Y199">
        <v>124.92</v>
      </c>
    </row>
    <row r="200" spans="1:25" x14ac:dyDescent="0.25">
      <c r="A200">
        <v>235</v>
      </c>
      <c r="B200">
        <v>22.111111111111114</v>
      </c>
      <c r="C200">
        <v>14.355555555555554</v>
      </c>
      <c r="F200">
        <v>235</v>
      </c>
      <c r="G200">
        <v>383.96</v>
      </c>
      <c r="H200">
        <v>246.05</v>
      </c>
      <c r="I200">
        <v>236.52</v>
      </c>
      <c r="J200">
        <v>270.52</v>
      </c>
      <c r="K200">
        <v>520.03</v>
      </c>
      <c r="L200">
        <v>219.92</v>
      </c>
      <c r="M200">
        <v>110.68</v>
      </c>
      <c r="N200">
        <v>63.15</v>
      </c>
      <c r="O200">
        <v>98.45</v>
      </c>
      <c r="P200">
        <v>504.68</v>
      </c>
      <c r="Q200">
        <v>698.7</v>
      </c>
      <c r="R200">
        <v>495.15</v>
      </c>
      <c r="S200">
        <v>66.87</v>
      </c>
      <c r="T200">
        <v>65.040000000000006</v>
      </c>
      <c r="U200">
        <v>278.19</v>
      </c>
      <c r="V200">
        <v>333.38</v>
      </c>
      <c r="W200">
        <v>339.13</v>
      </c>
      <c r="X200">
        <v>262.93</v>
      </c>
      <c r="Y200">
        <v>119.2</v>
      </c>
    </row>
    <row r="201" spans="1:25" x14ac:dyDescent="0.25">
      <c r="A201">
        <v>236</v>
      </c>
      <c r="B201">
        <v>122.66666666666667</v>
      </c>
      <c r="C201">
        <v>124.54444444444425</v>
      </c>
      <c r="F201">
        <v>236</v>
      </c>
      <c r="G201">
        <v>363.39</v>
      </c>
      <c r="H201">
        <v>258.76</v>
      </c>
      <c r="I201">
        <v>245.07</v>
      </c>
      <c r="J201">
        <v>282.49</v>
      </c>
      <c r="K201">
        <v>527.66</v>
      </c>
      <c r="L201">
        <v>221.89</v>
      </c>
      <c r="M201">
        <v>110.52</v>
      </c>
      <c r="N201">
        <v>49.58</v>
      </c>
      <c r="O201">
        <v>103.98</v>
      </c>
      <c r="P201">
        <v>521.87</v>
      </c>
      <c r="Q201">
        <v>740.09</v>
      </c>
      <c r="R201">
        <v>478.67</v>
      </c>
      <c r="S201">
        <v>58.66</v>
      </c>
      <c r="T201">
        <v>53.9</v>
      </c>
      <c r="U201">
        <v>276.64999999999998</v>
      </c>
      <c r="V201">
        <v>305.3</v>
      </c>
      <c r="W201">
        <v>332.38</v>
      </c>
      <c r="X201">
        <v>240.87</v>
      </c>
      <c r="Y201">
        <v>104.68</v>
      </c>
    </row>
    <row r="202" spans="1:25" x14ac:dyDescent="0.25">
      <c r="A202">
        <v>237</v>
      </c>
      <c r="B202">
        <v>49.77777777777785</v>
      </c>
      <c r="C202">
        <v>45.155555555555566</v>
      </c>
      <c r="F202">
        <v>237</v>
      </c>
      <c r="G202">
        <v>371.6</v>
      </c>
      <c r="H202">
        <v>250.21</v>
      </c>
      <c r="I202">
        <v>234.31</v>
      </c>
      <c r="J202">
        <v>288.14</v>
      </c>
      <c r="K202">
        <v>544.11</v>
      </c>
      <c r="L202">
        <v>217.09</v>
      </c>
      <c r="M202">
        <v>115.13</v>
      </c>
      <c r="N202">
        <v>57.2</v>
      </c>
      <c r="O202">
        <v>102.04</v>
      </c>
      <c r="P202">
        <v>505.5</v>
      </c>
      <c r="Q202">
        <v>691.79</v>
      </c>
      <c r="R202">
        <v>501.58</v>
      </c>
      <c r="S202">
        <v>62.72</v>
      </c>
      <c r="T202">
        <v>55.7</v>
      </c>
      <c r="U202">
        <v>290.8</v>
      </c>
      <c r="V202">
        <v>315.47000000000003</v>
      </c>
      <c r="W202">
        <v>318.93</v>
      </c>
      <c r="X202">
        <v>248.73</v>
      </c>
      <c r="Y202">
        <v>105.25</v>
      </c>
    </row>
    <row r="203" spans="1:25" x14ac:dyDescent="0.25">
      <c r="A203">
        <v>238</v>
      </c>
      <c r="B203">
        <v>71.666666666666714</v>
      </c>
      <c r="C203">
        <v>66.133333333333439</v>
      </c>
      <c r="F203">
        <v>238</v>
      </c>
      <c r="G203">
        <v>346.29</v>
      </c>
      <c r="H203">
        <v>249.65</v>
      </c>
      <c r="I203">
        <v>240.61</v>
      </c>
      <c r="J203">
        <v>269.48</v>
      </c>
      <c r="K203">
        <v>498.52</v>
      </c>
      <c r="L203">
        <v>203.05</v>
      </c>
      <c r="M203">
        <v>119.66</v>
      </c>
      <c r="N203">
        <v>57.71</v>
      </c>
      <c r="O203">
        <v>99.58</v>
      </c>
      <c r="P203">
        <v>472.46</v>
      </c>
      <c r="Q203">
        <v>737.25</v>
      </c>
      <c r="R203">
        <v>470.99</v>
      </c>
      <c r="S203">
        <v>48.06</v>
      </c>
      <c r="T203">
        <v>47.39</v>
      </c>
      <c r="U203">
        <v>262.38</v>
      </c>
      <c r="V203">
        <v>311.13</v>
      </c>
      <c r="W203">
        <v>302.41000000000003</v>
      </c>
      <c r="X203">
        <v>242.52</v>
      </c>
      <c r="Y203">
        <v>95.3</v>
      </c>
    </row>
    <row r="204" spans="1:25" x14ac:dyDescent="0.25">
      <c r="A204">
        <v>239</v>
      </c>
      <c r="B204">
        <v>57.444444444444485</v>
      </c>
      <c r="C204">
        <v>59.022222222222126</v>
      </c>
      <c r="F204">
        <v>239</v>
      </c>
      <c r="G204">
        <v>352.98</v>
      </c>
      <c r="H204">
        <v>244.21</v>
      </c>
      <c r="I204">
        <v>253.35</v>
      </c>
      <c r="J204">
        <v>304.73</v>
      </c>
      <c r="K204">
        <v>522.4</v>
      </c>
      <c r="L204">
        <v>210.98</v>
      </c>
      <c r="M204">
        <v>109.81</v>
      </c>
      <c r="N204">
        <v>48.72</v>
      </c>
      <c r="O204">
        <v>121.98</v>
      </c>
      <c r="P204">
        <v>502.92</v>
      </c>
      <c r="Q204">
        <v>689.82</v>
      </c>
      <c r="R204">
        <v>475.58</v>
      </c>
      <c r="S204">
        <v>50.99</v>
      </c>
      <c r="T204">
        <v>49.41</v>
      </c>
      <c r="U204">
        <v>290.39999999999998</v>
      </c>
      <c r="V204">
        <v>311.75</v>
      </c>
      <c r="W204">
        <v>311.88</v>
      </c>
      <c r="X204">
        <v>227.99</v>
      </c>
      <c r="Y204">
        <v>99.41</v>
      </c>
    </row>
    <row r="205" spans="1:25" x14ac:dyDescent="0.25">
      <c r="A205">
        <v>240</v>
      </c>
      <c r="B205">
        <v>39.222222222222214</v>
      </c>
      <c r="C205">
        <v>34.277777777777828</v>
      </c>
      <c r="F205">
        <v>240</v>
      </c>
      <c r="G205">
        <v>343.28</v>
      </c>
      <c r="H205">
        <v>255.54</v>
      </c>
      <c r="I205">
        <v>245.47</v>
      </c>
      <c r="J205">
        <v>285.56</v>
      </c>
      <c r="K205">
        <v>513.4</v>
      </c>
      <c r="L205">
        <v>222.08</v>
      </c>
      <c r="M205">
        <v>104.26</v>
      </c>
      <c r="N205">
        <v>38.19</v>
      </c>
      <c r="O205">
        <v>115.51</v>
      </c>
      <c r="P205">
        <v>502.35</v>
      </c>
      <c r="Q205">
        <v>725.96</v>
      </c>
      <c r="R205">
        <v>527.72</v>
      </c>
      <c r="S205">
        <v>61</v>
      </c>
      <c r="T205">
        <v>58.24</v>
      </c>
      <c r="U205">
        <v>287.36</v>
      </c>
      <c r="V205">
        <v>329.22</v>
      </c>
      <c r="W205">
        <v>313.79000000000002</v>
      </c>
      <c r="X205">
        <v>241.9</v>
      </c>
      <c r="Y205">
        <v>102.93</v>
      </c>
    </row>
    <row r="206" spans="1:25" x14ac:dyDescent="0.25">
      <c r="A206">
        <v>241</v>
      </c>
      <c r="B206">
        <v>217.88888888888872</v>
      </c>
      <c r="C206">
        <v>161.47777777777719</v>
      </c>
      <c r="F206">
        <v>241</v>
      </c>
      <c r="G206">
        <v>332.3</v>
      </c>
      <c r="H206">
        <v>240.09</v>
      </c>
      <c r="I206">
        <v>264.49</v>
      </c>
      <c r="J206">
        <v>298</v>
      </c>
      <c r="K206">
        <v>516.21</v>
      </c>
      <c r="L206">
        <v>214.13</v>
      </c>
      <c r="M206">
        <v>123.47</v>
      </c>
      <c r="N206">
        <v>62.23</v>
      </c>
      <c r="O206">
        <v>119.43</v>
      </c>
      <c r="P206">
        <v>494.17</v>
      </c>
      <c r="Q206">
        <v>739.03</v>
      </c>
      <c r="R206">
        <v>497.16</v>
      </c>
      <c r="S206">
        <v>45.72</v>
      </c>
      <c r="T206">
        <v>39.75</v>
      </c>
      <c r="U206">
        <v>283.85000000000002</v>
      </c>
      <c r="V206">
        <v>291.43</v>
      </c>
      <c r="W206">
        <v>298.72000000000003</v>
      </c>
      <c r="X206">
        <v>220.44</v>
      </c>
      <c r="Y206">
        <v>77.88</v>
      </c>
    </row>
    <row r="207" spans="1:25" x14ac:dyDescent="0.25">
      <c r="A207">
        <v>242</v>
      </c>
      <c r="B207">
        <v>73.5555555555556</v>
      </c>
      <c r="C207">
        <v>57.888888888888914</v>
      </c>
      <c r="F207">
        <v>242</v>
      </c>
      <c r="G207">
        <v>299.95</v>
      </c>
      <c r="H207">
        <v>238.58</v>
      </c>
      <c r="I207">
        <v>257.29000000000002</v>
      </c>
      <c r="J207">
        <v>313.70999999999998</v>
      </c>
      <c r="K207">
        <v>479.02</v>
      </c>
      <c r="L207">
        <v>193.64</v>
      </c>
      <c r="M207">
        <v>129.02000000000001</v>
      </c>
      <c r="N207">
        <v>71.55</v>
      </c>
      <c r="O207">
        <v>145.32</v>
      </c>
      <c r="P207">
        <v>489.23</v>
      </c>
      <c r="Q207">
        <v>703.57</v>
      </c>
      <c r="R207">
        <v>511.27</v>
      </c>
      <c r="S207">
        <v>32.5</v>
      </c>
      <c r="T207">
        <v>38.200000000000003</v>
      </c>
      <c r="U207">
        <v>243.72</v>
      </c>
      <c r="V207">
        <v>286.10000000000002</v>
      </c>
      <c r="W207">
        <v>271.66000000000003</v>
      </c>
      <c r="X207">
        <v>196.77</v>
      </c>
      <c r="Y207">
        <v>54.87</v>
      </c>
    </row>
    <row r="208" spans="1:25" x14ac:dyDescent="0.25">
      <c r="A208">
        <v>243</v>
      </c>
      <c r="B208">
        <v>53.222222222222229</v>
      </c>
      <c r="C208">
        <v>38.866666666666674</v>
      </c>
      <c r="F208">
        <v>243</v>
      </c>
      <c r="G208">
        <v>298.05</v>
      </c>
      <c r="H208">
        <v>259.63</v>
      </c>
      <c r="I208">
        <v>267.77999999999997</v>
      </c>
      <c r="J208">
        <v>303.77</v>
      </c>
      <c r="K208">
        <v>502.15</v>
      </c>
      <c r="L208">
        <v>191.13</v>
      </c>
      <c r="M208">
        <v>126.54</v>
      </c>
      <c r="N208">
        <v>60.52</v>
      </c>
      <c r="O208">
        <v>146.97999999999999</v>
      </c>
      <c r="P208">
        <v>447.72</v>
      </c>
      <c r="Q208">
        <v>707.86</v>
      </c>
      <c r="R208">
        <v>491.13</v>
      </c>
      <c r="S208">
        <v>42.71</v>
      </c>
      <c r="T208">
        <v>49.39</v>
      </c>
      <c r="U208">
        <v>254.31</v>
      </c>
      <c r="V208">
        <v>267.76</v>
      </c>
      <c r="W208">
        <v>260.66000000000003</v>
      </c>
      <c r="X208">
        <v>187.33</v>
      </c>
      <c r="Y208">
        <v>55.71</v>
      </c>
    </row>
    <row r="209" spans="1:25" x14ac:dyDescent="0.25">
      <c r="A209">
        <v>244</v>
      </c>
      <c r="B209">
        <v>43.8888888888889</v>
      </c>
      <c r="C209">
        <v>43.53333333333353</v>
      </c>
      <c r="F209">
        <v>244</v>
      </c>
      <c r="G209">
        <v>293.60000000000002</v>
      </c>
      <c r="H209">
        <v>249.42</v>
      </c>
      <c r="I209">
        <v>285.11</v>
      </c>
      <c r="J209">
        <v>311.5</v>
      </c>
      <c r="K209">
        <v>451.41</v>
      </c>
      <c r="L209">
        <v>202.52</v>
      </c>
      <c r="M209">
        <v>144.91</v>
      </c>
      <c r="N209">
        <v>85.29</v>
      </c>
      <c r="O209">
        <v>168.9</v>
      </c>
      <c r="P209">
        <v>433.94</v>
      </c>
      <c r="Q209">
        <v>691.49</v>
      </c>
      <c r="R209">
        <v>494.97</v>
      </c>
      <c r="S209">
        <v>53.17</v>
      </c>
      <c r="T209">
        <v>61.29</v>
      </c>
      <c r="U209">
        <v>245.1</v>
      </c>
      <c r="V209">
        <v>248.27</v>
      </c>
      <c r="W209">
        <v>252.06</v>
      </c>
      <c r="X209">
        <v>168.73</v>
      </c>
      <c r="Y209">
        <v>39.380000000000003</v>
      </c>
    </row>
    <row r="210" spans="1:25" x14ac:dyDescent="0.25">
      <c r="A210">
        <v>245</v>
      </c>
      <c r="B210">
        <v>112.77777777777776</v>
      </c>
      <c r="C210">
        <v>84.611111111110858</v>
      </c>
      <c r="F210">
        <v>245</v>
      </c>
      <c r="G210">
        <v>303.8</v>
      </c>
      <c r="H210">
        <v>245.42</v>
      </c>
      <c r="I210">
        <v>266.33999999999997</v>
      </c>
      <c r="J210">
        <v>304.12</v>
      </c>
      <c r="K210">
        <v>475.38</v>
      </c>
      <c r="L210">
        <v>196.64</v>
      </c>
      <c r="M210">
        <v>137.77000000000001</v>
      </c>
      <c r="N210">
        <v>72.14</v>
      </c>
      <c r="O210">
        <v>153.53</v>
      </c>
      <c r="P210">
        <v>453.72</v>
      </c>
      <c r="Q210">
        <v>650.85</v>
      </c>
      <c r="R210">
        <v>491.09</v>
      </c>
      <c r="S210">
        <v>44.09</v>
      </c>
      <c r="T210">
        <v>50.35</v>
      </c>
      <c r="U210">
        <v>232.03</v>
      </c>
      <c r="V210">
        <v>254.78</v>
      </c>
      <c r="W210">
        <v>265.58999999999997</v>
      </c>
      <c r="X210">
        <v>173.73</v>
      </c>
      <c r="Y210">
        <v>40.119999999999997</v>
      </c>
    </row>
    <row r="211" spans="1:25" x14ac:dyDescent="0.25">
      <c r="A211">
        <v>246</v>
      </c>
      <c r="B211">
        <v>19.888888888888893</v>
      </c>
      <c r="C211">
        <v>18.52222222222224</v>
      </c>
      <c r="F211">
        <v>246</v>
      </c>
      <c r="G211">
        <v>276.3</v>
      </c>
      <c r="H211">
        <v>260.55</v>
      </c>
      <c r="I211">
        <v>296.60000000000002</v>
      </c>
      <c r="J211">
        <v>335</v>
      </c>
      <c r="K211">
        <v>447.27</v>
      </c>
      <c r="L211">
        <v>206.28</v>
      </c>
      <c r="M211">
        <v>163.38999999999999</v>
      </c>
      <c r="N211">
        <v>97.24</v>
      </c>
      <c r="O211">
        <v>174.9</v>
      </c>
      <c r="P211">
        <v>429.84</v>
      </c>
      <c r="Q211">
        <v>691.49</v>
      </c>
      <c r="R211">
        <v>505.93</v>
      </c>
      <c r="S211">
        <v>63.04</v>
      </c>
      <c r="T211">
        <v>72.209999999999994</v>
      </c>
      <c r="U211">
        <v>238.16</v>
      </c>
      <c r="V211">
        <v>252.47</v>
      </c>
      <c r="W211">
        <v>262.51</v>
      </c>
      <c r="X211">
        <v>154.58000000000001</v>
      </c>
      <c r="Y211">
        <v>34.28</v>
      </c>
    </row>
    <row r="212" spans="1:25" x14ac:dyDescent="0.25">
      <c r="A212">
        <v>247</v>
      </c>
      <c r="B212">
        <v>16.444444444444457</v>
      </c>
      <c r="C212">
        <v>17.166666666666686</v>
      </c>
      <c r="F212">
        <v>247</v>
      </c>
      <c r="G212">
        <v>275.33999999999997</v>
      </c>
      <c r="H212">
        <v>255.75</v>
      </c>
      <c r="I212">
        <v>262.91000000000003</v>
      </c>
      <c r="J212">
        <v>315.7</v>
      </c>
      <c r="K212">
        <v>458.67</v>
      </c>
      <c r="L212">
        <v>185.15</v>
      </c>
      <c r="M212">
        <v>156.62</v>
      </c>
      <c r="N212">
        <v>88.78</v>
      </c>
      <c r="O212">
        <v>165.05</v>
      </c>
      <c r="P212">
        <v>424.74</v>
      </c>
      <c r="Q212">
        <v>674.77</v>
      </c>
      <c r="R212">
        <v>475.51</v>
      </c>
      <c r="S212">
        <v>45.43</v>
      </c>
      <c r="T212">
        <v>59.55</v>
      </c>
      <c r="U212">
        <v>215.6</v>
      </c>
      <c r="V212">
        <v>245.91</v>
      </c>
      <c r="W212">
        <v>250.01</v>
      </c>
      <c r="X212">
        <v>169.07</v>
      </c>
      <c r="Y212">
        <v>26.65</v>
      </c>
    </row>
    <row r="213" spans="1:25" x14ac:dyDescent="0.25">
      <c r="A213">
        <v>248</v>
      </c>
      <c r="B213">
        <v>99.333333333333243</v>
      </c>
      <c r="C213">
        <v>78.099999999999909</v>
      </c>
      <c r="F213">
        <v>248</v>
      </c>
      <c r="G213">
        <v>278.07</v>
      </c>
      <c r="H213">
        <v>240.69</v>
      </c>
      <c r="I213">
        <v>266.83</v>
      </c>
      <c r="J213">
        <v>312.16000000000003</v>
      </c>
      <c r="K213">
        <v>458.69</v>
      </c>
      <c r="L213">
        <v>171.47</v>
      </c>
      <c r="M213">
        <v>170.27</v>
      </c>
      <c r="N213">
        <v>98.08</v>
      </c>
      <c r="O213">
        <v>149.66999999999999</v>
      </c>
      <c r="P213">
        <v>405.97</v>
      </c>
      <c r="Q213">
        <v>665.95</v>
      </c>
      <c r="R213">
        <v>496.28</v>
      </c>
      <c r="S213">
        <v>31.64</v>
      </c>
      <c r="T213">
        <v>51.46</v>
      </c>
      <c r="U213">
        <v>203.86</v>
      </c>
      <c r="V213">
        <v>249.09</v>
      </c>
      <c r="W213">
        <v>252.75</v>
      </c>
      <c r="X213">
        <v>187.3</v>
      </c>
      <c r="Y213">
        <v>32.200000000000003</v>
      </c>
    </row>
    <row r="214" spans="1:25" x14ac:dyDescent="0.25">
      <c r="A214">
        <v>249</v>
      </c>
      <c r="B214">
        <v>7.8888888888888848</v>
      </c>
      <c r="C214">
        <v>7.8444444444444628</v>
      </c>
      <c r="F214">
        <v>249</v>
      </c>
      <c r="G214">
        <v>265.35000000000002</v>
      </c>
      <c r="H214">
        <v>249.43</v>
      </c>
      <c r="I214">
        <v>274.87</v>
      </c>
      <c r="J214">
        <v>315.81</v>
      </c>
      <c r="K214">
        <v>441.32</v>
      </c>
      <c r="L214">
        <v>186.12</v>
      </c>
      <c r="M214">
        <v>171.51</v>
      </c>
      <c r="N214">
        <v>104.03</v>
      </c>
      <c r="O214">
        <v>158.65</v>
      </c>
      <c r="P214">
        <v>445.17</v>
      </c>
      <c r="Q214">
        <v>675.45</v>
      </c>
      <c r="R214">
        <v>488.27</v>
      </c>
      <c r="S214">
        <v>40.44</v>
      </c>
      <c r="T214">
        <v>58.8</v>
      </c>
      <c r="U214">
        <v>224.61</v>
      </c>
      <c r="V214">
        <v>247.64</v>
      </c>
      <c r="W214">
        <v>235.03</v>
      </c>
      <c r="X214">
        <v>170.35</v>
      </c>
      <c r="Y214">
        <v>28.25</v>
      </c>
    </row>
    <row r="215" spans="1:25" x14ac:dyDescent="0.25">
      <c r="A215">
        <v>250</v>
      </c>
      <c r="B215">
        <v>95.222222222222044</v>
      </c>
      <c r="C215">
        <v>84.900000000000091</v>
      </c>
      <c r="F215">
        <v>250</v>
      </c>
      <c r="G215">
        <v>289.8</v>
      </c>
      <c r="H215">
        <v>219.92</v>
      </c>
      <c r="I215">
        <v>242.78</v>
      </c>
      <c r="J215">
        <v>288.93</v>
      </c>
      <c r="K215">
        <v>481.98</v>
      </c>
      <c r="L215">
        <v>171.27</v>
      </c>
      <c r="M215">
        <v>162.68</v>
      </c>
      <c r="N215">
        <v>95.49</v>
      </c>
      <c r="O215">
        <v>143.72</v>
      </c>
      <c r="P215">
        <v>440.75</v>
      </c>
      <c r="Q215">
        <v>672.31</v>
      </c>
      <c r="R215">
        <v>454.73</v>
      </c>
      <c r="S215">
        <v>26.8</v>
      </c>
      <c r="T215">
        <v>45.84</v>
      </c>
      <c r="U215">
        <v>212.92</v>
      </c>
      <c r="V215">
        <v>265.66000000000003</v>
      </c>
      <c r="W215">
        <v>257.57</v>
      </c>
      <c r="X215">
        <v>185.44</v>
      </c>
      <c r="Y215">
        <v>36.78</v>
      </c>
    </row>
    <row r="216" spans="1:25" x14ac:dyDescent="0.25">
      <c r="A216">
        <v>251</v>
      </c>
      <c r="B216">
        <v>172.99999999999994</v>
      </c>
      <c r="C216">
        <v>153.95555555555529</v>
      </c>
      <c r="F216">
        <v>251</v>
      </c>
      <c r="G216">
        <v>295.08</v>
      </c>
      <c r="H216">
        <v>215.86</v>
      </c>
      <c r="I216">
        <v>236.92</v>
      </c>
      <c r="J216">
        <v>267.2</v>
      </c>
      <c r="K216">
        <v>493.22</v>
      </c>
      <c r="L216">
        <v>162.36000000000001</v>
      </c>
      <c r="M216">
        <v>158.1</v>
      </c>
      <c r="N216">
        <v>89.79</v>
      </c>
      <c r="O216">
        <v>128.44</v>
      </c>
      <c r="P216">
        <v>449.58</v>
      </c>
      <c r="Q216">
        <v>688.3</v>
      </c>
      <c r="R216">
        <v>468.61</v>
      </c>
      <c r="S216">
        <v>6.71</v>
      </c>
      <c r="T216">
        <v>24.74</v>
      </c>
      <c r="U216">
        <v>223.48</v>
      </c>
      <c r="V216">
        <v>266.5</v>
      </c>
      <c r="W216">
        <v>271.7</v>
      </c>
      <c r="X216">
        <v>211.51</v>
      </c>
      <c r="Y216">
        <v>55.48</v>
      </c>
    </row>
    <row r="217" spans="1:25" x14ac:dyDescent="0.25">
      <c r="A217">
        <v>252</v>
      </c>
      <c r="B217">
        <v>33853.555555555562</v>
      </c>
      <c r="C217">
        <v>31042.888888888876</v>
      </c>
      <c r="F217">
        <v>252</v>
      </c>
      <c r="G217">
        <v>297.31</v>
      </c>
      <c r="H217">
        <v>222.76</v>
      </c>
      <c r="I217">
        <v>246.43</v>
      </c>
      <c r="J217">
        <v>289.85000000000002</v>
      </c>
      <c r="K217">
        <v>466.52</v>
      </c>
      <c r="L217">
        <v>166.74</v>
      </c>
      <c r="M217">
        <v>168.76</v>
      </c>
      <c r="N217">
        <v>95.34</v>
      </c>
      <c r="O217">
        <v>117.22</v>
      </c>
      <c r="P217">
        <v>452.8</v>
      </c>
      <c r="Q217">
        <v>657.3</v>
      </c>
      <c r="R217">
        <v>485.9</v>
      </c>
      <c r="S217">
        <v>2.17</v>
      </c>
      <c r="T217">
        <v>18.760000000000002</v>
      </c>
      <c r="U217">
        <v>227.69</v>
      </c>
      <c r="V217">
        <v>271.63</v>
      </c>
      <c r="W217">
        <v>283.41000000000003</v>
      </c>
      <c r="X217">
        <v>216</v>
      </c>
      <c r="Y217">
        <v>65.709999999999994</v>
      </c>
    </row>
    <row r="218" spans="1:25" x14ac:dyDescent="0.25">
      <c r="A218">
        <v>253</v>
      </c>
      <c r="B218">
        <v>130.22222222222234</v>
      </c>
      <c r="C218">
        <v>93.533333333333303</v>
      </c>
      <c r="F218">
        <v>253</v>
      </c>
      <c r="G218">
        <v>308.7</v>
      </c>
      <c r="H218">
        <v>215.9</v>
      </c>
      <c r="I218">
        <v>245.97</v>
      </c>
      <c r="J218">
        <v>292.85000000000002</v>
      </c>
      <c r="K218">
        <v>447.44</v>
      </c>
      <c r="L218">
        <v>169.97</v>
      </c>
      <c r="M218">
        <v>158.75</v>
      </c>
      <c r="N218">
        <v>97.72</v>
      </c>
      <c r="O218">
        <v>126.95</v>
      </c>
      <c r="P218">
        <v>425.81</v>
      </c>
      <c r="Q218">
        <v>675.88</v>
      </c>
      <c r="R218">
        <v>463.37</v>
      </c>
      <c r="S218">
        <v>16.27</v>
      </c>
      <c r="T218">
        <v>34.880000000000003</v>
      </c>
      <c r="U218">
        <v>230.32</v>
      </c>
      <c r="V218">
        <v>254.8</v>
      </c>
      <c r="W218">
        <v>264.98</v>
      </c>
      <c r="X218">
        <v>199.86</v>
      </c>
      <c r="Y218">
        <v>47.82</v>
      </c>
    </row>
    <row r="219" spans="1:25" x14ac:dyDescent="0.25">
      <c r="A219">
        <v>254</v>
      </c>
      <c r="B219">
        <v>609.11111111111143</v>
      </c>
      <c r="C219">
        <v>703.14444444444598</v>
      </c>
      <c r="F219">
        <v>254</v>
      </c>
      <c r="G219">
        <v>328.45</v>
      </c>
      <c r="H219">
        <v>212.82</v>
      </c>
      <c r="I219">
        <v>234.1</v>
      </c>
      <c r="J219">
        <v>277.51</v>
      </c>
      <c r="K219">
        <v>473.76</v>
      </c>
      <c r="L219">
        <v>179.86</v>
      </c>
      <c r="M219">
        <v>155.79</v>
      </c>
      <c r="N219">
        <v>93.47</v>
      </c>
      <c r="O219">
        <v>100.15</v>
      </c>
      <c r="P219">
        <v>449.05</v>
      </c>
      <c r="Q219">
        <v>650.20000000000005</v>
      </c>
      <c r="R219">
        <v>460.07</v>
      </c>
      <c r="S219">
        <v>24.04</v>
      </c>
      <c r="T219">
        <v>24.38</v>
      </c>
      <c r="U219">
        <v>246.91</v>
      </c>
      <c r="V219">
        <v>265.95</v>
      </c>
      <c r="W219">
        <v>273.97000000000003</v>
      </c>
      <c r="X219">
        <v>242.02</v>
      </c>
      <c r="Y219">
        <v>83.46</v>
      </c>
    </row>
    <row r="220" spans="1:25" x14ac:dyDescent="0.25">
      <c r="A220">
        <v>255</v>
      </c>
      <c r="B220">
        <v>395.8888888888888</v>
      </c>
      <c r="C220">
        <v>337.74444444444634</v>
      </c>
      <c r="F220">
        <v>255</v>
      </c>
      <c r="G220">
        <v>318.39</v>
      </c>
      <c r="H220">
        <v>218.5</v>
      </c>
      <c r="I220">
        <v>243.5</v>
      </c>
      <c r="J220">
        <v>272.77</v>
      </c>
      <c r="K220">
        <v>497.21</v>
      </c>
      <c r="L220">
        <v>193.79</v>
      </c>
      <c r="M220">
        <v>144.44</v>
      </c>
      <c r="N220">
        <v>78.290000000000006</v>
      </c>
      <c r="O220">
        <v>105.35</v>
      </c>
      <c r="P220">
        <v>479.87</v>
      </c>
      <c r="Q220">
        <v>686.61</v>
      </c>
      <c r="R220">
        <v>449.63</v>
      </c>
      <c r="S220">
        <v>27.05</v>
      </c>
      <c r="T220">
        <v>21.06</v>
      </c>
      <c r="U220">
        <v>237.87</v>
      </c>
      <c r="V220">
        <v>277.25</v>
      </c>
      <c r="W220">
        <v>282.49</v>
      </c>
      <c r="X220">
        <v>221.83</v>
      </c>
      <c r="Y220">
        <v>76.73</v>
      </c>
    </row>
    <row r="221" spans="1:25" x14ac:dyDescent="0.25">
      <c r="A221">
        <v>256</v>
      </c>
      <c r="B221">
        <v>310.33333333333326</v>
      </c>
      <c r="C221">
        <v>298.07777777777846</v>
      </c>
      <c r="F221">
        <v>256</v>
      </c>
      <c r="G221">
        <v>310.89</v>
      </c>
      <c r="H221">
        <v>207.62</v>
      </c>
      <c r="I221">
        <v>229.02</v>
      </c>
      <c r="J221">
        <v>287.81</v>
      </c>
      <c r="K221">
        <v>461.57</v>
      </c>
      <c r="L221">
        <v>170.53</v>
      </c>
      <c r="M221">
        <v>145.34</v>
      </c>
      <c r="N221">
        <v>90.55</v>
      </c>
      <c r="O221">
        <v>105.3</v>
      </c>
      <c r="P221">
        <v>457.45</v>
      </c>
      <c r="Q221">
        <v>649.38</v>
      </c>
      <c r="R221">
        <v>467.63</v>
      </c>
      <c r="S221">
        <v>19.850000000000001</v>
      </c>
      <c r="T221">
        <v>19.149999999999999</v>
      </c>
      <c r="U221">
        <v>243.35</v>
      </c>
      <c r="V221">
        <v>286.7</v>
      </c>
      <c r="W221">
        <v>268.35000000000002</v>
      </c>
      <c r="X221">
        <v>232.06</v>
      </c>
      <c r="Y221">
        <v>83.51</v>
      </c>
    </row>
    <row r="222" spans="1:25" x14ac:dyDescent="0.25">
      <c r="A222">
        <v>257</v>
      </c>
      <c r="B222">
        <v>280.11111111111086</v>
      </c>
      <c r="C222">
        <v>256.44444444444434</v>
      </c>
      <c r="F222">
        <v>257</v>
      </c>
      <c r="G222">
        <v>318.44</v>
      </c>
      <c r="H222">
        <v>210.52</v>
      </c>
      <c r="I222">
        <v>230.62</v>
      </c>
      <c r="J222">
        <v>280.79000000000002</v>
      </c>
      <c r="K222">
        <v>466.05</v>
      </c>
      <c r="L222">
        <v>186.35</v>
      </c>
      <c r="M222">
        <v>153.82</v>
      </c>
      <c r="N222">
        <v>84.4</v>
      </c>
      <c r="O222">
        <v>99.24</v>
      </c>
      <c r="P222">
        <v>468.49</v>
      </c>
      <c r="Q222">
        <v>680.96</v>
      </c>
      <c r="R222">
        <v>488.31</v>
      </c>
      <c r="S222">
        <v>26.7</v>
      </c>
      <c r="T222">
        <v>26.38</v>
      </c>
      <c r="U222">
        <v>239.39</v>
      </c>
      <c r="V222">
        <v>285.06</v>
      </c>
      <c r="W222">
        <v>296.13</v>
      </c>
      <c r="X222">
        <v>232.5</v>
      </c>
      <c r="Y222">
        <v>91.6</v>
      </c>
    </row>
    <row r="223" spans="1:25" x14ac:dyDescent="0.25">
      <c r="A223">
        <v>258</v>
      </c>
      <c r="B223">
        <v>41.222222222222257</v>
      </c>
      <c r="C223">
        <v>34.766666666666765</v>
      </c>
      <c r="F223">
        <v>258</v>
      </c>
      <c r="G223">
        <v>320.85000000000002</v>
      </c>
      <c r="H223">
        <v>201.22</v>
      </c>
      <c r="I223">
        <v>207.06</v>
      </c>
      <c r="J223">
        <v>265.97000000000003</v>
      </c>
      <c r="K223">
        <v>491.58</v>
      </c>
      <c r="L223">
        <v>178.06</v>
      </c>
      <c r="M223">
        <v>158.27000000000001</v>
      </c>
      <c r="N223">
        <v>95.7</v>
      </c>
      <c r="O223">
        <v>91.96</v>
      </c>
      <c r="P223">
        <v>433.21</v>
      </c>
      <c r="Q223">
        <v>680.21</v>
      </c>
      <c r="R223">
        <v>459.31</v>
      </c>
      <c r="S223">
        <v>39.74</v>
      </c>
      <c r="T223">
        <v>37.49</v>
      </c>
      <c r="U223">
        <v>246.22</v>
      </c>
      <c r="V223">
        <v>259.97000000000003</v>
      </c>
      <c r="W223">
        <v>275.35000000000002</v>
      </c>
      <c r="X223">
        <v>256.52</v>
      </c>
      <c r="Y223">
        <v>96.55</v>
      </c>
    </row>
    <row r="224" spans="1:25" x14ac:dyDescent="0.25">
      <c r="A224">
        <v>259</v>
      </c>
      <c r="B224">
        <v>305.33333333333337</v>
      </c>
      <c r="C224">
        <v>229.0444444444438</v>
      </c>
      <c r="F224">
        <v>259</v>
      </c>
      <c r="G224">
        <v>354.96</v>
      </c>
      <c r="H224">
        <v>220.29</v>
      </c>
      <c r="I224">
        <v>208.21</v>
      </c>
      <c r="J224">
        <v>251.46</v>
      </c>
      <c r="K224">
        <v>512.17999999999995</v>
      </c>
      <c r="L224">
        <v>199.61</v>
      </c>
      <c r="M224">
        <v>154.68</v>
      </c>
      <c r="N224">
        <v>81.61</v>
      </c>
      <c r="O224">
        <v>84.37</v>
      </c>
      <c r="P224">
        <v>486.48</v>
      </c>
      <c r="Q224">
        <v>716.42</v>
      </c>
      <c r="R224">
        <v>464.52</v>
      </c>
      <c r="S224">
        <v>46.64</v>
      </c>
      <c r="T224">
        <v>47.47</v>
      </c>
      <c r="U224">
        <v>253.33</v>
      </c>
      <c r="V224">
        <v>302.74</v>
      </c>
      <c r="W224">
        <v>308.61</v>
      </c>
      <c r="X224">
        <v>258.10000000000002</v>
      </c>
      <c r="Y224">
        <v>107.36</v>
      </c>
    </row>
    <row r="225" spans="1:25" x14ac:dyDescent="0.25">
      <c r="A225">
        <v>260</v>
      </c>
      <c r="B225">
        <v>142.22222222222206</v>
      </c>
      <c r="C225">
        <v>114.23333333333358</v>
      </c>
      <c r="F225">
        <v>260</v>
      </c>
      <c r="G225">
        <v>351.52</v>
      </c>
      <c r="H225">
        <v>232.81</v>
      </c>
      <c r="I225">
        <v>208.46</v>
      </c>
      <c r="J225">
        <v>245.27</v>
      </c>
      <c r="K225">
        <v>491.29</v>
      </c>
      <c r="L225">
        <v>202.58</v>
      </c>
      <c r="M225">
        <v>139.12</v>
      </c>
      <c r="N225">
        <v>77.3</v>
      </c>
      <c r="O225">
        <v>81.64</v>
      </c>
      <c r="P225">
        <v>487.25</v>
      </c>
      <c r="Q225">
        <v>706.61</v>
      </c>
      <c r="R225">
        <v>488.8</v>
      </c>
      <c r="S225">
        <v>52.68</v>
      </c>
      <c r="T225">
        <v>52.94</v>
      </c>
      <c r="U225">
        <v>260.52</v>
      </c>
      <c r="V225">
        <v>306.58</v>
      </c>
      <c r="W225">
        <v>300.47000000000003</v>
      </c>
      <c r="X225">
        <v>270.7</v>
      </c>
      <c r="Y225">
        <v>117.7</v>
      </c>
    </row>
    <row r="226" spans="1:25" x14ac:dyDescent="0.25">
      <c r="A226">
        <v>261</v>
      </c>
      <c r="B226">
        <v>75.666666666666657</v>
      </c>
      <c r="C226">
        <v>52.600000000000136</v>
      </c>
      <c r="F226">
        <v>261</v>
      </c>
      <c r="G226">
        <v>352.37</v>
      </c>
      <c r="H226">
        <v>220.18</v>
      </c>
      <c r="I226">
        <v>213.22</v>
      </c>
      <c r="J226">
        <v>257.67</v>
      </c>
      <c r="K226">
        <v>514.24</v>
      </c>
      <c r="L226">
        <v>201.72</v>
      </c>
      <c r="M226">
        <v>142.12</v>
      </c>
      <c r="N226">
        <v>83.01</v>
      </c>
      <c r="O226">
        <v>90.19</v>
      </c>
      <c r="P226">
        <v>457.17</v>
      </c>
      <c r="Q226">
        <v>709.12</v>
      </c>
      <c r="R226">
        <v>460.31</v>
      </c>
      <c r="S226">
        <v>43.8</v>
      </c>
      <c r="T226">
        <v>43.59</v>
      </c>
      <c r="U226">
        <v>262.35000000000002</v>
      </c>
      <c r="V226">
        <v>286.95</v>
      </c>
      <c r="W226">
        <v>299.62</v>
      </c>
      <c r="X226">
        <v>264.10000000000002</v>
      </c>
      <c r="Y226">
        <v>100.59</v>
      </c>
    </row>
    <row r="227" spans="1:25" x14ac:dyDescent="0.25">
      <c r="A227">
        <v>262</v>
      </c>
      <c r="B227">
        <v>87.666666666666657</v>
      </c>
      <c r="C227">
        <v>69.255555555555475</v>
      </c>
      <c r="F227">
        <v>262</v>
      </c>
      <c r="G227">
        <v>366.52</v>
      </c>
      <c r="H227">
        <v>226.3</v>
      </c>
      <c r="I227">
        <v>223.99</v>
      </c>
      <c r="J227">
        <v>264.38</v>
      </c>
      <c r="K227">
        <v>530.38</v>
      </c>
      <c r="L227">
        <v>212.88</v>
      </c>
      <c r="M227">
        <v>136.16999999999999</v>
      </c>
      <c r="N227">
        <v>87.18</v>
      </c>
      <c r="O227">
        <v>69.94</v>
      </c>
      <c r="P227">
        <v>471.23</v>
      </c>
      <c r="Q227">
        <v>709.58</v>
      </c>
      <c r="R227">
        <v>480.1</v>
      </c>
      <c r="S227">
        <v>71.239999999999995</v>
      </c>
      <c r="T227">
        <v>71.58</v>
      </c>
      <c r="U227">
        <v>284.51</v>
      </c>
      <c r="V227">
        <v>318.68</v>
      </c>
      <c r="W227">
        <v>326.23</v>
      </c>
      <c r="X227">
        <v>289.08</v>
      </c>
      <c r="Y227">
        <v>126.39</v>
      </c>
    </row>
    <row r="228" spans="1:25" x14ac:dyDescent="0.25">
      <c r="A228">
        <v>263</v>
      </c>
      <c r="B228">
        <v>267</v>
      </c>
      <c r="C228">
        <v>263.34444444444489</v>
      </c>
      <c r="F228">
        <v>263</v>
      </c>
      <c r="G228">
        <v>355.73</v>
      </c>
      <c r="H228">
        <v>225.67</v>
      </c>
      <c r="I228">
        <v>214.88</v>
      </c>
      <c r="J228">
        <v>260.75</v>
      </c>
      <c r="K228">
        <v>515.92999999999995</v>
      </c>
      <c r="L228">
        <v>200.66</v>
      </c>
      <c r="M228">
        <v>142.5</v>
      </c>
      <c r="N228">
        <v>85.18</v>
      </c>
      <c r="O228">
        <v>72.45</v>
      </c>
      <c r="P228">
        <v>460.18</v>
      </c>
      <c r="Q228">
        <v>736.43</v>
      </c>
      <c r="R228">
        <v>477.57</v>
      </c>
      <c r="S228">
        <v>68.760000000000005</v>
      </c>
      <c r="T228">
        <v>67.8</v>
      </c>
      <c r="U228">
        <v>275.01</v>
      </c>
      <c r="V228">
        <v>288.83</v>
      </c>
      <c r="W228">
        <v>312.17</v>
      </c>
      <c r="X228">
        <v>271.36</v>
      </c>
      <c r="Y228">
        <v>127.14</v>
      </c>
    </row>
    <row r="229" spans="1:25" x14ac:dyDescent="0.25">
      <c r="A229">
        <v>264</v>
      </c>
      <c r="B229">
        <v>30</v>
      </c>
      <c r="C229">
        <v>23.711111111111109</v>
      </c>
      <c r="F229">
        <v>264</v>
      </c>
      <c r="G229">
        <v>379.03</v>
      </c>
      <c r="H229">
        <v>252.89</v>
      </c>
      <c r="I229">
        <v>217.84</v>
      </c>
      <c r="J229">
        <v>279.11</v>
      </c>
      <c r="K229">
        <v>523.48</v>
      </c>
      <c r="L229">
        <v>222.87</v>
      </c>
      <c r="M229">
        <v>122.5</v>
      </c>
      <c r="N229">
        <v>95.29</v>
      </c>
      <c r="O229">
        <v>70.099999999999994</v>
      </c>
      <c r="P229">
        <v>500.07</v>
      </c>
      <c r="Q229">
        <v>717.91</v>
      </c>
      <c r="R229">
        <v>495.22</v>
      </c>
      <c r="S229">
        <v>76.2</v>
      </c>
      <c r="T229">
        <v>78.239999999999995</v>
      </c>
      <c r="U229">
        <v>282.3</v>
      </c>
      <c r="V229">
        <v>311.5</v>
      </c>
      <c r="W229">
        <v>318.01</v>
      </c>
      <c r="X229">
        <v>278.10000000000002</v>
      </c>
      <c r="Y229">
        <v>135.84</v>
      </c>
    </row>
    <row r="230" spans="1:25" x14ac:dyDescent="0.25">
      <c r="A230">
        <v>265</v>
      </c>
      <c r="B230">
        <v>78.888888888888914</v>
      </c>
      <c r="C230">
        <v>67.111111111111086</v>
      </c>
      <c r="F230">
        <v>265</v>
      </c>
      <c r="G230">
        <v>365.16</v>
      </c>
      <c r="H230">
        <v>232.79</v>
      </c>
      <c r="I230">
        <v>202.15</v>
      </c>
      <c r="J230">
        <v>242.11</v>
      </c>
      <c r="K230">
        <v>495.93</v>
      </c>
      <c r="L230">
        <v>202.36</v>
      </c>
      <c r="M230">
        <v>156.87</v>
      </c>
      <c r="N230">
        <v>119.48</v>
      </c>
      <c r="O230">
        <v>45.89</v>
      </c>
      <c r="P230">
        <v>475.45</v>
      </c>
      <c r="Q230">
        <v>699.44</v>
      </c>
      <c r="R230">
        <v>482.01</v>
      </c>
      <c r="S230">
        <v>85.17</v>
      </c>
      <c r="T230">
        <v>87.74</v>
      </c>
      <c r="U230">
        <v>270.36</v>
      </c>
      <c r="V230">
        <v>305.44</v>
      </c>
      <c r="W230">
        <v>313.45</v>
      </c>
      <c r="X230">
        <v>301.44</v>
      </c>
      <c r="Y230">
        <v>136.77000000000001</v>
      </c>
    </row>
    <row r="231" spans="1:25" x14ac:dyDescent="0.25">
      <c r="A231">
        <v>266</v>
      </c>
      <c r="B231">
        <v>40</v>
      </c>
      <c r="C231">
        <v>36.877777777777965</v>
      </c>
      <c r="F231">
        <v>266</v>
      </c>
      <c r="G231">
        <v>351.59</v>
      </c>
      <c r="H231">
        <v>197.8</v>
      </c>
      <c r="I231">
        <v>187.48</v>
      </c>
      <c r="J231">
        <v>237.95</v>
      </c>
      <c r="K231">
        <v>492</v>
      </c>
      <c r="L231">
        <v>171.43</v>
      </c>
      <c r="M231">
        <v>168.47</v>
      </c>
      <c r="N231">
        <v>101.34</v>
      </c>
      <c r="O231">
        <v>61.88</v>
      </c>
      <c r="P231">
        <v>441.23</v>
      </c>
      <c r="Q231">
        <v>646.91</v>
      </c>
      <c r="R231">
        <v>432.14</v>
      </c>
      <c r="S231">
        <v>65.39</v>
      </c>
      <c r="T231">
        <v>63.57</v>
      </c>
      <c r="U231">
        <v>251.61</v>
      </c>
      <c r="V231">
        <v>275.33</v>
      </c>
      <c r="W231">
        <v>278.74</v>
      </c>
      <c r="X231">
        <v>265.87</v>
      </c>
      <c r="Y231">
        <v>121.03</v>
      </c>
    </row>
    <row r="232" spans="1:25" x14ac:dyDescent="0.25">
      <c r="A232">
        <v>267</v>
      </c>
      <c r="B232">
        <v>46.777777777777743</v>
      </c>
      <c r="C232">
        <v>32.144444444444389</v>
      </c>
      <c r="F232">
        <v>267</v>
      </c>
      <c r="G232">
        <v>377.51</v>
      </c>
      <c r="H232">
        <v>224.82</v>
      </c>
      <c r="I232">
        <v>220.22</v>
      </c>
      <c r="J232">
        <v>253.87</v>
      </c>
      <c r="K232">
        <v>502.66</v>
      </c>
      <c r="L232">
        <v>195.97</v>
      </c>
      <c r="M232">
        <v>159.47</v>
      </c>
      <c r="N232">
        <v>116.67</v>
      </c>
      <c r="O232">
        <v>42.99</v>
      </c>
      <c r="P232">
        <v>469.81</v>
      </c>
      <c r="Q232">
        <v>726.72</v>
      </c>
      <c r="R232">
        <v>480.49</v>
      </c>
      <c r="S232">
        <v>91.92</v>
      </c>
      <c r="T232">
        <v>90.81</v>
      </c>
      <c r="U232">
        <v>267.31</v>
      </c>
      <c r="V232">
        <v>303.8</v>
      </c>
      <c r="W232">
        <v>303.72000000000003</v>
      </c>
      <c r="X232">
        <v>297.02999999999997</v>
      </c>
      <c r="Y232">
        <v>143.84</v>
      </c>
    </row>
    <row r="233" spans="1:25" x14ac:dyDescent="0.25">
      <c r="A233">
        <v>268</v>
      </c>
      <c r="B233">
        <v>90.888888888888815</v>
      </c>
      <c r="C233">
        <v>91.166666666666515</v>
      </c>
      <c r="F233">
        <v>268</v>
      </c>
      <c r="G233">
        <v>361.02</v>
      </c>
      <c r="H233">
        <v>214.98</v>
      </c>
      <c r="I233">
        <v>204.7</v>
      </c>
      <c r="J233">
        <v>248.06</v>
      </c>
      <c r="K233">
        <v>482.11</v>
      </c>
      <c r="L233">
        <v>180.17</v>
      </c>
      <c r="M233">
        <v>164.29</v>
      </c>
      <c r="N233">
        <v>117.13</v>
      </c>
      <c r="O233">
        <v>42.08</v>
      </c>
      <c r="P233">
        <v>481.61</v>
      </c>
      <c r="Q233">
        <v>696.83</v>
      </c>
      <c r="R233">
        <v>462.49</v>
      </c>
      <c r="S233">
        <v>80.53</v>
      </c>
      <c r="T233">
        <v>81.69</v>
      </c>
      <c r="U233">
        <v>252.29</v>
      </c>
      <c r="V233">
        <v>297.94</v>
      </c>
      <c r="W233">
        <v>287.89</v>
      </c>
      <c r="X233">
        <v>281</v>
      </c>
      <c r="Y233">
        <v>142.03</v>
      </c>
    </row>
    <row r="234" spans="1:25" x14ac:dyDescent="0.25">
      <c r="A234">
        <v>269</v>
      </c>
      <c r="B234">
        <v>112.22222222222204</v>
      </c>
      <c r="C234">
        <v>119.24444444444407</v>
      </c>
      <c r="F234">
        <v>269</v>
      </c>
      <c r="G234">
        <v>351.55</v>
      </c>
      <c r="H234">
        <v>206.01</v>
      </c>
      <c r="I234">
        <v>196.71</v>
      </c>
      <c r="J234">
        <v>230.75</v>
      </c>
      <c r="K234">
        <v>467.61</v>
      </c>
      <c r="L234">
        <v>183.25</v>
      </c>
      <c r="M234">
        <v>165</v>
      </c>
      <c r="N234">
        <v>99.13</v>
      </c>
      <c r="O234">
        <v>62.94</v>
      </c>
      <c r="P234">
        <v>480.45</v>
      </c>
      <c r="Q234">
        <v>714.59</v>
      </c>
      <c r="R234">
        <v>464.32</v>
      </c>
      <c r="S234">
        <v>56.47</v>
      </c>
      <c r="T234">
        <v>61.52</v>
      </c>
      <c r="U234">
        <v>260.32</v>
      </c>
      <c r="V234">
        <v>280.92</v>
      </c>
      <c r="W234">
        <v>287.92</v>
      </c>
      <c r="X234">
        <v>279.32</v>
      </c>
      <c r="Y234">
        <v>113.64</v>
      </c>
    </row>
    <row r="235" spans="1:25" x14ac:dyDescent="0.25">
      <c r="A235">
        <v>270</v>
      </c>
      <c r="B235">
        <v>42.222222222222229</v>
      </c>
      <c r="C235">
        <v>37.344444444444434</v>
      </c>
      <c r="F235">
        <v>270</v>
      </c>
      <c r="G235">
        <v>340.3</v>
      </c>
      <c r="H235">
        <v>216.09</v>
      </c>
      <c r="I235">
        <v>195.57</v>
      </c>
      <c r="J235">
        <v>242.75</v>
      </c>
      <c r="K235">
        <v>487.93</v>
      </c>
      <c r="L235">
        <v>177.07</v>
      </c>
      <c r="M235">
        <v>154.88</v>
      </c>
      <c r="N235">
        <v>107.56</v>
      </c>
      <c r="O235">
        <v>52.1</v>
      </c>
      <c r="P235">
        <v>472.85</v>
      </c>
      <c r="Q235">
        <v>710.86</v>
      </c>
      <c r="R235">
        <v>461.95</v>
      </c>
      <c r="S235">
        <v>70.61</v>
      </c>
      <c r="T235">
        <v>71.75</v>
      </c>
      <c r="U235">
        <v>257.35000000000002</v>
      </c>
      <c r="V235">
        <v>272.45</v>
      </c>
      <c r="W235">
        <v>274.02999999999997</v>
      </c>
      <c r="X235">
        <v>279.01</v>
      </c>
      <c r="Y235">
        <v>123.17</v>
      </c>
    </row>
    <row r="236" spans="1:25" x14ac:dyDescent="0.25">
      <c r="A236">
        <v>272</v>
      </c>
      <c r="B236">
        <v>293.77777777777806</v>
      </c>
      <c r="C236">
        <v>249.81111111111113</v>
      </c>
      <c r="F236">
        <v>272</v>
      </c>
      <c r="G236">
        <v>323.93</v>
      </c>
      <c r="H236">
        <v>199.77</v>
      </c>
      <c r="I236">
        <v>197.93</v>
      </c>
      <c r="J236">
        <v>223.93</v>
      </c>
      <c r="K236">
        <v>470.35</v>
      </c>
      <c r="L236">
        <v>171.88</v>
      </c>
      <c r="M236">
        <v>166.42</v>
      </c>
      <c r="N236">
        <v>101.92</v>
      </c>
      <c r="O236">
        <v>57.21</v>
      </c>
      <c r="P236">
        <v>449.85</v>
      </c>
      <c r="Q236">
        <v>660.23</v>
      </c>
      <c r="R236">
        <v>429.89</v>
      </c>
      <c r="S236">
        <v>63.92</v>
      </c>
      <c r="T236">
        <v>61.56</v>
      </c>
      <c r="U236">
        <v>239.9</v>
      </c>
      <c r="V236">
        <v>279.52</v>
      </c>
      <c r="W236">
        <v>280.18</v>
      </c>
      <c r="X236">
        <v>281.02</v>
      </c>
      <c r="Y236">
        <v>121.91</v>
      </c>
    </row>
    <row r="237" spans="1:25" x14ac:dyDescent="0.25">
      <c r="A237">
        <v>273</v>
      </c>
      <c r="B237">
        <v>28.222222222222204</v>
      </c>
      <c r="C237">
        <v>27.422222222222103</v>
      </c>
      <c r="F237">
        <v>273</v>
      </c>
      <c r="G237">
        <v>326.89999999999998</v>
      </c>
      <c r="H237">
        <v>218.07</v>
      </c>
      <c r="I237">
        <v>184.85</v>
      </c>
      <c r="J237">
        <v>239.17</v>
      </c>
      <c r="K237">
        <v>504.47</v>
      </c>
      <c r="L237">
        <v>176.68</v>
      </c>
      <c r="M237">
        <v>161.34</v>
      </c>
      <c r="N237">
        <v>96.8</v>
      </c>
      <c r="O237">
        <v>57.83</v>
      </c>
      <c r="P237">
        <v>475.66</v>
      </c>
      <c r="Q237">
        <v>660.64</v>
      </c>
      <c r="R237">
        <v>448.35</v>
      </c>
      <c r="S237">
        <v>64.209999999999994</v>
      </c>
      <c r="T237">
        <v>67.459999999999994</v>
      </c>
      <c r="U237">
        <v>258.83</v>
      </c>
      <c r="V237">
        <v>271.47000000000003</v>
      </c>
      <c r="W237">
        <v>282.47000000000003</v>
      </c>
      <c r="X237">
        <v>285.38</v>
      </c>
      <c r="Y237">
        <v>129.51</v>
      </c>
    </row>
    <row r="238" spans="1:25" x14ac:dyDescent="0.25">
      <c r="A238">
        <v>274</v>
      </c>
      <c r="B238">
        <v>382.33333333333297</v>
      </c>
      <c r="C238">
        <v>316.38888888888869</v>
      </c>
      <c r="F238">
        <v>274</v>
      </c>
      <c r="G238">
        <v>288.83</v>
      </c>
      <c r="H238">
        <v>193.72</v>
      </c>
      <c r="I238">
        <v>226.15</v>
      </c>
      <c r="J238">
        <v>264.20999999999998</v>
      </c>
      <c r="K238">
        <v>457.76</v>
      </c>
      <c r="L238">
        <v>145.07</v>
      </c>
      <c r="M238">
        <v>178.46</v>
      </c>
      <c r="N238">
        <v>126.48</v>
      </c>
      <c r="O238">
        <v>128.96</v>
      </c>
      <c r="P238">
        <v>420.39</v>
      </c>
      <c r="Q238">
        <v>630.79</v>
      </c>
      <c r="R238">
        <v>460.45</v>
      </c>
      <c r="S238">
        <v>35.229999999999997</v>
      </c>
      <c r="T238">
        <v>46.3</v>
      </c>
      <c r="U238">
        <v>211.02</v>
      </c>
      <c r="V238">
        <v>235.46</v>
      </c>
      <c r="W238">
        <v>234.5</v>
      </c>
      <c r="X238">
        <v>227.84</v>
      </c>
      <c r="Y238">
        <v>75.36</v>
      </c>
    </row>
    <row r="239" spans="1:25" x14ac:dyDescent="0.25">
      <c r="A239">
        <v>275</v>
      </c>
      <c r="B239">
        <v>29.222222222222232</v>
      </c>
      <c r="C239">
        <v>25.711111111111109</v>
      </c>
      <c r="F239">
        <v>275</v>
      </c>
      <c r="G239">
        <v>266.22000000000003</v>
      </c>
      <c r="H239">
        <v>217.39</v>
      </c>
      <c r="I239">
        <v>243.04</v>
      </c>
      <c r="J239">
        <v>273.48</v>
      </c>
      <c r="K239">
        <v>431.89</v>
      </c>
      <c r="L239">
        <v>162.41</v>
      </c>
      <c r="M239">
        <v>187.09</v>
      </c>
      <c r="N239">
        <v>115.25</v>
      </c>
      <c r="O239">
        <v>138.06</v>
      </c>
      <c r="P239">
        <v>426.91</v>
      </c>
      <c r="Q239">
        <v>617.30999999999995</v>
      </c>
      <c r="R239">
        <v>440.36</v>
      </c>
      <c r="S239">
        <v>42.44</v>
      </c>
      <c r="T239">
        <v>54.29</v>
      </c>
      <c r="U239">
        <v>207.5</v>
      </c>
      <c r="V239">
        <v>239.23</v>
      </c>
      <c r="W239">
        <v>241.89</v>
      </c>
      <c r="X239">
        <v>209.88</v>
      </c>
      <c r="Y239">
        <v>49.9</v>
      </c>
    </row>
    <row r="240" spans="1:25" x14ac:dyDescent="0.25">
      <c r="A240">
        <v>276</v>
      </c>
      <c r="B240">
        <v>124.22222222222247</v>
      </c>
      <c r="C240">
        <v>95.488888888888596</v>
      </c>
      <c r="F240">
        <v>276</v>
      </c>
      <c r="G240">
        <v>276.83</v>
      </c>
      <c r="H240">
        <v>219.42</v>
      </c>
      <c r="I240">
        <v>232.5</v>
      </c>
      <c r="J240">
        <v>271.70999999999998</v>
      </c>
      <c r="K240">
        <v>427.32</v>
      </c>
      <c r="L240">
        <v>149.33000000000001</v>
      </c>
      <c r="M240">
        <v>184.74</v>
      </c>
      <c r="N240">
        <v>131.29</v>
      </c>
      <c r="O240">
        <v>142.85</v>
      </c>
      <c r="P240">
        <v>400.78</v>
      </c>
      <c r="Q240">
        <v>661.44</v>
      </c>
      <c r="R240">
        <v>434.08</v>
      </c>
      <c r="S240">
        <v>46.14</v>
      </c>
      <c r="T240">
        <v>59.9</v>
      </c>
      <c r="U240">
        <v>209.62</v>
      </c>
      <c r="V240">
        <v>222.59</v>
      </c>
      <c r="W240">
        <v>231.91</v>
      </c>
      <c r="X240">
        <v>207.9</v>
      </c>
      <c r="Y240">
        <v>66.95</v>
      </c>
    </row>
    <row r="241" spans="1:25" x14ac:dyDescent="0.25">
      <c r="A241">
        <v>277</v>
      </c>
      <c r="B241">
        <v>276.88888888888903</v>
      </c>
      <c r="C241">
        <v>241.83333333333303</v>
      </c>
      <c r="F241">
        <v>277</v>
      </c>
      <c r="G241">
        <v>294.35000000000002</v>
      </c>
      <c r="H241">
        <v>207.44</v>
      </c>
      <c r="I241">
        <v>226.66</v>
      </c>
      <c r="J241">
        <v>269.52999999999997</v>
      </c>
      <c r="K241">
        <v>455.8</v>
      </c>
      <c r="L241">
        <v>149.5</v>
      </c>
      <c r="M241">
        <v>181.52</v>
      </c>
      <c r="N241">
        <v>119.81</v>
      </c>
      <c r="O241">
        <v>127.34</v>
      </c>
      <c r="P241">
        <v>417.16</v>
      </c>
      <c r="Q241">
        <v>680.21</v>
      </c>
      <c r="R241">
        <v>470.77</v>
      </c>
      <c r="S241">
        <v>30.56</v>
      </c>
      <c r="T241">
        <v>41.63</v>
      </c>
      <c r="U241">
        <v>214.38</v>
      </c>
      <c r="V241">
        <v>233.24</v>
      </c>
      <c r="W241">
        <v>256.10000000000002</v>
      </c>
      <c r="X241">
        <v>222.03</v>
      </c>
      <c r="Y241">
        <v>57.14</v>
      </c>
    </row>
    <row r="242" spans="1:25" x14ac:dyDescent="0.25">
      <c r="A242">
        <v>279</v>
      </c>
      <c r="B242">
        <v>220.77777777777774</v>
      </c>
      <c r="C242">
        <v>183.46666666666715</v>
      </c>
      <c r="F242">
        <v>279</v>
      </c>
      <c r="G242">
        <v>287.05</v>
      </c>
      <c r="H242">
        <v>221.11</v>
      </c>
      <c r="I242">
        <v>225.81</v>
      </c>
      <c r="J242">
        <v>287.74</v>
      </c>
      <c r="K242">
        <v>432.38</v>
      </c>
      <c r="L242">
        <v>153.16</v>
      </c>
      <c r="M242">
        <v>199.02</v>
      </c>
      <c r="N242">
        <v>132.46</v>
      </c>
      <c r="O242">
        <v>145.55000000000001</v>
      </c>
      <c r="P242">
        <v>403.26</v>
      </c>
      <c r="Q242">
        <v>632.48</v>
      </c>
      <c r="R242">
        <v>468.99</v>
      </c>
      <c r="S242">
        <v>49.53</v>
      </c>
      <c r="T242">
        <v>62.11</v>
      </c>
      <c r="U242">
        <v>200.1</v>
      </c>
      <c r="V242">
        <v>236.22</v>
      </c>
      <c r="W242">
        <v>234.76</v>
      </c>
      <c r="X242">
        <v>206.52</v>
      </c>
      <c r="Y242">
        <v>66.78</v>
      </c>
    </row>
    <row r="243" spans="1:25" x14ac:dyDescent="0.25">
      <c r="A243">
        <v>280</v>
      </c>
      <c r="B243">
        <v>118.11111111111119</v>
      </c>
      <c r="C243">
        <v>86.422222222222445</v>
      </c>
      <c r="F243">
        <v>280</v>
      </c>
      <c r="G243">
        <v>253.04</v>
      </c>
      <c r="H243">
        <v>234.79</v>
      </c>
      <c r="I243">
        <v>253.46</v>
      </c>
      <c r="J243">
        <v>304.20999999999998</v>
      </c>
      <c r="K243">
        <v>415.69</v>
      </c>
      <c r="L243">
        <v>142.97</v>
      </c>
      <c r="M243">
        <v>195.64</v>
      </c>
      <c r="N243">
        <v>139.21</v>
      </c>
      <c r="O243">
        <v>153.94</v>
      </c>
      <c r="P243">
        <v>375.07</v>
      </c>
      <c r="Q243">
        <v>615.87</v>
      </c>
      <c r="R243">
        <v>430.41</v>
      </c>
      <c r="S243">
        <v>62.45</v>
      </c>
      <c r="T243">
        <v>77.599999999999994</v>
      </c>
      <c r="U243">
        <v>189.12</v>
      </c>
      <c r="V243">
        <v>215.54</v>
      </c>
      <c r="W243">
        <v>214.96</v>
      </c>
      <c r="X243">
        <v>178.21</v>
      </c>
      <c r="Y243">
        <v>46.79</v>
      </c>
    </row>
    <row r="244" spans="1:25" x14ac:dyDescent="0.25">
      <c r="A244">
        <v>282</v>
      </c>
      <c r="B244">
        <v>56.88888888888895</v>
      </c>
      <c r="C244">
        <v>61.511111111111177</v>
      </c>
      <c r="F244">
        <v>282</v>
      </c>
      <c r="G244">
        <v>262.13</v>
      </c>
      <c r="H244">
        <v>218.33</v>
      </c>
      <c r="I244">
        <v>250.44</v>
      </c>
      <c r="J244">
        <v>278.72000000000003</v>
      </c>
      <c r="K244">
        <v>424.67</v>
      </c>
      <c r="L244">
        <v>158.75</v>
      </c>
      <c r="M244">
        <v>202.92</v>
      </c>
      <c r="N244">
        <v>131.43</v>
      </c>
      <c r="O244">
        <v>148.41999999999999</v>
      </c>
      <c r="P244">
        <v>405.83</v>
      </c>
      <c r="Q244">
        <v>602.96</v>
      </c>
      <c r="R244">
        <v>463.11</v>
      </c>
      <c r="S244">
        <v>58.1</v>
      </c>
      <c r="T244">
        <v>70.73</v>
      </c>
      <c r="U244">
        <v>186.43</v>
      </c>
      <c r="V244">
        <v>221.83</v>
      </c>
      <c r="W244">
        <v>214.52</v>
      </c>
      <c r="X244">
        <v>197.44</v>
      </c>
      <c r="Y244">
        <v>48.68</v>
      </c>
    </row>
    <row r="245" spans="1:25" x14ac:dyDescent="0.25">
      <c r="A245">
        <v>283</v>
      </c>
      <c r="B245">
        <v>12.111111111111102</v>
      </c>
      <c r="C245">
        <v>11.544444444444423</v>
      </c>
      <c r="F245">
        <v>283</v>
      </c>
      <c r="G245">
        <v>265.14999999999998</v>
      </c>
      <c r="H245">
        <v>213.82</v>
      </c>
      <c r="I245">
        <v>254.87</v>
      </c>
      <c r="J245">
        <v>294.20999999999998</v>
      </c>
      <c r="K245">
        <v>414.01</v>
      </c>
      <c r="L245">
        <v>141.47999999999999</v>
      </c>
      <c r="M245">
        <v>214.15</v>
      </c>
      <c r="N245">
        <v>148.9</v>
      </c>
      <c r="O245">
        <v>166.51</v>
      </c>
      <c r="P245">
        <v>366.64</v>
      </c>
      <c r="Q245">
        <v>627.66</v>
      </c>
      <c r="R245">
        <v>451.88</v>
      </c>
      <c r="S245">
        <v>73.8</v>
      </c>
      <c r="T245">
        <v>89.67</v>
      </c>
      <c r="U245">
        <v>175.58</v>
      </c>
      <c r="V245">
        <v>204.97</v>
      </c>
      <c r="W245">
        <v>210.43</v>
      </c>
      <c r="X245">
        <v>190.42</v>
      </c>
      <c r="Y245">
        <v>50.28</v>
      </c>
    </row>
    <row r="246" spans="1:25" x14ac:dyDescent="0.25">
      <c r="A246">
        <v>284</v>
      </c>
      <c r="B246">
        <v>53.555555555555486</v>
      </c>
      <c r="C246">
        <v>55.433333333333394</v>
      </c>
      <c r="F246">
        <v>284</v>
      </c>
      <c r="G246">
        <v>239.93</v>
      </c>
      <c r="H246">
        <v>197.89</v>
      </c>
      <c r="I246">
        <v>227.7</v>
      </c>
      <c r="J246">
        <v>266.89</v>
      </c>
      <c r="K246">
        <v>381.53</v>
      </c>
      <c r="L246">
        <v>117.04</v>
      </c>
      <c r="M246">
        <v>225.31</v>
      </c>
      <c r="N246">
        <v>154.72999999999999</v>
      </c>
      <c r="O246">
        <v>181.28</v>
      </c>
      <c r="P246">
        <v>384.86</v>
      </c>
      <c r="Q246">
        <v>571.04999999999995</v>
      </c>
      <c r="R246">
        <v>411.27</v>
      </c>
      <c r="S246">
        <v>86.58</v>
      </c>
      <c r="T246">
        <v>101.52</v>
      </c>
      <c r="U246">
        <v>150.68</v>
      </c>
      <c r="V246">
        <v>187.66</v>
      </c>
      <c r="W246">
        <v>187.73</v>
      </c>
      <c r="X246">
        <v>201.83</v>
      </c>
      <c r="Y246">
        <v>64.010000000000005</v>
      </c>
    </row>
    <row r="247" spans="1:25" x14ac:dyDescent="0.25">
      <c r="A247">
        <v>285</v>
      </c>
      <c r="B247">
        <v>26.222222222222232</v>
      </c>
      <c r="C247">
        <v>20.155555555555566</v>
      </c>
      <c r="F247">
        <v>285</v>
      </c>
      <c r="G247">
        <v>250.31</v>
      </c>
      <c r="H247">
        <v>224.21</v>
      </c>
      <c r="I247">
        <v>240.48</v>
      </c>
      <c r="J247">
        <v>282.35000000000002</v>
      </c>
      <c r="K247">
        <v>404.81</v>
      </c>
      <c r="L247">
        <v>133.79</v>
      </c>
      <c r="M247">
        <v>214.63</v>
      </c>
      <c r="N247">
        <v>158.82</v>
      </c>
      <c r="O247">
        <v>184.66</v>
      </c>
      <c r="P247">
        <v>398.56</v>
      </c>
      <c r="Q247">
        <v>607.95000000000005</v>
      </c>
      <c r="R247">
        <v>435.2</v>
      </c>
      <c r="S247">
        <v>91.95</v>
      </c>
      <c r="T247">
        <v>99.22</v>
      </c>
      <c r="U247">
        <v>171.17</v>
      </c>
      <c r="V247">
        <v>201.33</v>
      </c>
      <c r="W247">
        <v>200.07</v>
      </c>
      <c r="X247">
        <v>179.59</v>
      </c>
      <c r="Y247">
        <v>48.84</v>
      </c>
    </row>
    <row r="248" spans="1:25" x14ac:dyDescent="0.25">
      <c r="A248">
        <v>286</v>
      </c>
      <c r="B248">
        <v>7</v>
      </c>
      <c r="C248">
        <v>8.4111111111110972</v>
      </c>
      <c r="F248">
        <v>286</v>
      </c>
      <c r="G248">
        <v>261.51</v>
      </c>
      <c r="H248">
        <v>217.56</v>
      </c>
      <c r="I248">
        <v>249.88</v>
      </c>
      <c r="J248">
        <v>286.82</v>
      </c>
      <c r="K248">
        <v>417.28</v>
      </c>
      <c r="L248">
        <v>139.61000000000001</v>
      </c>
      <c r="M248">
        <v>213.36</v>
      </c>
      <c r="N248">
        <v>153.69</v>
      </c>
      <c r="O248">
        <v>164.03</v>
      </c>
      <c r="P248">
        <v>380.87</v>
      </c>
      <c r="Q248">
        <v>618.12</v>
      </c>
      <c r="R248">
        <v>454.96</v>
      </c>
      <c r="S248">
        <v>77.8</v>
      </c>
      <c r="T248">
        <v>87.93</v>
      </c>
      <c r="U248">
        <v>176.04</v>
      </c>
      <c r="V248">
        <v>208.63</v>
      </c>
      <c r="W248">
        <v>200.3</v>
      </c>
      <c r="X248">
        <v>213.74</v>
      </c>
      <c r="Y248">
        <v>68.73</v>
      </c>
    </row>
    <row r="249" spans="1:25" x14ac:dyDescent="0.25">
      <c r="A249">
        <v>287</v>
      </c>
      <c r="B249">
        <v>38.888888888888886</v>
      </c>
      <c r="C249">
        <v>34.077777777777555</v>
      </c>
      <c r="F249">
        <v>287</v>
      </c>
      <c r="G249">
        <v>251.11</v>
      </c>
      <c r="H249">
        <v>197.39</v>
      </c>
      <c r="I249">
        <v>218.57</v>
      </c>
      <c r="J249">
        <v>279.60000000000002</v>
      </c>
      <c r="K249">
        <v>410.74</v>
      </c>
      <c r="L249">
        <v>125.09</v>
      </c>
      <c r="M249">
        <v>225.03</v>
      </c>
      <c r="N249">
        <v>160.96</v>
      </c>
      <c r="O249">
        <v>174.28</v>
      </c>
      <c r="P249">
        <v>353.98</v>
      </c>
      <c r="Q249">
        <v>601.29999999999995</v>
      </c>
      <c r="R249">
        <v>407.44</v>
      </c>
      <c r="S249">
        <v>90.05</v>
      </c>
      <c r="T249">
        <v>99.11</v>
      </c>
      <c r="U249">
        <v>152.47999999999999</v>
      </c>
      <c r="V249">
        <v>182.17</v>
      </c>
      <c r="W249">
        <v>191.52</v>
      </c>
      <c r="X249">
        <v>196.58</v>
      </c>
      <c r="Y249">
        <v>62.53</v>
      </c>
    </row>
    <row r="250" spans="1:25" x14ac:dyDescent="0.25">
      <c r="A250">
        <v>288</v>
      </c>
      <c r="B250">
        <v>11</v>
      </c>
      <c r="C250">
        <v>12.866666666666617</v>
      </c>
      <c r="F250">
        <v>288</v>
      </c>
      <c r="G250">
        <v>250.69</v>
      </c>
      <c r="H250">
        <v>212.69</v>
      </c>
      <c r="I250">
        <v>237.33</v>
      </c>
      <c r="J250">
        <v>276.10000000000002</v>
      </c>
      <c r="K250">
        <v>413.41</v>
      </c>
      <c r="L250">
        <v>134.35</v>
      </c>
      <c r="M250">
        <v>207.98</v>
      </c>
      <c r="N250">
        <v>149.01</v>
      </c>
      <c r="O250">
        <v>156.91</v>
      </c>
      <c r="P250">
        <v>400.48</v>
      </c>
      <c r="Q250">
        <v>619.63</v>
      </c>
      <c r="R250">
        <v>447.25</v>
      </c>
      <c r="S250">
        <v>73.61</v>
      </c>
      <c r="T250">
        <v>85.04</v>
      </c>
      <c r="U250">
        <v>162.85</v>
      </c>
      <c r="V250">
        <v>196.38</v>
      </c>
      <c r="W250">
        <v>201.49</v>
      </c>
      <c r="X250">
        <v>204.17</v>
      </c>
      <c r="Y250">
        <v>61.47</v>
      </c>
    </row>
    <row r="251" spans="1:25" x14ac:dyDescent="0.25">
      <c r="A251">
        <v>290</v>
      </c>
      <c r="B251">
        <v>182.4444444444442</v>
      </c>
      <c r="C251">
        <v>172.77777777777828</v>
      </c>
      <c r="F251">
        <v>290</v>
      </c>
      <c r="G251">
        <v>287.75</v>
      </c>
      <c r="H251">
        <v>184.38</v>
      </c>
      <c r="I251">
        <v>197.57</v>
      </c>
      <c r="J251">
        <v>248.02</v>
      </c>
      <c r="K251">
        <v>437.86</v>
      </c>
      <c r="L251">
        <v>119.85</v>
      </c>
      <c r="M251">
        <v>194.26</v>
      </c>
      <c r="N251">
        <v>144.75</v>
      </c>
      <c r="O251">
        <v>115.58</v>
      </c>
      <c r="P251">
        <v>400.15</v>
      </c>
      <c r="Q251">
        <v>617.73</v>
      </c>
      <c r="R251">
        <v>434.37</v>
      </c>
      <c r="S251">
        <v>55.16</v>
      </c>
      <c r="T251">
        <v>58.17</v>
      </c>
      <c r="U251">
        <v>184.99</v>
      </c>
      <c r="V251">
        <v>219.91</v>
      </c>
      <c r="W251">
        <v>223.31</v>
      </c>
      <c r="X251">
        <v>246.82</v>
      </c>
      <c r="Y251">
        <v>92.27</v>
      </c>
    </row>
    <row r="252" spans="1:25" x14ac:dyDescent="0.25">
      <c r="A252">
        <v>291</v>
      </c>
      <c r="B252">
        <v>115.88888888888881</v>
      </c>
      <c r="C252">
        <v>108.17777777777792</v>
      </c>
      <c r="F252">
        <v>291</v>
      </c>
      <c r="G252">
        <v>272.72000000000003</v>
      </c>
      <c r="H252">
        <v>186.49</v>
      </c>
      <c r="I252">
        <v>199.64</v>
      </c>
      <c r="J252">
        <v>248.78</v>
      </c>
      <c r="K252">
        <v>400.88</v>
      </c>
      <c r="L252">
        <v>110.06</v>
      </c>
      <c r="M252">
        <v>210.91</v>
      </c>
      <c r="N252">
        <v>153.19999999999999</v>
      </c>
      <c r="O252">
        <v>131.47999999999999</v>
      </c>
      <c r="P252">
        <v>385.94</v>
      </c>
      <c r="Q252">
        <v>621.62</v>
      </c>
      <c r="R252">
        <v>424.84</v>
      </c>
      <c r="S252">
        <v>64.44</v>
      </c>
      <c r="T252">
        <v>76.53</v>
      </c>
      <c r="U252">
        <v>169.19</v>
      </c>
      <c r="V252">
        <v>213.59</v>
      </c>
      <c r="W252">
        <v>219.22</v>
      </c>
      <c r="X252">
        <v>241.54</v>
      </c>
      <c r="Y252">
        <v>100.67</v>
      </c>
    </row>
    <row r="253" spans="1:25" x14ac:dyDescent="0.25">
      <c r="A253">
        <v>292</v>
      </c>
      <c r="B253">
        <v>48.000000000000028</v>
      </c>
      <c r="C253">
        <v>42.622222222222263</v>
      </c>
      <c r="F253">
        <v>292</v>
      </c>
      <c r="G253">
        <v>286.7</v>
      </c>
      <c r="H253">
        <v>207.14</v>
      </c>
      <c r="I253">
        <v>221.46</v>
      </c>
      <c r="J253">
        <v>273.79000000000002</v>
      </c>
      <c r="K253">
        <v>419.17</v>
      </c>
      <c r="L253">
        <v>132.85</v>
      </c>
      <c r="M253">
        <v>195.57</v>
      </c>
      <c r="N253">
        <v>129.12</v>
      </c>
      <c r="O253">
        <v>127.22</v>
      </c>
      <c r="P253">
        <v>387.57</v>
      </c>
      <c r="Q253">
        <v>626.9</v>
      </c>
      <c r="R253">
        <v>431.53</v>
      </c>
      <c r="S253">
        <v>47.81</v>
      </c>
      <c r="T253">
        <v>54.75</v>
      </c>
      <c r="U253">
        <v>198.4</v>
      </c>
      <c r="V253">
        <v>214.65</v>
      </c>
      <c r="W253">
        <v>236.54</v>
      </c>
      <c r="X253">
        <v>236.68</v>
      </c>
      <c r="Y253">
        <v>78.05</v>
      </c>
    </row>
    <row r="254" spans="1:25" x14ac:dyDescent="0.25">
      <c r="A254">
        <v>293</v>
      </c>
      <c r="B254">
        <v>26.333333333333346</v>
      </c>
      <c r="C254">
        <v>23.700000000000045</v>
      </c>
      <c r="F254">
        <v>293</v>
      </c>
      <c r="G254">
        <v>265.45999999999998</v>
      </c>
      <c r="H254">
        <v>174.75</v>
      </c>
      <c r="I254">
        <v>192.76</v>
      </c>
      <c r="J254">
        <v>254.46</v>
      </c>
      <c r="K254">
        <v>411.86</v>
      </c>
      <c r="L254">
        <v>109.42</v>
      </c>
      <c r="M254">
        <v>219.4</v>
      </c>
      <c r="N254">
        <v>141.19999999999999</v>
      </c>
      <c r="O254">
        <v>123.17</v>
      </c>
      <c r="P254">
        <v>399.29</v>
      </c>
      <c r="Q254">
        <v>615.09</v>
      </c>
      <c r="R254">
        <v>431.82</v>
      </c>
      <c r="S254">
        <v>56.73</v>
      </c>
      <c r="T254">
        <v>67.069999999999993</v>
      </c>
      <c r="U254">
        <v>179.75</v>
      </c>
      <c r="V254">
        <v>207.79</v>
      </c>
      <c r="W254">
        <v>213.33</v>
      </c>
      <c r="X254">
        <v>232.33</v>
      </c>
      <c r="Y254">
        <v>97.6</v>
      </c>
    </row>
    <row r="255" spans="1:25" x14ac:dyDescent="0.25">
      <c r="A255">
        <v>294</v>
      </c>
      <c r="B255">
        <v>124.66666666666667</v>
      </c>
      <c r="C255">
        <v>93.66666666666697</v>
      </c>
      <c r="F255">
        <v>294</v>
      </c>
      <c r="G255">
        <v>252.34</v>
      </c>
      <c r="H255">
        <v>175.16</v>
      </c>
      <c r="I255">
        <v>200.43</v>
      </c>
      <c r="J255">
        <v>230.36</v>
      </c>
      <c r="K255">
        <v>417.11</v>
      </c>
      <c r="L255">
        <v>107.71</v>
      </c>
      <c r="M255">
        <v>229.69</v>
      </c>
      <c r="N255">
        <v>157.4</v>
      </c>
      <c r="O255">
        <v>125.25</v>
      </c>
      <c r="P255">
        <v>371.07</v>
      </c>
      <c r="Q255">
        <v>628.42999999999995</v>
      </c>
      <c r="R255">
        <v>394.5</v>
      </c>
      <c r="S255">
        <v>65.11</v>
      </c>
      <c r="T255">
        <v>77.94</v>
      </c>
      <c r="U255">
        <v>174.37</v>
      </c>
      <c r="V255">
        <v>192.13</v>
      </c>
      <c r="W255">
        <v>200.98</v>
      </c>
      <c r="X255">
        <v>257.06</v>
      </c>
      <c r="Y255">
        <v>106.43</v>
      </c>
    </row>
    <row r="256" spans="1:25" x14ac:dyDescent="0.25">
      <c r="A256">
        <v>295</v>
      </c>
      <c r="B256">
        <v>23.999999999999986</v>
      </c>
      <c r="C256">
        <v>24.311111111111018</v>
      </c>
      <c r="F256">
        <v>295</v>
      </c>
      <c r="G256">
        <v>276.91000000000003</v>
      </c>
      <c r="H256">
        <v>199.11</v>
      </c>
      <c r="I256">
        <v>211.81</v>
      </c>
      <c r="J256">
        <v>268.26</v>
      </c>
      <c r="K256">
        <v>447.96</v>
      </c>
      <c r="L256">
        <v>126.92</v>
      </c>
      <c r="M256">
        <v>202.79</v>
      </c>
      <c r="N256">
        <v>129.94</v>
      </c>
      <c r="O256">
        <v>128.19</v>
      </c>
      <c r="P256">
        <v>410.5</v>
      </c>
      <c r="Q256">
        <v>635.99</v>
      </c>
      <c r="R256">
        <v>448.12</v>
      </c>
      <c r="S256">
        <v>43.76</v>
      </c>
      <c r="T256">
        <v>53.46</v>
      </c>
      <c r="U256">
        <v>198.48</v>
      </c>
      <c r="V256">
        <v>231.82</v>
      </c>
      <c r="W256">
        <v>219.65</v>
      </c>
      <c r="X256">
        <v>231.02</v>
      </c>
      <c r="Y256">
        <v>78.11</v>
      </c>
    </row>
    <row r="257" spans="1:25" x14ac:dyDescent="0.25">
      <c r="A257">
        <v>297</v>
      </c>
      <c r="B257">
        <v>19.111111111111107</v>
      </c>
      <c r="C257">
        <v>15.711111111111109</v>
      </c>
      <c r="F257">
        <v>297</v>
      </c>
      <c r="G257">
        <v>294.93</v>
      </c>
      <c r="H257">
        <v>195.12</v>
      </c>
      <c r="I257">
        <v>220.93</v>
      </c>
      <c r="J257">
        <v>272.08</v>
      </c>
      <c r="K257">
        <v>454.87</v>
      </c>
      <c r="L257">
        <v>135.87</v>
      </c>
      <c r="M257">
        <v>207.99</v>
      </c>
      <c r="N257">
        <v>131.07</v>
      </c>
      <c r="O257">
        <v>122.29</v>
      </c>
      <c r="P257">
        <v>407.01</v>
      </c>
      <c r="Q257">
        <v>634.01</v>
      </c>
      <c r="R257">
        <v>451.42</v>
      </c>
      <c r="S257">
        <v>44.51</v>
      </c>
      <c r="T257">
        <v>55.93</v>
      </c>
      <c r="U257">
        <v>185.67</v>
      </c>
      <c r="V257">
        <v>230.76</v>
      </c>
      <c r="W257">
        <v>228.76</v>
      </c>
      <c r="X257">
        <v>236.13</v>
      </c>
      <c r="Y257">
        <v>82.74</v>
      </c>
    </row>
    <row r="258" spans="1:25" x14ac:dyDescent="0.25">
      <c r="A258">
        <v>298</v>
      </c>
      <c r="B258">
        <v>44.888888888888978</v>
      </c>
      <c r="C258">
        <v>44.577777777777783</v>
      </c>
      <c r="F258">
        <v>298</v>
      </c>
      <c r="G258">
        <v>283.60000000000002</v>
      </c>
      <c r="H258">
        <v>196.9</v>
      </c>
      <c r="I258">
        <v>204.41</v>
      </c>
      <c r="J258">
        <v>248.47</v>
      </c>
      <c r="K258">
        <v>445.46</v>
      </c>
      <c r="L258">
        <v>139.52000000000001</v>
      </c>
      <c r="M258">
        <v>184.81</v>
      </c>
      <c r="N258">
        <v>120.88</v>
      </c>
      <c r="O258">
        <v>121.75</v>
      </c>
      <c r="P258">
        <v>431.82</v>
      </c>
      <c r="Q258">
        <v>666.51</v>
      </c>
      <c r="R258">
        <v>457.21</v>
      </c>
      <c r="S258">
        <v>33.67</v>
      </c>
      <c r="T258">
        <v>43.96</v>
      </c>
      <c r="U258">
        <v>201.65</v>
      </c>
      <c r="V258">
        <v>243.38</v>
      </c>
      <c r="W258">
        <v>227.89</v>
      </c>
      <c r="X258">
        <v>208.5</v>
      </c>
      <c r="Y258">
        <v>73.75</v>
      </c>
    </row>
    <row r="259" spans="1:25" x14ac:dyDescent="0.25">
      <c r="A259">
        <v>299</v>
      </c>
      <c r="B259">
        <v>32</v>
      </c>
      <c r="C259">
        <v>39.255555555555702</v>
      </c>
      <c r="F259">
        <v>299</v>
      </c>
      <c r="G259">
        <v>268.76</v>
      </c>
      <c r="H259">
        <v>183.64</v>
      </c>
      <c r="I259">
        <v>196.07</v>
      </c>
      <c r="J259">
        <v>238.52</v>
      </c>
      <c r="K259">
        <v>428.77</v>
      </c>
      <c r="L259">
        <v>129.66</v>
      </c>
      <c r="M259">
        <v>195.68</v>
      </c>
      <c r="N259">
        <v>142.99</v>
      </c>
      <c r="O259">
        <v>118.07</v>
      </c>
      <c r="P259">
        <v>400.01</v>
      </c>
      <c r="Q259">
        <v>637.26</v>
      </c>
      <c r="R259">
        <v>421.22</v>
      </c>
      <c r="S259">
        <v>51.46</v>
      </c>
      <c r="T259">
        <v>60.86</v>
      </c>
      <c r="U259">
        <v>184.6</v>
      </c>
      <c r="V259">
        <v>212.07</v>
      </c>
      <c r="W259">
        <v>216.26</v>
      </c>
      <c r="X259">
        <v>233.05</v>
      </c>
      <c r="Y259">
        <v>91.14</v>
      </c>
    </row>
    <row r="260" spans="1:25" x14ac:dyDescent="0.25">
      <c r="A260">
        <v>300</v>
      </c>
      <c r="B260">
        <v>17.888888888888886</v>
      </c>
      <c r="C260">
        <v>19.133333333333326</v>
      </c>
      <c r="F260">
        <v>300</v>
      </c>
      <c r="G260">
        <v>269.01</v>
      </c>
      <c r="H260">
        <v>191.99</v>
      </c>
      <c r="I260">
        <v>230.51</v>
      </c>
      <c r="J260">
        <v>269.62</v>
      </c>
      <c r="K260">
        <v>440.1</v>
      </c>
      <c r="L260">
        <v>126.97</v>
      </c>
      <c r="M260">
        <v>211.27</v>
      </c>
      <c r="N260">
        <v>145.53</v>
      </c>
      <c r="O260">
        <v>139.61000000000001</v>
      </c>
      <c r="P260">
        <v>409.19</v>
      </c>
      <c r="Q260">
        <v>608.52</v>
      </c>
      <c r="R260">
        <v>427.86</v>
      </c>
      <c r="S260">
        <v>55.19</v>
      </c>
      <c r="T260">
        <v>68.47</v>
      </c>
      <c r="U260">
        <v>176.14</v>
      </c>
      <c r="V260">
        <v>212.33</v>
      </c>
      <c r="W260">
        <v>209.09</v>
      </c>
      <c r="X260">
        <v>242.05</v>
      </c>
      <c r="Y260">
        <v>92.6</v>
      </c>
    </row>
    <row r="261" spans="1:25" x14ac:dyDescent="0.25">
      <c r="A261">
        <v>301</v>
      </c>
      <c r="B261">
        <v>16.777777777777757</v>
      </c>
      <c r="C261">
        <v>12.43333333333328</v>
      </c>
      <c r="F261">
        <v>301</v>
      </c>
      <c r="G261">
        <v>241.14</v>
      </c>
      <c r="H261">
        <v>232.29</v>
      </c>
      <c r="I261">
        <v>259.38</v>
      </c>
      <c r="J261">
        <v>306.58999999999997</v>
      </c>
      <c r="K261">
        <v>412.24</v>
      </c>
      <c r="L261">
        <v>148.84</v>
      </c>
      <c r="M261">
        <v>215.25</v>
      </c>
      <c r="N261">
        <v>146.05000000000001</v>
      </c>
      <c r="O261">
        <v>177.64</v>
      </c>
      <c r="P261">
        <v>407.2</v>
      </c>
      <c r="Q261">
        <v>639.14</v>
      </c>
      <c r="R261">
        <v>432.91</v>
      </c>
      <c r="S261">
        <v>85.38</v>
      </c>
      <c r="T261">
        <v>90.55</v>
      </c>
      <c r="U261">
        <v>180.78</v>
      </c>
      <c r="V261">
        <v>201.57</v>
      </c>
      <c r="W261">
        <v>206.71</v>
      </c>
      <c r="X261">
        <v>169.34</v>
      </c>
      <c r="Y261">
        <v>38.950000000000003</v>
      </c>
    </row>
    <row r="262" spans="1:25" x14ac:dyDescent="0.25">
      <c r="A262">
        <v>303</v>
      </c>
      <c r="B262">
        <v>17.666666666666671</v>
      </c>
      <c r="C262">
        <v>16.711111111111109</v>
      </c>
      <c r="F262">
        <v>303</v>
      </c>
      <c r="G262">
        <v>264.8</v>
      </c>
      <c r="H262">
        <v>188.92</v>
      </c>
      <c r="I262">
        <v>216.92</v>
      </c>
      <c r="J262">
        <v>273.08</v>
      </c>
      <c r="K262">
        <v>403.84</v>
      </c>
      <c r="L262">
        <v>119.71</v>
      </c>
      <c r="M262">
        <v>224.41</v>
      </c>
      <c r="N262">
        <v>165.26</v>
      </c>
      <c r="O262">
        <v>135.9</v>
      </c>
      <c r="P262">
        <v>369.19</v>
      </c>
      <c r="Q262">
        <v>611.20000000000005</v>
      </c>
      <c r="R262">
        <v>426.56</v>
      </c>
      <c r="S262">
        <v>67.13</v>
      </c>
      <c r="T262">
        <v>78.77</v>
      </c>
      <c r="U262">
        <v>168.52</v>
      </c>
      <c r="V262">
        <v>212.02</v>
      </c>
      <c r="W262">
        <v>207.14</v>
      </c>
      <c r="X262">
        <v>258.62</v>
      </c>
      <c r="Y262">
        <v>108.37</v>
      </c>
    </row>
    <row r="263" spans="1:25" x14ac:dyDescent="0.25">
      <c r="A263">
        <v>304</v>
      </c>
      <c r="B263">
        <v>107.33333333333339</v>
      </c>
      <c r="C263">
        <v>93.033333333333303</v>
      </c>
      <c r="F263">
        <v>304</v>
      </c>
      <c r="G263">
        <v>302.51</v>
      </c>
      <c r="H263">
        <v>172.12</v>
      </c>
      <c r="I263">
        <v>175.74</v>
      </c>
      <c r="J263">
        <v>238.85</v>
      </c>
      <c r="K263">
        <v>444.65</v>
      </c>
      <c r="L263">
        <v>147.72</v>
      </c>
      <c r="M263">
        <v>184.99</v>
      </c>
      <c r="N263">
        <v>126.87</v>
      </c>
      <c r="O263">
        <v>95.52</v>
      </c>
      <c r="P263">
        <v>407.84</v>
      </c>
      <c r="Q263">
        <v>668.6</v>
      </c>
      <c r="R263">
        <v>403.81</v>
      </c>
      <c r="S263">
        <v>63.69</v>
      </c>
      <c r="T263">
        <v>67.239999999999995</v>
      </c>
      <c r="U263">
        <v>217.9</v>
      </c>
      <c r="V263">
        <v>229.23</v>
      </c>
      <c r="W263">
        <v>233.54</v>
      </c>
      <c r="X263">
        <v>252.04</v>
      </c>
      <c r="Y263">
        <v>105.61</v>
      </c>
    </row>
    <row r="264" spans="1:25" x14ac:dyDescent="0.25">
      <c r="A264">
        <v>305</v>
      </c>
      <c r="B264">
        <v>113</v>
      </c>
      <c r="C264">
        <v>111.4666666666667</v>
      </c>
      <c r="F264">
        <v>305</v>
      </c>
      <c r="G264">
        <v>302.45999999999998</v>
      </c>
      <c r="H264">
        <v>173.03</v>
      </c>
      <c r="I264">
        <v>182</v>
      </c>
      <c r="J264">
        <v>225.54</v>
      </c>
      <c r="K264">
        <v>452.94</v>
      </c>
      <c r="L264">
        <v>133.57</v>
      </c>
      <c r="M264">
        <v>205.8</v>
      </c>
      <c r="N264">
        <v>138.72</v>
      </c>
      <c r="O264">
        <v>101.5</v>
      </c>
      <c r="P264">
        <v>419.34</v>
      </c>
      <c r="Q264">
        <v>644.74</v>
      </c>
      <c r="R264">
        <v>410.21</v>
      </c>
      <c r="S264">
        <v>53.15</v>
      </c>
      <c r="T264">
        <v>58.52</v>
      </c>
      <c r="U264">
        <v>195.13</v>
      </c>
      <c r="V264">
        <v>237.78</v>
      </c>
      <c r="W264">
        <v>237.18</v>
      </c>
      <c r="X264">
        <v>251.64</v>
      </c>
      <c r="Y264">
        <v>101.45</v>
      </c>
    </row>
    <row r="265" spans="1:25" x14ac:dyDescent="0.25">
      <c r="A265">
        <v>306</v>
      </c>
      <c r="B265">
        <v>17.000000000000007</v>
      </c>
      <c r="C265">
        <v>15.677777777777749</v>
      </c>
      <c r="F265">
        <v>306</v>
      </c>
      <c r="G265">
        <v>304.94</v>
      </c>
      <c r="H265">
        <v>175.99</v>
      </c>
      <c r="I265">
        <v>196.66</v>
      </c>
      <c r="J265">
        <v>220.9</v>
      </c>
      <c r="K265">
        <v>446.08</v>
      </c>
      <c r="L265">
        <v>145.26</v>
      </c>
      <c r="M265">
        <v>186.27</v>
      </c>
      <c r="N265">
        <v>134.41999999999999</v>
      </c>
      <c r="O265">
        <v>99.39</v>
      </c>
      <c r="P265">
        <v>436.79</v>
      </c>
      <c r="Q265">
        <v>670.3</v>
      </c>
      <c r="R265">
        <v>421.35</v>
      </c>
      <c r="S265">
        <v>62.09</v>
      </c>
      <c r="T265">
        <v>60.56</v>
      </c>
      <c r="U265">
        <v>204.41</v>
      </c>
      <c r="V265">
        <v>242.36</v>
      </c>
      <c r="W265">
        <v>235.8</v>
      </c>
      <c r="X265">
        <v>247.75</v>
      </c>
      <c r="Y265">
        <v>100.31</v>
      </c>
    </row>
    <row r="266" spans="1:25" x14ac:dyDescent="0.25">
      <c r="A266">
        <v>307</v>
      </c>
      <c r="B266">
        <v>94.666666666666686</v>
      </c>
      <c r="C266">
        <v>72.233333333333576</v>
      </c>
      <c r="F266">
        <v>307</v>
      </c>
      <c r="G266">
        <v>309.01</v>
      </c>
      <c r="H266">
        <v>184.59</v>
      </c>
      <c r="I266">
        <v>181.82</v>
      </c>
      <c r="J266">
        <v>238.39</v>
      </c>
      <c r="K266">
        <v>447.32</v>
      </c>
      <c r="L266">
        <v>144.24</v>
      </c>
      <c r="M266">
        <v>190.73</v>
      </c>
      <c r="N266">
        <v>125.3</v>
      </c>
      <c r="O266">
        <v>84.01</v>
      </c>
      <c r="P266">
        <v>427.85</v>
      </c>
      <c r="Q266">
        <v>633.84</v>
      </c>
      <c r="R266">
        <v>440.34</v>
      </c>
      <c r="S266">
        <v>67.95</v>
      </c>
      <c r="T266">
        <v>69.73</v>
      </c>
      <c r="U266">
        <v>209.06</v>
      </c>
      <c r="V266">
        <v>240.35</v>
      </c>
      <c r="W266">
        <v>259.16000000000003</v>
      </c>
      <c r="X266">
        <v>263.54000000000002</v>
      </c>
      <c r="Y266">
        <v>114.59</v>
      </c>
    </row>
    <row r="267" spans="1:25" x14ac:dyDescent="0.25">
      <c r="A267">
        <v>308</v>
      </c>
      <c r="B267">
        <v>98.000000000000028</v>
      </c>
      <c r="C267">
        <v>75.866666666666788</v>
      </c>
      <c r="F267">
        <v>308</v>
      </c>
      <c r="G267">
        <v>321.75</v>
      </c>
      <c r="H267">
        <v>183.85</v>
      </c>
      <c r="I267">
        <v>169.78</v>
      </c>
      <c r="J267">
        <v>216.75</v>
      </c>
      <c r="K267">
        <v>487.79</v>
      </c>
      <c r="L267">
        <v>159.57</v>
      </c>
      <c r="M267">
        <v>188.84</v>
      </c>
      <c r="N267">
        <v>112.89</v>
      </c>
      <c r="O267">
        <v>69.78</v>
      </c>
      <c r="P267">
        <v>434.58</v>
      </c>
      <c r="Q267">
        <v>639.96</v>
      </c>
      <c r="R267">
        <v>430.62</v>
      </c>
      <c r="S267">
        <v>85.54</v>
      </c>
      <c r="T267">
        <v>83.99</v>
      </c>
      <c r="U267">
        <v>223.75</v>
      </c>
      <c r="V267">
        <v>269.23</v>
      </c>
      <c r="W267">
        <v>257.48</v>
      </c>
      <c r="X267">
        <v>267.12</v>
      </c>
      <c r="Y267">
        <v>132.02000000000001</v>
      </c>
    </row>
    <row r="268" spans="1:25" x14ac:dyDescent="0.25">
      <c r="A268">
        <v>309</v>
      </c>
      <c r="B268">
        <v>36.333333333333343</v>
      </c>
      <c r="C268">
        <v>33.233333333333348</v>
      </c>
      <c r="F268">
        <v>309</v>
      </c>
      <c r="G268">
        <v>328.84</v>
      </c>
      <c r="H268">
        <v>182.36</v>
      </c>
      <c r="I268">
        <v>179.33</v>
      </c>
      <c r="J268">
        <v>233.67</v>
      </c>
      <c r="K268">
        <v>448.07</v>
      </c>
      <c r="L268">
        <v>153.65</v>
      </c>
      <c r="M268">
        <v>179.28</v>
      </c>
      <c r="N268">
        <v>124.97</v>
      </c>
      <c r="O268">
        <v>81.72</v>
      </c>
      <c r="P268">
        <v>454.49</v>
      </c>
      <c r="Q268">
        <v>669.51</v>
      </c>
      <c r="R268">
        <v>423.73</v>
      </c>
      <c r="S268">
        <v>75.34</v>
      </c>
      <c r="T268">
        <v>78.040000000000006</v>
      </c>
      <c r="U268">
        <v>221.3</v>
      </c>
      <c r="V268">
        <v>247.84</v>
      </c>
      <c r="W268">
        <v>249.81</v>
      </c>
      <c r="X268">
        <v>255.37</v>
      </c>
      <c r="Y268">
        <v>120.19</v>
      </c>
    </row>
    <row r="269" spans="1:25" x14ac:dyDescent="0.25">
      <c r="A269">
        <v>310</v>
      </c>
      <c r="B269">
        <v>63.555555555555564</v>
      </c>
      <c r="C269">
        <v>52.811111111111359</v>
      </c>
      <c r="F269">
        <v>310</v>
      </c>
      <c r="G269">
        <v>328.61</v>
      </c>
      <c r="H269">
        <v>197.95</v>
      </c>
      <c r="I269">
        <v>171.17</v>
      </c>
      <c r="J269">
        <v>229.64</v>
      </c>
      <c r="K269">
        <v>493.88</v>
      </c>
      <c r="L269">
        <v>157.41</v>
      </c>
      <c r="M269">
        <v>168.54</v>
      </c>
      <c r="N269">
        <v>111.03</v>
      </c>
      <c r="O269">
        <v>66.27</v>
      </c>
      <c r="P269">
        <v>427.77</v>
      </c>
      <c r="Q269">
        <v>647.98</v>
      </c>
      <c r="R269">
        <v>429.01</v>
      </c>
      <c r="S269">
        <v>75.8</v>
      </c>
      <c r="T269">
        <v>78.92</v>
      </c>
      <c r="U269">
        <v>233.68</v>
      </c>
      <c r="V269">
        <v>271.94</v>
      </c>
      <c r="W269">
        <v>266.72000000000003</v>
      </c>
      <c r="X269">
        <v>269.01</v>
      </c>
      <c r="Y269">
        <v>137.85</v>
      </c>
    </row>
    <row r="270" spans="1:25" x14ac:dyDescent="0.25">
      <c r="A270">
        <v>311</v>
      </c>
      <c r="B270">
        <v>45.555555555555593</v>
      </c>
      <c r="C270">
        <v>40.511111111110949</v>
      </c>
      <c r="F270">
        <v>311</v>
      </c>
      <c r="G270">
        <v>343.02</v>
      </c>
      <c r="H270">
        <v>200.89</v>
      </c>
      <c r="I270">
        <v>175.74</v>
      </c>
      <c r="J270">
        <v>234.15</v>
      </c>
      <c r="K270">
        <v>471.02</v>
      </c>
      <c r="L270">
        <v>171.95</v>
      </c>
      <c r="M270">
        <v>168.8</v>
      </c>
      <c r="N270">
        <v>129.30000000000001</v>
      </c>
      <c r="O270">
        <v>44.09</v>
      </c>
      <c r="P270">
        <v>470.95</v>
      </c>
      <c r="Q270">
        <v>650.79999999999995</v>
      </c>
      <c r="R270">
        <v>459.49</v>
      </c>
      <c r="S270">
        <v>94.41</v>
      </c>
      <c r="T270">
        <v>97.61</v>
      </c>
      <c r="U270">
        <v>245.94</v>
      </c>
      <c r="V270">
        <v>266.02999999999997</v>
      </c>
      <c r="W270">
        <v>272.33</v>
      </c>
      <c r="X270">
        <v>309.43</v>
      </c>
      <c r="Y270">
        <v>156.29</v>
      </c>
    </row>
    <row r="271" spans="1:25" x14ac:dyDescent="0.25">
      <c r="A271">
        <v>312</v>
      </c>
      <c r="B271">
        <v>84.999999999999972</v>
      </c>
      <c r="C271">
        <v>68.155555555555111</v>
      </c>
      <c r="F271">
        <v>312</v>
      </c>
      <c r="G271">
        <v>318.97000000000003</v>
      </c>
      <c r="H271">
        <v>187.89</v>
      </c>
      <c r="I271">
        <v>217.4</v>
      </c>
      <c r="J271">
        <v>255.52</v>
      </c>
      <c r="K271">
        <v>456.46</v>
      </c>
      <c r="L271">
        <v>160.38999999999999</v>
      </c>
      <c r="M271">
        <v>177.09</v>
      </c>
      <c r="N271">
        <v>111.73</v>
      </c>
      <c r="O271">
        <v>97.35</v>
      </c>
      <c r="P271">
        <v>434.11</v>
      </c>
      <c r="Q271">
        <v>638.86</v>
      </c>
      <c r="R271">
        <v>457.86</v>
      </c>
      <c r="S271">
        <v>40.19</v>
      </c>
      <c r="T271">
        <v>42.41</v>
      </c>
      <c r="U271">
        <v>216.24</v>
      </c>
      <c r="V271">
        <v>261.81</v>
      </c>
      <c r="W271">
        <v>252.95</v>
      </c>
      <c r="X271">
        <v>233.69</v>
      </c>
      <c r="Y271">
        <v>89.18</v>
      </c>
    </row>
    <row r="272" spans="1:25" x14ac:dyDescent="0.25">
      <c r="A272">
        <v>317</v>
      </c>
      <c r="B272">
        <v>36.111111111111143</v>
      </c>
      <c r="C272">
        <v>29.033333333333303</v>
      </c>
      <c r="F272">
        <v>317</v>
      </c>
      <c r="G272">
        <v>339.28</v>
      </c>
      <c r="H272">
        <v>209.6</v>
      </c>
      <c r="I272">
        <v>177.66</v>
      </c>
      <c r="J272">
        <v>238.4</v>
      </c>
      <c r="K272">
        <v>462.42</v>
      </c>
      <c r="L272">
        <v>173.16</v>
      </c>
      <c r="M272">
        <v>177.15</v>
      </c>
      <c r="N272">
        <v>135.66999999999999</v>
      </c>
      <c r="O272">
        <v>38.61</v>
      </c>
      <c r="P272">
        <v>457.41</v>
      </c>
      <c r="Q272">
        <v>692.99</v>
      </c>
      <c r="R272">
        <v>428.24</v>
      </c>
      <c r="S272">
        <v>106.35</v>
      </c>
      <c r="T272">
        <v>106.12</v>
      </c>
      <c r="U272">
        <v>246.28</v>
      </c>
      <c r="V272">
        <v>270.52999999999997</v>
      </c>
      <c r="W272">
        <v>271.14999999999998</v>
      </c>
      <c r="X272">
        <v>305.51</v>
      </c>
      <c r="Y272">
        <v>157.77000000000001</v>
      </c>
    </row>
    <row r="273" spans="1:25" x14ac:dyDescent="0.25">
      <c r="A273">
        <v>318</v>
      </c>
      <c r="B273">
        <v>29.777777777777796</v>
      </c>
      <c r="C273">
        <v>26.844444444444321</v>
      </c>
      <c r="F273">
        <v>318</v>
      </c>
      <c r="G273">
        <v>350.14</v>
      </c>
      <c r="H273">
        <v>205.89</v>
      </c>
      <c r="I273">
        <v>200.57</v>
      </c>
      <c r="J273">
        <v>228.63</v>
      </c>
      <c r="K273">
        <v>507.22</v>
      </c>
      <c r="L273">
        <v>186.63</v>
      </c>
      <c r="M273">
        <v>182.65</v>
      </c>
      <c r="N273">
        <v>132.27000000000001</v>
      </c>
      <c r="O273">
        <v>41.45</v>
      </c>
      <c r="P273">
        <v>483.54</v>
      </c>
      <c r="Q273">
        <v>688.34</v>
      </c>
      <c r="R273">
        <v>440.62</v>
      </c>
      <c r="S273">
        <v>101.18</v>
      </c>
      <c r="T273">
        <v>104.69</v>
      </c>
      <c r="U273">
        <v>260.86</v>
      </c>
      <c r="V273">
        <v>273.22000000000003</v>
      </c>
      <c r="W273">
        <v>292.68</v>
      </c>
      <c r="X273">
        <v>300.20999999999998</v>
      </c>
      <c r="Y273">
        <v>151.35</v>
      </c>
    </row>
    <row r="274" spans="1:25" x14ac:dyDescent="0.25">
      <c r="A274">
        <v>319</v>
      </c>
      <c r="B274">
        <v>53.000000000000028</v>
      </c>
      <c r="C274">
        <v>57.422222222222445</v>
      </c>
      <c r="F274">
        <v>319</v>
      </c>
      <c r="G274">
        <v>349.35</v>
      </c>
      <c r="H274">
        <v>209.59</v>
      </c>
      <c r="I274">
        <v>204.4</v>
      </c>
      <c r="J274">
        <v>244.45</v>
      </c>
      <c r="K274">
        <v>522.36</v>
      </c>
      <c r="L274">
        <v>181.97</v>
      </c>
      <c r="M274">
        <v>158.04</v>
      </c>
      <c r="N274">
        <v>127.38</v>
      </c>
      <c r="O274">
        <v>38.58</v>
      </c>
      <c r="P274">
        <v>489.76</v>
      </c>
      <c r="Q274">
        <v>666.11</v>
      </c>
      <c r="R274">
        <v>480.94</v>
      </c>
      <c r="S274">
        <v>89.07</v>
      </c>
      <c r="T274">
        <v>91.51</v>
      </c>
      <c r="U274">
        <v>258.86</v>
      </c>
      <c r="V274">
        <v>287.39999999999998</v>
      </c>
      <c r="W274">
        <v>295.47000000000003</v>
      </c>
      <c r="X274">
        <v>311.72000000000003</v>
      </c>
      <c r="Y274">
        <v>147.69</v>
      </c>
    </row>
    <row r="275" spans="1:25" x14ac:dyDescent="0.25">
      <c r="A275">
        <v>320</v>
      </c>
      <c r="B275">
        <v>27.777777777777796</v>
      </c>
      <c r="C275">
        <v>26.811111111111131</v>
      </c>
      <c r="F275">
        <v>320</v>
      </c>
      <c r="G275">
        <v>360.43</v>
      </c>
      <c r="H275">
        <v>217.24</v>
      </c>
      <c r="I275">
        <v>200.94</v>
      </c>
      <c r="J275">
        <v>226.4</v>
      </c>
      <c r="K275">
        <v>510.07</v>
      </c>
      <c r="L275">
        <v>170.37</v>
      </c>
      <c r="M275">
        <v>175.33</v>
      </c>
      <c r="N275">
        <v>132.56</v>
      </c>
      <c r="O275">
        <v>38.340000000000003</v>
      </c>
      <c r="P275">
        <v>444.77</v>
      </c>
      <c r="Q275">
        <v>707.92</v>
      </c>
      <c r="R275">
        <v>446.01</v>
      </c>
      <c r="S275">
        <v>98.6</v>
      </c>
      <c r="T275">
        <v>99.87</v>
      </c>
      <c r="U275">
        <v>259.76</v>
      </c>
      <c r="V275">
        <v>293.97000000000003</v>
      </c>
      <c r="W275">
        <v>289.69</v>
      </c>
      <c r="X275">
        <v>312.75</v>
      </c>
      <c r="Y275">
        <v>156.81</v>
      </c>
    </row>
    <row r="276" spans="1:25" x14ac:dyDescent="0.25">
      <c r="A276">
        <v>321</v>
      </c>
      <c r="B276">
        <v>16.000000000000007</v>
      </c>
      <c r="C276">
        <v>14.4444444444444</v>
      </c>
      <c r="F276">
        <v>321</v>
      </c>
      <c r="G276">
        <v>348.68</v>
      </c>
      <c r="H276">
        <v>206.4</v>
      </c>
      <c r="I276">
        <v>186.82</v>
      </c>
      <c r="J276">
        <v>242.23</v>
      </c>
      <c r="K276">
        <v>514.6</v>
      </c>
      <c r="L276">
        <v>182.37</v>
      </c>
      <c r="M276">
        <v>157.03</v>
      </c>
      <c r="N276">
        <v>99.81</v>
      </c>
      <c r="O276">
        <v>52.37</v>
      </c>
      <c r="P276">
        <v>473.61</v>
      </c>
      <c r="Q276">
        <v>656.68</v>
      </c>
      <c r="R276">
        <v>476.49</v>
      </c>
      <c r="S276">
        <v>71.37</v>
      </c>
      <c r="T276">
        <v>67.489999999999995</v>
      </c>
      <c r="U276">
        <v>251.13</v>
      </c>
      <c r="V276">
        <v>287.14</v>
      </c>
      <c r="W276">
        <v>270.45999999999998</v>
      </c>
      <c r="X276">
        <v>271.54000000000002</v>
      </c>
      <c r="Y276">
        <v>127.85</v>
      </c>
    </row>
    <row r="277" spans="1:25" x14ac:dyDescent="0.25">
      <c r="A277">
        <v>324</v>
      </c>
      <c r="B277">
        <v>142.4444444444444</v>
      </c>
      <c r="C277">
        <v>109.4888888888886</v>
      </c>
      <c r="F277">
        <v>324</v>
      </c>
      <c r="G277">
        <v>280.45</v>
      </c>
      <c r="H277">
        <v>271.14</v>
      </c>
      <c r="I277">
        <v>292.92</v>
      </c>
      <c r="J277">
        <v>327.2</v>
      </c>
      <c r="K277">
        <v>455.01</v>
      </c>
      <c r="L277">
        <v>196.15</v>
      </c>
      <c r="M277">
        <v>168.84</v>
      </c>
      <c r="N277">
        <v>108.6</v>
      </c>
      <c r="O277">
        <v>181.74</v>
      </c>
      <c r="P277">
        <v>470.61</v>
      </c>
      <c r="Q277">
        <v>698.35</v>
      </c>
      <c r="R277">
        <v>497.37</v>
      </c>
      <c r="S277">
        <v>77.67</v>
      </c>
      <c r="T277">
        <v>86.25</v>
      </c>
      <c r="U277">
        <v>236.58</v>
      </c>
      <c r="V277">
        <v>247.16</v>
      </c>
      <c r="W277">
        <v>243.25</v>
      </c>
      <c r="X277">
        <v>142.36000000000001</v>
      </c>
      <c r="Y277">
        <v>30.13</v>
      </c>
    </row>
    <row r="278" spans="1:25" x14ac:dyDescent="0.25">
      <c r="A278">
        <v>325</v>
      </c>
      <c r="B278">
        <v>20.888888888888886</v>
      </c>
      <c r="C278">
        <v>24.233333333333348</v>
      </c>
      <c r="F278">
        <v>325</v>
      </c>
      <c r="G278">
        <v>274.11</v>
      </c>
      <c r="H278">
        <v>287.77999999999997</v>
      </c>
      <c r="I278">
        <v>318.83</v>
      </c>
      <c r="J278">
        <v>351.64</v>
      </c>
      <c r="K278">
        <v>461.59</v>
      </c>
      <c r="L278">
        <v>214.42</v>
      </c>
      <c r="M278">
        <v>189.79</v>
      </c>
      <c r="N278">
        <v>128.05000000000001</v>
      </c>
      <c r="O278">
        <v>222.8</v>
      </c>
      <c r="P278">
        <v>437.49</v>
      </c>
      <c r="Q278">
        <v>648.6</v>
      </c>
      <c r="R278">
        <v>501.9</v>
      </c>
      <c r="S278">
        <v>101.15</v>
      </c>
      <c r="T278">
        <v>115.8</v>
      </c>
      <c r="U278">
        <v>221.48</v>
      </c>
      <c r="V278">
        <v>241.87</v>
      </c>
      <c r="W278">
        <v>231.58</v>
      </c>
      <c r="X278">
        <v>124.84</v>
      </c>
      <c r="Y278">
        <v>37.5</v>
      </c>
    </row>
    <row r="279" spans="1:25" x14ac:dyDescent="0.25">
      <c r="A279">
        <v>326</v>
      </c>
      <c r="B279">
        <v>27.000000000000014</v>
      </c>
      <c r="C279">
        <v>22.155555555555566</v>
      </c>
      <c r="F279">
        <v>326</v>
      </c>
      <c r="G279">
        <v>259.91000000000003</v>
      </c>
      <c r="H279">
        <v>317.07</v>
      </c>
      <c r="I279">
        <v>345.26</v>
      </c>
      <c r="J279">
        <v>392.52</v>
      </c>
      <c r="K279">
        <v>439</v>
      </c>
      <c r="L279">
        <v>236.32</v>
      </c>
      <c r="M279">
        <v>220.31</v>
      </c>
      <c r="N279">
        <v>158.96</v>
      </c>
      <c r="O279">
        <v>228.87</v>
      </c>
      <c r="P279">
        <v>441.29</v>
      </c>
      <c r="Q279">
        <v>632</v>
      </c>
      <c r="R279">
        <v>528</v>
      </c>
      <c r="S279">
        <v>118.12</v>
      </c>
      <c r="T279">
        <v>123.4</v>
      </c>
      <c r="U279">
        <v>216.53</v>
      </c>
      <c r="V279">
        <v>223.73</v>
      </c>
      <c r="W279">
        <v>222.25</v>
      </c>
      <c r="X279">
        <v>99.54</v>
      </c>
      <c r="Y279">
        <v>54.84</v>
      </c>
    </row>
    <row r="280" spans="1:25" x14ac:dyDescent="0.25">
      <c r="A280">
        <v>328</v>
      </c>
      <c r="B280">
        <v>43.888888888888928</v>
      </c>
      <c r="C280">
        <v>37.100000000000136</v>
      </c>
      <c r="F280">
        <v>328</v>
      </c>
      <c r="G280">
        <v>221.77</v>
      </c>
      <c r="H280">
        <v>307.95999999999998</v>
      </c>
      <c r="I280">
        <v>350.5</v>
      </c>
      <c r="J280">
        <v>382.19</v>
      </c>
      <c r="K280">
        <v>427.76</v>
      </c>
      <c r="L280">
        <v>239.76</v>
      </c>
      <c r="M280">
        <v>246.86</v>
      </c>
      <c r="N280">
        <v>172.52</v>
      </c>
      <c r="O280">
        <v>248.11</v>
      </c>
      <c r="P280">
        <v>432.4</v>
      </c>
      <c r="Q280">
        <v>647.01</v>
      </c>
      <c r="R280">
        <v>514.44000000000005</v>
      </c>
      <c r="S280">
        <v>136.97</v>
      </c>
      <c r="T280">
        <v>153.13999999999999</v>
      </c>
      <c r="U280">
        <v>208.1</v>
      </c>
      <c r="V280">
        <v>221</v>
      </c>
      <c r="W280">
        <v>211.45</v>
      </c>
      <c r="X280">
        <v>78.87</v>
      </c>
      <c r="Y280">
        <v>81.8</v>
      </c>
    </row>
    <row r="281" spans="1:25" x14ac:dyDescent="0.25">
      <c r="A281">
        <v>331</v>
      </c>
      <c r="B281">
        <v>23.111111111111128</v>
      </c>
      <c r="C281">
        <v>20.988888888888937</v>
      </c>
      <c r="F281">
        <v>331</v>
      </c>
      <c r="G281">
        <v>215.88</v>
      </c>
      <c r="H281">
        <v>355.91</v>
      </c>
      <c r="I281">
        <v>357.51</v>
      </c>
      <c r="J281">
        <v>425.42</v>
      </c>
      <c r="K281">
        <v>405.83</v>
      </c>
      <c r="L281">
        <v>266.88</v>
      </c>
      <c r="M281">
        <v>265.45</v>
      </c>
      <c r="N281">
        <v>190.85</v>
      </c>
      <c r="O281">
        <v>272.02</v>
      </c>
      <c r="P281">
        <v>446.05</v>
      </c>
      <c r="Q281">
        <v>673.96</v>
      </c>
      <c r="R281">
        <v>523.24</v>
      </c>
      <c r="S281">
        <v>156.83000000000001</v>
      </c>
      <c r="T281">
        <v>165.97</v>
      </c>
      <c r="U281">
        <v>219.44</v>
      </c>
      <c r="V281">
        <v>223.49</v>
      </c>
      <c r="W281">
        <v>211.8</v>
      </c>
      <c r="X281">
        <v>65.39</v>
      </c>
      <c r="Y281">
        <v>105.93</v>
      </c>
    </row>
    <row r="282" spans="1:25" x14ac:dyDescent="0.25">
      <c r="A282">
        <v>332</v>
      </c>
      <c r="B282">
        <v>95.888888888888815</v>
      </c>
      <c r="C282">
        <v>86.766666666666652</v>
      </c>
      <c r="F282">
        <v>332</v>
      </c>
      <c r="G282">
        <v>172.07</v>
      </c>
      <c r="H282">
        <v>373.34</v>
      </c>
      <c r="I282">
        <v>393.83</v>
      </c>
      <c r="J282">
        <v>436.92</v>
      </c>
      <c r="K282">
        <v>383.62</v>
      </c>
      <c r="L282">
        <v>287.92</v>
      </c>
      <c r="M282">
        <v>304.7</v>
      </c>
      <c r="N282">
        <v>220.19</v>
      </c>
      <c r="O282">
        <v>296.18</v>
      </c>
      <c r="P282">
        <v>412.8</v>
      </c>
      <c r="Q282">
        <v>670.15</v>
      </c>
      <c r="R282">
        <v>537.25</v>
      </c>
      <c r="S282">
        <v>193.46</v>
      </c>
      <c r="T282">
        <v>204.22</v>
      </c>
      <c r="U282">
        <v>247.42</v>
      </c>
      <c r="V282">
        <v>227.44</v>
      </c>
      <c r="W282">
        <v>233.43</v>
      </c>
      <c r="X282">
        <v>32.22</v>
      </c>
      <c r="Y282">
        <v>131.13</v>
      </c>
    </row>
    <row r="283" spans="1:25" x14ac:dyDescent="0.25">
      <c r="A283">
        <v>333</v>
      </c>
      <c r="B283">
        <v>13.000000000000007</v>
      </c>
      <c r="C283">
        <v>11.222222222222229</v>
      </c>
      <c r="F283">
        <v>333</v>
      </c>
      <c r="G283">
        <v>153.25</v>
      </c>
      <c r="H283">
        <v>329.32</v>
      </c>
      <c r="I283">
        <v>355</v>
      </c>
      <c r="J283">
        <v>420.61</v>
      </c>
      <c r="K283">
        <v>326.33</v>
      </c>
      <c r="L283">
        <v>287.33999999999997</v>
      </c>
      <c r="M283">
        <v>340.4</v>
      </c>
      <c r="N283">
        <v>258.19</v>
      </c>
      <c r="O283">
        <v>326.62</v>
      </c>
      <c r="P283">
        <v>381.62</v>
      </c>
      <c r="Q283">
        <v>603.73</v>
      </c>
      <c r="R283">
        <v>488.08</v>
      </c>
      <c r="S283">
        <v>220.66</v>
      </c>
      <c r="T283">
        <v>236.29</v>
      </c>
      <c r="U283">
        <v>240.51</v>
      </c>
      <c r="V283">
        <v>204.29</v>
      </c>
      <c r="W283">
        <v>194.43</v>
      </c>
      <c r="X283">
        <v>43.97</v>
      </c>
      <c r="Y283">
        <v>165.73</v>
      </c>
    </row>
    <row r="284" spans="1:25" x14ac:dyDescent="0.25">
      <c r="A284">
        <v>334</v>
      </c>
      <c r="B284">
        <v>107.44444444444446</v>
      </c>
      <c r="C284">
        <v>139.09999999999991</v>
      </c>
      <c r="F284">
        <v>334</v>
      </c>
      <c r="G284">
        <v>162.74</v>
      </c>
      <c r="H284">
        <v>336.97</v>
      </c>
      <c r="I284">
        <v>366.29</v>
      </c>
      <c r="J284">
        <v>418.47</v>
      </c>
      <c r="K284">
        <v>352.29</v>
      </c>
      <c r="L284">
        <v>258.17</v>
      </c>
      <c r="M284">
        <v>318.44</v>
      </c>
      <c r="N284">
        <v>261.24</v>
      </c>
      <c r="O284">
        <v>309.47000000000003</v>
      </c>
      <c r="P284">
        <v>405.89</v>
      </c>
      <c r="Q284">
        <v>606.82000000000005</v>
      </c>
      <c r="R284">
        <v>497.75</v>
      </c>
      <c r="S284">
        <v>191.87</v>
      </c>
      <c r="T284">
        <v>217.7</v>
      </c>
      <c r="U284">
        <v>210.61</v>
      </c>
      <c r="V284">
        <v>206.62</v>
      </c>
      <c r="W284">
        <v>200.08</v>
      </c>
      <c r="X284">
        <v>38.299999999999997</v>
      </c>
      <c r="Y284">
        <v>140.36000000000001</v>
      </c>
    </row>
    <row r="285" spans="1:25" x14ac:dyDescent="0.25">
      <c r="A285">
        <v>335</v>
      </c>
      <c r="B285">
        <v>49.222222222222257</v>
      </c>
      <c r="C285">
        <v>45.122222222222263</v>
      </c>
      <c r="F285">
        <v>335</v>
      </c>
      <c r="G285">
        <v>160.77000000000001</v>
      </c>
      <c r="H285">
        <v>344.72</v>
      </c>
      <c r="I285">
        <v>382.46</v>
      </c>
      <c r="J285">
        <v>413.3</v>
      </c>
      <c r="K285">
        <v>353.92</v>
      </c>
      <c r="L285">
        <v>297.52</v>
      </c>
      <c r="M285">
        <v>326.18</v>
      </c>
      <c r="N285">
        <v>252.33</v>
      </c>
      <c r="O285">
        <v>311.26</v>
      </c>
      <c r="P285">
        <v>408.91</v>
      </c>
      <c r="Q285">
        <v>595.4</v>
      </c>
      <c r="R285">
        <v>520.79999999999995</v>
      </c>
      <c r="S285">
        <v>205.92</v>
      </c>
      <c r="T285">
        <v>224.96</v>
      </c>
      <c r="U285">
        <v>244.31</v>
      </c>
      <c r="V285">
        <v>210.06</v>
      </c>
      <c r="W285">
        <v>218.3</v>
      </c>
      <c r="X285">
        <v>20.72</v>
      </c>
      <c r="Y285">
        <v>152.62</v>
      </c>
    </row>
    <row r="286" spans="1:25" x14ac:dyDescent="0.25">
      <c r="A286">
        <v>336</v>
      </c>
      <c r="B286">
        <v>23</v>
      </c>
      <c r="C286">
        <v>15.666666666666629</v>
      </c>
      <c r="F286">
        <v>336</v>
      </c>
      <c r="G286">
        <v>166.11</v>
      </c>
      <c r="H286">
        <v>324.60000000000002</v>
      </c>
      <c r="I286">
        <v>354.51</v>
      </c>
      <c r="J286">
        <v>416.68</v>
      </c>
      <c r="K286">
        <v>370.33</v>
      </c>
      <c r="L286">
        <v>283.52999999999997</v>
      </c>
      <c r="M286">
        <v>306.72000000000003</v>
      </c>
      <c r="N286">
        <v>249.41</v>
      </c>
      <c r="O286">
        <v>291.68</v>
      </c>
      <c r="P286">
        <v>419.13</v>
      </c>
      <c r="Q286">
        <v>621.29999999999995</v>
      </c>
      <c r="R286">
        <v>537.63</v>
      </c>
      <c r="S286">
        <v>199.69</v>
      </c>
      <c r="T286">
        <v>208.17</v>
      </c>
      <c r="U286">
        <v>229.91</v>
      </c>
      <c r="V286">
        <v>210.48</v>
      </c>
      <c r="W286">
        <v>209.13</v>
      </c>
      <c r="X286">
        <v>36.380000000000003</v>
      </c>
      <c r="Y286">
        <v>134.08000000000001</v>
      </c>
    </row>
    <row r="287" spans="1:25" x14ac:dyDescent="0.25">
      <c r="A287">
        <v>337</v>
      </c>
      <c r="B287">
        <v>67.4444444444444</v>
      </c>
      <c r="C287">
        <v>68.488888888889051</v>
      </c>
      <c r="F287">
        <v>337</v>
      </c>
      <c r="G287">
        <v>177.35</v>
      </c>
      <c r="H287">
        <v>318.81</v>
      </c>
      <c r="I287">
        <v>347.97</v>
      </c>
      <c r="J287">
        <v>382.79</v>
      </c>
      <c r="K287">
        <v>383.37</v>
      </c>
      <c r="L287">
        <v>236.27</v>
      </c>
      <c r="M287">
        <v>300.95999999999998</v>
      </c>
      <c r="N287">
        <v>220.54</v>
      </c>
      <c r="O287">
        <v>268.79000000000002</v>
      </c>
      <c r="P287">
        <v>406.57</v>
      </c>
      <c r="Q287">
        <v>612.62</v>
      </c>
      <c r="R287">
        <v>497.37</v>
      </c>
      <c r="S287">
        <v>174.26</v>
      </c>
      <c r="T287">
        <v>177.51</v>
      </c>
      <c r="U287">
        <v>186.1</v>
      </c>
      <c r="V287">
        <v>179.18</v>
      </c>
      <c r="W287">
        <v>185.25</v>
      </c>
      <c r="X287">
        <v>65.69</v>
      </c>
      <c r="Y287">
        <v>108.67</v>
      </c>
    </row>
    <row r="288" spans="1:25" x14ac:dyDescent="0.25">
      <c r="A288">
        <v>338</v>
      </c>
      <c r="B288">
        <v>130.55555555555571</v>
      </c>
      <c r="C288">
        <v>95.655555555555111</v>
      </c>
      <c r="F288">
        <v>338</v>
      </c>
      <c r="G288">
        <v>185.44</v>
      </c>
      <c r="H288">
        <v>322.52999999999997</v>
      </c>
      <c r="I288">
        <v>361.95</v>
      </c>
      <c r="J288">
        <v>380.13</v>
      </c>
      <c r="K288">
        <v>385.65</v>
      </c>
      <c r="L288">
        <v>251.67</v>
      </c>
      <c r="M288">
        <v>285.33999999999997</v>
      </c>
      <c r="N288">
        <v>223.03</v>
      </c>
      <c r="O288">
        <v>289.41000000000003</v>
      </c>
      <c r="P288">
        <v>398.31</v>
      </c>
      <c r="Q288">
        <v>652.99</v>
      </c>
      <c r="R288">
        <v>524.22</v>
      </c>
      <c r="S288">
        <v>184.07</v>
      </c>
      <c r="T288">
        <v>196.69</v>
      </c>
      <c r="U288">
        <v>214.65</v>
      </c>
      <c r="V288">
        <v>191.31</v>
      </c>
      <c r="W288">
        <v>194.84</v>
      </c>
      <c r="X288">
        <v>44.94</v>
      </c>
      <c r="Y288">
        <v>122.66</v>
      </c>
    </row>
    <row r="289" spans="1:25" x14ac:dyDescent="0.25">
      <c r="A289">
        <v>339</v>
      </c>
      <c r="B289">
        <v>46.555555555555543</v>
      </c>
      <c r="C289">
        <v>35.844444444444434</v>
      </c>
      <c r="F289">
        <v>339</v>
      </c>
      <c r="G289">
        <v>190.43</v>
      </c>
      <c r="H289">
        <v>318.04000000000002</v>
      </c>
      <c r="I289">
        <v>345.08</v>
      </c>
      <c r="J289">
        <v>395.96</v>
      </c>
      <c r="K289">
        <v>384.74</v>
      </c>
      <c r="L289">
        <v>256.07</v>
      </c>
      <c r="M289">
        <v>278.19</v>
      </c>
      <c r="N289">
        <v>220.74</v>
      </c>
      <c r="O289">
        <v>288.14999999999998</v>
      </c>
      <c r="P289">
        <v>393.83</v>
      </c>
      <c r="Q289">
        <v>599.87</v>
      </c>
      <c r="R289">
        <v>501.32</v>
      </c>
      <c r="S289">
        <v>178.04</v>
      </c>
      <c r="T289">
        <v>191.36</v>
      </c>
      <c r="U289">
        <v>198.8</v>
      </c>
      <c r="V289">
        <v>191.73</v>
      </c>
      <c r="W289">
        <v>182.25</v>
      </c>
      <c r="X289">
        <v>56.5</v>
      </c>
      <c r="Y289">
        <v>112.32</v>
      </c>
    </row>
    <row r="290" spans="1:25" x14ac:dyDescent="0.25">
      <c r="A290">
        <v>341</v>
      </c>
      <c r="B290">
        <v>33.222222222222271</v>
      </c>
      <c r="C290">
        <v>32.422222222222445</v>
      </c>
      <c r="F290">
        <v>341</v>
      </c>
      <c r="G290">
        <v>219.58</v>
      </c>
      <c r="H290">
        <v>305.31</v>
      </c>
      <c r="I290">
        <v>312.32</v>
      </c>
      <c r="J290">
        <v>383.55</v>
      </c>
      <c r="K290">
        <v>395.26</v>
      </c>
      <c r="L290">
        <v>220.27</v>
      </c>
      <c r="M290">
        <v>250.21</v>
      </c>
      <c r="N290">
        <v>176.82</v>
      </c>
      <c r="O290">
        <v>233.01</v>
      </c>
      <c r="P290">
        <v>402.22</v>
      </c>
      <c r="Q290">
        <v>651.97</v>
      </c>
      <c r="R290">
        <v>484.43</v>
      </c>
      <c r="S290">
        <v>137.1</v>
      </c>
      <c r="T290">
        <v>139.22999999999999</v>
      </c>
      <c r="U290">
        <v>182.89</v>
      </c>
      <c r="V290">
        <v>208.53</v>
      </c>
      <c r="W290">
        <v>199.02</v>
      </c>
      <c r="X290">
        <v>103.46</v>
      </c>
      <c r="Y290">
        <v>68.959999999999994</v>
      </c>
    </row>
    <row r="291" spans="1:25" x14ac:dyDescent="0.25">
      <c r="A291">
        <v>342</v>
      </c>
      <c r="B291">
        <v>41.777777777777743</v>
      </c>
      <c r="C291">
        <v>39.288888888888778</v>
      </c>
      <c r="F291">
        <v>342</v>
      </c>
      <c r="G291">
        <v>225.18</v>
      </c>
      <c r="H291">
        <v>289.67</v>
      </c>
      <c r="I291">
        <v>315.39</v>
      </c>
      <c r="J291">
        <v>381</v>
      </c>
      <c r="K291">
        <v>406.41</v>
      </c>
      <c r="L291">
        <v>217.9</v>
      </c>
      <c r="M291">
        <v>254.74</v>
      </c>
      <c r="N291">
        <v>201.15</v>
      </c>
      <c r="O291">
        <v>239.72</v>
      </c>
      <c r="P291">
        <v>419.56</v>
      </c>
      <c r="Q291">
        <v>629.66999999999996</v>
      </c>
      <c r="R291">
        <v>513.12</v>
      </c>
      <c r="S291">
        <v>141.5</v>
      </c>
      <c r="T291">
        <v>157.29</v>
      </c>
      <c r="U291">
        <v>178.05</v>
      </c>
      <c r="V291">
        <v>195.6</v>
      </c>
      <c r="W291">
        <v>190.27</v>
      </c>
      <c r="X291">
        <v>86.81</v>
      </c>
      <c r="Y291">
        <v>84.04</v>
      </c>
    </row>
    <row r="292" spans="1:25" x14ac:dyDescent="0.25">
      <c r="A292">
        <v>343</v>
      </c>
      <c r="B292">
        <v>30.333333333333346</v>
      </c>
      <c r="C292">
        <v>28.188888888888982</v>
      </c>
      <c r="F292">
        <v>343</v>
      </c>
      <c r="G292">
        <v>230.77</v>
      </c>
      <c r="H292">
        <v>280.41000000000003</v>
      </c>
      <c r="I292">
        <v>298.08999999999997</v>
      </c>
      <c r="J292">
        <v>358.34</v>
      </c>
      <c r="K292">
        <v>407.04</v>
      </c>
      <c r="L292">
        <v>203.3</v>
      </c>
      <c r="M292">
        <v>220.82</v>
      </c>
      <c r="N292">
        <v>158.4</v>
      </c>
      <c r="O292">
        <v>210.32</v>
      </c>
      <c r="P292">
        <v>405.64</v>
      </c>
      <c r="Q292">
        <v>609.21</v>
      </c>
      <c r="R292">
        <v>472.97</v>
      </c>
      <c r="S292">
        <v>101.18</v>
      </c>
      <c r="T292">
        <v>116.98</v>
      </c>
      <c r="U292">
        <v>189.9</v>
      </c>
      <c r="V292">
        <v>196.07</v>
      </c>
      <c r="W292">
        <v>195.11</v>
      </c>
      <c r="X292">
        <v>130.38999999999999</v>
      </c>
      <c r="Y292">
        <v>42.66</v>
      </c>
    </row>
    <row r="293" spans="1:25" x14ac:dyDescent="0.25">
      <c r="A293">
        <v>344</v>
      </c>
      <c r="B293">
        <v>41.555555555555458</v>
      </c>
      <c r="C293">
        <v>45.08888888888896</v>
      </c>
      <c r="F293">
        <v>344</v>
      </c>
      <c r="G293">
        <v>233.86</v>
      </c>
      <c r="H293">
        <v>267.82</v>
      </c>
      <c r="I293">
        <v>302.12</v>
      </c>
      <c r="J293">
        <v>330.83</v>
      </c>
      <c r="K293">
        <v>420.7</v>
      </c>
      <c r="L293">
        <v>196.03</v>
      </c>
      <c r="M293">
        <v>212.2</v>
      </c>
      <c r="N293">
        <v>155.69</v>
      </c>
      <c r="O293">
        <v>201.15</v>
      </c>
      <c r="P293">
        <v>408.95</v>
      </c>
      <c r="Q293">
        <v>647.24</v>
      </c>
      <c r="R293">
        <v>460.7</v>
      </c>
      <c r="S293">
        <v>92.25</v>
      </c>
      <c r="T293">
        <v>116.17</v>
      </c>
      <c r="U293">
        <v>196.45</v>
      </c>
      <c r="V293">
        <v>210.27</v>
      </c>
      <c r="W293">
        <v>206.62</v>
      </c>
      <c r="X293">
        <v>129.9</v>
      </c>
      <c r="Y293">
        <v>37.86</v>
      </c>
    </row>
    <row r="294" spans="1:25" x14ac:dyDescent="0.25">
      <c r="A294">
        <v>345</v>
      </c>
      <c r="B294">
        <v>96.666666666666615</v>
      </c>
      <c r="C294">
        <v>85.011111111111404</v>
      </c>
      <c r="F294">
        <v>345</v>
      </c>
      <c r="G294">
        <v>229.35</v>
      </c>
      <c r="H294">
        <v>266.89999999999998</v>
      </c>
      <c r="I294">
        <v>282.26</v>
      </c>
      <c r="J294">
        <v>328.74</v>
      </c>
      <c r="K294">
        <v>418.88</v>
      </c>
      <c r="L294">
        <v>191.66</v>
      </c>
      <c r="M294">
        <v>196.29</v>
      </c>
      <c r="N294">
        <v>137.86000000000001</v>
      </c>
      <c r="O294">
        <v>200.36</v>
      </c>
      <c r="P294">
        <v>394.63</v>
      </c>
      <c r="Q294">
        <v>658.69</v>
      </c>
      <c r="R294">
        <v>470.83</v>
      </c>
      <c r="S294">
        <v>82.78</v>
      </c>
      <c r="T294">
        <v>98.68</v>
      </c>
      <c r="U294">
        <v>196.97</v>
      </c>
      <c r="V294">
        <v>208.66</v>
      </c>
      <c r="W294">
        <v>197.6</v>
      </c>
      <c r="X294">
        <v>148.63999999999999</v>
      </c>
      <c r="Y294">
        <v>24.43</v>
      </c>
    </row>
    <row r="295" spans="1:25" x14ac:dyDescent="0.25">
      <c r="A295">
        <v>346</v>
      </c>
      <c r="B295">
        <v>165.66666666666677</v>
      </c>
      <c r="C295">
        <v>164.67777777777792</v>
      </c>
      <c r="F295">
        <v>346</v>
      </c>
      <c r="G295">
        <v>244.92</v>
      </c>
      <c r="H295">
        <v>272.58</v>
      </c>
      <c r="I295">
        <v>278.83</v>
      </c>
      <c r="J295">
        <v>318.77</v>
      </c>
      <c r="K295">
        <v>402.56</v>
      </c>
      <c r="L295">
        <v>190.77</v>
      </c>
      <c r="M295">
        <v>201.36</v>
      </c>
      <c r="N295">
        <v>144.49</v>
      </c>
      <c r="O295">
        <v>197.25</v>
      </c>
      <c r="P295">
        <v>398.8</v>
      </c>
      <c r="Q295">
        <v>621.5</v>
      </c>
      <c r="R295">
        <v>451.07</v>
      </c>
      <c r="S295">
        <v>84.22</v>
      </c>
      <c r="T295">
        <v>97.33</v>
      </c>
      <c r="U295">
        <v>194.74</v>
      </c>
      <c r="V295">
        <v>219.43</v>
      </c>
      <c r="W295">
        <v>214.22</v>
      </c>
      <c r="X295">
        <v>144.46</v>
      </c>
      <c r="Y295">
        <v>24.96</v>
      </c>
    </row>
    <row r="296" spans="1:25" x14ac:dyDescent="0.25">
      <c r="A296">
        <v>347</v>
      </c>
      <c r="B296">
        <v>256.7777777777776</v>
      </c>
      <c r="C296">
        <v>190.90000000000055</v>
      </c>
      <c r="F296">
        <v>347</v>
      </c>
      <c r="G296">
        <v>255.41</v>
      </c>
      <c r="H296">
        <v>265.98</v>
      </c>
      <c r="I296">
        <v>282.72000000000003</v>
      </c>
      <c r="J296">
        <v>312.36</v>
      </c>
      <c r="K296">
        <v>415.33</v>
      </c>
      <c r="L296">
        <v>176.69</v>
      </c>
      <c r="M296">
        <v>190.25</v>
      </c>
      <c r="N296">
        <v>119.85</v>
      </c>
      <c r="O296">
        <v>173.17</v>
      </c>
      <c r="P296">
        <v>421.31</v>
      </c>
      <c r="Q296">
        <v>635.24</v>
      </c>
      <c r="R296">
        <v>479.51</v>
      </c>
      <c r="S296">
        <v>58.15</v>
      </c>
      <c r="T296">
        <v>74.83</v>
      </c>
      <c r="U296">
        <v>216.42</v>
      </c>
      <c r="V296">
        <v>224.9</v>
      </c>
      <c r="W296">
        <v>219.74</v>
      </c>
      <c r="X296">
        <v>160.63</v>
      </c>
      <c r="Y296">
        <v>6.52</v>
      </c>
    </row>
    <row r="297" spans="1:25" x14ac:dyDescent="0.25">
      <c r="A297">
        <v>348</v>
      </c>
      <c r="B297">
        <v>5715.111111111115</v>
      </c>
      <c r="C297">
        <v>5125.8222222222248</v>
      </c>
      <c r="F297">
        <v>348</v>
      </c>
      <c r="G297">
        <v>267.08999999999997</v>
      </c>
      <c r="H297">
        <v>262.08</v>
      </c>
      <c r="I297">
        <v>272.39</v>
      </c>
      <c r="J297">
        <v>319.45</v>
      </c>
      <c r="K297">
        <v>440.14</v>
      </c>
      <c r="L297">
        <v>184.11</v>
      </c>
      <c r="M297">
        <v>189.84</v>
      </c>
      <c r="N297">
        <v>122.71</v>
      </c>
      <c r="O297">
        <v>178.88</v>
      </c>
      <c r="P297">
        <v>408.76</v>
      </c>
      <c r="Q297">
        <v>634.61</v>
      </c>
      <c r="R297">
        <v>480.16</v>
      </c>
      <c r="S297">
        <v>64.680000000000007</v>
      </c>
      <c r="T297">
        <v>78.03</v>
      </c>
      <c r="U297">
        <v>215.47</v>
      </c>
      <c r="V297">
        <v>217.4</v>
      </c>
      <c r="W297">
        <v>224.12</v>
      </c>
      <c r="X297">
        <v>160.04</v>
      </c>
      <c r="Y297">
        <v>2.62</v>
      </c>
    </row>
    <row r="298" spans="1:25" x14ac:dyDescent="0.25">
      <c r="A298">
        <v>349</v>
      </c>
      <c r="B298">
        <v>56.000000000000028</v>
      </c>
      <c r="C298">
        <v>49.45555555555552</v>
      </c>
      <c r="F298">
        <v>349</v>
      </c>
      <c r="G298">
        <v>232.74</v>
      </c>
      <c r="H298">
        <v>251.58</v>
      </c>
      <c r="I298">
        <v>281.58999999999997</v>
      </c>
      <c r="J298">
        <v>294.77999999999997</v>
      </c>
      <c r="K298">
        <v>392.39</v>
      </c>
      <c r="L298">
        <v>161.56</v>
      </c>
      <c r="M298">
        <v>201.14</v>
      </c>
      <c r="N298">
        <v>144.65</v>
      </c>
      <c r="O298">
        <v>188.25</v>
      </c>
      <c r="P298">
        <v>409.37</v>
      </c>
      <c r="Q298">
        <v>609.42999999999995</v>
      </c>
      <c r="R298">
        <v>442.14</v>
      </c>
      <c r="S298">
        <v>84.35</v>
      </c>
      <c r="T298">
        <v>98.37</v>
      </c>
      <c r="U298">
        <v>182.4</v>
      </c>
      <c r="V298">
        <v>202.04</v>
      </c>
      <c r="W298">
        <v>183.71</v>
      </c>
      <c r="X298">
        <v>157.06</v>
      </c>
      <c r="Y298">
        <v>38.369999999999997</v>
      </c>
    </row>
    <row r="299" spans="1:25" x14ac:dyDescent="0.25">
      <c r="A299">
        <v>350</v>
      </c>
      <c r="B299">
        <v>30.444444444444454</v>
      </c>
      <c r="C299">
        <v>19.155555555555566</v>
      </c>
      <c r="F299">
        <v>350</v>
      </c>
      <c r="G299">
        <v>238.17</v>
      </c>
      <c r="H299">
        <v>248.46</v>
      </c>
      <c r="I299">
        <v>259.01</v>
      </c>
      <c r="J299">
        <v>305.51</v>
      </c>
      <c r="K299">
        <v>411.71</v>
      </c>
      <c r="L299">
        <v>166.85</v>
      </c>
      <c r="M299">
        <v>203.26</v>
      </c>
      <c r="N299">
        <v>131.25</v>
      </c>
      <c r="O299">
        <v>174.76</v>
      </c>
      <c r="P299">
        <v>417.68</v>
      </c>
      <c r="Q299">
        <v>625.92999999999995</v>
      </c>
      <c r="R299">
        <v>457.86</v>
      </c>
      <c r="S299">
        <v>73.31</v>
      </c>
      <c r="T299">
        <v>90.22</v>
      </c>
      <c r="U299">
        <v>190.42</v>
      </c>
      <c r="V299">
        <v>198.44</v>
      </c>
      <c r="W299">
        <v>206.36</v>
      </c>
      <c r="X299">
        <v>157.16</v>
      </c>
      <c r="Y299">
        <v>22.22</v>
      </c>
    </row>
    <row r="300" spans="1:25" x14ac:dyDescent="0.25">
      <c r="A300">
        <v>351</v>
      </c>
      <c r="B300">
        <v>19.333333333333321</v>
      </c>
      <c r="C300">
        <v>17.43333333333328</v>
      </c>
      <c r="F300">
        <v>351</v>
      </c>
      <c r="G300">
        <v>226.27</v>
      </c>
      <c r="H300">
        <v>232.66</v>
      </c>
      <c r="I300">
        <v>269.26</v>
      </c>
      <c r="J300">
        <v>304.12</v>
      </c>
      <c r="K300">
        <v>398.53</v>
      </c>
      <c r="L300">
        <v>161.34</v>
      </c>
      <c r="M300">
        <v>203.05</v>
      </c>
      <c r="N300">
        <v>144.01</v>
      </c>
      <c r="O300">
        <v>185.06</v>
      </c>
      <c r="P300">
        <v>397.83</v>
      </c>
      <c r="Q300">
        <v>593.83000000000004</v>
      </c>
      <c r="R300">
        <v>477.68</v>
      </c>
      <c r="S300">
        <v>78.849999999999994</v>
      </c>
      <c r="T300">
        <v>93.91</v>
      </c>
      <c r="U300">
        <v>181.59</v>
      </c>
      <c r="V300">
        <v>198.75</v>
      </c>
      <c r="W300">
        <v>201.73</v>
      </c>
      <c r="X300">
        <v>148.91</v>
      </c>
      <c r="Y300">
        <v>30.12</v>
      </c>
    </row>
    <row r="301" spans="1:25" x14ac:dyDescent="0.25">
      <c r="A301">
        <v>352</v>
      </c>
      <c r="B301">
        <v>14.444444444444455</v>
      </c>
      <c r="C301">
        <v>14.577777777777783</v>
      </c>
      <c r="F301">
        <v>352</v>
      </c>
      <c r="G301">
        <v>247.41</v>
      </c>
      <c r="H301">
        <v>236.82</v>
      </c>
      <c r="I301">
        <v>262.05</v>
      </c>
      <c r="J301">
        <v>295.08</v>
      </c>
      <c r="K301">
        <v>399.03</v>
      </c>
      <c r="L301">
        <v>158.1</v>
      </c>
      <c r="M301">
        <v>198.94</v>
      </c>
      <c r="N301">
        <v>134.43</v>
      </c>
      <c r="O301">
        <v>177.65</v>
      </c>
      <c r="P301">
        <v>384.48</v>
      </c>
      <c r="Q301">
        <v>603.02</v>
      </c>
      <c r="R301">
        <v>471.23</v>
      </c>
      <c r="S301">
        <v>75.77</v>
      </c>
      <c r="T301">
        <v>97.31</v>
      </c>
      <c r="U301">
        <v>191.66</v>
      </c>
      <c r="V301">
        <v>216.75</v>
      </c>
      <c r="W301">
        <v>213.83</v>
      </c>
      <c r="X301">
        <v>172.47</v>
      </c>
      <c r="Y301">
        <v>31.91</v>
      </c>
    </row>
    <row r="302" spans="1:25" x14ac:dyDescent="0.25">
      <c r="A302">
        <v>354</v>
      </c>
      <c r="B302">
        <v>41.555555555555564</v>
      </c>
      <c r="C302">
        <v>38.144444444444503</v>
      </c>
      <c r="F302">
        <v>354</v>
      </c>
      <c r="G302">
        <v>207.85</v>
      </c>
      <c r="H302">
        <v>252.88</v>
      </c>
      <c r="I302">
        <v>295.57</v>
      </c>
      <c r="J302">
        <v>343.53</v>
      </c>
      <c r="K302">
        <v>386.93</v>
      </c>
      <c r="L302">
        <v>191.84</v>
      </c>
      <c r="M302">
        <v>226.68</v>
      </c>
      <c r="N302">
        <v>179.34</v>
      </c>
      <c r="O302">
        <v>205.72</v>
      </c>
      <c r="P302">
        <v>394.78</v>
      </c>
      <c r="Q302">
        <v>629.08000000000004</v>
      </c>
      <c r="R302">
        <v>472.61</v>
      </c>
      <c r="S302">
        <v>105.59</v>
      </c>
      <c r="T302">
        <v>126.62</v>
      </c>
      <c r="U302">
        <v>164.02</v>
      </c>
      <c r="V302">
        <v>179.95</v>
      </c>
      <c r="W302">
        <v>175.19</v>
      </c>
      <c r="X302">
        <v>127.07</v>
      </c>
      <c r="Y302">
        <v>64.37</v>
      </c>
    </row>
    <row r="303" spans="1:25" x14ac:dyDescent="0.25">
      <c r="A303">
        <v>355</v>
      </c>
      <c r="B303">
        <v>19.333333333333329</v>
      </c>
      <c r="C303">
        <v>13.777777777777771</v>
      </c>
      <c r="F303">
        <v>355</v>
      </c>
      <c r="G303">
        <v>204.58</v>
      </c>
      <c r="H303">
        <v>252.49</v>
      </c>
      <c r="I303">
        <v>263.66000000000003</v>
      </c>
      <c r="J303">
        <v>319.67</v>
      </c>
      <c r="K303">
        <v>387.83</v>
      </c>
      <c r="L303">
        <v>171.22</v>
      </c>
      <c r="M303">
        <v>215.58</v>
      </c>
      <c r="N303">
        <v>151.13999999999999</v>
      </c>
      <c r="O303">
        <v>201.84</v>
      </c>
      <c r="P303">
        <v>381.87</v>
      </c>
      <c r="Q303">
        <v>620.74</v>
      </c>
      <c r="R303">
        <v>466.59</v>
      </c>
      <c r="S303">
        <v>99.99</v>
      </c>
      <c r="T303">
        <v>121.04</v>
      </c>
      <c r="U303">
        <v>169.8</v>
      </c>
      <c r="V303">
        <v>169.27</v>
      </c>
      <c r="W303">
        <v>181.49</v>
      </c>
      <c r="X303">
        <v>140.66999999999999</v>
      </c>
      <c r="Y303">
        <v>47.78</v>
      </c>
    </row>
    <row r="304" spans="1:25" x14ac:dyDescent="0.25">
      <c r="A304">
        <v>356</v>
      </c>
      <c r="B304">
        <v>26.333333333333346</v>
      </c>
      <c r="C304">
        <v>23.122222222222149</v>
      </c>
      <c r="F304">
        <v>356</v>
      </c>
      <c r="G304">
        <v>206.86</v>
      </c>
      <c r="H304">
        <v>243.19</v>
      </c>
      <c r="I304">
        <v>284.95</v>
      </c>
      <c r="J304">
        <v>310.91000000000003</v>
      </c>
      <c r="K304">
        <v>398.01</v>
      </c>
      <c r="L304">
        <v>173.62</v>
      </c>
      <c r="M304">
        <v>240.15</v>
      </c>
      <c r="N304">
        <v>165.22</v>
      </c>
      <c r="O304">
        <v>207.11</v>
      </c>
      <c r="P304">
        <v>373.46</v>
      </c>
      <c r="Q304">
        <v>579.67999999999995</v>
      </c>
      <c r="R304">
        <v>436.69</v>
      </c>
      <c r="S304">
        <v>110.71</v>
      </c>
      <c r="T304">
        <v>121.53</v>
      </c>
      <c r="U304">
        <v>149.12</v>
      </c>
      <c r="V304">
        <v>172.94</v>
      </c>
      <c r="W304">
        <v>164.89</v>
      </c>
      <c r="X304">
        <v>134.91999999999999</v>
      </c>
      <c r="Y304">
        <v>59.89</v>
      </c>
    </row>
    <row r="305" spans="1:25" x14ac:dyDescent="0.25">
      <c r="A305">
        <v>357</v>
      </c>
      <c r="B305">
        <v>14.888888888888891</v>
      </c>
      <c r="C305">
        <v>11.655555555555509</v>
      </c>
      <c r="F305">
        <v>357</v>
      </c>
      <c r="G305">
        <v>241.96</v>
      </c>
      <c r="H305">
        <v>231.66</v>
      </c>
      <c r="I305">
        <v>266.43</v>
      </c>
      <c r="J305">
        <v>290.29000000000002</v>
      </c>
      <c r="K305">
        <v>410.11</v>
      </c>
      <c r="L305">
        <v>155.97999999999999</v>
      </c>
      <c r="M305">
        <v>199.08</v>
      </c>
      <c r="N305">
        <v>145.88999999999999</v>
      </c>
      <c r="O305">
        <v>181.11</v>
      </c>
      <c r="P305">
        <v>406.21</v>
      </c>
      <c r="Q305">
        <v>614.01</v>
      </c>
      <c r="R305">
        <v>461.34</v>
      </c>
      <c r="S305">
        <v>75.23</v>
      </c>
      <c r="T305">
        <v>100.12</v>
      </c>
      <c r="U305">
        <v>185.38</v>
      </c>
      <c r="V305">
        <v>199.7</v>
      </c>
      <c r="W305">
        <v>196.79</v>
      </c>
      <c r="X305">
        <v>159.03</v>
      </c>
      <c r="Y305">
        <v>30.48</v>
      </c>
    </row>
    <row r="306" spans="1:25" x14ac:dyDescent="0.25">
      <c r="A306">
        <v>358</v>
      </c>
      <c r="B306">
        <v>54.111111111111178</v>
      </c>
      <c r="C306">
        <v>48.299999999999955</v>
      </c>
      <c r="F306">
        <v>358</v>
      </c>
      <c r="G306">
        <v>199.55</v>
      </c>
      <c r="H306">
        <v>279.47000000000003</v>
      </c>
      <c r="I306">
        <v>322.73</v>
      </c>
      <c r="J306">
        <v>334.61</v>
      </c>
      <c r="K306">
        <v>385.95</v>
      </c>
      <c r="L306">
        <v>210.98</v>
      </c>
      <c r="M306">
        <v>258.62</v>
      </c>
      <c r="N306">
        <v>209.02</v>
      </c>
      <c r="O306">
        <v>248.43</v>
      </c>
      <c r="P306">
        <v>372.79</v>
      </c>
      <c r="Q306">
        <v>620.51</v>
      </c>
      <c r="R306">
        <v>482.43</v>
      </c>
      <c r="S306">
        <v>142.69999999999999</v>
      </c>
      <c r="T306">
        <v>157.74</v>
      </c>
      <c r="U306">
        <v>179.12</v>
      </c>
      <c r="V306">
        <v>173.48</v>
      </c>
      <c r="W306">
        <v>167.76</v>
      </c>
      <c r="X306">
        <v>100.12</v>
      </c>
      <c r="Y306">
        <v>88.91</v>
      </c>
    </row>
    <row r="307" spans="1:25" x14ac:dyDescent="0.25">
      <c r="A307">
        <v>359</v>
      </c>
      <c r="B307">
        <v>77.444444444444457</v>
      </c>
      <c r="C307">
        <v>58.433333333333394</v>
      </c>
      <c r="F307">
        <v>359</v>
      </c>
      <c r="G307">
        <v>199.66</v>
      </c>
      <c r="H307">
        <v>263.04000000000002</v>
      </c>
      <c r="I307">
        <v>292.08</v>
      </c>
      <c r="J307">
        <v>340.63</v>
      </c>
      <c r="K307">
        <v>380.18</v>
      </c>
      <c r="L307">
        <v>185.72</v>
      </c>
      <c r="M307">
        <v>263.36</v>
      </c>
      <c r="N307">
        <v>184.26</v>
      </c>
      <c r="O307">
        <v>234.12</v>
      </c>
      <c r="P307">
        <v>368.55</v>
      </c>
      <c r="Q307">
        <v>579.80999999999995</v>
      </c>
      <c r="R307">
        <v>473.38</v>
      </c>
      <c r="S307">
        <v>120.03</v>
      </c>
      <c r="T307">
        <v>143.75</v>
      </c>
      <c r="U307">
        <v>147.37</v>
      </c>
      <c r="V307">
        <v>163.33000000000001</v>
      </c>
      <c r="W307">
        <v>164.63</v>
      </c>
      <c r="X307">
        <v>117.89</v>
      </c>
      <c r="Y307">
        <v>74.849999999999994</v>
      </c>
    </row>
    <row r="308" spans="1:25" x14ac:dyDescent="0.25">
      <c r="A308">
        <v>360</v>
      </c>
      <c r="B308">
        <v>30.777777777777743</v>
      </c>
      <c r="C308">
        <v>25</v>
      </c>
      <c r="F308">
        <v>360</v>
      </c>
      <c r="G308">
        <v>152.37</v>
      </c>
      <c r="H308">
        <v>270.04000000000002</v>
      </c>
      <c r="I308">
        <v>279.45</v>
      </c>
      <c r="J308">
        <v>338.97</v>
      </c>
      <c r="K308">
        <v>352.02</v>
      </c>
      <c r="L308">
        <v>213.14</v>
      </c>
      <c r="M308">
        <v>295.10000000000002</v>
      </c>
      <c r="N308">
        <v>237.07</v>
      </c>
      <c r="O308">
        <v>283.8</v>
      </c>
      <c r="P308">
        <v>362.67</v>
      </c>
      <c r="Q308">
        <v>555.84</v>
      </c>
      <c r="R308">
        <v>443.47</v>
      </c>
      <c r="S308">
        <v>177.49</v>
      </c>
      <c r="T308">
        <v>200.29</v>
      </c>
      <c r="U308">
        <v>148.03</v>
      </c>
      <c r="V308">
        <v>132.97999999999999</v>
      </c>
      <c r="W308">
        <v>126.68</v>
      </c>
      <c r="X308">
        <v>110.39</v>
      </c>
      <c r="Y308">
        <v>120.57</v>
      </c>
    </row>
    <row r="309" spans="1:25" x14ac:dyDescent="0.25">
      <c r="A309">
        <v>361</v>
      </c>
      <c r="B309">
        <v>42.555555555555564</v>
      </c>
      <c r="C309">
        <v>41.855555555555384</v>
      </c>
      <c r="F309">
        <v>361</v>
      </c>
      <c r="G309">
        <v>147.93</v>
      </c>
      <c r="H309">
        <v>249.22</v>
      </c>
      <c r="I309">
        <v>268.33999999999997</v>
      </c>
      <c r="J309">
        <v>330.32</v>
      </c>
      <c r="K309">
        <v>339.22</v>
      </c>
      <c r="L309">
        <v>202.06</v>
      </c>
      <c r="M309">
        <v>312.52999999999997</v>
      </c>
      <c r="N309">
        <v>234.23</v>
      </c>
      <c r="O309">
        <v>274.98</v>
      </c>
      <c r="P309">
        <v>346.54</v>
      </c>
      <c r="Q309">
        <v>586.66</v>
      </c>
      <c r="R309">
        <v>451.47</v>
      </c>
      <c r="S309">
        <v>178.07</v>
      </c>
      <c r="T309">
        <v>200.5</v>
      </c>
      <c r="U309">
        <v>132.78</v>
      </c>
      <c r="V309">
        <v>128.32</v>
      </c>
      <c r="W309">
        <v>120.61</v>
      </c>
      <c r="X309">
        <v>121.98</v>
      </c>
      <c r="Y309">
        <v>126.88</v>
      </c>
    </row>
    <row r="310" spans="1:25" x14ac:dyDescent="0.25">
      <c r="A310">
        <v>362</v>
      </c>
      <c r="B310">
        <v>36.333333333333329</v>
      </c>
      <c r="C310">
        <v>28.533333333333303</v>
      </c>
      <c r="F310">
        <v>362</v>
      </c>
      <c r="G310">
        <v>141.08000000000001</v>
      </c>
      <c r="H310">
        <v>258.57</v>
      </c>
      <c r="I310">
        <v>305.52</v>
      </c>
      <c r="J310">
        <v>347.69</v>
      </c>
      <c r="K310">
        <v>329.31</v>
      </c>
      <c r="L310">
        <v>219.59</v>
      </c>
      <c r="M310">
        <v>321.57</v>
      </c>
      <c r="N310">
        <v>262.44</v>
      </c>
      <c r="O310">
        <v>295.82</v>
      </c>
      <c r="P310">
        <v>373.06</v>
      </c>
      <c r="Q310">
        <v>569.30999999999995</v>
      </c>
      <c r="R310">
        <v>475.19</v>
      </c>
      <c r="S310">
        <v>191.98</v>
      </c>
      <c r="T310">
        <v>202.06</v>
      </c>
      <c r="U310">
        <v>166.09</v>
      </c>
      <c r="V310">
        <v>136.61000000000001</v>
      </c>
      <c r="W310">
        <v>136.29</v>
      </c>
      <c r="X310">
        <v>95.77</v>
      </c>
      <c r="Y310">
        <v>143.11000000000001</v>
      </c>
    </row>
    <row r="311" spans="1:25" x14ac:dyDescent="0.25">
      <c r="A311">
        <v>363</v>
      </c>
      <c r="B311">
        <v>73.777777777777715</v>
      </c>
      <c r="C311">
        <v>65.277777777777828</v>
      </c>
      <c r="F311">
        <v>363</v>
      </c>
      <c r="G311">
        <v>134.81</v>
      </c>
      <c r="H311">
        <v>276.36</v>
      </c>
      <c r="I311">
        <v>322.33</v>
      </c>
      <c r="J311">
        <v>366.67</v>
      </c>
      <c r="K311">
        <v>310.31</v>
      </c>
      <c r="L311">
        <v>240.1</v>
      </c>
      <c r="M311">
        <v>340.11</v>
      </c>
      <c r="N311">
        <v>253.22</v>
      </c>
      <c r="O311">
        <v>310.08</v>
      </c>
      <c r="P311">
        <v>358.36</v>
      </c>
      <c r="Q311">
        <v>602.52</v>
      </c>
      <c r="R311">
        <v>443.44</v>
      </c>
      <c r="S311">
        <v>194.81</v>
      </c>
      <c r="T311">
        <v>210.07</v>
      </c>
      <c r="U311">
        <v>163.58000000000001</v>
      </c>
      <c r="V311">
        <v>155.21</v>
      </c>
      <c r="W311">
        <v>143.44</v>
      </c>
      <c r="X311">
        <v>80.540000000000006</v>
      </c>
      <c r="Y311">
        <v>155.31</v>
      </c>
    </row>
    <row r="312" spans="1:25" x14ac:dyDescent="0.25">
      <c r="A312">
        <v>364</v>
      </c>
      <c r="B312">
        <v>27.333333333333346</v>
      </c>
      <c r="C312">
        <v>35.100000000000023</v>
      </c>
      <c r="F312">
        <v>364</v>
      </c>
      <c r="G312">
        <v>114.67</v>
      </c>
      <c r="H312">
        <v>266.07</v>
      </c>
      <c r="I312">
        <v>299.95999999999998</v>
      </c>
      <c r="J312">
        <v>314.23</v>
      </c>
      <c r="K312">
        <v>292.45</v>
      </c>
      <c r="L312">
        <v>213.24</v>
      </c>
      <c r="M312">
        <v>318.07</v>
      </c>
      <c r="N312">
        <v>277.8</v>
      </c>
      <c r="O312">
        <v>291.2</v>
      </c>
      <c r="P312">
        <v>324.06</v>
      </c>
      <c r="Q312">
        <v>540.09</v>
      </c>
      <c r="R312">
        <v>443.79</v>
      </c>
      <c r="S312">
        <v>215.82</v>
      </c>
      <c r="T312">
        <v>229.57</v>
      </c>
      <c r="U312">
        <v>150.22999999999999</v>
      </c>
      <c r="V312">
        <v>120.42</v>
      </c>
      <c r="W312">
        <v>121.39</v>
      </c>
      <c r="X312">
        <v>114.82</v>
      </c>
      <c r="Y312">
        <v>158.87</v>
      </c>
    </row>
    <row r="313" spans="1:25" x14ac:dyDescent="0.25">
      <c r="A313">
        <v>365</v>
      </c>
      <c r="B313">
        <v>90.444444444444457</v>
      </c>
      <c r="C313">
        <v>73.755555555555702</v>
      </c>
      <c r="F313">
        <v>365</v>
      </c>
      <c r="G313">
        <v>145.62</v>
      </c>
      <c r="H313">
        <v>235.39</v>
      </c>
      <c r="I313">
        <v>253.36</v>
      </c>
      <c r="J313">
        <v>288.87</v>
      </c>
      <c r="K313">
        <v>325.92</v>
      </c>
      <c r="L313">
        <v>182.58</v>
      </c>
      <c r="M313">
        <v>297.22000000000003</v>
      </c>
      <c r="N313">
        <v>243.74</v>
      </c>
      <c r="O313">
        <v>260.14</v>
      </c>
      <c r="P313">
        <v>328.14</v>
      </c>
      <c r="Q313">
        <v>570.28</v>
      </c>
      <c r="R313">
        <v>402.41</v>
      </c>
      <c r="S313">
        <v>176.22</v>
      </c>
      <c r="T313">
        <v>205.18</v>
      </c>
      <c r="U313">
        <v>126.26</v>
      </c>
      <c r="V313">
        <v>108.36</v>
      </c>
      <c r="W313">
        <v>105.81</v>
      </c>
      <c r="X313">
        <v>128.82</v>
      </c>
      <c r="Y313">
        <v>131.61000000000001</v>
      </c>
    </row>
    <row r="314" spans="1:25" x14ac:dyDescent="0.25">
      <c r="A314">
        <v>366</v>
      </c>
      <c r="B314">
        <v>11.555555555555568</v>
      </c>
      <c r="C314">
        <v>7.1555555555555372</v>
      </c>
      <c r="F314">
        <v>366</v>
      </c>
      <c r="G314">
        <v>144.12</v>
      </c>
      <c r="H314">
        <v>239.79</v>
      </c>
      <c r="I314">
        <v>269.07</v>
      </c>
      <c r="J314">
        <v>313.85000000000002</v>
      </c>
      <c r="K314">
        <v>320.26</v>
      </c>
      <c r="L314">
        <v>186.5</v>
      </c>
      <c r="M314">
        <v>315.57</v>
      </c>
      <c r="N314">
        <v>258.16000000000003</v>
      </c>
      <c r="O314">
        <v>285.61</v>
      </c>
      <c r="P314">
        <v>334.02</v>
      </c>
      <c r="Q314">
        <v>572.27</v>
      </c>
      <c r="R314">
        <v>416.69</v>
      </c>
      <c r="S314">
        <v>191.43</v>
      </c>
      <c r="T314">
        <v>211.25</v>
      </c>
      <c r="U314">
        <v>129.1</v>
      </c>
      <c r="V314">
        <v>111.06</v>
      </c>
      <c r="W314">
        <v>105.1</v>
      </c>
      <c r="X314">
        <v>145.15</v>
      </c>
      <c r="Y314">
        <v>145.1</v>
      </c>
    </row>
    <row r="315" spans="1:25" x14ac:dyDescent="0.25">
      <c r="A315">
        <v>367</v>
      </c>
      <c r="B315">
        <v>24.444444444444397</v>
      </c>
      <c r="C315">
        <v>24.822222222222194</v>
      </c>
      <c r="F315">
        <v>367</v>
      </c>
      <c r="G315">
        <v>186.83</v>
      </c>
      <c r="H315">
        <v>254.89</v>
      </c>
      <c r="I315">
        <v>294.39</v>
      </c>
      <c r="J315">
        <v>318.17</v>
      </c>
      <c r="K315">
        <v>374.18</v>
      </c>
      <c r="L315">
        <v>193.54</v>
      </c>
      <c r="M315">
        <v>275.7</v>
      </c>
      <c r="N315">
        <v>192.89</v>
      </c>
      <c r="O315">
        <v>244.12</v>
      </c>
      <c r="P315">
        <v>384.14</v>
      </c>
      <c r="Q315">
        <v>594.25</v>
      </c>
      <c r="R315">
        <v>476.45</v>
      </c>
      <c r="S315">
        <v>139.63</v>
      </c>
      <c r="T315">
        <v>158.35</v>
      </c>
      <c r="U315">
        <v>155.94</v>
      </c>
      <c r="V315">
        <v>152.53</v>
      </c>
      <c r="W315">
        <v>149.54</v>
      </c>
      <c r="X315">
        <v>121.8</v>
      </c>
      <c r="Y315">
        <v>94.7</v>
      </c>
    </row>
    <row r="316" spans="1:25" x14ac:dyDescent="0.25">
      <c r="A316">
        <v>368</v>
      </c>
      <c r="B316">
        <v>22.777777777777796</v>
      </c>
      <c r="C316">
        <v>19.5</v>
      </c>
      <c r="F316">
        <v>368</v>
      </c>
      <c r="G316">
        <v>168.4</v>
      </c>
      <c r="H316">
        <v>266.99</v>
      </c>
      <c r="I316">
        <v>307.38</v>
      </c>
      <c r="J316">
        <v>338.98</v>
      </c>
      <c r="K316">
        <v>352.3</v>
      </c>
      <c r="L316">
        <v>195.16</v>
      </c>
      <c r="M316">
        <v>286</v>
      </c>
      <c r="N316">
        <v>200.74</v>
      </c>
      <c r="O316">
        <v>237.86</v>
      </c>
      <c r="P316">
        <v>361.62</v>
      </c>
      <c r="Q316">
        <v>568.89</v>
      </c>
      <c r="R316">
        <v>446.25</v>
      </c>
      <c r="S316">
        <v>152.55000000000001</v>
      </c>
      <c r="T316">
        <v>172.32</v>
      </c>
      <c r="U316">
        <v>153.78</v>
      </c>
      <c r="V316">
        <v>140.69</v>
      </c>
      <c r="W316">
        <v>134.37</v>
      </c>
      <c r="X316">
        <v>100.99</v>
      </c>
      <c r="Y316">
        <v>103.01</v>
      </c>
    </row>
    <row r="317" spans="1:25" x14ac:dyDescent="0.25">
      <c r="A317">
        <v>369</v>
      </c>
      <c r="B317">
        <v>12.111111111111102</v>
      </c>
      <c r="C317">
        <v>11.077777777777783</v>
      </c>
      <c r="F317">
        <v>369</v>
      </c>
      <c r="G317">
        <v>178.22</v>
      </c>
      <c r="H317">
        <v>243.44</v>
      </c>
      <c r="I317">
        <v>272.31</v>
      </c>
      <c r="J317">
        <v>297.12</v>
      </c>
      <c r="K317">
        <v>363.67</v>
      </c>
      <c r="L317">
        <v>171.9</v>
      </c>
      <c r="M317">
        <v>272.33999999999997</v>
      </c>
      <c r="N317">
        <v>189.76</v>
      </c>
      <c r="O317">
        <v>236.47</v>
      </c>
      <c r="P317">
        <v>329.97</v>
      </c>
      <c r="Q317">
        <v>559.35</v>
      </c>
      <c r="R317">
        <v>424.56</v>
      </c>
      <c r="S317">
        <v>136.69999999999999</v>
      </c>
      <c r="T317">
        <v>158.68</v>
      </c>
      <c r="U317">
        <v>117.99</v>
      </c>
      <c r="V317">
        <v>142.76</v>
      </c>
      <c r="W317">
        <v>138.71</v>
      </c>
      <c r="X317">
        <v>147.05000000000001</v>
      </c>
      <c r="Y317">
        <v>85.86</v>
      </c>
    </row>
    <row r="318" spans="1:25" x14ac:dyDescent="0.25">
      <c r="A318">
        <v>370</v>
      </c>
      <c r="B318">
        <v>36.555555555555529</v>
      </c>
      <c r="C318">
        <v>33.422222222222217</v>
      </c>
      <c r="F318">
        <v>370</v>
      </c>
      <c r="G318">
        <v>189.8</v>
      </c>
      <c r="H318">
        <v>225.17</v>
      </c>
      <c r="I318">
        <v>261.85000000000002</v>
      </c>
      <c r="J318">
        <v>312.68</v>
      </c>
      <c r="K318">
        <v>363.35</v>
      </c>
      <c r="L318">
        <v>158.54</v>
      </c>
      <c r="M318">
        <v>252.68</v>
      </c>
      <c r="N318">
        <v>192.61</v>
      </c>
      <c r="O318">
        <v>232.34</v>
      </c>
      <c r="P318">
        <v>378.01</v>
      </c>
      <c r="Q318">
        <v>586.28</v>
      </c>
      <c r="R318">
        <v>439.43</v>
      </c>
      <c r="S318">
        <v>122.49</v>
      </c>
      <c r="T318">
        <v>146.21</v>
      </c>
      <c r="U318">
        <v>136.72</v>
      </c>
      <c r="V318">
        <v>168.99</v>
      </c>
      <c r="W318">
        <v>168.14</v>
      </c>
      <c r="X318">
        <v>143.37</v>
      </c>
      <c r="Y318">
        <v>77.209999999999994</v>
      </c>
    </row>
    <row r="319" spans="1:25" x14ac:dyDescent="0.25">
      <c r="A319">
        <v>371</v>
      </c>
      <c r="B319">
        <v>18.666666666666671</v>
      </c>
      <c r="C319">
        <v>17.577777777777783</v>
      </c>
      <c r="F319">
        <v>371</v>
      </c>
      <c r="G319">
        <v>196.38</v>
      </c>
      <c r="H319">
        <v>239.32</v>
      </c>
      <c r="I319">
        <v>272.58</v>
      </c>
      <c r="J319">
        <v>314.37</v>
      </c>
      <c r="K319">
        <v>371.75</v>
      </c>
      <c r="L319">
        <v>171.13</v>
      </c>
      <c r="M319">
        <v>249.68</v>
      </c>
      <c r="N319">
        <v>181.83</v>
      </c>
      <c r="O319">
        <v>222.69</v>
      </c>
      <c r="P319">
        <v>383.63</v>
      </c>
      <c r="Q319">
        <v>586.34</v>
      </c>
      <c r="R319">
        <v>429.5</v>
      </c>
      <c r="S319">
        <v>115.98</v>
      </c>
      <c r="T319">
        <v>127.72</v>
      </c>
      <c r="U319">
        <v>149.15</v>
      </c>
      <c r="V319">
        <v>163.82</v>
      </c>
      <c r="W319">
        <v>150.15</v>
      </c>
      <c r="X319">
        <v>137.05000000000001</v>
      </c>
      <c r="Y319">
        <v>68.87</v>
      </c>
    </row>
    <row r="320" spans="1:25" x14ac:dyDescent="0.25">
      <c r="A320">
        <v>372</v>
      </c>
      <c r="B320">
        <v>66.888888888888914</v>
      </c>
      <c r="C320">
        <v>56.700000000000273</v>
      </c>
      <c r="F320">
        <v>372</v>
      </c>
      <c r="G320">
        <v>226.54</v>
      </c>
      <c r="H320">
        <v>210.99</v>
      </c>
      <c r="I320">
        <v>260.02</v>
      </c>
      <c r="J320">
        <v>303.39</v>
      </c>
      <c r="K320">
        <v>402.24</v>
      </c>
      <c r="L320">
        <v>145.08000000000001</v>
      </c>
      <c r="M320">
        <v>244.99</v>
      </c>
      <c r="N320">
        <v>180.81</v>
      </c>
      <c r="O320">
        <v>193.22</v>
      </c>
      <c r="P320">
        <v>372.72</v>
      </c>
      <c r="Q320">
        <v>564.87</v>
      </c>
      <c r="R320">
        <v>422</v>
      </c>
      <c r="S320">
        <v>108.8</v>
      </c>
      <c r="T320">
        <v>126.63</v>
      </c>
      <c r="U320">
        <v>155.85</v>
      </c>
      <c r="V320">
        <v>190.45</v>
      </c>
      <c r="W320">
        <v>186.28</v>
      </c>
      <c r="X320">
        <v>164.82</v>
      </c>
      <c r="Y320">
        <v>62.84</v>
      </c>
    </row>
    <row r="321" spans="1:25" x14ac:dyDescent="0.25">
      <c r="A321">
        <v>373</v>
      </c>
      <c r="B321">
        <v>92.2222222222222</v>
      </c>
      <c r="C321">
        <v>63.799999999999955</v>
      </c>
      <c r="F321">
        <v>373</v>
      </c>
      <c r="G321">
        <v>215.47</v>
      </c>
      <c r="H321">
        <v>221.06</v>
      </c>
      <c r="I321">
        <v>243.74</v>
      </c>
      <c r="J321">
        <v>292.89999999999998</v>
      </c>
      <c r="K321">
        <v>384.49</v>
      </c>
      <c r="L321">
        <v>138.56</v>
      </c>
      <c r="M321">
        <v>252.99</v>
      </c>
      <c r="N321">
        <v>182.1</v>
      </c>
      <c r="O321">
        <v>215.48</v>
      </c>
      <c r="P321">
        <v>369.84</v>
      </c>
      <c r="Q321">
        <v>556.89</v>
      </c>
      <c r="R321">
        <v>425.94</v>
      </c>
      <c r="S321">
        <v>119.44</v>
      </c>
      <c r="T321">
        <v>125.58</v>
      </c>
      <c r="U321">
        <v>144.33000000000001</v>
      </c>
      <c r="V321">
        <v>178.59</v>
      </c>
      <c r="W321">
        <v>170.41</v>
      </c>
      <c r="X321">
        <v>174.82</v>
      </c>
      <c r="Y321">
        <v>72.81</v>
      </c>
    </row>
    <row r="322" spans="1:25" x14ac:dyDescent="0.25">
      <c r="A322">
        <v>375</v>
      </c>
      <c r="B322">
        <v>361.88888888888926</v>
      </c>
      <c r="C322">
        <v>348.47777777777628</v>
      </c>
      <c r="F322">
        <v>375</v>
      </c>
      <c r="G322">
        <v>148.07</v>
      </c>
      <c r="H322">
        <v>359.85</v>
      </c>
      <c r="I322">
        <v>406.95</v>
      </c>
      <c r="J322">
        <v>440.43</v>
      </c>
      <c r="K322">
        <v>353.25</v>
      </c>
      <c r="L322">
        <v>309.05</v>
      </c>
      <c r="M322">
        <v>307.52999999999997</v>
      </c>
      <c r="N322">
        <v>247.01</v>
      </c>
      <c r="O322">
        <v>318.60000000000002</v>
      </c>
      <c r="P322">
        <v>395.12</v>
      </c>
      <c r="Q322">
        <v>608.21</v>
      </c>
      <c r="R322">
        <v>514.42999999999995</v>
      </c>
      <c r="S322">
        <v>207.89</v>
      </c>
      <c r="T322">
        <v>224.62</v>
      </c>
      <c r="U322">
        <v>253.45</v>
      </c>
      <c r="V322">
        <v>215.28</v>
      </c>
      <c r="W322">
        <v>219.1</v>
      </c>
      <c r="X322">
        <v>10.38</v>
      </c>
      <c r="Y322">
        <v>156.63</v>
      </c>
    </row>
    <row r="323" spans="1:25" x14ac:dyDescent="0.25">
      <c r="A323">
        <v>376</v>
      </c>
      <c r="B323">
        <v>2887.8888888888905</v>
      </c>
      <c r="C323">
        <v>2336.1555555555533</v>
      </c>
      <c r="F323">
        <v>376</v>
      </c>
      <c r="G323">
        <v>149.36000000000001</v>
      </c>
      <c r="H323">
        <v>360.9</v>
      </c>
      <c r="I323">
        <v>365.65</v>
      </c>
      <c r="J323">
        <v>435.1</v>
      </c>
      <c r="K323">
        <v>350.39</v>
      </c>
      <c r="L323">
        <v>296.27999999999997</v>
      </c>
      <c r="M323">
        <v>306.91000000000003</v>
      </c>
      <c r="N323">
        <v>262.86</v>
      </c>
      <c r="O323">
        <v>324.61</v>
      </c>
      <c r="P323">
        <v>404.45</v>
      </c>
      <c r="Q323">
        <v>629.04999999999995</v>
      </c>
      <c r="R323">
        <v>523.29</v>
      </c>
      <c r="S323">
        <v>218.43</v>
      </c>
      <c r="T323">
        <v>226.63</v>
      </c>
      <c r="U323">
        <v>244.72</v>
      </c>
      <c r="V323">
        <v>217.95</v>
      </c>
      <c r="W323">
        <v>215</v>
      </c>
      <c r="X323">
        <v>3.84</v>
      </c>
      <c r="Y323">
        <v>159.36000000000001</v>
      </c>
    </row>
    <row r="324" spans="1:25" x14ac:dyDescent="0.25">
      <c r="A324">
        <v>377</v>
      </c>
      <c r="B324">
        <v>116.66666666666656</v>
      </c>
      <c r="C324">
        <v>88.155555555555111</v>
      </c>
      <c r="F324">
        <v>377</v>
      </c>
      <c r="G324">
        <v>149.28</v>
      </c>
      <c r="H324">
        <v>363.62</v>
      </c>
      <c r="I324">
        <v>390.21</v>
      </c>
      <c r="J324">
        <v>455.51</v>
      </c>
      <c r="K324">
        <v>383.13</v>
      </c>
      <c r="L324">
        <v>325.58</v>
      </c>
      <c r="M324">
        <v>337.81</v>
      </c>
      <c r="N324">
        <v>271.95</v>
      </c>
      <c r="O324">
        <v>345.08</v>
      </c>
      <c r="P324">
        <v>420.39</v>
      </c>
      <c r="Q324">
        <v>644.53</v>
      </c>
      <c r="R324">
        <v>557.03</v>
      </c>
      <c r="S324">
        <v>235.15</v>
      </c>
      <c r="T324">
        <v>244.24</v>
      </c>
      <c r="U324">
        <v>282.95999999999998</v>
      </c>
      <c r="V324">
        <v>236.68</v>
      </c>
      <c r="W324">
        <v>245.68</v>
      </c>
      <c r="X324">
        <v>37.57</v>
      </c>
      <c r="Y324">
        <v>174.23</v>
      </c>
    </row>
    <row r="325" spans="1:25" x14ac:dyDescent="0.25">
      <c r="A325">
        <v>378</v>
      </c>
      <c r="B325">
        <v>16.777777777777771</v>
      </c>
      <c r="C325">
        <v>16.544444444444423</v>
      </c>
      <c r="F325">
        <v>378</v>
      </c>
      <c r="G325">
        <v>153.62</v>
      </c>
      <c r="H325">
        <v>361.02</v>
      </c>
      <c r="I325">
        <v>398.79</v>
      </c>
      <c r="J325">
        <v>423.68</v>
      </c>
      <c r="K325">
        <v>379.35</v>
      </c>
      <c r="L325">
        <v>334.69</v>
      </c>
      <c r="M325">
        <v>347.46</v>
      </c>
      <c r="N325">
        <v>262.91000000000003</v>
      </c>
      <c r="O325">
        <v>363.39</v>
      </c>
      <c r="P325">
        <v>400.14</v>
      </c>
      <c r="Q325">
        <v>663.3</v>
      </c>
      <c r="R325">
        <v>524.17999999999995</v>
      </c>
      <c r="S325">
        <v>229.67</v>
      </c>
      <c r="T325">
        <v>246.1</v>
      </c>
      <c r="U325">
        <v>282.27999999999997</v>
      </c>
      <c r="V325">
        <v>233.14</v>
      </c>
      <c r="W325">
        <v>222.72</v>
      </c>
      <c r="X325">
        <v>30.58</v>
      </c>
      <c r="Y325">
        <v>177.84</v>
      </c>
    </row>
    <row r="326" spans="1:25" x14ac:dyDescent="0.25">
      <c r="A326">
        <v>379</v>
      </c>
      <c r="B326">
        <v>34.666666666666643</v>
      </c>
      <c r="C326">
        <v>34.855555555555384</v>
      </c>
      <c r="F326">
        <v>379</v>
      </c>
      <c r="G326">
        <v>140.44</v>
      </c>
      <c r="H326">
        <v>415.75</v>
      </c>
      <c r="I326">
        <v>444.53</v>
      </c>
      <c r="J326">
        <v>484.67</v>
      </c>
      <c r="K326">
        <v>393.39</v>
      </c>
      <c r="L326">
        <v>352.1</v>
      </c>
      <c r="M326">
        <v>386.77</v>
      </c>
      <c r="N326">
        <v>314.95999999999998</v>
      </c>
      <c r="O326">
        <v>392.87</v>
      </c>
      <c r="P326">
        <v>434.47</v>
      </c>
      <c r="Q326">
        <v>648.16</v>
      </c>
      <c r="R326">
        <v>544.58000000000004</v>
      </c>
      <c r="S326">
        <v>267.13</v>
      </c>
      <c r="T326">
        <v>272.98</v>
      </c>
      <c r="U326">
        <v>300.55</v>
      </c>
      <c r="V326">
        <v>253.04</v>
      </c>
      <c r="W326">
        <v>252.3</v>
      </c>
      <c r="X326">
        <v>64.95</v>
      </c>
      <c r="Y326">
        <v>215.18</v>
      </c>
    </row>
    <row r="327" spans="1:25" x14ac:dyDescent="0.25">
      <c r="A327">
        <v>380</v>
      </c>
      <c r="B327">
        <v>180.88888888888886</v>
      </c>
      <c r="C327">
        <v>145.32222222222208</v>
      </c>
      <c r="F327">
        <v>380</v>
      </c>
      <c r="G327">
        <v>149.63</v>
      </c>
      <c r="H327">
        <v>398.67</v>
      </c>
      <c r="I327">
        <v>438.92</v>
      </c>
      <c r="J327">
        <v>458.64</v>
      </c>
      <c r="K327">
        <v>400.77</v>
      </c>
      <c r="L327">
        <v>357.78</v>
      </c>
      <c r="M327">
        <v>346.33</v>
      </c>
      <c r="N327">
        <v>281.18</v>
      </c>
      <c r="O327">
        <v>363.3</v>
      </c>
      <c r="P327">
        <v>452.68</v>
      </c>
      <c r="Q327">
        <v>686.38</v>
      </c>
      <c r="R327">
        <v>544.22</v>
      </c>
      <c r="S327">
        <v>242.05</v>
      </c>
      <c r="T327">
        <v>253.13</v>
      </c>
      <c r="U327">
        <v>280.8</v>
      </c>
      <c r="V327">
        <v>260.98</v>
      </c>
      <c r="W327">
        <v>246.1</v>
      </c>
      <c r="X327">
        <v>54.92</v>
      </c>
      <c r="Y327">
        <v>197.89</v>
      </c>
    </row>
    <row r="328" spans="1:25" x14ac:dyDescent="0.25">
      <c r="A328">
        <v>381</v>
      </c>
      <c r="B328">
        <v>34.222222222222229</v>
      </c>
      <c r="C328">
        <v>32.122222222222263</v>
      </c>
      <c r="F328">
        <v>381</v>
      </c>
      <c r="G328">
        <v>137.43</v>
      </c>
      <c r="H328">
        <v>423.54</v>
      </c>
      <c r="I328">
        <v>440.79</v>
      </c>
      <c r="J328">
        <v>479.25</v>
      </c>
      <c r="K328">
        <v>417.96</v>
      </c>
      <c r="L328">
        <v>360.01</v>
      </c>
      <c r="M328">
        <v>364.67</v>
      </c>
      <c r="N328">
        <v>299.13</v>
      </c>
      <c r="O328">
        <v>382.42</v>
      </c>
      <c r="P328">
        <v>440.56</v>
      </c>
      <c r="Q328">
        <v>685.2</v>
      </c>
      <c r="R328">
        <v>590.91</v>
      </c>
      <c r="S328">
        <v>266.08999999999997</v>
      </c>
      <c r="T328">
        <v>282.73</v>
      </c>
      <c r="U328">
        <v>322.33999999999997</v>
      </c>
      <c r="V328">
        <v>260</v>
      </c>
      <c r="W328">
        <v>276.2</v>
      </c>
      <c r="X328">
        <v>76.95</v>
      </c>
      <c r="Y328">
        <v>217.72</v>
      </c>
    </row>
    <row r="329" spans="1:25" x14ac:dyDescent="0.25">
      <c r="A329">
        <v>382</v>
      </c>
      <c r="B329">
        <v>37.222222222222214</v>
      </c>
      <c r="C329">
        <v>28.655555555555566</v>
      </c>
      <c r="F329">
        <v>382</v>
      </c>
      <c r="G329">
        <v>136.77000000000001</v>
      </c>
      <c r="H329">
        <v>411.18</v>
      </c>
      <c r="I329">
        <v>468.9</v>
      </c>
      <c r="J329">
        <v>506.9</v>
      </c>
      <c r="K329">
        <v>409.67</v>
      </c>
      <c r="L329">
        <v>392.08</v>
      </c>
      <c r="M329">
        <v>424.78</v>
      </c>
      <c r="N329">
        <v>357.42</v>
      </c>
      <c r="O329">
        <v>471.48</v>
      </c>
      <c r="P329">
        <v>441.89</v>
      </c>
      <c r="Q329">
        <v>669</v>
      </c>
      <c r="R329">
        <v>616.54</v>
      </c>
      <c r="S329">
        <v>326.26</v>
      </c>
      <c r="T329">
        <v>350.85</v>
      </c>
      <c r="U329">
        <v>327.14</v>
      </c>
      <c r="V329">
        <v>291.74</v>
      </c>
      <c r="W329">
        <v>286.52</v>
      </c>
      <c r="X329">
        <v>117.88</v>
      </c>
      <c r="Y329">
        <v>285.5</v>
      </c>
    </row>
    <row r="330" spans="1:25" x14ac:dyDescent="0.25">
      <c r="A330">
        <v>384</v>
      </c>
      <c r="B330">
        <v>49.111111111111114</v>
      </c>
      <c r="C330">
        <v>35.766666666666879</v>
      </c>
      <c r="F330">
        <v>384</v>
      </c>
      <c r="G330">
        <v>129.44</v>
      </c>
      <c r="H330">
        <v>433.71</v>
      </c>
      <c r="I330">
        <v>459.56</v>
      </c>
      <c r="J330">
        <v>478.9</v>
      </c>
      <c r="K330">
        <v>395.02</v>
      </c>
      <c r="L330">
        <v>383.64</v>
      </c>
      <c r="M330">
        <v>430.23</v>
      </c>
      <c r="N330">
        <v>377.02</v>
      </c>
      <c r="O330">
        <v>444.18</v>
      </c>
      <c r="P330">
        <v>433.84</v>
      </c>
      <c r="Q330">
        <v>664.81</v>
      </c>
      <c r="R330">
        <v>585.83000000000004</v>
      </c>
      <c r="S330">
        <v>335.91</v>
      </c>
      <c r="T330">
        <v>352.21</v>
      </c>
      <c r="U330">
        <v>321.7</v>
      </c>
      <c r="V330">
        <v>277.38</v>
      </c>
      <c r="W330">
        <v>281.5</v>
      </c>
      <c r="X330">
        <v>137.32</v>
      </c>
      <c r="Y330">
        <v>289.77999999999997</v>
      </c>
    </row>
    <row r="331" spans="1:25" x14ac:dyDescent="0.25">
      <c r="A331">
        <v>385</v>
      </c>
      <c r="B331">
        <v>33.333333333333343</v>
      </c>
      <c r="C331">
        <v>33.022222222222126</v>
      </c>
      <c r="F331">
        <v>385</v>
      </c>
      <c r="G331">
        <v>119.09</v>
      </c>
      <c r="H331">
        <v>426.98</v>
      </c>
      <c r="I331">
        <v>429.56</v>
      </c>
      <c r="J331">
        <v>485.37</v>
      </c>
      <c r="K331">
        <v>378.83</v>
      </c>
      <c r="L331">
        <v>397.15</v>
      </c>
      <c r="M331">
        <v>451.29</v>
      </c>
      <c r="N331">
        <v>369.29</v>
      </c>
      <c r="O331">
        <v>463.52</v>
      </c>
      <c r="P331">
        <v>435.25</v>
      </c>
      <c r="Q331">
        <v>662.93</v>
      </c>
      <c r="R331">
        <v>607.44000000000005</v>
      </c>
      <c r="S331">
        <v>327.62</v>
      </c>
      <c r="T331">
        <v>347.48</v>
      </c>
      <c r="U331">
        <v>318.14</v>
      </c>
      <c r="V331">
        <v>282.92</v>
      </c>
      <c r="W331">
        <v>255.67</v>
      </c>
      <c r="X331">
        <v>121.67</v>
      </c>
      <c r="Y331">
        <v>275.94</v>
      </c>
    </row>
    <row r="332" spans="1:25" x14ac:dyDescent="0.25">
      <c r="A332">
        <v>386</v>
      </c>
      <c r="B332">
        <v>67.333333333333314</v>
      </c>
      <c r="C332">
        <v>60.522222222222126</v>
      </c>
      <c r="F332">
        <v>386</v>
      </c>
      <c r="G332">
        <v>111.1</v>
      </c>
      <c r="H332">
        <v>426.96</v>
      </c>
      <c r="I332">
        <v>415.89</v>
      </c>
      <c r="J332">
        <v>474.49</v>
      </c>
      <c r="K332">
        <v>363.11</v>
      </c>
      <c r="L332">
        <v>387.97</v>
      </c>
      <c r="M332">
        <v>425.72</v>
      </c>
      <c r="N332">
        <v>348.44</v>
      </c>
      <c r="O332">
        <v>435.54</v>
      </c>
      <c r="P332">
        <v>415.81</v>
      </c>
      <c r="Q332">
        <v>618.1</v>
      </c>
      <c r="R332">
        <v>596.36</v>
      </c>
      <c r="S332">
        <v>307.19</v>
      </c>
      <c r="T332">
        <v>316.47000000000003</v>
      </c>
      <c r="U332">
        <v>323.13</v>
      </c>
      <c r="V332">
        <v>269.64</v>
      </c>
      <c r="W332">
        <v>257.70999999999998</v>
      </c>
      <c r="X332">
        <v>101.06</v>
      </c>
      <c r="Y332">
        <v>251.18</v>
      </c>
    </row>
    <row r="333" spans="1:25" x14ac:dyDescent="0.25">
      <c r="A333">
        <v>387</v>
      </c>
      <c r="B333">
        <v>55.666666666666693</v>
      </c>
      <c r="C333">
        <v>51.222222222222399</v>
      </c>
      <c r="F333">
        <v>387</v>
      </c>
      <c r="G333">
        <v>100.95</v>
      </c>
      <c r="H333">
        <v>406.54</v>
      </c>
      <c r="I333">
        <v>420.24</v>
      </c>
      <c r="J333">
        <v>458.6</v>
      </c>
      <c r="K333">
        <v>365.93</v>
      </c>
      <c r="L333">
        <v>382.95</v>
      </c>
      <c r="M333">
        <v>437.34</v>
      </c>
      <c r="N333">
        <v>367.11</v>
      </c>
      <c r="O333">
        <v>442.71</v>
      </c>
      <c r="P333">
        <v>401.28</v>
      </c>
      <c r="Q333">
        <v>660.74</v>
      </c>
      <c r="R333">
        <v>556.99</v>
      </c>
      <c r="S333">
        <v>332.43</v>
      </c>
      <c r="T333">
        <v>349</v>
      </c>
      <c r="U333">
        <v>309.26</v>
      </c>
      <c r="V333">
        <v>260.73</v>
      </c>
      <c r="W333">
        <v>254.89</v>
      </c>
      <c r="X333">
        <v>112.61</v>
      </c>
      <c r="Y333">
        <v>260.67</v>
      </c>
    </row>
    <row r="334" spans="1:25" x14ac:dyDescent="0.25">
      <c r="A334">
        <v>388</v>
      </c>
      <c r="B334">
        <v>40.555555555555607</v>
      </c>
      <c r="C334">
        <v>37.055555555555543</v>
      </c>
      <c r="F334">
        <v>388</v>
      </c>
      <c r="G334">
        <v>108.33</v>
      </c>
      <c r="H334">
        <v>390.5</v>
      </c>
      <c r="I334">
        <v>418.62</v>
      </c>
      <c r="J334">
        <v>451.5</v>
      </c>
      <c r="K334">
        <v>372.83</v>
      </c>
      <c r="L334">
        <v>347.55</v>
      </c>
      <c r="M334">
        <v>400.27</v>
      </c>
      <c r="N334">
        <v>314.76</v>
      </c>
      <c r="O334">
        <v>375.84</v>
      </c>
      <c r="P334">
        <v>418.91</v>
      </c>
      <c r="Q334">
        <v>628.36</v>
      </c>
      <c r="R334">
        <v>536.32000000000005</v>
      </c>
      <c r="S334">
        <v>265.27</v>
      </c>
      <c r="T334">
        <v>300.14999999999998</v>
      </c>
      <c r="U334">
        <v>266.54000000000002</v>
      </c>
      <c r="V334">
        <v>236.22</v>
      </c>
      <c r="W334">
        <v>243.99</v>
      </c>
      <c r="X334">
        <v>63.45</v>
      </c>
      <c r="Y334">
        <v>220.79</v>
      </c>
    </row>
    <row r="335" spans="1:25" x14ac:dyDescent="0.25">
      <c r="A335">
        <v>389</v>
      </c>
      <c r="B335">
        <v>27.111111111111075</v>
      </c>
      <c r="C335">
        <v>20.411111111111154</v>
      </c>
      <c r="F335">
        <v>389</v>
      </c>
      <c r="G335">
        <v>111.46</v>
      </c>
      <c r="H335">
        <v>392.39</v>
      </c>
      <c r="I335">
        <v>414.98</v>
      </c>
      <c r="J335">
        <v>436.37</v>
      </c>
      <c r="K335">
        <v>384.8</v>
      </c>
      <c r="L335">
        <v>342.79</v>
      </c>
      <c r="M335">
        <v>377.97</v>
      </c>
      <c r="N335">
        <v>303.70999999999998</v>
      </c>
      <c r="O335">
        <v>383.06</v>
      </c>
      <c r="P335">
        <v>414.71</v>
      </c>
      <c r="Q335">
        <v>645.65</v>
      </c>
      <c r="R335">
        <v>532.76</v>
      </c>
      <c r="S335">
        <v>272</v>
      </c>
      <c r="T335">
        <v>268.8</v>
      </c>
      <c r="U335">
        <v>276.27999999999997</v>
      </c>
      <c r="V335">
        <v>241.42</v>
      </c>
      <c r="W335">
        <v>234.87</v>
      </c>
      <c r="X335">
        <v>48.38</v>
      </c>
      <c r="Y335">
        <v>194.45</v>
      </c>
    </row>
    <row r="336" spans="1:25" x14ac:dyDescent="0.25">
      <c r="A336">
        <v>390</v>
      </c>
      <c r="B336">
        <v>94.444444444444457</v>
      </c>
      <c r="C336">
        <v>84.633333333333212</v>
      </c>
      <c r="F336">
        <v>390</v>
      </c>
      <c r="G336">
        <v>105.94</v>
      </c>
      <c r="H336">
        <v>340.32</v>
      </c>
      <c r="I336">
        <v>366.87</v>
      </c>
      <c r="J336">
        <v>419.23</v>
      </c>
      <c r="K336">
        <v>357</v>
      </c>
      <c r="L336">
        <v>303.66000000000003</v>
      </c>
      <c r="M336">
        <v>348.16</v>
      </c>
      <c r="N336">
        <v>305.29000000000002</v>
      </c>
      <c r="O336">
        <v>349.73</v>
      </c>
      <c r="P336">
        <v>404.53</v>
      </c>
      <c r="Q336">
        <v>601.16999999999996</v>
      </c>
      <c r="R336">
        <v>497.13</v>
      </c>
      <c r="S336">
        <v>241.83</v>
      </c>
      <c r="T336">
        <v>267.3</v>
      </c>
      <c r="U336">
        <v>248.59</v>
      </c>
      <c r="V336">
        <v>203.53</v>
      </c>
      <c r="W336">
        <v>206.86</v>
      </c>
      <c r="X336">
        <v>40.47</v>
      </c>
      <c r="Y336">
        <v>189.81</v>
      </c>
    </row>
    <row r="337" spans="1:25" x14ac:dyDescent="0.25">
      <c r="A337">
        <v>391</v>
      </c>
      <c r="B337">
        <v>49.444444444444436</v>
      </c>
      <c r="C337">
        <v>56.288888888889005</v>
      </c>
      <c r="F337">
        <v>391</v>
      </c>
      <c r="G337">
        <v>99.22</v>
      </c>
      <c r="H337">
        <v>336.97</v>
      </c>
      <c r="I337">
        <v>360.97</v>
      </c>
      <c r="J337">
        <v>419.39</v>
      </c>
      <c r="K337">
        <v>339.65</v>
      </c>
      <c r="L337">
        <v>305.54000000000002</v>
      </c>
      <c r="M337">
        <v>377.43</v>
      </c>
      <c r="N337">
        <v>295.98</v>
      </c>
      <c r="O337">
        <v>343</v>
      </c>
      <c r="P337">
        <v>400.52</v>
      </c>
      <c r="Q337">
        <v>609.69000000000005</v>
      </c>
      <c r="R337">
        <v>518.11</v>
      </c>
      <c r="S337">
        <v>240.15</v>
      </c>
      <c r="T337">
        <v>257.75</v>
      </c>
      <c r="U337">
        <v>257.95</v>
      </c>
      <c r="V337">
        <v>206.16</v>
      </c>
      <c r="W337">
        <v>201.43</v>
      </c>
      <c r="X337">
        <v>52.23</v>
      </c>
      <c r="Y337">
        <v>186.72</v>
      </c>
    </row>
    <row r="338" spans="1:25" x14ac:dyDescent="0.25">
      <c r="A338">
        <v>392</v>
      </c>
      <c r="B338">
        <v>26.666666666666639</v>
      </c>
      <c r="C338">
        <v>23.444444444444457</v>
      </c>
      <c r="F338">
        <v>392</v>
      </c>
      <c r="G338">
        <v>109.56</v>
      </c>
      <c r="H338">
        <v>335.78</v>
      </c>
      <c r="I338">
        <v>386.74</v>
      </c>
      <c r="J338">
        <v>430.71</v>
      </c>
      <c r="K338">
        <v>343.03</v>
      </c>
      <c r="L338">
        <v>292.25</v>
      </c>
      <c r="M338">
        <v>344.61</v>
      </c>
      <c r="N338">
        <v>278.87</v>
      </c>
      <c r="O338">
        <v>331.48</v>
      </c>
      <c r="P338">
        <v>365.62</v>
      </c>
      <c r="Q338">
        <v>609.33000000000004</v>
      </c>
      <c r="R338">
        <v>487.33</v>
      </c>
      <c r="S338">
        <v>241.4</v>
      </c>
      <c r="T338">
        <v>266.56</v>
      </c>
      <c r="U338">
        <v>245.2</v>
      </c>
      <c r="V338">
        <v>205.2</v>
      </c>
      <c r="W338">
        <v>188.83</v>
      </c>
      <c r="X338">
        <v>33.700000000000003</v>
      </c>
      <c r="Y338">
        <v>183.91</v>
      </c>
    </row>
    <row r="339" spans="1:25" x14ac:dyDescent="0.25">
      <c r="A339">
        <v>393</v>
      </c>
      <c r="B339">
        <v>12.000000000000007</v>
      </c>
      <c r="C339">
        <v>9.4000000000000057</v>
      </c>
      <c r="F339">
        <v>393</v>
      </c>
      <c r="G339">
        <v>124.5</v>
      </c>
      <c r="H339">
        <v>341.08</v>
      </c>
      <c r="I339">
        <v>377.35</v>
      </c>
      <c r="J339">
        <v>421.65</v>
      </c>
      <c r="K339">
        <v>346.17</v>
      </c>
      <c r="L339">
        <v>312.88</v>
      </c>
      <c r="M339">
        <v>349.94</v>
      </c>
      <c r="N339">
        <v>286.98</v>
      </c>
      <c r="O339">
        <v>353.6</v>
      </c>
      <c r="P339">
        <v>371.85</v>
      </c>
      <c r="Q339">
        <v>610.15</v>
      </c>
      <c r="R339">
        <v>486.06</v>
      </c>
      <c r="S339">
        <v>242.4</v>
      </c>
      <c r="T339">
        <v>250.1</v>
      </c>
      <c r="U339">
        <v>235.8</v>
      </c>
      <c r="V339">
        <v>190.65</v>
      </c>
      <c r="W339">
        <v>201.32</v>
      </c>
      <c r="X339">
        <v>24.2</v>
      </c>
      <c r="Y339">
        <v>185.01</v>
      </c>
    </row>
    <row r="340" spans="1:25" x14ac:dyDescent="0.25">
      <c r="A340">
        <v>394</v>
      </c>
      <c r="B340">
        <v>107.88888888888873</v>
      </c>
      <c r="C340">
        <v>82.211111111110768</v>
      </c>
      <c r="F340">
        <v>394</v>
      </c>
      <c r="G340">
        <v>142.94</v>
      </c>
      <c r="H340">
        <v>316.89</v>
      </c>
      <c r="I340">
        <v>358.34</v>
      </c>
      <c r="J340">
        <v>387.79</v>
      </c>
      <c r="K340">
        <v>341.18</v>
      </c>
      <c r="L340">
        <v>288.17</v>
      </c>
      <c r="M340">
        <v>352.57</v>
      </c>
      <c r="N340">
        <v>284.86</v>
      </c>
      <c r="O340">
        <v>323.92</v>
      </c>
      <c r="P340">
        <v>385</v>
      </c>
      <c r="Q340">
        <v>574.48</v>
      </c>
      <c r="R340">
        <v>488.08</v>
      </c>
      <c r="S340">
        <v>231.08</v>
      </c>
      <c r="T340">
        <v>245.81</v>
      </c>
      <c r="U340">
        <v>224.39</v>
      </c>
      <c r="V340">
        <v>189.98</v>
      </c>
      <c r="W340">
        <v>188.62</v>
      </c>
      <c r="X340">
        <v>25.39</v>
      </c>
      <c r="Y340">
        <v>171.3</v>
      </c>
    </row>
    <row r="341" spans="1:25" x14ac:dyDescent="0.25">
      <c r="A341">
        <v>395</v>
      </c>
      <c r="B341">
        <v>15.777777777777755</v>
      </c>
      <c r="C341">
        <v>11.43333333333328</v>
      </c>
      <c r="F341">
        <v>395</v>
      </c>
      <c r="G341">
        <v>132.05000000000001</v>
      </c>
      <c r="H341">
        <v>334.95</v>
      </c>
      <c r="I341">
        <v>363.47</v>
      </c>
      <c r="J341">
        <v>410.78</v>
      </c>
      <c r="K341">
        <v>325.33999999999997</v>
      </c>
      <c r="L341">
        <v>285.69</v>
      </c>
      <c r="M341">
        <v>327.17</v>
      </c>
      <c r="N341">
        <v>258.17</v>
      </c>
      <c r="O341">
        <v>318.83999999999997</v>
      </c>
      <c r="P341">
        <v>352.03</v>
      </c>
      <c r="Q341">
        <v>562.48</v>
      </c>
      <c r="R341">
        <v>484.5</v>
      </c>
      <c r="S341">
        <v>221.01</v>
      </c>
      <c r="T341">
        <v>231.58</v>
      </c>
      <c r="U341">
        <v>232.22</v>
      </c>
      <c r="V341">
        <v>183.17</v>
      </c>
      <c r="W341">
        <v>179.64</v>
      </c>
      <c r="X341">
        <v>27.81</v>
      </c>
      <c r="Y341">
        <v>155.16</v>
      </c>
    </row>
    <row r="342" spans="1:25" x14ac:dyDescent="0.25">
      <c r="A342">
        <v>396</v>
      </c>
      <c r="B342">
        <v>118.11111111111107</v>
      </c>
      <c r="C342">
        <v>102.18888888888887</v>
      </c>
      <c r="F342">
        <v>396</v>
      </c>
      <c r="G342">
        <v>105.6</v>
      </c>
      <c r="H342">
        <v>288.87</v>
      </c>
      <c r="I342">
        <v>324.66000000000003</v>
      </c>
      <c r="J342">
        <v>373.85</v>
      </c>
      <c r="K342">
        <v>299.85000000000002</v>
      </c>
      <c r="L342">
        <v>255.65</v>
      </c>
      <c r="M342">
        <v>376.87</v>
      </c>
      <c r="N342">
        <v>291.38</v>
      </c>
      <c r="O342">
        <v>329.56</v>
      </c>
      <c r="P342">
        <v>354.47</v>
      </c>
      <c r="Q342">
        <v>552.09</v>
      </c>
      <c r="R342">
        <v>474.25</v>
      </c>
      <c r="S342">
        <v>234.73</v>
      </c>
      <c r="T342">
        <v>254.72</v>
      </c>
      <c r="U342">
        <v>194.21</v>
      </c>
      <c r="V342">
        <v>163.92</v>
      </c>
      <c r="W342">
        <v>157.59</v>
      </c>
      <c r="X342">
        <v>63.69</v>
      </c>
      <c r="Y342">
        <v>191.5</v>
      </c>
    </row>
    <row r="343" spans="1:25" x14ac:dyDescent="0.25">
      <c r="A343">
        <v>397</v>
      </c>
      <c r="B343">
        <v>73.444444444444429</v>
      </c>
      <c r="C343">
        <v>61.133333333333439</v>
      </c>
      <c r="F343">
        <v>397</v>
      </c>
      <c r="G343">
        <v>105.63</v>
      </c>
      <c r="H343">
        <v>296.67</v>
      </c>
      <c r="I343">
        <v>337.19</v>
      </c>
      <c r="J343">
        <v>366.7</v>
      </c>
      <c r="K343">
        <v>305.76</v>
      </c>
      <c r="L343">
        <v>249.08</v>
      </c>
      <c r="M343">
        <v>342.69</v>
      </c>
      <c r="N343">
        <v>299.83999999999997</v>
      </c>
      <c r="O343">
        <v>327.64999999999998</v>
      </c>
      <c r="P343">
        <v>344.53</v>
      </c>
      <c r="Q343">
        <v>574.17999999999995</v>
      </c>
      <c r="R343">
        <v>485.55</v>
      </c>
      <c r="S343">
        <v>220.92</v>
      </c>
      <c r="T343">
        <v>242.64</v>
      </c>
      <c r="U343">
        <v>186.43</v>
      </c>
      <c r="V343">
        <v>149.91999999999999</v>
      </c>
      <c r="W343">
        <v>157.29</v>
      </c>
      <c r="X343">
        <v>55.5</v>
      </c>
      <c r="Y343">
        <v>185.65</v>
      </c>
    </row>
    <row r="344" spans="1:25" x14ac:dyDescent="0.25">
      <c r="A344">
        <v>398</v>
      </c>
      <c r="B344">
        <v>73.444444444444457</v>
      </c>
      <c r="C344">
        <v>71.288888888889232</v>
      </c>
      <c r="F344">
        <v>398</v>
      </c>
      <c r="G344">
        <v>78.3</v>
      </c>
      <c r="H344">
        <v>365.79</v>
      </c>
      <c r="I344">
        <v>383.5</v>
      </c>
      <c r="J344">
        <v>415.7</v>
      </c>
      <c r="K344">
        <v>346.36</v>
      </c>
      <c r="L344">
        <v>311.45999999999998</v>
      </c>
      <c r="M344">
        <v>372.22</v>
      </c>
      <c r="N344">
        <v>336.66</v>
      </c>
      <c r="O344">
        <v>369.94</v>
      </c>
      <c r="P344">
        <v>355.41</v>
      </c>
      <c r="Q344">
        <v>609.13</v>
      </c>
      <c r="R344">
        <v>540.84</v>
      </c>
      <c r="S344">
        <v>271.48</v>
      </c>
      <c r="T344">
        <v>286.91000000000003</v>
      </c>
      <c r="U344">
        <v>266.14</v>
      </c>
      <c r="V344">
        <v>220.28</v>
      </c>
      <c r="W344">
        <v>212.37</v>
      </c>
      <c r="X344">
        <v>68.680000000000007</v>
      </c>
      <c r="Y344">
        <v>207.45</v>
      </c>
    </row>
    <row r="345" spans="1:25" x14ac:dyDescent="0.25">
      <c r="A345">
        <v>400</v>
      </c>
      <c r="B345">
        <v>22.333333333333361</v>
      </c>
      <c r="C345">
        <v>22.177777777777692</v>
      </c>
      <c r="F345">
        <v>400</v>
      </c>
      <c r="G345">
        <v>78.38</v>
      </c>
      <c r="H345">
        <v>366.03</v>
      </c>
      <c r="I345">
        <v>398.07</v>
      </c>
      <c r="J345">
        <v>428.06</v>
      </c>
      <c r="K345">
        <v>349.74</v>
      </c>
      <c r="L345">
        <v>324.57</v>
      </c>
      <c r="M345">
        <v>375.94</v>
      </c>
      <c r="N345">
        <v>329.4</v>
      </c>
      <c r="O345">
        <v>377.4</v>
      </c>
      <c r="P345">
        <v>364.15</v>
      </c>
      <c r="Q345">
        <v>625.84</v>
      </c>
      <c r="R345">
        <v>502.51</v>
      </c>
      <c r="S345">
        <v>268.70999999999998</v>
      </c>
      <c r="T345">
        <v>273.20999999999998</v>
      </c>
      <c r="U345">
        <v>243.35</v>
      </c>
      <c r="V345">
        <v>213.52</v>
      </c>
      <c r="W345">
        <v>205.15</v>
      </c>
      <c r="X345">
        <v>72.81</v>
      </c>
      <c r="Y345">
        <v>217.28</v>
      </c>
    </row>
    <row r="346" spans="1:25" x14ac:dyDescent="0.25">
      <c r="A346">
        <v>401</v>
      </c>
      <c r="B346">
        <v>12.111111111111116</v>
      </c>
      <c r="C346">
        <v>16.144444444444389</v>
      </c>
      <c r="F346">
        <v>401</v>
      </c>
      <c r="G346">
        <v>69.680000000000007</v>
      </c>
      <c r="H346">
        <v>334.5</v>
      </c>
      <c r="I346">
        <v>373.18</v>
      </c>
      <c r="J346">
        <v>435.68</v>
      </c>
      <c r="K346">
        <v>309.49</v>
      </c>
      <c r="L346">
        <v>313.63</v>
      </c>
      <c r="M346">
        <v>398.47</v>
      </c>
      <c r="N346">
        <v>338.31</v>
      </c>
      <c r="O346">
        <v>370.83</v>
      </c>
      <c r="P346">
        <v>349.8</v>
      </c>
      <c r="Q346">
        <v>580.17999999999995</v>
      </c>
      <c r="R346">
        <v>505.41</v>
      </c>
      <c r="S346">
        <v>282.77999999999997</v>
      </c>
      <c r="T346">
        <v>303.45</v>
      </c>
      <c r="U346">
        <v>258.83999999999997</v>
      </c>
      <c r="V346">
        <v>206.99</v>
      </c>
      <c r="W346">
        <v>192.6</v>
      </c>
      <c r="X346">
        <v>76.319999999999993</v>
      </c>
      <c r="Y346">
        <v>232.21</v>
      </c>
    </row>
    <row r="347" spans="1:25" x14ac:dyDescent="0.25">
      <c r="A347">
        <v>402</v>
      </c>
      <c r="B347">
        <v>45.333333333333336</v>
      </c>
      <c r="C347">
        <v>39.377777777777851</v>
      </c>
      <c r="F347">
        <v>402</v>
      </c>
      <c r="G347">
        <v>65.45</v>
      </c>
      <c r="H347">
        <v>374.46</v>
      </c>
      <c r="I347">
        <v>385.67</v>
      </c>
      <c r="J347">
        <v>421.1</v>
      </c>
      <c r="K347">
        <v>317.75</v>
      </c>
      <c r="L347">
        <v>317.5</v>
      </c>
      <c r="M347">
        <v>427.01</v>
      </c>
      <c r="N347">
        <v>349.61</v>
      </c>
      <c r="O347">
        <v>413.14</v>
      </c>
      <c r="P347">
        <v>351.67</v>
      </c>
      <c r="Q347">
        <v>613.19000000000005</v>
      </c>
      <c r="R347">
        <v>531.01</v>
      </c>
      <c r="S347">
        <v>296.29000000000002</v>
      </c>
      <c r="T347">
        <v>305.98</v>
      </c>
      <c r="U347">
        <v>251.72</v>
      </c>
      <c r="V347">
        <v>204.1</v>
      </c>
      <c r="W347">
        <v>220.74</v>
      </c>
      <c r="X347">
        <v>93.85</v>
      </c>
      <c r="Y347">
        <v>236.78</v>
      </c>
    </row>
    <row r="348" spans="1:25" x14ac:dyDescent="0.25">
      <c r="A348">
        <v>403</v>
      </c>
      <c r="B348">
        <v>29</v>
      </c>
      <c r="C348">
        <v>23.055555555555543</v>
      </c>
      <c r="F348">
        <v>403</v>
      </c>
      <c r="G348">
        <v>63.67</v>
      </c>
      <c r="H348">
        <v>349.35</v>
      </c>
      <c r="I348">
        <v>402.83</v>
      </c>
      <c r="J348">
        <v>444.9</v>
      </c>
      <c r="K348">
        <v>329.17</v>
      </c>
      <c r="L348">
        <v>311.74</v>
      </c>
      <c r="M348">
        <v>409.75</v>
      </c>
      <c r="N348">
        <v>346.08</v>
      </c>
      <c r="O348">
        <v>382.71</v>
      </c>
      <c r="P348">
        <v>357.41</v>
      </c>
      <c r="Q348">
        <v>587.42999999999995</v>
      </c>
      <c r="R348">
        <v>542.53</v>
      </c>
      <c r="S348">
        <v>289.48</v>
      </c>
      <c r="T348">
        <v>324.81</v>
      </c>
      <c r="U348">
        <v>249.67</v>
      </c>
      <c r="V348">
        <v>208.5</v>
      </c>
      <c r="W348">
        <v>208.29</v>
      </c>
      <c r="X348">
        <v>102.91</v>
      </c>
      <c r="Y348">
        <v>244.5</v>
      </c>
    </row>
    <row r="349" spans="1:25" x14ac:dyDescent="0.25">
      <c r="A349">
        <v>404</v>
      </c>
      <c r="B349">
        <v>74.333333333333286</v>
      </c>
      <c r="C349">
        <v>59.055555555555429</v>
      </c>
      <c r="F349">
        <v>404</v>
      </c>
      <c r="G349">
        <v>74.09</v>
      </c>
      <c r="H349">
        <v>374.81</v>
      </c>
      <c r="I349">
        <v>392.48</v>
      </c>
      <c r="J349">
        <v>446.55</v>
      </c>
      <c r="K349">
        <v>345.24</v>
      </c>
      <c r="L349">
        <v>336.08</v>
      </c>
      <c r="M349">
        <v>437.45</v>
      </c>
      <c r="N349">
        <v>385.24</v>
      </c>
      <c r="O349">
        <v>406.04</v>
      </c>
      <c r="P349">
        <v>389.96</v>
      </c>
      <c r="Q349">
        <v>589.91999999999996</v>
      </c>
      <c r="R349">
        <v>555.23</v>
      </c>
      <c r="S349">
        <v>318.42</v>
      </c>
      <c r="T349">
        <v>338.93</v>
      </c>
      <c r="U349">
        <v>267.08999999999997</v>
      </c>
      <c r="V349">
        <v>232.05</v>
      </c>
      <c r="W349">
        <v>229.95</v>
      </c>
      <c r="X349">
        <v>124.78</v>
      </c>
      <c r="Y349">
        <v>272.17</v>
      </c>
    </row>
    <row r="350" spans="1:25" x14ac:dyDescent="0.25">
      <c r="A350">
        <v>405</v>
      </c>
      <c r="B350">
        <v>37.333333333333357</v>
      </c>
      <c r="C350">
        <v>28.433333333333394</v>
      </c>
      <c r="F350">
        <v>405</v>
      </c>
      <c r="G350">
        <v>75.510000000000005</v>
      </c>
      <c r="H350">
        <v>368.72</v>
      </c>
      <c r="I350">
        <v>380.65</v>
      </c>
      <c r="J350">
        <v>447.31</v>
      </c>
      <c r="K350">
        <v>330.35</v>
      </c>
      <c r="L350">
        <v>318.27</v>
      </c>
      <c r="M350">
        <v>418.62</v>
      </c>
      <c r="N350">
        <v>366.39</v>
      </c>
      <c r="O350">
        <v>405.06</v>
      </c>
      <c r="P350">
        <v>360.22</v>
      </c>
      <c r="Q350">
        <v>599.96</v>
      </c>
      <c r="R350">
        <v>528.45000000000005</v>
      </c>
      <c r="S350">
        <v>308.66000000000003</v>
      </c>
      <c r="T350">
        <v>323.14999999999998</v>
      </c>
      <c r="U350">
        <v>263.8</v>
      </c>
      <c r="V350">
        <v>216.11</v>
      </c>
      <c r="W350">
        <v>215.92</v>
      </c>
      <c r="X350">
        <v>112.38</v>
      </c>
      <c r="Y350">
        <v>243.28</v>
      </c>
    </row>
    <row r="351" spans="1:25" x14ac:dyDescent="0.25">
      <c r="A351">
        <v>406</v>
      </c>
      <c r="B351">
        <v>122.33333333333333</v>
      </c>
      <c r="C351">
        <v>127.23333333333358</v>
      </c>
      <c r="F351">
        <v>406</v>
      </c>
      <c r="G351">
        <v>66.67</v>
      </c>
      <c r="H351">
        <v>360.62</v>
      </c>
      <c r="I351">
        <v>410.59</v>
      </c>
      <c r="J351">
        <v>426.57</v>
      </c>
      <c r="K351">
        <v>324.27999999999997</v>
      </c>
      <c r="L351">
        <v>327.25</v>
      </c>
      <c r="M351">
        <v>445.31</v>
      </c>
      <c r="N351">
        <v>377</v>
      </c>
      <c r="O351">
        <v>414.55</v>
      </c>
      <c r="P351">
        <v>362.12</v>
      </c>
      <c r="Q351">
        <v>608.79</v>
      </c>
      <c r="R351">
        <v>507.5</v>
      </c>
      <c r="S351">
        <v>305.72000000000003</v>
      </c>
      <c r="T351">
        <v>323.95</v>
      </c>
      <c r="U351">
        <v>267.56</v>
      </c>
      <c r="V351">
        <v>220.02</v>
      </c>
      <c r="W351">
        <v>218.52</v>
      </c>
      <c r="X351">
        <v>117.65</v>
      </c>
      <c r="Y351">
        <v>252.32</v>
      </c>
    </row>
    <row r="352" spans="1:25" x14ac:dyDescent="0.25">
      <c r="A352">
        <v>408</v>
      </c>
      <c r="B352">
        <v>52.111111111111114</v>
      </c>
      <c r="C352">
        <v>37.944444444444571</v>
      </c>
      <c r="F352">
        <v>408</v>
      </c>
      <c r="G352">
        <v>89.1</v>
      </c>
      <c r="H352">
        <v>397.9</v>
      </c>
      <c r="I352">
        <v>402.67</v>
      </c>
      <c r="J352">
        <v>471.6</v>
      </c>
      <c r="K352">
        <v>344.31</v>
      </c>
      <c r="L352">
        <v>341.44</v>
      </c>
      <c r="M352">
        <v>469.2</v>
      </c>
      <c r="N352">
        <v>388.42</v>
      </c>
      <c r="O352">
        <v>431.05</v>
      </c>
      <c r="P352">
        <v>386.39</v>
      </c>
      <c r="Q352">
        <v>592.57000000000005</v>
      </c>
      <c r="R352">
        <v>569.03</v>
      </c>
      <c r="S352">
        <v>342.6</v>
      </c>
      <c r="T352">
        <v>350.71</v>
      </c>
      <c r="U352">
        <v>290.89</v>
      </c>
      <c r="V352">
        <v>251.99</v>
      </c>
      <c r="W352">
        <v>236.77</v>
      </c>
      <c r="X352">
        <v>146.96</v>
      </c>
      <c r="Y352">
        <v>293.69</v>
      </c>
    </row>
    <row r="353" spans="1:25" x14ac:dyDescent="0.25">
      <c r="A353">
        <v>409</v>
      </c>
      <c r="B353">
        <v>54.888888888888978</v>
      </c>
      <c r="C353">
        <v>55.366666666666788</v>
      </c>
      <c r="F353">
        <v>409</v>
      </c>
      <c r="G353">
        <v>108.79</v>
      </c>
      <c r="H353">
        <v>397.89</v>
      </c>
      <c r="I353">
        <v>445.14</v>
      </c>
      <c r="J353">
        <v>489.62</v>
      </c>
      <c r="K353">
        <v>363.07</v>
      </c>
      <c r="L353">
        <v>372</v>
      </c>
      <c r="M353">
        <v>446.89</v>
      </c>
      <c r="N353">
        <v>386.34</v>
      </c>
      <c r="O353">
        <v>447.36</v>
      </c>
      <c r="P353">
        <v>417.27</v>
      </c>
      <c r="Q353">
        <v>613.45000000000005</v>
      </c>
      <c r="R353">
        <v>545.75</v>
      </c>
      <c r="S353">
        <v>360.91</v>
      </c>
      <c r="T353">
        <v>355.72</v>
      </c>
      <c r="U353">
        <v>299.72000000000003</v>
      </c>
      <c r="V353">
        <v>267.02999999999997</v>
      </c>
      <c r="W353">
        <v>269.74</v>
      </c>
      <c r="X353">
        <v>154.32</v>
      </c>
      <c r="Y353">
        <v>308.45999999999998</v>
      </c>
    </row>
    <row r="354" spans="1:25" x14ac:dyDescent="0.25">
      <c r="A354">
        <v>410</v>
      </c>
      <c r="B354">
        <v>101.6666666666667</v>
      </c>
      <c r="C354">
        <v>79.599999999999909</v>
      </c>
      <c r="F354">
        <v>410</v>
      </c>
      <c r="G354">
        <v>58.22</v>
      </c>
      <c r="H354">
        <v>348.82</v>
      </c>
      <c r="I354">
        <v>377.49</v>
      </c>
      <c r="J354">
        <v>440.66</v>
      </c>
      <c r="K354">
        <v>308.06</v>
      </c>
      <c r="L354">
        <v>327.08</v>
      </c>
      <c r="M354">
        <v>462.47</v>
      </c>
      <c r="N354">
        <v>401.3</v>
      </c>
      <c r="O354">
        <v>412.86</v>
      </c>
      <c r="P354">
        <v>357.99</v>
      </c>
      <c r="Q354">
        <v>588.98</v>
      </c>
      <c r="R354">
        <v>501.01</v>
      </c>
      <c r="S354">
        <v>355.84</v>
      </c>
      <c r="T354">
        <v>365.03</v>
      </c>
      <c r="U354">
        <v>271.95999999999998</v>
      </c>
      <c r="V354">
        <v>221.43</v>
      </c>
      <c r="W354">
        <v>209.89</v>
      </c>
      <c r="X354">
        <v>141.80000000000001</v>
      </c>
      <c r="Y354">
        <v>300.36</v>
      </c>
    </row>
    <row r="355" spans="1:25" x14ac:dyDescent="0.25">
      <c r="A355">
        <v>411</v>
      </c>
      <c r="B355">
        <v>66.999999999999972</v>
      </c>
      <c r="C355">
        <v>68.066666666666606</v>
      </c>
      <c r="F355">
        <v>411</v>
      </c>
      <c r="G355">
        <v>32.44</v>
      </c>
      <c r="H355">
        <v>331.46</v>
      </c>
      <c r="I355">
        <v>354.05</v>
      </c>
      <c r="J355">
        <v>386.72</v>
      </c>
      <c r="K355">
        <v>300.98</v>
      </c>
      <c r="L355">
        <v>286.42</v>
      </c>
      <c r="M355">
        <v>452.79</v>
      </c>
      <c r="N355">
        <v>379.41</v>
      </c>
      <c r="O355">
        <v>376.36</v>
      </c>
      <c r="P355">
        <v>330.97</v>
      </c>
      <c r="Q355">
        <v>584.02</v>
      </c>
      <c r="R355">
        <v>517.9</v>
      </c>
      <c r="S355">
        <v>319.24</v>
      </c>
      <c r="T355">
        <v>349.07</v>
      </c>
      <c r="U355">
        <v>251.41</v>
      </c>
      <c r="V355">
        <v>188.58</v>
      </c>
      <c r="W355">
        <v>190.32</v>
      </c>
      <c r="X355">
        <v>134.63999999999999</v>
      </c>
      <c r="Y355">
        <v>277.68</v>
      </c>
    </row>
    <row r="356" spans="1:25" x14ac:dyDescent="0.25">
      <c r="A356">
        <v>412</v>
      </c>
      <c r="B356">
        <v>55.777777777777771</v>
      </c>
      <c r="C356">
        <v>65.95555555555552</v>
      </c>
      <c r="F356">
        <v>412</v>
      </c>
      <c r="G356">
        <v>26.85</v>
      </c>
      <c r="H356">
        <v>311.39999999999998</v>
      </c>
      <c r="I356">
        <v>353.1</v>
      </c>
      <c r="J356">
        <v>377.36</v>
      </c>
      <c r="K356">
        <v>290.8</v>
      </c>
      <c r="L356">
        <v>290.2</v>
      </c>
      <c r="M356">
        <v>444.98</v>
      </c>
      <c r="N356">
        <v>378.03</v>
      </c>
      <c r="O356">
        <v>394.79</v>
      </c>
      <c r="P356">
        <v>330.56</v>
      </c>
      <c r="Q356">
        <v>550.95000000000005</v>
      </c>
      <c r="R356">
        <v>505.86</v>
      </c>
      <c r="S356">
        <v>323.86</v>
      </c>
      <c r="T356">
        <v>320.39</v>
      </c>
      <c r="U356">
        <v>225.5</v>
      </c>
      <c r="V356">
        <v>187.65</v>
      </c>
      <c r="W356">
        <v>169.79</v>
      </c>
      <c r="X356">
        <v>124.37</v>
      </c>
      <c r="Y356">
        <v>253.39</v>
      </c>
    </row>
    <row r="357" spans="1:25" x14ac:dyDescent="0.25">
      <c r="A357">
        <v>413</v>
      </c>
      <c r="B357">
        <v>99.5555555555555</v>
      </c>
      <c r="C357">
        <v>81.799999999999727</v>
      </c>
      <c r="F357">
        <v>413</v>
      </c>
      <c r="G357">
        <v>48.68</v>
      </c>
      <c r="H357">
        <v>301.66000000000003</v>
      </c>
      <c r="I357">
        <v>340.51</v>
      </c>
      <c r="J357">
        <v>361.03</v>
      </c>
      <c r="K357">
        <v>286.93</v>
      </c>
      <c r="L357">
        <v>274.35000000000002</v>
      </c>
      <c r="M357">
        <v>389.8</v>
      </c>
      <c r="N357">
        <v>337.9</v>
      </c>
      <c r="O357">
        <v>368.64</v>
      </c>
      <c r="P357">
        <v>336.47</v>
      </c>
      <c r="Q357">
        <v>538.48</v>
      </c>
      <c r="R357">
        <v>475.48</v>
      </c>
      <c r="S357">
        <v>292.8</v>
      </c>
      <c r="T357">
        <v>307.49</v>
      </c>
      <c r="U357">
        <v>196.57</v>
      </c>
      <c r="V357">
        <v>165.56</v>
      </c>
      <c r="W357">
        <v>164.2</v>
      </c>
      <c r="X357">
        <v>114.86</v>
      </c>
      <c r="Y357">
        <v>241.81</v>
      </c>
    </row>
    <row r="358" spans="1:25" x14ac:dyDescent="0.25">
      <c r="A358">
        <v>414</v>
      </c>
      <c r="B358">
        <v>127</v>
      </c>
      <c r="C358">
        <v>144.26666666666688</v>
      </c>
      <c r="F358">
        <v>414</v>
      </c>
      <c r="G358">
        <v>44.84</v>
      </c>
      <c r="H358">
        <v>308.95999999999998</v>
      </c>
      <c r="I358">
        <v>327.02</v>
      </c>
      <c r="J358">
        <v>357</v>
      </c>
      <c r="K358">
        <v>268.45</v>
      </c>
      <c r="L358">
        <v>268.63</v>
      </c>
      <c r="M358">
        <v>407.97</v>
      </c>
      <c r="N358">
        <v>342.91</v>
      </c>
      <c r="O358">
        <v>360.7</v>
      </c>
      <c r="P358">
        <v>313.27</v>
      </c>
      <c r="Q358">
        <v>551.61</v>
      </c>
      <c r="R358">
        <v>484.64</v>
      </c>
      <c r="S358">
        <v>282.62</v>
      </c>
      <c r="T358">
        <v>303.33</v>
      </c>
      <c r="U358">
        <v>196.84</v>
      </c>
      <c r="V358">
        <v>156.59</v>
      </c>
      <c r="W358">
        <v>159.03</v>
      </c>
      <c r="X358">
        <v>119.23</v>
      </c>
      <c r="Y358">
        <v>232.08</v>
      </c>
    </row>
    <row r="359" spans="1:25" x14ac:dyDescent="0.25">
      <c r="A359">
        <v>415</v>
      </c>
      <c r="B359">
        <v>112.66666666666656</v>
      </c>
      <c r="C359">
        <v>92.066666666666606</v>
      </c>
      <c r="F359">
        <v>415</v>
      </c>
      <c r="G359">
        <v>88.33</v>
      </c>
      <c r="H359">
        <v>256.44</v>
      </c>
      <c r="I359">
        <v>289.33</v>
      </c>
      <c r="J359">
        <v>327.63</v>
      </c>
      <c r="K359">
        <v>278.17</v>
      </c>
      <c r="L359">
        <v>219.88</v>
      </c>
      <c r="M359">
        <v>383.03</v>
      </c>
      <c r="N359">
        <v>299.51</v>
      </c>
      <c r="O359">
        <v>319.95</v>
      </c>
      <c r="P359">
        <v>315.58999999999997</v>
      </c>
      <c r="Q359">
        <v>554.65</v>
      </c>
      <c r="R359">
        <v>446.65</v>
      </c>
      <c r="S359">
        <v>249.12</v>
      </c>
      <c r="T359">
        <v>259.3</v>
      </c>
      <c r="U359">
        <v>161.86000000000001</v>
      </c>
      <c r="V359">
        <v>130.09</v>
      </c>
      <c r="W359">
        <v>117.74</v>
      </c>
      <c r="X359">
        <v>84.37</v>
      </c>
      <c r="Y359">
        <v>200.47</v>
      </c>
    </row>
    <row r="360" spans="1:25" x14ac:dyDescent="0.25">
      <c r="A360">
        <v>416</v>
      </c>
      <c r="B360">
        <v>73.666666666666657</v>
      </c>
      <c r="C360">
        <v>58.488888888889051</v>
      </c>
      <c r="F360">
        <v>416</v>
      </c>
      <c r="G360">
        <v>83.26</v>
      </c>
      <c r="H360">
        <v>256.52</v>
      </c>
      <c r="I360">
        <v>302.99</v>
      </c>
      <c r="J360">
        <v>319.86</v>
      </c>
      <c r="K360">
        <v>259.38</v>
      </c>
      <c r="L360">
        <v>234.49</v>
      </c>
      <c r="M360">
        <v>351.51</v>
      </c>
      <c r="N360">
        <v>303.66000000000003</v>
      </c>
      <c r="O360">
        <v>307.94</v>
      </c>
      <c r="P360">
        <v>298.76</v>
      </c>
      <c r="Q360">
        <v>546.71</v>
      </c>
      <c r="R360">
        <v>415.65</v>
      </c>
      <c r="S360">
        <v>235.66</v>
      </c>
      <c r="T360">
        <v>261.10000000000002</v>
      </c>
      <c r="U360">
        <v>164.87</v>
      </c>
      <c r="V360">
        <v>119.45</v>
      </c>
      <c r="W360">
        <v>126.18</v>
      </c>
      <c r="X360">
        <v>83.86</v>
      </c>
      <c r="Y360">
        <v>201.86</v>
      </c>
    </row>
    <row r="361" spans="1:25" x14ac:dyDescent="0.25">
      <c r="A361">
        <v>417</v>
      </c>
      <c r="B361">
        <v>48.222222222222257</v>
      </c>
      <c r="C361">
        <v>53.766666666666765</v>
      </c>
      <c r="F361">
        <v>417</v>
      </c>
      <c r="G361">
        <v>419.09</v>
      </c>
      <c r="H361">
        <v>239.11</v>
      </c>
      <c r="I361">
        <v>228.29</v>
      </c>
      <c r="J361">
        <v>274.22000000000003</v>
      </c>
      <c r="K361">
        <v>528.91999999999996</v>
      </c>
      <c r="L361">
        <v>219.2</v>
      </c>
      <c r="M361">
        <v>238.79</v>
      </c>
      <c r="N361">
        <v>226.26</v>
      </c>
      <c r="O361">
        <v>73.45</v>
      </c>
      <c r="P361">
        <v>494.33</v>
      </c>
      <c r="Q361">
        <v>745.72</v>
      </c>
      <c r="R361">
        <v>487.67</v>
      </c>
      <c r="S361">
        <v>193.93</v>
      </c>
      <c r="T361">
        <v>198.48</v>
      </c>
      <c r="U361">
        <v>300.06</v>
      </c>
      <c r="V361">
        <v>317.44</v>
      </c>
      <c r="W361">
        <v>338.92</v>
      </c>
      <c r="X361">
        <v>383.58</v>
      </c>
      <c r="Y361">
        <v>236.78</v>
      </c>
    </row>
    <row r="362" spans="1:25" x14ac:dyDescent="0.25">
      <c r="A362">
        <v>418</v>
      </c>
      <c r="B362">
        <v>11</v>
      </c>
      <c r="C362">
        <v>12.633333333333326</v>
      </c>
      <c r="F362">
        <v>418</v>
      </c>
      <c r="G362">
        <v>402</v>
      </c>
      <c r="H362">
        <v>246.89</v>
      </c>
      <c r="I362">
        <v>241.02</v>
      </c>
      <c r="J362">
        <v>272.39</v>
      </c>
      <c r="K362">
        <v>553.79999999999995</v>
      </c>
      <c r="L362">
        <v>214.08</v>
      </c>
      <c r="M362">
        <v>237.54</v>
      </c>
      <c r="N362">
        <v>221.85</v>
      </c>
      <c r="O362">
        <v>75.17</v>
      </c>
      <c r="P362">
        <v>500.8</v>
      </c>
      <c r="Q362">
        <v>758.98</v>
      </c>
      <c r="R362">
        <v>489.76</v>
      </c>
      <c r="S362">
        <v>193.04</v>
      </c>
      <c r="T362">
        <v>204.74</v>
      </c>
      <c r="U362">
        <v>311.93</v>
      </c>
      <c r="V362">
        <v>327.35000000000002</v>
      </c>
      <c r="W362">
        <v>346.88</v>
      </c>
      <c r="X362">
        <v>407.07</v>
      </c>
      <c r="Y362">
        <v>265.41000000000003</v>
      </c>
    </row>
    <row r="363" spans="1:25" x14ac:dyDescent="0.25">
      <c r="A363">
        <v>419</v>
      </c>
      <c r="B363">
        <v>136.22222222222211</v>
      </c>
      <c r="C363">
        <v>130.4777777777781</v>
      </c>
      <c r="F363">
        <v>419</v>
      </c>
      <c r="G363">
        <v>385.69</v>
      </c>
      <c r="H363">
        <v>225.59</v>
      </c>
      <c r="I363">
        <v>213.13</v>
      </c>
      <c r="J363">
        <v>256.07</v>
      </c>
      <c r="K363">
        <v>527.72</v>
      </c>
      <c r="L363">
        <v>201.58</v>
      </c>
      <c r="M363">
        <v>204.23</v>
      </c>
      <c r="N363">
        <v>198.45</v>
      </c>
      <c r="O363">
        <v>52.7</v>
      </c>
      <c r="P363">
        <v>492.95</v>
      </c>
      <c r="Q363">
        <v>715.32</v>
      </c>
      <c r="R363">
        <v>486.59</v>
      </c>
      <c r="S363">
        <v>176.85</v>
      </c>
      <c r="T363">
        <v>177.28</v>
      </c>
      <c r="U363">
        <v>271.52</v>
      </c>
      <c r="V363">
        <v>299.87</v>
      </c>
      <c r="W363">
        <v>306.32</v>
      </c>
      <c r="X363">
        <v>389.15</v>
      </c>
      <c r="Y363">
        <v>227.76</v>
      </c>
    </row>
    <row r="364" spans="1:25" x14ac:dyDescent="0.25">
      <c r="A364">
        <v>420</v>
      </c>
      <c r="B364">
        <v>32.222222222222243</v>
      </c>
      <c r="C364">
        <v>32.155555555555566</v>
      </c>
      <c r="F364">
        <v>420</v>
      </c>
      <c r="G364">
        <v>403.43</v>
      </c>
      <c r="H364">
        <v>226.55</v>
      </c>
      <c r="I364">
        <v>193.39</v>
      </c>
      <c r="J364">
        <v>254.84</v>
      </c>
      <c r="K364">
        <v>498.61</v>
      </c>
      <c r="L364">
        <v>188.82</v>
      </c>
      <c r="M364">
        <v>211.85</v>
      </c>
      <c r="N364">
        <v>219.5</v>
      </c>
      <c r="O364">
        <v>57.46</v>
      </c>
      <c r="P364">
        <v>480.44</v>
      </c>
      <c r="Q364">
        <v>670.92</v>
      </c>
      <c r="R364">
        <v>475.94</v>
      </c>
      <c r="S364">
        <v>186.09</v>
      </c>
      <c r="T364">
        <v>178.03</v>
      </c>
      <c r="U364">
        <v>274.54000000000002</v>
      </c>
      <c r="V364">
        <v>309.83999999999997</v>
      </c>
      <c r="W364">
        <v>291.60000000000002</v>
      </c>
      <c r="X364">
        <v>394.01</v>
      </c>
      <c r="Y364">
        <v>228.2</v>
      </c>
    </row>
    <row r="365" spans="1:25" x14ac:dyDescent="0.25">
      <c r="A365">
        <v>421</v>
      </c>
      <c r="B365">
        <v>427.22222222222172</v>
      </c>
      <c r="C365">
        <v>341.37777777777774</v>
      </c>
      <c r="F365">
        <v>421</v>
      </c>
      <c r="G365">
        <v>356.91</v>
      </c>
      <c r="H365">
        <v>204.53</v>
      </c>
      <c r="I365">
        <v>190.42</v>
      </c>
      <c r="J365">
        <v>219.01</v>
      </c>
      <c r="K365">
        <v>514.38</v>
      </c>
      <c r="L365">
        <v>170.52</v>
      </c>
      <c r="M365">
        <v>203.59</v>
      </c>
      <c r="N365">
        <v>181.55</v>
      </c>
      <c r="O365">
        <v>38.26</v>
      </c>
      <c r="P365">
        <v>458.63</v>
      </c>
      <c r="Q365">
        <v>701.51</v>
      </c>
      <c r="R365">
        <v>467.61</v>
      </c>
      <c r="S365">
        <v>163.68</v>
      </c>
      <c r="T365">
        <v>148.4</v>
      </c>
      <c r="U365">
        <v>254.17</v>
      </c>
      <c r="V365">
        <v>281.70999999999998</v>
      </c>
      <c r="W365">
        <v>282.05</v>
      </c>
      <c r="X365">
        <v>380.96</v>
      </c>
      <c r="Y365">
        <v>218.78</v>
      </c>
    </row>
    <row r="366" spans="1:25" x14ac:dyDescent="0.25">
      <c r="A366">
        <v>422</v>
      </c>
      <c r="B366">
        <v>2003.8888888888878</v>
      </c>
      <c r="C366">
        <v>2085.3444444444467</v>
      </c>
      <c r="F366">
        <v>422</v>
      </c>
      <c r="G366">
        <v>372.07</v>
      </c>
      <c r="H366">
        <v>204.81</v>
      </c>
      <c r="I366">
        <v>202.66</v>
      </c>
      <c r="J366">
        <v>232.23</v>
      </c>
      <c r="K366">
        <v>523.27</v>
      </c>
      <c r="L366">
        <v>184.87</v>
      </c>
      <c r="M366">
        <v>195.51</v>
      </c>
      <c r="N366">
        <v>188.6</v>
      </c>
      <c r="O366">
        <v>32.93</v>
      </c>
      <c r="P366">
        <v>477.07</v>
      </c>
      <c r="Q366">
        <v>710.63</v>
      </c>
      <c r="R366">
        <v>447.92</v>
      </c>
      <c r="S366">
        <v>145.33000000000001</v>
      </c>
      <c r="T366">
        <v>146.43</v>
      </c>
      <c r="U366">
        <v>273.23</v>
      </c>
      <c r="V366">
        <v>281.75</v>
      </c>
      <c r="W366">
        <v>280.54000000000002</v>
      </c>
      <c r="X366">
        <v>352.14</v>
      </c>
      <c r="Y366">
        <v>208.32</v>
      </c>
    </row>
    <row r="367" spans="1:25" x14ac:dyDescent="0.25">
      <c r="A367">
        <v>423</v>
      </c>
      <c r="B367">
        <v>26.444444444444422</v>
      </c>
      <c r="C367">
        <v>24.433333333333394</v>
      </c>
      <c r="F367">
        <v>423</v>
      </c>
      <c r="G367">
        <v>368.6</v>
      </c>
      <c r="H367">
        <v>214.01</v>
      </c>
      <c r="I367">
        <v>193.09</v>
      </c>
      <c r="J367">
        <v>230.75</v>
      </c>
      <c r="K367">
        <v>494.74</v>
      </c>
      <c r="L367">
        <v>181.63</v>
      </c>
      <c r="M367">
        <v>205.1</v>
      </c>
      <c r="N367">
        <v>201.53</v>
      </c>
      <c r="O367">
        <v>50.47</v>
      </c>
      <c r="P367">
        <v>465.94</v>
      </c>
      <c r="Q367">
        <v>712.73</v>
      </c>
      <c r="R367">
        <v>467.14</v>
      </c>
      <c r="S367">
        <v>165.04</v>
      </c>
      <c r="T367">
        <v>163.29</v>
      </c>
      <c r="U367">
        <v>264.81</v>
      </c>
      <c r="V367">
        <v>282.38</v>
      </c>
      <c r="W367">
        <v>297.49</v>
      </c>
      <c r="X367">
        <v>384.02</v>
      </c>
      <c r="Y367">
        <v>219.99</v>
      </c>
    </row>
    <row r="368" spans="1:25" x14ac:dyDescent="0.25">
      <c r="A368">
        <v>424</v>
      </c>
      <c r="B368">
        <v>81.777777777777843</v>
      </c>
      <c r="C368">
        <v>86.933333333333394</v>
      </c>
      <c r="F368">
        <v>424</v>
      </c>
      <c r="G368">
        <v>369.84</v>
      </c>
      <c r="H368">
        <v>186.37</v>
      </c>
      <c r="I368">
        <v>181.1</v>
      </c>
      <c r="J368">
        <v>208.57</v>
      </c>
      <c r="K368">
        <v>480.59</v>
      </c>
      <c r="L368">
        <v>162.84</v>
      </c>
      <c r="M368">
        <v>196.3</v>
      </c>
      <c r="N368">
        <v>190.6</v>
      </c>
      <c r="O368">
        <v>38.28</v>
      </c>
      <c r="P368">
        <v>450.9</v>
      </c>
      <c r="Q368">
        <v>668.84</v>
      </c>
      <c r="R368">
        <v>436.44</v>
      </c>
      <c r="S368">
        <v>154.79</v>
      </c>
      <c r="T368">
        <v>154.94999999999999</v>
      </c>
      <c r="U368">
        <v>248.91</v>
      </c>
      <c r="V368">
        <v>261.05</v>
      </c>
      <c r="W368">
        <v>274.01</v>
      </c>
      <c r="X368">
        <v>352.66</v>
      </c>
      <c r="Y368">
        <v>222.77</v>
      </c>
    </row>
    <row r="369" spans="1:25" x14ac:dyDescent="0.25">
      <c r="A369">
        <v>425</v>
      </c>
      <c r="B369">
        <v>100.55555555555557</v>
      </c>
      <c r="C369">
        <v>75.855555555555384</v>
      </c>
      <c r="F369">
        <v>425</v>
      </c>
      <c r="G369">
        <v>344.47</v>
      </c>
      <c r="H369">
        <v>202.03</v>
      </c>
      <c r="I369">
        <v>172.38</v>
      </c>
      <c r="J369">
        <v>222.44</v>
      </c>
      <c r="K369">
        <v>472.88</v>
      </c>
      <c r="L369">
        <v>165.49</v>
      </c>
      <c r="M369">
        <v>194.01</v>
      </c>
      <c r="N369">
        <v>171.7</v>
      </c>
      <c r="O369">
        <v>42.05</v>
      </c>
      <c r="P369">
        <v>445.26</v>
      </c>
      <c r="Q369">
        <v>702.66</v>
      </c>
      <c r="R369">
        <v>434.41</v>
      </c>
      <c r="S369">
        <v>144.49</v>
      </c>
      <c r="T369">
        <v>134.94</v>
      </c>
      <c r="U369">
        <v>252.49</v>
      </c>
      <c r="V369">
        <v>277.51</v>
      </c>
      <c r="W369">
        <v>268.55</v>
      </c>
      <c r="X369">
        <v>338.55</v>
      </c>
      <c r="Y369">
        <v>205.64</v>
      </c>
    </row>
    <row r="370" spans="1:25" x14ac:dyDescent="0.25">
      <c r="A370">
        <v>426</v>
      </c>
      <c r="B370">
        <v>53.333333333333336</v>
      </c>
      <c r="C370">
        <v>49.5</v>
      </c>
      <c r="F370">
        <v>426</v>
      </c>
      <c r="G370">
        <v>349.64</v>
      </c>
      <c r="H370">
        <v>173.76</v>
      </c>
      <c r="I370">
        <v>156.74</v>
      </c>
      <c r="J370">
        <v>193.83</v>
      </c>
      <c r="K370">
        <v>470.37</v>
      </c>
      <c r="L370">
        <v>133.77000000000001</v>
      </c>
      <c r="M370">
        <v>219.96</v>
      </c>
      <c r="N370">
        <v>191.18</v>
      </c>
      <c r="O370">
        <v>60.33</v>
      </c>
      <c r="P370">
        <v>412.78</v>
      </c>
      <c r="Q370">
        <v>616.38</v>
      </c>
      <c r="R370">
        <v>421.86</v>
      </c>
      <c r="S370">
        <v>170.51</v>
      </c>
      <c r="T370">
        <v>161.66999999999999</v>
      </c>
      <c r="U370">
        <v>219.01</v>
      </c>
      <c r="V370">
        <v>257.83</v>
      </c>
      <c r="W370">
        <v>251.73</v>
      </c>
      <c r="X370">
        <v>375.94</v>
      </c>
      <c r="Y370">
        <v>210.79</v>
      </c>
    </row>
    <row r="371" spans="1:25" x14ac:dyDescent="0.25">
      <c r="A371">
        <v>427</v>
      </c>
      <c r="B371">
        <v>21.777777777777768</v>
      </c>
      <c r="C371">
        <v>21.4444444444444</v>
      </c>
      <c r="F371">
        <v>427</v>
      </c>
      <c r="G371">
        <v>337.32</v>
      </c>
      <c r="H371">
        <v>166.14</v>
      </c>
      <c r="I371">
        <v>149.58000000000001</v>
      </c>
      <c r="J371">
        <v>183.59</v>
      </c>
      <c r="K371">
        <v>458.42</v>
      </c>
      <c r="L371">
        <v>122.89</v>
      </c>
      <c r="M371">
        <v>224.1</v>
      </c>
      <c r="N371">
        <v>193.53</v>
      </c>
      <c r="O371">
        <v>69.31</v>
      </c>
      <c r="P371">
        <v>429.92</v>
      </c>
      <c r="Q371">
        <v>632.97</v>
      </c>
      <c r="R371">
        <v>422.85</v>
      </c>
      <c r="S371">
        <v>160.79</v>
      </c>
      <c r="T371">
        <v>160.91</v>
      </c>
      <c r="U371">
        <v>201.63</v>
      </c>
      <c r="V371">
        <v>226.69</v>
      </c>
      <c r="W371">
        <v>228.52</v>
      </c>
      <c r="X371">
        <v>376.4</v>
      </c>
      <c r="Y371">
        <v>221.13</v>
      </c>
    </row>
    <row r="372" spans="1:25" x14ac:dyDescent="0.25">
      <c r="A372">
        <v>428</v>
      </c>
      <c r="B372">
        <v>54.555555555555564</v>
      </c>
      <c r="C372">
        <v>55</v>
      </c>
      <c r="F372">
        <v>428</v>
      </c>
      <c r="G372">
        <v>364.22</v>
      </c>
      <c r="H372">
        <v>176.51</v>
      </c>
      <c r="I372">
        <v>170.21</v>
      </c>
      <c r="J372">
        <v>213.56</v>
      </c>
      <c r="K372">
        <v>447.44</v>
      </c>
      <c r="L372">
        <v>154.21</v>
      </c>
      <c r="M372">
        <v>200.05</v>
      </c>
      <c r="N372">
        <v>197.63</v>
      </c>
      <c r="O372">
        <v>46.92</v>
      </c>
      <c r="P372">
        <v>442.97</v>
      </c>
      <c r="Q372">
        <v>658.45</v>
      </c>
      <c r="R372">
        <v>430.21</v>
      </c>
      <c r="S372">
        <v>158.72999999999999</v>
      </c>
      <c r="T372">
        <v>155.69</v>
      </c>
      <c r="U372">
        <v>222.47</v>
      </c>
      <c r="V372">
        <v>245.47</v>
      </c>
      <c r="W372">
        <v>268.13</v>
      </c>
      <c r="X372">
        <v>364.61</v>
      </c>
      <c r="Y372">
        <v>220.49</v>
      </c>
    </row>
    <row r="373" spans="1:25" x14ac:dyDescent="0.25">
      <c r="A373">
        <v>429</v>
      </c>
      <c r="B373">
        <v>150.33333333333337</v>
      </c>
      <c r="C373">
        <v>112.36666666666679</v>
      </c>
      <c r="F373">
        <v>429</v>
      </c>
      <c r="G373">
        <v>361.99</v>
      </c>
      <c r="H373">
        <v>191.45</v>
      </c>
      <c r="I373">
        <v>178.75</v>
      </c>
      <c r="J373">
        <v>216.05</v>
      </c>
      <c r="K373">
        <v>457.53</v>
      </c>
      <c r="L373">
        <v>158.29</v>
      </c>
      <c r="M373">
        <v>226.63</v>
      </c>
      <c r="N373">
        <v>216.76</v>
      </c>
      <c r="O373">
        <v>60.93</v>
      </c>
      <c r="P373">
        <v>435.06</v>
      </c>
      <c r="Q373">
        <v>679.16</v>
      </c>
      <c r="R373">
        <v>450.82</v>
      </c>
      <c r="S373">
        <v>187.98</v>
      </c>
      <c r="T373">
        <v>172.69</v>
      </c>
      <c r="U373">
        <v>254.79</v>
      </c>
      <c r="V373">
        <v>281.01</v>
      </c>
      <c r="W373">
        <v>258.35000000000002</v>
      </c>
      <c r="X373">
        <v>383.87</v>
      </c>
      <c r="Y373">
        <v>235.92</v>
      </c>
    </row>
    <row r="374" spans="1:25" x14ac:dyDescent="0.25">
      <c r="A374">
        <v>430</v>
      </c>
      <c r="B374">
        <v>403.88888888888903</v>
      </c>
      <c r="C374">
        <v>309.18888888888978</v>
      </c>
      <c r="F374">
        <v>430</v>
      </c>
      <c r="G374">
        <v>370.71</v>
      </c>
      <c r="H374">
        <v>176.61</v>
      </c>
      <c r="I374">
        <v>173.31</v>
      </c>
      <c r="J374">
        <v>211.39</v>
      </c>
      <c r="K374">
        <v>450.42</v>
      </c>
      <c r="L374">
        <v>156.38</v>
      </c>
      <c r="M374">
        <v>229.43</v>
      </c>
      <c r="N374">
        <v>228.54</v>
      </c>
      <c r="O374">
        <v>70.5</v>
      </c>
      <c r="P374">
        <v>452.41</v>
      </c>
      <c r="Q374">
        <v>629.35</v>
      </c>
      <c r="R374">
        <v>416.81</v>
      </c>
      <c r="S374">
        <v>181.91</v>
      </c>
      <c r="T374">
        <v>185.61</v>
      </c>
      <c r="U374">
        <v>244.22</v>
      </c>
      <c r="V374">
        <v>259.39</v>
      </c>
      <c r="W374">
        <v>261.92</v>
      </c>
      <c r="X374">
        <v>389.28</v>
      </c>
      <c r="Y374">
        <v>239.31</v>
      </c>
    </row>
    <row r="375" spans="1:25" x14ac:dyDescent="0.25">
      <c r="A375">
        <v>431</v>
      </c>
      <c r="B375">
        <v>81.444444444444301</v>
      </c>
      <c r="C375">
        <v>88.455555555555748</v>
      </c>
      <c r="F375">
        <v>431</v>
      </c>
      <c r="G375">
        <v>401.41</v>
      </c>
      <c r="H375">
        <v>195.74</v>
      </c>
      <c r="I375">
        <v>193.19</v>
      </c>
      <c r="J375">
        <v>227.85</v>
      </c>
      <c r="K375">
        <v>496.78</v>
      </c>
      <c r="L375">
        <v>163.6</v>
      </c>
      <c r="M375">
        <v>227.5</v>
      </c>
      <c r="N375">
        <v>220.72</v>
      </c>
      <c r="O375">
        <v>74.89</v>
      </c>
      <c r="P375">
        <v>449.24</v>
      </c>
      <c r="Q375">
        <v>697.05</v>
      </c>
      <c r="R375">
        <v>449.09</v>
      </c>
      <c r="S375">
        <v>185.44</v>
      </c>
      <c r="T375">
        <v>191.02</v>
      </c>
      <c r="U375">
        <v>251.12</v>
      </c>
      <c r="V375">
        <v>273.27</v>
      </c>
      <c r="W375">
        <v>287.82</v>
      </c>
      <c r="X375">
        <v>399.62</v>
      </c>
      <c r="Y375">
        <v>247.56</v>
      </c>
    </row>
    <row r="376" spans="1:25" x14ac:dyDescent="0.25">
      <c r="A376">
        <v>432</v>
      </c>
      <c r="B376">
        <v>155.33333333333331</v>
      </c>
      <c r="C376">
        <v>115.57777777777756</v>
      </c>
      <c r="F376">
        <v>432</v>
      </c>
      <c r="G376">
        <v>436.99</v>
      </c>
      <c r="H376">
        <v>216.06</v>
      </c>
      <c r="I376">
        <v>212.79</v>
      </c>
      <c r="J376">
        <v>243</v>
      </c>
      <c r="K376">
        <v>493.23</v>
      </c>
      <c r="L376">
        <v>184.2</v>
      </c>
      <c r="M376">
        <v>251.32</v>
      </c>
      <c r="N376">
        <v>252.79</v>
      </c>
      <c r="O376">
        <v>91.44</v>
      </c>
      <c r="P376">
        <v>475.01</v>
      </c>
      <c r="Q376">
        <v>708.5</v>
      </c>
      <c r="R376">
        <v>470.08</v>
      </c>
      <c r="S376">
        <v>222.85</v>
      </c>
      <c r="T376">
        <v>222.13</v>
      </c>
      <c r="U376">
        <v>293.93</v>
      </c>
      <c r="V376">
        <v>311.58999999999997</v>
      </c>
      <c r="W376">
        <v>315.3</v>
      </c>
      <c r="X376">
        <v>414.7</v>
      </c>
      <c r="Y376">
        <v>262.64</v>
      </c>
    </row>
    <row r="377" spans="1:25" x14ac:dyDescent="0.25">
      <c r="A377">
        <v>433</v>
      </c>
      <c r="B377">
        <v>16.777777777777757</v>
      </c>
      <c r="C377">
        <v>12.43333333333328</v>
      </c>
      <c r="F377">
        <v>433</v>
      </c>
      <c r="G377">
        <v>452.81</v>
      </c>
      <c r="H377">
        <v>249.31</v>
      </c>
      <c r="I377">
        <v>217.08</v>
      </c>
      <c r="J377">
        <v>271.91000000000003</v>
      </c>
      <c r="K377">
        <v>500.69</v>
      </c>
      <c r="L377">
        <v>206.92</v>
      </c>
      <c r="M377">
        <v>260.83</v>
      </c>
      <c r="N377">
        <v>244.77</v>
      </c>
      <c r="O377">
        <v>93.93</v>
      </c>
      <c r="P377">
        <v>470.78</v>
      </c>
      <c r="Q377">
        <v>747.35</v>
      </c>
      <c r="R377">
        <v>492.07</v>
      </c>
      <c r="S377">
        <v>208.33</v>
      </c>
      <c r="T377">
        <v>222.87</v>
      </c>
      <c r="U377">
        <v>302.77999999999997</v>
      </c>
      <c r="V377">
        <v>329.44</v>
      </c>
      <c r="W377">
        <v>329.37</v>
      </c>
      <c r="X377">
        <v>439.4</v>
      </c>
      <c r="Y377">
        <v>262.47000000000003</v>
      </c>
    </row>
    <row r="378" spans="1:25" x14ac:dyDescent="0.25">
      <c r="A378">
        <v>434</v>
      </c>
      <c r="B378">
        <v>308.88888888888891</v>
      </c>
      <c r="C378">
        <v>255.51111111111095</v>
      </c>
      <c r="F378">
        <v>434</v>
      </c>
      <c r="G378">
        <v>410.2</v>
      </c>
      <c r="H378">
        <v>213.2</v>
      </c>
      <c r="I378">
        <v>190.65</v>
      </c>
      <c r="J378">
        <v>229.27</v>
      </c>
      <c r="K378">
        <v>521.85</v>
      </c>
      <c r="L378">
        <v>173.69</v>
      </c>
      <c r="M378">
        <v>245.69</v>
      </c>
      <c r="N378">
        <v>242.84</v>
      </c>
      <c r="O378">
        <v>97.59</v>
      </c>
      <c r="P378">
        <v>453.27</v>
      </c>
      <c r="Q378">
        <v>669.58</v>
      </c>
      <c r="R378">
        <v>473.2</v>
      </c>
      <c r="S378">
        <v>213.08</v>
      </c>
      <c r="T378">
        <v>210.01</v>
      </c>
      <c r="U378">
        <v>276.92</v>
      </c>
      <c r="V378">
        <v>288.05</v>
      </c>
      <c r="W378">
        <v>290.67</v>
      </c>
      <c r="X378">
        <v>434.94</v>
      </c>
      <c r="Y378">
        <v>277.02999999999997</v>
      </c>
    </row>
    <row r="379" spans="1:25" x14ac:dyDescent="0.25">
      <c r="A379">
        <v>435</v>
      </c>
      <c r="B379">
        <v>49.888888888888793</v>
      </c>
      <c r="C379">
        <v>40.355555555555384</v>
      </c>
      <c r="F379">
        <v>435</v>
      </c>
      <c r="G379">
        <v>452.76</v>
      </c>
      <c r="H379">
        <v>221.14</v>
      </c>
      <c r="I379">
        <v>197.59</v>
      </c>
      <c r="J379">
        <v>224.83</v>
      </c>
      <c r="K379">
        <v>492.37</v>
      </c>
      <c r="L379">
        <v>195.18</v>
      </c>
      <c r="M379">
        <v>265.24</v>
      </c>
      <c r="N379">
        <v>271.05</v>
      </c>
      <c r="O379">
        <v>113.02</v>
      </c>
      <c r="P379">
        <v>467.73</v>
      </c>
      <c r="Q379">
        <v>696.52</v>
      </c>
      <c r="R379">
        <v>437.99</v>
      </c>
      <c r="S379">
        <v>224.53</v>
      </c>
      <c r="T379">
        <v>229.81</v>
      </c>
      <c r="U379">
        <v>298.83999999999997</v>
      </c>
      <c r="V379">
        <v>294.39999999999998</v>
      </c>
      <c r="W379">
        <v>312.97000000000003</v>
      </c>
      <c r="X379">
        <v>454.4</v>
      </c>
      <c r="Y379">
        <v>284.79000000000002</v>
      </c>
    </row>
    <row r="380" spans="1:25" x14ac:dyDescent="0.25">
      <c r="A380">
        <v>436</v>
      </c>
      <c r="B380">
        <v>47.777777777777771</v>
      </c>
      <c r="C380">
        <v>41.399999999999864</v>
      </c>
      <c r="F380">
        <v>436</v>
      </c>
      <c r="G380">
        <v>427.72</v>
      </c>
      <c r="H380">
        <v>206.06</v>
      </c>
      <c r="I380">
        <v>176.85</v>
      </c>
      <c r="J380">
        <v>228.11</v>
      </c>
      <c r="K380">
        <v>504.87</v>
      </c>
      <c r="L380">
        <v>176.83</v>
      </c>
      <c r="M380">
        <v>274.95</v>
      </c>
      <c r="N380">
        <v>256.83999999999997</v>
      </c>
      <c r="O380">
        <v>118.33</v>
      </c>
      <c r="P380">
        <v>444.09</v>
      </c>
      <c r="Q380">
        <v>693.2</v>
      </c>
      <c r="R380">
        <v>459.91</v>
      </c>
      <c r="S380">
        <v>243.5</v>
      </c>
      <c r="T380">
        <v>227.84</v>
      </c>
      <c r="U380">
        <v>274.8</v>
      </c>
      <c r="V380">
        <v>296.77</v>
      </c>
      <c r="W380">
        <v>301.64999999999998</v>
      </c>
      <c r="X380">
        <v>458.11</v>
      </c>
      <c r="Y380">
        <v>290.91000000000003</v>
      </c>
    </row>
    <row r="381" spans="1:25" x14ac:dyDescent="0.25">
      <c r="A381">
        <v>437</v>
      </c>
      <c r="B381">
        <v>94.1111111111112</v>
      </c>
      <c r="C381">
        <v>71.111111111110858</v>
      </c>
      <c r="F381">
        <v>437</v>
      </c>
      <c r="G381">
        <v>398.23</v>
      </c>
      <c r="H381">
        <v>195.74</v>
      </c>
      <c r="I381">
        <v>171.73</v>
      </c>
      <c r="J381">
        <v>224.16</v>
      </c>
      <c r="K381">
        <v>467.42</v>
      </c>
      <c r="L381">
        <v>161.57</v>
      </c>
      <c r="M381">
        <v>245.8</v>
      </c>
      <c r="N381">
        <v>254.36</v>
      </c>
      <c r="O381">
        <v>91.54</v>
      </c>
      <c r="P381">
        <v>437.35</v>
      </c>
      <c r="Q381">
        <v>683.47</v>
      </c>
      <c r="R381">
        <v>453.4</v>
      </c>
      <c r="S381">
        <v>220.25</v>
      </c>
      <c r="T381">
        <v>207.2</v>
      </c>
      <c r="U381">
        <v>253.88</v>
      </c>
      <c r="V381">
        <v>269.88</v>
      </c>
      <c r="W381">
        <v>276.19</v>
      </c>
      <c r="X381">
        <v>440.95</v>
      </c>
      <c r="Y381">
        <v>268.52999999999997</v>
      </c>
    </row>
    <row r="382" spans="1:25" x14ac:dyDescent="0.25">
      <c r="A382">
        <v>438</v>
      </c>
      <c r="B382">
        <v>88</v>
      </c>
      <c r="C382">
        <v>67.633333333333212</v>
      </c>
      <c r="F382">
        <v>438</v>
      </c>
      <c r="G382">
        <v>391.27</v>
      </c>
      <c r="H382">
        <v>171.79</v>
      </c>
      <c r="I382">
        <v>151.15</v>
      </c>
      <c r="J382">
        <v>204.1</v>
      </c>
      <c r="K382">
        <v>475.52</v>
      </c>
      <c r="L382">
        <v>142.87</v>
      </c>
      <c r="M382">
        <v>252.78</v>
      </c>
      <c r="N382">
        <v>245.02</v>
      </c>
      <c r="O382">
        <v>80.37</v>
      </c>
      <c r="P382">
        <v>435.06</v>
      </c>
      <c r="Q382">
        <v>616.39</v>
      </c>
      <c r="R382">
        <v>395.52</v>
      </c>
      <c r="S382">
        <v>210.37</v>
      </c>
      <c r="T382">
        <v>209.29</v>
      </c>
      <c r="U382">
        <v>236.42</v>
      </c>
      <c r="V382">
        <v>256.73</v>
      </c>
      <c r="W382">
        <v>255</v>
      </c>
      <c r="X382">
        <v>418.22</v>
      </c>
      <c r="Y382">
        <v>251.34</v>
      </c>
    </row>
    <row r="383" spans="1:25" x14ac:dyDescent="0.25">
      <c r="A383">
        <v>439</v>
      </c>
      <c r="B383">
        <v>27.666666666666668</v>
      </c>
      <c r="C383">
        <v>33.04444444444448</v>
      </c>
      <c r="F383">
        <v>439</v>
      </c>
      <c r="G383">
        <v>381.95</v>
      </c>
      <c r="H383">
        <v>167.74</v>
      </c>
      <c r="I383">
        <v>153.43</v>
      </c>
      <c r="J383">
        <v>196.36</v>
      </c>
      <c r="K383">
        <v>443.33</v>
      </c>
      <c r="L383">
        <v>137.08000000000001</v>
      </c>
      <c r="M383">
        <v>231.8</v>
      </c>
      <c r="N383">
        <v>232.78</v>
      </c>
      <c r="O383">
        <v>69.739999999999995</v>
      </c>
      <c r="P383">
        <v>427.49</v>
      </c>
      <c r="Q383">
        <v>658.47</v>
      </c>
      <c r="R383">
        <v>400.3</v>
      </c>
      <c r="S383">
        <v>181.73</v>
      </c>
      <c r="T383">
        <v>186.26</v>
      </c>
      <c r="U383">
        <v>219.09</v>
      </c>
      <c r="V383">
        <v>253.16</v>
      </c>
      <c r="W383">
        <v>252.23</v>
      </c>
      <c r="X383">
        <v>393.03</v>
      </c>
      <c r="Y383">
        <v>254.64</v>
      </c>
    </row>
    <row r="384" spans="1:25" x14ac:dyDescent="0.25">
      <c r="A384">
        <v>440</v>
      </c>
      <c r="B384">
        <v>70.5555555555556</v>
      </c>
      <c r="C384">
        <v>55.611111111111086</v>
      </c>
      <c r="F384">
        <v>440</v>
      </c>
      <c r="G384">
        <v>371.5</v>
      </c>
      <c r="H384">
        <v>146.62</v>
      </c>
      <c r="I384">
        <v>126.25</v>
      </c>
      <c r="J384">
        <v>168.37</v>
      </c>
      <c r="K384">
        <v>454.36</v>
      </c>
      <c r="L384">
        <v>113.13</v>
      </c>
      <c r="M384">
        <v>246.61</v>
      </c>
      <c r="N384">
        <v>208.26</v>
      </c>
      <c r="O384">
        <v>85.3</v>
      </c>
      <c r="P384">
        <v>383.14</v>
      </c>
      <c r="Q384">
        <v>612.9</v>
      </c>
      <c r="R384">
        <v>402.13</v>
      </c>
      <c r="S384">
        <v>180.61</v>
      </c>
      <c r="T384">
        <v>179.21</v>
      </c>
      <c r="U384">
        <v>215.4</v>
      </c>
      <c r="V384">
        <v>228.19</v>
      </c>
      <c r="W384">
        <v>222.59</v>
      </c>
      <c r="X384">
        <v>387.78</v>
      </c>
      <c r="Y384">
        <v>241.31</v>
      </c>
    </row>
    <row r="385" spans="1:25" x14ac:dyDescent="0.25">
      <c r="A385">
        <v>441</v>
      </c>
      <c r="B385">
        <v>1.1111111111111187</v>
      </c>
      <c r="C385">
        <v>5.7555555555555742</v>
      </c>
      <c r="F385">
        <v>441</v>
      </c>
      <c r="G385">
        <v>377.51</v>
      </c>
      <c r="H385">
        <v>151.87</v>
      </c>
      <c r="I385">
        <v>138.83000000000001</v>
      </c>
      <c r="J385">
        <v>180.54</v>
      </c>
      <c r="K385">
        <v>455.11</v>
      </c>
      <c r="L385">
        <v>113.56</v>
      </c>
      <c r="M385">
        <v>245.46</v>
      </c>
      <c r="N385">
        <v>221.12</v>
      </c>
      <c r="O385">
        <v>81.569999999999993</v>
      </c>
      <c r="P385">
        <v>390.22</v>
      </c>
      <c r="Q385">
        <v>626.82000000000005</v>
      </c>
      <c r="R385">
        <v>392.47</v>
      </c>
      <c r="S385">
        <v>192.35</v>
      </c>
      <c r="T385">
        <v>191.02</v>
      </c>
      <c r="U385">
        <v>204.93</v>
      </c>
      <c r="V385">
        <v>216.89</v>
      </c>
      <c r="W385">
        <v>241.06</v>
      </c>
      <c r="X385">
        <v>385.81</v>
      </c>
      <c r="Y385">
        <v>251.66</v>
      </c>
    </row>
    <row r="386" spans="1:25" x14ac:dyDescent="0.25">
      <c r="A386">
        <v>442</v>
      </c>
      <c r="B386">
        <v>27.666666666666639</v>
      </c>
      <c r="C386">
        <v>24.199999999999932</v>
      </c>
      <c r="F386">
        <v>442</v>
      </c>
      <c r="G386">
        <v>349.85</v>
      </c>
      <c r="H386">
        <v>147.15</v>
      </c>
      <c r="I386">
        <v>120.44</v>
      </c>
      <c r="J386">
        <v>163.71</v>
      </c>
      <c r="K386">
        <v>448.13</v>
      </c>
      <c r="L386">
        <v>106.28</v>
      </c>
      <c r="M386">
        <v>247.41</v>
      </c>
      <c r="N386">
        <v>210.69</v>
      </c>
      <c r="O386">
        <v>89.41</v>
      </c>
      <c r="P386">
        <v>402</v>
      </c>
      <c r="Q386">
        <v>596.38</v>
      </c>
      <c r="R386">
        <v>377.14</v>
      </c>
      <c r="S386">
        <v>179.45</v>
      </c>
      <c r="T386">
        <v>189.21</v>
      </c>
      <c r="U386">
        <v>201.2</v>
      </c>
      <c r="V386">
        <v>218.01</v>
      </c>
      <c r="W386">
        <v>216.06</v>
      </c>
      <c r="X386">
        <v>392.1</v>
      </c>
      <c r="Y386">
        <v>241.43</v>
      </c>
    </row>
    <row r="387" spans="1:25" x14ac:dyDescent="0.25">
      <c r="A387">
        <v>443</v>
      </c>
      <c r="B387">
        <v>86.333333333333442</v>
      </c>
      <c r="C387">
        <v>82.45555555555552</v>
      </c>
      <c r="F387">
        <v>443</v>
      </c>
      <c r="G387">
        <v>364.2</v>
      </c>
      <c r="H387">
        <v>141.16</v>
      </c>
      <c r="I387">
        <v>116.01</v>
      </c>
      <c r="J387">
        <v>158.36000000000001</v>
      </c>
      <c r="K387">
        <v>418.03</v>
      </c>
      <c r="L387">
        <v>120.97</v>
      </c>
      <c r="M387">
        <v>285.31</v>
      </c>
      <c r="N387">
        <v>243.21</v>
      </c>
      <c r="O387">
        <v>121.65</v>
      </c>
      <c r="P387">
        <v>402.32</v>
      </c>
      <c r="Q387">
        <v>644.36</v>
      </c>
      <c r="R387">
        <v>373.01</v>
      </c>
      <c r="S387">
        <v>211.59</v>
      </c>
      <c r="T387">
        <v>202.71</v>
      </c>
      <c r="U387">
        <v>209.49</v>
      </c>
      <c r="V387">
        <v>230.48</v>
      </c>
      <c r="W387">
        <v>226.39</v>
      </c>
      <c r="X387">
        <v>423.77</v>
      </c>
      <c r="Y387">
        <v>262.99</v>
      </c>
    </row>
    <row r="388" spans="1:25" x14ac:dyDescent="0.25">
      <c r="A388">
        <v>444</v>
      </c>
      <c r="B388">
        <v>23.333333333333325</v>
      </c>
      <c r="C388">
        <v>19.188888888888869</v>
      </c>
      <c r="F388">
        <v>444</v>
      </c>
      <c r="G388">
        <v>383.93</v>
      </c>
      <c r="H388">
        <v>135.76</v>
      </c>
      <c r="I388">
        <v>105.74</v>
      </c>
      <c r="J388">
        <v>147.58000000000001</v>
      </c>
      <c r="K388">
        <v>421.59</v>
      </c>
      <c r="L388">
        <v>110.46</v>
      </c>
      <c r="M388">
        <v>260.25</v>
      </c>
      <c r="N388">
        <v>240.45</v>
      </c>
      <c r="O388">
        <v>111.41</v>
      </c>
      <c r="P388">
        <v>385.35</v>
      </c>
      <c r="Q388">
        <v>607.92999999999995</v>
      </c>
      <c r="R388">
        <v>363.52</v>
      </c>
      <c r="S388">
        <v>201.41</v>
      </c>
      <c r="T388">
        <v>212.63</v>
      </c>
      <c r="U388">
        <v>200.66</v>
      </c>
      <c r="V388">
        <v>209.97</v>
      </c>
      <c r="W388">
        <v>230.41</v>
      </c>
      <c r="X388">
        <v>381.17</v>
      </c>
      <c r="Y388">
        <v>266.14999999999998</v>
      </c>
    </row>
    <row r="389" spans="1:25" x14ac:dyDescent="0.25">
      <c r="A389">
        <v>445</v>
      </c>
      <c r="B389">
        <v>157.33333333333343</v>
      </c>
      <c r="C389">
        <v>148.5444444444438</v>
      </c>
      <c r="F389">
        <v>445</v>
      </c>
      <c r="G389">
        <v>422.12</v>
      </c>
      <c r="H389">
        <v>145.15</v>
      </c>
      <c r="I389">
        <v>129.38999999999999</v>
      </c>
      <c r="J389">
        <v>161.25</v>
      </c>
      <c r="K389">
        <v>426.44</v>
      </c>
      <c r="L389">
        <v>152.37</v>
      </c>
      <c r="M389">
        <v>268.14</v>
      </c>
      <c r="N389">
        <v>274.67</v>
      </c>
      <c r="O389">
        <v>109.47</v>
      </c>
      <c r="P389">
        <v>403.06</v>
      </c>
      <c r="Q389">
        <v>646.26</v>
      </c>
      <c r="R389">
        <v>386.6</v>
      </c>
      <c r="S389">
        <v>240.85</v>
      </c>
      <c r="T389">
        <v>238.13</v>
      </c>
      <c r="U389">
        <v>252.55</v>
      </c>
      <c r="V389">
        <v>269.77999999999997</v>
      </c>
      <c r="W389">
        <v>252.07</v>
      </c>
      <c r="X389">
        <v>447.31</v>
      </c>
      <c r="Y389">
        <v>278.87</v>
      </c>
    </row>
    <row r="390" spans="1:25" x14ac:dyDescent="0.25">
      <c r="A390">
        <v>446</v>
      </c>
      <c r="B390">
        <v>184.66666666666663</v>
      </c>
      <c r="C390">
        <v>145.12222222222226</v>
      </c>
      <c r="F390">
        <v>446</v>
      </c>
      <c r="G390">
        <v>374.43</v>
      </c>
      <c r="H390">
        <v>157.71</v>
      </c>
      <c r="I390">
        <v>133.16</v>
      </c>
      <c r="J390">
        <v>171.22</v>
      </c>
      <c r="K390">
        <v>433.51</v>
      </c>
      <c r="L390">
        <v>134.71</v>
      </c>
      <c r="M390">
        <v>266.38</v>
      </c>
      <c r="N390">
        <v>247.04</v>
      </c>
      <c r="O390">
        <v>97.77</v>
      </c>
      <c r="P390">
        <v>396.74</v>
      </c>
      <c r="Q390">
        <v>648.59</v>
      </c>
      <c r="R390">
        <v>388.56</v>
      </c>
      <c r="S390">
        <v>219.53</v>
      </c>
      <c r="T390">
        <v>211.47</v>
      </c>
      <c r="U390">
        <v>221.07</v>
      </c>
      <c r="V390">
        <v>258.57</v>
      </c>
      <c r="W390">
        <v>260.52</v>
      </c>
      <c r="X390">
        <v>411.73</v>
      </c>
      <c r="Y390">
        <v>276.58999999999997</v>
      </c>
    </row>
    <row r="391" spans="1:25" x14ac:dyDescent="0.25">
      <c r="A391">
        <v>447</v>
      </c>
      <c r="B391">
        <v>20.777777777777757</v>
      </c>
      <c r="C391">
        <v>16.43333333333328</v>
      </c>
      <c r="F391">
        <v>447</v>
      </c>
      <c r="G391">
        <v>389.51</v>
      </c>
      <c r="H391">
        <v>150.58000000000001</v>
      </c>
      <c r="I391">
        <v>125.69</v>
      </c>
      <c r="J391">
        <v>160.72999999999999</v>
      </c>
      <c r="K391">
        <v>426.44</v>
      </c>
      <c r="L391">
        <v>144.41999999999999</v>
      </c>
      <c r="M391">
        <v>274.23</v>
      </c>
      <c r="N391">
        <v>269.14</v>
      </c>
      <c r="O391">
        <v>110.93</v>
      </c>
      <c r="P391">
        <v>402.47</v>
      </c>
      <c r="Q391">
        <v>652.42999999999995</v>
      </c>
      <c r="R391">
        <v>370.97</v>
      </c>
      <c r="S391">
        <v>231.89</v>
      </c>
      <c r="T391">
        <v>242.14</v>
      </c>
      <c r="U391">
        <v>235.26</v>
      </c>
      <c r="V391">
        <v>270.49</v>
      </c>
      <c r="W391">
        <v>271.58</v>
      </c>
      <c r="X391">
        <v>426.28</v>
      </c>
      <c r="Y391">
        <v>284.89999999999998</v>
      </c>
    </row>
    <row r="392" spans="1:25" x14ac:dyDescent="0.25">
      <c r="A392">
        <v>448</v>
      </c>
      <c r="B392">
        <v>81.000000000000057</v>
      </c>
      <c r="C392">
        <v>86.288888888888778</v>
      </c>
      <c r="F392">
        <v>448</v>
      </c>
      <c r="G392">
        <v>397.13</v>
      </c>
      <c r="H392">
        <v>170.8</v>
      </c>
      <c r="I392">
        <v>147.71</v>
      </c>
      <c r="J392">
        <v>184.67</v>
      </c>
      <c r="K392">
        <v>469.76</v>
      </c>
      <c r="L392">
        <v>149.03</v>
      </c>
      <c r="M392">
        <v>259.66000000000003</v>
      </c>
      <c r="N392">
        <v>266.16000000000003</v>
      </c>
      <c r="O392">
        <v>100.24</v>
      </c>
      <c r="P392">
        <v>413.16</v>
      </c>
      <c r="Q392">
        <v>656.43</v>
      </c>
      <c r="R392">
        <v>417.89</v>
      </c>
      <c r="S392">
        <v>213.74</v>
      </c>
      <c r="T392">
        <v>212.04</v>
      </c>
      <c r="U392">
        <v>241.91</v>
      </c>
      <c r="V392">
        <v>266.70999999999998</v>
      </c>
      <c r="W392">
        <v>256.55</v>
      </c>
      <c r="X392">
        <v>421.03</v>
      </c>
      <c r="Y392">
        <v>267.83</v>
      </c>
    </row>
    <row r="393" spans="1:25" x14ac:dyDescent="0.25">
      <c r="A393">
        <v>449</v>
      </c>
      <c r="B393">
        <v>112.22222222222236</v>
      </c>
      <c r="C393">
        <v>101.79999999999973</v>
      </c>
      <c r="F393">
        <v>449</v>
      </c>
      <c r="G393">
        <v>438.47</v>
      </c>
      <c r="H393">
        <v>177.42</v>
      </c>
      <c r="I393">
        <v>148.26</v>
      </c>
      <c r="J393">
        <v>185.34</v>
      </c>
      <c r="K393">
        <v>476.52</v>
      </c>
      <c r="L393">
        <v>173.57</v>
      </c>
      <c r="M393">
        <v>274.70999999999998</v>
      </c>
      <c r="N393">
        <v>286.11</v>
      </c>
      <c r="O393">
        <v>127.07</v>
      </c>
      <c r="P393">
        <v>434.81</v>
      </c>
      <c r="Q393">
        <v>658.81</v>
      </c>
      <c r="R393">
        <v>405.76</v>
      </c>
      <c r="S393">
        <v>231.71</v>
      </c>
      <c r="T393">
        <v>251.75</v>
      </c>
      <c r="U393">
        <v>275.02</v>
      </c>
      <c r="V393">
        <v>267.77999999999997</v>
      </c>
      <c r="W393">
        <v>295.08999999999997</v>
      </c>
      <c r="X393">
        <v>455.52</v>
      </c>
      <c r="Y393">
        <v>313.89</v>
      </c>
    </row>
    <row r="394" spans="1:25" x14ac:dyDescent="0.25">
      <c r="A394">
        <v>450</v>
      </c>
      <c r="B394">
        <v>21.333333333333329</v>
      </c>
      <c r="C394">
        <v>16.144444444444389</v>
      </c>
      <c r="F394">
        <v>450</v>
      </c>
      <c r="G394">
        <v>393.81</v>
      </c>
      <c r="H394">
        <v>178.67</v>
      </c>
      <c r="I394">
        <v>156.88999999999999</v>
      </c>
      <c r="J394">
        <v>185.31</v>
      </c>
      <c r="K394">
        <v>486.13</v>
      </c>
      <c r="L394">
        <v>149.34</v>
      </c>
      <c r="M394">
        <v>247.86</v>
      </c>
      <c r="N394">
        <v>261.57</v>
      </c>
      <c r="O394">
        <v>101.33</v>
      </c>
      <c r="P394">
        <v>436.5</v>
      </c>
      <c r="Q394">
        <v>669.18</v>
      </c>
      <c r="R394">
        <v>422.9</v>
      </c>
      <c r="S394">
        <v>223.01</v>
      </c>
      <c r="T394">
        <v>213.46</v>
      </c>
      <c r="U394">
        <v>256.99</v>
      </c>
      <c r="V394">
        <v>275.16000000000003</v>
      </c>
      <c r="W394">
        <v>274.41000000000003</v>
      </c>
      <c r="X394">
        <v>409.13</v>
      </c>
      <c r="Y394">
        <v>269.99</v>
      </c>
    </row>
    <row r="395" spans="1:25" x14ac:dyDescent="0.25">
      <c r="A395">
        <v>451</v>
      </c>
      <c r="B395">
        <v>24.666666666666639</v>
      </c>
      <c r="C395">
        <v>20.511111111111063</v>
      </c>
      <c r="F395">
        <v>451</v>
      </c>
      <c r="G395">
        <v>415.25</v>
      </c>
      <c r="H395">
        <v>180.98</v>
      </c>
      <c r="I395">
        <v>156.65</v>
      </c>
      <c r="J395">
        <v>193.03</v>
      </c>
      <c r="K395">
        <v>464.48</v>
      </c>
      <c r="L395">
        <v>158.72999999999999</v>
      </c>
      <c r="M395">
        <v>268.01</v>
      </c>
      <c r="N395">
        <v>260.36</v>
      </c>
      <c r="O395">
        <v>106.02</v>
      </c>
      <c r="P395">
        <v>449.3</v>
      </c>
      <c r="Q395">
        <v>649.02</v>
      </c>
      <c r="R395">
        <v>412.66</v>
      </c>
      <c r="S395">
        <v>221.98</v>
      </c>
      <c r="T395">
        <v>214.04</v>
      </c>
      <c r="U395">
        <v>250.37</v>
      </c>
      <c r="V395">
        <v>280.86</v>
      </c>
      <c r="W395">
        <v>286.63</v>
      </c>
      <c r="X395">
        <v>437.11</v>
      </c>
      <c r="Y395">
        <v>280.58</v>
      </c>
    </row>
    <row r="396" spans="1:25" x14ac:dyDescent="0.25">
      <c r="A396">
        <v>452</v>
      </c>
      <c r="B396">
        <v>75.444444444444429</v>
      </c>
      <c r="C396">
        <v>58.933333333333394</v>
      </c>
      <c r="F396">
        <v>452</v>
      </c>
      <c r="G396">
        <v>398.56</v>
      </c>
      <c r="H396">
        <v>197.42</v>
      </c>
      <c r="I396">
        <v>160.97999999999999</v>
      </c>
      <c r="J396">
        <v>203.28</v>
      </c>
      <c r="K396">
        <v>499.46</v>
      </c>
      <c r="L396">
        <v>165.53</v>
      </c>
      <c r="M396">
        <v>273.35000000000002</v>
      </c>
      <c r="N396">
        <v>259.62</v>
      </c>
      <c r="O396">
        <v>107.94</v>
      </c>
      <c r="P396">
        <v>432.4</v>
      </c>
      <c r="Q396">
        <v>682.64</v>
      </c>
      <c r="R396">
        <v>450.28</v>
      </c>
      <c r="S396">
        <v>238.39</v>
      </c>
      <c r="T396">
        <v>220.43</v>
      </c>
      <c r="U396">
        <v>261.83</v>
      </c>
      <c r="V396">
        <v>273.7</v>
      </c>
      <c r="W396">
        <v>294.63</v>
      </c>
      <c r="X396">
        <v>453.45</v>
      </c>
      <c r="Y396">
        <v>275.58</v>
      </c>
    </row>
    <row r="397" spans="1:25" x14ac:dyDescent="0.25">
      <c r="A397">
        <v>453</v>
      </c>
      <c r="B397">
        <v>55.888888888888921</v>
      </c>
      <c r="C397">
        <v>53.04444444444448</v>
      </c>
      <c r="F397">
        <v>453</v>
      </c>
      <c r="G397">
        <v>442.59</v>
      </c>
      <c r="H397">
        <v>215.49</v>
      </c>
      <c r="I397">
        <v>174.82</v>
      </c>
      <c r="J397">
        <v>226.94</v>
      </c>
      <c r="K397">
        <v>514.14</v>
      </c>
      <c r="L397">
        <v>205.73</v>
      </c>
      <c r="M397">
        <v>309.57</v>
      </c>
      <c r="N397">
        <v>311.91000000000003</v>
      </c>
      <c r="O397">
        <v>152.66999999999999</v>
      </c>
      <c r="P397">
        <v>458.55</v>
      </c>
      <c r="Q397">
        <v>700.27</v>
      </c>
      <c r="R397">
        <v>424.94</v>
      </c>
      <c r="S397">
        <v>265.08</v>
      </c>
      <c r="T397">
        <v>267.51</v>
      </c>
      <c r="U397">
        <v>302.31</v>
      </c>
      <c r="V397">
        <v>308.39999999999998</v>
      </c>
      <c r="W397">
        <v>317.7</v>
      </c>
      <c r="X397">
        <v>496.83</v>
      </c>
      <c r="Y397">
        <v>331.27</v>
      </c>
    </row>
    <row r="398" spans="1:25" x14ac:dyDescent="0.25">
      <c r="A398">
        <v>454</v>
      </c>
      <c r="B398">
        <v>1.6666666666666599</v>
      </c>
      <c r="C398">
        <v>5.5666666666666593</v>
      </c>
      <c r="F398">
        <v>454</v>
      </c>
      <c r="G398">
        <v>435.35</v>
      </c>
      <c r="H398">
        <v>206.19</v>
      </c>
      <c r="I398">
        <v>195.48</v>
      </c>
      <c r="J398">
        <v>231.52</v>
      </c>
      <c r="K398">
        <v>502.27</v>
      </c>
      <c r="L398">
        <v>187.71</v>
      </c>
      <c r="M398">
        <v>295.37</v>
      </c>
      <c r="N398">
        <v>271.45999999999998</v>
      </c>
      <c r="O398">
        <v>121.96</v>
      </c>
      <c r="P398">
        <v>466.89</v>
      </c>
      <c r="Q398">
        <v>715.41</v>
      </c>
      <c r="R398">
        <v>444.2</v>
      </c>
      <c r="S398">
        <v>243.25</v>
      </c>
      <c r="T398">
        <v>249.31</v>
      </c>
      <c r="U398">
        <v>295.45999999999998</v>
      </c>
      <c r="V398">
        <v>317.75</v>
      </c>
      <c r="W398">
        <v>291.58</v>
      </c>
      <c r="X398">
        <v>451.39</v>
      </c>
      <c r="Y398">
        <v>318.02999999999997</v>
      </c>
    </row>
    <row r="399" spans="1:25" x14ac:dyDescent="0.25">
      <c r="A399">
        <v>455</v>
      </c>
      <c r="B399">
        <v>152.55555555555543</v>
      </c>
      <c r="C399">
        <v>120.45555555555575</v>
      </c>
      <c r="F399">
        <v>455</v>
      </c>
      <c r="G399">
        <v>423.61</v>
      </c>
      <c r="H399">
        <v>212.58</v>
      </c>
      <c r="I399">
        <v>205.56</v>
      </c>
      <c r="J399">
        <v>244.13</v>
      </c>
      <c r="K399">
        <v>516.09</v>
      </c>
      <c r="L399">
        <v>194.69</v>
      </c>
      <c r="M399">
        <v>254.48</v>
      </c>
      <c r="N399">
        <v>250.23</v>
      </c>
      <c r="O399">
        <v>95.46</v>
      </c>
      <c r="P399">
        <v>466.45</v>
      </c>
      <c r="Q399">
        <v>685.01</v>
      </c>
      <c r="R399">
        <v>481.13</v>
      </c>
      <c r="S399">
        <v>212.34</v>
      </c>
      <c r="T399">
        <v>212.07</v>
      </c>
      <c r="U399">
        <v>276.02999999999997</v>
      </c>
      <c r="V399">
        <v>302.77</v>
      </c>
      <c r="W399">
        <v>314.22000000000003</v>
      </c>
      <c r="X399">
        <v>428.23</v>
      </c>
      <c r="Y399">
        <v>289.70999999999998</v>
      </c>
    </row>
    <row r="400" spans="1:25" x14ac:dyDescent="0.25">
      <c r="A400">
        <v>457</v>
      </c>
      <c r="B400">
        <v>23.7777777777778</v>
      </c>
      <c r="C400">
        <v>16.48888888888888</v>
      </c>
      <c r="F400">
        <v>457</v>
      </c>
      <c r="G400">
        <v>400.17</v>
      </c>
      <c r="H400">
        <v>204.52</v>
      </c>
      <c r="I400">
        <v>184.18</v>
      </c>
      <c r="J400">
        <v>212.05</v>
      </c>
      <c r="K400">
        <v>493.12</v>
      </c>
      <c r="L400">
        <v>168.52</v>
      </c>
      <c r="M400">
        <v>251.29</v>
      </c>
      <c r="N400">
        <v>253.83</v>
      </c>
      <c r="O400">
        <v>92.34</v>
      </c>
      <c r="P400">
        <v>439.63</v>
      </c>
      <c r="Q400">
        <v>699.06</v>
      </c>
      <c r="R400">
        <v>461.55</v>
      </c>
      <c r="S400">
        <v>224.8</v>
      </c>
      <c r="T400">
        <v>205.74</v>
      </c>
      <c r="U400">
        <v>271.89999999999998</v>
      </c>
      <c r="V400">
        <v>290.62</v>
      </c>
      <c r="W400">
        <v>282.29000000000002</v>
      </c>
      <c r="X400">
        <v>437.15</v>
      </c>
      <c r="Y400">
        <v>276.14</v>
      </c>
    </row>
    <row r="401" spans="1:25" x14ac:dyDescent="0.25">
      <c r="A401">
        <v>464</v>
      </c>
      <c r="B401">
        <v>10.999999999999996</v>
      </c>
      <c r="C401">
        <v>8.8555555555555543</v>
      </c>
      <c r="F401">
        <v>464</v>
      </c>
      <c r="G401">
        <v>339.24</v>
      </c>
      <c r="H401">
        <v>192.75</v>
      </c>
      <c r="I401">
        <v>173.44</v>
      </c>
      <c r="J401">
        <v>223.01</v>
      </c>
      <c r="K401">
        <v>452.67</v>
      </c>
      <c r="L401">
        <v>151.36000000000001</v>
      </c>
      <c r="M401">
        <v>193.57</v>
      </c>
      <c r="N401">
        <v>150.28</v>
      </c>
      <c r="O401">
        <v>33.74</v>
      </c>
      <c r="P401">
        <v>424.23</v>
      </c>
      <c r="Q401">
        <v>656.24</v>
      </c>
      <c r="R401">
        <v>420.38</v>
      </c>
      <c r="S401">
        <v>115.97</v>
      </c>
      <c r="T401">
        <v>109.09</v>
      </c>
      <c r="U401">
        <v>222.49</v>
      </c>
      <c r="V401">
        <v>265.57</v>
      </c>
      <c r="W401">
        <v>269.12</v>
      </c>
      <c r="X401">
        <v>326.38</v>
      </c>
      <c r="Y401">
        <v>175.73</v>
      </c>
    </row>
    <row r="402" spans="1:25" x14ac:dyDescent="0.25">
      <c r="A402">
        <v>465</v>
      </c>
      <c r="B402">
        <v>74.444444444444429</v>
      </c>
      <c r="C402">
        <v>74.744444444444525</v>
      </c>
      <c r="F402">
        <v>465</v>
      </c>
      <c r="G402">
        <v>313.49</v>
      </c>
      <c r="H402">
        <v>184.15</v>
      </c>
      <c r="I402">
        <v>164.96</v>
      </c>
      <c r="J402">
        <v>196.57</v>
      </c>
      <c r="K402">
        <v>440.93</v>
      </c>
      <c r="L402">
        <v>142.53</v>
      </c>
      <c r="M402">
        <v>203.92</v>
      </c>
      <c r="N402">
        <v>149.76</v>
      </c>
      <c r="O402">
        <v>47.37</v>
      </c>
      <c r="P402">
        <v>410.66</v>
      </c>
      <c r="Q402">
        <v>662.62</v>
      </c>
      <c r="R402">
        <v>428.54</v>
      </c>
      <c r="S402">
        <v>114.69</v>
      </c>
      <c r="T402">
        <v>121.65</v>
      </c>
      <c r="U402">
        <v>235.46</v>
      </c>
      <c r="V402">
        <v>262.64999999999998</v>
      </c>
      <c r="W402">
        <v>261.49</v>
      </c>
      <c r="X402">
        <v>316.76</v>
      </c>
      <c r="Y402">
        <v>170.5</v>
      </c>
    </row>
    <row r="403" spans="1:25" x14ac:dyDescent="0.25">
      <c r="A403">
        <v>466</v>
      </c>
      <c r="B403">
        <v>105.88888888888897</v>
      </c>
      <c r="C403">
        <v>94.722222222222172</v>
      </c>
      <c r="F403">
        <v>466</v>
      </c>
      <c r="G403">
        <v>333.17</v>
      </c>
      <c r="H403">
        <v>175.87</v>
      </c>
      <c r="I403">
        <v>166.65</v>
      </c>
      <c r="J403">
        <v>207.24</v>
      </c>
      <c r="K403">
        <v>471.58</v>
      </c>
      <c r="L403">
        <v>155.47</v>
      </c>
      <c r="M403">
        <v>193.93</v>
      </c>
      <c r="N403">
        <v>148.08000000000001</v>
      </c>
      <c r="O403">
        <v>44.2</v>
      </c>
      <c r="P403">
        <v>413.76</v>
      </c>
      <c r="Q403">
        <v>659.1</v>
      </c>
      <c r="R403">
        <v>433.5</v>
      </c>
      <c r="S403">
        <v>113.79</v>
      </c>
      <c r="T403">
        <v>108.14</v>
      </c>
      <c r="U403">
        <v>222.67</v>
      </c>
      <c r="V403">
        <v>264.68</v>
      </c>
      <c r="W403">
        <v>261.55</v>
      </c>
      <c r="X403">
        <v>333.19</v>
      </c>
      <c r="Y403">
        <v>168.97</v>
      </c>
    </row>
    <row r="404" spans="1:25" x14ac:dyDescent="0.25">
      <c r="A404">
        <v>467</v>
      </c>
      <c r="B404">
        <v>78.777777777777715</v>
      </c>
      <c r="C404">
        <v>61.266666666666879</v>
      </c>
      <c r="F404">
        <v>467</v>
      </c>
      <c r="G404">
        <v>290.94</v>
      </c>
      <c r="H404">
        <v>174.34</v>
      </c>
      <c r="I404">
        <v>153.26</v>
      </c>
      <c r="J404">
        <v>201.5</v>
      </c>
      <c r="K404">
        <v>445.88</v>
      </c>
      <c r="L404">
        <v>128.61000000000001</v>
      </c>
      <c r="M404">
        <v>199.11</v>
      </c>
      <c r="N404">
        <v>139.35</v>
      </c>
      <c r="O404">
        <v>72.760000000000005</v>
      </c>
      <c r="P404">
        <v>407.83</v>
      </c>
      <c r="Q404">
        <v>610.02</v>
      </c>
      <c r="R404">
        <v>398.61</v>
      </c>
      <c r="S404">
        <v>106.34</v>
      </c>
      <c r="T404">
        <v>108.17</v>
      </c>
      <c r="U404">
        <v>203.08</v>
      </c>
      <c r="V404">
        <v>227.62</v>
      </c>
      <c r="W404">
        <v>240.64</v>
      </c>
      <c r="X404">
        <v>307.60000000000002</v>
      </c>
      <c r="Y404">
        <v>149.52000000000001</v>
      </c>
    </row>
    <row r="405" spans="1:25" x14ac:dyDescent="0.25">
      <c r="A405">
        <v>468</v>
      </c>
      <c r="B405">
        <v>31.888888888888857</v>
      </c>
      <c r="C405">
        <v>27.666666666666629</v>
      </c>
      <c r="F405">
        <v>468</v>
      </c>
      <c r="G405">
        <v>287.3</v>
      </c>
      <c r="H405">
        <v>173.68</v>
      </c>
      <c r="I405">
        <v>153.91999999999999</v>
      </c>
      <c r="J405">
        <v>195.02</v>
      </c>
      <c r="K405">
        <v>466.18</v>
      </c>
      <c r="L405">
        <v>131.77000000000001</v>
      </c>
      <c r="M405">
        <v>201.01</v>
      </c>
      <c r="N405">
        <v>140.6</v>
      </c>
      <c r="O405">
        <v>60.82</v>
      </c>
      <c r="P405">
        <v>402.98</v>
      </c>
      <c r="Q405">
        <v>656.86</v>
      </c>
      <c r="R405">
        <v>403.45</v>
      </c>
      <c r="S405">
        <v>108.18</v>
      </c>
      <c r="T405">
        <v>113.55</v>
      </c>
      <c r="U405">
        <v>200.09</v>
      </c>
      <c r="V405">
        <v>241.01</v>
      </c>
      <c r="W405">
        <v>231</v>
      </c>
      <c r="X405">
        <v>297</v>
      </c>
      <c r="Y405">
        <v>163.12</v>
      </c>
    </row>
    <row r="406" spans="1:25" x14ac:dyDescent="0.25">
      <c r="A406">
        <v>470</v>
      </c>
      <c r="B406">
        <v>23.444444444444436</v>
      </c>
      <c r="C406">
        <v>26.5</v>
      </c>
      <c r="F406">
        <v>470</v>
      </c>
      <c r="G406">
        <v>285.45999999999998</v>
      </c>
      <c r="H406">
        <v>152.26</v>
      </c>
      <c r="I406">
        <v>154.16</v>
      </c>
      <c r="J406">
        <v>202.86</v>
      </c>
      <c r="K406">
        <v>433.99</v>
      </c>
      <c r="L406">
        <v>117.65</v>
      </c>
      <c r="M406">
        <v>205.94</v>
      </c>
      <c r="N406">
        <v>145.97999999999999</v>
      </c>
      <c r="O406">
        <v>77.08</v>
      </c>
      <c r="P406">
        <v>410.09</v>
      </c>
      <c r="Q406">
        <v>644.66999999999996</v>
      </c>
      <c r="R406">
        <v>408.44</v>
      </c>
      <c r="S406">
        <v>108.47</v>
      </c>
      <c r="T406">
        <v>113.97</v>
      </c>
      <c r="U406">
        <v>192.46</v>
      </c>
      <c r="V406">
        <v>229.57</v>
      </c>
      <c r="W406">
        <v>220.64</v>
      </c>
      <c r="X406">
        <v>305.54000000000002</v>
      </c>
      <c r="Y406">
        <v>152.71</v>
      </c>
    </row>
    <row r="407" spans="1:25" x14ac:dyDescent="0.25">
      <c r="A407">
        <v>471</v>
      </c>
      <c r="B407">
        <v>59.222222222222229</v>
      </c>
      <c r="C407">
        <v>47.799999999999955</v>
      </c>
      <c r="F407">
        <v>471</v>
      </c>
      <c r="G407">
        <v>295.45</v>
      </c>
      <c r="H407">
        <v>150.91999999999999</v>
      </c>
      <c r="I407">
        <v>157.59</v>
      </c>
      <c r="J407">
        <v>198.09</v>
      </c>
      <c r="K407">
        <v>417.37</v>
      </c>
      <c r="L407">
        <v>122.64</v>
      </c>
      <c r="M407">
        <v>221.3</v>
      </c>
      <c r="N407">
        <v>161.28</v>
      </c>
      <c r="O407">
        <v>95.87</v>
      </c>
      <c r="P407">
        <v>402.42</v>
      </c>
      <c r="Q407">
        <v>614.59</v>
      </c>
      <c r="R407">
        <v>417.59</v>
      </c>
      <c r="S407">
        <v>89.15</v>
      </c>
      <c r="T407">
        <v>93.77</v>
      </c>
      <c r="U407">
        <v>193.01</v>
      </c>
      <c r="V407">
        <v>220.21</v>
      </c>
      <c r="W407">
        <v>228.4</v>
      </c>
      <c r="X407">
        <v>284.57</v>
      </c>
      <c r="Y407">
        <v>134.27000000000001</v>
      </c>
    </row>
    <row r="408" spans="1:25" x14ac:dyDescent="0.25">
      <c r="A408">
        <v>472</v>
      </c>
      <c r="B408">
        <v>28.888888888888872</v>
      </c>
      <c r="C408">
        <v>29.866666666666674</v>
      </c>
      <c r="F408">
        <v>472</v>
      </c>
      <c r="G408">
        <v>235.68</v>
      </c>
      <c r="H408">
        <v>134.04</v>
      </c>
      <c r="I408">
        <v>153.72999999999999</v>
      </c>
      <c r="J408">
        <v>203.19</v>
      </c>
      <c r="K408">
        <v>378.02</v>
      </c>
      <c r="L408">
        <v>87.16</v>
      </c>
      <c r="M408">
        <v>244.1</v>
      </c>
      <c r="N408">
        <v>173.68</v>
      </c>
      <c r="O408">
        <v>117.44</v>
      </c>
      <c r="P408">
        <v>348.32</v>
      </c>
      <c r="Q408">
        <v>603.53</v>
      </c>
      <c r="R408">
        <v>364.81</v>
      </c>
      <c r="S408">
        <v>94.75</v>
      </c>
      <c r="T408">
        <v>96.44</v>
      </c>
      <c r="U408">
        <v>159.78</v>
      </c>
      <c r="V408">
        <v>177.03</v>
      </c>
      <c r="W408">
        <v>190.99</v>
      </c>
      <c r="X408">
        <v>276.64999999999998</v>
      </c>
      <c r="Y408">
        <v>133.04</v>
      </c>
    </row>
    <row r="409" spans="1:25" x14ac:dyDescent="0.25">
      <c r="A409">
        <v>473</v>
      </c>
      <c r="B409">
        <v>81.888888888888928</v>
      </c>
      <c r="C409">
        <v>96.855555555555384</v>
      </c>
      <c r="F409">
        <v>473</v>
      </c>
      <c r="G409">
        <v>247.85</v>
      </c>
      <c r="H409">
        <v>126.84</v>
      </c>
      <c r="I409">
        <v>156.32</v>
      </c>
      <c r="J409">
        <v>197.23</v>
      </c>
      <c r="K409">
        <v>386.93</v>
      </c>
      <c r="L409">
        <v>97.75</v>
      </c>
      <c r="M409">
        <v>236.64</v>
      </c>
      <c r="N409">
        <v>177.58</v>
      </c>
      <c r="O409">
        <v>115.74</v>
      </c>
      <c r="P409">
        <v>366.95</v>
      </c>
      <c r="Q409">
        <v>579.04</v>
      </c>
      <c r="R409">
        <v>358.57</v>
      </c>
      <c r="S409">
        <v>93.44</v>
      </c>
      <c r="T409">
        <v>95.59</v>
      </c>
      <c r="U409">
        <v>160.72</v>
      </c>
      <c r="V409">
        <v>187.42</v>
      </c>
      <c r="W409">
        <v>198.1</v>
      </c>
      <c r="X409">
        <v>274.42</v>
      </c>
      <c r="Y409">
        <v>142.94</v>
      </c>
    </row>
    <row r="410" spans="1:25" x14ac:dyDescent="0.25">
      <c r="A410">
        <v>474</v>
      </c>
      <c r="B410">
        <v>70.222222222222229</v>
      </c>
      <c r="C410">
        <v>77.955555555555748</v>
      </c>
      <c r="F410">
        <v>474</v>
      </c>
      <c r="G410">
        <v>265.10000000000002</v>
      </c>
      <c r="H410">
        <v>130.46</v>
      </c>
      <c r="I410">
        <v>152.19999999999999</v>
      </c>
      <c r="J410">
        <v>183.66</v>
      </c>
      <c r="K410">
        <v>403.13</v>
      </c>
      <c r="L410">
        <v>94.03</v>
      </c>
      <c r="M410">
        <v>237.75</v>
      </c>
      <c r="N410">
        <v>178.8</v>
      </c>
      <c r="O410">
        <v>106.5</v>
      </c>
      <c r="P410">
        <v>371.92</v>
      </c>
      <c r="Q410">
        <v>594.64</v>
      </c>
      <c r="R410">
        <v>372.21</v>
      </c>
      <c r="S410">
        <v>94.77</v>
      </c>
      <c r="T410">
        <v>98.61</v>
      </c>
      <c r="U410">
        <v>155.07</v>
      </c>
      <c r="V410">
        <v>199.14</v>
      </c>
      <c r="W410">
        <v>200.3</v>
      </c>
      <c r="X410">
        <v>271.87</v>
      </c>
      <c r="Y410">
        <v>137.13</v>
      </c>
    </row>
    <row r="411" spans="1:25" x14ac:dyDescent="0.25">
      <c r="A411">
        <v>475</v>
      </c>
      <c r="B411">
        <v>15.33333333333332</v>
      </c>
      <c r="C411">
        <v>13.311111111111074</v>
      </c>
      <c r="F411">
        <v>475</v>
      </c>
      <c r="G411">
        <v>272.81</v>
      </c>
      <c r="H411">
        <v>135.09</v>
      </c>
      <c r="I411">
        <v>157.66</v>
      </c>
      <c r="J411">
        <v>188.04</v>
      </c>
      <c r="K411">
        <v>414.05</v>
      </c>
      <c r="L411">
        <v>101.38</v>
      </c>
      <c r="M411">
        <v>247.83</v>
      </c>
      <c r="N411">
        <v>165.28</v>
      </c>
      <c r="O411">
        <v>98.1</v>
      </c>
      <c r="P411">
        <v>363.72</v>
      </c>
      <c r="Q411">
        <v>591.86</v>
      </c>
      <c r="R411">
        <v>364.94</v>
      </c>
      <c r="S411">
        <v>96.3</v>
      </c>
      <c r="T411">
        <v>97.59</v>
      </c>
      <c r="U411">
        <v>170.43</v>
      </c>
      <c r="V411">
        <v>197.43</v>
      </c>
      <c r="W411">
        <v>201.53</v>
      </c>
      <c r="X411">
        <v>283.27999999999997</v>
      </c>
      <c r="Y411">
        <v>139.28</v>
      </c>
    </row>
    <row r="412" spans="1:25" x14ac:dyDescent="0.25">
      <c r="A412">
        <v>476</v>
      </c>
      <c r="B412">
        <v>37.888888888888886</v>
      </c>
      <c r="C412">
        <v>33.777777777777601</v>
      </c>
      <c r="F412">
        <v>476</v>
      </c>
      <c r="G412">
        <v>256.61</v>
      </c>
      <c r="H412">
        <v>146.74</v>
      </c>
      <c r="I412">
        <v>148</v>
      </c>
      <c r="J412">
        <v>184.91</v>
      </c>
      <c r="K412">
        <v>403.72</v>
      </c>
      <c r="L412">
        <v>106.01</v>
      </c>
      <c r="M412">
        <v>225.08</v>
      </c>
      <c r="N412">
        <v>169.74</v>
      </c>
      <c r="O412">
        <v>88.12</v>
      </c>
      <c r="P412">
        <v>393.97</v>
      </c>
      <c r="Q412">
        <v>617.44000000000005</v>
      </c>
      <c r="R412">
        <v>384.8</v>
      </c>
      <c r="S412">
        <v>97.98</v>
      </c>
      <c r="T412">
        <v>109.48</v>
      </c>
      <c r="U412">
        <v>170.28</v>
      </c>
      <c r="V412">
        <v>215.03</v>
      </c>
      <c r="W412">
        <v>217.45</v>
      </c>
      <c r="X412">
        <v>292.94</v>
      </c>
      <c r="Y412">
        <v>140.35</v>
      </c>
    </row>
    <row r="413" spans="1:25" x14ac:dyDescent="0.25">
      <c r="A413">
        <v>477</v>
      </c>
      <c r="B413">
        <v>87.6666666666667</v>
      </c>
      <c r="C413">
        <v>77.244444444444071</v>
      </c>
      <c r="F413">
        <v>477</v>
      </c>
      <c r="G413">
        <v>302.62</v>
      </c>
      <c r="H413">
        <v>146.16</v>
      </c>
      <c r="I413">
        <v>122.87</v>
      </c>
      <c r="J413">
        <v>171.98</v>
      </c>
      <c r="K413">
        <v>442.64</v>
      </c>
      <c r="L413">
        <v>110.93</v>
      </c>
      <c r="M413">
        <v>221.98</v>
      </c>
      <c r="N413">
        <v>160.77000000000001</v>
      </c>
      <c r="O413">
        <v>85.56</v>
      </c>
      <c r="P413">
        <v>410.48</v>
      </c>
      <c r="Q413">
        <v>632.22</v>
      </c>
      <c r="R413">
        <v>392.26</v>
      </c>
      <c r="S413">
        <v>130.80000000000001</v>
      </c>
      <c r="T413">
        <v>135.09</v>
      </c>
      <c r="U413">
        <v>181.82</v>
      </c>
      <c r="V413">
        <v>210.31</v>
      </c>
      <c r="W413">
        <v>232.17</v>
      </c>
      <c r="X413">
        <v>314.83999999999997</v>
      </c>
      <c r="Y413">
        <v>175.92</v>
      </c>
    </row>
    <row r="414" spans="1:25" x14ac:dyDescent="0.25">
      <c r="A414">
        <v>480</v>
      </c>
      <c r="B414">
        <v>135.66666666666663</v>
      </c>
      <c r="C414">
        <v>107.38888888888869</v>
      </c>
      <c r="F414">
        <v>480</v>
      </c>
      <c r="G414">
        <v>323.01</v>
      </c>
      <c r="H414">
        <v>148.63999999999999</v>
      </c>
      <c r="I414">
        <v>133.94</v>
      </c>
      <c r="J414">
        <v>164.21</v>
      </c>
      <c r="K414">
        <v>421.65</v>
      </c>
      <c r="L414">
        <v>118.44</v>
      </c>
      <c r="M414">
        <v>228.57</v>
      </c>
      <c r="N414">
        <v>184.02</v>
      </c>
      <c r="O414">
        <v>84.75</v>
      </c>
      <c r="P414">
        <v>412.84</v>
      </c>
      <c r="Q414">
        <v>636.33000000000004</v>
      </c>
      <c r="R414">
        <v>387.79</v>
      </c>
      <c r="S414">
        <v>149.49</v>
      </c>
      <c r="T414">
        <v>146.96</v>
      </c>
      <c r="U414">
        <v>202.91</v>
      </c>
      <c r="V414">
        <v>220.51</v>
      </c>
      <c r="W414">
        <v>222.47</v>
      </c>
      <c r="X414">
        <v>340.25</v>
      </c>
      <c r="Y414">
        <v>197.06</v>
      </c>
    </row>
    <row r="415" spans="1:25" x14ac:dyDescent="0.25">
      <c r="A415">
        <v>481</v>
      </c>
      <c r="B415">
        <v>165.6666666666666</v>
      </c>
      <c r="C415">
        <v>153.26666666666688</v>
      </c>
      <c r="F415">
        <v>481</v>
      </c>
      <c r="G415">
        <v>335.27</v>
      </c>
      <c r="H415">
        <v>137.82</v>
      </c>
      <c r="I415">
        <v>124.46</v>
      </c>
      <c r="J415">
        <v>169.71</v>
      </c>
      <c r="K415">
        <v>422.87</v>
      </c>
      <c r="L415">
        <v>108.06</v>
      </c>
      <c r="M415">
        <v>236.5</v>
      </c>
      <c r="N415">
        <v>183.36</v>
      </c>
      <c r="O415">
        <v>86.12</v>
      </c>
      <c r="P415">
        <v>382.84</v>
      </c>
      <c r="Q415">
        <v>611.88</v>
      </c>
      <c r="R415">
        <v>368.47</v>
      </c>
      <c r="S415">
        <v>154.26</v>
      </c>
      <c r="T415">
        <v>159.02000000000001</v>
      </c>
      <c r="U415">
        <v>187.4</v>
      </c>
      <c r="V415">
        <v>219.18</v>
      </c>
      <c r="W415">
        <v>215.41</v>
      </c>
      <c r="X415">
        <v>348.06</v>
      </c>
      <c r="Y415">
        <v>209.9</v>
      </c>
    </row>
    <row r="416" spans="1:25" x14ac:dyDescent="0.25">
      <c r="A416">
        <v>482</v>
      </c>
      <c r="B416">
        <v>82.666666666666615</v>
      </c>
      <c r="C416">
        <v>86.633333333333212</v>
      </c>
      <c r="F416">
        <v>482</v>
      </c>
      <c r="G416">
        <v>310.88</v>
      </c>
      <c r="H416">
        <v>124.75</v>
      </c>
      <c r="I416">
        <v>107.55</v>
      </c>
      <c r="J416">
        <v>146.59</v>
      </c>
      <c r="K416">
        <v>399.41</v>
      </c>
      <c r="L416">
        <v>87.53</v>
      </c>
      <c r="M416">
        <v>255.09</v>
      </c>
      <c r="N416">
        <v>193.48</v>
      </c>
      <c r="O416">
        <v>105.74</v>
      </c>
      <c r="P416">
        <v>384.3</v>
      </c>
      <c r="Q416">
        <v>609.11</v>
      </c>
      <c r="R416">
        <v>368.62</v>
      </c>
      <c r="S416">
        <v>144.34</v>
      </c>
      <c r="T416">
        <v>144.97999999999999</v>
      </c>
      <c r="U416">
        <v>162.09</v>
      </c>
      <c r="V416">
        <v>189.72</v>
      </c>
      <c r="W416">
        <v>202.04</v>
      </c>
      <c r="X416">
        <v>322.63</v>
      </c>
      <c r="Y416">
        <v>198.7</v>
      </c>
    </row>
    <row r="417" spans="1:25" x14ac:dyDescent="0.25">
      <c r="A417">
        <v>483</v>
      </c>
      <c r="B417">
        <v>29.333333333333332</v>
      </c>
      <c r="C417">
        <v>24.322222222222308</v>
      </c>
      <c r="F417">
        <v>483</v>
      </c>
      <c r="G417">
        <v>322.08999999999997</v>
      </c>
      <c r="H417">
        <v>122.78</v>
      </c>
      <c r="I417">
        <v>102.44</v>
      </c>
      <c r="J417">
        <v>142.59</v>
      </c>
      <c r="K417">
        <v>396.7</v>
      </c>
      <c r="L417">
        <v>92.22</v>
      </c>
      <c r="M417">
        <v>244.43</v>
      </c>
      <c r="N417">
        <v>172.01</v>
      </c>
      <c r="O417">
        <v>102.17</v>
      </c>
      <c r="P417">
        <v>388.9</v>
      </c>
      <c r="Q417">
        <v>604.97</v>
      </c>
      <c r="R417">
        <v>366.7</v>
      </c>
      <c r="S417">
        <v>145.43</v>
      </c>
      <c r="T417">
        <v>147.25</v>
      </c>
      <c r="U417">
        <v>170.51</v>
      </c>
      <c r="V417">
        <v>198.09</v>
      </c>
      <c r="W417">
        <v>195.29</v>
      </c>
      <c r="X417">
        <v>346.8</v>
      </c>
      <c r="Y417">
        <v>193.74</v>
      </c>
    </row>
    <row r="418" spans="1:25" x14ac:dyDescent="0.25">
      <c r="A418">
        <v>484</v>
      </c>
      <c r="B418">
        <v>105.11111111111092</v>
      </c>
      <c r="C418">
        <v>97.700000000000273</v>
      </c>
      <c r="F418">
        <v>484</v>
      </c>
      <c r="G418">
        <v>270.43</v>
      </c>
      <c r="H418">
        <v>113.51</v>
      </c>
      <c r="I418">
        <v>121.6</v>
      </c>
      <c r="J418">
        <v>161.96</v>
      </c>
      <c r="K418">
        <v>386.11</v>
      </c>
      <c r="L418">
        <v>78.89</v>
      </c>
      <c r="M418">
        <v>262.45</v>
      </c>
      <c r="N418">
        <v>199.79</v>
      </c>
      <c r="O418">
        <v>121.82</v>
      </c>
      <c r="P418">
        <v>342.68</v>
      </c>
      <c r="Q418">
        <v>597.76</v>
      </c>
      <c r="R418">
        <v>374.36</v>
      </c>
      <c r="S418">
        <v>123.19</v>
      </c>
      <c r="T418">
        <v>131.49</v>
      </c>
      <c r="U418">
        <v>148.11000000000001</v>
      </c>
      <c r="V418">
        <v>179.92</v>
      </c>
      <c r="W418">
        <v>174.59</v>
      </c>
      <c r="X418">
        <v>304.20999999999998</v>
      </c>
      <c r="Y418">
        <v>179.81</v>
      </c>
    </row>
    <row r="419" spans="1:25" x14ac:dyDescent="0.25">
      <c r="A419">
        <v>485</v>
      </c>
      <c r="B419">
        <v>311.22222222222194</v>
      </c>
      <c r="C419">
        <v>255.07777777777846</v>
      </c>
      <c r="F419">
        <v>485</v>
      </c>
      <c r="G419">
        <v>300.63</v>
      </c>
      <c r="H419">
        <v>112.17</v>
      </c>
      <c r="I419">
        <v>104.2</v>
      </c>
      <c r="J419">
        <v>150.11000000000001</v>
      </c>
      <c r="K419">
        <v>405.86</v>
      </c>
      <c r="L419">
        <v>78.17</v>
      </c>
      <c r="M419">
        <v>257.8</v>
      </c>
      <c r="N419">
        <v>206.44</v>
      </c>
      <c r="O419">
        <v>127.55</v>
      </c>
      <c r="P419">
        <v>377.17</v>
      </c>
      <c r="Q419">
        <v>563.16999999999996</v>
      </c>
      <c r="R419">
        <v>355.24</v>
      </c>
      <c r="S419">
        <v>136.52000000000001</v>
      </c>
      <c r="T419">
        <v>148.86000000000001</v>
      </c>
      <c r="U419">
        <v>146.44999999999999</v>
      </c>
      <c r="V419">
        <v>191.13</v>
      </c>
      <c r="W419">
        <v>179.98</v>
      </c>
      <c r="X419">
        <v>307.54000000000002</v>
      </c>
      <c r="Y419">
        <v>183.09</v>
      </c>
    </row>
    <row r="420" spans="1:25" x14ac:dyDescent="0.25">
      <c r="A420">
        <v>487</v>
      </c>
      <c r="B420">
        <v>57.777777777777793</v>
      </c>
      <c r="C420">
        <v>47.96666666666647</v>
      </c>
      <c r="F420">
        <v>487</v>
      </c>
      <c r="G420">
        <v>257.16000000000003</v>
      </c>
      <c r="H420">
        <v>109.35</v>
      </c>
      <c r="I420">
        <v>130.19999999999999</v>
      </c>
      <c r="J420">
        <v>165.54</v>
      </c>
      <c r="K420">
        <v>360.11</v>
      </c>
      <c r="L420">
        <v>54.33</v>
      </c>
      <c r="M420">
        <v>274.85000000000002</v>
      </c>
      <c r="N420">
        <v>226.44</v>
      </c>
      <c r="O420">
        <v>146.13999999999999</v>
      </c>
      <c r="P420">
        <v>326.35000000000002</v>
      </c>
      <c r="Q420">
        <v>544.08000000000004</v>
      </c>
      <c r="R420">
        <v>342.46</v>
      </c>
      <c r="S420">
        <v>133.87</v>
      </c>
      <c r="T420">
        <v>143.53</v>
      </c>
      <c r="U420">
        <v>128.46</v>
      </c>
      <c r="V420">
        <v>158.59</v>
      </c>
      <c r="W420">
        <v>159.97</v>
      </c>
      <c r="X420">
        <v>276.16000000000003</v>
      </c>
      <c r="Y420">
        <v>166.66</v>
      </c>
    </row>
    <row r="421" spans="1:25" x14ac:dyDescent="0.25">
      <c r="A421">
        <v>488</v>
      </c>
      <c r="B421">
        <v>31.777777777777782</v>
      </c>
      <c r="C421">
        <v>25.677777777777806</v>
      </c>
      <c r="F421">
        <v>488</v>
      </c>
      <c r="G421">
        <v>272.94</v>
      </c>
      <c r="H421">
        <v>99.66</v>
      </c>
      <c r="I421">
        <v>125.3</v>
      </c>
      <c r="J421">
        <v>166.38</v>
      </c>
      <c r="K421">
        <v>368.49</v>
      </c>
      <c r="L421">
        <v>54.85</v>
      </c>
      <c r="M421">
        <v>276.04000000000002</v>
      </c>
      <c r="N421">
        <v>216.71</v>
      </c>
      <c r="O421">
        <v>154.26</v>
      </c>
      <c r="P421">
        <v>324.5</v>
      </c>
      <c r="Q421">
        <v>532.01</v>
      </c>
      <c r="R421">
        <v>352.5</v>
      </c>
      <c r="S421">
        <v>134.63999999999999</v>
      </c>
      <c r="T421">
        <v>140.88999999999999</v>
      </c>
      <c r="U421">
        <v>127.34</v>
      </c>
      <c r="V421">
        <v>158.09</v>
      </c>
      <c r="W421">
        <v>150.96</v>
      </c>
      <c r="X421">
        <v>296.49</v>
      </c>
      <c r="Y421">
        <v>166.16</v>
      </c>
    </row>
    <row r="422" spans="1:25" x14ac:dyDescent="0.25">
      <c r="A422">
        <v>489</v>
      </c>
      <c r="B422">
        <v>103.99999999999994</v>
      </c>
      <c r="C422">
        <v>78.299999999999955</v>
      </c>
      <c r="F422">
        <v>489</v>
      </c>
      <c r="G422">
        <v>277.14</v>
      </c>
      <c r="H422">
        <v>89.99</v>
      </c>
      <c r="I422">
        <v>114.73</v>
      </c>
      <c r="J422">
        <v>147.85</v>
      </c>
      <c r="K422">
        <v>352.8</v>
      </c>
      <c r="L422">
        <v>34.340000000000003</v>
      </c>
      <c r="M422">
        <v>299.94</v>
      </c>
      <c r="N422">
        <v>227.92</v>
      </c>
      <c r="O422">
        <v>164.7</v>
      </c>
      <c r="P422">
        <v>309.79000000000002</v>
      </c>
      <c r="Q422">
        <v>529.02</v>
      </c>
      <c r="R422">
        <v>317.54000000000002</v>
      </c>
      <c r="S422">
        <v>160.25</v>
      </c>
      <c r="T422">
        <v>160.16999999999999</v>
      </c>
      <c r="U422">
        <v>125.62</v>
      </c>
      <c r="V422">
        <v>138.68</v>
      </c>
      <c r="W422">
        <v>144.87</v>
      </c>
      <c r="X422">
        <v>307.52</v>
      </c>
      <c r="Y422">
        <v>193.32</v>
      </c>
    </row>
    <row r="423" spans="1:25" x14ac:dyDescent="0.25">
      <c r="A423">
        <v>490</v>
      </c>
      <c r="B423">
        <v>79.777777777777715</v>
      </c>
      <c r="C423">
        <v>80.511111111111404</v>
      </c>
      <c r="F423">
        <v>490</v>
      </c>
      <c r="G423">
        <v>274.5</v>
      </c>
      <c r="H423">
        <v>83.4</v>
      </c>
      <c r="I423">
        <v>104.42</v>
      </c>
      <c r="J423">
        <v>146.69</v>
      </c>
      <c r="K423">
        <v>364.32</v>
      </c>
      <c r="L423">
        <v>34.74</v>
      </c>
      <c r="M423">
        <v>309.97000000000003</v>
      </c>
      <c r="N423">
        <v>232.34</v>
      </c>
      <c r="O423">
        <v>173.34</v>
      </c>
      <c r="P423">
        <v>327.64</v>
      </c>
      <c r="Q423">
        <v>522.42999999999995</v>
      </c>
      <c r="R423">
        <v>339.2</v>
      </c>
      <c r="S423">
        <v>154.57</v>
      </c>
      <c r="T423">
        <v>148.18</v>
      </c>
      <c r="U423">
        <v>120.5</v>
      </c>
      <c r="V423">
        <v>151.41</v>
      </c>
      <c r="W423">
        <v>150.24</v>
      </c>
      <c r="X423">
        <v>306.23</v>
      </c>
      <c r="Y423">
        <v>185.6</v>
      </c>
    </row>
    <row r="424" spans="1:25" x14ac:dyDescent="0.25">
      <c r="A424">
        <v>491</v>
      </c>
      <c r="B424">
        <v>77.000000000000028</v>
      </c>
      <c r="C424">
        <v>62.922222222222445</v>
      </c>
      <c r="F424">
        <v>491</v>
      </c>
      <c r="G424">
        <v>293.89999999999998</v>
      </c>
      <c r="H424">
        <v>83.47</v>
      </c>
      <c r="I424">
        <v>84.95</v>
      </c>
      <c r="J424">
        <v>134.21</v>
      </c>
      <c r="K424">
        <v>364.64</v>
      </c>
      <c r="L424">
        <v>46.94</v>
      </c>
      <c r="M424">
        <v>306.64999999999998</v>
      </c>
      <c r="N424">
        <v>238.46</v>
      </c>
      <c r="O424">
        <v>146.19999999999999</v>
      </c>
      <c r="P424">
        <v>324.76</v>
      </c>
      <c r="Q424">
        <v>542.32000000000005</v>
      </c>
      <c r="R424">
        <v>311.69</v>
      </c>
      <c r="S424">
        <v>156.4</v>
      </c>
      <c r="T424">
        <v>161.47999999999999</v>
      </c>
      <c r="U424">
        <v>142.88</v>
      </c>
      <c r="V424">
        <v>162.26</v>
      </c>
      <c r="W424">
        <v>166.33</v>
      </c>
      <c r="X424">
        <v>335.01</v>
      </c>
      <c r="Y424">
        <v>213.51</v>
      </c>
    </row>
    <row r="425" spans="1:25" x14ac:dyDescent="0.25">
      <c r="A425">
        <v>492</v>
      </c>
      <c r="B425">
        <v>115.66666666666667</v>
      </c>
      <c r="C425">
        <v>119.94444444444434</v>
      </c>
      <c r="F425">
        <v>492</v>
      </c>
      <c r="G425">
        <v>297.05</v>
      </c>
      <c r="H425">
        <v>68.099999999999994</v>
      </c>
      <c r="I425">
        <v>81.95</v>
      </c>
      <c r="J425">
        <v>125.33</v>
      </c>
      <c r="K425">
        <v>368.65</v>
      </c>
      <c r="L425">
        <v>32.92</v>
      </c>
      <c r="M425">
        <v>305.55</v>
      </c>
      <c r="N425">
        <v>241.47</v>
      </c>
      <c r="O425">
        <v>165.7</v>
      </c>
      <c r="P425">
        <v>320.14</v>
      </c>
      <c r="Q425">
        <v>555.01</v>
      </c>
      <c r="R425">
        <v>306.67</v>
      </c>
      <c r="S425">
        <v>147.83000000000001</v>
      </c>
      <c r="T425">
        <v>157.62</v>
      </c>
      <c r="U425">
        <v>128.66</v>
      </c>
      <c r="V425">
        <v>136.83000000000001</v>
      </c>
      <c r="W425">
        <v>152.69999999999999</v>
      </c>
      <c r="X425">
        <v>334.24</v>
      </c>
      <c r="Y425">
        <v>195.81</v>
      </c>
    </row>
    <row r="426" spans="1:25" x14ac:dyDescent="0.25">
      <c r="A426">
        <v>493</v>
      </c>
      <c r="B426">
        <v>52.555555555555486</v>
      </c>
      <c r="C426">
        <v>51.5</v>
      </c>
      <c r="F426">
        <v>493</v>
      </c>
      <c r="G426">
        <v>307.51</v>
      </c>
      <c r="H426">
        <v>79.03</v>
      </c>
      <c r="I426">
        <v>76.760000000000005</v>
      </c>
      <c r="J426">
        <v>124.07</v>
      </c>
      <c r="K426">
        <v>348.08</v>
      </c>
      <c r="L426">
        <v>48.3</v>
      </c>
      <c r="M426">
        <v>284.58999999999997</v>
      </c>
      <c r="N426">
        <v>212.98</v>
      </c>
      <c r="O426">
        <v>147.51</v>
      </c>
      <c r="P426">
        <v>346.7</v>
      </c>
      <c r="Q426">
        <v>543.11</v>
      </c>
      <c r="R426">
        <v>322.64</v>
      </c>
      <c r="S426">
        <v>164.65</v>
      </c>
      <c r="T426">
        <v>176.25</v>
      </c>
      <c r="U426">
        <v>143.66</v>
      </c>
      <c r="V426">
        <v>149.38999999999999</v>
      </c>
      <c r="W426">
        <v>165.89</v>
      </c>
      <c r="X426">
        <v>327.58999999999997</v>
      </c>
      <c r="Y426">
        <v>219.83</v>
      </c>
    </row>
    <row r="427" spans="1:25" x14ac:dyDescent="0.25">
      <c r="A427">
        <v>494</v>
      </c>
      <c r="B427">
        <v>48.888888888888793</v>
      </c>
      <c r="C427">
        <v>49.155555555555566</v>
      </c>
      <c r="F427">
        <v>494</v>
      </c>
      <c r="G427">
        <v>344.03</v>
      </c>
      <c r="H427">
        <v>97.43</v>
      </c>
      <c r="I427">
        <v>90.62</v>
      </c>
      <c r="J427">
        <v>134.06</v>
      </c>
      <c r="K427">
        <v>401.26</v>
      </c>
      <c r="L427">
        <v>68.53</v>
      </c>
      <c r="M427">
        <v>269.77999999999997</v>
      </c>
      <c r="N427">
        <v>217.61</v>
      </c>
      <c r="O427">
        <v>134.03</v>
      </c>
      <c r="P427">
        <v>338.28</v>
      </c>
      <c r="Q427">
        <v>572.94000000000005</v>
      </c>
      <c r="R427">
        <v>350.1</v>
      </c>
      <c r="S427">
        <v>182.95</v>
      </c>
      <c r="T427">
        <v>166.88</v>
      </c>
      <c r="U427">
        <v>162.33000000000001</v>
      </c>
      <c r="V427">
        <v>176.42</v>
      </c>
      <c r="W427">
        <v>174.71</v>
      </c>
      <c r="X427">
        <v>351.7</v>
      </c>
      <c r="Y427">
        <v>233.53</v>
      </c>
    </row>
    <row r="428" spans="1:25" x14ac:dyDescent="0.25">
      <c r="A428">
        <v>495</v>
      </c>
      <c r="B428">
        <v>200.66666666666666</v>
      </c>
      <c r="C428">
        <v>177.33333333333303</v>
      </c>
      <c r="F428">
        <v>495</v>
      </c>
      <c r="G428">
        <v>326.69</v>
      </c>
      <c r="H428">
        <v>104.51</v>
      </c>
      <c r="I428">
        <v>91.23</v>
      </c>
      <c r="J428">
        <v>130.46</v>
      </c>
      <c r="K428">
        <v>383.65</v>
      </c>
      <c r="L428">
        <v>71.83</v>
      </c>
      <c r="M428">
        <v>268.27999999999997</v>
      </c>
      <c r="N428">
        <v>199.17</v>
      </c>
      <c r="O428">
        <v>117.37</v>
      </c>
      <c r="P428">
        <v>344.28</v>
      </c>
      <c r="Q428">
        <v>607.82000000000005</v>
      </c>
      <c r="R428">
        <v>346.9</v>
      </c>
      <c r="S428">
        <v>156.54</v>
      </c>
      <c r="T428">
        <v>160.68</v>
      </c>
      <c r="U428">
        <v>172.5</v>
      </c>
      <c r="V428">
        <v>182.54</v>
      </c>
      <c r="W428">
        <v>188.44</v>
      </c>
      <c r="X428">
        <v>357.23</v>
      </c>
      <c r="Y428">
        <v>208.07</v>
      </c>
    </row>
    <row r="429" spans="1:25" x14ac:dyDescent="0.25">
      <c r="A429">
        <v>496</v>
      </c>
      <c r="B429">
        <v>187.22222222222246</v>
      </c>
      <c r="C429">
        <v>142.03333333333285</v>
      </c>
      <c r="F429">
        <v>496</v>
      </c>
      <c r="G429">
        <v>329.48</v>
      </c>
      <c r="H429">
        <v>131.22999999999999</v>
      </c>
      <c r="I429">
        <v>104.44</v>
      </c>
      <c r="J429">
        <v>150.21</v>
      </c>
      <c r="K429">
        <v>407.47</v>
      </c>
      <c r="L429">
        <v>95.73</v>
      </c>
      <c r="M429">
        <v>270.57</v>
      </c>
      <c r="N429">
        <v>210.78</v>
      </c>
      <c r="O429">
        <v>118.28</v>
      </c>
      <c r="P429">
        <v>363.98</v>
      </c>
      <c r="Q429">
        <v>578.65</v>
      </c>
      <c r="R429">
        <v>355.12</v>
      </c>
      <c r="S429">
        <v>194.66</v>
      </c>
      <c r="T429">
        <v>186.89</v>
      </c>
      <c r="U429">
        <v>175.45</v>
      </c>
      <c r="V429">
        <v>201.05</v>
      </c>
      <c r="W429">
        <v>214.6</v>
      </c>
      <c r="X429">
        <v>390.57</v>
      </c>
      <c r="Y429">
        <v>248.17</v>
      </c>
    </row>
    <row r="430" spans="1:25" x14ac:dyDescent="0.25">
      <c r="A430">
        <v>497</v>
      </c>
      <c r="B430">
        <v>19.8888888888889</v>
      </c>
      <c r="C430">
        <v>13.466666666666697</v>
      </c>
      <c r="F430">
        <v>497</v>
      </c>
      <c r="G430">
        <v>355</v>
      </c>
      <c r="H430">
        <v>131.32</v>
      </c>
      <c r="I430">
        <v>110.47</v>
      </c>
      <c r="J430">
        <v>163.36000000000001</v>
      </c>
      <c r="K430">
        <v>418.82</v>
      </c>
      <c r="L430">
        <v>96.47</v>
      </c>
      <c r="M430">
        <v>264.23</v>
      </c>
      <c r="N430">
        <v>209.54</v>
      </c>
      <c r="O430">
        <v>95.51</v>
      </c>
      <c r="P430">
        <v>398.52</v>
      </c>
      <c r="Q430">
        <v>584.16999999999996</v>
      </c>
      <c r="R430">
        <v>362.06</v>
      </c>
      <c r="S430">
        <v>173.44</v>
      </c>
      <c r="T430">
        <v>175.38</v>
      </c>
      <c r="U430">
        <v>182.68</v>
      </c>
      <c r="V430">
        <v>203.06</v>
      </c>
      <c r="W430">
        <v>216.24</v>
      </c>
      <c r="X430">
        <v>387.65</v>
      </c>
      <c r="Y430">
        <v>238.38</v>
      </c>
    </row>
    <row r="431" spans="1:25" x14ac:dyDescent="0.25">
      <c r="A431">
        <v>498</v>
      </c>
      <c r="B431">
        <v>95.777777777777843</v>
      </c>
      <c r="C431">
        <v>82.788888888889232</v>
      </c>
      <c r="F431">
        <v>498</v>
      </c>
      <c r="G431">
        <v>292.89999999999998</v>
      </c>
      <c r="H431">
        <v>154.66</v>
      </c>
      <c r="I431">
        <v>156.82</v>
      </c>
      <c r="J431">
        <v>200.08</v>
      </c>
      <c r="K431">
        <v>444.27</v>
      </c>
      <c r="L431">
        <v>115.21</v>
      </c>
      <c r="M431">
        <v>214.25</v>
      </c>
      <c r="N431">
        <v>161.52000000000001</v>
      </c>
      <c r="O431">
        <v>77.59</v>
      </c>
      <c r="P431">
        <v>415.19</v>
      </c>
      <c r="Q431">
        <v>634.41999999999996</v>
      </c>
      <c r="R431">
        <v>415.41</v>
      </c>
      <c r="S431">
        <v>109.71</v>
      </c>
      <c r="T431">
        <v>110.81</v>
      </c>
      <c r="U431">
        <v>189.27</v>
      </c>
      <c r="V431">
        <v>226.1</v>
      </c>
      <c r="W431">
        <v>235.45</v>
      </c>
      <c r="X431">
        <v>303.57</v>
      </c>
      <c r="Y431">
        <v>154.91999999999999</v>
      </c>
    </row>
    <row r="432" spans="1:25" x14ac:dyDescent="0.25">
      <c r="A432">
        <v>499</v>
      </c>
      <c r="B432">
        <v>166.22222222222246</v>
      </c>
      <c r="C432">
        <v>140.97777777777719</v>
      </c>
      <c r="F432">
        <v>499</v>
      </c>
      <c r="G432">
        <v>277.57</v>
      </c>
      <c r="H432">
        <v>149.69</v>
      </c>
      <c r="I432">
        <v>154.87</v>
      </c>
      <c r="J432">
        <v>194.99</v>
      </c>
      <c r="K432">
        <v>422.08</v>
      </c>
      <c r="L432">
        <v>120.68</v>
      </c>
      <c r="M432">
        <v>222.41</v>
      </c>
      <c r="N432">
        <v>167.22</v>
      </c>
      <c r="O432">
        <v>93.1</v>
      </c>
      <c r="P432">
        <v>392.82</v>
      </c>
      <c r="Q432">
        <v>604.76</v>
      </c>
      <c r="R432">
        <v>415.88</v>
      </c>
      <c r="S432">
        <v>97.87</v>
      </c>
      <c r="T432">
        <v>100.59</v>
      </c>
      <c r="U432">
        <v>190.95</v>
      </c>
      <c r="V432">
        <v>217.22</v>
      </c>
      <c r="W432">
        <v>220.5</v>
      </c>
      <c r="X432">
        <v>277.54000000000002</v>
      </c>
      <c r="Y432">
        <v>143.97</v>
      </c>
    </row>
    <row r="433" spans="1:25" x14ac:dyDescent="0.25">
      <c r="A433">
        <v>500</v>
      </c>
      <c r="B433">
        <v>30.777777777777743</v>
      </c>
      <c r="C433">
        <v>24.188888888888869</v>
      </c>
      <c r="F433">
        <v>500</v>
      </c>
      <c r="G433">
        <v>276.55</v>
      </c>
      <c r="H433">
        <v>126.84</v>
      </c>
      <c r="I433">
        <v>123.93</v>
      </c>
      <c r="J433">
        <v>171.96</v>
      </c>
      <c r="K433">
        <v>404.91</v>
      </c>
      <c r="L433">
        <v>95.93</v>
      </c>
      <c r="M433">
        <v>238.03</v>
      </c>
      <c r="N433">
        <v>188.01</v>
      </c>
      <c r="O433">
        <v>110.8</v>
      </c>
      <c r="P433">
        <v>392.48</v>
      </c>
      <c r="Q433">
        <v>585.33000000000004</v>
      </c>
      <c r="R433">
        <v>385.3</v>
      </c>
      <c r="S433">
        <v>121.51</v>
      </c>
      <c r="T433">
        <v>125.14</v>
      </c>
      <c r="U433">
        <v>176.32</v>
      </c>
      <c r="V433">
        <v>207.71</v>
      </c>
      <c r="W433">
        <v>205.79</v>
      </c>
      <c r="X433">
        <v>296.49</v>
      </c>
      <c r="Y433">
        <v>168.7</v>
      </c>
    </row>
    <row r="434" spans="1:25" x14ac:dyDescent="0.25">
      <c r="A434">
        <v>521</v>
      </c>
      <c r="B434">
        <v>15.222222222222237</v>
      </c>
      <c r="C434">
        <v>17.399999999999864</v>
      </c>
      <c r="F434">
        <v>521</v>
      </c>
      <c r="G434">
        <v>264.37</v>
      </c>
      <c r="H434">
        <v>166.88</v>
      </c>
      <c r="I434">
        <v>193.61</v>
      </c>
      <c r="J434">
        <v>231.1</v>
      </c>
      <c r="K434">
        <v>394.24</v>
      </c>
      <c r="L434">
        <v>94.93</v>
      </c>
      <c r="M434">
        <v>226.36</v>
      </c>
      <c r="N434">
        <v>166.63</v>
      </c>
      <c r="O434">
        <v>130.63</v>
      </c>
      <c r="P434">
        <v>372.78</v>
      </c>
      <c r="Q434">
        <v>609.14</v>
      </c>
      <c r="R434">
        <v>419.71</v>
      </c>
      <c r="S434">
        <v>78.599999999999994</v>
      </c>
      <c r="T434">
        <v>89.37</v>
      </c>
      <c r="U434">
        <v>151.9</v>
      </c>
      <c r="V434">
        <v>196.3</v>
      </c>
      <c r="W434">
        <v>191.08</v>
      </c>
      <c r="X434">
        <v>269.08</v>
      </c>
      <c r="Y434">
        <v>116.85</v>
      </c>
    </row>
    <row r="435" spans="1:25" x14ac:dyDescent="0.25">
      <c r="A435">
        <v>522</v>
      </c>
      <c r="B435">
        <v>56.999999999999972</v>
      </c>
      <c r="C435">
        <v>47</v>
      </c>
      <c r="F435">
        <v>522</v>
      </c>
      <c r="G435">
        <v>255.55</v>
      </c>
      <c r="H435">
        <v>164.29</v>
      </c>
      <c r="I435">
        <v>185</v>
      </c>
      <c r="J435">
        <v>223.51</v>
      </c>
      <c r="K435">
        <v>390.21</v>
      </c>
      <c r="L435">
        <v>89.37</v>
      </c>
      <c r="M435">
        <v>241.39</v>
      </c>
      <c r="N435">
        <v>178.95</v>
      </c>
      <c r="O435">
        <v>141.12</v>
      </c>
      <c r="P435">
        <v>358.13</v>
      </c>
      <c r="Q435">
        <v>577.65</v>
      </c>
      <c r="R435">
        <v>401.78</v>
      </c>
      <c r="S435">
        <v>86.46</v>
      </c>
      <c r="T435">
        <v>90.38</v>
      </c>
      <c r="U435">
        <v>148.06</v>
      </c>
      <c r="V435">
        <v>179.73</v>
      </c>
      <c r="W435">
        <v>184.44</v>
      </c>
      <c r="X435">
        <v>277.38</v>
      </c>
      <c r="Y435">
        <v>117.79</v>
      </c>
    </row>
    <row r="436" spans="1:25" x14ac:dyDescent="0.25">
      <c r="A436">
        <v>523</v>
      </c>
      <c r="B436">
        <v>35.666666666666643</v>
      </c>
      <c r="C436">
        <v>34.444444444444457</v>
      </c>
      <c r="F436">
        <v>523</v>
      </c>
      <c r="G436">
        <v>233.29</v>
      </c>
      <c r="H436">
        <v>155.06</v>
      </c>
      <c r="I436">
        <v>186.52</v>
      </c>
      <c r="J436">
        <v>223.04</v>
      </c>
      <c r="K436">
        <v>399.24</v>
      </c>
      <c r="L436">
        <v>79.73</v>
      </c>
      <c r="M436">
        <v>235.56</v>
      </c>
      <c r="N436">
        <v>177.87</v>
      </c>
      <c r="O436">
        <v>143.75</v>
      </c>
      <c r="P436">
        <v>363.48</v>
      </c>
      <c r="Q436">
        <v>585.15</v>
      </c>
      <c r="R436">
        <v>377.1</v>
      </c>
      <c r="S436">
        <v>85.36</v>
      </c>
      <c r="T436">
        <v>95.83</v>
      </c>
      <c r="U436">
        <v>150.77000000000001</v>
      </c>
      <c r="V436">
        <v>183.18</v>
      </c>
      <c r="W436">
        <v>189.73</v>
      </c>
      <c r="X436">
        <v>266.08999999999997</v>
      </c>
      <c r="Y436">
        <v>119.86</v>
      </c>
    </row>
    <row r="437" spans="1:25" x14ac:dyDescent="0.25">
      <c r="A437">
        <v>524</v>
      </c>
      <c r="B437">
        <v>48.7777777777778</v>
      </c>
      <c r="C437">
        <v>39.111111111111086</v>
      </c>
      <c r="F437">
        <v>524</v>
      </c>
      <c r="G437">
        <v>223.06</v>
      </c>
      <c r="H437">
        <v>169.84</v>
      </c>
      <c r="I437">
        <v>196.21</v>
      </c>
      <c r="J437">
        <v>240.13</v>
      </c>
      <c r="K437">
        <v>375.11</v>
      </c>
      <c r="L437">
        <v>94.5</v>
      </c>
      <c r="M437">
        <v>244.8</v>
      </c>
      <c r="N437">
        <v>178.8</v>
      </c>
      <c r="O437">
        <v>180.61</v>
      </c>
      <c r="P437">
        <v>350.03</v>
      </c>
      <c r="Q437">
        <v>577.79999999999995</v>
      </c>
      <c r="R437">
        <v>387.02</v>
      </c>
      <c r="S437">
        <v>107.79</v>
      </c>
      <c r="T437">
        <v>121.02</v>
      </c>
      <c r="U437">
        <v>127.35</v>
      </c>
      <c r="V437">
        <v>159.56</v>
      </c>
      <c r="W437">
        <v>164.13</v>
      </c>
      <c r="X437">
        <v>210.81</v>
      </c>
      <c r="Y437">
        <v>83.56</v>
      </c>
    </row>
    <row r="438" spans="1:25" x14ac:dyDescent="0.25">
      <c r="A438">
        <v>526</v>
      </c>
      <c r="B438">
        <v>68.000000000000028</v>
      </c>
      <c r="C438">
        <v>51.188888888888641</v>
      </c>
      <c r="F438">
        <v>526</v>
      </c>
      <c r="G438">
        <v>210.02</v>
      </c>
      <c r="H438">
        <v>165.88</v>
      </c>
      <c r="I438">
        <v>200.94</v>
      </c>
      <c r="J438">
        <v>243.34</v>
      </c>
      <c r="K438">
        <v>374.36</v>
      </c>
      <c r="L438">
        <v>88.68</v>
      </c>
      <c r="M438">
        <v>258.89</v>
      </c>
      <c r="N438">
        <v>196.46</v>
      </c>
      <c r="O438">
        <v>165.44</v>
      </c>
      <c r="P438">
        <v>317.18</v>
      </c>
      <c r="Q438">
        <v>545.49</v>
      </c>
      <c r="R438">
        <v>383.96</v>
      </c>
      <c r="S438">
        <v>124.33</v>
      </c>
      <c r="T438">
        <v>130.85</v>
      </c>
      <c r="U438">
        <v>118.71</v>
      </c>
      <c r="V438">
        <v>147.91</v>
      </c>
      <c r="W438">
        <v>147.75</v>
      </c>
      <c r="X438">
        <v>214.18</v>
      </c>
      <c r="Y438">
        <v>92.49</v>
      </c>
    </row>
    <row r="439" spans="1:25" x14ac:dyDescent="0.25">
      <c r="A439">
        <v>527</v>
      </c>
      <c r="B439">
        <v>9.2222222222222303</v>
      </c>
      <c r="C439">
        <v>13.777777777777771</v>
      </c>
      <c r="F439">
        <v>527</v>
      </c>
      <c r="G439">
        <v>230.01</v>
      </c>
      <c r="H439">
        <v>180.67</v>
      </c>
      <c r="I439">
        <v>212.37</v>
      </c>
      <c r="J439">
        <v>261.55</v>
      </c>
      <c r="K439">
        <v>370.98</v>
      </c>
      <c r="L439">
        <v>100.22</v>
      </c>
      <c r="M439">
        <v>237.5</v>
      </c>
      <c r="N439">
        <v>182.88</v>
      </c>
      <c r="O439">
        <v>183.8</v>
      </c>
      <c r="P439">
        <v>356.53</v>
      </c>
      <c r="Q439">
        <v>571.98</v>
      </c>
      <c r="R439">
        <v>415.25</v>
      </c>
      <c r="S439">
        <v>105.78</v>
      </c>
      <c r="T439">
        <v>114.45</v>
      </c>
      <c r="U439">
        <v>141.97</v>
      </c>
      <c r="V439">
        <v>175.3</v>
      </c>
      <c r="W439">
        <v>176.76</v>
      </c>
      <c r="X439">
        <v>193.48</v>
      </c>
      <c r="Y439">
        <v>75.39</v>
      </c>
    </row>
    <row r="440" spans="1:25" x14ac:dyDescent="0.25">
      <c r="A440">
        <v>528</v>
      </c>
      <c r="B440">
        <v>41.88888888888895</v>
      </c>
      <c r="C440">
        <v>39.922222222222217</v>
      </c>
      <c r="F440">
        <v>528</v>
      </c>
      <c r="G440">
        <v>202.37</v>
      </c>
      <c r="H440">
        <v>197.5</v>
      </c>
      <c r="I440">
        <v>224.42</v>
      </c>
      <c r="J440">
        <v>255.33</v>
      </c>
      <c r="K440">
        <v>381.62</v>
      </c>
      <c r="L440">
        <v>116.12</v>
      </c>
      <c r="M440">
        <v>271.32</v>
      </c>
      <c r="N440">
        <v>210.64</v>
      </c>
      <c r="O440">
        <v>200.9</v>
      </c>
      <c r="P440">
        <v>344.36</v>
      </c>
      <c r="Q440">
        <v>541.04999999999995</v>
      </c>
      <c r="R440">
        <v>394.51</v>
      </c>
      <c r="S440">
        <v>127.87</v>
      </c>
      <c r="T440">
        <v>145.97</v>
      </c>
      <c r="U440">
        <v>129.15</v>
      </c>
      <c r="V440">
        <v>159.19999999999999</v>
      </c>
      <c r="W440">
        <v>154.28</v>
      </c>
      <c r="X440">
        <v>197.62</v>
      </c>
      <c r="Y440">
        <v>95.5</v>
      </c>
    </row>
    <row r="441" spans="1:25" x14ac:dyDescent="0.25">
      <c r="A441">
        <v>529</v>
      </c>
      <c r="B441">
        <v>206.55555555555563</v>
      </c>
      <c r="C441">
        <v>143.05555555555566</v>
      </c>
      <c r="F441">
        <v>529</v>
      </c>
      <c r="G441">
        <v>191.27</v>
      </c>
      <c r="H441">
        <v>193.4</v>
      </c>
      <c r="I441">
        <v>223.74</v>
      </c>
      <c r="J441">
        <v>279.44</v>
      </c>
      <c r="K441">
        <v>349.42</v>
      </c>
      <c r="L441">
        <v>125.43</v>
      </c>
      <c r="M441">
        <v>273.58999999999997</v>
      </c>
      <c r="N441">
        <v>216.98</v>
      </c>
      <c r="O441">
        <v>193.01</v>
      </c>
      <c r="P441">
        <v>318.83</v>
      </c>
      <c r="Q441">
        <v>566.45000000000005</v>
      </c>
      <c r="R441">
        <v>404.27</v>
      </c>
      <c r="S441">
        <v>141.06</v>
      </c>
      <c r="T441">
        <v>156.74</v>
      </c>
      <c r="U441">
        <v>117.1</v>
      </c>
      <c r="V441">
        <v>148.6</v>
      </c>
      <c r="W441">
        <v>149.03</v>
      </c>
      <c r="X441">
        <v>180.45</v>
      </c>
      <c r="Y441">
        <v>100.58</v>
      </c>
    </row>
    <row r="442" spans="1:25" x14ac:dyDescent="0.25">
      <c r="A442">
        <v>530</v>
      </c>
      <c r="B442">
        <v>57.444444444444436</v>
      </c>
      <c r="C442">
        <v>53.622222222222263</v>
      </c>
      <c r="F442">
        <v>530</v>
      </c>
      <c r="G442">
        <v>166.81</v>
      </c>
      <c r="H442">
        <v>212</v>
      </c>
      <c r="I442">
        <v>225.76</v>
      </c>
      <c r="J442">
        <v>265.43</v>
      </c>
      <c r="K442">
        <v>346.63</v>
      </c>
      <c r="L442">
        <v>138.61000000000001</v>
      </c>
      <c r="M442">
        <v>291.05</v>
      </c>
      <c r="N442">
        <v>206.13</v>
      </c>
      <c r="O442">
        <v>209.04</v>
      </c>
      <c r="P442">
        <v>322.79000000000002</v>
      </c>
      <c r="Q442">
        <v>567.4</v>
      </c>
      <c r="R442">
        <v>428.18</v>
      </c>
      <c r="S442">
        <v>146.03</v>
      </c>
      <c r="T442">
        <v>168.05</v>
      </c>
      <c r="U442">
        <v>112.9</v>
      </c>
      <c r="V442">
        <v>133.6</v>
      </c>
      <c r="W442">
        <v>136.02000000000001</v>
      </c>
      <c r="X442">
        <v>179.8</v>
      </c>
      <c r="Y442">
        <v>102.65</v>
      </c>
    </row>
    <row r="443" spans="1:25" x14ac:dyDescent="0.25">
      <c r="A443">
        <v>531</v>
      </c>
      <c r="B443">
        <v>60.222222222222257</v>
      </c>
      <c r="C443">
        <v>57.866666666666788</v>
      </c>
      <c r="F443">
        <v>531</v>
      </c>
      <c r="G443">
        <v>150.47999999999999</v>
      </c>
      <c r="H443">
        <v>223.2</v>
      </c>
      <c r="I443">
        <v>236.09</v>
      </c>
      <c r="J443">
        <v>275.83</v>
      </c>
      <c r="K443">
        <v>324.58</v>
      </c>
      <c r="L443">
        <v>148.72999999999999</v>
      </c>
      <c r="M443">
        <v>290.02999999999997</v>
      </c>
      <c r="N443">
        <v>226.24</v>
      </c>
      <c r="O443">
        <v>228.52</v>
      </c>
      <c r="P443">
        <v>329.8</v>
      </c>
      <c r="Q443">
        <v>537.76</v>
      </c>
      <c r="R443">
        <v>425.04</v>
      </c>
      <c r="S443">
        <v>153.5</v>
      </c>
      <c r="T443">
        <v>175.6</v>
      </c>
      <c r="U443">
        <v>102.34</v>
      </c>
      <c r="V443">
        <v>112.87</v>
      </c>
      <c r="W443">
        <v>116.19</v>
      </c>
      <c r="X443">
        <v>164.09</v>
      </c>
      <c r="Y443">
        <v>108.85</v>
      </c>
    </row>
    <row r="444" spans="1:25" x14ac:dyDescent="0.25">
      <c r="A444">
        <v>532</v>
      </c>
      <c r="B444">
        <v>47.777777777777771</v>
      </c>
      <c r="C444">
        <v>43.244444444444298</v>
      </c>
      <c r="F444">
        <v>532</v>
      </c>
      <c r="G444">
        <v>166.66</v>
      </c>
      <c r="H444">
        <v>219.52</v>
      </c>
      <c r="I444">
        <v>245.4</v>
      </c>
      <c r="J444">
        <v>306.70999999999998</v>
      </c>
      <c r="K444">
        <v>351.55</v>
      </c>
      <c r="L444">
        <v>157.96</v>
      </c>
      <c r="M444">
        <v>276.54000000000002</v>
      </c>
      <c r="N444">
        <v>215.38</v>
      </c>
      <c r="O444">
        <v>249.87</v>
      </c>
      <c r="P444">
        <v>338.82</v>
      </c>
      <c r="Q444">
        <v>544.17999999999995</v>
      </c>
      <c r="R444">
        <v>444.5</v>
      </c>
      <c r="S444">
        <v>137.94999999999999</v>
      </c>
      <c r="T444">
        <v>157.57</v>
      </c>
      <c r="U444">
        <v>118.48</v>
      </c>
      <c r="V444">
        <v>133.88999999999999</v>
      </c>
      <c r="W444">
        <v>127.77</v>
      </c>
      <c r="X444">
        <v>155.03</v>
      </c>
      <c r="Y444">
        <v>94.05</v>
      </c>
    </row>
    <row r="445" spans="1:25" x14ac:dyDescent="0.25">
      <c r="A445">
        <v>533</v>
      </c>
      <c r="B445">
        <v>22.444444444444397</v>
      </c>
      <c r="C445">
        <v>23.411111111111154</v>
      </c>
      <c r="F445">
        <v>533</v>
      </c>
      <c r="G445">
        <v>149.47999999999999</v>
      </c>
      <c r="H445">
        <v>227.21</v>
      </c>
      <c r="I445">
        <v>244.85</v>
      </c>
      <c r="J445">
        <v>278.20999999999998</v>
      </c>
      <c r="K445">
        <v>338.25</v>
      </c>
      <c r="L445">
        <v>162.55000000000001</v>
      </c>
      <c r="M445">
        <v>284.68</v>
      </c>
      <c r="N445">
        <v>217.54</v>
      </c>
      <c r="O445">
        <v>232.28</v>
      </c>
      <c r="P445">
        <v>323.7</v>
      </c>
      <c r="Q445">
        <v>535.28</v>
      </c>
      <c r="R445">
        <v>423.9</v>
      </c>
      <c r="S445">
        <v>146.86000000000001</v>
      </c>
      <c r="T445">
        <v>170.99</v>
      </c>
      <c r="U445">
        <v>110.24</v>
      </c>
      <c r="V445">
        <v>116.95</v>
      </c>
      <c r="W445">
        <v>116.16</v>
      </c>
      <c r="X445">
        <v>160.19999999999999</v>
      </c>
      <c r="Y445">
        <v>99.86</v>
      </c>
    </row>
    <row r="446" spans="1:25" x14ac:dyDescent="0.25">
      <c r="A446">
        <v>534</v>
      </c>
      <c r="B446">
        <v>9.5555555555555518</v>
      </c>
      <c r="C446">
        <v>8.1000000000000085</v>
      </c>
      <c r="F446">
        <v>534</v>
      </c>
      <c r="G446">
        <v>151.97999999999999</v>
      </c>
      <c r="H446">
        <v>203.08</v>
      </c>
      <c r="I446">
        <v>248.97</v>
      </c>
      <c r="J446">
        <v>284.27</v>
      </c>
      <c r="K446">
        <v>326.77</v>
      </c>
      <c r="L446">
        <v>141.99</v>
      </c>
      <c r="M446">
        <v>297</v>
      </c>
      <c r="N446">
        <v>225.25</v>
      </c>
      <c r="O446">
        <v>230.28</v>
      </c>
      <c r="P446">
        <v>325.19</v>
      </c>
      <c r="Q446">
        <v>553.41</v>
      </c>
      <c r="R446">
        <v>423.43</v>
      </c>
      <c r="S446">
        <v>164.49</v>
      </c>
      <c r="T446">
        <v>171.98</v>
      </c>
      <c r="U446">
        <v>98.95</v>
      </c>
      <c r="V446">
        <v>113.78</v>
      </c>
      <c r="W446">
        <v>116.01</v>
      </c>
      <c r="X446">
        <v>166.21</v>
      </c>
      <c r="Y446">
        <v>117.63</v>
      </c>
    </row>
    <row r="447" spans="1:25" x14ac:dyDescent="0.25">
      <c r="A447">
        <v>535</v>
      </c>
      <c r="B447">
        <v>20.444444444444443</v>
      </c>
      <c r="C447">
        <v>17.055555555555543</v>
      </c>
      <c r="F447">
        <v>535</v>
      </c>
      <c r="G447">
        <v>150.66</v>
      </c>
      <c r="H447">
        <v>210.98</v>
      </c>
      <c r="I447">
        <v>241.88</v>
      </c>
      <c r="J447">
        <v>276.93</v>
      </c>
      <c r="K447">
        <v>333.92</v>
      </c>
      <c r="L447">
        <v>146.05000000000001</v>
      </c>
      <c r="M447">
        <v>288.44</v>
      </c>
      <c r="N447">
        <v>222.74</v>
      </c>
      <c r="O447">
        <v>221.09</v>
      </c>
      <c r="P447">
        <v>306.68</v>
      </c>
      <c r="Q447">
        <v>524.29999999999995</v>
      </c>
      <c r="R447">
        <v>393.35</v>
      </c>
      <c r="S447">
        <v>171.46</v>
      </c>
      <c r="T447">
        <v>177.7</v>
      </c>
      <c r="U447">
        <v>89.75</v>
      </c>
      <c r="V447">
        <v>110.28</v>
      </c>
      <c r="W447">
        <v>110.18</v>
      </c>
      <c r="X447">
        <v>184.38</v>
      </c>
      <c r="Y447">
        <v>119.99</v>
      </c>
    </row>
    <row r="448" spans="1:25" x14ac:dyDescent="0.25">
      <c r="A448">
        <v>536</v>
      </c>
      <c r="B448">
        <v>74.444444444444301</v>
      </c>
      <c r="C448">
        <v>77.133333333333212</v>
      </c>
      <c r="F448">
        <v>536</v>
      </c>
      <c r="G448">
        <v>120.82</v>
      </c>
      <c r="H448">
        <v>192.65</v>
      </c>
      <c r="I448">
        <v>224.22</v>
      </c>
      <c r="J448">
        <v>270.55</v>
      </c>
      <c r="K448">
        <v>297.55</v>
      </c>
      <c r="L448">
        <v>144.68</v>
      </c>
      <c r="M448">
        <v>301.10000000000002</v>
      </c>
      <c r="N448">
        <v>256.51</v>
      </c>
      <c r="O448">
        <v>243.02</v>
      </c>
      <c r="P448">
        <v>312.29000000000002</v>
      </c>
      <c r="Q448">
        <v>540.91999999999996</v>
      </c>
      <c r="R448">
        <v>396.84</v>
      </c>
      <c r="S448">
        <v>196.9</v>
      </c>
      <c r="T448">
        <v>198.53</v>
      </c>
      <c r="U448">
        <v>88.48</v>
      </c>
      <c r="V448">
        <v>89.23</v>
      </c>
      <c r="W448">
        <v>86.95</v>
      </c>
      <c r="X448">
        <v>165.61</v>
      </c>
      <c r="Y448">
        <v>143.66999999999999</v>
      </c>
    </row>
    <row r="449" spans="1:25" x14ac:dyDescent="0.25">
      <c r="A449">
        <v>537</v>
      </c>
      <c r="B449">
        <v>383.22222222222194</v>
      </c>
      <c r="C449">
        <v>288.92222222222244</v>
      </c>
      <c r="F449">
        <v>537</v>
      </c>
      <c r="G449">
        <v>117.19</v>
      </c>
      <c r="H449">
        <v>199.66</v>
      </c>
      <c r="I449">
        <v>231.96</v>
      </c>
      <c r="J449">
        <v>278.19</v>
      </c>
      <c r="K449">
        <v>288.64</v>
      </c>
      <c r="L449">
        <v>165.89</v>
      </c>
      <c r="M449">
        <v>320.98</v>
      </c>
      <c r="N449">
        <v>270.51</v>
      </c>
      <c r="O449">
        <v>241.87</v>
      </c>
      <c r="P449">
        <v>299.56</v>
      </c>
      <c r="Q449">
        <v>518.12</v>
      </c>
      <c r="R449">
        <v>393.17</v>
      </c>
      <c r="S449">
        <v>206.61</v>
      </c>
      <c r="T449">
        <v>226.44</v>
      </c>
      <c r="U449">
        <v>97.38</v>
      </c>
      <c r="V449">
        <v>80.55</v>
      </c>
      <c r="W449">
        <v>75.239999999999995</v>
      </c>
      <c r="X449">
        <v>148.77000000000001</v>
      </c>
      <c r="Y449">
        <v>150.94</v>
      </c>
    </row>
    <row r="450" spans="1:25" x14ac:dyDescent="0.25">
      <c r="A450">
        <v>538</v>
      </c>
      <c r="B450">
        <v>24.000000000000014</v>
      </c>
      <c r="C450">
        <v>20.533333333333303</v>
      </c>
      <c r="F450">
        <v>538</v>
      </c>
      <c r="G450">
        <v>126.44</v>
      </c>
      <c r="H450">
        <v>203.64</v>
      </c>
      <c r="I450">
        <v>220.94</v>
      </c>
      <c r="J450">
        <v>271.45</v>
      </c>
      <c r="K450">
        <v>300.05</v>
      </c>
      <c r="L450">
        <v>143.72999999999999</v>
      </c>
      <c r="M450">
        <v>325.95999999999998</v>
      </c>
      <c r="N450">
        <v>265.17</v>
      </c>
      <c r="O450">
        <v>231.01</v>
      </c>
      <c r="P450">
        <v>318.48</v>
      </c>
      <c r="Q450">
        <v>550.85</v>
      </c>
      <c r="R450">
        <v>412.46</v>
      </c>
      <c r="S450">
        <v>194.44</v>
      </c>
      <c r="T450">
        <v>202.37</v>
      </c>
      <c r="U450">
        <v>91.57</v>
      </c>
      <c r="V450">
        <v>85.73</v>
      </c>
      <c r="W450">
        <v>88.21</v>
      </c>
      <c r="X450">
        <v>165.66</v>
      </c>
      <c r="Y450">
        <v>146.22999999999999</v>
      </c>
    </row>
    <row r="451" spans="1:25" x14ac:dyDescent="0.25">
      <c r="A451">
        <v>539</v>
      </c>
      <c r="B451">
        <v>14.666666666666673</v>
      </c>
      <c r="C451">
        <v>12.888888888888857</v>
      </c>
      <c r="F451">
        <v>539</v>
      </c>
      <c r="G451">
        <v>130.32</v>
      </c>
      <c r="H451">
        <v>203.93</v>
      </c>
      <c r="I451">
        <v>216.82</v>
      </c>
      <c r="J451">
        <v>255.51</v>
      </c>
      <c r="K451">
        <v>313.18</v>
      </c>
      <c r="L451">
        <v>141.16999999999999</v>
      </c>
      <c r="M451">
        <v>295.70999999999998</v>
      </c>
      <c r="N451">
        <v>255.03</v>
      </c>
      <c r="O451">
        <v>247.12</v>
      </c>
      <c r="P451">
        <v>320.33</v>
      </c>
      <c r="Q451">
        <v>511.67</v>
      </c>
      <c r="R451">
        <v>408.21</v>
      </c>
      <c r="S451">
        <v>182.48</v>
      </c>
      <c r="T451">
        <v>209.08</v>
      </c>
      <c r="U451">
        <v>85.03</v>
      </c>
      <c r="V451">
        <v>96.77</v>
      </c>
      <c r="W451">
        <v>90.07</v>
      </c>
      <c r="X451">
        <v>170.13</v>
      </c>
      <c r="Y451">
        <v>136.87</v>
      </c>
    </row>
    <row r="452" spans="1:25" x14ac:dyDescent="0.25">
      <c r="A452">
        <v>540</v>
      </c>
      <c r="B452">
        <v>119.88888888888893</v>
      </c>
      <c r="C452">
        <v>95.633333333333212</v>
      </c>
      <c r="F452">
        <v>540</v>
      </c>
      <c r="G452">
        <v>152.99</v>
      </c>
      <c r="H452">
        <v>191.79</v>
      </c>
      <c r="I452">
        <v>209.6</v>
      </c>
      <c r="J452">
        <v>256.33999999999997</v>
      </c>
      <c r="K452">
        <v>316.92</v>
      </c>
      <c r="L452">
        <v>126.9</v>
      </c>
      <c r="M452">
        <v>313.13</v>
      </c>
      <c r="N452">
        <v>251.97</v>
      </c>
      <c r="O452">
        <v>220.58</v>
      </c>
      <c r="P452">
        <v>309.58</v>
      </c>
      <c r="Q452">
        <v>529.61</v>
      </c>
      <c r="R452">
        <v>397.74</v>
      </c>
      <c r="S452">
        <v>190.11</v>
      </c>
      <c r="T452">
        <v>198.43</v>
      </c>
      <c r="U452">
        <v>75.28</v>
      </c>
      <c r="V452">
        <v>106.8</v>
      </c>
      <c r="W452">
        <v>111.89</v>
      </c>
      <c r="X452">
        <v>189.56</v>
      </c>
      <c r="Y452">
        <v>134.71</v>
      </c>
    </row>
    <row r="453" spans="1:25" x14ac:dyDescent="0.25">
      <c r="A453">
        <v>541</v>
      </c>
      <c r="B453">
        <v>107.8888888888889</v>
      </c>
      <c r="C453">
        <v>86.777777777777828</v>
      </c>
      <c r="F453">
        <v>541</v>
      </c>
      <c r="G453">
        <v>161.06</v>
      </c>
      <c r="H453">
        <v>172.96</v>
      </c>
      <c r="I453">
        <v>210.18</v>
      </c>
      <c r="J453">
        <v>240.46</v>
      </c>
      <c r="K453">
        <v>315.66000000000003</v>
      </c>
      <c r="L453">
        <v>114.35</v>
      </c>
      <c r="M453">
        <v>324.8</v>
      </c>
      <c r="N453">
        <v>252.42</v>
      </c>
      <c r="O453">
        <v>225.94</v>
      </c>
      <c r="P453">
        <v>290.16000000000003</v>
      </c>
      <c r="Q453">
        <v>520.17999999999995</v>
      </c>
      <c r="R453">
        <v>387.36</v>
      </c>
      <c r="S453">
        <v>190.5</v>
      </c>
      <c r="T453">
        <v>192.93</v>
      </c>
      <c r="U453">
        <v>66.540000000000006</v>
      </c>
      <c r="V453">
        <v>98.12</v>
      </c>
      <c r="W453">
        <v>99.35</v>
      </c>
      <c r="X453">
        <v>197.25</v>
      </c>
      <c r="Y453">
        <v>150.43</v>
      </c>
    </row>
    <row r="454" spans="1:25" x14ac:dyDescent="0.25">
      <c r="A454">
        <v>542</v>
      </c>
      <c r="B454">
        <v>48.111111111111022</v>
      </c>
      <c r="C454">
        <v>54.222222222222172</v>
      </c>
      <c r="F454">
        <v>542</v>
      </c>
      <c r="G454">
        <v>161.78</v>
      </c>
      <c r="H454">
        <v>174.52</v>
      </c>
      <c r="I454">
        <v>212.57</v>
      </c>
      <c r="J454">
        <v>251.99</v>
      </c>
      <c r="K454">
        <v>328.8</v>
      </c>
      <c r="L454">
        <v>109.52</v>
      </c>
      <c r="M454">
        <v>308.23</v>
      </c>
      <c r="N454">
        <v>226.01</v>
      </c>
      <c r="O454">
        <v>200.96</v>
      </c>
      <c r="P454">
        <v>301.77999999999997</v>
      </c>
      <c r="Q454">
        <v>529.86</v>
      </c>
      <c r="R454">
        <v>385.57</v>
      </c>
      <c r="S454">
        <v>164.12</v>
      </c>
      <c r="T454">
        <v>170</v>
      </c>
      <c r="U454">
        <v>89.12</v>
      </c>
      <c r="V454">
        <v>117.65</v>
      </c>
      <c r="W454">
        <v>121.75</v>
      </c>
      <c r="X454">
        <v>202.53</v>
      </c>
      <c r="Y454">
        <v>124.54</v>
      </c>
    </row>
    <row r="455" spans="1:25" x14ac:dyDescent="0.25">
      <c r="A455">
        <v>543</v>
      </c>
      <c r="B455">
        <v>51.000000000000028</v>
      </c>
      <c r="C455">
        <v>42.911111111110813</v>
      </c>
      <c r="F455">
        <v>543</v>
      </c>
      <c r="G455">
        <v>156.55000000000001</v>
      </c>
      <c r="H455">
        <v>188.73</v>
      </c>
      <c r="I455">
        <v>213.22</v>
      </c>
      <c r="J455">
        <v>267.27999999999997</v>
      </c>
      <c r="K455">
        <v>313.92</v>
      </c>
      <c r="L455">
        <v>116.11</v>
      </c>
      <c r="M455">
        <v>313.02999999999997</v>
      </c>
      <c r="N455">
        <v>240.66</v>
      </c>
      <c r="O455">
        <v>214.15</v>
      </c>
      <c r="P455">
        <v>307.72000000000003</v>
      </c>
      <c r="Q455">
        <v>534</v>
      </c>
      <c r="R455">
        <v>371.15</v>
      </c>
      <c r="S455">
        <v>170.47</v>
      </c>
      <c r="T455">
        <v>183.02</v>
      </c>
      <c r="U455">
        <v>83.88</v>
      </c>
      <c r="V455">
        <v>120.34</v>
      </c>
      <c r="W455">
        <v>114.78</v>
      </c>
      <c r="X455">
        <v>202.2</v>
      </c>
      <c r="Y455">
        <v>124.79</v>
      </c>
    </row>
    <row r="456" spans="1:25" x14ac:dyDescent="0.25">
      <c r="A456">
        <v>544</v>
      </c>
      <c r="B456">
        <v>24</v>
      </c>
      <c r="C456">
        <v>16.188888888888869</v>
      </c>
      <c r="F456">
        <v>544</v>
      </c>
      <c r="G456">
        <v>180.95</v>
      </c>
      <c r="H456">
        <v>188.9</v>
      </c>
      <c r="I456">
        <v>225.43</v>
      </c>
      <c r="J456">
        <v>267.99</v>
      </c>
      <c r="K456">
        <v>358.14</v>
      </c>
      <c r="L456">
        <v>122.84</v>
      </c>
      <c r="M456">
        <v>294.05</v>
      </c>
      <c r="N456">
        <v>221.02</v>
      </c>
      <c r="O456">
        <v>202.43</v>
      </c>
      <c r="P456">
        <v>315.24</v>
      </c>
      <c r="Q456">
        <v>552.23</v>
      </c>
      <c r="R456">
        <v>391.5</v>
      </c>
      <c r="S456">
        <v>159.76</v>
      </c>
      <c r="T456">
        <v>173.12</v>
      </c>
      <c r="U456">
        <v>103.54</v>
      </c>
      <c r="V456">
        <v>137.47999999999999</v>
      </c>
      <c r="W456">
        <v>139.11000000000001</v>
      </c>
      <c r="X456">
        <v>179.34</v>
      </c>
      <c r="Y456">
        <v>109.51</v>
      </c>
    </row>
    <row r="457" spans="1:25" x14ac:dyDescent="0.25">
      <c r="A457">
        <v>545</v>
      </c>
      <c r="B457">
        <v>42.777777777777771</v>
      </c>
      <c r="C457">
        <v>35.333333333333371</v>
      </c>
      <c r="F457">
        <v>545</v>
      </c>
      <c r="G457">
        <v>202.54</v>
      </c>
      <c r="H457">
        <v>158.80000000000001</v>
      </c>
      <c r="I457">
        <v>186.73</v>
      </c>
      <c r="J457">
        <v>226.16</v>
      </c>
      <c r="K457">
        <v>358.37</v>
      </c>
      <c r="L457">
        <v>87.28</v>
      </c>
      <c r="M457">
        <v>269.5</v>
      </c>
      <c r="N457">
        <v>210.31</v>
      </c>
      <c r="O457">
        <v>169.04</v>
      </c>
      <c r="P457">
        <v>325.76</v>
      </c>
      <c r="Q457">
        <v>529.47</v>
      </c>
      <c r="R457">
        <v>370.45</v>
      </c>
      <c r="S457">
        <v>133.59</v>
      </c>
      <c r="T457">
        <v>151.07</v>
      </c>
      <c r="U457">
        <v>104.41</v>
      </c>
      <c r="V457">
        <v>140.97</v>
      </c>
      <c r="W457">
        <v>140.19999999999999</v>
      </c>
      <c r="X457">
        <v>215.7</v>
      </c>
      <c r="Y457">
        <v>107.29</v>
      </c>
    </row>
    <row r="458" spans="1:25" x14ac:dyDescent="0.25">
      <c r="A458">
        <v>546</v>
      </c>
      <c r="B458">
        <v>26.333333333333361</v>
      </c>
      <c r="C458">
        <v>27.233333333333348</v>
      </c>
      <c r="F458">
        <v>546</v>
      </c>
      <c r="G458">
        <v>199.24</v>
      </c>
      <c r="H458">
        <v>154.87</v>
      </c>
      <c r="I458">
        <v>179.66</v>
      </c>
      <c r="J458">
        <v>230.06</v>
      </c>
      <c r="K458">
        <v>352.42</v>
      </c>
      <c r="L458">
        <v>76.17</v>
      </c>
      <c r="M458">
        <v>266.52999999999997</v>
      </c>
      <c r="N458">
        <v>199.2</v>
      </c>
      <c r="O458">
        <v>153.59</v>
      </c>
      <c r="P458">
        <v>315.74</v>
      </c>
      <c r="Q458">
        <v>522.27</v>
      </c>
      <c r="R458">
        <v>383.38</v>
      </c>
      <c r="S458">
        <v>122.73</v>
      </c>
      <c r="T458">
        <v>136.5</v>
      </c>
      <c r="U458">
        <v>116.65</v>
      </c>
      <c r="V458">
        <v>144.57</v>
      </c>
      <c r="W458">
        <v>141.6</v>
      </c>
      <c r="X458">
        <v>229.86</v>
      </c>
      <c r="Y458">
        <v>101.43</v>
      </c>
    </row>
    <row r="459" spans="1:25" x14ac:dyDescent="0.25">
      <c r="A459">
        <v>547</v>
      </c>
      <c r="B459">
        <v>39.222222222222214</v>
      </c>
      <c r="C459">
        <v>32.666666666666629</v>
      </c>
      <c r="F459">
        <v>547</v>
      </c>
      <c r="G459">
        <v>220.44</v>
      </c>
      <c r="H459">
        <v>148.63999999999999</v>
      </c>
      <c r="I459">
        <v>179.68</v>
      </c>
      <c r="J459">
        <v>204.59</v>
      </c>
      <c r="K459">
        <v>350.19</v>
      </c>
      <c r="L459">
        <v>68.87</v>
      </c>
      <c r="M459">
        <v>276.95</v>
      </c>
      <c r="N459">
        <v>207.53</v>
      </c>
      <c r="O459">
        <v>149.97</v>
      </c>
      <c r="P459">
        <v>349.6</v>
      </c>
      <c r="Q459">
        <v>543.83000000000004</v>
      </c>
      <c r="R459">
        <v>366.74</v>
      </c>
      <c r="S459">
        <v>120.78</v>
      </c>
      <c r="T459">
        <v>127.81</v>
      </c>
      <c r="U459">
        <v>127.29</v>
      </c>
      <c r="V459">
        <v>151.81</v>
      </c>
      <c r="W459">
        <v>161.55000000000001</v>
      </c>
      <c r="X459">
        <v>242.18</v>
      </c>
      <c r="Y459">
        <v>127.39</v>
      </c>
    </row>
    <row r="460" spans="1:25" x14ac:dyDescent="0.25">
      <c r="A460">
        <v>548</v>
      </c>
      <c r="B460">
        <v>78.999999999999972</v>
      </c>
      <c r="C460">
        <v>60.055555555555429</v>
      </c>
      <c r="F460">
        <v>548</v>
      </c>
      <c r="G460">
        <v>228.3</v>
      </c>
      <c r="H460">
        <v>129.74</v>
      </c>
      <c r="I460">
        <v>160.94</v>
      </c>
      <c r="J460">
        <v>198.52</v>
      </c>
      <c r="K460">
        <v>388.42</v>
      </c>
      <c r="L460">
        <v>62.95</v>
      </c>
      <c r="M460">
        <v>265.73</v>
      </c>
      <c r="N460">
        <v>193.39</v>
      </c>
      <c r="O460">
        <v>134.16999999999999</v>
      </c>
      <c r="P460">
        <v>354.61</v>
      </c>
      <c r="Q460">
        <v>579.71</v>
      </c>
      <c r="R460">
        <v>353.84</v>
      </c>
      <c r="S460">
        <v>107.31</v>
      </c>
      <c r="T460">
        <v>119.34</v>
      </c>
      <c r="U460">
        <v>124.63</v>
      </c>
      <c r="V460">
        <v>157.16</v>
      </c>
      <c r="W460">
        <v>160.84</v>
      </c>
      <c r="X460">
        <v>262.18</v>
      </c>
      <c r="Y460">
        <v>128.38</v>
      </c>
    </row>
    <row r="461" spans="1:25" x14ac:dyDescent="0.25">
      <c r="A461">
        <v>549</v>
      </c>
      <c r="B461">
        <v>99.444444444444571</v>
      </c>
      <c r="C461">
        <v>95.700000000000273</v>
      </c>
      <c r="F461">
        <v>549</v>
      </c>
      <c r="G461">
        <v>224.56</v>
      </c>
      <c r="H461">
        <v>118.65</v>
      </c>
      <c r="I461">
        <v>145.21</v>
      </c>
      <c r="J461">
        <v>184.68</v>
      </c>
      <c r="K461">
        <v>344.68</v>
      </c>
      <c r="L461">
        <v>44.33</v>
      </c>
      <c r="M461">
        <v>294.23</v>
      </c>
      <c r="N461">
        <v>215.1</v>
      </c>
      <c r="O461">
        <v>163.66</v>
      </c>
      <c r="P461">
        <v>314.61</v>
      </c>
      <c r="Q461">
        <v>522.4</v>
      </c>
      <c r="R461">
        <v>360.54</v>
      </c>
      <c r="S461">
        <v>142.63</v>
      </c>
      <c r="T461">
        <v>151.26</v>
      </c>
      <c r="U461">
        <v>103.37</v>
      </c>
      <c r="V461">
        <v>142.41</v>
      </c>
      <c r="W461">
        <v>147.16</v>
      </c>
      <c r="X461">
        <v>263.73</v>
      </c>
      <c r="Y461">
        <v>139.59</v>
      </c>
    </row>
    <row r="462" spans="1:25" x14ac:dyDescent="0.25">
      <c r="A462">
        <v>550</v>
      </c>
      <c r="B462">
        <v>37.222222222222214</v>
      </c>
      <c r="C462">
        <v>31.011111111111177</v>
      </c>
      <c r="F462">
        <v>550</v>
      </c>
      <c r="G462">
        <v>237.29</v>
      </c>
      <c r="H462">
        <v>121.02</v>
      </c>
      <c r="I462">
        <v>148.16</v>
      </c>
      <c r="J462">
        <v>178.15</v>
      </c>
      <c r="K462">
        <v>369.64</v>
      </c>
      <c r="L462">
        <v>45.37</v>
      </c>
      <c r="M462">
        <v>291</v>
      </c>
      <c r="N462">
        <v>206.12</v>
      </c>
      <c r="O462">
        <v>154.44999999999999</v>
      </c>
      <c r="P462">
        <v>331.31</v>
      </c>
      <c r="Q462">
        <v>568.34</v>
      </c>
      <c r="R462">
        <v>347.32</v>
      </c>
      <c r="S462">
        <v>124.55</v>
      </c>
      <c r="T462">
        <v>142.22</v>
      </c>
      <c r="U462">
        <v>109.22</v>
      </c>
      <c r="V462">
        <v>141.4</v>
      </c>
      <c r="W462">
        <v>149.12</v>
      </c>
      <c r="X462">
        <v>286.27999999999997</v>
      </c>
      <c r="Y462">
        <v>148.34</v>
      </c>
    </row>
    <row r="463" spans="1:25" x14ac:dyDescent="0.25">
      <c r="A463">
        <v>551</v>
      </c>
      <c r="B463">
        <v>254.22222222222237</v>
      </c>
      <c r="C463">
        <v>183.75555555555457</v>
      </c>
      <c r="F463">
        <v>551</v>
      </c>
      <c r="G463">
        <v>243.45</v>
      </c>
      <c r="H463">
        <v>110.65</v>
      </c>
      <c r="I463">
        <v>133.9</v>
      </c>
      <c r="J463">
        <v>185.17</v>
      </c>
      <c r="K463">
        <v>330.86</v>
      </c>
      <c r="L463">
        <v>37.81</v>
      </c>
      <c r="M463">
        <v>300.82</v>
      </c>
      <c r="N463">
        <v>224.41</v>
      </c>
      <c r="O463">
        <v>162.93</v>
      </c>
      <c r="P463">
        <v>311.12</v>
      </c>
      <c r="Q463">
        <v>551.16</v>
      </c>
      <c r="R463">
        <v>338.12</v>
      </c>
      <c r="S463">
        <v>140.68</v>
      </c>
      <c r="T463">
        <v>141.02000000000001</v>
      </c>
      <c r="U463">
        <v>105.04</v>
      </c>
      <c r="V463">
        <v>135.02000000000001</v>
      </c>
      <c r="W463">
        <v>132.15</v>
      </c>
      <c r="X463">
        <v>296.19</v>
      </c>
      <c r="Y463">
        <v>156.76</v>
      </c>
    </row>
    <row r="464" spans="1:25" x14ac:dyDescent="0.25">
      <c r="A464">
        <v>552</v>
      </c>
      <c r="B464">
        <v>46.777777777777715</v>
      </c>
      <c r="C464">
        <v>46.888888888888914</v>
      </c>
      <c r="F464">
        <v>552</v>
      </c>
      <c r="G464">
        <v>196.83</v>
      </c>
      <c r="H464">
        <v>143.94</v>
      </c>
      <c r="I464">
        <v>180.39</v>
      </c>
      <c r="J464">
        <v>218.5</v>
      </c>
      <c r="K464">
        <v>308.64999999999998</v>
      </c>
      <c r="L464">
        <v>73.989999999999995</v>
      </c>
      <c r="M464">
        <v>294.13</v>
      </c>
      <c r="N464">
        <v>246.58</v>
      </c>
      <c r="O464">
        <v>186.74</v>
      </c>
      <c r="P464">
        <v>302.86</v>
      </c>
      <c r="Q464">
        <v>535.44000000000005</v>
      </c>
      <c r="R464">
        <v>348.93</v>
      </c>
      <c r="S464">
        <v>159.97999999999999</v>
      </c>
      <c r="T464">
        <v>174.58</v>
      </c>
      <c r="U464">
        <v>79.44</v>
      </c>
      <c r="V464">
        <v>107.77</v>
      </c>
      <c r="W464">
        <v>114.24</v>
      </c>
      <c r="X464">
        <v>237.09</v>
      </c>
      <c r="Y464">
        <v>144.19</v>
      </c>
    </row>
    <row r="465" spans="1:25" x14ac:dyDescent="0.25">
      <c r="A465">
        <v>553</v>
      </c>
      <c r="B465">
        <v>361.88888888888857</v>
      </c>
      <c r="C465">
        <v>293.13333333333321</v>
      </c>
      <c r="F465">
        <v>553</v>
      </c>
      <c r="G465">
        <v>212.43</v>
      </c>
      <c r="H465">
        <v>136.72</v>
      </c>
      <c r="I465">
        <v>161.32</v>
      </c>
      <c r="J465">
        <v>215.18</v>
      </c>
      <c r="K465">
        <v>338.4</v>
      </c>
      <c r="L465">
        <v>59.53</v>
      </c>
      <c r="M465">
        <v>283.41000000000003</v>
      </c>
      <c r="N465">
        <v>214.66</v>
      </c>
      <c r="O465">
        <v>180.13</v>
      </c>
      <c r="P465">
        <v>293.49</v>
      </c>
      <c r="Q465">
        <v>550.76</v>
      </c>
      <c r="R465">
        <v>352.52</v>
      </c>
      <c r="S465">
        <v>142.82</v>
      </c>
      <c r="T465">
        <v>153.4</v>
      </c>
      <c r="U465">
        <v>88.88</v>
      </c>
      <c r="V465">
        <v>124.61</v>
      </c>
      <c r="W465">
        <v>121.11</v>
      </c>
      <c r="X465">
        <v>253.92</v>
      </c>
      <c r="Y465">
        <v>130.04</v>
      </c>
    </row>
    <row r="466" spans="1:25" x14ac:dyDescent="0.25">
      <c r="A466">
        <v>554</v>
      </c>
      <c r="B466">
        <v>54.666666666666721</v>
      </c>
      <c r="C466">
        <v>44.45555555555552</v>
      </c>
      <c r="F466">
        <v>554</v>
      </c>
      <c r="G466">
        <v>213.12</v>
      </c>
      <c r="H466">
        <v>134.33000000000001</v>
      </c>
      <c r="I466">
        <v>159.72999999999999</v>
      </c>
      <c r="J466">
        <v>199.46</v>
      </c>
      <c r="K466">
        <v>339.02</v>
      </c>
      <c r="L466">
        <v>58.55</v>
      </c>
      <c r="M466">
        <v>278.57</v>
      </c>
      <c r="N466">
        <v>218.36</v>
      </c>
      <c r="O466">
        <v>177.1</v>
      </c>
      <c r="P466">
        <v>313.35000000000002</v>
      </c>
      <c r="Q466">
        <v>506.21</v>
      </c>
      <c r="R466">
        <v>358.49</v>
      </c>
      <c r="S466">
        <v>152.86000000000001</v>
      </c>
      <c r="T466">
        <v>162.47999999999999</v>
      </c>
      <c r="U466">
        <v>93.6</v>
      </c>
      <c r="V466">
        <v>119.66</v>
      </c>
      <c r="W466">
        <v>122.62</v>
      </c>
      <c r="X466">
        <v>252.93</v>
      </c>
      <c r="Y466">
        <v>125.24</v>
      </c>
    </row>
    <row r="467" spans="1:25" x14ac:dyDescent="0.25">
      <c r="A467">
        <v>555</v>
      </c>
      <c r="B467">
        <v>48.22222222222225</v>
      </c>
      <c r="C467">
        <v>39.177777777777692</v>
      </c>
      <c r="F467">
        <v>555</v>
      </c>
      <c r="G467">
        <v>209.39</v>
      </c>
      <c r="H467">
        <v>147.28</v>
      </c>
      <c r="I467">
        <v>165.71</v>
      </c>
      <c r="J467">
        <v>219.06</v>
      </c>
      <c r="K467">
        <v>325.88</v>
      </c>
      <c r="L467">
        <v>68.66</v>
      </c>
      <c r="M467">
        <v>313.39</v>
      </c>
      <c r="N467">
        <v>239.01</v>
      </c>
      <c r="O467">
        <v>190.41</v>
      </c>
      <c r="P467">
        <v>297.83</v>
      </c>
      <c r="Q467">
        <v>520.38</v>
      </c>
      <c r="R467">
        <v>324.63</v>
      </c>
      <c r="S467">
        <v>157.12</v>
      </c>
      <c r="T467">
        <v>167.05</v>
      </c>
      <c r="U467">
        <v>73.38</v>
      </c>
      <c r="V467">
        <v>106.82</v>
      </c>
      <c r="W467">
        <v>108.74</v>
      </c>
      <c r="X467">
        <v>244.44</v>
      </c>
      <c r="Y467">
        <v>132.58000000000001</v>
      </c>
    </row>
    <row r="468" spans="1:25" x14ac:dyDescent="0.25">
      <c r="A468">
        <v>557</v>
      </c>
      <c r="B468">
        <v>43.666666666666657</v>
      </c>
      <c r="C468">
        <v>35.122222222222263</v>
      </c>
      <c r="F468">
        <v>557</v>
      </c>
      <c r="G468">
        <v>182</v>
      </c>
      <c r="H468">
        <v>156.16</v>
      </c>
      <c r="I468">
        <v>182.89</v>
      </c>
      <c r="J468">
        <v>225.78</v>
      </c>
      <c r="K468">
        <v>319.61</v>
      </c>
      <c r="L468">
        <v>92.73</v>
      </c>
      <c r="M468">
        <v>314.36</v>
      </c>
      <c r="N468">
        <v>259.01</v>
      </c>
      <c r="O468">
        <v>209.16</v>
      </c>
      <c r="P468">
        <v>284.2</v>
      </c>
      <c r="Q468">
        <v>497.22</v>
      </c>
      <c r="R468">
        <v>373.49</v>
      </c>
      <c r="S468">
        <v>176.49</v>
      </c>
      <c r="T468">
        <v>204.93</v>
      </c>
      <c r="U468">
        <v>67.89</v>
      </c>
      <c r="V468">
        <v>101.45</v>
      </c>
      <c r="W468">
        <v>99.46</v>
      </c>
      <c r="X468">
        <v>217.9</v>
      </c>
      <c r="Y468">
        <v>148.04</v>
      </c>
    </row>
    <row r="469" spans="1:25" x14ac:dyDescent="0.25">
      <c r="A469">
        <v>558</v>
      </c>
      <c r="B469">
        <v>36.555555555555529</v>
      </c>
      <c r="C469">
        <v>33.855555555555611</v>
      </c>
      <c r="F469">
        <v>558</v>
      </c>
      <c r="G469">
        <v>170.41</v>
      </c>
      <c r="H469">
        <v>166.92</v>
      </c>
      <c r="I469">
        <v>188.48</v>
      </c>
      <c r="J469">
        <v>232.27</v>
      </c>
      <c r="K469">
        <v>281.89</v>
      </c>
      <c r="L469">
        <v>108.55</v>
      </c>
      <c r="M469">
        <v>337</v>
      </c>
      <c r="N469">
        <v>285.08</v>
      </c>
      <c r="O469">
        <v>238.45</v>
      </c>
      <c r="P469">
        <v>265.81</v>
      </c>
      <c r="Q469">
        <v>478.55</v>
      </c>
      <c r="R469">
        <v>368.04</v>
      </c>
      <c r="S469">
        <v>208.35</v>
      </c>
      <c r="T469">
        <v>206.91</v>
      </c>
      <c r="U469">
        <v>51.35</v>
      </c>
      <c r="V469">
        <v>84.07</v>
      </c>
      <c r="W469">
        <v>85.37</v>
      </c>
      <c r="X469">
        <v>220.14</v>
      </c>
      <c r="Y469">
        <v>166.66</v>
      </c>
    </row>
    <row r="470" spans="1:25" x14ac:dyDescent="0.25">
      <c r="A470">
        <v>559</v>
      </c>
      <c r="B470">
        <v>197.66666666666688</v>
      </c>
      <c r="C470">
        <v>190.77777777777828</v>
      </c>
      <c r="F470">
        <v>559</v>
      </c>
      <c r="G470">
        <v>170.45</v>
      </c>
      <c r="H470">
        <v>161.04</v>
      </c>
      <c r="I470">
        <v>183.64</v>
      </c>
      <c r="J470">
        <v>232.13</v>
      </c>
      <c r="K470">
        <v>304.08</v>
      </c>
      <c r="L470">
        <v>106.48</v>
      </c>
      <c r="M470">
        <v>353.25</v>
      </c>
      <c r="N470">
        <v>279.48</v>
      </c>
      <c r="O470">
        <v>237.37</v>
      </c>
      <c r="P470">
        <v>273.45</v>
      </c>
      <c r="Q470">
        <v>505.34</v>
      </c>
      <c r="R470">
        <v>354.67</v>
      </c>
      <c r="S470">
        <v>220.82</v>
      </c>
      <c r="T470">
        <v>229.02</v>
      </c>
      <c r="U470">
        <v>48.95</v>
      </c>
      <c r="V470">
        <v>80.239999999999995</v>
      </c>
      <c r="W470">
        <v>85.1</v>
      </c>
      <c r="X470">
        <v>210.4</v>
      </c>
      <c r="Y470">
        <v>170.56</v>
      </c>
    </row>
    <row r="471" spans="1:25" x14ac:dyDescent="0.25">
      <c r="A471">
        <v>560</v>
      </c>
      <c r="B471">
        <v>148.66666666666663</v>
      </c>
      <c r="C471">
        <v>114.36666666666633</v>
      </c>
      <c r="F471">
        <v>560</v>
      </c>
      <c r="G471">
        <v>164.22</v>
      </c>
      <c r="H471">
        <v>166.62</v>
      </c>
      <c r="I471">
        <v>181.25</v>
      </c>
      <c r="J471">
        <v>224.28</v>
      </c>
      <c r="K471">
        <v>295.2</v>
      </c>
      <c r="L471">
        <v>106.9</v>
      </c>
      <c r="M471">
        <v>319.64999999999998</v>
      </c>
      <c r="N471">
        <v>262.45999999999998</v>
      </c>
      <c r="O471">
        <v>249.49</v>
      </c>
      <c r="P471">
        <v>285.36</v>
      </c>
      <c r="Q471">
        <v>516.32000000000005</v>
      </c>
      <c r="R471">
        <v>361.65</v>
      </c>
      <c r="S471">
        <v>216.24</v>
      </c>
      <c r="T471">
        <v>211.31</v>
      </c>
      <c r="U471">
        <v>51.12</v>
      </c>
      <c r="V471">
        <v>87.22</v>
      </c>
      <c r="W471">
        <v>86.14</v>
      </c>
      <c r="X471">
        <v>217.5</v>
      </c>
      <c r="Y471">
        <v>157.6</v>
      </c>
    </row>
    <row r="472" spans="1:25" x14ac:dyDescent="0.25">
      <c r="A472">
        <v>561</v>
      </c>
      <c r="B472">
        <v>56.11111111111105</v>
      </c>
      <c r="C472">
        <v>46.655555555555793</v>
      </c>
      <c r="F472">
        <v>561</v>
      </c>
      <c r="G472">
        <v>176.73</v>
      </c>
      <c r="H472">
        <v>154.16999999999999</v>
      </c>
      <c r="I472">
        <v>186.35</v>
      </c>
      <c r="J472">
        <v>231.97</v>
      </c>
      <c r="K472">
        <v>297.20999999999998</v>
      </c>
      <c r="L472">
        <v>102.64</v>
      </c>
      <c r="M472">
        <v>327.38</v>
      </c>
      <c r="N472">
        <v>265.12</v>
      </c>
      <c r="O472">
        <v>226.16</v>
      </c>
      <c r="P472">
        <v>266.27999999999997</v>
      </c>
      <c r="Q472">
        <v>497.81</v>
      </c>
      <c r="R472">
        <v>348.89</v>
      </c>
      <c r="S472">
        <v>209.92</v>
      </c>
      <c r="T472">
        <v>203.74</v>
      </c>
      <c r="U472">
        <v>46.63</v>
      </c>
      <c r="V472">
        <v>81.739999999999995</v>
      </c>
      <c r="W472">
        <v>83.52</v>
      </c>
      <c r="X472">
        <v>211.85</v>
      </c>
      <c r="Y472">
        <v>163.44999999999999</v>
      </c>
    </row>
    <row r="473" spans="1:25" x14ac:dyDescent="0.25">
      <c r="A473">
        <v>562</v>
      </c>
      <c r="B473">
        <v>1063.8888888888878</v>
      </c>
      <c r="C473">
        <v>1278.6333333333314</v>
      </c>
      <c r="F473">
        <v>562</v>
      </c>
      <c r="G473">
        <v>162.09</v>
      </c>
      <c r="H473">
        <v>148.43</v>
      </c>
      <c r="I473">
        <v>164.39</v>
      </c>
      <c r="J473">
        <v>214.46</v>
      </c>
      <c r="K473">
        <v>235.89</v>
      </c>
      <c r="L473">
        <v>105.93</v>
      </c>
      <c r="M473">
        <v>418.08</v>
      </c>
      <c r="N473">
        <v>321.33999999999997</v>
      </c>
      <c r="O473">
        <v>288.32</v>
      </c>
      <c r="P473">
        <v>217.45</v>
      </c>
      <c r="Q473">
        <v>437.47</v>
      </c>
      <c r="R473">
        <v>314.57</v>
      </c>
      <c r="S473">
        <v>263.7</v>
      </c>
      <c r="T473">
        <v>269.58999999999997</v>
      </c>
      <c r="U473">
        <v>56.8</v>
      </c>
      <c r="V473">
        <v>19.29</v>
      </c>
      <c r="W473">
        <v>18.41</v>
      </c>
      <c r="X473">
        <v>208.42</v>
      </c>
      <c r="Y473">
        <v>238.38</v>
      </c>
    </row>
    <row r="474" spans="1:25" x14ac:dyDescent="0.25">
      <c r="A474">
        <v>563</v>
      </c>
      <c r="B474">
        <v>34988.555555555577</v>
      </c>
      <c r="C474">
        <v>36023.255555555457</v>
      </c>
      <c r="F474">
        <v>563</v>
      </c>
      <c r="G474">
        <v>218.99</v>
      </c>
      <c r="H474">
        <v>133.83000000000001</v>
      </c>
      <c r="I474">
        <v>159.33000000000001</v>
      </c>
      <c r="J474">
        <v>211.68</v>
      </c>
      <c r="K474">
        <v>267.79000000000002</v>
      </c>
      <c r="L474">
        <v>92.67</v>
      </c>
      <c r="M474">
        <v>373.57</v>
      </c>
      <c r="N474">
        <v>299.3</v>
      </c>
      <c r="O474">
        <v>264.43</v>
      </c>
      <c r="P474">
        <v>242.25</v>
      </c>
      <c r="Q474">
        <v>470.8</v>
      </c>
      <c r="R474">
        <v>327.41000000000003</v>
      </c>
      <c r="S474">
        <v>227.91</v>
      </c>
      <c r="T474">
        <v>241.37</v>
      </c>
      <c r="U474">
        <v>2.2400000000000002</v>
      </c>
      <c r="V474">
        <v>60.1</v>
      </c>
      <c r="W474">
        <v>65.72</v>
      </c>
      <c r="X474">
        <v>260.75</v>
      </c>
      <c r="Y474">
        <v>218.13</v>
      </c>
    </row>
    <row r="475" spans="1:25" x14ac:dyDescent="0.25">
      <c r="A475">
        <v>564</v>
      </c>
      <c r="B475">
        <v>258.55555555555577</v>
      </c>
      <c r="C475">
        <v>206.06666666666752</v>
      </c>
      <c r="F475">
        <v>564</v>
      </c>
      <c r="G475">
        <v>159.44</v>
      </c>
      <c r="H475">
        <v>141.84</v>
      </c>
      <c r="I475">
        <v>185.11</v>
      </c>
      <c r="J475">
        <v>223.53</v>
      </c>
      <c r="K475">
        <v>232.24</v>
      </c>
      <c r="L475">
        <v>108.84</v>
      </c>
      <c r="M475">
        <v>413.09</v>
      </c>
      <c r="N475">
        <v>329.2</v>
      </c>
      <c r="O475">
        <v>292.72000000000003</v>
      </c>
      <c r="P475">
        <v>212.37</v>
      </c>
      <c r="Q475">
        <v>451.55</v>
      </c>
      <c r="R475">
        <v>314.25</v>
      </c>
      <c r="S475">
        <v>281.79000000000002</v>
      </c>
      <c r="T475">
        <v>285.16000000000003</v>
      </c>
      <c r="U475">
        <v>61.95</v>
      </c>
      <c r="V475">
        <v>42.51</v>
      </c>
      <c r="W475">
        <v>38.24</v>
      </c>
      <c r="X475">
        <v>223.57</v>
      </c>
      <c r="Y475">
        <v>235.57</v>
      </c>
    </row>
    <row r="476" spans="1:25" x14ac:dyDescent="0.25">
      <c r="A476">
        <v>565</v>
      </c>
      <c r="B476">
        <v>1148.4444444444457</v>
      </c>
      <c r="C476">
        <v>1078.0666666666657</v>
      </c>
      <c r="F476">
        <v>565</v>
      </c>
      <c r="G476">
        <v>176.29</v>
      </c>
      <c r="H476">
        <v>124.19</v>
      </c>
      <c r="I476">
        <v>149.93</v>
      </c>
      <c r="J476">
        <v>202.41</v>
      </c>
      <c r="K476">
        <v>225.44</v>
      </c>
      <c r="L476">
        <v>90.91</v>
      </c>
      <c r="M476">
        <v>376.23</v>
      </c>
      <c r="N476">
        <v>322.07</v>
      </c>
      <c r="O476">
        <v>272.89999999999998</v>
      </c>
      <c r="P476">
        <v>208.27</v>
      </c>
      <c r="Q476">
        <v>455.38</v>
      </c>
      <c r="R476">
        <v>302.63</v>
      </c>
      <c r="S476">
        <v>256.77999999999997</v>
      </c>
      <c r="T476">
        <v>257.94</v>
      </c>
      <c r="U476">
        <v>38.57</v>
      </c>
      <c r="V476">
        <v>23.98</v>
      </c>
      <c r="W476">
        <v>26.14</v>
      </c>
      <c r="X476">
        <v>222.49</v>
      </c>
      <c r="Y476">
        <v>213.95</v>
      </c>
    </row>
    <row r="477" spans="1:25" x14ac:dyDescent="0.25">
      <c r="A477">
        <v>566</v>
      </c>
      <c r="B477">
        <v>348.44444444444412</v>
      </c>
      <c r="C477">
        <v>318.48888888889087</v>
      </c>
      <c r="F477">
        <v>566</v>
      </c>
      <c r="G477">
        <v>209.66</v>
      </c>
      <c r="H477">
        <v>134.53</v>
      </c>
      <c r="I477">
        <v>167.79</v>
      </c>
      <c r="J477">
        <v>200.21</v>
      </c>
      <c r="K477">
        <v>269.56</v>
      </c>
      <c r="L477">
        <v>76.8</v>
      </c>
      <c r="M477">
        <v>324.83</v>
      </c>
      <c r="N477">
        <v>287.70999999999998</v>
      </c>
      <c r="O477">
        <v>233.08</v>
      </c>
      <c r="P477">
        <v>265.12</v>
      </c>
      <c r="Q477">
        <v>490.88</v>
      </c>
      <c r="R477">
        <v>337.37</v>
      </c>
      <c r="S477">
        <v>197.21</v>
      </c>
      <c r="T477">
        <v>217.37</v>
      </c>
      <c r="U477">
        <v>41.79</v>
      </c>
      <c r="V477">
        <v>71.06</v>
      </c>
      <c r="W477">
        <v>70.47</v>
      </c>
      <c r="X477">
        <v>246.64</v>
      </c>
      <c r="Y477">
        <v>169.93</v>
      </c>
    </row>
    <row r="478" spans="1:25" x14ac:dyDescent="0.25">
      <c r="A478">
        <v>567</v>
      </c>
      <c r="B478">
        <v>1437.9999999999991</v>
      </c>
      <c r="C478">
        <v>1249.6555555555533</v>
      </c>
      <c r="F478">
        <v>567</v>
      </c>
      <c r="G478">
        <v>167.97</v>
      </c>
      <c r="H478">
        <v>135.52000000000001</v>
      </c>
      <c r="I478">
        <v>157.94999999999999</v>
      </c>
      <c r="J478">
        <v>201.98</v>
      </c>
      <c r="K478">
        <v>231.25</v>
      </c>
      <c r="L478">
        <v>93.9</v>
      </c>
      <c r="M478">
        <v>396.44</v>
      </c>
      <c r="N478">
        <v>339.88</v>
      </c>
      <c r="O478">
        <v>296.41000000000003</v>
      </c>
      <c r="P478">
        <v>203.05</v>
      </c>
      <c r="Q478">
        <v>448.87</v>
      </c>
      <c r="R478">
        <v>309.44</v>
      </c>
      <c r="S478">
        <v>243.9</v>
      </c>
      <c r="T478">
        <v>269.98</v>
      </c>
      <c r="U478">
        <v>43.7</v>
      </c>
      <c r="V478">
        <v>18.850000000000001</v>
      </c>
      <c r="W478">
        <v>20.68</v>
      </c>
      <c r="X478">
        <v>230.57</v>
      </c>
      <c r="Y478">
        <v>234.56</v>
      </c>
    </row>
    <row r="479" spans="1:25" x14ac:dyDescent="0.25">
      <c r="A479">
        <v>568</v>
      </c>
      <c r="B479">
        <v>33.888888888888857</v>
      </c>
      <c r="C479">
        <v>28.055555555555543</v>
      </c>
      <c r="F479">
        <v>568</v>
      </c>
      <c r="G479">
        <v>187.35</v>
      </c>
      <c r="H479">
        <v>141.33000000000001</v>
      </c>
      <c r="I479">
        <v>164.9</v>
      </c>
      <c r="J479">
        <v>206.17</v>
      </c>
      <c r="K479">
        <v>284.27</v>
      </c>
      <c r="L479">
        <v>84.6</v>
      </c>
      <c r="M479">
        <v>341.76</v>
      </c>
      <c r="N479">
        <v>260.23</v>
      </c>
      <c r="O479">
        <v>231.16</v>
      </c>
      <c r="P479">
        <v>269.01</v>
      </c>
      <c r="Q479">
        <v>494.57</v>
      </c>
      <c r="R479">
        <v>336.19</v>
      </c>
      <c r="S479">
        <v>200.88</v>
      </c>
      <c r="T479">
        <v>201.95</v>
      </c>
      <c r="U479">
        <v>41.93</v>
      </c>
      <c r="V479">
        <v>74.36</v>
      </c>
      <c r="W479">
        <v>79.930000000000007</v>
      </c>
      <c r="X479">
        <v>224.8</v>
      </c>
      <c r="Y479">
        <v>165.87</v>
      </c>
    </row>
    <row r="480" spans="1:25" x14ac:dyDescent="0.25">
      <c r="A480">
        <v>569</v>
      </c>
      <c r="B480">
        <v>117.33333333333339</v>
      </c>
      <c r="C480">
        <v>105.84444444444443</v>
      </c>
      <c r="F480">
        <v>569</v>
      </c>
      <c r="G480">
        <v>208.69</v>
      </c>
      <c r="H480">
        <v>136.66</v>
      </c>
      <c r="I480">
        <v>174.15</v>
      </c>
      <c r="J480">
        <v>218.69</v>
      </c>
      <c r="K480">
        <v>304.76</v>
      </c>
      <c r="L480">
        <v>78.94</v>
      </c>
      <c r="M480">
        <v>335.59</v>
      </c>
      <c r="N480">
        <v>257.05</v>
      </c>
      <c r="O480">
        <v>210.21</v>
      </c>
      <c r="P480">
        <v>280.47000000000003</v>
      </c>
      <c r="Q480">
        <v>495.72</v>
      </c>
      <c r="R480">
        <v>332.33</v>
      </c>
      <c r="S480">
        <v>177.2</v>
      </c>
      <c r="T480">
        <v>195.48</v>
      </c>
      <c r="U480">
        <v>57.4</v>
      </c>
      <c r="V480">
        <v>87.47</v>
      </c>
      <c r="W480">
        <v>88.82</v>
      </c>
      <c r="X480">
        <v>233.27</v>
      </c>
      <c r="Y480">
        <v>162.51</v>
      </c>
    </row>
    <row r="481" spans="1:25" x14ac:dyDescent="0.25">
      <c r="A481">
        <v>570</v>
      </c>
      <c r="B481">
        <v>290.33333333333337</v>
      </c>
      <c r="C481">
        <v>252.56666666666661</v>
      </c>
      <c r="F481">
        <v>570</v>
      </c>
      <c r="G481">
        <v>173.97</v>
      </c>
      <c r="H481">
        <v>137.79</v>
      </c>
      <c r="I481">
        <v>163.61000000000001</v>
      </c>
      <c r="J481">
        <v>212.51</v>
      </c>
      <c r="K481">
        <v>222.96</v>
      </c>
      <c r="L481">
        <v>100.5</v>
      </c>
      <c r="M481">
        <v>408.01</v>
      </c>
      <c r="N481">
        <v>332.03</v>
      </c>
      <c r="O481">
        <v>291.29000000000002</v>
      </c>
      <c r="P481">
        <v>215.45</v>
      </c>
      <c r="Q481">
        <v>444.16</v>
      </c>
      <c r="R481">
        <v>298.61</v>
      </c>
      <c r="S481">
        <v>254.72</v>
      </c>
      <c r="T481">
        <v>272.93</v>
      </c>
      <c r="U481">
        <v>50.52</v>
      </c>
      <c r="V481">
        <v>29.69</v>
      </c>
      <c r="W481">
        <v>29.11</v>
      </c>
      <c r="X481">
        <v>216.74</v>
      </c>
      <c r="Y481">
        <v>231.35</v>
      </c>
    </row>
    <row r="482" spans="1:25" x14ac:dyDescent="0.25">
      <c r="A482">
        <v>571</v>
      </c>
      <c r="B482">
        <v>13.000000000000007</v>
      </c>
      <c r="C482">
        <v>11.4444444444444</v>
      </c>
      <c r="F482">
        <v>571</v>
      </c>
      <c r="G482">
        <v>217</v>
      </c>
      <c r="H482">
        <v>130.18</v>
      </c>
      <c r="I482">
        <v>159.35</v>
      </c>
      <c r="J482">
        <v>195.33</v>
      </c>
      <c r="K482">
        <v>300.29000000000002</v>
      </c>
      <c r="L482">
        <v>67.430000000000007</v>
      </c>
      <c r="M482">
        <v>336.3</v>
      </c>
      <c r="N482">
        <v>260.64999999999998</v>
      </c>
      <c r="O482">
        <v>227.64</v>
      </c>
      <c r="P482">
        <v>259.62</v>
      </c>
      <c r="Q482">
        <v>492.5</v>
      </c>
      <c r="R482">
        <v>332.94</v>
      </c>
      <c r="S482">
        <v>191.16</v>
      </c>
      <c r="T482">
        <v>203.07</v>
      </c>
      <c r="U482">
        <v>49.99</v>
      </c>
      <c r="V482">
        <v>77.06</v>
      </c>
      <c r="W482">
        <v>86.41</v>
      </c>
      <c r="X482">
        <v>234.32</v>
      </c>
      <c r="Y482">
        <v>168.6</v>
      </c>
    </row>
    <row r="483" spans="1:25" x14ac:dyDescent="0.25">
      <c r="A483">
        <v>572</v>
      </c>
      <c r="B483">
        <v>228.66666666666677</v>
      </c>
      <c r="C483">
        <v>156.20000000000027</v>
      </c>
      <c r="F483">
        <v>572</v>
      </c>
      <c r="G483">
        <v>186.29</v>
      </c>
      <c r="H483">
        <v>128.82</v>
      </c>
      <c r="I483">
        <v>147.53</v>
      </c>
      <c r="J483">
        <v>195.71</v>
      </c>
      <c r="K483">
        <v>240.01</v>
      </c>
      <c r="L483">
        <v>94.87</v>
      </c>
      <c r="M483">
        <v>401.34</v>
      </c>
      <c r="N483">
        <v>325.27</v>
      </c>
      <c r="O483">
        <v>279.35000000000002</v>
      </c>
      <c r="P483">
        <v>212.28</v>
      </c>
      <c r="Q483">
        <v>433.52</v>
      </c>
      <c r="R483">
        <v>306.57</v>
      </c>
      <c r="S483">
        <v>251</v>
      </c>
      <c r="T483">
        <v>265.95</v>
      </c>
      <c r="U483">
        <v>37.97</v>
      </c>
      <c r="V483">
        <v>28.28</v>
      </c>
      <c r="W483">
        <v>31.12</v>
      </c>
      <c r="X483">
        <v>226.5</v>
      </c>
      <c r="Y483">
        <v>228.5</v>
      </c>
    </row>
    <row r="484" spans="1:25" x14ac:dyDescent="0.25">
      <c r="A484">
        <v>573</v>
      </c>
      <c r="B484">
        <v>52.444444444444436</v>
      </c>
      <c r="C484">
        <v>45.833333333333485</v>
      </c>
      <c r="F484">
        <v>573</v>
      </c>
      <c r="G484">
        <v>230.89</v>
      </c>
      <c r="H484">
        <v>125.33</v>
      </c>
      <c r="I484">
        <v>160.72</v>
      </c>
      <c r="J484">
        <v>197.35</v>
      </c>
      <c r="K484">
        <v>288.89</v>
      </c>
      <c r="L484">
        <v>54.14</v>
      </c>
      <c r="M484">
        <v>333.06</v>
      </c>
      <c r="N484">
        <v>274.81</v>
      </c>
      <c r="O484">
        <v>220.18</v>
      </c>
      <c r="P484">
        <v>269.10000000000002</v>
      </c>
      <c r="Q484">
        <v>493.64</v>
      </c>
      <c r="R484">
        <v>337.35</v>
      </c>
      <c r="S484">
        <v>177.07</v>
      </c>
      <c r="T484">
        <v>193.86</v>
      </c>
      <c r="U484">
        <v>63.31</v>
      </c>
      <c r="V484">
        <v>87.18</v>
      </c>
      <c r="W484">
        <v>95.3</v>
      </c>
      <c r="X484">
        <v>266.93</v>
      </c>
      <c r="Y484">
        <v>169.46</v>
      </c>
    </row>
    <row r="485" spans="1:25" x14ac:dyDescent="0.25">
      <c r="A485">
        <v>574</v>
      </c>
      <c r="B485">
        <v>61.777777777777715</v>
      </c>
      <c r="C485">
        <v>61.911111111110927</v>
      </c>
      <c r="F485">
        <v>574</v>
      </c>
      <c r="G485">
        <v>185.08</v>
      </c>
      <c r="H485">
        <v>141.63999999999999</v>
      </c>
      <c r="I485">
        <v>162.46</v>
      </c>
      <c r="J485">
        <v>197.96</v>
      </c>
      <c r="K485">
        <v>281.98</v>
      </c>
      <c r="L485">
        <v>78.959999999999994</v>
      </c>
      <c r="M485">
        <v>334.74</v>
      </c>
      <c r="N485">
        <v>275.92</v>
      </c>
      <c r="O485">
        <v>235.96</v>
      </c>
      <c r="P485">
        <v>257.10000000000002</v>
      </c>
      <c r="Q485">
        <v>482.51</v>
      </c>
      <c r="R485">
        <v>346.84</v>
      </c>
      <c r="S485">
        <v>207.14</v>
      </c>
      <c r="T485">
        <v>205.73</v>
      </c>
      <c r="U485">
        <v>31.72</v>
      </c>
      <c r="V485">
        <v>65.58</v>
      </c>
      <c r="W485">
        <v>68.47</v>
      </c>
      <c r="X485">
        <v>224.25</v>
      </c>
      <c r="Y485">
        <v>187.67</v>
      </c>
    </row>
    <row r="486" spans="1:25" x14ac:dyDescent="0.25">
      <c r="A486">
        <v>575</v>
      </c>
      <c r="B486">
        <v>15.555555555555538</v>
      </c>
      <c r="C486">
        <v>12.199999999999932</v>
      </c>
      <c r="F486">
        <v>575</v>
      </c>
      <c r="G486">
        <v>242.76</v>
      </c>
      <c r="H486">
        <v>109.83</v>
      </c>
      <c r="I486">
        <v>133.96</v>
      </c>
      <c r="J486">
        <v>188.53</v>
      </c>
      <c r="K486">
        <v>302.17</v>
      </c>
      <c r="L486">
        <v>42.78</v>
      </c>
      <c r="M486">
        <v>323.95999999999998</v>
      </c>
      <c r="N486">
        <v>255.52</v>
      </c>
      <c r="O486">
        <v>227.74</v>
      </c>
      <c r="P486">
        <v>273.56</v>
      </c>
      <c r="Q486">
        <v>467.63</v>
      </c>
      <c r="R486">
        <v>309.51</v>
      </c>
      <c r="S486">
        <v>188.11</v>
      </c>
      <c r="T486">
        <v>205.37</v>
      </c>
      <c r="U486">
        <v>54.92</v>
      </c>
      <c r="V486">
        <v>82.71</v>
      </c>
      <c r="W486">
        <v>82.18</v>
      </c>
      <c r="X486">
        <v>259.55</v>
      </c>
      <c r="Y486">
        <v>171.66</v>
      </c>
    </row>
    <row r="487" spans="1:25" x14ac:dyDescent="0.25">
      <c r="A487">
        <v>576</v>
      </c>
      <c r="B487">
        <v>105.11111111111119</v>
      </c>
      <c r="C487">
        <v>85.08888888888896</v>
      </c>
      <c r="F487">
        <v>576</v>
      </c>
      <c r="G487">
        <v>220.78</v>
      </c>
      <c r="H487">
        <v>136.01</v>
      </c>
      <c r="I487">
        <v>160.91</v>
      </c>
      <c r="J487">
        <v>207.68</v>
      </c>
      <c r="K487">
        <v>283.58</v>
      </c>
      <c r="L487">
        <v>61.22</v>
      </c>
      <c r="M487">
        <v>341.23</v>
      </c>
      <c r="N487">
        <v>271.95999999999998</v>
      </c>
      <c r="O487">
        <v>219.9</v>
      </c>
      <c r="P487">
        <v>260.45999999999998</v>
      </c>
      <c r="Q487">
        <v>491.15</v>
      </c>
      <c r="R487">
        <v>316.64</v>
      </c>
      <c r="S487">
        <v>186.22</v>
      </c>
      <c r="T487">
        <v>200.43</v>
      </c>
      <c r="U487">
        <v>56.82</v>
      </c>
      <c r="V487">
        <v>92.1</v>
      </c>
      <c r="W487">
        <v>89.17</v>
      </c>
      <c r="X487">
        <v>255.84</v>
      </c>
      <c r="Y487">
        <v>155.74</v>
      </c>
    </row>
    <row r="488" spans="1:25" x14ac:dyDescent="0.25">
      <c r="A488">
        <v>577</v>
      </c>
      <c r="B488">
        <v>56.888888888888921</v>
      </c>
      <c r="C488">
        <v>65.055555555555657</v>
      </c>
      <c r="F488">
        <v>577</v>
      </c>
      <c r="G488">
        <v>229.04</v>
      </c>
      <c r="H488">
        <v>117.35</v>
      </c>
      <c r="I488">
        <v>147.4</v>
      </c>
      <c r="J488">
        <v>191.44</v>
      </c>
      <c r="K488">
        <v>309.26</v>
      </c>
      <c r="L488">
        <v>47.26</v>
      </c>
      <c r="M488">
        <v>331.72</v>
      </c>
      <c r="N488">
        <v>260.41000000000003</v>
      </c>
      <c r="O488">
        <v>189.7</v>
      </c>
      <c r="P488">
        <v>291.42</v>
      </c>
      <c r="Q488">
        <v>527.77</v>
      </c>
      <c r="R488">
        <v>320.77</v>
      </c>
      <c r="S488">
        <v>166.67</v>
      </c>
      <c r="T488">
        <v>170.95</v>
      </c>
      <c r="U488">
        <v>73.97</v>
      </c>
      <c r="V488">
        <v>103.89</v>
      </c>
      <c r="W488">
        <v>113.53</v>
      </c>
      <c r="X488">
        <v>274.24</v>
      </c>
      <c r="Y488">
        <v>146.38999999999999</v>
      </c>
    </row>
    <row r="489" spans="1:25" x14ac:dyDescent="0.25">
      <c r="A489">
        <v>578</v>
      </c>
      <c r="B489">
        <v>48.333333333333336</v>
      </c>
      <c r="C489">
        <v>43.56666666666672</v>
      </c>
      <c r="F489">
        <v>578</v>
      </c>
      <c r="G489">
        <v>238.25</v>
      </c>
      <c r="H489">
        <v>122.02</v>
      </c>
      <c r="I489">
        <v>151.07</v>
      </c>
      <c r="J489">
        <v>189.74</v>
      </c>
      <c r="K489">
        <v>316.27999999999997</v>
      </c>
      <c r="L489">
        <v>49.51</v>
      </c>
      <c r="M489">
        <v>334.75</v>
      </c>
      <c r="N489">
        <v>254.7</v>
      </c>
      <c r="O489">
        <v>208.49</v>
      </c>
      <c r="P489">
        <v>284.57</v>
      </c>
      <c r="Q489">
        <v>512.24</v>
      </c>
      <c r="R489">
        <v>314.52</v>
      </c>
      <c r="S489">
        <v>175.16</v>
      </c>
      <c r="T489">
        <v>184.65</v>
      </c>
      <c r="U489">
        <v>72.41</v>
      </c>
      <c r="V489">
        <v>105.44</v>
      </c>
      <c r="W489">
        <v>108.78</v>
      </c>
      <c r="X489">
        <v>263.92</v>
      </c>
      <c r="Y489">
        <v>166.66</v>
      </c>
    </row>
    <row r="490" spans="1:25" x14ac:dyDescent="0.25">
      <c r="A490">
        <v>579</v>
      </c>
      <c r="B490">
        <v>20.333333333333329</v>
      </c>
      <c r="C490">
        <v>14.777777777777771</v>
      </c>
      <c r="F490">
        <v>579</v>
      </c>
      <c r="G490">
        <v>246.5</v>
      </c>
      <c r="H490">
        <v>126.4</v>
      </c>
      <c r="I490">
        <v>155.61000000000001</v>
      </c>
      <c r="J490">
        <v>196.77</v>
      </c>
      <c r="K490">
        <v>323.85000000000002</v>
      </c>
      <c r="L490">
        <v>42.11</v>
      </c>
      <c r="M490">
        <v>305.64999999999998</v>
      </c>
      <c r="N490">
        <v>240.77</v>
      </c>
      <c r="O490">
        <v>198.65</v>
      </c>
      <c r="P490">
        <v>284.33999999999997</v>
      </c>
      <c r="Q490">
        <v>532.87</v>
      </c>
      <c r="R490">
        <v>325.82</v>
      </c>
      <c r="S490">
        <v>161.63999999999999</v>
      </c>
      <c r="T490">
        <v>163.19999999999999</v>
      </c>
      <c r="U490">
        <v>78.12</v>
      </c>
      <c r="V490">
        <v>112.71</v>
      </c>
      <c r="W490">
        <v>115.99</v>
      </c>
      <c r="X490">
        <v>263.99</v>
      </c>
      <c r="Y490">
        <v>148.97</v>
      </c>
    </row>
    <row r="491" spans="1:25" x14ac:dyDescent="0.25">
      <c r="A491">
        <v>580</v>
      </c>
      <c r="B491">
        <v>80.2222222222222</v>
      </c>
      <c r="C491">
        <v>72.322222222222308</v>
      </c>
      <c r="F491">
        <v>580</v>
      </c>
      <c r="G491">
        <v>257.58</v>
      </c>
      <c r="H491">
        <v>103.61</v>
      </c>
      <c r="I491">
        <v>128.4</v>
      </c>
      <c r="J491">
        <v>172.84</v>
      </c>
      <c r="K491">
        <v>321.91000000000003</v>
      </c>
      <c r="L491">
        <v>21.19</v>
      </c>
      <c r="M491">
        <v>302.18</v>
      </c>
      <c r="N491">
        <v>255.53</v>
      </c>
      <c r="O491">
        <v>198.02</v>
      </c>
      <c r="P491">
        <v>295.22000000000003</v>
      </c>
      <c r="Q491">
        <v>503.34</v>
      </c>
      <c r="R491">
        <v>305.66000000000003</v>
      </c>
      <c r="S491">
        <v>159.97</v>
      </c>
      <c r="T491">
        <v>163.6</v>
      </c>
      <c r="U491">
        <v>99.35</v>
      </c>
      <c r="V491">
        <v>119.67</v>
      </c>
      <c r="W491">
        <v>119.69</v>
      </c>
      <c r="X491">
        <v>274.36</v>
      </c>
      <c r="Y491">
        <v>167.25</v>
      </c>
    </row>
    <row r="492" spans="1:25" x14ac:dyDescent="0.25">
      <c r="A492">
        <v>581</v>
      </c>
      <c r="B492">
        <v>72.888888888888971</v>
      </c>
      <c r="C492">
        <v>53.522222222222126</v>
      </c>
      <c r="F492">
        <v>581</v>
      </c>
      <c r="G492">
        <v>161.66</v>
      </c>
      <c r="H492">
        <v>152.47</v>
      </c>
      <c r="I492">
        <v>189.84</v>
      </c>
      <c r="J492">
        <v>229.04</v>
      </c>
      <c r="K492">
        <v>281.76</v>
      </c>
      <c r="L492">
        <v>109.02</v>
      </c>
      <c r="M492">
        <v>347.58</v>
      </c>
      <c r="N492">
        <v>283.97000000000003</v>
      </c>
      <c r="O492">
        <v>265.77</v>
      </c>
      <c r="P492">
        <v>265.26</v>
      </c>
      <c r="Q492">
        <v>484.17</v>
      </c>
      <c r="R492">
        <v>349.96</v>
      </c>
      <c r="S492">
        <v>214.98</v>
      </c>
      <c r="T492">
        <v>245.15</v>
      </c>
      <c r="U492">
        <v>48.41</v>
      </c>
      <c r="V492">
        <v>79.64</v>
      </c>
      <c r="W492">
        <v>85.35</v>
      </c>
      <c r="X492">
        <v>209.48</v>
      </c>
      <c r="Y492">
        <v>177.55</v>
      </c>
    </row>
    <row r="493" spans="1:25" x14ac:dyDescent="0.25">
      <c r="A493">
        <v>582</v>
      </c>
      <c r="B493">
        <v>67.888888888888772</v>
      </c>
      <c r="C493">
        <v>55.844444444444434</v>
      </c>
      <c r="F493">
        <v>582</v>
      </c>
      <c r="G493">
        <v>46.16</v>
      </c>
      <c r="H493">
        <v>254.43</v>
      </c>
      <c r="I493">
        <v>284.12</v>
      </c>
      <c r="J493">
        <v>324.68</v>
      </c>
      <c r="K493">
        <v>246.24</v>
      </c>
      <c r="L493">
        <v>213.9</v>
      </c>
      <c r="M493">
        <v>403.59</v>
      </c>
      <c r="N493">
        <v>318.93</v>
      </c>
      <c r="O493">
        <v>314.31</v>
      </c>
      <c r="P493">
        <v>287.7</v>
      </c>
      <c r="Q493">
        <v>505.55</v>
      </c>
      <c r="R493">
        <v>424.38</v>
      </c>
      <c r="S493">
        <v>270.02999999999997</v>
      </c>
      <c r="T493">
        <v>286.10000000000002</v>
      </c>
      <c r="U493">
        <v>160.11000000000001</v>
      </c>
      <c r="V493">
        <v>115.3</v>
      </c>
      <c r="W493">
        <v>110.93</v>
      </c>
      <c r="X493">
        <v>123.05</v>
      </c>
      <c r="Y493">
        <v>211.91</v>
      </c>
    </row>
    <row r="494" spans="1:25" x14ac:dyDescent="0.25">
      <c r="A494">
        <v>583</v>
      </c>
      <c r="B494">
        <v>99.777777777777899</v>
      </c>
      <c r="C494">
        <v>93.355555555555384</v>
      </c>
      <c r="F494">
        <v>583</v>
      </c>
      <c r="G494">
        <v>70.77</v>
      </c>
      <c r="H494">
        <v>232.12</v>
      </c>
      <c r="I494">
        <v>276.18</v>
      </c>
      <c r="J494">
        <v>314.26</v>
      </c>
      <c r="K494">
        <v>238.87</v>
      </c>
      <c r="L494">
        <v>212.49</v>
      </c>
      <c r="M494">
        <v>363.66</v>
      </c>
      <c r="N494">
        <v>293.19</v>
      </c>
      <c r="O494">
        <v>295.64999999999998</v>
      </c>
      <c r="P494">
        <v>275.01</v>
      </c>
      <c r="Q494">
        <v>502.2</v>
      </c>
      <c r="R494">
        <v>428.19</v>
      </c>
      <c r="S494">
        <v>234.39</v>
      </c>
      <c r="T494">
        <v>254.01</v>
      </c>
      <c r="U494">
        <v>139.47</v>
      </c>
      <c r="V494">
        <v>97.6</v>
      </c>
      <c r="W494">
        <v>94.39</v>
      </c>
      <c r="X494">
        <v>118.4</v>
      </c>
      <c r="Y494">
        <v>188.15</v>
      </c>
    </row>
    <row r="495" spans="1:25" x14ac:dyDescent="0.25">
      <c r="A495">
        <v>584</v>
      </c>
      <c r="B495">
        <v>347.11111111111057</v>
      </c>
      <c r="C495">
        <v>306.96666666666715</v>
      </c>
      <c r="F495">
        <v>584</v>
      </c>
      <c r="G495">
        <v>63.42</v>
      </c>
      <c r="H495">
        <v>231.53</v>
      </c>
      <c r="I495">
        <v>261.77999999999997</v>
      </c>
      <c r="J495">
        <v>319.77</v>
      </c>
      <c r="K495">
        <v>239.67</v>
      </c>
      <c r="L495">
        <v>201.47</v>
      </c>
      <c r="M495">
        <v>362.98</v>
      </c>
      <c r="N495">
        <v>310.52</v>
      </c>
      <c r="O495">
        <v>296.49</v>
      </c>
      <c r="P495">
        <v>285.74</v>
      </c>
      <c r="Q495">
        <v>483.26</v>
      </c>
      <c r="R495">
        <v>392.98</v>
      </c>
      <c r="S495">
        <v>246.26</v>
      </c>
      <c r="T495">
        <v>269.99</v>
      </c>
      <c r="U495">
        <v>149.5</v>
      </c>
      <c r="V495">
        <v>91.41</v>
      </c>
      <c r="W495">
        <v>91.63</v>
      </c>
      <c r="X495">
        <v>119.36</v>
      </c>
      <c r="Y495">
        <v>200.92</v>
      </c>
    </row>
    <row r="496" spans="1:25" x14ac:dyDescent="0.25">
      <c r="A496">
        <v>585</v>
      </c>
      <c r="B496">
        <v>30.000000000000007</v>
      </c>
      <c r="C496">
        <v>18.066666666666606</v>
      </c>
      <c r="F496">
        <v>585</v>
      </c>
      <c r="G496">
        <v>82.87</v>
      </c>
      <c r="H496">
        <v>230.15</v>
      </c>
      <c r="I496">
        <v>251.99</v>
      </c>
      <c r="J496">
        <v>288.8</v>
      </c>
      <c r="K496">
        <v>244.12</v>
      </c>
      <c r="L496">
        <v>193.15</v>
      </c>
      <c r="M496">
        <v>353.06</v>
      </c>
      <c r="N496">
        <v>306.45999999999998</v>
      </c>
      <c r="O496">
        <v>300.52999999999997</v>
      </c>
      <c r="P496">
        <v>297.26</v>
      </c>
      <c r="Q496">
        <v>513.42999999999995</v>
      </c>
      <c r="R496">
        <v>408.94</v>
      </c>
      <c r="S496">
        <v>249.65</v>
      </c>
      <c r="T496">
        <v>270.27999999999997</v>
      </c>
      <c r="U496">
        <v>134.09</v>
      </c>
      <c r="V496">
        <v>78.69</v>
      </c>
      <c r="W496">
        <v>74.95</v>
      </c>
      <c r="X496">
        <v>133.69999999999999</v>
      </c>
      <c r="Y496">
        <v>197.92</v>
      </c>
    </row>
    <row r="497" spans="1:25" x14ac:dyDescent="0.25">
      <c r="A497">
        <v>586</v>
      </c>
      <c r="B497">
        <v>67.777777777777771</v>
      </c>
      <c r="C497">
        <v>53.255555555555702</v>
      </c>
      <c r="F497">
        <v>586</v>
      </c>
      <c r="G497">
        <v>87.57</v>
      </c>
      <c r="H497">
        <v>227.41</v>
      </c>
      <c r="I497">
        <v>270.31</v>
      </c>
      <c r="J497">
        <v>313.39</v>
      </c>
      <c r="K497">
        <v>256.54000000000002</v>
      </c>
      <c r="L497">
        <v>185.35</v>
      </c>
      <c r="M497">
        <v>348.68</v>
      </c>
      <c r="N497">
        <v>270.45999999999998</v>
      </c>
      <c r="O497">
        <v>266.05</v>
      </c>
      <c r="P497">
        <v>322.95</v>
      </c>
      <c r="Q497">
        <v>550.53</v>
      </c>
      <c r="R497">
        <v>417.92</v>
      </c>
      <c r="S497">
        <v>223.76</v>
      </c>
      <c r="T497">
        <v>230.86</v>
      </c>
      <c r="U497">
        <v>130.54</v>
      </c>
      <c r="V497">
        <v>95.59</v>
      </c>
      <c r="W497">
        <v>88.73</v>
      </c>
      <c r="X497">
        <v>131.15</v>
      </c>
      <c r="Y497">
        <v>169.49</v>
      </c>
    </row>
    <row r="498" spans="1:25" x14ac:dyDescent="0.25">
      <c r="A498">
        <v>587</v>
      </c>
      <c r="B498">
        <v>25.888888888888872</v>
      </c>
      <c r="C498">
        <v>26.52222222222224</v>
      </c>
      <c r="F498">
        <v>587</v>
      </c>
      <c r="G498">
        <v>92</v>
      </c>
      <c r="H498">
        <v>227.77</v>
      </c>
      <c r="I498">
        <v>259.26</v>
      </c>
      <c r="J498">
        <v>307.23</v>
      </c>
      <c r="K498">
        <v>267.74</v>
      </c>
      <c r="L498">
        <v>180.43</v>
      </c>
      <c r="M498">
        <v>337.41</v>
      </c>
      <c r="N498">
        <v>280.07</v>
      </c>
      <c r="O498">
        <v>276.52999999999997</v>
      </c>
      <c r="P498">
        <v>315.55</v>
      </c>
      <c r="Q498">
        <v>553.29</v>
      </c>
      <c r="R498">
        <v>388.61</v>
      </c>
      <c r="S498">
        <v>219.32</v>
      </c>
      <c r="T498">
        <v>242.51</v>
      </c>
      <c r="U498">
        <v>123.02</v>
      </c>
      <c r="V498">
        <v>87.37</v>
      </c>
      <c r="W498">
        <v>84.05</v>
      </c>
      <c r="X498">
        <v>128.78</v>
      </c>
      <c r="Y498">
        <v>174.05</v>
      </c>
    </row>
    <row r="499" spans="1:25" x14ac:dyDescent="0.25">
      <c r="A499">
        <v>588</v>
      </c>
      <c r="B499">
        <v>19.888888888888893</v>
      </c>
      <c r="C499">
        <v>17.244444444444468</v>
      </c>
      <c r="F499">
        <v>588</v>
      </c>
      <c r="G499">
        <v>98.57</v>
      </c>
      <c r="H499">
        <v>248.43</v>
      </c>
      <c r="I499">
        <v>289.76</v>
      </c>
      <c r="J499">
        <v>319.93</v>
      </c>
      <c r="K499">
        <v>281.13</v>
      </c>
      <c r="L499">
        <v>193.97</v>
      </c>
      <c r="M499">
        <v>334.87</v>
      </c>
      <c r="N499">
        <v>290.27</v>
      </c>
      <c r="O499">
        <v>287.92</v>
      </c>
      <c r="P499">
        <v>317.11</v>
      </c>
      <c r="Q499">
        <v>523.33000000000004</v>
      </c>
      <c r="R499">
        <v>440.18</v>
      </c>
      <c r="S499">
        <v>219.47</v>
      </c>
      <c r="T499">
        <v>245.59</v>
      </c>
      <c r="U499">
        <v>136.76</v>
      </c>
      <c r="V499">
        <v>112.4</v>
      </c>
      <c r="W499">
        <v>105.09</v>
      </c>
      <c r="X499">
        <v>109.86</v>
      </c>
      <c r="Y499">
        <v>176.67</v>
      </c>
    </row>
    <row r="500" spans="1:25" x14ac:dyDescent="0.25">
      <c r="A500">
        <v>589</v>
      </c>
      <c r="B500">
        <v>60.555555555555536</v>
      </c>
      <c r="C500">
        <v>54.888888888888914</v>
      </c>
      <c r="F500">
        <v>589</v>
      </c>
      <c r="G500">
        <v>109.62</v>
      </c>
      <c r="H500">
        <v>230.85</v>
      </c>
      <c r="I500">
        <v>268.98</v>
      </c>
      <c r="J500">
        <v>293.58</v>
      </c>
      <c r="K500">
        <v>284.63</v>
      </c>
      <c r="L500">
        <v>200.14</v>
      </c>
      <c r="M500">
        <v>324.70999999999998</v>
      </c>
      <c r="N500">
        <v>266.70999999999998</v>
      </c>
      <c r="O500">
        <v>291.73</v>
      </c>
      <c r="P500">
        <v>332.66</v>
      </c>
      <c r="Q500">
        <v>529.28</v>
      </c>
      <c r="R500">
        <v>426.84</v>
      </c>
      <c r="S500">
        <v>217.42</v>
      </c>
      <c r="T500">
        <v>224.81</v>
      </c>
      <c r="U500">
        <v>135.11000000000001</v>
      </c>
      <c r="V500">
        <v>102.65</v>
      </c>
      <c r="W500">
        <v>103.5</v>
      </c>
      <c r="X500">
        <v>119.22</v>
      </c>
      <c r="Y500">
        <v>167.4</v>
      </c>
    </row>
    <row r="501" spans="1:25" x14ac:dyDescent="0.25">
      <c r="A501">
        <v>590</v>
      </c>
      <c r="B501">
        <v>17.666666666666671</v>
      </c>
      <c r="C501">
        <v>17.300000000000068</v>
      </c>
      <c r="F501">
        <v>590</v>
      </c>
      <c r="G501">
        <v>123.37</v>
      </c>
      <c r="H501">
        <v>231.46</v>
      </c>
      <c r="I501">
        <v>244.22</v>
      </c>
      <c r="J501">
        <v>299.38</v>
      </c>
      <c r="K501">
        <v>285.24</v>
      </c>
      <c r="L501">
        <v>169.72</v>
      </c>
      <c r="M501">
        <v>300.02999999999997</v>
      </c>
      <c r="N501">
        <v>257.07</v>
      </c>
      <c r="O501">
        <v>275.58999999999997</v>
      </c>
      <c r="P501">
        <v>304.07</v>
      </c>
      <c r="Q501">
        <v>536.72</v>
      </c>
      <c r="R501">
        <v>409.62</v>
      </c>
      <c r="S501">
        <v>188.77</v>
      </c>
      <c r="T501">
        <v>203.39</v>
      </c>
      <c r="U501">
        <v>110.96</v>
      </c>
      <c r="V501">
        <v>86.92</v>
      </c>
      <c r="W501">
        <v>81.849999999999994</v>
      </c>
      <c r="X501">
        <v>136.52000000000001</v>
      </c>
      <c r="Y501">
        <v>139.31</v>
      </c>
    </row>
    <row r="502" spans="1:25" x14ac:dyDescent="0.25">
      <c r="A502">
        <v>591</v>
      </c>
      <c r="B502">
        <v>85</v>
      </c>
      <c r="C502">
        <v>93.800000000000182</v>
      </c>
      <c r="F502">
        <v>591</v>
      </c>
      <c r="G502">
        <v>103.98</v>
      </c>
      <c r="H502">
        <v>212.27</v>
      </c>
      <c r="I502">
        <v>236.8</v>
      </c>
      <c r="J502">
        <v>289.3</v>
      </c>
      <c r="K502">
        <v>277.47000000000003</v>
      </c>
      <c r="L502">
        <v>167.38</v>
      </c>
      <c r="M502">
        <v>314.68</v>
      </c>
      <c r="N502">
        <v>270.60000000000002</v>
      </c>
      <c r="O502">
        <v>258.93</v>
      </c>
      <c r="P502">
        <v>306.61</v>
      </c>
      <c r="Q502">
        <v>511.81</v>
      </c>
      <c r="R502">
        <v>383.19</v>
      </c>
      <c r="S502">
        <v>207.92</v>
      </c>
      <c r="T502">
        <v>215.25</v>
      </c>
      <c r="U502">
        <v>112.9</v>
      </c>
      <c r="V502">
        <v>86.08</v>
      </c>
      <c r="W502">
        <v>84.15</v>
      </c>
      <c r="X502">
        <v>146.24</v>
      </c>
      <c r="Y502">
        <v>157.25</v>
      </c>
    </row>
    <row r="503" spans="1:25" x14ac:dyDescent="0.25">
      <c r="A503">
        <v>592</v>
      </c>
      <c r="B503">
        <v>38.111111111111143</v>
      </c>
      <c r="C503">
        <v>29.622222222222149</v>
      </c>
      <c r="F503">
        <v>592</v>
      </c>
      <c r="G503">
        <v>109.01</v>
      </c>
      <c r="H503">
        <v>220.46</v>
      </c>
      <c r="I503">
        <v>241.62</v>
      </c>
      <c r="J503">
        <v>284.68</v>
      </c>
      <c r="K503">
        <v>290.44</v>
      </c>
      <c r="L503">
        <v>169.2</v>
      </c>
      <c r="M503">
        <v>327.25</v>
      </c>
      <c r="N503">
        <v>276.69</v>
      </c>
      <c r="O503">
        <v>252.59</v>
      </c>
      <c r="P503">
        <v>304.52</v>
      </c>
      <c r="Q503">
        <v>529.69000000000005</v>
      </c>
      <c r="R503">
        <v>401.6</v>
      </c>
      <c r="S503">
        <v>210.97</v>
      </c>
      <c r="T503">
        <v>218.12</v>
      </c>
      <c r="U503">
        <v>114.19</v>
      </c>
      <c r="V503">
        <v>80.09</v>
      </c>
      <c r="W503">
        <v>72.39</v>
      </c>
      <c r="X503">
        <v>147.54</v>
      </c>
      <c r="Y503">
        <v>165.23</v>
      </c>
    </row>
    <row r="504" spans="1:25" x14ac:dyDescent="0.25">
      <c r="A504">
        <v>593</v>
      </c>
      <c r="B504">
        <v>128.00000000000006</v>
      </c>
      <c r="C504">
        <v>126.5444444444438</v>
      </c>
      <c r="F504">
        <v>593</v>
      </c>
      <c r="G504">
        <v>133.69999999999999</v>
      </c>
      <c r="H504">
        <v>191.07</v>
      </c>
      <c r="I504">
        <v>222.18</v>
      </c>
      <c r="J504">
        <v>273.79000000000002</v>
      </c>
      <c r="K504">
        <v>261.8</v>
      </c>
      <c r="L504">
        <v>155.46</v>
      </c>
      <c r="M504">
        <v>342.19</v>
      </c>
      <c r="N504">
        <v>295.67</v>
      </c>
      <c r="O504">
        <v>278.04000000000002</v>
      </c>
      <c r="P504">
        <v>277.48</v>
      </c>
      <c r="Q504">
        <v>479.88</v>
      </c>
      <c r="R504">
        <v>368.47</v>
      </c>
      <c r="S504">
        <v>223.8</v>
      </c>
      <c r="T504">
        <v>250.3</v>
      </c>
      <c r="U504">
        <v>114.16</v>
      </c>
      <c r="V504">
        <v>53.12</v>
      </c>
      <c r="W504">
        <v>48.35</v>
      </c>
      <c r="X504">
        <v>179.71</v>
      </c>
      <c r="Y504">
        <v>179.5</v>
      </c>
    </row>
    <row r="505" spans="1:25" x14ac:dyDescent="0.25">
      <c r="A505">
        <v>594</v>
      </c>
      <c r="B505">
        <v>48.333333333333336</v>
      </c>
      <c r="C505">
        <v>45.688888888888869</v>
      </c>
      <c r="F505">
        <v>594</v>
      </c>
      <c r="G505">
        <v>94.41</v>
      </c>
      <c r="H505">
        <v>201.85</v>
      </c>
      <c r="I505">
        <v>239.89</v>
      </c>
      <c r="J505">
        <v>279.52999999999997</v>
      </c>
      <c r="K505">
        <v>253.24</v>
      </c>
      <c r="L505">
        <v>166.02</v>
      </c>
      <c r="M505">
        <v>381.67</v>
      </c>
      <c r="N505">
        <v>306.76</v>
      </c>
      <c r="O505">
        <v>303.42</v>
      </c>
      <c r="P505">
        <v>287.82</v>
      </c>
      <c r="Q505">
        <v>504.15</v>
      </c>
      <c r="R505">
        <v>384.96</v>
      </c>
      <c r="S505">
        <v>252.53</v>
      </c>
      <c r="T505">
        <v>259.7</v>
      </c>
      <c r="U505">
        <v>124.29</v>
      </c>
      <c r="V505">
        <v>62.18</v>
      </c>
      <c r="W505">
        <v>62.45</v>
      </c>
      <c r="X505">
        <v>146.99</v>
      </c>
      <c r="Y505">
        <v>187.82</v>
      </c>
    </row>
    <row r="506" spans="1:25" x14ac:dyDescent="0.25">
      <c r="A506">
        <v>596</v>
      </c>
      <c r="B506">
        <v>56.666666666666664</v>
      </c>
      <c r="C506">
        <v>44.555555555555657</v>
      </c>
      <c r="F506">
        <v>596</v>
      </c>
      <c r="G506">
        <v>88.53</v>
      </c>
      <c r="H506">
        <v>218.2</v>
      </c>
      <c r="I506">
        <v>228.85</v>
      </c>
      <c r="J506">
        <v>284.14</v>
      </c>
      <c r="K506">
        <v>238.07</v>
      </c>
      <c r="L506">
        <v>180.5</v>
      </c>
      <c r="M506">
        <v>355.82</v>
      </c>
      <c r="N506">
        <v>311.47000000000003</v>
      </c>
      <c r="O506">
        <v>293.17</v>
      </c>
      <c r="P506">
        <v>281.14999999999998</v>
      </c>
      <c r="Q506">
        <v>500.25</v>
      </c>
      <c r="R506">
        <v>379.62</v>
      </c>
      <c r="S506">
        <v>236.07</v>
      </c>
      <c r="T506">
        <v>251.23</v>
      </c>
      <c r="U506">
        <v>125.92</v>
      </c>
      <c r="V506">
        <v>67.95</v>
      </c>
      <c r="W506">
        <v>66.459999999999994</v>
      </c>
      <c r="X506">
        <v>147.22999999999999</v>
      </c>
      <c r="Y506">
        <v>196.83</v>
      </c>
    </row>
    <row r="507" spans="1:25" x14ac:dyDescent="0.25">
      <c r="A507">
        <v>597</v>
      </c>
      <c r="B507">
        <v>76.1111111111112</v>
      </c>
      <c r="C507">
        <v>74.822222222222081</v>
      </c>
      <c r="F507">
        <v>597</v>
      </c>
      <c r="G507">
        <v>89.59</v>
      </c>
      <c r="H507">
        <v>217.66</v>
      </c>
      <c r="I507">
        <v>265.79000000000002</v>
      </c>
      <c r="J507">
        <v>307.72000000000003</v>
      </c>
      <c r="K507">
        <v>214.64</v>
      </c>
      <c r="L507">
        <v>187.63</v>
      </c>
      <c r="M507">
        <v>385.18</v>
      </c>
      <c r="N507">
        <v>317.39999999999998</v>
      </c>
      <c r="O507">
        <v>307.02</v>
      </c>
      <c r="P507">
        <v>274.7</v>
      </c>
      <c r="Q507">
        <v>471.85</v>
      </c>
      <c r="R507">
        <v>406.68</v>
      </c>
      <c r="S507">
        <v>253.17</v>
      </c>
      <c r="T507">
        <v>291.72000000000003</v>
      </c>
      <c r="U507">
        <v>146.69</v>
      </c>
      <c r="V507">
        <v>83.87</v>
      </c>
      <c r="W507">
        <v>81.3</v>
      </c>
      <c r="X507">
        <v>138.6</v>
      </c>
      <c r="Y507">
        <v>224.7</v>
      </c>
    </row>
    <row r="508" spans="1:25" x14ac:dyDescent="0.25">
      <c r="A508">
        <v>598</v>
      </c>
      <c r="B508">
        <v>71.888888888888914</v>
      </c>
      <c r="C508">
        <v>62.311111111111131</v>
      </c>
      <c r="F508">
        <v>598</v>
      </c>
      <c r="G508">
        <v>65.86</v>
      </c>
      <c r="H508">
        <v>257.05</v>
      </c>
      <c r="I508">
        <v>273.94</v>
      </c>
      <c r="J508">
        <v>325.89</v>
      </c>
      <c r="K508">
        <v>225.58</v>
      </c>
      <c r="L508">
        <v>217.03</v>
      </c>
      <c r="M508">
        <v>416</v>
      </c>
      <c r="N508">
        <v>348.55</v>
      </c>
      <c r="O508">
        <v>351.55</v>
      </c>
      <c r="P508">
        <v>260.66000000000003</v>
      </c>
      <c r="Q508">
        <v>476.14</v>
      </c>
      <c r="R508">
        <v>416.19</v>
      </c>
      <c r="S508">
        <v>281.72000000000003</v>
      </c>
      <c r="T508">
        <v>308.57</v>
      </c>
      <c r="U508">
        <v>164.55</v>
      </c>
      <c r="V508">
        <v>111.42</v>
      </c>
      <c r="W508">
        <v>104.64</v>
      </c>
      <c r="X508">
        <v>150.13</v>
      </c>
      <c r="Y508">
        <v>239.72</v>
      </c>
    </row>
    <row r="509" spans="1:25" x14ac:dyDescent="0.25">
      <c r="A509">
        <v>599</v>
      </c>
      <c r="B509">
        <v>154.66666666666669</v>
      </c>
      <c r="C509">
        <v>139.15555555555511</v>
      </c>
      <c r="F509">
        <v>599</v>
      </c>
      <c r="G509">
        <v>107.34</v>
      </c>
      <c r="H509">
        <v>209.36</v>
      </c>
      <c r="I509">
        <v>246.21</v>
      </c>
      <c r="J509">
        <v>300.01</v>
      </c>
      <c r="K509">
        <v>190.44</v>
      </c>
      <c r="L509">
        <v>179.02</v>
      </c>
      <c r="M509">
        <v>409.53</v>
      </c>
      <c r="N509">
        <v>367.22</v>
      </c>
      <c r="O509">
        <v>359.95</v>
      </c>
      <c r="P509">
        <v>233.59</v>
      </c>
      <c r="Q509">
        <v>465.61</v>
      </c>
      <c r="R509">
        <v>360.21</v>
      </c>
      <c r="S509">
        <v>286.44</v>
      </c>
      <c r="T509">
        <v>317.5</v>
      </c>
      <c r="U509">
        <v>133.93</v>
      </c>
      <c r="V509">
        <v>84.93</v>
      </c>
      <c r="W509">
        <v>80.81</v>
      </c>
      <c r="X509">
        <v>169.17</v>
      </c>
      <c r="Y509">
        <v>251.67</v>
      </c>
    </row>
    <row r="510" spans="1:25" x14ac:dyDescent="0.25">
      <c r="A510">
        <v>600</v>
      </c>
      <c r="B510">
        <v>397.00000000000023</v>
      </c>
      <c r="C510">
        <v>342.18888888888796</v>
      </c>
      <c r="F510">
        <v>600</v>
      </c>
      <c r="G510">
        <v>107.08</v>
      </c>
      <c r="H510">
        <v>208.61</v>
      </c>
      <c r="I510">
        <v>239.02</v>
      </c>
      <c r="J510">
        <v>293.08</v>
      </c>
      <c r="K510">
        <v>192</v>
      </c>
      <c r="L510">
        <v>184.29</v>
      </c>
      <c r="M510">
        <v>417.93</v>
      </c>
      <c r="N510">
        <v>337.65</v>
      </c>
      <c r="O510">
        <v>362.3</v>
      </c>
      <c r="P510">
        <v>225.24</v>
      </c>
      <c r="Q510">
        <v>471.82</v>
      </c>
      <c r="R510">
        <v>368.2</v>
      </c>
      <c r="S510">
        <v>284.75</v>
      </c>
      <c r="T510">
        <v>318.82</v>
      </c>
      <c r="U510">
        <v>124.61</v>
      </c>
      <c r="V510">
        <v>73.31</v>
      </c>
      <c r="W510">
        <v>70.81</v>
      </c>
      <c r="X510">
        <v>161.51</v>
      </c>
      <c r="Y510">
        <v>248.12</v>
      </c>
    </row>
    <row r="511" spans="1:25" x14ac:dyDescent="0.25">
      <c r="A511">
        <v>601</v>
      </c>
      <c r="B511">
        <v>93.111111111111086</v>
      </c>
      <c r="C511">
        <v>76.633333333333212</v>
      </c>
      <c r="F511">
        <v>601</v>
      </c>
      <c r="G511">
        <v>118.7</v>
      </c>
      <c r="H511">
        <v>197.75</v>
      </c>
      <c r="I511">
        <v>221.43</v>
      </c>
      <c r="J511">
        <v>259.95999999999998</v>
      </c>
      <c r="K511">
        <v>229.57</v>
      </c>
      <c r="L511">
        <v>154.16999999999999</v>
      </c>
      <c r="M511">
        <v>392.69</v>
      </c>
      <c r="N511">
        <v>335.58</v>
      </c>
      <c r="O511">
        <v>305.54000000000002</v>
      </c>
      <c r="P511">
        <v>253.07</v>
      </c>
      <c r="Q511">
        <v>477.08</v>
      </c>
      <c r="R511">
        <v>367.05</v>
      </c>
      <c r="S511">
        <v>273.56</v>
      </c>
      <c r="T511">
        <v>273.77</v>
      </c>
      <c r="U511">
        <v>103.94</v>
      </c>
      <c r="V511">
        <v>56.28</v>
      </c>
      <c r="W511">
        <v>49.88</v>
      </c>
      <c r="X511">
        <v>180.02</v>
      </c>
      <c r="Y511">
        <v>221.18</v>
      </c>
    </row>
    <row r="512" spans="1:25" x14ac:dyDescent="0.25">
      <c r="A512">
        <v>602</v>
      </c>
      <c r="B512">
        <v>67.888888888888843</v>
      </c>
      <c r="C512">
        <v>54.855555555555384</v>
      </c>
      <c r="F512">
        <v>602</v>
      </c>
      <c r="G512">
        <v>123.12</v>
      </c>
      <c r="H512">
        <v>188.21</v>
      </c>
      <c r="I512">
        <v>221.68</v>
      </c>
      <c r="J512">
        <v>262.73</v>
      </c>
      <c r="K512">
        <v>225.79</v>
      </c>
      <c r="L512">
        <v>158.97999999999999</v>
      </c>
      <c r="M512">
        <v>407.21</v>
      </c>
      <c r="N512">
        <v>317.13</v>
      </c>
      <c r="O512">
        <v>332.07</v>
      </c>
      <c r="P512">
        <v>246.33</v>
      </c>
      <c r="Q512">
        <v>460.7</v>
      </c>
      <c r="R512">
        <v>364.22</v>
      </c>
      <c r="S512">
        <v>279.79000000000002</v>
      </c>
      <c r="T512">
        <v>286.14999999999998</v>
      </c>
      <c r="U512">
        <v>106.58</v>
      </c>
      <c r="V512">
        <v>50.58</v>
      </c>
      <c r="W512">
        <v>48.54</v>
      </c>
      <c r="X512">
        <v>179.89</v>
      </c>
      <c r="Y512">
        <v>224.31</v>
      </c>
    </row>
    <row r="513" spans="1:25" x14ac:dyDescent="0.25">
      <c r="A513">
        <v>603</v>
      </c>
      <c r="B513">
        <v>16.777777777777757</v>
      </c>
      <c r="C513">
        <v>12.43333333333328</v>
      </c>
      <c r="F513">
        <v>603</v>
      </c>
      <c r="G513">
        <v>121.88</v>
      </c>
      <c r="H513">
        <v>183.12</v>
      </c>
      <c r="I513">
        <v>221.46</v>
      </c>
      <c r="J513">
        <v>246.36</v>
      </c>
      <c r="K513">
        <v>221.78</v>
      </c>
      <c r="L513">
        <v>151.29</v>
      </c>
      <c r="M513">
        <v>399.06</v>
      </c>
      <c r="N513">
        <v>337.21</v>
      </c>
      <c r="O513">
        <v>305.39</v>
      </c>
      <c r="P513">
        <v>252.99</v>
      </c>
      <c r="Q513">
        <v>456.47</v>
      </c>
      <c r="R513">
        <v>364.59</v>
      </c>
      <c r="S513">
        <v>270.81</v>
      </c>
      <c r="T513">
        <v>274.48</v>
      </c>
      <c r="U513">
        <v>96.15</v>
      </c>
      <c r="V513">
        <v>49.58</v>
      </c>
      <c r="W513">
        <v>44.28</v>
      </c>
      <c r="X513">
        <v>174.64</v>
      </c>
      <c r="Y513">
        <v>218.09</v>
      </c>
    </row>
    <row r="514" spans="1:25" x14ac:dyDescent="0.25">
      <c r="A514">
        <v>604</v>
      </c>
      <c r="B514">
        <v>597.77777777777828</v>
      </c>
      <c r="C514">
        <v>516.23333333332994</v>
      </c>
      <c r="F514">
        <v>604</v>
      </c>
      <c r="G514">
        <v>134.6</v>
      </c>
      <c r="H514">
        <v>171.78</v>
      </c>
      <c r="I514">
        <v>203.9</v>
      </c>
      <c r="J514">
        <v>242.98</v>
      </c>
      <c r="K514">
        <v>243.35</v>
      </c>
      <c r="L514">
        <v>143.26</v>
      </c>
      <c r="M514">
        <v>392.44</v>
      </c>
      <c r="N514">
        <v>314.82</v>
      </c>
      <c r="O514">
        <v>309.8</v>
      </c>
      <c r="P514">
        <v>252.69</v>
      </c>
      <c r="Q514">
        <v>459.7</v>
      </c>
      <c r="R514">
        <v>354.03</v>
      </c>
      <c r="S514">
        <v>246.82</v>
      </c>
      <c r="T514">
        <v>255.33</v>
      </c>
      <c r="U514">
        <v>84.09</v>
      </c>
      <c r="V514">
        <v>32.369999999999997</v>
      </c>
      <c r="W514">
        <v>28.79</v>
      </c>
      <c r="X514">
        <v>187.42</v>
      </c>
      <c r="Y514">
        <v>195.82</v>
      </c>
    </row>
    <row r="515" spans="1:25" x14ac:dyDescent="0.25">
      <c r="A515">
        <v>605</v>
      </c>
      <c r="B515">
        <v>200.44444444444457</v>
      </c>
      <c r="C515">
        <v>156.05555555555566</v>
      </c>
      <c r="F515">
        <v>605</v>
      </c>
      <c r="G515">
        <v>119.94</v>
      </c>
      <c r="H515">
        <v>182.72</v>
      </c>
      <c r="I515">
        <v>213.37</v>
      </c>
      <c r="J515">
        <v>245.31</v>
      </c>
      <c r="K515">
        <v>252.23</v>
      </c>
      <c r="L515">
        <v>148.26</v>
      </c>
      <c r="M515">
        <v>381.69</v>
      </c>
      <c r="N515">
        <v>298.91000000000003</v>
      </c>
      <c r="O515">
        <v>280</v>
      </c>
      <c r="P515">
        <v>249.47</v>
      </c>
      <c r="Q515">
        <v>466.08</v>
      </c>
      <c r="R515">
        <v>342.3</v>
      </c>
      <c r="S515">
        <v>237.86</v>
      </c>
      <c r="T515">
        <v>246.21</v>
      </c>
      <c r="U515">
        <v>98.09</v>
      </c>
      <c r="V515">
        <v>37.67</v>
      </c>
      <c r="W515">
        <v>33.840000000000003</v>
      </c>
      <c r="X515">
        <v>165.6</v>
      </c>
      <c r="Y515">
        <v>198.82</v>
      </c>
    </row>
    <row r="516" spans="1:25" x14ac:dyDescent="0.25">
      <c r="A516">
        <v>606</v>
      </c>
      <c r="B516">
        <v>57.444444444444514</v>
      </c>
      <c r="C516">
        <v>49.866666666666674</v>
      </c>
      <c r="F516">
        <v>606</v>
      </c>
      <c r="G516">
        <v>136.41999999999999</v>
      </c>
      <c r="H516">
        <v>176.18</v>
      </c>
      <c r="I516">
        <v>204.92</v>
      </c>
      <c r="J516">
        <v>241.54</v>
      </c>
      <c r="K516">
        <v>247.08</v>
      </c>
      <c r="L516">
        <v>129</v>
      </c>
      <c r="M516">
        <v>358.49</v>
      </c>
      <c r="N516">
        <v>314.25</v>
      </c>
      <c r="O516">
        <v>296.64999999999998</v>
      </c>
      <c r="P516">
        <v>248.55</v>
      </c>
      <c r="Q516">
        <v>458.97</v>
      </c>
      <c r="R516">
        <v>338.84</v>
      </c>
      <c r="S516">
        <v>241.49</v>
      </c>
      <c r="T516">
        <v>272.23</v>
      </c>
      <c r="U516">
        <v>83.92</v>
      </c>
      <c r="V516">
        <v>26.31</v>
      </c>
      <c r="W516">
        <v>23.7</v>
      </c>
      <c r="X516">
        <v>176.74</v>
      </c>
      <c r="Y516">
        <v>192.57</v>
      </c>
    </row>
    <row r="517" spans="1:25" x14ac:dyDescent="0.25">
      <c r="A517">
        <v>607</v>
      </c>
      <c r="B517">
        <v>121.2222222222221</v>
      </c>
      <c r="C517">
        <v>91.788888888888778</v>
      </c>
      <c r="F517">
        <v>607</v>
      </c>
      <c r="G517">
        <v>146.49</v>
      </c>
      <c r="H517">
        <v>181.57</v>
      </c>
      <c r="I517">
        <v>202.65</v>
      </c>
      <c r="J517">
        <v>240.47</v>
      </c>
      <c r="K517">
        <v>215.03</v>
      </c>
      <c r="L517">
        <v>133.69999999999999</v>
      </c>
      <c r="M517">
        <v>398.8</v>
      </c>
      <c r="N517">
        <v>314.7</v>
      </c>
      <c r="O517">
        <v>309.08999999999997</v>
      </c>
      <c r="P517">
        <v>240.88</v>
      </c>
      <c r="Q517">
        <v>446.72</v>
      </c>
      <c r="R517">
        <v>336.8</v>
      </c>
      <c r="S517">
        <v>255.32</v>
      </c>
      <c r="T517">
        <v>265.06</v>
      </c>
      <c r="U517">
        <v>83.88</v>
      </c>
      <c r="V517">
        <v>34.97</v>
      </c>
      <c r="W517">
        <v>31.12</v>
      </c>
      <c r="X517">
        <v>196.43</v>
      </c>
      <c r="Y517">
        <v>221.95</v>
      </c>
    </row>
    <row r="518" spans="1:25" x14ac:dyDescent="0.25">
      <c r="A518">
        <v>608</v>
      </c>
      <c r="B518">
        <v>110.22222222222241</v>
      </c>
      <c r="C518">
        <v>93.244444444444525</v>
      </c>
      <c r="F518">
        <v>608</v>
      </c>
      <c r="G518">
        <v>141.30000000000001</v>
      </c>
      <c r="H518">
        <v>181.48</v>
      </c>
      <c r="I518">
        <v>207.49</v>
      </c>
      <c r="J518">
        <v>236.98</v>
      </c>
      <c r="K518">
        <v>208.21</v>
      </c>
      <c r="L518">
        <v>145.81</v>
      </c>
      <c r="M518">
        <v>421.91</v>
      </c>
      <c r="N518">
        <v>357.71</v>
      </c>
      <c r="O518">
        <v>317.26</v>
      </c>
      <c r="P518">
        <v>233.25</v>
      </c>
      <c r="Q518">
        <v>467.95</v>
      </c>
      <c r="R518">
        <v>334.56</v>
      </c>
      <c r="S518">
        <v>300.02999999999997</v>
      </c>
      <c r="T518">
        <v>300.54000000000002</v>
      </c>
      <c r="U518">
        <v>92.45</v>
      </c>
      <c r="V518">
        <v>62.2</v>
      </c>
      <c r="W518">
        <v>62.93</v>
      </c>
      <c r="X518">
        <v>203.59</v>
      </c>
      <c r="Y518">
        <v>232.26</v>
      </c>
    </row>
    <row r="519" spans="1:25" x14ac:dyDescent="0.25">
      <c r="A519">
        <v>609</v>
      </c>
      <c r="B519">
        <v>54.333333333333336</v>
      </c>
      <c r="C519">
        <v>51.444444444444343</v>
      </c>
      <c r="F519">
        <v>609</v>
      </c>
      <c r="G519">
        <v>136.44999999999999</v>
      </c>
      <c r="H519">
        <v>193.12</v>
      </c>
      <c r="I519">
        <v>231.92</v>
      </c>
      <c r="J519">
        <v>279.39999999999998</v>
      </c>
      <c r="K519">
        <v>175.43</v>
      </c>
      <c r="L519">
        <v>165.26</v>
      </c>
      <c r="M519">
        <v>436.13</v>
      </c>
      <c r="N519">
        <v>392.8</v>
      </c>
      <c r="O519">
        <v>358.52</v>
      </c>
      <c r="P519">
        <v>208.7</v>
      </c>
      <c r="Q519">
        <v>416.41</v>
      </c>
      <c r="R519">
        <v>357.75</v>
      </c>
      <c r="S519">
        <v>328.44</v>
      </c>
      <c r="T519">
        <v>340.05</v>
      </c>
      <c r="U519">
        <v>107.92</v>
      </c>
      <c r="V519">
        <v>94.67</v>
      </c>
      <c r="W519">
        <v>84.71</v>
      </c>
      <c r="X519">
        <v>194.03</v>
      </c>
      <c r="Y519">
        <v>279.8</v>
      </c>
    </row>
    <row r="520" spans="1:25" x14ac:dyDescent="0.25">
      <c r="A520">
        <v>610</v>
      </c>
      <c r="B520">
        <v>40.777777777777743</v>
      </c>
      <c r="C520">
        <v>40.022222222222126</v>
      </c>
      <c r="F520">
        <v>610</v>
      </c>
      <c r="G520">
        <v>116.6</v>
      </c>
      <c r="H520">
        <v>217.54</v>
      </c>
      <c r="I520">
        <v>243.7</v>
      </c>
      <c r="J520">
        <v>275.64999999999998</v>
      </c>
      <c r="K520">
        <v>172.19</v>
      </c>
      <c r="L520">
        <v>185.41</v>
      </c>
      <c r="M520">
        <v>430.33</v>
      </c>
      <c r="N520">
        <v>368.64</v>
      </c>
      <c r="O520">
        <v>385.7</v>
      </c>
      <c r="P520">
        <v>214.47</v>
      </c>
      <c r="Q520">
        <v>431.5</v>
      </c>
      <c r="R520">
        <v>386.17</v>
      </c>
      <c r="S520">
        <v>320.69</v>
      </c>
      <c r="T520">
        <v>326.8</v>
      </c>
      <c r="U520">
        <v>132.52000000000001</v>
      </c>
      <c r="V520">
        <v>107.25</v>
      </c>
      <c r="W520">
        <v>105.79</v>
      </c>
      <c r="X520">
        <v>193.4</v>
      </c>
      <c r="Y520">
        <v>266.64999999999998</v>
      </c>
    </row>
    <row r="521" spans="1:25" x14ac:dyDescent="0.25">
      <c r="A521">
        <v>611</v>
      </c>
      <c r="B521">
        <v>228.11111111111128</v>
      </c>
      <c r="C521">
        <v>186.61111111111131</v>
      </c>
      <c r="F521">
        <v>611</v>
      </c>
      <c r="G521">
        <v>136.94</v>
      </c>
      <c r="H521">
        <v>221.87</v>
      </c>
      <c r="I521">
        <v>259.12</v>
      </c>
      <c r="J521">
        <v>264.14</v>
      </c>
      <c r="K521">
        <v>139.93</v>
      </c>
      <c r="L521">
        <v>216.31</v>
      </c>
      <c r="M521">
        <v>486.56</v>
      </c>
      <c r="N521">
        <v>431.77</v>
      </c>
      <c r="O521">
        <v>411.61</v>
      </c>
      <c r="P521">
        <v>179.39</v>
      </c>
      <c r="Q521">
        <v>407.95</v>
      </c>
      <c r="R521">
        <v>332.73</v>
      </c>
      <c r="S521">
        <v>371.67</v>
      </c>
      <c r="T521">
        <v>382.55</v>
      </c>
      <c r="U521">
        <v>172.97</v>
      </c>
      <c r="V521">
        <v>142.84</v>
      </c>
      <c r="W521">
        <v>145.26</v>
      </c>
      <c r="X521">
        <v>245.08</v>
      </c>
      <c r="Y521">
        <v>323.13</v>
      </c>
    </row>
    <row r="522" spans="1:25" x14ac:dyDescent="0.25">
      <c r="A522">
        <v>612</v>
      </c>
      <c r="B522">
        <v>735.88888888888835</v>
      </c>
      <c r="C522">
        <v>655.23333333332994</v>
      </c>
      <c r="F522">
        <v>612</v>
      </c>
      <c r="G522">
        <v>140.99</v>
      </c>
      <c r="H522">
        <v>223.14</v>
      </c>
      <c r="I522">
        <v>234.61</v>
      </c>
      <c r="J522">
        <v>276.35000000000002</v>
      </c>
      <c r="K522">
        <v>128.34</v>
      </c>
      <c r="L522">
        <v>206.69</v>
      </c>
      <c r="M522">
        <v>502.35</v>
      </c>
      <c r="N522">
        <v>429.43</v>
      </c>
      <c r="O522">
        <v>387.54</v>
      </c>
      <c r="P522">
        <v>168.59</v>
      </c>
      <c r="Q522">
        <v>387.41</v>
      </c>
      <c r="R522">
        <v>347.6</v>
      </c>
      <c r="S522">
        <v>362.52</v>
      </c>
      <c r="T522">
        <v>362.57</v>
      </c>
      <c r="U522">
        <v>149.53</v>
      </c>
      <c r="V522">
        <v>130.79</v>
      </c>
      <c r="W522">
        <v>133.68</v>
      </c>
      <c r="X522">
        <v>222.03</v>
      </c>
      <c r="Y522">
        <v>310.55</v>
      </c>
    </row>
    <row r="523" spans="1:25" x14ac:dyDescent="0.25">
      <c r="A523">
        <v>613</v>
      </c>
      <c r="B523">
        <v>125.66666666666656</v>
      </c>
      <c r="C523">
        <v>89.533333333333758</v>
      </c>
      <c r="F523">
        <v>613</v>
      </c>
      <c r="G523">
        <v>129.38</v>
      </c>
      <c r="H523">
        <v>224.51</v>
      </c>
      <c r="I523">
        <v>236.4</v>
      </c>
      <c r="J523">
        <v>289.5</v>
      </c>
      <c r="K523">
        <v>155.4</v>
      </c>
      <c r="L523">
        <v>174.99</v>
      </c>
      <c r="M523">
        <v>467.54</v>
      </c>
      <c r="N523">
        <v>379.1</v>
      </c>
      <c r="O523">
        <v>364.44</v>
      </c>
      <c r="P523">
        <v>189.3</v>
      </c>
      <c r="Q523">
        <v>407.19</v>
      </c>
      <c r="R523">
        <v>358.81</v>
      </c>
      <c r="S523">
        <v>333.88</v>
      </c>
      <c r="T523">
        <v>352.21</v>
      </c>
      <c r="U523">
        <v>133.83000000000001</v>
      </c>
      <c r="V523">
        <v>113.14</v>
      </c>
      <c r="W523">
        <v>106.97</v>
      </c>
      <c r="X523">
        <v>212.61</v>
      </c>
      <c r="Y523">
        <v>284.47000000000003</v>
      </c>
    </row>
    <row r="524" spans="1:25" x14ac:dyDescent="0.25">
      <c r="A524">
        <v>614</v>
      </c>
      <c r="B524">
        <v>95.333333333333314</v>
      </c>
      <c r="C524">
        <v>63.788888888888778</v>
      </c>
      <c r="F524">
        <v>614</v>
      </c>
      <c r="G524">
        <v>126.71</v>
      </c>
      <c r="H524">
        <v>223.58</v>
      </c>
      <c r="I524">
        <v>267.99</v>
      </c>
      <c r="J524">
        <v>287.97000000000003</v>
      </c>
      <c r="K524">
        <v>148.88</v>
      </c>
      <c r="L524">
        <v>189.62</v>
      </c>
      <c r="M524">
        <v>460.63</v>
      </c>
      <c r="N524">
        <v>406.19</v>
      </c>
      <c r="O524">
        <v>383.96</v>
      </c>
      <c r="P524">
        <v>186.92</v>
      </c>
      <c r="Q524">
        <v>412.07</v>
      </c>
      <c r="R524">
        <v>373.69</v>
      </c>
      <c r="S524">
        <v>354.59</v>
      </c>
      <c r="T524">
        <v>361.61</v>
      </c>
      <c r="U524">
        <v>145.25</v>
      </c>
      <c r="V524">
        <v>125.24</v>
      </c>
      <c r="W524">
        <v>120.98</v>
      </c>
      <c r="X524">
        <v>209.23</v>
      </c>
      <c r="Y524">
        <v>287.20999999999998</v>
      </c>
    </row>
    <row r="525" spans="1:25" x14ac:dyDescent="0.25">
      <c r="A525">
        <v>618</v>
      </c>
      <c r="B525">
        <v>29.44444444444445</v>
      </c>
      <c r="C525">
        <v>25.533333333333303</v>
      </c>
      <c r="F525">
        <v>618</v>
      </c>
      <c r="G525">
        <v>28.72</v>
      </c>
      <c r="H525">
        <v>266</v>
      </c>
      <c r="I525">
        <v>307.29000000000002</v>
      </c>
      <c r="J525">
        <v>332.46</v>
      </c>
      <c r="K525">
        <v>247.98</v>
      </c>
      <c r="L525">
        <v>236.41</v>
      </c>
      <c r="M525">
        <v>402.67</v>
      </c>
      <c r="N525">
        <v>334.22</v>
      </c>
      <c r="O525">
        <v>340.5</v>
      </c>
      <c r="P525">
        <v>285.60000000000002</v>
      </c>
      <c r="Q525">
        <v>508.66</v>
      </c>
      <c r="R525">
        <v>460.75</v>
      </c>
      <c r="S525">
        <v>299.19</v>
      </c>
      <c r="T525">
        <v>304.04000000000002</v>
      </c>
      <c r="U525">
        <v>186.68</v>
      </c>
      <c r="V525">
        <v>131.76</v>
      </c>
      <c r="W525">
        <v>134.1</v>
      </c>
      <c r="X525">
        <v>147.99</v>
      </c>
      <c r="Y525">
        <v>239.78</v>
      </c>
    </row>
    <row r="526" spans="1:25" x14ac:dyDescent="0.25">
      <c r="A526">
        <v>620</v>
      </c>
      <c r="B526">
        <v>150.11111111111086</v>
      </c>
      <c r="C526">
        <v>168.64444444444416</v>
      </c>
      <c r="F526">
        <v>620</v>
      </c>
      <c r="G526">
        <v>6.19</v>
      </c>
      <c r="H526">
        <v>310.24</v>
      </c>
      <c r="I526">
        <v>324.45</v>
      </c>
      <c r="J526">
        <v>380.61</v>
      </c>
      <c r="K526">
        <v>251.73</v>
      </c>
      <c r="L526">
        <v>272.69</v>
      </c>
      <c r="M526">
        <v>412.24</v>
      </c>
      <c r="N526">
        <v>361.15</v>
      </c>
      <c r="O526">
        <v>362.67</v>
      </c>
      <c r="P526">
        <v>301.51</v>
      </c>
      <c r="Q526">
        <v>551.1</v>
      </c>
      <c r="R526">
        <v>477.87</v>
      </c>
      <c r="S526">
        <v>296.70999999999998</v>
      </c>
      <c r="T526">
        <v>335.85</v>
      </c>
      <c r="U526">
        <v>202.77</v>
      </c>
      <c r="V526">
        <v>160.41</v>
      </c>
      <c r="W526">
        <v>151.77000000000001</v>
      </c>
      <c r="X526">
        <v>153.01</v>
      </c>
      <c r="Y526">
        <v>250.48</v>
      </c>
    </row>
    <row r="527" spans="1:25" x14ac:dyDescent="0.25">
      <c r="A527">
        <v>621</v>
      </c>
      <c r="B527">
        <v>773.33333333333337</v>
      </c>
      <c r="C527">
        <v>736.14444444444598</v>
      </c>
      <c r="F527">
        <v>621</v>
      </c>
      <c r="G527">
        <v>1.41</v>
      </c>
      <c r="H527">
        <v>309.04000000000002</v>
      </c>
      <c r="I527">
        <v>328.76</v>
      </c>
      <c r="J527">
        <v>374.7</v>
      </c>
      <c r="K527">
        <v>272.81</v>
      </c>
      <c r="L527">
        <v>278.48</v>
      </c>
      <c r="M527">
        <v>448.64</v>
      </c>
      <c r="N527">
        <v>371.56</v>
      </c>
      <c r="O527">
        <v>360.22</v>
      </c>
      <c r="P527">
        <v>289.10000000000002</v>
      </c>
      <c r="Q527">
        <v>518.12</v>
      </c>
      <c r="R527">
        <v>486.06</v>
      </c>
      <c r="S527">
        <v>315.33999999999997</v>
      </c>
      <c r="T527">
        <v>341.43</v>
      </c>
      <c r="U527">
        <v>202.44</v>
      </c>
      <c r="V527">
        <v>158.44999999999999</v>
      </c>
      <c r="W527">
        <v>159.76</v>
      </c>
      <c r="X527">
        <v>147.19999999999999</v>
      </c>
      <c r="Y527">
        <v>255.56</v>
      </c>
    </row>
    <row r="528" spans="1:25" x14ac:dyDescent="0.25">
      <c r="A528">
        <v>622</v>
      </c>
      <c r="B528">
        <v>24.666666666666639</v>
      </c>
      <c r="C528">
        <v>21.111111111111086</v>
      </c>
      <c r="F528">
        <v>622</v>
      </c>
      <c r="G528">
        <v>22.97</v>
      </c>
      <c r="H528">
        <v>324.54000000000002</v>
      </c>
      <c r="I528">
        <v>362.86</v>
      </c>
      <c r="J528">
        <v>403.42</v>
      </c>
      <c r="K528">
        <v>272.97000000000003</v>
      </c>
      <c r="L528">
        <v>277.47000000000003</v>
      </c>
      <c r="M528">
        <v>455.52</v>
      </c>
      <c r="N528">
        <v>404.5</v>
      </c>
      <c r="O528">
        <v>367.46</v>
      </c>
      <c r="P528">
        <v>327.98</v>
      </c>
      <c r="Q528">
        <v>557.32000000000005</v>
      </c>
      <c r="R528">
        <v>512.75</v>
      </c>
      <c r="S528">
        <v>338.18</v>
      </c>
      <c r="T528">
        <v>354.38</v>
      </c>
      <c r="U528">
        <v>232.27</v>
      </c>
      <c r="V528">
        <v>176.38</v>
      </c>
      <c r="W528">
        <v>174.36</v>
      </c>
      <c r="X528">
        <v>164.52</v>
      </c>
      <c r="Y528">
        <v>282.64999999999998</v>
      </c>
    </row>
    <row r="529" spans="1:25" x14ac:dyDescent="0.25">
      <c r="A529">
        <v>623</v>
      </c>
      <c r="B529">
        <v>60.555555555555458</v>
      </c>
      <c r="C529">
        <v>57.455555555555748</v>
      </c>
      <c r="F529">
        <v>623</v>
      </c>
      <c r="G529">
        <v>38.11</v>
      </c>
      <c r="H529">
        <v>336.93</v>
      </c>
      <c r="I529">
        <v>354.98</v>
      </c>
      <c r="J529">
        <v>394.95</v>
      </c>
      <c r="K529">
        <v>300.52</v>
      </c>
      <c r="L529">
        <v>314.02</v>
      </c>
      <c r="M529">
        <v>454.66</v>
      </c>
      <c r="N529">
        <v>425.79</v>
      </c>
      <c r="O529">
        <v>385.79</v>
      </c>
      <c r="P529">
        <v>319.56</v>
      </c>
      <c r="Q529">
        <v>527.33000000000004</v>
      </c>
      <c r="R529">
        <v>529.04</v>
      </c>
      <c r="S529">
        <v>353.08</v>
      </c>
      <c r="T529">
        <v>381.28</v>
      </c>
      <c r="U529">
        <v>254.06</v>
      </c>
      <c r="V529">
        <v>196.4</v>
      </c>
      <c r="W529">
        <v>195.26</v>
      </c>
      <c r="X529">
        <v>175.62</v>
      </c>
      <c r="Y529">
        <v>303.5</v>
      </c>
    </row>
    <row r="530" spans="1:25" x14ac:dyDescent="0.25">
      <c r="A530">
        <v>624</v>
      </c>
      <c r="B530">
        <v>9</v>
      </c>
      <c r="C530">
        <v>11.455555555555577</v>
      </c>
      <c r="F530">
        <v>624</v>
      </c>
      <c r="G530">
        <v>33.51</v>
      </c>
      <c r="H530">
        <v>343.06</v>
      </c>
      <c r="I530">
        <v>373.16</v>
      </c>
      <c r="J530">
        <v>392.97</v>
      </c>
      <c r="K530">
        <v>301.56</v>
      </c>
      <c r="L530">
        <v>285.83</v>
      </c>
      <c r="M530">
        <v>478.54</v>
      </c>
      <c r="N530">
        <v>385.25</v>
      </c>
      <c r="O530">
        <v>381.93</v>
      </c>
      <c r="P530">
        <v>334.01</v>
      </c>
      <c r="Q530">
        <v>555.71</v>
      </c>
      <c r="R530">
        <v>513.21</v>
      </c>
      <c r="S530">
        <v>350.53</v>
      </c>
      <c r="T530">
        <v>344.38</v>
      </c>
      <c r="U530">
        <v>235.36</v>
      </c>
      <c r="V530">
        <v>192.24</v>
      </c>
      <c r="W530">
        <v>185.28</v>
      </c>
      <c r="X530">
        <v>176.3</v>
      </c>
      <c r="Y530">
        <v>290.04000000000002</v>
      </c>
    </row>
    <row r="531" spans="1:25" x14ac:dyDescent="0.25">
      <c r="A531">
        <v>625</v>
      </c>
      <c r="B531">
        <v>26.666666666666654</v>
      </c>
      <c r="C531">
        <v>27.933333333333394</v>
      </c>
      <c r="F531">
        <v>625</v>
      </c>
      <c r="G531">
        <v>63.76</v>
      </c>
      <c r="H531">
        <v>332.56</v>
      </c>
      <c r="I531">
        <v>351.08</v>
      </c>
      <c r="J531">
        <v>388.67</v>
      </c>
      <c r="K531">
        <v>272.75</v>
      </c>
      <c r="L531">
        <v>297.02999999999997</v>
      </c>
      <c r="M531">
        <v>490.41</v>
      </c>
      <c r="N531">
        <v>431.85</v>
      </c>
      <c r="O531">
        <v>411</v>
      </c>
      <c r="P531">
        <v>307.95</v>
      </c>
      <c r="Q531">
        <v>544.77</v>
      </c>
      <c r="R531">
        <v>474.8</v>
      </c>
      <c r="S531">
        <v>382.96</v>
      </c>
      <c r="T531">
        <v>399.87</v>
      </c>
      <c r="U531">
        <v>252.74</v>
      </c>
      <c r="V531">
        <v>198.68</v>
      </c>
      <c r="W531">
        <v>189.78</v>
      </c>
      <c r="X531">
        <v>204.82</v>
      </c>
      <c r="Y531">
        <v>321.11</v>
      </c>
    </row>
    <row r="532" spans="1:25" x14ac:dyDescent="0.25">
      <c r="A532">
        <v>626</v>
      </c>
      <c r="B532">
        <v>47.888888888888872</v>
      </c>
      <c r="C532">
        <v>37.088888888888846</v>
      </c>
      <c r="F532">
        <v>626</v>
      </c>
      <c r="G532">
        <v>45.49</v>
      </c>
      <c r="H532">
        <v>313.61</v>
      </c>
      <c r="I532">
        <v>355.53</v>
      </c>
      <c r="J532">
        <v>392.29</v>
      </c>
      <c r="K532">
        <v>270.62</v>
      </c>
      <c r="L532">
        <v>274.06</v>
      </c>
      <c r="M532">
        <v>469.08</v>
      </c>
      <c r="N532">
        <v>395.71</v>
      </c>
      <c r="O532">
        <v>402.01</v>
      </c>
      <c r="P532">
        <v>294.17</v>
      </c>
      <c r="Q532">
        <v>518.92999999999995</v>
      </c>
      <c r="R532">
        <v>488.71</v>
      </c>
      <c r="S532">
        <v>364.69</v>
      </c>
      <c r="T532">
        <v>364.56</v>
      </c>
      <c r="U532">
        <v>239.13</v>
      </c>
      <c r="V532">
        <v>185.41</v>
      </c>
      <c r="W532">
        <v>174.91</v>
      </c>
      <c r="X532">
        <v>200.93</v>
      </c>
      <c r="Y532">
        <v>293.70999999999998</v>
      </c>
    </row>
    <row r="533" spans="1:25" x14ac:dyDescent="0.25">
      <c r="A533">
        <v>627</v>
      </c>
      <c r="B533">
        <v>12.111111111111102</v>
      </c>
      <c r="C533">
        <v>11.899999999999977</v>
      </c>
      <c r="F533">
        <v>627</v>
      </c>
      <c r="G533">
        <v>60.38</v>
      </c>
      <c r="H533">
        <v>321.92</v>
      </c>
      <c r="I533">
        <v>343.06</v>
      </c>
      <c r="J533">
        <v>394.93</v>
      </c>
      <c r="K533">
        <v>254.39</v>
      </c>
      <c r="L533">
        <v>263.8</v>
      </c>
      <c r="M533">
        <v>502.51</v>
      </c>
      <c r="N533">
        <v>406.16</v>
      </c>
      <c r="O533">
        <v>395.51</v>
      </c>
      <c r="P533">
        <v>299.85000000000002</v>
      </c>
      <c r="Q533">
        <v>531.54999999999995</v>
      </c>
      <c r="R533">
        <v>482.1</v>
      </c>
      <c r="S533">
        <v>379.71</v>
      </c>
      <c r="T533">
        <v>373.52</v>
      </c>
      <c r="U533">
        <v>217.08</v>
      </c>
      <c r="V533">
        <v>167.57</v>
      </c>
      <c r="W533">
        <v>162.24</v>
      </c>
      <c r="X533">
        <v>216.3</v>
      </c>
      <c r="Y533">
        <v>308.02</v>
      </c>
    </row>
    <row r="534" spans="1:25" x14ac:dyDescent="0.25">
      <c r="A534">
        <v>628</v>
      </c>
      <c r="B534">
        <v>20.333333333333329</v>
      </c>
      <c r="C534">
        <v>14.777777777777771</v>
      </c>
      <c r="F534">
        <v>628</v>
      </c>
      <c r="G534">
        <v>30.52</v>
      </c>
      <c r="H534">
        <v>318.51</v>
      </c>
      <c r="I534">
        <v>350.31</v>
      </c>
      <c r="J534">
        <v>390.05</v>
      </c>
      <c r="K534">
        <v>258.17</v>
      </c>
      <c r="L534">
        <v>289.20999999999998</v>
      </c>
      <c r="M534">
        <v>443.98</v>
      </c>
      <c r="N534">
        <v>407.19</v>
      </c>
      <c r="O534">
        <v>380.9</v>
      </c>
      <c r="P534">
        <v>316.58</v>
      </c>
      <c r="Q534">
        <v>513.88</v>
      </c>
      <c r="R534">
        <v>489.54</v>
      </c>
      <c r="S534">
        <v>342.21</v>
      </c>
      <c r="T534">
        <v>363.84</v>
      </c>
      <c r="U534">
        <v>240.86</v>
      </c>
      <c r="V534">
        <v>183.17</v>
      </c>
      <c r="W534">
        <v>180.24</v>
      </c>
      <c r="X534">
        <v>176.71</v>
      </c>
      <c r="Y534">
        <v>277.06</v>
      </c>
    </row>
    <row r="535" spans="1:25" x14ac:dyDescent="0.25">
      <c r="A535">
        <v>629</v>
      </c>
      <c r="B535">
        <v>60.777777777777821</v>
      </c>
      <c r="C535">
        <v>49.277777777777828</v>
      </c>
      <c r="F535">
        <v>629</v>
      </c>
      <c r="G535">
        <v>25.21</v>
      </c>
      <c r="H535">
        <v>296.77999999999997</v>
      </c>
      <c r="I535">
        <v>314.91000000000003</v>
      </c>
      <c r="J535">
        <v>385.62</v>
      </c>
      <c r="K535">
        <v>250.87</v>
      </c>
      <c r="L535">
        <v>258.98</v>
      </c>
      <c r="M535">
        <v>456.15</v>
      </c>
      <c r="N535">
        <v>406.91</v>
      </c>
      <c r="O535">
        <v>386.02</v>
      </c>
      <c r="P535">
        <v>268.68</v>
      </c>
      <c r="Q535">
        <v>492.97</v>
      </c>
      <c r="R535">
        <v>438.42</v>
      </c>
      <c r="S535">
        <v>330.39</v>
      </c>
      <c r="T535">
        <v>342.8</v>
      </c>
      <c r="U535">
        <v>212.88</v>
      </c>
      <c r="V535">
        <v>162.34</v>
      </c>
      <c r="W535">
        <v>160.28</v>
      </c>
      <c r="X535">
        <v>174.64</v>
      </c>
      <c r="Y535">
        <v>272.49</v>
      </c>
    </row>
    <row r="536" spans="1:25" x14ac:dyDescent="0.25">
      <c r="A536">
        <v>630</v>
      </c>
      <c r="B536">
        <v>53.555555555555515</v>
      </c>
      <c r="C536">
        <v>49.677777777777692</v>
      </c>
      <c r="F536">
        <v>630</v>
      </c>
      <c r="G536">
        <v>23.23</v>
      </c>
      <c r="H536">
        <v>307.08</v>
      </c>
      <c r="I536">
        <v>345.09</v>
      </c>
      <c r="J536">
        <v>370.69</v>
      </c>
      <c r="K536">
        <v>251.24</v>
      </c>
      <c r="L536">
        <v>269.02</v>
      </c>
      <c r="M536">
        <v>456.37</v>
      </c>
      <c r="N536">
        <v>393</v>
      </c>
      <c r="O536">
        <v>403.53</v>
      </c>
      <c r="P536">
        <v>292.42</v>
      </c>
      <c r="Q536">
        <v>537.95000000000005</v>
      </c>
      <c r="R536">
        <v>476.88</v>
      </c>
      <c r="S536">
        <v>333.93</v>
      </c>
      <c r="T536">
        <v>343.19</v>
      </c>
      <c r="U536">
        <v>223.22</v>
      </c>
      <c r="V536">
        <v>160.85</v>
      </c>
      <c r="W536">
        <v>163.86</v>
      </c>
      <c r="X536">
        <v>172.26</v>
      </c>
      <c r="Y536">
        <v>285.64999999999998</v>
      </c>
    </row>
    <row r="537" spans="1:25" x14ac:dyDescent="0.25">
      <c r="A537">
        <v>631</v>
      </c>
      <c r="B537">
        <v>64.666666666666657</v>
      </c>
      <c r="C537">
        <v>54.788888888889232</v>
      </c>
      <c r="F537">
        <v>631</v>
      </c>
      <c r="G537">
        <v>46.24</v>
      </c>
      <c r="H537">
        <v>271.19</v>
      </c>
      <c r="I537">
        <v>299.24</v>
      </c>
      <c r="J537">
        <v>362.58</v>
      </c>
      <c r="K537">
        <v>227.93</v>
      </c>
      <c r="L537">
        <v>251.55</v>
      </c>
      <c r="M537">
        <v>452.9</v>
      </c>
      <c r="N537">
        <v>374.57</v>
      </c>
      <c r="O537">
        <v>361.7</v>
      </c>
      <c r="P537">
        <v>262.27999999999997</v>
      </c>
      <c r="Q537">
        <v>468.49</v>
      </c>
      <c r="R537">
        <v>443.69</v>
      </c>
      <c r="S537">
        <v>298.33999999999997</v>
      </c>
      <c r="T537">
        <v>308.61</v>
      </c>
      <c r="U537">
        <v>194.71</v>
      </c>
      <c r="V537">
        <v>134.6</v>
      </c>
      <c r="W537">
        <v>138.05000000000001</v>
      </c>
      <c r="X537">
        <v>175.64</v>
      </c>
      <c r="Y537">
        <v>261.31</v>
      </c>
    </row>
    <row r="538" spans="1:25" x14ac:dyDescent="0.25">
      <c r="A538">
        <v>632</v>
      </c>
      <c r="B538">
        <v>38.666666666666671</v>
      </c>
      <c r="C538">
        <v>32.97777777777776</v>
      </c>
      <c r="F538">
        <v>632</v>
      </c>
      <c r="G538">
        <v>46.4</v>
      </c>
      <c r="H538">
        <v>275.62</v>
      </c>
      <c r="I538">
        <v>316.13</v>
      </c>
      <c r="J538">
        <v>332.65</v>
      </c>
      <c r="K538">
        <v>214.25</v>
      </c>
      <c r="L538">
        <v>249.19</v>
      </c>
      <c r="M538">
        <v>438.13</v>
      </c>
      <c r="N538">
        <v>355.71</v>
      </c>
      <c r="O538">
        <v>377.46</v>
      </c>
      <c r="P538">
        <v>260.72000000000003</v>
      </c>
      <c r="Q538">
        <v>493.84</v>
      </c>
      <c r="R538">
        <v>435.68</v>
      </c>
      <c r="S538">
        <v>309.27999999999997</v>
      </c>
      <c r="T538">
        <v>342.91</v>
      </c>
      <c r="U538">
        <v>196.66</v>
      </c>
      <c r="V538">
        <v>146.36000000000001</v>
      </c>
      <c r="W538">
        <v>132.74</v>
      </c>
      <c r="X538">
        <v>189.62</v>
      </c>
      <c r="Y538">
        <v>264.82</v>
      </c>
    </row>
    <row r="539" spans="1:25" x14ac:dyDescent="0.25">
      <c r="A539">
        <v>633</v>
      </c>
      <c r="B539">
        <v>22.666666666666679</v>
      </c>
      <c r="C539">
        <v>17.111111111111086</v>
      </c>
      <c r="F539">
        <v>633</v>
      </c>
      <c r="G539">
        <v>52.64</v>
      </c>
      <c r="H539">
        <v>266.76</v>
      </c>
      <c r="I539">
        <v>301.20999999999998</v>
      </c>
      <c r="J539">
        <v>326.3</v>
      </c>
      <c r="K539">
        <v>220.75</v>
      </c>
      <c r="L539">
        <v>247.72</v>
      </c>
      <c r="M539">
        <v>423.21</v>
      </c>
      <c r="N539">
        <v>347.69</v>
      </c>
      <c r="O539">
        <v>347.64</v>
      </c>
      <c r="P539">
        <v>259.39</v>
      </c>
      <c r="Q539">
        <v>501.08</v>
      </c>
      <c r="R539">
        <v>445.01</v>
      </c>
      <c r="S539">
        <v>296.70999999999998</v>
      </c>
      <c r="T539">
        <v>317.74</v>
      </c>
      <c r="U539">
        <v>182.8</v>
      </c>
      <c r="V539">
        <v>121.78</v>
      </c>
      <c r="W539">
        <v>121.36</v>
      </c>
      <c r="X539">
        <v>170.22</v>
      </c>
      <c r="Y539">
        <v>262.11</v>
      </c>
    </row>
    <row r="540" spans="1:25" x14ac:dyDescent="0.25">
      <c r="A540">
        <v>634</v>
      </c>
      <c r="B540">
        <v>71.222222222222229</v>
      </c>
      <c r="C540">
        <v>63.53333333333353</v>
      </c>
      <c r="F540">
        <v>634</v>
      </c>
      <c r="G540">
        <v>78.14</v>
      </c>
      <c r="H540">
        <v>257.48</v>
      </c>
      <c r="I540">
        <v>292.77</v>
      </c>
      <c r="J540">
        <v>338.45</v>
      </c>
      <c r="K540">
        <v>205.68</v>
      </c>
      <c r="L540">
        <v>227.45</v>
      </c>
      <c r="M540">
        <v>443.9</v>
      </c>
      <c r="N540">
        <v>378.96</v>
      </c>
      <c r="O540">
        <v>373.04</v>
      </c>
      <c r="P540">
        <v>247.21</v>
      </c>
      <c r="Q540">
        <v>478.44</v>
      </c>
      <c r="R540">
        <v>410.69</v>
      </c>
      <c r="S540">
        <v>330.84</v>
      </c>
      <c r="T540">
        <v>326.01</v>
      </c>
      <c r="U540">
        <v>170.76</v>
      </c>
      <c r="V540">
        <v>113.79</v>
      </c>
      <c r="W540">
        <v>116.29</v>
      </c>
      <c r="X540">
        <v>184.32</v>
      </c>
      <c r="Y540">
        <v>271.45</v>
      </c>
    </row>
    <row r="541" spans="1:25" x14ac:dyDescent="0.25">
      <c r="A541">
        <v>636</v>
      </c>
      <c r="B541">
        <v>50.444444444444422</v>
      </c>
      <c r="C541">
        <v>39.58888888888896</v>
      </c>
      <c r="F541">
        <v>636</v>
      </c>
      <c r="G541">
        <v>54.97</v>
      </c>
      <c r="H541">
        <v>275.88</v>
      </c>
      <c r="I541">
        <v>292.08999999999997</v>
      </c>
      <c r="J541">
        <v>351.97</v>
      </c>
      <c r="K541">
        <v>208.66</v>
      </c>
      <c r="L541">
        <v>245.48</v>
      </c>
      <c r="M541">
        <v>463.03</v>
      </c>
      <c r="N541">
        <v>388.5</v>
      </c>
      <c r="O541">
        <v>394.48</v>
      </c>
      <c r="P541">
        <v>245.14</v>
      </c>
      <c r="Q541">
        <v>493.25</v>
      </c>
      <c r="R541">
        <v>421.17</v>
      </c>
      <c r="S541">
        <v>343.08</v>
      </c>
      <c r="T541">
        <v>346.27</v>
      </c>
      <c r="U541">
        <v>182.49</v>
      </c>
      <c r="V541">
        <v>143.62</v>
      </c>
      <c r="W541">
        <v>143.65</v>
      </c>
      <c r="X541">
        <v>198.94</v>
      </c>
      <c r="Y541">
        <v>282.24</v>
      </c>
    </row>
    <row r="542" spans="1:25" x14ac:dyDescent="0.25">
      <c r="A542">
        <v>637</v>
      </c>
      <c r="B542">
        <v>8</v>
      </c>
      <c r="C542">
        <v>8.8222222222221944</v>
      </c>
      <c r="F542">
        <v>637</v>
      </c>
      <c r="G542">
        <v>60.88</v>
      </c>
      <c r="H542">
        <v>272.72000000000003</v>
      </c>
      <c r="I542">
        <v>282.25</v>
      </c>
      <c r="J542">
        <v>323.31</v>
      </c>
      <c r="K542">
        <v>196.25</v>
      </c>
      <c r="L542">
        <v>236.39</v>
      </c>
      <c r="M542">
        <v>454.78</v>
      </c>
      <c r="N542">
        <v>391.87</v>
      </c>
      <c r="O542">
        <v>406.68</v>
      </c>
      <c r="P542">
        <v>244.78</v>
      </c>
      <c r="Q542">
        <v>443.86</v>
      </c>
      <c r="R542">
        <v>409.08</v>
      </c>
      <c r="S542">
        <v>363.64</v>
      </c>
      <c r="T542">
        <v>371.64</v>
      </c>
      <c r="U542">
        <v>187.1</v>
      </c>
      <c r="V542">
        <v>133.44999999999999</v>
      </c>
      <c r="W542">
        <v>124.49</v>
      </c>
      <c r="X542">
        <v>215.95</v>
      </c>
      <c r="Y542">
        <v>289.93</v>
      </c>
    </row>
    <row r="543" spans="1:25" x14ac:dyDescent="0.25">
      <c r="A543">
        <v>638</v>
      </c>
      <c r="B543">
        <v>63.777777777777771</v>
      </c>
      <c r="C543">
        <v>46.322222222222308</v>
      </c>
      <c r="F543">
        <v>638</v>
      </c>
      <c r="G543">
        <v>53.77</v>
      </c>
      <c r="H543">
        <v>289.62</v>
      </c>
      <c r="I543">
        <v>323.07</v>
      </c>
      <c r="J543">
        <v>373.02</v>
      </c>
      <c r="K543">
        <v>222.47</v>
      </c>
      <c r="L543">
        <v>268.8</v>
      </c>
      <c r="M543">
        <v>495.32</v>
      </c>
      <c r="N543">
        <v>397.11</v>
      </c>
      <c r="O543">
        <v>408.57</v>
      </c>
      <c r="P543">
        <v>255.03</v>
      </c>
      <c r="Q543">
        <v>506.85</v>
      </c>
      <c r="R543">
        <v>421.78</v>
      </c>
      <c r="S543">
        <v>352.63</v>
      </c>
      <c r="T543">
        <v>369.11</v>
      </c>
      <c r="U543">
        <v>217.07</v>
      </c>
      <c r="V543">
        <v>163.63</v>
      </c>
      <c r="W543">
        <v>158.71</v>
      </c>
      <c r="X543">
        <v>210.92</v>
      </c>
      <c r="Y543">
        <v>298.74</v>
      </c>
    </row>
    <row r="544" spans="1:25" x14ac:dyDescent="0.25">
      <c r="A544">
        <v>639</v>
      </c>
      <c r="B544">
        <v>193.6666666666666</v>
      </c>
      <c r="C544">
        <v>150.23333333333358</v>
      </c>
      <c r="F544">
        <v>639</v>
      </c>
      <c r="G544">
        <v>39.85</v>
      </c>
      <c r="H544">
        <v>288.04000000000002</v>
      </c>
      <c r="I544">
        <v>309.48</v>
      </c>
      <c r="J544">
        <v>349.63</v>
      </c>
      <c r="K544">
        <v>237.23</v>
      </c>
      <c r="L544">
        <v>256</v>
      </c>
      <c r="M544">
        <v>442.38</v>
      </c>
      <c r="N544">
        <v>416.14</v>
      </c>
      <c r="O544">
        <v>397.89</v>
      </c>
      <c r="P544">
        <v>264.70999999999998</v>
      </c>
      <c r="Q544">
        <v>477.43</v>
      </c>
      <c r="R544">
        <v>414.65</v>
      </c>
      <c r="S544">
        <v>338.24</v>
      </c>
      <c r="T544">
        <v>370.13</v>
      </c>
      <c r="U544">
        <v>205.02</v>
      </c>
      <c r="V544">
        <v>148.81</v>
      </c>
      <c r="W544">
        <v>146.27000000000001</v>
      </c>
      <c r="X544">
        <v>178.13</v>
      </c>
      <c r="Y544">
        <v>297.02999999999997</v>
      </c>
    </row>
    <row r="545" spans="1:25" x14ac:dyDescent="0.25">
      <c r="A545">
        <v>640</v>
      </c>
      <c r="B545">
        <v>70.666666666666671</v>
      </c>
      <c r="C545">
        <v>83.944444444444343</v>
      </c>
      <c r="F545">
        <v>640</v>
      </c>
      <c r="G545">
        <v>57.43</v>
      </c>
      <c r="H545">
        <v>286</v>
      </c>
      <c r="I545">
        <v>306.08999999999997</v>
      </c>
      <c r="J545">
        <v>364.34</v>
      </c>
      <c r="K545">
        <v>213.96</v>
      </c>
      <c r="L545">
        <v>265.62</v>
      </c>
      <c r="M545">
        <v>467.65</v>
      </c>
      <c r="N545">
        <v>415.27</v>
      </c>
      <c r="O545">
        <v>420.32</v>
      </c>
      <c r="P545">
        <v>265.32</v>
      </c>
      <c r="Q545">
        <v>483.07</v>
      </c>
      <c r="R545">
        <v>439.64</v>
      </c>
      <c r="S545">
        <v>341.95</v>
      </c>
      <c r="T545">
        <v>368.04</v>
      </c>
      <c r="U545">
        <v>211.59</v>
      </c>
      <c r="V545">
        <v>162.16999999999999</v>
      </c>
      <c r="W545">
        <v>162.13</v>
      </c>
      <c r="X545">
        <v>196.73</v>
      </c>
      <c r="Y545">
        <v>319.95</v>
      </c>
    </row>
    <row r="546" spans="1:25" x14ac:dyDescent="0.25">
      <c r="A546">
        <v>641</v>
      </c>
      <c r="B546">
        <v>36.888888888888907</v>
      </c>
      <c r="C546">
        <v>37.166666666666742</v>
      </c>
      <c r="F546">
        <v>641</v>
      </c>
      <c r="G546">
        <v>73.900000000000006</v>
      </c>
      <c r="H546">
        <v>328.86</v>
      </c>
      <c r="I546">
        <v>338.22</v>
      </c>
      <c r="J546">
        <v>390.33</v>
      </c>
      <c r="K546">
        <v>233.36</v>
      </c>
      <c r="L546">
        <v>284.37</v>
      </c>
      <c r="M546">
        <v>516.75</v>
      </c>
      <c r="N546">
        <v>448.12</v>
      </c>
      <c r="O546">
        <v>429.54</v>
      </c>
      <c r="P546">
        <v>270.47000000000003</v>
      </c>
      <c r="Q546">
        <v>487.86</v>
      </c>
      <c r="R546">
        <v>466.24</v>
      </c>
      <c r="S546">
        <v>390.03</v>
      </c>
      <c r="T546">
        <v>397.53</v>
      </c>
      <c r="U546">
        <v>240.91</v>
      </c>
      <c r="V546">
        <v>190.18</v>
      </c>
      <c r="W546">
        <v>181.87</v>
      </c>
      <c r="X546">
        <v>220.33</v>
      </c>
      <c r="Y546">
        <v>323.97000000000003</v>
      </c>
    </row>
    <row r="547" spans="1:25" x14ac:dyDescent="0.25">
      <c r="A547">
        <v>642</v>
      </c>
      <c r="B547">
        <v>141.77777777777783</v>
      </c>
      <c r="C547">
        <v>102.56666666666706</v>
      </c>
      <c r="F547">
        <v>642</v>
      </c>
      <c r="G547">
        <v>88.18</v>
      </c>
      <c r="H547">
        <v>316.11</v>
      </c>
      <c r="I547">
        <v>345.31</v>
      </c>
      <c r="J547">
        <v>382.23</v>
      </c>
      <c r="K547">
        <v>219.47</v>
      </c>
      <c r="L547">
        <v>280.04000000000002</v>
      </c>
      <c r="M547">
        <v>500.97</v>
      </c>
      <c r="N547">
        <v>458.69</v>
      </c>
      <c r="O547">
        <v>449.6</v>
      </c>
      <c r="P547">
        <v>266.88</v>
      </c>
      <c r="Q547">
        <v>475.18</v>
      </c>
      <c r="R547">
        <v>451.61</v>
      </c>
      <c r="S547">
        <v>394.04</v>
      </c>
      <c r="T547">
        <v>400.88</v>
      </c>
      <c r="U547">
        <v>226.8</v>
      </c>
      <c r="V547">
        <v>177.54</v>
      </c>
      <c r="W547">
        <v>190.45</v>
      </c>
      <c r="X547">
        <v>242.26</v>
      </c>
      <c r="Y547">
        <v>326.41000000000003</v>
      </c>
    </row>
    <row r="548" spans="1:25" x14ac:dyDescent="0.25">
      <c r="A548">
        <v>643</v>
      </c>
      <c r="B548">
        <v>263.5555555555552</v>
      </c>
      <c r="C548">
        <v>197.30000000000018</v>
      </c>
      <c r="F548">
        <v>643</v>
      </c>
      <c r="G548">
        <v>100.52</v>
      </c>
      <c r="H548">
        <v>324.87</v>
      </c>
      <c r="I548">
        <v>347.81</v>
      </c>
      <c r="J548">
        <v>377</v>
      </c>
      <c r="K548">
        <v>218.58</v>
      </c>
      <c r="L548">
        <v>289.77</v>
      </c>
      <c r="M548">
        <v>518.25</v>
      </c>
      <c r="N548">
        <v>464.7</v>
      </c>
      <c r="O548">
        <v>430.54</v>
      </c>
      <c r="P548">
        <v>266.7</v>
      </c>
      <c r="Q548">
        <v>481.08</v>
      </c>
      <c r="R548">
        <v>433.5</v>
      </c>
      <c r="S548">
        <v>379.34</v>
      </c>
      <c r="T548">
        <v>431.06</v>
      </c>
      <c r="U548">
        <v>226</v>
      </c>
      <c r="V548">
        <v>196.44</v>
      </c>
      <c r="W548">
        <v>194.93</v>
      </c>
      <c r="X548">
        <v>250.23</v>
      </c>
      <c r="Y548">
        <v>365.86</v>
      </c>
    </row>
    <row r="549" spans="1:25" x14ac:dyDescent="0.25">
      <c r="A549">
        <v>644</v>
      </c>
      <c r="B549">
        <v>6</v>
      </c>
      <c r="C549">
        <v>6</v>
      </c>
      <c r="F549">
        <v>644</v>
      </c>
      <c r="G549">
        <v>83.35</v>
      </c>
      <c r="H549">
        <v>311.38</v>
      </c>
      <c r="I549">
        <v>355.53</v>
      </c>
      <c r="J549">
        <v>373.98</v>
      </c>
      <c r="K549">
        <v>218.2</v>
      </c>
      <c r="L549">
        <v>279</v>
      </c>
      <c r="M549">
        <v>488.45</v>
      </c>
      <c r="N549">
        <v>437.97</v>
      </c>
      <c r="O549">
        <v>424.09</v>
      </c>
      <c r="P549">
        <v>257.77999999999997</v>
      </c>
      <c r="Q549">
        <v>511.94</v>
      </c>
      <c r="R549">
        <v>433.89</v>
      </c>
      <c r="S549">
        <v>387.07</v>
      </c>
      <c r="T549">
        <v>392.31</v>
      </c>
      <c r="U549">
        <v>239.35</v>
      </c>
      <c r="V549">
        <v>191.01</v>
      </c>
      <c r="W549">
        <v>185.58</v>
      </c>
      <c r="X549">
        <v>232.86</v>
      </c>
      <c r="Y549">
        <v>328.21</v>
      </c>
    </row>
    <row r="550" spans="1:25" x14ac:dyDescent="0.25">
      <c r="A550">
        <v>645</v>
      </c>
      <c r="B550">
        <v>21.888888888888911</v>
      </c>
      <c r="C550">
        <v>20.166666666666686</v>
      </c>
      <c r="F550">
        <v>645</v>
      </c>
      <c r="G550">
        <v>79.349999999999994</v>
      </c>
      <c r="H550">
        <v>318.39999999999998</v>
      </c>
      <c r="I550">
        <v>321.52</v>
      </c>
      <c r="J550">
        <v>375.43</v>
      </c>
      <c r="K550">
        <v>216.2</v>
      </c>
      <c r="L550">
        <v>281.93</v>
      </c>
      <c r="M550">
        <v>487.05</v>
      </c>
      <c r="N550">
        <v>419.73</v>
      </c>
      <c r="O550">
        <v>428.31</v>
      </c>
      <c r="P550">
        <v>249.07</v>
      </c>
      <c r="Q550">
        <v>500.94</v>
      </c>
      <c r="R550">
        <v>439.6</v>
      </c>
      <c r="S550">
        <v>380.42</v>
      </c>
      <c r="T550">
        <v>394.38</v>
      </c>
      <c r="U550">
        <v>216.45</v>
      </c>
      <c r="V550">
        <v>179.31</v>
      </c>
      <c r="W550">
        <v>169.57</v>
      </c>
      <c r="X550">
        <v>219.43</v>
      </c>
      <c r="Y550">
        <v>341.92</v>
      </c>
    </row>
    <row r="551" spans="1:25" x14ac:dyDescent="0.25">
      <c r="A551">
        <v>646</v>
      </c>
      <c r="B551">
        <v>71.777777777777715</v>
      </c>
      <c r="C551">
        <v>69.244444444444071</v>
      </c>
      <c r="F551">
        <v>646</v>
      </c>
      <c r="G551">
        <v>74.31</v>
      </c>
      <c r="H551">
        <v>304.10000000000002</v>
      </c>
      <c r="I551">
        <v>340.34</v>
      </c>
      <c r="J551">
        <v>343.44</v>
      </c>
      <c r="K551">
        <v>206.14</v>
      </c>
      <c r="L551">
        <v>255.87</v>
      </c>
      <c r="M551">
        <v>489.84</v>
      </c>
      <c r="N551">
        <v>444.62</v>
      </c>
      <c r="O551">
        <v>409.41</v>
      </c>
      <c r="P551">
        <v>243.37</v>
      </c>
      <c r="Q551">
        <v>446.93</v>
      </c>
      <c r="R551">
        <v>431.09</v>
      </c>
      <c r="S551">
        <v>360.44</v>
      </c>
      <c r="T551">
        <v>411.83</v>
      </c>
      <c r="U551">
        <v>209.77</v>
      </c>
      <c r="V551">
        <v>158.97</v>
      </c>
      <c r="W551">
        <v>171.15</v>
      </c>
      <c r="X551">
        <v>227.2</v>
      </c>
      <c r="Y551">
        <v>323.81</v>
      </c>
    </row>
    <row r="552" spans="1:25" x14ac:dyDescent="0.25">
      <c r="A552">
        <v>647</v>
      </c>
      <c r="B552">
        <v>79.000000000000028</v>
      </c>
      <c r="C552">
        <v>63.155555555555793</v>
      </c>
      <c r="F552">
        <v>647</v>
      </c>
      <c r="G552">
        <v>75.72</v>
      </c>
      <c r="H552">
        <v>277.02999999999997</v>
      </c>
      <c r="I552">
        <v>311.91000000000003</v>
      </c>
      <c r="J552">
        <v>333.12</v>
      </c>
      <c r="K552">
        <v>198.09</v>
      </c>
      <c r="L552">
        <v>229.49</v>
      </c>
      <c r="M552">
        <v>483.28</v>
      </c>
      <c r="N552">
        <v>426.63</v>
      </c>
      <c r="O552">
        <v>417.39</v>
      </c>
      <c r="P552">
        <v>229.27</v>
      </c>
      <c r="Q552">
        <v>442.95</v>
      </c>
      <c r="R552">
        <v>386.09</v>
      </c>
      <c r="S552">
        <v>344.38</v>
      </c>
      <c r="T552">
        <v>383.74</v>
      </c>
      <c r="U552">
        <v>181.39</v>
      </c>
      <c r="V552">
        <v>148.36000000000001</v>
      </c>
      <c r="W552">
        <v>133.22999999999999</v>
      </c>
      <c r="X552">
        <v>231.27</v>
      </c>
      <c r="Y552">
        <v>309.45999999999998</v>
      </c>
    </row>
    <row r="553" spans="1:25" x14ac:dyDescent="0.25">
      <c r="A553">
        <v>648</v>
      </c>
      <c r="B553">
        <v>18.222222222222243</v>
      </c>
      <c r="C553">
        <v>15.211111111111052</v>
      </c>
      <c r="F553">
        <v>648</v>
      </c>
      <c r="G553">
        <v>85.27</v>
      </c>
      <c r="H553">
        <v>249.46</v>
      </c>
      <c r="I553">
        <v>282.58999999999997</v>
      </c>
      <c r="J553">
        <v>306.43</v>
      </c>
      <c r="K553">
        <v>180.66</v>
      </c>
      <c r="L553">
        <v>232.09</v>
      </c>
      <c r="M553">
        <v>485</v>
      </c>
      <c r="N553">
        <v>388.5</v>
      </c>
      <c r="O553">
        <v>410.07</v>
      </c>
      <c r="P553">
        <v>210.19</v>
      </c>
      <c r="Q553">
        <v>441.89</v>
      </c>
      <c r="R553">
        <v>380.8</v>
      </c>
      <c r="S553">
        <v>356</v>
      </c>
      <c r="T553">
        <v>347.65</v>
      </c>
      <c r="U553">
        <v>177.95</v>
      </c>
      <c r="V553">
        <v>124.5</v>
      </c>
      <c r="W553">
        <v>129.28</v>
      </c>
      <c r="X553">
        <v>218.54</v>
      </c>
      <c r="Y553">
        <v>288.49</v>
      </c>
    </row>
    <row r="554" spans="1:25" x14ac:dyDescent="0.25">
      <c r="A554">
        <v>649</v>
      </c>
      <c r="B554">
        <v>41.999999999999972</v>
      </c>
      <c r="C554">
        <v>41.022222222222126</v>
      </c>
      <c r="F554">
        <v>649</v>
      </c>
      <c r="G554">
        <v>91.38</v>
      </c>
      <c r="H554">
        <v>240.92</v>
      </c>
      <c r="I554">
        <v>282.35000000000002</v>
      </c>
      <c r="J554">
        <v>313.33</v>
      </c>
      <c r="K554">
        <v>170.18</v>
      </c>
      <c r="L554">
        <v>202.23</v>
      </c>
      <c r="M554">
        <v>459.35</v>
      </c>
      <c r="N554">
        <v>380.21</v>
      </c>
      <c r="O554">
        <v>393.45</v>
      </c>
      <c r="P554">
        <v>221.63</v>
      </c>
      <c r="Q554">
        <v>455.33</v>
      </c>
      <c r="R554">
        <v>379.33</v>
      </c>
      <c r="S554">
        <v>321.39999999999998</v>
      </c>
      <c r="T554">
        <v>347.4</v>
      </c>
      <c r="U554">
        <v>158.13999999999999</v>
      </c>
      <c r="V554">
        <v>110.37</v>
      </c>
      <c r="W554">
        <v>107.11</v>
      </c>
      <c r="X554">
        <v>206.22</v>
      </c>
      <c r="Y554">
        <v>276.58</v>
      </c>
    </row>
    <row r="555" spans="1:25" x14ac:dyDescent="0.25">
      <c r="A555">
        <v>650</v>
      </c>
      <c r="B555">
        <v>26.111111111111128</v>
      </c>
      <c r="C555">
        <v>22.255555555555532</v>
      </c>
      <c r="F555">
        <v>650</v>
      </c>
      <c r="G555">
        <v>95.43</v>
      </c>
      <c r="H555">
        <v>235.12</v>
      </c>
      <c r="I555">
        <v>259.66000000000003</v>
      </c>
      <c r="J555">
        <v>302.92</v>
      </c>
      <c r="K555">
        <v>180.53</v>
      </c>
      <c r="L555">
        <v>195.36</v>
      </c>
      <c r="M555">
        <v>453</v>
      </c>
      <c r="N555">
        <v>385.49</v>
      </c>
      <c r="O555">
        <v>357.19</v>
      </c>
      <c r="P555">
        <v>218.27</v>
      </c>
      <c r="Q555">
        <v>435.47</v>
      </c>
      <c r="R555">
        <v>373.66</v>
      </c>
      <c r="S555">
        <v>314.62</v>
      </c>
      <c r="T555">
        <v>354.25</v>
      </c>
      <c r="U555">
        <v>148.27000000000001</v>
      </c>
      <c r="V555">
        <v>104.21</v>
      </c>
      <c r="W555">
        <v>95.24</v>
      </c>
      <c r="X555">
        <v>189.41</v>
      </c>
      <c r="Y555">
        <v>283.62</v>
      </c>
    </row>
    <row r="556" spans="1:25" x14ac:dyDescent="0.25">
      <c r="A556">
        <v>651</v>
      </c>
      <c r="B556">
        <v>115.77777777777774</v>
      </c>
      <c r="C556">
        <v>89.58888888888896</v>
      </c>
      <c r="F556">
        <v>651</v>
      </c>
      <c r="G556">
        <v>105.23</v>
      </c>
      <c r="H556">
        <v>249.25</v>
      </c>
      <c r="I556">
        <v>264.63</v>
      </c>
      <c r="J556">
        <v>284.36</v>
      </c>
      <c r="K556">
        <v>153.58000000000001</v>
      </c>
      <c r="L556">
        <v>223.96</v>
      </c>
      <c r="M556">
        <v>498.52</v>
      </c>
      <c r="N556">
        <v>414.5</v>
      </c>
      <c r="O556">
        <v>399.87</v>
      </c>
      <c r="P556">
        <v>188.32</v>
      </c>
      <c r="Q556">
        <v>405.54</v>
      </c>
      <c r="R556">
        <v>374.94</v>
      </c>
      <c r="S556">
        <v>354.13</v>
      </c>
      <c r="T556">
        <v>378.21</v>
      </c>
      <c r="U556">
        <v>165.79</v>
      </c>
      <c r="V556">
        <v>145.08000000000001</v>
      </c>
      <c r="W556">
        <v>139.12</v>
      </c>
      <c r="X556">
        <v>216.3</v>
      </c>
      <c r="Y556">
        <v>294.64</v>
      </c>
    </row>
    <row r="557" spans="1:25" x14ac:dyDescent="0.25">
      <c r="A557">
        <v>652</v>
      </c>
      <c r="B557">
        <v>212.77777777777774</v>
      </c>
      <c r="C557">
        <v>201.60000000000036</v>
      </c>
      <c r="F557">
        <v>652</v>
      </c>
      <c r="G557">
        <v>101.57</v>
      </c>
      <c r="H557">
        <v>246.93</v>
      </c>
      <c r="I557">
        <v>285.18</v>
      </c>
      <c r="J557">
        <v>304.23</v>
      </c>
      <c r="K557">
        <v>173.35</v>
      </c>
      <c r="L557">
        <v>224.97</v>
      </c>
      <c r="M557">
        <v>447.78</v>
      </c>
      <c r="N557">
        <v>393.26</v>
      </c>
      <c r="O557">
        <v>407.73</v>
      </c>
      <c r="P557">
        <v>199.46</v>
      </c>
      <c r="Q557">
        <v>414.35</v>
      </c>
      <c r="R557">
        <v>386.62</v>
      </c>
      <c r="S557">
        <v>359.68</v>
      </c>
      <c r="T557">
        <v>364.32</v>
      </c>
      <c r="U557">
        <v>170.01</v>
      </c>
      <c r="V557">
        <v>129.04</v>
      </c>
      <c r="W557">
        <v>126.67</v>
      </c>
      <c r="X557">
        <v>211.22</v>
      </c>
      <c r="Y557">
        <v>295.43</v>
      </c>
    </row>
    <row r="558" spans="1:25" x14ac:dyDescent="0.25">
      <c r="A558">
        <v>653</v>
      </c>
      <c r="B558">
        <v>85.444444444444429</v>
      </c>
      <c r="C558">
        <v>73.466666666666697</v>
      </c>
      <c r="F558">
        <v>653</v>
      </c>
      <c r="G558">
        <v>98.6</v>
      </c>
      <c r="H558">
        <v>273.66000000000003</v>
      </c>
      <c r="I558">
        <v>318.97000000000003</v>
      </c>
      <c r="J558">
        <v>340.09</v>
      </c>
      <c r="K558">
        <v>178.9</v>
      </c>
      <c r="L558">
        <v>249.78</v>
      </c>
      <c r="M558">
        <v>492.72</v>
      </c>
      <c r="N558">
        <v>423.52</v>
      </c>
      <c r="O558">
        <v>446.27</v>
      </c>
      <c r="P558">
        <v>221.79</v>
      </c>
      <c r="Q558">
        <v>440.11</v>
      </c>
      <c r="R558">
        <v>382.8</v>
      </c>
      <c r="S558">
        <v>394.56</v>
      </c>
      <c r="T558">
        <v>410.72</v>
      </c>
      <c r="U558">
        <v>198.72</v>
      </c>
      <c r="V558">
        <v>165.17</v>
      </c>
      <c r="W558">
        <v>157.26</v>
      </c>
      <c r="X558">
        <v>239.33</v>
      </c>
      <c r="Y558">
        <v>327.83</v>
      </c>
    </row>
    <row r="559" spans="1:25" x14ac:dyDescent="0.25">
      <c r="A559">
        <v>654</v>
      </c>
      <c r="B559">
        <v>456.8888888888884</v>
      </c>
      <c r="C559">
        <v>338.36666666666679</v>
      </c>
      <c r="F559">
        <v>654</v>
      </c>
      <c r="G559">
        <v>86.58</v>
      </c>
      <c r="H559">
        <v>270.8</v>
      </c>
      <c r="I559">
        <v>293.83999999999997</v>
      </c>
      <c r="J559">
        <v>345.23</v>
      </c>
      <c r="K559">
        <v>180.24</v>
      </c>
      <c r="L559">
        <v>239.85</v>
      </c>
      <c r="M559">
        <v>507.25</v>
      </c>
      <c r="N559">
        <v>433.69</v>
      </c>
      <c r="O559">
        <v>415.34</v>
      </c>
      <c r="P559">
        <v>220.58</v>
      </c>
      <c r="Q559">
        <v>439.72</v>
      </c>
      <c r="R559">
        <v>390.29</v>
      </c>
      <c r="S559">
        <v>366.92</v>
      </c>
      <c r="T559">
        <v>371.22</v>
      </c>
      <c r="U559">
        <v>183.6</v>
      </c>
      <c r="V559">
        <v>149.21</v>
      </c>
      <c r="W559">
        <v>145.99</v>
      </c>
      <c r="X559">
        <v>232.47</v>
      </c>
      <c r="Y559">
        <v>307.27999999999997</v>
      </c>
    </row>
    <row r="560" spans="1:25" x14ac:dyDescent="0.25">
      <c r="A560">
        <v>655</v>
      </c>
      <c r="B560">
        <v>42.2222222222222</v>
      </c>
      <c r="C560">
        <v>32.46666666666647</v>
      </c>
      <c r="F560">
        <v>655</v>
      </c>
      <c r="G560">
        <v>108</v>
      </c>
      <c r="H560">
        <v>300.74</v>
      </c>
      <c r="I560">
        <v>340.17</v>
      </c>
      <c r="J560">
        <v>352.46</v>
      </c>
      <c r="K560">
        <v>206.41</v>
      </c>
      <c r="L560">
        <v>286.06</v>
      </c>
      <c r="M560">
        <v>523.61</v>
      </c>
      <c r="N560">
        <v>467.32</v>
      </c>
      <c r="O560">
        <v>457.67</v>
      </c>
      <c r="P560">
        <v>235.73</v>
      </c>
      <c r="Q560">
        <v>450.46</v>
      </c>
      <c r="R560">
        <v>437.32</v>
      </c>
      <c r="S560">
        <v>407.72</v>
      </c>
      <c r="T560">
        <v>438.12</v>
      </c>
      <c r="U560">
        <v>219.3</v>
      </c>
      <c r="V560">
        <v>190.23</v>
      </c>
      <c r="W560">
        <v>182.06</v>
      </c>
      <c r="X560">
        <v>249.98</v>
      </c>
      <c r="Y560">
        <v>348.21</v>
      </c>
    </row>
    <row r="561" spans="1:25" x14ac:dyDescent="0.25">
      <c r="A561">
        <v>656</v>
      </c>
      <c r="B561">
        <v>10.222222222222237</v>
      </c>
      <c r="C561">
        <v>10.766666666666652</v>
      </c>
      <c r="F561">
        <v>656</v>
      </c>
      <c r="G561">
        <v>98.61</v>
      </c>
      <c r="H561">
        <v>301.06</v>
      </c>
      <c r="I561">
        <v>332.35</v>
      </c>
      <c r="J561">
        <v>362.19</v>
      </c>
      <c r="K561">
        <v>193.87</v>
      </c>
      <c r="L561">
        <v>278.45</v>
      </c>
      <c r="M561">
        <v>545.9</v>
      </c>
      <c r="N561">
        <v>457.09</v>
      </c>
      <c r="O561">
        <v>456.88</v>
      </c>
      <c r="P561">
        <v>233.5</v>
      </c>
      <c r="Q561">
        <v>462.01</v>
      </c>
      <c r="R561">
        <v>426.43</v>
      </c>
      <c r="S561">
        <v>409.07</v>
      </c>
      <c r="T561">
        <v>434.99</v>
      </c>
      <c r="U561">
        <v>223.19</v>
      </c>
      <c r="V561">
        <v>192.84</v>
      </c>
      <c r="W561">
        <v>177</v>
      </c>
      <c r="X561">
        <v>256.77999999999997</v>
      </c>
      <c r="Y561">
        <v>343.89</v>
      </c>
    </row>
    <row r="562" spans="1:25" x14ac:dyDescent="0.25">
      <c r="A562">
        <v>657</v>
      </c>
      <c r="B562">
        <v>88.888888888888872</v>
      </c>
      <c r="C562">
        <v>85.977777777778101</v>
      </c>
      <c r="F562">
        <v>657</v>
      </c>
      <c r="G562">
        <v>142.74</v>
      </c>
      <c r="H562">
        <v>283.87</v>
      </c>
      <c r="I562">
        <v>323.95999999999998</v>
      </c>
      <c r="J562">
        <v>338.21</v>
      </c>
      <c r="K562">
        <v>172.49</v>
      </c>
      <c r="L562">
        <v>279.77999999999997</v>
      </c>
      <c r="M562">
        <v>534.1</v>
      </c>
      <c r="N562">
        <v>490.44</v>
      </c>
      <c r="O562">
        <v>457.9</v>
      </c>
      <c r="P562">
        <v>213.69</v>
      </c>
      <c r="Q562">
        <v>428.69</v>
      </c>
      <c r="R562">
        <v>399.97</v>
      </c>
      <c r="S562">
        <v>447.75</v>
      </c>
      <c r="T562">
        <v>455.22</v>
      </c>
      <c r="U562">
        <v>227.08</v>
      </c>
      <c r="V562">
        <v>207.29</v>
      </c>
      <c r="W562">
        <v>211.79</v>
      </c>
      <c r="X562">
        <v>276.63</v>
      </c>
      <c r="Y562">
        <v>363.41</v>
      </c>
    </row>
    <row r="563" spans="1:25" x14ac:dyDescent="0.25">
      <c r="A563">
        <v>658</v>
      </c>
      <c r="B563">
        <v>45.333333333333307</v>
      </c>
      <c r="C563">
        <v>43.166666666666742</v>
      </c>
      <c r="F563">
        <v>658</v>
      </c>
      <c r="G563">
        <v>149.91</v>
      </c>
      <c r="H563">
        <v>293.64999999999998</v>
      </c>
      <c r="I563">
        <v>309.43</v>
      </c>
      <c r="J563">
        <v>350.68</v>
      </c>
      <c r="K563">
        <v>163.99</v>
      </c>
      <c r="L563">
        <v>283.2</v>
      </c>
      <c r="M563">
        <v>567.41999999999996</v>
      </c>
      <c r="N563">
        <v>475.7</v>
      </c>
      <c r="O563">
        <v>458.67</v>
      </c>
      <c r="P563">
        <v>215.4</v>
      </c>
      <c r="Q563">
        <v>417.14</v>
      </c>
      <c r="R563">
        <v>428.72</v>
      </c>
      <c r="S563">
        <v>452.15</v>
      </c>
      <c r="T563">
        <v>454.48</v>
      </c>
      <c r="U563">
        <v>234.06</v>
      </c>
      <c r="V563">
        <v>214.12</v>
      </c>
      <c r="W563">
        <v>201.59</v>
      </c>
      <c r="X563">
        <v>289.73</v>
      </c>
      <c r="Y563">
        <v>391.41</v>
      </c>
    </row>
    <row r="564" spans="1:25" x14ac:dyDescent="0.25">
      <c r="A564">
        <v>659</v>
      </c>
      <c r="B564">
        <v>73.444444444444514</v>
      </c>
      <c r="C564">
        <v>81.533333333333303</v>
      </c>
      <c r="F564">
        <v>659</v>
      </c>
      <c r="G564">
        <v>130.03</v>
      </c>
      <c r="H564">
        <v>280.45</v>
      </c>
      <c r="I564">
        <v>307.38</v>
      </c>
      <c r="J564">
        <v>330.94</v>
      </c>
      <c r="K564">
        <v>148.9</v>
      </c>
      <c r="L564">
        <v>265.18</v>
      </c>
      <c r="M564">
        <v>546.24</v>
      </c>
      <c r="N564">
        <v>459.11</v>
      </c>
      <c r="O564">
        <v>460.94</v>
      </c>
      <c r="P564">
        <v>198.26</v>
      </c>
      <c r="Q564">
        <v>412.59</v>
      </c>
      <c r="R564">
        <v>378.71</v>
      </c>
      <c r="S564">
        <v>412.12</v>
      </c>
      <c r="T564">
        <v>449.16</v>
      </c>
      <c r="U564">
        <v>210.18</v>
      </c>
      <c r="V564">
        <v>186.02</v>
      </c>
      <c r="W564">
        <v>183</v>
      </c>
      <c r="X564">
        <v>275.07</v>
      </c>
      <c r="Y564">
        <v>373.86</v>
      </c>
    </row>
    <row r="565" spans="1:25" x14ac:dyDescent="0.25">
      <c r="A565">
        <v>660</v>
      </c>
      <c r="B565">
        <v>77.888888888888914</v>
      </c>
      <c r="C565">
        <v>64.344444444444207</v>
      </c>
      <c r="F565">
        <v>660</v>
      </c>
      <c r="G565">
        <v>133.79</v>
      </c>
      <c r="H565">
        <v>296.02999999999997</v>
      </c>
      <c r="I565">
        <v>310.63</v>
      </c>
      <c r="J565">
        <v>340.72</v>
      </c>
      <c r="K565">
        <v>168.08</v>
      </c>
      <c r="L565">
        <v>266.94</v>
      </c>
      <c r="M565">
        <v>557.70000000000005</v>
      </c>
      <c r="N565">
        <v>502.39</v>
      </c>
      <c r="O565">
        <v>490.73</v>
      </c>
      <c r="P565">
        <v>204.66</v>
      </c>
      <c r="Q565">
        <v>425.39</v>
      </c>
      <c r="R565">
        <v>386.67</v>
      </c>
      <c r="S565">
        <v>407.65</v>
      </c>
      <c r="T565">
        <v>432.68</v>
      </c>
      <c r="U565">
        <v>219.03</v>
      </c>
      <c r="V565">
        <v>197.94</v>
      </c>
      <c r="W565">
        <v>195.15</v>
      </c>
      <c r="X565">
        <v>291.93</v>
      </c>
      <c r="Y565">
        <v>363.14</v>
      </c>
    </row>
    <row r="566" spans="1:25" x14ac:dyDescent="0.25">
      <c r="A566">
        <v>661</v>
      </c>
      <c r="B566">
        <v>72.333333333333286</v>
      </c>
      <c r="C566">
        <v>67.655555555555566</v>
      </c>
      <c r="F566">
        <v>661</v>
      </c>
      <c r="G566">
        <v>121.03</v>
      </c>
      <c r="H566">
        <v>258.83999999999997</v>
      </c>
      <c r="I566">
        <v>271.77</v>
      </c>
      <c r="J566">
        <v>312.26</v>
      </c>
      <c r="K566">
        <v>147.91</v>
      </c>
      <c r="L566">
        <v>236.73</v>
      </c>
      <c r="M566">
        <v>513.62</v>
      </c>
      <c r="N566">
        <v>475.76</v>
      </c>
      <c r="O566">
        <v>445.34</v>
      </c>
      <c r="P566">
        <v>178.34</v>
      </c>
      <c r="Q566">
        <v>432.72</v>
      </c>
      <c r="R566">
        <v>365.28</v>
      </c>
      <c r="S566">
        <v>379.19</v>
      </c>
      <c r="T566">
        <v>414.29</v>
      </c>
      <c r="U566">
        <v>193.8</v>
      </c>
      <c r="V566">
        <v>179.13</v>
      </c>
      <c r="W566">
        <v>164.13</v>
      </c>
      <c r="X566">
        <v>256.11</v>
      </c>
      <c r="Y566">
        <v>363.43</v>
      </c>
    </row>
    <row r="567" spans="1:25" x14ac:dyDescent="0.25">
      <c r="A567">
        <v>662</v>
      </c>
      <c r="B567">
        <v>85.222222222222314</v>
      </c>
      <c r="C567">
        <v>80.188888888888869</v>
      </c>
      <c r="F567">
        <v>662</v>
      </c>
      <c r="G567">
        <v>111.58</v>
      </c>
      <c r="H567">
        <v>260.60000000000002</v>
      </c>
      <c r="I567">
        <v>274.14</v>
      </c>
      <c r="J567">
        <v>310.8</v>
      </c>
      <c r="K567">
        <v>153.79</v>
      </c>
      <c r="L567">
        <v>234.98</v>
      </c>
      <c r="M567">
        <v>497.27</v>
      </c>
      <c r="N567">
        <v>447.89</v>
      </c>
      <c r="O567">
        <v>420.14</v>
      </c>
      <c r="P567">
        <v>179.09</v>
      </c>
      <c r="Q567">
        <v>403.95</v>
      </c>
      <c r="R567">
        <v>358.18</v>
      </c>
      <c r="S567">
        <v>406.48</v>
      </c>
      <c r="T567">
        <v>417.59</v>
      </c>
      <c r="U567">
        <v>194.49</v>
      </c>
      <c r="V567">
        <v>175.94</v>
      </c>
      <c r="W567">
        <v>166.81</v>
      </c>
      <c r="X567">
        <v>248.55</v>
      </c>
      <c r="Y567">
        <v>344.73</v>
      </c>
    </row>
    <row r="568" spans="1:25" x14ac:dyDescent="0.25">
      <c r="A568">
        <v>663</v>
      </c>
      <c r="B568">
        <v>84.444444444444358</v>
      </c>
      <c r="C568">
        <v>82.311111111111359</v>
      </c>
      <c r="F568">
        <v>663</v>
      </c>
      <c r="G568">
        <v>135.83000000000001</v>
      </c>
      <c r="H568">
        <v>274.74</v>
      </c>
      <c r="I568">
        <v>292.75</v>
      </c>
      <c r="J568">
        <v>330.73</v>
      </c>
      <c r="K568">
        <v>145</v>
      </c>
      <c r="L568">
        <v>261.93</v>
      </c>
      <c r="M568">
        <v>512.4</v>
      </c>
      <c r="N568">
        <v>453.83</v>
      </c>
      <c r="O568">
        <v>424.67</v>
      </c>
      <c r="P568">
        <v>195.03</v>
      </c>
      <c r="Q568">
        <v>426.64</v>
      </c>
      <c r="R568">
        <v>368.15</v>
      </c>
      <c r="S568">
        <v>412.95</v>
      </c>
      <c r="T568">
        <v>431.34</v>
      </c>
      <c r="U568">
        <v>215.17</v>
      </c>
      <c r="V568">
        <v>182.74</v>
      </c>
      <c r="W568">
        <v>177.72</v>
      </c>
      <c r="X568">
        <v>281.77</v>
      </c>
      <c r="Y568">
        <v>358.63</v>
      </c>
    </row>
    <row r="569" spans="1:25" x14ac:dyDescent="0.25">
      <c r="A569">
        <v>665</v>
      </c>
      <c r="B569">
        <v>200.77777777777786</v>
      </c>
      <c r="C569">
        <v>184.53333333333285</v>
      </c>
      <c r="F569">
        <v>665</v>
      </c>
      <c r="G569">
        <v>422.23</v>
      </c>
      <c r="H569">
        <v>135.57</v>
      </c>
      <c r="I569">
        <v>106.91</v>
      </c>
      <c r="J569">
        <v>130.27000000000001</v>
      </c>
      <c r="K569">
        <v>410.11</v>
      </c>
      <c r="L569">
        <v>200.11</v>
      </c>
      <c r="M569">
        <v>372.51</v>
      </c>
      <c r="N569">
        <v>343.59</v>
      </c>
      <c r="O569">
        <v>191.75</v>
      </c>
      <c r="P569">
        <v>364.65</v>
      </c>
      <c r="Q569">
        <v>585</v>
      </c>
      <c r="R569">
        <v>337.95</v>
      </c>
      <c r="S569">
        <v>322.77</v>
      </c>
      <c r="T569">
        <v>321.68</v>
      </c>
      <c r="U569">
        <v>278.73</v>
      </c>
      <c r="V569">
        <v>263.23</v>
      </c>
      <c r="W569">
        <v>273.41000000000003</v>
      </c>
      <c r="X569">
        <v>501.67</v>
      </c>
      <c r="Y569">
        <v>363.07</v>
      </c>
    </row>
    <row r="570" spans="1:25" x14ac:dyDescent="0.25">
      <c r="A570">
        <v>666</v>
      </c>
      <c r="B570">
        <v>253.33333333333323</v>
      </c>
      <c r="C570">
        <v>243.24444444444453</v>
      </c>
      <c r="F570">
        <v>666</v>
      </c>
      <c r="G570">
        <v>422.63</v>
      </c>
      <c r="H570">
        <v>116.96</v>
      </c>
      <c r="I570">
        <v>88.18</v>
      </c>
      <c r="J570">
        <v>124.05</v>
      </c>
      <c r="K570">
        <v>417.31</v>
      </c>
      <c r="L570">
        <v>188.15</v>
      </c>
      <c r="M570">
        <v>334.48</v>
      </c>
      <c r="N570">
        <v>331.11</v>
      </c>
      <c r="O570">
        <v>176.54</v>
      </c>
      <c r="P570">
        <v>356.69</v>
      </c>
      <c r="Q570">
        <v>599.6</v>
      </c>
      <c r="R570">
        <v>341.25</v>
      </c>
      <c r="S570">
        <v>296.33999999999997</v>
      </c>
      <c r="T570">
        <v>286.58</v>
      </c>
      <c r="U570">
        <v>241.88</v>
      </c>
      <c r="V570">
        <v>257.41000000000003</v>
      </c>
      <c r="W570">
        <v>260.74</v>
      </c>
      <c r="X570">
        <v>449.37</v>
      </c>
      <c r="Y570">
        <v>353.55</v>
      </c>
    </row>
    <row r="571" spans="1:25" x14ac:dyDescent="0.25">
      <c r="A571">
        <v>667</v>
      </c>
      <c r="B571">
        <v>179.22222222222211</v>
      </c>
      <c r="C571">
        <v>136.37777777777774</v>
      </c>
      <c r="F571">
        <v>667</v>
      </c>
      <c r="G571">
        <v>406.31</v>
      </c>
      <c r="H571">
        <v>96.71</v>
      </c>
      <c r="I571">
        <v>68.97</v>
      </c>
      <c r="J571">
        <v>109.77</v>
      </c>
      <c r="K571">
        <v>368.96</v>
      </c>
      <c r="L571">
        <v>146.41999999999999</v>
      </c>
      <c r="M571">
        <v>319.67</v>
      </c>
      <c r="N571">
        <v>306.60000000000002</v>
      </c>
      <c r="O571">
        <v>168.85</v>
      </c>
      <c r="P571">
        <v>361.36</v>
      </c>
      <c r="Q571">
        <v>588.62</v>
      </c>
      <c r="R571">
        <v>331.29</v>
      </c>
      <c r="S571">
        <v>255.5</v>
      </c>
      <c r="T571">
        <v>256.29000000000002</v>
      </c>
      <c r="U571">
        <v>236.18</v>
      </c>
      <c r="V571">
        <v>224.44</v>
      </c>
      <c r="W571">
        <v>226.95</v>
      </c>
      <c r="X571">
        <v>437.05</v>
      </c>
      <c r="Y571">
        <v>325.83999999999997</v>
      </c>
    </row>
    <row r="572" spans="1:25" x14ac:dyDescent="0.25">
      <c r="A572">
        <v>668</v>
      </c>
      <c r="B572">
        <v>168.77777777777783</v>
      </c>
      <c r="C572">
        <v>116.0111111111114</v>
      </c>
      <c r="F572">
        <v>668</v>
      </c>
      <c r="G572">
        <v>382.37</v>
      </c>
      <c r="H572">
        <v>81.93</v>
      </c>
      <c r="I572">
        <v>54.32</v>
      </c>
      <c r="J572">
        <v>94.36</v>
      </c>
      <c r="K572">
        <v>375.16</v>
      </c>
      <c r="L572">
        <v>126.57</v>
      </c>
      <c r="M572">
        <v>325.27</v>
      </c>
      <c r="N572">
        <v>284.56</v>
      </c>
      <c r="O572">
        <v>180.18</v>
      </c>
      <c r="P572">
        <v>342.38</v>
      </c>
      <c r="Q572">
        <v>557.80999999999995</v>
      </c>
      <c r="R572">
        <v>316.74</v>
      </c>
      <c r="S572">
        <v>240.44</v>
      </c>
      <c r="T572">
        <v>254.97</v>
      </c>
      <c r="U572">
        <v>212.22</v>
      </c>
      <c r="V572">
        <v>223.2</v>
      </c>
      <c r="W572">
        <v>218.25</v>
      </c>
      <c r="X572">
        <v>408.06</v>
      </c>
      <c r="Y572">
        <v>304.43</v>
      </c>
    </row>
    <row r="573" spans="1:25" x14ac:dyDescent="0.25">
      <c r="A573">
        <v>669</v>
      </c>
      <c r="B573">
        <v>12.222222222222237</v>
      </c>
      <c r="C573">
        <v>13.811111111111074</v>
      </c>
      <c r="F573">
        <v>669</v>
      </c>
      <c r="G573">
        <v>405.1</v>
      </c>
      <c r="H573">
        <v>100.31</v>
      </c>
      <c r="I573">
        <v>73.989999999999995</v>
      </c>
      <c r="J573">
        <v>117.18</v>
      </c>
      <c r="K573">
        <v>375.24</v>
      </c>
      <c r="L573">
        <v>144.56</v>
      </c>
      <c r="M573">
        <v>324.49</v>
      </c>
      <c r="N573">
        <v>289.77999999999997</v>
      </c>
      <c r="O573">
        <v>168.13</v>
      </c>
      <c r="P573">
        <v>352.39</v>
      </c>
      <c r="Q573">
        <v>557.41999999999996</v>
      </c>
      <c r="R573">
        <v>336.32</v>
      </c>
      <c r="S573">
        <v>263.64</v>
      </c>
      <c r="T573">
        <v>262.38</v>
      </c>
      <c r="U573">
        <v>223.5</v>
      </c>
      <c r="V573">
        <v>233.98</v>
      </c>
      <c r="W573">
        <v>253.9</v>
      </c>
      <c r="X573">
        <v>444.79</v>
      </c>
      <c r="Y573">
        <v>306.32</v>
      </c>
    </row>
    <row r="574" spans="1:25" x14ac:dyDescent="0.25">
      <c r="A574">
        <v>670</v>
      </c>
      <c r="B574">
        <v>134.44444444444446</v>
      </c>
      <c r="C574">
        <v>90.533333333333303</v>
      </c>
      <c r="F574">
        <v>670</v>
      </c>
      <c r="G574">
        <v>368.5</v>
      </c>
      <c r="H574">
        <v>99.13</v>
      </c>
      <c r="I574">
        <v>77.61</v>
      </c>
      <c r="J574">
        <v>123.86</v>
      </c>
      <c r="K574">
        <v>392.07</v>
      </c>
      <c r="L574">
        <v>98.61</v>
      </c>
      <c r="M574">
        <v>282.75</v>
      </c>
      <c r="N574">
        <v>246.46</v>
      </c>
      <c r="O574">
        <v>138.9</v>
      </c>
      <c r="P574">
        <v>369.32</v>
      </c>
      <c r="Q574">
        <v>564.01</v>
      </c>
      <c r="R574">
        <v>328.33</v>
      </c>
      <c r="S574">
        <v>216.7</v>
      </c>
      <c r="T574">
        <v>214.29</v>
      </c>
      <c r="U574">
        <v>187.54</v>
      </c>
      <c r="V574">
        <v>198.46</v>
      </c>
      <c r="W574">
        <v>201.71</v>
      </c>
      <c r="X574">
        <v>392.85</v>
      </c>
      <c r="Y574">
        <v>267.52999999999997</v>
      </c>
    </row>
    <row r="575" spans="1:25" x14ac:dyDescent="0.25">
      <c r="A575">
        <v>671</v>
      </c>
      <c r="B575">
        <v>145.66666666666663</v>
      </c>
      <c r="C575">
        <v>116.62222222222226</v>
      </c>
      <c r="F575">
        <v>671</v>
      </c>
      <c r="G575">
        <v>359.49</v>
      </c>
      <c r="H575">
        <v>111.86</v>
      </c>
      <c r="I575">
        <v>83.16</v>
      </c>
      <c r="J575">
        <v>130.84</v>
      </c>
      <c r="K575">
        <v>396.53</v>
      </c>
      <c r="L575">
        <v>91.95</v>
      </c>
      <c r="M575">
        <v>292.72000000000003</v>
      </c>
      <c r="N575">
        <v>228.48</v>
      </c>
      <c r="O575">
        <v>124.85</v>
      </c>
      <c r="P575">
        <v>370.52</v>
      </c>
      <c r="Q575">
        <v>575.35</v>
      </c>
      <c r="R575">
        <v>343.76</v>
      </c>
      <c r="S575">
        <v>204.92</v>
      </c>
      <c r="T575">
        <v>190.6</v>
      </c>
      <c r="U575">
        <v>184.62</v>
      </c>
      <c r="V575">
        <v>196.89</v>
      </c>
      <c r="W575">
        <v>202.75</v>
      </c>
      <c r="X575">
        <v>402.15</v>
      </c>
      <c r="Y575">
        <v>247.01</v>
      </c>
    </row>
    <row r="576" spans="1:25" x14ac:dyDescent="0.25">
      <c r="A576">
        <v>672</v>
      </c>
      <c r="B576">
        <v>100.77777777777796</v>
      </c>
      <c r="C576">
        <v>89.466666666666697</v>
      </c>
      <c r="F576">
        <v>672</v>
      </c>
      <c r="G576">
        <v>332.62</v>
      </c>
      <c r="H576">
        <v>78.3</v>
      </c>
      <c r="I576">
        <v>56.18</v>
      </c>
      <c r="J576">
        <v>101.26</v>
      </c>
      <c r="K576">
        <v>373.76</v>
      </c>
      <c r="L576">
        <v>80.599999999999994</v>
      </c>
      <c r="M576">
        <v>307.27</v>
      </c>
      <c r="N576">
        <v>241.22</v>
      </c>
      <c r="O576">
        <v>152.28</v>
      </c>
      <c r="P576">
        <v>346.18</v>
      </c>
      <c r="Q576">
        <v>531.80999999999995</v>
      </c>
      <c r="R576">
        <v>322.66000000000003</v>
      </c>
      <c r="S576">
        <v>192.81</v>
      </c>
      <c r="T576">
        <v>198.15</v>
      </c>
      <c r="U576">
        <v>175.86</v>
      </c>
      <c r="V576">
        <v>170.46</v>
      </c>
      <c r="W576">
        <v>185.54</v>
      </c>
      <c r="X576">
        <v>399.53</v>
      </c>
      <c r="Y576">
        <v>249.19</v>
      </c>
    </row>
    <row r="577" spans="1:25" x14ac:dyDescent="0.25">
      <c r="A577">
        <v>673</v>
      </c>
      <c r="B577">
        <v>41.000000000000028</v>
      </c>
      <c r="C577">
        <v>41.799999999999955</v>
      </c>
      <c r="F577">
        <v>673</v>
      </c>
      <c r="G577">
        <v>331.98</v>
      </c>
      <c r="H577">
        <v>84.53</v>
      </c>
      <c r="I577">
        <v>60.54</v>
      </c>
      <c r="J577">
        <v>106.95</v>
      </c>
      <c r="K577">
        <v>360.49</v>
      </c>
      <c r="L577">
        <v>78.58</v>
      </c>
      <c r="M577">
        <v>280.89</v>
      </c>
      <c r="N577">
        <v>231.71</v>
      </c>
      <c r="O577">
        <v>146.4</v>
      </c>
      <c r="P577">
        <v>340.72</v>
      </c>
      <c r="Q577">
        <v>559.24</v>
      </c>
      <c r="R577">
        <v>316.3</v>
      </c>
      <c r="S577">
        <v>188.69</v>
      </c>
      <c r="T577">
        <v>201.86</v>
      </c>
      <c r="U577">
        <v>164.22</v>
      </c>
      <c r="V577">
        <v>172.17</v>
      </c>
      <c r="W577">
        <v>182.15</v>
      </c>
      <c r="X577">
        <v>396.81</v>
      </c>
      <c r="Y577">
        <v>253.71</v>
      </c>
    </row>
    <row r="578" spans="1:25" x14ac:dyDescent="0.25">
      <c r="A578">
        <v>674</v>
      </c>
      <c r="B578">
        <v>12.77777777777777</v>
      </c>
      <c r="C578">
        <v>11.622222222222234</v>
      </c>
      <c r="F578">
        <v>674</v>
      </c>
      <c r="G578">
        <v>327.43</v>
      </c>
      <c r="H578">
        <v>93.54</v>
      </c>
      <c r="I578">
        <v>67.900000000000006</v>
      </c>
      <c r="J578">
        <v>110.83</v>
      </c>
      <c r="K578">
        <v>391.53</v>
      </c>
      <c r="L578">
        <v>80.62</v>
      </c>
      <c r="M578">
        <v>274.37</v>
      </c>
      <c r="N578">
        <v>217.6</v>
      </c>
      <c r="O578">
        <v>146.18</v>
      </c>
      <c r="P578">
        <v>356.51</v>
      </c>
      <c r="Q578">
        <v>572.66999999999996</v>
      </c>
      <c r="R578">
        <v>324.54000000000002</v>
      </c>
      <c r="S578">
        <v>191.48</v>
      </c>
      <c r="T578">
        <v>186.19</v>
      </c>
      <c r="U578">
        <v>167.27</v>
      </c>
      <c r="V578">
        <v>194.8</v>
      </c>
      <c r="W578">
        <v>196.85</v>
      </c>
      <c r="X578">
        <v>358.72</v>
      </c>
      <c r="Y578">
        <v>248.24</v>
      </c>
    </row>
    <row r="579" spans="1:25" x14ac:dyDescent="0.25">
      <c r="A579">
        <v>675</v>
      </c>
      <c r="B579">
        <v>72.222222222222143</v>
      </c>
      <c r="C579">
        <v>73.08888888888896</v>
      </c>
      <c r="F579">
        <v>675</v>
      </c>
      <c r="G579">
        <v>305.02999999999997</v>
      </c>
      <c r="H579">
        <v>57.49</v>
      </c>
      <c r="I579">
        <v>66.08</v>
      </c>
      <c r="J579">
        <v>110.98</v>
      </c>
      <c r="K579">
        <v>332.01</v>
      </c>
      <c r="L579">
        <v>52.67</v>
      </c>
      <c r="M579">
        <v>322.75</v>
      </c>
      <c r="N579">
        <v>258.79000000000002</v>
      </c>
      <c r="O579">
        <v>175.89</v>
      </c>
      <c r="P579">
        <v>301.45</v>
      </c>
      <c r="Q579">
        <v>532.51</v>
      </c>
      <c r="R579">
        <v>319.51</v>
      </c>
      <c r="S579">
        <v>167.86</v>
      </c>
      <c r="T579">
        <v>181.92</v>
      </c>
      <c r="U579">
        <v>135.85</v>
      </c>
      <c r="V579">
        <v>150.35</v>
      </c>
      <c r="W579">
        <v>148.84</v>
      </c>
      <c r="X579">
        <v>368.41</v>
      </c>
      <c r="Y579">
        <v>218.92</v>
      </c>
    </row>
    <row r="580" spans="1:25" x14ac:dyDescent="0.25">
      <c r="A580">
        <v>676</v>
      </c>
      <c r="B580">
        <v>39.444444444444485</v>
      </c>
      <c r="C580">
        <v>34.488888888888937</v>
      </c>
      <c r="F580">
        <v>676</v>
      </c>
      <c r="G580">
        <v>286.52999999999997</v>
      </c>
      <c r="H580">
        <v>47.85</v>
      </c>
      <c r="I580">
        <v>68.34</v>
      </c>
      <c r="J580">
        <v>109.46</v>
      </c>
      <c r="K580">
        <v>326.16000000000003</v>
      </c>
      <c r="L580">
        <v>44.63</v>
      </c>
      <c r="M580">
        <v>313.92</v>
      </c>
      <c r="N580">
        <v>242.17</v>
      </c>
      <c r="O580">
        <v>176.93</v>
      </c>
      <c r="P580">
        <v>286.29000000000002</v>
      </c>
      <c r="Q580">
        <v>506.77</v>
      </c>
      <c r="R580">
        <v>301.01</v>
      </c>
      <c r="S580">
        <v>174.24</v>
      </c>
      <c r="T580">
        <v>174.06</v>
      </c>
      <c r="U580">
        <v>131.96</v>
      </c>
      <c r="V580">
        <v>143.26</v>
      </c>
      <c r="W580">
        <v>142.19</v>
      </c>
      <c r="X580">
        <v>343.81</v>
      </c>
      <c r="Y580">
        <v>205.81</v>
      </c>
    </row>
    <row r="581" spans="1:25" x14ac:dyDescent="0.25">
      <c r="A581">
        <v>677</v>
      </c>
      <c r="B581">
        <v>20.222222222222218</v>
      </c>
      <c r="C581">
        <v>22.166666666666686</v>
      </c>
      <c r="F581">
        <v>677</v>
      </c>
      <c r="G581">
        <v>300.5</v>
      </c>
      <c r="H581">
        <v>26.57</v>
      </c>
      <c r="I581">
        <v>47.57</v>
      </c>
      <c r="J581">
        <v>96.86</v>
      </c>
      <c r="K581">
        <v>316.79000000000002</v>
      </c>
      <c r="L581">
        <v>66.37</v>
      </c>
      <c r="M581">
        <v>343.87</v>
      </c>
      <c r="N581">
        <v>277.83</v>
      </c>
      <c r="O581">
        <v>195.38</v>
      </c>
      <c r="P581">
        <v>287.60000000000002</v>
      </c>
      <c r="Q581">
        <v>482.14</v>
      </c>
      <c r="R581">
        <v>272.44</v>
      </c>
      <c r="S581">
        <v>185.95</v>
      </c>
      <c r="T581">
        <v>201.97</v>
      </c>
      <c r="U581">
        <v>143.79</v>
      </c>
      <c r="V581">
        <v>159.93</v>
      </c>
      <c r="W581">
        <v>160.26</v>
      </c>
      <c r="X581">
        <v>372.1</v>
      </c>
      <c r="Y581">
        <v>234.32</v>
      </c>
    </row>
    <row r="582" spans="1:25" x14ac:dyDescent="0.25">
      <c r="A582">
        <v>678</v>
      </c>
      <c r="B582">
        <v>127.88888888888887</v>
      </c>
      <c r="C582">
        <v>96.344444444444889</v>
      </c>
      <c r="F582">
        <v>678</v>
      </c>
      <c r="G582">
        <v>302.77</v>
      </c>
      <c r="H582">
        <v>42.32</v>
      </c>
      <c r="I582">
        <v>61.32</v>
      </c>
      <c r="J582">
        <v>102.34</v>
      </c>
      <c r="K582">
        <v>344.64</v>
      </c>
      <c r="L582">
        <v>47.89</v>
      </c>
      <c r="M582">
        <v>339.52</v>
      </c>
      <c r="N582">
        <v>253.91</v>
      </c>
      <c r="O582">
        <v>188.64</v>
      </c>
      <c r="P582">
        <v>300.17</v>
      </c>
      <c r="Q582">
        <v>540.36</v>
      </c>
      <c r="R582">
        <v>280.70999999999998</v>
      </c>
      <c r="S582">
        <v>184.35</v>
      </c>
      <c r="T582">
        <v>185.05</v>
      </c>
      <c r="U582">
        <v>141.02000000000001</v>
      </c>
      <c r="V582">
        <v>140.93</v>
      </c>
      <c r="W582">
        <v>153.35</v>
      </c>
      <c r="X582">
        <v>351.7</v>
      </c>
      <c r="Y582">
        <v>225.05</v>
      </c>
    </row>
    <row r="583" spans="1:25" x14ac:dyDescent="0.25">
      <c r="A583">
        <v>679</v>
      </c>
      <c r="B583">
        <v>97.555555555555642</v>
      </c>
      <c r="C583">
        <v>77.944444444444343</v>
      </c>
      <c r="F583">
        <v>679</v>
      </c>
      <c r="G583">
        <v>354.41</v>
      </c>
      <c r="H583">
        <v>59.86</v>
      </c>
      <c r="I583">
        <v>35.46</v>
      </c>
      <c r="J583">
        <v>79.87</v>
      </c>
      <c r="K583">
        <v>358.65</v>
      </c>
      <c r="L583">
        <v>86.94</v>
      </c>
      <c r="M583">
        <v>312.82</v>
      </c>
      <c r="N583">
        <v>253.8</v>
      </c>
      <c r="O583">
        <v>184.4</v>
      </c>
      <c r="P583">
        <v>303.17</v>
      </c>
      <c r="Q583">
        <v>533.23</v>
      </c>
      <c r="R583">
        <v>310.27999999999997</v>
      </c>
      <c r="S583">
        <v>225.43</v>
      </c>
      <c r="T583">
        <v>230.02</v>
      </c>
      <c r="U583">
        <v>185.8</v>
      </c>
      <c r="V583">
        <v>187.85</v>
      </c>
      <c r="W583">
        <v>184.28</v>
      </c>
      <c r="X583">
        <v>405.26</v>
      </c>
      <c r="Y583">
        <v>262.56</v>
      </c>
    </row>
    <row r="584" spans="1:25" x14ac:dyDescent="0.25">
      <c r="A584">
        <v>680</v>
      </c>
      <c r="B584">
        <v>131.77777777777783</v>
      </c>
      <c r="C584">
        <v>102.83333333333303</v>
      </c>
      <c r="F584">
        <v>680</v>
      </c>
      <c r="G584">
        <v>333.16</v>
      </c>
      <c r="H584">
        <v>37.43</v>
      </c>
      <c r="I584">
        <v>50.04</v>
      </c>
      <c r="J584">
        <v>98.45</v>
      </c>
      <c r="K584">
        <v>321.16000000000003</v>
      </c>
      <c r="L584">
        <v>64.47</v>
      </c>
      <c r="M584">
        <v>347.63</v>
      </c>
      <c r="N584">
        <v>271.98</v>
      </c>
      <c r="O584">
        <v>184.78</v>
      </c>
      <c r="P584">
        <v>287.27</v>
      </c>
      <c r="Q584">
        <v>527.04</v>
      </c>
      <c r="R584">
        <v>285.91000000000003</v>
      </c>
      <c r="S584">
        <v>188.05</v>
      </c>
      <c r="T584">
        <v>193.99</v>
      </c>
      <c r="U584">
        <v>159.84</v>
      </c>
      <c r="V584">
        <v>165.43</v>
      </c>
      <c r="W584">
        <v>167.49</v>
      </c>
      <c r="X584">
        <v>353.06</v>
      </c>
      <c r="Y584">
        <v>248.6</v>
      </c>
    </row>
    <row r="585" spans="1:25" x14ac:dyDescent="0.25">
      <c r="A585">
        <v>681</v>
      </c>
      <c r="B585">
        <v>41.777777777777729</v>
      </c>
      <c r="C585">
        <v>31.533333333333303</v>
      </c>
      <c r="F585">
        <v>681</v>
      </c>
      <c r="G585">
        <v>336.56</v>
      </c>
      <c r="H585">
        <v>73.349999999999994</v>
      </c>
      <c r="I585">
        <v>48.15</v>
      </c>
      <c r="J585">
        <v>87.87</v>
      </c>
      <c r="K585">
        <v>361.91</v>
      </c>
      <c r="L585">
        <v>86.85</v>
      </c>
      <c r="M585">
        <v>297.60000000000002</v>
      </c>
      <c r="N585">
        <v>248.92</v>
      </c>
      <c r="O585">
        <v>156.72</v>
      </c>
      <c r="P585">
        <v>327.89</v>
      </c>
      <c r="Q585">
        <v>539.45000000000005</v>
      </c>
      <c r="R585">
        <v>298.16000000000003</v>
      </c>
      <c r="S585">
        <v>201.21</v>
      </c>
      <c r="T585">
        <v>196.26</v>
      </c>
      <c r="U585">
        <v>175.83</v>
      </c>
      <c r="V585">
        <v>184.52</v>
      </c>
      <c r="W585">
        <v>189.91</v>
      </c>
      <c r="X585">
        <v>392.13</v>
      </c>
      <c r="Y585">
        <v>270.43</v>
      </c>
    </row>
    <row r="586" spans="1:25" x14ac:dyDescent="0.25">
      <c r="A586">
        <v>682</v>
      </c>
      <c r="B586">
        <v>192.66666666666671</v>
      </c>
      <c r="C586">
        <v>165.72222222222172</v>
      </c>
      <c r="F586">
        <v>682</v>
      </c>
      <c r="G586">
        <v>374.49</v>
      </c>
      <c r="H586">
        <v>69.03</v>
      </c>
      <c r="I586">
        <v>41.73</v>
      </c>
      <c r="J586">
        <v>82.63</v>
      </c>
      <c r="K586">
        <v>366.02</v>
      </c>
      <c r="L586">
        <v>123.08</v>
      </c>
      <c r="M586">
        <v>337.28</v>
      </c>
      <c r="N586">
        <v>290.67</v>
      </c>
      <c r="O586">
        <v>188.12</v>
      </c>
      <c r="P586">
        <v>316.70999999999998</v>
      </c>
      <c r="Q586">
        <v>568.39</v>
      </c>
      <c r="R586">
        <v>303.14</v>
      </c>
      <c r="S586">
        <v>249.27</v>
      </c>
      <c r="T586">
        <v>263.11</v>
      </c>
      <c r="U586">
        <v>196.2</v>
      </c>
      <c r="V586">
        <v>213.47</v>
      </c>
      <c r="W586">
        <v>220.91</v>
      </c>
      <c r="X586">
        <v>417.28</v>
      </c>
      <c r="Y586">
        <v>287.33</v>
      </c>
    </row>
    <row r="587" spans="1:25" x14ac:dyDescent="0.25">
      <c r="A587">
        <v>683</v>
      </c>
      <c r="B587">
        <v>13.666666666666673</v>
      </c>
      <c r="C587">
        <v>11.888888888888857</v>
      </c>
      <c r="F587">
        <v>683</v>
      </c>
      <c r="G587">
        <v>357.9</v>
      </c>
      <c r="H587">
        <v>69.47</v>
      </c>
      <c r="I587">
        <v>39.99</v>
      </c>
      <c r="J587">
        <v>73.44</v>
      </c>
      <c r="K587">
        <v>367.22</v>
      </c>
      <c r="L587">
        <v>149.62</v>
      </c>
      <c r="M587">
        <v>344.02</v>
      </c>
      <c r="N587">
        <v>299.49</v>
      </c>
      <c r="O587">
        <v>200.09</v>
      </c>
      <c r="P587">
        <v>307.72000000000003</v>
      </c>
      <c r="Q587">
        <v>547.53</v>
      </c>
      <c r="R587">
        <v>288.35000000000002</v>
      </c>
      <c r="S587">
        <v>268.93</v>
      </c>
      <c r="T587">
        <v>269.14999999999998</v>
      </c>
      <c r="U587">
        <v>205.72</v>
      </c>
      <c r="V587">
        <v>203.76</v>
      </c>
      <c r="W587">
        <v>207.24</v>
      </c>
      <c r="X587">
        <v>407.33</v>
      </c>
      <c r="Y587">
        <v>319.22000000000003</v>
      </c>
    </row>
    <row r="588" spans="1:25" x14ac:dyDescent="0.25">
      <c r="A588">
        <v>684</v>
      </c>
      <c r="B588">
        <v>30.777777777777768</v>
      </c>
      <c r="C588">
        <v>34.56666666666672</v>
      </c>
      <c r="F588">
        <v>684</v>
      </c>
      <c r="G588">
        <v>338.02</v>
      </c>
      <c r="H588">
        <v>56.52</v>
      </c>
      <c r="I588">
        <v>32.1</v>
      </c>
      <c r="J588">
        <v>72.41</v>
      </c>
      <c r="K588">
        <v>355.52</v>
      </c>
      <c r="L588">
        <v>117.47</v>
      </c>
      <c r="M588">
        <v>332.9</v>
      </c>
      <c r="N588">
        <v>269.43</v>
      </c>
      <c r="O588">
        <v>190.44</v>
      </c>
      <c r="P588">
        <v>296.29000000000002</v>
      </c>
      <c r="Q588">
        <v>518.73</v>
      </c>
      <c r="R588">
        <v>301.20999999999998</v>
      </c>
      <c r="S588">
        <v>237.24</v>
      </c>
      <c r="T588">
        <v>250</v>
      </c>
      <c r="U588">
        <v>190.7</v>
      </c>
      <c r="V588">
        <v>201.68</v>
      </c>
      <c r="W588">
        <v>210.6</v>
      </c>
      <c r="X588">
        <v>417.34</v>
      </c>
      <c r="Y588">
        <v>297.77999999999997</v>
      </c>
    </row>
    <row r="589" spans="1:25" x14ac:dyDescent="0.25">
      <c r="A589">
        <v>685</v>
      </c>
      <c r="B589">
        <v>158.11111111111109</v>
      </c>
      <c r="C589">
        <v>148.15555555555511</v>
      </c>
      <c r="F589">
        <v>685</v>
      </c>
      <c r="G589">
        <v>340.98</v>
      </c>
      <c r="H589">
        <v>39.68</v>
      </c>
      <c r="I589">
        <v>10.46</v>
      </c>
      <c r="J589">
        <v>56.02</v>
      </c>
      <c r="K589">
        <v>336.11</v>
      </c>
      <c r="L589">
        <v>110.75</v>
      </c>
      <c r="M589">
        <v>360.23</v>
      </c>
      <c r="N589">
        <v>267.52</v>
      </c>
      <c r="O589">
        <v>210.84</v>
      </c>
      <c r="P589">
        <v>289.02999999999997</v>
      </c>
      <c r="Q589">
        <v>512.36</v>
      </c>
      <c r="R589">
        <v>261.64999999999998</v>
      </c>
      <c r="S589">
        <v>243.5</v>
      </c>
      <c r="T589">
        <v>245.52</v>
      </c>
      <c r="U589">
        <v>176.93</v>
      </c>
      <c r="V589">
        <v>175.84</v>
      </c>
      <c r="W589">
        <v>175.85</v>
      </c>
      <c r="X589">
        <v>373.03</v>
      </c>
      <c r="Y589">
        <v>275</v>
      </c>
    </row>
    <row r="590" spans="1:25" x14ac:dyDescent="0.25">
      <c r="A590">
        <v>686</v>
      </c>
      <c r="B590">
        <v>472.11111111111182</v>
      </c>
      <c r="C590">
        <v>427.26666666666642</v>
      </c>
      <c r="F590">
        <v>686</v>
      </c>
      <c r="G590">
        <v>336.48</v>
      </c>
      <c r="H590">
        <v>29.2</v>
      </c>
      <c r="I590">
        <v>2.23</v>
      </c>
      <c r="J590">
        <v>45.34</v>
      </c>
      <c r="K590">
        <v>305.27</v>
      </c>
      <c r="L590">
        <v>111.28</v>
      </c>
      <c r="M590">
        <v>349.42</v>
      </c>
      <c r="N590">
        <v>287.22000000000003</v>
      </c>
      <c r="O590">
        <v>203.86</v>
      </c>
      <c r="P590">
        <v>274.04000000000002</v>
      </c>
      <c r="Q590">
        <v>531.53</v>
      </c>
      <c r="R590">
        <v>277.26</v>
      </c>
      <c r="S590">
        <v>234.04</v>
      </c>
      <c r="T590">
        <v>252.33</v>
      </c>
      <c r="U590">
        <v>157.18</v>
      </c>
      <c r="V590">
        <v>168.22</v>
      </c>
      <c r="W590">
        <v>172.54</v>
      </c>
      <c r="X590">
        <v>369.32</v>
      </c>
      <c r="Y590">
        <v>291.37</v>
      </c>
    </row>
    <row r="591" spans="1:25" x14ac:dyDescent="0.25">
      <c r="A591">
        <v>687</v>
      </c>
      <c r="B591">
        <v>173.88888888888877</v>
      </c>
      <c r="C591">
        <v>148.72222222222217</v>
      </c>
      <c r="F591">
        <v>687</v>
      </c>
      <c r="G591">
        <v>309.17</v>
      </c>
      <c r="H591">
        <v>15.87</v>
      </c>
      <c r="I591">
        <v>24.25</v>
      </c>
      <c r="J591">
        <v>65.02</v>
      </c>
      <c r="K591">
        <v>309.13</v>
      </c>
      <c r="L591">
        <v>90.72</v>
      </c>
      <c r="M591">
        <v>365.16</v>
      </c>
      <c r="N591">
        <v>293.20999999999998</v>
      </c>
      <c r="O591">
        <v>228.68</v>
      </c>
      <c r="P591">
        <v>261.58999999999997</v>
      </c>
      <c r="Q591">
        <v>503.33</v>
      </c>
      <c r="R591">
        <v>253.14</v>
      </c>
      <c r="S591">
        <v>207.73</v>
      </c>
      <c r="T591">
        <v>223.06</v>
      </c>
      <c r="U591">
        <v>154.22999999999999</v>
      </c>
      <c r="V591">
        <v>162.1</v>
      </c>
      <c r="W591">
        <v>161.72</v>
      </c>
      <c r="X591">
        <v>355.25</v>
      </c>
      <c r="Y591">
        <v>262.94</v>
      </c>
    </row>
    <row r="592" spans="1:25" x14ac:dyDescent="0.25">
      <c r="A592">
        <v>689</v>
      </c>
      <c r="B592">
        <v>103.88888888888896</v>
      </c>
      <c r="C592">
        <v>77.599999999999454</v>
      </c>
      <c r="F592">
        <v>689</v>
      </c>
      <c r="G592">
        <v>304.67</v>
      </c>
      <c r="H592">
        <v>16.7</v>
      </c>
      <c r="I592">
        <v>17.64</v>
      </c>
      <c r="J592">
        <v>61.63</v>
      </c>
      <c r="K592">
        <v>307.37</v>
      </c>
      <c r="L592">
        <v>93.87</v>
      </c>
      <c r="M592">
        <v>361.95</v>
      </c>
      <c r="N592">
        <v>304.23</v>
      </c>
      <c r="O592">
        <v>217.7</v>
      </c>
      <c r="P592">
        <v>261.93</v>
      </c>
      <c r="Q592">
        <v>500.76</v>
      </c>
      <c r="R592">
        <v>253.27</v>
      </c>
      <c r="S592">
        <v>227.46</v>
      </c>
      <c r="T592">
        <v>235.64</v>
      </c>
      <c r="U592">
        <v>152.16999999999999</v>
      </c>
      <c r="V592">
        <v>160.01</v>
      </c>
      <c r="W592">
        <v>167.63</v>
      </c>
      <c r="X592">
        <v>384.01</v>
      </c>
      <c r="Y592">
        <v>270.25</v>
      </c>
    </row>
    <row r="593" spans="1:25" x14ac:dyDescent="0.25">
      <c r="A593">
        <v>690</v>
      </c>
      <c r="B593">
        <v>844.77777777777885</v>
      </c>
      <c r="C593">
        <v>805.21111111111168</v>
      </c>
      <c r="F593">
        <v>690</v>
      </c>
      <c r="G593">
        <v>301.60000000000002</v>
      </c>
      <c r="H593">
        <v>1.39</v>
      </c>
      <c r="I593">
        <v>32.11</v>
      </c>
      <c r="J593">
        <v>70.260000000000005</v>
      </c>
      <c r="K593">
        <v>297.47000000000003</v>
      </c>
      <c r="L593">
        <v>77.819999999999993</v>
      </c>
      <c r="M593">
        <v>359.44</v>
      </c>
      <c r="N593">
        <v>306.95</v>
      </c>
      <c r="O593">
        <v>224.22</v>
      </c>
      <c r="P593">
        <v>240.63</v>
      </c>
      <c r="Q593">
        <v>486.15</v>
      </c>
      <c r="R593">
        <v>243.58</v>
      </c>
      <c r="S593">
        <v>225.41</v>
      </c>
      <c r="T593">
        <v>218.29</v>
      </c>
      <c r="U593">
        <v>132.69</v>
      </c>
      <c r="V593">
        <v>146.83000000000001</v>
      </c>
      <c r="W593">
        <v>148.26</v>
      </c>
      <c r="X593">
        <v>367.22</v>
      </c>
      <c r="Y593">
        <v>269.14999999999998</v>
      </c>
    </row>
    <row r="594" spans="1:25" x14ac:dyDescent="0.25">
      <c r="A594">
        <v>691</v>
      </c>
      <c r="B594">
        <v>125.77777777777796</v>
      </c>
      <c r="C594">
        <v>114.83333333333348</v>
      </c>
      <c r="F594">
        <v>691</v>
      </c>
      <c r="G594">
        <v>339.32</v>
      </c>
      <c r="H594">
        <v>28.32</v>
      </c>
      <c r="I594">
        <v>38.89</v>
      </c>
      <c r="J594">
        <v>48.28</v>
      </c>
      <c r="K594">
        <v>283.26</v>
      </c>
      <c r="L594">
        <v>105.26</v>
      </c>
      <c r="M594">
        <v>381.6</v>
      </c>
      <c r="N594">
        <v>326.49</v>
      </c>
      <c r="O594">
        <v>239.42</v>
      </c>
      <c r="P594">
        <v>251.8</v>
      </c>
      <c r="Q594">
        <v>475.39</v>
      </c>
      <c r="R594">
        <v>224.01</v>
      </c>
      <c r="S594">
        <v>245.86</v>
      </c>
      <c r="T594">
        <v>250.6</v>
      </c>
      <c r="U594">
        <v>154.83000000000001</v>
      </c>
      <c r="V594">
        <v>174.46</v>
      </c>
      <c r="W594">
        <v>167.2</v>
      </c>
      <c r="X594">
        <v>385.33</v>
      </c>
      <c r="Y594">
        <v>298.74</v>
      </c>
    </row>
    <row r="595" spans="1:25" x14ac:dyDescent="0.25">
      <c r="A595">
        <v>692</v>
      </c>
      <c r="B595">
        <v>142.55555555555549</v>
      </c>
      <c r="C595">
        <v>115.27777777777828</v>
      </c>
      <c r="F595">
        <v>692</v>
      </c>
      <c r="G595">
        <v>340.69</v>
      </c>
      <c r="H595">
        <v>51.45</v>
      </c>
      <c r="I595">
        <v>21.81</v>
      </c>
      <c r="J595">
        <v>32.17</v>
      </c>
      <c r="K595">
        <v>300.94</v>
      </c>
      <c r="L595">
        <v>132.05000000000001</v>
      </c>
      <c r="M595">
        <v>384.6</v>
      </c>
      <c r="N595">
        <v>306.14999999999998</v>
      </c>
      <c r="O595">
        <v>232.96</v>
      </c>
      <c r="P595">
        <v>281.18</v>
      </c>
      <c r="Q595">
        <v>500.85</v>
      </c>
      <c r="R595">
        <v>240.33</v>
      </c>
      <c r="S595">
        <v>266.33999999999997</v>
      </c>
      <c r="T595">
        <v>263.37</v>
      </c>
      <c r="U595">
        <v>188.37</v>
      </c>
      <c r="V595">
        <v>188.57</v>
      </c>
      <c r="W595">
        <v>190.2</v>
      </c>
      <c r="X595">
        <v>383.14</v>
      </c>
      <c r="Y595">
        <v>288.88</v>
      </c>
    </row>
    <row r="596" spans="1:25" x14ac:dyDescent="0.25">
      <c r="A596">
        <v>693</v>
      </c>
      <c r="B596">
        <v>16.888888888888886</v>
      </c>
      <c r="C596">
        <v>18.133333333333326</v>
      </c>
      <c r="F596">
        <v>693</v>
      </c>
      <c r="G596">
        <v>336.5</v>
      </c>
      <c r="H596">
        <v>41.46</v>
      </c>
      <c r="I596">
        <v>25.04</v>
      </c>
      <c r="J596">
        <v>34.880000000000003</v>
      </c>
      <c r="K596">
        <v>310.85000000000002</v>
      </c>
      <c r="L596">
        <v>117.9</v>
      </c>
      <c r="M596">
        <v>380.37</v>
      </c>
      <c r="N596">
        <v>305.81</v>
      </c>
      <c r="O596">
        <v>242.81</v>
      </c>
      <c r="P596">
        <v>260.39999999999998</v>
      </c>
      <c r="Q596">
        <v>516.14</v>
      </c>
      <c r="R596">
        <v>234.85</v>
      </c>
      <c r="S596">
        <v>258.93</v>
      </c>
      <c r="T596">
        <v>262.69</v>
      </c>
      <c r="U596">
        <v>183.03</v>
      </c>
      <c r="V596">
        <v>187.97</v>
      </c>
      <c r="W596">
        <v>192.5</v>
      </c>
      <c r="X596">
        <v>380.2</v>
      </c>
      <c r="Y596">
        <v>290.79000000000002</v>
      </c>
    </row>
    <row r="597" spans="1:25" x14ac:dyDescent="0.25">
      <c r="A597">
        <v>694</v>
      </c>
      <c r="B597">
        <v>108</v>
      </c>
      <c r="C597">
        <v>83.111111111111313</v>
      </c>
      <c r="F597">
        <v>694</v>
      </c>
      <c r="G597">
        <v>391.25</v>
      </c>
      <c r="H597">
        <v>92.23</v>
      </c>
      <c r="I597">
        <v>60.52</v>
      </c>
      <c r="J597">
        <v>59.22</v>
      </c>
      <c r="K597">
        <v>355.73</v>
      </c>
      <c r="L597">
        <v>162.93</v>
      </c>
      <c r="M597">
        <v>385.88</v>
      </c>
      <c r="N597">
        <v>338.12</v>
      </c>
      <c r="O597">
        <v>245.53</v>
      </c>
      <c r="P597">
        <v>308.91000000000003</v>
      </c>
      <c r="Q597">
        <v>514.38</v>
      </c>
      <c r="R597">
        <v>291.86</v>
      </c>
      <c r="S597">
        <v>303.45999999999998</v>
      </c>
      <c r="T597">
        <v>298.3</v>
      </c>
      <c r="U597">
        <v>227.71</v>
      </c>
      <c r="V597">
        <v>234.9</v>
      </c>
      <c r="W597">
        <v>236.37</v>
      </c>
      <c r="X597">
        <v>453.48</v>
      </c>
      <c r="Y597">
        <v>342.26</v>
      </c>
    </row>
    <row r="598" spans="1:25" x14ac:dyDescent="0.25">
      <c r="A598">
        <v>695</v>
      </c>
      <c r="B598">
        <v>24.666666666666654</v>
      </c>
      <c r="C598">
        <v>23.466666666666697</v>
      </c>
      <c r="F598">
        <v>695</v>
      </c>
      <c r="G598">
        <v>359.92</v>
      </c>
      <c r="H598">
        <v>66.69</v>
      </c>
      <c r="I598">
        <v>34.64</v>
      </c>
      <c r="J598">
        <v>40.43</v>
      </c>
      <c r="K598">
        <v>319.07</v>
      </c>
      <c r="L598">
        <v>143.96</v>
      </c>
      <c r="M598">
        <v>379.57</v>
      </c>
      <c r="N598">
        <v>301.17</v>
      </c>
      <c r="O598">
        <v>210.86</v>
      </c>
      <c r="P598">
        <v>290.31</v>
      </c>
      <c r="Q598">
        <v>510.17</v>
      </c>
      <c r="R598">
        <v>249.44</v>
      </c>
      <c r="S598">
        <v>270.86</v>
      </c>
      <c r="T598">
        <v>269.05</v>
      </c>
      <c r="U598">
        <v>202.75</v>
      </c>
      <c r="V598">
        <v>213.81</v>
      </c>
      <c r="W598">
        <v>206.26</v>
      </c>
      <c r="X598">
        <v>402.18</v>
      </c>
      <c r="Y598">
        <v>313.92</v>
      </c>
    </row>
    <row r="599" spans="1:25" x14ac:dyDescent="0.25">
      <c r="A599">
        <v>696</v>
      </c>
      <c r="B599">
        <v>50.333333333333279</v>
      </c>
      <c r="C599">
        <v>42.866666666666788</v>
      </c>
      <c r="F599">
        <v>696</v>
      </c>
      <c r="G599">
        <v>358.05</v>
      </c>
      <c r="H599">
        <v>65.209999999999994</v>
      </c>
      <c r="I599">
        <v>40.43</v>
      </c>
      <c r="J599">
        <v>40.01</v>
      </c>
      <c r="K599">
        <v>325.12</v>
      </c>
      <c r="L599">
        <v>145.93</v>
      </c>
      <c r="M599">
        <v>375.88</v>
      </c>
      <c r="N599">
        <v>327.39</v>
      </c>
      <c r="O599">
        <v>229.03</v>
      </c>
      <c r="P599">
        <v>279.89</v>
      </c>
      <c r="Q599">
        <v>519.54</v>
      </c>
      <c r="R599">
        <v>263.54000000000002</v>
      </c>
      <c r="S599">
        <v>273.25</v>
      </c>
      <c r="T599">
        <v>285.39999999999998</v>
      </c>
      <c r="U599">
        <v>202.24</v>
      </c>
      <c r="V599">
        <v>200.08</v>
      </c>
      <c r="W599">
        <v>220.33</v>
      </c>
      <c r="X599">
        <v>416.62</v>
      </c>
      <c r="Y599">
        <v>307.45</v>
      </c>
    </row>
    <row r="600" spans="1:25" x14ac:dyDescent="0.25">
      <c r="A600">
        <v>697</v>
      </c>
      <c r="B600">
        <v>228.77777777777774</v>
      </c>
      <c r="C600">
        <v>172.57777777777756</v>
      </c>
      <c r="F600">
        <v>697</v>
      </c>
      <c r="G600">
        <v>396.08</v>
      </c>
      <c r="H600">
        <v>106.46</v>
      </c>
      <c r="I600">
        <v>82.69</v>
      </c>
      <c r="J600">
        <v>38.01</v>
      </c>
      <c r="K600">
        <v>332.63</v>
      </c>
      <c r="L600">
        <v>184.35</v>
      </c>
      <c r="M600">
        <v>429.21</v>
      </c>
      <c r="N600">
        <v>360.41</v>
      </c>
      <c r="O600">
        <v>257.83999999999997</v>
      </c>
      <c r="P600">
        <v>279.99</v>
      </c>
      <c r="Q600">
        <v>484.66</v>
      </c>
      <c r="R600">
        <v>245.21</v>
      </c>
      <c r="S600">
        <v>319.26</v>
      </c>
      <c r="T600">
        <v>329.79</v>
      </c>
      <c r="U600">
        <v>238.92</v>
      </c>
      <c r="V600">
        <v>241.02</v>
      </c>
      <c r="W600">
        <v>246.72</v>
      </c>
      <c r="X600">
        <v>466.68</v>
      </c>
      <c r="Y600">
        <v>372.63</v>
      </c>
    </row>
    <row r="601" spans="1:25" x14ac:dyDescent="0.25">
      <c r="A601">
        <v>698</v>
      </c>
      <c r="B601">
        <v>17</v>
      </c>
      <c r="C601">
        <v>19.455555555555577</v>
      </c>
      <c r="F601">
        <v>698</v>
      </c>
      <c r="G601">
        <v>392.06</v>
      </c>
      <c r="H601">
        <v>100.05</v>
      </c>
      <c r="I601">
        <v>71.66</v>
      </c>
      <c r="J601">
        <v>26.98</v>
      </c>
      <c r="K601">
        <v>301.41000000000003</v>
      </c>
      <c r="L601">
        <v>175.34</v>
      </c>
      <c r="M601">
        <v>422.68</v>
      </c>
      <c r="N601">
        <v>346.02</v>
      </c>
      <c r="O601">
        <v>247.45</v>
      </c>
      <c r="P601">
        <v>264.29000000000002</v>
      </c>
      <c r="Q601">
        <v>475.25</v>
      </c>
      <c r="R601">
        <v>241.92</v>
      </c>
      <c r="S601">
        <v>306.81</v>
      </c>
      <c r="T601">
        <v>311.93</v>
      </c>
      <c r="U601">
        <v>225.84</v>
      </c>
      <c r="V601">
        <v>237.48</v>
      </c>
      <c r="W601">
        <v>238.58</v>
      </c>
      <c r="X601">
        <v>435.67</v>
      </c>
      <c r="Y601">
        <v>368.82</v>
      </c>
    </row>
    <row r="602" spans="1:25" x14ac:dyDescent="0.25">
      <c r="A602">
        <v>699</v>
      </c>
      <c r="B602">
        <v>148.55555555555554</v>
      </c>
      <c r="C602">
        <v>153.69999999999982</v>
      </c>
      <c r="F602">
        <v>699</v>
      </c>
      <c r="G602">
        <v>390.14</v>
      </c>
      <c r="H602">
        <v>85.86</v>
      </c>
      <c r="I602">
        <v>59.89</v>
      </c>
      <c r="J602">
        <v>27.45</v>
      </c>
      <c r="K602">
        <v>304.39</v>
      </c>
      <c r="L602">
        <v>162.88999999999999</v>
      </c>
      <c r="M602">
        <v>378.46</v>
      </c>
      <c r="N602">
        <v>329.41</v>
      </c>
      <c r="O602">
        <v>237.4</v>
      </c>
      <c r="P602">
        <v>281.95999999999998</v>
      </c>
      <c r="Q602">
        <v>488.85</v>
      </c>
      <c r="R602">
        <v>239.5</v>
      </c>
      <c r="S602">
        <v>285.63</v>
      </c>
      <c r="T602">
        <v>303.39999999999998</v>
      </c>
      <c r="U602">
        <v>214.14</v>
      </c>
      <c r="V602">
        <v>217.7</v>
      </c>
      <c r="W602">
        <v>234.69</v>
      </c>
      <c r="X602">
        <v>423.32</v>
      </c>
      <c r="Y602">
        <v>347.75</v>
      </c>
    </row>
    <row r="603" spans="1:25" x14ac:dyDescent="0.25">
      <c r="A603">
        <v>700</v>
      </c>
      <c r="B603">
        <v>247.33333333333334</v>
      </c>
      <c r="C603">
        <v>185.23333333333358</v>
      </c>
      <c r="F603">
        <v>700</v>
      </c>
      <c r="G603">
        <v>361.44</v>
      </c>
      <c r="H603">
        <v>60.75</v>
      </c>
      <c r="I603">
        <v>38.130000000000003</v>
      </c>
      <c r="J603">
        <v>9.19</v>
      </c>
      <c r="K603">
        <v>308.75</v>
      </c>
      <c r="L603">
        <v>136.87</v>
      </c>
      <c r="M603">
        <v>371.7</v>
      </c>
      <c r="N603">
        <v>321.05</v>
      </c>
      <c r="O603">
        <v>237.09</v>
      </c>
      <c r="P603">
        <v>245</v>
      </c>
      <c r="Q603">
        <v>469.07</v>
      </c>
      <c r="R603">
        <v>227.1</v>
      </c>
      <c r="S603">
        <v>285.88</v>
      </c>
      <c r="T603">
        <v>282.49</v>
      </c>
      <c r="U603">
        <v>193.2</v>
      </c>
      <c r="V603">
        <v>198.57</v>
      </c>
      <c r="W603">
        <v>213.98</v>
      </c>
      <c r="X603">
        <v>395.72</v>
      </c>
      <c r="Y603">
        <v>325.12</v>
      </c>
    </row>
    <row r="604" spans="1:25" x14ac:dyDescent="0.25">
      <c r="A604">
        <v>701</v>
      </c>
      <c r="B604">
        <v>14.555555555555538</v>
      </c>
      <c r="C604">
        <v>11.199999999999932</v>
      </c>
      <c r="F604">
        <v>701</v>
      </c>
      <c r="G604">
        <v>372.99</v>
      </c>
      <c r="H604">
        <v>70.12</v>
      </c>
      <c r="I604">
        <v>39.409999999999997</v>
      </c>
      <c r="J604">
        <v>28.04</v>
      </c>
      <c r="K604">
        <v>300.3</v>
      </c>
      <c r="L604">
        <v>142.88</v>
      </c>
      <c r="M604">
        <v>364.06</v>
      </c>
      <c r="N604">
        <v>309.13</v>
      </c>
      <c r="O604">
        <v>220.93</v>
      </c>
      <c r="P604">
        <v>274.13</v>
      </c>
      <c r="Q604">
        <v>504.13</v>
      </c>
      <c r="R604">
        <v>256.99</v>
      </c>
      <c r="S604">
        <v>265.93</v>
      </c>
      <c r="T604">
        <v>292.04000000000002</v>
      </c>
      <c r="U604">
        <v>211.45</v>
      </c>
      <c r="V604">
        <v>212.19</v>
      </c>
      <c r="W604">
        <v>207.91</v>
      </c>
      <c r="X604">
        <v>412.65</v>
      </c>
      <c r="Y604">
        <v>329.03</v>
      </c>
    </row>
    <row r="605" spans="1:25" x14ac:dyDescent="0.25">
      <c r="A605">
        <v>702</v>
      </c>
      <c r="B605">
        <v>50.000000000000014</v>
      </c>
      <c r="C605">
        <v>38.633333333333212</v>
      </c>
      <c r="F605">
        <v>702</v>
      </c>
      <c r="G605">
        <v>370.01</v>
      </c>
      <c r="H605">
        <v>61.98</v>
      </c>
      <c r="I605">
        <v>34.880000000000003</v>
      </c>
      <c r="J605">
        <v>8.39</v>
      </c>
      <c r="K605">
        <v>306.73</v>
      </c>
      <c r="L605">
        <v>140.49</v>
      </c>
      <c r="M605">
        <v>377.74</v>
      </c>
      <c r="N605">
        <v>327.43</v>
      </c>
      <c r="O605">
        <v>237.39</v>
      </c>
      <c r="P605">
        <v>262.42</v>
      </c>
      <c r="Q605">
        <v>468.53</v>
      </c>
      <c r="R605">
        <v>234.2</v>
      </c>
      <c r="S605">
        <v>287.25</v>
      </c>
      <c r="T605">
        <v>265.75</v>
      </c>
      <c r="U605">
        <v>187.63</v>
      </c>
      <c r="V605">
        <v>211.47</v>
      </c>
      <c r="W605">
        <v>205.22</v>
      </c>
      <c r="X605">
        <v>417.07</v>
      </c>
      <c r="Y605">
        <v>304.48</v>
      </c>
    </row>
    <row r="606" spans="1:25" x14ac:dyDescent="0.25">
      <c r="A606">
        <v>703</v>
      </c>
      <c r="B606">
        <v>660.44444444444434</v>
      </c>
      <c r="C606">
        <v>589.60000000000036</v>
      </c>
      <c r="F606">
        <v>703</v>
      </c>
      <c r="G606">
        <v>355.97</v>
      </c>
      <c r="H606">
        <v>75.05</v>
      </c>
      <c r="I606">
        <v>45.1</v>
      </c>
      <c r="J606">
        <v>0.55000000000000004</v>
      </c>
      <c r="K606">
        <v>295.2</v>
      </c>
      <c r="L606">
        <v>149.97</v>
      </c>
      <c r="M606">
        <v>404.28</v>
      </c>
      <c r="N606">
        <v>318.77</v>
      </c>
      <c r="O606">
        <v>245.31</v>
      </c>
      <c r="P606">
        <v>237.66</v>
      </c>
      <c r="Q606">
        <v>484.76</v>
      </c>
      <c r="R606">
        <v>225.05</v>
      </c>
      <c r="S606">
        <v>292.38</v>
      </c>
      <c r="T606">
        <v>284.7</v>
      </c>
      <c r="U606">
        <v>195.76</v>
      </c>
      <c r="V606">
        <v>215.82</v>
      </c>
      <c r="W606">
        <v>215.02</v>
      </c>
      <c r="X606">
        <v>425.35</v>
      </c>
      <c r="Y606">
        <v>343.36</v>
      </c>
    </row>
    <row r="607" spans="1:25" x14ac:dyDescent="0.25">
      <c r="A607">
        <v>704</v>
      </c>
      <c r="B607">
        <v>247.55555555555517</v>
      </c>
      <c r="C607">
        <v>234.84444444444398</v>
      </c>
      <c r="F607">
        <v>704</v>
      </c>
      <c r="G607">
        <v>353.39</v>
      </c>
      <c r="H607">
        <v>67.03</v>
      </c>
      <c r="I607">
        <v>76.81</v>
      </c>
      <c r="J607">
        <v>37.14</v>
      </c>
      <c r="K607">
        <v>261.35000000000002</v>
      </c>
      <c r="L607">
        <v>139.88</v>
      </c>
      <c r="M607">
        <v>424.77</v>
      </c>
      <c r="N607">
        <v>361.98</v>
      </c>
      <c r="O607">
        <v>297.3</v>
      </c>
      <c r="P607">
        <v>233.1</v>
      </c>
      <c r="Q607">
        <v>441.15</v>
      </c>
      <c r="R607">
        <v>177.76</v>
      </c>
      <c r="S607">
        <v>275.98</v>
      </c>
      <c r="T607">
        <v>282.87</v>
      </c>
      <c r="U607">
        <v>198.74</v>
      </c>
      <c r="V607">
        <v>198.5</v>
      </c>
      <c r="W607">
        <v>218.37</v>
      </c>
      <c r="X607">
        <v>406.6</v>
      </c>
      <c r="Y607">
        <v>313.02999999999997</v>
      </c>
    </row>
    <row r="608" spans="1:25" x14ac:dyDescent="0.25">
      <c r="A608">
        <v>705</v>
      </c>
      <c r="B608">
        <v>88.777777777777771</v>
      </c>
      <c r="C608">
        <v>63.46666666666647</v>
      </c>
      <c r="F608">
        <v>705</v>
      </c>
      <c r="G608">
        <v>379.01</v>
      </c>
      <c r="H608">
        <v>80.23</v>
      </c>
      <c r="I608">
        <v>56.34</v>
      </c>
      <c r="J608">
        <v>11.25</v>
      </c>
      <c r="K608">
        <v>263.92</v>
      </c>
      <c r="L608">
        <v>158.57</v>
      </c>
      <c r="M608">
        <v>391.14</v>
      </c>
      <c r="N608">
        <v>335.31</v>
      </c>
      <c r="O608">
        <v>273.73</v>
      </c>
      <c r="P608">
        <v>241.18</v>
      </c>
      <c r="Q608">
        <v>473.18</v>
      </c>
      <c r="R608">
        <v>206.89</v>
      </c>
      <c r="S608">
        <v>299.55</v>
      </c>
      <c r="T608">
        <v>289.52999999999997</v>
      </c>
      <c r="U608">
        <v>207.75</v>
      </c>
      <c r="V608">
        <v>228.82</v>
      </c>
      <c r="W608">
        <v>227.47</v>
      </c>
      <c r="X608">
        <v>428.97</v>
      </c>
      <c r="Y608">
        <v>320.61</v>
      </c>
    </row>
    <row r="609" spans="1:25" x14ac:dyDescent="0.25">
      <c r="A609">
        <v>706</v>
      </c>
      <c r="B609">
        <v>19.333333333333329</v>
      </c>
      <c r="C609">
        <v>14.599999999999966</v>
      </c>
      <c r="F609">
        <v>706</v>
      </c>
      <c r="G609">
        <v>383.33</v>
      </c>
      <c r="H609">
        <v>78.98</v>
      </c>
      <c r="I609">
        <v>60.01</v>
      </c>
      <c r="J609">
        <v>17.41</v>
      </c>
      <c r="K609">
        <v>262.77</v>
      </c>
      <c r="L609">
        <v>157.53</v>
      </c>
      <c r="M609">
        <v>421.4</v>
      </c>
      <c r="N609">
        <v>342.53</v>
      </c>
      <c r="O609">
        <v>279.33999999999997</v>
      </c>
      <c r="P609">
        <v>228.5</v>
      </c>
      <c r="Q609">
        <v>467.51</v>
      </c>
      <c r="R609">
        <v>209.8</v>
      </c>
      <c r="S609">
        <v>284.52999999999997</v>
      </c>
      <c r="T609">
        <v>302</v>
      </c>
      <c r="U609">
        <v>211.06</v>
      </c>
      <c r="V609">
        <v>224.86</v>
      </c>
      <c r="W609">
        <v>211.25</v>
      </c>
      <c r="X609">
        <v>433.37</v>
      </c>
      <c r="Y609">
        <v>319.02999999999997</v>
      </c>
    </row>
    <row r="610" spans="1:25" x14ac:dyDescent="0.25">
      <c r="A610">
        <v>707</v>
      </c>
      <c r="B610">
        <v>72.333333333333343</v>
      </c>
      <c r="C610">
        <v>60.111111111111086</v>
      </c>
      <c r="F610">
        <v>707</v>
      </c>
      <c r="G610">
        <v>369.1</v>
      </c>
      <c r="H610">
        <v>61.17</v>
      </c>
      <c r="I610">
        <v>77.08</v>
      </c>
      <c r="J610">
        <v>33.14</v>
      </c>
      <c r="K610">
        <v>260.12</v>
      </c>
      <c r="L610">
        <v>137.26</v>
      </c>
      <c r="M610">
        <v>410</v>
      </c>
      <c r="N610">
        <v>352.6</v>
      </c>
      <c r="O610">
        <v>295.77999999999997</v>
      </c>
      <c r="P610">
        <v>224.25</v>
      </c>
      <c r="Q610">
        <v>454.14</v>
      </c>
      <c r="R610">
        <v>194.35</v>
      </c>
      <c r="S610">
        <v>283.97000000000003</v>
      </c>
      <c r="T610">
        <v>287.08</v>
      </c>
      <c r="U610">
        <v>194.29</v>
      </c>
      <c r="V610">
        <v>199</v>
      </c>
      <c r="W610">
        <v>212.25</v>
      </c>
      <c r="X610">
        <v>425.7</v>
      </c>
      <c r="Y610">
        <v>320.91000000000003</v>
      </c>
    </row>
    <row r="611" spans="1:25" x14ac:dyDescent="0.25">
      <c r="A611">
        <v>708</v>
      </c>
      <c r="B611">
        <v>41.777777777777771</v>
      </c>
      <c r="C611">
        <v>36.644444444444616</v>
      </c>
      <c r="F611">
        <v>708</v>
      </c>
      <c r="G611">
        <v>332.07</v>
      </c>
      <c r="H611">
        <v>73.760000000000005</v>
      </c>
      <c r="I611">
        <v>89.01</v>
      </c>
      <c r="J611">
        <v>46.75</v>
      </c>
      <c r="K611">
        <v>249.24</v>
      </c>
      <c r="L611">
        <v>155.66999999999999</v>
      </c>
      <c r="M611">
        <v>432.78</v>
      </c>
      <c r="N611">
        <v>362.89</v>
      </c>
      <c r="O611">
        <v>285.89999999999998</v>
      </c>
      <c r="P611">
        <v>197.99</v>
      </c>
      <c r="Q611">
        <v>407.67</v>
      </c>
      <c r="R611">
        <v>178.28</v>
      </c>
      <c r="S611">
        <v>283.20999999999998</v>
      </c>
      <c r="T611">
        <v>292.2</v>
      </c>
      <c r="U611">
        <v>185.87</v>
      </c>
      <c r="V611">
        <v>187.23</v>
      </c>
      <c r="W611">
        <v>179.18</v>
      </c>
      <c r="X611">
        <v>395.99</v>
      </c>
      <c r="Y611">
        <v>327.44</v>
      </c>
    </row>
    <row r="612" spans="1:25" x14ac:dyDescent="0.25">
      <c r="A612">
        <v>710</v>
      </c>
      <c r="B612">
        <v>59.777777777777715</v>
      </c>
      <c r="C612">
        <v>50.766666666666879</v>
      </c>
      <c r="F612">
        <v>710</v>
      </c>
      <c r="G612">
        <v>421.42</v>
      </c>
      <c r="H612">
        <v>135.13999999999999</v>
      </c>
      <c r="I612">
        <v>106.62</v>
      </c>
      <c r="J612">
        <v>61.79</v>
      </c>
      <c r="K612">
        <v>359.29</v>
      </c>
      <c r="L612">
        <v>213.02</v>
      </c>
      <c r="M612">
        <v>416.99</v>
      </c>
      <c r="N612">
        <v>372.7</v>
      </c>
      <c r="O612">
        <v>259.67</v>
      </c>
      <c r="P612">
        <v>318.2</v>
      </c>
      <c r="Q612">
        <v>556.79</v>
      </c>
      <c r="R612">
        <v>275.55</v>
      </c>
      <c r="S612">
        <v>343.5</v>
      </c>
      <c r="T612">
        <v>347.66</v>
      </c>
      <c r="U612">
        <v>258.62</v>
      </c>
      <c r="V612">
        <v>274.83999999999997</v>
      </c>
      <c r="W612">
        <v>270.29000000000002</v>
      </c>
      <c r="X612">
        <v>490.27</v>
      </c>
      <c r="Y612">
        <v>404.9</v>
      </c>
    </row>
    <row r="613" spans="1:25" x14ac:dyDescent="0.25">
      <c r="A613">
        <v>712</v>
      </c>
      <c r="B613">
        <v>50.111111111111079</v>
      </c>
      <c r="C613">
        <v>47.133333333333212</v>
      </c>
      <c r="F613">
        <v>712</v>
      </c>
      <c r="G613">
        <v>338.06</v>
      </c>
      <c r="H613">
        <v>42.66</v>
      </c>
      <c r="I613">
        <v>33.08</v>
      </c>
      <c r="J613">
        <v>75.19</v>
      </c>
      <c r="K613">
        <v>336.45</v>
      </c>
      <c r="L613">
        <v>82.95</v>
      </c>
      <c r="M613">
        <v>338.23</v>
      </c>
      <c r="N613">
        <v>280.92</v>
      </c>
      <c r="O613">
        <v>204.97</v>
      </c>
      <c r="P613">
        <v>289.22000000000003</v>
      </c>
      <c r="Q613">
        <v>515.37</v>
      </c>
      <c r="R613">
        <v>279.83999999999997</v>
      </c>
      <c r="S613">
        <v>212.59</v>
      </c>
      <c r="T613">
        <v>212.18</v>
      </c>
      <c r="U613">
        <v>161.5</v>
      </c>
      <c r="V613">
        <v>183.67</v>
      </c>
      <c r="W613">
        <v>174.73</v>
      </c>
      <c r="X613">
        <v>384.8</v>
      </c>
      <c r="Y613">
        <v>244.03</v>
      </c>
    </row>
    <row r="614" spans="1:25" x14ac:dyDescent="0.25">
      <c r="A614">
        <v>713</v>
      </c>
      <c r="B614">
        <v>142.77777777777783</v>
      </c>
      <c r="C614">
        <v>113.45555555555575</v>
      </c>
      <c r="F614">
        <v>713</v>
      </c>
      <c r="G614">
        <v>442.52</v>
      </c>
      <c r="H614">
        <v>145.15</v>
      </c>
      <c r="I614">
        <v>116.71</v>
      </c>
      <c r="J614">
        <v>68.989999999999995</v>
      </c>
      <c r="K614">
        <v>366.06</v>
      </c>
      <c r="L614">
        <v>223.45</v>
      </c>
      <c r="M614">
        <v>427.98</v>
      </c>
      <c r="N614">
        <v>389.01</v>
      </c>
      <c r="O614">
        <v>284.12</v>
      </c>
      <c r="P614">
        <v>306.56</v>
      </c>
      <c r="Q614">
        <v>524.13</v>
      </c>
      <c r="R614">
        <v>298.18</v>
      </c>
      <c r="S614">
        <v>355.39</v>
      </c>
      <c r="T614">
        <v>362.94</v>
      </c>
      <c r="U614">
        <v>260.19</v>
      </c>
      <c r="V614">
        <v>284.52</v>
      </c>
      <c r="W614">
        <v>278.39</v>
      </c>
      <c r="X614">
        <v>467.89</v>
      </c>
      <c r="Y614">
        <v>391.23</v>
      </c>
    </row>
    <row r="615" spans="1:25" x14ac:dyDescent="0.25">
      <c r="A615">
        <v>715</v>
      </c>
      <c r="B615">
        <v>159.1111111111112</v>
      </c>
      <c r="C615">
        <v>135.78888888888878</v>
      </c>
      <c r="F615">
        <v>715</v>
      </c>
      <c r="G615">
        <v>290.02999999999997</v>
      </c>
      <c r="H615">
        <v>67.180000000000007</v>
      </c>
      <c r="I615">
        <v>88.18</v>
      </c>
      <c r="J615">
        <v>125.42</v>
      </c>
      <c r="K615">
        <v>348.2</v>
      </c>
      <c r="L615">
        <v>25.88</v>
      </c>
      <c r="M615">
        <v>326.70999999999998</v>
      </c>
      <c r="N615">
        <v>261.81</v>
      </c>
      <c r="O615">
        <v>184.69</v>
      </c>
      <c r="P615">
        <v>296.11</v>
      </c>
      <c r="Q615">
        <v>522.86</v>
      </c>
      <c r="R615">
        <v>302.33</v>
      </c>
      <c r="S615">
        <v>180.4</v>
      </c>
      <c r="T615">
        <v>186.61</v>
      </c>
      <c r="U615">
        <v>118.87</v>
      </c>
      <c r="V615">
        <v>136.66999999999999</v>
      </c>
      <c r="W615">
        <v>136.94999999999999</v>
      </c>
      <c r="X615">
        <v>324.75</v>
      </c>
      <c r="Y615">
        <v>198.54</v>
      </c>
    </row>
    <row r="616" spans="1:25" x14ac:dyDescent="0.25">
      <c r="A616">
        <v>716</v>
      </c>
      <c r="B616">
        <v>32.666666666666657</v>
      </c>
      <c r="C616">
        <v>33.588888888888846</v>
      </c>
      <c r="F616">
        <v>716</v>
      </c>
      <c r="G616">
        <v>297.62</v>
      </c>
      <c r="H616">
        <v>67.400000000000006</v>
      </c>
      <c r="I616">
        <v>86.84</v>
      </c>
      <c r="J616">
        <v>128.25</v>
      </c>
      <c r="K616">
        <v>341.01</v>
      </c>
      <c r="L616">
        <v>25.02</v>
      </c>
      <c r="M616">
        <v>314.02</v>
      </c>
      <c r="N616">
        <v>240.46</v>
      </c>
      <c r="O616">
        <v>167.85</v>
      </c>
      <c r="P616">
        <v>311.49</v>
      </c>
      <c r="Q616">
        <v>528.4</v>
      </c>
      <c r="R616">
        <v>306.56</v>
      </c>
      <c r="S616">
        <v>161.91999999999999</v>
      </c>
      <c r="T616">
        <v>158.52000000000001</v>
      </c>
      <c r="U616">
        <v>118.25</v>
      </c>
      <c r="V616">
        <v>141.38</v>
      </c>
      <c r="W616">
        <v>141.30000000000001</v>
      </c>
      <c r="X616">
        <v>345.45</v>
      </c>
      <c r="Y616">
        <v>207.52</v>
      </c>
    </row>
    <row r="617" spans="1:25" x14ac:dyDescent="0.25">
      <c r="A617">
        <v>717</v>
      </c>
      <c r="B617">
        <v>16.666666666666671</v>
      </c>
      <c r="C617">
        <v>14.888888888888857</v>
      </c>
      <c r="F617">
        <v>717</v>
      </c>
      <c r="G617">
        <v>295.05</v>
      </c>
      <c r="H617">
        <v>75.3</v>
      </c>
      <c r="I617">
        <v>98.68</v>
      </c>
      <c r="J617">
        <v>143.37</v>
      </c>
      <c r="K617">
        <v>350.46</v>
      </c>
      <c r="L617">
        <v>17.600000000000001</v>
      </c>
      <c r="M617">
        <v>326.27</v>
      </c>
      <c r="N617">
        <v>239</v>
      </c>
      <c r="O617">
        <v>180.43</v>
      </c>
      <c r="P617">
        <v>295.02</v>
      </c>
      <c r="Q617">
        <v>537.47</v>
      </c>
      <c r="R617">
        <v>325.55</v>
      </c>
      <c r="S617">
        <v>175.07</v>
      </c>
      <c r="T617">
        <v>168.57</v>
      </c>
      <c r="U617">
        <v>109.63</v>
      </c>
      <c r="V617">
        <v>126.97</v>
      </c>
      <c r="W617">
        <v>129.80000000000001</v>
      </c>
      <c r="X617">
        <v>304.33999999999997</v>
      </c>
      <c r="Y617">
        <v>198.54</v>
      </c>
    </row>
    <row r="618" spans="1:25" x14ac:dyDescent="0.25">
      <c r="A618">
        <v>718</v>
      </c>
      <c r="B618">
        <v>102.66666666666671</v>
      </c>
      <c r="C618">
        <v>77.744444444444525</v>
      </c>
      <c r="F618">
        <v>718</v>
      </c>
      <c r="G618">
        <v>260.66000000000003</v>
      </c>
      <c r="H618">
        <v>71.61</v>
      </c>
      <c r="I618">
        <v>104.44</v>
      </c>
      <c r="J618">
        <v>146.27000000000001</v>
      </c>
      <c r="K618">
        <v>336.47</v>
      </c>
      <c r="L618">
        <v>7.85</v>
      </c>
      <c r="M618">
        <v>329.05</v>
      </c>
      <c r="N618">
        <v>256.45999999999998</v>
      </c>
      <c r="O618">
        <v>185.47</v>
      </c>
      <c r="P618">
        <v>290.70999999999998</v>
      </c>
      <c r="Q618">
        <v>535.64</v>
      </c>
      <c r="R618">
        <v>313.79000000000002</v>
      </c>
      <c r="S618">
        <v>172.32</v>
      </c>
      <c r="T618">
        <v>183.58</v>
      </c>
      <c r="U618">
        <v>98.14</v>
      </c>
      <c r="V618">
        <v>111.99</v>
      </c>
      <c r="W618">
        <v>116.02</v>
      </c>
      <c r="X618">
        <v>308.72000000000003</v>
      </c>
      <c r="Y618">
        <v>190.47</v>
      </c>
    </row>
    <row r="619" spans="1:25" x14ac:dyDescent="0.25">
      <c r="A619">
        <v>719</v>
      </c>
      <c r="B619">
        <v>30</v>
      </c>
      <c r="C619">
        <v>36.544444444444594</v>
      </c>
      <c r="F619">
        <v>719</v>
      </c>
      <c r="G619">
        <v>281.79000000000002</v>
      </c>
      <c r="H619">
        <v>65.12</v>
      </c>
      <c r="I619">
        <v>81.5</v>
      </c>
      <c r="J619">
        <v>123.3</v>
      </c>
      <c r="K619">
        <v>326.83</v>
      </c>
      <c r="L619">
        <v>26.27</v>
      </c>
      <c r="M619">
        <v>324.52999999999997</v>
      </c>
      <c r="N619">
        <v>250.52</v>
      </c>
      <c r="O619">
        <v>191.62</v>
      </c>
      <c r="P619">
        <v>292.77</v>
      </c>
      <c r="Q619">
        <v>525.53</v>
      </c>
      <c r="R619">
        <v>301.63</v>
      </c>
      <c r="S619">
        <v>182.06</v>
      </c>
      <c r="T619">
        <v>177.89</v>
      </c>
      <c r="U619">
        <v>118.35</v>
      </c>
      <c r="V619">
        <v>127.54</v>
      </c>
      <c r="W619">
        <v>122.76</v>
      </c>
      <c r="X619">
        <v>328.49</v>
      </c>
      <c r="Y619">
        <v>205.16</v>
      </c>
    </row>
    <row r="620" spans="1:25" x14ac:dyDescent="0.25">
      <c r="A620">
        <v>720</v>
      </c>
      <c r="B620">
        <v>68.5555555555556</v>
      </c>
      <c r="C620">
        <v>54.522222222222126</v>
      </c>
      <c r="F620">
        <v>720</v>
      </c>
      <c r="G620">
        <v>287.42</v>
      </c>
      <c r="H620">
        <v>55.99</v>
      </c>
      <c r="I620">
        <v>82.6</v>
      </c>
      <c r="J620">
        <v>123.8</v>
      </c>
      <c r="K620">
        <v>327.73</v>
      </c>
      <c r="L620">
        <v>24.48</v>
      </c>
      <c r="M620">
        <v>323.72000000000003</v>
      </c>
      <c r="N620">
        <v>279.18</v>
      </c>
      <c r="O620">
        <v>209.22</v>
      </c>
      <c r="P620">
        <v>262.31</v>
      </c>
      <c r="Q620">
        <v>480.15</v>
      </c>
      <c r="R620">
        <v>284.12</v>
      </c>
      <c r="S620">
        <v>193.55</v>
      </c>
      <c r="T620">
        <v>193.87</v>
      </c>
      <c r="U620">
        <v>114.79</v>
      </c>
      <c r="V620">
        <v>121.3</v>
      </c>
      <c r="W620">
        <v>130.63999999999999</v>
      </c>
      <c r="X620">
        <v>336.04</v>
      </c>
      <c r="Y620">
        <v>202.81</v>
      </c>
    </row>
    <row r="621" spans="1:25" x14ac:dyDescent="0.25">
      <c r="A621">
        <v>721</v>
      </c>
      <c r="B621">
        <v>180.22222222222209</v>
      </c>
      <c r="C621">
        <v>149.9444444444448</v>
      </c>
      <c r="F621">
        <v>721</v>
      </c>
      <c r="G621">
        <v>267.06</v>
      </c>
      <c r="H621">
        <v>78.78</v>
      </c>
      <c r="I621">
        <v>103.2</v>
      </c>
      <c r="J621">
        <v>146.74</v>
      </c>
      <c r="K621">
        <v>320.32</v>
      </c>
      <c r="L621">
        <v>12.55</v>
      </c>
      <c r="M621">
        <v>349.25</v>
      </c>
      <c r="N621">
        <v>260.94</v>
      </c>
      <c r="O621">
        <v>205.64</v>
      </c>
      <c r="P621">
        <v>283.44</v>
      </c>
      <c r="Q621">
        <v>479.25</v>
      </c>
      <c r="R621">
        <v>289.73</v>
      </c>
      <c r="S621">
        <v>179.5</v>
      </c>
      <c r="T621">
        <v>199.56</v>
      </c>
      <c r="U621">
        <v>90.56</v>
      </c>
      <c r="V621">
        <v>105.32</v>
      </c>
      <c r="W621">
        <v>104.03</v>
      </c>
      <c r="X621">
        <v>294.68</v>
      </c>
      <c r="Y621">
        <v>183.46</v>
      </c>
    </row>
    <row r="622" spans="1:25" x14ac:dyDescent="0.25">
      <c r="A622">
        <v>722</v>
      </c>
      <c r="B622">
        <v>673.11111111111177</v>
      </c>
      <c r="C622">
        <v>733.36666666666679</v>
      </c>
      <c r="F622">
        <v>722</v>
      </c>
      <c r="G622">
        <v>260.08999999999997</v>
      </c>
      <c r="H622">
        <v>81.349999999999994</v>
      </c>
      <c r="I622">
        <v>111.52</v>
      </c>
      <c r="J622">
        <v>147.69</v>
      </c>
      <c r="K622">
        <v>333.15</v>
      </c>
      <c r="L622">
        <v>0.53</v>
      </c>
      <c r="M622">
        <v>320.52</v>
      </c>
      <c r="N622">
        <v>260.19</v>
      </c>
      <c r="O622">
        <v>192.29</v>
      </c>
      <c r="P622">
        <v>291.08</v>
      </c>
      <c r="Q622">
        <v>509.08</v>
      </c>
      <c r="R622">
        <v>307.56</v>
      </c>
      <c r="S622">
        <v>164.22</v>
      </c>
      <c r="T622">
        <v>176.16</v>
      </c>
      <c r="U622">
        <v>94.22</v>
      </c>
      <c r="V622">
        <v>104.57</v>
      </c>
      <c r="W622">
        <v>111.53</v>
      </c>
      <c r="X622">
        <v>299.83</v>
      </c>
      <c r="Y622">
        <v>183.19</v>
      </c>
    </row>
    <row r="623" spans="1:25" x14ac:dyDescent="0.25">
      <c r="A623">
        <v>723</v>
      </c>
      <c r="B623">
        <v>100.55555555555554</v>
      </c>
      <c r="C623">
        <v>87.833333333333485</v>
      </c>
      <c r="F623">
        <v>723</v>
      </c>
      <c r="G623">
        <v>234.51</v>
      </c>
      <c r="H623">
        <v>100.25</v>
      </c>
      <c r="I623">
        <v>131.78</v>
      </c>
      <c r="J623">
        <v>165.38</v>
      </c>
      <c r="K623">
        <v>279.58999999999997</v>
      </c>
      <c r="L623">
        <v>35.58</v>
      </c>
      <c r="M623">
        <v>343.59</v>
      </c>
      <c r="N623">
        <v>294.97000000000003</v>
      </c>
      <c r="O623">
        <v>219.36</v>
      </c>
      <c r="P623">
        <v>261.33999999999997</v>
      </c>
      <c r="Q623">
        <v>475.54</v>
      </c>
      <c r="R623">
        <v>311.85000000000002</v>
      </c>
      <c r="S623">
        <v>194.34</v>
      </c>
      <c r="T623">
        <v>218.94</v>
      </c>
      <c r="U623">
        <v>64.92</v>
      </c>
      <c r="V623">
        <v>75.92</v>
      </c>
      <c r="W623">
        <v>83.18</v>
      </c>
      <c r="X623">
        <v>273.45999999999998</v>
      </c>
      <c r="Y623">
        <v>187.66</v>
      </c>
    </row>
    <row r="624" spans="1:25" x14ac:dyDescent="0.25">
      <c r="A624">
        <v>724</v>
      </c>
      <c r="B624">
        <v>91.111111111111072</v>
      </c>
      <c r="C624">
        <v>81.266666666666879</v>
      </c>
      <c r="F624">
        <v>724</v>
      </c>
      <c r="G624">
        <v>237.35</v>
      </c>
      <c r="H624">
        <v>91.78</v>
      </c>
      <c r="I624">
        <v>126.21</v>
      </c>
      <c r="J624">
        <v>168.79</v>
      </c>
      <c r="K624">
        <v>302.8</v>
      </c>
      <c r="L624">
        <v>28.34</v>
      </c>
      <c r="M624">
        <v>338.25</v>
      </c>
      <c r="N624">
        <v>286.89999999999998</v>
      </c>
      <c r="O624">
        <v>217.03</v>
      </c>
      <c r="P624">
        <v>263.64999999999998</v>
      </c>
      <c r="Q624">
        <v>467.25</v>
      </c>
      <c r="R624">
        <v>289.86</v>
      </c>
      <c r="S624">
        <v>188.35</v>
      </c>
      <c r="T624">
        <v>201.98</v>
      </c>
      <c r="U624">
        <v>75.540000000000006</v>
      </c>
      <c r="V624">
        <v>83.15</v>
      </c>
      <c r="W624">
        <v>90.05</v>
      </c>
      <c r="X624">
        <v>299.54000000000002</v>
      </c>
      <c r="Y624">
        <v>177.13</v>
      </c>
    </row>
    <row r="625" spans="1:25" x14ac:dyDescent="0.25">
      <c r="A625">
        <v>725</v>
      </c>
      <c r="B625">
        <v>69.777777777777828</v>
      </c>
      <c r="C625">
        <v>70.366666666666788</v>
      </c>
      <c r="F625">
        <v>725</v>
      </c>
      <c r="G625">
        <v>211.55</v>
      </c>
      <c r="H625">
        <v>101.8</v>
      </c>
      <c r="I625">
        <v>138.13999999999999</v>
      </c>
      <c r="J625">
        <v>175.84</v>
      </c>
      <c r="K625">
        <v>262.18</v>
      </c>
      <c r="L625">
        <v>55.4</v>
      </c>
      <c r="M625">
        <v>366.91</v>
      </c>
      <c r="N625">
        <v>313.10000000000002</v>
      </c>
      <c r="O625">
        <v>238.25</v>
      </c>
      <c r="P625">
        <v>244.09</v>
      </c>
      <c r="Q625">
        <v>440.9</v>
      </c>
      <c r="R625">
        <v>316.64999999999998</v>
      </c>
      <c r="S625">
        <v>225.35</v>
      </c>
      <c r="T625">
        <v>235.71</v>
      </c>
      <c r="U625">
        <v>42</v>
      </c>
      <c r="V625">
        <v>53.74</v>
      </c>
      <c r="W625">
        <v>53.55</v>
      </c>
      <c r="X625">
        <v>264.82</v>
      </c>
      <c r="Y625">
        <v>192.61</v>
      </c>
    </row>
    <row r="626" spans="1:25" x14ac:dyDescent="0.25">
      <c r="A626">
        <v>726</v>
      </c>
      <c r="B626">
        <v>40.888888888888914</v>
      </c>
      <c r="C626">
        <v>30.766666666666765</v>
      </c>
      <c r="F626">
        <v>726</v>
      </c>
      <c r="G626">
        <v>225.65</v>
      </c>
      <c r="H626">
        <v>100.7</v>
      </c>
      <c r="I626">
        <v>132</v>
      </c>
      <c r="J626">
        <v>174.37</v>
      </c>
      <c r="K626">
        <v>257.14</v>
      </c>
      <c r="L626">
        <v>51.41</v>
      </c>
      <c r="M626">
        <v>361.92</v>
      </c>
      <c r="N626">
        <v>285.05</v>
      </c>
      <c r="O626">
        <v>236.54</v>
      </c>
      <c r="P626">
        <v>229.96</v>
      </c>
      <c r="Q626">
        <v>448.65</v>
      </c>
      <c r="R626">
        <v>292.89</v>
      </c>
      <c r="S626">
        <v>213.84</v>
      </c>
      <c r="T626">
        <v>216.72</v>
      </c>
      <c r="U626">
        <v>50.55</v>
      </c>
      <c r="V626">
        <v>58.31</v>
      </c>
      <c r="W626">
        <v>64.19</v>
      </c>
      <c r="X626">
        <v>276.52</v>
      </c>
      <c r="Y626">
        <v>202.34</v>
      </c>
    </row>
    <row r="627" spans="1:25" x14ac:dyDescent="0.25">
      <c r="A627">
        <v>727</v>
      </c>
      <c r="B627">
        <v>89.5555555555556</v>
      </c>
      <c r="C627">
        <v>68.188888888888869</v>
      </c>
      <c r="F627">
        <v>727</v>
      </c>
      <c r="G627">
        <v>197.79</v>
      </c>
      <c r="H627">
        <v>99.81</v>
      </c>
      <c r="I627">
        <v>130.01</v>
      </c>
      <c r="J627">
        <v>170.46</v>
      </c>
      <c r="K627">
        <v>251.96</v>
      </c>
      <c r="L627">
        <v>64.2</v>
      </c>
      <c r="M627">
        <v>346.48</v>
      </c>
      <c r="N627">
        <v>295.69</v>
      </c>
      <c r="O627">
        <v>241.56</v>
      </c>
      <c r="P627">
        <v>233.58</v>
      </c>
      <c r="Q627">
        <v>468.04</v>
      </c>
      <c r="R627">
        <v>291.79000000000002</v>
      </c>
      <c r="S627">
        <v>216.42</v>
      </c>
      <c r="T627">
        <v>232.84</v>
      </c>
      <c r="U627">
        <v>39.22</v>
      </c>
      <c r="V627">
        <v>50.1</v>
      </c>
      <c r="W627">
        <v>53.59</v>
      </c>
      <c r="X627">
        <v>251.82</v>
      </c>
      <c r="Y627">
        <v>199.76</v>
      </c>
    </row>
    <row r="628" spans="1:25" x14ac:dyDescent="0.25">
      <c r="A628">
        <v>728</v>
      </c>
      <c r="B628">
        <v>250.22222222222226</v>
      </c>
      <c r="C628">
        <v>190.61111111111131</v>
      </c>
      <c r="F628">
        <v>728</v>
      </c>
      <c r="G628">
        <v>191.39</v>
      </c>
      <c r="H628">
        <v>103.75</v>
      </c>
      <c r="I628">
        <v>132.43</v>
      </c>
      <c r="J628">
        <v>169.65</v>
      </c>
      <c r="K628">
        <v>241.34</v>
      </c>
      <c r="L628">
        <v>69.95</v>
      </c>
      <c r="M628">
        <v>379.08</v>
      </c>
      <c r="N628">
        <v>302.19</v>
      </c>
      <c r="O628">
        <v>261.01</v>
      </c>
      <c r="P628">
        <v>213.89</v>
      </c>
      <c r="Q628">
        <v>443.58</v>
      </c>
      <c r="R628">
        <v>317.97000000000003</v>
      </c>
      <c r="S628">
        <v>230.08</v>
      </c>
      <c r="T628">
        <v>233.13</v>
      </c>
      <c r="U628">
        <v>30.64</v>
      </c>
      <c r="V628">
        <v>38.32</v>
      </c>
      <c r="W628">
        <v>42.03</v>
      </c>
      <c r="X628">
        <v>249.71</v>
      </c>
      <c r="Y628">
        <v>203.83</v>
      </c>
    </row>
    <row r="629" spans="1:25" x14ac:dyDescent="0.25">
      <c r="A629">
        <v>729</v>
      </c>
      <c r="B629">
        <v>104.4444444444443</v>
      </c>
      <c r="C629">
        <v>89.622222222222263</v>
      </c>
      <c r="F629">
        <v>729</v>
      </c>
      <c r="G629">
        <v>203.22</v>
      </c>
      <c r="H629">
        <v>112.3</v>
      </c>
      <c r="I629">
        <v>131.44999999999999</v>
      </c>
      <c r="J629">
        <v>173.76</v>
      </c>
      <c r="K629">
        <v>250.35</v>
      </c>
      <c r="L629">
        <v>69.67</v>
      </c>
      <c r="M629">
        <v>369.01</v>
      </c>
      <c r="N629">
        <v>311.64</v>
      </c>
      <c r="O629">
        <v>251.69</v>
      </c>
      <c r="P629">
        <v>218.9</v>
      </c>
      <c r="Q629">
        <v>438.63</v>
      </c>
      <c r="R629">
        <v>294.60000000000002</v>
      </c>
      <c r="S629">
        <v>224.67</v>
      </c>
      <c r="T629">
        <v>239.52</v>
      </c>
      <c r="U629">
        <v>30.76</v>
      </c>
      <c r="V629">
        <v>39.89</v>
      </c>
      <c r="W629">
        <v>41.37</v>
      </c>
      <c r="X629">
        <v>248.2</v>
      </c>
      <c r="Y629">
        <v>200.3</v>
      </c>
    </row>
    <row r="630" spans="1:25" x14ac:dyDescent="0.25">
      <c r="A630">
        <v>730</v>
      </c>
      <c r="B630">
        <v>144.22222222222226</v>
      </c>
      <c r="C630">
        <v>178.4666666666667</v>
      </c>
      <c r="F630">
        <v>730</v>
      </c>
      <c r="G630">
        <v>198.09</v>
      </c>
      <c r="H630">
        <v>122.75</v>
      </c>
      <c r="I630">
        <v>161.43</v>
      </c>
      <c r="J630">
        <v>195.66</v>
      </c>
      <c r="K630">
        <v>194.5</v>
      </c>
      <c r="L630">
        <v>121.04</v>
      </c>
      <c r="M630">
        <v>422.09</v>
      </c>
      <c r="N630">
        <v>367.04</v>
      </c>
      <c r="O630">
        <v>307.57</v>
      </c>
      <c r="P630">
        <v>191.32</v>
      </c>
      <c r="Q630">
        <v>421.97</v>
      </c>
      <c r="R630">
        <v>282.52999999999997</v>
      </c>
      <c r="S630">
        <v>281.2</v>
      </c>
      <c r="T630">
        <v>292.58</v>
      </c>
      <c r="U630">
        <v>66.599999999999994</v>
      </c>
      <c r="V630">
        <v>45.03</v>
      </c>
      <c r="W630">
        <v>44.99</v>
      </c>
      <c r="X630">
        <v>236.86</v>
      </c>
      <c r="Y630">
        <v>241.67</v>
      </c>
    </row>
    <row r="631" spans="1:25" x14ac:dyDescent="0.25">
      <c r="A631">
        <v>731</v>
      </c>
      <c r="B631">
        <v>123.33333333333333</v>
      </c>
      <c r="C631">
        <v>93.744444444444525</v>
      </c>
      <c r="F631">
        <v>731</v>
      </c>
      <c r="G631">
        <v>179.91</v>
      </c>
      <c r="H631">
        <v>133.5</v>
      </c>
      <c r="I631">
        <v>160.74</v>
      </c>
      <c r="J631">
        <v>193.95</v>
      </c>
      <c r="K631">
        <v>201.93</v>
      </c>
      <c r="L631">
        <v>118.05</v>
      </c>
      <c r="M631">
        <v>427.77</v>
      </c>
      <c r="N631">
        <v>339.72</v>
      </c>
      <c r="O631">
        <v>309.89</v>
      </c>
      <c r="P631">
        <v>192.13</v>
      </c>
      <c r="Q631">
        <v>393.09</v>
      </c>
      <c r="R631">
        <v>270.72000000000003</v>
      </c>
      <c r="S631">
        <v>271.97000000000003</v>
      </c>
      <c r="T631">
        <v>288.32</v>
      </c>
      <c r="U631">
        <v>63.35</v>
      </c>
      <c r="V631">
        <v>44.36</v>
      </c>
      <c r="W631">
        <v>44.94</v>
      </c>
      <c r="X631">
        <v>236.14</v>
      </c>
      <c r="Y631">
        <v>249.09</v>
      </c>
    </row>
    <row r="632" spans="1:25" x14ac:dyDescent="0.25">
      <c r="A632">
        <v>732</v>
      </c>
      <c r="B632">
        <v>126.44444444444451</v>
      </c>
      <c r="C632">
        <v>154.28888888888923</v>
      </c>
      <c r="F632">
        <v>732</v>
      </c>
      <c r="G632">
        <v>204.25</v>
      </c>
      <c r="H632">
        <v>117.03</v>
      </c>
      <c r="I632">
        <v>153.63999999999999</v>
      </c>
      <c r="J632">
        <v>192.26</v>
      </c>
      <c r="K632">
        <v>207.92</v>
      </c>
      <c r="L632">
        <v>123.91</v>
      </c>
      <c r="M632">
        <v>423.72</v>
      </c>
      <c r="N632">
        <v>370.1</v>
      </c>
      <c r="O632">
        <v>307.85000000000002</v>
      </c>
      <c r="P632">
        <v>194.88</v>
      </c>
      <c r="Q632">
        <v>400.42</v>
      </c>
      <c r="R632">
        <v>281.69</v>
      </c>
      <c r="S632">
        <v>266.16000000000003</v>
      </c>
      <c r="T632">
        <v>299.45999999999998</v>
      </c>
      <c r="U632">
        <v>68.260000000000005</v>
      </c>
      <c r="V632">
        <v>48.08</v>
      </c>
      <c r="W632">
        <v>48.01</v>
      </c>
      <c r="X632">
        <v>251.36</v>
      </c>
      <c r="Y632">
        <v>251.86</v>
      </c>
    </row>
    <row r="633" spans="1:25" x14ac:dyDescent="0.25">
      <c r="A633">
        <v>733</v>
      </c>
      <c r="B633">
        <v>56.999999999999972</v>
      </c>
      <c r="C633">
        <v>47.133333333333212</v>
      </c>
      <c r="F633">
        <v>733</v>
      </c>
      <c r="G633">
        <v>208.35</v>
      </c>
      <c r="H633">
        <v>118.19</v>
      </c>
      <c r="I633">
        <v>142.06</v>
      </c>
      <c r="J633">
        <v>169.01</v>
      </c>
      <c r="K633">
        <v>219.13</v>
      </c>
      <c r="L633">
        <v>116.02</v>
      </c>
      <c r="M633">
        <v>406.08</v>
      </c>
      <c r="N633">
        <v>364.37</v>
      </c>
      <c r="O633">
        <v>319.29000000000002</v>
      </c>
      <c r="P633">
        <v>178.06</v>
      </c>
      <c r="Q633">
        <v>398.84</v>
      </c>
      <c r="R633">
        <v>275.16000000000003</v>
      </c>
      <c r="S633">
        <v>294.20999999999998</v>
      </c>
      <c r="T633">
        <v>278.19</v>
      </c>
      <c r="U633">
        <v>74.06</v>
      </c>
      <c r="V633">
        <v>56.18</v>
      </c>
      <c r="W633">
        <v>57.61</v>
      </c>
      <c r="X633">
        <v>270.47000000000003</v>
      </c>
      <c r="Y633">
        <v>257.19</v>
      </c>
    </row>
    <row r="634" spans="1:25" x14ac:dyDescent="0.25">
      <c r="A634">
        <v>734</v>
      </c>
      <c r="B634">
        <v>325.11111111111109</v>
      </c>
      <c r="C634">
        <v>287.33333333333394</v>
      </c>
      <c r="F634">
        <v>734</v>
      </c>
      <c r="G634">
        <v>202.45</v>
      </c>
      <c r="H634">
        <v>109.97</v>
      </c>
      <c r="I634">
        <v>129.03</v>
      </c>
      <c r="J634">
        <v>175.49</v>
      </c>
      <c r="K634">
        <v>222.5</v>
      </c>
      <c r="L634">
        <v>101.93</v>
      </c>
      <c r="M634">
        <v>420.36</v>
      </c>
      <c r="N634">
        <v>339.32</v>
      </c>
      <c r="O634">
        <v>306.81</v>
      </c>
      <c r="P634">
        <v>195.07</v>
      </c>
      <c r="Q634">
        <v>407.38</v>
      </c>
      <c r="R634">
        <v>265.77</v>
      </c>
      <c r="S634">
        <v>258.11</v>
      </c>
      <c r="T634">
        <v>280.77999999999997</v>
      </c>
      <c r="U634">
        <v>62.65</v>
      </c>
      <c r="V634">
        <v>51.57</v>
      </c>
      <c r="W634">
        <v>53.75</v>
      </c>
      <c r="X634">
        <v>265.55</v>
      </c>
      <c r="Y634">
        <v>248.94</v>
      </c>
    </row>
    <row r="635" spans="1:25" x14ac:dyDescent="0.25">
      <c r="A635">
        <v>735</v>
      </c>
      <c r="B635">
        <v>260.00000000000011</v>
      </c>
      <c r="C635">
        <v>223.60000000000036</v>
      </c>
      <c r="F635">
        <v>735</v>
      </c>
      <c r="G635">
        <v>222.16</v>
      </c>
      <c r="H635">
        <v>95.74</v>
      </c>
      <c r="I635">
        <v>127.87</v>
      </c>
      <c r="J635">
        <v>163.91</v>
      </c>
      <c r="K635">
        <v>223.23</v>
      </c>
      <c r="L635">
        <v>102.77</v>
      </c>
      <c r="M635">
        <v>408.71</v>
      </c>
      <c r="N635">
        <v>336.5</v>
      </c>
      <c r="O635">
        <v>288.95</v>
      </c>
      <c r="P635">
        <v>188.04</v>
      </c>
      <c r="Q635">
        <v>429.13</v>
      </c>
      <c r="R635">
        <v>275.05</v>
      </c>
      <c r="S635">
        <v>276.77</v>
      </c>
      <c r="T635">
        <v>282.64999999999998</v>
      </c>
      <c r="U635">
        <v>61.54</v>
      </c>
      <c r="V635">
        <v>53.7</v>
      </c>
      <c r="W635">
        <v>61.85</v>
      </c>
      <c r="X635">
        <v>263.60000000000002</v>
      </c>
      <c r="Y635">
        <v>232.09</v>
      </c>
    </row>
    <row r="636" spans="1:25" x14ac:dyDescent="0.25">
      <c r="A636">
        <v>736</v>
      </c>
      <c r="B636">
        <v>149.55555555555549</v>
      </c>
      <c r="C636">
        <v>131.05555555555566</v>
      </c>
      <c r="F636">
        <v>736</v>
      </c>
      <c r="G636">
        <v>192.03</v>
      </c>
      <c r="H636">
        <v>114.52</v>
      </c>
      <c r="I636">
        <v>142.84</v>
      </c>
      <c r="J636">
        <v>176.15</v>
      </c>
      <c r="K636">
        <v>218.48</v>
      </c>
      <c r="L636">
        <v>96.27</v>
      </c>
      <c r="M636">
        <v>380.43</v>
      </c>
      <c r="N636">
        <v>322.57</v>
      </c>
      <c r="O636">
        <v>297.60000000000002</v>
      </c>
      <c r="P636">
        <v>202.84</v>
      </c>
      <c r="Q636">
        <v>413.88</v>
      </c>
      <c r="R636">
        <v>294.25</v>
      </c>
      <c r="S636">
        <v>244.79</v>
      </c>
      <c r="T636">
        <v>269.51</v>
      </c>
      <c r="U636">
        <v>49.89</v>
      </c>
      <c r="V636">
        <v>43</v>
      </c>
      <c r="W636">
        <v>47.42</v>
      </c>
      <c r="X636">
        <v>238.68</v>
      </c>
      <c r="Y636">
        <v>235.98</v>
      </c>
    </row>
    <row r="637" spans="1:25" x14ac:dyDescent="0.25">
      <c r="A637">
        <v>737</v>
      </c>
      <c r="B637">
        <v>53.777777777777821</v>
      </c>
      <c r="C637">
        <v>53.122222222222263</v>
      </c>
      <c r="F637">
        <v>737</v>
      </c>
      <c r="G637">
        <v>224.23</v>
      </c>
      <c r="H637">
        <v>82.73</v>
      </c>
      <c r="I637">
        <v>110.65</v>
      </c>
      <c r="J637">
        <v>144.19999999999999</v>
      </c>
      <c r="K637">
        <v>248.64</v>
      </c>
      <c r="L637">
        <v>73.150000000000006</v>
      </c>
      <c r="M637">
        <v>374.31</v>
      </c>
      <c r="N637">
        <v>310.14999999999998</v>
      </c>
      <c r="O637">
        <v>275.11</v>
      </c>
      <c r="P637">
        <v>215.44</v>
      </c>
      <c r="Q637">
        <v>420.14</v>
      </c>
      <c r="R637">
        <v>271.74</v>
      </c>
      <c r="S637">
        <v>246.14</v>
      </c>
      <c r="T637">
        <v>250.3</v>
      </c>
      <c r="U637">
        <v>63.62</v>
      </c>
      <c r="V637">
        <v>74.349999999999994</v>
      </c>
      <c r="W637">
        <v>72.84</v>
      </c>
      <c r="X637">
        <v>274.83999999999997</v>
      </c>
      <c r="Y637">
        <v>211.79</v>
      </c>
    </row>
    <row r="638" spans="1:25" x14ac:dyDescent="0.25">
      <c r="A638">
        <v>738</v>
      </c>
      <c r="B638">
        <v>11.333333333333339</v>
      </c>
      <c r="C638">
        <v>8.9666666666666686</v>
      </c>
      <c r="F638">
        <v>738</v>
      </c>
      <c r="G638">
        <v>218.54</v>
      </c>
      <c r="H638">
        <v>88.05</v>
      </c>
      <c r="I638">
        <v>108.29</v>
      </c>
      <c r="J638">
        <v>150.66999999999999</v>
      </c>
      <c r="K638">
        <v>247.5</v>
      </c>
      <c r="L638">
        <v>71.900000000000006</v>
      </c>
      <c r="M638">
        <v>399.94</v>
      </c>
      <c r="N638">
        <v>315.35000000000002</v>
      </c>
      <c r="O638">
        <v>256.88</v>
      </c>
      <c r="P638">
        <v>211.72</v>
      </c>
      <c r="Q638">
        <v>448.84</v>
      </c>
      <c r="R638">
        <v>290.12</v>
      </c>
      <c r="S638">
        <v>227.04</v>
      </c>
      <c r="T638">
        <v>245.1</v>
      </c>
      <c r="U638">
        <v>52.82</v>
      </c>
      <c r="V638">
        <v>63.49</v>
      </c>
      <c r="W638">
        <v>62.67</v>
      </c>
      <c r="X638">
        <v>263.31</v>
      </c>
      <c r="Y638">
        <v>226.44</v>
      </c>
    </row>
    <row r="639" spans="1:25" x14ac:dyDescent="0.25">
      <c r="A639">
        <v>739</v>
      </c>
      <c r="B639">
        <v>121.22222222222247</v>
      </c>
      <c r="C639">
        <v>121.40000000000009</v>
      </c>
      <c r="F639">
        <v>739</v>
      </c>
      <c r="G639">
        <v>241.36</v>
      </c>
      <c r="H639">
        <v>66.25</v>
      </c>
      <c r="I639">
        <v>91.79</v>
      </c>
      <c r="J639">
        <v>139</v>
      </c>
      <c r="K639">
        <v>259.16000000000003</v>
      </c>
      <c r="L639">
        <v>54.1</v>
      </c>
      <c r="M639">
        <v>379.23</v>
      </c>
      <c r="N639">
        <v>302.5</v>
      </c>
      <c r="O639">
        <v>244.81</v>
      </c>
      <c r="P639">
        <v>234.07</v>
      </c>
      <c r="Q639">
        <v>435.85</v>
      </c>
      <c r="R639">
        <v>282.95</v>
      </c>
      <c r="S639">
        <v>220.85</v>
      </c>
      <c r="T639">
        <v>238.78</v>
      </c>
      <c r="U639">
        <v>76.03</v>
      </c>
      <c r="V639">
        <v>83.8</v>
      </c>
      <c r="W639">
        <v>90.39</v>
      </c>
      <c r="X639">
        <v>284.29000000000002</v>
      </c>
      <c r="Y639">
        <v>211.94</v>
      </c>
    </row>
    <row r="640" spans="1:25" x14ac:dyDescent="0.25">
      <c r="A640">
        <v>740</v>
      </c>
      <c r="B640">
        <v>100.33333333333344</v>
      </c>
      <c r="C640">
        <v>100.36666666666679</v>
      </c>
      <c r="F640">
        <v>740</v>
      </c>
      <c r="G640">
        <v>237.63</v>
      </c>
      <c r="H640">
        <v>76.25</v>
      </c>
      <c r="I640">
        <v>105.02</v>
      </c>
      <c r="J640">
        <v>142.57</v>
      </c>
      <c r="K640">
        <v>261.41000000000003</v>
      </c>
      <c r="L640">
        <v>56.41</v>
      </c>
      <c r="M640">
        <v>352.86</v>
      </c>
      <c r="N640">
        <v>312.26</v>
      </c>
      <c r="O640">
        <v>256.35000000000002</v>
      </c>
      <c r="P640">
        <v>221.78</v>
      </c>
      <c r="Q640">
        <v>467.64</v>
      </c>
      <c r="R640">
        <v>286.27</v>
      </c>
      <c r="S640">
        <v>225.32</v>
      </c>
      <c r="T640">
        <v>232.65</v>
      </c>
      <c r="U640">
        <v>69.92</v>
      </c>
      <c r="V640">
        <v>75.64</v>
      </c>
      <c r="W640">
        <v>76.42</v>
      </c>
      <c r="X640">
        <v>277.58</v>
      </c>
      <c r="Y640">
        <v>205.42</v>
      </c>
    </row>
    <row r="641" spans="1:25" x14ac:dyDescent="0.25">
      <c r="A641">
        <v>741</v>
      </c>
      <c r="B641">
        <v>135.2222222222224</v>
      </c>
      <c r="C641">
        <v>124.32222222222163</v>
      </c>
      <c r="F641">
        <v>741</v>
      </c>
      <c r="G641">
        <v>236.74</v>
      </c>
      <c r="H641">
        <v>68.510000000000005</v>
      </c>
      <c r="I641">
        <v>96.79</v>
      </c>
      <c r="J641">
        <v>142.09</v>
      </c>
      <c r="K641">
        <v>254.35</v>
      </c>
      <c r="L641">
        <v>68.900000000000006</v>
      </c>
      <c r="M641">
        <v>395.87</v>
      </c>
      <c r="N641">
        <v>308.11</v>
      </c>
      <c r="O641">
        <v>253.62</v>
      </c>
      <c r="P641">
        <v>222.52</v>
      </c>
      <c r="Q641">
        <v>420.64</v>
      </c>
      <c r="R641">
        <v>254.33</v>
      </c>
      <c r="S641">
        <v>236.93</v>
      </c>
      <c r="T641">
        <v>248.9</v>
      </c>
      <c r="U641">
        <v>71.36</v>
      </c>
      <c r="V641">
        <v>84.16</v>
      </c>
      <c r="W641">
        <v>84.43</v>
      </c>
      <c r="X641">
        <v>289.42</v>
      </c>
      <c r="Y641">
        <v>214.5</v>
      </c>
    </row>
    <row r="642" spans="1:25" x14ac:dyDescent="0.25">
      <c r="A642">
        <v>743</v>
      </c>
      <c r="B642">
        <v>116.77777777777796</v>
      </c>
      <c r="C642">
        <v>100.61111111111131</v>
      </c>
      <c r="F642">
        <v>743</v>
      </c>
      <c r="G642">
        <v>276.58</v>
      </c>
      <c r="H642">
        <v>61.3</v>
      </c>
      <c r="I642">
        <v>91.09</v>
      </c>
      <c r="J642">
        <v>129.21</v>
      </c>
      <c r="K642">
        <v>280.33</v>
      </c>
      <c r="L642">
        <v>32.630000000000003</v>
      </c>
      <c r="M642">
        <v>364.77</v>
      </c>
      <c r="N642">
        <v>282.17</v>
      </c>
      <c r="O642">
        <v>220.02</v>
      </c>
      <c r="P642">
        <v>249.23</v>
      </c>
      <c r="Q642">
        <v>478.35</v>
      </c>
      <c r="R642">
        <v>276.58</v>
      </c>
      <c r="S642">
        <v>199.99</v>
      </c>
      <c r="T642">
        <v>220.41</v>
      </c>
      <c r="U642">
        <v>101.72</v>
      </c>
      <c r="V642">
        <v>110.26</v>
      </c>
      <c r="W642">
        <v>116.57</v>
      </c>
      <c r="X642">
        <v>321.49</v>
      </c>
      <c r="Y642">
        <v>222.45</v>
      </c>
    </row>
    <row r="643" spans="1:25" x14ac:dyDescent="0.25">
      <c r="A643">
        <v>744</v>
      </c>
      <c r="B643">
        <v>19.444444444444464</v>
      </c>
      <c r="C643">
        <v>16.388888888888914</v>
      </c>
      <c r="F643">
        <v>744</v>
      </c>
      <c r="G643">
        <v>255.03</v>
      </c>
      <c r="H643">
        <v>71.209999999999994</v>
      </c>
      <c r="I643">
        <v>96.33</v>
      </c>
      <c r="J643">
        <v>133.19</v>
      </c>
      <c r="K643">
        <v>281.94</v>
      </c>
      <c r="L643">
        <v>26.36</v>
      </c>
      <c r="M643">
        <v>365.9</v>
      </c>
      <c r="N643">
        <v>273.8</v>
      </c>
      <c r="O643">
        <v>208.19</v>
      </c>
      <c r="P643">
        <v>253.84</v>
      </c>
      <c r="Q643">
        <v>504.24</v>
      </c>
      <c r="R643">
        <v>291.33</v>
      </c>
      <c r="S643">
        <v>199.76</v>
      </c>
      <c r="T643">
        <v>211.36</v>
      </c>
      <c r="U643">
        <v>93.74</v>
      </c>
      <c r="V643">
        <v>99.72</v>
      </c>
      <c r="W643">
        <v>104.04</v>
      </c>
      <c r="X643">
        <v>317.62</v>
      </c>
      <c r="Y643">
        <v>208.29</v>
      </c>
    </row>
    <row r="644" spans="1:25" x14ac:dyDescent="0.25">
      <c r="A644">
        <v>745</v>
      </c>
      <c r="B644">
        <v>18.444444444444464</v>
      </c>
      <c r="C644">
        <v>13.877777777777737</v>
      </c>
      <c r="F644">
        <v>745</v>
      </c>
      <c r="G644">
        <v>253.74</v>
      </c>
      <c r="H644">
        <v>60.44</v>
      </c>
      <c r="I644">
        <v>83.4</v>
      </c>
      <c r="J644">
        <v>123.07</v>
      </c>
      <c r="K644">
        <v>271.01</v>
      </c>
      <c r="L644">
        <v>43.22</v>
      </c>
      <c r="M644">
        <v>371.88</v>
      </c>
      <c r="N644">
        <v>307.72000000000003</v>
      </c>
      <c r="O644">
        <v>230.49</v>
      </c>
      <c r="P644">
        <v>250.15</v>
      </c>
      <c r="Q644">
        <v>476.64</v>
      </c>
      <c r="R644">
        <v>273.92</v>
      </c>
      <c r="S644">
        <v>217.17</v>
      </c>
      <c r="T644">
        <v>213.41</v>
      </c>
      <c r="U644">
        <v>88.13</v>
      </c>
      <c r="V644">
        <v>99.48</v>
      </c>
      <c r="W644">
        <v>108.55</v>
      </c>
      <c r="X644">
        <v>299.29000000000002</v>
      </c>
      <c r="Y644">
        <v>208.1</v>
      </c>
    </row>
    <row r="645" spans="1:25" x14ac:dyDescent="0.25">
      <c r="A645">
        <v>746</v>
      </c>
      <c r="B645">
        <v>36.111111111111086</v>
      </c>
      <c r="C645">
        <v>34.111111111111086</v>
      </c>
      <c r="F645">
        <v>746</v>
      </c>
      <c r="G645">
        <v>268.70999999999998</v>
      </c>
      <c r="H645">
        <v>64.239999999999995</v>
      </c>
      <c r="I645">
        <v>95.15</v>
      </c>
      <c r="J645">
        <v>131.63999999999999</v>
      </c>
      <c r="K645">
        <v>287.23</v>
      </c>
      <c r="L645">
        <v>30.59</v>
      </c>
      <c r="M645">
        <v>340.64</v>
      </c>
      <c r="N645">
        <v>283.77999999999997</v>
      </c>
      <c r="O645">
        <v>229.13</v>
      </c>
      <c r="P645">
        <v>264.64</v>
      </c>
      <c r="Q645">
        <v>482.25</v>
      </c>
      <c r="R645">
        <v>277.92</v>
      </c>
      <c r="S645">
        <v>204.45</v>
      </c>
      <c r="T645">
        <v>201.76</v>
      </c>
      <c r="U645">
        <v>89.78</v>
      </c>
      <c r="V645">
        <v>102.85</v>
      </c>
      <c r="W645">
        <v>101.55</v>
      </c>
      <c r="X645">
        <v>322.13</v>
      </c>
      <c r="Y645">
        <v>202.3</v>
      </c>
    </row>
    <row r="646" spans="1:25" x14ac:dyDescent="0.25">
      <c r="A646">
        <v>747</v>
      </c>
      <c r="B646">
        <v>93.333333333333329</v>
      </c>
      <c r="C646">
        <v>100.88888888888869</v>
      </c>
      <c r="F646">
        <v>747</v>
      </c>
      <c r="G646">
        <v>286.8</v>
      </c>
      <c r="H646">
        <v>39.28</v>
      </c>
      <c r="I646">
        <v>65.75</v>
      </c>
      <c r="J646">
        <v>108.15</v>
      </c>
      <c r="K646">
        <v>313.19</v>
      </c>
      <c r="L646">
        <v>46.67</v>
      </c>
      <c r="M646">
        <v>348.27</v>
      </c>
      <c r="N646">
        <v>272.52999999999997</v>
      </c>
      <c r="O646">
        <v>206.53</v>
      </c>
      <c r="P646">
        <v>282.5</v>
      </c>
      <c r="Q646">
        <v>503.57</v>
      </c>
      <c r="R646">
        <v>295.60000000000002</v>
      </c>
      <c r="S646">
        <v>202.41</v>
      </c>
      <c r="T646">
        <v>214.08</v>
      </c>
      <c r="U646">
        <v>131.80000000000001</v>
      </c>
      <c r="V646">
        <v>146.94</v>
      </c>
      <c r="W646">
        <v>152.05000000000001</v>
      </c>
      <c r="X646">
        <v>359.42</v>
      </c>
      <c r="Y646">
        <v>220.4</v>
      </c>
    </row>
    <row r="647" spans="1:25" x14ac:dyDescent="0.25">
      <c r="A647">
        <v>748</v>
      </c>
      <c r="B647">
        <v>87.666666666666757</v>
      </c>
      <c r="C647">
        <v>76.166666666666515</v>
      </c>
      <c r="F647">
        <v>748</v>
      </c>
      <c r="G647">
        <v>297.20999999999998</v>
      </c>
      <c r="H647">
        <v>32.86</v>
      </c>
      <c r="I647">
        <v>57.93</v>
      </c>
      <c r="J647">
        <v>103.86</v>
      </c>
      <c r="K647">
        <v>294.04000000000002</v>
      </c>
      <c r="L647">
        <v>50.6</v>
      </c>
      <c r="M647">
        <v>358.65</v>
      </c>
      <c r="N647">
        <v>305.51</v>
      </c>
      <c r="O647">
        <v>211.2</v>
      </c>
      <c r="P647">
        <v>272.06</v>
      </c>
      <c r="Q647">
        <v>500.89</v>
      </c>
      <c r="R647">
        <v>285.02999999999997</v>
      </c>
      <c r="S647">
        <v>200.05</v>
      </c>
      <c r="T647">
        <v>217.33</v>
      </c>
      <c r="U647">
        <v>120.59</v>
      </c>
      <c r="V647">
        <v>126.62</v>
      </c>
      <c r="W647">
        <v>139.59</v>
      </c>
      <c r="X647">
        <v>353.28</v>
      </c>
      <c r="Y647">
        <v>224.97</v>
      </c>
    </row>
    <row r="648" spans="1:25" x14ac:dyDescent="0.25">
      <c r="A648">
        <v>749</v>
      </c>
      <c r="B648">
        <v>122.22222222222241</v>
      </c>
      <c r="C648">
        <v>124.43333333333294</v>
      </c>
      <c r="F648">
        <v>749</v>
      </c>
      <c r="G648">
        <v>276.14</v>
      </c>
      <c r="H648">
        <v>16</v>
      </c>
      <c r="I648">
        <v>44.32</v>
      </c>
      <c r="J648">
        <v>87.74</v>
      </c>
      <c r="K648">
        <v>295.47000000000003</v>
      </c>
      <c r="L648">
        <v>64.69</v>
      </c>
      <c r="M648">
        <v>382.03</v>
      </c>
      <c r="N648">
        <v>320.07</v>
      </c>
      <c r="O648">
        <v>240.58</v>
      </c>
      <c r="P648">
        <v>248.7</v>
      </c>
      <c r="Q648">
        <v>469.53</v>
      </c>
      <c r="R648">
        <v>270.93</v>
      </c>
      <c r="S648">
        <v>236.53</v>
      </c>
      <c r="T648">
        <v>217.97</v>
      </c>
      <c r="U648">
        <v>127.16</v>
      </c>
      <c r="V648">
        <v>135.43</v>
      </c>
      <c r="W648">
        <v>132.33000000000001</v>
      </c>
      <c r="X648">
        <v>337.48</v>
      </c>
      <c r="Y648">
        <v>252.52</v>
      </c>
    </row>
    <row r="649" spans="1:25" x14ac:dyDescent="0.25">
      <c r="A649">
        <v>750</v>
      </c>
      <c r="B649">
        <v>9.4444444444444482</v>
      </c>
      <c r="C649">
        <v>12.066666666666663</v>
      </c>
      <c r="F649">
        <v>750</v>
      </c>
      <c r="G649">
        <v>305.89</v>
      </c>
      <c r="H649">
        <v>13.1</v>
      </c>
      <c r="I649">
        <v>43.09</v>
      </c>
      <c r="J649">
        <v>74.83</v>
      </c>
      <c r="K649">
        <v>279.58999999999997</v>
      </c>
      <c r="L649">
        <v>76.13</v>
      </c>
      <c r="M649">
        <v>362.9</v>
      </c>
      <c r="N649">
        <v>311.36</v>
      </c>
      <c r="O649">
        <v>244.92</v>
      </c>
      <c r="P649">
        <v>232.34</v>
      </c>
      <c r="Q649">
        <v>483.89</v>
      </c>
      <c r="R649">
        <v>246.96</v>
      </c>
      <c r="S649">
        <v>222.09</v>
      </c>
      <c r="T649">
        <v>240.44</v>
      </c>
      <c r="U649">
        <v>135.63</v>
      </c>
      <c r="V649">
        <v>142.52000000000001</v>
      </c>
      <c r="W649">
        <v>139.56</v>
      </c>
      <c r="X649">
        <v>359.56</v>
      </c>
      <c r="Y649">
        <v>248.06</v>
      </c>
    </row>
    <row r="650" spans="1:25" x14ac:dyDescent="0.25">
      <c r="A650">
        <v>751</v>
      </c>
      <c r="B650">
        <v>95.333333333333442</v>
      </c>
      <c r="C650">
        <v>100.57777777777801</v>
      </c>
      <c r="F650">
        <v>751</v>
      </c>
      <c r="G650">
        <v>278.42</v>
      </c>
      <c r="H650">
        <v>44.42</v>
      </c>
      <c r="I650">
        <v>72.55</v>
      </c>
      <c r="J650">
        <v>109.6</v>
      </c>
      <c r="K650">
        <v>265.29000000000002</v>
      </c>
      <c r="L650">
        <v>66.459999999999994</v>
      </c>
      <c r="M650">
        <v>389.62</v>
      </c>
      <c r="N650">
        <v>320.27999999999997</v>
      </c>
      <c r="O650">
        <v>251.42</v>
      </c>
      <c r="P650">
        <v>240.34</v>
      </c>
      <c r="Q650">
        <v>469.93</v>
      </c>
      <c r="R650">
        <v>238.2</v>
      </c>
      <c r="S650">
        <v>233.5</v>
      </c>
      <c r="T650">
        <v>251.36</v>
      </c>
      <c r="U650">
        <v>105.76</v>
      </c>
      <c r="V650">
        <v>113.05</v>
      </c>
      <c r="W650">
        <v>121.02</v>
      </c>
      <c r="X650">
        <v>326.63</v>
      </c>
      <c r="Y650">
        <v>241.86</v>
      </c>
    </row>
    <row r="651" spans="1:25" x14ac:dyDescent="0.25">
      <c r="A651">
        <v>752</v>
      </c>
      <c r="B651">
        <v>232.44444444444426</v>
      </c>
      <c r="C651">
        <v>166.76666666666642</v>
      </c>
      <c r="F651">
        <v>752</v>
      </c>
      <c r="G651">
        <v>263.39999999999998</v>
      </c>
      <c r="H651">
        <v>68.02</v>
      </c>
      <c r="I651">
        <v>101.16</v>
      </c>
      <c r="J651">
        <v>132.74</v>
      </c>
      <c r="K651">
        <v>237.01</v>
      </c>
      <c r="L651">
        <v>81.900000000000006</v>
      </c>
      <c r="M651">
        <v>388.16</v>
      </c>
      <c r="N651">
        <v>317.95999999999998</v>
      </c>
      <c r="O651">
        <v>263.36</v>
      </c>
      <c r="P651">
        <v>195.32</v>
      </c>
      <c r="Q651">
        <v>418.92</v>
      </c>
      <c r="R651">
        <v>259.33999999999997</v>
      </c>
      <c r="S651">
        <v>255.29</v>
      </c>
      <c r="T651">
        <v>262.83999999999997</v>
      </c>
      <c r="U651">
        <v>91.53</v>
      </c>
      <c r="V651">
        <v>100.22</v>
      </c>
      <c r="W651">
        <v>97.44</v>
      </c>
      <c r="X651">
        <v>296.39999999999998</v>
      </c>
      <c r="Y651">
        <v>233.81</v>
      </c>
    </row>
    <row r="652" spans="1:25" x14ac:dyDescent="0.25">
      <c r="A652">
        <v>753</v>
      </c>
      <c r="B652">
        <v>94.777777777777715</v>
      </c>
      <c r="C652">
        <v>71.455555555555748</v>
      </c>
      <c r="F652">
        <v>753</v>
      </c>
      <c r="G652">
        <v>251.03</v>
      </c>
      <c r="H652">
        <v>69.25</v>
      </c>
      <c r="I652">
        <v>99.23</v>
      </c>
      <c r="J652">
        <v>124.34</v>
      </c>
      <c r="K652">
        <v>229.69</v>
      </c>
      <c r="L652">
        <v>92.03</v>
      </c>
      <c r="M652">
        <v>416.97</v>
      </c>
      <c r="N652">
        <v>340.38</v>
      </c>
      <c r="O652">
        <v>271.75</v>
      </c>
      <c r="P652">
        <v>197.95</v>
      </c>
      <c r="Q652">
        <v>419.3</v>
      </c>
      <c r="R652">
        <v>246.9</v>
      </c>
      <c r="S652">
        <v>248.3</v>
      </c>
      <c r="T652">
        <v>278.48</v>
      </c>
      <c r="U652">
        <v>94.01</v>
      </c>
      <c r="V652">
        <v>96.39</v>
      </c>
      <c r="W652">
        <v>97.13</v>
      </c>
      <c r="X652">
        <v>309.39</v>
      </c>
      <c r="Y652">
        <v>241.52</v>
      </c>
    </row>
    <row r="653" spans="1:25" x14ac:dyDescent="0.25">
      <c r="A653">
        <v>754</v>
      </c>
      <c r="B653">
        <v>194.55555555555543</v>
      </c>
      <c r="C653">
        <v>161.11111111111131</v>
      </c>
      <c r="F653">
        <v>754</v>
      </c>
      <c r="G653">
        <v>231.99</v>
      </c>
      <c r="H653">
        <v>105.49</v>
      </c>
      <c r="I653">
        <v>136.78</v>
      </c>
      <c r="J653">
        <v>149.97</v>
      </c>
      <c r="K653">
        <v>209.62</v>
      </c>
      <c r="L653">
        <v>119.24</v>
      </c>
      <c r="M653">
        <v>420.3</v>
      </c>
      <c r="N653">
        <v>381.96</v>
      </c>
      <c r="O653">
        <v>307.14</v>
      </c>
      <c r="P653">
        <v>175.13</v>
      </c>
      <c r="Q653">
        <v>386.19</v>
      </c>
      <c r="R653">
        <v>250.71</v>
      </c>
      <c r="S653">
        <v>277.61</v>
      </c>
      <c r="T653">
        <v>306.14</v>
      </c>
      <c r="U653">
        <v>90.39</v>
      </c>
      <c r="V653">
        <v>84.31</v>
      </c>
      <c r="W653">
        <v>84.01</v>
      </c>
      <c r="X653">
        <v>289.89</v>
      </c>
      <c r="Y653">
        <v>274.70999999999998</v>
      </c>
    </row>
    <row r="654" spans="1:25" x14ac:dyDescent="0.25">
      <c r="A654">
        <v>755</v>
      </c>
      <c r="B654">
        <v>94.666666666666671</v>
      </c>
      <c r="C654">
        <v>85.755555555555475</v>
      </c>
      <c r="F654">
        <v>755</v>
      </c>
      <c r="G654">
        <v>236.46</v>
      </c>
      <c r="H654">
        <v>90.8</v>
      </c>
      <c r="I654">
        <v>119.47</v>
      </c>
      <c r="J654">
        <v>154.87</v>
      </c>
      <c r="K654">
        <v>222.54</v>
      </c>
      <c r="L654">
        <v>108.82</v>
      </c>
      <c r="M654">
        <v>396.97</v>
      </c>
      <c r="N654">
        <v>354.69</v>
      </c>
      <c r="O654">
        <v>302.2</v>
      </c>
      <c r="P654">
        <v>180.49</v>
      </c>
      <c r="Q654">
        <v>420.09</v>
      </c>
      <c r="R654">
        <v>267.02999999999997</v>
      </c>
      <c r="S654">
        <v>265.48</v>
      </c>
      <c r="T654">
        <v>278.23</v>
      </c>
      <c r="U654">
        <v>78.58</v>
      </c>
      <c r="V654">
        <v>70.83</v>
      </c>
      <c r="W654">
        <v>71.16</v>
      </c>
      <c r="X654">
        <v>288.83</v>
      </c>
      <c r="Y654">
        <v>261.98</v>
      </c>
    </row>
    <row r="655" spans="1:25" x14ac:dyDescent="0.25">
      <c r="A655">
        <v>756</v>
      </c>
      <c r="B655">
        <v>512.5555555555552</v>
      </c>
      <c r="C655">
        <v>547.85555555555584</v>
      </c>
      <c r="F655">
        <v>756</v>
      </c>
      <c r="G655">
        <v>274.56</v>
      </c>
      <c r="H655">
        <v>67.14</v>
      </c>
      <c r="I655">
        <v>95.12</v>
      </c>
      <c r="J655">
        <v>114.8</v>
      </c>
      <c r="K655">
        <v>237.39</v>
      </c>
      <c r="L655">
        <v>96.64</v>
      </c>
      <c r="M655">
        <v>428.85</v>
      </c>
      <c r="N655">
        <v>363.23</v>
      </c>
      <c r="O655">
        <v>289.29000000000002</v>
      </c>
      <c r="P655">
        <v>212.88</v>
      </c>
      <c r="Q655">
        <v>433.34</v>
      </c>
      <c r="R655">
        <v>218.64</v>
      </c>
      <c r="S655">
        <v>277.64999999999998</v>
      </c>
      <c r="T655">
        <v>280.08999999999997</v>
      </c>
      <c r="U655">
        <v>123.26</v>
      </c>
      <c r="V655">
        <v>111.12</v>
      </c>
      <c r="W655">
        <v>115.07</v>
      </c>
      <c r="X655">
        <v>318.33</v>
      </c>
      <c r="Y655">
        <v>277.83999999999997</v>
      </c>
    </row>
    <row r="656" spans="1:25" x14ac:dyDescent="0.25">
      <c r="A656">
        <v>757</v>
      </c>
      <c r="B656">
        <v>8023.8888888888878</v>
      </c>
      <c r="C656">
        <v>5620.6000000000349</v>
      </c>
      <c r="F656">
        <v>757</v>
      </c>
      <c r="G656">
        <v>300.58</v>
      </c>
      <c r="H656">
        <v>86.72</v>
      </c>
      <c r="I656">
        <v>122.81</v>
      </c>
      <c r="J656">
        <v>102.82</v>
      </c>
      <c r="K656">
        <v>206.62</v>
      </c>
      <c r="L656">
        <v>136.36000000000001</v>
      </c>
      <c r="M656">
        <v>449.78</v>
      </c>
      <c r="N656">
        <v>375.65</v>
      </c>
      <c r="O656">
        <v>316.32</v>
      </c>
      <c r="P656">
        <v>161.41999999999999</v>
      </c>
      <c r="Q656">
        <v>397.03</v>
      </c>
      <c r="R656">
        <v>183.55</v>
      </c>
      <c r="S656">
        <v>308.47000000000003</v>
      </c>
      <c r="T656">
        <v>301.38</v>
      </c>
      <c r="U656">
        <v>155.19999999999999</v>
      </c>
      <c r="V656">
        <v>158.13</v>
      </c>
      <c r="W656">
        <v>148.91999999999999</v>
      </c>
      <c r="X656">
        <v>338.69</v>
      </c>
      <c r="Y656">
        <v>296.18</v>
      </c>
    </row>
    <row r="657" spans="1:25" x14ac:dyDescent="0.25">
      <c r="A657">
        <v>758</v>
      </c>
      <c r="B657">
        <v>125.77777777777796</v>
      </c>
      <c r="C657">
        <v>104.05555555555566</v>
      </c>
      <c r="F657">
        <v>758</v>
      </c>
      <c r="G657">
        <v>273.08</v>
      </c>
      <c r="H657">
        <v>46.85</v>
      </c>
      <c r="I657">
        <v>82.82</v>
      </c>
      <c r="J657">
        <v>99.93</v>
      </c>
      <c r="K657">
        <v>249.01</v>
      </c>
      <c r="L657">
        <v>84.4</v>
      </c>
      <c r="M657">
        <v>416.02</v>
      </c>
      <c r="N657">
        <v>339.68</v>
      </c>
      <c r="O657">
        <v>263.64999999999998</v>
      </c>
      <c r="P657">
        <v>208.07</v>
      </c>
      <c r="Q657">
        <v>444.05</v>
      </c>
      <c r="R657">
        <v>220.91</v>
      </c>
      <c r="S657">
        <v>262.36</v>
      </c>
      <c r="T657">
        <v>272.23</v>
      </c>
      <c r="U657">
        <v>116</v>
      </c>
      <c r="V657">
        <v>117.74</v>
      </c>
      <c r="W657">
        <v>123.67</v>
      </c>
      <c r="X657">
        <v>321.70999999999998</v>
      </c>
      <c r="Y657">
        <v>256.24</v>
      </c>
    </row>
    <row r="658" spans="1:25" x14ac:dyDescent="0.25">
      <c r="A658">
        <v>759</v>
      </c>
      <c r="B658">
        <v>174.33333333333337</v>
      </c>
      <c r="C658">
        <v>156.75555555555547</v>
      </c>
      <c r="F658">
        <v>759</v>
      </c>
      <c r="G658">
        <v>276.31</v>
      </c>
      <c r="H658">
        <v>45.54</v>
      </c>
      <c r="I658">
        <v>82</v>
      </c>
      <c r="J658">
        <v>103.37</v>
      </c>
      <c r="K658">
        <v>250.27</v>
      </c>
      <c r="L658">
        <v>81.59</v>
      </c>
      <c r="M658">
        <v>418.66</v>
      </c>
      <c r="N658">
        <v>326.45999999999998</v>
      </c>
      <c r="O658">
        <v>257.73</v>
      </c>
      <c r="P658">
        <v>216.11</v>
      </c>
      <c r="Q658">
        <v>438.71</v>
      </c>
      <c r="R658">
        <v>222.42</v>
      </c>
      <c r="S658">
        <v>261.19</v>
      </c>
      <c r="T658">
        <v>259.52999999999997</v>
      </c>
      <c r="U658">
        <v>118.82</v>
      </c>
      <c r="V658">
        <v>117.59</v>
      </c>
      <c r="W658">
        <v>125.73</v>
      </c>
      <c r="X658">
        <v>312.44</v>
      </c>
      <c r="Y658">
        <v>245.29</v>
      </c>
    </row>
    <row r="659" spans="1:25" x14ac:dyDescent="0.25">
      <c r="A659">
        <v>760</v>
      </c>
      <c r="B659">
        <v>157.33333333333337</v>
      </c>
      <c r="C659">
        <v>124.65555555555557</v>
      </c>
      <c r="F659">
        <v>760</v>
      </c>
      <c r="G659">
        <v>340.01</v>
      </c>
      <c r="H659">
        <v>117.03</v>
      </c>
      <c r="I659">
        <v>141.76</v>
      </c>
      <c r="J659">
        <v>100.66</v>
      </c>
      <c r="K659">
        <v>229.5</v>
      </c>
      <c r="L659">
        <v>167.17</v>
      </c>
      <c r="M659">
        <v>469.79</v>
      </c>
      <c r="N659">
        <v>422.65</v>
      </c>
      <c r="O659">
        <v>333.28</v>
      </c>
      <c r="P659">
        <v>201.65</v>
      </c>
      <c r="Q659">
        <v>392.99</v>
      </c>
      <c r="R659">
        <v>154.53</v>
      </c>
      <c r="S659">
        <v>318.02999999999997</v>
      </c>
      <c r="T659">
        <v>338.22</v>
      </c>
      <c r="U659">
        <v>198.74</v>
      </c>
      <c r="V659">
        <v>194.08</v>
      </c>
      <c r="W659">
        <v>183.45</v>
      </c>
      <c r="X659">
        <v>390.8</v>
      </c>
      <c r="Y659">
        <v>349.48</v>
      </c>
    </row>
    <row r="660" spans="1:25" x14ac:dyDescent="0.25">
      <c r="A660">
        <v>761</v>
      </c>
      <c r="B660">
        <v>90.999999999999943</v>
      </c>
      <c r="C660">
        <v>80.511111111111404</v>
      </c>
      <c r="F660">
        <v>761</v>
      </c>
      <c r="G660">
        <v>308.79000000000002</v>
      </c>
      <c r="H660">
        <v>33.57</v>
      </c>
      <c r="I660">
        <v>65.62</v>
      </c>
      <c r="J660">
        <v>75.14</v>
      </c>
      <c r="K660">
        <v>275.36</v>
      </c>
      <c r="L660">
        <v>88.29</v>
      </c>
      <c r="M660">
        <v>382.25</v>
      </c>
      <c r="N660">
        <v>318.55</v>
      </c>
      <c r="O660">
        <v>261.2</v>
      </c>
      <c r="P660">
        <v>228.82</v>
      </c>
      <c r="Q660">
        <v>464.18</v>
      </c>
      <c r="R660">
        <v>233.17</v>
      </c>
      <c r="S660">
        <v>245.34</v>
      </c>
      <c r="T660">
        <v>258.39999999999998</v>
      </c>
      <c r="U660">
        <v>146.54</v>
      </c>
      <c r="V660">
        <v>147.91</v>
      </c>
      <c r="W660">
        <v>160.02000000000001</v>
      </c>
      <c r="X660">
        <v>357.58</v>
      </c>
      <c r="Y660">
        <v>270.44</v>
      </c>
    </row>
    <row r="661" spans="1:25" x14ac:dyDescent="0.25">
      <c r="A661">
        <v>762</v>
      </c>
      <c r="B661">
        <v>26.555555555555589</v>
      </c>
      <c r="C661">
        <v>27.777777777777771</v>
      </c>
      <c r="F661">
        <v>762</v>
      </c>
      <c r="G661">
        <v>288.64</v>
      </c>
      <c r="H661">
        <v>35.18</v>
      </c>
      <c r="I661">
        <v>65.59</v>
      </c>
      <c r="J661">
        <v>89.5</v>
      </c>
      <c r="K661">
        <v>262.35000000000002</v>
      </c>
      <c r="L661">
        <v>78.069999999999993</v>
      </c>
      <c r="M661">
        <v>386.7</v>
      </c>
      <c r="N661">
        <v>328.72</v>
      </c>
      <c r="O661">
        <v>250.42</v>
      </c>
      <c r="P661">
        <v>212.09</v>
      </c>
      <c r="Q661">
        <v>441.82</v>
      </c>
      <c r="R661">
        <v>220.05</v>
      </c>
      <c r="S661">
        <v>263.06</v>
      </c>
      <c r="T661">
        <v>251.48</v>
      </c>
      <c r="U661">
        <v>126.06</v>
      </c>
      <c r="V661">
        <v>140.66999999999999</v>
      </c>
      <c r="W661">
        <v>131.52000000000001</v>
      </c>
      <c r="X661">
        <v>327</v>
      </c>
      <c r="Y661">
        <v>256.67</v>
      </c>
    </row>
    <row r="662" spans="1:25" x14ac:dyDescent="0.25">
      <c r="A662">
        <v>763</v>
      </c>
      <c r="B662">
        <v>104.55555555555549</v>
      </c>
      <c r="C662">
        <v>96.488888888889051</v>
      </c>
      <c r="F662">
        <v>763</v>
      </c>
      <c r="G662">
        <v>304.51</v>
      </c>
      <c r="H662">
        <v>26.47</v>
      </c>
      <c r="I662">
        <v>58.13</v>
      </c>
      <c r="J662">
        <v>79.819999999999993</v>
      </c>
      <c r="K662">
        <v>271.75</v>
      </c>
      <c r="L662">
        <v>80.17</v>
      </c>
      <c r="M662">
        <v>377.13</v>
      </c>
      <c r="N662">
        <v>312.13</v>
      </c>
      <c r="O662">
        <v>245.31</v>
      </c>
      <c r="P662">
        <v>238.14</v>
      </c>
      <c r="Q662">
        <v>432.13</v>
      </c>
      <c r="R662">
        <v>244.33</v>
      </c>
      <c r="S662">
        <v>249.9</v>
      </c>
      <c r="T662">
        <v>255.69</v>
      </c>
      <c r="U662">
        <v>126.25</v>
      </c>
      <c r="V662">
        <v>133.93</v>
      </c>
      <c r="W662">
        <v>142.1</v>
      </c>
      <c r="X662">
        <v>333.64</v>
      </c>
      <c r="Y662">
        <v>253.55</v>
      </c>
    </row>
    <row r="663" spans="1:25" x14ac:dyDescent="0.25">
      <c r="A663">
        <v>764</v>
      </c>
      <c r="B663">
        <v>153.88888888888897</v>
      </c>
      <c r="C663">
        <v>136.23333333333358</v>
      </c>
      <c r="F663">
        <v>764</v>
      </c>
      <c r="G663">
        <v>327.55</v>
      </c>
      <c r="H663">
        <v>133.79</v>
      </c>
      <c r="I663">
        <v>163.85</v>
      </c>
      <c r="J663">
        <v>123.84</v>
      </c>
      <c r="K663">
        <v>194.92</v>
      </c>
      <c r="L663">
        <v>179.98</v>
      </c>
      <c r="M663">
        <v>503.21</v>
      </c>
      <c r="N663">
        <v>420.91</v>
      </c>
      <c r="O663">
        <v>358.26</v>
      </c>
      <c r="P663">
        <v>158.31</v>
      </c>
      <c r="Q663">
        <v>401.14</v>
      </c>
      <c r="R663">
        <v>129.57</v>
      </c>
      <c r="S663">
        <v>349.41</v>
      </c>
      <c r="T663">
        <v>346.18</v>
      </c>
      <c r="U663">
        <v>201.42</v>
      </c>
      <c r="V663">
        <v>196.5</v>
      </c>
      <c r="W663">
        <v>187.85</v>
      </c>
      <c r="X663">
        <v>384.82</v>
      </c>
      <c r="Y663">
        <v>347.68</v>
      </c>
    </row>
    <row r="664" spans="1:25" x14ac:dyDescent="0.25">
      <c r="A664">
        <v>765</v>
      </c>
      <c r="B664">
        <v>53.000000000000028</v>
      </c>
      <c r="C664">
        <v>44.022222222222126</v>
      </c>
      <c r="F664">
        <v>765</v>
      </c>
      <c r="G664">
        <v>313.29000000000002</v>
      </c>
      <c r="H664">
        <v>115.03</v>
      </c>
      <c r="I664">
        <v>146.66</v>
      </c>
      <c r="J664">
        <v>103.23</v>
      </c>
      <c r="K664">
        <v>182.54</v>
      </c>
      <c r="L664">
        <v>156.34</v>
      </c>
      <c r="M664">
        <v>468.39</v>
      </c>
      <c r="N664">
        <v>398.11</v>
      </c>
      <c r="O664">
        <v>340.97</v>
      </c>
      <c r="P664">
        <v>144.93</v>
      </c>
      <c r="Q664">
        <v>360.64</v>
      </c>
      <c r="R664">
        <v>157.27000000000001</v>
      </c>
      <c r="S664">
        <v>320.73</v>
      </c>
      <c r="T664">
        <v>326.07</v>
      </c>
      <c r="U664">
        <v>175.64</v>
      </c>
      <c r="V664">
        <v>179.52</v>
      </c>
      <c r="W664">
        <v>167.14</v>
      </c>
      <c r="X664">
        <v>354.13</v>
      </c>
      <c r="Y664">
        <v>318.63</v>
      </c>
    </row>
    <row r="665" spans="1:25" x14ac:dyDescent="0.25">
      <c r="A665">
        <v>766</v>
      </c>
      <c r="B665">
        <v>104.66666666666667</v>
      </c>
      <c r="C665">
        <v>101.56666666666661</v>
      </c>
      <c r="F665">
        <v>766</v>
      </c>
      <c r="G665">
        <v>318.95999999999998</v>
      </c>
      <c r="H665">
        <v>88.34</v>
      </c>
      <c r="I665">
        <v>116</v>
      </c>
      <c r="J665">
        <v>83.48</v>
      </c>
      <c r="K665">
        <v>222.17</v>
      </c>
      <c r="L665">
        <v>133.41</v>
      </c>
      <c r="M665">
        <v>452.15</v>
      </c>
      <c r="N665">
        <v>393.12</v>
      </c>
      <c r="O665">
        <v>326.82</v>
      </c>
      <c r="P665">
        <v>176.84</v>
      </c>
      <c r="Q665">
        <v>426.06</v>
      </c>
      <c r="R665">
        <v>191.18</v>
      </c>
      <c r="S665">
        <v>289.76</v>
      </c>
      <c r="T665">
        <v>294.49</v>
      </c>
      <c r="U665">
        <v>165.07</v>
      </c>
      <c r="V665">
        <v>152.22</v>
      </c>
      <c r="W665">
        <v>149.22999999999999</v>
      </c>
      <c r="X665">
        <v>352.15</v>
      </c>
      <c r="Y665">
        <v>314.72000000000003</v>
      </c>
    </row>
    <row r="666" spans="1:25" x14ac:dyDescent="0.25">
      <c r="A666">
        <v>767</v>
      </c>
      <c r="B666">
        <v>23.777777777777796</v>
      </c>
      <c r="C666">
        <v>21.666666666666629</v>
      </c>
      <c r="F666">
        <v>767</v>
      </c>
      <c r="G666">
        <v>310.45999999999998</v>
      </c>
      <c r="H666">
        <v>94.77</v>
      </c>
      <c r="I666">
        <v>121.94</v>
      </c>
      <c r="J666">
        <v>87.28</v>
      </c>
      <c r="K666">
        <v>202.23</v>
      </c>
      <c r="L666">
        <v>136.4</v>
      </c>
      <c r="M666">
        <v>444.41</v>
      </c>
      <c r="N666">
        <v>380.08</v>
      </c>
      <c r="O666">
        <v>315.02</v>
      </c>
      <c r="P666">
        <v>169.67</v>
      </c>
      <c r="Q666">
        <v>406.98</v>
      </c>
      <c r="R666">
        <v>183.05</v>
      </c>
      <c r="S666">
        <v>302.88</v>
      </c>
      <c r="T666">
        <v>320.39999999999998</v>
      </c>
      <c r="U666">
        <v>166.71</v>
      </c>
      <c r="V666">
        <v>149.72</v>
      </c>
      <c r="W666">
        <v>150.71</v>
      </c>
      <c r="X666">
        <v>349.84</v>
      </c>
      <c r="Y666">
        <v>316.36</v>
      </c>
    </row>
    <row r="667" spans="1:25" x14ac:dyDescent="0.25">
      <c r="A667">
        <v>768</v>
      </c>
      <c r="B667">
        <v>19.000000000000007</v>
      </c>
      <c r="C667">
        <v>19.54444444444448</v>
      </c>
      <c r="F667">
        <v>768</v>
      </c>
      <c r="G667">
        <v>323.51</v>
      </c>
      <c r="H667">
        <v>96.7</v>
      </c>
      <c r="I667">
        <v>114.99</v>
      </c>
      <c r="J667">
        <v>72.33</v>
      </c>
      <c r="K667">
        <v>215.88</v>
      </c>
      <c r="L667">
        <v>131.29</v>
      </c>
      <c r="M667">
        <v>444.08</v>
      </c>
      <c r="N667">
        <v>395.28</v>
      </c>
      <c r="O667">
        <v>332.5</v>
      </c>
      <c r="P667">
        <v>177.38</v>
      </c>
      <c r="Q667">
        <v>406.4</v>
      </c>
      <c r="R667">
        <v>178.47</v>
      </c>
      <c r="S667">
        <v>301.36</v>
      </c>
      <c r="T667">
        <v>306.58</v>
      </c>
      <c r="U667">
        <v>171.71</v>
      </c>
      <c r="V667">
        <v>162.66</v>
      </c>
      <c r="W667">
        <v>171.55</v>
      </c>
      <c r="X667">
        <v>370.79</v>
      </c>
      <c r="Y667">
        <v>304.58999999999997</v>
      </c>
    </row>
    <row r="668" spans="1:25" x14ac:dyDescent="0.25">
      <c r="A668">
        <v>769</v>
      </c>
      <c r="B668">
        <v>28.111111111111143</v>
      </c>
      <c r="C668">
        <v>31.066666666666606</v>
      </c>
      <c r="F668">
        <v>769</v>
      </c>
      <c r="G668">
        <v>304.47000000000003</v>
      </c>
      <c r="H668">
        <v>88.17</v>
      </c>
      <c r="I668">
        <v>121.11</v>
      </c>
      <c r="J668">
        <v>76.900000000000006</v>
      </c>
      <c r="K668">
        <v>221.26</v>
      </c>
      <c r="L668">
        <v>126.44</v>
      </c>
      <c r="M668">
        <v>435.13</v>
      </c>
      <c r="N668">
        <v>373.06</v>
      </c>
      <c r="O668">
        <v>307.33999999999997</v>
      </c>
      <c r="P668">
        <v>169.49</v>
      </c>
      <c r="Q668">
        <v>410.84</v>
      </c>
      <c r="R668">
        <v>168.16</v>
      </c>
      <c r="S668">
        <v>303.77</v>
      </c>
      <c r="T668">
        <v>312.47000000000003</v>
      </c>
      <c r="U668">
        <v>164.06</v>
      </c>
      <c r="V668">
        <v>150.03</v>
      </c>
      <c r="W668">
        <v>153.36000000000001</v>
      </c>
      <c r="X668">
        <v>371.08</v>
      </c>
      <c r="Y668">
        <v>292.99</v>
      </c>
    </row>
    <row r="669" spans="1:25" x14ac:dyDescent="0.25">
      <c r="A669">
        <v>770</v>
      </c>
      <c r="B669">
        <v>627.77777777777737</v>
      </c>
      <c r="C669">
        <v>596.2111111111135</v>
      </c>
      <c r="F669">
        <v>770</v>
      </c>
      <c r="G669">
        <v>290.64999999999998</v>
      </c>
      <c r="H669">
        <v>96.37</v>
      </c>
      <c r="I669">
        <v>126.63</v>
      </c>
      <c r="J669">
        <v>100.16</v>
      </c>
      <c r="K669">
        <v>203.81</v>
      </c>
      <c r="L669">
        <v>132.41999999999999</v>
      </c>
      <c r="M669">
        <v>444.59</v>
      </c>
      <c r="N669">
        <v>409.4</v>
      </c>
      <c r="O669">
        <v>335.15</v>
      </c>
      <c r="P669">
        <v>163.95</v>
      </c>
      <c r="Q669">
        <v>389.87</v>
      </c>
      <c r="R669">
        <v>168.13</v>
      </c>
      <c r="S669">
        <v>299.2</v>
      </c>
      <c r="T669">
        <v>309.92</v>
      </c>
      <c r="U669">
        <v>164.46</v>
      </c>
      <c r="V669">
        <v>154.08000000000001</v>
      </c>
      <c r="W669">
        <v>154.71</v>
      </c>
      <c r="X669">
        <v>369.49</v>
      </c>
      <c r="Y669">
        <v>325.58999999999997</v>
      </c>
    </row>
    <row r="670" spans="1:25" x14ac:dyDescent="0.25">
      <c r="A670">
        <v>771</v>
      </c>
      <c r="B670">
        <v>29.444444444444461</v>
      </c>
      <c r="C670">
        <v>27.677777777777806</v>
      </c>
      <c r="F670">
        <v>771</v>
      </c>
      <c r="G670">
        <v>314.52999999999997</v>
      </c>
      <c r="H670">
        <v>100.74</v>
      </c>
      <c r="I670">
        <v>132.19999999999999</v>
      </c>
      <c r="J670">
        <v>95.52</v>
      </c>
      <c r="K670">
        <v>197.93</v>
      </c>
      <c r="L670">
        <v>137.4</v>
      </c>
      <c r="M670">
        <v>449.89</v>
      </c>
      <c r="N670">
        <v>402.98</v>
      </c>
      <c r="O670">
        <v>341.62</v>
      </c>
      <c r="P670">
        <v>158.33000000000001</v>
      </c>
      <c r="Q670">
        <v>399.77</v>
      </c>
      <c r="R670">
        <v>162.63</v>
      </c>
      <c r="S670">
        <v>315.95</v>
      </c>
      <c r="T670">
        <v>317.31</v>
      </c>
      <c r="U670">
        <v>176.74</v>
      </c>
      <c r="V670">
        <v>167.99</v>
      </c>
      <c r="W670">
        <v>177.69</v>
      </c>
      <c r="X670">
        <v>385.47</v>
      </c>
      <c r="Y670">
        <v>308.36</v>
      </c>
    </row>
    <row r="671" spans="1:25" x14ac:dyDescent="0.25">
      <c r="A671">
        <v>772</v>
      </c>
      <c r="B671">
        <v>173.66666666666688</v>
      </c>
      <c r="C671">
        <v>159.28888888888923</v>
      </c>
      <c r="F671">
        <v>772</v>
      </c>
      <c r="G671">
        <v>331.52</v>
      </c>
      <c r="H671">
        <v>118.86</v>
      </c>
      <c r="I671">
        <v>143.18</v>
      </c>
      <c r="J671">
        <v>102.43</v>
      </c>
      <c r="K671">
        <v>208.49</v>
      </c>
      <c r="L671">
        <v>166.06</v>
      </c>
      <c r="M671">
        <v>507.34</v>
      </c>
      <c r="N671">
        <v>399.65</v>
      </c>
      <c r="O671">
        <v>357.44</v>
      </c>
      <c r="P671">
        <v>174.48</v>
      </c>
      <c r="Q671">
        <v>386.32</v>
      </c>
      <c r="R671">
        <v>147.15</v>
      </c>
      <c r="S671">
        <v>317.3</v>
      </c>
      <c r="T671">
        <v>343.16</v>
      </c>
      <c r="U671">
        <v>183.56</v>
      </c>
      <c r="V671">
        <v>179.34</v>
      </c>
      <c r="W671">
        <v>187.61</v>
      </c>
      <c r="X671">
        <v>381.36</v>
      </c>
      <c r="Y671">
        <v>335.66</v>
      </c>
    </row>
    <row r="672" spans="1:25" x14ac:dyDescent="0.25">
      <c r="A672">
        <v>773</v>
      </c>
      <c r="B672">
        <v>87.111111111111072</v>
      </c>
      <c r="C672">
        <v>75.766666666666652</v>
      </c>
      <c r="F672">
        <v>773</v>
      </c>
      <c r="G672">
        <v>241.6</v>
      </c>
      <c r="H672">
        <v>82.75</v>
      </c>
      <c r="I672">
        <v>107.15</v>
      </c>
      <c r="J672">
        <v>142.61000000000001</v>
      </c>
      <c r="K672">
        <v>224.09</v>
      </c>
      <c r="L672">
        <v>91.85</v>
      </c>
      <c r="M672">
        <v>383.16</v>
      </c>
      <c r="N672">
        <v>353.72</v>
      </c>
      <c r="O672">
        <v>281.02999999999997</v>
      </c>
      <c r="P672">
        <v>191.15</v>
      </c>
      <c r="Q672">
        <v>435.8</v>
      </c>
      <c r="R672">
        <v>281.38</v>
      </c>
      <c r="S672">
        <v>256.36</v>
      </c>
      <c r="T672">
        <v>259.98</v>
      </c>
      <c r="U672">
        <v>76.790000000000006</v>
      </c>
      <c r="V672">
        <v>74.45</v>
      </c>
      <c r="W672">
        <v>84.06</v>
      </c>
      <c r="X672">
        <v>278.76</v>
      </c>
      <c r="Y672">
        <v>242.49</v>
      </c>
    </row>
    <row r="673" spans="1:25" x14ac:dyDescent="0.25">
      <c r="A673">
        <v>774</v>
      </c>
      <c r="B673">
        <v>167.33333333333323</v>
      </c>
      <c r="C673">
        <v>171.63333333333321</v>
      </c>
      <c r="F673">
        <v>774</v>
      </c>
      <c r="G673">
        <v>223.18</v>
      </c>
      <c r="H673">
        <v>104.67</v>
      </c>
      <c r="I673">
        <v>138.41999999999999</v>
      </c>
      <c r="J673">
        <v>159.49</v>
      </c>
      <c r="K673">
        <v>217.71</v>
      </c>
      <c r="L673">
        <v>110.13</v>
      </c>
      <c r="M673">
        <v>404.16</v>
      </c>
      <c r="N673">
        <v>370.99</v>
      </c>
      <c r="O673">
        <v>302.56</v>
      </c>
      <c r="P673">
        <v>164.45</v>
      </c>
      <c r="Q673">
        <v>411.49</v>
      </c>
      <c r="R673">
        <v>251</v>
      </c>
      <c r="S673">
        <v>291.55</v>
      </c>
      <c r="T673">
        <v>284.26</v>
      </c>
      <c r="U673">
        <v>78.27</v>
      </c>
      <c r="V673">
        <v>71.790000000000006</v>
      </c>
      <c r="W673">
        <v>75.64</v>
      </c>
      <c r="X673">
        <v>275.89999999999998</v>
      </c>
      <c r="Y673">
        <v>270.29000000000002</v>
      </c>
    </row>
    <row r="674" spans="1:25" x14ac:dyDescent="0.25">
      <c r="A674">
        <v>776</v>
      </c>
      <c r="B674">
        <v>99.333333333333329</v>
      </c>
      <c r="C674">
        <v>103.12222222222272</v>
      </c>
      <c r="F674">
        <v>776</v>
      </c>
      <c r="G674">
        <v>270.83</v>
      </c>
      <c r="H674">
        <v>57.71</v>
      </c>
      <c r="I674">
        <v>86.89</v>
      </c>
      <c r="J674">
        <v>99.73</v>
      </c>
      <c r="K674">
        <v>248.12</v>
      </c>
      <c r="L674">
        <v>88.05</v>
      </c>
      <c r="M674">
        <v>413.35</v>
      </c>
      <c r="N674">
        <v>347.97</v>
      </c>
      <c r="O674">
        <v>283.44</v>
      </c>
      <c r="P674">
        <v>213.17</v>
      </c>
      <c r="Q674">
        <v>431.8</v>
      </c>
      <c r="R674">
        <v>213.19</v>
      </c>
      <c r="S674">
        <v>261.68</v>
      </c>
      <c r="T674">
        <v>273.45999999999998</v>
      </c>
      <c r="U674">
        <v>123.7</v>
      </c>
      <c r="V674">
        <v>124.97</v>
      </c>
      <c r="W674">
        <v>128.15</v>
      </c>
      <c r="X674">
        <v>345.92</v>
      </c>
      <c r="Y674">
        <v>267.51</v>
      </c>
    </row>
    <row r="675" spans="1:25" x14ac:dyDescent="0.25">
      <c r="A675">
        <v>777</v>
      </c>
      <c r="B675">
        <v>38.222222222222285</v>
      </c>
      <c r="C675">
        <v>37.211111111111222</v>
      </c>
      <c r="F675">
        <v>777</v>
      </c>
      <c r="G675">
        <v>287.43</v>
      </c>
      <c r="H675">
        <v>106.22</v>
      </c>
      <c r="I675">
        <v>130.05000000000001</v>
      </c>
      <c r="J675">
        <v>115.64</v>
      </c>
      <c r="K675">
        <v>181.67</v>
      </c>
      <c r="L675">
        <v>147.44</v>
      </c>
      <c r="M675">
        <v>472.01</v>
      </c>
      <c r="N675">
        <v>390.94</v>
      </c>
      <c r="O675">
        <v>321.06</v>
      </c>
      <c r="P675">
        <v>149.02000000000001</v>
      </c>
      <c r="Q675">
        <v>380.06</v>
      </c>
      <c r="R675">
        <v>176.22</v>
      </c>
      <c r="S675">
        <v>324.49</v>
      </c>
      <c r="T675">
        <v>315.20999999999998</v>
      </c>
      <c r="U675">
        <v>159.21</v>
      </c>
      <c r="V675">
        <v>151.04</v>
      </c>
      <c r="W675">
        <v>148.41</v>
      </c>
      <c r="X675">
        <v>332.41</v>
      </c>
      <c r="Y675">
        <v>322.77</v>
      </c>
    </row>
    <row r="676" spans="1:25" x14ac:dyDescent="0.25">
      <c r="A676">
        <v>778</v>
      </c>
      <c r="B676">
        <v>105.22222222222204</v>
      </c>
      <c r="C676">
        <v>99.477777777777646</v>
      </c>
      <c r="F676">
        <v>778</v>
      </c>
      <c r="G676">
        <v>301.11</v>
      </c>
      <c r="H676">
        <v>36.53</v>
      </c>
      <c r="I676">
        <v>68.89</v>
      </c>
      <c r="J676">
        <v>65.73</v>
      </c>
      <c r="K676">
        <v>272.12</v>
      </c>
      <c r="L676">
        <v>100.95</v>
      </c>
      <c r="M676">
        <v>402.63</v>
      </c>
      <c r="N676">
        <v>330.5</v>
      </c>
      <c r="O676">
        <v>273.14999999999998</v>
      </c>
      <c r="P676">
        <v>228.48</v>
      </c>
      <c r="Q676">
        <v>439.56</v>
      </c>
      <c r="R676">
        <v>246.77</v>
      </c>
      <c r="S676">
        <v>246.97</v>
      </c>
      <c r="T676">
        <v>264.81</v>
      </c>
      <c r="U676">
        <v>150</v>
      </c>
      <c r="V676">
        <v>158.88</v>
      </c>
      <c r="W676">
        <v>156.74</v>
      </c>
      <c r="X676">
        <v>377.03</v>
      </c>
      <c r="Y676">
        <v>272.43</v>
      </c>
    </row>
    <row r="677" spans="1:25" x14ac:dyDescent="0.25">
      <c r="A677">
        <v>780</v>
      </c>
      <c r="B677">
        <v>28.777777777777782</v>
      </c>
      <c r="C677">
        <v>37.011111111111177</v>
      </c>
      <c r="F677">
        <v>780</v>
      </c>
      <c r="G677">
        <v>321.44</v>
      </c>
      <c r="H677">
        <v>111.08</v>
      </c>
      <c r="I677">
        <v>145.88999999999999</v>
      </c>
      <c r="J677">
        <v>108.18</v>
      </c>
      <c r="K677">
        <v>196.55</v>
      </c>
      <c r="L677">
        <v>153.51</v>
      </c>
      <c r="M677">
        <v>455.75</v>
      </c>
      <c r="N677">
        <v>428.53</v>
      </c>
      <c r="O677">
        <v>324.23</v>
      </c>
      <c r="P677">
        <v>155.59</v>
      </c>
      <c r="Q677">
        <v>372.37</v>
      </c>
      <c r="R677">
        <v>160.96</v>
      </c>
      <c r="S677">
        <v>329.55</v>
      </c>
      <c r="T677">
        <v>325.07</v>
      </c>
      <c r="U677">
        <v>178.23</v>
      </c>
      <c r="V677">
        <v>155.1</v>
      </c>
      <c r="W677">
        <v>161.63999999999999</v>
      </c>
      <c r="X677">
        <v>377.51</v>
      </c>
      <c r="Y677">
        <v>318.16000000000003</v>
      </c>
    </row>
    <row r="678" spans="1:25" x14ac:dyDescent="0.25">
      <c r="A678">
        <v>781</v>
      </c>
      <c r="B678">
        <v>55.444444444444485</v>
      </c>
      <c r="C678">
        <v>53.888888888888914</v>
      </c>
      <c r="F678">
        <v>781</v>
      </c>
      <c r="G678">
        <v>309.41000000000003</v>
      </c>
      <c r="H678">
        <v>120.91</v>
      </c>
      <c r="I678">
        <v>160.16999999999999</v>
      </c>
      <c r="J678">
        <v>119.3</v>
      </c>
      <c r="K678">
        <v>179.33</v>
      </c>
      <c r="L678">
        <v>159.33000000000001</v>
      </c>
      <c r="M678">
        <v>470.83</v>
      </c>
      <c r="N678">
        <v>422.47</v>
      </c>
      <c r="O678">
        <v>360.59</v>
      </c>
      <c r="P678">
        <v>139.46</v>
      </c>
      <c r="Q678">
        <v>375.05</v>
      </c>
      <c r="R678">
        <v>159.18</v>
      </c>
      <c r="S678">
        <v>326.07</v>
      </c>
      <c r="T678">
        <v>359.1</v>
      </c>
      <c r="U678">
        <v>166.29</v>
      </c>
      <c r="V678">
        <v>156.24</v>
      </c>
      <c r="W678">
        <v>161.05000000000001</v>
      </c>
      <c r="X678">
        <v>344.92</v>
      </c>
      <c r="Y678">
        <v>349.5</v>
      </c>
    </row>
    <row r="679" spans="1:25" x14ac:dyDescent="0.25">
      <c r="A679">
        <v>786</v>
      </c>
      <c r="B679">
        <v>26.666666666666664</v>
      </c>
      <c r="C679">
        <v>19.444444444444457</v>
      </c>
      <c r="F679">
        <v>786</v>
      </c>
      <c r="G679">
        <v>167.65</v>
      </c>
      <c r="H679">
        <v>192.49</v>
      </c>
      <c r="I679">
        <v>233.69</v>
      </c>
      <c r="J679">
        <v>256.35000000000002</v>
      </c>
      <c r="K679">
        <v>146.44999999999999</v>
      </c>
      <c r="L679">
        <v>200.62</v>
      </c>
      <c r="M679">
        <v>458.1</v>
      </c>
      <c r="N679">
        <v>395.43</v>
      </c>
      <c r="O679">
        <v>399.5</v>
      </c>
      <c r="P679">
        <v>182.21</v>
      </c>
      <c r="Q679">
        <v>402.68</v>
      </c>
      <c r="R679">
        <v>334.83</v>
      </c>
      <c r="S679">
        <v>349.36</v>
      </c>
      <c r="T679">
        <v>364.91</v>
      </c>
      <c r="U679">
        <v>144.06</v>
      </c>
      <c r="V679">
        <v>124.17</v>
      </c>
      <c r="W679">
        <v>119.72</v>
      </c>
      <c r="X679">
        <v>238.25</v>
      </c>
      <c r="Y679">
        <v>307.93</v>
      </c>
    </row>
    <row r="680" spans="1:25" x14ac:dyDescent="0.25">
      <c r="A680">
        <v>788</v>
      </c>
      <c r="B680">
        <v>26.777777777777768</v>
      </c>
      <c r="C680">
        <v>26.922222222222217</v>
      </c>
      <c r="F680">
        <v>788</v>
      </c>
      <c r="G680">
        <v>163.19999999999999</v>
      </c>
      <c r="H680">
        <v>180.28</v>
      </c>
      <c r="I680">
        <v>216.3</v>
      </c>
      <c r="J680">
        <v>257.62</v>
      </c>
      <c r="K680">
        <v>158.56</v>
      </c>
      <c r="L680">
        <v>169.2</v>
      </c>
      <c r="M680">
        <v>434.97</v>
      </c>
      <c r="N680">
        <v>381.19</v>
      </c>
      <c r="O680">
        <v>354.37</v>
      </c>
      <c r="P680">
        <v>196.91</v>
      </c>
      <c r="Q680">
        <v>421.42</v>
      </c>
      <c r="R680">
        <v>324.16000000000003</v>
      </c>
      <c r="S680">
        <v>333.85</v>
      </c>
      <c r="T680">
        <v>340.36</v>
      </c>
      <c r="U680">
        <v>114.12</v>
      </c>
      <c r="V680">
        <v>95.48</v>
      </c>
      <c r="W680">
        <v>87.59</v>
      </c>
      <c r="X680">
        <v>217.17</v>
      </c>
      <c r="Y680">
        <v>265.24</v>
      </c>
    </row>
    <row r="681" spans="1:25" x14ac:dyDescent="0.25">
      <c r="A681">
        <v>789</v>
      </c>
      <c r="B681">
        <v>78.111111111111029</v>
      </c>
      <c r="C681">
        <v>68.5</v>
      </c>
      <c r="F681">
        <v>789</v>
      </c>
      <c r="G681">
        <v>157.68</v>
      </c>
      <c r="H681">
        <v>178.55</v>
      </c>
      <c r="I681">
        <v>209.64</v>
      </c>
      <c r="J681">
        <v>246.11</v>
      </c>
      <c r="K681">
        <v>173.69</v>
      </c>
      <c r="L681">
        <v>160.54</v>
      </c>
      <c r="M681">
        <v>426.07</v>
      </c>
      <c r="N681">
        <v>395.17</v>
      </c>
      <c r="O681">
        <v>367.36</v>
      </c>
      <c r="P681">
        <v>203.15</v>
      </c>
      <c r="Q681">
        <v>441.02</v>
      </c>
      <c r="R681">
        <v>304.83999999999997</v>
      </c>
      <c r="S681">
        <v>320.08</v>
      </c>
      <c r="T681">
        <v>321.16000000000003</v>
      </c>
      <c r="U681">
        <v>120.26</v>
      </c>
      <c r="V681">
        <v>98.86</v>
      </c>
      <c r="W681">
        <v>95.69</v>
      </c>
      <c r="X681">
        <v>230.25</v>
      </c>
      <c r="Y681">
        <v>262.8</v>
      </c>
    </row>
    <row r="682" spans="1:25" x14ac:dyDescent="0.25">
      <c r="A682">
        <v>790</v>
      </c>
      <c r="B682">
        <v>113.88888888888897</v>
      </c>
      <c r="C682">
        <v>89.900000000000091</v>
      </c>
      <c r="F682">
        <v>790</v>
      </c>
      <c r="G682">
        <v>172.25</v>
      </c>
      <c r="H682">
        <v>161.83000000000001</v>
      </c>
      <c r="I682">
        <v>196.95</v>
      </c>
      <c r="J682">
        <v>231.85</v>
      </c>
      <c r="K682">
        <v>205.85</v>
      </c>
      <c r="L682">
        <v>138.27000000000001</v>
      </c>
      <c r="M682">
        <v>433.97</v>
      </c>
      <c r="N682">
        <v>367.54</v>
      </c>
      <c r="O682">
        <v>312.83999999999997</v>
      </c>
      <c r="P682">
        <v>197.84</v>
      </c>
      <c r="Q682">
        <v>405.26</v>
      </c>
      <c r="R682">
        <v>295.95999999999998</v>
      </c>
      <c r="S682">
        <v>297.98</v>
      </c>
      <c r="T682">
        <v>299.64999999999998</v>
      </c>
      <c r="U682">
        <v>80.53</v>
      </c>
      <c r="V682">
        <v>58.74</v>
      </c>
      <c r="W682">
        <v>59.22</v>
      </c>
      <c r="X682">
        <v>224.17</v>
      </c>
      <c r="Y682">
        <v>250.94</v>
      </c>
    </row>
    <row r="683" spans="1:25" x14ac:dyDescent="0.25">
      <c r="A683">
        <v>791</v>
      </c>
      <c r="B683">
        <v>78.111111111111128</v>
      </c>
      <c r="C683">
        <v>82.111111111111086</v>
      </c>
      <c r="F683">
        <v>791</v>
      </c>
      <c r="G683">
        <v>183.14</v>
      </c>
      <c r="H683">
        <v>165.01</v>
      </c>
      <c r="I683">
        <v>197.59</v>
      </c>
      <c r="J683">
        <v>239.76</v>
      </c>
      <c r="K683">
        <v>190.37</v>
      </c>
      <c r="L683">
        <v>147.5</v>
      </c>
      <c r="M683">
        <v>424.22</v>
      </c>
      <c r="N683">
        <v>373.58</v>
      </c>
      <c r="O683">
        <v>329.28</v>
      </c>
      <c r="P683">
        <v>211.88</v>
      </c>
      <c r="Q683">
        <v>435.27</v>
      </c>
      <c r="R683">
        <v>301.20999999999998</v>
      </c>
      <c r="S683">
        <v>314.51</v>
      </c>
      <c r="T683">
        <v>297.17</v>
      </c>
      <c r="U683">
        <v>97.8</v>
      </c>
      <c r="V683">
        <v>75.069999999999993</v>
      </c>
      <c r="W683">
        <v>67.540000000000006</v>
      </c>
      <c r="X683">
        <v>228.74</v>
      </c>
      <c r="Y683">
        <v>266.89</v>
      </c>
    </row>
    <row r="684" spans="1:25" x14ac:dyDescent="0.25">
      <c r="A684">
        <v>792</v>
      </c>
      <c r="B684">
        <v>42.777777777777729</v>
      </c>
      <c r="C684">
        <v>35.944444444444571</v>
      </c>
      <c r="F684">
        <v>792</v>
      </c>
      <c r="G684">
        <v>182.88</v>
      </c>
      <c r="H684">
        <v>167.41</v>
      </c>
      <c r="I684">
        <v>194.26</v>
      </c>
      <c r="J684">
        <v>227.49</v>
      </c>
      <c r="K684">
        <v>199.73</v>
      </c>
      <c r="L684">
        <v>136.63</v>
      </c>
      <c r="M684">
        <v>420.64</v>
      </c>
      <c r="N684">
        <v>352.21</v>
      </c>
      <c r="O684">
        <v>304.33999999999997</v>
      </c>
      <c r="P684">
        <v>201.95</v>
      </c>
      <c r="Q684">
        <v>426.49</v>
      </c>
      <c r="R684">
        <v>310.72000000000003</v>
      </c>
      <c r="S684">
        <v>298.17</v>
      </c>
      <c r="T684">
        <v>292.75</v>
      </c>
      <c r="U684">
        <v>75.97</v>
      </c>
      <c r="V684">
        <v>56.09</v>
      </c>
      <c r="W684">
        <v>55.06</v>
      </c>
      <c r="X684">
        <v>230.53</v>
      </c>
      <c r="Y684">
        <v>251.06</v>
      </c>
    </row>
    <row r="685" spans="1:25" x14ac:dyDescent="0.25">
      <c r="A685">
        <v>793</v>
      </c>
      <c r="B685">
        <v>72.999999999999972</v>
      </c>
      <c r="C685">
        <v>52.400000000000091</v>
      </c>
      <c r="F685">
        <v>793</v>
      </c>
      <c r="G685">
        <v>224.61</v>
      </c>
      <c r="H685">
        <v>139.81</v>
      </c>
      <c r="I685">
        <v>177.09</v>
      </c>
      <c r="J685">
        <v>186.47</v>
      </c>
      <c r="K685">
        <v>192.79</v>
      </c>
      <c r="L685">
        <v>140.74</v>
      </c>
      <c r="M685">
        <v>449.32</v>
      </c>
      <c r="N685">
        <v>389.94</v>
      </c>
      <c r="O685">
        <v>334.71</v>
      </c>
      <c r="P685">
        <v>157.6</v>
      </c>
      <c r="Q685">
        <v>388.95</v>
      </c>
      <c r="R685">
        <v>248.39</v>
      </c>
      <c r="S685">
        <v>288.37</v>
      </c>
      <c r="T685">
        <v>303.82</v>
      </c>
      <c r="U685">
        <v>87.64</v>
      </c>
      <c r="V685">
        <v>64.62</v>
      </c>
      <c r="W685">
        <v>66.34</v>
      </c>
      <c r="X685">
        <v>269.5</v>
      </c>
      <c r="Y685">
        <v>285.16000000000003</v>
      </c>
    </row>
    <row r="686" spans="1:25" x14ac:dyDescent="0.25">
      <c r="A686">
        <v>794</v>
      </c>
      <c r="B686">
        <v>34.666666666666671</v>
      </c>
      <c r="C686">
        <v>26.866666666666561</v>
      </c>
      <c r="F686">
        <v>794</v>
      </c>
      <c r="G686">
        <v>231.5</v>
      </c>
      <c r="H686">
        <v>136.33000000000001</v>
      </c>
      <c r="I686">
        <v>172.52</v>
      </c>
      <c r="J686">
        <v>180.03</v>
      </c>
      <c r="K686">
        <v>179.56</v>
      </c>
      <c r="L686">
        <v>148.79</v>
      </c>
      <c r="M686">
        <v>430.04</v>
      </c>
      <c r="N686">
        <v>382.86</v>
      </c>
      <c r="O686">
        <v>326.35000000000002</v>
      </c>
      <c r="P686">
        <v>148.41999999999999</v>
      </c>
      <c r="Q686">
        <v>359.14</v>
      </c>
      <c r="R686">
        <v>254.69</v>
      </c>
      <c r="S686">
        <v>303.60000000000002</v>
      </c>
      <c r="T686">
        <v>320.27999999999997</v>
      </c>
      <c r="U686">
        <v>97.13</v>
      </c>
      <c r="V686">
        <v>77.239999999999995</v>
      </c>
      <c r="W686">
        <v>77.849999999999994</v>
      </c>
      <c r="X686">
        <v>284.69</v>
      </c>
      <c r="Y686">
        <v>291.77</v>
      </c>
    </row>
    <row r="687" spans="1:25" x14ac:dyDescent="0.25">
      <c r="A687">
        <v>795</v>
      </c>
      <c r="B687">
        <v>92.888888888888957</v>
      </c>
      <c r="C687">
        <v>75.211111111111222</v>
      </c>
      <c r="F687">
        <v>795</v>
      </c>
      <c r="G687">
        <v>216.06</v>
      </c>
      <c r="H687">
        <v>151.18</v>
      </c>
      <c r="I687">
        <v>178.44</v>
      </c>
      <c r="J687">
        <v>183.44</v>
      </c>
      <c r="K687">
        <v>174.38</v>
      </c>
      <c r="L687">
        <v>147.11000000000001</v>
      </c>
      <c r="M687">
        <v>442.8</v>
      </c>
      <c r="N687">
        <v>369.72</v>
      </c>
      <c r="O687">
        <v>314.7</v>
      </c>
      <c r="P687">
        <v>157.38999999999999</v>
      </c>
      <c r="Q687">
        <v>386.97</v>
      </c>
      <c r="R687">
        <v>258.62</v>
      </c>
      <c r="S687">
        <v>288.99</v>
      </c>
      <c r="T687">
        <v>295.31</v>
      </c>
      <c r="U687">
        <v>87.37</v>
      </c>
      <c r="V687">
        <v>70.040000000000006</v>
      </c>
      <c r="W687">
        <v>71.540000000000006</v>
      </c>
      <c r="X687">
        <v>270.94</v>
      </c>
      <c r="Y687">
        <v>268.11</v>
      </c>
    </row>
    <row r="688" spans="1:25" x14ac:dyDescent="0.25">
      <c r="A688">
        <v>796</v>
      </c>
      <c r="B688">
        <v>66.000000000000028</v>
      </c>
      <c r="C688">
        <v>63.066666666666606</v>
      </c>
      <c r="F688">
        <v>796</v>
      </c>
      <c r="G688">
        <v>195.87</v>
      </c>
      <c r="H688">
        <v>162.38999999999999</v>
      </c>
      <c r="I688">
        <v>182.55</v>
      </c>
      <c r="J688">
        <v>204.13</v>
      </c>
      <c r="K688">
        <v>176.86</v>
      </c>
      <c r="L688">
        <v>158.21</v>
      </c>
      <c r="M688">
        <v>461.71</v>
      </c>
      <c r="N688">
        <v>399.04</v>
      </c>
      <c r="O688">
        <v>335.04</v>
      </c>
      <c r="P688">
        <v>173.04</v>
      </c>
      <c r="Q688">
        <v>408.8</v>
      </c>
      <c r="R688">
        <v>273.76</v>
      </c>
      <c r="S688">
        <v>327.36</v>
      </c>
      <c r="T688">
        <v>332.76</v>
      </c>
      <c r="U688">
        <v>102.32</v>
      </c>
      <c r="V688">
        <v>86.35</v>
      </c>
      <c r="W688">
        <v>85.4</v>
      </c>
      <c r="X688">
        <v>251.99</v>
      </c>
      <c r="Y688">
        <v>268.45999999999998</v>
      </c>
    </row>
    <row r="689" spans="1:25" x14ac:dyDescent="0.25">
      <c r="A689">
        <v>798</v>
      </c>
      <c r="B689">
        <v>57</v>
      </c>
      <c r="C689">
        <v>53.977777777777874</v>
      </c>
      <c r="F689">
        <v>798</v>
      </c>
      <c r="G689">
        <v>194.29</v>
      </c>
      <c r="H689">
        <v>168.44</v>
      </c>
      <c r="I689">
        <v>182.18</v>
      </c>
      <c r="J689">
        <v>221.63</v>
      </c>
      <c r="K689">
        <v>176.38</v>
      </c>
      <c r="L689">
        <v>157.65</v>
      </c>
      <c r="M689">
        <v>436.14</v>
      </c>
      <c r="N689">
        <v>383.99</v>
      </c>
      <c r="O689">
        <v>359.25</v>
      </c>
      <c r="P689">
        <v>184.88</v>
      </c>
      <c r="Q689">
        <v>402.98</v>
      </c>
      <c r="R689">
        <v>290.14999999999998</v>
      </c>
      <c r="S689">
        <v>310.16000000000003</v>
      </c>
      <c r="T689">
        <v>329.7</v>
      </c>
      <c r="U689">
        <v>107.72</v>
      </c>
      <c r="V689">
        <v>84.64</v>
      </c>
      <c r="W689">
        <v>86.99</v>
      </c>
      <c r="X689">
        <v>250.42</v>
      </c>
      <c r="Y689">
        <v>270.70999999999998</v>
      </c>
    </row>
    <row r="690" spans="1:25" x14ac:dyDescent="0.25">
      <c r="A690">
        <v>799</v>
      </c>
      <c r="B690">
        <v>85.444444444444514</v>
      </c>
      <c r="C690">
        <v>61.822222222221626</v>
      </c>
      <c r="F690">
        <v>799</v>
      </c>
      <c r="G690">
        <v>177.11</v>
      </c>
      <c r="H690">
        <v>179.87</v>
      </c>
      <c r="I690">
        <v>217.11</v>
      </c>
      <c r="J690">
        <v>237.76</v>
      </c>
      <c r="K690">
        <v>156.46</v>
      </c>
      <c r="L690">
        <v>189.13</v>
      </c>
      <c r="M690">
        <v>460.14</v>
      </c>
      <c r="N690">
        <v>398.28</v>
      </c>
      <c r="O690">
        <v>365.5</v>
      </c>
      <c r="P690">
        <v>179.29</v>
      </c>
      <c r="Q690">
        <v>431.47</v>
      </c>
      <c r="R690">
        <v>288.86</v>
      </c>
      <c r="S690">
        <v>352.62</v>
      </c>
      <c r="T690">
        <v>355.38</v>
      </c>
      <c r="U690">
        <v>130.43</v>
      </c>
      <c r="V690">
        <v>106.62</v>
      </c>
      <c r="W690">
        <v>115.92</v>
      </c>
      <c r="X690">
        <v>231.76</v>
      </c>
      <c r="Y690">
        <v>285.32</v>
      </c>
    </row>
    <row r="691" spans="1:25" x14ac:dyDescent="0.25">
      <c r="A691">
        <v>800</v>
      </c>
      <c r="B691">
        <v>11.666666666666663</v>
      </c>
      <c r="C691">
        <v>8.7111111111110802</v>
      </c>
      <c r="F691">
        <v>800</v>
      </c>
      <c r="G691">
        <v>182.55</v>
      </c>
      <c r="H691">
        <v>164.45</v>
      </c>
      <c r="I691">
        <v>193.25</v>
      </c>
      <c r="J691">
        <v>224.04</v>
      </c>
      <c r="K691">
        <v>166.32</v>
      </c>
      <c r="L691">
        <v>169.45</v>
      </c>
      <c r="M691">
        <v>455.49</v>
      </c>
      <c r="N691">
        <v>406.29</v>
      </c>
      <c r="O691">
        <v>361.66</v>
      </c>
      <c r="P691">
        <v>194.32</v>
      </c>
      <c r="Q691">
        <v>433.64</v>
      </c>
      <c r="R691">
        <v>280.52</v>
      </c>
      <c r="S691">
        <v>332.45</v>
      </c>
      <c r="T691">
        <v>329.07</v>
      </c>
      <c r="U691">
        <v>112.81</v>
      </c>
      <c r="V691">
        <v>101.43</v>
      </c>
      <c r="W691">
        <v>94.6</v>
      </c>
      <c r="X691">
        <v>231.39</v>
      </c>
      <c r="Y691">
        <v>299.20999999999998</v>
      </c>
    </row>
    <row r="692" spans="1:25" x14ac:dyDescent="0.25">
      <c r="A692">
        <v>802</v>
      </c>
      <c r="B692">
        <v>54</v>
      </c>
      <c r="C692">
        <v>40.233333333333348</v>
      </c>
      <c r="F692">
        <v>802</v>
      </c>
      <c r="G692">
        <v>164.49</v>
      </c>
      <c r="H692">
        <v>210.7</v>
      </c>
      <c r="I692">
        <v>229.9</v>
      </c>
      <c r="J692">
        <v>270.98</v>
      </c>
      <c r="K692">
        <v>125.08</v>
      </c>
      <c r="L692">
        <v>202.59</v>
      </c>
      <c r="M692">
        <v>493.71</v>
      </c>
      <c r="N692">
        <v>420.84</v>
      </c>
      <c r="O692">
        <v>390.17</v>
      </c>
      <c r="P692">
        <v>162.31</v>
      </c>
      <c r="Q692">
        <v>407.46</v>
      </c>
      <c r="R692">
        <v>338.4</v>
      </c>
      <c r="S692">
        <v>369.92</v>
      </c>
      <c r="T692">
        <v>378.09</v>
      </c>
      <c r="U692">
        <v>159.61000000000001</v>
      </c>
      <c r="V692">
        <v>138.88</v>
      </c>
      <c r="W692">
        <v>133.41999999999999</v>
      </c>
      <c r="X692">
        <v>236.59</v>
      </c>
      <c r="Y692">
        <v>307.10000000000002</v>
      </c>
    </row>
    <row r="693" spans="1:25" x14ac:dyDescent="0.25">
      <c r="A693">
        <v>803</v>
      </c>
      <c r="B693">
        <v>144.22222222222217</v>
      </c>
      <c r="C693">
        <v>121.81111111111113</v>
      </c>
      <c r="F693">
        <v>803</v>
      </c>
      <c r="G693">
        <v>139.46</v>
      </c>
      <c r="H693">
        <v>204.36</v>
      </c>
      <c r="I693">
        <v>236.4</v>
      </c>
      <c r="J693">
        <v>274.49</v>
      </c>
      <c r="K693">
        <v>130.44</v>
      </c>
      <c r="L693">
        <v>216.48</v>
      </c>
      <c r="M693">
        <v>511.73</v>
      </c>
      <c r="N693">
        <v>429.05</v>
      </c>
      <c r="O693">
        <v>416.54</v>
      </c>
      <c r="P693">
        <v>170.7</v>
      </c>
      <c r="Q693">
        <v>374.45</v>
      </c>
      <c r="R693">
        <v>335.51</v>
      </c>
      <c r="S693">
        <v>368.87</v>
      </c>
      <c r="T693">
        <v>392.17</v>
      </c>
      <c r="U693">
        <v>163.86</v>
      </c>
      <c r="V693">
        <v>134.75</v>
      </c>
      <c r="W693">
        <v>142.43</v>
      </c>
      <c r="X693">
        <v>225.01</v>
      </c>
      <c r="Y693">
        <v>306.98</v>
      </c>
    </row>
    <row r="694" spans="1:25" x14ac:dyDescent="0.25">
      <c r="A694">
        <v>804</v>
      </c>
      <c r="B694">
        <v>2801.2222222222254</v>
      </c>
      <c r="C694">
        <v>1990.1555555555533</v>
      </c>
      <c r="F694">
        <v>804</v>
      </c>
      <c r="G694">
        <v>136.68</v>
      </c>
      <c r="H694">
        <v>208.41</v>
      </c>
      <c r="I694">
        <v>238.85</v>
      </c>
      <c r="J694">
        <v>254.14</v>
      </c>
      <c r="K694">
        <v>119.03</v>
      </c>
      <c r="L694">
        <v>209.92</v>
      </c>
      <c r="M694">
        <v>484.38</v>
      </c>
      <c r="N694">
        <v>419.72</v>
      </c>
      <c r="O694">
        <v>414.57</v>
      </c>
      <c r="P694">
        <v>157.13</v>
      </c>
      <c r="Q694">
        <v>387.19</v>
      </c>
      <c r="R694">
        <v>326.52999999999997</v>
      </c>
      <c r="S694">
        <v>380.55</v>
      </c>
      <c r="T694">
        <v>382.15</v>
      </c>
      <c r="U694">
        <v>163.59</v>
      </c>
      <c r="V694">
        <v>143.62</v>
      </c>
      <c r="W694">
        <v>136.58000000000001</v>
      </c>
      <c r="X694">
        <v>228.48</v>
      </c>
      <c r="Y694">
        <v>316.60000000000002</v>
      </c>
    </row>
    <row r="695" spans="1:25" x14ac:dyDescent="0.25">
      <c r="A695">
        <v>805</v>
      </c>
      <c r="B695">
        <v>58</v>
      </c>
      <c r="C695">
        <v>55.366666666666788</v>
      </c>
      <c r="F695">
        <v>805</v>
      </c>
      <c r="G695">
        <v>189.06</v>
      </c>
      <c r="H695">
        <v>203.69</v>
      </c>
      <c r="I695">
        <v>244.82</v>
      </c>
      <c r="J695">
        <v>250.97</v>
      </c>
      <c r="K695">
        <v>126.57</v>
      </c>
      <c r="L695">
        <v>211.53</v>
      </c>
      <c r="M695">
        <v>497.28</v>
      </c>
      <c r="N695">
        <v>429.62</v>
      </c>
      <c r="O695">
        <v>392.98</v>
      </c>
      <c r="P695">
        <v>159.34</v>
      </c>
      <c r="Q695">
        <v>391.89</v>
      </c>
      <c r="R695">
        <v>321.19</v>
      </c>
      <c r="S695">
        <v>390.54</v>
      </c>
      <c r="T695">
        <v>377.29</v>
      </c>
      <c r="U695">
        <v>159.28</v>
      </c>
      <c r="V695">
        <v>141.9</v>
      </c>
      <c r="W695">
        <v>140.19999999999999</v>
      </c>
      <c r="X695">
        <v>286.7</v>
      </c>
      <c r="Y695">
        <v>312.25</v>
      </c>
    </row>
    <row r="696" spans="1:25" x14ac:dyDescent="0.25">
      <c r="A696">
        <v>806</v>
      </c>
      <c r="B696">
        <v>22.444444444444429</v>
      </c>
      <c r="C696">
        <v>15.733333333333235</v>
      </c>
      <c r="F696">
        <v>806</v>
      </c>
      <c r="G696">
        <v>195.02</v>
      </c>
      <c r="H696">
        <v>215.23</v>
      </c>
      <c r="I696">
        <v>231.17</v>
      </c>
      <c r="J696">
        <v>237.14</v>
      </c>
      <c r="K696">
        <v>115.54</v>
      </c>
      <c r="L696">
        <v>221.94</v>
      </c>
      <c r="M696">
        <v>522.22</v>
      </c>
      <c r="N696">
        <v>420.53</v>
      </c>
      <c r="O696">
        <v>402.86</v>
      </c>
      <c r="P696">
        <v>149.52000000000001</v>
      </c>
      <c r="Q696">
        <v>371.27</v>
      </c>
      <c r="R696">
        <v>291.75</v>
      </c>
      <c r="S696">
        <v>376.42</v>
      </c>
      <c r="T696">
        <v>384.49</v>
      </c>
      <c r="U696">
        <v>168.03</v>
      </c>
      <c r="V696">
        <v>148.66999999999999</v>
      </c>
      <c r="W696">
        <v>146.77000000000001</v>
      </c>
      <c r="X696">
        <v>279.52999999999997</v>
      </c>
      <c r="Y696">
        <v>339.91</v>
      </c>
    </row>
    <row r="697" spans="1:25" x14ac:dyDescent="0.25">
      <c r="A697">
        <v>807</v>
      </c>
      <c r="B697">
        <v>59.666666666666693</v>
      </c>
      <c r="C697">
        <v>52.611111111111086</v>
      </c>
      <c r="F697">
        <v>807</v>
      </c>
      <c r="G697">
        <v>211.67</v>
      </c>
      <c r="H697">
        <v>189.82</v>
      </c>
      <c r="I697">
        <v>207.71</v>
      </c>
      <c r="J697">
        <v>225.78</v>
      </c>
      <c r="K697">
        <v>133.61000000000001</v>
      </c>
      <c r="L697">
        <v>195.08</v>
      </c>
      <c r="M697">
        <v>466.38</v>
      </c>
      <c r="N697">
        <v>416.3</v>
      </c>
      <c r="O697">
        <v>369.61</v>
      </c>
      <c r="P697">
        <v>163.21</v>
      </c>
      <c r="Q697">
        <v>385.04</v>
      </c>
      <c r="R697">
        <v>278.29000000000002</v>
      </c>
      <c r="S697">
        <v>362.85</v>
      </c>
      <c r="T697">
        <v>343.94</v>
      </c>
      <c r="U697">
        <v>138.38999999999999</v>
      </c>
      <c r="V697">
        <v>121.07</v>
      </c>
      <c r="W697">
        <v>119.59</v>
      </c>
      <c r="X697">
        <v>267.20999999999998</v>
      </c>
      <c r="Y697">
        <v>298.69</v>
      </c>
    </row>
    <row r="698" spans="1:25" x14ac:dyDescent="0.25">
      <c r="A698">
        <v>808</v>
      </c>
      <c r="B698">
        <v>137.8888888888888</v>
      </c>
      <c r="C698">
        <v>130.07777777777801</v>
      </c>
      <c r="F698">
        <v>808</v>
      </c>
      <c r="G698">
        <v>234.56</v>
      </c>
      <c r="H698">
        <v>145.28</v>
      </c>
      <c r="I698">
        <v>182.05</v>
      </c>
      <c r="J698">
        <v>165.03</v>
      </c>
      <c r="K698">
        <v>176.23</v>
      </c>
      <c r="L698">
        <v>155.56</v>
      </c>
      <c r="M698">
        <v>445.51</v>
      </c>
      <c r="N698">
        <v>421.83</v>
      </c>
      <c r="O698">
        <v>371.78</v>
      </c>
      <c r="P698">
        <v>132.44999999999999</v>
      </c>
      <c r="Q698">
        <v>365.94</v>
      </c>
      <c r="R698">
        <v>226.07</v>
      </c>
      <c r="S698">
        <v>315.17</v>
      </c>
      <c r="T698">
        <v>341.45</v>
      </c>
      <c r="U698">
        <v>118.37</v>
      </c>
      <c r="V698">
        <v>98.21</v>
      </c>
      <c r="W698">
        <v>101.44</v>
      </c>
      <c r="X698">
        <v>297.24</v>
      </c>
      <c r="Y698">
        <v>288.68</v>
      </c>
    </row>
    <row r="699" spans="1:25" x14ac:dyDescent="0.25">
      <c r="A699">
        <v>809</v>
      </c>
      <c r="B699">
        <v>67.222222222222143</v>
      </c>
      <c r="C699">
        <v>53.544444444444594</v>
      </c>
      <c r="F699">
        <v>809</v>
      </c>
      <c r="G699">
        <v>235.79</v>
      </c>
      <c r="H699">
        <v>136.05000000000001</v>
      </c>
      <c r="I699">
        <v>177.19</v>
      </c>
      <c r="J699">
        <v>170.32</v>
      </c>
      <c r="K699">
        <v>171.68</v>
      </c>
      <c r="L699">
        <v>147.44</v>
      </c>
      <c r="M699">
        <v>443.72</v>
      </c>
      <c r="N699">
        <v>401.13</v>
      </c>
      <c r="O699">
        <v>334.12</v>
      </c>
      <c r="P699">
        <v>146.94999999999999</v>
      </c>
      <c r="Q699">
        <v>349.89</v>
      </c>
      <c r="R699">
        <v>245.16</v>
      </c>
      <c r="S699">
        <v>319.16000000000003</v>
      </c>
      <c r="T699">
        <v>313.91000000000003</v>
      </c>
      <c r="U699">
        <v>110.23</v>
      </c>
      <c r="V699">
        <v>88.49</v>
      </c>
      <c r="W699">
        <v>86.74</v>
      </c>
      <c r="X699">
        <v>279.08999999999997</v>
      </c>
      <c r="Y699">
        <v>292.07</v>
      </c>
    </row>
    <row r="700" spans="1:25" x14ac:dyDescent="0.25">
      <c r="A700">
        <v>811</v>
      </c>
      <c r="B700">
        <v>22.444444444444439</v>
      </c>
      <c r="C700">
        <v>18.099999999999966</v>
      </c>
      <c r="F700">
        <v>811</v>
      </c>
      <c r="G700">
        <v>253.62</v>
      </c>
      <c r="H700">
        <v>135.28</v>
      </c>
      <c r="I700">
        <v>178.06</v>
      </c>
      <c r="J700">
        <v>156.71</v>
      </c>
      <c r="K700">
        <v>173.14</v>
      </c>
      <c r="L700">
        <v>150.41</v>
      </c>
      <c r="M700">
        <v>456.84</v>
      </c>
      <c r="N700">
        <v>400.14</v>
      </c>
      <c r="O700">
        <v>331.11</v>
      </c>
      <c r="P700">
        <v>127.26</v>
      </c>
      <c r="Q700">
        <v>340.32</v>
      </c>
      <c r="R700">
        <v>229.39</v>
      </c>
      <c r="S700">
        <v>327.73</v>
      </c>
      <c r="T700">
        <v>334.3</v>
      </c>
      <c r="U700">
        <v>122.21</v>
      </c>
      <c r="V700">
        <v>102.3</v>
      </c>
      <c r="W700">
        <v>104.57</v>
      </c>
      <c r="X700">
        <v>288.70999999999998</v>
      </c>
      <c r="Y700">
        <v>310.81</v>
      </c>
    </row>
    <row r="701" spans="1:25" x14ac:dyDescent="0.25">
      <c r="A701">
        <v>812</v>
      </c>
      <c r="B701">
        <v>266.22222222222206</v>
      </c>
      <c r="C701">
        <v>277.38888888888869</v>
      </c>
      <c r="F701">
        <v>812</v>
      </c>
      <c r="G701">
        <v>272.55</v>
      </c>
      <c r="H701">
        <v>132.43</v>
      </c>
      <c r="I701">
        <v>163.04</v>
      </c>
      <c r="J701">
        <v>129.35</v>
      </c>
      <c r="K701">
        <v>167.13</v>
      </c>
      <c r="L701">
        <v>171.09</v>
      </c>
      <c r="M701">
        <v>501.68</v>
      </c>
      <c r="N701">
        <v>414.87</v>
      </c>
      <c r="O701">
        <v>368.46</v>
      </c>
      <c r="P701">
        <v>132.30000000000001</v>
      </c>
      <c r="Q701">
        <v>361.35</v>
      </c>
      <c r="R701">
        <v>193.73</v>
      </c>
      <c r="S701">
        <v>325.10000000000002</v>
      </c>
      <c r="T701">
        <v>337.7</v>
      </c>
      <c r="U701">
        <v>138.86000000000001</v>
      </c>
      <c r="V701">
        <v>127.66</v>
      </c>
      <c r="W701">
        <v>140.16</v>
      </c>
      <c r="X701">
        <v>322.95999999999998</v>
      </c>
      <c r="Y701">
        <v>324.64999999999998</v>
      </c>
    </row>
    <row r="702" spans="1:25" x14ac:dyDescent="0.25">
      <c r="A702">
        <v>813</v>
      </c>
      <c r="B702">
        <v>199.44444444444431</v>
      </c>
      <c r="C702">
        <v>197.48888888888905</v>
      </c>
      <c r="F702">
        <v>813</v>
      </c>
      <c r="G702">
        <v>266.87</v>
      </c>
      <c r="H702">
        <v>130.76</v>
      </c>
      <c r="I702">
        <v>156.86000000000001</v>
      </c>
      <c r="J702">
        <v>149.63</v>
      </c>
      <c r="K702">
        <v>165.48</v>
      </c>
      <c r="L702">
        <v>157.46</v>
      </c>
      <c r="M702">
        <v>469.99</v>
      </c>
      <c r="N702">
        <v>421.05</v>
      </c>
      <c r="O702">
        <v>349.88</v>
      </c>
      <c r="P702">
        <v>130.47</v>
      </c>
      <c r="Q702">
        <v>357.14</v>
      </c>
      <c r="R702">
        <v>209.28</v>
      </c>
      <c r="S702">
        <v>339.94</v>
      </c>
      <c r="T702">
        <v>331.22</v>
      </c>
      <c r="U702">
        <v>130.28</v>
      </c>
      <c r="V702">
        <v>108.85</v>
      </c>
      <c r="W702">
        <v>119.25</v>
      </c>
      <c r="X702">
        <v>300.26</v>
      </c>
      <c r="Y702">
        <v>315.7</v>
      </c>
    </row>
    <row r="703" spans="1:25" x14ac:dyDescent="0.25">
      <c r="A703">
        <v>814</v>
      </c>
      <c r="B703">
        <v>226.77777777777786</v>
      </c>
      <c r="C703">
        <v>238.03333333333285</v>
      </c>
      <c r="F703">
        <v>814</v>
      </c>
      <c r="G703">
        <v>290.44</v>
      </c>
      <c r="H703">
        <v>157.86000000000001</v>
      </c>
      <c r="I703">
        <v>191.23</v>
      </c>
      <c r="J703">
        <v>158.91999999999999</v>
      </c>
      <c r="K703">
        <v>136.4</v>
      </c>
      <c r="L703">
        <v>181.86</v>
      </c>
      <c r="M703">
        <v>510.82</v>
      </c>
      <c r="N703">
        <v>442.72</v>
      </c>
      <c r="O703">
        <v>370.4</v>
      </c>
      <c r="P703">
        <v>97.56</v>
      </c>
      <c r="Q703">
        <v>309.26</v>
      </c>
      <c r="R703">
        <v>227.77</v>
      </c>
      <c r="S703">
        <v>354.81</v>
      </c>
      <c r="T703">
        <v>376.81</v>
      </c>
      <c r="U703">
        <v>155.77000000000001</v>
      </c>
      <c r="V703">
        <v>138.51</v>
      </c>
      <c r="W703">
        <v>134.47</v>
      </c>
      <c r="X703">
        <v>344.4</v>
      </c>
      <c r="Y703">
        <v>340.14</v>
      </c>
    </row>
    <row r="704" spans="1:25" x14ac:dyDescent="0.25">
      <c r="A704">
        <v>815</v>
      </c>
      <c r="B704">
        <v>46.888888888888921</v>
      </c>
      <c r="C704">
        <v>40.199999999999932</v>
      </c>
      <c r="F704">
        <v>815</v>
      </c>
      <c r="G704">
        <v>256.55</v>
      </c>
      <c r="H704">
        <v>147.27000000000001</v>
      </c>
      <c r="I704">
        <v>184.26</v>
      </c>
      <c r="J704">
        <v>156.56</v>
      </c>
      <c r="K704">
        <v>142.19</v>
      </c>
      <c r="L704">
        <v>172.68</v>
      </c>
      <c r="M704">
        <v>493.71</v>
      </c>
      <c r="N704">
        <v>418.73</v>
      </c>
      <c r="O704">
        <v>382.65</v>
      </c>
      <c r="P704">
        <v>111.84</v>
      </c>
      <c r="Q704">
        <v>317.20999999999998</v>
      </c>
      <c r="R704">
        <v>217.54</v>
      </c>
      <c r="S704">
        <v>344.41</v>
      </c>
      <c r="T704">
        <v>345.94</v>
      </c>
      <c r="U704">
        <v>147.52000000000001</v>
      </c>
      <c r="V704">
        <v>120.14</v>
      </c>
      <c r="W704">
        <v>120.53</v>
      </c>
      <c r="X704">
        <v>308.8</v>
      </c>
      <c r="Y704">
        <v>330.24</v>
      </c>
    </row>
    <row r="705" spans="1:25" x14ac:dyDescent="0.25">
      <c r="A705">
        <v>816</v>
      </c>
      <c r="B705">
        <v>8.111111111111116</v>
      </c>
      <c r="C705">
        <v>10.733333333333348</v>
      </c>
      <c r="F705">
        <v>816</v>
      </c>
      <c r="G705">
        <v>363.7</v>
      </c>
      <c r="H705">
        <v>181.43</v>
      </c>
      <c r="I705">
        <v>213.38</v>
      </c>
      <c r="J705">
        <v>179.05</v>
      </c>
      <c r="K705">
        <v>141.94</v>
      </c>
      <c r="L705">
        <v>221.45</v>
      </c>
      <c r="M705">
        <v>527.84</v>
      </c>
      <c r="N705">
        <v>461.81</v>
      </c>
      <c r="O705">
        <v>393.88</v>
      </c>
      <c r="P705">
        <v>99.73</v>
      </c>
      <c r="Q705">
        <v>342.52</v>
      </c>
      <c r="R705">
        <v>169.43</v>
      </c>
      <c r="S705">
        <v>391.63</v>
      </c>
      <c r="T705">
        <v>384.89</v>
      </c>
      <c r="U705">
        <v>212.52</v>
      </c>
      <c r="V705">
        <v>198.58</v>
      </c>
      <c r="W705">
        <v>210.74</v>
      </c>
      <c r="X705">
        <v>386.33</v>
      </c>
      <c r="Y705">
        <v>393.63</v>
      </c>
    </row>
    <row r="706" spans="1:25" x14ac:dyDescent="0.25">
      <c r="A706">
        <v>817</v>
      </c>
      <c r="B706">
        <v>52.111111111111022</v>
      </c>
      <c r="C706">
        <v>49.133333333333212</v>
      </c>
      <c r="F706">
        <v>817</v>
      </c>
      <c r="G706">
        <v>270.94</v>
      </c>
      <c r="H706">
        <v>172.75</v>
      </c>
      <c r="I706">
        <v>190.72</v>
      </c>
      <c r="J706">
        <v>167.29</v>
      </c>
      <c r="K706">
        <v>122.96</v>
      </c>
      <c r="L706">
        <v>186.92</v>
      </c>
      <c r="M706">
        <v>483.56</v>
      </c>
      <c r="N706">
        <v>445.83</v>
      </c>
      <c r="O706">
        <v>394.2</v>
      </c>
      <c r="P706">
        <v>90.55</v>
      </c>
      <c r="Q706">
        <v>326.77999999999997</v>
      </c>
      <c r="R706">
        <v>222.49</v>
      </c>
      <c r="S706">
        <v>346.5</v>
      </c>
      <c r="T706">
        <v>370.7</v>
      </c>
      <c r="U706">
        <v>159.77000000000001</v>
      </c>
      <c r="V706">
        <v>137.44</v>
      </c>
      <c r="W706">
        <v>149.08000000000001</v>
      </c>
      <c r="X706">
        <v>339.28</v>
      </c>
      <c r="Y706">
        <v>350.84</v>
      </c>
    </row>
    <row r="707" spans="1:25" x14ac:dyDescent="0.25">
      <c r="A707">
        <v>818</v>
      </c>
      <c r="B707">
        <v>242.33333333333312</v>
      </c>
      <c r="C707">
        <v>231.68888888888978</v>
      </c>
      <c r="F707">
        <v>818</v>
      </c>
      <c r="G707">
        <v>236.91</v>
      </c>
      <c r="H707">
        <v>205.57</v>
      </c>
      <c r="I707">
        <v>225.99</v>
      </c>
      <c r="J707">
        <v>204.57</v>
      </c>
      <c r="K707">
        <v>116.97</v>
      </c>
      <c r="L707">
        <v>215.55</v>
      </c>
      <c r="M707">
        <v>494.67</v>
      </c>
      <c r="N707">
        <v>457.78</v>
      </c>
      <c r="O707">
        <v>411.01</v>
      </c>
      <c r="P707">
        <v>131.44</v>
      </c>
      <c r="Q707">
        <v>340.22</v>
      </c>
      <c r="R707">
        <v>280.67</v>
      </c>
      <c r="S707">
        <v>372.41</v>
      </c>
      <c r="T707">
        <v>399.67</v>
      </c>
      <c r="U707">
        <v>163.78</v>
      </c>
      <c r="V707">
        <v>142.94</v>
      </c>
      <c r="W707">
        <v>142.54</v>
      </c>
      <c r="X707">
        <v>303.04000000000002</v>
      </c>
      <c r="Y707">
        <v>358.41</v>
      </c>
    </row>
    <row r="708" spans="1:25" x14ac:dyDescent="0.25">
      <c r="A708">
        <v>819</v>
      </c>
      <c r="B708">
        <v>20.666666666666654</v>
      </c>
      <c r="C708">
        <v>21.100000000000023</v>
      </c>
      <c r="F708">
        <v>819</v>
      </c>
      <c r="G708">
        <v>256.61</v>
      </c>
      <c r="H708">
        <v>167.53</v>
      </c>
      <c r="I708">
        <v>201.11</v>
      </c>
      <c r="J708">
        <v>178.03</v>
      </c>
      <c r="K708">
        <v>129.15</v>
      </c>
      <c r="L708">
        <v>189.51</v>
      </c>
      <c r="M708">
        <v>477.93</v>
      </c>
      <c r="N708">
        <v>421.91</v>
      </c>
      <c r="O708">
        <v>368.43</v>
      </c>
      <c r="P708">
        <v>118.09</v>
      </c>
      <c r="Q708">
        <v>335.12</v>
      </c>
      <c r="R708">
        <v>244.15</v>
      </c>
      <c r="S708">
        <v>332.18</v>
      </c>
      <c r="T708">
        <v>368.86</v>
      </c>
      <c r="U708">
        <v>129.82</v>
      </c>
      <c r="V708">
        <v>114.17</v>
      </c>
      <c r="W708">
        <v>120.55</v>
      </c>
      <c r="X708">
        <v>315.60000000000002</v>
      </c>
      <c r="Y708">
        <v>334.78</v>
      </c>
    </row>
    <row r="709" spans="1:25" x14ac:dyDescent="0.25">
      <c r="A709">
        <v>820</v>
      </c>
      <c r="B709">
        <v>144.22222222222217</v>
      </c>
      <c r="C709">
        <v>125.5333333333333</v>
      </c>
      <c r="F709">
        <v>820</v>
      </c>
      <c r="G709">
        <v>227.3</v>
      </c>
      <c r="H709">
        <v>186.43</v>
      </c>
      <c r="I709">
        <v>223.92</v>
      </c>
      <c r="J709">
        <v>196.91</v>
      </c>
      <c r="K709">
        <v>112.92</v>
      </c>
      <c r="L709">
        <v>200.41</v>
      </c>
      <c r="M709">
        <v>522.82000000000005</v>
      </c>
      <c r="N709">
        <v>451.27</v>
      </c>
      <c r="O709">
        <v>401.79</v>
      </c>
      <c r="P709">
        <v>132.72999999999999</v>
      </c>
      <c r="Q709">
        <v>354.17</v>
      </c>
      <c r="R709">
        <v>268.04000000000002</v>
      </c>
      <c r="S709">
        <v>382.64</v>
      </c>
      <c r="T709">
        <v>365.35</v>
      </c>
      <c r="U709">
        <v>158.15</v>
      </c>
      <c r="V709">
        <v>144.62</v>
      </c>
      <c r="W709">
        <v>140.49</v>
      </c>
      <c r="X709">
        <v>289.5</v>
      </c>
      <c r="Y709">
        <v>332.56</v>
      </c>
    </row>
    <row r="710" spans="1:25" x14ac:dyDescent="0.25">
      <c r="A710">
        <v>821</v>
      </c>
      <c r="B710">
        <v>9</v>
      </c>
      <c r="C710">
        <v>10.411111111111097</v>
      </c>
      <c r="F710">
        <v>821</v>
      </c>
      <c r="G710">
        <v>235.81</v>
      </c>
      <c r="H710">
        <v>169.06</v>
      </c>
      <c r="I710">
        <v>199.14</v>
      </c>
      <c r="J710">
        <v>196.55</v>
      </c>
      <c r="K710">
        <v>143.41999999999999</v>
      </c>
      <c r="L710">
        <v>179.33</v>
      </c>
      <c r="M710">
        <v>488.2</v>
      </c>
      <c r="N710">
        <v>406.76</v>
      </c>
      <c r="O710">
        <v>378.91</v>
      </c>
      <c r="P710">
        <v>126.63</v>
      </c>
      <c r="Q710">
        <v>365.67</v>
      </c>
      <c r="R710">
        <v>246.14</v>
      </c>
      <c r="S710">
        <v>353.91</v>
      </c>
      <c r="T710">
        <v>336.46</v>
      </c>
      <c r="U710">
        <v>124.95</v>
      </c>
      <c r="V710">
        <v>105.85</v>
      </c>
      <c r="W710">
        <v>111.67</v>
      </c>
      <c r="X710">
        <v>307.45999999999998</v>
      </c>
      <c r="Y710">
        <v>307.43</v>
      </c>
    </row>
    <row r="711" spans="1:25" x14ac:dyDescent="0.25">
      <c r="A711">
        <v>823</v>
      </c>
      <c r="B711">
        <v>37.888888888888978</v>
      </c>
      <c r="C711">
        <v>47.066666666666606</v>
      </c>
      <c r="F711">
        <v>823</v>
      </c>
      <c r="G711">
        <v>249.61</v>
      </c>
      <c r="H711">
        <v>201.23</v>
      </c>
      <c r="I711">
        <v>229.08</v>
      </c>
      <c r="J711">
        <v>201.29</v>
      </c>
      <c r="K711">
        <v>127.34</v>
      </c>
      <c r="L711">
        <v>223.45</v>
      </c>
      <c r="M711">
        <v>513.39</v>
      </c>
      <c r="N711">
        <v>469.26</v>
      </c>
      <c r="O711">
        <v>407.55</v>
      </c>
      <c r="P711">
        <v>106.76</v>
      </c>
      <c r="Q711">
        <v>327.04000000000002</v>
      </c>
      <c r="R711">
        <v>246.46</v>
      </c>
      <c r="S711">
        <v>397.7</v>
      </c>
      <c r="T711">
        <v>409.29</v>
      </c>
      <c r="U711">
        <v>191.01</v>
      </c>
      <c r="V711">
        <v>156.07</v>
      </c>
      <c r="W711">
        <v>158.01</v>
      </c>
      <c r="X711">
        <v>306.43</v>
      </c>
      <c r="Y711">
        <v>371.55</v>
      </c>
    </row>
    <row r="712" spans="1:25" x14ac:dyDescent="0.25">
      <c r="A712">
        <v>824</v>
      </c>
      <c r="B712">
        <v>111.22222222222226</v>
      </c>
      <c r="C712">
        <v>78.788888888889232</v>
      </c>
      <c r="F712">
        <v>824</v>
      </c>
      <c r="G712">
        <v>208.5</v>
      </c>
      <c r="H712">
        <v>226.22</v>
      </c>
      <c r="I712">
        <v>245.86</v>
      </c>
      <c r="J712">
        <v>227.66</v>
      </c>
      <c r="K712">
        <v>88.84</v>
      </c>
      <c r="L712">
        <v>233.19</v>
      </c>
      <c r="M712">
        <v>507.41</v>
      </c>
      <c r="N712">
        <v>466.82</v>
      </c>
      <c r="O712">
        <v>414.88</v>
      </c>
      <c r="P712">
        <v>121.67</v>
      </c>
      <c r="Q712">
        <v>364.55</v>
      </c>
      <c r="R712">
        <v>289.73</v>
      </c>
      <c r="S712">
        <v>392.67</v>
      </c>
      <c r="T712">
        <v>420.73</v>
      </c>
      <c r="U712">
        <v>176.4</v>
      </c>
      <c r="V712">
        <v>170.66</v>
      </c>
      <c r="W712">
        <v>161.56</v>
      </c>
      <c r="X712">
        <v>298.61</v>
      </c>
      <c r="Y712">
        <v>369.98</v>
      </c>
    </row>
    <row r="713" spans="1:25" x14ac:dyDescent="0.25">
      <c r="A713">
        <v>825</v>
      </c>
      <c r="B713">
        <v>23.666666666666654</v>
      </c>
      <c r="C713">
        <v>21.888888888888857</v>
      </c>
      <c r="F713">
        <v>825</v>
      </c>
      <c r="G713">
        <v>195.43</v>
      </c>
      <c r="H713">
        <v>220.46</v>
      </c>
      <c r="I713">
        <v>248.69</v>
      </c>
      <c r="J713">
        <v>229.74</v>
      </c>
      <c r="K713">
        <v>89.55</v>
      </c>
      <c r="L713">
        <v>237.45</v>
      </c>
      <c r="M713">
        <v>503.75</v>
      </c>
      <c r="N713">
        <v>446.13</v>
      </c>
      <c r="O713">
        <v>450.83</v>
      </c>
      <c r="P713">
        <v>130.49</v>
      </c>
      <c r="Q713">
        <v>346.69</v>
      </c>
      <c r="R713">
        <v>291.89</v>
      </c>
      <c r="S713">
        <v>389.45</v>
      </c>
      <c r="T713">
        <v>391.84</v>
      </c>
      <c r="U713">
        <v>187.08</v>
      </c>
      <c r="V713">
        <v>166.29</v>
      </c>
      <c r="W713">
        <v>180.25</v>
      </c>
      <c r="X713">
        <v>290.76</v>
      </c>
      <c r="Y713">
        <v>356.14</v>
      </c>
    </row>
    <row r="714" spans="1:25" x14ac:dyDescent="0.25">
      <c r="A714">
        <v>826</v>
      </c>
      <c r="B714">
        <v>94.555555555555429</v>
      </c>
      <c r="C714">
        <v>100.92222222222244</v>
      </c>
      <c r="F714">
        <v>826</v>
      </c>
      <c r="G714">
        <v>300.87</v>
      </c>
      <c r="H714">
        <v>189.28</v>
      </c>
      <c r="I714">
        <v>224.01</v>
      </c>
      <c r="J714">
        <v>185.71</v>
      </c>
      <c r="K714">
        <v>100.32</v>
      </c>
      <c r="L714">
        <v>216.05</v>
      </c>
      <c r="M714">
        <v>529.55999999999995</v>
      </c>
      <c r="N714">
        <v>490.41</v>
      </c>
      <c r="O714">
        <v>419.08</v>
      </c>
      <c r="P714">
        <v>59.91</v>
      </c>
      <c r="Q714">
        <v>292.55</v>
      </c>
      <c r="R714">
        <v>209.08</v>
      </c>
      <c r="S714">
        <v>408.02</v>
      </c>
      <c r="T714">
        <v>408.72</v>
      </c>
      <c r="U714">
        <v>189</v>
      </c>
      <c r="V714">
        <v>165.48</v>
      </c>
      <c r="W714">
        <v>171.64</v>
      </c>
      <c r="X714">
        <v>370.25</v>
      </c>
      <c r="Y714">
        <v>350.33</v>
      </c>
    </row>
    <row r="715" spans="1:25" x14ac:dyDescent="0.25">
      <c r="A715">
        <v>827</v>
      </c>
      <c r="B715">
        <v>152.55555555555543</v>
      </c>
      <c r="C715">
        <v>141.75555555555547</v>
      </c>
      <c r="F715">
        <v>827</v>
      </c>
      <c r="G715">
        <v>315.85000000000002</v>
      </c>
      <c r="H715">
        <v>230.75</v>
      </c>
      <c r="I715">
        <v>257.07</v>
      </c>
      <c r="J715">
        <v>221.79</v>
      </c>
      <c r="K715">
        <v>109.39</v>
      </c>
      <c r="L715">
        <v>243.71</v>
      </c>
      <c r="M715">
        <v>584.45000000000005</v>
      </c>
      <c r="N715">
        <v>478.32</v>
      </c>
      <c r="O715">
        <v>451.35</v>
      </c>
      <c r="P715">
        <v>68.8</v>
      </c>
      <c r="Q715">
        <v>288.49</v>
      </c>
      <c r="R715">
        <v>231.86</v>
      </c>
      <c r="S715">
        <v>405.74</v>
      </c>
      <c r="T715">
        <v>431.72</v>
      </c>
      <c r="U715">
        <v>208.51</v>
      </c>
      <c r="V715">
        <v>201.04</v>
      </c>
      <c r="W715">
        <v>189.31</v>
      </c>
      <c r="X715">
        <v>386.2</v>
      </c>
      <c r="Y715">
        <v>378.89</v>
      </c>
    </row>
    <row r="716" spans="1:25" x14ac:dyDescent="0.25">
      <c r="A716">
        <v>828</v>
      </c>
      <c r="B716">
        <v>33.555555555555529</v>
      </c>
      <c r="C716">
        <v>30.300000000000068</v>
      </c>
      <c r="F716">
        <v>828</v>
      </c>
      <c r="G716">
        <v>251.63</v>
      </c>
      <c r="H716">
        <v>215.5</v>
      </c>
      <c r="I716">
        <v>256.61</v>
      </c>
      <c r="J716">
        <v>230.46</v>
      </c>
      <c r="K716">
        <v>132.08000000000001</v>
      </c>
      <c r="L716">
        <v>261.58</v>
      </c>
      <c r="M716">
        <v>573.86</v>
      </c>
      <c r="N716">
        <v>473.52</v>
      </c>
      <c r="O716">
        <v>452.44</v>
      </c>
      <c r="P716">
        <v>108.96</v>
      </c>
      <c r="Q716">
        <v>338.08</v>
      </c>
      <c r="R716">
        <v>272.18</v>
      </c>
      <c r="S716">
        <v>406.79</v>
      </c>
      <c r="T716">
        <v>420.72</v>
      </c>
      <c r="U716">
        <v>198.4</v>
      </c>
      <c r="V716">
        <v>171.65</v>
      </c>
      <c r="W716">
        <v>179.27</v>
      </c>
      <c r="X716">
        <v>347.6</v>
      </c>
      <c r="Y716">
        <v>374.38</v>
      </c>
    </row>
    <row r="717" spans="1:25" x14ac:dyDescent="0.25">
      <c r="A717">
        <v>829</v>
      </c>
      <c r="B717">
        <v>63.666666666666664</v>
      </c>
      <c r="C717">
        <v>55.97777777777776</v>
      </c>
      <c r="F717">
        <v>829</v>
      </c>
      <c r="G717">
        <v>240.34</v>
      </c>
      <c r="H717">
        <v>153.85</v>
      </c>
      <c r="I717">
        <v>175.77</v>
      </c>
      <c r="J717">
        <v>188.61</v>
      </c>
      <c r="K717">
        <v>164.31</v>
      </c>
      <c r="L717">
        <v>160.1</v>
      </c>
      <c r="M717">
        <v>438.58</v>
      </c>
      <c r="N717">
        <v>394.21</v>
      </c>
      <c r="O717">
        <v>351.59</v>
      </c>
      <c r="P717">
        <v>153.09</v>
      </c>
      <c r="Q717">
        <v>361.79</v>
      </c>
      <c r="R717">
        <v>248.57</v>
      </c>
      <c r="S717">
        <v>302.3</v>
      </c>
      <c r="T717">
        <v>322.07</v>
      </c>
      <c r="U717">
        <v>104.61</v>
      </c>
      <c r="V717">
        <v>86.36</v>
      </c>
      <c r="W717">
        <v>82.23</v>
      </c>
      <c r="X717">
        <v>281.64999999999998</v>
      </c>
      <c r="Y717">
        <v>301.55</v>
      </c>
    </row>
    <row r="718" spans="1:25" x14ac:dyDescent="0.25">
      <c r="A718">
        <v>830</v>
      </c>
      <c r="B718">
        <v>140.4444444444444</v>
      </c>
      <c r="C718">
        <v>122.97777777777719</v>
      </c>
      <c r="F718">
        <v>830</v>
      </c>
      <c r="G718">
        <v>250.06</v>
      </c>
      <c r="H718">
        <v>152.05000000000001</v>
      </c>
      <c r="I718">
        <v>188.21</v>
      </c>
      <c r="J718">
        <v>168.66</v>
      </c>
      <c r="K718">
        <v>164.96</v>
      </c>
      <c r="L718">
        <v>163.77000000000001</v>
      </c>
      <c r="M718">
        <v>480.07</v>
      </c>
      <c r="N718">
        <v>400.69</v>
      </c>
      <c r="O718">
        <v>371.86</v>
      </c>
      <c r="P718">
        <v>126.62</v>
      </c>
      <c r="Q718">
        <v>363.71</v>
      </c>
      <c r="R718">
        <v>233.17</v>
      </c>
      <c r="S718">
        <v>325.5</v>
      </c>
      <c r="T718">
        <v>358.24</v>
      </c>
      <c r="U718">
        <v>121.93</v>
      </c>
      <c r="V718">
        <v>104.05</v>
      </c>
      <c r="W718">
        <v>107.34</v>
      </c>
      <c r="X718">
        <v>294.48</v>
      </c>
      <c r="Y718">
        <v>316.60000000000002</v>
      </c>
    </row>
    <row r="719" spans="1:25" x14ac:dyDescent="0.25">
      <c r="A719">
        <v>831</v>
      </c>
      <c r="B719">
        <v>193.66666666666666</v>
      </c>
      <c r="C719">
        <v>168.5888888888885</v>
      </c>
      <c r="F719">
        <v>831</v>
      </c>
      <c r="G719">
        <v>292.8</v>
      </c>
      <c r="H719">
        <v>122.84</v>
      </c>
      <c r="I719">
        <v>143.86000000000001</v>
      </c>
      <c r="J719">
        <v>119.48</v>
      </c>
      <c r="K719">
        <v>186.49</v>
      </c>
      <c r="L719">
        <v>151.79</v>
      </c>
      <c r="M719">
        <v>487.29</v>
      </c>
      <c r="N719">
        <v>415.85</v>
      </c>
      <c r="O719">
        <v>341.05</v>
      </c>
      <c r="P719">
        <v>136.77000000000001</v>
      </c>
      <c r="Q719">
        <v>366.89</v>
      </c>
      <c r="R719">
        <v>172.86</v>
      </c>
      <c r="S719">
        <v>329.41</v>
      </c>
      <c r="T719">
        <v>327.8</v>
      </c>
      <c r="U719">
        <v>162.72</v>
      </c>
      <c r="V719">
        <v>144.33000000000001</v>
      </c>
      <c r="W719">
        <v>149.09</v>
      </c>
      <c r="X719">
        <v>351.69</v>
      </c>
      <c r="Y719">
        <v>348.07</v>
      </c>
    </row>
    <row r="720" spans="1:25" x14ac:dyDescent="0.25">
      <c r="A720">
        <v>833</v>
      </c>
      <c r="B720">
        <v>268.88888888888914</v>
      </c>
      <c r="C720">
        <v>233.66666666666606</v>
      </c>
      <c r="F720">
        <v>833</v>
      </c>
      <c r="G720">
        <v>281.12</v>
      </c>
      <c r="H720">
        <v>179.76</v>
      </c>
      <c r="I720">
        <v>213.94</v>
      </c>
      <c r="J720">
        <v>180.42</v>
      </c>
      <c r="K720">
        <v>138.19999999999999</v>
      </c>
      <c r="L720">
        <v>212.41</v>
      </c>
      <c r="M720">
        <v>518.64</v>
      </c>
      <c r="N720">
        <v>442.36</v>
      </c>
      <c r="O720">
        <v>396.96</v>
      </c>
      <c r="P720">
        <v>91.85</v>
      </c>
      <c r="Q720">
        <v>306.37</v>
      </c>
      <c r="R720">
        <v>237.42</v>
      </c>
      <c r="S720">
        <v>386.57</v>
      </c>
      <c r="T720">
        <v>373.8</v>
      </c>
      <c r="U720">
        <v>160.41</v>
      </c>
      <c r="V720">
        <v>141.59</v>
      </c>
      <c r="W720">
        <v>152.59</v>
      </c>
      <c r="X720">
        <v>337.23</v>
      </c>
      <c r="Y720">
        <v>353.74</v>
      </c>
    </row>
    <row r="721" spans="1:25" x14ac:dyDescent="0.25">
      <c r="A721">
        <v>836</v>
      </c>
      <c r="B721">
        <v>56.000000000000028</v>
      </c>
      <c r="C721">
        <v>48.54444444444448</v>
      </c>
      <c r="F721">
        <v>836</v>
      </c>
      <c r="G721">
        <v>241.02</v>
      </c>
      <c r="H721">
        <v>208.56</v>
      </c>
      <c r="I721">
        <v>240.51</v>
      </c>
      <c r="J721">
        <v>223.63</v>
      </c>
      <c r="K721">
        <v>113.85</v>
      </c>
      <c r="L721">
        <v>228.59</v>
      </c>
      <c r="M721">
        <v>553.5</v>
      </c>
      <c r="N721">
        <v>484.55</v>
      </c>
      <c r="O721">
        <v>405.7</v>
      </c>
      <c r="P721">
        <v>127.58</v>
      </c>
      <c r="Q721">
        <v>358.84</v>
      </c>
      <c r="R721">
        <v>281.38</v>
      </c>
      <c r="S721">
        <v>392.45</v>
      </c>
      <c r="T721">
        <v>399.75</v>
      </c>
      <c r="U721">
        <v>185.39</v>
      </c>
      <c r="V721">
        <v>159.76</v>
      </c>
      <c r="W721">
        <v>152.09</v>
      </c>
      <c r="X721">
        <v>316.77999999999997</v>
      </c>
      <c r="Y721">
        <v>371.84</v>
      </c>
    </row>
    <row r="722" spans="1:25" x14ac:dyDescent="0.25">
      <c r="A722">
        <v>848</v>
      </c>
      <c r="B722">
        <v>126</v>
      </c>
      <c r="C722">
        <v>148.9777777777781</v>
      </c>
      <c r="F722">
        <v>848</v>
      </c>
      <c r="G722">
        <v>172.69</v>
      </c>
      <c r="H722">
        <v>242.28</v>
      </c>
      <c r="I722">
        <v>264.24</v>
      </c>
      <c r="J722">
        <v>278.20999999999998</v>
      </c>
      <c r="K722">
        <v>105.98</v>
      </c>
      <c r="L722">
        <v>241.98</v>
      </c>
      <c r="M722">
        <v>507.6</v>
      </c>
      <c r="N722">
        <v>474.81</v>
      </c>
      <c r="O722">
        <v>427.69</v>
      </c>
      <c r="P722">
        <v>137.79</v>
      </c>
      <c r="Q722">
        <v>363.7</v>
      </c>
      <c r="R722">
        <v>351.71</v>
      </c>
      <c r="S722">
        <v>404.27</v>
      </c>
      <c r="T722">
        <v>384.54</v>
      </c>
      <c r="U722">
        <v>193.07</v>
      </c>
      <c r="V722">
        <v>170.77</v>
      </c>
      <c r="W722">
        <v>167.72</v>
      </c>
      <c r="X722">
        <v>265.13</v>
      </c>
      <c r="Y722">
        <v>331.1</v>
      </c>
    </row>
    <row r="723" spans="1:25" x14ac:dyDescent="0.25">
      <c r="A723">
        <v>849</v>
      </c>
      <c r="B723">
        <v>24.222222222222204</v>
      </c>
      <c r="C723">
        <v>23.211111111111222</v>
      </c>
      <c r="F723">
        <v>849</v>
      </c>
      <c r="G723">
        <v>173.41</v>
      </c>
      <c r="H723">
        <v>238.44</v>
      </c>
      <c r="I723">
        <v>269.24</v>
      </c>
      <c r="J723">
        <v>271.17</v>
      </c>
      <c r="K723">
        <v>91.77</v>
      </c>
      <c r="L723">
        <v>226.85</v>
      </c>
      <c r="M723">
        <v>536.91</v>
      </c>
      <c r="N723">
        <v>471.82</v>
      </c>
      <c r="O723">
        <v>440.84</v>
      </c>
      <c r="P723">
        <v>130.22999999999999</v>
      </c>
      <c r="Q723">
        <v>341.44</v>
      </c>
      <c r="R723">
        <v>314.85000000000002</v>
      </c>
      <c r="S723">
        <v>392.16</v>
      </c>
      <c r="T723">
        <v>420.41</v>
      </c>
      <c r="U723">
        <v>183.64</v>
      </c>
      <c r="V723">
        <v>165.65</v>
      </c>
      <c r="W723">
        <v>166.75</v>
      </c>
      <c r="X723">
        <v>257.10000000000002</v>
      </c>
      <c r="Y723">
        <v>330.36</v>
      </c>
    </row>
    <row r="724" spans="1:25" x14ac:dyDescent="0.25">
      <c r="A724">
        <v>850</v>
      </c>
      <c r="B724">
        <v>25.333333333333346</v>
      </c>
      <c r="C724">
        <v>23.644444444444389</v>
      </c>
      <c r="F724">
        <v>850</v>
      </c>
      <c r="G724">
        <v>163.96</v>
      </c>
      <c r="H724">
        <v>240.59</v>
      </c>
      <c r="I724">
        <v>269.19</v>
      </c>
      <c r="J724">
        <v>273.13</v>
      </c>
      <c r="K724">
        <v>99.05</v>
      </c>
      <c r="L724">
        <v>247.33</v>
      </c>
      <c r="M724">
        <v>506.47</v>
      </c>
      <c r="N724">
        <v>436.55</v>
      </c>
      <c r="O724">
        <v>436.34</v>
      </c>
      <c r="P724">
        <v>145.54</v>
      </c>
      <c r="Q724">
        <v>382.25</v>
      </c>
      <c r="R724">
        <v>352.09</v>
      </c>
      <c r="S724">
        <v>379.08</v>
      </c>
      <c r="T724">
        <v>414.1</v>
      </c>
      <c r="U724">
        <v>179.68</v>
      </c>
      <c r="V724">
        <v>171.92</v>
      </c>
      <c r="W724">
        <v>160.71</v>
      </c>
      <c r="X724">
        <v>255</v>
      </c>
      <c r="Y724">
        <v>349.1</v>
      </c>
    </row>
    <row r="725" spans="1:25" x14ac:dyDescent="0.25">
      <c r="A725">
        <v>851</v>
      </c>
      <c r="B725">
        <v>14.111111111111102</v>
      </c>
      <c r="C725">
        <v>13.077777777777783</v>
      </c>
      <c r="F725">
        <v>851</v>
      </c>
      <c r="G725">
        <v>176.33</v>
      </c>
      <c r="H725">
        <v>243.24</v>
      </c>
      <c r="I725">
        <v>287.32</v>
      </c>
      <c r="J725">
        <v>278.02999999999997</v>
      </c>
      <c r="K725">
        <v>90.88</v>
      </c>
      <c r="L725">
        <v>240.75</v>
      </c>
      <c r="M725">
        <v>524.96</v>
      </c>
      <c r="N725">
        <v>485.41</v>
      </c>
      <c r="O725">
        <v>436.05</v>
      </c>
      <c r="P725">
        <v>122.55</v>
      </c>
      <c r="Q725">
        <v>362.65</v>
      </c>
      <c r="R725">
        <v>344.05</v>
      </c>
      <c r="S725">
        <v>400.2</v>
      </c>
      <c r="T725">
        <v>403.96</v>
      </c>
      <c r="U725">
        <v>198.15</v>
      </c>
      <c r="V725">
        <v>173.41</v>
      </c>
      <c r="W725">
        <v>169.32</v>
      </c>
      <c r="X725">
        <v>275.70999999999998</v>
      </c>
      <c r="Y725">
        <v>351.9</v>
      </c>
    </row>
    <row r="726" spans="1:25" x14ac:dyDescent="0.25">
      <c r="A726">
        <v>852</v>
      </c>
      <c r="B726">
        <v>55.666666666666693</v>
      </c>
      <c r="C726">
        <v>47.133333333333212</v>
      </c>
      <c r="F726">
        <v>852</v>
      </c>
      <c r="G726">
        <v>163.97</v>
      </c>
      <c r="H726">
        <v>237.31</v>
      </c>
      <c r="I726">
        <v>261.27</v>
      </c>
      <c r="J726">
        <v>286.36</v>
      </c>
      <c r="K726">
        <v>104.87</v>
      </c>
      <c r="L726">
        <v>248.64</v>
      </c>
      <c r="M726">
        <v>514.97</v>
      </c>
      <c r="N726">
        <v>447.85</v>
      </c>
      <c r="O726">
        <v>407.97</v>
      </c>
      <c r="P726">
        <v>145.74</v>
      </c>
      <c r="Q726">
        <v>357.54</v>
      </c>
      <c r="R726">
        <v>339.36</v>
      </c>
      <c r="S726">
        <v>411.67</v>
      </c>
      <c r="T726">
        <v>421.99</v>
      </c>
      <c r="U726">
        <v>192.99</v>
      </c>
      <c r="V726">
        <v>164.21</v>
      </c>
      <c r="W726">
        <v>161.08000000000001</v>
      </c>
      <c r="X726">
        <v>266.99</v>
      </c>
      <c r="Y726">
        <v>332.8</v>
      </c>
    </row>
    <row r="727" spans="1:25" x14ac:dyDescent="0.25">
      <c r="A727">
        <v>853</v>
      </c>
      <c r="B727">
        <v>81.111111111111057</v>
      </c>
      <c r="C727">
        <v>65.488888888888596</v>
      </c>
      <c r="F727">
        <v>853</v>
      </c>
      <c r="G727">
        <v>166.03</v>
      </c>
      <c r="H727">
        <v>267.60000000000002</v>
      </c>
      <c r="I727">
        <v>299.27</v>
      </c>
      <c r="J727">
        <v>280.64</v>
      </c>
      <c r="K727">
        <v>108.49</v>
      </c>
      <c r="L727">
        <v>271.12</v>
      </c>
      <c r="M727">
        <v>553.02</v>
      </c>
      <c r="N727">
        <v>472.08</v>
      </c>
      <c r="O727">
        <v>472.78</v>
      </c>
      <c r="P727">
        <v>141.91</v>
      </c>
      <c r="Q727">
        <v>371.14</v>
      </c>
      <c r="R727">
        <v>339.58</v>
      </c>
      <c r="S727">
        <v>430.48</v>
      </c>
      <c r="T727">
        <v>415.14</v>
      </c>
      <c r="U727">
        <v>212.48</v>
      </c>
      <c r="V727">
        <v>186.25</v>
      </c>
      <c r="W727">
        <v>192.68</v>
      </c>
      <c r="X727">
        <v>288.23</v>
      </c>
      <c r="Y727">
        <v>364.46</v>
      </c>
    </row>
    <row r="728" spans="1:25" x14ac:dyDescent="0.25">
      <c r="A728">
        <v>854</v>
      </c>
      <c r="B728">
        <v>77.5555555555556</v>
      </c>
      <c r="C728">
        <v>64.822222222222308</v>
      </c>
      <c r="F728">
        <v>854</v>
      </c>
      <c r="G728">
        <v>167.69</v>
      </c>
      <c r="H728">
        <v>256.48</v>
      </c>
      <c r="I728">
        <v>286.77999999999997</v>
      </c>
      <c r="J728">
        <v>284.67</v>
      </c>
      <c r="K728">
        <v>102.88</v>
      </c>
      <c r="L728">
        <v>250.83</v>
      </c>
      <c r="M728">
        <v>559.33000000000004</v>
      </c>
      <c r="N728">
        <v>466.29</v>
      </c>
      <c r="O728">
        <v>455.75</v>
      </c>
      <c r="P728">
        <v>141.66</v>
      </c>
      <c r="Q728">
        <v>359.82</v>
      </c>
      <c r="R728">
        <v>350.05</v>
      </c>
      <c r="S728">
        <v>408.18</v>
      </c>
      <c r="T728">
        <v>442.1</v>
      </c>
      <c r="U728">
        <v>204.77</v>
      </c>
      <c r="V728">
        <v>192.43</v>
      </c>
      <c r="W728">
        <v>194.12</v>
      </c>
      <c r="X728">
        <v>276.73</v>
      </c>
      <c r="Y728">
        <v>372.49</v>
      </c>
    </row>
    <row r="729" spans="1:25" x14ac:dyDescent="0.25">
      <c r="A729">
        <v>855</v>
      </c>
      <c r="B729">
        <v>40.888888888888921</v>
      </c>
      <c r="C729">
        <v>45.988888888888937</v>
      </c>
      <c r="F729">
        <v>855</v>
      </c>
      <c r="G729">
        <v>145.36000000000001</v>
      </c>
      <c r="H729">
        <v>289.49</v>
      </c>
      <c r="I729">
        <v>298.63</v>
      </c>
      <c r="J729">
        <v>315.35000000000002</v>
      </c>
      <c r="K729">
        <v>128.54</v>
      </c>
      <c r="L729">
        <v>276.77999999999997</v>
      </c>
      <c r="M729">
        <v>543.82000000000005</v>
      </c>
      <c r="N729">
        <v>483.06</v>
      </c>
      <c r="O729">
        <v>477.18</v>
      </c>
      <c r="P729">
        <v>172.81</v>
      </c>
      <c r="Q729">
        <v>402.15</v>
      </c>
      <c r="R729">
        <v>357.28</v>
      </c>
      <c r="S729">
        <v>430.9</v>
      </c>
      <c r="T729">
        <v>450.46</v>
      </c>
      <c r="U729">
        <v>225.25</v>
      </c>
      <c r="V729">
        <v>201.49</v>
      </c>
      <c r="W729">
        <v>186.29</v>
      </c>
      <c r="X729">
        <v>297.42</v>
      </c>
      <c r="Y729">
        <v>373.93</v>
      </c>
    </row>
    <row r="730" spans="1:25" x14ac:dyDescent="0.25">
      <c r="A730">
        <v>856</v>
      </c>
      <c r="B730">
        <v>33.333333333333329</v>
      </c>
      <c r="C730">
        <v>27.266666666666652</v>
      </c>
      <c r="F730">
        <v>856</v>
      </c>
      <c r="G730">
        <v>142.53</v>
      </c>
      <c r="H730">
        <v>255.66</v>
      </c>
      <c r="I730">
        <v>284.81</v>
      </c>
      <c r="J730">
        <v>313.04000000000002</v>
      </c>
      <c r="K730">
        <v>125.54</v>
      </c>
      <c r="L730">
        <v>270.36</v>
      </c>
      <c r="M730">
        <v>550.39</v>
      </c>
      <c r="N730">
        <v>487.04</v>
      </c>
      <c r="O730">
        <v>451.15</v>
      </c>
      <c r="P730">
        <v>161.68</v>
      </c>
      <c r="Q730">
        <v>392.75</v>
      </c>
      <c r="R730">
        <v>361.9</v>
      </c>
      <c r="S730">
        <v>425.63</v>
      </c>
      <c r="T730">
        <v>430.74</v>
      </c>
      <c r="U730">
        <v>211.97</v>
      </c>
      <c r="V730">
        <v>195.19</v>
      </c>
      <c r="W730">
        <v>184.86</v>
      </c>
      <c r="X730">
        <v>289.83999999999997</v>
      </c>
      <c r="Y730">
        <v>372.13</v>
      </c>
    </row>
    <row r="731" spans="1:25" x14ac:dyDescent="0.25">
      <c r="A731">
        <v>857</v>
      </c>
      <c r="B731">
        <v>179.55555555555554</v>
      </c>
      <c r="C731">
        <v>130.55555555555566</v>
      </c>
      <c r="F731">
        <v>857</v>
      </c>
      <c r="G731">
        <v>153.43</v>
      </c>
      <c r="H731">
        <v>304.52</v>
      </c>
      <c r="I731">
        <v>349.7</v>
      </c>
      <c r="J731">
        <v>322.45999999999998</v>
      </c>
      <c r="K731">
        <v>120.29</v>
      </c>
      <c r="L731">
        <v>302.48</v>
      </c>
      <c r="M731">
        <v>580.28</v>
      </c>
      <c r="N731">
        <v>520.92999999999995</v>
      </c>
      <c r="O731">
        <v>465.97</v>
      </c>
      <c r="P731">
        <v>149.28</v>
      </c>
      <c r="Q731">
        <v>389.07</v>
      </c>
      <c r="R731">
        <v>371.33</v>
      </c>
      <c r="S731">
        <v>425.09</v>
      </c>
      <c r="T731">
        <v>443.96</v>
      </c>
      <c r="U731">
        <v>236.54</v>
      </c>
      <c r="V731">
        <v>231.41</v>
      </c>
      <c r="W731">
        <v>223.92</v>
      </c>
      <c r="X731">
        <v>319.64999999999998</v>
      </c>
      <c r="Y731">
        <v>409</v>
      </c>
    </row>
    <row r="732" spans="1:25" x14ac:dyDescent="0.25">
      <c r="A732">
        <v>858</v>
      </c>
      <c r="B732">
        <v>286.88888888888891</v>
      </c>
      <c r="C732">
        <v>196.85555555555584</v>
      </c>
      <c r="F732">
        <v>858</v>
      </c>
      <c r="G732">
        <v>146.43</v>
      </c>
      <c r="H732">
        <v>299.58</v>
      </c>
      <c r="I732">
        <v>318.11</v>
      </c>
      <c r="J732">
        <v>340.13</v>
      </c>
      <c r="K732">
        <v>127.23</v>
      </c>
      <c r="L732">
        <v>290.79000000000002</v>
      </c>
      <c r="M732">
        <v>562.52</v>
      </c>
      <c r="N732">
        <v>490.1</v>
      </c>
      <c r="O732">
        <v>480.8</v>
      </c>
      <c r="P732">
        <v>166.47</v>
      </c>
      <c r="Q732">
        <v>402.24</v>
      </c>
      <c r="R732">
        <v>365.7</v>
      </c>
      <c r="S732">
        <v>440.48</v>
      </c>
      <c r="T732">
        <v>454.94</v>
      </c>
      <c r="U732">
        <v>230.59</v>
      </c>
      <c r="V732">
        <v>208.62</v>
      </c>
      <c r="W732">
        <v>206.62</v>
      </c>
      <c r="X732">
        <v>285.95</v>
      </c>
      <c r="Y732">
        <v>391.6</v>
      </c>
    </row>
    <row r="733" spans="1:25" x14ac:dyDescent="0.25">
      <c r="A733">
        <v>859</v>
      </c>
      <c r="B733">
        <v>23.111111111111104</v>
      </c>
      <c r="C733">
        <v>25.122222222222149</v>
      </c>
      <c r="F733">
        <v>859</v>
      </c>
      <c r="G733">
        <v>147.12</v>
      </c>
      <c r="H733">
        <v>311.33999999999997</v>
      </c>
      <c r="I733">
        <v>333.31</v>
      </c>
      <c r="J733">
        <v>333.92</v>
      </c>
      <c r="K733">
        <v>131.87</v>
      </c>
      <c r="L733">
        <v>291.58999999999997</v>
      </c>
      <c r="M733">
        <v>559.22</v>
      </c>
      <c r="N733">
        <v>513.55999999999995</v>
      </c>
      <c r="O733">
        <v>488.07</v>
      </c>
      <c r="P733">
        <v>175.8</v>
      </c>
      <c r="Q733">
        <v>385.52</v>
      </c>
      <c r="R733">
        <v>384.38</v>
      </c>
      <c r="S733">
        <v>417.2</v>
      </c>
      <c r="T733">
        <v>455.38</v>
      </c>
      <c r="U733">
        <v>231.97</v>
      </c>
      <c r="V733">
        <v>221.33</v>
      </c>
      <c r="W733">
        <v>224.89</v>
      </c>
      <c r="X733">
        <v>314.19</v>
      </c>
      <c r="Y733">
        <v>388.59</v>
      </c>
    </row>
    <row r="734" spans="1:25" x14ac:dyDescent="0.25">
      <c r="A734">
        <v>860</v>
      </c>
      <c r="B734">
        <v>300.88888888888914</v>
      </c>
      <c r="C734">
        <v>250.53333333333285</v>
      </c>
      <c r="F734">
        <v>860</v>
      </c>
      <c r="G734">
        <v>172.46</v>
      </c>
      <c r="H734">
        <v>324.39</v>
      </c>
      <c r="I734">
        <v>361.78</v>
      </c>
      <c r="J734">
        <v>358.3</v>
      </c>
      <c r="K734">
        <v>149.07</v>
      </c>
      <c r="L734">
        <v>320.91000000000003</v>
      </c>
      <c r="M734">
        <v>603.23</v>
      </c>
      <c r="N734">
        <v>490.41</v>
      </c>
      <c r="O734">
        <v>494.29</v>
      </c>
      <c r="P734">
        <v>177.4</v>
      </c>
      <c r="Q734">
        <v>424.31</v>
      </c>
      <c r="R734">
        <v>385.95</v>
      </c>
      <c r="S734">
        <v>458.8</v>
      </c>
      <c r="T734">
        <v>479.25</v>
      </c>
      <c r="U734">
        <v>256.89</v>
      </c>
      <c r="V734">
        <v>232.42</v>
      </c>
      <c r="W734">
        <v>243.04</v>
      </c>
      <c r="X734">
        <v>321.57</v>
      </c>
      <c r="Y734">
        <v>416.99</v>
      </c>
    </row>
    <row r="735" spans="1:25" x14ac:dyDescent="0.25">
      <c r="A735">
        <v>861</v>
      </c>
      <c r="B735">
        <v>160.11111111111114</v>
      </c>
      <c r="C735">
        <v>130.03333333333353</v>
      </c>
      <c r="F735">
        <v>861</v>
      </c>
      <c r="G735">
        <v>157.84</v>
      </c>
      <c r="H735">
        <v>303.64</v>
      </c>
      <c r="I735">
        <v>352.41</v>
      </c>
      <c r="J735">
        <v>340.73</v>
      </c>
      <c r="K735">
        <v>138.76</v>
      </c>
      <c r="L735">
        <v>291.08</v>
      </c>
      <c r="M735">
        <v>585.79999999999995</v>
      </c>
      <c r="N735">
        <v>516.86</v>
      </c>
      <c r="O735">
        <v>508.1</v>
      </c>
      <c r="P735">
        <v>166.62</v>
      </c>
      <c r="Q735">
        <v>383.88</v>
      </c>
      <c r="R735">
        <v>368.65</v>
      </c>
      <c r="S735">
        <v>440.5</v>
      </c>
      <c r="T735">
        <v>477.04</v>
      </c>
      <c r="U735">
        <v>260.25</v>
      </c>
      <c r="V735">
        <v>238.57</v>
      </c>
      <c r="W735">
        <v>231.07</v>
      </c>
      <c r="X735">
        <v>307.95</v>
      </c>
      <c r="Y735">
        <v>396.04</v>
      </c>
    </row>
    <row r="736" spans="1:25" x14ac:dyDescent="0.25">
      <c r="A736">
        <v>862</v>
      </c>
      <c r="B736">
        <v>81.111111111111128</v>
      </c>
      <c r="C736">
        <v>89.733333333333576</v>
      </c>
      <c r="F736">
        <v>862</v>
      </c>
      <c r="G736">
        <v>168.94</v>
      </c>
      <c r="H736">
        <v>312.69</v>
      </c>
      <c r="I736">
        <v>366.82</v>
      </c>
      <c r="J736">
        <v>328.18</v>
      </c>
      <c r="K736">
        <v>141.96</v>
      </c>
      <c r="L736">
        <v>324.14</v>
      </c>
      <c r="M736">
        <v>595.17999999999995</v>
      </c>
      <c r="N736">
        <v>529.36</v>
      </c>
      <c r="O736">
        <v>518.59</v>
      </c>
      <c r="P736">
        <v>185.05</v>
      </c>
      <c r="Q736">
        <v>410.99</v>
      </c>
      <c r="R736">
        <v>379.61</v>
      </c>
      <c r="S736">
        <v>465.99</v>
      </c>
      <c r="T736">
        <v>501.49</v>
      </c>
      <c r="U736">
        <v>273.89</v>
      </c>
      <c r="V736">
        <v>238.8</v>
      </c>
      <c r="W736">
        <v>239.4</v>
      </c>
      <c r="X736">
        <v>320.13</v>
      </c>
      <c r="Y736">
        <v>424.63</v>
      </c>
    </row>
    <row r="737" spans="1:25" x14ac:dyDescent="0.25">
      <c r="A737">
        <v>863</v>
      </c>
      <c r="B737">
        <v>263.55555555555566</v>
      </c>
      <c r="C737">
        <v>272.21111111111077</v>
      </c>
      <c r="F737">
        <v>863</v>
      </c>
      <c r="G737">
        <v>199.01</v>
      </c>
      <c r="H737">
        <v>335.68</v>
      </c>
      <c r="I737">
        <v>366.76</v>
      </c>
      <c r="J737">
        <v>350.28</v>
      </c>
      <c r="K737">
        <v>111.32</v>
      </c>
      <c r="L737">
        <v>332.41</v>
      </c>
      <c r="M737">
        <v>627.28</v>
      </c>
      <c r="N737">
        <v>544.80999999999995</v>
      </c>
      <c r="O737">
        <v>515.16</v>
      </c>
      <c r="P737">
        <v>162.4</v>
      </c>
      <c r="Q737">
        <v>362.73</v>
      </c>
      <c r="R737">
        <v>379.06</v>
      </c>
      <c r="S737">
        <v>470.56</v>
      </c>
      <c r="T737">
        <v>481.71</v>
      </c>
      <c r="U737">
        <v>286.02999999999997</v>
      </c>
      <c r="V737">
        <v>258.14999999999998</v>
      </c>
      <c r="W737">
        <v>257.94</v>
      </c>
      <c r="X737">
        <v>336.04</v>
      </c>
      <c r="Y737">
        <v>414.04</v>
      </c>
    </row>
    <row r="738" spans="1:25" x14ac:dyDescent="0.25">
      <c r="A738">
        <v>864</v>
      </c>
      <c r="B738">
        <v>1909.7777777777781</v>
      </c>
      <c r="C738">
        <v>1436.1666666666642</v>
      </c>
      <c r="F738">
        <v>864</v>
      </c>
      <c r="G738">
        <v>192.17</v>
      </c>
      <c r="H738">
        <v>339.62</v>
      </c>
      <c r="I738">
        <v>371.13</v>
      </c>
      <c r="J738">
        <v>335.96</v>
      </c>
      <c r="K738">
        <v>147.55000000000001</v>
      </c>
      <c r="L738">
        <v>336.65</v>
      </c>
      <c r="M738">
        <v>588.67999999999995</v>
      </c>
      <c r="N738">
        <v>520.91999999999996</v>
      </c>
      <c r="O738">
        <v>517.44000000000005</v>
      </c>
      <c r="P738">
        <v>174.38</v>
      </c>
      <c r="Q738">
        <v>390.12</v>
      </c>
      <c r="R738">
        <v>390.41</v>
      </c>
      <c r="S738">
        <v>484.9</v>
      </c>
      <c r="T738">
        <v>491.03</v>
      </c>
      <c r="U738">
        <v>279.98</v>
      </c>
      <c r="V738">
        <v>258.17</v>
      </c>
      <c r="W738">
        <v>257.14999999999998</v>
      </c>
      <c r="X738">
        <v>341.99</v>
      </c>
      <c r="Y738">
        <v>417.09</v>
      </c>
    </row>
    <row r="739" spans="1:25" x14ac:dyDescent="0.25">
      <c r="A739">
        <v>865</v>
      </c>
      <c r="B739">
        <v>273.66666666666663</v>
      </c>
      <c r="C739">
        <v>212.78888888888923</v>
      </c>
      <c r="F739">
        <v>865</v>
      </c>
      <c r="G739">
        <v>189.49</v>
      </c>
      <c r="H739">
        <v>290.89999999999998</v>
      </c>
      <c r="I739">
        <v>332.37</v>
      </c>
      <c r="J739">
        <v>309.83999999999997</v>
      </c>
      <c r="K739">
        <v>94.51</v>
      </c>
      <c r="L739">
        <v>314.52</v>
      </c>
      <c r="M739">
        <v>601.70000000000005</v>
      </c>
      <c r="N739">
        <v>554.4</v>
      </c>
      <c r="O739">
        <v>491.08</v>
      </c>
      <c r="P739">
        <v>136.18</v>
      </c>
      <c r="Q739">
        <v>372.48</v>
      </c>
      <c r="R739">
        <v>346.72</v>
      </c>
      <c r="S739">
        <v>483.26</v>
      </c>
      <c r="T739">
        <v>478.71</v>
      </c>
      <c r="U739">
        <v>264.18</v>
      </c>
      <c r="V739">
        <v>241.73</v>
      </c>
      <c r="W739">
        <v>250.17</v>
      </c>
      <c r="X739">
        <v>348.01</v>
      </c>
      <c r="Y739">
        <v>428.2</v>
      </c>
    </row>
    <row r="740" spans="1:25" x14ac:dyDescent="0.25">
      <c r="A740">
        <v>866</v>
      </c>
      <c r="B740">
        <v>83.666666666666657</v>
      </c>
      <c r="C740">
        <v>72.222222222222399</v>
      </c>
      <c r="F740">
        <v>866</v>
      </c>
      <c r="G740">
        <v>196.08</v>
      </c>
      <c r="H740">
        <v>304.93</v>
      </c>
      <c r="I740">
        <v>319.16000000000003</v>
      </c>
      <c r="J740">
        <v>314.83999999999997</v>
      </c>
      <c r="K740">
        <v>90.48</v>
      </c>
      <c r="L740">
        <v>326.74</v>
      </c>
      <c r="M740">
        <v>578.55999999999995</v>
      </c>
      <c r="N740">
        <v>550.41</v>
      </c>
      <c r="O740">
        <v>518.48</v>
      </c>
      <c r="P740">
        <v>127.25</v>
      </c>
      <c r="Q740">
        <v>346.01</v>
      </c>
      <c r="R740">
        <v>357.64</v>
      </c>
      <c r="S740">
        <v>478.36</v>
      </c>
      <c r="T740">
        <v>478.5</v>
      </c>
      <c r="U740">
        <v>273.70999999999998</v>
      </c>
      <c r="V740">
        <v>253.51</v>
      </c>
      <c r="W740">
        <v>237.89</v>
      </c>
      <c r="X740">
        <v>352.56</v>
      </c>
      <c r="Y740">
        <v>433.44</v>
      </c>
    </row>
    <row r="741" spans="1:25" x14ac:dyDescent="0.25">
      <c r="A741">
        <v>867</v>
      </c>
      <c r="B741">
        <v>102.7777777777779</v>
      </c>
      <c r="C741">
        <v>95.333333333333485</v>
      </c>
      <c r="F741">
        <v>867</v>
      </c>
      <c r="G741">
        <v>196.55</v>
      </c>
      <c r="H741">
        <v>276.42</v>
      </c>
      <c r="I741">
        <v>312.8</v>
      </c>
      <c r="J741">
        <v>304.3</v>
      </c>
      <c r="K741">
        <v>71.790000000000006</v>
      </c>
      <c r="L741">
        <v>293.48</v>
      </c>
      <c r="M741">
        <v>610.88</v>
      </c>
      <c r="N741">
        <v>536.87</v>
      </c>
      <c r="O741">
        <v>505.42</v>
      </c>
      <c r="P741">
        <v>112.32</v>
      </c>
      <c r="Q741">
        <v>346.3</v>
      </c>
      <c r="R741">
        <v>339.01</v>
      </c>
      <c r="S741">
        <v>458.97</v>
      </c>
      <c r="T741">
        <v>478.27</v>
      </c>
      <c r="U741">
        <v>264.22000000000003</v>
      </c>
      <c r="V741">
        <v>228.02</v>
      </c>
      <c r="W741">
        <v>241.79</v>
      </c>
      <c r="X741">
        <v>332.88</v>
      </c>
      <c r="Y741">
        <v>414.45</v>
      </c>
    </row>
    <row r="742" spans="1:25" x14ac:dyDescent="0.25">
      <c r="A742">
        <v>868</v>
      </c>
      <c r="B742">
        <v>31.666666666666639</v>
      </c>
      <c r="C742">
        <v>29.633333333333439</v>
      </c>
      <c r="F742">
        <v>868</v>
      </c>
      <c r="G742">
        <v>172.36</v>
      </c>
      <c r="H742">
        <v>247.9</v>
      </c>
      <c r="I742">
        <v>294.51</v>
      </c>
      <c r="J742">
        <v>271.32</v>
      </c>
      <c r="K742">
        <v>89.71</v>
      </c>
      <c r="L742">
        <v>277.83999999999997</v>
      </c>
      <c r="M742">
        <v>539.01</v>
      </c>
      <c r="N742">
        <v>509.21</v>
      </c>
      <c r="O742">
        <v>478.52</v>
      </c>
      <c r="P742">
        <v>130.07</v>
      </c>
      <c r="Q742">
        <v>357.29</v>
      </c>
      <c r="R742">
        <v>346.13</v>
      </c>
      <c r="S742">
        <v>413.2</v>
      </c>
      <c r="T742">
        <v>417.41</v>
      </c>
      <c r="U742">
        <v>227.4</v>
      </c>
      <c r="V742">
        <v>200.84</v>
      </c>
      <c r="W742">
        <v>191.27</v>
      </c>
      <c r="X742">
        <v>300.22000000000003</v>
      </c>
      <c r="Y742">
        <v>375.84</v>
      </c>
    </row>
    <row r="743" spans="1:25" x14ac:dyDescent="0.25">
      <c r="A743">
        <v>869</v>
      </c>
      <c r="B743">
        <v>93.666666666666671</v>
      </c>
      <c r="C743">
        <v>82.888888888888914</v>
      </c>
      <c r="F743">
        <v>869</v>
      </c>
      <c r="G743">
        <v>178.07</v>
      </c>
      <c r="H743">
        <v>258.27</v>
      </c>
      <c r="I743">
        <v>293.41000000000003</v>
      </c>
      <c r="J743">
        <v>269.68</v>
      </c>
      <c r="K743">
        <v>86.68</v>
      </c>
      <c r="L743">
        <v>271.67</v>
      </c>
      <c r="M743">
        <v>547.51</v>
      </c>
      <c r="N743">
        <v>476.93</v>
      </c>
      <c r="O743">
        <v>486.55</v>
      </c>
      <c r="P743">
        <v>129.76</v>
      </c>
      <c r="Q743">
        <v>369.66</v>
      </c>
      <c r="R743">
        <v>338.01</v>
      </c>
      <c r="S743">
        <v>420.05</v>
      </c>
      <c r="T743">
        <v>461.4</v>
      </c>
      <c r="U743">
        <v>221.98</v>
      </c>
      <c r="V743">
        <v>199.21</v>
      </c>
      <c r="W743">
        <v>215.89</v>
      </c>
      <c r="X743">
        <v>287.67</v>
      </c>
      <c r="Y743">
        <v>400.7</v>
      </c>
    </row>
    <row r="744" spans="1:25" x14ac:dyDescent="0.25">
      <c r="A744">
        <v>870</v>
      </c>
      <c r="B744">
        <v>12.888888888888884</v>
      </c>
      <c r="C744">
        <v>13.311111111111074</v>
      </c>
      <c r="F744">
        <v>870</v>
      </c>
      <c r="G744">
        <v>214.52</v>
      </c>
      <c r="H744">
        <v>264</v>
      </c>
      <c r="I744">
        <v>312.13</v>
      </c>
      <c r="J744">
        <v>281.49</v>
      </c>
      <c r="K744">
        <v>56.84</v>
      </c>
      <c r="L744">
        <v>294.25</v>
      </c>
      <c r="M744">
        <v>600.52</v>
      </c>
      <c r="N744">
        <v>511.05</v>
      </c>
      <c r="O744">
        <v>456.95</v>
      </c>
      <c r="P744">
        <v>95.17</v>
      </c>
      <c r="Q744">
        <v>334.19</v>
      </c>
      <c r="R744">
        <v>304.45999999999998</v>
      </c>
      <c r="S744">
        <v>437.13</v>
      </c>
      <c r="T744">
        <v>465.83</v>
      </c>
      <c r="U744">
        <v>237.14</v>
      </c>
      <c r="V744">
        <v>221.64</v>
      </c>
      <c r="W744">
        <v>209.82</v>
      </c>
      <c r="X744">
        <v>317.3</v>
      </c>
      <c r="Y744">
        <v>406.96</v>
      </c>
    </row>
    <row r="745" spans="1:25" x14ac:dyDescent="0.25">
      <c r="A745">
        <v>871</v>
      </c>
      <c r="B745">
        <v>193.33333333333334</v>
      </c>
      <c r="C745">
        <v>181.41111111111104</v>
      </c>
      <c r="F745">
        <v>871</v>
      </c>
      <c r="G745">
        <v>205.84</v>
      </c>
      <c r="H745">
        <v>260.70999999999998</v>
      </c>
      <c r="I745">
        <v>304.39</v>
      </c>
      <c r="J745">
        <v>282.17</v>
      </c>
      <c r="K745">
        <v>69.680000000000007</v>
      </c>
      <c r="L745">
        <v>287.07</v>
      </c>
      <c r="M745">
        <v>583.66</v>
      </c>
      <c r="N745">
        <v>492.18</v>
      </c>
      <c r="O745">
        <v>476.73</v>
      </c>
      <c r="P745">
        <v>112.57</v>
      </c>
      <c r="Q745">
        <v>344.42</v>
      </c>
      <c r="R745">
        <v>328.82</v>
      </c>
      <c r="S745">
        <v>443.86</v>
      </c>
      <c r="T745">
        <v>446.18</v>
      </c>
      <c r="U745">
        <v>244.83</v>
      </c>
      <c r="V745">
        <v>215.42</v>
      </c>
      <c r="W745">
        <v>209.47</v>
      </c>
      <c r="X745">
        <v>325.98</v>
      </c>
      <c r="Y745">
        <v>414.73</v>
      </c>
    </row>
    <row r="746" spans="1:25" x14ac:dyDescent="0.25">
      <c r="A746">
        <v>872</v>
      </c>
      <c r="B746">
        <v>118.77777777777764</v>
      </c>
      <c r="C746">
        <v>101.14444444444462</v>
      </c>
      <c r="F746">
        <v>872</v>
      </c>
      <c r="G746">
        <v>193.4</v>
      </c>
      <c r="H746">
        <v>244.59</v>
      </c>
      <c r="I746">
        <v>267.23</v>
      </c>
      <c r="J746">
        <v>262.98</v>
      </c>
      <c r="K746">
        <v>68.239999999999995</v>
      </c>
      <c r="L746">
        <v>251.19</v>
      </c>
      <c r="M746">
        <v>576.89</v>
      </c>
      <c r="N746">
        <v>509.33</v>
      </c>
      <c r="O746">
        <v>429.41</v>
      </c>
      <c r="P746">
        <v>104.4</v>
      </c>
      <c r="Q746">
        <v>335.92</v>
      </c>
      <c r="R746">
        <v>328.74</v>
      </c>
      <c r="S746">
        <v>416.68</v>
      </c>
      <c r="T746">
        <v>445.69</v>
      </c>
      <c r="U746">
        <v>218.86</v>
      </c>
      <c r="V746">
        <v>180.34</v>
      </c>
      <c r="W746">
        <v>182.4</v>
      </c>
      <c r="X746">
        <v>282.23</v>
      </c>
      <c r="Y746">
        <v>368.67</v>
      </c>
    </row>
    <row r="747" spans="1:25" x14ac:dyDescent="0.25">
      <c r="A747">
        <v>873</v>
      </c>
      <c r="B747">
        <v>76.2222222222222</v>
      </c>
      <c r="C747">
        <v>59.677777777777692</v>
      </c>
      <c r="F747">
        <v>873</v>
      </c>
      <c r="G747">
        <v>202.2</v>
      </c>
      <c r="H747">
        <v>240.87</v>
      </c>
      <c r="I747">
        <v>256.39</v>
      </c>
      <c r="J747">
        <v>234.65</v>
      </c>
      <c r="K747">
        <v>69</v>
      </c>
      <c r="L747">
        <v>250.22</v>
      </c>
      <c r="M747">
        <v>520.41</v>
      </c>
      <c r="N747">
        <v>476.71</v>
      </c>
      <c r="O747">
        <v>428.11</v>
      </c>
      <c r="P747">
        <v>106.61</v>
      </c>
      <c r="Q747">
        <v>323.52</v>
      </c>
      <c r="R747">
        <v>317.38</v>
      </c>
      <c r="S747">
        <v>408.52</v>
      </c>
      <c r="T747">
        <v>403.02</v>
      </c>
      <c r="U747">
        <v>198.88</v>
      </c>
      <c r="V747">
        <v>174.05</v>
      </c>
      <c r="W747">
        <v>179.56</v>
      </c>
      <c r="X747">
        <v>291.89</v>
      </c>
      <c r="Y747">
        <v>358.24</v>
      </c>
    </row>
    <row r="748" spans="1:25" x14ac:dyDescent="0.25">
      <c r="A748">
        <v>874</v>
      </c>
      <c r="B748">
        <v>1020.8888888888895</v>
      </c>
      <c r="C748">
        <v>730.96666666666715</v>
      </c>
      <c r="F748">
        <v>874</v>
      </c>
      <c r="G748">
        <v>267</v>
      </c>
      <c r="H748">
        <v>277.97000000000003</v>
      </c>
      <c r="I748">
        <v>336.5</v>
      </c>
      <c r="J748">
        <v>289.58999999999997</v>
      </c>
      <c r="K748">
        <v>0.49</v>
      </c>
      <c r="L748">
        <v>319.83999999999997</v>
      </c>
      <c r="M748">
        <v>635.01</v>
      </c>
      <c r="N748">
        <v>552.29999999999995</v>
      </c>
      <c r="O748">
        <v>513.23</v>
      </c>
      <c r="P748">
        <v>38.479999999999997</v>
      </c>
      <c r="Q748">
        <v>271.22000000000003</v>
      </c>
      <c r="R748">
        <v>250.83</v>
      </c>
      <c r="S748">
        <v>455.9</v>
      </c>
      <c r="T748">
        <v>496.46</v>
      </c>
      <c r="U748">
        <v>273.62</v>
      </c>
      <c r="V748">
        <v>244.66</v>
      </c>
      <c r="W748">
        <v>249.89</v>
      </c>
      <c r="X748">
        <v>369.52</v>
      </c>
      <c r="Y748">
        <v>428.2</v>
      </c>
    </row>
    <row r="749" spans="1:25" x14ac:dyDescent="0.25">
      <c r="A749">
        <v>876</v>
      </c>
      <c r="B749">
        <v>532.22222222222217</v>
      </c>
      <c r="C749">
        <v>444.82222222222299</v>
      </c>
      <c r="F749">
        <v>876</v>
      </c>
      <c r="G749">
        <v>261.3</v>
      </c>
      <c r="H749">
        <v>295.14</v>
      </c>
      <c r="I749">
        <v>309.27</v>
      </c>
      <c r="J749">
        <v>267.67</v>
      </c>
      <c r="K749">
        <v>11.81</v>
      </c>
      <c r="L749">
        <v>325.52999999999997</v>
      </c>
      <c r="M749">
        <v>626.32000000000005</v>
      </c>
      <c r="N749">
        <v>535.53</v>
      </c>
      <c r="O749">
        <v>494.65</v>
      </c>
      <c r="P749">
        <v>35.47</v>
      </c>
      <c r="Q749">
        <v>251.09</v>
      </c>
      <c r="R749">
        <v>252.27</v>
      </c>
      <c r="S749">
        <v>483.1</v>
      </c>
      <c r="T749">
        <v>472.94</v>
      </c>
      <c r="U749">
        <v>282.41000000000003</v>
      </c>
      <c r="V749">
        <v>246.84</v>
      </c>
      <c r="W749">
        <v>254.21</v>
      </c>
      <c r="X749">
        <v>374.21</v>
      </c>
      <c r="Y749">
        <v>461.3</v>
      </c>
    </row>
    <row r="750" spans="1:25" x14ac:dyDescent="0.25">
      <c r="A750">
        <v>877</v>
      </c>
      <c r="B750">
        <v>25.777777777777768</v>
      </c>
      <c r="C750">
        <v>27.666666666666629</v>
      </c>
      <c r="F750">
        <v>877</v>
      </c>
      <c r="G750">
        <v>271.92</v>
      </c>
      <c r="H750">
        <v>321.29000000000002</v>
      </c>
      <c r="I750">
        <v>341.89</v>
      </c>
      <c r="J750">
        <v>301.7</v>
      </c>
      <c r="K750">
        <v>28.58</v>
      </c>
      <c r="L750">
        <v>335.57</v>
      </c>
      <c r="M750">
        <v>651.01</v>
      </c>
      <c r="N750">
        <v>582.32000000000005</v>
      </c>
      <c r="O750">
        <v>520.27</v>
      </c>
      <c r="P750">
        <v>64.91</v>
      </c>
      <c r="Q750">
        <v>267.7</v>
      </c>
      <c r="R750">
        <v>263.08</v>
      </c>
      <c r="S750">
        <v>484.62</v>
      </c>
      <c r="T750">
        <v>514.01</v>
      </c>
      <c r="U750">
        <v>289.39</v>
      </c>
      <c r="V750">
        <v>268.83999999999997</v>
      </c>
      <c r="W750">
        <v>284.27</v>
      </c>
      <c r="X750">
        <v>363.2</v>
      </c>
      <c r="Y750">
        <v>462.19</v>
      </c>
    </row>
    <row r="751" spans="1:25" x14ac:dyDescent="0.25">
      <c r="A751">
        <v>878</v>
      </c>
      <c r="B751">
        <v>123.77777777777764</v>
      </c>
      <c r="C751">
        <v>115.66666666666697</v>
      </c>
      <c r="F751">
        <v>878</v>
      </c>
      <c r="G751">
        <v>235.39</v>
      </c>
      <c r="H751">
        <v>349.89</v>
      </c>
      <c r="I751">
        <v>355.55</v>
      </c>
      <c r="J751">
        <v>344.81</v>
      </c>
      <c r="K751">
        <v>50.99</v>
      </c>
      <c r="L751">
        <v>346.46</v>
      </c>
      <c r="M751">
        <v>598.63</v>
      </c>
      <c r="N751">
        <v>561.79</v>
      </c>
      <c r="O751">
        <v>513.02</v>
      </c>
      <c r="P751">
        <v>94.43</v>
      </c>
      <c r="Q751">
        <v>330.03</v>
      </c>
      <c r="R751">
        <v>298.31</v>
      </c>
      <c r="S751">
        <v>490.62</v>
      </c>
      <c r="T751">
        <v>528.82000000000005</v>
      </c>
      <c r="U751">
        <v>282.44</v>
      </c>
      <c r="V751">
        <v>264.01</v>
      </c>
      <c r="W751">
        <v>281.08999999999997</v>
      </c>
      <c r="X751">
        <v>377.43</v>
      </c>
      <c r="Y751">
        <v>452.59</v>
      </c>
    </row>
    <row r="752" spans="1:25" x14ac:dyDescent="0.25">
      <c r="A752">
        <v>879</v>
      </c>
      <c r="B752">
        <v>18.333333333333329</v>
      </c>
      <c r="C752">
        <v>13.233333333333348</v>
      </c>
      <c r="F752">
        <v>879</v>
      </c>
      <c r="G752">
        <v>248.75</v>
      </c>
      <c r="H752">
        <v>313.86</v>
      </c>
      <c r="I752">
        <v>362.25</v>
      </c>
      <c r="J752">
        <v>328.09</v>
      </c>
      <c r="K752">
        <v>31.59</v>
      </c>
      <c r="L752">
        <v>333.89</v>
      </c>
      <c r="M752">
        <v>634.55999999999995</v>
      </c>
      <c r="N752">
        <v>560.32000000000005</v>
      </c>
      <c r="O752">
        <v>511.27</v>
      </c>
      <c r="P752">
        <v>68.42</v>
      </c>
      <c r="Q752">
        <v>285.10000000000002</v>
      </c>
      <c r="R752">
        <v>285.31</v>
      </c>
      <c r="S752">
        <v>500.64</v>
      </c>
      <c r="T752">
        <v>483.49</v>
      </c>
      <c r="U752">
        <v>280.22000000000003</v>
      </c>
      <c r="V752">
        <v>269.57</v>
      </c>
      <c r="W752">
        <v>276.45</v>
      </c>
      <c r="X752">
        <v>361.06</v>
      </c>
      <c r="Y752">
        <v>442.95</v>
      </c>
    </row>
    <row r="753" spans="1:25" x14ac:dyDescent="0.25">
      <c r="A753">
        <v>880</v>
      </c>
      <c r="B753">
        <v>47.888888888888978</v>
      </c>
      <c r="C753">
        <v>46.377777777777737</v>
      </c>
      <c r="F753">
        <v>880</v>
      </c>
      <c r="G753">
        <v>234.77</v>
      </c>
      <c r="H753">
        <v>330.59</v>
      </c>
      <c r="I753">
        <v>340.51</v>
      </c>
      <c r="J753">
        <v>326.27</v>
      </c>
      <c r="K753">
        <v>43.16</v>
      </c>
      <c r="L753">
        <v>335.41</v>
      </c>
      <c r="M753">
        <v>631.20000000000005</v>
      </c>
      <c r="N753">
        <v>552.63</v>
      </c>
      <c r="O753">
        <v>529.17999999999995</v>
      </c>
      <c r="P753">
        <v>85.76</v>
      </c>
      <c r="Q753">
        <v>316.74</v>
      </c>
      <c r="R753">
        <v>290.29000000000002</v>
      </c>
      <c r="S753">
        <v>507.22</v>
      </c>
      <c r="T753">
        <v>520.89</v>
      </c>
      <c r="U753">
        <v>285.56</v>
      </c>
      <c r="V753">
        <v>276.67</v>
      </c>
      <c r="W753">
        <v>265.02</v>
      </c>
      <c r="X753">
        <v>351.02</v>
      </c>
      <c r="Y753">
        <v>426.76</v>
      </c>
    </row>
    <row r="754" spans="1:25" x14ac:dyDescent="0.25">
      <c r="A754">
        <v>881</v>
      </c>
      <c r="B754">
        <v>194.77777777777763</v>
      </c>
      <c r="C754">
        <v>148.77777777777783</v>
      </c>
      <c r="F754">
        <v>881</v>
      </c>
      <c r="G754">
        <v>266.19</v>
      </c>
      <c r="H754">
        <v>364.48</v>
      </c>
      <c r="I754">
        <v>395.04</v>
      </c>
      <c r="J754">
        <v>354.44</v>
      </c>
      <c r="K754">
        <v>68.19</v>
      </c>
      <c r="L754">
        <v>388.79</v>
      </c>
      <c r="M754">
        <v>671.43</v>
      </c>
      <c r="N754">
        <v>579.44000000000005</v>
      </c>
      <c r="O754">
        <v>551.85</v>
      </c>
      <c r="P754">
        <v>108.32</v>
      </c>
      <c r="Q754">
        <v>319.14999999999998</v>
      </c>
      <c r="R754">
        <v>325.74</v>
      </c>
      <c r="S754">
        <v>559.75</v>
      </c>
      <c r="T754">
        <v>544.76</v>
      </c>
      <c r="U754">
        <v>327.79</v>
      </c>
      <c r="V754">
        <v>307.73</v>
      </c>
      <c r="W754">
        <v>325.12</v>
      </c>
      <c r="X754">
        <v>428.55</v>
      </c>
      <c r="Y754">
        <v>473.94</v>
      </c>
    </row>
    <row r="755" spans="1:25" x14ac:dyDescent="0.25">
      <c r="A755">
        <v>882</v>
      </c>
      <c r="B755">
        <v>44.55555555555555</v>
      </c>
      <c r="C755">
        <v>40.066666666666606</v>
      </c>
      <c r="F755">
        <v>882</v>
      </c>
      <c r="G755">
        <v>273.7</v>
      </c>
      <c r="H755">
        <v>355.98</v>
      </c>
      <c r="I755">
        <v>375.47</v>
      </c>
      <c r="J755">
        <v>330.1</v>
      </c>
      <c r="K755">
        <v>59.28</v>
      </c>
      <c r="L755">
        <v>358.71</v>
      </c>
      <c r="M755">
        <v>650.12</v>
      </c>
      <c r="N755">
        <v>604.70000000000005</v>
      </c>
      <c r="O755">
        <v>553.98</v>
      </c>
      <c r="P755">
        <v>95.59</v>
      </c>
      <c r="Q755">
        <v>301.29000000000002</v>
      </c>
      <c r="R755">
        <v>312.73</v>
      </c>
      <c r="S755">
        <v>516.30999999999995</v>
      </c>
      <c r="T755">
        <v>525.29</v>
      </c>
      <c r="U755">
        <v>322.69</v>
      </c>
      <c r="V755">
        <v>304.69</v>
      </c>
      <c r="W755">
        <v>306.31</v>
      </c>
      <c r="X755">
        <v>413.1</v>
      </c>
      <c r="Y755">
        <v>474.43</v>
      </c>
    </row>
    <row r="756" spans="1:25" x14ac:dyDescent="0.25">
      <c r="A756">
        <v>883</v>
      </c>
      <c r="B756">
        <v>100.33333333333333</v>
      </c>
      <c r="C756">
        <v>74.711111111110995</v>
      </c>
      <c r="F756">
        <v>883</v>
      </c>
      <c r="G756">
        <v>272.99</v>
      </c>
      <c r="H756">
        <v>364.51</v>
      </c>
      <c r="I756">
        <v>411.97</v>
      </c>
      <c r="J756">
        <v>356.34</v>
      </c>
      <c r="K756">
        <v>83.68</v>
      </c>
      <c r="L756">
        <v>377.28</v>
      </c>
      <c r="M756">
        <v>658.42</v>
      </c>
      <c r="N756">
        <v>589.35</v>
      </c>
      <c r="O756">
        <v>585.24</v>
      </c>
      <c r="P756">
        <v>115.48</v>
      </c>
      <c r="Q756">
        <v>331.8</v>
      </c>
      <c r="R756">
        <v>324.06</v>
      </c>
      <c r="S756">
        <v>568.14</v>
      </c>
      <c r="T756">
        <v>569.28</v>
      </c>
      <c r="U756">
        <v>328.83</v>
      </c>
      <c r="V756">
        <v>326.5</v>
      </c>
      <c r="W756">
        <v>326.60000000000002</v>
      </c>
      <c r="X756">
        <v>428.68</v>
      </c>
      <c r="Y756">
        <v>517.25</v>
      </c>
    </row>
    <row r="757" spans="1:25" x14ac:dyDescent="0.25">
      <c r="A757">
        <v>886</v>
      </c>
      <c r="B757">
        <v>117.44444444444457</v>
      </c>
      <c r="C757">
        <v>104.93333333333294</v>
      </c>
      <c r="F757">
        <v>886</v>
      </c>
      <c r="G757">
        <v>195.36</v>
      </c>
      <c r="H757">
        <v>265.88</v>
      </c>
      <c r="I757">
        <v>288.64</v>
      </c>
      <c r="J757">
        <v>277.20999999999998</v>
      </c>
      <c r="K757">
        <v>72.459999999999994</v>
      </c>
      <c r="L757">
        <v>281.5</v>
      </c>
      <c r="M757">
        <v>580.39</v>
      </c>
      <c r="N757">
        <v>505.57</v>
      </c>
      <c r="O757">
        <v>476.63</v>
      </c>
      <c r="P757">
        <v>111.4</v>
      </c>
      <c r="Q757">
        <v>334.2</v>
      </c>
      <c r="R757">
        <v>335.39</v>
      </c>
      <c r="S757">
        <v>421.12</v>
      </c>
      <c r="T757">
        <v>461.87</v>
      </c>
      <c r="U757">
        <v>234.52</v>
      </c>
      <c r="V757">
        <v>207.13</v>
      </c>
      <c r="W757">
        <v>218.94</v>
      </c>
      <c r="X757">
        <v>317.86</v>
      </c>
      <c r="Y757">
        <v>411.75</v>
      </c>
    </row>
    <row r="758" spans="1:25" x14ac:dyDescent="0.25">
      <c r="A758">
        <v>888</v>
      </c>
      <c r="B758">
        <v>68.777777777777771</v>
      </c>
      <c r="C758">
        <v>68.222222222222172</v>
      </c>
      <c r="F758">
        <v>888</v>
      </c>
      <c r="G758">
        <v>257.43</v>
      </c>
      <c r="H758">
        <v>276.7</v>
      </c>
      <c r="I758">
        <v>333</v>
      </c>
      <c r="J758">
        <v>274.27999999999997</v>
      </c>
      <c r="K758">
        <v>6.26</v>
      </c>
      <c r="L758">
        <v>305.11</v>
      </c>
      <c r="M758">
        <v>592.41999999999996</v>
      </c>
      <c r="N758">
        <v>533.78</v>
      </c>
      <c r="O758">
        <v>503.33</v>
      </c>
      <c r="P758">
        <v>40.18</v>
      </c>
      <c r="Q758">
        <v>259.91000000000003</v>
      </c>
      <c r="R758">
        <v>258.52999999999997</v>
      </c>
      <c r="S758">
        <v>482.93</v>
      </c>
      <c r="T758">
        <v>467.81</v>
      </c>
      <c r="U758">
        <v>262.77</v>
      </c>
      <c r="V758">
        <v>245.39</v>
      </c>
      <c r="W758">
        <v>244.86</v>
      </c>
      <c r="X758">
        <v>369.62</v>
      </c>
      <c r="Y758">
        <v>445.26</v>
      </c>
    </row>
    <row r="759" spans="1:25" x14ac:dyDescent="0.25">
      <c r="A759">
        <v>889</v>
      </c>
      <c r="B759">
        <v>90.222222222222413</v>
      </c>
      <c r="C759">
        <v>92.777777777777828</v>
      </c>
      <c r="F759">
        <v>889</v>
      </c>
      <c r="G759">
        <v>332.87</v>
      </c>
      <c r="H759">
        <v>321.10000000000002</v>
      </c>
      <c r="I759">
        <v>368.51</v>
      </c>
      <c r="J759">
        <v>323.98</v>
      </c>
      <c r="K759">
        <v>62.17</v>
      </c>
      <c r="L759">
        <v>346.5</v>
      </c>
      <c r="M759">
        <v>666.54</v>
      </c>
      <c r="N759">
        <v>589.5</v>
      </c>
      <c r="O759">
        <v>553.59</v>
      </c>
      <c r="P759">
        <v>80.959999999999994</v>
      </c>
      <c r="Q759">
        <v>252.74</v>
      </c>
      <c r="R759">
        <v>275.08999999999997</v>
      </c>
      <c r="S759">
        <v>552.23</v>
      </c>
      <c r="T759">
        <v>518.69000000000005</v>
      </c>
      <c r="U759">
        <v>319.72000000000003</v>
      </c>
      <c r="V759">
        <v>296.76</v>
      </c>
      <c r="W759">
        <v>299.29000000000002</v>
      </c>
      <c r="X759">
        <v>414.25</v>
      </c>
      <c r="Y759">
        <v>477.84</v>
      </c>
    </row>
    <row r="760" spans="1:25" x14ac:dyDescent="0.25">
      <c r="A760">
        <v>890</v>
      </c>
      <c r="B760">
        <v>130.55555555555566</v>
      </c>
      <c r="C760">
        <v>120.28888888888878</v>
      </c>
      <c r="F760">
        <v>890</v>
      </c>
      <c r="G760">
        <v>234.93</v>
      </c>
      <c r="H760">
        <v>319.83999999999997</v>
      </c>
      <c r="I760">
        <v>376.04</v>
      </c>
      <c r="J760">
        <v>339.49</v>
      </c>
      <c r="K760">
        <v>49.76</v>
      </c>
      <c r="L760">
        <v>358</v>
      </c>
      <c r="M760">
        <v>594.35</v>
      </c>
      <c r="N760">
        <v>557.91</v>
      </c>
      <c r="O760">
        <v>524.51</v>
      </c>
      <c r="P760">
        <v>84.11</v>
      </c>
      <c r="Q760">
        <v>316.57</v>
      </c>
      <c r="R760">
        <v>297.7</v>
      </c>
      <c r="S760">
        <v>519.71</v>
      </c>
      <c r="T760">
        <v>531.13</v>
      </c>
      <c r="U760">
        <v>285.19</v>
      </c>
      <c r="V760">
        <v>281.06</v>
      </c>
      <c r="W760">
        <v>267.52999999999997</v>
      </c>
      <c r="X760">
        <v>361.18</v>
      </c>
      <c r="Y760">
        <v>463.73</v>
      </c>
    </row>
    <row r="761" spans="1:25" x14ac:dyDescent="0.25">
      <c r="A761">
        <v>896</v>
      </c>
      <c r="B761">
        <v>84.777777777777715</v>
      </c>
      <c r="C761">
        <v>72.777777777777828</v>
      </c>
      <c r="F761">
        <v>896</v>
      </c>
      <c r="G761">
        <v>178.38</v>
      </c>
      <c r="H761">
        <v>241.57</v>
      </c>
      <c r="I761">
        <v>280.35000000000002</v>
      </c>
      <c r="J761">
        <v>257.23</v>
      </c>
      <c r="K761">
        <v>84.71</v>
      </c>
      <c r="L761">
        <v>252.46</v>
      </c>
      <c r="M761">
        <v>542.54999999999995</v>
      </c>
      <c r="N761">
        <v>443.74</v>
      </c>
      <c r="O761">
        <v>433.36</v>
      </c>
      <c r="P761">
        <v>123.68</v>
      </c>
      <c r="Q761">
        <v>352.71</v>
      </c>
      <c r="R761">
        <v>311.8</v>
      </c>
      <c r="S761">
        <v>410.67</v>
      </c>
      <c r="T761">
        <v>401.82</v>
      </c>
      <c r="U761">
        <v>183.83</v>
      </c>
      <c r="V761">
        <v>177.8</v>
      </c>
      <c r="W761">
        <v>171.24</v>
      </c>
      <c r="X761">
        <v>255.01</v>
      </c>
      <c r="Y761">
        <v>347.48</v>
      </c>
    </row>
    <row r="762" spans="1:25" x14ac:dyDescent="0.25">
      <c r="A762">
        <v>898</v>
      </c>
      <c r="B762">
        <v>19.555555555555536</v>
      </c>
      <c r="C762">
        <v>17.02222222222224</v>
      </c>
      <c r="F762">
        <v>898</v>
      </c>
      <c r="G762">
        <v>293.95</v>
      </c>
      <c r="H762">
        <v>280.64</v>
      </c>
      <c r="I762">
        <v>321.63</v>
      </c>
      <c r="J762">
        <v>280.44</v>
      </c>
      <c r="K762">
        <v>39.11</v>
      </c>
      <c r="L762">
        <v>310.16000000000003</v>
      </c>
      <c r="M762">
        <v>606.22</v>
      </c>
      <c r="N762">
        <v>569.59</v>
      </c>
      <c r="O762">
        <v>535.65</v>
      </c>
      <c r="P762">
        <v>36.46</v>
      </c>
      <c r="Q762">
        <v>271.91000000000003</v>
      </c>
      <c r="R762">
        <v>253.11</v>
      </c>
      <c r="S762">
        <v>463.76</v>
      </c>
      <c r="T762">
        <v>485.22</v>
      </c>
      <c r="U762">
        <v>275.99</v>
      </c>
      <c r="V762">
        <v>275.60000000000002</v>
      </c>
      <c r="W762">
        <v>272.36</v>
      </c>
      <c r="X762">
        <v>375.47</v>
      </c>
      <c r="Y762">
        <v>443.82</v>
      </c>
    </row>
    <row r="763" spans="1:25" x14ac:dyDescent="0.25">
      <c r="A763">
        <v>902</v>
      </c>
      <c r="B763">
        <v>98.333333333333385</v>
      </c>
      <c r="C763">
        <v>103.85555555555538</v>
      </c>
      <c r="F763">
        <v>902</v>
      </c>
      <c r="G763">
        <v>479.12</v>
      </c>
      <c r="H763">
        <v>192.84</v>
      </c>
      <c r="I763">
        <v>175.04</v>
      </c>
      <c r="J763">
        <v>130.13999999999999</v>
      </c>
      <c r="K763">
        <v>390.58</v>
      </c>
      <c r="L763">
        <v>269.82</v>
      </c>
      <c r="M763">
        <v>511.63</v>
      </c>
      <c r="N763">
        <v>424.16</v>
      </c>
      <c r="O763">
        <v>362.85</v>
      </c>
      <c r="P763">
        <v>359.59</v>
      </c>
      <c r="Q763">
        <v>621.25</v>
      </c>
      <c r="R763">
        <v>330.78</v>
      </c>
      <c r="S763">
        <v>389.46</v>
      </c>
      <c r="T763">
        <v>401.69</v>
      </c>
      <c r="U763">
        <v>338.93</v>
      </c>
      <c r="V763">
        <v>329.1</v>
      </c>
      <c r="W763">
        <v>355.84</v>
      </c>
      <c r="X763">
        <v>530.29</v>
      </c>
      <c r="Y763">
        <v>473.05</v>
      </c>
    </row>
    <row r="764" spans="1:25" x14ac:dyDescent="0.25">
      <c r="A764">
        <v>903</v>
      </c>
      <c r="B764">
        <v>12.444444444444455</v>
      </c>
      <c r="C764">
        <v>11.533333333333303</v>
      </c>
      <c r="F764">
        <v>903</v>
      </c>
      <c r="G764">
        <v>365.08</v>
      </c>
      <c r="H764">
        <v>181.08</v>
      </c>
      <c r="I764">
        <v>206.3</v>
      </c>
      <c r="J764">
        <v>151.85</v>
      </c>
      <c r="K764">
        <v>203.18</v>
      </c>
      <c r="L764">
        <v>209.36</v>
      </c>
      <c r="M764">
        <v>538.04</v>
      </c>
      <c r="N764">
        <v>487.25</v>
      </c>
      <c r="O764">
        <v>409.57</v>
      </c>
      <c r="P764">
        <v>176.06</v>
      </c>
      <c r="Q764">
        <v>345.29</v>
      </c>
      <c r="R764">
        <v>88.73</v>
      </c>
      <c r="S764">
        <v>378.79</v>
      </c>
      <c r="T764">
        <v>406.25</v>
      </c>
      <c r="U764">
        <v>233.32</v>
      </c>
      <c r="V764">
        <v>223.12</v>
      </c>
      <c r="W764">
        <v>243.8</v>
      </c>
      <c r="X764">
        <v>427.38</v>
      </c>
      <c r="Y764">
        <v>391.97</v>
      </c>
    </row>
    <row r="765" spans="1:25" x14ac:dyDescent="0.25">
      <c r="A765">
        <v>904</v>
      </c>
      <c r="B765">
        <v>26.111111111111128</v>
      </c>
      <c r="C765">
        <v>22.833333333333314</v>
      </c>
      <c r="F765">
        <v>904</v>
      </c>
      <c r="G765">
        <v>401.47</v>
      </c>
      <c r="H765">
        <v>186.77</v>
      </c>
      <c r="I765">
        <v>212.46</v>
      </c>
      <c r="J765">
        <v>187.11</v>
      </c>
      <c r="K765">
        <v>187.22</v>
      </c>
      <c r="L765">
        <v>235.29</v>
      </c>
      <c r="M765">
        <v>560.65</v>
      </c>
      <c r="N765">
        <v>484.92</v>
      </c>
      <c r="O765">
        <v>415</v>
      </c>
      <c r="P765">
        <v>146.4</v>
      </c>
      <c r="Q765">
        <v>323.69</v>
      </c>
      <c r="R765">
        <v>70.13</v>
      </c>
      <c r="S765">
        <v>415.31</v>
      </c>
      <c r="T765">
        <v>424.54</v>
      </c>
      <c r="U765">
        <v>254.74</v>
      </c>
      <c r="V765">
        <v>247.37</v>
      </c>
      <c r="W765">
        <v>241.96</v>
      </c>
      <c r="X765">
        <v>460.86</v>
      </c>
      <c r="Y765">
        <v>419.39</v>
      </c>
    </row>
    <row r="766" spans="1:25" x14ac:dyDescent="0.25">
      <c r="A766">
        <v>905</v>
      </c>
      <c r="B766">
        <v>99.888888888888829</v>
      </c>
      <c r="C766">
        <v>66.777777777777828</v>
      </c>
      <c r="F766">
        <v>905</v>
      </c>
      <c r="G766">
        <v>308.61</v>
      </c>
      <c r="H766">
        <v>257.62</v>
      </c>
      <c r="I766">
        <v>291.32</v>
      </c>
      <c r="J766">
        <v>249.88</v>
      </c>
      <c r="K766">
        <v>41.56</v>
      </c>
      <c r="L766">
        <v>285.19</v>
      </c>
      <c r="M766">
        <v>602.29999999999995</v>
      </c>
      <c r="N766">
        <v>518.25</v>
      </c>
      <c r="O766">
        <v>485.69</v>
      </c>
      <c r="P766">
        <v>4.4800000000000004</v>
      </c>
      <c r="Q766">
        <v>214.89</v>
      </c>
      <c r="R766">
        <v>206.23</v>
      </c>
      <c r="S766">
        <v>439.12</v>
      </c>
      <c r="T766">
        <v>450.12</v>
      </c>
      <c r="U766">
        <v>240.61</v>
      </c>
      <c r="V766">
        <v>233.74</v>
      </c>
      <c r="W766">
        <v>224.16</v>
      </c>
      <c r="X766">
        <v>383.83</v>
      </c>
      <c r="Y766">
        <v>416.91</v>
      </c>
    </row>
    <row r="767" spans="1:25" x14ac:dyDescent="0.25">
      <c r="A767">
        <v>907</v>
      </c>
      <c r="B767">
        <v>41.222222222222193</v>
      </c>
      <c r="C767">
        <v>38.52222222222224</v>
      </c>
      <c r="F767">
        <v>907</v>
      </c>
      <c r="G767">
        <v>340.07</v>
      </c>
      <c r="H767">
        <v>370.02</v>
      </c>
      <c r="I767">
        <v>372.23</v>
      </c>
      <c r="J767">
        <v>364.83</v>
      </c>
      <c r="K767">
        <v>95.81</v>
      </c>
      <c r="L767">
        <v>406.97</v>
      </c>
      <c r="M767">
        <v>678.97</v>
      </c>
      <c r="N767">
        <v>658.07</v>
      </c>
      <c r="O767">
        <v>565.80999999999995</v>
      </c>
      <c r="P767">
        <v>110.29</v>
      </c>
      <c r="Q767">
        <v>195.27</v>
      </c>
      <c r="R767">
        <v>218.18</v>
      </c>
      <c r="S767">
        <v>567.87</v>
      </c>
      <c r="T767">
        <v>580.87</v>
      </c>
      <c r="U767">
        <v>348</v>
      </c>
      <c r="V767">
        <v>333.97</v>
      </c>
      <c r="W767">
        <v>324.5</v>
      </c>
      <c r="X767">
        <v>426.92</v>
      </c>
      <c r="Y767">
        <v>553.76</v>
      </c>
    </row>
    <row r="768" spans="1:25" x14ac:dyDescent="0.25">
      <c r="A768">
        <v>908</v>
      </c>
      <c r="B768">
        <v>39.444444444444457</v>
      </c>
      <c r="C768">
        <v>26.011111111111063</v>
      </c>
      <c r="F768">
        <v>908</v>
      </c>
      <c r="G768">
        <v>372.3</v>
      </c>
      <c r="H768">
        <v>346.41</v>
      </c>
      <c r="I768">
        <v>377.36</v>
      </c>
      <c r="J768">
        <v>350.4</v>
      </c>
      <c r="K768">
        <v>103.34</v>
      </c>
      <c r="L768">
        <v>394</v>
      </c>
      <c r="M768">
        <v>708</v>
      </c>
      <c r="N768">
        <v>650.66999999999996</v>
      </c>
      <c r="O768">
        <v>549.99</v>
      </c>
      <c r="P768">
        <v>99.16</v>
      </c>
      <c r="Q768">
        <v>180.53</v>
      </c>
      <c r="R768">
        <v>186.03</v>
      </c>
      <c r="S768">
        <v>565.22</v>
      </c>
      <c r="T768">
        <v>537.76</v>
      </c>
      <c r="U768">
        <v>342.96</v>
      </c>
      <c r="V768">
        <v>305.57</v>
      </c>
      <c r="W768">
        <v>327.87</v>
      </c>
      <c r="X768">
        <v>445.31</v>
      </c>
      <c r="Y768">
        <v>500.44</v>
      </c>
    </row>
    <row r="769" spans="1:25" x14ac:dyDescent="0.25">
      <c r="A769">
        <v>909</v>
      </c>
      <c r="B769">
        <v>125.22222222222247</v>
      </c>
      <c r="C769">
        <v>115.81111111111113</v>
      </c>
      <c r="F769">
        <v>909</v>
      </c>
      <c r="G769">
        <v>367.14</v>
      </c>
      <c r="H769">
        <v>329.55</v>
      </c>
      <c r="I769">
        <v>372.04</v>
      </c>
      <c r="J769">
        <v>318.08</v>
      </c>
      <c r="K769">
        <v>119.13</v>
      </c>
      <c r="L769">
        <v>367.11</v>
      </c>
      <c r="M769">
        <v>678.65</v>
      </c>
      <c r="N769">
        <v>588.14</v>
      </c>
      <c r="O769">
        <v>540.92999999999995</v>
      </c>
      <c r="P769">
        <v>79.36</v>
      </c>
      <c r="Q769">
        <v>165.14</v>
      </c>
      <c r="R769">
        <v>165.27</v>
      </c>
      <c r="S769">
        <v>542.83000000000004</v>
      </c>
      <c r="T769">
        <v>558.84</v>
      </c>
      <c r="U769">
        <v>312.63</v>
      </c>
      <c r="V769">
        <v>312.20999999999998</v>
      </c>
      <c r="W769">
        <v>297.77</v>
      </c>
      <c r="X769">
        <v>455.75</v>
      </c>
      <c r="Y769">
        <v>526.48</v>
      </c>
    </row>
    <row r="770" spans="1:25" x14ac:dyDescent="0.25">
      <c r="A770">
        <v>910</v>
      </c>
      <c r="B770">
        <v>472.22222222222234</v>
      </c>
      <c r="C770">
        <v>372.2888888888865</v>
      </c>
      <c r="F770">
        <v>910</v>
      </c>
      <c r="G770">
        <v>477</v>
      </c>
      <c r="H770">
        <v>256.2</v>
      </c>
      <c r="I770">
        <v>275.17</v>
      </c>
      <c r="J770">
        <v>222.63</v>
      </c>
      <c r="K770">
        <v>257.64</v>
      </c>
      <c r="L770">
        <v>301.33</v>
      </c>
      <c r="M770">
        <v>619.22</v>
      </c>
      <c r="N770">
        <v>568.73</v>
      </c>
      <c r="O770">
        <v>481.67</v>
      </c>
      <c r="P770">
        <v>208.67</v>
      </c>
      <c r="Q770">
        <v>323.51</v>
      </c>
      <c r="R770">
        <v>1.83</v>
      </c>
      <c r="S770">
        <v>467.6</v>
      </c>
      <c r="T770">
        <v>471.68</v>
      </c>
      <c r="U770">
        <v>346.98</v>
      </c>
      <c r="V770">
        <v>337.03</v>
      </c>
      <c r="W770">
        <v>320.8</v>
      </c>
      <c r="X770">
        <v>541.24</v>
      </c>
      <c r="Y770">
        <v>494.96</v>
      </c>
    </row>
    <row r="771" spans="1:25" x14ac:dyDescent="0.25">
      <c r="A771">
        <v>911</v>
      </c>
      <c r="B771">
        <v>146.22222222222214</v>
      </c>
      <c r="C771">
        <v>164.76666666666642</v>
      </c>
      <c r="F771">
        <v>911</v>
      </c>
      <c r="G771">
        <v>458.46</v>
      </c>
      <c r="H771">
        <v>254.47</v>
      </c>
      <c r="I771">
        <v>258.91000000000003</v>
      </c>
      <c r="J771">
        <v>211.54</v>
      </c>
      <c r="K771">
        <v>254.47</v>
      </c>
      <c r="L771">
        <v>304.37</v>
      </c>
      <c r="M771">
        <v>578.80999999999995</v>
      </c>
      <c r="N771">
        <v>549.13</v>
      </c>
      <c r="O771">
        <v>447.8</v>
      </c>
      <c r="P771">
        <v>200.59</v>
      </c>
      <c r="Q771">
        <v>324.79000000000002</v>
      </c>
      <c r="R771">
        <v>3.87</v>
      </c>
      <c r="S771">
        <v>446.54</v>
      </c>
      <c r="T771">
        <v>474.08</v>
      </c>
      <c r="U771">
        <v>326.49</v>
      </c>
      <c r="V771">
        <v>312.02</v>
      </c>
      <c r="W771">
        <v>323.98</v>
      </c>
      <c r="X771">
        <v>504.24</v>
      </c>
      <c r="Y771">
        <v>492.67</v>
      </c>
    </row>
    <row r="772" spans="1:25" x14ac:dyDescent="0.25">
      <c r="A772">
        <v>912</v>
      </c>
      <c r="B772">
        <v>146</v>
      </c>
      <c r="C772">
        <v>109.66666666666697</v>
      </c>
      <c r="F772">
        <v>912</v>
      </c>
      <c r="G772">
        <v>592.53</v>
      </c>
      <c r="H772">
        <v>323.99</v>
      </c>
      <c r="I772">
        <v>339.8</v>
      </c>
      <c r="J772">
        <v>300.39</v>
      </c>
      <c r="K772">
        <v>443.84</v>
      </c>
      <c r="L772">
        <v>384.07</v>
      </c>
      <c r="M772">
        <v>681.82</v>
      </c>
      <c r="N772">
        <v>614.58000000000004</v>
      </c>
      <c r="O772">
        <v>536.63</v>
      </c>
      <c r="P772">
        <v>416.49</v>
      </c>
      <c r="Q772">
        <v>513.54999999999995</v>
      </c>
      <c r="R772">
        <v>259.49</v>
      </c>
      <c r="S772">
        <v>537.25</v>
      </c>
      <c r="T772">
        <v>535.19000000000005</v>
      </c>
      <c r="U772">
        <v>451.41</v>
      </c>
      <c r="V772">
        <v>440.87</v>
      </c>
      <c r="W772">
        <v>442.74</v>
      </c>
      <c r="X772">
        <v>646.89</v>
      </c>
      <c r="Y772">
        <v>580.17999999999995</v>
      </c>
    </row>
    <row r="773" spans="1:25" x14ac:dyDescent="0.25">
      <c r="A773">
        <v>913</v>
      </c>
      <c r="B773">
        <v>277.99999999999989</v>
      </c>
      <c r="C773">
        <v>253.07777777777756</v>
      </c>
      <c r="F773">
        <v>913</v>
      </c>
      <c r="G773">
        <v>589.02</v>
      </c>
      <c r="H773">
        <v>319.22000000000003</v>
      </c>
      <c r="I773">
        <v>315.64</v>
      </c>
      <c r="J773">
        <v>287.13</v>
      </c>
      <c r="K773">
        <v>439.9</v>
      </c>
      <c r="L773">
        <v>392.86</v>
      </c>
      <c r="M773">
        <v>665.86</v>
      </c>
      <c r="N773">
        <v>584.96</v>
      </c>
      <c r="O773">
        <v>552.05999999999995</v>
      </c>
      <c r="P773">
        <v>411.12</v>
      </c>
      <c r="Q773">
        <v>530.96</v>
      </c>
      <c r="R773">
        <v>226.1</v>
      </c>
      <c r="S773">
        <v>511.25</v>
      </c>
      <c r="T773">
        <v>508.58</v>
      </c>
      <c r="U773">
        <v>443.36</v>
      </c>
      <c r="V773">
        <v>418.93</v>
      </c>
      <c r="W773">
        <v>404.57</v>
      </c>
      <c r="X773">
        <v>653.01</v>
      </c>
      <c r="Y773">
        <v>576.84</v>
      </c>
    </row>
    <row r="774" spans="1:25" x14ac:dyDescent="0.25">
      <c r="A774">
        <v>914</v>
      </c>
      <c r="B774">
        <v>46.111111111111065</v>
      </c>
      <c r="C774">
        <v>38.799999999999727</v>
      </c>
      <c r="F774">
        <v>914</v>
      </c>
      <c r="G774">
        <v>517.99</v>
      </c>
      <c r="H774">
        <v>223.83</v>
      </c>
      <c r="I774">
        <v>211.47</v>
      </c>
      <c r="J774">
        <v>176.64</v>
      </c>
      <c r="K774">
        <v>363.67</v>
      </c>
      <c r="L774">
        <v>302.11</v>
      </c>
      <c r="M774">
        <v>517.63</v>
      </c>
      <c r="N774">
        <v>471.4</v>
      </c>
      <c r="O774">
        <v>359.57</v>
      </c>
      <c r="P774">
        <v>342.31</v>
      </c>
      <c r="Q774">
        <v>427.75</v>
      </c>
      <c r="R774">
        <v>183.46</v>
      </c>
      <c r="S774">
        <v>448.02</v>
      </c>
      <c r="T774">
        <v>443.87</v>
      </c>
      <c r="U774">
        <v>376.89</v>
      </c>
      <c r="V774">
        <v>381.12</v>
      </c>
      <c r="W774">
        <v>351.14</v>
      </c>
      <c r="X774">
        <v>534.17999999999995</v>
      </c>
      <c r="Y774">
        <v>467.23</v>
      </c>
    </row>
    <row r="775" spans="1:25" x14ac:dyDescent="0.25">
      <c r="A775">
        <v>915</v>
      </c>
      <c r="B775">
        <v>109.88888888888908</v>
      </c>
      <c r="C775">
        <v>101.27777777777783</v>
      </c>
      <c r="F775">
        <v>915</v>
      </c>
      <c r="G775">
        <v>578.84</v>
      </c>
      <c r="H775">
        <v>297.33</v>
      </c>
      <c r="I775">
        <v>327.41000000000003</v>
      </c>
      <c r="J775">
        <v>281.43</v>
      </c>
      <c r="K775">
        <v>438.47</v>
      </c>
      <c r="L775">
        <v>360.69</v>
      </c>
      <c r="M775">
        <v>652.6</v>
      </c>
      <c r="N775">
        <v>603.08000000000004</v>
      </c>
      <c r="O775">
        <v>517.47</v>
      </c>
      <c r="P775">
        <v>391.58</v>
      </c>
      <c r="Q775">
        <v>517.69000000000005</v>
      </c>
      <c r="R775">
        <v>234.74</v>
      </c>
      <c r="S775">
        <v>515.49</v>
      </c>
      <c r="T775">
        <v>523.34</v>
      </c>
      <c r="U775">
        <v>407.54</v>
      </c>
      <c r="V775">
        <v>406.15</v>
      </c>
      <c r="W775">
        <v>411.34</v>
      </c>
      <c r="X775">
        <v>614.41</v>
      </c>
      <c r="Y775">
        <v>576.59</v>
      </c>
    </row>
    <row r="776" spans="1:25" x14ac:dyDescent="0.25">
      <c r="A776">
        <v>916</v>
      </c>
      <c r="B776">
        <v>195.88888888888891</v>
      </c>
      <c r="C776">
        <v>173.4555555555562</v>
      </c>
      <c r="F776">
        <v>916</v>
      </c>
      <c r="G776">
        <v>630.92999999999995</v>
      </c>
      <c r="H776">
        <v>344.39</v>
      </c>
      <c r="I776">
        <v>356.48</v>
      </c>
      <c r="J776">
        <v>334.32</v>
      </c>
      <c r="K776">
        <v>465.45</v>
      </c>
      <c r="L776">
        <v>436.58</v>
      </c>
      <c r="M776">
        <v>728.65</v>
      </c>
      <c r="N776">
        <v>618.54</v>
      </c>
      <c r="O776">
        <v>593.24</v>
      </c>
      <c r="P776">
        <v>434.88</v>
      </c>
      <c r="Q776">
        <v>533.59</v>
      </c>
      <c r="R776">
        <v>288.20999999999998</v>
      </c>
      <c r="S776">
        <v>566.27</v>
      </c>
      <c r="T776">
        <v>587.72</v>
      </c>
      <c r="U776">
        <v>470.69</v>
      </c>
      <c r="V776">
        <v>476.86</v>
      </c>
      <c r="W776">
        <v>464.05</v>
      </c>
      <c r="X776">
        <v>639.41</v>
      </c>
      <c r="Y776">
        <v>601.22</v>
      </c>
    </row>
    <row r="777" spans="1:25" x14ac:dyDescent="0.25">
      <c r="A777">
        <v>918</v>
      </c>
      <c r="B777">
        <v>129.33333333333337</v>
      </c>
      <c r="C777">
        <v>129.77777777777783</v>
      </c>
      <c r="F777">
        <v>918</v>
      </c>
      <c r="G777">
        <v>429.99</v>
      </c>
      <c r="H777">
        <v>333.25</v>
      </c>
      <c r="I777">
        <v>388.38</v>
      </c>
      <c r="J777">
        <v>323.38</v>
      </c>
      <c r="K777">
        <v>189.68</v>
      </c>
      <c r="L777">
        <v>374.12</v>
      </c>
      <c r="M777">
        <v>712.07</v>
      </c>
      <c r="N777">
        <v>673.02</v>
      </c>
      <c r="O777">
        <v>583.41999999999996</v>
      </c>
      <c r="P777">
        <v>157.91999999999999</v>
      </c>
      <c r="Q777">
        <v>240.51</v>
      </c>
      <c r="R777">
        <v>166.22</v>
      </c>
      <c r="S777">
        <v>571.52</v>
      </c>
      <c r="T777">
        <v>547.66999999999996</v>
      </c>
      <c r="U777">
        <v>382.38</v>
      </c>
      <c r="V777">
        <v>372.99</v>
      </c>
      <c r="W777">
        <v>383.13</v>
      </c>
      <c r="X777">
        <v>559.34</v>
      </c>
      <c r="Y777">
        <v>531.92999999999995</v>
      </c>
    </row>
    <row r="778" spans="1:25" x14ac:dyDescent="0.25">
      <c r="A778">
        <v>919</v>
      </c>
      <c r="B778">
        <v>219.77777777777763</v>
      </c>
      <c r="C778">
        <v>197.31111111111113</v>
      </c>
      <c r="F778">
        <v>919</v>
      </c>
      <c r="G778">
        <v>428.22</v>
      </c>
      <c r="H778">
        <v>383.15</v>
      </c>
      <c r="I778">
        <v>420.2</v>
      </c>
      <c r="J778">
        <v>381.72</v>
      </c>
      <c r="K778">
        <v>163.87</v>
      </c>
      <c r="L778">
        <v>419.04</v>
      </c>
      <c r="M778">
        <v>689.71</v>
      </c>
      <c r="N778">
        <v>677.49</v>
      </c>
      <c r="O778">
        <v>600.91999999999996</v>
      </c>
      <c r="P778">
        <v>135.07</v>
      </c>
      <c r="Q778">
        <v>118.37</v>
      </c>
      <c r="R778">
        <v>219.86</v>
      </c>
      <c r="S778">
        <v>560.99</v>
      </c>
      <c r="T778">
        <v>589.95000000000005</v>
      </c>
      <c r="U778">
        <v>369.58</v>
      </c>
      <c r="V778">
        <v>365.14</v>
      </c>
      <c r="W778">
        <v>353.16</v>
      </c>
      <c r="X778">
        <v>514.05999999999995</v>
      </c>
      <c r="Y778">
        <v>574.95000000000005</v>
      </c>
    </row>
    <row r="779" spans="1:25" x14ac:dyDescent="0.25">
      <c r="A779">
        <v>920</v>
      </c>
      <c r="B779">
        <v>8</v>
      </c>
      <c r="C779">
        <v>9.044444444444423</v>
      </c>
      <c r="F779">
        <v>920</v>
      </c>
      <c r="G779">
        <v>447.44</v>
      </c>
      <c r="H779">
        <v>384.9</v>
      </c>
      <c r="I779">
        <v>442.83</v>
      </c>
      <c r="J779">
        <v>402.71</v>
      </c>
      <c r="K779">
        <v>183.99</v>
      </c>
      <c r="L779">
        <v>431.83</v>
      </c>
      <c r="M779">
        <v>769.53</v>
      </c>
      <c r="N779">
        <v>649.66999999999996</v>
      </c>
      <c r="O779">
        <v>615.65</v>
      </c>
      <c r="P779">
        <v>142.91</v>
      </c>
      <c r="Q779">
        <v>231.47</v>
      </c>
      <c r="R779">
        <v>225.03</v>
      </c>
      <c r="S779">
        <v>582.88</v>
      </c>
      <c r="T779">
        <v>582.16999999999996</v>
      </c>
      <c r="U779">
        <v>373.15</v>
      </c>
      <c r="V779">
        <v>384.25</v>
      </c>
      <c r="W779">
        <v>375.13</v>
      </c>
      <c r="X779">
        <v>556.63</v>
      </c>
      <c r="Y779">
        <v>572.24</v>
      </c>
    </row>
    <row r="780" spans="1:25" x14ac:dyDescent="0.25">
      <c r="A780">
        <v>921</v>
      </c>
      <c r="B780">
        <v>161</v>
      </c>
      <c r="C780">
        <v>171.62222222222226</v>
      </c>
      <c r="F780">
        <v>921</v>
      </c>
      <c r="G780">
        <v>448.59</v>
      </c>
      <c r="H780">
        <v>408.53</v>
      </c>
      <c r="I780">
        <v>436.39</v>
      </c>
      <c r="J780">
        <v>418.24</v>
      </c>
      <c r="K780">
        <v>196.21</v>
      </c>
      <c r="L780">
        <v>434.57</v>
      </c>
      <c r="M780">
        <v>776.11</v>
      </c>
      <c r="N780">
        <v>646.73</v>
      </c>
      <c r="O780">
        <v>622.88</v>
      </c>
      <c r="P780">
        <v>156.72999999999999</v>
      </c>
      <c r="Q780">
        <v>76.27</v>
      </c>
      <c r="R780">
        <v>250.9</v>
      </c>
      <c r="S780">
        <v>586.26</v>
      </c>
      <c r="T780">
        <v>603.47</v>
      </c>
      <c r="U780">
        <v>389.53</v>
      </c>
      <c r="V780">
        <v>373.03</v>
      </c>
      <c r="W780">
        <v>371.37</v>
      </c>
      <c r="X780">
        <v>550.79</v>
      </c>
      <c r="Y780">
        <v>594.65</v>
      </c>
    </row>
    <row r="781" spans="1:25" x14ac:dyDescent="0.25">
      <c r="A781">
        <v>922</v>
      </c>
      <c r="B781">
        <v>12</v>
      </c>
      <c r="C781">
        <v>14.455555555555577</v>
      </c>
      <c r="F781">
        <v>922</v>
      </c>
      <c r="G781">
        <v>479.85</v>
      </c>
      <c r="H781">
        <v>453.98</v>
      </c>
      <c r="I781">
        <v>484.07</v>
      </c>
      <c r="J781">
        <v>438.6</v>
      </c>
      <c r="K781">
        <v>213.94</v>
      </c>
      <c r="L781">
        <v>473.4</v>
      </c>
      <c r="M781">
        <v>783.64</v>
      </c>
      <c r="N781">
        <v>702.92</v>
      </c>
      <c r="O781">
        <v>638.5</v>
      </c>
      <c r="P781">
        <v>187.73</v>
      </c>
      <c r="Q781">
        <v>127.2</v>
      </c>
      <c r="R781">
        <v>286.51</v>
      </c>
      <c r="S781">
        <v>642.21</v>
      </c>
      <c r="T781">
        <v>613.02</v>
      </c>
      <c r="U781">
        <v>409.24</v>
      </c>
      <c r="V781">
        <v>423.15</v>
      </c>
      <c r="W781">
        <v>406.75</v>
      </c>
      <c r="X781">
        <v>555.65</v>
      </c>
      <c r="Y781">
        <v>608.9</v>
      </c>
    </row>
    <row r="782" spans="1:25" x14ac:dyDescent="0.25">
      <c r="A782">
        <v>923</v>
      </c>
      <c r="B782">
        <v>17.777777777777757</v>
      </c>
      <c r="C782">
        <v>12.388888888888886</v>
      </c>
      <c r="F782">
        <v>923</v>
      </c>
      <c r="G782">
        <v>506.55</v>
      </c>
      <c r="H782">
        <v>458.39</v>
      </c>
      <c r="I782">
        <v>461.67</v>
      </c>
      <c r="J782">
        <v>444.7</v>
      </c>
      <c r="K782">
        <v>227.37</v>
      </c>
      <c r="L782">
        <v>482.33</v>
      </c>
      <c r="M782">
        <v>781.14</v>
      </c>
      <c r="N782">
        <v>714.36</v>
      </c>
      <c r="O782">
        <v>640.08000000000004</v>
      </c>
      <c r="P782">
        <v>197.3</v>
      </c>
      <c r="Q782">
        <v>143.74</v>
      </c>
      <c r="R782">
        <v>287.04000000000002</v>
      </c>
      <c r="S782">
        <v>626.45000000000005</v>
      </c>
      <c r="T782">
        <v>642.33000000000004</v>
      </c>
      <c r="U782">
        <v>457.29</v>
      </c>
      <c r="V782">
        <v>403.53</v>
      </c>
      <c r="W782">
        <v>428.13</v>
      </c>
      <c r="X782">
        <v>582.02</v>
      </c>
      <c r="Y782">
        <v>622.28</v>
      </c>
    </row>
    <row r="783" spans="1:25" x14ac:dyDescent="0.25">
      <c r="A783">
        <v>924</v>
      </c>
      <c r="B783">
        <v>558.88888888888823</v>
      </c>
      <c r="C783">
        <v>365.96666666666715</v>
      </c>
      <c r="F783">
        <v>924</v>
      </c>
      <c r="G783">
        <v>486.32</v>
      </c>
      <c r="H783">
        <v>442.08</v>
      </c>
      <c r="I783">
        <v>462.85</v>
      </c>
      <c r="J783">
        <v>410.28</v>
      </c>
      <c r="K783">
        <v>233.31</v>
      </c>
      <c r="L783">
        <v>473.7</v>
      </c>
      <c r="M783">
        <v>745.86</v>
      </c>
      <c r="N783">
        <v>741.33</v>
      </c>
      <c r="O783">
        <v>673</v>
      </c>
      <c r="P783">
        <v>223.09</v>
      </c>
      <c r="Q783">
        <v>0.8</v>
      </c>
      <c r="R783">
        <v>254.48</v>
      </c>
      <c r="S783">
        <v>624.13</v>
      </c>
      <c r="T783">
        <v>602.97</v>
      </c>
      <c r="U783">
        <v>443.99</v>
      </c>
      <c r="V783">
        <v>430.89</v>
      </c>
      <c r="W783">
        <v>426.47</v>
      </c>
      <c r="X783">
        <v>563.48</v>
      </c>
      <c r="Y783">
        <v>585.1</v>
      </c>
    </row>
    <row r="784" spans="1:25" x14ac:dyDescent="0.25">
      <c r="A784">
        <v>926</v>
      </c>
      <c r="B784">
        <v>207.1111111111114</v>
      </c>
      <c r="C784">
        <v>241.72222222222172</v>
      </c>
      <c r="F784">
        <v>926</v>
      </c>
      <c r="G784">
        <v>561.76</v>
      </c>
      <c r="H784">
        <v>387.05</v>
      </c>
      <c r="I784">
        <v>388.5</v>
      </c>
      <c r="J784">
        <v>342.28</v>
      </c>
      <c r="K784">
        <v>298.55</v>
      </c>
      <c r="L784">
        <v>463.65</v>
      </c>
      <c r="M784">
        <v>734.77</v>
      </c>
      <c r="N784">
        <v>709.98</v>
      </c>
      <c r="O784">
        <v>570.51</v>
      </c>
      <c r="P784">
        <v>277.77999999999997</v>
      </c>
      <c r="Q784">
        <v>202.06</v>
      </c>
      <c r="R784">
        <v>177.09</v>
      </c>
      <c r="S784">
        <v>595.35</v>
      </c>
      <c r="T784">
        <v>611.82000000000005</v>
      </c>
      <c r="U784">
        <v>450.65</v>
      </c>
      <c r="V784">
        <v>457.6</v>
      </c>
      <c r="W784">
        <v>468.66</v>
      </c>
      <c r="X784">
        <v>659.48</v>
      </c>
      <c r="Y784">
        <v>626.87</v>
      </c>
    </row>
    <row r="785" spans="1:25" x14ac:dyDescent="0.25">
      <c r="A785">
        <v>927</v>
      </c>
      <c r="B785">
        <v>47.222222222222257</v>
      </c>
      <c r="C785">
        <v>40.899999999999977</v>
      </c>
      <c r="F785">
        <v>927</v>
      </c>
      <c r="G785">
        <v>1029.56</v>
      </c>
      <c r="H785">
        <v>749.51</v>
      </c>
      <c r="I785">
        <v>816.08</v>
      </c>
      <c r="J785">
        <v>728.98</v>
      </c>
      <c r="K785">
        <v>789.02</v>
      </c>
      <c r="L785">
        <v>785.84</v>
      </c>
      <c r="M785">
        <v>1126.51</v>
      </c>
      <c r="N785">
        <v>1034.1199999999999</v>
      </c>
      <c r="O785">
        <v>954.12</v>
      </c>
      <c r="P785">
        <v>766.44</v>
      </c>
      <c r="Q785">
        <v>829.99</v>
      </c>
      <c r="R785">
        <v>533.07000000000005</v>
      </c>
      <c r="S785">
        <v>1032.3699999999999</v>
      </c>
      <c r="T785">
        <v>946.37</v>
      </c>
      <c r="U785">
        <v>860.94</v>
      </c>
      <c r="V785">
        <v>853.51</v>
      </c>
      <c r="W785">
        <v>839.22</v>
      </c>
      <c r="X785">
        <v>995.09</v>
      </c>
      <c r="Y785">
        <v>956.8</v>
      </c>
    </row>
    <row r="786" spans="1:25" x14ac:dyDescent="0.25">
      <c r="A786">
        <v>928</v>
      </c>
      <c r="B786">
        <v>96.333333333333442</v>
      </c>
      <c r="C786">
        <v>92.333333333333485</v>
      </c>
      <c r="F786">
        <v>928</v>
      </c>
      <c r="G786">
        <v>499.42</v>
      </c>
      <c r="H786">
        <v>198.28</v>
      </c>
      <c r="I786">
        <v>177.84</v>
      </c>
      <c r="J786">
        <v>121.42</v>
      </c>
      <c r="K786">
        <v>421.45</v>
      </c>
      <c r="L786">
        <v>278.35000000000002</v>
      </c>
      <c r="M786">
        <v>494.63</v>
      </c>
      <c r="N786">
        <v>422.3</v>
      </c>
      <c r="O786">
        <v>337.24</v>
      </c>
      <c r="P786">
        <v>367.8</v>
      </c>
      <c r="Q786">
        <v>572.47</v>
      </c>
      <c r="R786">
        <v>346.14</v>
      </c>
      <c r="S786">
        <v>426.06</v>
      </c>
      <c r="T786">
        <v>404.83</v>
      </c>
      <c r="U786">
        <v>323.31</v>
      </c>
      <c r="V786">
        <v>324.81</v>
      </c>
      <c r="W786">
        <v>354.84</v>
      </c>
      <c r="X786">
        <v>530.76</v>
      </c>
      <c r="Y786">
        <v>435.13</v>
      </c>
    </row>
    <row r="787" spans="1:25" x14ac:dyDescent="0.25">
      <c r="A787">
        <v>929</v>
      </c>
      <c r="B787">
        <v>176.11111111111114</v>
      </c>
      <c r="C787">
        <v>135.11111111111086</v>
      </c>
      <c r="F787">
        <v>929</v>
      </c>
      <c r="G787">
        <v>371.4</v>
      </c>
      <c r="H787">
        <v>166.4</v>
      </c>
      <c r="I787">
        <v>192.88</v>
      </c>
      <c r="J787">
        <v>155.57</v>
      </c>
      <c r="K787">
        <v>206.75</v>
      </c>
      <c r="L787">
        <v>207.28</v>
      </c>
      <c r="M787">
        <v>522.52</v>
      </c>
      <c r="N787">
        <v>466.39</v>
      </c>
      <c r="O787">
        <v>375.69</v>
      </c>
      <c r="P787">
        <v>155.6</v>
      </c>
      <c r="Q787">
        <v>371.87</v>
      </c>
      <c r="R787">
        <v>113.46</v>
      </c>
      <c r="S787">
        <v>355.14</v>
      </c>
      <c r="T787">
        <v>370.55</v>
      </c>
      <c r="U787">
        <v>241.01</v>
      </c>
      <c r="V787">
        <v>216.93</v>
      </c>
      <c r="W787">
        <v>212.48</v>
      </c>
      <c r="X787">
        <v>428.77</v>
      </c>
      <c r="Y787">
        <v>370.69</v>
      </c>
    </row>
    <row r="788" spans="1:25" x14ac:dyDescent="0.25">
      <c r="A788">
        <v>930</v>
      </c>
      <c r="B788">
        <v>303.44444444444434</v>
      </c>
      <c r="C788">
        <v>208.84444444444489</v>
      </c>
      <c r="F788">
        <v>930</v>
      </c>
      <c r="G788">
        <v>553.77</v>
      </c>
      <c r="H788">
        <v>300.8</v>
      </c>
      <c r="I788">
        <v>315.64999999999998</v>
      </c>
      <c r="J788">
        <v>288.5</v>
      </c>
      <c r="K788">
        <v>325.17</v>
      </c>
      <c r="L788">
        <v>349.09</v>
      </c>
      <c r="M788">
        <v>670.43</v>
      </c>
      <c r="N788">
        <v>618.77</v>
      </c>
      <c r="O788">
        <v>526.15</v>
      </c>
      <c r="P788">
        <v>269.22000000000003</v>
      </c>
      <c r="Q788">
        <v>403.72</v>
      </c>
      <c r="R788">
        <v>65.52</v>
      </c>
      <c r="S788">
        <v>540.24</v>
      </c>
      <c r="T788">
        <v>527.99</v>
      </c>
      <c r="U788">
        <v>388.66</v>
      </c>
      <c r="V788">
        <v>381.45</v>
      </c>
      <c r="W788">
        <v>381.1</v>
      </c>
      <c r="X788">
        <v>566.59</v>
      </c>
      <c r="Y788">
        <v>562.74</v>
      </c>
    </row>
    <row r="789" spans="1:25" x14ac:dyDescent="0.25">
      <c r="A789">
        <v>931</v>
      </c>
      <c r="B789">
        <v>23.222222222222204</v>
      </c>
      <c r="C789">
        <v>22.54444444444448</v>
      </c>
      <c r="F789">
        <v>931</v>
      </c>
      <c r="G789">
        <v>370.34</v>
      </c>
      <c r="H789">
        <v>323.12</v>
      </c>
      <c r="I789">
        <v>368.1</v>
      </c>
      <c r="J789">
        <v>318.13</v>
      </c>
      <c r="K789">
        <v>123.33</v>
      </c>
      <c r="L789">
        <v>366.02</v>
      </c>
      <c r="M789">
        <v>687.56</v>
      </c>
      <c r="N789">
        <v>582.47</v>
      </c>
      <c r="O789">
        <v>530.35</v>
      </c>
      <c r="P789">
        <v>81.180000000000007</v>
      </c>
      <c r="Q789">
        <v>165.09</v>
      </c>
      <c r="R789">
        <v>170.91</v>
      </c>
      <c r="S789">
        <v>523.29999999999995</v>
      </c>
      <c r="T789">
        <v>523.14</v>
      </c>
      <c r="U789">
        <v>333.71</v>
      </c>
      <c r="V789">
        <v>298.8</v>
      </c>
      <c r="W789">
        <v>316.82</v>
      </c>
      <c r="X789">
        <v>468.73</v>
      </c>
      <c r="Y789">
        <v>525.23</v>
      </c>
    </row>
    <row r="790" spans="1:25" x14ac:dyDescent="0.25">
      <c r="A790">
        <v>932</v>
      </c>
      <c r="B790">
        <v>98.888888888888872</v>
      </c>
      <c r="C790">
        <v>85.744444444444525</v>
      </c>
      <c r="F790">
        <v>932</v>
      </c>
      <c r="G790">
        <v>480.5</v>
      </c>
      <c r="H790">
        <v>253.33</v>
      </c>
      <c r="I790">
        <v>298.25</v>
      </c>
      <c r="J790">
        <v>248.93</v>
      </c>
      <c r="K790">
        <v>222.44</v>
      </c>
      <c r="L790">
        <v>295.39999999999998</v>
      </c>
      <c r="M790">
        <v>618.66</v>
      </c>
      <c r="N790">
        <v>566.11</v>
      </c>
      <c r="O790">
        <v>477.65</v>
      </c>
      <c r="P790">
        <v>186.16</v>
      </c>
      <c r="Q790">
        <v>255.09</v>
      </c>
      <c r="R790">
        <v>70.47</v>
      </c>
      <c r="S790">
        <v>464.9</v>
      </c>
      <c r="T790">
        <v>493.16</v>
      </c>
      <c r="U790">
        <v>340.41</v>
      </c>
      <c r="V790">
        <v>327.89</v>
      </c>
      <c r="W790">
        <v>328.18</v>
      </c>
      <c r="X790">
        <v>490.13</v>
      </c>
      <c r="Y790">
        <v>450.9</v>
      </c>
    </row>
    <row r="791" spans="1:25" x14ac:dyDescent="0.25">
      <c r="A791">
        <v>933</v>
      </c>
      <c r="B791">
        <v>316.11111111111109</v>
      </c>
      <c r="C791">
        <v>273.57777777777846</v>
      </c>
      <c r="F791">
        <v>933</v>
      </c>
      <c r="G791">
        <v>473.73</v>
      </c>
      <c r="H791">
        <v>244.25</v>
      </c>
      <c r="I791">
        <v>268.97000000000003</v>
      </c>
      <c r="J791">
        <v>213.55</v>
      </c>
      <c r="K791">
        <v>239.28</v>
      </c>
      <c r="L791">
        <v>297.64</v>
      </c>
      <c r="M791">
        <v>633.24</v>
      </c>
      <c r="N791">
        <v>522.49</v>
      </c>
      <c r="O791">
        <v>488.11</v>
      </c>
      <c r="P791">
        <v>207.16</v>
      </c>
      <c r="Q791">
        <v>308.81</v>
      </c>
      <c r="R791">
        <v>6.55</v>
      </c>
      <c r="S791">
        <v>479.21</v>
      </c>
      <c r="T791">
        <v>481.17</v>
      </c>
      <c r="U791">
        <v>333.88</v>
      </c>
      <c r="V791">
        <v>330.04</v>
      </c>
      <c r="W791">
        <v>332.14</v>
      </c>
      <c r="X791">
        <v>521.72</v>
      </c>
      <c r="Y791">
        <v>499.28</v>
      </c>
    </row>
    <row r="792" spans="1:25" x14ac:dyDescent="0.25">
      <c r="A792">
        <v>936</v>
      </c>
      <c r="B792">
        <v>94.555555555555699</v>
      </c>
      <c r="C792">
        <v>92.66666666666697</v>
      </c>
      <c r="F792">
        <v>936</v>
      </c>
      <c r="G792">
        <v>456.31</v>
      </c>
      <c r="H792">
        <v>244.98</v>
      </c>
      <c r="I792">
        <v>270.12</v>
      </c>
      <c r="J792">
        <v>219.53</v>
      </c>
      <c r="K792">
        <v>248.44</v>
      </c>
      <c r="L792">
        <v>314.94</v>
      </c>
      <c r="M792">
        <v>620.09</v>
      </c>
      <c r="N792">
        <v>551.69000000000005</v>
      </c>
      <c r="O792">
        <v>472.96</v>
      </c>
      <c r="P792">
        <v>217.1</v>
      </c>
      <c r="Q792">
        <v>312.63</v>
      </c>
      <c r="R792">
        <v>5.4</v>
      </c>
      <c r="S792">
        <v>472.56</v>
      </c>
      <c r="T792">
        <v>473.54</v>
      </c>
      <c r="U792">
        <v>327.64999999999998</v>
      </c>
      <c r="V792">
        <v>319.42</v>
      </c>
      <c r="W792">
        <v>317.32</v>
      </c>
      <c r="X792">
        <v>516.82000000000005</v>
      </c>
      <c r="Y792">
        <v>493.81</v>
      </c>
    </row>
    <row r="793" spans="1:25" x14ac:dyDescent="0.25">
      <c r="A793">
        <v>938</v>
      </c>
      <c r="B793">
        <v>69.777777777777743</v>
      </c>
      <c r="C793">
        <v>72.088888888889187</v>
      </c>
      <c r="F793">
        <v>938</v>
      </c>
      <c r="G793">
        <v>431.47</v>
      </c>
      <c r="H793">
        <v>354.34</v>
      </c>
      <c r="I793">
        <v>341.8</v>
      </c>
      <c r="J793">
        <v>317.41000000000003</v>
      </c>
      <c r="K793">
        <v>185.2</v>
      </c>
      <c r="L793">
        <v>377.32</v>
      </c>
      <c r="M793">
        <v>691.71</v>
      </c>
      <c r="N793">
        <v>605.96</v>
      </c>
      <c r="O793">
        <v>562.78</v>
      </c>
      <c r="P793">
        <v>151.47999999999999</v>
      </c>
      <c r="Q793">
        <v>97.98</v>
      </c>
      <c r="R793">
        <v>152.22999999999999</v>
      </c>
      <c r="S793">
        <v>528.78</v>
      </c>
      <c r="T793">
        <v>553.98</v>
      </c>
      <c r="U793">
        <v>362.65</v>
      </c>
      <c r="V793">
        <v>371.29</v>
      </c>
      <c r="W793">
        <v>378.35</v>
      </c>
      <c r="X793">
        <v>555.89</v>
      </c>
      <c r="Y793">
        <v>535.17999999999995</v>
      </c>
    </row>
    <row r="794" spans="1:25" x14ac:dyDescent="0.25">
      <c r="A794">
        <v>940</v>
      </c>
      <c r="B794">
        <v>158.77777777777794</v>
      </c>
      <c r="C794">
        <v>118.24444444444453</v>
      </c>
      <c r="F794">
        <v>940</v>
      </c>
      <c r="G794">
        <v>478.46</v>
      </c>
      <c r="H794">
        <v>457.96</v>
      </c>
      <c r="I794">
        <v>481.53</v>
      </c>
      <c r="J794">
        <v>446.13</v>
      </c>
      <c r="K794">
        <v>232.42</v>
      </c>
      <c r="L794">
        <v>456.53</v>
      </c>
      <c r="M794">
        <v>778.86</v>
      </c>
      <c r="N794">
        <v>690.36</v>
      </c>
      <c r="O794">
        <v>689.2</v>
      </c>
      <c r="P794">
        <v>197.78</v>
      </c>
      <c r="Q794">
        <v>139.52000000000001</v>
      </c>
      <c r="R794">
        <v>276.69</v>
      </c>
      <c r="S794">
        <v>606.62</v>
      </c>
      <c r="T794">
        <v>655.73</v>
      </c>
      <c r="U794">
        <v>436.93</v>
      </c>
      <c r="V794">
        <v>400.07</v>
      </c>
      <c r="W794">
        <v>406.28</v>
      </c>
      <c r="X794">
        <v>598.44000000000005</v>
      </c>
      <c r="Y794">
        <v>595.33000000000004</v>
      </c>
    </row>
    <row r="795" spans="1:25" x14ac:dyDescent="0.25">
      <c r="A795">
        <v>941</v>
      </c>
      <c r="B795">
        <v>66.000000000000028</v>
      </c>
      <c r="C795">
        <v>62.022222222222126</v>
      </c>
      <c r="F795">
        <v>941</v>
      </c>
      <c r="G795">
        <v>507.69</v>
      </c>
      <c r="H795">
        <v>481.01</v>
      </c>
      <c r="I795">
        <v>493.07</v>
      </c>
      <c r="J795">
        <v>481.56</v>
      </c>
      <c r="K795">
        <v>253.01</v>
      </c>
      <c r="L795">
        <v>494.76</v>
      </c>
      <c r="M795">
        <v>800.71</v>
      </c>
      <c r="N795">
        <v>722.36</v>
      </c>
      <c r="O795">
        <v>692.39</v>
      </c>
      <c r="P795">
        <v>214.62</v>
      </c>
      <c r="Q795">
        <v>56.15</v>
      </c>
      <c r="R795">
        <v>315.45999999999998</v>
      </c>
      <c r="S795">
        <v>659.35</v>
      </c>
      <c r="T795">
        <v>668.83</v>
      </c>
      <c r="U795">
        <v>478.26</v>
      </c>
      <c r="V795">
        <v>426.76</v>
      </c>
      <c r="W795">
        <v>423.92</v>
      </c>
      <c r="X795">
        <v>593.39</v>
      </c>
      <c r="Y795">
        <v>613.02</v>
      </c>
    </row>
    <row r="796" spans="1:25" x14ac:dyDescent="0.25">
      <c r="A796">
        <v>944</v>
      </c>
      <c r="B796">
        <v>139.88888888888891</v>
      </c>
      <c r="C796">
        <v>129.08888888888896</v>
      </c>
      <c r="F796">
        <v>944</v>
      </c>
      <c r="G796">
        <v>667.81</v>
      </c>
      <c r="H796">
        <v>399.76</v>
      </c>
      <c r="I796">
        <v>449.8</v>
      </c>
      <c r="J796">
        <v>371.74</v>
      </c>
      <c r="K796">
        <v>436.86</v>
      </c>
      <c r="L796">
        <v>456.36</v>
      </c>
      <c r="M796">
        <v>761.34</v>
      </c>
      <c r="N796">
        <v>682.9</v>
      </c>
      <c r="O796">
        <v>610.4</v>
      </c>
      <c r="P796">
        <v>375.98</v>
      </c>
      <c r="Q796">
        <v>499.3</v>
      </c>
      <c r="R796">
        <v>164.5</v>
      </c>
      <c r="S796">
        <v>633.47</v>
      </c>
      <c r="T796">
        <v>604.95000000000005</v>
      </c>
      <c r="U796">
        <v>517.98</v>
      </c>
      <c r="V796">
        <v>467.19</v>
      </c>
      <c r="W796">
        <v>480.81</v>
      </c>
      <c r="X796">
        <v>680.21</v>
      </c>
      <c r="Y796">
        <v>650.14</v>
      </c>
    </row>
    <row r="797" spans="1:25" x14ac:dyDescent="0.25">
      <c r="A797">
        <v>946</v>
      </c>
      <c r="B797">
        <v>116.77777777777764</v>
      </c>
      <c r="C797">
        <v>121.38888888888869</v>
      </c>
      <c r="F797">
        <v>946</v>
      </c>
      <c r="G797">
        <v>1049.1600000000001</v>
      </c>
      <c r="H797">
        <v>890.54</v>
      </c>
      <c r="I797">
        <v>840.19</v>
      </c>
      <c r="J797">
        <v>816.83</v>
      </c>
      <c r="K797">
        <v>823.19</v>
      </c>
      <c r="L797">
        <v>928.6</v>
      </c>
      <c r="M797">
        <v>1236.02</v>
      </c>
      <c r="N797">
        <v>1144.6099999999999</v>
      </c>
      <c r="O797">
        <v>1094.1300000000001</v>
      </c>
      <c r="P797">
        <v>850.46</v>
      </c>
      <c r="Q797">
        <v>894.14</v>
      </c>
      <c r="R797">
        <v>608.26</v>
      </c>
      <c r="S797">
        <v>1059.42</v>
      </c>
      <c r="T797">
        <v>1023.44</v>
      </c>
      <c r="U797">
        <v>931.91</v>
      </c>
      <c r="V797">
        <v>896.55</v>
      </c>
      <c r="W797">
        <v>909.87</v>
      </c>
      <c r="X797">
        <v>1091.46</v>
      </c>
      <c r="Y797">
        <v>1122.0899999999999</v>
      </c>
    </row>
    <row r="798" spans="1:25" x14ac:dyDescent="0.25">
      <c r="A798">
        <v>948</v>
      </c>
      <c r="B798">
        <v>158.66666666666663</v>
      </c>
      <c r="C798">
        <v>145.5</v>
      </c>
      <c r="F798">
        <v>948</v>
      </c>
      <c r="G798">
        <v>1029.54</v>
      </c>
      <c r="H798">
        <v>771.96</v>
      </c>
      <c r="I798">
        <v>792.43</v>
      </c>
      <c r="J798">
        <v>774.15</v>
      </c>
      <c r="K798">
        <v>747.68</v>
      </c>
      <c r="L798">
        <v>822.66</v>
      </c>
      <c r="M798">
        <v>1165.81</v>
      </c>
      <c r="N798">
        <v>1072.68</v>
      </c>
      <c r="O798">
        <v>1017.12</v>
      </c>
      <c r="P798">
        <v>729.06</v>
      </c>
      <c r="Q798">
        <v>843.01</v>
      </c>
      <c r="R798">
        <v>515.99</v>
      </c>
      <c r="S798">
        <v>963.47</v>
      </c>
      <c r="T798">
        <v>961.6</v>
      </c>
      <c r="U798">
        <v>814.4</v>
      </c>
      <c r="V798">
        <v>843.13</v>
      </c>
      <c r="W798">
        <v>825.14</v>
      </c>
      <c r="X798">
        <v>1022.65</v>
      </c>
      <c r="Y798">
        <v>1049.29</v>
      </c>
    </row>
    <row r="799" spans="1:25" x14ac:dyDescent="0.25">
      <c r="A799">
        <v>950</v>
      </c>
      <c r="B799">
        <v>40.444444444444436</v>
      </c>
      <c r="C799">
        <v>44.233333333333348</v>
      </c>
      <c r="F799">
        <v>950</v>
      </c>
      <c r="G799">
        <v>464.25</v>
      </c>
      <c r="H799">
        <v>253.01</v>
      </c>
      <c r="I799">
        <v>255.78</v>
      </c>
      <c r="J799">
        <v>207.19</v>
      </c>
      <c r="K799">
        <v>264.37</v>
      </c>
      <c r="L799">
        <v>315.52</v>
      </c>
      <c r="M799">
        <v>604.98</v>
      </c>
      <c r="N799">
        <v>582.76</v>
      </c>
      <c r="O799">
        <v>464.58</v>
      </c>
      <c r="P799">
        <v>222.34</v>
      </c>
      <c r="Q799">
        <v>266.64</v>
      </c>
      <c r="R799">
        <v>62.63</v>
      </c>
      <c r="S799">
        <v>494.56</v>
      </c>
      <c r="T799">
        <v>488.38</v>
      </c>
      <c r="U799">
        <v>335.72</v>
      </c>
      <c r="V799">
        <v>336.41</v>
      </c>
      <c r="W799">
        <v>336.65</v>
      </c>
      <c r="X799">
        <v>514.24</v>
      </c>
      <c r="Y799">
        <v>486.51</v>
      </c>
    </row>
    <row r="800" spans="1:25" x14ac:dyDescent="0.25">
      <c r="A800">
        <v>951</v>
      </c>
      <c r="B800">
        <v>197.88888888888903</v>
      </c>
      <c r="C800">
        <v>160.36666666666679</v>
      </c>
      <c r="F800">
        <v>951</v>
      </c>
      <c r="G800">
        <v>751.69</v>
      </c>
      <c r="H800">
        <v>486.27</v>
      </c>
      <c r="I800">
        <v>504.33</v>
      </c>
      <c r="J800">
        <v>465.93</v>
      </c>
      <c r="K800">
        <v>495.5</v>
      </c>
      <c r="L800">
        <v>551</v>
      </c>
      <c r="M800">
        <v>837.41</v>
      </c>
      <c r="N800">
        <v>787.11</v>
      </c>
      <c r="O800">
        <v>690.31</v>
      </c>
      <c r="P800">
        <v>441.72</v>
      </c>
      <c r="Q800">
        <v>374.53</v>
      </c>
      <c r="R800">
        <v>299.91000000000003</v>
      </c>
      <c r="S800">
        <v>719.7</v>
      </c>
      <c r="T800">
        <v>772.87</v>
      </c>
      <c r="U800">
        <v>589.84</v>
      </c>
      <c r="V800">
        <v>583.58000000000004</v>
      </c>
      <c r="W800">
        <v>633.62</v>
      </c>
      <c r="X800">
        <v>752.2</v>
      </c>
      <c r="Y800">
        <v>781.86</v>
      </c>
    </row>
    <row r="801" spans="1:42" x14ac:dyDescent="0.25">
      <c r="A801">
        <v>953</v>
      </c>
      <c r="B801">
        <v>112.4444444444443</v>
      </c>
      <c r="C801">
        <v>110.68888888888887</v>
      </c>
      <c r="F801">
        <v>953</v>
      </c>
      <c r="G801">
        <v>537.03</v>
      </c>
      <c r="H801">
        <v>476.6</v>
      </c>
      <c r="I801">
        <v>508</v>
      </c>
      <c r="J801">
        <v>485.41</v>
      </c>
      <c r="K801">
        <v>270.73</v>
      </c>
      <c r="L801">
        <v>533.05999999999995</v>
      </c>
      <c r="M801">
        <v>810.26</v>
      </c>
      <c r="N801">
        <v>758.93</v>
      </c>
      <c r="O801">
        <v>699.81</v>
      </c>
      <c r="P801">
        <v>235.6</v>
      </c>
      <c r="Q801">
        <v>4.8</v>
      </c>
      <c r="R801">
        <v>328.34</v>
      </c>
      <c r="S801">
        <v>665.06</v>
      </c>
      <c r="T801">
        <v>695.53</v>
      </c>
      <c r="U801">
        <v>493.99</v>
      </c>
      <c r="V801">
        <v>454.83</v>
      </c>
      <c r="W801">
        <v>469.57</v>
      </c>
      <c r="X801">
        <v>618.63</v>
      </c>
      <c r="Y801">
        <v>667.36</v>
      </c>
    </row>
    <row r="802" spans="1:42" x14ac:dyDescent="0.25">
      <c r="A802">
        <v>958</v>
      </c>
      <c r="B802">
        <v>171.55555555555563</v>
      </c>
      <c r="C802">
        <v>153.9444444444448</v>
      </c>
      <c r="F802">
        <v>958</v>
      </c>
      <c r="G802">
        <v>535.14</v>
      </c>
      <c r="H802">
        <v>249.93</v>
      </c>
      <c r="I802">
        <v>273.73</v>
      </c>
      <c r="J802">
        <v>221.69</v>
      </c>
      <c r="K802">
        <v>371.09</v>
      </c>
      <c r="L802">
        <v>330.99</v>
      </c>
      <c r="M802">
        <v>580.98</v>
      </c>
      <c r="N802">
        <v>524.54999999999995</v>
      </c>
      <c r="O802">
        <v>473</v>
      </c>
      <c r="P802">
        <v>322.16000000000003</v>
      </c>
      <c r="Q802">
        <v>436.91</v>
      </c>
      <c r="R802">
        <v>180.27</v>
      </c>
      <c r="S802">
        <v>465.28</v>
      </c>
      <c r="T802">
        <v>449.6</v>
      </c>
      <c r="U802">
        <v>350.71</v>
      </c>
      <c r="V802">
        <v>369.85</v>
      </c>
      <c r="W802">
        <v>376.3</v>
      </c>
      <c r="X802">
        <v>590.66</v>
      </c>
      <c r="Y802">
        <v>530</v>
      </c>
    </row>
    <row r="803" spans="1:42" x14ac:dyDescent="0.25">
      <c r="A803">
        <v>959</v>
      </c>
      <c r="B803">
        <v>15.222222222222245</v>
      </c>
      <c r="C803">
        <v>11.98888888888888</v>
      </c>
      <c r="F803">
        <v>959</v>
      </c>
      <c r="G803">
        <v>654.41999999999996</v>
      </c>
      <c r="H803">
        <v>415.66</v>
      </c>
      <c r="I803">
        <v>427.2</v>
      </c>
      <c r="J803">
        <v>359.42</v>
      </c>
      <c r="K803">
        <v>454.81</v>
      </c>
      <c r="L803">
        <v>470.75</v>
      </c>
      <c r="M803">
        <v>773.22</v>
      </c>
      <c r="N803">
        <v>703.47</v>
      </c>
      <c r="O803">
        <v>608.54</v>
      </c>
      <c r="P803">
        <v>396.8</v>
      </c>
      <c r="Q803">
        <v>397</v>
      </c>
      <c r="R803">
        <v>244.38</v>
      </c>
      <c r="S803">
        <v>646.91999999999996</v>
      </c>
      <c r="T803">
        <v>628.37</v>
      </c>
      <c r="U803">
        <v>519.63</v>
      </c>
      <c r="V803">
        <v>540.24</v>
      </c>
      <c r="W803">
        <v>515.87</v>
      </c>
      <c r="X803">
        <v>731.26</v>
      </c>
      <c r="Y803">
        <v>692.44</v>
      </c>
    </row>
    <row r="806" spans="1:42" x14ac:dyDescent="0.25">
      <c r="A806" s="39" t="s">
        <v>94</v>
      </c>
    </row>
    <row r="807" spans="1:42" x14ac:dyDescent="0.25">
      <c r="A807" t="s">
        <v>11</v>
      </c>
      <c r="B807" s="40">
        <v>19743</v>
      </c>
    </row>
    <row r="808" spans="1:42" x14ac:dyDescent="0.25">
      <c r="A808" t="s">
        <v>23</v>
      </c>
      <c r="B808">
        <v>24</v>
      </c>
    </row>
    <row r="809" spans="1:42" x14ac:dyDescent="0.25">
      <c r="A809" t="s">
        <v>98</v>
      </c>
      <c r="B809">
        <v>2</v>
      </c>
      <c r="D809" t="s">
        <v>99</v>
      </c>
      <c r="G809" t="s">
        <v>100</v>
      </c>
    </row>
    <row r="811" spans="1:42" x14ac:dyDescent="0.25">
      <c r="A811" s="37" t="s">
        <v>43</v>
      </c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W811" s="37" t="s">
        <v>44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</row>
    <row r="812" spans="1:42" x14ac:dyDescent="0.25">
      <c r="A812" s="38" t="s">
        <v>7</v>
      </c>
      <c r="B812" s="38" t="s">
        <v>8</v>
      </c>
      <c r="C812" s="38" t="s">
        <v>9</v>
      </c>
      <c r="D812" s="38" t="s">
        <v>10</v>
      </c>
      <c r="E812" s="38" t="s">
        <v>11</v>
      </c>
      <c r="F812" s="38" t="s">
        <v>12</v>
      </c>
      <c r="G812" s="38" t="s">
        <v>13</v>
      </c>
      <c r="H812" s="38" t="s">
        <v>14</v>
      </c>
      <c r="I812" s="38" t="s">
        <v>15</v>
      </c>
      <c r="J812" s="38" t="s">
        <v>16</v>
      </c>
      <c r="K812" s="38" t="s">
        <v>17</v>
      </c>
      <c r="L812" s="38" t="s">
        <v>18</v>
      </c>
      <c r="M812" s="38" t="s">
        <v>19</v>
      </c>
      <c r="N812" s="38" t="s">
        <v>20</v>
      </c>
      <c r="O812" s="38" t="s">
        <v>21</v>
      </c>
      <c r="P812" s="38" t="s">
        <v>22</v>
      </c>
      <c r="Q812" s="38" t="s">
        <v>23</v>
      </c>
      <c r="R812" s="38" t="s">
        <v>24</v>
      </c>
      <c r="S812" s="38" t="s">
        <v>25</v>
      </c>
      <c r="T812" s="38" t="s">
        <v>26</v>
      </c>
      <c r="W812" s="38" t="s">
        <v>7</v>
      </c>
      <c r="X812" s="38" t="s">
        <v>8</v>
      </c>
      <c r="Y812" s="38" t="s">
        <v>9</v>
      </c>
      <c r="Z812" s="38" t="s">
        <v>10</v>
      </c>
      <c r="AA812" s="38" t="s">
        <v>11</v>
      </c>
      <c r="AB812" s="38" t="s">
        <v>12</v>
      </c>
      <c r="AC812" s="38" t="s">
        <v>13</v>
      </c>
      <c r="AD812" s="38" t="s">
        <v>14</v>
      </c>
      <c r="AE812" s="38" t="s">
        <v>15</v>
      </c>
      <c r="AF812" s="38" t="s">
        <v>16</v>
      </c>
      <c r="AG812" s="38" t="s">
        <v>17</v>
      </c>
      <c r="AH812" s="38" t="s">
        <v>18</v>
      </c>
      <c r="AI812" s="38" t="s">
        <v>19</v>
      </c>
      <c r="AJ812" s="38" t="s">
        <v>20</v>
      </c>
      <c r="AK812" s="38" t="s">
        <v>21</v>
      </c>
      <c r="AL812" s="38" t="s">
        <v>22</v>
      </c>
      <c r="AM812" s="38" t="s">
        <v>23</v>
      </c>
      <c r="AN812" s="38" t="s">
        <v>24</v>
      </c>
      <c r="AO812" s="38" t="s">
        <v>25</v>
      </c>
      <c r="AP812" s="38" t="s">
        <v>26</v>
      </c>
    </row>
    <row r="813" spans="1:42" x14ac:dyDescent="0.25">
      <c r="A813">
        <v>1</v>
      </c>
      <c r="B813">
        <f t="shared" ref="B813:T826" si="0">IF($B$809=1,$B3,$C3)</f>
        <v>42.04444444444448</v>
      </c>
      <c r="C813">
        <f t="shared" si="0"/>
        <v>42.04444444444448</v>
      </c>
      <c r="D813">
        <f t="shared" si="0"/>
        <v>42.04444444444448</v>
      </c>
      <c r="E813">
        <f t="shared" si="0"/>
        <v>42.04444444444448</v>
      </c>
      <c r="F813">
        <f t="shared" si="0"/>
        <v>42.04444444444448</v>
      </c>
      <c r="G813">
        <f t="shared" si="0"/>
        <v>42.04444444444448</v>
      </c>
      <c r="H813">
        <f t="shared" si="0"/>
        <v>42.04444444444448</v>
      </c>
      <c r="I813">
        <f t="shared" si="0"/>
        <v>42.04444444444448</v>
      </c>
      <c r="J813">
        <f t="shared" si="0"/>
        <v>42.04444444444448</v>
      </c>
      <c r="K813">
        <f t="shared" si="0"/>
        <v>42.04444444444448</v>
      </c>
      <c r="L813">
        <f t="shared" si="0"/>
        <v>42.04444444444448</v>
      </c>
      <c r="M813">
        <f t="shared" si="0"/>
        <v>42.04444444444448</v>
      </c>
      <c r="N813">
        <f t="shared" si="0"/>
        <v>42.04444444444448</v>
      </c>
      <c r="O813">
        <f t="shared" si="0"/>
        <v>42.04444444444448</v>
      </c>
      <c r="P813">
        <f t="shared" si="0"/>
        <v>42.04444444444448</v>
      </c>
      <c r="Q813">
        <f t="shared" si="0"/>
        <v>42.04444444444448</v>
      </c>
      <c r="R813">
        <f t="shared" si="0"/>
        <v>42.04444444444448</v>
      </c>
      <c r="S813">
        <f t="shared" si="0"/>
        <v>42.04444444444448</v>
      </c>
      <c r="T813">
        <f t="shared" si="0"/>
        <v>42.04444444444448</v>
      </c>
      <c r="W813">
        <v>1</v>
      </c>
      <c r="X813">
        <v>546.61</v>
      </c>
      <c r="Y813">
        <v>417.32</v>
      </c>
      <c r="Z813">
        <v>398.29</v>
      </c>
      <c r="AA813">
        <v>463.17</v>
      </c>
      <c r="AB813">
        <v>732.52</v>
      </c>
      <c r="AC813">
        <v>406.73</v>
      </c>
      <c r="AD813">
        <v>92.85</v>
      </c>
      <c r="AE813">
        <v>154.59</v>
      </c>
      <c r="AF813">
        <v>202.95</v>
      </c>
      <c r="AG813">
        <v>702.04</v>
      </c>
      <c r="AH813">
        <v>868.09</v>
      </c>
      <c r="AI813">
        <v>661.67</v>
      </c>
      <c r="AJ813">
        <v>240.26</v>
      </c>
      <c r="AK813">
        <v>243.26</v>
      </c>
      <c r="AL813">
        <v>465.68</v>
      </c>
      <c r="AM813">
        <v>513.12</v>
      </c>
      <c r="AN813">
        <v>482.06</v>
      </c>
      <c r="AO813">
        <v>409.04</v>
      </c>
      <c r="AP813">
        <v>262.68</v>
      </c>
    </row>
    <row r="814" spans="1:42" x14ac:dyDescent="0.25">
      <c r="A814">
        <v>2</v>
      </c>
      <c r="B814">
        <f t="shared" si="0"/>
        <v>38.533333333333303</v>
      </c>
      <c r="C814">
        <f t="shared" si="0"/>
        <v>38.533333333333303</v>
      </c>
      <c r="D814">
        <f t="shared" si="0"/>
        <v>38.533333333333303</v>
      </c>
      <c r="E814">
        <f t="shared" si="0"/>
        <v>38.533333333333303</v>
      </c>
      <c r="F814">
        <f t="shared" si="0"/>
        <v>38.533333333333303</v>
      </c>
      <c r="G814">
        <f t="shared" si="0"/>
        <v>38.533333333333303</v>
      </c>
      <c r="H814">
        <f t="shared" si="0"/>
        <v>38.533333333333303</v>
      </c>
      <c r="I814">
        <f t="shared" si="0"/>
        <v>38.533333333333303</v>
      </c>
      <c r="J814">
        <f t="shared" si="0"/>
        <v>38.533333333333303</v>
      </c>
      <c r="K814">
        <f t="shared" si="0"/>
        <v>38.533333333333303</v>
      </c>
      <c r="L814">
        <f t="shared" si="0"/>
        <v>38.533333333333303</v>
      </c>
      <c r="M814">
        <f t="shared" si="0"/>
        <v>38.533333333333303</v>
      </c>
      <c r="N814">
        <f t="shared" si="0"/>
        <v>38.533333333333303</v>
      </c>
      <c r="O814">
        <f t="shared" si="0"/>
        <v>38.533333333333303</v>
      </c>
      <c r="P814">
        <f t="shared" si="0"/>
        <v>38.533333333333303</v>
      </c>
      <c r="Q814">
        <f t="shared" si="0"/>
        <v>38.533333333333303</v>
      </c>
      <c r="R814">
        <f t="shared" si="0"/>
        <v>38.533333333333303</v>
      </c>
      <c r="S814">
        <f t="shared" si="0"/>
        <v>38.533333333333303</v>
      </c>
      <c r="T814">
        <f t="shared" si="0"/>
        <v>38.533333333333303</v>
      </c>
      <c r="W814">
        <v>2</v>
      </c>
      <c r="X814">
        <v>533.83000000000004</v>
      </c>
      <c r="Y814">
        <v>396.8</v>
      </c>
      <c r="Z814">
        <v>377.02</v>
      </c>
      <c r="AA814">
        <v>455.69</v>
      </c>
      <c r="AB814">
        <v>675.68</v>
      </c>
      <c r="AC814">
        <v>385.99</v>
      </c>
      <c r="AD814">
        <v>92.95</v>
      </c>
      <c r="AE814">
        <v>160.66</v>
      </c>
      <c r="AF814">
        <v>187.98</v>
      </c>
      <c r="AG814">
        <v>664.06</v>
      </c>
      <c r="AH814">
        <v>908.29</v>
      </c>
      <c r="AI814">
        <v>651.45000000000005</v>
      </c>
      <c r="AJ814">
        <v>250.7</v>
      </c>
      <c r="AK814">
        <v>230.24</v>
      </c>
      <c r="AL814">
        <v>469.83</v>
      </c>
      <c r="AM814">
        <v>498.78</v>
      </c>
      <c r="AN814">
        <v>498.59</v>
      </c>
      <c r="AO814">
        <v>419.55</v>
      </c>
      <c r="AP814">
        <v>277.77</v>
      </c>
    </row>
    <row r="815" spans="1:42" x14ac:dyDescent="0.25">
      <c r="A815">
        <v>3</v>
      </c>
      <c r="B815">
        <f t="shared" si="0"/>
        <v>37.422222222222217</v>
      </c>
      <c r="C815">
        <f t="shared" si="0"/>
        <v>37.422222222222217</v>
      </c>
      <c r="D815">
        <f t="shared" si="0"/>
        <v>37.422222222222217</v>
      </c>
      <c r="E815">
        <f t="shared" si="0"/>
        <v>37.422222222222217</v>
      </c>
      <c r="F815">
        <f t="shared" si="0"/>
        <v>37.422222222222217</v>
      </c>
      <c r="G815">
        <f t="shared" si="0"/>
        <v>37.422222222222217</v>
      </c>
      <c r="H815">
        <f t="shared" si="0"/>
        <v>37.422222222222217</v>
      </c>
      <c r="I815">
        <f t="shared" si="0"/>
        <v>37.422222222222217</v>
      </c>
      <c r="J815">
        <f t="shared" si="0"/>
        <v>37.422222222222217</v>
      </c>
      <c r="K815">
        <f t="shared" si="0"/>
        <v>37.422222222222217</v>
      </c>
      <c r="L815">
        <f t="shared" si="0"/>
        <v>37.422222222222217</v>
      </c>
      <c r="M815">
        <f t="shared" si="0"/>
        <v>37.422222222222217</v>
      </c>
      <c r="N815">
        <f t="shared" si="0"/>
        <v>37.422222222222217</v>
      </c>
      <c r="O815">
        <f t="shared" si="0"/>
        <v>37.422222222222217</v>
      </c>
      <c r="P815">
        <f t="shared" si="0"/>
        <v>37.422222222222217</v>
      </c>
      <c r="Q815">
        <f t="shared" si="0"/>
        <v>37.422222222222217</v>
      </c>
      <c r="R815">
        <f t="shared" si="0"/>
        <v>37.422222222222217</v>
      </c>
      <c r="S815">
        <f t="shared" si="0"/>
        <v>37.422222222222217</v>
      </c>
      <c r="T815">
        <f t="shared" si="0"/>
        <v>37.422222222222217</v>
      </c>
      <c r="W815">
        <v>3</v>
      </c>
      <c r="X815">
        <v>541.39</v>
      </c>
      <c r="Y815">
        <v>396.51</v>
      </c>
      <c r="Z815">
        <v>401.77</v>
      </c>
      <c r="AA815">
        <v>415.92</v>
      </c>
      <c r="AB815">
        <v>723</v>
      </c>
      <c r="AC815">
        <v>362.67</v>
      </c>
      <c r="AD815">
        <v>89.07</v>
      </c>
      <c r="AE815">
        <v>141.76</v>
      </c>
      <c r="AF815">
        <v>191.66</v>
      </c>
      <c r="AG815">
        <v>645.64</v>
      </c>
      <c r="AH815">
        <v>875.73</v>
      </c>
      <c r="AI815">
        <v>631.07000000000005</v>
      </c>
      <c r="AJ815">
        <v>230.61</v>
      </c>
      <c r="AK815">
        <v>217.85</v>
      </c>
      <c r="AL815">
        <v>461.87</v>
      </c>
      <c r="AM815">
        <v>474.6</v>
      </c>
      <c r="AN815">
        <v>496.1</v>
      </c>
      <c r="AO815">
        <v>412.74</v>
      </c>
      <c r="AP815">
        <v>262.13</v>
      </c>
    </row>
    <row r="816" spans="1:42" x14ac:dyDescent="0.25">
      <c r="A816">
        <v>4</v>
      </c>
      <c r="B816">
        <f t="shared" si="0"/>
        <v>62.177777777777692</v>
      </c>
      <c r="C816">
        <f t="shared" si="0"/>
        <v>62.177777777777692</v>
      </c>
      <c r="D816">
        <f t="shared" si="0"/>
        <v>62.177777777777692</v>
      </c>
      <c r="E816">
        <f t="shared" si="0"/>
        <v>62.177777777777692</v>
      </c>
      <c r="F816">
        <f t="shared" si="0"/>
        <v>62.177777777777692</v>
      </c>
      <c r="G816">
        <f t="shared" si="0"/>
        <v>62.177777777777692</v>
      </c>
      <c r="H816">
        <f t="shared" si="0"/>
        <v>62.177777777777692</v>
      </c>
      <c r="I816">
        <f t="shared" si="0"/>
        <v>62.177777777777692</v>
      </c>
      <c r="J816">
        <f t="shared" si="0"/>
        <v>62.177777777777692</v>
      </c>
      <c r="K816">
        <f t="shared" si="0"/>
        <v>62.177777777777692</v>
      </c>
      <c r="L816">
        <f t="shared" si="0"/>
        <v>62.177777777777692</v>
      </c>
      <c r="M816">
        <f t="shared" si="0"/>
        <v>62.177777777777692</v>
      </c>
      <c r="N816">
        <f t="shared" si="0"/>
        <v>62.177777777777692</v>
      </c>
      <c r="O816">
        <f t="shared" si="0"/>
        <v>62.177777777777692</v>
      </c>
      <c r="P816">
        <f t="shared" si="0"/>
        <v>62.177777777777692</v>
      </c>
      <c r="Q816">
        <f t="shared" si="0"/>
        <v>62.177777777777692</v>
      </c>
      <c r="R816">
        <f t="shared" si="0"/>
        <v>62.177777777777692</v>
      </c>
      <c r="S816">
        <f t="shared" si="0"/>
        <v>62.177777777777692</v>
      </c>
      <c r="T816">
        <f t="shared" si="0"/>
        <v>62.177777777777692</v>
      </c>
      <c r="W816">
        <v>4</v>
      </c>
      <c r="X816">
        <v>508.41</v>
      </c>
      <c r="Y816">
        <v>397.25</v>
      </c>
      <c r="Z816">
        <v>407.01</v>
      </c>
      <c r="AA816">
        <v>432.63</v>
      </c>
      <c r="AB816">
        <v>663.32</v>
      </c>
      <c r="AC816">
        <v>370.18</v>
      </c>
      <c r="AD816">
        <v>82.24</v>
      </c>
      <c r="AE816">
        <v>138.9</v>
      </c>
      <c r="AF816">
        <v>192.87</v>
      </c>
      <c r="AG816">
        <v>666.38</v>
      </c>
      <c r="AH816">
        <v>885.55</v>
      </c>
      <c r="AI816">
        <v>691.65</v>
      </c>
      <c r="AJ816">
        <v>230.79</v>
      </c>
      <c r="AK816">
        <v>227.54</v>
      </c>
      <c r="AL816">
        <v>449.89</v>
      </c>
      <c r="AM816">
        <v>469.26</v>
      </c>
      <c r="AN816">
        <v>455.21</v>
      </c>
      <c r="AO816">
        <v>406.02</v>
      </c>
      <c r="AP816">
        <v>266.27</v>
      </c>
    </row>
    <row r="817" spans="1:42" x14ac:dyDescent="0.25">
      <c r="A817">
        <v>5</v>
      </c>
      <c r="B817">
        <f t="shared" si="0"/>
        <v>155.13333333333412</v>
      </c>
      <c r="C817">
        <f t="shared" si="0"/>
        <v>155.13333333333412</v>
      </c>
      <c r="D817">
        <f t="shared" si="0"/>
        <v>155.13333333333412</v>
      </c>
      <c r="E817">
        <f t="shared" si="0"/>
        <v>155.13333333333412</v>
      </c>
      <c r="F817">
        <f t="shared" si="0"/>
        <v>155.13333333333412</v>
      </c>
      <c r="G817">
        <f t="shared" si="0"/>
        <v>155.13333333333412</v>
      </c>
      <c r="H817">
        <f t="shared" si="0"/>
        <v>155.13333333333412</v>
      </c>
      <c r="I817">
        <f t="shared" si="0"/>
        <v>155.13333333333412</v>
      </c>
      <c r="J817">
        <f t="shared" si="0"/>
        <v>155.13333333333412</v>
      </c>
      <c r="K817">
        <f t="shared" si="0"/>
        <v>155.13333333333412</v>
      </c>
      <c r="L817">
        <f t="shared" si="0"/>
        <v>155.13333333333412</v>
      </c>
      <c r="M817">
        <f t="shared" si="0"/>
        <v>155.13333333333412</v>
      </c>
      <c r="N817">
        <f t="shared" si="0"/>
        <v>155.13333333333412</v>
      </c>
      <c r="O817">
        <f t="shared" si="0"/>
        <v>155.13333333333412</v>
      </c>
      <c r="P817">
        <f t="shared" si="0"/>
        <v>155.13333333333412</v>
      </c>
      <c r="Q817">
        <f t="shared" si="0"/>
        <v>155.13333333333412</v>
      </c>
      <c r="R817">
        <f t="shared" si="0"/>
        <v>155.13333333333412</v>
      </c>
      <c r="S817">
        <f t="shared" si="0"/>
        <v>155.13333333333412</v>
      </c>
      <c r="T817">
        <f t="shared" si="0"/>
        <v>155.13333333333412</v>
      </c>
      <c r="W817">
        <v>5</v>
      </c>
      <c r="X817">
        <v>484.86</v>
      </c>
      <c r="Y817">
        <v>414.87</v>
      </c>
      <c r="Z817">
        <v>389.8</v>
      </c>
      <c r="AA817">
        <v>415.43</v>
      </c>
      <c r="AB817">
        <v>698.84</v>
      </c>
      <c r="AC817">
        <v>377.02</v>
      </c>
      <c r="AD817">
        <v>77.819999999999993</v>
      </c>
      <c r="AE817">
        <v>136.24</v>
      </c>
      <c r="AF817">
        <v>190.7</v>
      </c>
      <c r="AG817">
        <v>647.28</v>
      </c>
      <c r="AH817">
        <v>872.97</v>
      </c>
      <c r="AI817">
        <v>645.92999999999995</v>
      </c>
      <c r="AJ817">
        <v>229.89</v>
      </c>
      <c r="AK817">
        <v>211.59</v>
      </c>
      <c r="AL817">
        <v>467.43</v>
      </c>
      <c r="AM817">
        <v>450.5</v>
      </c>
      <c r="AN817">
        <v>488.76</v>
      </c>
      <c r="AO817">
        <v>377.86</v>
      </c>
      <c r="AP817">
        <v>262.94</v>
      </c>
    </row>
    <row r="818" spans="1:42" x14ac:dyDescent="0.25">
      <c r="A818">
        <v>6</v>
      </c>
      <c r="B818">
        <f t="shared" si="0"/>
        <v>80.633333333333212</v>
      </c>
      <c r="C818">
        <f t="shared" si="0"/>
        <v>80.633333333333212</v>
      </c>
      <c r="D818">
        <f t="shared" si="0"/>
        <v>80.633333333333212</v>
      </c>
      <c r="E818">
        <f t="shared" si="0"/>
        <v>80.633333333333212</v>
      </c>
      <c r="F818">
        <f t="shared" si="0"/>
        <v>80.633333333333212</v>
      </c>
      <c r="G818">
        <f t="shared" si="0"/>
        <v>80.633333333333212</v>
      </c>
      <c r="H818">
        <f t="shared" si="0"/>
        <v>80.633333333333212</v>
      </c>
      <c r="I818">
        <f t="shared" si="0"/>
        <v>80.633333333333212</v>
      </c>
      <c r="J818">
        <f t="shared" si="0"/>
        <v>80.633333333333212</v>
      </c>
      <c r="K818">
        <f t="shared" si="0"/>
        <v>80.633333333333212</v>
      </c>
      <c r="L818">
        <f t="shared" si="0"/>
        <v>80.633333333333212</v>
      </c>
      <c r="M818">
        <f t="shared" si="0"/>
        <v>80.633333333333212</v>
      </c>
      <c r="N818">
        <f t="shared" si="0"/>
        <v>80.633333333333212</v>
      </c>
      <c r="O818">
        <f t="shared" si="0"/>
        <v>80.633333333333212</v>
      </c>
      <c r="P818">
        <f t="shared" si="0"/>
        <v>80.633333333333212</v>
      </c>
      <c r="Q818">
        <f t="shared" si="0"/>
        <v>80.633333333333212</v>
      </c>
      <c r="R818">
        <f t="shared" si="0"/>
        <v>80.633333333333212</v>
      </c>
      <c r="S818">
        <f t="shared" si="0"/>
        <v>80.633333333333212</v>
      </c>
      <c r="T818">
        <f t="shared" si="0"/>
        <v>80.633333333333212</v>
      </c>
      <c r="W818">
        <v>6</v>
      </c>
      <c r="X818">
        <v>517.78</v>
      </c>
      <c r="Y818">
        <v>415.44</v>
      </c>
      <c r="Z818">
        <v>387.01</v>
      </c>
      <c r="AA818">
        <v>427.8</v>
      </c>
      <c r="AB818">
        <v>702.64</v>
      </c>
      <c r="AC818">
        <v>382.9</v>
      </c>
      <c r="AD818">
        <v>61.22</v>
      </c>
      <c r="AE818">
        <v>128.72999999999999</v>
      </c>
      <c r="AF818">
        <v>186.51</v>
      </c>
      <c r="AG818">
        <v>657.68</v>
      </c>
      <c r="AH818">
        <v>874.77</v>
      </c>
      <c r="AI818">
        <v>692.25</v>
      </c>
      <c r="AJ818">
        <v>219.38</v>
      </c>
      <c r="AK818">
        <v>208.29</v>
      </c>
      <c r="AL818">
        <v>429.21</v>
      </c>
      <c r="AM818">
        <v>476.36</v>
      </c>
      <c r="AN818">
        <v>442.54</v>
      </c>
      <c r="AO818">
        <v>391.02</v>
      </c>
      <c r="AP818">
        <v>251.81</v>
      </c>
    </row>
    <row r="819" spans="1:42" x14ac:dyDescent="0.25">
      <c r="A819">
        <v>7</v>
      </c>
      <c r="B819">
        <f t="shared" si="0"/>
        <v>23.555555555555543</v>
      </c>
      <c r="C819">
        <f t="shared" si="0"/>
        <v>23.555555555555543</v>
      </c>
      <c r="D819">
        <f t="shared" si="0"/>
        <v>23.555555555555543</v>
      </c>
      <c r="E819">
        <f t="shared" si="0"/>
        <v>23.555555555555543</v>
      </c>
      <c r="F819">
        <f t="shared" si="0"/>
        <v>23.555555555555543</v>
      </c>
      <c r="G819">
        <f t="shared" si="0"/>
        <v>23.555555555555543</v>
      </c>
      <c r="H819">
        <f t="shared" si="0"/>
        <v>23.555555555555543</v>
      </c>
      <c r="I819">
        <f t="shared" si="0"/>
        <v>23.555555555555543</v>
      </c>
      <c r="J819">
        <f t="shared" si="0"/>
        <v>23.555555555555543</v>
      </c>
      <c r="K819">
        <f t="shared" si="0"/>
        <v>23.555555555555543</v>
      </c>
      <c r="L819">
        <f t="shared" si="0"/>
        <v>23.555555555555543</v>
      </c>
      <c r="M819">
        <f t="shared" si="0"/>
        <v>23.555555555555543</v>
      </c>
      <c r="N819">
        <f t="shared" si="0"/>
        <v>23.555555555555543</v>
      </c>
      <c r="O819">
        <f t="shared" si="0"/>
        <v>23.555555555555543</v>
      </c>
      <c r="P819">
        <f t="shared" si="0"/>
        <v>23.555555555555543</v>
      </c>
      <c r="Q819">
        <f t="shared" si="0"/>
        <v>23.555555555555543</v>
      </c>
      <c r="R819">
        <f t="shared" si="0"/>
        <v>23.555555555555543</v>
      </c>
      <c r="S819">
        <f t="shared" si="0"/>
        <v>23.555555555555543</v>
      </c>
      <c r="T819">
        <f t="shared" si="0"/>
        <v>23.555555555555543</v>
      </c>
      <c r="W819">
        <v>7</v>
      </c>
      <c r="X819">
        <v>490.87</v>
      </c>
      <c r="Y819">
        <v>419.43</v>
      </c>
      <c r="Z819">
        <v>384.03</v>
      </c>
      <c r="AA819">
        <v>449.01</v>
      </c>
      <c r="AB819">
        <v>654.59</v>
      </c>
      <c r="AC819">
        <v>360.63</v>
      </c>
      <c r="AD819">
        <v>62.68</v>
      </c>
      <c r="AE819">
        <v>121.6</v>
      </c>
      <c r="AF819">
        <v>181.42</v>
      </c>
      <c r="AG819">
        <v>641.11</v>
      </c>
      <c r="AH819">
        <v>840.14</v>
      </c>
      <c r="AI819">
        <v>647.53</v>
      </c>
      <c r="AJ819">
        <v>219.1</v>
      </c>
      <c r="AK819">
        <v>212.95</v>
      </c>
      <c r="AL819">
        <v>437.05</v>
      </c>
      <c r="AM819">
        <v>475.2</v>
      </c>
      <c r="AN819">
        <v>437.17</v>
      </c>
      <c r="AO819">
        <v>374.56</v>
      </c>
      <c r="AP819">
        <v>243.28</v>
      </c>
    </row>
    <row r="820" spans="1:42" x14ac:dyDescent="0.25">
      <c r="A820">
        <v>8</v>
      </c>
      <c r="B820">
        <f t="shared" si="0"/>
        <v>189.32222222222208</v>
      </c>
      <c r="C820">
        <f t="shared" si="0"/>
        <v>189.32222222222208</v>
      </c>
      <c r="D820">
        <f t="shared" si="0"/>
        <v>189.32222222222208</v>
      </c>
      <c r="E820">
        <f t="shared" si="0"/>
        <v>189.32222222222208</v>
      </c>
      <c r="F820">
        <f t="shared" si="0"/>
        <v>189.32222222222208</v>
      </c>
      <c r="G820">
        <f t="shared" si="0"/>
        <v>189.32222222222208</v>
      </c>
      <c r="H820">
        <f t="shared" si="0"/>
        <v>189.32222222222208</v>
      </c>
      <c r="I820">
        <f t="shared" si="0"/>
        <v>189.32222222222208</v>
      </c>
      <c r="J820">
        <f t="shared" si="0"/>
        <v>189.32222222222208</v>
      </c>
      <c r="K820">
        <f t="shared" si="0"/>
        <v>189.32222222222208</v>
      </c>
      <c r="L820">
        <f t="shared" si="0"/>
        <v>189.32222222222208</v>
      </c>
      <c r="M820">
        <f t="shared" si="0"/>
        <v>189.32222222222208</v>
      </c>
      <c r="N820">
        <f t="shared" si="0"/>
        <v>189.32222222222208</v>
      </c>
      <c r="O820">
        <f t="shared" si="0"/>
        <v>189.32222222222208</v>
      </c>
      <c r="P820">
        <f t="shared" si="0"/>
        <v>189.32222222222208</v>
      </c>
      <c r="Q820">
        <f t="shared" si="0"/>
        <v>189.32222222222208</v>
      </c>
      <c r="R820">
        <f t="shared" si="0"/>
        <v>189.32222222222208</v>
      </c>
      <c r="S820">
        <f t="shared" si="0"/>
        <v>189.32222222222208</v>
      </c>
      <c r="T820">
        <f t="shared" si="0"/>
        <v>189.32222222222208</v>
      </c>
      <c r="W820">
        <v>8</v>
      </c>
      <c r="X820">
        <v>504.01</v>
      </c>
      <c r="Y820">
        <v>385.62</v>
      </c>
      <c r="Z820">
        <v>387.63</v>
      </c>
      <c r="AA820">
        <v>438.71</v>
      </c>
      <c r="AB820">
        <v>650.59</v>
      </c>
      <c r="AC820">
        <v>368.99</v>
      </c>
      <c r="AD820">
        <v>51.72</v>
      </c>
      <c r="AE820">
        <v>111.75</v>
      </c>
      <c r="AF820">
        <v>181.91</v>
      </c>
      <c r="AG820">
        <v>659.91</v>
      </c>
      <c r="AH820">
        <v>909.17</v>
      </c>
      <c r="AI820">
        <v>672.8</v>
      </c>
      <c r="AJ820">
        <v>200.08</v>
      </c>
      <c r="AK820">
        <v>197.82</v>
      </c>
      <c r="AL820">
        <v>431.78</v>
      </c>
      <c r="AM820">
        <v>435.48</v>
      </c>
      <c r="AN820">
        <v>463.74</v>
      </c>
      <c r="AO820">
        <v>353.42</v>
      </c>
      <c r="AP820">
        <v>228</v>
      </c>
    </row>
    <row r="821" spans="1:42" x14ac:dyDescent="0.25">
      <c r="A821">
        <v>9</v>
      </c>
      <c r="B821">
        <f t="shared" si="0"/>
        <v>64.311111111111131</v>
      </c>
      <c r="C821">
        <f t="shared" si="0"/>
        <v>64.311111111111131</v>
      </c>
      <c r="D821">
        <f t="shared" si="0"/>
        <v>64.311111111111131</v>
      </c>
      <c r="E821">
        <f t="shared" si="0"/>
        <v>64.311111111111131</v>
      </c>
      <c r="F821">
        <f t="shared" si="0"/>
        <v>64.311111111111131</v>
      </c>
      <c r="G821">
        <f t="shared" si="0"/>
        <v>64.311111111111131</v>
      </c>
      <c r="H821">
        <f t="shared" si="0"/>
        <v>64.311111111111131</v>
      </c>
      <c r="I821">
        <f t="shared" si="0"/>
        <v>64.311111111111131</v>
      </c>
      <c r="J821">
        <f t="shared" si="0"/>
        <v>64.311111111111131</v>
      </c>
      <c r="K821">
        <f t="shared" si="0"/>
        <v>64.311111111111131</v>
      </c>
      <c r="L821">
        <f t="shared" si="0"/>
        <v>64.311111111111131</v>
      </c>
      <c r="M821">
        <f t="shared" si="0"/>
        <v>64.311111111111131</v>
      </c>
      <c r="N821">
        <f t="shared" si="0"/>
        <v>64.311111111111131</v>
      </c>
      <c r="O821">
        <f t="shared" si="0"/>
        <v>64.311111111111131</v>
      </c>
      <c r="P821">
        <f t="shared" si="0"/>
        <v>64.311111111111131</v>
      </c>
      <c r="Q821">
        <f t="shared" si="0"/>
        <v>64.311111111111131</v>
      </c>
      <c r="R821">
        <f t="shared" si="0"/>
        <v>64.311111111111131</v>
      </c>
      <c r="S821">
        <f t="shared" si="0"/>
        <v>64.311111111111131</v>
      </c>
      <c r="T821">
        <f t="shared" si="0"/>
        <v>64.311111111111131</v>
      </c>
      <c r="W821">
        <v>9</v>
      </c>
      <c r="X821">
        <v>468.76</v>
      </c>
      <c r="Y821">
        <v>394.06</v>
      </c>
      <c r="Z821">
        <v>391.16</v>
      </c>
      <c r="AA821">
        <v>413.02</v>
      </c>
      <c r="AB821">
        <v>636.32000000000005</v>
      </c>
      <c r="AC821">
        <v>350.05</v>
      </c>
      <c r="AD821">
        <v>30.09</v>
      </c>
      <c r="AE821">
        <v>95.58</v>
      </c>
      <c r="AF821">
        <v>170.02</v>
      </c>
      <c r="AG821">
        <v>643.94000000000005</v>
      </c>
      <c r="AH821">
        <v>816.96</v>
      </c>
      <c r="AI821">
        <v>624.26</v>
      </c>
      <c r="AJ821">
        <v>191.55</v>
      </c>
      <c r="AK821">
        <v>175.01</v>
      </c>
      <c r="AL821">
        <v>419.99</v>
      </c>
      <c r="AM821">
        <v>416.09</v>
      </c>
      <c r="AN821">
        <v>419.9</v>
      </c>
      <c r="AO821">
        <v>343.65</v>
      </c>
      <c r="AP821">
        <v>211.94</v>
      </c>
    </row>
    <row r="822" spans="1:42" x14ac:dyDescent="0.25">
      <c r="A822">
        <v>10</v>
      </c>
      <c r="B822">
        <f t="shared" si="0"/>
        <v>26.322222222222308</v>
      </c>
      <c r="C822">
        <f t="shared" si="0"/>
        <v>26.322222222222308</v>
      </c>
      <c r="D822">
        <f t="shared" si="0"/>
        <v>26.322222222222308</v>
      </c>
      <c r="E822">
        <f t="shared" si="0"/>
        <v>26.322222222222308</v>
      </c>
      <c r="F822">
        <f t="shared" si="0"/>
        <v>26.322222222222308</v>
      </c>
      <c r="G822">
        <f t="shared" si="0"/>
        <v>26.322222222222308</v>
      </c>
      <c r="H822">
        <f t="shared" si="0"/>
        <v>26.322222222222308</v>
      </c>
      <c r="I822">
        <f t="shared" si="0"/>
        <v>26.322222222222308</v>
      </c>
      <c r="J822">
        <f t="shared" si="0"/>
        <v>26.322222222222308</v>
      </c>
      <c r="K822">
        <f t="shared" si="0"/>
        <v>26.322222222222308</v>
      </c>
      <c r="L822">
        <f t="shared" si="0"/>
        <v>26.322222222222308</v>
      </c>
      <c r="M822">
        <f t="shared" si="0"/>
        <v>26.322222222222308</v>
      </c>
      <c r="N822">
        <f t="shared" si="0"/>
        <v>26.322222222222308</v>
      </c>
      <c r="O822">
        <f t="shared" si="0"/>
        <v>26.322222222222308</v>
      </c>
      <c r="P822">
        <f t="shared" si="0"/>
        <v>26.322222222222308</v>
      </c>
      <c r="Q822">
        <f t="shared" si="0"/>
        <v>26.322222222222308</v>
      </c>
      <c r="R822">
        <f t="shared" si="0"/>
        <v>26.322222222222308</v>
      </c>
      <c r="S822">
        <f t="shared" si="0"/>
        <v>26.322222222222308</v>
      </c>
      <c r="T822">
        <f t="shared" si="0"/>
        <v>26.322222222222308</v>
      </c>
      <c r="W822">
        <v>10</v>
      </c>
      <c r="X822">
        <v>472.85</v>
      </c>
      <c r="Y822">
        <v>387.66</v>
      </c>
      <c r="Z822">
        <v>395.71</v>
      </c>
      <c r="AA822">
        <v>419.33</v>
      </c>
      <c r="AB822">
        <v>669.69</v>
      </c>
      <c r="AC822">
        <v>363.66</v>
      </c>
      <c r="AD822">
        <v>39.299999999999997</v>
      </c>
      <c r="AE822">
        <v>103.42</v>
      </c>
      <c r="AF822">
        <v>174.52</v>
      </c>
      <c r="AG822">
        <v>618.83000000000004</v>
      </c>
      <c r="AH822">
        <v>858.53</v>
      </c>
      <c r="AI822">
        <v>623.16999999999996</v>
      </c>
      <c r="AJ822">
        <v>189.94</v>
      </c>
      <c r="AK822">
        <v>192.96</v>
      </c>
      <c r="AL822">
        <v>409.65</v>
      </c>
      <c r="AM822">
        <v>418.84</v>
      </c>
      <c r="AN822">
        <v>436.17</v>
      </c>
      <c r="AO822">
        <v>341.93</v>
      </c>
      <c r="AP822">
        <v>217.22</v>
      </c>
    </row>
    <row r="823" spans="1:42" x14ac:dyDescent="0.25">
      <c r="A823">
        <v>11</v>
      </c>
      <c r="B823">
        <f t="shared" si="0"/>
        <v>29.011111111111063</v>
      </c>
      <c r="C823">
        <f t="shared" si="0"/>
        <v>29.011111111111063</v>
      </c>
      <c r="D823">
        <f t="shared" si="0"/>
        <v>29.011111111111063</v>
      </c>
      <c r="E823">
        <f t="shared" si="0"/>
        <v>29.011111111111063</v>
      </c>
      <c r="F823">
        <f t="shared" si="0"/>
        <v>29.011111111111063</v>
      </c>
      <c r="G823">
        <f t="shared" si="0"/>
        <v>29.011111111111063</v>
      </c>
      <c r="H823">
        <f t="shared" si="0"/>
        <v>29.011111111111063</v>
      </c>
      <c r="I823">
        <f t="shared" si="0"/>
        <v>29.011111111111063</v>
      </c>
      <c r="J823">
        <f t="shared" si="0"/>
        <v>29.011111111111063</v>
      </c>
      <c r="K823">
        <f t="shared" si="0"/>
        <v>29.011111111111063</v>
      </c>
      <c r="L823">
        <f t="shared" si="0"/>
        <v>29.011111111111063</v>
      </c>
      <c r="M823">
        <f t="shared" si="0"/>
        <v>29.011111111111063</v>
      </c>
      <c r="N823">
        <f t="shared" si="0"/>
        <v>29.011111111111063</v>
      </c>
      <c r="O823">
        <f t="shared" si="0"/>
        <v>29.011111111111063</v>
      </c>
      <c r="P823">
        <f t="shared" si="0"/>
        <v>29.011111111111063</v>
      </c>
      <c r="Q823">
        <f t="shared" si="0"/>
        <v>29.011111111111063</v>
      </c>
      <c r="R823">
        <f t="shared" si="0"/>
        <v>29.011111111111063</v>
      </c>
      <c r="S823">
        <f t="shared" si="0"/>
        <v>29.011111111111063</v>
      </c>
      <c r="T823">
        <f t="shared" si="0"/>
        <v>29.011111111111063</v>
      </c>
      <c r="W823">
        <v>11</v>
      </c>
      <c r="X823">
        <v>454.34</v>
      </c>
      <c r="Y823">
        <v>380.52</v>
      </c>
      <c r="Z823">
        <v>381.91</v>
      </c>
      <c r="AA823">
        <v>417.18</v>
      </c>
      <c r="AB823">
        <v>632.15</v>
      </c>
      <c r="AC823">
        <v>342.07</v>
      </c>
      <c r="AD823">
        <v>36.64</v>
      </c>
      <c r="AE823">
        <v>103.08</v>
      </c>
      <c r="AF823">
        <v>196.93</v>
      </c>
      <c r="AG823">
        <v>635.21</v>
      </c>
      <c r="AH823">
        <v>863.17</v>
      </c>
      <c r="AI823">
        <v>622.71</v>
      </c>
      <c r="AJ823">
        <v>196.58</v>
      </c>
      <c r="AK823">
        <v>188.16</v>
      </c>
      <c r="AL823">
        <v>410.69</v>
      </c>
      <c r="AM823">
        <v>441.54</v>
      </c>
      <c r="AN823">
        <v>428.36</v>
      </c>
      <c r="AO823">
        <v>357.25</v>
      </c>
      <c r="AP823">
        <v>212.29</v>
      </c>
    </row>
    <row r="824" spans="1:42" x14ac:dyDescent="0.25">
      <c r="A824">
        <v>12</v>
      </c>
      <c r="B824">
        <f t="shared" si="0"/>
        <v>26.088888888888846</v>
      </c>
      <c r="C824">
        <f t="shared" si="0"/>
        <v>26.088888888888846</v>
      </c>
      <c r="D824">
        <f t="shared" si="0"/>
        <v>26.088888888888846</v>
      </c>
      <c r="E824">
        <f t="shared" si="0"/>
        <v>26.088888888888846</v>
      </c>
      <c r="F824">
        <f t="shared" si="0"/>
        <v>26.088888888888846</v>
      </c>
      <c r="G824">
        <f t="shared" si="0"/>
        <v>26.088888888888846</v>
      </c>
      <c r="H824">
        <f t="shared" si="0"/>
        <v>26.088888888888846</v>
      </c>
      <c r="I824">
        <f t="shared" si="0"/>
        <v>26.088888888888846</v>
      </c>
      <c r="J824">
        <f t="shared" si="0"/>
        <v>26.088888888888846</v>
      </c>
      <c r="K824">
        <f t="shared" si="0"/>
        <v>26.088888888888846</v>
      </c>
      <c r="L824">
        <f t="shared" si="0"/>
        <v>26.088888888888846</v>
      </c>
      <c r="M824">
        <f t="shared" si="0"/>
        <v>26.088888888888846</v>
      </c>
      <c r="N824">
        <f t="shared" si="0"/>
        <v>26.088888888888846</v>
      </c>
      <c r="O824">
        <f t="shared" si="0"/>
        <v>26.088888888888846</v>
      </c>
      <c r="P824">
        <f t="shared" si="0"/>
        <v>26.088888888888846</v>
      </c>
      <c r="Q824">
        <f t="shared" si="0"/>
        <v>26.088888888888846</v>
      </c>
      <c r="R824">
        <f t="shared" si="0"/>
        <v>26.088888888888846</v>
      </c>
      <c r="S824">
        <f t="shared" si="0"/>
        <v>26.088888888888846</v>
      </c>
      <c r="T824">
        <f t="shared" si="0"/>
        <v>26.088888888888846</v>
      </c>
      <c r="W824">
        <v>12</v>
      </c>
      <c r="X824">
        <v>475.11</v>
      </c>
      <c r="Y824">
        <v>382.16</v>
      </c>
      <c r="Z824">
        <v>379.67</v>
      </c>
      <c r="AA824">
        <v>433.04</v>
      </c>
      <c r="AB824">
        <v>659.34</v>
      </c>
      <c r="AC824">
        <v>331.22</v>
      </c>
      <c r="AD824">
        <v>19.96</v>
      </c>
      <c r="AE824">
        <v>83.47</v>
      </c>
      <c r="AF824">
        <v>182.02</v>
      </c>
      <c r="AG824">
        <v>598.77</v>
      </c>
      <c r="AH824">
        <v>822.59</v>
      </c>
      <c r="AI824">
        <v>617.59</v>
      </c>
      <c r="AJ824">
        <v>182.27</v>
      </c>
      <c r="AK824">
        <v>176.01</v>
      </c>
      <c r="AL824">
        <v>401.54</v>
      </c>
      <c r="AM824">
        <v>438.36</v>
      </c>
      <c r="AN824">
        <v>428.2</v>
      </c>
      <c r="AO824">
        <v>348.92</v>
      </c>
      <c r="AP824">
        <v>193.51</v>
      </c>
    </row>
    <row r="825" spans="1:42" x14ac:dyDescent="0.25">
      <c r="A825">
        <v>13</v>
      </c>
      <c r="B825">
        <f t="shared" si="0"/>
        <v>131.9888888888886</v>
      </c>
      <c r="C825">
        <f t="shared" si="0"/>
        <v>131.9888888888886</v>
      </c>
      <c r="D825">
        <f t="shared" si="0"/>
        <v>131.9888888888886</v>
      </c>
      <c r="E825">
        <f t="shared" si="0"/>
        <v>131.9888888888886</v>
      </c>
      <c r="F825">
        <f t="shared" si="0"/>
        <v>131.9888888888886</v>
      </c>
      <c r="G825">
        <f t="shared" si="0"/>
        <v>131.9888888888886</v>
      </c>
      <c r="H825">
        <f t="shared" si="0"/>
        <v>131.9888888888886</v>
      </c>
      <c r="I825">
        <f t="shared" si="0"/>
        <v>131.9888888888886</v>
      </c>
      <c r="J825">
        <f t="shared" si="0"/>
        <v>131.9888888888886</v>
      </c>
      <c r="K825">
        <f t="shared" si="0"/>
        <v>131.9888888888886</v>
      </c>
      <c r="L825">
        <f t="shared" si="0"/>
        <v>131.9888888888886</v>
      </c>
      <c r="M825">
        <f t="shared" si="0"/>
        <v>131.9888888888886</v>
      </c>
      <c r="N825">
        <f t="shared" si="0"/>
        <v>131.9888888888886</v>
      </c>
      <c r="O825">
        <f t="shared" si="0"/>
        <v>131.9888888888886</v>
      </c>
      <c r="P825">
        <f t="shared" si="0"/>
        <v>131.9888888888886</v>
      </c>
      <c r="Q825">
        <f t="shared" si="0"/>
        <v>131.9888888888886</v>
      </c>
      <c r="R825">
        <f t="shared" si="0"/>
        <v>131.9888888888886</v>
      </c>
      <c r="S825">
        <f t="shared" si="0"/>
        <v>131.9888888888886</v>
      </c>
      <c r="T825">
        <f t="shared" si="0"/>
        <v>131.9888888888886</v>
      </c>
      <c r="W825">
        <v>13</v>
      </c>
      <c r="X825">
        <v>452.76</v>
      </c>
      <c r="Y825">
        <v>392.42</v>
      </c>
      <c r="Z825">
        <v>355.87</v>
      </c>
      <c r="AA825">
        <v>423.26</v>
      </c>
      <c r="AB825">
        <v>600.01</v>
      </c>
      <c r="AC825">
        <v>344.38</v>
      </c>
      <c r="AD825">
        <v>18.739999999999998</v>
      </c>
      <c r="AE825">
        <v>80.290000000000006</v>
      </c>
      <c r="AF825">
        <v>173.66</v>
      </c>
      <c r="AG825">
        <v>623.65</v>
      </c>
      <c r="AH825">
        <v>846.67</v>
      </c>
      <c r="AI825">
        <v>628.92999999999995</v>
      </c>
      <c r="AJ825">
        <v>185.3</v>
      </c>
      <c r="AK825">
        <v>178.86</v>
      </c>
      <c r="AL825">
        <v>377.44</v>
      </c>
      <c r="AM825">
        <v>416.1</v>
      </c>
      <c r="AN825">
        <v>402.65</v>
      </c>
      <c r="AO825">
        <v>346.6</v>
      </c>
      <c r="AP825">
        <v>204.1</v>
      </c>
    </row>
    <row r="826" spans="1:42" x14ac:dyDescent="0.25">
      <c r="A826">
        <v>14</v>
      </c>
      <c r="B826">
        <f t="shared" si="0"/>
        <v>199.42222222222154</v>
      </c>
      <c r="C826">
        <f t="shared" si="0"/>
        <v>199.42222222222154</v>
      </c>
      <c r="D826">
        <f t="shared" si="0"/>
        <v>199.42222222222154</v>
      </c>
      <c r="E826">
        <f t="shared" si="0"/>
        <v>199.42222222222154</v>
      </c>
      <c r="F826">
        <f t="shared" si="0"/>
        <v>199.42222222222154</v>
      </c>
      <c r="G826">
        <f t="shared" si="0"/>
        <v>199.42222222222154</v>
      </c>
      <c r="H826">
        <f t="shared" si="0"/>
        <v>199.42222222222154</v>
      </c>
      <c r="I826">
        <f t="shared" si="0"/>
        <v>199.42222222222154</v>
      </c>
      <c r="J826">
        <f t="shared" ref="J826:T826" si="1">IF($B$809=1,$B16,$C16)</f>
        <v>199.42222222222154</v>
      </c>
      <c r="K826">
        <f t="shared" si="1"/>
        <v>199.42222222222154</v>
      </c>
      <c r="L826">
        <f t="shared" si="1"/>
        <v>199.42222222222154</v>
      </c>
      <c r="M826">
        <f t="shared" si="1"/>
        <v>199.42222222222154</v>
      </c>
      <c r="N826">
        <f t="shared" si="1"/>
        <v>199.42222222222154</v>
      </c>
      <c r="O826">
        <f t="shared" si="1"/>
        <v>199.42222222222154</v>
      </c>
      <c r="P826">
        <f t="shared" si="1"/>
        <v>199.42222222222154</v>
      </c>
      <c r="Q826">
        <f t="shared" si="1"/>
        <v>199.42222222222154</v>
      </c>
      <c r="R826">
        <f t="shared" si="1"/>
        <v>199.42222222222154</v>
      </c>
      <c r="S826">
        <f t="shared" si="1"/>
        <v>199.42222222222154</v>
      </c>
      <c r="T826">
        <f t="shared" si="1"/>
        <v>199.42222222222154</v>
      </c>
      <c r="W826">
        <v>14</v>
      </c>
      <c r="X826">
        <v>421.84</v>
      </c>
      <c r="Y826">
        <v>370.02</v>
      </c>
      <c r="Z826">
        <v>335.9</v>
      </c>
      <c r="AA826">
        <v>415.29</v>
      </c>
      <c r="AB826">
        <v>588.13</v>
      </c>
      <c r="AC826">
        <v>337.51</v>
      </c>
      <c r="AD826">
        <v>3.55</v>
      </c>
      <c r="AE826">
        <v>69.91</v>
      </c>
      <c r="AF826">
        <v>163.01</v>
      </c>
      <c r="AG826">
        <v>613.27</v>
      </c>
      <c r="AH826">
        <v>833.27</v>
      </c>
      <c r="AI826">
        <v>633.59</v>
      </c>
      <c r="AJ826">
        <v>161.13</v>
      </c>
      <c r="AK826">
        <v>154.76</v>
      </c>
      <c r="AL826">
        <v>388.11</v>
      </c>
      <c r="AM826">
        <v>417.83</v>
      </c>
      <c r="AN826">
        <v>407.05</v>
      </c>
      <c r="AO826">
        <v>312.79000000000002</v>
      </c>
      <c r="AP826">
        <v>181.67</v>
      </c>
    </row>
    <row r="827" spans="1:42" x14ac:dyDescent="0.25">
      <c r="A827">
        <v>15</v>
      </c>
      <c r="B827">
        <f t="shared" ref="B827:T840" si="2">IF($B$809=1,$B17,$C17)</f>
        <v>1621.0888888888876</v>
      </c>
      <c r="C827">
        <f t="shared" si="2"/>
        <v>1621.0888888888876</v>
      </c>
      <c r="D827">
        <f t="shared" si="2"/>
        <v>1621.0888888888876</v>
      </c>
      <c r="E827">
        <f t="shared" si="2"/>
        <v>1621.0888888888876</v>
      </c>
      <c r="F827">
        <f t="shared" si="2"/>
        <v>1621.0888888888876</v>
      </c>
      <c r="G827">
        <f t="shared" si="2"/>
        <v>1621.0888888888876</v>
      </c>
      <c r="H827">
        <f t="shared" si="2"/>
        <v>1621.0888888888876</v>
      </c>
      <c r="I827">
        <f t="shared" si="2"/>
        <v>1621.0888888888876</v>
      </c>
      <c r="J827">
        <f t="shared" si="2"/>
        <v>1621.0888888888876</v>
      </c>
      <c r="K827">
        <f t="shared" si="2"/>
        <v>1621.0888888888876</v>
      </c>
      <c r="L827">
        <f t="shared" si="2"/>
        <v>1621.0888888888876</v>
      </c>
      <c r="M827">
        <f t="shared" si="2"/>
        <v>1621.0888888888876</v>
      </c>
      <c r="N827">
        <f t="shared" si="2"/>
        <v>1621.0888888888876</v>
      </c>
      <c r="O827">
        <f t="shared" si="2"/>
        <v>1621.0888888888876</v>
      </c>
      <c r="P827">
        <f t="shared" si="2"/>
        <v>1621.0888888888876</v>
      </c>
      <c r="Q827">
        <f t="shared" si="2"/>
        <v>1621.0888888888876</v>
      </c>
      <c r="R827">
        <f t="shared" si="2"/>
        <v>1621.0888888888876</v>
      </c>
      <c r="S827">
        <f t="shared" si="2"/>
        <v>1621.0888888888876</v>
      </c>
      <c r="T827">
        <f t="shared" si="2"/>
        <v>1621.0888888888876</v>
      </c>
      <c r="W827">
        <v>15</v>
      </c>
      <c r="X827">
        <v>444.13</v>
      </c>
      <c r="Y827">
        <v>381.27</v>
      </c>
      <c r="Z827">
        <v>345.72</v>
      </c>
      <c r="AA827">
        <v>403.99</v>
      </c>
      <c r="AB827">
        <v>598.96</v>
      </c>
      <c r="AC827">
        <v>324.70999999999998</v>
      </c>
      <c r="AD827">
        <v>2.82</v>
      </c>
      <c r="AE827">
        <v>68.98</v>
      </c>
      <c r="AF827">
        <v>163.69</v>
      </c>
      <c r="AG827">
        <v>575.1</v>
      </c>
      <c r="AH827">
        <v>789.28</v>
      </c>
      <c r="AI827">
        <v>641.86</v>
      </c>
      <c r="AJ827">
        <v>160.97999999999999</v>
      </c>
      <c r="AK827">
        <v>160.08000000000001</v>
      </c>
      <c r="AL827">
        <v>381.93</v>
      </c>
      <c r="AM827">
        <v>412.5</v>
      </c>
      <c r="AN827">
        <v>395.83</v>
      </c>
      <c r="AO827">
        <v>314.39999999999998</v>
      </c>
      <c r="AP827">
        <v>174.62</v>
      </c>
    </row>
    <row r="828" spans="1:42" x14ac:dyDescent="0.25">
      <c r="A828">
        <v>16</v>
      </c>
      <c r="B828">
        <f t="shared" si="2"/>
        <v>79.355555555555384</v>
      </c>
      <c r="C828">
        <f t="shared" si="2"/>
        <v>79.355555555555384</v>
      </c>
      <c r="D828">
        <f t="shared" si="2"/>
        <v>79.355555555555384</v>
      </c>
      <c r="E828">
        <f t="shared" si="2"/>
        <v>79.355555555555384</v>
      </c>
      <c r="F828">
        <f t="shared" si="2"/>
        <v>79.355555555555384</v>
      </c>
      <c r="G828">
        <f t="shared" si="2"/>
        <v>79.355555555555384</v>
      </c>
      <c r="H828">
        <f t="shared" si="2"/>
        <v>79.355555555555384</v>
      </c>
      <c r="I828">
        <f t="shared" si="2"/>
        <v>79.355555555555384</v>
      </c>
      <c r="J828">
        <f t="shared" si="2"/>
        <v>79.355555555555384</v>
      </c>
      <c r="K828">
        <f t="shared" si="2"/>
        <v>79.355555555555384</v>
      </c>
      <c r="L828">
        <f t="shared" si="2"/>
        <v>79.355555555555384</v>
      </c>
      <c r="M828">
        <f t="shared" si="2"/>
        <v>79.355555555555384</v>
      </c>
      <c r="N828">
        <f t="shared" si="2"/>
        <v>79.355555555555384</v>
      </c>
      <c r="O828">
        <f t="shared" si="2"/>
        <v>79.355555555555384</v>
      </c>
      <c r="P828">
        <f t="shared" si="2"/>
        <v>79.355555555555384</v>
      </c>
      <c r="Q828">
        <f t="shared" si="2"/>
        <v>79.355555555555384</v>
      </c>
      <c r="R828">
        <f t="shared" si="2"/>
        <v>79.355555555555384</v>
      </c>
      <c r="S828">
        <f t="shared" si="2"/>
        <v>79.355555555555384</v>
      </c>
      <c r="T828">
        <f t="shared" si="2"/>
        <v>79.355555555555384</v>
      </c>
      <c r="W828">
        <v>16</v>
      </c>
      <c r="X828">
        <v>412.37</v>
      </c>
      <c r="Y828">
        <v>346.17</v>
      </c>
      <c r="Z828">
        <v>328.92</v>
      </c>
      <c r="AA828">
        <v>382.24</v>
      </c>
      <c r="AB828">
        <v>611.08000000000004</v>
      </c>
      <c r="AC828">
        <v>322.38</v>
      </c>
      <c r="AD828">
        <v>24.48</v>
      </c>
      <c r="AE828">
        <v>60.64</v>
      </c>
      <c r="AF828">
        <v>136.79</v>
      </c>
      <c r="AG828">
        <v>586.07000000000005</v>
      </c>
      <c r="AH828">
        <v>771.93</v>
      </c>
      <c r="AI828">
        <v>591.4</v>
      </c>
      <c r="AJ828">
        <v>146</v>
      </c>
      <c r="AK828">
        <v>139.66</v>
      </c>
      <c r="AL828">
        <v>356.81</v>
      </c>
      <c r="AM828">
        <v>376.94</v>
      </c>
      <c r="AN828">
        <v>392.73</v>
      </c>
      <c r="AO828">
        <v>306.12</v>
      </c>
      <c r="AP828">
        <v>169.87</v>
      </c>
    </row>
    <row r="829" spans="1:42" x14ac:dyDescent="0.25">
      <c r="A829">
        <v>17</v>
      </c>
      <c r="B829">
        <f t="shared" si="2"/>
        <v>64.900000000000318</v>
      </c>
      <c r="C829">
        <f t="shared" si="2"/>
        <v>64.900000000000318</v>
      </c>
      <c r="D829">
        <f t="shared" si="2"/>
        <v>64.900000000000318</v>
      </c>
      <c r="E829">
        <f t="shared" si="2"/>
        <v>64.900000000000318</v>
      </c>
      <c r="F829">
        <f t="shared" si="2"/>
        <v>64.900000000000318</v>
      </c>
      <c r="G829">
        <f t="shared" si="2"/>
        <v>64.900000000000318</v>
      </c>
      <c r="H829">
        <f t="shared" si="2"/>
        <v>64.900000000000318</v>
      </c>
      <c r="I829">
        <f t="shared" si="2"/>
        <v>64.900000000000318</v>
      </c>
      <c r="J829">
        <f t="shared" si="2"/>
        <v>64.900000000000318</v>
      </c>
      <c r="K829">
        <f t="shared" si="2"/>
        <v>64.900000000000318</v>
      </c>
      <c r="L829">
        <f t="shared" si="2"/>
        <v>64.900000000000318</v>
      </c>
      <c r="M829">
        <f t="shared" si="2"/>
        <v>64.900000000000318</v>
      </c>
      <c r="N829">
        <f t="shared" si="2"/>
        <v>64.900000000000318</v>
      </c>
      <c r="O829">
        <f t="shared" si="2"/>
        <v>64.900000000000318</v>
      </c>
      <c r="P829">
        <f t="shared" si="2"/>
        <v>64.900000000000318</v>
      </c>
      <c r="Q829">
        <f t="shared" si="2"/>
        <v>64.900000000000318</v>
      </c>
      <c r="R829">
        <f t="shared" si="2"/>
        <v>64.900000000000318</v>
      </c>
      <c r="S829">
        <f t="shared" si="2"/>
        <v>64.900000000000318</v>
      </c>
      <c r="T829">
        <f t="shared" si="2"/>
        <v>64.900000000000318</v>
      </c>
      <c r="W829">
        <v>17</v>
      </c>
      <c r="X829">
        <v>463.93</v>
      </c>
      <c r="Y829">
        <v>372.04</v>
      </c>
      <c r="Z829">
        <v>344.26</v>
      </c>
      <c r="AA829">
        <v>400.25</v>
      </c>
      <c r="AB829">
        <v>628.02</v>
      </c>
      <c r="AC829">
        <v>339.44</v>
      </c>
      <c r="AD829">
        <v>43.65</v>
      </c>
      <c r="AE829">
        <v>83.77</v>
      </c>
      <c r="AF829">
        <v>159.07</v>
      </c>
      <c r="AG829">
        <v>609.32000000000005</v>
      </c>
      <c r="AH829">
        <v>846.35</v>
      </c>
      <c r="AI829">
        <v>638.14</v>
      </c>
      <c r="AJ829">
        <v>171.67</v>
      </c>
      <c r="AK829">
        <v>159.35</v>
      </c>
      <c r="AL829">
        <v>405.43</v>
      </c>
      <c r="AM829">
        <v>410.57</v>
      </c>
      <c r="AN829">
        <v>406.27</v>
      </c>
      <c r="AO829">
        <v>333.89</v>
      </c>
      <c r="AP829">
        <v>196.4</v>
      </c>
    </row>
    <row r="830" spans="1:42" x14ac:dyDescent="0.25">
      <c r="A830">
        <v>18</v>
      </c>
      <c r="B830">
        <f t="shared" si="2"/>
        <v>106.34444444444489</v>
      </c>
      <c r="C830">
        <f t="shared" si="2"/>
        <v>106.34444444444489</v>
      </c>
      <c r="D830">
        <f t="shared" si="2"/>
        <v>106.34444444444489</v>
      </c>
      <c r="E830">
        <f t="shared" si="2"/>
        <v>106.34444444444489</v>
      </c>
      <c r="F830">
        <f t="shared" si="2"/>
        <v>106.34444444444489</v>
      </c>
      <c r="G830">
        <f t="shared" si="2"/>
        <v>106.34444444444489</v>
      </c>
      <c r="H830">
        <f t="shared" si="2"/>
        <v>106.34444444444489</v>
      </c>
      <c r="I830">
        <f t="shared" si="2"/>
        <v>106.34444444444489</v>
      </c>
      <c r="J830">
        <f t="shared" si="2"/>
        <v>106.34444444444489</v>
      </c>
      <c r="K830">
        <f t="shared" si="2"/>
        <v>106.34444444444489</v>
      </c>
      <c r="L830">
        <f t="shared" si="2"/>
        <v>106.34444444444489</v>
      </c>
      <c r="M830">
        <f t="shared" si="2"/>
        <v>106.34444444444489</v>
      </c>
      <c r="N830">
        <f t="shared" si="2"/>
        <v>106.34444444444489</v>
      </c>
      <c r="O830">
        <f t="shared" si="2"/>
        <v>106.34444444444489</v>
      </c>
      <c r="P830">
        <f t="shared" si="2"/>
        <v>106.34444444444489</v>
      </c>
      <c r="Q830">
        <f t="shared" si="2"/>
        <v>106.34444444444489</v>
      </c>
      <c r="R830">
        <f t="shared" si="2"/>
        <v>106.34444444444489</v>
      </c>
      <c r="S830">
        <f t="shared" si="2"/>
        <v>106.34444444444489</v>
      </c>
      <c r="T830">
        <f t="shared" si="2"/>
        <v>106.34444444444489</v>
      </c>
      <c r="W830">
        <v>18</v>
      </c>
      <c r="X830">
        <v>460.71</v>
      </c>
      <c r="Y830">
        <v>375.34</v>
      </c>
      <c r="Z830">
        <v>354.7</v>
      </c>
      <c r="AA830">
        <v>374.39</v>
      </c>
      <c r="AB830">
        <v>625.54</v>
      </c>
      <c r="AC830">
        <v>329.62</v>
      </c>
      <c r="AD830">
        <v>33.700000000000003</v>
      </c>
      <c r="AE830">
        <v>67.959999999999994</v>
      </c>
      <c r="AF830">
        <v>157.04</v>
      </c>
      <c r="AG830">
        <v>595.42999999999995</v>
      </c>
      <c r="AH830">
        <v>807.88</v>
      </c>
      <c r="AI830">
        <v>637.12</v>
      </c>
      <c r="AJ830">
        <v>162.59</v>
      </c>
      <c r="AK830">
        <v>158.57</v>
      </c>
      <c r="AL830">
        <v>403.99</v>
      </c>
      <c r="AM830">
        <v>403.77</v>
      </c>
      <c r="AN830">
        <v>416.82</v>
      </c>
      <c r="AO830">
        <v>341.7</v>
      </c>
      <c r="AP830">
        <v>183.75</v>
      </c>
    </row>
    <row r="831" spans="1:42" x14ac:dyDescent="0.25">
      <c r="A831">
        <v>19</v>
      </c>
      <c r="B831">
        <f t="shared" si="2"/>
        <v>65.355555555555384</v>
      </c>
      <c r="C831">
        <f t="shared" si="2"/>
        <v>65.355555555555384</v>
      </c>
      <c r="D831">
        <f t="shared" si="2"/>
        <v>65.355555555555384</v>
      </c>
      <c r="E831">
        <f t="shared" si="2"/>
        <v>65.355555555555384</v>
      </c>
      <c r="F831">
        <f t="shared" si="2"/>
        <v>65.355555555555384</v>
      </c>
      <c r="G831">
        <f t="shared" si="2"/>
        <v>65.355555555555384</v>
      </c>
      <c r="H831">
        <f t="shared" si="2"/>
        <v>65.355555555555384</v>
      </c>
      <c r="I831">
        <f t="shared" si="2"/>
        <v>65.355555555555384</v>
      </c>
      <c r="J831">
        <f t="shared" si="2"/>
        <v>65.355555555555384</v>
      </c>
      <c r="K831">
        <f t="shared" si="2"/>
        <v>65.355555555555384</v>
      </c>
      <c r="L831">
        <f t="shared" si="2"/>
        <v>65.355555555555384</v>
      </c>
      <c r="M831">
        <f t="shared" si="2"/>
        <v>65.355555555555384</v>
      </c>
      <c r="N831">
        <f t="shared" si="2"/>
        <v>65.355555555555384</v>
      </c>
      <c r="O831">
        <f t="shared" si="2"/>
        <v>65.355555555555384</v>
      </c>
      <c r="P831">
        <f t="shared" si="2"/>
        <v>65.355555555555384</v>
      </c>
      <c r="Q831">
        <f t="shared" si="2"/>
        <v>65.355555555555384</v>
      </c>
      <c r="R831">
        <f t="shared" si="2"/>
        <v>65.355555555555384</v>
      </c>
      <c r="S831">
        <f t="shared" si="2"/>
        <v>65.355555555555384</v>
      </c>
      <c r="T831">
        <f t="shared" si="2"/>
        <v>65.355555555555384</v>
      </c>
      <c r="W831">
        <v>19</v>
      </c>
      <c r="X831">
        <v>470.62</v>
      </c>
      <c r="Y831">
        <v>371.91</v>
      </c>
      <c r="Z831">
        <v>375.22</v>
      </c>
      <c r="AA831">
        <v>433.78</v>
      </c>
      <c r="AB831">
        <v>634.4</v>
      </c>
      <c r="AC831">
        <v>352.04</v>
      </c>
      <c r="AD831">
        <v>64.47</v>
      </c>
      <c r="AE831">
        <v>105.78</v>
      </c>
      <c r="AF831">
        <v>164.37</v>
      </c>
      <c r="AG831">
        <v>635.66</v>
      </c>
      <c r="AH831">
        <v>872.17</v>
      </c>
      <c r="AI831">
        <v>653.84</v>
      </c>
      <c r="AJ831">
        <v>181.51</v>
      </c>
      <c r="AK831">
        <v>183.34</v>
      </c>
      <c r="AL831">
        <v>413.81</v>
      </c>
      <c r="AM831">
        <v>452.26</v>
      </c>
      <c r="AN831">
        <v>447.81</v>
      </c>
      <c r="AO831">
        <v>348.09</v>
      </c>
      <c r="AP831">
        <v>219.62</v>
      </c>
    </row>
    <row r="832" spans="1:42" x14ac:dyDescent="0.25">
      <c r="A832">
        <v>20</v>
      </c>
      <c r="B832">
        <f t="shared" si="2"/>
        <v>51.677777777777692</v>
      </c>
      <c r="C832">
        <f t="shared" si="2"/>
        <v>51.677777777777692</v>
      </c>
      <c r="D832">
        <f t="shared" si="2"/>
        <v>51.677777777777692</v>
      </c>
      <c r="E832">
        <f t="shared" si="2"/>
        <v>51.677777777777692</v>
      </c>
      <c r="F832">
        <f t="shared" si="2"/>
        <v>51.677777777777692</v>
      </c>
      <c r="G832">
        <f t="shared" si="2"/>
        <v>51.677777777777692</v>
      </c>
      <c r="H832">
        <f t="shared" si="2"/>
        <v>51.677777777777692</v>
      </c>
      <c r="I832">
        <f t="shared" si="2"/>
        <v>51.677777777777692</v>
      </c>
      <c r="J832">
        <f t="shared" si="2"/>
        <v>51.677777777777692</v>
      </c>
      <c r="K832">
        <f t="shared" si="2"/>
        <v>51.677777777777692</v>
      </c>
      <c r="L832">
        <f t="shared" si="2"/>
        <v>51.677777777777692</v>
      </c>
      <c r="M832">
        <f t="shared" si="2"/>
        <v>51.677777777777692</v>
      </c>
      <c r="N832">
        <f t="shared" si="2"/>
        <v>51.677777777777692</v>
      </c>
      <c r="O832">
        <f t="shared" si="2"/>
        <v>51.677777777777692</v>
      </c>
      <c r="P832">
        <f t="shared" si="2"/>
        <v>51.677777777777692</v>
      </c>
      <c r="Q832">
        <f t="shared" si="2"/>
        <v>51.677777777777692</v>
      </c>
      <c r="R832">
        <f t="shared" si="2"/>
        <v>51.677777777777692</v>
      </c>
      <c r="S832">
        <f t="shared" si="2"/>
        <v>51.677777777777692</v>
      </c>
      <c r="T832">
        <f t="shared" si="2"/>
        <v>51.677777777777692</v>
      </c>
      <c r="W832">
        <v>20</v>
      </c>
      <c r="X832">
        <v>495.84</v>
      </c>
      <c r="Y832">
        <v>388.42</v>
      </c>
      <c r="Z832">
        <v>373.99</v>
      </c>
      <c r="AA832">
        <v>425.82</v>
      </c>
      <c r="AB832">
        <v>640.77</v>
      </c>
      <c r="AC832">
        <v>345.7</v>
      </c>
      <c r="AD832">
        <v>48.51</v>
      </c>
      <c r="AE832">
        <v>103.32</v>
      </c>
      <c r="AF832">
        <v>172.68</v>
      </c>
      <c r="AG832">
        <v>656.24</v>
      </c>
      <c r="AH832">
        <v>864.9</v>
      </c>
      <c r="AI832">
        <v>645.78</v>
      </c>
      <c r="AJ832">
        <v>194.07</v>
      </c>
      <c r="AK832">
        <v>190.02</v>
      </c>
      <c r="AL832">
        <v>419.56</v>
      </c>
      <c r="AM832">
        <v>451.04</v>
      </c>
      <c r="AN832">
        <v>448.66</v>
      </c>
      <c r="AO832">
        <v>361.36</v>
      </c>
      <c r="AP832">
        <v>215.62</v>
      </c>
    </row>
    <row r="833" spans="1:42" x14ac:dyDescent="0.25">
      <c r="A833">
        <v>21</v>
      </c>
      <c r="B833">
        <f t="shared" si="2"/>
        <v>72.66666666666697</v>
      </c>
      <c r="C833">
        <f t="shared" si="2"/>
        <v>72.66666666666697</v>
      </c>
      <c r="D833">
        <f t="shared" si="2"/>
        <v>72.66666666666697</v>
      </c>
      <c r="E833">
        <f t="shared" si="2"/>
        <v>72.66666666666697</v>
      </c>
      <c r="F833">
        <f t="shared" si="2"/>
        <v>72.66666666666697</v>
      </c>
      <c r="G833">
        <f t="shared" si="2"/>
        <v>72.66666666666697</v>
      </c>
      <c r="H833">
        <f t="shared" si="2"/>
        <v>72.66666666666697</v>
      </c>
      <c r="I833">
        <f t="shared" si="2"/>
        <v>72.66666666666697</v>
      </c>
      <c r="J833">
        <f t="shared" si="2"/>
        <v>72.66666666666697</v>
      </c>
      <c r="K833">
        <f t="shared" si="2"/>
        <v>72.66666666666697</v>
      </c>
      <c r="L833">
        <f t="shared" si="2"/>
        <v>72.66666666666697</v>
      </c>
      <c r="M833">
        <f t="shared" si="2"/>
        <v>72.66666666666697</v>
      </c>
      <c r="N833">
        <f t="shared" si="2"/>
        <v>72.66666666666697</v>
      </c>
      <c r="O833">
        <f t="shared" si="2"/>
        <v>72.66666666666697</v>
      </c>
      <c r="P833">
        <f t="shared" si="2"/>
        <v>72.66666666666697</v>
      </c>
      <c r="Q833">
        <f t="shared" si="2"/>
        <v>72.66666666666697</v>
      </c>
      <c r="R833">
        <f t="shared" si="2"/>
        <v>72.66666666666697</v>
      </c>
      <c r="S833">
        <f t="shared" si="2"/>
        <v>72.66666666666697</v>
      </c>
      <c r="T833">
        <f t="shared" si="2"/>
        <v>72.66666666666697</v>
      </c>
      <c r="W833">
        <v>21</v>
      </c>
      <c r="X833">
        <v>508.54</v>
      </c>
      <c r="Y833">
        <v>397.88</v>
      </c>
      <c r="Z833">
        <v>365.88</v>
      </c>
      <c r="AA833">
        <v>396.41</v>
      </c>
      <c r="AB833">
        <v>701.98</v>
      </c>
      <c r="AC833">
        <v>372.25</v>
      </c>
      <c r="AD833">
        <v>87.74</v>
      </c>
      <c r="AE833">
        <v>122.25</v>
      </c>
      <c r="AF833">
        <v>176.21</v>
      </c>
      <c r="AG833">
        <v>633.54</v>
      </c>
      <c r="AH833">
        <v>837.31</v>
      </c>
      <c r="AI833">
        <v>652.30999999999995</v>
      </c>
      <c r="AJ833">
        <v>203.14</v>
      </c>
      <c r="AK833">
        <v>203.24</v>
      </c>
      <c r="AL833">
        <v>443.96</v>
      </c>
      <c r="AM833">
        <v>441.9</v>
      </c>
      <c r="AN833">
        <v>440.41</v>
      </c>
      <c r="AO833">
        <v>387.31</v>
      </c>
      <c r="AP833">
        <v>242.16</v>
      </c>
    </row>
    <row r="834" spans="1:42" x14ac:dyDescent="0.25">
      <c r="A834">
        <v>22</v>
      </c>
      <c r="B834">
        <f t="shared" si="2"/>
        <v>20.822222222222194</v>
      </c>
      <c r="C834">
        <f t="shared" si="2"/>
        <v>20.822222222222194</v>
      </c>
      <c r="D834">
        <f t="shared" si="2"/>
        <v>20.822222222222194</v>
      </c>
      <c r="E834">
        <f t="shared" si="2"/>
        <v>20.822222222222194</v>
      </c>
      <c r="F834">
        <f t="shared" si="2"/>
        <v>20.822222222222194</v>
      </c>
      <c r="G834">
        <f t="shared" si="2"/>
        <v>20.822222222222194</v>
      </c>
      <c r="H834">
        <f t="shared" si="2"/>
        <v>20.822222222222194</v>
      </c>
      <c r="I834">
        <f t="shared" si="2"/>
        <v>20.822222222222194</v>
      </c>
      <c r="J834">
        <f t="shared" si="2"/>
        <v>20.822222222222194</v>
      </c>
      <c r="K834">
        <f t="shared" si="2"/>
        <v>20.822222222222194</v>
      </c>
      <c r="L834">
        <f t="shared" si="2"/>
        <v>20.822222222222194</v>
      </c>
      <c r="M834">
        <f t="shared" si="2"/>
        <v>20.822222222222194</v>
      </c>
      <c r="N834">
        <f t="shared" si="2"/>
        <v>20.822222222222194</v>
      </c>
      <c r="O834">
        <f t="shared" si="2"/>
        <v>20.822222222222194</v>
      </c>
      <c r="P834">
        <f t="shared" si="2"/>
        <v>20.822222222222194</v>
      </c>
      <c r="Q834">
        <f t="shared" si="2"/>
        <v>20.822222222222194</v>
      </c>
      <c r="R834">
        <f t="shared" si="2"/>
        <v>20.822222222222194</v>
      </c>
      <c r="S834">
        <f t="shared" si="2"/>
        <v>20.822222222222194</v>
      </c>
      <c r="T834">
        <f t="shared" si="2"/>
        <v>20.822222222222194</v>
      </c>
      <c r="W834">
        <v>22</v>
      </c>
      <c r="X834">
        <v>474.97</v>
      </c>
      <c r="Y834">
        <v>392.93</v>
      </c>
      <c r="Z834">
        <v>387.59</v>
      </c>
      <c r="AA834">
        <v>425.85</v>
      </c>
      <c r="AB834">
        <v>701.16</v>
      </c>
      <c r="AC834">
        <v>364.9</v>
      </c>
      <c r="AD834">
        <v>82</v>
      </c>
      <c r="AE834">
        <v>121.63</v>
      </c>
      <c r="AF834">
        <v>162.19999999999999</v>
      </c>
      <c r="AG834">
        <v>663.75</v>
      </c>
      <c r="AH834">
        <v>893.71</v>
      </c>
      <c r="AI834">
        <v>616.77</v>
      </c>
      <c r="AJ834">
        <v>206.94</v>
      </c>
      <c r="AK834">
        <v>191.8</v>
      </c>
      <c r="AL834">
        <v>443.19</v>
      </c>
      <c r="AM834">
        <v>458.53</v>
      </c>
      <c r="AN834">
        <v>467.07</v>
      </c>
      <c r="AO834">
        <v>373.27</v>
      </c>
      <c r="AP834">
        <v>243.89</v>
      </c>
    </row>
    <row r="835" spans="1:42" x14ac:dyDescent="0.25">
      <c r="A835">
        <v>23</v>
      </c>
      <c r="B835">
        <f t="shared" si="2"/>
        <v>53.422222222222217</v>
      </c>
      <c r="C835">
        <f t="shared" si="2"/>
        <v>53.422222222222217</v>
      </c>
      <c r="D835">
        <f t="shared" si="2"/>
        <v>53.422222222222217</v>
      </c>
      <c r="E835">
        <f t="shared" si="2"/>
        <v>53.422222222222217</v>
      </c>
      <c r="F835">
        <f t="shared" si="2"/>
        <v>53.422222222222217</v>
      </c>
      <c r="G835">
        <f t="shared" si="2"/>
        <v>53.422222222222217</v>
      </c>
      <c r="H835">
        <f t="shared" si="2"/>
        <v>53.422222222222217</v>
      </c>
      <c r="I835">
        <f t="shared" si="2"/>
        <v>53.422222222222217</v>
      </c>
      <c r="J835">
        <f t="shared" si="2"/>
        <v>53.422222222222217</v>
      </c>
      <c r="K835">
        <f t="shared" si="2"/>
        <v>53.422222222222217</v>
      </c>
      <c r="L835">
        <f t="shared" si="2"/>
        <v>53.422222222222217</v>
      </c>
      <c r="M835">
        <f t="shared" si="2"/>
        <v>53.422222222222217</v>
      </c>
      <c r="N835">
        <f t="shared" si="2"/>
        <v>53.422222222222217</v>
      </c>
      <c r="O835">
        <f t="shared" si="2"/>
        <v>53.422222222222217</v>
      </c>
      <c r="P835">
        <f t="shared" si="2"/>
        <v>53.422222222222217</v>
      </c>
      <c r="Q835">
        <f t="shared" si="2"/>
        <v>53.422222222222217</v>
      </c>
      <c r="R835">
        <f t="shared" si="2"/>
        <v>53.422222222222217</v>
      </c>
      <c r="S835">
        <f t="shared" si="2"/>
        <v>53.422222222222217</v>
      </c>
      <c r="T835">
        <f t="shared" si="2"/>
        <v>53.422222222222217</v>
      </c>
      <c r="W835">
        <v>23</v>
      </c>
      <c r="X835">
        <v>522.16999999999996</v>
      </c>
      <c r="Y835">
        <v>391.12</v>
      </c>
      <c r="Z835">
        <v>377.77</v>
      </c>
      <c r="AA835">
        <v>404.18</v>
      </c>
      <c r="AB835">
        <v>654.28</v>
      </c>
      <c r="AC835">
        <v>373.47</v>
      </c>
      <c r="AD835">
        <v>101.24</v>
      </c>
      <c r="AE835">
        <v>144.58000000000001</v>
      </c>
      <c r="AF835">
        <v>173.57</v>
      </c>
      <c r="AG835">
        <v>652.33000000000004</v>
      </c>
      <c r="AH835">
        <v>880.64</v>
      </c>
      <c r="AI835">
        <v>660.29</v>
      </c>
      <c r="AJ835">
        <v>209.46</v>
      </c>
      <c r="AK835">
        <v>206.8</v>
      </c>
      <c r="AL835">
        <v>434.49</v>
      </c>
      <c r="AM835">
        <v>480.06</v>
      </c>
      <c r="AN835">
        <v>496.36</v>
      </c>
      <c r="AO835">
        <v>378.37</v>
      </c>
      <c r="AP835">
        <v>254.8</v>
      </c>
    </row>
    <row r="836" spans="1:42" x14ac:dyDescent="0.25">
      <c r="A836">
        <v>24</v>
      </c>
      <c r="B836">
        <f t="shared" si="2"/>
        <v>12.411111111111097</v>
      </c>
      <c r="C836">
        <f t="shared" si="2"/>
        <v>12.411111111111097</v>
      </c>
      <c r="D836">
        <f t="shared" si="2"/>
        <v>12.411111111111097</v>
      </c>
      <c r="E836">
        <f t="shared" si="2"/>
        <v>12.411111111111097</v>
      </c>
      <c r="F836">
        <f t="shared" si="2"/>
        <v>12.411111111111097</v>
      </c>
      <c r="G836">
        <f t="shared" si="2"/>
        <v>12.411111111111097</v>
      </c>
      <c r="H836">
        <f t="shared" si="2"/>
        <v>12.411111111111097</v>
      </c>
      <c r="I836">
        <f t="shared" si="2"/>
        <v>12.411111111111097</v>
      </c>
      <c r="J836">
        <f t="shared" si="2"/>
        <v>12.411111111111097</v>
      </c>
      <c r="K836">
        <f t="shared" si="2"/>
        <v>12.411111111111097</v>
      </c>
      <c r="L836">
        <f t="shared" si="2"/>
        <v>12.411111111111097</v>
      </c>
      <c r="M836">
        <f t="shared" si="2"/>
        <v>12.411111111111097</v>
      </c>
      <c r="N836">
        <f t="shared" si="2"/>
        <v>12.411111111111097</v>
      </c>
      <c r="O836">
        <f t="shared" si="2"/>
        <v>12.411111111111097</v>
      </c>
      <c r="P836">
        <f t="shared" si="2"/>
        <v>12.411111111111097</v>
      </c>
      <c r="Q836">
        <f t="shared" si="2"/>
        <v>12.411111111111097</v>
      </c>
      <c r="R836">
        <f t="shared" si="2"/>
        <v>12.411111111111097</v>
      </c>
      <c r="S836">
        <f t="shared" si="2"/>
        <v>12.411111111111097</v>
      </c>
      <c r="T836">
        <f t="shared" si="2"/>
        <v>12.411111111111097</v>
      </c>
      <c r="W836">
        <v>24</v>
      </c>
      <c r="X836">
        <v>519.14</v>
      </c>
      <c r="Y836">
        <v>406.71</v>
      </c>
      <c r="Z836">
        <v>378.9</v>
      </c>
      <c r="AA836">
        <v>432</v>
      </c>
      <c r="AB836">
        <v>708.73</v>
      </c>
      <c r="AC836">
        <v>372.21</v>
      </c>
      <c r="AD836">
        <v>103.13</v>
      </c>
      <c r="AE836">
        <v>139.11000000000001</v>
      </c>
      <c r="AF836">
        <v>171.32</v>
      </c>
      <c r="AG836">
        <v>658.04</v>
      </c>
      <c r="AH836">
        <v>835.68</v>
      </c>
      <c r="AI836">
        <v>663.93</v>
      </c>
      <c r="AJ836">
        <v>222.33</v>
      </c>
      <c r="AK836">
        <v>220.91</v>
      </c>
      <c r="AL836">
        <v>450.37</v>
      </c>
      <c r="AM836">
        <v>484.38</v>
      </c>
      <c r="AN836">
        <v>478.98</v>
      </c>
      <c r="AO836">
        <v>374.28</v>
      </c>
      <c r="AP836">
        <v>256.19</v>
      </c>
    </row>
    <row r="837" spans="1:42" x14ac:dyDescent="0.25">
      <c r="A837">
        <v>25</v>
      </c>
      <c r="B837">
        <f t="shared" si="2"/>
        <v>92.488888888888596</v>
      </c>
      <c r="C837">
        <f t="shared" si="2"/>
        <v>92.488888888888596</v>
      </c>
      <c r="D837">
        <f t="shared" si="2"/>
        <v>92.488888888888596</v>
      </c>
      <c r="E837">
        <f t="shared" si="2"/>
        <v>92.488888888888596</v>
      </c>
      <c r="F837">
        <f t="shared" si="2"/>
        <v>92.488888888888596</v>
      </c>
      <c r="G837">
        <f t="shared" si="2"/>
        <v>92.488888888888596</v>
      </c>
      <c r="H837">
        <f t="shared" si="2"/>
        <v>92.488888888888596</v>
      </c>
      <c r="I837">
        <f t="shared" si="2"/>
        <v>92.488888888888596</v>
      </c>
      <c r="J837">
        <f t="shared" si="2"/>
        <v>92.488888888888596</v>
      </c>
      <c r="K837">
        <f t="shared" si="2"/>
        <v>92.488888888888596</v>
      </c>
      <c r="L837">
        <f t="shared" si="2"/>
        <v>92.488888888888596</v>
      </c>
      <c r="M837">
        <f t="shared" si="2"/>
        <v>92.488888888888596</v>
      </c>
      <c r="N837">
        <f t="shared" si="2"/>
        <v>92.488888888888596</v>
      </c>
      <c r="O837">
        <f t="shared" si="2"/>
        <v>92.488888888888596</v>
      </c>
      <c r="P837">
        <f t="shared" si="2"/>
        <v>92.488888888888596</v>
      </c>
      <c r="Q837">
        <f t="shared" si="2"/>
        <v>92.488888888888596</v>
      </c>
      <c r="R837">
        <f t="shared" si="2"/>
        <v>92.488888888888596</v>
      </c>
      <c r="S837">
        <f t="shared" si="2"/>
        <v>92.488888888888596</v>
      </c>
      <c r="T837">
        <f t="shared" si="2"/>
        <v>92.488888888888596</v>
      </c>
      <c r="W837">
        <v>25</v>
      </c>
      <c r="X837">
        <v>467.12</v>
      </c>
      <c r="Y837">
        <v>364.97</v>
      </c>
      <c r="Z837">
        <v>358.29</v>
      </c>
      <c r="AA837">
        <v>387</v>
      </c>
      <c r="AB837">
        <v>653.12</v>
      </c>
      <c r="AC837">
        <v>325.92</v>
      </c>
      <c r="AD837">
        <v>115.85</v>
      </c>
      <c r="AE837">
        <v>125.63</v>
      </c>
      <c r="AF837">
        <v>153.79</v>
      </c>
      <c r="AG837">
        <v>635.26</v>
      </c>
      <c r="AH837">
        <v>851.44</v>
      </c>
      <c r="AI837">
        <v>597.84</v>
      </c>
      <c r="AJ837">
        <v>207.49</v>
      </c>
      <c r="AK837">
        <v>196.59</v>
      </c>
      <c r="AL837">
        <v>412.79</v>
      </c>
      <c r="AM837">
        <v>445.17</v>
      </c>
      <c r="AN837">
        <v>438.46</v>
      </c>
      <c r="AO837">
        <v>379.54</v>
      </c>
      <c r="AP837">
        <v>231.76</v>
      </c>
    </row>
    <row r="838" spans="1:42" x14ac:dyDescent="0.25">
      <c r="A838">
        <v>26</v>
      </c>
      <c r="B838">
        <f t="shared" si="2"/>
        <v>7.8555555555555543</v>
      </c>
      <c r="C838">
        <f t="shared" si="2"/>
        <v>7.8555555555555543</v>
      </c>
      <c r="D838">
        <f t="shared" si="2"/>
        <v>7.8555555555555543</v>
      </c>
      <c r="E838">
        <f t="shared" si="2"/>
        <v>7.8555555555555543</v>
      </c>
      <c r="F838">
        <f t="shared" si="2"/>
        <v>7.8555555555555543</v>
      </c>
      <c r="G838">
        <f t="shared" si="2"/>
        <v>7.8555555555555543</v>
      </c>
      <c r="H838">
        <f t="shared" si="2"/>
        <v>7.8555555555555543</v>
      </c>
      <c r="I838">
        <f t="shared" si="2"/>
        <v>7.8555555555555543</v>
      </c>
      <c r="J838">
        <f t="shared" si="2"/>
        <v>7.8555555555555543</v>
      </c>
      <c r="K838">
        <f t="shared" si="2"/>
        <v>7.8555555555555543</v>
      </c>
      <c r="L838">
        <f t="shared" si="2"/>
        <v>7.8555555555555543</v>
      </c>
      <c r="M838">
        <f t="shared" si="2"/>
        <v>7.8555555555555543</v>
      </c>
      <c r="N838">
        <f t="shared" si="2"/>
        <v>7.8555555555555543</v>
      </c>
      <c r="O838">
        <f t="shared" si="2"/>
        <v>7.8555555555555543</v>
      </c>
      <c r="P838">
        <f t="shared" si="2"/>
        <v>7.8555555555555543</v>
      </c>
      <c r="Q838">
        <f t="shared" si="2"/>
        <v>7.8555555555555543</v>
      </c>
      <c r="R838">
        <f t="shared" si="2"/>
        <v>7.8555555555555543</v>
      </c>
      <c r="S838">
        <f t="shared" si="2"/>
        <v>7.8555555555555543</v>
      </c>
      <c r="T838">
        <f t="shared" si="2"/>
        <v>7.8555555555555543</v>
      </c>
      <c r="W838">
        <v>26</v>
      </c>
      <c r="X838">
        <v>511.05</v>
      </c>
      <c r="Y838">
        <v>381.65</v>
      </c>
      <c r="Z838">
        <v>368.16</v>
      </c>
      <c r="AA838">
        <v>395.64</v>
      </c>
      <c r="AB838">
        <v>653.41999999999996</v>
      </c>
      <c r="AC838">
        <v>352.28</v>
      </c>
      <c r="AD838">
        <v>119.81</v>
      </c>
      <c r="AE838">
        <v>130.07</v>
      </c>
      <c r="AF838">
        <v>154.16999999999999</v>
      </c>
      <c r="AG838">
        <v>659.38</v>
      </c>
      <c r="AH838">
        <v>882.47</v>
      </c>
      <c r="AI838">
        <v>598.1</v>
      </c>
      <c r="AJ838">
        <v>209.54</v>
      </c>
      <c r="AK838">
        <v>205.73</v>
      </c>
      <c r="AL838">
        <v>404.78</v>
      </c>
      <c r="AM838">
        <v>472.59</v>
      </c>
      <c r="AN838">
        <v>452.9</v>
      </c>
      <c r="AO838">
        <v>375.02</v>
      </c>
      <c r="AP838">
        <v>251.4</v>
      </c>
    </row>
    <row r="839" spans="1:42" x14ac:dyDescent="0.25">
      <c r="A839">
        <v>27</v>
      </c>
      <c r="B839">
        <f t="shared" si="2"/>
        <v>126.72222222222217</v>
      </c>
      <c r="C839">
        <f t="shared" si="2"/>
        <v>126.72222222222217</v>
      </c>
      <c r="D839">
        <f t="shared" si="2"/>
        <v>126.72222222222217</v>
      </c>
      <c r="E839">
        <f t="shared" si="2"/>
        <v>126.72222222222217</v>
      </c>
      <c r="F839">
        <f t="shared" si="2"/>
        <v>126.72222222222217</v>
      </c>
      <c r="G839">
        <f t="shared" si="2"/>
        <v>126.72222222222217</v>
      </c>
      <c r="H839">
        <f t="shared" si="2"/>
        <v>126.72222222222217</v>
      </c>
      <c r="I839">
        <f t="shared" si="2"/>
        <v>126.72222222222217</v>
      </c>
      <c r="J839">
        <f t="shared" si="2"/>
        <v>126.72222222222217</v>
      </c>
      <c r="K839">
        <f t="shared" si="2"/>
        <v>126.72222222222217</v>
      </c>
      <c r="L839">
        <f t="shared" si="2"/>
        <v>126.72222222222217</v>
      </c>
      <c r="M839">
        <f t="shared" si="2"/>
        <v>126.72222222222217</v>
      </c>
      <c r="N839">
        <f t="shared" si="2"/>
        <v>126.72222222222217</v>
      </c>
      <c r="O839">
        <f t="shared" si="2"/>
        <v>126.72222222222217</v>
      </c>
      <c r="P839">
        <f t="shared" si="2"/>
        <v>126.72222222222217</v>
      </c>
      <c r="Q839">
        <f t="shared" si="2"/>
        <v>126.72222222222217</v>
      </c>
      <c r="R839">
        <f t="shared" si="2"/>
        <v>126.72222222222217</v>
      </c>
      <c r="S839">
        <f t="shared" si="2"/>
        <v>126.72222222222217</v>
      </c>
      <c r="T839">
        <f t="shared" si="2"/>
        <v>126.72222222222217</v>
      </c>
      <c r="W839">
        <v>27</v>
      </c>
      <c r="X839">
        <v>493.76</v>
      </c>
      <c r="Y839">
        <v>390.58</v>
      </c>
      <c r="Z839">
        <v>356.1</v>
      </c>
      <c r="AA839">
        <v>411.55</v>
      </c>
      <c r="AB839">
        <v>669.51</v>
      </c>
      <c r="AC839">
        <v>346.85</v>
      </c>
      <c r="AD839">
        <v>104.78</v>
      </c>
      <c r="AE839">
        <v>120.02</v>
      </c>
      <c r="AF839">
        <v>153.4</v>
      </c>
      <c r="AG839">
        <v>644.94000000000005</v>
      </c>
      <c r="AH839">
        <v>882.31</v>
      </c>
      <c r="AI839">
        <v>644.28</v>
      </c>
      <c r="AJ839">
        <v>198.16</v>
      </c>
      <c r="AK839">
        <v>185.59</v>
      </c>
      <c r="AL839">
        <v>414.55</v>
      </c>
      <c r="AM839">
        <v>450.41</v>
      </c>
      <c r="AN839">
        <v>460.37</v>
      </c>
      <c r="AO839">
        <v>368.59</v>
      </c>
      <c r="AP839">
        <v>244.14</v>
      </c>
    </row>
    <row r="840" spans="1:42" x14ac:dyDescent="0.25">
      <c r="A840">
        <v>28</v>
      </c>
      <c r="B840">
        <f t="shared" si="2"/>
        <v>83.511111111111404</v>
      </c>
      <c r="C840">
        <f t="shared" si="2"/>
        <v>83.511111111111404</v>
      </c>
      <c r="D840">
        <f t="shared" si="2"/>
        <v>83.511111111111404</v>
      </c>
      <c r="E840">
        <f t="shared" si="2"/>
        <v>83.511111111111404</v>
      </c>
      <c r="F840">
        <f t="shared" si="2"/>
        <v>83.511111111111404</v>
      </c>
      <c r="G840">
        <f t="shared" si="2"/>
        <v>83.511111111111404</v>
      </c>
      <c r="H840">
        <f t="shared" si="2"/>
        <v>83.511111111111404</v>
      </c>
      <c r="I840">
        <f t="shared" si="2"/>
        <v>83.511111111111404</v>
      </c>
      <c r="J840">
        <f t="shared" ref="J840:T840" si="3">IF($B$809=1,$B30,$C30)</f>
        <v>83.511111111111404</v>
      </c>
      <c r="K840">
        <f t="shared" si="3"/>
        <v>83.511111111111404</v>
      </c>
      <c r="L840">
        <f t="shared" si="3"/>
        <v>83.511111111111404</v>
      </c>
      <c r="M840">
        <f t="shared" si="3"/>
        <v>83.511111111111404</v>
      </c>
      <c r="N840">
        <f t="shared" si="3"/>
        <v>83.511111111111404</v>
      </c>
      <c r="O840">
        <f t="shared" si="3"/>
        <v>83.511111111111404</v>
      </c>
      <c r="P840">
        <f t="shared" si="3"/>
        <v>83.511111111111404</v>
      </c>
      <c r="Q840">
        <f t="shared" si="3"/>
        <v>83.511111111111404</v>
      </c>
      <c r="R840">
        <f t="shared" si="3"/>
        <v>83.511111111111404</v>
      </c>
      <c r="S840">
        <f t="shared" si="3"/>
        <v>83.511111111111404</v>
      </c>
      <c r="T840">
        <f t="shared" si="3"/>
        <v>83.511111111111404</v>
      </c>
      <c r="W840">
        <v>28</v>
      </c>
      <c r="X840">
        <v>477.12</v>
      </c>
      <c r="Y840">
        <v>380.13</v>
      </c>
      <c r="Z840">
        <v>344.22</v>
      </c>
      <c r="AA840">
        <v>385.58</v>
      </c>
      <c r="AB840">
        <v>631.96</v>
      </c>
      <c r="AC840">
        <v>325.7</v>
      </c>
      <c r="AD840">
        <v>84.79</v>
      </c>
      <c r="AE840">
        <v>89.9</v>
      </c>
      <c r="AF840">
        <v>153</v>
      </c>
      <c r="AG840">
        <v>613.69000000000005</v>
      </c>
      <c r="AH840">
        <v>849.79</v>
      </c>
      <c r="AI840">
        <v>619.11</v>
      </c>
      <c r="AJ840">
        <v>164.1</v>
      </c>
      <c r="AK840">
        <v>158.74</v>
      </c>
      <c r="AL840">
        <v>408.18</v>
      </c>
      <c r="AM840">
        <v>435.55</v>
      </c>
      <c r="AN840">
        <v>429.06</v>
      </c>
      <c r="AO840">
        <v>329.35</v>
      </c>
      <c r="AP840">
        <v>216.01</v>
      </c>
    </row>
    <row r="841" spans="1:42" x14ac:dyDescent="0.25">
      <c r="A841">
        <v>29</v>
      </c>
      <c r="B841">
        <f t="shared" ref="B841:T854" si="4">IF($B$809=1,$B31,$C31)</f>
        <v>57.944444444444343</v>
      </c>
      <c r="C841">
        <f t="shared" si="4"/>
        <v>57.944444444444343</v>
      </c>
      <c r="D841">
        <f t="shared" si="4"/>
        <v>57.944444444444343</v>
      </c>
      <c r="E841">
        <f t="shared" si="4"/>
        <v>57.944444444444343</v>
      </c>
      <c r="F841">
        <f t="shared" si="4"/>
        <v>57.944444444444343</v>
      </c>
      <c r="G841">
        <f t="shared" si="4"/>
        <v>57.944444444444343</v>
      </c>
      <c r="H841">
        <f t="shared" si="4"/>
        <v>57.944444444444343</v>
      </c>
      <c r="I841">
        <f t="shared" si="4"/>
        <v>57.944444444444343</v>
      </c>
      <c r="J841">
        <f t="shared" si="4"/>
        <v>57.944444444444343</v>
      </c>
      <c r="K841">
        <f t="shared" si="4"/>
        <v>57.944444444444343</v>
      </c>
      <c r="L841">
        <f t="shared" si="4"/>
        <v>57.944444444444343</v>
      </c>
      <c r="M841">
        <f t="shared" si="4"/>
        <v>57.944444444444343</v>
      </c>
      <c r="N841">
        <f t="shared" si="4"/>
        <v>57.944444444444343</v>
      </c>
      <c r="O841">
        <f t="shared" si="4"/>
        <v>57.944444444444343</v>
      </c>
      <c r="P841">
        <f t="shared" si="4"/>
        <v>57.944444444444343</v>
      </c>
      <c r="Q841">
        <f t="shared" si="4"/>
        <v>57.944444444444343</v>
      </c>
      <c r="R841">
        <f t="shared" si="4"/>
        <v>57.944444444444343</v>
      </c>
      <c r="S841">
        <f t="shared" si="4"/>
        <v>57.944444444444343</v>
      </c>
      <c r="T841">
        <f t="shared" si="4"/>
        <v>57.944444444444343</v>
      </c>
      <c r="W841">
        <v>29</v>
      </c>
      <c r="X841">
        <v>489.19</v>
      </c>
      <c r="Y841">
        <v>376.57</v>
      </c>
      <c r="Z841">
        <v>351.03</v>
      </c>
      <c r="AA841">
        <v>409.73</v>
      </c>
      <c r="AB841">
        <v>671.46</v>
      </c>
      <c r="AC841">
        <v>322.33999999999997</v>
      </c>
      <c r="AD841">
        <v>87.3</v>
      </c>
      <c r="AE841">
        <v>101.4</v>
      </c>
      <c r="AF841">
        <v>154.97999999999999</v>
      </c>
      <c r="AG841">
        <v>623.59</v>
      </c>
      <c r="AH841">
        <v>844.26</v>
      </c>
      <c r="AI841">
        <v>606.5</v>
      </c>
      <c r="AJ841">
        <v>172.23</v>
      </c>
      <c r="AK841">
        <v>170.22</v>
      </c>
      <c r="AL841">
        <v>396.95</v>
      </c>
      <c r="AM841">
        <v>432.09</v>
      </c>
      <c r="AN841">
        <v>412.53</v>
      </c>
      <c r="AO841">
        <v>336.14</v>
      </c>
      <c r="AP841">
        <v>215.25</v>
      </c>
    </row>
    <row r="842" spans="1:42" x14ac:dyDescent="0.25">
      <c r="A842">
        <v>30</v>
      </c>
      <c r="B842">
        <f t="shared" si="4"/>
        <v>205.94444444444434</v>
      </c>
      <c r="C842">
        <f t="shared" si="4"/>
        <v>205.94444444444434</v>
      </c>
      <c r="D842">
        <f t="shared" si="4"/>
        <v>205.94444444444434</v>
      </c>
      <c r="E842">
        <f t="shared" si="4"/>
        <v>205.94444444444434</v>
      </c>
      <c r="F842">
        <f t="shared" si="4"/>
        <v>205.94444444444434</v>
      </c>
      <c r="G842">
        <f t="shared" si="4"/>
        <v>205.94444444444434</v>
      </c>
      <c r="H842">
        <f t="shared" si="4"/>
        <v>205.94444444444434</v>
      </c>
      <c r="I842">
        <f t="shared" si="4"/>
        <v>205.94444444444434</v>
      </c>
      <c r="J842">
        <f t="shared" si="4"/>
        <v>205.94444444444434</v>
      </c>
      <c r="K842">
        <f t="shared" si="4"/>
        <v>205.94444444444434</v>
      </c>
      <c r="L842">
        <f t="shared" si="4"/>
        <v>205.94444444444434</v>
      </c>
      <c r="M842">
        <f t="shared" si="4"/>
        <v>205.94444444444434</v>
      </c>
      <c r="N842">
        <f t="shared" si="4"/>
        <v>205.94444444444434</v>
      </c>
      <c r="O842">
        <f t="shared" si="4"/>
        <v>205.94444444444434</v>
      </c>
      <c r="P842">
        <f t="shared" si="4"/>
        <v>205.94444444444434</v>
      </c>
      <c r="Q842">
        <f t="shared" si="4"/>
        <v>205.94444444444434</v>
      </c>
      <c r="R842">
        <f t="shared" si="4"/>
        <v>205.94444444444434</v>
      </c>
      <c r="S842">
        <f t="shared" si="4"/>
        <v>205.94444444444434</v>
      </c>
      <c r="T842">
        <f t="shared" si="4"/>
        <v>205.94444444444434</v>
      </c>
      <c r="W842">
        <v>30</v>
      </c>
      <c r="X842">
        <v>443.53</v>
      </c>
      <c r="Y842">
        <v>348.69</v>
      </c>
      <c r="Z842">
        <v>339.35</v>
      </c>
      <c r="AA842">
        <v>380.29</v>
      </c>
      <c r="AB842">
        <v>609</v>
      </c>
      <c r="AC842">
        <v>322.89999999999998</v>
      </c>
      <c r="AD842">
        <v>83.81</v>
      </c>
      <c r="AE842">
        <v>92.67</v>
      </c>
      <c r="AF842">
        <v>152.62</v>
      </c>
      <c r="AG842">
        <v>596.70000000000005</v>
      </c>
      <c r="AH842">
        <v>810.66</v>
      </c>
      <c r="AI842">
        <v>587.63</v>
      </c>
      <c r="AJ842">
        <v>158.82</v>
      </c>
      <c r="AK842">
        <v>157.77000000000001</v>
      </c>
      <c r="AL842">
        <v>376.31</v>
      </c>
      <c r="AM842">
        <v>427.99</v>
      </c>
      <c r="AN842">
        <v>404.73</v>
      </c>
      <c r="AO842">
        <v>343.4</v>
      </c>
      <c r="AP842">
        <v>203.63</v>
      </c>
    </row>
    <row r="843" spans="1:42" x14ac:dyDescent="0.25">
      <c r="A843">
        <v>31</v>
      </c>
      <c r="B843">
        <f t="shared" si="4"/>
        <v>41.433333333333394</v>
      </c>
      <c r="C843">
        <f t="shared" si="4"/>
        <v>41.433333333333394</v>
      </c>
      <c r="D843">
        <f t="shared" si="4"/>
        <v>41.433333333333394</v>
      </c>
      <c r="E843">
        <f t="shared" si="4"/>
        <v>41.433333333333394</v>
      </c>
      <c r="F843">
        <f t="shared" si="4"/>
        <v>41.433333333333394</v>
      </c>
      <c r="G843">
        <f t="shared" si="4"/>
        <v>41.433333333333394</v>
      </c>
      <c r="H843">
        <f t="shared" si="4"/>
        <v>41.433333333333394</v>
      </c>
      <c r="I843">
        <f t="shared" si="4"/>
        <v>41.433333333333394</v>
      </c>
      <c r="J843">
        <f t="shared" si="4"/>
        <v>41.433333333333394</v>
      </c>
      <c r="K843">
        <f t="shared" si="4"/>
        <v>41.433333333333394</v>
      </c>
      <c r="L843">
        <f t="shared" si="4"/>
        <v>41.433333333333394</v>
      </c>
      <c r="M843">
        <f t="shared" si="4"/>
        <v>41.433333333333394</v>
      </c>
      <c r="N843">
        <f t="shared" si="4"/>
        <v>41.433333333333394</v>
      </c>
      <c r="O843">
        <f t="shared" si="4"/>
        <v>41.433333333333394</v>
      </c>
      <c r="P843">
        <f t="shared" si="4"/>
        <v>41.433333333333394</v>
      </c>
      <c r="Q843">
        <f t="shared" si="4"/>
        <v>41.433333333333394</v>
      </c>
      <c r="R843">
        <f t="shared" si="4"/>
        <v>41.433333333333394</v>
      </c>
      <c r="S843">
        <f t="shared" si="4"/>
        <v>41.433333333333394</v>
      </c>
      <c r="T843">
        <f t="shared" si="4"/>
        <v>41.433333333333394</v>
      </c>
      <c r="W843">
        <v>31</v>
      </c>
      <c r="X843">
        <v>451.92</v>
      </c>
      <c r="Y843">
        <v>334.22</v>
      </c>
      <c r="Z843">
        <v>326.8</v>
      </c>
      <c r="AA843">
        <v>380.24</v>
      </c>
      <c r="AB843">
        <v>587.88</v>
      </c>
      <c r="AC843">
        <v>313.36</v>
      </c>
      <c r="AD843">
        <v>65.790000000000006</v>
      </c>
      <c r="AE843">
        <v>69.52</v>
      </c>
      <c r="AF843">
        <v>135.57</v>
      </c>
      <c r="AG843">
        <v>554.42999999999995</v>
      </c>
      <c r="AH843">
        <v>823.34</v>
      </c>
      <c r="AI843">
        <v>577.51</v>
      </c>
      <c r="AJ843">
        <v>145.19</v>
      </c>
      <c r="AK843">
        <v>140.44999999999999</v>
      </c>
      <c r="AL843">
        <v>351.56</v>
      </c>
      <c r="AM843">
        <v>394.49</v>
      </c>
      <c r="AN843">
        <v>407.22</v>
      </c>
      <c r="AO843">
        <v>336.28</v>
      </c>
      <c r="AP843">
        <v>185.09</v>
      </c>
    </row>
    <row r="844" spans="1:42" x14ac:dyDescent="0.25">
      <c r="A844">
        <v>32</v>
      </c>
      <c r="B844">
        <f t="shared" si="4"/>
        <v>98.844444444444889</v>
      </c>
      <c r="C844">
        <f t="shared" si="4"/>
        <v>98.844444444444889</v>
      </c>
      <c r="D844">
        <f t="shared" si="4"/>
        <v>98.844444444444889</v>
      </c>
      <c r="E844">
        <f t="shared" si="4"/>
        <v>98.844444444444889</v>
      </c>
      <c r="F844">
        <f t="shared" si="4"/>
        <v>98.844444444444889</v>
      </c>
      <c r="G844">
        <f t="shared" si="4"/>
        <v>98.844444444444889</v>
      </c>
      <c r="H844">
        <f t="shared" si="4"/>
        <v>98.844444444444889</v>
      </c>
      <c r="I844">
        <f t="shared" si="4"/>
        <v>98.844444444444889</v>
      </c>
      <c r="J844">
        <f t="shared" si="4"/>
        <v>98.844444444444889</v>
      </c>
      <c r="K844">
        <f t="shared" si="4"/>
        <v>98.844444444444889</v>
      </c>
      <c r="L844">
        <f t="shared" si="4"/>
        <v>98.844444444444889</v>
      </c>
      <c r="M844">
        <f t="shared" si="4"/>
        <v>98.844444444444889</v>
      </c>
      <c r="N844">
        <f t="shared" si="4"/>
        <v>98.844444444444889</v>
      </c>
      <c r="O844">
        <f t="shared" si="4"/>
        <v>98.844444444444889</v>
      </c>
      <c r="P844">
        <f t="shared" si="4"/>
        <v>98.844444444444889</v>
      </c>
      <c r="Q844">
        <f t="shared" si="4"/>
        <v>98.844444444444889</v>
      </c>
      <c r="R844">
        <f t="shared" si="4"/>
        <v>98.844444444444889</v>
      </c>
      <c r="S844">
        <f t="shared" si="4"/>
        <v>98.844444444444889</v>
      </c>
      <c r="T844">
        <f t="shared" si="4"/>
        <v>98.844444444444889</v>
      </c>
      <c r="W844">
        <v>32</v>
      </c>
      <c r="X844">
        <v>440.94</v>
      </c>
      <c r="Y844">
        <v>357.15</v>
      </c>
      <c r="Z844">
        <v>351.39</v>
      </c>
      <c r="AA844">
        <v>393.48</v>
      </c>
      <c r="AB844">
        <v>593.51</v>
      </c>
      <c r="AC844">
        <v>305.57</v>
      </c>
      <c r="AD844">
        <v>68.290000000000006</v>
      </c>
      <c r="AE844">
        <v>77.680000000000007</v>
      </c>
      <c r="AF844">
        <v>144.94</v>
      </c>
      <c r="AG844">
        <v>574.87</v>
      </c>
      <c r="AH844">
        <v>844.34</v>
      </c>
      <c r="AI844">
        <v>615.37</v>
      </c>
      <c r="AJ844">
        <v>154.18</v>
      </c>
      <c r="AK844">
        <v>153.91</v>
      </c>
      <c r="AL844">
        <v>360.59</v>
      </c>
      <c r="AM844">
        <v>423.47</v>
      </c>
      <c r="AN844">
        <v>394.13</v>
      </c>
      <c r="AO844">
        <v>335.83</v>
      </c>
      <c r="AP844">
        <v>188.08</v>
      </c>
    </row>
    <row r="845" spans="1:42" x14ac:dyDescent="0.25">
      <c r="A845">
        <v>33</v>
      </c>
      <c r="B845">
        <f t="shared" si="4"/>
        <v>27.144444444444503</v>
      </c>
      <c r="C845">
        <f t="shared" si="4"/>
        <v>27.144444444444503</v>
      </c>
      <c r="D845">
        <f t="shared" si="4"/>
        <v>27.144444444444503</v>
      </c>
      <c r="E845">
        <f t="shared" si="4"/>
        <v>27.144444444444503</v>
      </c>
      <c r="F845">
        <f t="shared" si="4"/>
        <v>27.144444444444503</v>
      </c>
      <c r="G845">
        <f t="shared" si="4"/>
        <v>27.144444444444503</v>
      </c>
      <c r="H845">
        <f t="shared" si="4"/>
        <v>27.144444444444503</v>
      </c>
      <c r="I845">
        <f t="shared" si="4"/>
        <v>27.144444444444503</v>
      </c>
      <c r="J845">
        <f t="shared" si="4"/>
        <v>27.144444444444503</v>
      </c>
      <c r="K845">
        <f t="shared" si="4"/>
        <v>27.144444444444503</v>
      </c>
      <c r="L845">
        <f t="shared" si="4"/>
        <v>27.144444444444503</v>
      </c>
      <c r="M845">
        <f t="shared" si="4"/>
        <v>27.144444444444503</v>
      </c>
      <c r="N845">
        <f t="shared" si="4"/>
        <v>27.144444444444503</v>
      </c>
      <c r="O845">
        <f t="shared" si="4"/>
        <v>27.144444444444503</v>
      </c>
      <c r="P845">
        <f t="shared" si="4"/>
        <v>27.144444444444503</v>
      </c>
      <c r="Q845">
        <f t="shared" si="4"/>
        <v>27.144444444444503</v>
      </c>
      <c r="R845">
        <f t="shared" si="4"/>
        <v>27.144444444444503</v>
      </c>
      <c r="S845">
        <f t="shared" si="4"/>
        <v>27.144444444444503</v>
      </c>
      <c r="T845">
        <f t="shared" si="4"/>
        <v>27.144444444444503</v>
      </c>
      <c r="W845">
        <v>33</v>
      </c>
      <c r="X845">
        <v>436.72</v>
      </c>
      <c r="Y845">
        <v>336.6</v>
      </c>
      <c r="Z845">
        <v>329.09</v>
      </c>
      <c r="AA845">
        <v>369.26</v>
      </c>
      <c r="AB845">
        <v>598.96</v>
      </c>
      <c r="AC845">
        <v>319.42</v>
      </c>
      <c r="AD845">
        <v>59.75</v>
      </c>
      <c r="AE845">
        <v>67.58</v>
      </c>
      <c r="AF845">
        <v>131.05000000000001</v>
      </c>
      <c r="AG845">
        <v>567.54</v>
      </c>
      <c r="AH845">
        <v>830.26</v>
      </c>
      <c r="AI845">
        <v>584.9</v>
      </c>
      <c r="AJ845">
        <v>149.30000000000001</v>
      </c>
      <c r="AK845">
        <v>134.25</v>
      </c>
      <c r="AL845">
        <v>357.46</v>
      </c>
      <c r="AM845">
        <v>396.39</v>
      </c>
      <c r="AN845">
        <v>384.7</v>
      </c>
      <c r="AO845">
        <v>325.98</v>
      </c>
      <c r="AP845">
        <v>185.27</v>
      </c>
    </row>
    <row r="846" spans="1:42" x14ac:dyDescent="0.25">
      <c r="A846">
        <v>34</v>
      </c>
      <c r="B846">
        <f t="shared" si="4"/>
        <v>50.922222222222445</v>
      </c>
      <c r="C846">
        <f t="shared" si="4"/>
        <v>50.922222222222445</v>
      </c>
      <c r="D846">
        <f t="shared" si="4"/>
        <v>50.922222222222445</v>
      </c>
      <c r="E846">
        <f t="shared" si="4"/>
        <v>50.922222222222445</v>
      </c>
      <c r="F846">
        <f t="shared" si="4"/>
        <v>50.922222222222445</v>
      </c>
      <c r="G846">
        <f t="shared" si="4"/>
        <v>50.922222222222445</v>
      </c>
      <c r="H846">
        <f t="shared" si="4"/>
        <v>50.922222222222445</v>
      </c>
      <c r="I846">
        <f t="shared" si="4"/>
        <v>50.922222222222445</v>
      </c>
      <c r="J846">
        <f t="shared" si="4"/>
        <v>50.922222222222445</v>
      </c>
      <c r="K846">
        <f t="shared" si="4"/>
        <v>50.922222222222445</v>
      </c>
      <c r="L846">
        <f t="shared" si="4"/>
        <v>50.922222222222445</v>
      </c>
      <c r="M846">
        <f t="shared" si="4"/>
        <v>50.922222222222445</v>
      </c>
      <c r="N846">
        <f t="shared" si="4"/>
        <v>50.922222222222445</v>
      </c>
      <c r="O846">
        <f t="shared" si="4"/>
        <v>50.922222222222445</v>
      </c>
      <c r="P846">
        <f t="shared" si="4"/>
        <v>50.922222222222445</v>
      </c>
      <c r="Q846">
        <f t="shared" si="4"/>
        <v>50.922222222222445</v>
      </c>
      <c r="R846">
        <f t="shared" si="4"/>
        <v>50.922222222222445</v>
      </c>
      <c r="S846">
        <f t="shared" si="4"/>
        <v>50.922222222222445</v>
      </c>
      <c r="T846">
        <f t="shared" si="4"/>
        <v>50.922222222222445</v>
      </c>
      <c r="W846">
        <v>34</v>
      </c>
      <c r="X846">
        <v>419.5</v>
      </c>
      <c r="Y846">
        <v>340.66</v>
      </c>
      <c r="Z846">
        <v>309.98</v>
      </c>
      <c r="AA846">
        <v>361.8</v>
      </c>
      <c r="AB846">
        <v>560.28</v>
      </c>
      <c r="AC846">
        <v>290.70999999999998</v>
      </c>
      <c r="AD846">
        <v>44.86</v>
      </c>
      <c r="AE846">
        <v>48.71</v>
      </c>
      <c r="AF846">
        <v>118.17</v>
      </c>
      <c r="AG846">
        <v>550.03</v>
      </c>
      <c r="AH846">
        <v>747.92</v>
      </c>
      <c r="AI846">
        <v>565.21</v>
      </c>
      <c r="AJ846">
        <v>124.04</v>
      </c>
      <c r="AK846">
        <v>119.26</v>
      </c>
      <c r="AL846">
        <v>361.26</v>
      </c>
      <c r="AM846">
        <v>379.29</v>
      </c>
      <c r="AN846">
        <v>382.81</v>
      </c>
      <c r="AO846">
        <v>292.88</v>
      </c>
      <c r="AP846">
        <v>161.66999999999999</v>
      </c>
    </row>
    <row r="847" spans="1:42" x14ac:dyDescent="0.25">
      <c r="A847">
        <v>36</v>
      </c>
      <c r="B847">
        <f t="shared" si="4"/>
        <v>97.955555555555748</v>
      </c>
      <c r="C847">
        <f t="shared" si="4"/>
        <v>97.955555555555748</v>
      </c>
      <c r="D847">
        <f t="shared" si="4"/>
        <v>97.955555555555748</v>
      </c>
      <c r="E847">
        <f t="shared" si="4"/>
        <v>97.955555555555748</v>
      </c>
      <c r="F847">
        <f t="shared" si="4"/>
        <v>97.955555555555748</v>
      </c>
      <c r="G847">
        <f t="shared" si="4"/>
        <v>97.955555555555748</v>
      </c>
      <c r="H847">
        <f t="shared" si="4"/>
        <v>97.955555555555748</v>
      </c>
      <c r="I847">
        <f t="shared" si="4"/>
        <v>97.955555555555748</v>
      </c>
      <c r="J847">
        <f t="shared" si="4"/>
        <v>97.955555555555748</v>
      </c>
      <c r="K847">
        <f t="shared" si="4"/>
        <v>97.955555555555748</v>
      </c>
      <c r="L847">
        <f t="shared" si="4"/>
        <v>97.955555555555748</v>
      </c>
      <c r="M847">
        <f t="shared" si="4"/>
        <v>97.955555555555748</v>
      </c>
      <c r="N847">
        <f t="shared" si="4"/>
        <v>97.955555555555748</v>
      </c>
      <c r="O847">
        <f t="shared" si="4"/>
        <v>97.955555555555748</v>
      </c>
      <c r="P847">
        <f t="shared" si="4"/>
        <v>97.955555555555748</v>
      </c>
      <c r="Q847">
        <f t="shared" si="4"/>
        <v>97.955555555555748</v>
      </c>
      <c r="R847">
        <f t="shared" si="4"/>
        <v>97.955555555555748</v>
      </c>
      <c r="S847">
        <f t="shared" si="4"/>
        <v>97.955555555555748</v>
      </c>
      <c r="T847">
        <f t="shared" si="4"/>
        <v>97.955555555555748</v>
      </c>
      <c r="W847">
        <v>36</v>
      </c>
      <c r="X847">
        <v>430.34</v>
      </c>
      <c r="Y847">
        <v>324.25</v>
      </c>
      <c r="Z847">
        <v>310.08</v>
      </c>
      <c r="AA847">
        <v>350.38</v>
      </c>
      <c r="AB847">
        <v>604.30999999999995</v>
      </c>
      <c r="AC847">
        <v>286.74</v>
      </c>
      <c r="AD847">
        <v>48.94</v>
      </c>
      <c r="AE847">
        <v>48.22</v>
      </c>
      <c r="AF847">
        <v>118.34</v>
      </c>
      <c r="AG847">
        <v>562.61</v>
      </c>
      <c r="AH847">
        <v>805.48</v>
      </c>
      <c r="AI847">
        <v>590.83000000000004</v>
      </c>
      <c r="AJ847">
        <v>123.9</v>
      </c>
      <c r="AK847">
        <v>119.16</v>
      </c>
      <c r="AL847">
        <v>344.86</v>
      </c>
      <c r="AM847">
        <v>393.07</v>
      </c>
      <c r="AN847">
        <v>394.15</v>
      </c>
      <c r="AO847">
        <v>312.69</v>
      </c>
      <c r="AP847">
        <v>163.44999999999999</v>
      </c>
    </row>
    <row r="848" spans="1:42" x14ac:dyDescent="0.25">
      <c r="A848">
        <v>37</v>
      </c>
      <c r="B848">
        <f t="shared" si="4"/>
        <v>7.8222222222221944</v>
      </c>
      <c r="C848">
        <f t="shared" si="4"/>
        <v>7.8222222222221944</v>
      </c>
      <c r="D848">
        <f t="shared" si="4"/>
        <v>7.8222222222221944</v>
      </c>
      <c r="E848">
        <f t="shared" si="4"/>
        <v>7.8222222222221944</v>
      </c>
      <c r="F848">
        <f t="shared" si="4"/>
        <v>7.8222222222221944</v>
      </c>
      <c r="G848">
        <f t="shared" si="4"/>
        <v>7.8222222222221944</v>
      </c>
      <c r="H848">
        <f t="shared" si="4"/>
        <v>7.8222222222221944</v>
      </c>
      <c r="I848">
        <f t="shared" si="4"/>
        <v>7.8222222222221944</v>
      </c>
      <c r="J848">
        <f t="shared" si="4"/>
        <v>7.8222222222221944</v>
      </c>
      <c r="K848">
        <f t="shared" si="4"/>
        <v>7.8222222222221944</v>
      </c>
      <c r="L848">
        <f t="shared" si="4"/>
        <v>7.8222222222221944</v>
      </c>
      <c r="M848">
        <f t="shared" si="4"/>
        <v>7.8222222222221944</v>
      </c>
      <c r="N848">
        <f t="shared" si="4"/>
        <v>7.8222222222221944</v>
      </c>
      <c r="O848">
        <f t="shared" si="4"/>
        <v>7.8222222222221944</v>
      </c>
      <c r="P848">
        <f t="shared" si="4"/>
        <v>7.8222222222221944</v>
      </c>
      <c r="Q848">
        <f t="shared" si="4"/>
        <v>7.8222222222221944</v>
      </c>
      <c r="R848">
        <f t="shared" si="4"/>
        <v>7.8222222222221944</v>
      </c>
      <c r="S848">
        <f t="shared" si="4"/>
        <v>7.8222222222221944</v>
      </c>
      <c r="T848">
        <f t="shared" si="4"/>
        <v>7.8222222222221944</v>
      </c>
      <c r="W848">
        <v>37</v>
      </c>
      <c r="X848">
        <v>398.18</v>
      </c>
      <c r="Y848">
        <v>306.88</v>
      </c>
      <c r="Z848">
        <v>290.95</v>
      </c>
      <c r="AA848">
        <v>336.99</v>
      </c>
      <c r="AB848">
        <v>565.16</v>
      </c>
      <c r="AC848">
        <v>264.57</v>
      </c>
      <c r="AD848">
        <v>55.43</v>
      </c>
      <c r="AE848">
        <v>45.97</v>
      </c>
      <c r="AF848">
        <v>116.19</v>
      </c>
      <c r="AG848">
        <v>576.17999999999995</v>
      </c>
      <c r="AH848">
        <v>800.75</v>
      </c>
      <c r="AI848">
        <v>536.02</v>
      </c>
      <c r="AJ848">
        <v>118.59</v>
      </c>
      <c r="AK848">
        <v>110.77</v>
      </c>
      <c r="AL848">
        <v>332.95</v>
      </c>
      <c r="AM848">
        <v>377.15</v>
      </c>
      <c r="AN848">
        <v>381.2</v>
      </c>
      <c r="AO848">
        <v>284.54000000000002</v>
      </c>
      <c r="AP848">
        <v>157.94999999999999</v>
      </c>
    </row>
    <row r="849" spans="1:42" x14ac:dyDescent="0.25">
      <c r="A849">
        <v>38</v>
      </c>
      <c r="B849">
        <f t="shared" si="4"/>
        <v>60.977777777778101</v>
      </c>
      <c r="C849">
        <f t="shared" si="4"/>
        <v>60.977777777778101</v>
      </c>
      <c r="D849">
        <f t="shared" si="4"/>
        <v>60.977777777778101</v>
      </c>
      <c r="E849">
        <f t="shared" si="4"/>
        <v>60.977777777778101</v>
      </c>
      <c r="F849">
        <f t="shared" si="4"/>
        <v>60.977777777778101</v>
      </c>
      <c r="G849">
        <f t="shared" si="4"/>
        <v>60.977777777778101</v>
      </c>
      <c r="H849">
        <f t="shared" si="4"/>
        <v>60.977777777778101</v>
      </c>
      <c r="I849">
        <f t="shared" si="4"/>
        <v>60.977777777778101</v>
      </c>
      <c r="J849">
        <f t="shared" si="4"/>
        <v>60.977777777778101</v>
      </c>
      <c r="K849">
        <f t="shared" si="4"/>
        <v>60.977777777778101</v>
      </c>
      <c r="L849">
        <f t="shared" si="4"/>
        <v>60.977777777778101</v>
      </c>
      <c r="M849">
        <f t="shared" si="4"/>
        <v>60.977777777778101</v>
      </c>
      <c r="N849">
        <f t="shared" si="4"/>
        <v>60.977777777778101</v>
      </c>
      <c r="O849">
        <f t="shared" si="4"/>
        <v>60.977777777778101</v>
      </c>
      <c r="P849">
        <f t="shared" si="4"/>
        <v>60.977777777778101</v>
      </c>
      <c r="Q849">
        <f t="shared" si="4"/>
        <v>60.977777777778101</v>
      </c>
      <c r="R849">
        <f t="shared" si="4"/>
        <v>60.977777777778101</v>
      </c>
      <c r="S849">
        <f t="shared" si="4"/>
        <v>60.977777777778101</v>
      </c>
      <c r="T849">
        <f t="shared" si="4"/>
        <v>60.977777777778101</v>
      </c>
      <c r="W849">
        <v>38</v>
      </c>
      <c r="X849">
        <v>424.77</v>
      </c>
      <c r="Y849">
        <v>295.62</v>
      </c>
      <c r="Z849">
        <v>290.77</v>
      </c>
      <c r="AA849">
        <v>316.60000000000002</v>
      </c>
      <c r="AB849">
        <v>598.89</v>
      </c>
      <c r="AC849">
        <v>266.38</v>
      </c>
      <c r="AD849">
        <v>68.59</v>
      </c>
      <c r="AE849">
        <v>67.44</v>
      </c>
      <c r="AF849">
        <v>92.03</v>
      </c>
      <c r="AG849">
        <v>537.63</v>
      </c>
      <c r="AH849">
        <v>766.42</v>
      </c>
      <c r="AI849">
        <v>577.71</v>
      </c>
      <c r="AJ849">
        <v>111.54</v>
      </c>
      <c r="AK849">
        <v>106.19</v>
      </c>
      <c r="AL849">
        <v>349.02</v>
      </c>
      <c r="AM849">
        <v>379.38</v>
      </c>
      <c r="AN849">
        <v>388.05</v>
      </c>
      <c r="AO849">
        <v>283.08</v>
      </c>
      <c r="AP849">
        <v>162.41999999999999</v>
      </c>
    </row>
    <row r="850" spans="1:42" x14ac:dyDescent="0.25">
      <c r="A850">
        <v>39</v>
      </c>
      <c r="B850">
        <f t="shared" si="4"/>
        <v>47.600000000000136</v>
      </c>
      <c r="C850">
        <f t="shared" si="4"/>
        <v>47.600000000000136</v>
      </c>
      <c r="D850">
        <f t="shared" si="4"/>
        <v>47.600000000000136</v>
      </c>
      <c r="E850">
        <f t="shared" si="4"/>
        <v>47.600000000000136</v>
      </c>
      <c r="F850">
        <f t="shared" si="4"/>
        <v>47.600000000000136</v>
      </c>
      <c r="G850">
        <f t="shared" si="4"/>
        <v>47.600000000000136</v>
      </c>
      <c r="H850">
        <f t="shared" si="4"/>
        <v>47.600000000000136</v>
      </c>
      <c r="I850">
        <f t="shared" si="4"/>
        <v>47.600000000000136</v>
      </c>
      <c r="J850">
        <f t="shared" si="4"/>
        <v>47.600000000000136</v>
      </c>
      <c r="K850">
        <f t="shared" si="4"/>
        <v>47.600000000000136</v>
      </c>
      <c r="L850">
        <f t="shared" si="4"/>
        <v>47.600000000000136</v>
      </c>
      <c r="M850">
        <f t="shared" si="4"/>
        <v>47.600000000000136</v>
      </c>
      <c r="N850">
        <f t="shared" si="4"/>
        <v>47.600000000000136</v>
      </c>
      <c r="O850">
        <f t="shared" si="4"/>
        <v>47.600000000000136</v>
      </c>
      <c r="P850">
        <f t="shared" si="4"/>
        <v>47.600000000000136</v>
      </c>
      <c r="Q850">
        <f t="shared" si="4"/>
        <v>47.600000000000136</v>
      </c>
      <c r="R850">
        <f t="shared" si="4"/>
        <v>47.600000000000136</v>
      </c>
      <c r="S850">
        <f t="shared" si="4"/>
        <v>47.600000000000136</v>
      </c>
      <c r="T850">
        <f t="shared" si="4"/>
        <v>47.600000000000136</v>
      </c>
      <c r="W850">
        <v>39</v>
      </c>
      <c r="X850">
        <v>418.41</v>
      </c>
      <c r="Y850">
        <v>315.77</v>
      </c>
      <c r="Z850">
        <v>305.07</v>
      </c>
      <c r="AA850">
        <v>345.92</v>
      </c>
      <c r="AB850">
        <v>621.70000000000005</v>
      </c>
      <c r="AC850">
        <v>287.17</v>
      </c>
      <c r="AD850">
        <v>91.12</v>
      </c>
      <c r="AE850">
        <v>92.26</v>
      </c>
      <c r="AF850">
        <v>104.13</v>
      </c>
      <c r="AG850">
        <v>586.99</v>
      </c>
      <c r="AH850">
        <v>785.54</v>
      </c>
      <c r="AI850">
        <v>550.78</v>
      </c>
      <c r="AJ850">
        <v>133.06</v>
      </c>
      <c r="AK850">
        <v>137.5</v>
      </c>
      <c r="AL850">
        <v>375.44</v>
      </c>
      <c r="AM850">
        <v>389.52</v>
      </c>
      <c r="AN850">
        <v>375.87</v>
      </c>
      <c r="AO850">
        <v>317.17</v>
      </c>
      <c r="AP850">
        <v>175.48</v>
      </c>
    </row>
    <row r="851" spans="1:42" x14ac:dyDescent="0.25">
      <c r="A851">
        <v>40</v>
      </c>
      <c r="B851">
        <f t="shared" si="4"/>
        <v>102.25555555555547</v>
      </c>
      <c r="C851">
        <f t="shared" si="4"/>
        <v>102.25555555555547</v>
      </c>
      <c r="D851">
        <f t="shared" si="4"/>
        <v>102.25555555555547</v>
      </c>
      <c r="E851">
        <f t="shared" si="4"/>
        <v>102.25555555555547</v>
      </c>
      <c r="F851">
        <f t="shared" si="4"/>
        <v>102.25555555555547</v>
      </c>
      <c r="G851">
        <f t="shared" si="4"/>
        <v>102.25555555555547</v>
      </c>
      <c r="H851">
        <f t="shared" si="4"/>
        <v>102.25555555555547</v>
      </c>
      <c r="I851">
        <f t="shared" si="4"/>
        <v>102.25555555555547</v>
      </c>
      <c r="J851">
        <f t="shared" si="4"/>
        <v>102.25555555555547</v>
      </c>
      <c r="K851">
        <f t="shared" si="4"/>
        <v>102.25555555555547</v>
      </c>
      <c r="L851">
        <f t="shared" si="4"/>
        <v>102.25555555555547</v>
      </c>
      <c r="M851">
        <f t="shared" si="4"/>
        <v>102.25555555555547</v>
      </c>
      <c r="N851">
        <f t="shared" si="4"/>
        <v>102.25555555555547</v>
      </c>
      <c r="O851">
        <f t="shared" si="4"/>
        <v>102.25555555555547</v>
      </c>
      <c r="P851">
        <f t="shared" si="4"/>
        <v>102.25555555555547</v>
      </c>
      <c r="Q851">
        <f t="shared" si="4"/>
        <v>102.25555555555547</v>
      </c>
      <c r="R851">
        <f t="shared" si="4"/>
        <v>102.25555555555547</v>
      </c>
      <c r="S851">
        <f t="shared" si="4"/>
        <v>102.25555555555547</v>
      </c>
      <c r="T851">
        <f t="shared" si="4"/>
        <v>102.25555555555547</v>
      </c>
      <c r="W851">
        <v>40</v>
      </c>
      <c r="X851">
        <v>466.42</v>
      </c>
      <c r="Y851">
        <v>319.27</v>
      </c>
      <c r="Z851">
        <v>324.56</v>
      </c>
      <c r="AA851">
        <v>374.74</v>
      </c>
      <c r="AB851">
        <v>608.07000000000005</v>
      </c>
      <c r="AC851">
        <v>300.8</v>
      </c>
      <c r="AD851">
        <v>112.1</v>
      </c>
      <c r="AE851">
        <v>109.69</v>
      </c>
      <c r="AF851">
        <v>112.25</v>
      </c>
      <c r="AG851">
        <v>605.96</v>
      </c>
      <c r="AH851">
        <v>781.3</v>
      </c>
      <c r="AI851">
        <v>586.08000000000004</v>
      </c>
      <c r="AJ851">
        <v>154.86000000000001</v>
      </c>
      <c r="AK851">
        <v>147.41999999999999</v>
      </c>
      <c r="AL851">
        <v>362.15</v>
      </c>
      <c r="AM851">
        <v>405.08</v>
      </c>
      <c r="AN851">
        <v>432.76</v>
      </c>
      <c r="AO851">
        <v>329.83</v>
      </c>
      <c r="AP851">
        <v>203.63</v>
      </c>
    </row>
    <row r="852" spans="1:42" x14ac:dyDescent="0.25">
      <c r="A852">
        <v>41</v>
      </c>
      <c r="B852">
        <f t="shared" si="4"/>
        <v>38.266666666666652</v>
      </c>
      <c r="C852">
        <f t="shared" si="4"/>
        <v>38.266666666666652</v>
      </c>
      <c r="D852">
        <f t="shared" si="4"/>
        <v>38.266666666666652</v>
      </c>
      <c r="E852">
        <f t="shared" si="4"/>
        <v>38.266666666666652</v>
      </c>
      <c r="F852">
        <f t="shared" si="4"/>
        <v>38.266666666666652</v>
      </c>
      <c r="G852">
        <f t="shared" si="4"/>
        <v>38.266666666666652</v>
      </c>
      <c r="H852">
        <f t="shared" si="4"/>
        <v>38.266666666666652</v>
      </c>
      <c r="I852">
        <f t="shared" si="4"/>
        <v>38.266666666666652</v>
      </c>
      <c r="J852">
        <f t="shared" si="4"/>
        <v>38.266666666666652</v>
      </c>
      <c r="K852">
        <f t="shared" si="4"/>
        <v>38.266666666666652</v>
      </c>
      <c r="L852">
        <f t="shared" si="4"/>
        <v>38.266666666666652</v>
      </c>
      <c r="M852">
        <f t="shared" si="4"/>
        <v>38.266666666666652</v>
      </c>
      <c r="N852">
        <f t="shared" si="4"/>
        <v>38.266666666666652</v>
      </c>
      <c r="O852">
        <f t="shared" si="4"/>
        <v>38.266666666666652</v>
      </c>
      <c r="P852">
        <f t="shared" si="4"/>
        <v>38.266666666666652</v>
      </c>
      <c r="Q852">
        <f t="shared" si="4"/>
        <v>38.266666666666652</v>
      </c>
      <c r="R852">
        <f t="shared" si="4"/>
        <v>38.266666666666652</v>
      </c>
      <c r="S852">
        <f t="shared" si="4"/>
        <v>38.266666666666652</v>
      </c>
      <c r="T852">
        <f t="shared" si="4"/>
        <v>38.266666666666652</v>
      </c>
      <c r="W852">
        <v>41</v>
      </c>
      <c r="X852">
        <v>442.71</v>
      </c>
      <c r="Y852">
        <v>316.55</v>
      </c>
      <c r="Z852">
        <v>293.41000000000003</v>
      </c>
      <c r="AA852">
        <v>368.05</v>
      </c>
      <c r="AB852">
        <v>603.63</v>
      </c>
      <c r="AC852">
        <v>290.14</v>
      </c>
      <c r="AD852">
        <v>113.51</v>
      </c>
      <c r="AE852">
        <v>115.08</v>
      </c>
      <c r="AF852">
        <v>107.1</v>
      </c>
      <c r="AG852">
        <v>556.70000000000005</v>
      </c>
      <c r="AH852">
        <v>782.77</v>
      </c>
      <c r="AI852">
        <v>565.03</v>
      </c>
      <c r="AJ852">
        <v>139.38</v>
      </c>
      <c r="AK852">
        <v>139.32</v>
      </c>
      <c r="AL852">
        <v>381.53</v>
      </c>
      <c r="AM852">
        <v>387.6</v>
      </c>
      <c r="AN852">
        <v>414.75</v>
      </c>
      <c r="AO852">
        <v>323.13</v>
      </c>
      <c r="AP852">
        <v>197.89</v>
      </c>
    </row>
    <row r="853" spans="1:42" x14ac:dyDescent="0.25">
      <c r="A853">
        <v>42</v>
      </c>
      <c r="B853">
        <f t="shared" si="4"/>
        <v>75.688888888888869</v>
      </c>
      <c r="C853">
        <f t="shared" si="4"/>
        <v>75.688888888888869</v>
      </c>
      <c r="D853">
        <f t="shared" si="4"/>
        <v>75.688888888888869</v>
      </c>
      <c r="E853">
        <f t="shared" si="4"/>
        <v>75.688888888888869</v>
      </c>
      <c r="F853">
        <f t="shared" si="4"/>
        <v>75.688888888888869</v>
      </c>
      <c r="G853">
        <f t="shared" si="4"/>
        <v>75.688888888888869</v>
      </c>
      <c r="H853">
        <f t="shared" si="4"/>
        <v>75.688888888888869</v>
      </c>
      <c r="I853">
        <f t="shared" si="4"/>
        <v>75.688888888888869</v>
      </c>
      <c r="J853">
        <f t="shared" si="4"/>
        <v>75.688888888888869</v>
      </c>
      <c r="K853">
        <f t="shared" si="4"/>
        <v>75.688888888888869</v>
      </c>
      <c r="L853">
        <f t="shared" si="4"/>
        <v>75.688888888888869</v>
      </c>
      <c r="M853">
        <f t="shared" si="4"/>
        <v>75.688888888888869</v>
      </c>
      <c r="N853">
        <f t="shared" si="4"/>
        <v>75.688888888888869</v>
      </c>
      <c r="O853">
        <f t="shared" si="4"/>
        <v>75.688888888888869</v>
      </c>
      <c r="P853">
        <f t="shared" si="4"/>
        <v>75.688888888888869</v>
      </c>
      <c r="Q853">
        <f t="shared" si="4"/>
        <v>75.688888888888869</v>
      </c>
      <c r="R853">
        <f t="shared" si="4"/>
        <v>75.688888888888869</v>
      </c>
      <c r="S853">
        <f t="shared" si="4"/>
        <v>75.688888888888869</v>
      </c>
      <c r="T853">
        <f t="shared" si="4"/>
        <v>75.688888888888869</v>
      </c>
      <c r="W853">
        <v>42</v>
      </c>
      <c r="X853">
        <v>460.32</v>
      </c>
      <c r="Y853">
        <v>338.31</v>
      </c>
      <c r="Z853">
        <v>333.95</v>
      </c>
      <c r="AA853">
        <v>388.65</v>
      </c>
      <c r="AB853">
        <v>628.25</v>
      </c>
      <c r="AC853">
        <v>306.29000000000002</v>
      </c>
      <c r="AD853">
        <v>115.42</v>
      </c>
      <c r="AE853">
        <v>119.55</v>
      </c>
      <c r="AF853">
        <v>119.01</v>
      </c>
      <c r="AG853">
        <v>571.69000000000005</v>
      </c>
      <c r="AH853">
        <v>800.03</v>
      </c>
      <c r="AI853">
        <v>614.30999999999995</v>
      </c>
      <c r="AJ853">
        <v>165.03</v>
      </c>
      <c r="AK853">
        <v>160.15</v>
      </c>
      <c r="AL853">
        <v>396.02</v>
      </c>
      <c r="AM853">
        <v>400.71</v>
      </c>
      <c r="AN853">
        <v>435.74</v>
      </c>
      <c r="AO853">
        <v>342.93</v>
      </c>
      <c r="AP853">
        <v>211.96</v>
      </c>
    </row>
    <row r="854" spans="1:42" x14ac:dyDescent="0.25">
      <c r="A854">
        <v>43</v>
      </c>
      <c r="B854">
        <f t="shared" si="4"/>
        <v>40.966666666666697</v>
      </c>
      <c r="C854">
        <f t="shared" si="4"/>
        <v>40.966666666666697</v>
      </c>
      <c r="D854">
        <f t="shared" si="4"/>
        <v>40.966666666666697</v>
      </c>
      <c r="E854">
        <f t="shared" si="4"/>
        <v>40.966666666666697</v>
      </c>
      <c r="F854">
        <f t="shared" si="4"/>
        <v>40.966666666666697</v>
      </c>
      <c r="G854">
        <f t="shared" si="4"/>
        <v>40.966666666666697</v>
      </c>
      <c r="H854">
        <f t="shared" si="4"/>
        <v>40.966666666666697</v>
      </c>
      <c r="I854">
        <f t="shared" si="4"/>
        <v>40.966666666666697</v>
      </c>
      <c r="J854">
        <f t="shared" ref="J854:T854" si="5">IF($B$809=1,$B44,$C44)</f>
        <v>40.966666666666697</v>
      </c>
      <c r="K854">
        <f t="shared" si="5"/>
        <v>40.966666666666697</v>
      </c>
      <c r="L854">
        <f t="shared" si="5"/>
        <v>40.966666666666697</v>
      </c>
      <c r="M854">
        <f t="shared" si="5"/>
        <v>40.966666666666697</v>
      </c>
      <c r="N854">
        <f t="shared" si="5"/>
        <v>40.966666666666697</v>
      </c>
      <c r="O854">
        <f t="shared" si="5"/>
        <v>40.966666666666697</v>
      </c>
      <c r="P854">
        <f t="shared" si="5"/>
        <v>40.966666666666697</v>
      </c>
      <c r="Q854">
        <f t="shared" si="5"/>
        <v>40.966666666666697</v>
      </c>
      <c r="R854">
        <f t="shared" si="5"/>
        <v>40.966666666666697</v>
      </c>
      <c r="S854">
        <f t="shared" si="5"/>
        <v>40.966666666666697</v>
      </c>
      <c r="T854">
        <f t="shared" si="5"/>
        <v>40.966666666666697</v>
      </c>
      <c r="W854">
        <v>43</v>
      </c>
      <c r="X854">
        <v>470.05</v>
      </c>
      <c r="Y854">
        <v>341.97</v>
      </c>
      <c r="Z854">
        <v>319.33999999999997</v>
      </c>
      <c r="AA854">
        <v>362.7</v>
      </c>
      <c r="AB854">
        <v>636.29999999999995</v>
      </c>
      <c r="AC854">
        <v>314.25</v>
      </c>
      <c r="AD854">
        <v>103.56</v>
      </c>
      <c r="AE854">
        <v>101.25</v>
      </c>
      <c r="AF854">
        <v>115.31</v>
      </c>
      <c r="AG854">
        <v>615.29</v>
      </c>
      <c r="AH854">
        <v>850.01</v>
      </c>
      <c r="AI854">
        <v>560.23</v>
      </c>
      <c r="AJ854">
        <v>161.88</v>
      </c>
      <c r="AK854">
        <v>160.66</v>
      </c>
      <c r="AL854">
        <v>386.02</v>
      </c>
      <c r="AM854">
        <v>407.7</v>
      </c>
      <c r="AN854">
        <v>415.15</v>
      </c>
      <c r="AO854">
        <v>330.34</v>
      </c>
      <c r="AP854">
        <v>196.21</v>
      </c>
    </row>
    <row r="855" spans="1:42" x14ac:dyDescent="0.25">
      <c r="A855">
        <v>44</v>
      </c>
      <c r="B855">
        <f t="shared" ref="B855:T868" si="6">IF($B$809=1,$B45,$C45)</f>
        <v>55.566666666666606</v>
      </c>
      <c r="C855">
        <f t="shared" si="6"/>
        <v>55.566666666666606</v>
      </c>
      <c r="D855">
        <f t="shared" si="6"/>
        <v>55.566666666666606</v>
      </c>
      <c r="E855">
        <f t="shared" si="6"/>
        <v>55.566666666666606</v>
      </c>
      <c r="F855">
        <f t="shared" si="6"/>
        <v>55.566666666666606</v>
      </c>
      <c r="G855">
        <f t="shared" si="6"/>
        <v>55.566666666666606</v>
      </c>
      <c r="H855">
        <f t="shared" si="6"/>
        <v>55.566666666666606</v>
      </c>
      <c r="I855">
        <f t="shared" si="6"/>
        <v>55.566666666666606</v>
      </c>
      <c r="J855">
        <f t="shared" si="6"/>
        <v>55.566666666666606</v>
      </c>
      <c r="K855">
        <f t="shared" si="6"/>
        <v>55.566666666666606</v>
      </c>
      <c r="L855">
        <f t="shared" si="6"/>
        <v>55.566666666666606</v>
      </c>
      <c r="M855">
        <f t="shared" si="6"/>
        <v>55.566666666666606</v>
      </c>
      <c r="N855">
        <f t="shared" si="6"/>
        <v>55.566666666666606</v>
      </c>
      <c r="O855">
        <f t="shared" si="6"/>
        <v>55.566666666666606</v>
      </c>
      <c r="P855">
        <f t="shared" si="6"/>
        <v>55.566666666666606</v>
      </c>
      <c r="Q855">
        <f t="shared" si="6"/>
        <v>55.566666666666606</v>
      </c>
      <c r="R855">
        <f t="shared" si="6"/>
        <v>55.566666666666606</v>
      </c>
      <c r="S855">
        <f t="shared" si="6"/>
        <v>55.566666666666606</v>
      </c>
      <c r="T855">
        <f t="shared" si="6"/>
        <v>55.566666666666606</v>
      </c>
      <c r="W855">
        <v>44</v>
      </c>
      <c r="X855">
        <v>472.69</v>
      </c>
      <c r="Y855">
        <v>359.04</v>
      </c>
      <c r="Z855">
        <v>342.53</v>
      </c>
      <c r="AA855">
        <v>356.68</v>
      </c>
      <c r="AB855">
        <v>626.79</v>
      </c>
      <c r="AC855">
        <v>326.39999999999998</v>
      </c>
      <c r="AD855">
        <v>125.05</v>
      </c>
      <c r="AE855">
        <v>135.77000000000001</v>
      </c>
      <c r="AF855">
        <v>124.41</v>
      </c>
      <c r="AG855">
        <v>603.87</v>
      </c>
      <c r="AH855">
        <v>790.89</v>
      </c>
      <c r="AI855">
        <v>577.5</v>
      </c>
      <c r="AJ855">
        <v>174.32</v>
      </c>
      <c r="AK855">
        <v>183.44</v>
      </c>
      <c r="AL855">
        <v>406.59</v>
      </c>
      <c r="AM855">
        <v>428.55</v>
      </c>
      <c r="AN855">
        <v>407.83</v>
      </c>
      <c r="AO855">
        <v>363.54</v>
      </c>
      <c r="AP855">
        <v>230.52</v>
      </c>
    </row>
    <row r="856" spans="1:42" x14ac:dyDescent="0.25">
      <c r="A856">
        <v>45</v>
      </c>
      <c r="B856">
        <f t="shared" si="6"/>
        <v>55.022222222222126</v>
      </c>
      <c r="C856">
        <f t="shared" si="6"/>
        <v>55.022222222222126</v>
      </c>
      <c r="D856">
        <f t="shared" si="6"/>
        <v>55.022222222222126</v>
      </c>
      <c r="E856">
        <f t="shared" si="6"/>
        <v>55.022222222222126</v>
      </c>
      <c r="F856">
        <f t="shared" si="6"/>
        <v>55.022222222222126</v>
      </c>
      <c r="G856">
        <f t="shared" si="6"/>
        <v>55.022222222222126</v>
      </c>
      <c r="H856">
        <f t="shared" si="6"/>
        <v>55.022222222222126</v>
      </c>
      <c r="I856">
        <f t="shared" si="6"/>
        <v>55.022222222222126</v>
      </c>
      <c r="J856">
        <f t="shared" si="6"/>
        <v>55.022222222222126</v>
      </c>
      <c r="K856">
        <f t="shared" si="6"/>
        <v>55.022222222222126</v>
      </c>
      <c r="L856">
        <f t="shared" si="6"/>
        <v>55.022222222222126</v>
      </c>
      <c r="M856">
        <f t="shared" si="6"/>
        <v>55.022222222222126</v>
      </c>
      <c r="N856">
        <f t="shared" si="6"/>
        <v>55.022222222222126</v>
      </c>
      <c r="O856">
        <f t="shared" si="6"/>
        <v>55.022222222222126</v>
      </c>
      <c r="P856">
        <f t="shared" si="6"/>
        <v>55.022222222222126</v>
      </c>
      <c r="Q856">
        <f t="shared" si="6"/>
        <v>55.022222222222126</v>
      </c>
      <c r="R856">
        <f t="shared" si="6"/>
        <v>55.022222222222126</v>
      </c>
      <c r="S856">
        <f t="shared" si="6"/>
        <v>55.022222222222126</v>
      </c>
      <c r="T856">
        <f t="shared" si="6"/>
        <v>55.022222222222126</v>
      </c>
      <c r="W856">
        <v>45</v>
      </c>
      <c r="X856">
        <v>509.13</v>
      </c>
      <c r="Y856">
        <v>346.07</v>
      </c>
      <c r="Z856">
        <v>326.22000000000003</v>
      </c>
      <c r="AA856">
        <v>363.45</v>
      </c>
      <c r="AB856">
        <v>629.89</v>
      </c>
      <c r="AC856">
        <v>317.95</v>
      </c>
      <c r="AD856">
        <v>139.22</v>
      </c>
      <c r="AE856">
        <v>143.01</v>
      </c>
      <c r="AF856">
        <v>136.69999999999999</v>
      </c>
      <c r="AG856">
        <v>613.79999999999995</v>
      </c>
      <c r="AH856">
        <v>800.59</v>
      </c>
      <c r="AI856">
        <v>580.87</v>
      </c>
      <c r="AJ856">
        <v>192.06</v>
      </c>
      <c r="AK856">
        <v>193.51</v>
      </c>
      <c r="AL856">
        <v>397.47</v>
      </c>
      <c r="AM856">
        <v>415.49</v>
      </c>
      <c r="AN856">
        <v>422.92</v>
      </c>
      <c r="AO856">
        <v>371.31</v>
      </c>
      <c r="AP856">
        <v>246.55</v>
      </c>
    </row>
    <row r="857" spans="1:42" x14ac:dyDescent="0.25">
      <c r="A857">
        <v>46</v>
      </c>
      <c r="B857">
        <f t="shared" si="6"/>
        <v>47.377777777777737</v>
      </c>
      <c r="C857">
        <f t="shared" si="6"/>
        <v>47.377777777777737</v>
      </c>
      <c r="D857">
        <f t="shared" si="6"/>
        <v>47.377777777777737</v>
      </c>
      <c r="E857">
        <f t="shared" si="6"/>
        <v>47.377777777777737</v>
      </c>
      <c r="F857">
        <f t="shared" si="6"/>
        <v>47.377777777777737</v>
      </c>
      <c r="G857">
        <f t="shared" si="6"/>
        <v>47.377777777777737</v>
      </c>
      <c r="H857">
        <f t="shared" si="6"/>
        <v>47.377777777777737</v>
      </c>
      <c r="I857">
        <f t="shared" si="6"/>
        <v>47.377777777777737</v>
      </c>
      <c r="J857">
        <f t="shared" si="6"/>
        <v>47.377777777777737</v>
      </c>
      <c r="K857">
        <f t="shared" si="6"/>
        <v>47.377777777777737</v>
      </c>
      <c r="L857">
        <f t="shared" si="6"/>
        <v>47.377777777777737</v>
      </c>
      <c r="M857">
        <f t="shared" si="6"/>
        <v>47.377777777777737</v>
      </c>
      <c r="N857">
        <f t="shared" si="6"/>
        <v>47.377777777777737</v>
      </c>
      <c r="O857">
        <f t="shared" si="6"/>
        <v>47.377777777777737</v>
      </c>
      <c r="P857">
        <f t="shared" si="6"/>
        <v>47.377777777777737</v>
      </c>
      <c r="Q857">
        <f t="shared" si="6"/>
        <v>47.377777777777737</v>
      </c>
      <c r="R857">
        <f t="shared" si="6"/>
        <v>47.377777777777737</v>
      </c>
      <c r="S857">
        <f t="shared" si="6"/>
        <v>47.377777777777737</v>
      </c>
      <c r="T857">
        <f t="shared" si="6"/>
        <v>47.377777777777737</v>
      </c>
      <c r="W857">
        <v>46</v>
      </c>
      <c r="X857">
        <v>498.5</v>
      </c>
      <c r="Y857">
        <v>362.78</v>
      </c>
      <c r="Z857">
        <v>345.28</v>
      </c>
      <c r="AA857">
        <v>381.5</v>
      </c>
      <c r="AB857">
        <v>633.6</v>
      </c>
      <c r="AC857">
        <v>306.2</v>
      </c>
      <c r="AD857">
        <v>146.68</v>
      </c>
      <c r="AE857">
        <v>149.35</v>
      </c>
      <c r="AF857">
        <v>129.46</v>
      </c>
      <c r="AG857">
        <v>630.71</v>
      </c>
      <c r="AH857">
        <v>824.73</v>
      </c>
      <c r="AI857">
        <v>629.15</v>
      </c>
      <c r="AJ857">
        <v>198.1</v>
      </c>
      <c r="AK857">
        <v>188.57</v>
      </c>
      <c r="AL857">
        <v>388.63</v>
      </c>
      <c r="AM857">
        <v>410</v>
      </c>
      <c r="AN857">
        <v>438.72</v>
      </c>
      <c r="AO857">
        <v>380.36</v>
      </c>
      <c r="AP857">
        <v>244.11</v>
      </c>
    </row>
    <row r="858" spans="1:42" x14ac:dyDescent="0.25">
      <c r="A858">
        <v>47</v>
      </c>
      <c r="B858">
        <f t="shared" si="6"/>
        <v>18.433333333333394</v>
      </c>
      <c r="C858">
        <f t="shared" si="6"/>
        <v>18.433333333333394</v>
      </c>
      <c r="D858">
        <f t="shared" si="6"/>
        <v>18.433333333333394</v>
      </c>
      <c r="E858">
        <f t="shared" si="6"/>
        <v>18.433333333333394</v>
      </c>
      <c r="F858">
        <f t="shared" si="6"/>
        <v>18.433333333333394</v>
      </c>
      <c r="G858">
        <f t="shared" si="6"/>
        <v>18.433333333333394</v>
      </c>
      <c r="H858">
        <f t="shared" si="6"/>
        <v>18.433333333333394</v>
      </c>
      <c r="I858">
        <f t="shared" si="6"/>
        <v>18.433333333333394</v>
      </c>
      <c r="J858">
        <f t="shared" si="6"/>
        <v>18.433333333333394</v>
      </c>
      <c r="K858">
        <f t="shared" si="6"/>
        <v>18.433333333333394</v>
      </c>
      <c r="L858">
        <f t="shared" si="6"/>
        <v>18.433333333333394</v>
      </c>
      <c r="M858">
        <f t="shared" si="6"/>
        <v>18.433333333333394</v>
      </c>
      <c r="N858">
        <f t="shared" si="6"/>
        <v>18.433333333333394</v>
      </c>
      <c r="O858">
        <f t="shared" si="6"/>
        <v>18.433333333333394</v>
      </c>
      <c r="P858">
        <f t="shared" si="6"/>
        <v>18.433333333333394</v>
      </c>
      <c r="Q858">
        <f t="shared" si="6"/>
        <v>18.433333333333394</v>
      </c>
      <c r="R858">
        <f t="shared" si="6"/>
        <v>18.433333333333394</v>
      </c>
      <c r="S858">
        <f t="shared" si="6"/>
        <v>18.433333333333394</v>
      </c>
      <c r="T858">
        <f t="shared" si="6"/>
        <v>18.433333333333394</v>
      </c>
      <c r="W858">
        <v>47</v>
      </c>
      <c r="X858">
        <v>506.99</v>
      </c>
      <c r="Y858">
        <v>348.71</v>
      </c>
      <c r="Z858">
        <v>348.42</v>
      </c>
      <c r="AA858">
        <v>385.83</v>
      </c>
      <c r="AB858">
        <v>622.29999999999995</v>
      </c>
      <c r="AC858">
        <v>316.98</v>
      </c>
      <c r="AD858">
        <v>140.38999999999999</v>
      </c>
      <c r="AE858">
        <v>148.53</v>
      </c>
      <c r="AF858">
        <v>130.94</v>
      </c>
      <c r="AG858">
        <v>592.92999999999995</v>
      </c>
      <c r="AH858">
        <v>849.39</v>
      </c>
      <c r="AI858">
        <v>572</v>
      </c>
      <c r="AJ858">
        <v>184.06</v>
      </c>
      <c r="AK858">
        <v>187.73</v>
      </c>
      <c r="AL858">
        <v>411.71</v>
      </c>
      <c r="AM858">
        <v>432.39</v>
      </c>
      <c r="AN858">
        <v>418.93</v>
      </c>
      <c r="AO858">
        <v>365.9</v>
      </c>
      <c r="AP858">
        <v>239.64</v>
      </c>
    </row>
    <row r="859" spans="1:42" x14ac:dyDescent="0.25">
      <c r="A859">
        <v>48</v>
      </c>
      <c r="B859">
        <f t="shared" si="6"/>
        <v>111.42222222222199</v>
      </c>
      <c r="C859">
        <f t="shared" si="6"/>
        <v>111.42222222222199</v>
      </c>
      <c r="D859">
        <f t="shared" si="6"/>
        <v>111.42222222222199</v>
      </c>
      <c r="E859">
        <f t="shared" si="6"/>
        <v>111.42222222222199</v>
      </c>
      <c r="F859">
        <f t="shared" si="6"/>
        <v>111.42222222222199</v>
      </c>
      <c r="G859">
        <f t="shared" si="6"/>
        <v>111.42222222222199</v>
      </c>
      <c r="H859">
        <f t="shared" si="6"/>
        <v>111.42222222222199</v>
      </c>
      <c r="I859">
        <f t="shared" si="6"/>
        <v>111.42222222222199</v>
      </c>
      <c r="J859">
        <f t="shared" si="6"/>
        <v>111.42222222222199</v>
      </c>
      <c r="K859">
        <f t="shared" si="6"/>
        <v>111.42222222222199</v>
      </c>
      <c r="L859">
        <f t="shared" si="6"/>
        <v>111.42222222222199</v>
      </c>
      <c r="M859">
        <f t="shared" si="6"/>
        <v>111.42222222222199</v>
      </c>
      <c r="N859">
        <f t="shared" si="6"/>
        <v>111.42222222222199</v>
      </c>
      <c r="O859">
        <f t="shared" si="6"/>
        <v>111.42222222222199</v>
      </c>
      <c r="P859">
        <f t="shared" si="6"/>
        <v>111.42222222222199</v>
      </c>
      <c r="Q859">
        <f t="shared" si="6"/>
        <v>111.42222222222199</v>
      </c>
      <c r="R859">
        <f t="shared" si="6"/>
        <v>111.42222222222199</v>
      </c>
      <c r="S859">
        <f t="shared" si="6"/>
        <v>111.42222222222199</v>
      </c>
      <c r="T859">
        <f t="shared" si="6"/>
        <v>111.42222222222199</v>
      </c>
      <c r="W859">
        <v>48</v>
      </c>
      <c r="X859">
        <v>479.21</v>
      </c>
      <c r="Y859">
        <v>352.62</v>
      </c>
      <c r="Z859">
        <v>350.77</v>
      </c>
      <c r="AA859">
        <v>390.48</v>
      </c>
      <c r="AB859">
        <v>617.39</v>
      </c>
      <c r="AC859">
        <v>333.15</v>
      </c>
      <c r="AD859">
        <v>89.28</v>
      </c>
      <c r="AE859">
        <v>96.35</v>
      </c>
      <c r="AF859">
        <v>134.85</v>
      </c>
      <c r="AG859">
        <v>596.1</v>
      </c>
      <c r="AH859">
        <v>826.58</v>
      </c>
      <c r="AI859">
        <v>602.08000000000004</v>
      </c>
      <c r="AJ859">
        <v>177.44</v>
      </c>
      <c r="AK859">
        <v>164.29</v>
      </c>
      <c r="AL859">
        <v>402.08</v>
      </c>
      <c r="AM859">
        <v>443.96</v>
      </c>
      <c r="AN859">
        <v>410.46</v>
      </c>
      <c r="AO859">
        <v>341.6</v>
      </c>
      <c r="AP859">
        <v>223.11</v>
      </c>
    </row>
    <row r="860" spans="1:42" x14ac:dyDescent="0.25">
      <c r="A860">
        <v>59</v>
      </c>
      <c r="B860">
        <f t="shared" si="6"/>
        <v>10.533333333333303</v>
      </c>
      <c r="C860">
        <f t="shared" si="6"/>
        <v>10.533333333333303</v>
      </c>
      <c r="D860">
        <f t="shared" si="6"/>
        <v>10.533333333333303</v>
      </c>
      <c r="E860">
        <f t="shared" si="6"/>
        <v>10.533333333333303</v>
      </c>
      <c r="F860">
        <f t="shared" si="6"/>
        <v>10.533333333333303</v>
      </c>
      <c r="G860">
        <f t="shared" si="6"/>
        <v>10.533333333333303</v>
      </c>
      <c r="H860">
        <f t="shared" si="6"/>
        <v>10.533333333333303</v>
      </c>
      <c r="I860">
        <f t="shared" si="6"/>
        <v>10.533333333333303</v>
      </c>
      <c r="J860">
        <f t="shared" si="6"/>
        <v>10.533333333333303</v>
      </c>
      <c r="K860">
        <f t="shared" si="6"/>
        <v>10.533333333333303</v>
      </c>
      <c r="L860">
        <f t="shared" si="6"/>
        <v>10.533333333333303</v>
      </c>
      <c r="M860">
        <f t="shared" si="6"/>
        <v>10.533333333333303</v>
      </c>
      <c r="N860">
        <f t="shared" si="6"/>
        <v>10.533333333333303</v>
      </c>
      <c r="O860">
        <f t="shared" si="6"/>
        <v>10.533333333333303</v>
      </c>
      <c r="P860">
        <f t="shared" si="6"/>
        <v>10.533333333333303</v>
      </c>
      <c r="Q860">
        <f t="shared" si="6"/>
        <v>10.533333333333303</v>
      </c>
      <c r="R860">
        <f t="shared" si="6"/>
        <v>10.533333333333303</v>
      </c>
      <c r="S860">
        <f t="shared" si="6"/>
        <v>10.533333333333303</v>
      </c>
      <c r="T860">
        <f t="shared" si="6"/>
        <v>10.533333333333303</v>
      </c>
      <c r="W860">
        <v>59</v>
      </c>
      <c r="X860">
        <v>430.84</v>
      </c>
      <c r="Y860">
        <v>317.98</v>
      </c>
      <c r="Z860">
        <v>323.61</v>
      </c>
      <c r="AA860">
        <v>351.38</v>
      </c>
      <c r="AB860">
        <v>595.35</v>
      </c>
      <c r="AC860">
        <v>295.31</v>
      </c>
      <c r="AD860">
        <v>77.7</v>
      </c>
      <c r="AE860">
        <v>75.39</v>
      </c>
      <c r="AF860">
        <v>108.49</v>
      </c>
      <c r="AG860">
        <v>553.53</v>
      </c>
      <c r="AH860">
        <v>784.56</v>
      </c>
      <c r="AI860">
        <v>559.62</v>
      </c>
      <c r="AJ860">
        <v>138.81</v>
      </c>
      <c r="AK860">
        <v>136.15</v>
      </c>
      <c r="AL860">
        <v>380.56</v>
      </c>
      <c r="AM860">
        <v>392.95</v>
      </c>
      <c r="AN860">
        <v>410.21</v>
      </c>
      <c r="AO860">
        <v>334.59</v>
      </c>
      <c r="AP860">
        <v>173.9</v>
      </c>
    </row>
    <row r="861" spans="1:42" x14ac:dyDescent="0.25">
      <c r="A861">
        <v>60</v>
      </c>
      <c r="B861">
        <f t="shared" si="6"/>
        <v>52.644444444444616</v>
      </c>
      <c r="C861">
        <f t="shared" si="6"/>
        <v>52.644444444444616</v>
      </c>
      <c r="D861">
        <f t="shared" si="6"/>
        <v>52.644444444444616</v>
      </c>
      <c r="E861">
        <f t="shared" si="6"/>
        <v>52.644444444444616</v>
      </c>
      <c r="F861">
        <f t="shared" si="6"/>
        <v>52.644444444444616</v>
      </c>
      <c r="G861">
        <f t="shared" si="6"/>
        <v>52.644444444444616</v>
      </c>
      <c r="H861">
        <f t="shared" si="6"/>
        <v>52.644444444444616</v>
      </c>
      <c r="I861">
        <f t="shared" si="6"/>
        <v>52.644444444444616</v>
      </c>
      <c r="J861">
        <f t="shared" si="6"/>
        <v>52.644444444444616</v>
      </c>
      <c r="K861">
        <f t="shared" si="6"/>
        <v>52.644444444444616</v>
      </c>
      <c r="L861">
        <f t="shared" si="6"/>
        <v>52.644444444444616</v>
      </c>
      <c r="M861">
        <f t="shared" si="6"/>
        <v>52.644444444444616</v>
      </c>
      <c r="N861">
        <f t="shared" si="6"/>
        <v>52.644444444444616</v>
      </c>
      <c r="O861">
        <f t="shared" si="6"/>
        <v>52.644444444444616</v>
      </c>
      <c r="P861">
        <f t="shared" si="6"/>
        <v>52.644444444444616</v>
      </c>
      <c r="Q861">
        <f t="shared" si="6"/>
        <v>52.644444444444616</v>
      </c>
      <c r="R861">
        <f t="shared" si="6"/>
        <v>52.644444444444616</v>
      </c>
      <c r="S861">
        <f t="shared" si="6"/>
        <v>52.644444444444616</v>
      </c>
      <c r="T861">
        <f t="shared" si="6"/>
        <v>52.644444444444616</v>
      </c>
      <c r="W861">
        <v>60</v>
      </c>
      <c r="X861">
        <v>447.39</v>
      </c>
      <c r="Y861">
        <v>376.84</v>
      </c>
      <c r="Z861">
        <v>353.4</v>
      </c>
      <c r="AA861">
        <v>374.27</v>
      </c>
      <c r="AB861">
        <v>592.87</v>
      </c>
      <c r="AC861">
        <v>324.23</v>
      </c>
      <c r="AD861">
        <v>28.17</v>
      </c>
      <c r="AE861">
        <v>59.66</v>
      </c>
      <c r="AF861">
        <v>196.6</v>
      </c>
      <c r="AG861">
        <v>593.75</v>
      </c>
      <c r="AH861">
        <v>786.37</v>
      </c>
      <c r="AI861">
        <v>588.14</v>
      </c>
      <c r="AJ861">
        <v>160.26</v>
      </c>
      <c r="AK861">
        <v>154.04</v>
      </c>
      <c r="AL861">
        <v>375.64</v>
      </c>
      <c r="AM861">
        <v>408.56</v>
      </c>
      <c r="AN861">
        <v>413.22</v>
      </c>
      <c r="AO861">
        <v>309.61</v>
      </c>
      <c r="AP861">
        <v>181.61</v>
      </c>
    </row>
    <row r="862" spans="1:42" x14ac:dyDescent="0.25">
      <c r="A862">
        <v>61</v>
      </c>
      <c r="B862">
        <f t="shared" si="6"/>
        <v>46.666666666666742</v>
      </c>
      <c r="C862">
        <f t="shared" si="6"/>
        <v>46.666666666666742</v>
      </c>
      <c r="D862">
        <f t="shared" si="6"/>
        <v>46.666666666666742</v>
      </c>
      <c r="E862">
        <f t="shared" si="6"/>
        <v>46.666666666666742</v>
      </c>
      <c r="F862">
        <f t="shared" si="6"/>
        <v>46.666666666666742</v>
      </c>
      <c r="G862">
        <f t="shared" si="6"/>
        <v>46.666666666666742</v>
      </c>
      <c r="H862">
        <f t="shared" si="6"/>
        <v>46.666666666666742</v>
      </c>
      <c r="I862">
        <f t="shared" si="6"/>
        <v>46.666666666666742</v>
      </c>
      <c r="J862">
        <f t="shared" si="6"/>
        <v>46.666666666666742</v>
      </c>
      <c r="K862">
        <f t="shared" si="6"/>
        <v>46.666666666666742</v>
      </c>
      <c r="L862">
        <f t="shared" si="6"/>
        <v>46.666666666666742</v>
      </c>
      <c r="M862">
        <f t="shared" si="6"/>
        <v>46.666666666666742</v>
      </c>
      <c r="N862">
        <f t="shared" si="6"/>
        <v>46.666666666666742</v>
      </c>
      <c r="O862">
        <f t="shared" si="6"/>
        <v>46.666666666666742</v>
      </c>
      <c r="P862">
        <f t="shared" si="6"/>
        <v>46.666666666666742</v>
      </c>
      <c r="Q862">
        <f t="shared" si="6"/>
        <v>46.666666666666742</v>
      </c>
      <c r="R862">
        <f t="shared" si="6"/>
        <v>46.666666666666742</v>
      </c>
      <c r="S862">
        <f t="shared" si="6"/>
        <v>46.666666666666742</v>
      </c>
      <c r="T862">
        <f t="shared" si="6"/>
        <v>46.666666666666742</v>
      </c>
      <c r="W862">
        <v>61</v>
      </c>
      <c r="X862">
        <v>417.15</v>
      </c>
      <c r="Y862">
        <v>353.13</v>
      </c>
      <c r="Z862">
        <v>332.08</v>
      </c>
      <c r="AA862">
        <v>378.7</v>
      </c>
      <c r="AB862">
        <v>582.32000000000005</v>
      </c>
      <c r="AC862">
        <v>329.33</v>
      </c>
      <c r="AD862">
        <v>31.91</v>
      </c>
      <c r="AE862">
        <v>56.35</v>
      </c>
      <c r="AF862">
        <v>188</v>
      </c>
      <c r="AG862">
        <v>560.64</v>
      </c>
      <c r="AH862">
        <v>827.58</v>
      </c>
      <c r="AI862">
        <v>576.52</v>
      </c>
      <c r="AJ862">
        <v>149.69999999999999</v>
      </c>
      <c r="AK862">
        <v>144.78</v>
      </c>
      <c r="AL862">
        <v>384.59</v>
      </c>
      <c r="AM862">
        <v>410.07</v>
      </c>
      <c r="AN862">
        <v>402.41</v>
      </c>
      <c r="AO862">
        <v>314.07</v>
      </c>
      <c r="AP862">
        <v>176.91</v>
      </c>
    </row>
    <row r="863" spans="1:42" x14ac:dyDescent="0.25">
      <c r="A863">
        <v>62</v>
      </c>
      <c r="B863">
        <f t="shared" si="6"/>
        <v>40.577777777777783</v>
      </c>
      <c r="C863">
        <f t="shared" si="6"/>
        <v>40.577777777777783</v>
      </c>
      <c r="D863">
        <f t="shared" si="6"/>
        <v>40.577777777777783</v>
      </c>
      <c r="E863">
        <f t="shared" si="6"/>
        <v>40.577777777777783</v>
      </c>
      <c r="F863">
        <f t="shared" si="6"/>
        <v>40.577777777777783</v>
      </c>
      <c r="G863">
        <f t="shared" si="6"/>
        <v>40.577777777777783</v>
      </c>
      <c r="H863">
        <f t="shared" si="6"/>
        <v>40.577777777777783</v>
      </c>
      <c r="I863">
        <f t="shared" si="6"/>
        <v>40.577777777777783</v>
      </c>
      <c r="J863">
        <f t="shared" si="6"/>
        <v>40.577777777777783</v>
      </c>
      <c r="K863">
        <f t="shared" si="6"/>
        <v>40.577777777777783</v>
      </c>
      <c r="L863">
        <f t="shared" si="6"/>
        <v>40.577777777777783</v>
      </c>
      <c r="M863">
        <f t="shared" si="6"/>
        <v>40.577777777777783</v>
      </c>
      <c r="N863">
        <f t="shared" si="6"/>
        <v>40.577777777777783</v>
      </c>
      <c r="O863">
        <f t="shared" si="6"/>
        <v>40.577777777777783</v>
      </c>
      <c r="P863">
        <f t="shared" si="6"/>
        <v>40.577777777777783</v>
      </c>
      <c r="Q863">
        <f t="shared" si="6"/>
        <v>40.577777777777783</v>
      </c>
      <c r="R863">
        <f t="shared" si="6"/>
        <v>40.577777777777783</v>
      </c>
      <c r="S863">
        <f t="shared" si="6"/>
        <v>40.577777777777783</v>
      </c>
      <c r="T863">
        <f t="shared" si="6"/>
        <v>40.577777777777783</v>
      </c>
      <c r="W863">
        <v>62</v>
      </c>
      <c r="X863">
        <v>394.74</v>
      </c>
      <c r="Y863">
        <v>356.2</v>
      </c>
      <c r="Z863">
        <v>338.63</v>
      </c>
      <c r="AA863">
        <v>362.26</v>
      </c>
      <c r="AB863">
        <v>594.07000000000005</v>
      </c>
      <c r="AC863">
        <v>306.87</v>
      </c>
      <c r="AD863">
        <v>47.88</v>
      </c>
      <c r="AE863">
        <v>44.57</v>
      </c>
      <c r="AF863">
        <v>209.14</v>
      </c>
      <c r="AG863">
        <v>598.96</v>
      </c>
      <c r="AH863">
        <v>814.2</v>
      </c>
      <c r="AI863">
        <v>567.28</v>
      </c>
      <c r="AJ863">
        <v>140.61000000000001</v>
      </c>
      <c r="AK863">
        <v>137.06</v>
      </c>
      <c r="AL863">
        <v>346.15</v>
      </c>
      <c r="AM863">
        <v>380.49</v>
      </c>
      <c r="AN863">
        <v>386.78</v>
      </c>
      <c r="AO863">
        <v>293.47000000000003</v>
      </c>
      <c r="AP863">
        <v>157.76</v>
      </c>
    </row>
    <row r="864" spans="1:42" x14ac:dyDescent="0.25">
      <c r="A864">
        <v>64</v>
      </c>
      <c r="B864">
        <f t="shared" si="6"/>
        <v>39.300000000000068</v>
      </c>
      <c r="C864">
        <f t="shared" si="6"/>
        <v>39.300000000000068</v>
      </c>
      <c r="D864">
        <f t="shared" si="6"/>
        <v>39.300000000000068</v>
      </c>
      <c r="E864">
        <f t="shared" si="6"/>
        <v>39.300000000000068</v>
      </c>
      <c r="F864">
        <f t="shared" si="6"/>
        <v>39.300000000000068</v>
      </c>
      <c r="G864">
        <f t="shared" si="6"/>
        <v>39.300000000000068</v>
      </c>
      <c r="H864">
        <f t="shared" si="6"/>
        <v>39.300000000000068</v>
      </c>
      <c r="I864">
        <f t="shared" si="6"/>
        <v>39.300000000000068</v>
      </c>
      <c r="J864">
        <f t="shared" si="6"/>
        <v>39.300000000000068</v>
      </c>
      <c r="K864">
        <f t="shared" si="6"/>
        <v>39.300000000000068</v>
      </c>
      <c r="L864">
        <f t="shared" si="6"/>
        <v>39.300000000000068</v>
      </c>
      <c r="M864">
        <f t="shared" si="6"/>
        <v>39.300000000000068</v>
      </c>
      <c r="N864">
        <f t="shared" si="6"/>
        <v>39.300000000000068</v>
      </c>
      <c r="O864">
        <f t="shared" si="6"/>
        <v>39.300000000000068</v>
      </c>
      <c r="P864">
        <f t="shared" si="6"/>
        <v>39.300000000000068</v>
      </c>
      <c r="Q864">
        <f t="shared" si="6"/>
        <v>39.300000000000068</v>
      </c>
      <c r="R864">
        <f t="shared" si="6"/>
        <v>39.300000000000068</v>
      </c>
      <c r="S864">
        <f t="shared" si="6"/>
        <v>39.300000000000068</v>
      </c>
      <c r="T864">
        <f t="shared" si="6"/>
        <v>39.300000000000068</v>
      </c>
      <c r="W864">
        <v>64</v>
      </c>
      <c r="X864">
        <v>401.67</v>
      </c>
      <c r="Y864">
        <v>333.71</v>
      </c>
      <c r="Z864">
        <v>352.98</v>
      </c>
      <c r="AA864">
        <v>396.02</v>
      </c>
      <c r="AB864">
        <v>569.32000000000005</v>
      </c>
      <c r="AC864">
        <v>297.83</v>
      </c>
      <c r="AD864">
        <v>74.569999999999993</v>
      </c>
      <c r="AE864">
        <v>71.2</v>
      </c>
      <c r="AF864">
        <v>217.01</v>
      </c>
      <c r="AG864">
        <v>552</v>
      </c>
      <c r="AH864">
        <v>769.24</v>
      </c>
      <c r="AI864">
        <v>573.25</v>
      </c>
      <c r="AJ864">
        <v>136.66</v>
      </c>
      <c r="AK864">
        <v>139.07</v>
      </c>
      <c r="AL864">
        <v>341</v>
      </c>
      <c r="AM864">
        <v>383.84</v>
      </c>
      <c r="AN864">
        <v>366.95</v>
      </c>
      <c r="AO864">
        <v>291.72000000000003</v>
      </c>
      <c r="AP864">
        <v>148.19999999999999</v>
      </c>
    </row>
    <row r="865" spans="1:42" x14ac:dyDescent="0.25">
      <c r="A865">
        <v>66</v>
      </c>
      <c r="B865">
        <f t="shared" si="6"/>
        <v>37.477777777777874</v>
      </c>
      <c r="C865">
        <f t="shared" si="6"/>
        <v>37.477777777777874</v>
      </c>
      <c r="D865">
        <f t="shared" si="6"/>
        <v>37.477777777777874</v>
      </c>
      <c r="E865">
        <f t="shared" si="6"/>
        <v>37.477777777777874</v>
      </c>
      <c r="F865">
        <f t="shared" si="6"/>
        <v>37.477777777777874</v>
      </c>
      <c r="G865">
        <f t="shared" si="6"/>
        <v>37.477777777777874</v>
      </c>
      <c r="H865">
        <f t="shared" si="6"/>
        <v>37.477777777777874</v>
      </c>
      <c r="I865">
        <f t="shared" si="6"/>
        <v>37.477777777777874</v>
      </c>
      <c r="J865">
        <f t="shared" si="6"/>
        <v>37.477777777777874</v>
      </c>
      <c r="K865">
        <f t="shared" si="6"/>
        <v>37.477777777777874</v>
      </c>
      <c r="L865">
        <f t="shared" si="6"/>
        <v>37.477777777777874</v>
      </c>
      <c r="M865">
        <f t="shared" si="6"/>
        <v>37.477777777777874</v>
      </c>
      <c r="N865">
        <f t="shared" si="6"/>
        <v>37.477777777777874</v>
      </c>
      <c r="O865">
        <f t="shared" si="6"/>
        <v>37.477777777777874</v>
      </c>
      <c r="P865">
        <f t="shared" si="6"/>
        <v>37.477777777777874</v>
      </c>
      <c r="Q865">
        <f t="shared" si="6"/>
        <v>37.477777777777874</v>
      </c>
      <c r="R865">
        <f t="shared" si="6"/>
        <v>37.477777777777874</v>
      </c>
      <c r="S865">
        <f t="shared" si="6"/>
        <v>37.477777777777874</v>
      </c>
      <c r="T865">
        <f t="shared" si="6"/>
        <v>37.477777777777874</v>
      </c>
      <c r="W865">
        <v>66</v>
      </c>
      <c r="X865">
        <v>411.24</v>
      </c>
      <c r="Y865">
        <v>331.79</v>
      </c>
      <c r="Z865">
        <v>345.82</v>
      </c>
      <c r="AA865">
        <v>376.66</v>
      </c>
      <c r="AB865">
        <v>561.11</v>
      </c>
      <c r="AC865">
        <v>281.29000000000002</v>
      </c>
      <c r="AD865">
        <v>95.3</v>
      </c>
      <c r="AE865">
        <v>87.07</v>
      </c>
      <c r="AF865">
        <v>233.51</v>
      </c>
      <c r="AG865">
        <v>570.67999999999995</v>
      </c>
      <c r="AH865">
        <v>772.08</v>
      </c>
      <c r="AI865">
        <v>578.55999999999995</v>
      </c>
      <c r="AJ865">
        <v>122.95</v>
      </c>
      <c r="AK865">
        <v>130.57</v>
      </c>
      <c r="AL865">
        <v>322.87</v>
      </c>
      <c r="AM865">
        <v>361.47</v>
      </c>
      <c r="AN865">
        <v>356.36</v>
      </c>
      <c r="AO865">
        <v>263.19</v>
      </c>
      <c r="AP865">
        <v>136.78</v>
      </c>
    </row>
    <row r="866" spans="1:42" x14ac:dyDescent="0.25">
      <c r="A866">
        <v>67</v>
      </c>
      <c r="B866">
        <f t="shared" si="6"/>
        <v>10.966666666666669</v>
      </c>
      <c r="C866">
        <f t="shared" si="6"/>
        <v>10.966666666666669</v>
      </c>
      <c r="D866">
        <f t="shared" si="6"/>
        <v>10.966666666666669</v>
      </c>
      <c r="E866">
        <f t="shared" si="6"/>
        <v>10.966666666666669</v>
      </c>
      <c r="F866">
        <f t="shared" si="6"/>
        <v>10.966666666666669</v>
      </c>
      <c r="G866">
        <f t="shared" si="6"/>
        <v>10.966666666666669</v>
      </c>
      <c r="H866">
        <f t="shared" si="6"/>
        <v>10.966666666666669</v>
      </c>
      <c r="I866">
        <f t="shared" si="6"/>
        <v>10.966666666666669</v>
      </c>
      <c r="J866">
        <f t="shared" si="6"/>
        <v>10.966666666666669</v>
      </c>
      <c r="K866">
        <f t="shared" si="6"/>
        <v>10.966666666666669</v>
      </c>
      <c r="L866">
        <f t="shared" si="6"/>
        <v>10.966666666666669</v>
      </c>
      <c r="M866">
        <f t="shared" si="6"/>
        <v>10.966666666666669</v>
      </c>
      <c r="N866">
        <f t="shared" si="6"/>
        <v>10.966666666666669</v>
      </c>
      <c r="O866">
        <f t="shared" si="6"/>
        <v>10.966666666666669</v>
      </c>
      <c r="P866">
        <f t="shared" si="6"/>
        <v>10.966666666666669</v>
      </c>
      <c r="Q866">
        <f t="shared" si="6"/>
        <v>10.966666666666669</v>
      </c>
      <c r="R866">
        <f t="shared" si="6"/>
        <v>10.966666666666669</v>
      </c>
      <c r="S866">
        <f t="shared" si="6"/>
        <v>10.966666666666669</v>
      </c>
      <c r="T866">
        <f t="shared" si="6"/>
        <v>10.966666666666669</v>
      </c>
      <c r="W866">
        <v>67</v>
      </c>
      <c r="X866">
        <v>399.91</v>
      </c>
      <c r="Y866">
        <v>354.58</v>
      </c>
      <c r="Z866">
        <v>339.08</v>
      </c>
      <c r="AA866">
        <v>400.83</v>
      </c>
      <c r="AB866">
        <v>565.92999999999995</v>
      </c>
      <c r="AC866">
        <v>278.10000000000002</v>
      </c>
      <c r="AD866">
        <v>89.35</v>
      </c>
      <c r="AE866">
        <v>75.599999999999994</v>
      </c>
      <c r="AF866">
        <v>229.04</v>
      </c>
      <c r="AG866">
        <v>561.02</v>
      </c>
      <c r="AH866">
        <v>760.58</v>
      </c>
      <c r="AI866">
        <v>609.07000000000005</v>
      </c>
      <c r="AJ866">
        <v>125.63</v>
      </c>
      <c r="AK866">
        <v>134.88999999999999</v>
      </c>
      <c r="AL866">
        <v>329.14</v>
      </c>
      <c r="AM866">
        <v>356.09</v>
      </c>
      <c r="AN866">
        <v>345.37</v>
      </c>
      <c r="AO866">
        <v>268.02</v>
      </c>
      <c r="AP866">
        <v>148.34</v>
      </c>
    </row>
    <row r="867" spans="1:42" x14ac:dyDescent="0.25">
      <c r="A867">
        <v>68</v>
      </c>
      <c r="B867">
        <f t="shared" si="6"/>
        <v>7</v>
      </c>
      <c r="C867">
        <f t="shared" si="6"/>
        <v>7</v>
      </c>
      <c r="D867">
        <f t="shared" si="6"/>
        <v>7</v>
      </c>
      <c r="E867">
        <f t="shared" si="6"/>
        <v>7</v>
      </c>
      <c r="F867">
        <f t="shared" si="6"/>
        <v>7</v>
      </c>
      <c r="G867">
        <f t="shared" si="6"/>
        <v>7</v>
      </c>
      <c r="H867">
        <f t="shared" si="6"/>
        <v>7</v>
      </c>
      <c r="I867">
        <f t="shared" si="6"/>
        <v>7</v>
      </c>
      <c r="J867">
        <f t="shared" si="6"/>
        <v>7</v>
      </c>
      <c r="K867">
        <f t="shared" si="6"/>
        <v>7</v>
      </c>
      <c r="L867">
        <f t="shared" si="6"/>
        <v>7</v>
      </c>
      <c r="M867">
        <f t="shared" si="6"/>
        <v>7</v>
      </c>
      <c r="N867">
        <f t="shared" si="6"/>
        <v>7</v>
      </c>
      <c r="O867">
        <f t="shared" si="6"/>
        <v>7</v>
      </c>
      <c r="P867">
        <f t="shared" si="6"/>
        <v>7</v>
      </c>
      <c r="Q867">
        <f t="shared" si="6"/>
        <v>7</v>
      </c>
      <c r="R867">
        <f t="shared" si="6"/>
        <v>7</v>
      </c>
      <c r="S867">
        <f t="shared" si="6"/>
        <v>7</v>
      </c>
      <c r="T867">
        <f t="shared" si="6"/>
        <v>7</v>
      </c>
      <c r="W867">
        <v>68</v>
      </c>
      <c r="X867">
        <v>396.55</v>
      </c>
      <c r="Y867">
        <v>321.61</v>
      </c>
      <c r="Z867">
        <v>353.69</v>
      </c>
      <c r="AA867">
        <v>390.57</v>
      </c>
      <c r="AB867">
        <v>545.57000000000005</v>
      </c>
      <c r="AC867">
        <v>269.92</v>
      </c>
      <c r="AD867">
        <v>93.7</v>
      </c>
      <c r="AE867">
        <v>81.33</v>
      </c>
      <c r="AF867">
        <v>231.63</v>
      </c>
      <c r="AG867">
        <v>557.83000000000004</v>
      </c>
      <c r="AH867">
        <v>758.31</v>
      </c>
      <c r="AI867">
        <v>576.79</v>
      </c>
      <c r="AJ867">
        <v>113.12</v>
      </c>
      <c r="AK867">
        <v>119.15</v>
      </c>
      <c r="AL867">
        <v>326.13</v>
      </c>
      <c r="AM867">
        <v>350.7</v>
      </c>
      <c r="AN867">
        <v>343.98</v>
      </c>
      <c r="AO867">
        <v>256.02</v>
      </c>
      <c r="AP867">
        <v>138.58000000000001</v>
      </c>
    </row>
    <row r="868" spans="1:42" x14ac:dyDescent="0.25">
      <c r="A868">
        <v>69</v>
      </c>
      <c r="B868">
        <f t="shared" si="6"/>
        <v>31.788888888888891</v>
      </c>
      <c r="C868">
        <f t="shared" si="6"/>
        <v>31.788888888888891</v>
      </c>
      <c r="D868">
        <f t="shared" si="6"/>
        <v>31.788888888888891</v>
      </c>
      <c r="E868">
        <f t="shared" si="6"/>
        <v>31.788888888888891</v>
      </c>
      <c r="F868">
        <f t="shared" si="6"/>
        <v>31.788888888888891</v>
      </c>
      <c r="G868">
        <f t="shared" si="6"/>
        <v>31.788888888888891</v>
      </c>
      <c r="H868">
        <f t="shared" si="6"/>
        <v>31.788888888888891</v>
      </c>
      <c r="I868">
        <f t="shared" si="6"/>
        <v>31.788888888888891</v>
      </c>
      <c r="J868">
        <f t="shared" ref="J868:T868" si="7">IF($B$809=1,$B58,$C58)</f>
        <v>31.788888888888891</v>
      </c>
      <c r="K868">
        <f t="shared" si="7"/>
        <v>31.788888888888891</v>
      </c>
      <c r="L868">
        <f t="shared" si="7"/>
        <v>31.788888888888891</v>
      </c>
      <c r="M868">
        <f t="shared" si="7"/>
        <v>31.788888888888891</v>
      </c>
      <c r="N868">
        <f t="shared" si="7"/>
        <v>31.788888888888891</v>
      </c>
      <c r="O868">
        <f t="shared" si="7"/>
        <v>31.788888888888891</v>
      </c>
      <c r="P868">
        <f t="shared" si="7"/>
        <v>31.788888888888891</v>
      </c>
      <c r="Q868">
        <f t="shared" si="7"/>
        <v>31.788888888888891</v>
      </c>
      <c r="R868">
        <f t="shared" si="7"/>
        <v>31.788888888888891</v>
      </c>
      <c r="S868">
        <f t="shared" si="7"/>
        <v>31.788888888888891</v>
      </c>
      <c r="T868">
        <f t="shared" si="7"/>
        <v>31.788888888888891</v>
      </c>
      <c r="W868">
        <v>69</v>
      </c>
      <c r="X868">
        <v>368.12</v>
      </c>
      <c r="Y868">
        <v>362.86</v>
      </c>
      <c r="Z868">
        <v>366.47</v>
      </c>
      <c r="AA868">
        <v>424.89</v>
      </c>
      <c r="AB868">
        <v>570.36</v>
      </c>
      <c r="AC868">
        <v>290.62</v>
      </c>
      <c r="AD868">
        <v>130.55000000000001</v>
      </c>
      <c r="AE868">
        <v>119.67</v>
      </c>
      <c r="AF868">
        <v>264.79000000000002</v>
      </c>
      <c r="AG868">
        <v>566.99</v>
      </c>
      <c r="AH868">
        <v>777.93</v>
      </c>
      <c r="AI868">
        <v>633.54999999999995</v>
      </c>
      <c r="AJ868">
        <v>156.96</v>
      </c>
      <c r="AK868">
        <v>154.85</v>
      </c>
      <c r="AL868">
        <v>335.43</v>
      </c>
      <c r="AM868">
        <v>345.32</v>
      </c>
      <c r="AN868">
        <v>364.01</v>
      </c>
      <c r="AO868">
        <v>250.49</v>
      </c>
      <c r="AP868">
        <v>143.63</v>
      </c>
    </row>
    <row r="869" spans="1:42" x14ac:dyDescent="0.25">
      <c r="A869">
        <v>70</v>
      </c>
      <c r="B869">
        <f t="shared" ref="B869:T882" si="8">IF($B$809=1,$B59,$C59)</f>
        <v>43.833333333333485</v>
      </c>
      <c r="C869">
        <f t="shared" si="8"/>
        <v>43.833333333333485</v>
      </c>
      <c r="D869">
        <f t="shared" si="8"/>
        <v>43.833333333333485</v>
      </c>
      <c r="E869">
        <f t="shared" si="8"/>
        <v>43.833333333333485</v>
      </c>
      <c r="F869">
        <f t="shared" si="8"/>
        <v>43.833333333333485</v>
      </c>
      <c r="G869">
        <f t="shared" si="8"/>
        <v>43.833333333333485</v>
      </c>
      <c r="H869">
        <f t="shared" si="8"/>
        <v>43.833333333333485</v>
      </c>
      <c r="I869">
        <f t="shared" si="8"/>
        <v>43.833333333333485</v>
      </c>
      <c r="J869">
        <f t="shared" si="8"/>
        <v>43.833333333333485</v>
      </c>
      <c r="K869">
        <f t="shared" si="8"/>
        <v>43.833333333333485</v>
      </c>
      <c r="L869">
        <f t="shared" si="8"/>
        <v>43.833333333333485</v>
      </c>
      <c r="M869">
        <f t="shared" si="8"/>
        <v>43.833333333333485</v>
      </c>
      <c r="N869">
        <f t="shared" si="8"/>
        <v>43.833333333333485</v>
      </c>
      <c r="O869">
        <f t="shared" si="8"/>
        <v>43.833333333333485</v>
      </c>
      <c r="P869">
        <f t="shared" si="8"/>
        <v>43.833333333333485</v>
      </c>
      <c r="Q869">
        <f t="shared" si="8"/>
        <v>43.833333333333485</v>
      </c>
      <c r="R869">
        <f t="shared" si="8"/>
        <v>43.833333333333485</v>
      </c>
      <c r="S869">
        <f t="shared" si="8"/>
        <v>43.833333333333485</v>
      </c>
      <c r="T869">
        <f t="shared" si="8"/>
        <v>43.833333333333485</v>
      </c>
      <c r="W869">
        <v>70</v>
      </c>
      <c r="X869">
        <v>347.46</v>
      </c>
      <c r="Y869">
        <v>324.99</v>
      </c>
      <c r="Z869">
        <v>358.12</v>
      </c>
      <c r="AA869">
        <v>397.83</v>
      </c>
      <c r="AB869">
        <v>514.25</v>
      </c>
      <c r="AC869">
        <v>258.3</v>
      </c>
      <c r="AD869">
        <v>135.93</v>
      </c>
      <c r="AE869">
        <v>85.66</v>
      </c>
      <c r="AF869">
        <v>225.77</v>
      </c>
      <c r="AG869">
        <v>504.27</v>
      </c>
      <c r="AH869">
        <v>734.49</v>
      </c>
      <c r="AI869">
        <v>565.63</v>
      </c>
      <c r="AJ869">
        <v>124.78</v>
      </c>
      <c r="AK869">
        <v>123.45</v>
      </c>
      <c r="AL869">
        <v>315.8</v>
      </c>
      <c r="AM869">
        <v>330.02</v>
      </c>
      <c r="AN869">
        <v>334.85</v>
      </c>
      <c r="AO869">
        <v>216.84</v>
      </c>
      <c r="AP869">
        <v>111.67</v>
      </c>
    </row>
    <row r="870" spans="1:42" x14ac:dyDescent="0.25">
      <c r="A870">
        <v>71</v>
      </c>
      <c r="B870">
        <f t="shared" si="8"/>
        <v>53.377777777777737</v>
      </c>
      <c r="C870">
        <f t="shared" si="8"/>
        <v>53.377777777777737</v>
      </c>
      <c r="D870">
        <f t="shared" si="8"/>
        <v>53.377777777777737</v>
      </c>
      <c r="E870">
        <f t="shared" si="8"/>
        <v>53.377777777777737</v>
      </c>
      <c r="F870">
        <f t="shared" si="8"/>
        <v>53.377777777777737</v>
      </c>
      <c r="G870">
        <f t="shared" si="8"/>
        <v>53.377777777777737</v>
      </c>
      <c r="H870">
        <f t="shared" si="8"/>
        <v>53.377777777777737</v>
      </c>
      <c r="I870">
        <f t="shared" si="8"/>
        <v>53.377777777777737</v>
      </c>
      <c r="J870">
        <f t="shared" si="8"/>
        <v>53.377777777777737</v>
      </c>
      <c r="K870">
        <f t="shared" si="8"/>
        <v>53.377777777777737</v>
      </c>
      <c r="L870">
        <f t="shared" si="8"/>
        <v>53.377777777777737</v>
      </c>
      <c r="M870">
        <f t="shared" si="8"/>
        <v>53.377777777777737</v>
      </c>
      <c r="N870">
        <f t="shared" si="8"/>
        <v>53.377777777777737</v>
      </c>
      <c r="O870">
        <f t="shared" si="8"/>
        <v>53.377777777777737</v>
      </c>
      <c r="P870">
        <f t="shared" si="8"/>
        <v>53.377777777777737</v>
      </c>
      <c r="Q870">
        <f t="shared" si="8"/>
        <v>53.377777777777737</v>
      </c>
      <c r="R870">
        <f t="shared" si="8"/>
        <v>53.377777777777737</v>
      </c>
      <c r="S870">
        <f t="shared" si="8"/>
        <v>53.377777777777737</v>
      </c>
      <c r="T870">
        <f t="shared" si="8"/>
        <v>53.377777777777737</v>
      </c>
      <c r="W870">
        <v>71</v>
      </c>
      <c r="X870">
        <v>363.92</v>
      </c>
      <c r="Y870">
        <v>339.95</v>
      </c>
      <c r="Z870">
        <v>342.75</v>
      </c>
      <c r="AA870">
        <v>380.74</v>
      </c>
      <c r="AB870">
        <v>539.14</v>
      </c>
      <c r="AC870">
        <v>282.88</v>
      </c>
      <c r="AD870">
        <v>127.54</v>
      </c>
      <c r="AE870">
        <v>86.76</v>
      </c>
      <c r="AF870">
        <v>232.2</v>
      </c>
      <c r="AG870">
        <v>554.53</v>
      </c>
      <c r="AH870">
        <v>747.02</v>
      </c>
      <c r="AI870">
        <v>552.41999999999996</v>
      </c>
      <c r="AJ870">
        <v>121.72</v>
      </c>
      <c r="AK870">
        <v>130.13</v>
      </c>
      <c r="AL870">
        <v>313.89999999999998</v>
      </c>
      <c r="AM870">
        <v>343.06</v>
      </c>
      <c r="AN870">
        <v>330.47</v>
      </c>
      <c r="AO870">
        <v>204.42</v>
      </c>
      <c r="AP870">
        <v>116.16</v>
      </c>
    </row>
    <row r="871" spans="1:42" x14ac:dyDescent="0.25">
      <c r="A871">
        <v>72</v>
      </c>
      <c r="B871">
        <f t="shared" si="8"/>
        <v>38.744444444444525</v>
      </c>
      <c r="C871">
        <f t="shared" si="8"/>
        <v>38.744444444444525</v>
      </c>
      <c r="D871">
        <f t="shared" si="8"/>
        <v>38.744444444444525</v>
      </c>
      <c r="E871">
        <f t="shared" si="8"/>
        <v>38.744444444444525</v>
      </c>
      <c r="F871">
        <f t="shared" si="8"/>
        <v>38.744444444444525</v>
      </c>
      <c r="G871">
        <f t="shared" si="8"/>
        <v>38.744444444444525</v>
      </c>
      <c r="H871">
        <f t="shared" si="8"/>
        <v>38.744444444444525</v>
      </c>
      <c r="I871">
        <f t="shared" si="8"/>
        <v>38.744444444444525</v>
      </c>
      <c r="J871">
        <f t="shared" si="8"/>
        <v>38.744444444444525</v>
      </c>
      <c r="K871">
        <f t="shared" si="8"/>
        <v>38.744444444444525</v>
      </c>
      <c r="L871">
        <f t="shared" si="8"/>
        <v>38.744444444444525</v>
      </c>
      <c r="M871">
        <f t="shared" si="8"/>
        <v>38.744444444444525</v>
      </c>
      <c r="N871">
        <f t="shared" si="8"/>
        <v>38.744444444444525</v>
      </c>
      <c r="O871">
        <f t="shared" si="8"/>
        <v>38.744444444444525</v>
      </c>
      <c r="P871">
        <f t="shared" si="8"/>
        <v>38.744444444444525</v>
      </c>
      <c r="Q871">
        <f t="shared" si="8"/>
        <v>38.744444444444525</v>
      </c>
      <c r="R871">
        <f t="shared" si="8"/>
        <v>38.744444444444525</v>
      </c>
      <c r="S871">
        <f t="shared" si="8"/>
        <v>38.744444444444525</v>
      </c>
      <c r="T871">
        <f t="shared" si="8"/>
        <v>38.744444444444525</v>
      </c>
      <c r="W871">
        <v>72</v>
      </c>
      <c r="X871">
        <v>384.92</v>
      </c>
      <c r="Y871">
        <v>324.11</v>
      </c>
      <c r="Z871">
        <v>343.29</v>
      </c>
      <c r="AA871">
        <v>359.37</v>
      </c>
      <c r="AB871">
        <v>529.69000000000005</v>
      </c>
      <c r="AC871">
        <v>259.04000000000002</v>
      </c>
      <c r="AD871">
        <v>109.12</v>
      </c>
      <c r="AE871">
        <v>67.3</v>
      </c>
      <c r="AF871">
        <v>206.92</v>
      </c>
      <c r="AG871">
        <v>540.35</v>
      </c>
      <c r="AH871">
        <v>761.57</v>
      </c>
      <c r="AI871">
        <v>553.20000000000005</v>
      </c>
      <c r="AJ871">
        <v>97.68</v>
      </c>
      <c r="AK871">
        <v>102.39</v>
      </c>
      <c r="AL871">
        <v>312.26</v>
      </c>
      <c r="AM871">
        <v>342.24</v>
      </c>
      <c r="AN871">
        <v>322.58</v>
      </c>
      <c r="AO871">
        <v>238.43</v>
      </c>
      <c r="AP871">
        <v>120.32</v>
      </c>
    </row>
    <row r="872" spans="1:42" x14ac:dyDescent="0.25">
      <c r="A872">
        <v>73</v>
      </c>
      <c r="B872">
        <f t="shared" si="8"/>
        <v>17.52222222222224</v>
      </c>
      <c r="C872">
        <f t="shared" si="8"/>
        <v>17.52222222222224</v>
      </c>
      <c r="D872">
        <f t="shared" si="8"/>
        <v>17.52222222222224</v>
      </c>
      <c r="E872">
        <f t="shared" si="8"/>
        <v>17.52222222222224</v>
      </c>
      <c r="F872">
        <f t="shared" si="8"/>
        <v>17.52222222222224</v>
      </c>
      <c r="G872">
        <f t="shared" si="8"/>
        <v>17.52222222222224</v>
      </c>
      <c r="H872">
        <f t="shared" si="8"/>
        <v>17.52222222222224</v>
      </c>
      <c r="I872">
        <f t="shared" si="8"/>
        <v>17.52222222222224</v>
      </c>
      <c r="J872">
        <f t="shared" si="8"/>
        <v>17.52222222222224</v>
      </c>
      <c r="K872">
        <f t="shared" si="8"/>
        <v>17.52222222222224</v>
      </c>
      <c r="L872">
        <f t="shared" si="8"/>
        <v>17.52222222222224</v>
      </c>
      <c r="M872">
        <f t="shared" si="8"/>
        <v>17.52222222222224</v>
      </c>
      <c r="N872">
        <f t="shared" si="8"/>
        <v>17.52222222222224</v>
      </c>
      <c r="O872">
        <f t="shared" si="8"/>
        <v>17.52222222222224</v>
      </c>
      <c r="P872">
        <f t="shared" si="8"/>
        <v>17.52222222222224</v>
      </c>
      <c r="Q872">
        <f t="shared" si="8"/>
        <v>17.52222222222224</v>
      </c>
      <c r="R872">
        <f t="shared" si="8"/>
        <v>17.52222222222224</v>
      </c>
      <c r="S872">
        <f t="shared" si="8"/>
        <v>17.52222222222224</v>
      </c>
      <c r="T872">
        <f t="shared" si="8"/>
        <v>17.52222222222224</v>
      </c>
      <c r="W872">
        <v>73</v>
      </c>
      <c r="X872">
        <v>365.6</v>
      </c>
      <c r="Y872">
        <v>310.05</v>
      </c>
      <c r="Z872">
        <v>331.16</v>
      </c>
      <c r="AA872">
        <v>366.45</v>
      </c>
      <c r="AB872">
        <v>546.66</v>
      </c>
      <c r="AC872">
        <v>261.08999999999997</v>
      </c>
      <c r="AD872">
        <v>101.84</v>
      </c>
      <c r="AE872">
        <v>59.78</v>
      </c>
      <c r="AF872">
        <v>204.59</v>
      </c>
      <c r="AG872">
        <v>533.87</v>
      </c>
      <c r="AH872">
        <v>748.93</v>
      </c>
      <c r="AI872">
        <v>530.01</v>
      </c>
      <c r="AJ872">
        <v>92.12</v>
      </c>
      <c r="AK872">
        <v>100.49</v>
      </c>
      <c r="AL872">
        <v>299.22000000000003</v>
      </c>
      <c r="AM872">
        <v>345.59</v>
      </c>
      <c r="AN872">
        <v>325.31</v>
      </c>
      <c r="AO872">
        <v>232.11</v>
      </c>
      <c r="AP872">
        <v>106.3</v>
      </c>
    </row>
    <row r="873" spans="1:42" x14ac:dyDescent="0.25">
      <c r="A873">
        <v>74</v>
      </c>
      <c r="B873">
        <f t="shared" si="8"/>
        <v>50.133333333333212</v>
      </c>
      <c r="C873">
        <f t="shared" si="8"/>
        <v>50.133333333333212</v>
      </c>
      <c r="D873">
        <f t="shared" si="8"/>
        <v>50.133333333333212</v>
      </c>
      <c r="E873">
        <f t="shared" si="8"/>
        <v>50.133333333333212</v>
      </c>
      <c r="F873">
        <f t="shared" si="8"/>
        <v>50.133333333333212</v>
      </c>
      <c r="G873">
        <f t="shared" si="8"/>
        <v>50.133333333333212</v>
      </c>
      <c r="H873">
        <f t="shared" si="8"/>
        <v>50.133333333333212</v>
      </c>
      <c r="I873">
        <f t="shared" si="8"/>
        <v>50.133333333333212</v>
      </c>
      <c r="J873">
        <f t="shared" si="8"/>
        <v>50.133333333333212</v>
      </c>
      <c r="K873">
        <f t="shared" si="8"/>
        <v>50.133333333333212</v>
      </c>
      <c r="L873">
        <f t="shared" si="8"/>
        <v>50.133333333333212</v>
      </c>
      <c r="M873">
        <f t="shared" si="8"/>
        <v>50.133333333333212</v>
      </c>
      <c r="N873">
        <f t="shared" si="8"/>
        <v>50.133333333333212</v>
      </c>
      <c r="O873">
        <f t="shared" si="8"/>
        <v>50.133333333333212</v>
      </c>
      <c r="P873">
        <f t="shared" si="8"/>
        <v>50.133333333333212</v>
      </c>
      <c r="Q873">
        <f t="shared" si="8"/>
        <v>50.133333333333212</v>
      </c>
      <c r="R873">
        <f t="shared" si="8"/>
        <v>50.133333333333212</v>
      </c>
      <c r="S873">
        <f t="shared" si="8"/>
        <v>50.133333333333212</v>
      </c>
      <c r="T873">
        <f t="shared" si="8"/>
        <v>50.133333333333212</v>
      </c>
      <c r="W873">
        <v>74</v>
      </c>
      <c r="X873">
        <v>403.82</v>
      </c>
      <c r="Y873">
        <v>308.77</v>
      </c>
      <c r="Z873">
        <v>340.66</v>
      </c>
      <c r="AA873">
        <v>381.14</v>
      </c>
      <c r="AB873">
        <v>575.58000000000004</v>
      </c>
      <c r="AC873">
        <v>287.11</v>
      </c>
      <c r="AD873">
        <v>83.1</v>
      </c>
      <c r="AE873">
        <v>42.96</v>
      </c>
      <c r="AF873">
        <v>189.09</v>
      </c>
      <c r="AG873">
        <v>518.23</v>
      </c>
      <c r="AH873">
        <v>756.14</v>
      </c>
      <c r="AI873">
        <v>570.51</v>
      </c>
      <c r="AJ873">
        <v>114.34</v>
      </c>
      <c r="AK873">
        <v>117.23</v>
      </c>
      <c r="AL873">
        <v>329.79</v>
      </c>
      <c r="AM873">
        <v>363.19</v>
      </c>
      <c r="AN873">
        <v>341.78</v>
      </c>
      <c r="AO873">
        <v>262.22000000000003</v>
      </c>
      <c r="AP873">
        <v>129.6</v>
      </c>
    </row>
    <row r="874" spans="1:42" x14ac:dyDescent="0.25">
      <c r="A874">
        <v>75</v>
      </c>
      <c r="B874">
        <f t="shared" si="8"/>
        <v>116.34444444444443</v>
      </c>
      <c r="C874">
        <f t="shared" si="8"/>
        <v>116.34444444444443</v>
      </c>
      <c r="D874">
        <f t="shared" si="8"/>
        <v>116.34444444444443</v>
      </c>
      <c r="E874">
        <f t="shared" si="8"/>
        <v>116.34444444444443</v>
      </c>
      <c r="F874">
        <f t="shared" si="8"/>
        <v>116.34444444444443</v>
      </c>
      <c r="G874">
        <f t="shared" si="8"/>
        <v>116.34444444444443</v>
      </c>
      <c r="H874">
        <f t="shared" si="8"/>
        <v>116.34444444444443</v>
      </c>
      <c r="I874">
        <f t="shared" si="8"/>
        <v>116.34444444444443</v>
      </c>
      <c r="J874">
        <f t="shared" si="8"/>
        <v>116.34444444444443</v>
      </c>
      <c r="K874">
        <f t="shared" si="8"/>
        <v>116.34444444444443</v>
      </c>
      <c r="L874">
        <f t="shared" si="8"/>
        <v>116.34444444444443</v>
      </c>
      <c r="M874">
        <f t="shared" si="8"/>
        <v>116.34444444444443</v>
      </c>
      <c r="N874">
        <f t="shared" si="8"/>
        <v>116.34444444444443</v>
      </c>
      <c r="O874">
        <f t="shared" si="8"/>
        <v>116.34444444444443</v>
      </c>
      <c r="P874">
        <f t="shared" si="8"/>
        <v>116.34444444444443</v>
      </c>
      <c r="Q874">
        <f t="shared" si="8"/>
        <v>116.34444444444443</v>
      </c>
      <c r="R874">
        <f t="shared" si="8"/>
        <v>116.34444444444443</v>
      </c>
      <c r="S874">
        <f t="shared" si="8"/>
        <v>116.34444444444443</v>
      </c>
      <c r="T874">
        <f t="shared" si="8"/>
        <v>116.34444444444443</v>
      </c>
      <c r="W874">
        <v>75</v>
      </c>
      <c r="X874">
        <v>364.06</v>
      </c>
      <c r="Y874">
        <v>324.63</v>
      </c>
      <c r="Z874">
        <v>308.07</v>
      </c>
      <c r="AA874">
        <v>344.14</v>
      </c>
      <c r="AB874">
        <v>537.16999999999996</v>
      </c>
      <c r="AC874">
        <v>266.20999999999998</v>
      </c>
      <c r="AD874">
        <v>84.25</v>
      </c>
      <c r="AE874">
        <v>42.27</v>
      </c>
      <c r="AF874">
        <v>178.57</v>
      </c>
      <c r="AG874">
        <v>519.48</v>
      </c>
      <c r="AH874">
        <v>738.51</v>
      </c>
      <c r="AI874">
        <v>581.30999999999995</v>
      </c>
      <c r="AJ874">
        <v>100.93</v>
      </c>
      <c r="AK874">
        <v>109.4</v>
      </c>
      <c r="AL874">
        <v>332.95</v>
      </c>
      <c r="AM874">
        <v>357.55</v>
      </c>
      <c r="AN874">
        <v>357.94</v>
      </c>
      <c r="AO874">
        <v>249.08</v>
      </c>
      <c r="AP874">
        <v>129.56</v>
      </c>
    </row>
    <row r="875" spans="1:42" x14ac:dyDescent="0.25">
      <c r="A875">
        <v>76</v>
      </c>
      <c r="B875">
        <f t="shared" si="8"/>
        <v>64.299999999999955</v>
      </c>
      <c r="C875">
        <f t="shared" si="8"/>
        <v>64.299999999999955</v>
      </c>
      <c r="D875">
        <f t="shared" si="8"/>
        <v>64.299999999999955</v>
      </c>
      <c r="E875">
        <f t="shared" si="8"/>
        <v>64.299999999999955</v>
      </c>
      <c r="F875">
        <f t="shared" si="8"/>
        <v>64.299999999999955</v>
      </c>
      <c r="G875">
        <f t="shared" si="8"/>
        <v>64.299999999999955</v>
      </c>
      <c r="H875">
        <f t="shared" si="8"/>
        <v>64.299999999999955</v>
      </c>
      <c r="I875">
        <f t="shared" si="8"/>
        <v>64.299999999999955</v>
      </c>
      <c r="J875">
        <f t="shared" si="8"/>
        <v>64.299999999999955</v>
      </c>
      <c r="K875">
        <f t="shared" si="8"/>
        <v>64.299999999999955</v>
      </c>
      <c r="L875">
        <f t="shared" si="8"/>
        <v>64.299999999999955</v>
      </c>
      <c r="M875">
        <f t="shared" si="8"/>
        <v>64.299999999999955</v>
      </c>
      <c r="N875">
        <f t="shared" si="8"/>
        <v>64.299999999999955</v>
      </c>
      <c r="O875">
        <f t="shared" si="8"/>
        <v>64.299999999999955</v>
      </c>
      <c r="P875">
        <f t="shared" si="8"/>
        <v>64.299999999999955</v>
      </c>
      <c r="Q875">
        <f t="shared" si="8"/>
        <v>64.299999999999955</v>
      </c>
      <c r="R875">
        <f t="shared" si="8"/>
        <v>64.299999999999955</v>
      </c>
      <c r="S875">
        <f t="shared" si="8"/>
        <v>64.299999999999955</v>
      </c>
      <c r="T875">
        <f t="shared" si="8"/>
        <v>64.299999999999955</v>
      </c>
      <c r="W875">
        <v>76</v>
      </c>
      <c r="X875">
        <v>382.66</v>
      </c>
      <c r="Y875">
        <v>330.64</v>
      </c>
      <c r="Z875">
        <v>325.95999999999998</v>
      </c>
      <c r="AA875">
        <v>371.37</v>
      </c>
      <c r="AB875">
        <v>568.44000000000005</v>
      </c>
      <c r="AC875">
        <v>280.95999999999998</v>
      </c>
      <c r="AD875">
        <v>61.79</v>
      </c>
      <c r="AE875">
        <v>25.42</v>
      </c>
      <c r="AF875">
        <v>187.74</v>
      </c>
      <c r="AG875">
        <v>526.69000000000005</v>
      </c>
      <c r="AH875">
        <v>763.23</v>
      </c>
      <c r="AI875">
        <v>577.07000000000005</v>
      </c>
      <c r="AJ875">
        <v>119.28</v>
      </c>
      <c r="AK875">
        <v>120.06</v>
      </c>
      <c r="AL875">
        <v>328.87</v>
      </c>
      <c r="AM875">
        <v>362.84</v>
      </c>
      <c r="AN875">
        <v>340.32</v>
      </c>
      <c r="AO875">
        <v>277.88</v>
      </c>
      <c r="AP875">
        <v>141.94999999999999</v>
      </c>
    </row>
    <row r="876" spans="1:42" x14ac:dyDescent="0.25">
      <c r="A876">
        <v>78</v>
      </c>
      <c r="B876">
        <f t="shared" si="8"/>
        <v>89.677777777777919</v>
      </c>
      <c r="C876">
        <f t="shared" si="8"/>
        <v>89.677777777777919</v>
      </c>
      <c r="D876">
        <f t="shared" si="8"/>
        <v>89.677777777777919</v>
      </c>
      <c r="E876">
        <f t="shared" si="8"/>
        <v>89.677777777777919</v>
      </c>
      <c r="F876">
        <f t="shared" si="8"/>
        <v>89.677777777777919</v>
      </c>
      <c r="G876">
        <f t="shared" si="8"/>
        <v>89.677777777777919</v>
      </c>
      <c r="H876">
        <f t="shared" si="8"/>
        <v>89.677777777777919</v>
      </c>
      <c r="I876">
        <f t="shared" si="8"/>
        <v>89.677777777777919</v>
      </c>
      <c r="J876">
        <f t="shared" si="8"/>
        <v>89.677777777777919</v>
      </c>
      <c r="K876">
        <f t="shared" si="8"/>
        <v>89.677777777777919</v>
      </c>
      <c r="L876">
        <f t="shared" si="8"/>
        <v>89.677777777777919</v>
      </c>
      <c r="M876">
        <f t="shared" si="8"/>
        <v>89.677777777777919</v>
      </c>
      <c r="N876">
        <f t="shared" si="8"/>
        <v>89.677777777777919</v>
      </c>
      <c r="O876">
        <f t="shared" si="8"/>
        <v>89.677777777777919</v>
      </c>
      <c r="P876">
        <f t="shared" si="8"/>
        <v>89.677777777777919</v>
      </c>
      <c r="Q876">
        <f t="shared" si="8"/>
        <v>89.677777777777919</v>
      </c>
      <c r="R876">
        <f t="shared" si="8"/>
        <v>89.677777777777919</v>
      </c>
      <c r="S876">
        <f t="shared" si="8"/>
        <v>89.677777777777919</v>
      </c>
      <c r="T876">
        <f t="shared" si="8"/>
        <v>89.677777777777919</v>
      </c>
      <c r="W876">
        <v>78</v>
      </c>
      <c r="X876">
        <v>408.68</v>
      </c>
      <c r="Y876">
        <v>339.38</v>
      </c>
      <c r="Z876">
        <v>326.38</v>
      </c>
      <c r="AA876">
        <v>355.72</v>
      </c>
      <c r="AB876">
        <v>587.27</v>
      </c>
      <c r="AC876">
        <v>306.79000000000002</v>
      </c>
      <c r="AD876">
        <v>31.47</v>
      </c>
      <c r="AE876">
        <v>33.5</v>
      </c>
      <c r="AF876">
        <v>154.21</v>
      </c>
      <c r="AG876">
        <v>535.70000000000005</v>
      </c>
      <c r="AH876">
        <v>788.41</v>
      </c>
      <c r="AI876">
        <v>567.91</v>
      </c>
      <c r="AJ876">
        <v>135.94</v>
      </c>
      <c r="AK876">
        <v>127.25</v>
      </c>
      <c r="AL876">
        <v>349.95</v>
      </c>
      <c r="AM876">
        <v>374.59</v>
      </c>
      <c r="AN876">
        <v>372.39</v>
      </c>
      <c r="AO876">
        <v>277.73</v>
      </c>
      <c r="AP876">
        <v>157.38999999999999</v>
      </c>
    </row>
    <row r="877" spans="1:42" x14ac:dyDescent="0.25">
      <c r="A877">
        <v>79</v>
      </c>
      <c r="B877">
        <f t="shared" si="8"/>
        <v>24.52222222222224</v>
      </c>
      <c r="C877">
        <f t="shared" si="8"/>
        <v>24.52222222222224</v>
      </c>
      <c r="D877">
        <f t="shared" si="8"/>
        <v>24.52222222222224</v>
      </c>
      <c r="E877">
        <f t="shared" si="8"/>
        <v>24.52222222222224</v>
      </c>
      <c r="F877">
        <f t="shared" si="8"/>
        <v>24.52222222222224</v>
      </c>
      <c r="G877">
        <f t="shared" si="8"/>
        <v>24.52222222222224</v>
      </c>
      <c r="H877">
        <f t="shared" si="8"/>
        <v>24.52222222222224</v>
      </c>
      <c r="I877">
        <f t="shared" si="8"/>
        <v>24.52222222222224</v>
      </c>
      <c r="J877">
        <f t="shared" si="8"/>
        <v>24.52222222222224</v>
      </c>
      <c r="K877">
        <f t="shared" si="8"/>
        <v>24.52222222222224</v>
      </c>
      <c r="L877">
        <f t="shared" si="8"/>
        <v>24.52222222222224</v>
      </c>
      <c r="M877">
        <f t="shared" si="8"/>
        <v>24.52222222222224</v>
      </c>
      <c r="N877">
        <f t="shared" si="8"/>
        <v>24.52222222222224</v>
      </c>
      <c r="O877">
        <f t="shared" si="8"/>
        <v>24.52222222222224</v>
      </c>
      <c r="P877">
        <f t="shared" si="8"/>
        <v>24.52222222222224</v>
      </c>
      <c r="Q877">
        <f t="shared" si="8"/>
        <v>24.52222222222224</v>
      </c>
      <c r="R877">
        <f t="shared" si="8"/>
        <v>24.52222222222224</v>
      </c>
      <c r="S877">
        <f t="shared" si="8"/>
        <v>24.52222222222224</v>
      </c>
      <c r="T877">
        <f t="shared" si="8"/>
        <v>24.52222222222224</v>
      </c>
      <c r="W877">
        <v>79</v>
      </c>
      <c r="X877">
        <v>405.01</v>
      </c>
      <c r="Y877">
        <v>312.14999999999998</v>
      </c>
      <c r="Z877">
        <v>321.08999999999997</v>
      </c>
      <c r="AA877">
        <v>361.96</v>
      </c>
      <c r="AB877">
        <v>546.28</v>
      </c>
      <c r="AC877">
        <v>285.81</v>
      </c>
      <c r="AD877">
        <v>43.19</v>
      </c>
      <c r="AE877">
        <v>24.35</v>
      </c>
      <c r="AF877">
        <v>158.99</v>
      </c>
      <c r="AG877">
        <v>566.47</v>
      </c>
      <c r="AH877">
        <v>812.17</v>
      </c>
      <c r="AI877">
        <v>588.42999999999995</v>
      </c>
      <c r="AJ877">
        <v>119.2</v>
      </c>
      <c r="AK877">
        <v>117.56</v>
      </c>
      <c r="AL877">
        <v>331.32</v>
      </c>
      <c r="AM877">
        <v>347.77</v>
      </c>
      <c r="AN877">
        <v>371.88</v>
      </c>
      <c r="AO877">
        <v>290.73</v>
      </c>
      <c r="AP877">
        <v>142.68</v>
      </c>
    </row>
    <row r="878" spans="1:42" x14ac:dyDescent="0.25">
      <c r="A878">
        <v>80</v>
      </c>
      <c r="B878">
        <f t="shared" si="8"/>
        <v>85.544444444444252</v>
      </c>
      <c r="C878">
        <f t="shared" si="8"/>
        <v>85.544444444444252</v>
      </c>
      <c r="D878">
        <f t="shared" si="8"/>
        <v>85.544444444444252</v>
      </c>
      <c r="E878">
        <f t="shared" si="8"/>
        <v>85.544444444444252</v>
      </c>
      <c r="F878">
        <f t="shared" si="8"/>
        <v>85.544444444444252</v>
      </c>
      <c r="G878">
        <f t="shared" si="8"/>
        <v>85.544444444444252</v>
      </c>
      <c r="H878">
        <f t="shared" si="8"/>
        <v>85.544444444444252</v>
      </c>
      <c r="I878">
        <f t="shared" si="8"/>
        <v>85.544444444444252</v>
      </c>
      <c r="J878">
        <f t="shared" si="8"/>
        <v>85.544444444444252</v>
      </c>
      <c r="K878">
        <f t="shared" si="8"/>
        <v>85.544444444444252</v>
      </c>
      <c r="L878">
        <f t="shared" si="8"/>
        <v>85.544444444444252</v>
      </c>
      <c r="M878">
        <f t="shared" si="8"/>
        <v>85.544444444444252</v>
      </c>
      <c r="N878">
        <f t="shared" si="8"/>
        <v>85.544444444444252</v>
      </c>
      <c r="O878">
        <f t="shared" si="8"/>
        <v>85.544444444444252</v>
      </c>
      <c r="P878">
        <f t="shared" si="8"/>
        <v>85.544444444444252</v>
      </c>
      <c r="Q878">
        <f t="shared" si="8"/>
        <v>85.544444444444252</v>
      </c>
      <c r="R878">
        <f t="shared" si="8"/>
        <v>85.544444444444252</v>
      </c>
      <c r="S878">
        <f t="shared" si="8"/>
        <v>85.544444444444252</v>
      </c>
      <c r="T878">
        <f t="shared" si="8"/>
        <v>85.544444444444252</v>
      </c>
      <c r="W878">
        <v>80</v>
      </c>
      <c r="X878">
        <v>423.01</v>
      </c>
      <c r="Y878">
        <v>330.19</v>
      </c>
      <c r="Z878">
        <v>304.41000000000003</v>
      </c>
      <c r="AA878">
        <v>367.56</v>
      </c>
      <c r="AB878">
        <v>596.89</v>
      </c>
      <c r="AC878">
        <v>306.85000000000002</v>
      </c>
      <c r="AD878">
        <v>31.97</v>
      </c>
      <c r="AE878">
        <v>34.9</v>
      </c>
      <c r="AF878">
        <v>168.23</v>
      </c>
      <c r="AG878">
        <v>537.71</v>
      </c>
      <c r="AH878">
        <v>812.25</v>
      </c>
      <c r="AI878">
        <v>604.12</v>
      </c>
      <c r="AJ878">
        <v>125.33</v>
      </c>
      <c r="AK878">
        <v>132.63999999999999</v>
      </c>
      <c r="AL878">
        <v>334.39</v>
      </c>
      <c r="AM878">
        <v>381.92</v>
      </c>
      <c r="AN878">
        <v>353.02</v>
      </c>
      <c r="AO878">
        <v>279.97000000000003</v>
      </c>
      <c r="AP878">
        <v>156.56</v>
      </c>
    </row>
    <row r="879" spans="1:42" x14ac:dyDescent="0.25">
      <c r="A879">
        <v>81</v>
      </c>
      <c r="B879">
        <f t="shared" si="8"/>
        <v>44.111111111111086</v>
      </c>
      <c r="C879">
        <f t="shared" si="8"/>
        <v>44.111111111111086</v>
      </c>
      <c r="D879">
        <f t="shared" si="8"/>
        <v>44.111111111111086</v>
      </c>
      <c r="E879">
        <f t="shared" si="8"/>
        <v>44.111111111111086</v>
      </c>
      <c r="F879">
        <f t="shared" si="8"/>
        <v>44.111111111111086</v>
      </c>
      <c r="G879">
        <f t="shared" si="8"/>
        <v>44.111111111111086</v>
      </c>
      <c r="H879">
        <f t="shared" si="8"/>
        <v>44.111111111111086</v>
      </c>
      <c r="I879">
        <f t="shared" si="8"/>
        <v>44.111111111111086</v>
      </c>
      <c r="J879">
        <f t="shared" si="8"/>
        <v>44.111111111111086</v>
      </c>
      <c r="K879">
        <f t="shared" si="8"/>
        <v>44.111111111111086</v>
      </c>
      <c r="L879">
        <f t="shared" si="8"/>
        <v>44.111111111111086</v>
      </c>
      <c r="M879">
        <f t="shared" si="8"/>
        <v>44.111111111111086</v>
      </c>
      <c r="N879">
        <f t="shared" si="8"/>
        <v>44.111111111111086</v>
      </c>
      <c r="O879">
        <f t="shared" si="8"/>
        <v>44.111111111111086</v>
      </c>
      <c r="P879">
        <f t="shared" si="8"/>
        <v>44.111111111111086</v>
      </c>
      <c r="Q879">
        <f t="shared" si="8"/>
        <v>44.111111111111086</v>
      </c>
      <c r="R879">
        <f t="shared" si="8"/>
        <v>44.111111111111086</v>
      </c>
      <c r="S879">
        <f t="shared" si="8"/>
        <v>44.111111111111086</v>
      </c>
      <c r="T879">
        <f t="shared" si="8"/>
        <v>44.111111111111086</v>
      </c>
      <c r="W879">
        <v>81</v>
      </c>
      <c r="X879">
        <v>420.56</v>
      </c>
      <c r="Y879">
        <v>340.9</v>
      </c>
      <c r="Z879">
        <v>342.47</v>
      </c>
      <c r="AA879">
        <v>358.34</v>
      </c>
      <c r="AB879">
        <v>565.21</v>
      </c>
      <c r="AC879">
        <v>295.5</v>
      </c>
      <c r="AD879">
        <v>20.73</v>
      </c>
      <c r="AE879">
        <v>43.99</v>
      </c>
      <c r="AF879">
        <v>155.87</v>
      </c>
      <c r="AG879">
        <v>574.67999999999995</v>
      </c>
      <c r="AH879">
        <v>830.63</v>
      </c>
      <c r="AI879">
        <v>597.19000000000005</v>
      </c>
      <c r="AJ879">
        <v>135.51</v>
      </c>
      <c r="AK879">
        <v>134.63999999999999</v>
      </c>
      <c r="AL879">
        <v>363.71</v>
      </c>
      <c r="AM879">
        <v>397.46</v>
      </c>
      <c r="AN879">
        <v>362.63</v>
      </c>
      <c r="AO879">
        <v>289.75</v>
      </c>
      <c r="AP879">
        <v>165.26</v>
      </c>
    </row>
    <row r="880" spans="1:42" x14ac:dyDescent="0.25">
      <c r="A880">
        <v>82</v>
      </c>
      <c r="B880">
        <f t="shared" si="8"/>
        <v>68.755555555555702</v>
      </c>
      <c r="C880">
        <f t="shared" si="8"/>
        <v>68.755555555555702</v>
      </c>
      <c r="D880">
        <f t="shared" si="8"/>
        <v>68.755555555555702</v>
      </c>
      <c r="E880">
        <f t="shared" si="8"/>
        <v>68.755555555555702</v>
      </c>
      <c r="F880">
        <f t="shared" si="8"/>
        <v>68.755555555555702</v>
      </c>
      <c r="G880">
        <f t="shared" si="8"/>
        <v>68.755555555555702</v>
      </c>
      <c r="H880">
        <f t="shared" si="8"/>
        <v>68.755555555555702</v>
      </c>
      <c r="I880">
        <f t="shared" si="8"/>
        <v>68.755555555555702</v>
      </c>
      <c r="J880">
        <f t="shared" si="8"/>
        <v>68.755555555555702</v>
      </c>
      <c r="K880">
        <f t="shared" si="8"/>
        <v>68.755555555555702</v>
      </c>
      <c r="L880">
        <f t="shared" si="8"/>
        <v>68.755555555555702</v>
      </c>
      <c r="M880">
        <f t="shared" si="8"/>
        <v>68.755555555555702</v>
      </c>
      <c r="N880">
        <f t="shared" si="8"/>
        <v>68.755555555555702</v>
      </c>
      <c r="O880">
        <f t="shared" si="8"/>
        <v>68.755555555555702</v>
      </c>
      <c r="P880">
        <f t="shared" si="8"/>
        <v>68.755555555555702</v>
      </c>
      <c r="Q880">
        <f t="shared" si="8"/>
        <v>68.755555555555702</v>
      </c>
      <c r="R880">
        <f t="shared" si="8"/>
        <v>68.755555555555702</v>
      </c>
      <c r="S880">
        <f t="shared" si="8"/>
        <v>68.755555555555702</v>
      </c>
      <c r="T880">
        <f t="shared" si="8"/>
        <v>68.755555555555702</v>
      </c>
      <c r="W880">
        <v>82</v>
      </c>
      <c r="X880">
        <v>388.96</v>
      </c>
      <c r="Y880">
        <v>316.93</v>
      </c>
      <c r="Z880">
        <v>294.3</v>
      </c>
      <c r="AA880">
        <v>327.44</v>
      </c>
      <c r="AB880">
        <v>576.17999999999995</v>
      </c>
      <c r="AC880">
        <v>260.86</v>
      </c>
      <c r="AD880">
        <v>54.91</v>
      </c>
      <c r="AE880">
        <v>26.64</v>
      </c>
      <c r="AF880">
        <v>144.62</v>
      </c>
      <c r="AG880">
        <v>550.66</v>
      </c>
      <c r="AH880">
        <v>756.72</v>
      </c>
      <c r="AI880">
        <v>551.47</v>
      </c>
      <c r="AJ880">
        <v>107.22</v>
      </c>
      <c r="AK880">
        <v>104.11</v>
      </c>
      <c r="AL880">
        <v>330.75</v>
      </c>
      <c r="AM880">
        <v>362.39</v>
      </c>
      <c r="AN880">
        <v>361.97</v>
      </c>
      <c r="AO880">
        <v>274.64</v>
      </c>
      <c r="AP880">
        <v>136.6</v>
      </c>
    </row>
    <row r="881" spans="1:42" x14ac:dyDescent="0.25">
      <c r="A881">
        <v>83</v>
      </c>
      <c r="B881">
        <f t="shared" si="8"/>
        <v>172.92222222222154</v>
      </c>
      <c r="C881">
        <f t="shared" si="8"/>
        <v>172.92222222222154</v>
      </c>
      <c r="D881">
        <f t="shared" si="8"/>
        <v>172.92222222222154</v>
      </c>
      <c r="E881">
        <f t="shared" si="8"/>
        <v>172.92222222222154</v>
      </c>
      <c r="F881">
        <f t="shared" si="8"/>
        <v>172.92222222222154</v>
      </c>
      <c r="G881">
        <f t="shared" si="8"/>
        <v>172.92222222222154</v>
      </c>
      <c r="H881">
        <f t="shared" si="8"/>
        <v>172.92222222222154</v>
      </c>
      <c r="I881">
        <f t="shared" si="8"/>
        <v>172.92222222222154</v>
      </c>
      <c r="J881">
        <f t="shared" si="8"/>
        <v>172.92222222222154</v>
      </c>
      <c r="K881">
        <f t="shared" si="8"/>
        <v>172.92222222222154</v>
      </c>
      <c r="L881">
        <f t="shared" si="8"/>
        <v>172.92222222222154</v>
      </c>
      <c r="M881">
        <f t="shared" si="8"/>
        <v>172.92222222222154</v>
      </c>
      <c r="N881">
        <f t="shared" si="8"/>
        <v>172.92222222222154</v>
      </c>
      <c r="O881">
        <f t="shared" si="8"/>
        <v>172.92222222222154</v>
      </c>
      <c r="P881">
        <f t="shared" si="8"/>
        <v>172.92222222222154</v>
      </c>
      <c r="Q881">
        <f t="shared" si="8"/>
        <v>172.92222222222154</v>
      </c>
      <c r="R881">
        <f t="shared" si="8"/>
        <v>172.92222222222154</v>
      </c>
      <c r="S881">
        <f t="shared" si="8"/>
        <v>172.92222222222154</v>
      </c>
      <c r="T881">
        <f t="shared" si="8"/>
        <v>172.92222222222154</v>
      </c>
      <c r="W881">
        <v>83</v>
      </c>
      <c r="X881">
        <v>360.03</v>
      </c>
      <c r="Y881">
        <v>305.99</v>
      </c>
      <c r="Z881">
        <v>285.25</v>
      </c>
      <c r="AA881">
        <v>346.85</v>
      </c>
      <c r="AB881">
        <v>548.89</v>
      </c>
      <c r="AC881">
        <v>268.14</v>
      </c>
      <c r="AD881">
        <v>64.86</v>
      </c>
      <c r="AE881">
        <v>2.37</v>
      </c>
      <c r="AF881">
        <v>150.63</v>
      </c>
      <c r="AG881">
        <v>543.74</v>
      </c>
      <c r="AH881">
        <v>784.54</v>
      </c>
      <c r="AI881">
        <v>534.69000000000005</v>
      </c>
      <c r="AJ881">
        <v>101.69</v>
      </c>
      <c r="AK881">
        <v>98.58</v>
      </c>
      <c r="AL881">
        <v>315.68</v>
      </c>
      <c r="AM881">
        <v>348.74</v>
      </c>
      <c r="AN881">
        <v>322.57</v>
      </c>
      <c r="AO881">
        <v>259.63</v>
      </c>
      <c r="AP881">
        <v>120.32</v>
      </c>
    </row>
    <row r="882" spans="1:42" x14ac:dyDescent="0.25">
      <c r="A882">
        <v>84</v>
      </c>
      <c r="B882">
        <f t="shared" si="8"/>
        <v>1534.9000000000087</v>
      </c>
      <c r="C882">
        <f t="shared" si="8"/>
        <v>1534.9000000000087</v>
      </c>
      <c r="D882">
        <f t="shared" si="8"/>
        <v>1534.9000000000087</v>
      </c>
      <c r="E882">
        <f t="shared" si="8"/>
        <v>1534.9000000000087</v>
      </c>
      <c r="F882">
        <f t="shared" si="8"/>
        <v>1534.9000000000087</v>
      </c>
      <c r="G882">
        <f t="shared" si="8"/>
        <v>1534.9000000000087</v>
      </c>
      <c r="H882">
        <f t="shared" si="8"/>
        <v>1534.9000000000087</v>
      </c>
      <c r="I882">
        <f t="shared" si="8"/>
        <v>1534.9000000000087</v>
      </c>
      <c r="J882">
        <f t="shared" ref="J882:T882" si="9">IF($B$809=1,$B72,$C72)</f>
        <v>1534.9000000000087</v>
      </c>
      <c r="K882">
        <f t="shared" si="9"/>
        <v>1534.9000000000087</v>
      </c>
      <c r="L882">
        <f t="shared" si="9"/>
        <v>1534.9000000000087</v>
      </c>
      <c r="M882">
        <f t="shared" si="9"/>
        <v>1534.9000000000087</v>
      </c>
      <c r="N882">
        <f t="shared" si="9"/>
        <v>1534.9000000000087</v>
      </c>
      <c r="O882">
        <f t="shared" si="9"/>
        <v>1534.9000000000087</v>
      </c>
      <c r="P882">
        <f t="shared" si="9"/>
        <v>1534.9000000000087</v>
      </c>
      <c r="Q882">
        <f t="shared" si="9"/>
        <v>1534.9000000000087</v>
      </c>
      <c r="R882">
        <f t="shared" si="9"/>
        <v>1534.9000000000087</v>
      </c>
      <c r="S882">
        <f t="shared" si="9"/>
        <v>1534.9000000000087</v>
      </c>
      <c r="T882">
        <f t="shared" si="9"/>
        <v>1534.9000000000087</v>
      </c>
      <c r="W882">
        <v>84</v>
      </c>
      <c r="X882">
        <v>385.1</v>
      </c>
      <c r="Y882">
        <v>300.2</v>
      </c>
      <c r="Z882">
        <v>275.91000000000003</v>
      </c>
      <c r="AA882">
        <v>324.39</v>
      </c>
      <c r="AB882">
        <v>572.29999999999995</v>
      </c>
      <c r="AC882">
        <v>262.91000000000003</v>
      </c>
      <c r="AD882">
        <v>67.510000000000005</v>
      </c>
      <c r="AE882">
        <v>0.81</v>
      </c>
      <c r="AF882">
        <v>149.43</v>
      </c>
      <c r="AG882">
        <v>515.74</v>
      </c>
      <c r="AH882">
        <v>774.63</v>
      </c>
      <c r="AI882">
        <v>546.08000000000004</v>
      </c>
      <c r="AJ882">
        <v>98.5</v>
      </c>
      <c r="AK882">
        <v>97.24</v>
      </c>
      <c r="AL882">
        <v>322.62</v>
      </c>
      <c r="AM882">
        <v>321.8</v>
      </c>
      <c r="AN882">
        <v>317.49</v>
      </c>
      <c r="AO882">
        <v>266.61</v>
      </c>
      <c r="AP882">
        <v>114.51</v>
      </c>
    </row>
    <row r="883" spans="1:42" x14ac:dyDescent="0.25">
      <c r="A883">
        <v>85</v>
      </c>
      <c r="B883">
        <f t="shared" ref="B883:T896" si="10">IF($B$809=1,$B73,$C73)</f>
        <v>24.444444444444457</v>
      </c>
      <c r="C883">
        <f t="shared" si="10"/>
        <v>24.444444444444457</v>
      </c>
      <c r="D883">
        <f t="shared" si="10"/>
        <v>24.444444444444457</v>
      </c>
      <c r="E883">
        <f t="shared" si="10"/>
        <v>24.444444444444457</v>
      </c>
      <c r="F883">
        <f t="shared" si="10"/>
        <v>24.444444444444457</v>
      </c>
      <c r="G883">
        <f t="shared" si="10"/>
        <v>24.444444444444457</v>
      </c>
      <c r="H883">
        <f t="shared" si="10"/>
        <v>24.444444444444457</v>
      </c>
      <c r="I883">
        <f t="shared" si="10"/>
        <v>24.444444444444457</v>
      </c>
      <c r="J883">
        <f t="shared" si="10"/>
        <v>24.444444444444457</v>
      </c>
      <c r="K883">
        <f t="shared" si="10"/>
        <v>24.444444444444457</v>
      </c>
      <c r="L883">
        <f t="shared" si="10"/>
        <v>24.444444444444457</v>
      </c>
      <c r="M883">
        <f t="shared" si="10"/>
        <v>24.444444444444457</v>
      </c>
      <c r="N883">
        <f t="shared" si="10"/>
        <v>24.444444444444457</v>
      </c>
      <c r="O883">
        <f t="shared" si="10"/>
        <v>24.444444444444457</v>
      </c>
      <c r="P883">
        <f t="shared" si="10"/>
        <v>24.444444444444457</v>
      </c>
      <c r="Q883">
        <f t="shared" si="10"/>
        <v>24.444444444444457</v>
      </c>
      <c r="R883">
        <f t="shared" si="10"/>
        <v>24.444444444444457</v>
      </c>
      <c r="S883">
        <f t="shared" si="10"/>
        <v>24.444444444444457</v>
      </c>
      <c r="T883">
        <f t="shared" si="10"/>
        <v>24.444444444444457</v>
      </c>
      <c r="W883">
        <v>85</v>
      </c>
      <c r="X883">
        <v>373.89</v>
      </c>
      <c r="Y883">
        <v>284.77</v>
      </c>
      <c r="Z883">
        <v>281.89999999999998</v>
      </c>
      <c r="AA883">
        <v>335.77</v>
      </c>
      <c r="AB883">
        <v>552.61</v>
      </c>
      <c r="AC883">
        <v>249.93</v>
      </c>
      <c r="AD883">
        <v>74.48</v>
      </c>
      <c r="AE883">
        <v>12.36</v>
      </c>
      <c r="AF883">
        <v>154.69999999999999</v>
      </c>
      <c r="AG883">
        <v>528.21</v>
      </c>
      <c r="AH883">
        <v>774.59</v>
      </c>
      <c r="AI883">
        <v>515.44000000000005</v>
      </c>
      <c r="AJ883">
        <v>86.1</v>
      </c>
      <c r="AK883">
        <v>88.95</v>
      </c>
      <c r="AL883">
        <v>301.95</v>
      </c>
      <c r="AM883">
        <v>319.32</v>
      </c>
      <c r="AN883">
        <v>313.39</v>
      </c>
      <c r="AO883">
        <v>255.04</v>
      </c>
      <c r="AP883">
        <v>99.31</v>
      </c>
    </row>
    <row r="884" spans="1:42" x14ac:dyDescent="0.25">
      <c r="A884">
        <v>86</v>
      </c>
      <c r="B884">
        <f t="shared" si="10"/>
        <v>50.888888888888914</v>
      </c>
      <c r="C884">
        <f t="shared" si="10"/>
        <v>50.888888888888914</v>
      </c>
      <c r="D884">
        <f t="shared" si="10"/>
        <v>50.888888888888914</v>
      </c>
      <c r="E884">
        <f t="shared" si="10"/>
        <v>50.888888888888914</v>
      </c>
      <c r="F884">
        <f t="shared" si="10"/>
        <v>50.888888888888914</v>
      </c>
      <c r="G884">
        <f t="shared" si="10"/>
        <v>50.888888888888914</v>
      </c>
      <c r="H884">
        <f t="shared" si="10"/>
        <v>50.888888888888914</v>
      </c>
      <c r="I884">
        <f t="shared" si="10"/>
        <v>50.888888888888914</v>
      </c>
      <c r="J884">
        <f t="shared" si="10"/>
        <v>50.888888888888914</v>
      </c>
      <c r="K884">
        <f t="shared" si="10"/>
        <v>50.888888888888914</v>
      </c>
      <c r="L884">
        <f t="shared" si="10"/>
        <v>50.888888888888914</v>
      </c>
      <c r="M884">
        <f t="shared" si="10"/>
        <v>50.888888888888914</v>
      </c>
      <c r="N884">
        <f t="shared" si="10"/>
        <v>50.888888888888914</v>
      </c>
      <c r="O884">
        <f t="shared" si="10"/>
        <v>50.888888888888914</v>
      </c>
      <c r="P884">
        <f t="shared" si="10"/>
        <v>50.888888888888914</v>
      </c>
      <c r="Q884">
        <f t="shared" si="10"/>
        <v>50.888888888888914</v>
      </c>
      <c r="R884">
        <f t="shared" si="10"/>
        <v>50.888888888888914</v>
      </c>
      <c r="S884">
        <f t="shared" si="10"/>
        <v>50.888888888888914</v>
      </c>
      <c r="T884">
        <f t="shared" si="10"/>
        <v>50.888888888888914</v>
      </c>
      <c r="W884">
        <v>86</v>
      </c>
      <c r="X884">
        <v>374.4</v>
      </c>
      <c r="Y884">
        <v>307.51</v>
      </c>
      <c r="Z884">
        <v>309.06</v>
      </c>
      <c r="AA884">
        <v>348.82</v>
      </c>
      <c r="AB884">
        <v>523.85</v>
      </c>
      <c r="AC884">
        <v>252.86</v>
      </c>
      <c r="AD884">
        <v>92.44</v>
      </c>
      <c r="AE884">
        <v>23.62</v>
      </c>
      <c r="AF884">
        <v>161.83000000000001</v>
      </c>
      <c r="AG884">
        <v>501.47</v>
      </c>
      <c r="AH884">
        <v>763.34</v>
      </c>
      <c r="AI884">
        <v>528.79</v>
      </c>
      <c r="AJ884">
        <v>93.37</v>
      </c>
      <c r="AK884">
        <v>91.38</v>
      </c>
      <c r="AL884">
        <v>294.88</v>
      </c>
      <c r="AM884">
        <v>321.05</v>
      </c>
      <c r="AN884">
        <v>328.33</v>
      </c>
      <c r="AO884">
        <v>239.86</v>
      </c>
      <c r="AP884">
        <v>113.28</v>
      </c>
    </row>
    <row r="885" spans="1:42" x14ac:dyDescent="0.25">
      <c r="A885">
        <v>87</v>
      </c>
      <c r="B885">
        <f t="shared" si="10"/>
        <v>42.799999999999727</v>
      </c>
      <c r="C885">
        <f t="shared" si="10"/>
        <v>42.799999999999727</v>
      </c>
      <c r="D885">
        <f t="shared" si="10"/>
        <v>42.799999999999727</v>
      </c>
      <c r="E885">
        <f t="shared" si="10"/>
        <v>42.799999999999727</v>
      </c>
      <c r="F885">
        <f t="shared" si="10"/>
        <v>42.799999999999727</v>
      </c>
      <c r="G885">
        <f t="shared" si="10"/>
        <v>42.799999999999727</v>
      </c>
      <c r="H885">
        <f t="shared" si="10"/>
        <v>42.799999999999727</v>
      </c>
      <c r="I885">
        <f t="shared" si="10"/>
        <v>42.799999999999727</v>
      </c>
      <c r="J885">
        <f t="shared" si="10"/>
        <v>42.799999999999727</v>
      </c>
      <c r="K885">
        <f t="shared" si="10"/>
        <v>42.799999999999727</v>
      </c>
      <c r="L885">
        <f t="shared" si="10"/>
        <v>42.799999999999727</v>
      </c>
      <c r="M885">
        <f t="shared" si="10"/>
        <v>42.799999999999727</v>
      </c>
      <c r="N885">
        <f t="shared" si="10"/>
        <v>42.799999999999727</v>
      </c>
      <c r="O885">
        <f t="shared" si="10"/>
        <v>42.799999999999727</v>
      </c>
      <c r="P885">
        <f t="shared" si="10"/>
        <v>42.799999999999727</v>
      </c>
      <c r="Q885">
        <f t="shared" si="10"/>
        <v>42.799999999999727</v>
      </c>
      <c r="R885">
        <f t="shared" si="10"/>
        <v>42.799999999999727</v>
      </c>
      <c r="S885">
        <f t="shared" si="10"/>
        <v>42.799999999999727</v>
      </c>
      <c r="T885">
        <f t="shared" si="10"/>
        <v>42.799999999999727</v>
      </c>
      <c r="W885">
        <v>87</v>
      </c>
      <c r="X885">
        <v>360.79</v>
      </c>
      <c r="Y885">
        <v>287.3</v>
      </c>
      <c r="Z885">
        <v>321.58</v>
      </c>
      <c r="AA885">
        <v>363.73</v>
      </c>
      <c r="AB885">
        <v>549.85</v>
      </c>
      <c r="AC885">
        <v>254.35</v>
      </c>
      <c r="AD885">
        <v>111.1</v>
      </c>
      <c r="AE885">
        <v>45.55</v>
      </c>
      <c r="AF885">
        <v>185.79</v>
      </c>
      <c r="AG885">
        <v>488.31</v>
      </c>
      <c r="AH885">
        <v>724.33</v>
      </c>
      <c r="AI885">
        <v>540.16999999999996</v>
      </c>
      <c r="AJ885">
        <v>76.680000000000007</v>
      </c>
      <c r="AK885">
        <v>86.78</v>
      </c>
      <c r="AL885">
        <v>281.82</v>
      </c>
      <c r="AM885">
        <v>317.14999999999998</v>
      </c>
      <c r="AN885">
        <v>300.12</v>
      </c>
      <c r="AO885">
        <v>226.72</v>
      </c>
      <c r="AP885">
        <v>95.56</v>
      </c>
    </row>
    <row r="886" spans="1:42" x14ac:dyDescent="0.25">
      <c r="A886">
        <v>88</v>
      </c>
      <c r="B886">
        <f t="shared" si="10"/>
        <v>32.188888888888982</v>
      </c>
      <c r="C886">
        <f t="shared" si="10"/>
        <v>32.188888888888982</v>
      </c>
      <c r="D886">
        <f t="shared" si="10"/>
        <v>32.188888888888982</v>
      </c>
      <c r="E886">
        <f t="shared" si="10"/>
        <v>32.188888888888982</v>
      </c>
      <c r="F886">
        <f t="shared" si="10"/>
        <v>32.188888888888982</v>
      </c>
      <c r="G886">
        <f t="shared" si="10"/>
        <v>32.188888888888982</v>
      </c>
      <c r="H886">
        <f t="shared" si="10"/>
        <v>32.188888888888982</v>
      </c>
      <c r="I886">
        <f t="shared" si="10"/>
        <v>32.188888888888982</v>
      </c>
      <c r="J886">
        <f t="shared" si="10"/>
        <v>32.188888888888982</v>
      </c>
      <c r="K886">
        <f t="shared" si="10"/>
        <v>32.188888888888982</v>
      </c>
      <c r="L886">
        <f t="shared" si="10"/>
        <v>32.188888888888982</v>
      </c>
      <c r="M886">
        <f t="shared" si="10"/>
        <v>32.188888888888982</v>
      </c>
      <c r="N886">
        <f t="shared" si="10"/>
        <v>32.188888888888982</v>
      </c>
      <c r="O886">
        <f t="shared" si="10"/>
        <v>32.188888888888982</v>
      </c>
      <c r="P886">
        <f t="shared" si="10"/>
        <v>32.188888888888982</v>
      </c>
      <c r="Q886">
        <f t="shared" si="10"/>
        <v>32.188888888888982</v>
      </c>
      <c r="R886">
        <f t="shared" si="10"/>
        <v>32.188888888888982</v>
      </c>
      <c r="S886">
        <f t="shared" si="10"/>
        <v>32.188888888888982</v>
      </c>
      <c r="T886">
        <f t="shared" si="10"/>
        <v>32.188888888888982</v>
      </c>
      <c r="W886">
        <v>88</v>
      </c>
      <c r="X886">
        <v>368.11</v>
      </c>
      <c r="Y886">
        <v>279.24</v>
      </c>
      <c r="Z886">
        <v>325.3</v>
      </c>
      <c r="AA886">
        <v>364.44</v>
      </c>
      <c r="AB886">
        <v>512.91</v>
      </c>
      <c r="AC886">
        <v>249.74</v>
      </c>
      <c r="AD886">
        <v>105.97</v>
      </c>
      <c r="AE886">
        <v>44.67</v>
      </c>
      <c r="AF886">
        <v>182.32</v>
      </c>
      <c r="AG886">
        <v>513.02</v>
      </c>
      <c r="AH886">
        <v>733.21</v>
      </c>
      <c r="AI886">
        <v>537.44000000000005</v>
      </c>
      <c r="AJ886">
        <v>82.18</v>
      </c>
      <c r="AK886">
        <v>86.02</v>
      </c>
      <c r="AL886">
        <v>299.31</v>
      </c>
      <c r="AM886">
        <v>326.02</v>
      </c>
      <c r="AN886">
        <v>316.25</v>
      </c>
      <c r="AO886">
        <v>230.53</v>
      </c>
      <c r="AP886">
        <v>98.36</v>
      </c>
    </row>
    <row r="887" spans="1:42" x14ac:dyDescent="0.25">
      <c r="A887">
        <v>89</v>
      </c>
      <c r="B887">
        <f t="shared" si="10"/>
        <v>48.855555555555384</v>
      </c>
      <c r="C887">
        <f t="shared" si="10"/>
        <v>48.855555555555384</v>
      </c>
      <c r="D887">
        <f t="shared" si="10"/>
        <v>48.855555555555384</v>
      </c>
      <c r="E887">
        <f t="shared" si="10"/>
        <v>48.855555555555384</v>
      </c>
      <c r="F887">
        <f t="shared" si="10"/>
        <v>48.855555555555384</v>
      </c>
      <c r="G887">
        <f t="shared" si="10"/>
        <v>48.855555555555384</v>
      </c>
      <c r="H887">
        <f t="shared" si="10"/>
        <v>48.855555555555384</v>
      </c>
      <c r="I887">
        <f t="shared" si="10"/>
        <v>48.855555555555384</v>
      </c>
      <c r="J887">
        <f t="shared" si="10"/>
        <v>48.855555555555384</v>
      </c>
      <c r="K887">
        <f t="shared" si="10"/>
        <v>48.855555555555384</v>
      </c>
      <c r="L887">
        <f t="shared" si="10"/>
        <v>48.855555555555384</v>
      </c>
      <c r="M887">
        <f t="shared" si="10"/>
        <v>48.855555555555384</v>
      </c>
      <c r="N887">
        <f t="shared" si="10"/>
        <v>48.855555555555384</v>
      </c>
      <c r="O887">
        <f t="shared" si="10"/>
        <v>48.855555555555384</v>
      </c>
      <c r="P887">
        <f t="shared" si="10"/>
        <v>48.855555555555384</v>
      </c>
      <c r="Q887">
        <f t="shared" si="10"/>
        <v>48.855555555555384</v>
      </c>
      <c r="R887">
        <f t="shared" si="10"/>
        <v>48.855555555555384</v>
      </c>
      <c r="S887">
        <f t="shared" si="10"/>
        <v>48.855555555555384</v>
      </c>
      <c r="T887">
        <f t="shared" si="10"/>
        <v>48.855555555555384</v>
      </c>
      <c r="W887">
        <v>89</v>
      </c>
      <c r="X887">
        <v>343.6</v>
      </c>
      <c r="Y887">
        <v>288.16000000000003</v>
      </c>
      <c r="Z887">
        <v>330.57</v>
      </c>
      <c r="AA887">
        <v>353.47</v>
      </c>
      <c r="AB887">
        <v>521.15</v>
      </c>
      <c r="AC887">
        <v>234.18</v>
      </c>
      <c r="AD887">
        <v>139.11000000000001</v>
      </c>
      <c r="AE887">
        <v>70.89</v>
      </c>
      <c r="AF887">
        <v>216.3</v>
      </c>
      <c r="AG887">
        <v>506</v>
      </c>
      <c r="AH887">
        <v>754.66</v>
      </c>
      <c r="AI887">
        <v>544.82000000000005</v>
      </c>
      <c r="AJ887">
        <v>104.44</v>
      </c>
      <c r="AK887">
        <v>101.58</v>
      </c>
      <c r="AL887">
        <v>297.39</v>
      </c>
      <c r="AM887">
        <v>301.88</v>
      </c>
      <c r="AN887">
        <v>311.16000000000003</v>
      </c>
      <c r="AO887">
        <v>197.79</v>
      </c>
      <c r="AP887">
        <v>92.26</v>
      </c>
    </row>
    <row r="888" spans="1:42" x14ac:dyDescent="0.25">
      <c r="A888">
        <v>90</v>
      </c>
      <c r="B888">
        <f t="shared" si="10"/>
        <v>51.333333333333371</v>
      </c>
      <c r="C888">
        <f t="shared" si="10"/>
        <v>51.333333333333371</v>
      </c>
      <c r="D888">
        <f t="shared" si="10"/>
        <v>51.333333333333371</v>
      </c>
      <c r="E888">
        <f t="shared" si="10"/>
        <v>51.333333333333371</v>
      </c>
      <c r="F888">
        <f t="shared" si="10"/>
        <v>51.333333333333371</v>
      </c>
      <c r="G888">
        <f t="shared" si="10"/>
        <v>51.333333333333371</v>
      </c>
      <c r="H888">
        <f t="shared" si="10"/>
        <v>51.333333333333371</v>
      </c>
      <c r="I888">
        <f t="shared" si="10"/>
        <v>51.333333333333371</v>
      </c>
      <c r="J888">
        <f t="shared" si="10"/>
        <v>51.333333333333371</v>
      </c>
      <c r="K888">
        <f t="shared" si="10"/>
        <v>51.333333333333371</v>
      </c>
      <c r="L888">
        <f t="shared" si="10"/>
        <v>51.333333333333371</v>
      </c>
      <c r="M888">
        <f t="shared" si="10"/>
        <v>51.333333333333371</v>
      </c>
      <c r="N888">
        <f t="shared" si="10"/>
        <v>51.333333333333371</v>
      </c>
      <c r="O888">
        <f t="shared" si="10"/>
        <v>51.333333333333371</v>
      </c>
      <c r="P888">
        <f t="shared" si="10"/>
        <v>51.333333333333371</v>
      </c>
      <c r="Q888">
        <f t="shared" si="10"/>
        <v>51.333333333333371</v>
      </c>
      <c r="R888">
        <f t="shared" si="10"/>
        <v>51.333333333333371</v>
      </c>
      <c r="S888">
        <f t="shared" si="10"/>
        <v>51.333333333333371</v>
      </c>
      <c r="T888">
        <f t="shared" si="10"/>
        <v>51.333333333333371</v>
      </c>
      <c r="W888">
        <v>90</v>
      </c>
      <c r="X888">
        <v>358.95</v>
      </c>
      <c r="Y888">
        <v>292.97000000000003</v>
      </c>
      <c r="Z888">
        <v>335.25</v>
      </c>
      <c r="AA888">
        <v>385.39</v>
      </c>
      <c r="AB888">
        <v>553.24</v>
      </c>
      <c r="AC888">
        <v>249.92</v>
      </c>
      <c r="AD888">
        <v>122.65</v>
      </c>
      <c r="AE888">
        <v>58.9</v>
      </c>
      <c r="AF888">
        <v>200.97</v>
      </c>
      <c r="AG888">
        <v>532.34</v>
      </c>
      <c r="AH888">
        <v>709.36</v>
      </c>
      <c r="AI888">
        <v>552.22</v>
      </c>
      <c r="AJ888">
        <v>98.09</v>
      </c>
      <c r="AK888">
        <v>97.69</v>
      </c>
      <c r="AL888">
        <v>307.74</v>
      </c>
      <c r="AM888">
        <v>316.8</v>
      </c>
      <c r="AN888">
        <v>304.52</v>
      </c>
      <c r="AO888">
        <v>221.04</v>
      </c>
      <c r="AP888">
        <v>99.87</v>
      </c>
    </row>
    <row r="889" spans="1:42" x14ac:dyDescent="0.25">
      <c r="A889">
        <v>91</v>
      </c>
      <c r="B889">
        <f t="shared" si="10"/>
        <v>34.39999999999992</v>
      </c>
      <c r="C889">
        <f t="shared" si="10"/>
        <v>34.39999999999992</v>
      </c>
      <c r="D889">
        <f t="shared" si="10"/>
        <v>34.39999999999992</v>
      </c>
      <c r="E889">
        <f t="shared" si="10"/>
        <v>34.39999999999992</v>
      </c>
      <c r="F889">
        <f t="shared" si="10"/>
        <v>34.39999999999992</v>
      </c>
      <c r="G889">
        <f t="shared" si="10"/>
        <v>34.39999999999992</v>
      </c>
      <c r="H889">
        <f t="shared" si="10"/>
        <v>34.39999999999992</v>
      </c>
      <c r="I889">
        <f t="shared" si="10"/>
        <v>34.39999999999992</v>
      </c>
      <c r="J889">
        <f t="shared" si="10"/>
        <v>34.39999999999992</v>
      </c>
      <c r="K889">
        <f t="shared" si="10"/>
        <v>34.39999999999992</v>
      </c>
      <c r="L889">
        <f t="shared" si="10"/>
        <v>34.39999999999992</v>
      </c>
      <c r="M889">
        <f t="shared" si="10"/>
        <v>34.39999999999992</v>
      </c>
      <c r="N889">
        <f t="shared" si="10"/>
        <v>34.39999999999992</v>
      </c>
      <c r="O889">
        <f t="shared" si="10"/>
        <v>34.39999999999992</v>
      </c>
      <c r="P889">
        <f t="shared" si="10"/>
        <v>34.39999999999992</v>
      </c>
      <c r="Q889">
        <f t="shared" si="10"/>
        <v>34.39999999999992</v>
      </c>
      <c r="R889">
        <f t="shared" si="10"/>
        <v>34.39999999999992</v>
      </c>
      <c r="S889">
        <f t="shared" si="10"/>
        <v>34.39999999999992</v>
      </c>
      <c r="T889">
        <f t="shared" si="10"/>
        <v>34.39999999999992</v>
      </c>
      <c r="W889">
        <v>91</v>
      </c>
      <c r="X889">
        <v>303.33</v>
      </c>
      <c r="Y889">
        <v>272.89</v>
      </c>
      <c r="Z889">
        <v>310.26</v>
      </c>
      <c r="AA889">
        <v>343.72</v>
      </c>
      <c r="AB889">
        <v>490.08</v>
      </c>
      <c r="AC889">
        <v>220.94</v>
      </c>
      <c r="AD889">
        <v>144.32</v>
      </c>
      <c r="AE889">
        <v>83.91</v>
      </c>
      <c r="AF889">
        <v>192.69</v>
      </c>
      <c r="AG889">
        <v>488.8</v>
      </c>
      <c r="AH889">
        <v>679.57</v>
      </c>
      <c r="AI889">
        <v>511.91</v>
      </c>
      <c r="AJ889">
        <v>77.08</v>
      </c>
      <c r="AK889">
        <v>81.319999999999993</v>
      </c>
      <c r="AL889">
        <v>265.73</v>
      </c>
      <c r="AM889">
        <v>290.33</v>
      </c>
      <c r="AN889">
        <v>273.77</v>
      </c>
      <c r="AO889">
        <v>194.82</v>
      </c>
      <c r="AP889">
        <v>67.78</v>
      </c>
    </row>
    <row r="890" spans="1:42" x14ac:dyDescent="0.25">
      <c r="A890">
        <v>92</v>
      </c>
      <c r="B890">
        <f t="shared" si="10"/>
        <v>66.200000000000273</v>
      </c>
      <c r="C890">
        <f t="shared" si="10"/>
        <v>66.200000000000273</v>
      </c>
      <c r="D890">
        <f t="shared" si="10"/>
        <v>66.200000000000273</v>
      </c>
      <c r="E890">
        <f t="shared" si="10"/>
        <v>66.200000000000273</v>
      </c>
      <c r="F890">
        <f t="shared" si="10"/>
        <v>66.200000000000273</v>
      </c>
      <c r="G890">
        <f t="shared" si="10"/>
        <v>66.200000000000273</v>
      </c>
      <c r="H890">
        <f t="shared" si="10"/>
        <v>66.200000000000273</v>
      </c>
      <c r="I890">
        <f t="shared" si="10"/>
        <v>66.200000000000273</v>
      </c>
      <c r="J890">
        <f t="shared" si="10"/>
        <v>66.200000000000273</v>
      </c>
      <c r="K890">
        <f t="shared" si="10"/>
        <v>66.200000000000273</v>
      </c>
      <c r="L890">
        <f t="shared" si="10"/>
        <v>66.200000000000273</v>
      </c>
      <c r="M890">
        <f t="shared" si="10"/>
        <v>66.200000000000273</v>
      </c>
      <c r="N890">
        <f t="shared" si="10"/>
        <v>66.200000000000273</v>
      </c>
      <c r="O890">
        <f t="shared" si="10"/>
        <v>66.200000000000273</v>
      </c>
      <c r="P890">
        <f t="shared" si="10"/>
        <v>66.200000000000273</v>
      </c>
      <c r="Q890">
        <f t="shared" si="10"/>
        <v>66.200000000000273</v>
      </c>
      <c r="R890">
        <f t="shared" si="10"/>
        <v>66.200000000000273</v>
      </c>
      <c r="S890">
        <f t="shared" si="10"/>
        <v>66.200000000000273</v>
      </c>
      <c r="T890">
        <f t="shared" si="10"/>
        <v>66.200000000000273</v>
      </c>
      <c r="W890">
        <v>92</v>
      </c>
      <c r="X890">
        <v>300.58999999999997</v>
      </c>
      <c r="Y890">
        <v>259.54000000000002</v>
      </c>
      <c r="Z890">
        <v>293.87</v>
      </c>
      <c r="AA890">
        <v>321.23</v>
      </c>
      <c r="AB890">
        <v>474.75</v>
      </c>
      <c r="AC890">
        <v>214.86</v>
      </c>
      <c r="AD890">
        <v>140.43</v>
      </c>
      <c r="AE890">
        <v>79.06</v>
      </c>
      <c r="AF890">
        <v>180.69</v>
      </c>
      <c r="AG890">
        <v>463.28</v>
      </c>
      <c r="AH890">
        <v>718.26</v>
      </c>
      <c r="AI890">
        <v>525.21</v>
      </c>
      <c r="AJ890">
        <v>66.2</v>
      </c>
      <c r="AK890">
        <v>72.040000000000006</v>
      </c>
      <c r="AL890">
        <v>245.78</v>
      </c>
      <c r="AM890">
        <v>283.56</v>
      </c>
      <c r="AN890">
        <v>274.63</v>
      </c>
      <c r="AO890">
        <v>177.67</v>
      </c>
      <c r="AP890">
        <v>53.71</v>
      </c>
    </row>
    <row r="891" spans="1:42" x14ac:dyDescent="0.25">
      <c r="A891">
        <v>93</v>
      </c>
      <c r="B891">
        <f t="shared" si="10"/>
        <v>49.877777777777965</v>
      </c>
      <c r="C891">
        <f t="shared" si="10"/>
        <v>49.877777777777965</v>
      </c>
      <c r="D891">
        <f t="shared" si="10"/>
        <v>49.877777777777965</v>
      </c>
      <c r="E891">
        <f t="shared" si="10"/>
        <v>49.877777777777965</v>
      </c>
      <c r="F891">
        <f t="shared" si="10"/>
        <v>49.877777777777965</v>
      </c>
      <c r="G891">
        <f t="shared" si="10"/>
        <v>49.877777777777965</v>
      </c>
      <c r="H891">
        <f t="shared" si="10"/>
        <v>49.877777777777965</v>
      </c>
      <c r="I891">
        <f t="shared" si="10"/>
        <v>49.877777777777965</v>
      </c>
      <c r="J891">
        <f t="shared" si="10"/>
        <v>49.877777777777965</v>
      </c>
      <c r="K891">
        <f t="shared" si="10"/>
        <v>49.877777777777965</v>
      </c>
      <c r="L891">
        <f t="shared" si="10"/>
        <v>49.877777777777965</v>
      </c>
      <c r="M891">
        <f t="shared" si="10"/>
        <v>49.877777777777965</v>
      </c>
      <c r="N891">
        <f t="shared" si="10"/>
        <v>49.877777777777965</v>
      </c>
      <c r="O891">
        <f t="shared" si="10"/>
        <v>49.877777777777965</v>
      </c>
      <c r="P891">
        <f t="shared" si="10"/>
        <v>49.877777777777965</v>
      </c>
      <c r="Q891">
        <f t="shared" si="10"/>
        <v>49.877777777777965</v>
      </c>
      <c r="R891">
        <f t="shared" si="10"/>
        <v>49.877777777777965</v>
      </c>
      <c r="S891">
        <f t="shared" si="10"/>
        <v>49.877777777777965</v>
      </c>
      <c r="T891">
        <f t="shared" si="10"/>
        <v>49.877777777777965</v>
      </c>
      <c r="W891">
        <v>93</v>
      </c>
      <c r="X891">
        <v>339.63</v>
      </c>
      <c r="Y891">
        <v>280.11</v>
      </c>
      <c r="Z891">
        <v>302.89999999999998</v>
      </c>
      <c r="AA891">
        <v>331.99</v>
      </c>
      <c r="AB891">
        <v>481.64</v>
      </c>
      <c r="AC891">
        <v>222.57</v>
      </c>
      <c r="AD891">
        <v>117.85</v>
      </c>
      <c r="AE891">
        <v>56.4</v>
      </c>
      <c r="AF891">
        <v>160.35</v>
      </c>
      <c r="AG891">
        <v>466.8</v>
      </c>
      <c r="AH891">
        <v>741.13</v>
      </c>
      <c r="AI891">
        <v>511.11</v>
      </c>
      <c r="AJ891">
        <v>54.71</v>
      </c>
      <c r="AK891">
        <v>63.61</v>
      </c>
      <c r="AL891">
        <v>262.66000000000003</v>
      </c>
      <c r="AM891">
        <v>304.79000000000002</v>
      </c>
      <c r="AN891">
        <v>295.99</v>
      </c>
      <c r="AO891">
        <v>208.68</v>
      </c>
      <c r="AP891">
        <v>73.260000000000005</v>
      </c>
    </row>
    <row r="892" spans="1:42" x14ac:dyDescent="0.25">
      <c r="A892">
        <v>94</v>
      </c>
      <c r="B892">
        <f t="shared" si="10"/>
        <v>97.455555555555748</v>
      </c>
      <c r="C892">
        <f t="shared" si="10"/>
        <v>97.455555555555748</v>
      </c>
      <c r="D892">
        <f t="shared" si="10"/>
        <v>97.455555555555748</v>
      </c>
      <c r="E892">
        <f t="shared" si="10"/>
        <v>97.455555555555748</v>
      </c>
      <c r="F892">
        <f t="shared" si="10"/>
        <v>97.455555555555748</v>
      </c>
      <c r="G892">
        <f t="shared" si="10"/>
        <v>97.455555555555748</v>
      </c>
      <c r="H892">
        <f t="shared" si="10"/>
        <v>97.455555555555748</v>
      </c>
      <c r="I892">
        <f t="shared" si="10"/>
        <v>97.455555555555748</v>
      </c>
      <c r="J892">
        <f t="shared" si="10"/>
        <v>97.455555555555748</v>
      </c>
      <c r="K892">
        <f t="shared" si="10"/>
        <v>97.455555555555748</v>
      </c>
      <c r="L892">
        <f t="shared" si="10"/>
        <v>97.455555555555748</v>
      </c>
      <c r="M892">
        <f t="shared" si="10"/>
        <v>97.455555555555748</v>
      </c>
      <c r="N892">
        <f t="shared" si="10"/>
        <v>97.455555555555748</v>
      </c>
      <c r="O892">
        <f t="shared" si="10"/>
        <v>97.455555555555748</v>
      </c>
      <c r="P892">
        <f t="shared" si="10"/>
        <v>97.455555555555748</v>
      </c>
      <c r="Q892">
        <f t="shared" si="10"/>
        <v>97.455555555555748</v>
      </c>
      <c r="R892">
        <f t="shared" si="10"/>
        <v>97.455555555555748</v>
      </c>
      <c r="S892">
        <f t="shared" si="10"/>
        <v>97.455555555555748</v>
      </c>
      <c r="T892">
        <f t="shared" si="10"/>
        <v>97.455555555555748</v>
      </c>
      <c r="W892">
        <v>94</v>
      </c>
      <c r="X892">
        <v>318.04000000000002</v>
      </c>
      <c r="Y892">
        <v>261.44</v>
      </c>
      <c r="Z892">
        <v>286.92</v>
      </c>
      <c r="AA892">
        <v>318.64999999999998</v>
      </c>
      <c r="AB892">
        <v>514.84</v>
      </c>
      <c r="AC892">
        <v>211.22</v>
      </c>
      <c r="AD892">
        <v>113.58</v>
      </c>
      <c r="AE892">
        <v>48.71</v>
      </c>
      <c r="AF892">
        <v>160.99</v>
      </c>
      <c r="AG892">
        <v>466.97</v>
      </c>
      <c r="AH892">
        <v>739.96</v>
      </c>
      <c r="AI892">
        <v>490.13</v>
      </c>
      <c r="AJ892">
        <v>50.63</v>
      </c>
      <c r="AK892">
        <v>51.82</v>
      </c>
      <c r="AL892">
        <v>275.19</v>
      </c>
      <c r="AM892">
        <v>287.61</v>
      </c>
      <c r="AN892">
        <v>278.60000000000002</v>
      </c>
      <c r="AO892">
        <v>205.86</v>
      </c>
      <c r="AP892">
        <v>69.44</v>
      </c>
    </row>
    <row r="893" spans="1:42" x14ac:dyDescent="0.25">
      <c r="A893">
        <v>95</v>
      </c>
      <c r="B893">
        <f t="shared" si="10"/>
        <v>30.300000000000068</v>
      </c>
      <c r="C893">
        <f t="shared" si="10"/>
        <v>30.300000000000068</v>
      </c>
      <c r="D893">
        <f t="shared" si="10"/>
        <v>30.300000000000068</v>
      </c>
      <c r="E893">
        <f t="shared" si="10"/>
        <v>30.300000000000068</v>
      </c>
      <c r="F893">
        <f t="shared" si="10"/>
        <v>30.300000000000068</v>
      </c>
      <c r="G893">
        <f t="shared" si="10"/>
        <v>30.300000000000068</v>
      </c>
      <c r="H893">
        <f t="shared" si="10"/>
        <v>30.300000000000068</v>
      </c>
      <c r="I893">
        <f t="shared" si="10"/>
        <v>30.300000000000068</v>
      </c>
      <c r="J893">
        <f t="shared" si="10"/>
        <v>30.300000000000068</v>
      </c>
      <c r="K893">
        <f t="shared" si="10"/>
        <v>30.300000000000068</v>
      </c>
      <c r="L893">
        <f t="shared" si="10"/>
        <v>30.300000000000068</v>
      </c>
      <c r="M893">
        <f t="shared" si="10"/>
        <v>30.300000000000068</v>
      </c>
      <c r="N893">
        <f t="shared" si="10"/>
        <v>30.300000000000068</v>
      </c>
      <c r="O893">
        <f t="shared" si="10"/>
        <v>30.300000000000068</v>
      </c>
      <c r="P893">
        <f t="shared" si="10"/>
        <v>30.300000000000068</v>
      </c>
      <c r="Q893">
        <f t="shared" si="10"/>
        <v>30.300000000000068</v>
      </c>
      <c r="R893">
        <f t="shared" si="10"/>
        <v>30.300000000000068</v>
      </c>
      <c r="S893">
        <f t="shared" si="10"/>
        <v>30.300000000000068</v>
      </c>
      <c r="T893">
        <f t="shared" si="10"/>
        <v>30.300000000000068</v>
      </c>
      <c r="W893">
        <v>95</v>
      </c>
      <c r="X893">
        <v>342.28</v>
      </c>
      <c r="Y893">
        <v>270.16000000000003</v>
      </c>
      <c r="Z893">
        <v>278.47000000000003</v>
      </c>
      <c r="AA893">
        <v>321.77</v>
      </c>
      <c r="AB893">
        <v>517.98</v>
      </c>
      <c r="AC893">
        <v>238.09</v>
      </c>
      <c r="AD893">
        <v>98.58</v>
      </c>
      <c r="AE893">
        <v>36.53</v>
      </c>
      <c r="AF893">
        <v>142.34</v>
      </c>
      <c r="AG893">
        <v>515.05999999999995</v>
      </c>
      <c r="AH893">
        <v>722.17</v>
      </c>
      <c r="AI893">
        <v>524.66999999999996</v>
      </c>
      <c r="AJ893">
        <v>66.5</v>
      </c>
      <c r="AK893">
        <v>62.82</v>
      </c>
      <c r="AL893">
        <v>292.11</v>
      </c>
      <c r="AM893">
        <v>316.27</v>
      </c>
      <c r="AN893">
        <v>310.79000000000002</v>
      </c>
      <c r="AO893">
        <v>221.66</v>
      </c>
      <c r="AP893">
        <v>83.11</v>
      </c>
    </row>
    <row r="894" spans="1:42" x14ac:dyDescent="0.25">
      <c r="A894">
        <v>96</v>
      </c>
      <c r="B894">
        <f t="shared" si="10"/>
        <v>37</v>
      </c>
      <c r="C894">
        <f t="shared" si="10"/>
        <v>37</v>
      </c>
      <c r="D894">
        <f t="shared" si="10"/>
        <v>37</v>
      </c>
      <c r="E894">
        <f t="shared" si="10"/>
        <v>37</v>
      </c>
      <c r="F894">
        <f t="shared" si="10"/>
        <v>37</v>
      </c>
      <c r="G894">
        <f t="shared" si="10"/>
        <v>37</v>
      </c>
      <c r="H894">
        <f t="shared" si="10"/>
        <v>37</v>
      </c>
      <c r="I894">
        <f t="shared" si="10"/>
        <v>37</v>
      </c>
      <c r="J894">
        <f t="shared" si="10"/>
        <v>37</v>
      </c>
      <c r="K894">
        <f t="shared" si="10"/>
        <v>37</v>
      </c>
      <c r="L894">
        <f t="shared" si="10"/>
        <v>37</v>
      </c>
      <c r="M894">
        <f t="shared" si="10"/>
        <v>37</v>
      </c>
      <c r="N894">
        <f t="shared" si="10"/>
        <v>37</v>
      </c>
      <c r="O894">
        <f t="shared" si="10"/>
        <v>37</v>
      </c>
      <c r="P894">
        <f t="shared" si="10"/>
        <v>37</v>
      </c>
      <c r="Q894">
        <f t="shared" si="10"/>
        <v>37</v>
      </c>
      <c r="R894">
        <f t="shared" si="10"/>
        <v>37</v>
      </c>
      <c r="S894">
        <f t="shared" si="10"/>
        <v>37</v>
      </c>
      <c r="T894">
        <f t="shared" si="10"/>
        <v>37</v>
      </c>
      <c r="W894">
        <v>96</v>
      </c>
      <c r="X894">
        <v>338.79</v>
      </c>
      <c r="Y894">
        <v>257.69</v>
      </c>
      <c r="Z894">
        <v>282.16000000000003</v>
      </c>
      <c r="AA894">
        <v>342.11</v>
      </c>
      <c r="AB894">
        <v>499.73</v>
      </c>
      <c r="AC894">
        <v>219.98</v>
      </c>
      <c r="AD894">
        <v>106.34</v>
      </c>
      <c r="AE894">
        <v>38.49</v>
      </c>
      <c r="AF894">
        <v>155.37</v>
      </c>
      <c r="AG894">
        <v>504.3</v>
      </c>
      <c r="AH894">
        <v>694.38</v>
      </c>
      <c r="AI894">
        <v>490.84</v>
      </c>
      <c r="AJ894">
        <v>60.06</v>
      </c>
      <c r="AK894">
        <v>63.92</v>
      </c>
      <c r="AL894">
        <v>266.24</v>
      </c>
      <c r="AM894">
        <v>311.13</v>
      </c>
      <c r="AN894">
        <v>291.67</v>
      </c>
      <c r="AO894">
        <v>208.9</v>
      </c>
      <c r="AP894">
        <v>82.42</v>
      </c>
    </row>
    <row r="895" spans="1:42" x14ac:dyDescent="0.25">
      <c r="A895">
        <v>97</v>
      </c>
      <c r="B895">
        <f t="shared" si="10"/>
        <v>63.53333333333353</v>
      </c>
      <c r="C895">
        <f t="shared" si="10"/>
        <v>63.53333333333353</v>
      </c>
      <c r="D895">
        <f t="shared" si="10"/>
        <v>63.53333333333353</v>
      </c>
      <c r="E895">
        <f t="shared" si="10"/>
        <v>63.53333333333353</v>
      </c>
      <c r="F895">
        <f t="shared" si="10"/>
        <v>63.53333333333353</v>
      </c>
      <c r="G895">
        <f t="shared" si="10"/>
        <v>63.53333333333353</v>
      </c>
      <c r="H895">
        <f t="shared" si="10"/>
        <v>63.53333333333353</v>
      </c>
      <c r="I895">
        <f t="shared" si="10"/>
        <v>63.53333333333353</v>
      </c>
      <c r="J895">
        <f t="shared" si="10"/>
        <v>63.53333333333353</v>
      </c>
      <c r="K895">
        <f t="shared" si="10"/>
        <v>63.53333333333353</v>
      </c>
      <c r="L895">
        <f t="shared" si="10"/>
        <v>63.53333333333353</v>
      </c>
      <c r="M895">
        <f t="shared" si="10"/>
        <v>63.53333333333353</v>
      </c>
      <c r="N895">
        <f t="shared" si="10"/>
        <v>63.53333333333353</v>
      </c>
      <c r="O895">
        <f t="shared" si="10"/>
        <v>63.53333333333353</v>
      </c>
      <c r="P895">
        <f t="shared" si="10"/>
        <v>63.53333333333353</v>
      </c>
      <c r="Q895">
        <f t="shared" si="10"/>
        <v>63.53333333333353</v>
      </c>
      <c r="R895">
        <f t="shared" si="10"/>
        <v>63.53333333333353</v>
      </c>
      <c r="S895">
        <f t="shared" si="10"/>
        <v>63.53333333333353</v>
      </c>
      <c r="T895">
        <f t="shared" si="10"/>
        <v>63.53333333333353</v>
      </c>
      <c r="W895">
        <v>97</v>
      </c>
      <c r="X895">
        <v>334.61</v>
      </c>
      <c r="Y895">
        <v>285.69</v>
      </c>
      <c r="Z895">
        <v>277.70999999999998</v>
      </c>
      <c r="AA895">
        <v>325.87</v>
      </c>
      <c r="AB895">
        <v>498.51</v>
      </c>
      <c r="AC895">
        <v>241.97</v>
      </c>
      <c r="AD895">
        <v>91.28</v>
      </c>
      <c r="AE895">
        <v>23.13</v>
      </c>
      <c r="AF895">
        <v>155.9</v>
      </c>
      <c r="AG895">
        <v>507.77</v>
      </c>
      <c r="AH895">
        <v>761.72</v>
      </c>
      <c r="AI895">
        <v>522.71</v>
      </c>
      <c r="AJ895">
        <v>75.260000000000005</v>
      </c>
      <c r="AK895">
        <v>79.92</v>
      </c>
      <c r="AL895">
        <v>279.08</v>
      </c>
      <c r="AM895">
        <v>320.85000000000002</v>
      </c>
      <c r="AN895">
        <v>320.99</v>
      </c>
      <c r="AO895">
        <v>233.65</v>
      </c>
      <c r="AP895">
        <v>91.9</v>
      </c>
    </row>
    <row r="896" spans="1:42" x14ac:dyDescent="0.25">
      <c r="A896">
        <v>98</v>
      </c>
      <c r="B896">
        <f t="shared" si="10"/>
        <v>67.822222222222081</v>
      </c>
      <c r="C896">
        <f t="shared" si="10"/>
        <v>67.822222222222081</v>
      </c>
      <c r="D896">
        <f t="shared" si="10"/>
        <v>67.822222222222081</v>
      </c>
      <c r="E896">
        <f t="shared" si="10"/>
        <v>67.822222222222081</v>
      </c>
      <c r="F896">
        <f t="shared" si="10"/>
        <v>67.822222222222081</v>
      </c>
      <c r="G896">
        <f t="shared" si="10"/>
        <v>67.822222222222081</v>
      </c>
      <c r="H896">
        <f t="shared" si="10"/>
        <v>67.822222222222081</v>
      </c>
      <c r="I896">
        <f t="shared" si="10"/>
        <v>67.822222222222081</v>
      </c>
      <c r="J896">
        <f t="shared" ref="J896:T896" si="11">IF($B$809=1,$B86,$C86)</f>
        <v>67.822222222222081</v>
      </c>
      <c r="K896">
        <f t="shared" si="11"/>
        <v>67.822222222222081</v>
      </c>
      <c r="L896">
        <f t="shared" si="11"/>
        <v>67.822222222222081</v>
      </c>
      <c r="M896">
        <f t="shared" si="11"/>
        <v>67.822222222222081</v>
      </c>
      <c r="N896">
        <f t="shared" si="11"/>
        <v>67.822222222222081</v>
      </c>
      <c r="O896">
        <f t="shared" si="11"/>
        <v>67.822222222222081</v>
      </c>
      <c r="P896">
        <f t="shared" si="11"/>
        <v>67.822222222222081</v>
      </c>
      <c r="Q896">
        <f t="shared" si="11"/>
        <v>67.822222222222081</v>
      </c>
      <c r="R896">
        <f t="shared" si="11"/>
        <v>67.822222222222081</v>
      </c>
      <c r="S896">
        <f t="shared" si="11"/>
        <v>67.822222222222081</v>
      </c>
      <c r="T896">
        <f t="shared" si="11"/>
        <v>67.822222222222081</v>
      </c>
      <c r="W896">
        <v>98</v>
      </c>
      <c r="X896">
        <v>377.11</v>
      </c>
      <c r="Y896">
        <v>289.76</v>
      </c>
      <c r="Z896">
        <v>254.01</v>
      </c>
      <c r="AA896">
        <v>312.73</v>
      </c>
      <c r="AB896">
        <v>530.13</v>
      </c>
      <c r="AC896">
        <v>229.23</v>
      </c>
      <c r="AD896">
        <v>88.81</v>
      </c>
      <c r="AE896">
        <v>23.54</v>
      </c>
      <c r="AF896">
        <v>137.29</v>
      </c>
      <c r="AG896">
        <v>530.66999999999996</v>
      </c>
      <c r="AH896">
        <v>773.36</v>
      </c>
      <c r="AI896">
        <v>548.54999999999995</v>
      </c>
      <c r="AJ896">
        <v>75.72</v>
      </c>
      <c r="AK896">
        <v>76.77</v>
      </c>
      <c r="AL896">
        <v>301.74</v>
      </c>
      <c r="AM896">
        <v>315.82</v>
      </c>
      <c r="AN896">
        <v>312.3</v>
      </c>
      <c r="AO896">
        <v>253.9</v>
      </c>
      <c r="AP896">
        <v>109.22</v>
      </c>
    </row>
    <row r="897" spans="1:42" x14ac:dyDescent="0.25">
      <c r="A897">
        <v>99</v>
      </c>
      <c r="B897">
        <f t="shared" ref="B897:T910" si="12">IF($B$809=1,$B87,$C87)</f>
        <v>45.599999999999909</v>
      </c>
      <c r="C897">
        <f t="shared" si="12"/>
        <v>45.599999999999909</v>
      </c>
      <c r="D897">
        <f t="shared" si="12"/>
        <v>45.599999999999909</v>
      </c>
      <c r="E897">
        <f t="shared" si="12"/>
        <v>45.599999999999909</v>
      </c>
      <c r="F897">
        <f t="shared" si="12"/>
        <v>45.599999999999909</v>
      </c>
      <c r="G897">
        <f t="shared" si="12"/>
        <v>45.599999999999909</v>
      </c>
      <c r="H897">
        <f t="shared" si="12"/>
        <v>45.599999999999909</v>
      </c>
      <c r="I897">
        <f t="shared" si="12"/>
        <v>45.599999999999909</v>
      </c>
      <c r="J897">
        <f t="shared" si="12"/>
        <v>45.599999999999909</v>
      </c>
      <c r="K897">
        <f t="shared" si="12"/>
        <v>45.599999999999909</v>
      </c>
      <c r="L897">
        <f t="shared" si="12"/>
        <v>45.599999999999909</v>
      </c>
      <c r="M897">
        <f t="shared" si="12"/>
        <v>45.599999999999909</v>
      </c>
      <c r="N897">
        <f t="shared" si="12"/>
        <v>45.599999999999909</v>
      </c>
      <c r="O897">
        <f t="shared" si="12"/>
        <v>45.599999999999909</v>
      </c>
      <c r="P897">
        <f t="shared" si="12"/>
        <v>45.599999999999909</v>
      </c>
      <c r="Q897">
        <f t="shared" si="12"/>
        <v>45.599999999999909</v>
      </c>
      <c r="R897">
        <f t="shared" si="12"/>
        <v>45.599999999999909</v>
      </c>
      <c r="S897">
        <f t="shared" si="12"/>
        <v>45.599999999999909</v>
      </c>
      <c r="T897">
        <f t="shared" si="12"/>
        <v>45.599999999999909</v>
      </c>
      <c r="W897">
        <v>99</v>
      </c>
      <c r="X897">
        <v>396.65</v>
      </c>
      <c r="Y897">
        <v>291.42</v>
      </c>
      <c r="Z897">
        <v>274.18</v>
      </c>
      <c r="AA897">
        <v>332.2</v>
      </c>
      <c r="AB897">
        <v>579.58000000000004</v>
      </c>
      <c r="AC897">
        <v>244.19</v>
      </c>
      <c r="AD897">
        <v>75.55</v>
      </c>
      <c r="AE897">
        <v>44.95</v>
      </c>
      <c r="AF897">
        <v>115.08</v>
      </c>
      <c r="AG897">
        <v>507.62</v>
      </c>
      <c r="AH897">
        <v>734.05</v>
      </c>
      <c r="AI897">
        <v>547.33000000000004</v>
      </c>
      <c r="AJ897">
        <v>90.21</v>
      </c>
      <c r="AK897">
        <v>83.33</v>
      </c>
      <c r="AL897">
        <v>319.31</v>
      </c>
      <c r="AM897">
        <v>345.55</v>
      </c>
      <c r="AN897">
        <v>340.12</v>
      </c>
      <c r="AO897">
        <v>265.72000000000003</v>
      </c>
      <c r="AP897">
        <v>133.01</v>
      </c>
    </row>
    <row r="898" spans="1:42" x14ac:dyDescent="0.25">
      <c r="A898">
        <v>101</v>
      </c>
      <c r="B898">
        <f t="shared" si="12"/>
        <v>35.6111111111112</v>
      </c>
      <c r="C898">
        <f t="shared" si="12"/>
        <v>35.6111111111112</v>
      </c>
      <c r="D898">
        <f t="shared" si="12"/>
        <v>35.6111111111112</v>
      </c>
      <c r="E898">
        <f t="shared" si="12"/>
        <v>35.6111111111112</v>
      </c>
      <c r="F898">
        <f t="shared" si="12"/>
        <v>35.6111111111112</v>
      </c>
      <c r="G898">
        <f t="shared" si="12"/>
        <v>35.6111111111112</v>
      </c>
      <c r="H898">
        <f t="shared" si="12"/>
        <v>35.6111111111112</v>
      </c>
      <c r="I898">
        <f t="shared" si="12"/>
        <v>35.6111111111112</v>
      </c>
      <c r="J898">
        <f t="shared" si="12"/>
        <v>35.6111111111112</v>
      </c>
      <c r="K898">
        <f t="shared" si="12"/>
        <v>35.6111111111112</v>
      </c>
      <c r="L898">
        <f t="shared" si="12"/>
        <v>35.6111111111112</v>
      </c>
      <c r="M898">
        <f t="shared" si="12"/>
        <v>35.6111111111112</v>
      </c>
      <c r="N898">
        <f t="shared" si="12"/>
        <v>35.6111111111112</v>
      </c>
      <c r="O898">
        <f t="shared" si="12"/>
        <v>35.6111111111112</v>
      </c>
      <c r="P898">
        <f t="shared" si="12"/>
        <v>35.6111111111112</v>
      </c>
      <c r="Q898">
        <f t="shared" si="12"/>
        <v>35.6111111111112</v>
      </c>
      <c r="R898">
        <f t="shared" si="12"/>
        <v>35.6111111111112</v>
      </c>
      <c r="S898">
        <f t="shared" si="12"/>
        <v>35.6111111111112</v>
      </c>
      <c r="T898">
        <f t="shared" si="12"/>
        <v>35.6111111111112</v>
      </c>
      <c r="W898">
        <v>101</v>
      </c>
      <c r="X898">
        <v>407.43</v>
      </c>
      <c r="Y898">
        <v>290.29000000000002</v>
      </c>
      <c r="Z898">
        <v>265.91000000000003</v>
      </c>
      <c r="AA898">
        <v>336.96</v>
      </c>
      <c r="AB898">
        <v>559.44000000000005</v>
      </c>
      <c r="AC898">
        <v>249.88</v>
      </c>
      <c r="AD898">
        <v>71.849999999999994</v>
      </c>
      <c r="AE898">
        <v>39.590000000000003</v>
      </c>
      <c r="AF898">
        <v>116.38</v>
      </c>
      <c r="AG898">
        <v>550.66</v>
      </c>
      <c r="AH898">
        <v>726.71</v>
      </c>
      <c r="AI898">
        <v>558.42999999999995</v>
      </c>
      <c r="AJ898">
        <v>94.57</v>
      </c>
      <c r="AK898">
        <v>85.43</v>
      </c>
      <c r="AL898">
        <v>304.29000000000002</v>
      </c>
      <c r="AM898">
        <v>364.94</v>
      </c>
      <c r="AN898">
        <v>350.21</v>
      </c>
      <c r="AO898">
        <v>265.08</v>
      </c>
      <c r="AP898">
        <v>133.36000000000001</v>
      </c>
    </row>
    <row r="899" spans="1:42" x14ac:dyDescent="0.25">
      <c r="A899">
        <v>102</v>
      </c>
      <c r="B899">
        <f t="shared" si="12"/>
        <v>21.422222222222103</v>
      </c>
      <c r="C899">
        <f t="shared" si="12"/>
        <v>21.422222222222103</v>
      </c>
      <c r="D899">
        <f t="shared" si="12"/>
        <v>21.422222222222103</v>
      </c>
      <c r="E899">
        <f t="shared" si="12"/>
        <v>21.422222222222103</v>
      </c>
      <c r="F899">
        <f t="shared" si="12"/>
        <v>21.422222222222103</v>
      </c>
      <c r="G899">
        <f t="shared" si="12"/>
        <v>21.422222222222103</v>
      </c>
      <c r="H899">
        <f t="shared" si="12"/>
        <v>21.422222222222103</v>
      </c>
      <c r="I899">
        <f t="shared" si="12"/>
        <v>21.422222222222103</v>
      </c>
      <c r="J899">
        <f t="shared" si="12"/>
        <v>21.422222222222103</v>
      </c>
      <c r="K899">
        <f t="shared" si="12"/>
        <v>21.422222222222103</v>
      </c>
      <c r="L899">
        <f t="shared" si="12"/>
        <v>21.422222222222103</v>
      </c>
      <c r="M899">
        <f t="shared" si="12"/>
        <v>21.422222222222103</v>
      </c>
      <c r="N899">
        <f t="shared" si="12"/>
        <v>21.422222222222103</v>
      </c>
      <c r="O899">
        <f t="shared" si="12"/>
        <v>21.422222222222103</v>
      </c>
      <c r="P899">
        <f t="shared" si="12"/>
        <v>21.422222222222103</v>
      </c>
      <c r="Q899">
        <f t="shared" si="12"/>
        <v>21.422222222222103</v>
      </c>
      <c r="R899">
        <f t="shared" si="12"/>
        <v>21.422222222222103</v>
      </c>
      <c r="S899">
        <f t="shared" si="12"/>
        <v>21.422222222222103</v>
      </c>
      <c r="T899">
        <f t="shared" si="12"/>
        <v>21.422222222222103</v>
      </c>
      <c r="W899">
        <v>102</v>
      </c>
      <c r="X899">
        <v>385.59</v>
      </c>
      <c r="Y899">
        <v>303.14</v>
      </c>
      <c r="Z899">
        <v>301.54000000000002</v>
      </c>
      <c r="AA899">
        <v>325.31</v>
      </c>
      <c r="AB899">
        <v>594.04999999999995</v>
      </c>
      <c r="AC899">
        <v>264.14</v>
      </c>
      <c r="AD899">
        <v>71.62</v>
      </c>
      <c r="AE899">
        <v>45.3</v>
      </c>
      <c r="AF899">
        <v>126.95</v>
      </c>
      <c r="AG899">
        <v>560.30999999999995</v>
      </c>
      <c r="AH899">
        <v>751.7</v>
      </c>
      <c r="AI899">
        <v>555.64</v>
      </c>
      <c r="AJ899">
        <v>100.51</v>
      </c>
      <c r="AK899">
        <v>95.62</v>
      </c>
      <c r="AL899">
        <v>329.83</v>
      </c>
      <c r="AM899">
        <v>342.91</v>
      </c>
      <c r="AN899">
        <v>373.18</v>
      </c>
      <c r="AO899">
        <v>292.85000000000002</v>
      </c>
      <c r="AP899">
        <v>142.86000000000001</v>
      </c>
    </row>
    <row r="900" spans="1:42" x14ac:dyDescent="0.25">
      <c r="A900">
        <v>104</v>
      </c>
      <c r="B900">
        <f t="shared" si="12"/>
        <v>49.599999999999909</v>
      </c>
      <c r="C900">
        <f t="shared" si="12"/>
        <v>49.599999999999909</v>
      </c>
      <c r="D900">
        <f t="shared" si="12"/>
        <v>49.599999999999909</v>
      </c>
      <c r="E900">
        <f t="shared" si="12"/>
        <v>49.599999999999909</v>
      </c>
      <c r="F900">
        <f t="shared" si="12"/>
        <v>49.599999999999909</v>
      </c>
      <c r="G900">
        <f t="shared" si="12"/>
        <v>49.599999999999909</v>
      </c>
      <c r="H900">
        <f t="shared" si="12"/>
        <v>49.599999999999909</v>
      </c>
      <c r="I900">
        <f t="shared" si="12"/>
        <v>49.599999999999909</v>
      </c>
      <c r="J900">
        <f t="shared" si="12"/>
        <v>49.599999999999909</v>
      </c>
      <c r="K900">
        <f t="shared" si="12"/>
        <v>49.599999999999909</v>
      </c>
      <c r="L900">
        <f t="shared" si="12"/>
        <v>49.599999999999909</v>
      </c>
      <c r="M900">
        <f t="shared" si="12"/>
        <v>49.599999999999909</v>
      </c>
      <c r="N900">
        <f t="shared" si="12"/>
        <v>49.599999999999909</v>
      </c>
      <c r="O900">
        <f t="shared" si="12"/>
        <v>49.599999999999909</v>
      </c>
      <c r="P900">
        <f t="shared" si="12"/>
        <v>49.599999999999909</v>
      </c>
      <c r="Q900">
        <f t="shared" si="12"/>
        <v>49.599999999999909</v>
      </c>
      <c r="R900">
        <f t="shared" si="12"/>
        <v>49.599999999999909</v>
      </c>
      <c r="S900">
        <f t="shared" si="12"/>
        <v>49.599999999999909</v>
      </c>
      <c r="T900">
        <f t="shared" si="12"/>
        <v>49.599999999999909</v>
      </c>
      <c r="W900">
        <v>104</v>
      </c>
      <c r="X900">
        <v>372.02</v>
      </c>
      <c r="Y900">
        <v>359.94</v>
      </c>
      <c r="Z900">
        <v>388.45</v>
      </c>
      <c r="AA900">
        <v>427.2</v>
      </c>
      <c r="AB900">
        <v>559.63</v>
      </c>
      <c r="AC900">
        <v>315.04000000000002</v>
      </c>
      <c r="AD900">
        <v>152.96</v>
      </c>
      <c r="AE900">
        <v>125.32</v>
      </c>
      <c r="AF900">
        <v>264.32</v>
      </c>
      <c r="AG900">
        <v>556.29</v>
      </c>
      <c r="AH900">
        <v>783.17</v>
      </c>
      <c r="AI900">
        <v>597.21</v>
      </c>
      <c r="AJ900">
        <v>165.19</v>
      </c>
      <c r="AK900">
        <v>157.22</v>
      </c>
      <c r="AL900">
        <v>339.56</v>
      </c>
      <c r="AM900">
        <v>363.42</v>
      </c>
      <c r="AN900">
        <v>358.81</v>
      </c>
      <c r="AO900">
        <v>222.16</v>
      </c>
      <c r="AP900">
        <v>127.89</v>
      </c>
    </row>
    <row r="901" spans="1:42" x14ac:dyDescent="0.25">
      <c r="A901">
        <v>105</v>
      </c>
      <c r="B901">
        <f t="shared" si="12"/>
        <v>108.62222222222272</v>
      </c>
      <c r="C901">
        <f t="shared" si="12"/>
        <v>108.62222222222272</v>
      </c>
      <c r="D901">
        <f t="shared" si="12"/>
        <v>108.62222222222272</v>
      </c>
      <c r="E901">
        <f t="shared" si="12"/>
        <v>108.62222222222272</v>
      </c>
      <c r="F901">
        <f t="shared" si="12"/>
        <v>108.62222222222272</v>
      </c>
      <c r="G901">
        <f t="shared" si="12"/>
        <v>108.62222222222272</v>
      </c>
      <c r="H901">
        <f t="shared" si="12"/>
        <v>108.62222222222272</v>
      </c>
      <c r="I901">
        <f t="shared" si="12"/>
        <v>108.62222222222272</v>
      </c>
      <c r="J901">
        <f t="shared" si="12"/>
        <v>108.62222222222272</v>
      </c>
      <c r="K901">
        <f t="shared" si="12"/>
        <v>108.62222222222272</v>
      </c>
      <c r="L901">
        <f t="shared" si="12"/>
        <v>108.62222222222272</v>
      </c>
      <c r="M901">
        <f t="shared" si="12"/>
        <v>108.62222222222272</v>
      </c>
      <c r="N901">
        <f t="shared" si="12"/>
        <v>108.62222222222272</v>
      </c>
      <c r="O901">
        <f t="shared" si="12"/>
        <v>108.62222222222272</v>
      </c>
      <c r="P901">
        <f t="shared" si="12"/>
        <v>108.62222222222272</v>
      </c>
      <c r="Q901">
        <f t="shared" si="12"/>
        <v>108.62222222222272</v>
      </c>
      <c r="R901">
        <f t="shared" si="12"/>
        <v>108.62222222222272</v>
      </c>
      <c r="S901">
        <f t="shared" si="12"/>
        <v>108.62222222222272</v>
      </c>
      <c r="T901">
        <f t="shared" si="12"/>
        <v>108.62222222222272</v>
      </c>
      <c r="W901">
        <v>105</v>
      </c>
      <c r="X901">
        <v>363.47</v>
      </c>
      <c r="Y901">
        <v>373.78</v>
      </c>
      <c r="Z901">
        <v>376.96</v>
      </c>
      <c r="AA901">
        <v>434.77</v>
      </c>
      <c r="AB901">
        <v>567.52</v>
      </c>
      <c r="AC901">
        <v>290.73</v>
      </c>
      <c r="AD901">
        <v>153.55000000000001</v>
      </c>
      <c r="AE901">
        <v>128.18</v>
      </c>
      <c r="AF901">
        <v>277.14</v>
      </c>
      <c r="AG901">
        <v>535.62</v>
      </c>
      <c r="AH901">
        <v>772.66</v>
      </c>
      <c r="AI901">
        <v>591.23</v>
      </c>
      <c r="AJ901">
        <v>168.92</v>
      </c>
      <c r="AK901">
        <v>170.66</v>
      </c>
      <c r="AL901">
        <v>327.17</v>
      </c>
      <c r="AM901">
        <v>336.4</v>
      </c>
      <c r="AN901">
        <v>339.05</v>
      </c>
      <c r="AO901">
        <v>212.86</v>
      </c>
      <c r="AP901">
        <v>124.15</v>
      </c>
    </row>
    <row r="902" spans="1:42" x14ac:dyDescent="0.25">
      <c r="A902">
        <v>106</v>
      </c>
      <c r="B902">
        <f t="shared" si="12"/>
        <v>36.488888888889051</v>
      </c>
      <c r="C902">
        <f t="shared" si="12"/>
        <v>36.488888888889051</v>
      </c>
      <c r="D902">
        <f t="shared" si="12"/>
        <v>36.488888888889051</v>
      </c>
      <c r="E902">
        <f t="shared" si="12"/>
        <v>36.488888888889051</v>
      </c>
      <c r="F902">
        <f t="shared" si="12"/>
        <v>36.488888888889051</v>
      </c>
      <c r="G902">
        <f t="shared" si="12"/>
        <v>36.488888888889051</v>
      </c>
      <c r="H902">
        <f t="shared" si="12"/>
        <v>36.488888888889051</v>
      </c>
      <c r="I902">
        <f t="shared" si="12"/>
        <v>36.488888888889051</v>
      </c>
      <c r="J902">
        <f t="shared" si="12"/>
        <v>36.488888888889051</v>
      </c>
      <c r="K902">
        <f t="shared" si="12"/>
        <v>36.488888888889051</v>
      </c>
      <c r="L902">
        <f t="shared" si="12"/>
        <v>36.488888888889051</v>
      </c>
      <c r="M902">
        <f t="shared" si="12"/>
        <v>36.488888888889051</v>
      </c>
      <c r="N902">
        <f t="shared" si="12"/>
        <v>36.488888888889051</v>
      </c>
      <c r="O902">
        <f t="shared" si="12"/>
        <v>36.488888888889051</v>
      </c>
      <c r="P902">
        <f t="shared" si="12"/>
        <v>36.488888888889051</v>
      </c>
      <c r="Q902">
        <f t="shared" si="12"/>
        <v>36.488888888889051</v>
      </c>
      <c r="R902">
        <f t="shared" si="12"/>
        <v>36.488888888889051</v>
      </c>
      <c r="S902">
        <f t="shared" si="12"/>
        <v>36.488888888889051</v>
      </c>
      <c r="T902">
        <f t="shared" si="12"/>
        <v>36.488888888889051</v>
      </c>
      <c r="W902">
        <v>106</v>
      </c>
      <c r="X902">
        <v>347.22</v>
      </c>
      <c r="Y902">
        <v>372.8</v>
      </c>
      <c r="Z902">
        <v>412.39</v>
      </c>
      <c r="AA902">
        <v>466.98</v>
      </c>
      <c r="AB902">
        <v>558.82000000000005</v>
      </c>
      <c r="AC902">
        <v>298.02</v>
      </c>
      <c r="AD902">
        <v>171.35</v>
      </c>
      <c r="AE902">
        <v>153.29</v>
      </c>
      <c r="AF902">
        <v>284.14</v>
      </c>
      <c r="AG902">
        <v>545.74</v>
      </c>
      <c r="AH902">
        <v>805.82</v>
      </c>
      <c r="AI902">
        <v>623.67999999999995</v>
      </c>
      <c r="AJ902">
        <v>179.9</v>
      </c>
      <c r="AK902">
        <v>177.04</v>
      </c>
      <c r="AL902">
        <v>318.16000000000003</v>
      </c>
      <c r="AM902">
        <v>341.62</v>
      </c>
      <c r="AN902">
        <v>331.72</v>
      </c>
      <c r="AO902">
        <v>207.61</v>
      </c>
      <c r="AP902">
        <v>129.58000000000001</v>
      </c>
    </row>
    <row r="903" spans="1:42" x14ac:dyDescent="0.25">
      <c r="A903">
        <v>107</v>
      </c>
      <c r="B903">
        <f t="shared" si="12"/>
        <v>52.666666666666515</v>
      </c>
      <c r="C903">
        <f t="shared" si="12"/>
        <v>52.666666666666515</v>
      </c>
      <c r="D903">
        <f t="shared" si="12"/>
        <v>52.666666666666515</v>
      </c>
      <c r="E903">
        <f t="shared" si="12"/>
        <v>52.666666666666515</v>
      </c>
      <c r="F903">
        <f t="shared" si="12"/>
        <v>52.666666666666515</v>
      </c>
      <c r="G903">
        <f t="shared" si="12"/>
        <v>52.666666666666515</v>
      </c>
      <c r="H903">
        <f t="shared" si="12"/>
        <v>52.666666666666515</v>
      </c>
      <c r="I903">
        <f t="shared" si="12"/>
        <v>52.666666666666515</v>
      </c>
      <c r="J903">
        <f t="shared" si="12"/>
        <v>52.666666666666515</v>
      </c>
      <c r="K903">
        <f t="shared" si="12"/>
        <v>52.666666666666515</v>
      </c>
      <c r="L903">
        <f t="shared" si="12"/>
        <v>52.666666666666515</v>
      </c>
      <c r="M903">
        <f t="shared" si="12"/>
        <v>52.666666666666515</v>
      </c>
      <c r="N903">
        <f t="shared" si="12"/>
        <v>52.666666666666515</v>
      </c>
      <c r="O903">
        <f t="shared" si="12"/>
        <v>52.666666666666515</v>
      </c>
      <c r="P903">
        <f t="shared" si="12"/>
        <v>52.666666666666515</v>
      </c>
      <c r="Q903">
        <f t="shared" si="12"/>
        <v>52.666666666666515</v>
      </c>
      <c r="R903">
        <f t="shared" si="12"/>
        <v>52.666666666666515</v>
      </c>
      <c r="S903">
        <f t="shared" si="12"/>
        <v>52.666666666666515</v>
      </c>
      <c r="T903">
        <f t="shared" si="12"/>
        <v>52.666666666666515</v>
      </c>
      <c r="W903">
        <v>107</v>
      </c>
      <c r="X903">
        <v>328.34</v>
      </c>
      <c r="Y903">
        <v>388.65</v>
      </c>
      <c r="Z903">
        <v>415.5</v>
      </c>
      <c r="AA903">
        <v>446.14</v>
      </c>
      <c r="AB903">
        <v>514.74</v>
      </c>
      <c r="AC903">
        <v>308.77</v>
      </c>
      <c r="AD903">
        <v>186.68</v>
      </c>
      <c r="AE903">
        <v>147.65</v>
      </c>
      <c r="AF903">
        <v>296.06</v>
      </c>
      <c r="AG903">
        <v>532.76</v>
      </c>
      <c r="AH903">
        <v>770.48</v>
      </c>
      <c r="AI903">
        <v>613.19000000000005</v>
      </c>
      <c r="AJ903">
        <v>187.84</v>
      </c>
      <c r="AK903">
        <v>179.26</v>
      </c>
      <c r="AL903">
        <v>297.22000000000003</v>
      </c>
      <c r="AM903">
        <v>308.43</v>
      </c>
      <c r="AN903">
        <v>325.82</v>
      </c>
      <c r="AO903">
        <v>190.58</v>
      </c>
      <c r="AP903">
        <v>135.38</v>
      </c>
    </row>
    <row r="904" spans="1:42" x14ac:dyDescent="0.25">
      <c r="A904">
        <v>108</v>
      </c>
      <c r="B904">
        <f t="shared" si="12"/>
        <v>74.91111111111104</v>
      </c>
      <c r="C904">
        <f t="shared" si="12"/>
        <v>74.91111111111104</v>
      </c>
      <c r="D904">
        <f t="shared" si="12"/>
        <v>74.91111111111104</v>
      </c>
      <c r="E904">
        <f t="shared" si="12"/>
        <v>74.91111111111104</v>
      </c>
      <c r="F904">
        <f t="shared" si="12"/>
        <v>74.91111111111104</v>
      </c>
      <c r="G904">
        <f t="shared" si="12"/>
        <v>74.91111111111104</v>
      </c>
      <c r="H904">
        <f t="shared" si="12"/>
        <v>74.91111111111104</v>
      </c>
      <c r="I904">
        <f t="shared" si="12"/>
        <v>74.91111111111104</v>
      </c>
      <c r="J904">
        <f t="shared" si="12"/>
        <v>74.91111111111104</v>
      </c>
      <c r="K904">
        <f t="shared" si="12"/>
        <v>74.91111111111104</v>
      </c>
      <c r="L904">
        <f t="shared" si="12"/>
        <v>74.91111111111104</v>
      </c>
      <c r="M904">
        <f t="shared" si="12"/>
        <v>74.91111111111104</v>
      </c>
      <c r="N904">
        <f t="shared" si="12"/>
        <v>74.91111111111104</v>
      </c>
      <c r="O904">
        <f t="shared" si="12"/>
        <v>74.91111111111104</v>
      </c>
      <c r="P904">
        <f t="shared" si="12"/>
        <v>74.91111111111104</v>
      </c>
      <c r="Q904">
        <f t="shared" si="12"/>
        <v>74.91111111111104</v>
      </c>
      <c r="R904">
        <f t="shared" si="12"/>
        <v>74.91111111111104</v>
      </c>
      <c r="S904">
        <f t="shared" si="12"/>
        <v>74.91111111111104</v>
      </c>
      <c r="T904">
        <f t="shared" si="12"/>
        <v>74.91111111111104</v>
      </c>
      <c r="W904">
        <v>108</v>
      </c>
      <c r="X904">
        <v>326.26</v>
      </c>
      <c r="Y904">
        <v>406.91</v>
      </c>
      <c r="Z904">
        <v>405.83</v>
      </c>
      <c r="AA904">
        <v>456.26</v>
      </c>
      <c r="AB904">
        <v>505.9</v>
      </c>
      <c r="AC904">
        <v>325.45</v>
      </c>
      <c r="AD904">
        <v>201.29</v>
      </c>
      <c r="AE904">
        <v>159.62</v>
      </c>
      <c r="AF904">
        <v>320.24</v>
      </c>
      <c r="AG904">
        <v>550.09</v>
      </c>
      <c r="AH904">
        <v>764.2</v>
      </c>
      <c r="AI904">
        <v>581.29</v>
      </c>
      <c r="AJ904">
        <v>193.1</v>
      </c>
      <c r="AK904">
        <v>193.08</v>
      </c>
      <c r="AL904">
        <v>315.60000000000002</v>
      </c>
      <c r="AM904">
        <v>327.44</v>
      </c>
      <c r="AN904">
        <v>300.31</v>
      </c>
      <c r="AO904">
        <v>166.8</v>
      </c>
      <c r="AP904">
        <v>138.56</v>
      </c>
    </row>
    <row r="905" spans="1:42" x14ac:dyDescent="0.25">
      <c r="A905">
        <v>110</v>
      </c>
      <c r="B905">
        <f t="shared" si="12"/>
        <v>22.688888888888869</v>
      </c>
      <c r="C905">
        <f t="shared" si="12"/>
        <v>22.688888888888869</v>
      </c>
      <c r="D905">
        <f t="shared" si="12"/>
        <v>22.688888888888869</v>
      </c>
      <c r="E905">
        <f t="shared" si="12"/>
        <v>22.688888888888869</v>
      </c>
      <c r="F905">
        <f t="shared" si="12"/>
        <v>22.688888888888869</v>
      </c>
      <c r="G905">
        <f t="shared" si="12"/>
        <v>22.688888888888869</v>
      </c>
      <c r="H905">
        <f t="shared" si="12"/>
        <v>22.688888888888869</v>
      </c>
      <c r="I905">
        <f t="shared" si="12"/>
        <v>22.688888888888869</v>
      </c>
      <c r="J905">
        <f t="shared" si="12"/>
        <v>22.688888888888869</v>
      </c>
      <c r="K905">
        <f t="shared" si="12"/>
        <v>22.688888888888869</v>
      </c>
      <c r="L905">
        <f t="shared" si="12"/>
        <v>22.688888888888869</v>
      </c>
      <c r="M905">
        <f t="shared" si="12"/>
        <v>22.688888888888869</v>
      </c>
      <c r="N905">
        <f t="shared" si="12"/>
        <v>22.688888888888869</v>
      </c>
      <c r="O905">
        <f t="shared" si="12"/>
        <v>22.688888888888869</v>
      </c>
      <c r="P905">
        <f t="shared" si="12"/>
        <v>22.688888888888869</v>
      </c>
      <c r="Q905">
        <f t="shared" si="12"/>
        <v>22.688888888888869</v>
      </c>
      <c r="R905">
        <f t="shared" si="12"/>
        <v>22.688888888888869</v>
      </c>
      <c r="S905">
        <f t="shared" si="12"/>
        <v>22.688888888888869</v>
      </c>
      <c r="T905">
        <f t="shared" si="12"/>
        <v>22.688888888888869</v>
      </c>
      <c r="W905">
        <v>110</v>
      </c>
      <c r="X905">
        <v>242.4</v>
      </c>
      <c r="Y905">
        <v>434.78</v>
      </c>
      <c r="Z905">
        <v>448.27</v>
      </c>
      <c r="AA905">
        <v>470.75</v>
      </c>
      <c r="AB905">
        <v>463.39</v>
      </c>
      <c r="AC905">
        <v>369.06</v>
      </c>
      <c r="AD905">
        <v>273.58</v>
      </c>
      <c r="AE905">
        <v>227.6</v>
      </c>
      <c r="AF905">
        <v>340.19</v>
      </c>
      <c r="AG905">
        <v>504.72</v>
      </c>
      <c r="AH905">
        <v>740.13</v>
      </c>
      <c r="AI905">
        <v>591.88</v>
      </c>
      <c r="AJ905">
        <v>229.03</v>
      </c>
      <c r="AK905">
        <v>237.3</v>
      </c>
      <c r="AL905">
        <v>322.17</v>
      </c>
      <c r="AM905">
        <v>292.27</v>
      </c>
      <c r="AN905">
        <v>300.49</v>
      </c>
      <c r="AO905">
        <v>100.41</v>
      </c>
      <c r="AP905">
        <v>183.05</v>
      </c>
    </row>
    <row r="906" spans="1:42" x14ac:dyDescent="0.25">
      <c r="A906">
        <v>111</v>
      </c>
      <c r="B906">
        <f t="shared" si="12"/>
        <v>54.366666666666788</v>
      </c>
      <c r="C906">
        <f t="shared" si="12"/>
        <v>54.366666666666788</v>
      </c>
      <c r="D906">
        <f t="shared" si="12"/>
        <v>54.366666666666788</v>
      </c>
      <c r="E906">
        <f t="shared" si="12"/>
        <v>54.366666666666788</v>
      </c>
      <c r="F906">
        <f t="shared" si="12"/>
        <v>54.366666666666788</v>
      </c>
      <c r="G906">
        <f t="shared" si="12"/>
        <v>54.366666666666788</v>
      </c>
      <c r="H906">
        <f t="shared" si="12"/>
        <v>54.366666666666788</v>
      </c>
      <c r="I906">
        <f t="shared" si="12"/>
        <v>54.366666666666788</v>
      </c>
      <c r="J906">
        <f t="shared" si="12"/>
        <v>54.366666666666788</v>
      </c>
      <c r="K906">
        <f t="shared" si="12"/>
        <v>54.366666666666788</v>
      </c>
      <c r="L906">
        <f t="shared" si="12"/>
        <v>54.366666666666788</v>
      </c>
      <c r="M906">
        <f t="shared" si="12"/>
        <v>54.366666666666788</v>
      </c>
      <c r="N906">
        <f t="shared" si="12"/>
        <v>54.366666666666788</v>
      </c>
      <c r="O906">
        <f t="shared" si="12"/>
        <v>54.366666666666788</v>
      </c>
      <c r="P906">
        <f t="shared" si="12"/>
        <v>54.366666666666788</v>
      </c>
      <c r="Q906">
        <f t="shared" si="12"/>
        <v>54.366666666666788</v>
      </c>
      <c r="R906">
        <f t="shared" si="12"/>
        <v>54.366666666666788</v>
      </c>
      <c r="S906">
        <f t="shared" si="12"/>
        <v>54.366666666666788</v>
      </c>
      <c r="T906">
        <f t="shared" si="12"/>
        <v>54.366666666666788</v>
      </c>
      <c r="W906">
        <v>111</v>
      </c>
      <c r="X906">
        <v>270.24</v>
      </c>
      <c r="Y906">
        <v>431.72</v>
      </c>
      <c r="Z906">
        <v>443.46</v>
      </c>
      <c r="AA906">
        <v>504.56</v>
      </c>
      <c r="AB906">
        <v>475.77</v>
      </c>
      <c r="AC906">
        <v>342.35</v>
      </c>
      <c r="AD906">
        <v>266.86</v>
      </c>
      <c r="AE906">
        <v>196</v>
      </c>
      <c r="AF906">
        <v>334.36</v>
      </c>
      <c r="AG906">
        <v>502.4</v>
      </c>
      <c r="AH906">
        <v>739.7</v>
      </c>
      <c r="AI906">
        <v>576.66999999999996</v>
      </c>
      <c r="AJ906">
        <v>226.96</v>
      </c>
      <c r="AK906">
        <v>240.52</v>
      </c>
      <c r="AL906">
        <v>294.81</v>
      </c>
      <c r="AM906">
        <v>296.02</v>
      </c>
      <c r="AN906">
        <v>293.85000000000002</v>
      </c>
      <c r="AO906">
        <v>129.99</v>
      </c>
      <c r="AP906">
        <v>162.47999999999999</v>
      </c>
    </row>
    <row r="907" spans="1:42" x14ac:dyDescent="0.25">
      <c r="A907">
        <v>112</v>
      </c>
      <c r="B907">
        <f t="shared" si="12"/>
        <v>34.555555555555543</v>
      </c>
      <c r="C907">
        <f t="shared" si="12"/>
        <v>34.555555555555543</v>
      </c>
      <c r="D907">
        <f t="shared" si="12"/>
        <v>34.555555555555543</v>
      </c>
      <c r="E907">
        <f t="shared" si="12"/>
        <v>34.555555555555543</v>
      </c>
      <c r="F907">
        <f t="shared" si="12"/>
        <v>34.555555555555543</v>
      </c>
      <c r="G907">
        <f t="shared" si="12"/>
        <v>34.555555555555543</v>
      </c>
      <c r="H907">
        <f t="shared" si="12"/>
        <v>34.555555555555543</v>
      </c>
      <c r="I907">
        <f t="shared" si="12"/>
        <v>34.555555555555543</v>
      </c>
      <c r="J907">
        <f t="shared" si="12"/>
        <v>34.555555555555543</v>
      </c>
      <c r="K907">
        <f t="shared" si="12"/>
        <v>34.555555555555543</v>
      </c>
      <c r="L907">
        <f t="shared" si="12"/>
        <v>34.555555555555543</v>
      </c>
      <c r="M907">
        <f t="shared" si="12"/>
        <v>34.555555555555543</v>
      </c>
      <c r="N907">
        <f t="shared" si="12"/>
        <v>34.555555555555543</v>
      </c>
      <c r="O907">
        <f t="shared" si="12"/>
        <v>34.555555555555543</v>
      </c>
      <c r="P907">
        <f t="shared" si="12"/>
        <v>34.555555555555543</v>
      </c>
      <c r="Q907">
        <f t="shared" si="12"/>
        <v>34.555555555555543</v>
      </c>
      <c r="R907">
        <f t="shared" si="12"/>
        <v>34.555555555555543</v>
      </c>
      <c r="S907">
        <f t="shared" si="12"/>
        <v>34.555555555555543</v>
      </c>
      <c r="T907">
        <f t="shared" si="12"/>
        <v>34.555555555555543</v>
      </c>
      <c r="W907">
        <v>112</v>
      </c>
      <c r="X907">
        <v>270.45999999999998</v>
      </c>
      <c r="Y907">
        <v>420.59</v>
      </c>
      <c r="Z907">
        <v>444.28</v>
      </c>
      <c r="AA907">
        <v>489.64</v>
      </c>
      <c r="AB907">
        <v>451.52</v>
      </c>
      <c r="AC907">
        <v>318.95999999999998</v>
      </c>
      <c r="AD907">
        <v>254.35</v>
      </c>
      <c r="AE907">
        <v>191.4</v>
      </c>
      <c r="AF907">
        <v>326.66000000000003</v>
      </c>
      <c r="AG907">
        <v>490.49</v>
      </c>
      <c r="AH907">
        <v>750.66</v>
      </c>
      <c r="AI907">
        <v>577.64</v>
      </c>
      <c r="AJ907">
        <v>208.43</v>
      </c>
      <c r="AK907">
        <v>212.81</v>
      </c>
      <c r="AL907">
        <v>298.87</v>
      </c>
      <c r="AM907">
        <v>272.23</v>
      </c>
      <c r="AN907">
        <v>287.64999999999998</v>
      </c>
      <c r="AO907">
        <v>109.15</v>
      </c>
      <c r="AP907">
        <v>166.88</v>
      </c>
    </row>
    <row r="908" spans="1:42" x14ac:dyDescent="0.25">
      <c r="A908">
        <v>113</v>
      </c>
      <c r="B908">
        <f t="shared" si="12"/>
        <v>65.811111111111586</v>
      </c>
      <c r="C908">
        <f t="shared" si="12"/>
        <v>65.811111111111586</v>
      </c>
      <c r="D908">
        <f t="shared" si="12"/>
        <v>65.811111111111586</v>
      </c>
      <c r="E908">
        <f t="shared" si="12"/>
        <v>65.811111111111586</v>
      </c>
      <c r="F908">
        <f t="shared" si="12"/>
        <v>65.811111111111586</v>
      </c>
      <c r="G908">
        <f t="shared" si="12"/>
        <v>65.811111111111586</v>
      </c>
      <c r="H908">
        <f t="shared" si="12"/>
        <v>65.811111111111586</v>
      </c>
      <c r="I908">
        <f t="shared" si="12"/>
        <v>65.811111111111586</v>
      </c>
      <c r="J908">
        <f t="shared" si="12"/>
        <v>65.811111111111586</v>
      </c>
      <c r="K908">
        <f t="shared" si="12"/>
        <v>65.811111111111586</v>
      </c>
      <c r="L908">
        <f t="shared" si="12"/>
        <v>65.811111111111586</v>
      </c>
      <c r="M908">
        <f t="shared" si="12"/>
        <v>65.811111111111586</v>
      </c>
      <c r="N908">
        <f t="shared" si="12"/>
        <v>65.811111111111586</v>
      </c>
      <c r="O908">
        <f t="shared" si="12"/>
        <v>65.811111111111586</v>
      </c>
      <c r="P908">
        <f t="shared" si="12"/>
        <v>65.811111111111586</v>
      </c>
      <c r="Q908">
        <f t="shared" si="12"/>
        <v>65.811111111111586</v>
      </c>
      <c r="R908">
        <f t="shared" si="12"/>
        <v>65.811111111111586</v>
      </c>
      <c r="S908">
        <f t="shared" si="12"/>
        <v>65.811111111111586</v>
      </c>
      <c r="T908">
        <f t="shared" si="12"/>
        <v>65.811111111111586</v>
      </c>
      <c r="W908">
        <v>113</v>
      </c>
      <c r="X908">
        <v>300.44</v>
      </c>
      <c r="Y908">
        <v>397.8</v>
      </c>
      <c r="Z908">
        <v>409.04</v>
      </c>
      <c r="AA908">
        <v>459.12</v>
      </c>
      <c r="AB908">
        <v>474.74</v>
      </c>
      <c r="AC908">
        <v>318.69</v>
      </c>
      <c r="AD908">
        <v>227.47</v>
      </c>
      <c r="AE908">
        <v>187.6</v>
      </c>
      <c r="AF908">
        <v>302.63</v>
      </c>
      <c r="AG908">
        <v>510.86</v>
      </c>
      <c r="AH908">
        <v>762.82</v>
      </c>
      <c r="AI908">
        <v>600.05999999999995</v>
      </c>
      <c r="AJ908">
        <v>210.51</v>
      </c>
      <c r="AK908">
        <v>215.53</v>
      </c>
      <c r="AL908">
        <v>285.29000000000002</v>
      </c>
      <c r="AM908">
        <v>303.06</v>
      </c>
      <c r="AN908">
        <v>313.02999999999997</v>
      </c>
      <c r="AO908">
        <v>151.33000000000001</v>
      </c>
      <c r="AP908">
        <v>145.22</v>
      </c>
    </row>
    <row r="909" spans="1:42" x14ac:dyDescent="0.25">
      <c r="A909">
        <v>114</v>
      </c>
      <c r="B909">
        <f t="shared" si="12"/>
        <v>64.333333333333485</v>
      </c>
      <c r="C909">
        <f t="shared" si="12"/>
        <v>64.333333333333485</v>
      </c>
      <c r="D909">
        <f t="shared" si="12"/>
        <v>64.333333333333485</v>
      </c>
      <c r="E909">
        <f t="shared" si="12"/>
        <v>64.333333333333485</v>
      </c>
      <c r="F909">
        <f t="shared" si="12"/>
        <v>64.333333333333485</v>
      </c>
      <c r="G909">
        <f t="shared" si="12"/>
        <v>64.333333333333485</v>
      </c>
      <c r="H909">
        <f t="shared" si="12"/>
        <v>64.333333333333485</v>
      </c>
      <c r="I909">
        <f t="shared" si="12"/>
        <v>64.333333333333485</v>
      </c>
      <c r="J909">
        <f t="shared" si="12"/>
        <v>64.333333333333485</v>
      </c>
      <c r="K909">
        <f t="shared" si="12"/>
        <v>64.333333333333485</v>
      </c>
      <c r="L909">
        <f t="shared" si="12"/>
        <v>64.333333333333485</v>
      </c>
      <c r="M909">
        <f t="shared" si="12"/>
        <v>64.333333333333485</v>
      </c>
      <c r="N909">
        <f t="shared" si="12"/>
        <v>64.333333333333485</v>
      </c>
      <c r="O909">
        <f t="shared" si="12"/>
        <v>64.333333333333485</v>
      </c>
      <c r="P909">
        <f t="shared" si="12"/>
        <v>64.333333333333485</v>
      </c>
      <c r="Q909">
        <f t="shared" si="12"/>
        <v>64.333333333333485</v>
      </c>
      <c r="R909">
        <f t="shared" si="12"/>
        <v>64.333333333333485</v>
      </c>
      <c r="S909">
        <f t="shared" si="12"/>
        <v>64.333333333333485</v>
      </c>
      <c r="T909">
        <f t="shared" si="12"/>
        <v>64.333333333333485</v>
      </c>
      <c r="W909">
        <v>114</v>
      </c>
      <c r="X909">
        <v>342.3</v>
      </c>
      <c r="Y909">
        <v>352.4</v>
      </c>
      <c r="Z909">
        <v>379.05</v>
      </c>
      <c r="AA909">
        <v>424.83</v>
      </c>
      <c r="AB909">
        <v>552.66999999999996</v>
      </c>
      <c r="AC909">
        <v>287.2</v>
      </c>
      <c r="AD909">
        <v>181.53</v>
      </c>
      <c r="AE909">
        <v>119.9</v>
      </c>
      <c r="AF909">
        <v>268.33</v>
      </c>
      <c r="AG909">
        <v>502.86</v>
      </c>
      <c r="AH909">
        <v>750.34</v>
      </c>
      <c r="AI909">
        <v>552.76</v>
      </c>
      <c r="AJ909">
        <v>154.83000000000001</v>
      </c>
      <c r="AK909">
        <v>155.68</v>
      </c>
      <c r="AL909">
        <v>302.23</v>
      </c>
      <c r="AM909">
        <v>314.79000000000002</v>
      </c>
      <c r="AN909">
        <v>306.83999999999997</v>
      </c>
      <c r="AO909">
        <v>185.63</v>
      </c>
      <c r="AP909">
        <v>108.26</v>
      </c>
    </row>
    <row r="910" spans="1:42" x14ac:dyDescent="0.25">
      <c r="A910">
        <v>115</v>
      </c>
      <c r="B910">
        <f t="shared" si="12"/>
        <v>49.399999999999864</v>
      </c>
      <c r="C910">
        <f t="shared" si="12"/>
        <v>49.399999999999864</v>
      </c>
      <c r="D910">
        <f t="shared" si="12"/>
        <v>49.399999999999864</v>
      </c>
      <c r="E910">
        <f t="shared" si="12"/>
        <v>49.399999999999864</v>
      </c>
      <c r="F910">
        <f t="shared" si="12"/>
        <v>49.399999999999864</v>
      </c>
      <c r="G910">
        <f t="shared" si="12"/>
        <v>49.399999999999864</v>
      </c>
      <c r="H910">
        <f t="shared" si="12"/>
        <v>49.399999999999864</v>
      </c>
      <c r="I910">
        <f t="shared" si="12"/>
        <v>49.399999999999864</v>
      </c>
      <c r="J910">
        <f t="shared" ref="J910:T910" si="13">IF($B$809=1,$B100,$C100)</f>
        <v>49.399999999999864</v>
      </c>
      <c r="K910">
        <f t="shared" si="13"/>
        <v>49.399999999999864</v>
      </c>
      <c r="L910">
        <f t="shared" si="13"/>
        <v>49.399999999999864</v>
      </c>
      <c r="M910">
        <f t="shared" si="13"/>
        <v>49.399999999999864</v>
      </c>
      <c r="N910">
        <f t="shared" si="13"/>
        <v>49.399999999999864</v>
      </c>
      <c r="O910">
        <f t="shared" si="13"/>
        <v>49.399999999999864</v>
      </c>
      <c r="P910">
        <f t="shared" si="13"/>
        <v>49.399999999999864</v>
      </c>
      <c r="Q910">
        <f t="shared" si="13"/>
        <v>49.399999999999864</v>
      </c>
      <c r="R910">
        <f t="shared" si="13"/>
        <v>49.399999999999864</v>
      </c>
      <c r="S910">
        <f t="shared" si="13"/>
        <v>49.399999999999864</v>
      </c>
      <c r="T910">
        <f t="shared" si="13"/>
        <v>49.399999999999864</v>
      </c>
      <c r="W910">
        <v>115</v>
      </c>
      <c r="X910">
        <v>339.31</v>
      </c>
      <c r="Y910">
        <v>355.82</v>
      </c>
      <c r="Z910">
        <v>386.62</v>
      </c>
      <c r="AA910">
        <v>435.99</v>
      </c>
      <c r="AB910">
        <v>526.92999999999995</v>
      </c>
      <c r="AC910">
        <v>285.16000000000003</v>
      </c>
      <c r="AD910">
        <v>169.95</v>
      </c>
      <c r="AE910">
        <v>118.51</v>
      </c>
      <c r="AF910">
        <v>256.66000000000003</v>
      </c>
      <c r="AG910">
        <v>525.32000000000005</v>
      </c>
      <c r="AH910">
        <v>717.92</v>
      </c>
      <c r="AI910">
        <v>574.79</v>
      </c>
      <c r="AJ910">
        <v>147.91999999999999</v>
      </c>
      <c r="AK910">
        <v>153.76</v>
      </c>
      <c r="AL910">
        <v>297.29000000000002</v>
      </c>
      <c r="AM910">
        <v>311.35000000000002</v>
      </c>
      <c r="AN910">
        <v>306.2</v>
      </c>
      <c r="AO910">
        <v>185.71</v>
      </c>
      <c r="AP910">
        <v>96.37</v>
      </c>
    </row>
    <row r="911" spans="1:42" x14ac:dyDescent="0.25">
      <c r="A911">
        <v>116</v>
      </c>
      <c r="B911">
        <f t="shared" ref="B911:T924" si="14">IF($B$809=1,$B101,$C101)</f>
        <v>63.100000000000136</v>
      </c>
      <c r="C911">
        <f t="shared" si="14"/>
        <v>63.100000000000136</v>
      </c>
      <c r="D911">
        <f t="shared" si="14"/>
        <v>63.100000000000136</v>
      </c>
      <c r="E911">
        <f t="shared" si="14"/>
        <v>63.100000000000136</v>
      </c>
      <c r="F911">
        <f t="shared" si="14"/>
        <v>63.100000000000136</v>
      </c>
      <c r="G911">
        <f t="shared" si="14"/>
        <v>63.100000000000136</v>
      </c>
      <c r="H911">
        <f t="shared" si="14"/>
        <v>63.100000000000136</v>
      </c>
      <c r="I911">
        <f t="shared" si="14"/>
        <v>63.100000000000136</v>
      </c>
      <c r="J911">
        <f t="shared" si="14"/>
        <v>63.100000000000136</v>
      </c>
      <c r="K911">
        <f t="shared" si="14"/>
        <v>63.100000000000136</v>
      </c>
      <c r="L911">
        <f t="shared" si="14"/>
        <v>63.100000000000136</v>
      </c>
      <c r="M911">
        <f t="shared" si="14"/>
        <v>63.100000000000136</v>
      </c>
      <c r="N911">
        <f t="shared" si="14"/>
        <v>63.100000000000136</v>
      </c>
      <c r="O911">
        <f t="shared" si="14"/>
        <v>63.100000000000136</v>
      </c>
      <c r="P911">
        <f t="shared" si="14"/>
        <v>63.100000000000136</v>
      </c>
      <c r="Q911">
        <f t="shared" si="14"/>
        <v>63.100000000000136</v>
      </c>
      <c r="R911">
        <f t="shared" si="14"/>
        <v>63.100000000000136</v>
      </c>
      <c r="S911">
        <f t="shared" si="14"/>
        <v>63.100000000000136</v>
      </c>
      <c r="T911">
        <f t="shared" si="14"/>
        <v>63.100000000000136</v>
      </c>
      <c r="W911">
        <v>116</v>
      </c>
      <c r="X911">
        <v>343.15</v>
      </c>
      <c r="Y911">
        <v>318.88</v>
      </c>
      <c r="Z911">
        <v>349.37</v>
      </c>
      <c r="AA911">
        <v>373</v>
      </c>
      <c r="AB911">
        <v>524.38</v>
      </c>
      <c r="AC911">
        <v>247.85</v>
      </c>
      <c r="AD911">
        <v>156.35</v>
      </c>
      <c r="AE911">
        <v>99.34</v>
      </c>
      <c r="AF911">
        <v>221.06</v>
      </c>
      <c r="AG911">
        <v>489.88</v>
      </c>
      <c r="AH911">
        <v>750.59</v>
      </c>
      <c r="AI911">
        <v>560.66</v>
      </c>
      <c r="AJ911">
        <v>124</v>
      </c>
      <c r="AK911">
        <v>126.56</v>
      </c>
      <c r="AL911">
        <v>289.45999999999998</v>
      </c>
      <c r="AM911">
        <v>291.63</v>
      </c>
      <c r="AN911">
        <v>302.61</v>
      </c>
      <c r="AO911">
        <v>178.83</v>
      </c>
      <c r="AP911">
        <v>78.760000000000005</v>
      </c>
    </row>
    <row r="912" spans="1:42" x14ac:dyDescent="0.25">
      <c r="A912">
        <v>117</v>
      </c>
      <c r="B912">
        <f t="shared" si="14"/>
        <v>53.522222222222126</v>
      </c>
      <c r="C912">
        <f t="shared" si="14"/>
        <v>53.522222222222126</v>
      </c>
      <c r="D912">
        <f t="shared" si="14"/>
        <v>53.522222222222126</v>
      </c>
      <c r="E912">
        <f t="shared" si="14"/>
        <v>53.522222222222126</v>
      </c>
      <c r="F912">
        <f t="shared" si="14"/>
        <v>53.522222222222126</v>
      </c>
      <c r="G912">
        <f t="shared" si="14"/>
        <v>53.522222222222126</v>
      </c>
      <c r="H912">
        <f t="shared" si="14"/>
        <v>53.522222222222126</v>
      </c>
      <c r="I912">
        <f t="shared" si="14"/>
        <v>53.522222222222126</v>
      </c>
      <c r="J912">
        <f t="shared" si="14"/>
        <v>53.522222222222126</v>
      </c>
      <c r="K912">
        <f t="shared" si="14"/>
        <v>53.522222222222126</v>
      </c>
      <c r="L912">
        <f t="shared" si="14"/>
        <v>53.522222222222126</v>
      </c>
      <c r="M912">
        <f t="shared" si="14"/>
        <v>53.522222222222126</v>
      </c>
      <c r="N912">
        <f t="shared" si="14"/>
        <v>53.522222222222126</v>
      </c>
      <c r="O912">
        <f t="shared" si="14"/>
        <v>53.522222222222126</v>
      </c>
      <c r="P912">
        <f t="shared" si="14"/>
        <v>53.522222222222126</v>
      </c>
      <c r="Q912">
        <f t="shared" si="14"/>
        <v>53.522222222222126</v>
      </c>
      <c r="R912">
        <f t="shared" si="14"/>
        <v>53.522222222222126</v>
      </c>
      <c r="S912">
        <f t="shared" si="14"/>
        <v>53.522222222222126</v>
      </c>
      <c r="T912">
        <f t="shared" si="14"/>
        <v>53.522222222222126</v>
      </c>
      <c r="W912">
        <v>117</v>
      </c>
      <c r="X912">
        <v>308.77999999999997</v>
      </c>
      <c r="Y912">
        <v>333.19</v>
      </c>
      <c r="Z912">
        <v>349.06</v>
      </c>
      <c r="AA912">
        <v>384</v>
      </c>
      <c r="AB912">
        <v>514.35</v>
      </c>
      <c r="AC912">
        <v>263.38</v>
      </c>
      <c r="AD912">
        <v>194.26</v>
      </c>
      <c r="AE912">
        <v>121.74</v>
      </c>
      <c r="AF912">
        <v>248.49</v>
      </c>
      <c r="AG912">
        <v>496.65</v>
      </c>
      <c r="AH912">
        <v>710.08</v>
      </c>
      <c r="AI912">
        <v>537.67999999999995</v>
      </c>
      <c r="AJ912">
        <v>138.12</v>
      </c>
      <c r="AK912">
        <v>136.76</v>
      </c>
      <c r="AL912">
        <v>261.67</v>
      </c>
      <c r="AM912">
        <v>278.74</v>
      </c>
      <c r="AN912">
        <v>279.5</v>
      </c>
      <c r="AO912">
        <v>153.76</v>
      </c>
      <c r="AP912">
        <v>76.38</v>
      </c>
    </row>
    <row r="913" spans="1:42" x14ac:dyDescent="0.25">
      <c r="A913">
        <v>118</v>
      </c>
      <c r="B913">
        <f t="shared" si="14"/>
        <v>316.73333333333176</v>
      </c>
      <c r="C913">
        <f t="shared" si="14"/>
        <v>316.73333333333176</v>
      </c>
      <c r="D913">
        <f t="shared" si="14"/>
        <v>316.73333333333176</v>
      </c>
      <c r="E913">
        <f t="shared" si="14"/>
        <v>316.73333333333176</v>
      </c>
      <c r="F913">
        <f t="shared" si="14"/>
        <v>316.73333333333176</v>
      </c>
      <c r="G913">
        <f t="shared" si="14"/>
        <v>316.73333333333176</v>
      </c>
      <c r="H913">
        <f t="shared" si="14"/>
        <v>316.73333333333176</v>
      </c>
      <c r="I913">
        <f t="shared" si="14"/>
        <v>316.73333333333176</v>
      </c>
      <c r="J913">
        <f t="shared" si="14"/>
        <v>316.73333333333176</v>
      </c>
      <c r="K913">
        <f t="shared" si="14"/>
        <v>316.73333333333176</v>
      </c>
      <c r="L913">
        <f t="shared" si="14"/>
        <v>316.73333333333176</v>
      </c>
      <c r="M913">
        <f t="shared" si="14"/>
        <v>316.73333333333176</v>
      </c>
      <c r="N913">
        <f t="shared" si="14"/>
        <v>316.73333333333176</v>
      </c>
      <c r="O913">
        <f t="shared" si="14"/>
        <v>316.73333333333176</v>
      </c>
      <c r="P913">
        <f t="shared" si="14"/>
        <v>316.73333333333176</v>
      </c>
      <c r="Q913">
        <f t="shared" si="14"/>
        <v>316.73333333333176</v>
      </c>
      <c r="R913">
        <f t="shared" si="14"/>
        <v>316.73333333333176</v>
      </c>
      <c r="S913">
        <f t="shared" si="14"/>
        <v>316.73333333333176</v>
      </c>
      <c r="T913">
        <f t="shared" si="14"/>
        <v>316.73333333333176</v>
      </c>
      <c r="W913">
        <v>118</v>
      </c>
      <c r="X913">
        <v>283.29000000000002</v>
      </c>
      <c r="Y913">
        <v>354.62</v>
      </c>
      <c r="Z913">
        <v>377.67</v>
      </c>
      <c r="AA913">
        <v>395.88</v>
      </c>
      <c r="AB913">
        <v>518.02</v>
      </c>
      <c r="AC913">
        <v>271.45</v>
      </c>
      <c r="AD913">
        <v>192.97</v>
      </c>
      <c r="AE913">
        <v>123.75</v>
      </c>
      <c r="AF913">
        <v>255.17</v>
      </c>
      <c r="AG913">
        <v>478.58</v>
      </c>
      <c r="AH913">
        <v>686.04</v>
      </c>
      <c r="AI913">
        <v>534.44000000000005</v>
      </c>
      <c r="AJ913">
        <v>136.12</v>
      </c>
      <c r="AK913">
        <v>155.33000000000001</v>
      </c>
      <c r="AL913">
        <v>264.05</v>
      </c>
      <c r="AM913">
        <v>297.36</v>
      </c>
      <c r="AN913">
        <v>275.37</v>
      </c>
      <c r="AO913">
        <v>146.31</v>
      </c>
      <c r="AP913">
        <v>88.31</v>
      </c>
    </row>
    <row r="914" spans="1:42" x14ac:dyDescent="0.25">
      <c r="A914">
        <v>119</v>
      </c>
      <c r="B914">
        <f t="shared" si="14"/>
        <v>74.333333333333485</v>
      </c>
      <c r="C914">
        <f t="shared" si="14"/>
        <v>74.333333333333485</v>
      </c>
      <c r="D914">
        <f t="shared" si="14"/>
        <v>74.333333333333485</v>
      </c>
      <c r="E914">
        <f t="shared" si="14"/>
        <v>74.333333333333485</v>
      </c>
      <c r="F914">
        <f t="shared" si="14"/>
        <v>74.333333333333485</v>
      </c>
      <c r="G914">
        <f t="shared" si="14"/>
        <v>74.333333333333485</v>
      </c>
      <c r="H914">
        <f t="shared" si="14"/>
        <v>74.333333333333485</v>
      </c>
      <c r="I914">
        <f t="shared" si="14"/>
        <v>74.333333333333485</v>
      </c>
      <c r="J914">
        <f t="shared" si="14"/>
        <v>74.333333333333485</v>
      </c>
      <c r="K914">
        <f t="shared" si="14"/>
        <v>74.333333333333485</v>
      </c>
      <c r="L914">
        <f t="shared" si="14"/>
        <v>74.333333333333485</v>
      </c>
      <c r="M914">
        <f t="shared" si="14"/>
        <v>74.333333333333485</v>
      </c>
      <c r="N914">
        <f t="shared" si="14"/>
        <v>74.333333333333485</v>
      </c>
      <c r="O914">
        <f t="shared" si="14"/>
        <v>74.333333333333485</v>
      </c>
      <c r="P914">
        <f t="shared" si="14"/>
        <v>74.333333333333485</v>
      </c>
      <c r="Q914">
        <f t="shared" si="14"/>
        <v>74.333333333333485</v>
      </c>
      <c r="R914">
        <f t="shared" si="14"/>
        <v>74.333333333333485</v>
      </c>
      <c r="S914">
        <f t="shared" si="14"/>
        <v>74.333333333333485</v>
      </c>
      <c r="T914">
        <f t="shared" si="14"/>
        <v>74.333333333333485</v>
      </c>
      <c r="W914">
        <v>119</v>
      </c>
      <c r="X914">
        <v>271.86</v>
      </c>
      <c r="Y914">
        <v>344.25</v>
      </c>
      <c r="Z914">
        <v>369.54</v>
      </c>
      <c r="AA914">
        <v>417.16</v>
      </c>
      <c r="AB914">
        <v>476.17</v>
      </c>
      <c r="AC914">
        <v>281.19</v>
      </c>
      <c r="AD914">
        <v>194.16</v>
      </c>
      <c r="AE914">
        <v>134.71</v>
      </c>
      <c r="AF914">
        <v>261.19</v>
      </c>
      <c r="AG914">
        <v>469.51</v>
      </c>
      <c r="AH914">
        <v>733.03</v>
      </c>
      <c r="AI914">
        <v>554.51</v>
      </c>
      <c r="AJ914">
        <v>146.31</v>
      </c>
      <c r="AK914">
        <v>156.05000000000001</v>
      </c>
      <c r="AL914">
        <v>257.81</v>
      </c>
      <c r="AM914">
        <v>291.58</v>
      </c>
      <c r="AN914">
        <v>269.83999999999997</v>
      </c>
      <c r="AO914">
        <v>143.21</v>
      </c>
      <c r="AP914">
        <v>100.07</v>
      </c>
    </row>
    <row r="915" spans="1:42" x14ac:dyDescent="0.25">
      <c r="A915">
        <v>120</v>
      </c>
      <c r="B915">
        <f t="shared" si="14"/>
        <v>19.711111111111109</v>
      </c>
      <c r="C915">
        <f t="shared" si="14"/>
        <v>19.711111111111109</v>
      </c>
      <c r="D915">
        <f t="shared" si="14"/>
        <v>19.711111111111109</v>
      </c>
      <c r="E915">
        <f t="shared" si="14"/>
        <v>19.711111111111109</v>
      </c>
      <c r="F915">
        <f t="shared" si="14"/>
        <v>19.711111111111109</v>
      </c>
      <c r="G915">
        <f t="shared" si="14"/>
        <v>19.711111111111109</v>
      </c>
      <c r="H915">
        <f t="shared" si="14"/>
        <v>19.711111111111109</v>
      </c>
      <c r="I915">
        <f t="shared" si="14"/>
        <v>19.711111111111109</v>
      </c>
      <c r="J915">
        <f t="shared" si="14"/>
        <v>19.711111111111109</v>
      </c>
      <c r="K915">
        <f t="shared" si="14"/>
        <v>19.711111111111109</v>
      </c>
      <c r="L915">
        <f t="shared" si="14"/>
        <v>19.711111111111109</v>
      </c>
      <c r="M915">
        <f t="shared" si="14"/>
        <v>19.711111111111109</v>
      </c>
      <c r="N915">
        <f t="shared" si="14"/>
        <v>19.711111111111109</v>
      </c>
      <c r="O915">
        <f t="shared" si="14"/>
        <v>19.711111111111109</v>
      </c>
      <c r="P915">
        <f t="shared" si="14"/>
        <v>19.711111111111109</v>
      </c>
      <c r="Q915">
        <f t="shared" si="14"/>
        <v>19.711111111111109</v>
      </c>
      <c r="R915">
        <f t="shared" si="14"/>
        <v>19.711111111111109</v>
      </c>
      <c r="S915">
        <f t="shared" si="14"/>
        <v>19.711111111111109</v>
      </c>
      <c r="T915">
        <f t="shared" si="14"/>
        <v>19.711111111111109</v>
      </c>
      <c r="W915">
        <v>120</v>
      </c>
      <c r="X915">
        <v>290.79000000000002</v>
      </c>
      <c r="Y915">
        <v>338.17</v>
      </c>
      <c r="Z915">
        <v>371.96</v>
      </c>
      <c r="AA915">
        <v>420.83</v>
      </c>
      <c r="AB915">
        <v>503.44</v>
      </c>
      <c r="AC915">
        <v>286.29000000000002</v>
      </c>
      <c r="AD915">
        <v>194.26</v>
      </c>
      <c r="AE915">
        <v>138.59</v>
      </c>
      <c r="AF915">
        <v>275.45</v>
      </c>
      <c r="AG915">
        <v>476.56</v>
      </c>
      <c r="AH915">
        <v>674.17</v>
      </c>
      <c r="AI915">
        <v>573.65</v>
      </c>
      <c r="AJ915">
        <v>147.18</v>
      </c>
      <c r="AK915">
        <v>154.29</v>
      </c>
      <c r="AL915">
        <v>268.23</v>
      </c>
      <c r="AM915">
        <v>264.94</v>
      </c>
      <c r="AN915">
        <v>277.27999999999997</v>
      </c>
      <c r="AO915">
        <v>132.76</v>
      </c>
      <c r="AP915">
        <v>99.95</v>
      </c>
    </row>
    <row r="916" spans="1:42" x14ac:dyDescent="0.25">
      <c r="A916">
        <v>121</v>
      </c>
      <c r="B916">
        <f t="shared" si="14"/>
        <v>55.666666666666515</v>
      </c>
      <c r="C916">
        <f t="shared" si="14"/>
        <v>55.666666666666515</v>
      </c>
      <c r="D916">
        <f t="shared" si="14"/>
        <v>55.666666666666515</v>
      </c>
      <c r="E916">
        <f t="shared" si="14"/>
        <v>55.666666666666515</v>
      </c>
      <c r="F916">
        <f t="shared" si="14"/>
        <v>55.666666666666515</v>
      </c>
      <c r="G916">
        <f t="shared" si="14"/>
        <v>55.666666666666515</v>
      </c>
      <c r="H916">
        <f t="shared" si="14"/>
        <v>55.666666666666515</v>
      </c>
      <c r="I916">
        <f t="shared" si="14"/>
        <v>55.666666666666515</v>
      </c>
      <c r="J916">
        <f t="shared" si="14"/>
        <v>55.666666666666515</v>
      </c>
      <c r="K916">
        <f t="shared" si="14"/>
        <v>55.666666666666515</v>
      </c>
      <c r="L916">
        <f t="shared" si="14"/>
        <v>55.666666666666515</v>
      </c>
      <c r="M916">
        <f t="shared" si="14"/>
        <v>55.666666666666515</v>
      </c>
      <c r="N916">
        <f t="shared" si="14"/>
        <v>55.666666666666515</v>
      </c>
      <c r="O916">
        <f t="shared" si="14"/>
        <v>55.666666666666515</v>
      </c>
      <c r="P916">
        <f t="shared" si="14"/>
        <v>55.666666666666515</v>
      </c>
      <c r="Q916">
        <f t="shared" si="14"/>
        <v>55.666666666666515</v>
      </c>
      <c r="R916">
        <f t="shared" si="14"/>
        <v>55.666666666666515</v>
      </c>
      <c r="S916">
        <f t="shared" si="14"/>
        <v>55.666666666666515</v>
      </c>
      <c r="T916">
        <f t="shared" si="14"/>
        <v>55.666666666666515</v>
      </c>
      <c r="W916">
        <v>121</v>
      </c>
      <c r="X916">
        <v>263.08999999999997</v>
      </c>
      <c r="Y916">
        <v>372.58</v>
      </c>
      <c r="Z916">
        <v>392.04</v>
      </c>
      <c r="AA916">
        <v>452.61</v>
      </c>
      <c r="AB916">
        <v>467.12</v>
      </c>
      <c r="AC916">
        <v>285.07</v>
      </c>
      <c r="AD916">
        <v>224.99</v>
      </c>
      <c r="AE916">
        <v>154.19</v>
      </c>
      <c r="AF916">
        <v>271.92</v>
      </c>
      <c r="AG916">
        <v>499.65</v>
      </c>
      <c r="AH916">
        <v>712.93</v>
      </c>
      <c r="AI916">
        <v>589.49</v>
      </c>
      <c r="AJ916">
        <v>175.24</v>
      </c>
      <c r="AK916">
        <v>185.07</v>
      </c>
      <c r="AL916">
        <v>250.05</v>
      </c>
      <c r="AM916">
        <v>275.67</v>
      </c>
      <c r="AN916">
        <v>268.2</v>
      </c>
      <c r="AO916">
        <v>112.01</v>
      </c>
      <c r="AP916">
        <v>118.51</v>
      </c>
    </row>
    <row r="917" spans="1:42" x14ac:dyDescent="0.25">
      <c r="A917">
        <v>122</v>
      </c>
      <c r="B917">
        <f t="shared" si="14"/>
        <v>63.011111111110949</v>
      </c>
      <c r="C917">
        <f t="shared" si="14"/>
        <v>63.011111111110949</v>
      </c>
      <c r="D917">
        <f t="shared" si="14"/>
        <v>63.011111111110949</v>
      </c>
      <c r="E917">
        <f t="shared" si="14"/>
        <v>63.011111111110949</v>
      </c>
      <c r="F917">
        <f t="shared" si="14"/>
        <v>63.011111111110949</v>
      </c>
      <c r="G917">
        <f t="shared" si="14"/>
        <v>63.011111111110949</v>
      </c>
      <c r="H917">
        <f t="shared" si="14"/>
        <v>63.011111111110949</v>
      </c>
      <c r="I917">
        <f t="shared" si="14"/>
        <v>63.011111111110949</v>
      </c>
      <c r="J917">
        <f t="shared" si="14"/>
        <v>63.011111111110949</v>
      </c>
      <c r="K917">
        <f t="shared" si="14"/>
        <v>63.011111111110949</v>
      </c>
      <c r="L917">
        <f t="shared" si="14"/>
        <v>63.011111111110949</v>
      </c>
      <c r="M917">
        <f t="shared" si="14"/>
        <v>63.011111111110949</v>
      </c>
      <c r="N917">
        <f t="shared" si="14"/>
        <v>63.011111111110949</v>
      </c>
      <c r="O917">
        <f t="shared" si="14"/>
        <v>63.011111111110949</v>
      </c>
      <c r="P917">
        <f t="shared" si="14"/>
        <v>63.011111111110949</v>
      </c>
      <c r="Q917">
        <f t="shared" si="14"/>
        <v>63.011111111110949</v>
      </c>
      <c r="R917">
        <f t="shared" si="14"/>
        <v>63.011111111110949</v>
      </c>
      <c r="S917">
        <f t="shared" si="14"/>
        <v>63.011111111110949</v>
      </c>
      <c r="T917">
        <f t="shared" si="14"/>
        <v>63.011111111110949</v>
      </c>
      <c r="W917">
        <v>122</v>
      </c>
      <c r="X917">
        <v>250.32</v>
      </c>
      <c r="Y917">
        <v>340.93</v>
      </c>
      <c r="Z917">
        <v>368.25</v>
      </c>
      <c r="AA917">
        <v>413.66</v>
      </c>
      <c r="AB917">
        <v>481.66</v>
      </c>
      <c r="AC917">
        <v>276.89999999999998</v>
      </c>
      <c r="AD917">
        <v>226.25</v>
      </c>
      <c r="AE917">
        <v>162.88999999999999</v>
      </c>
      <c r="AF917">
        <v>282.17</v>
      </c>
      <c r="AG917">
        <v>483.51</v>
      </c>
      <c r="AH917">
        <v>711.74</v>
      </c>
      <c r="AI917">
        <v>571.02</v>
      </c>
      <c r="AJ917">
        <v>159.81</v>
      </c>
      <c r="AK917">
        <v>169.54</v>
      </c>
      <c r="AL917">
        <v>266.89999999999998</v>
      </c>
      <c r="AM917">
        <v>270.33</v>
      </c>
      <c r="AN917">
        <v>271.2</v>
      </c>
      <c r="AO917">
        <v>118.2</v>
      </c>
      <c r="AP917">
        <v>113.3</v>
      </c>
    </row>
    <row r="918" spans="1:42" x14ac:dyDescent="0.25">
      <c r="A918">
        <v>123</v>
      </c>
      <c r="B918">
        <f t="shared" si="14"/>
        <v>42.899999999999864</v>
      </c>
      <c r="C918">
        <f t="shared" si="14"/>
        <v>42.899999999999864</v>
      </c>
      <c r="D918">
        <f t="shared" si="14"/>
        <v>42.899999999999864</v>
      </c>
      <c r="E918">
        <f t="shared" si="14"/>
        <v>42.899999999999864</v>
      </c>
      <c r="F918">
        <f t="shared" si="14"/>
        <v>42.899999999999864</v>
      </c>
      <c r="G918">
        <f t="shared" si="14"/>
        <v>42.899999999999864</v>
      </c>
      <c r="H918">
        <f t="shared" si="14"/>
        <v>42.899999999999864</v>
      </c>
      <c r="I918">
        <f t="shared" si="14"/>
        <v>42.899999999999864</v>
      </c>
      <c r="J918">
        <f t="shared" si="14"/>
        <v>42.899999999999864</v>
      </c>
      <c r="K918">
        <f t="shared" si="14"/>
        <v>42.899999999999864</v>
      </c>
      <c r="L918">
        <f t="shared" si="14"/>
        <v>42.899999999999864</v>
      </c>
      <c r="M918">
        <f t="shared" si="14"/>
        <v>42.899999999999864</v>
      </c>
      <c r="N918">
        <f t="shared" si="14"/>
        <v>42.899999999999864</v>
      </c>
      <c r="O918">
        <f t="shared" si="14"/>
        <v>42.899999999999864</v>
      </c>
      <c r="P918">
        <f t="shared" si="14"/>
        <v>42.899999999999864</v>
      </c>
      <c r="Q918">
        <f t="shared" si="14"/>
        <v>42.899999999999864</v>
      </c>
      <c r="R918">
        <f t="shared" si="14"/>
        <v>42.899999999999864</v>
      </c>
      <c r="S918">
        <f t="shared" si="14"/>
        <v>42.899999999999864</v>
      </c>
      <c r="T918">
        <f t="shared" si="14"/>
        <v>42.899999999999864</v>
      </c>
      <c r="W918">
        <v>123</v>
      </c>
      <c r="X918">
        <v>240.23</v>
      </c>
      <c r="Y918">
        <v>374.8</v>
      </c>
      <c r="Z918">
        <v>426.8</v>
      </c>
      <c r="AA918">
        <v>452.32</v>
      </c>
      <c r="AB918">
        <v>447.11</v>
      </c>
      <c r="AC918">
        <v>312.55</v>
      </c>
      <c r="AD918">
        <v>253.91</v>
      </c>
      <c r="AE918">
        <v>186.14</v>
      </c>
      <c r="AF918">
        <v>302.89999999999998</v>
      </c>
      <c r="AG918">
        <v>471.49</v>
      </c>
      <c r="AH918">
        <v>681.87</v>
      </c>
      <c r="AI918">
        <v>591.66999999999996</v>
      </c>
      <c r="AJ918">
        <v>185.51</v>
      </c>
      <c r="AK918">
        <v>207.19</v>
      </c>
      <c r="AL918">
        <v>262.41000000000003</v>
      </c>
      <c r="AM918">
        <v>251.14</v>
      </c>
      <c r="AN918">
        <v>245.96</v>
      </c>
      <c r="AO918">
        <v>93.65</v>
      </c>
      <c r="AP918">
        <v>138.52000000000001</v>
      </c>
    </row>
    <row r="919" spans="1:42" x14ac:dyDescent="0.25">
      <c r="A919">
        <v>124</v>
      </c>
      <c r="B919">
        <f t="shared" si="14"/>
        <v>20.655555555555566</v>
      </c>
      <c r="C919">
        <f t="shared" si="14"/>
        <v>20.655555555555566</v>
      </c>
      <c r="D919">
        <f t="shared" si="14"/>
        <v>20.655555555555566</v>
      </c>
      <c r="E919">
        <f t="shared" si="14"/>
        <v>20.655555555555566</v>
      </c>
      <c r="F919">
        <f t="shared" si="14"/>
        <v>20.655555555555566</v>
      </c>
      <c r="G919">
        <f t="shared" si="14"/>
        <v>20.655555555555566</v>
      </c>
      <c r="H919">
        <f t="shared" si="14"/>
        <v>20.655555555555566</v>
      </c>
      <c r="I919">
        <f t="shared" si="14"/>
        <v>20.655555555555566</v>
      </c>
      <c r="J919">
        <f t="shared" si="14"/>
        <v>20.655555555555566</v>
      </c>
      <c r="K919">
        <f t="shared" si="14"/>
        <v>20.655555555555566</v>
      </c>
      <c r="L919">
        <f t="shared" si="14"/>
        <v>20.655555555555566</v>
      </c>
      <c r="M919">
        <f t="shared" si="14"/>
        <v>20.655555555555566</v>
      </c>
      <c r="N919">
        <f t="shared" si="14"/>
        <v>20.655555555555566</v>
      </c>
      <c r="O919">
        <f t="shared" si="14"/>
        <v>20.655555555555566</v>
      </c>
      <c r="P919">
        <f t="shared" si="14"/>
        <v>20.655555555555566</v>
      </c>
      <c r="Q919">
        <f t="shared" si="14"/>
        <v>20.655555555555566</v>
      </c>
      <c r="R919">
        <f t="shared" si="14"/>
        <v>20.655555555555566</v>
      </c>
      <c r="S919">
        <f t="shared" si="14"/>
        <v>20.655555555555566</v>
      </c>
      <c r="T919">
        <f t="shared" si="14"/>
        <v>20.655555555555566</v>
      </c>
      <c r="W919">
        <v>124</v>
      </c>
      <c r="X919">
        <v>236.02</v>
      </c>
      <c r="Y919">
        <v>369.84</v>
      </c>
      <c r="Z919">
        <v>418.71</v>
      </c>
      <c r="AA919">
        <v>428.44</v>
      </c>
      <c r="AB919">
        <v>424.07</v>
      </c>
      <c r="AC919">
        <v>314.82</v>
      </c>
      <c r="AD919">
        <v>235.39</v>
      </c>
      <c r="AE919">
        <v>189.14</v>
      </c>
      <c r="AF919">
        <v>294.01</v>
      </c>
      <c r="AG919">
        <v>466.9</v>
      </c>
      <c r="AH919">
        <v>719.37</v>
      </c>
      <c r="AI919">
        <v>566.05999999999995</v>
      </c>
      <c r="AJ919">
        <v>184.96</v>
      </c>
      <c r="AK919">
        <v>190.36</v>
      </c>
      <c r="AL919">
        <v>258.35000000000002</v>
      </c>
      <c r="AM919">
        <v>263.55</v>
      </c>
      <c r="AN919">
        <v>245.09</v>
      </c>
      <c r="AO919">
        <v>90.1</v>
      </c>
      <c r="AP919">
        <v>133.62</v>
      </c>
    </row>
    <row r="920" spans="1:42" x14ac:dyDescent="0.25">
      <c r="A920">
        <v>125</v>
      </c>
      <c r="B920">
        <f t="shared" si="14"/>
        <v>8.6111111111111143</v>
      </c>
      <c r="C920">
        <f t="shared" si="14"/>
        <v>8.6111111111111143</v>
      </c>
      <c r="D920">
        <f t="shared" si="14"/>
        <v>8.6111111111111143</v>
      </c>
      <c r="E920">
        <f t="shared" si="14"/>
        <v>8.6111111111111143</v>
      </c>
      <c r="F920">
        <f t="shared" si="14"/>
        <v>8.6111111111111143</v>
      </c>
      <c r="G920">
        <f t="shared" si="14"/>
        <v>8.6111111111111143</v>
      </c>
      <c r="H920">
        <f t="shared" si="14"/>
        <v>8.6111111111111143</v>
      </c>
      <c r="I920">
        <f t="shared" si="14"/>
        <v>8.6111111111111143</v>
      </c>
      <c r="J920">
        <f t="shared" si="14"/>
        <v>8.6111111111111143</v>
      </c>
      <c r="K920">
        <f t="shared" si="14"/>
        <v>8.6111111111111143</v>
      </c>
      <c r="L920">
        <f t="shared" si="14"/>
        <v>8.6111111111111143</v>
      </c>
      <c r="M920">
        <f t="shared" si="14"/>
        <v>8.6111111111111143</v>
      </c>
      <c r="N920">
        <f t="shared" si="14"/>
        <v>8.6111111111111143</v>
      </c>
      <c r="O920">
        <f t="shared" si="14"/>
        <v>8.6111111111111143</v>
      </c>
      <c r="P920">
        <f t="shared" si="14"/>
        <v>8.6111111111111143</v>
      </c>
      <c r="Q920">
        <f t="shared" si="14"/>
        <v>8.6111111111111143</v>
      </c>
      <c r="R920">
        <f t="shared" si="14"/>
        <v>8.6111111111111143</v>
      </c>
      <c r="S920">
        <f t="shared" si="14"/>
        <v>8.6111111111111143</v>
      </c>
      <c r="T920">
        <f t="shared" si="14"/>
        <v>8.6111111111111143</v>
      </c>
      <c r="W920">
        <v>125</v>
      </c>
      <c r="X920">
        <v>222.96</v>
      </c>
      <c r="Y920">
        <v>385.51</v>
      </c>
      <c r="Z920">
        <v>404.62</v>
      </c>
      <c r="AA920">
        <v>465.31</v>
      </c>
      <c r="AB920">
        <v>435.11</v>
      </c>
      <c r="AC920">
        <v>321.56</v>
      </c>
      <c r="AD920">
        <v>243.15</v>
      </c>
      <c r="AE920">
        <v>180.05</v>
      </c>
      <c r="AF920">
        <v>317.08999999999997</v>
      </c>
      <c r="AG920">
        <v>470.84</v>
      </c>
      <c r="AH920">
        <v>665.59</v>
      </c>
      <c r="AI920">
        <v>549.02</v>
      </c>
      <c r="AJ920">
        <v>188.98</v>
      </c>
      <c r="AK920">
        <v>194.08</v>
      </c>
      <c r="AL920">
        <v>284.54000000000002</v>
      </c>
      <c r="AM920">
        <v>264.7</v>
      </c>
      <c r="AN920">
        <v>257.58999999999997</v>
      </c>
      <c r="AO920">
        <v>89.08</v>
      </c>
      <c r="AP920">
        <v>137.71</v>
      </c>
    </row>
    <row r="921" spans="1:42" x14ac:dyDescent="0.25">
      <c r="A921">
        <v>126</v>
      </c>
      <c r="B921">
        <f t="shared" si="14"/>
        <v>57.388888888888914</v>
      </c>
      <c r="C921">
        <f t="shared" si="14"/>
        <v>57.388888888888914</v>
      </c>
      <c r="D921">
        <f t="shared" si="14"/>
        <v>57.388888888888914</v>
      </c>
      <c r="E921">
        <f t="shared" si="14"/>
        <v>57.388888888888914</v>
      </c>
      <c r="F921">
        <f t="shared" si="14"/>
        <v>57.388888888888914</v>
      </c>
      <c r="G921">
        <f t="shared" si="14"/>
        <v>57.388888888888914</v>
      </c>
      <c r="H921">
        <f t="shared" si="14"/>
        <v>57.388888888888914</v>
      </c>
      <c r="I921">
        <f t="shared" si="14"/>
        <v>57.388888888888914</v>
      </c>
      <c r="J921">
        <f t="shared" si="14"/>
        <v>57.388888888888914</v>
      </c>
      <c r="K921">
        <f t="shared" si="14"/>
        <v>57.388888888888914</v>
      </c>
      <c r="L921">
        <f t="shared" si="14"/>
        <v>57.388888888888914</v>
      </c>
      <c r="M921">
        <f t="shared" si="14"/>
        <v>57.388888888888914</v>
      </c>
      <c r="N921">
        <f t="shared" si="14"/>
        <v>57.388888888888914</v>
      </c>
      <c r="O921">
        <f t="shared" si="14"/>
        <v>57.388888888888914</v>
      </c>
      <c r="P921">
        <f t="shared" si="14"/>
        <v>57.388888888888914</v>
      </c>
      <c r="Q921">
        <f t="shared" si="14"/>
        <v>57.388888888888914</v>
      </c>
      <c r="R921">
        <f t="shared" si="14"/>
        <v>57.388888888888914</v>
      </c>
      <c r="S921">
        <f t="shared" si="14"/>
        <v>57.388888888888914</v>
      </c>
      <c r="T921">
        <f t="shared" si="14"/>
        <v>57.388888888888914</v>
      </c>
      <c r="W921">
        <v>126</v>
      </c>
      <c r="X921">
        <v>226.19</v>
      </c>
      <c r="Y921">
        <v>403.84</v>
      </c>
      <c r="Z921">
        <v>432.4</v>
      </c>
      <c r="AA921">
        <v>451.89</v>
      </c>
      <c r="AB921">
        <v>423.02</v>
      </c>
      <c r="AC921">
        <v>340.71</v>
      </c>
      <c r="AD921">
        <v>280.35000000000002</v>
      </c>
      <c r="AE921">
        <v>208.79</v>
      </c>
      <c r="AF921">
        <v>318.64</v>
      </c>
      <c r="AG921">
        <v>485.78</v>
      </c>
      <c r="AH921">
        <v>681.07</v>
      </c>
      <c r="AI921">
        <v>557.29</v>
      </c>
      <c r="AJ921">
        <v>214.17</v>
      </c>
      <c r="AK921">
        <v>228.38</v>
      </c>
      <c r="AL921">
        <v>279.70999999999998</v>
      </c>
      <c r="AM921">
        <v>285.23</v>
      </c>
      <c r="AN921">
        <v>271.77</v>
      </c>
      <c r="AO921">
        <v>73.510000000000005</v>
      </c>
      <c r="AP921">
        <v>154.94</v>
      </c>
    </row>
    <row r="922" spans="1:42" x14ac:dyDescent="0.25">
      <c r="A922">
        <v>127</v>
      </c>
      <c r="B922">
        <f t="shared" si="14"/>
        <v>87.322222222222081</v>
      </c>
      <c r="C922">
        <f t="shared" si="14"/>
        <v>87.322222222222081</v>
      </c>
      <c r="D922">
        <f t="shared" si="14"/>
        <v>87.322222222222081</v>
      </c>
      <c r="E922">
        <f t="shared" si="14"/>
        <v>87.322222222222081</v>
      </c>
      <c r="F922">
        <f t="shared" si="14"/>
        <v>87.322222222222081</v>
      </c>
      <c r="G922">
        <f t="shared" si="14"/>
        <v>87.322222222222081</v>
      </c>
      <c r="H922">
        <f t="shared" si="14"/>
        <v>87.322222222222081</v>
      </c>
      <c r="I922">
        <f t="shared" si="14"/>
        <v>87.322222222222081</v>
      </c>
      <c r="J922">
        <f t="shared" si="14"/>
        <v>87.322222222222081</v>
      </c>
      <c r="K922">
        <f t="shared" si="14"/>
        <v>87.322222222222081</v>
      </c>
      <c r="L922">
        <f t="shared" si="14"/>
        <v>87.322222222222081</v>
      </c>
      <c r="M922">
        <f t="shared" si="14"/>
        <v>87.322222222222081</v>
      </c>
      <c r="N922">
        <f t="shared" si="14"/>
        <v>87.322222222222081</v>
      </c>
      <c r="O922">
        <f t="shared" si="14"/>
        <v>87.322222222222081</v>
      </c>
      <c r="P922">
        <f t="shared" si="14"/>
        <v>87.322222222222081</v>
      </c>
      <c r="Q922">
        <f t="shared" si="14"/>
        <v>87.322222222222081</v>
      </c>
      <c r="R922">
        <f t="shared" si="14"/>
        <v>87.322222222222081</v>
      </c>
      <c r="S922">
        <f t="shared" si="14"/>
        <v>87.322222222222081</v>
      </c>
      <c r="T922">
        <f t="shared" si="14"/>
        <v>87.322222222222081</v>
      </c>
      <c r="W922">
        <v>127</v>
      </c>
      <c r="X922">
        <v>214.1</v>
      </c>
      <c r="Y922">
        <v>412.31</v>
      </c>
      <c r="Z922">
        <v>413.2</v>
      </c>
      <c r="AA922">
        <v>471.74</v>
      </c>
      <c r="AB922">
        <v>418.52</v>
      </c>
      <c r="AC922">
        <v>339.67</v>
      </c>
      <c r="AD922">
        <v>286.14999999999998</v>
      </c>
      <c r="AE922">
        <v>207.74</v>
      </c>
      <c r="AF922">
        <v>315.54000000000002</v>
      </c>
      <c r="AG922">
        <v>473.04</v>
      </c>
      <c r="AH922">
        <v>691.61</v>
      </c>
      <c r="AI922">
        <v>599.59</v>
      </c>
      <c r="AJ922">
        <v>215.06</v>
      </c>
      <c r="AK922">
        <v>232.12</v>
      </c>
      <c r="AL922">
        <v>271.61</v>
      </c>
      <c r="AM922">
        <v>263.19</v>
      </c>
      <c r="AN922">
        <v>265.7</v>
      </c>
      <c r="AO922">
        <v>66.87</v>
      </c>
      <c r="AP922">
        <v>155.36000000000001</v>
      </c>
    </row>
    <row r="923" spans="1:42" x14ac:dyDescent="0.25">
      <c r="A923">
        <v>128</v>
      </c>
      <c r="B923">
        <f t="shared" si="14"/>
        <v>83.422222222222445</v>
      </c>
      <c r="C923">
        <f t="shared" si="14"/>
        <v>83.422222222222445</v>
      </c>
      <c r="D923">
        <f t="shared" si="14"/>
        <v>83.422222222222445</v>
      </c>
      <c r="E923">
        <f t="shared" si="14"/>
        <v>83.422222222222445</v>
      </c>
      <c r="F923">
        <f t="shared" si="14"/>
        <v>83.422222222222445</v>
      </c>
      <c r="G923">
        <f t="shared" si="14"/>
        <v>83.422222222222445</v>
      </c>
      <c r="H923">
        <f t="shared" si="14"/>
        <v>83.422222222222445</v>
      </c>
      <c r="I923">
        <f t="shared" si="14"/>
        <v>83.422222222222445</v>
      </c>
      <c r="J923">
        <f t="shared" si="14"/>
        <v>83.422222222222445</v>
      </c>
      <c r="K923">
        <f t="shared" si="14"/>
        <v>83.422222222222445</v>
      </c>
      <c r="L923">
        <f t="shared" si="14"/>
        <v>83.422222222222445</v>
      </c>
      <c r="M923">
        <f t="shared" si="14"/>
        <v>83.422222222222445</v>
      </c>
      <c r="N923">
        <f t="shared" si="14"/>
        <v>83.422222222222445</v>
      </c>
      <c r="O923">
        <f t="shared" si="14"/>
        <v>83.422222222222445</v>
      </c>
      <c r="P923">
        <f t="shared" si="14"/>
        <v>83.422222222222445</v>
      </c>
      <c r="Q923">
        <f t="shared" si="14"/>
        <v>83.422222222222445</v>
      </c>
      <c r="R923">
        <f t="shared" si="14"/>
        <v>83.422222222222445</v>
      </c>
      <c r="S923">
        <f t="shared" si="14"/>
        <v>83.422222222222445</v>
      </c>
      <c r="T923">
        <f t="shared" si="14"/>
        <v>83.422222222222445</v>
      </c>
      <c r="W923">
        <v>128</v>
      </c>
      <c r="X923">
        <v>196.4</v>
      </c>
      <c r="Y923">
        <v>392.66</v>
      </c>
      <c r="Z923">
        <v>387.2</v>
      </c>
      <c r="AA923">
        <v>464.51</v>
      </c>
      <c r="AB923">
        <v>400.45</v>
      </c>
      <c r="AC923">
        <v>323.5</v>
      </c>
      <c r="AD923">
        <v>275.74</v>
      </c>
      <c r="AE923">
        <v>232.45</v>
      </c>
      <c r="AF923">
        <v>327.01</v>
      </c>
      <c r="AG923">
        <v>434.4</v>
      </c>
      <c r="AH923">
        <v>654.30999999999995</v>
      </c>
      <c r="AI923">
        <v>536.29</v>
      </c>
      <c r="AJ923">
        <v>201.39</v>
      </c>
      <c r="AK923">
        <v>205.58</v>
      </c>
      <c r="AL923">
        <v>262.13</v>
      </c>
      <c r="AM923">
        <v>263.7</v>
      </c>
      <c r="AN923">
        <v>253.68</v>
      </c>
      <c r="AO923">
        <v>54.84</v>
      </c>
      <c r="AP923">
        <v>142.5</v>
      </c>
    </row>
    <row r="924" spans="1:42" x14ac:dyDescent="0.25">
      <c r="A924">
        <v>129</v>
      </c>
      <c r="B924">
        <f t="shared" si="14"/>
        <v>14.388888888888914</v>
      </c>
      <c r="C924">
        <f t="shared" si="14"/>
        <v>14.388888888888914</v>
      </c>
      <c r="D924">
        <f t="shared" si="14"/>
        <v>14.388888888888914</v>
      </c>
      <c r="E924">
        <f t="shared" si="14"/>
        <v>14.388888888888914</v>
      </c>
      <c r="F924">
        <f t="shared" si="14"/>
        <v>14.388888888888914</v>
      </c>
      <c r="G924">
        <f t="shared" si="14"/>
        <v>14.388888888888914</v>
      </c>
      <c r="H924">
        <f t="shared" si="14"/>
        <v>14.388888888888914</v>
      </c>
      <c r="I924">
        <f t="shared" si="14"/>
        <v>14.388888888888914</v>
      </c>
      <c r="J924">
        <f t="shared" ref="J924:T924" si="15">IF($B$809=1,$B114,$C114)</f>
        <v>14.388888888888914</v>
      </c>
      <c r="K924">
        <f t="shared" si="15"/>
        <v>14.388888888888914</v>
      </c>
      <c r="L924">
        <f t="shared" si="15"/>
        <v>14.388888888888914</v>
      </c>
      <c r="M924">
        <f t="shared" si="15"/>
        <v>14.388888888888914</v>
      </c>
      <c r="N924">
        <f t="shared" si="15"/>
        <v>14.388888888888914</v>
      </c>
      <c r="O924">
        <f t="shared" si="15"/>
        <v>14.388888888888914</v>
      </c>
      <c r="P924">
        <f t="shared" si="15"/>
        <v>14.388888888888914</v>
      </c>
      <c r="Q924">
        <f t="shared" si="15"/>
        <v>14.388888888888914</v>
      </c>
      <c r="R924">
        <f t="shared" si="15"/>
        <v>14.388888888888914</v>
      </c>
      <c r="S924">
        <f t="shared" si="15"/>
        <v>14.388888888888914</v>
      </c>
      <c r="T924">
        <f t="shared" si="15"/>
        <v>14.388888888888914</v>
      </c>
      <c r="W924">
        <v>129</v>
      </c>
      <c r="X924">
        <v>183.19</v>
      </c>
      <c r="Y924">
        <v>395.43</v>
      </c>
      <c r="Z924">
        <v>404.84</v>
      </c>
      <c r="AA924">
        <v>455.88</v>
      </c>
      <c r="AB924">
        <v>397.37</v>
      </c>
      <c r="AC924">
        <v>321.38</v>
      </c>
      <c r="AD924">
        <v>306.87</v>
      </c>
      <c r="AE924">
        <v>240.35</v>
      </c>
      <c r="AF924">
        <v>330.09</v>
      </c>
      <c r="AG924">
        <v>411.54</v>
      </c>
      <c r="AH924">
        <v>664.8</v>
      </c>
      <c r="AI924">
        <v>536.63</v>
      </c>
      <c r="AJ924">
        <v>215.45</v>
      </c>
      <c r="AK924">
        <v>227.27</v>
      </c>
      <c r="AL924">
        <v>270.85000000000002</v>
      </c>
      <c r="AM924">
        <v>242.38</v>
      </c>
      <c r="AN924">
        <v>249.75</v>
      </c>
      <c r="AO924">
        <v>40.94</v>
      </c>
      <c r="AP924">
        <v>149</v>
      </c>
    </row>
    <row r="925" spans="1:42" x14ac:dyDescent="0.25">
      <c r="A925">
        <v>130</v>
      </c>
      <c r="B925">
        <f t="shared" ref="B925:T938" si="16">IF($B$809=1,$B115,$C115)</f>
        <v>28.666666666666629</v>
      </c>
      <c r="C925">
        <f t="shared" si="16"/>
        <v>28.666666666666629</v>
      </c>
      <c r="D925">
        <f t="shared" si="16"/>
        <v>28.666666666666629</v>
      </c>
      <c r="E925">
        <f t="shared" si="16"/>
        <v>28.666666666666629</v>
      </c>
      <c r="F925">
        <f t="shared" si="16"/>
        <v>28.666666666666629</v>
      </c>
      <c r="G925">
        <f t="shared" si="16"/>
        <v>28.666666666666629</v>
      </c>
      <c r="H925">
        <f t="shared" si="16"/>
        <v>28.666666666666629</v>
      </c>
      <c r="I925">
        <f t="shared" si="16"/>
        <v>28.666666666666629</v>
      </c>
      <c r="J925">
        <f t="shared" si="16"/>
        <v>28.666666666666629</v>
      </c>
      <c r="K925">
        <f t="shared" si="16"/>
        <v>28.666666666666629</v>
      </c>
      <c r="L925">
        <f t="shared" si="16"/>
        <v>28.666666666666629</v>
      </c>
      <c r="M925">
        <f t="shared" si="16"/>
        <v>28.666666666666629</v>
      </c>
      <c r="N925">
        <f t="shared" si="16"/>
        <v>28.666666666666629</v>
      </c>
      <c r="O925">
        <f t="shared" si="16"/>
        <v>28.666666666666629</v>
      </c>
      <c r="P925">
        <f t="shared" si="16"/>
        <v>28.666666666666629</v>
      </c>
      <c r="Q925">
        <f t="shared" si="16"/>
        <v>28.666666666666629</v>
      </c>
      <c r="R925">
        <f t="shared" si="16"/>
        <v>28.666666666666629</v>
      </c>
      <c r="S925">
        <f t="shared" si="16"/>
        <v>28.666666666666629</v>
      </c>
      <c r="T925">
        <f t="shared" si="16"/>
        <v>28.666666666666629</v>
      </c>
      <c r="W925">
        <v>130</v>
      </c>
      <c r="X925">
        <v>213.55</v>
      </c>
      <c r="Y925">
        <v>384.46</v>
      </c>
      <c r="Z925">
        <v>391.34</v>
      </c>
      <c r="AA925">
        <v>420.42</v>
      </c>
      <c r="AB925">
        <v>427.18</v>
      </c>
      <c r="AC925">
        <v>305.36</v>
      </c>
      <c r="AD925">
        <v>277.12</v>
      </c>
      <c r="AE925">
        <v>204.45</v>
      </c>
      <c r="AF925">
        <v>296.08999999999997</v>
      </c>
      <c r="AG925">
        <v>432.22</v>
      </c>
      <c r="AH925">
        <v>705.11</v>
      </c>
      <c r="AI925">
        <v>531.39</v>
      </c>
      <c r="AJ925">
        <v>186.41</v>
      </c>
      <c r="AK925">
        <v>202.06</v>
      </c>
      <c r="AL925">
        <v>267.11</v>
      </c>
      <c r="AM925">
        <v>243.38</v>
      </c>
      <c r="AN925">
        <v>234.37</v>
      </c>
      <c r="AO925">
        <v>56.43</v>
      </c>
      <c r="AP925">
        <v>137.66</v>
      </c>
    </row>
    <row r="926" spans="1:42" x14ac:dyDescent="0.25">
      <c r="A926">
        <v>131</v>
      </c>
      <c r="B926">
        <f t="shared" si="16"/>
        <v>41.266666666666652</v>
      </c>
      <c r="C926">
        <f t="shared" si="16"/>
        <v>41.266666666666652</v>
      </c>
      <c r="D926">
        <f t="shared" si="16"/>
        <v>41.266666666666652</v>
      </c>
      <c r="E926">
        <f t="shared" si="16"/>
        <v>41.266666666666652</v>
      </c>
      <c r="F926">
        <f t="shared" si="16"/>
        <v>41.266666666666652</v>
      </c>
      <c r="G926">
        <f t="shared" si="16"/>
        <v>41.266666666666652</v>
      </c>
      <c r="H926">
        <f t="shared" si="16"/>
        <v>41.266666666666652</v>
      </c>
      <c r="I926">
        <f t="shared" si="16"/>
        <v>41.266666666666652</v>
      </c>
      <c r="J926">
        <f t="shared" si="16"/>
        <v>41.266666666666652</v>
      </c>
      <c r="K926">
        <f t="shared" si="16"/>
        <v>41.266666666666652</v>
      </c>
      <c r="L926">
        <f t="shared" si="16"/>
        <v>41.266666666666652</v>
      </c>
      <c r="M926">
        <f t="shared" si="16"/>
        <v>41.266666666666652</v>
      </c>
      <c r="N926">
        <f t="shared" si="16"/>
        <v>41.266666666666652</v>
      </c>
      <c r="O926">
        <f t="shared" si="16"/>
        <v>41.266666666666652</v>
      </c>
      <c r="P926">
        <f t="shared" si="16"/>
        <v>41.266666666666652</v>
      </c>
      <c r="Q926">
        <f t="shared" si="16"/>
        <v>41.266666666666652</v>
      </c>
      <c r="R926">
        <f t="shared" si="16"/>
        <v>41.266666666666652</v>
      </c>
      <c r="S926">
        <f t="shared" si="16"/>
        <v>41.266666666666652</v>
      </c>
      <c r="T926">
        <f t="shared" si="16"/>
        <v>41.266666666666652</v>
      </c>
      <c r="W926">
        <v>131</v>
      </c>
      <c r="X926">
        <v>214.46</v>
      </c>
      <c r="Y926">
        <v>371.05</v>
      </c>
      <c r="Z926">
        <v>382.66</v>
      </c>
      <c r="AA926">
        <v>442.62</v>
      </c>
      <c r="AB926">
        <v>429.58</v>
      </c>
      <c r="AC926">
        <v>288.17</v>
      </c>
      <c r="AD926">
        <v>267.33</v>
      </c>
      <c r="AE926">
        <v>193.04</v>
      </c>
      <c r="AF926">
        <v>286.67</v>
      </c>
      <c r="AG926">
        <v>473.95</v>
      </c>
      <c r="AH926">
        <v>694.45</v>
      </c>
      <c r="AI926">
        <v>567.29999999999995</v>
      </c>
      <c r="AJ926">
        <v>172.97</v>
      </c>
      <c r="AK926">
        <v>178.97</v>
      </c>
      <c r="AL926">
        <v>247.39</v>
      </c>
      <c r="AM926">
        <v>228.47</v>
      </c>
      <c r="AN926">
        <v>244.54</v>
      </c>
      <c r="AO926">
        <v>73.63</v>
      </c>
      <c r="AP926">
        <v>125.68</v>
      </c>
    </row>
    <row r="927" spans="1:42" x14ac:dyDescent="0.25">
      <c r="A927">
        <v>132</v>
      </c>
      <c r="B927">
        <f t="shared" si="16"/>
        <v>59.822222222221626</v>
      </c>
      <c r="C927">
        <f t="shared" si="16"/>
        <v>59.822222222221626</v>
      </c>
      <c r="D927">
        <f t="shared" si="16"/>
        <v>59.822222222221626</v>
      </c>
      <c r="E927">
        <f t="shared" si="16"/>
        <v>59.822222222221626</v>
      </c>
      <c r="F927">
        <f t="shared" si="16"/>
        <v>59.822222222221626</v>
      </c>
      <c r="G927">
        <f t="shared" si="16"/>
        <v>59.822222222221626</v>
      </c>
      <c r="H927">
        <f t="shared" si="16"/>
        <v>59.822222222221626</v>
      </c>
      <c r="I927">
        <f t="shared" si="16"/>
        <v>59.822222222221626</v>
      </c>
      <c r="J927">
        <f t="shared" si="16"/>
        <v>59.822222222221626</v>
      </c>
      <c r="K927">
        <f t="shared" si="16"/>
        <v>59.822222222221626</v>
      </c>
      <c r="L927">
        <f t="shared" si="16"/>
        <v>59.822222222221626</v>
      </c>
      <c r="M927">
        <f t="shared" si="16"/>
        <v>59.822222222221626</v>
      </c>
      <c r="N927">
        <f t="shared" si="16"/>
        <v>59.822222222221626</v>
      </c>
      <c r="O927">
        <f t="shared" si="16"/>
        <v>59.822222222221626</v>
      </c>
      <c r="P927">
        <f t="shared" si="16"/>
        <v>59.822222222221626</v>
      </c>
      <c r="Q927">
        <f t="shared" si="16"/>
        <v>59.822222222221626</v>
      </c>
      <c r="R927">
        <f t="shared" si="16"/>
        <v>59.822222222221626</v>
      </c>
      <c r="S927">
        <f t="shared" si="16"/>
        <v>59.822222222221626</v>
      </c>
      <c r="T927">
        <f t="shared" si="16"/>
        <v>59.822222222221626</v>
      </c>
      <c r="W927">
        <v>132</v>
      </c>
      <c r="X927">
        <v>254.08</v>
      </c>
      <c r="Y927">
        <v>351.83</v>
      </c>
      <c r="Z927">
        <v>382.87</v>
      </c>
      <c r="AA927">
        <v>414.16</v>
      </c>
      <c r="AB927">
        <v>462.77</v>
      </c>
      <c r="AC927">
        <v>261.12</v>
      </c>
      <c r="AD927">
        <v>240.74</v>
      </c>
      <c r="AE927">
        <v>173.24</v>
      </c>
      <c r="AF927">
        <v>258.76</v>
      </c>
      <c r="AG927">
        <v>451.81</v>
      </c>
      <c r="AH927">
        <v>709.71</v>
      </c>
      <c r="AI927">
        <v>546.22</v>
      </c>
      <c r="AJ927">
        <v>148.65</v>
      </c>
      <c r="AK927">
        <v>162.94999999999999</v>
      </c>
      <c r="AL927">
        <v>230.89</v>
      </c>
      <c r="AM927">
        <v>255.78</v>
      </c>
      <c r="AN927">
        <v>242.6</v>
      </c>
      <c r="AO927">
        <v>95.45</v>
      </c>
      <c r="AP927">
        <v>101.9</v>
      </c>
    </row>
    <row r="928" spans="1:42" x14ac:dyDescent="0.25">
      <c r="A928">
        <v>133</v>
      </c>
      <c r="B928">
        <f t="shared" si="16"/>
        <v>152.83333333333303</v>
      </c>
      <c r="C928">
        <f t="shared" si="16"/>
        <v>152.83333333333303</v>
      </c>
      <c r="D928">
        <f t="shared" si="16"/>
        <v>152.83333333333303</v>
      </c>
      <c r="E928">
        <f t="shared" si="16"/>
        <v>152.83333333333303</v>
      </c>
      <c r="F928">
        <f t="shared" si="16"/>
        <v>152.83333333333303</v>
      </c>
      <c r="G928">
        <f t="shared" si="16"/>
        <v>152.83333333333303</v>
      </c>
      <c r="H928">
        <f t="shared" si="16"/>
        <v>152.83333333333303</v>
      </c>
      <c r="I928">
        <f t="shared" si="16"/>
        <v>152.83333333333303</v>
      </c>
      <c r="J928">
        <f t="shared" si="16"/>
        <v>152.83333333333303</v>
      </c>
      <c r="K928">
        <f t="shared" si="16"/>
        <v>152.83333333333303</v>
      </c>
      <c r="L928">
        <f t="shared" si="16"/>
        <v>152.83333333333303</v>
      </c>
      <c r="M928">
        <f t="shared" si="16"/>
        <v>152.83333333333303</v>
      </c>
      <c r="N928">
        <f t="shared" si="16"/>
        <v>152.83333333333303</v>
      </c>
      <c r="O928">
        <f t="shared" si="16"/>
        <v>152.83333333333303</v>
      </c>
      <c r="P928">
        <f t="shared" si="16"/>
        <v>152.83333333333303</v>
      </c>
      <c r="Q928">
        <f t="shared" si="16"/>
        <v>152.83333333333303</v>
      </c>
      <c r="R928">
        <f t="shared" si="16"/>
        <v>152.83333333333303</v>
      </c>
      <c r="S928">
        <f t="shared" si="16"/>
        <v>152.83333333333303</v>
      </c>
      <c r="T928">
        <f t="shared" si="16"/>
        <v>152.83333333333303</v>
      </c>
      <c r="W928">
        <v>133</v>
      </c>
      <c r="X928">
        <v>247</v>
      </c>
      <c r="Y928">
        <v>341.11</v>
      </c>
      <c r="Z928">
        <v>372.48</v>
      </c>
      <c r="AA928">
        <v>407.99</v>
      </c>
      <c r="AB928">
        <v>468.9</v>
      </c>
      <c r="AC928">
        <v>276.97000000000003</v>
      </c>
      <c r="AD928">
        <v>237.88</v>
      </c>
      <c r="AE928">
        <v>179.07</v>
      </c>
      <c r="AF928">
        <v>250.91</v>
      </c>
      <c r="AG928">
        <v>442.28</v>
      </c>
      <c r="AH928">
        <v>704.96</v>
      </c>
      <c r="AI928">
        <v>553.9</v>
      </c>
      <c r="AJ928">
        <v>150.63</v>
      </c>
      <c r="AK928">
        <v>151.26</v>
      </c>
      <c r="AL928">
        <v>251.77</v>
      </c>
      <c r="AM928">
        <v>243.51</v>
      </c>
      <c r="AN928">
        <v>253.88</v>
      </c>
      <c r="AO928">
        <v>106.23</v>
      </c>
      <c r="AP928">
        <v>93.35</v>
      </c>
    </row>
    <row r="929" spans="1:42" x14ac:dyDescent="0.25">
      <c r="A929">
        <v>134</v>
      </c>
      <c r="B929">
        <f t="shared" si="16"/>
        <v>47.488888888889051</v>
      </c>
      <c r="C929">
        <f t="shared" si="16"/>
        <v>47.488888888889051</v>
      </c>
      <c r="D929">
        <f t="shared" si="16"/>
        <v>47.488888888889051</v>
      </c>
      <c r="E929">
        <f t="shared" si="16"/>
        <v>47.488888888889051</v>
      </c>
      <c r="F929">
        <f t="shared" si="16"/>
        <v>47.488888888889051</v>
      </c>
      <c r="G929">
        <f t="shared" si="16"/>
        <v>47.488888888889051</v>
      </c>
      <c r="H929">
        <f t="shared" si="16"/>
        <v>47.488888888889051</v>
      </c>
      <c r="I929">
        <f t="shared" si="16"/>
        <v>47.488888888889051</v>
      </c>
      <c r="J929">
        <f t="shared" si="16"/>
        <v>47.488888888889051</v>
      </c>
      <c r="K929">
        <f t="shared" si="16"/>
        <v>47.488888888889051</v>
      </c>
      <c r="L929">
        <f t="shared" si="16"/>
        <v>47.488888888889051</v>
      </c>
      <c r="M929">
        <f t="shared" si="16"/>
        <v>47.488888888889051</v>
      </c>
      <c r="N929">
        <f t="shared" si="16"/>
        <v>47.488888888889051</v>
      </c>
      <c r="O929">
        <f t="shared" si="16"/>
        <v>47.488888888889051</v>
      </c>
      <c r="P929">
        <f t="shared" si="16"/>
        <v>47.488888888889051</v>
      </c>
      <c r="Q929">
        <f t="shared" si="16"/>
        <v>47.488888888889051</v>
      </c>
      <c r="R929">
        <f t="shared" si="16"/>
        <v>47.488888888889051</v>
      </c>
      <c r="S929">
        <f t="shared" si="16"/>
        <v>47.488888888889051</v>
      </c>
      <c r="T929">
        <f t="shared" si="16"/>
        <v>47.488888888889051</v>
      </c>
      <c r="W929">
        <v>134</v>
      </c>
      <c r="X929">
        <v>257.82</v>
      </c>
      <c r="Y929">
        <v>332.79</v>
      </c>
      <c r="Z929">
        <v>343.86</v>
      </c>
      <c r="AA929">
        <v>384.49</v>
      </c>
      <c r="AB929">
        <v>445.88</v>
      </c>
      <c r="AC929">
        <v>244.6</v>
      </c>
      <c r="AD929">
        <v>216.47</v>
      </c>
      <c r="AE929">
        <v>149.24</v>
      </c>
      <c r="AF929">
        <v>240.97</v>
      </c>
      <c r="AG929">
        <v>435.5</v>
      </c>
      <c r="AH929">
        <v>702.4</v>
      </c>
      <c r="AI929">
        <v>555.26</v>
      </c>
      <c r="AJ929">
        <v>129.41</v>
      </c>
      <c r="AK929">
        <v>143.56</v>
      </c>
      <c r="AL929">
        <v>242.19</v>
      </c>
      <c r="AM929">
        <v>242.3</v>
      </c>
      <c r="AN929">
        <v>256.54000000000002</v>
      </c>
      <c r="AO929">
        <v>122.88</v>
      </c>
      <c r="AP929">
        <v>79.63</v>
      </c>
    </row>
    <row r="930" spans="1:42" x14ac:dyDescent="0.25">
      <c r="A930">
        <v>135</v>
      </c>
      <c r="B930">
        <f t="shared" si="16"/>
        <v>48.122222222222263</v>
      </c>
      <c r="C930">
        <f t="shared" si="16"/>
        <v>48.122222222222263</v>
      </c>
      <c r="D930">
        <f t="shared" si="16"/>
        <v>48.122222222222263</v>
      </c>
      <c r="E930">
        <f t="shared" si="16"/>
        <v>48.122222222222263</v>
      </c>
      <c r="F930">
        <f t="shared" si="16"/>
        <v>48.122222222222263</v>
      </c>
      <c r="G930">
        <f t="shared" si="16"/>
        <v>48.122222222222263</v>
      </c>
      <c r="H930">
        <f t="shared" si="16"/>
        <v>48.122222222222263</v>
      </c>
      <c r="I930">
        <f t="shared" si="16"/>
        <v>48.122222222222263</v>
      </c>
      <c r="J930">
        <f t="shared" si="16"/>
        <v>48.122222222222263</v>
      </c>
      <c r="K930">
        <f t="shared" si="16"/>
        <v>48.122222222222263</v>
      </c>
      <c r="L930">
        <f t="shared" si="16"/>
        <v>48.122222222222263</v>
      </c>
      <c r="M930">
        <f t="shared" si="16"/>
        <v>48.122222222222263</v>
      </c>
      <c r="N930">
        <f t="shared" si="16"/>
        <v>48.122222222222263</v>
      </c>
      <c r="O930">
        <f t="shared" si="16"/>
        <v>48.122222222222263</v>
      </c>
      <c r="P930">
        <f t="shared" si="16"/>
        <v>48.122222222222263</v>
      </c>
      <c r="Q930">
        <f t="shared" si="16"/>
        <v>48.122222222222263</v>
      </c>
      <c r="R930">
        <f t="shared" si="16"/>
        <v>48.122222222222263</v>
      </c>
      <c r="S930">
        <f t="shared" si="16"/>
        <v>48.122222222222263</v>
      </c>
      <c r="T930">
        <f t="shared" si="16"/>
        <v>48.122222222222263</v>
      </c>
      <c r="W930">
        <v>135</v>
      </c>
      <c r="X930">
        <v>282.70999999999998</v>
      </c>
      <c r="Y930">
        <v>300.95999999999998</v>
      </c>
      <c r="Z930">
        <v>325.86</v>
      </c>
      <c r="AA930">
        <v>380.85</v>
      </c>
      <c r="AB930">
        <v>455.12</v>
      </c>
      <c r="AC930">
        <v>235.17</v>
      </c>
      <c r="AD930">
        <v>211.24</v>
      </c>
      <c r="AE930">
        <v>135.19999999999999</v>
      </c>
      <c r="AF930">
        <v>237.89</v>
      </c>
      <c r="AG930">
        <v>482.71</v>
      </c>
      <c r="AH930">
        <v>703.35</v>
      </c>
      <c r="AI930">
        <v>549.38</v>
      </c>
      <c r="AJ930">
        <v>111.48</v>
      </c>
      <c r="AK930">
        <v>118.5</v>
      </c>
      <c r="AL930">
        <v>253.25</v>
      </c>
      <c r="AM930">
        <v>260.3</v>
      </c>
      <c r="AN930">
        <v>262.20999999999998</v>
      </c>
      <c r="AO930">
        <v>137.21</v>
      </c>
      <c r="AP930">
        <v>59.4</v>
      </c>
    </row>
    <row r="931" spans="1:42" x14ac:dyDescent="0.25">
      <c r="A931">
        <v>136</v>
      </c>
      <c r="B931">
        <f t="shared" si="16"/>
        <v>28.855555555555611</v>
      </c>
      <c r="C931">
        <f t="shared" si="16"/>
        <v>28.855555555555611</v>
      </c>
      <c r="D931">
        <f t="shared" si="16"/>
        <v>28.855555555555611</v>
      </c>
      <c r="E931">
        <f t="shared" si="16"/>
        <v>28.855555555555611</v>
      </c>
      <c r="F931">
        <f t="shared" si="16"/>
        <v>28.855555555555611</v>
      </c>
      <c r="G931">
        <f t="shared" si="16"/>
        <v>28.855555555555611</v>
      </c>
      <c r="H931">
        <f t="shared" si="16"/>
        <v>28.855555555555611</v>
      </c>
      <c r="I931">
        <f t="shared" si="16"/>
        <v>28.855555555555611</v>
      </c>
      <c r="J931">
        <f t="shared" si="16"/>
        <v>28.855555555555611</v>
      </c>
      <c r="K931">
        <f t="shared" si="16"/>
        <v>28.855555555555611</v>
      </c>
      <c r="L931">
        <f t="shared" si="16"/>
        <v>28.855555555555611</v>
      </c>
      <c r="M931">
        <f t="shared" si="16"/>
        <v>28.855555555555611</v>
      </c>
      <c r="N931">
        <f t="shared" si="16"/>
        <v>28.855555555555611</v>
      </c>
      <c r="O931">
        <f t="shared" si="16"/>
        <v>28.855555555555611</v>
      </c>
      <c r="P931">
        <f t="shared" si="16"/>
        <v>28.855555555555611</v>
      </c>
      <c r="Q931">
        <f t="shared" si="16"/>
        <v>28.855555555555611</v>
      </c>
      <c r="R931">
        <f t="shared" si="16"/>
        <v>28.855555555555611</v>
      </c>
      <c r="S931">
        <f t="shared" si="16"/>
        <v>28.855555555555611</v>
      </c>
      <c r="T931">
        <f t="shared" si="16"/>
        <v>28.855555555555611</v>
      </c>
      <c r="W931">
        <v>136</v>
      </c>
      <c r="X931">
        <v>283.25</v>
      </c>
      <c r="Y931">
        <v>302.95</v>
      </c>
      <c r="Z931">
        <v>337.89</v>
      </c>
      <c r="AA931">
        <v>355.91</v>
      </c>
      <c r="AB931">
        <v>462.47</v>
      </c>
      <c r="AC931">
        <v>241.88</v>
      </c>
      <c r="AD931">
        <v>205.07</v>
      </c>
      <c r="AE931">
        <v>138.44</v>
      </c>
      <c r="AF931">
        <v>229.95</v>
      </c>
      <c r="AG931">
        <v>452.92</v>
      </c>
      <c r="AH931">
        <v>669.78</v>
      </c>
      <c r="AI931">
        <v>511.01</v>
      </c>
      <c r="AJ931">
        <v>112.06</v>
      </c>
      <c r="AK931">
        <v>114.98</v>
      </c>
      <c r="AL931">
        <v>235.54</v>
      </c>
      <c r="AM931">
        <v>260.20999999999998</v>
      </c>
      <c r="AN931">
        <v>259.68</v>
      </c>
      <c r="AO931">
        <v>141.72999999999999</v>
      </c>
      <c r="AP931">
        <v>55.82</v>
      </c>
    </row>
    <row r="932" spans="1:42" x14ac:dyDescent="0.25">
      <c r="A932">
        <v>137</v>
      </c>
      <c r="B932">
        <f t="shared" si="16"/>
        <v>36.055555555555657</v>
      </c>
      <c r="C932">
        <f t="shared" si="16"/>
        <v>36.055555555555657</v>
      </c>
      <c r="D932">
        <f t="shared" si="16"/>
        <v>36.055555555555657</v>
      </c>
      <c r="E932">
        <f t="shared" si="16"/>
        <v>36.055555555555657</v>
      </c>
      <c r="F932">
        <f t="shared" si="16"/>
        <v>36.055555555555657</v>
      </c>
      <c r="G932">
        <f t="shared" si="16"/>
        <v>36.055555555555657</v>
      </c>
      <c r="H932">
        <f t="shared" si="16"/>
        <v>36.055555555555657</v>
      </c>
      <c r="I932">
        <f t="shared" si="16"/>
        <v>36.055555555555657</v>
      </c>
      <c r="J932">
        <f t="shared" si="16"/>
        <v>36.055555555555657</v>
      </c>
      <c r="K932">
        <f t="shared" si="16"/>
        <v>36.055555555555657</v>
      </c>
      <c r="L932">
        <f t="shared" si="16"/>
        <v>36.055555555555657</v>
      </c>
      <c r="M932">
        <f t="shared" si="16"/>
        <v>36.055555555555657</v>
      </c>
      <c r="N932">
        <f t="shared" si="16"/>
        <v>36.055555555555657</v>
      </c>
      <c r="O932">
        <f t="shared" si="16"/>
        <v>36.055555555555657</v>
      </c>
      <c r="P932">
        <f t="shared" si="16"/>
        <v>36.055555555555657</v>
      </c>
      <c r="Q932">
        <f t="shared" si="16"/>
        <v>36.055555555555657</v>
      </c>
      <c r="R932">
        <f t="shared" si="16"/>
        <v>36.055555555555657</v>
      </c>
      <c r="S932">
        <f t="shared" si="16"/>
        <v>36.055555555555657</v>
      </c>
      <c r="T932">
        <f t="shared" si="16"/>
        <v>36.055555555555657</v>
      </c>
      <c r="W932">
        <v>137</v>
      </c>
      <c r="X932">
        <v>307.56</v>
      </c>
      <c r="Y932">
        <v>310.77999999999997</v>
      </c>
      <c r="Z932">
        <v>306.75</v>
      </c>
      <c r="AA932">
        <v>372.67</v>
      </c>
      <c r="AB932">
        <v>496.74</v>
      </c>
      <c r="AC932">
        <v>225.57</v>
      </c>
      <c r="AD932">
        <v>168.91</v>
      </c>
      <c r="AE932">
        <v>115.76</v>
      </c>
      <c r="AF932">
        <v>222.99</v>
      </c>
      <c r="AG932">
        <v>489.86</v>
      </c>
      <c r="AH932">
        <v>736.39</v>
      </c>
      <c r="AI932">
        <v>511.2</v>
      </c>
      <c r="AJ932">
        <v>95.63</v>
      </c>
      <c r="AK932">
        <v>107.96</v>
      </c>
      <c r="AL932">
        <v>267.49</v>
      </c>
      <c r="AM932">
        <v>283.72000000000003</v>
      </c>
      <c r="AN932">
        <v>279</v>
      </c>
      <c r="AO932">
        <v>163.75</v>
      </c>
      <c r="AP932">
        <v>53.59</v>
      </c>
    </row>
    <row r="933" spans="1:42" x14ac:dyDescent="0.25">
      <c r="A933">
        <v>139</v>
      </c>
      <c r="B933">
        <f t="shared" si="16"/>
        <v>21.122222222222206</v>
      </c>
      <c r="C933">
        <f t="shared" si="16"/>
        <v>21.122222222222206</v>
      </c>
      <c r="D933">
        <f t="shared" si="16"/>
        <v>21.122222222222206</v>
      </c>
      <c r="E933">
        <f t="shared" si="16"/>
        <v>21.122222222222206</v>
      </c>
      <c r="F933">
        <f t="shared" si="16"/>
        <v>21.122222222222206</v>
      </c>
      <c r="G933">
        <f t="shared" si="16"/>
        <v>21.122222222222206</v>
      </c>
      <c r="H933">
        <f t="shared" si="16"/>
        <v>21.122222222222206</v>
      </c>
      <c r="I933">
        <f t="shared" si="16"/>
        <v>21.122222222222206</v>
      </c>
      <c r="J933">
        <f t="shared" si="16"/>
        <v>21.122222222222206</v>
      </c>
      <c r="K933">
        <f t="shared" si="16"/>
        <v>21.122222222222206</v>
      </c>
      <c r="L933">
        <f t="shared" si="16"/>
        <v>21.122222222222206</v>
      </c>
      <c r="M933">
        <f t="shared" si="16"/>
        <v>21.122222222222206</v>
      </c>
      <c r="N933">
        <f t="shared" si="16"/>
        <v>21.122222222222206</v>
      </c>
      <c r="O933">
        <f t="shared" si="16"/>
        <v>21.122222222222206</v>
      </c>
      <c r="P933">
        <f t="shared" si="16"/>
        <v>21.122222222222206</v>
      </c>
      <c r="Q933">
        <f t="shared" si="16"/>
        <v>21.122222222222206</v>
      </c>
      <c r="R933">
        <f t="shared" si="16"/>
        <v>21.122222222222206</v>
      </c>
      <c r="S933">
        <f t="shared" si="16"/>
        <v>21.122222222222206</v>
      </c>
      <c r="T933">
        <f t="shared" si="16"/>
        <v>21.122222222222206</v>
      </c>
      <c r="W933">
        <v>139</v>
      </c>
      <c r="X933">
        <v>229.26</v>
      </c>
      <c r="Y933">
        <v>431.84</v>
      </c>
      <c r="Z933">
        <v>476.44</v>
      </c>
      <c r="AA933">
        <v>519.73</v>
      </c>
      <c r="AB933">
        <v>442.16</v>
      </c>
      <c r="AC933">
        <v>369.24</v>
      </c>
      <c r="AD933">
        <v>319.94</v>
      </c>
      <c r="AE933">
        <v>237.32</v>
      </c>
      <c r="AF933">
        <v>390.67</v>
      </c>
      <c r="AG933">
        <v>501.49</v>
      </c>
      <c r="AH933">
        <v>704.51</v>
      </c>
      <c r="AI933">
        <v>640.63</v>
      </c>
      <c r="AJ933">
        <v>257.83</v>
      </c>
      <c r="AK933">
        <v>278.12</v>
      </c>
      <c r="AL933">
        <v>337</v>
      </c>
      <c r="AM933">
        <v>306.70999999999998</v>
      </c>
      <c r="AN933">
        <v>296.55</v>
      </c>
      <c r="AO933">
        <v>97.55</v>
      </c>
      <c r="AP933">
        <v>210.86</v>
      </c>
    </row>
    <row r="934" spans="1:42" x14ac:dyDescent="0.25">
      <c r="A934">
        <v>140</v>
      </c>
      <c r="B934">
        <f t="shared" si="16"/>
        <v>69.266666666666424</v>
      </c>
      <c r="C934">
        <f t="shared" si="16"/>
        <v>69.266666666666424</v>
      </c>
      <c r="D934">
        <f t="shared" si="16"/>
        <v>69.266666666666424</v>
      </c>
      <c r="E934">
        <f t="shared" si="16"/>
        <v>69.266666666666424</v>
      </c>
      <c r="F934">
        <f t="shared" si="16"/>
        <v>69.266666666666424</v>
      </c>
      <c r="G934">
        <f t="shared" si="16"/>
        <v>69.266666666666424</v>
      </c>
      <c r="H934">
        <f t="shared" si="16"/>
        <v>69.266666666666424</v>
      </c>
      <c r="I934">
        <f t="shared" si="16"/>
        <v>69.266666666666424</v>
      </c>
      <c r="J934">
        <f t="shared" si="16"/>
        <v>69.266666666666424</v>
      </c>
      <c r="K934">
        <f t="shared" si="16"/>
        <v>69.266666666666424</v>
      </c>
      <c r="L934">
        <f t="shared" si="16"/>
        <v>69.266666666666424</v>
      </c>
      <c r="M934">
        <f t="shared" si="16"/>
        <v>69.266666666666424</v>
      </c>
      <c r="N934">
        <f t="shared" si="16"/>
        <v>69.266666666666424</v>
      </c>
      <c r="O934">
        <f t="shared" si="16"/>
        <v>69.266666666666424</v>
      </c>
      <c r="P934">
        <f t="shared" si="16"/>
        <v>69.266666666666424</v>
      </c>
      <c r="Q934">
        <f t="shared" si="16"/>
        <v>69.266666666666424</v>
      </c>
      <c r="R934">
        <f t="shared" si="16"/>
        <v>69.266666666666424</v>
      </c>
      <c r="S934">
        <f t="shared" si="16"/>
        <v>69.266666666666424</v>
      </c>
      <c r="T934">
        <f t="shared" si="16"/>
        <v>69.266666666666424</v>
      </c>
      <c r="W934">
        <v>140</v>
      </c>
      <c r="X934">
        <v>254.03</v>
      </c>
      <c r="Y934">
        <v>464.63</v>
      </c>
      <c r="Z934">
        <v>479.96</v>
      </c>
      <c r="AA934">
        <v>535.25</v>
      </c>
      <c r="AB934">
        <v>466.92</v>
      </c>
      <c r="AC934">
        <v>375.09</v>
      </c>
      <c r="AD934">
        <v>315.8</v>
      </c>
      <c r="AE934">
        <v>259.77</v>
      </c>
      <c r="AF934">
        <v>372.09</v>
      </c>
      <c r="AG934">
        <v>461.87</v>
      </c>
      <c r="AH934">
        <v>735.32</v>
      </c>
      <c r="AI934">
        <v>640.83000000000004</v>
      </c>
      <c r="AJ934">
        <v>259.86</v>
      </c>
      <c r="AK934">
        <v>285.07</v>
      </c>
      <c r="AL934">
        <v>342.93</v>
      </c>
      <c r="AM934">
        <v>294.25</v>
      </c>
      <c r="AN934">
        <v>305.74</v>
      </c>
      <c r="AO934">
        <v>100.12</v>
      </c>
      <c r="AP934">
        <v>202.46</v>
      </c>
    </row>
    <row r="935" spans="1:42" x14ac:dyDescent="0.25">
      <c r="A935">
        <v>141</v>
      </c>
      <c r="B935">
        <f t="shared" si="16"/>
        <v>27.5</v>
      </c>
      <c r="C935">
        <f t="shared" si="16"/>
        <v>27.5</v>
      </c>
      <c r="D935">
        <f t="shared" si="16"/>
        <v>27.5</v>
      </c>
      <c r="E935">
        <f t="shared" si="16"/>
        <v>27.5</v>
      </c>
      <c r="F935">
        <f t="shared" si="16"/>
        <v>27.5</v>
      </c>
      <c r="G935">
        <f t="shared" si="16"/>
        <v>27.5</v>
      </c>
      <c r="H935">
        <f t="shared" si="16"/>
        <v>27.5</v>
      </c>
      <c r="I935">
        <f t="shared" si="16"/>
        <v>27.5</v>
      </c>
      <c r="J935">
        <f t="shared" si="16"/>
        <v>27.5</v>
      </c>
      <c r="K935">
        <f t="shared" si="16"/>
        <v>27.5</v>
      </c>
      <c r="L935">
        <f t="shared" si="16"/>
        <v>27.5</v>
      </c>
      <c r="M935">
        <f t="shared" si="16"/>
        <v>27.5</v>
      </c>
      <c r="N935">
        <f t="shared" si="16"/>
        <v>27.5</v>
      </c>
      <c r="O935">
        <f t="shared" si="16"/>
        <v>27.5</v>
      </c>
      <c r="P935">
        <f t="shared" si="16"/>
        <v>27.5</v>
      </c>
      <c r="Q935">
        <f t="shared" si="16"/>
        <v>27.5</v>
      </c>
      <c r="R935">
        <f t="shared" si="16"/>
        <v>27.5</v>
      </c>
      <c r="S935">
        <f t="shared" si="16"/>
        <v>27.5</v>
      </c>
      <c r="T935">
        <f t="shared" si="16"/>
        <v>27.5</v>
      </c>
      <c r="W935">
        <v>141</v>
      </c>
      <c r="X935">
        <v>236.4</v>
      </c>
      <c r="Y935">
        <v>455.61</v>
      </c>
      <c r="Z935">
        <v>518.07000000000005</v>
      </c>
      <c r="AA935">
        <v>553.94000000000005</v>
      </c>
      <c r="AB935">
        <v>465.99</v>
      </c>
      <c r="AC935">
        <v>419.97</v>
      </c>
      <c r="AD935">
        <v>336.19</v>
      </c>
      <c r="AE935">
        <v>279.35000000000002</v>
      </c>
      <c r="AF935">
        <v>395.4</v>
      </c>
      <c r="AG935">
        <v>505.58</v>
      </c>
      <c r="AH935">
        <v>711</v>
      </c>
      <c r="AI935">
        <v>647.29</v>
      </c>
      <c r="AJ935">
        <v>302.51</v>
      </c>
      <c r="AK935">
        <v>317.97000000000003</v>
      </c>
      <c r="AL935">
        <v>375.08</v>
      </c>
      <c r="AM935">
        <v>331.23</v>
      </c>
      <c r="AN935">
        <v>344.18</v>
      </c>
      <c r="AO935">
        <v>130.72</v>
      </c>
      <c r="AP935">
        <v>255.95</v>
      </c>
    </row>
    <row r="936" spans="1:42" x14ac:dyDescent="0.25">
      <c r="A936">
        <v>143</v>
      </c>
      <c r="B936">
        <f t="shared" si="16"/>
        <v>34.488888888889051</v>
      </c>
      <c r="C936">
        <f t="shared" si="16"/>
        <v>34.488888888889051</v>
      </c>
      <c r="D936">
        <f t="shared" si="16"/>
        <v>34.488888888889051</v>
      </c>
      <c r="E936">
        <f t="shared" si="16"/>
        <v>34.488888888889051</v>
      </c>
      <c r="F936">
        <f t="shared" si="16"/>
        <v>34.488888888889051</v>
      </c>
      <c r="G936">
        <f t="shared" si="16"/>
        <v>34.488888888889051</v>
      </c>
      <c r="H936">
        <f t="shared" si="16"/>
        <v>34.488888888889051</v>
      </c>
      <c r="I936">
        <f t="shared" si="16"/>
        <v>34.488888888889051</v>
      </c>
      <c r="J936">
        <f t="shared" si="16"/>
        <v>34.488888888889051</v>
      </c>
      <c r="K936">
        <f t="shared" si="16"/>
        <v>34.488888888889051</v>
      </c>
      <c r="L936">
        <f t="shared" si="16"/>
        <v>34.488888888889051</v>
      </c>
      <c r="M936">
        <f t="shared" si="16"/>
        <v>34.488888888889051</v>
      </c>
      <c r="N936">
        <f t="shared" si="16"/>
        <v>34.488888888889051</v>
      </c>
      <c r="O936">
        <f t="shared" si="16"/>
        <v>34.488888888889051</v>
      </c>
      <c r="P936">
        <f t="shared" si="16"/>
        <v>34.488888888889051</v>
      </c>
      <c r="Q936">
        <f t="shared" si="16"/>
        <v>34.488888888889051</v>
      </c>
      <c r="R936">
        <f t="shared" si="16"/>
        <v>34.488888888889051</v>
      </c>
      <c r="S936">
        <f t="shared" si="16"/>
        <v>34.488888888889051</v>
      </c>
      <c r="T936">
        <f t="shared" si="16"/>
        <v>34.488888888889051</v>
      </c>
      <c r="W936">
        <v>143</v>
      </c>
      <c r="X936">
        <v>212.28</v>
      </c>
      <c r="Y936">
        <v>466</v>
      </c>
      <c r="Z936">
        <v>507.93</v>
      </c>
      <c r="AA936">
        <v>557.6</v>
      </c>
      <c r="AB936">
        <v>484.55</v>
      </c>
      <c r="AC936">
        <v>423.42</v>
      </c>
      <c r="AD936">
        <v>369.09</v>
      </c>
      <c r="AE936">
        <v>302.99</v>
      </c>
      <c r="AF936">
        <v>414.43</v>
      </c>
      <c r="AG936">
        <v>501.3</v>
      </c>
      <c r="AH936">
        <v>724.74</v>
      </c>
      <c r="AI936">
        <v>616.16</v>
      </c>
      <c r="AJ936">
        <v>304.27999999999997</v>
      </c>
      <c r="AK936">
        <v>320.82</v>
      </c>
      <c r="AL936">
        <v>373.3</v>
      </c>
      <c r="AM936">
        <v>309.92</v>
      </c>
      <c r="AN936">
        <v>327.55</v>
      </c>
      <c r="AO936">
        <v>131.52000000000001</v>
      </c>
      <c r="AP936">
        <v>258.39</v>
      </c>
    </row>
    <row r="937" spans="1:42" x14ac:dyDescent="0.25">
      <c r="A937">
        <v>144</v>
      </c>
      <c r="B937">
        <f t="shared" si="16"/>
        <v>68.922222222222445</v>
      </c>
      <c r="C937">
        <f t="shared" si="16"/>
        <v>68.922222222222445</v>
      </c>
      <c r="D937">
        <f t="shared" si="16"/>
        <v>68.922222222222445</v>
      </c>
      <c r="E937">
        <f t="shared" si="16"/>
        <v>68.922222222222445</v>
      </c>
      <c r="F937">
        <f t="shared" si="16"/>
        <v>68.922222222222445</v>
      </c>
      <c r="G937">
        <f t="shared" si="16"/>
        <v>68.922222222222445</v>
      </c>
      <c r="H937">
        <f t="shared" si="16"/>
        <v>68.922222222222445</v>
      </c>
      <c r="I937">
        <f t="shared" si="16"/>
        <v>68.922222222222445</v>
      </c>
      <c r="J937">
        <f t="shared" si="16"/>
        <v>68.922222222222445</v>
      </c>
      <c r="K937">
        <f t="shared" si="16"/>
        <v>68.922222222222445</v>
      </c>
      <c r="L937">
        <f t="shared" si="16"/>
        <v>68.922222222222445</v>
      </c>
      <c r="M937">
        <f t="shared" si="16"/>
        <v>68.922222222222445</v>
      </c>
      <c r="N937">
        <f t="shared" si="16"/>
        <v>68.922222222222445</v>
      </c>
      <c r="O937">
        <f t="shared" si="16"/>
        <v>68.922222222222445</v>
      </c>
      <c r="P937">
        <f t="shared" si="16"/>
        <v>68.922222222222445</v>
      </c>
      <c r="Q937">
        <f t="shared" si="16"/>
        <v>68.922222222222445</v>
      </c>
      <c r="R937">
        <f t="shared" si="16"/>
        <v>68.922222222222445</v>
      </c>
      <c r="S937">
        <f t="shared" si="16"/>
        <v>68.922222222222445</v>
      </c>
      <c r="T937">
        <f t="shared" si="16"/>
        <v>68.922222222222445</v>
      </c>
      <c r="W937">
        <v>144</v>
      </c>
      <c r="X937">
        <v>238.27</v>
      </c>
      <c r="Y937">
        <v>485.3</v>
      </c>
      <c r="Z937">
        <v>542.15</v>
      </c>
      <c r="AA937">
        <v>565.34</v>
      </c>
      <c r="AB937">
        <v>472.16</v>
      </c>
      <c r="AC937">
        <v>430.83</v>
      </c>
      <c r="AD937">
        <v>376.66</v>
      </c>
      <c r="AE937">
        <v>324.43</v>
      </c>
      <c r="AF937">
        <v>453.42</v>
      </c>
      <c r="AG937">
        <v>523.78</v>
      </c>
      <c r="AH937">
        <v>727.59</v>
      </c>
      <c r="AI937">
        <v>639.89</v>
      </c>
      <c r="AJ937">
        <v>342.93</v>
      </c>
      <c r="AK937">
        <v>343.09</v>
      </c>
      <c r="AL937">
        <v>375.74</v>
      </c>
      <c r="AM937">
        <v>350.8</v>
      </c>
      <c r="AN937">
        <v>362.42</v>
      </c>
      <c r="AO937">
        <v>150.46</v>
      </c>
      <c r="AP937">
        <v>266.27</v>
      </c>
    </row>
    <row r="938" spans="1:42" x14ac:dyDescent="0.25">
      <c r="A938">
        <v>145</v>
      </c>
      <c r="B938">
        <f t="shared" si="16"/>
        <v>60.766666666666652</v>
      </c>
      <c r="C938">
        <f t="shared" si="16"/>
        <v>60.766666666666652</v>
      </c>
      <c r="D938">
        <f t="shared" si="16"/>
        <v>60.766666666666652</v>
      </c>
      <c r="E938">
        <f t="shared" si="16"/>
        <v>60.766666666666652</v>
      </c>
      <c r="F938">
        <f t="shared" si="16"/>
        <v>60.766666666666652</v>
      </c>
      <c r="G938">
        <f t="shared" si="16"/>
        <v>60.766666666666652</v>
      </c>
      <c r="H938">
        <f t="shared" si="16"/>
        <v>60.766666666666652</v>
      </c>
      <c r="I938">
        <f t="shared" si="16"/>
        <v>60.766666666666652</v>
      </c>
      <c r="J938">
        <f t="shared" ref="J938:T938" si="17">IF($B$809=1,$B128,$C128)</f>
        <v>60.766666666666652</v>
      </c>
      <c r="K938">
        <f t="shared" si="17"/>
        <v>60.766666666666652</v>
      </c>
      <c r="L938">
        <f t="shared" si="17"/>
        <v>60.766666666666652</v>
      </c>
      <c r="M938">
        <f t="shared" si="17"/>
        <v>60.766666666666652</v>
      </c>
      <c r="N938">
        <f t="shared" si="17"/>
        <v>60.766666666666652</v>
      </c>
      <c r="O938">
        <f t="shared" si="17"/>
        <v>60.766666666666652</v>
      </c>
      <c r="P938">
        <f t="shared" si="17"/>
        <v>60.766666666666652</v>
      </c>
      <c r="Q938">
        <f t="shared" si="17"/>
        <v>60.766666666666652</v>
      </c>
      <c r="R938">
        <f t="shared" si="17"/>
        <v>60.766666666666652</v>
      </c>
      <c r="S938">
        <f t="shared" si="17"/>
        <v>60.766666666666652</v>
      </c>
      <c r="T938">
        <f t="shared" si="17"/>
        <v>60.766666666666652</v>
      </c>
      <c r="W938">
        <v>145</v>
      </c>
      <c r="X938">
        <v>226.29</v>
      </c>
      <c r="Y938">
        <v>463.41</v>
      </c>
      <c r="Z938">
        <v>480.27</v>
      </c>
      <c r="AA938">
        <v>530.23</v>
      </c>
      <c r="AB938">
        <v>461.23</v>
      </c>
      <c r="AC938">
        <v>445.53</v>
      </c>
      <c r="AD938">
        <v>349.91</v>
      </c>
      <c r="AE938">
        <v>300.52999999999997</v>
      </c>
      <c r="AF938">
        <v>416.71</v>
      </c>
      <c r="AG938">
        <v>500.57</v>
      </c>
      <c r="AH938">
        <v>776.32</v>
      </c>
      <c r="AI938">
        <v>651.75</v>
      </c>
      <c r="AJ938">
        <v>317.70999999999998</v>
      </c>
      <c r="AK938">
        <v>309.05</v>
      </c>
      <c r="AL938">
        <v>378.35</v>
      </c>
      <c r="AM938">
        <v>344.5</v>
      </c>
      <c r="AN938">
        <v>316.72000000000003</v>
      </c>
      <c r="AO938">
        <v>132.44</v>
      </c>
      <c r="AP938">
        <v>265.02999999999997</v>
      </c>
    </row>
    <row r="939" spans="1:42" x14ac:dyDescent="0.25">
      <c r="A939">
        <v>146</v>
      </c>
      <c r="B939">
        <f t="shared" ref="B939:T952" si="18">IF($B$809=1,$B129,$C129)</f>
        <v>65.844444444444434</v>
      </c>
      <c r="C939">
        <f t="shared" si="18"/>
        <v>65.844444444444434</v>
      </c>
      <c r="D939">
        <f t="shared" si="18"/>
        <v>65.844444444444434</v>
      </c>
      <c r="E939">
        <f t="shared" si="18"/>
        <v>65.844444444444434</v>
      </c>
      <c r="F939">
        <f t="shared" si="18"/>
        <v>65.844444444444434</v>
      </c>
      <c r="G939">
        <f t="shared" si="18"/>
        <v>65.844444444444434</v>
      </c>
      <c r="H939">
        <f t="shared" si="18"/>
        <v>65.844444444444434</v>
      </c>
      <c r="I939">
        <f t="shared" si="18"/>
        <v>65.844444444444434</v>
      </c>
      <c r="J939">
        <f t="shared" si="18"/>
        <v>65.844444444444434</v>
      </c>
      <c r="K939">
        <f t="shared" si="18"/>
        <v>65.844444444444434</v>
      </c>
      <c r="L939">
        <f t="shared" si="18"/>
        <v>65.844444444444434</v>
      </c>
      <c r="M939">
        <f t="shared" si="18"/>
        <v>65.844444444444434</v>
      </c>
      <c r="N939">
        <f t="shared" si="18"/>
        <v>65.844444444444434</v>
      </c>
      <c r="O939">
        <f t="shared" si="18"/>
        <v>65.844444444444434</v>
      </c>
      <c r="P939">
        <f t="shared" si="18"/>
        <v>65.844444444444434</v>
      </c>
      <c r="Q939">
        <f t="shared" si="18"/>
        <v>65.844444444444434</v>
      </c>
      <c r="R939">
        <f t="shared" si="18"/>
        <v>65.844444444444434</v>
      </c>
      <c r="S939">
        <f t="shared" si="18"/>
        <v>65.844444444444434</v>
      </c>
      <c r="T939">
        <f t="shared" si="18"/>
        <v>65.844444444444434</v>
      </c>
      <c r="W939">
        <v>146</v>
      </c>
      <c r="X939">
        <v>219.47</v>
      </c>
      <c r="Y939">
        <v>518.45000000000005</v>
      </c>
      <c r="Z939">
        <v>551.57000000000005</v>
      </c>
      <c r="AA939">
        <v>609.1</v>
      </c>
      <c r="AB939">
        <v>466.77</v>
      </c>
      <c r="AC939">
        <v>469.1</v>
      </c>
      <c r="AD939">
        <v>439.37</v>
      </c>
      <c r="AE939">
        <v>340.77</v>
      </c>
      <c r="AF939">
        <v>496.28</v>
      </c>
      <c r="AG939">
        <v>531.6</v>
      </c>
      <c r="AH939">
        <v>740.96</v>
      </c>
      <c r="AI939">
        <v>702.11</v>
      </c>
      <c r="AJ939">
        <v>346.17</v>
      </c>
      <c r="AK939">
        <v>380.49</v>
      </c>
      <c r="AL939">
        <v>437.17</v>
      </c>
      <c r="AM939">
        <v>390.21</v>
      </c>
      <c r="AN939">
        <v>374.35</v>
      </c>
      <c r="AO939">
        <v>181.98</v>
      </c>
      <c r="AP939">
        <v>308.66000000000003</v>
      </c>
    </row>
    <row r="940" spans="1:42" x14ac:dyDescent="0.25">
      <c r="A940">
        <v>147</v>
      </c>
      <c r="B940">
        <f t="shared" si="18"/>
        <v>16.51111111111112</v>
      </c>
      <c r="C940">
        <f t="shared" si="18"/>
        <v>16.51111111111112</v>
      </c>
      <c r="D940">
        <f t="shared" si="18"/>
        <v>16.51111111111112</v>
      </c>
      <c r="E940">
        <f t="shared" si="18"/>
        <v>16.51111111111112</v>
      </c>
      <c r="F940">
        <f t="shared" si="18"/>
        <v>16.51111111111112</v>
      </c>
      <c r="G940">
        <f t="shared" si="18"/>
        <v>16.51111111111112</v>
      </c>
      <c r="H940">
        <f t="shared" si="18"/>
        <v>16.51111111111112</v>
      </c>
      <c r="I940">
        <f t="shared" si="18"/>
        <v>16.51111111111112</v>
      </c>
      <c r="J940">
        <f t="shared" si="18"/>
        <v>16.51111111111112</v>
      </c>
      <c r="K940">
        <f t="shared" si="18"/>
        <v>16.51111111111112</v>
      </c>
      <c r="L940">
        <f t="shared" si="18"/>
        <v>16.51111111111112</v>
      </c>
      <c r="M940">
        <f t="shared" si="18"/>
        <v>16.51111111111112</v>
      </c>
      <c r="N940">
        <f t="shared" si="18"/>
        <v>16.51111111111112</v>
      </c>
      <c r="O940">
        <f t="shared" si="18"/>
        <v>16.51111111111112</v>
      </c>
      <c r="P940">
        <f t="shared" si="18"/>
        <v>16.51111111111112</v>
      </c>
      <c r="Q940">
        <f t="shared" si="18"/>
        <v>16.51111111111112</v>
      </c>
      <c r="R940">
        <f t="shared" si="18"/>
        <v>16.51111111111112</v>
      </c>
      <c r="S940">
        <f t="shared" si="18"/>
        <v>16.51111111111112</v>
      </c>
      <c r="T940">
        <f t="shared" si="18"/>
        <v>16.51111111111112</v>
      </c>
      <c r="W940">
        <v>147</v>
      </c>
      <c r="X940">
        <v>207.59</v>
      </c>
      <c r="Y940">
        <v>522.36</v>
      </c>
      <c r="Z940">
        <v>543.88</v>
      </c>
      <c r="AA940">
        <v>564.01</v>
      </c>
      <c r="AB940">
        <v>458.91</v>
      </c>
      <c r="AC940">
        <v>452.54</v>
      </c>
      <c r="AD940">
        <v>398.98</v>
      </c>
      <c r="AE940">
        <v>336.41</v>
      </c>
      <c r="AF940">
        <v>459.6</v>
      </c>
      <c r="AG940">
        <v>521.88</v>
      </c>
      <c r="AH940">
        <v>714.55</v>
      </c>
      <c r="AI940">
        <v>649.16</v>
      </c>
      <c r="AJ940">
        <v>340.72</v>
      </c>
      <c r="AK940">
        <v>343.4</v>
      </c>
      <c r="AL940">
        <v>394.27</v>
      </c>
      <c r="AM940">
        <v>362.69</v>
      </c>
      <c r="AN940">
        <v>359.15</v>
      </c>
      <c r="AO940">
        <v>171.85</v>
      </c>
      <c r="AP940">
        <v>303.08999999999997</v>
      </c>
    </row>
    <row r="941" spans="1:42" x14ac:dyDescent="0.25">
      <c r="A941">
        <v>148</v>
      </c>
      <c r="B941">
        <f t="shared" si="18"/>
        <v>80.011111111111404</v>
      </c>
      <c r="C941">
        <f t="shared" si="18"/>
        <v>80.011111111111404</v>
      </c>
      <c r="D941">
        <f t="shared" si="18"/>
        <v>80.011111111111404</v>
      </c>
      <c r="E941">
        <f t="shared" si="18"/>
        <v>80.011111111111404</v>
      </c>
      <c r="F941">
        <f t="shared" si="18"/>
        <v>80.011111111111404</v>
      </c>
      <c r="G941">
        <f t="shared" si="18"/>
        <v>80.011111111111404</v>
      </c>
      <c r="H941">
        <f t="shared" si="18"/>
        <v>80.011111111111404</v>
      </c>
      <c r="I941">
        <f t="shared" si="18"/>
        <v>80.011111111111404</v>
      </c>
      <c r="J941">
        <f t="shared" si="18"/>
        <v>80.011111111111404</v>
      </c>
      <c r="K941">
        <f t="shared" si="18"/>
        <v>80.011111111111404</v>
      </c>
      <c r="L941">
        <f t="shared" si="18"/>
        <v>80.011111111111404</v>
      </c>
      <c r="M941">
        <f t="shared" si="18"/>
        <v>80.011111111111404</v>
      </c>
      <c r="N941">
        <f t="shared" si="18"/>
        <v>80.011111111111404</v>
      </c>
      <c r="O941">
        <f t="shared" si="18"/>
        <v>80.011111111111404</v>
      </c>
      <c r="P941">
        <f t="shared" si="18"/>
        <v>80.011111111111404</v>
      </c>
      <c r="Q941">
        <f t="shared" si="18"/>
        <v>80.011111111111404</v>
      </c>
      <c r="R941">
        <f t="shared" si="18"/>
        <v>80.011111111111404</v>
      </c>
      <c r="S941">
        <f t="shared" si="18"/>
        <v>80.011111111111404</v>
      </c>
      <c r="T941">
        <f t="shared" si="18"/>
        <v>80.011111111111404</v>
      </c>
      <c r="W941">
        <v>148</v>
      </c>
      <c r="X941">
        <v>208.23</v>
      </c>
      <c r="Y941">
        <v>463.49</v>
      </c>
      <c r="Z941">
        <v>502.24</v>
      </c>
      <c r="AA941">
        <v>517.51</v>
      </c>
      <c r="AB941">
        <v>456.04</v>
      </c>
      <c r="AC941">
        <v>436.37</v>
      </c>
      <c r="AD941">
        <v>363.45</v>
      </c>
      <c r="AE941">
        <v>296.97000000000003</v>
      </c>
      <c r="AF941">
        <v>404.92</v>
      </c>
      <c r="AG941">
        <v>475.75</v>
      </c>
      <c r="AH941">
        <v>721.79</v>
      </c>
      <c r="AI941">
        <v>652.74</v>
      </c>
      <c r="AJ941">
        <v>314.3</v>
      </c>
      <c r="AK941">
        <v>313.91000000000003</v>
      </c>
      <c r="AL941">
        <v>354.98</v>
      </c>
      <c r="AM941">
        <v>320.11</v>
      </c>
      <c r="AN941">
        <v>327.64999999999998</v>
      </c>
      <c r="AO941">
        <v>123.35</v>
      </c>
      <c r="AP941">
        <v>259.13</v>
      </c>
    </row>
    <row r="942" spans="1:42" x14ac:dyDescent="0.25">
      <c r="A942">
        <v>149</v>
      </c>
      <c r="B942">
        <f t="shared" si="18"/>
        <v>82.155555555555111</v>
      </c>
      <c r="C942">
        <f t="shared" si="18"/>
        <v>82.155555555555111</v>
      </c>
      <c r="D942">
        <f t="shared" si="18"/>
        <v>82.155555555555111</v>
      </c>
      <c r="E942">
        <f t="shared" si="18"/>
        <v>82.155555555555111</v>
      </c>
      <c r="F942">
        <f t="shared" si="18"/>
        <v>82.155555555555111</v>
      </c>
      <c r="G942">
        <f t="shared" si="18"/>
        <v>82.155555555555111</v>
      </c>
      <c r="H942">
        <f t="shared" si="18"/>
        <v>82.155555555555111</v>
      </c>
      <c r="I942">
        <f t="shared" si="18"/>
        <v>82.155555555555111</v>
      </c>
      <c r="J942">
        <f t="shared" si="18"/>
        <v>82.155555555555111</v>
      </c>
      <c r="K942">
        <f t="shared" si="18"/>
        <v>82.155555555555111</v>
      </c>
      <c r="L942">
        <f t="shared" si="18"/>
        <v>82.155555555555111</v>
      </c>
      <c r="M942">
        <f t="shared" si="18"/>
        <v>82.155555555555111</v>
      </c>
      <c r="N942">
        <f t="shared" si="18"/>
        <v>82.155555555555111</v>
      </c>
      <c r="O942">
        <f t="shared" si="18"/>
        <v>82.155555555555111</v>
      </c>
      <c r="P942">
        <f t="shared" si="18"/>
        <v>82.155555555555111</v>
      </c>
      <c r="Q942">
        <f t="shared" si="18"/>
        <v>82.155555555555111</v>
      </c>
      <c r="R942">
        <f t="shared" si="18"/>
        <v>82.155555555555111</v>
      </c>
      <c r="S942">
        <f t="shared" si="18"/>
        <v>82.155555555555111</v>
      </c>
      <c r="T942">
        <f t="shared" si="18"/>
        <v>82.155555555555111</v>
      </c>
      <c r="W942">
        <v>149</v>
      </c>
      <c r="X942">
        <v>192.26</v>
      </c>
      <c r="Y942">
        <v>449.36</v>
      </c>
      <c r="Z942">
        <v>479.33</v>
      </c>
      <c r="AA942">
        <v>534.25</v>
      </c>
      <c r="AB942">
        <v>438.24</v>
      </c>
      <c r="AC942">
        <v>428.98</v>
      </c>
      <c r="AD942">
        <v>365.28</v>
      </c>
      <c r="AE942">
        <v>279.79000000000002</v>
      </c>
      <c r="AF942">
        <v>414.96</v>
      </c>
      <c r="AG942">
        <v>466.87</v>
      </c>
      <c r="AH942">
        <v>716.19</v>
      </c>
      <c r="AI942">
        <v>651.59</v>
      </c>
      <c r="AJ942">
        <v>285.37</v>
      </c>
      <c r="AK942">
        <v>308.05</v>
      </c>
      <c r="AL942">
        <v>367.98</v>
      </c>
      <c r="AM942">
        <v>326.69</v>
      </c>
      <c r="AN942">
        <v>311.73</v>
      </c>
      <c r="AO942">
        <v>111.56</v>
      </c>
      <c r="AP942">
        <v>231.93</v>
      </c>
    </row>
    <row r="943" spans="1:42" x14ac:dyDescent="0.25">
      <c r="A943">
        <v>150</v>
      </c>
      <c r="B943">
        <f t="shared" si="18"/>
        <v>26.711111111111109</v>
      </c>
      <c r="C943">
        <f t="shared" si="18"/>
        <v>26.711111111111109</v>
      </c>
      <c r="D943">
        <f t="shared" si="18"/>
        <v>26.711111111111109</v>
      </c>
      <c r="E943">
        <f t="shared" si="18"/>
        <v>26.711111111111109</v>
      </c>
      <c r="F943">
        <f t="shared" si="18"/>
        <v>26.711111111111109</v>
      </c>
      <c r="G943">
        <f t="shared" si="18"/>
        <v>26.711111111111109</v>
      </c>
      <c r="H943">
        <f t="shared" si="18"/>
        <v>26.711111111111109</v>
      </c>
      <c r="I943">
        <f t="shared" si="18"/>
        <v>26.711111111111109</v>
      </c>
      <c r="J943">
        <f t="shared" si="18"/>
        <v>26.711111111111109</v>
      </c>
      <c r="K943">
        <f t="shared" si="18"/>
        <v>26.711111111111109</v>
      </c>
      <c r="L943">
        <f t="shared" si="18"/>
        <v>26.711111111111109</v>
      </c>
      <c r="M943">
        <f t="shared" si="18"/>
        <v>26.711111111111109</v>
      </c>
      <c r="N943">
        <f t="shared" si="18"/>
        <v>26.711111111111109</v>
      </c>
      <c r="O943">
        <f t="shared" si="18"/>
        <v>26.711111111111109</v>
      </c>
      <c r="P943">
        <f t="shared" si="18"/>
        <v>26.711111111111109</v>
      </c>
      <c r="Q943">
        <f t="shared" si="18"/>
        <v>26.711111111111109</v>
      </c>
      <c r="R943">
        <f t="shared" si="18"/>
        <v>26.711111111111109</v>
      </c>
      <c r="S943">
        <f t="shared" si="18"/>
        <v>26.711111111111109</v>
      </c>
      <c r="T943">
        <f t="shared" si="18"/>
        <v>26.711111111111109</v>
      </c>
      <c r="W943">
        <v>150</v>
      </c>
      <c r="X943">
        <v>197.89</v>
      </c>
      <c r="Y943">
        <v>405.91</v>
      </c>
      <c r="Z943">
        <v>423.72</v>
      </c>
      <c r="AA943">
        <v>470.02</v>
      </c>
      <c r="AB943">
        <v>431.32</v>
      </c>
      <c r="AC943">
        <v>367.73</v>
      </c>
      <c r="AD943">
        <v>284.89999999999998</v>
      </c>
      <c r="AE943">
        <v>233.07</v>
      </c>
      <c r="AF943">
        <v>370.43</v>
      </c>
      <c r="AG943">
        <v>431.98</v>
      </c>
      <c r="AH943">
        <v>659.32</v>
      </c>
      <c r="AI943">
        <v>611.36</v>
      </c>
      <c r="AJ943">
        <v>251.23</v>
      </c>
      <c r="AK943">
        <v>245.33</v>
      </c>
      <c r="AL943">
        <v>311.63</v>
      </c>
      <c r="AM943">
        <v>279.29000000000002</v>
      </c>
      <c r="AN943">
        <v>258.55</v>
      </c>
      <c r="AO943">
        <v>64.75</v>
      </c>
      <c r="AP943">
        <v>178.72</v>
      </c>
    </row>
    <row r="944" spans="1:42" x14ac:dyDescent="0.25">
      <c r="A944">
        <v>151</v>
      </c>
      <c r="B944">
        <f t="shared" si="18"/>
        <v>15.955555555555406</v>
      </c>
      <c r="C944">
        <f t="shared" si="18"/>
        <v>15.955555555555406</v>
      </c>
      <c r="D944">
        <f t="shared" si="18"/>
        <v>15.955555555555406</v>
      </c>
      <c r="E944">
        <f t="shared" si="18"/>
        <v>15.955555555555406</v>
      </c>
      <c r="F944">
        <f t="shared" si="18"/>
        <v>15.955555555555406</v>
      </c>
      <c r="G944">
        <f t="shared" si="18"/>
        <v>15.955555555555406</v>
      </c>
      <c r="H944">
        <f t="shared" si="18"/>
        <v>15.955555555555406</v>
      </c>
      <c r="I944">
        <f t="shared" si="18"/>
        <v>15.955555555555406</v>
      </c>
      <c r="J944">
        <f t="shared" si="18"/>
        <v>15.955555555555406</v>
      </c>
      <c r="K944">
        <f t="shared" si="18"/>
        <v>15.955555555555406</v>
      </c>
      <c r="L944">
        <f t="shared" si="18"/>
        <v>15.955555555555406</v>
      </c>
      <c r="M944">
        <f t="shared" si="18"/>
        <v>15.955555555555406</v>
      </c>
      <c r="N944">
        <f t="shared" si="18"/>
        <v>15.955555555555406</v>
      </c>
      <c r="O944">
        <f t="shared" si="18"/>
        <v>15.955555555555406</v>
      </c>
      <c r="P944">
        <f t="shared" si="18"/>
        <v>15.955555555555406</v>
      </c>
      <c r="Q944">
        <f t="shared" si="18"/>
        <v>15.955555555555406</v>
      </c>
      <c r="R944">
        <f t="shared" si="18"/>
        <v>15.955555555555406</v>
      </c>
      <c r="S944">
        <f t="shared" si="18"/>
        <v>15.955555555555406</v>
      </c>
      <c r="T944">
        <f t="shared" si="18"/>
        <v>15.955555555555406</v>
      </c>
      <c r="W944">
        <v>151</v>
      </c>
      <c r="X944">
        <v>196.46</v>
      </c>
      <c r="Y944">
        <v>397.89</v>
      </c>
      <c r="Z944">
        <v>443.12</v>
      </c>
      <c r="AA944">
        <v>488.34</v>
      </c>
      <c r="AB944">
        <v>418.51</v>
      </c>
      <c r="AC944">
        <v>339.76</v>
      </c>
      <c r="AD944">
        <v>293.55</v>
      </c>
      <c r="AE944">
        <v>232.81</v>
      </c>
      <c r="AF944">
        <v>332.49</v>
      </c>
      <c r="AG944">
        <v>439.2</v>
      </c>
      <c r="AH944">
        <v>675.29</v>
      </c>
      <c r="AI944">
        <v>570.57000000000005</v>
      </c>
      <c r="AJ944">
        <v>236.3</v>
      </c>
      <c r="AK944">
        <v>232.55</v>
      </c>
      <c r="AL944">
        <v>309.24</v>
      </c>
      <c r="AM944">
        <v>247.03</v>
      </c>
      <c r="AN944">
        <v>247.54</v>
      </c>
      <c r="AO944">
        <v>51.39</v>
      </c>
      <c r="AP944">
        <v>182.27</v>
      </c>
    </row>
    <row r="945" spans="1:42" x14ac:dyDescent="0.25">
      <c r="A945">
        <v>152</v>
      </c>
      <c r="B945">
        <f t="shared" si="18"/>
        <v>55.044444444444252</v>
      </c>
      <c r="C945">
        <f t="shared" si="18"/>
        <v>55.044444444444252</v>
      </c>
      <c r="D945">
        <f t="shared" si="18"/>
        <v>55.044444444444252</v>
      </c>
      <c r="E945">
        <f t="shared" si="18"/>
        <v>55.044444444444252</v>
      </c>
      <c r="F945">
        <f t="shared" si="18"/>
        <v>55.044444444444252</v>
      </c>
      <c r="G945">
        <f t="shared" si="18"/>
        <v>55.044444444444252</v>
      </c>
      <c r="H945">
        <f t="shared" si="18"/>
        <v>55.044444444444252</v>
      </c>
      <c r="I945">
        <f t="shared" si="18"/>
        <v>55.044444444444252</v>
      </c>
      <c r="J945">
        <f t="shared" si="18"/>
        <v>55.044444444444252</v>
      </c>
      <c r="K945">
        <f t="shared" si="18"/>
        <v>55.044444444444252</v>
      </c>
      <c r="L945">
        <f t="shared" si="18"/>
        <v>55.044444444444252</v>
      </c>
      <c r="M945">
        <f t="shared" si="18"/>
        <v>55.044444444444252</v>
      </c>
      <c r="N945">
        <f t="shared" si="18"/>
        <v>55.044444444444252</v>
      </c>
      <c r="O945">
        <f t="shared" si="18"/>
        <v>55.044444444444252</v>
      </c>
      <c r="P945">
        <f t="shared" si="18"/>
        <v>55.044444444444252</v>
      </c>
      <c r="Q945">
        <f t="shared" si="18"/>
        <v>55.044444444444252</v>
      </c>
      <c r="R945">
        <f t="shared" si="18"/>
        <v>55.044444444444252</v>
      </c>
      <c r="S945">
        <f t="shared" si="18"/>
        <v>55.044444444444252</v>
      </c>
      <c r="T945">
        <f t="shared" si="18"/>
        <v>55.044444444444252</v>
      </c>
      <c r="W945">
        <v>152</v>
      </c>
      <c r="X945">
        <v>192.98</v>
      </c>
      <c r="Y945">
        <v>420.91</v>
      </c>
      <c r="Z945">
        <v>449.29</v>
      </c>
      <c r="AA945">
        <v>498.36</v>
      </c>
      <c r="AB945">
        <v>446.74</v>
      </c>
      <c r="AC945">
        <v>381.96</v>
      </c>
      <c r="AD945">
        <v>336.68</v>
      </c>
      <c r="AE945">
        <v>256.33</v>
      </c>
      <c r="AF945">
        <v>375.42</v>
      </c>
      <c r="AG945">
        <v>488.69</v>
      </c>
      <c r="AH945">
        <v>685.42</v>
      </c>
      <c r="AI945">
        <v>615.16</v>
      </c>
      <c r="AJ945">
        <v>274.47000000000003</v>
      </c>
      <c r="AK945">
        <v>283.87</v>
      </c>
      <c r="AL945">
        <v>311.58</v>
      </c>
      <c r="AM945">
        <v>295.35000000000002</v>
      </c>
      <c r="AN945">
        <v>272.19</v>
      </c>
      <c r="AO945">
        <v>83.75</v>
      </c>
      <c r="AP945">
        <v>224.59</v>
      </c>
    </row>
    <row r="946" spans="1:42" x14ac:dyDescent="0.25">
      <c r="A946">
        <v>153</v>
      </c>
      <c r="B946">
        <f t="shared" si="18"/>
        <v>274.35555555555584</v>
      </c>
      <c r="C946">
        <f t="shared" si="18"/>
        <v>274.35555555555584</v>
      </c>
      <c r="D946">
        <f t="shared" si="18"/>
        <v>274.35555555555584</v>
      </c>
      <c r="E946">
        <f t="shared" si="18"/>
        <v>274.35555555555584</v>
      </c>
      <c r="F946">
        <f t="shared" si="18"/>
        <v>274.35555555555584</v>
      </c>
      <c r="G946">
        <f t="shared" si="18"/>
        <v>274.35555555555584</v>
      </c>
      <c r="H946">
        <f t="shared" si="18"/>
        <v>274.35555555555584</v>
      </c>
      <c r="I946">
        <f t="shared" si="18"/>
        <v>274.35555555555584</v>
      </c>
      <c r="J946">
        <f t="shared" si="18"/>
        <v>274.35555555555584</v>
      </c>
      <c r="K946">
        <f t="shared" si="18"/>
        <v>274.35555555555584</v>
      </c>
      <c r="L946">
        <f t="shared" si="18"/>
        <v>274.35555555555584</v>
      </c>
      <c r="M946">
        <f t="shared" si="18"/>
        <v>274.35555555555584</v>
      </c>
      <c r="N946">
        <f t="shared" si="18"/>
        <v>274.35555555555584</v>
      </c>
      <c r="O946">
        <f t="shared" si="18"/>
        <v>274.35555555555584</v>
      </c>
      <c r="P946">
        <f t="shared" si="18"/>
        <v>274.35555555555584</v>
      </c>
      <c r="Q946">
        <f t="shared" si="18"/>
        <v>274.35555555555584</v>
      </c>
      <c r="R946">
        <f t="shared" si="18"/>
        <v>274.35555555555584</v>
      </c>
      <c r="S946">
        <f t="shared" si="18"/>
        <v>274.35555555555584</v>
      </c>
      <c r="T946">
        <f t="shared" si="18"/>
        <v>274.35555555555584</v>
      </c>
      <c r="W946">
        <v>153</v>
      </c>
      <c r="X946">
        <v>174.55</v>
      </c>
      <c r="Y946">
        <v>414.67</v>
      </c>
      <c r="Z946">
        <v>441.34</v>
      </c>
      <c r="AA946">
        <v>507.5</v>
      </c>
      <c r="AB946">
        <v>445.39</v>
      </c>
      <c r="AC946">
        <v>372.82</v>
      </c>
      <c r="AD946">
        <v>341.65</v>
      </c>
      <c r="AE946">
        <v>279.05</v>
      </c>
      <c r="AF946">
        <v>385.35</v>
      </c>
      <c r="AG946">
        <v>459.78</v>
      </c>
      <c r="AH946">
        <v>714.86</v>
      </c>
      <c r="AI946">
        <v>622.57000000000005</v>
      </c>
      <c r="AJ946">
        <v>284.36</v>
      </c>
      <c r="AK946">
        <v>277.01</v>
      </c>
      <c r="AL946">
        <v>336.13</v>
      </c>
      <c r="AM946">
        <v>284.31</v>
      </c>
      <c r="AN946">
        <v>285.17</v>
      </c>
      <c r="AO946">
        <v>84.07</v>
      </c>
      <c r="AP946">
        <v>214.36</v>
      </c>
    </row>
    <row r="947" spans="1:42" x14ac:dyDescent="0.25">
      <c r="A947">
        <v>154</v>
      </c>
      <c r="B947">
        <f t="shared" si="18"/>
        <v>58.922222222222445</v>
      </c>
      <c r="C947">
        <f t="shared" si="18"/>
        <v>58.922222222222445</v>
      </c>
      <c r="D947">
        <f t="shared" si="18"/>
        <v>58.922222222222445</v>
      </c>
      <c r="E947">
        <f t="shared" si="18"/>
        <v>58.922222222222445</v>
      </c>
      <c r="F947">
        <f t="shared" si="18"/>
        <v>58.922222222222445</v>
      </c>
      <c r="G947">
        <f t="shared" si="18"/>
        <v>58.922222222222445</v>
      </c>
      <c r="H947">
        <f t="shared" si="18"/>
        <v>58.922222222222445</v>
      </c>
      <c r="I947">
        <f t="shared" si="18"/>
        <v>58.922222222222445</v>
      </c>
      <c r="J947">
        <f t="shared" si="18"/>
        <v>58.922222222222445</v>
      </c>
      <c r="K947">
        <f t="shared" si="18"/>
        <v>58.922222222222445</v>
      </c>
      <c r="L947">
        <f t="shared" si="18"/>
        <v>58.922222222222445</v>
      </c>
      <c r="M947">
        <f t="shared" si="18"/>
        <v>58.922222222222445</v>
      </c>
      <c r="N947">
        <f t="shared" si="18"/>
        <v>58.922222222222445</v>
      </c>
      <c r="O947">
        <f t="shared" si="18"/>
        <v>58.922222222222445</v>
      </c>
      <c r="P947">
        <f t="shared" si="18"/>
        <v>58.922222222222445</v>
      </c>
      <c r="Q947">
        <f t="shared" si="18"/>
        <v>58.922222222222445</v>
      </c>
      <c r="R947">
        <f t="shared" si="18"/>
        <v>58.922222222222445</v>
      </c>
      <c r="S947">
        <f t="shared" si="18"/>
        <v>58.922222222222445</v>
      </c>
      <c r="T947">
        <f t="shared" si="18"/>
        <v>58.922222222222445</v>
      </c>
      <c r="W947">
        <v>154</v>
      </c>
      <c r="X947">
        <v>182.68</v>
      </c>
      <c r="Y947">
        <v>420.04</v>
      </c>
      <c r="Z947">
        <v>455.31</v>
      </c>
      <c r="AA947">
        <v>529.67999999999995</v>
      </c>
      <c r="AB947">
        <v>441.3</v>
      </c>
      <c r="AC947">
        <v>397.04</v>
      </c>
      <c r="AD947">
        <v>335.48</v>
      </c>
      <c r="AE947">
        <v>270.22000000000003</v>
      </c>
      <c r="AF947">
        <v>392.12</v>
      </c>
      <c r="AG947">
        <v>480.32</v>
      </c>
      <c r="AH947">
        <v>694.79</v>
      </c>
      <c r="AI947">
        <v>606.26</v>
      </c>
      <c r="AJ947">
        <v>292.32</v>
      </c>
      <c r="AK947">
        <v>281.25</v>
      </c>
      <c r="AL947">
        <v>326.01</v>
      </c>
      <c r="AM947">
        <v>289.56</v>
      </c>
      <c r="AN947">
        <v>302.77</v>
      </c>
      <c r="AO947">
        <v>102.94</v>
      </c>
      <c r="AP947">
        <v>236.43</v>
      </c>
    </row>
    <row r="948" spans="1:42" x14ac:dyDescent="0.25">
      <c r="A948">
        <v>155</v>
      </c>
      <c r="B948">
        <f t="shared" si="18"/>
        <v>177.87777777777774</v>
      </c>
      <c r="C948">
        <f t="shared" si="18"/>
        <v>177.87777777777774</v>
      </c>
      <c r="D948">
        <f t="shared" si="18"/>
        <v>177.87777777777774</v>
      </c>
      <c r="E948">
        <f t="shared" si="18"/>
        <v>177.87777777777774</v>
      </c>
      <c r="F948">
        <f t="shared" si="18"/>
        <v>177.87777777777774</v>
      </c>
      <c r="G948">
        <f t="shared" si="18"/>
        <v>177.87777777777774</v>
      </c>
      <c r="H948">
        <f t="shared" si="18"/>
        <v>177.87777777777774</v>
      </c>
      <c r="I948">
        <f t="shared" si="18"/>
        <v>177.87777777777774</v>
      </c>
      <c r="J948">
        <f t="shared" si="18"/>
        <v>177.87777777777774</v>
      </c>
      <c r="K948">
        <f t="shared" si="18"/>
        <v>177.87777777777774</v>
      </c>
      <c r="L948">
        <f t="shared" si="18"/>
        <v>177.87777777777774</v>
      </c>
      <c r="M948">
        <f t="shared" si="18"/>
        <v>177.87777777777774</v>
      </c>
      <c r="N948">
        <f t="shared" si="18"/>
        <v>177.87777777777774</v>
      </c>
      <c r="O948">
        <f t="shared" si="18"/>
        <v>177.87777777777774</v>
      </c>
      <c r="P948">
        <f t="shared" si="18"/>
        <v>177.87777777777774</v>
      </c>
      <c r="Q948">
        <f t="shared" si="18"/>
        <v>177.87777777777774</v>
      </c>
      <c r="R948">
        <f t="shared" si="18"/>
        <v>177.87777777777774</v>
      </c>
      <c r="S948">
        <f t="shared" si="18"/>
        <v>177.87777777777774</v>
      </c>
      <c r="T948">
        <f t="shared" si="18"/>
        <v>177.87777777777774</v>
      </c>
      <c r="W948">
        <v>155</v>
      </c>
      <c r="X948">
        <v>171.39</v>
      </c>
      <c r="Y948">
        <v>478.02</v>
      </c>
      <c r="Z948">
        <v>494.55</v>
      </c>
      <c r="AA948">
        <v>549.80999999999995</v>
      </c>
      <c r="AB948">
        <v>439.62</v>
      </c>
      <c r="AC948">
        <v>416.32</v>
      </c>
      <c r="AD948">
        <v>398.62</v>
      </c>
      <c r="AE948">
        <v>350.94</v>
      </c>
      <c r="AF948">
        <v>441.49</v>
      </c>
      <c r="AG948">
        <v>451.66</v>
      </c>
      <c r="AH948">
        <v>711.36</v>
      </c>
      <c r="AI948">
        <v>664.89</v>
      </c>
      <c r="AJ948">
        <v>329.58</v>
      </c>
      <c r="AK948">
        <v>363.94</v>
      </c>
      <c r="AL948">
        <v>381.79</v>
      </c>
      <c r="AM948">
        <v>330.55</v>
      </c>
      <c r="AN948">
        <v>332.2</v>
      </c>
      <c r="AO948">
        <v>146.57</v>
      </c>
      <c r="AP948">
        <v>276.75</v>
      </c>
    </row>
    <row r="949" spans="1:42" x14ac:dyDescent="0.25">
      <c r="A949">
        <v>156</v>
      </c>
      <c r="B949">
        <f t="shared" si="18"/>
        <v>323.27777777777737</v>
      </c>
      <c r="C949">
        <f t="shared" si="18"/>
        <v>323.27777777777737</v>
      </c>
      <c r="D949">
        <f t="shared" si="18"/>
        <v>323.27777777777737</v>
      </c>
      <c r="E949">
        <f t="shared" si="18"/>
        <v>323.27777777777737</v>
      </c>
      <c r="F949">
        <f t="shared" si="18"/>
        <v>323.27777777777737</v>
      </c>
      <c r="G949">
        <f t="shared" si="18"/>
        <v>323.27777777777737</v>
      </c>
      <c r="H949">
        <f t="shared" si="18"/>
        <v>323.27777777777737</v>
      </c>
      <c r="I949">
        <f t="shared" si="18"/>
        <v>323.27777777777737</v>
      </c>
      <c r="J949">
        <f t="shared" si="18"/>
        <v>323.27777777777737</v>
      </c>
      <c r="K949">
        <f t="shared" si="18"/>
        <v>323.27777777777737</v>
      </c>
      <c r="L949">
        <f t="shared" si="18"/>
        <v>323.27777777777737</v>
      </c>
      <c r="M949">
        <f t="shared" si="18"/>
        <v>323.27777777777737</v>
      </c>
      <c r="N949">
        <f t="shared" si="18"/>
        <v>323.27777777777737</v>
      </c>
      <c r="O949">
        <f t="shared" si="18"/>
        <v>323.27777777777737</v>
      </c>
      <c r="P949">
        <f t="shared" si="18"/>
        <v>323.27777777777737</v>
      </c>
      <c r="Q949">
        <f t="shared" si="18"/>
        <v>323.27777777777737</v>
      </c>
      <c r="R949">
        <f t="shared" si="18"/>
        <v>323.27777777777737</v>
      </c>
      <c r="S949">
        <f t="shared" si="18"/>
        <v>323.27777777777737</v>
      </c>
      <c r="T949">
        <f t="shared" si="18"/>
        <v>323.27777777777737</v>
      </c>
      <c r="W949">
        <v>156</v>
      </c>
      <c r="X949">
        <v>153.5</v>
      </c>
      <c r="Y949">
        <v>430.81</v>
      </c>
      <c r="Z949">
        <v>484.11</v>
      </c>
      <c r="AA949">
        <v>497.32</v>
      </c>
      <c r="AB949">
        <v>403.65</v>
      </c>
      <c r="AC949">
        <v>409.53</v>
      </c>
      <c r="AD949">
        <v>386.15</v>
      </c>
      <c r="AE949">
        <v>333.64</v>
      </c>
      <c r="AF949">
        <v>443.13</v>
      </c>
      <c r="AG949">
        <v>454.09</v>
      </c>
      <c r="AH949">
        <v>702.99</v>
      </c>
      <c r="AI949">
        <v>633</v>
      </c>
      <c r="AJ949">
        <v>333.92</v>
      </c>
      <c r="AK949">
        <v>342.84</v>
      </c>
      <c r="AL949">
        <v>367.43</v>
      </c>
      <c r="AM949">
        <v>316.33999999999997</v>
      </c>
      <c r="AN949">
        <v>317.8</v>
      </c>
      <c r="AO949">
        <v>132.81</v>
      </c>
      <c r="AP949">
        <v>253.51</v>
      </c>
    </row>
    <row r="950" spans="1:42" x14ac:dyDescent="0.25">
      <c r="A950">
        <v>157</v>
      </c>
      <c r="B950">
        <f t="shared" si="18"/>
        <v>60.166666666666515</v>
      </c>
      <c r="C950">
        <f t="shared" si="18"/>
        <v>60.166666666666515</v>
      </c>
      <c r="D950">
        <f t="shared" si="18"/>
        <v>60.166666666666515</v>
      </c>
      <c r="E950">
        <f t="shared" si="18"/>
        <v>60.166666666666515</v>
      </c>
      <c r="F950">
        <f t="shared" si="18"/>
        <v>60.166666666666515</v>
      </c>
      <c r="G950">
        <f t="shared" si="18"/>
        <v>60.166666666666515</v>
      </c>
      <c r="H950">
        <f t="shared" si="18"/>
        <v>60.166666666666515</v>
      </c>
      <c r="I950">
        <f t="shared" si="18"/>
        <v>60.166666666666515</v>
      </c>
      <c r="J950">
        <f t="shared" si="18"/>
        <v>60.166666666666515</v>
      </c>
      <c r="K950">
        <f t="shared" si="18"/>
        <v>60.166666666666515</v>
      </c>
      <c r="L950">
        <f t="shared" si="18"/>
        <v>60.166666666666515</v>
      </c>
      <c r="M950">
        <f t="shared" si="18"/>
        <v>60.166666666666515</v>
      </c>
      <c r="N950">
        <f t="shared" si="18"/>
        <v>60.166666666666515</v>
      </c>
      <c r="O950">
        <f t="shared" si="18"/>
        <v>60.166666666666515</v>
      </c>
      <c r="P950">
        <f t="shared" si="18"/>
        <v>60.166666666666515</v>
      </c>
      <c r="Q950">
        <f t="shared" si="18"/>
        <v>60.166666666666515</v>
      </c>
      <c r="R950">
        <f t="shared" si="18"/>
        <v>60.166666666666515</v>
      </c>
      <c r="S950">
        <f t="shared" si="18"/>
        <v>60.166666666666515</v>
      </c>
      <c r="T950">
        <f t="shared" si="18"/>
        <v>60.166666666666515</v>
      </c>
      <c r="W950">
        <v>157</v>
      </c>
      <c r="X950">
        <v>157.96</v>
      </c>
      <c r="Y950">
        <v>441.68</v>
      </c>
      <c r="Z950">
        <v>455.2</v>
      </c>
      <c r="AA950">
        <v>526.98</v>
      </c>
      <c r="AB950">
        <v>414.6</v>
      </c>
      <c r="AC950">
        <v>413.79</v>
      </c>
      <c r="AD950">
        <v>399.18</v>
      </c>
      <c r="AE950">
        <v>307.13</v>
      </c>
      <c r="AF950">
        <v>419.65</v>
      </c>
      <c r="AG950">
        <v>443.64</v>
      </c>
      <c r="AH950">
        <v>659.26</v>
      </c>
      <c r="AI950">
        <v>588.33000000000004</v>
      </c>
      <c r="AJ950">
        <v>305.57</v>
      </c>
      <c r="AK950">
        <v>311.19</v>
      </c>
      <c r="AL950">
        <v>329.8</v>
      </c>
      <c r="AM950">
        <v>283.69</v>
      </c>
      <c r="AN950">
        <v>287.83999999999997</v>
      </c>
      <c r="AO950">
        <v>94.73</v>
      </c>
      <c r="AP950">
        <v>233.22</v>
      </c>
    </row>
    <row r="951" spans="1:42" x14ac:dyDescent="0.25">
      <c r="A951">
        <v>158</v>
      </c>
      <c r="B951">
        <f t="shared" si="18"/>
        <v>76.188888888888869</v>
      </c>
      <c r="C951">
        <f t="shared" si="18"/>
        <v>76.188888888888869</v>
      </c>
      <c r="D951">
        <f t="shared" si="18"/>
        <v>76.188888888888869</v>
      </c>
      <c r="E951">
        <f t="shared" si="18"/>
        <v>76.188888888888869</v>
      </c>
      <c r="F951">
        <f t="shared" si="18"/>
        <v>76.188888888888869</v>
      </c>
      <c r="G951">
        <f t="shared" si="18"/>
        <v>76.188888888888869</v>
      </c>
      <c r="H951">
        <f t="shared" si="18"/>
        <v>76.188888888888869</v>
      </c>
      <c r="I951">
        <f t="shared" si="18"/>
        <v>76.188888888888869</v>
      </c>
      <c r="J951">
        <f t="shared" si="18"/>
        <v>76.188888888888869</v>
      </c>
      <c r="K951">
        <f t="shared" si="18"/>
        <v>76.188888888888869</v>
      </c>
      <c r="L951">
        <f t="shared" si="18"/>
        <v>76.188888888888869</v>
      </c>
      <c r="M951">
        <f t="shared" si="18"/>
        <v>76.188888888888869</v>
      </c>
      <c r="N951">
        <f t="shared" si="18"/>
        <v>76.188888888888869</v>
      </c>
      <c r="O951">
        <f t="shared" si="18"/>
        <v>76.188888888888869</v>
      </c>
      <c r="P951">
        <f t="shared" si="18"/>
        <v>76.188888888888869</v>
      </c>
      <c r="Q951">
        <f t="shared" si="18"/>
        <v>76.188888888888869</v>
      </c>
      <c r="R951">
        <f t="shared" si="18"/>
        <v>76.188888888888869</v>
      </c>
      <c r="S951">
        <f t="shared" si="18"/>
        <v>76.188888888888869</v>
      </c>
      <c r="T951">
        <f t="shared" si="18"/>
        <v>76.188888888888869</v>
      </c>
      <c r="W951">
        <v>158</v>
      </c>
      <c r="X951">
        <v>171.54</v>
      </c>
      <c r="Y951">
        <v>427.67</v>
      </c>
      <c r="Z951">
        <v>435.19</v>
      </c>
      <c r="AA951">
        <v>478.78</v>
      </c>
      <c r="AB951">
        <v>410.82</v>
      </c>
      <c r="AC951">
        <v>394.14</v>
      </c>
      <c r="AD951">
        <v>350.06</v>
      </c>
      <c r="AE951">
        <v>295.22000000000003</v>
      </c>
      <c r="AF951">
        <v>397.86</v>
      </c>
      <c r="AG951">
        <v>457.74</v>
      </c>
      <c r="AH951">
        <v>705.6</v>
      </c>
      <c r="AI951">
        <v>597.80999999999995</v>
      </c>
      <c r="AJ951">
        <v>284.58999999999997</v>
      </c>
      <c r="AK951">
        <v>295.58</v>
      </c>
      <c r="AL951">
        <v>304.31</v>
      </c>
      <c r="AM951">
        <v>283.45</v>
      </c>
      <c r="AN951">
        <v>270.22000000000003</v>
      </c>
      <c r="AO951">
        <v>78.150000000000006</v>
      </c>
      <c r="AP951">
        <v>218.98</v>
      </c>
    </row>
    <row r="952" spans="1:42" x14ac:dyDescent="0.25">
      <c r="A952">
        <v>160</v>
      </c>
      <c r="B952">
        <f t="shared" si="18"/>
        <v>64.422222222222445</v>
      </c>
      <c r="C952">
        <f t="shared" si="18"/>
        <v>64.422222222222445</v>
      </c>
      <c r="D952">
        <f t="shared" si="18"/>
        <v>64.422222222222445</v>
      </c>
      <c r="E952">
        <f t="shared" si="18"/>
        <v>64.422222222222445</v>
      </c>
      <c r="F952">
        <f t="shared" si="18"/>
        <v>64.422222222222445</v>
      </c>
      <c r="G952">
        <f t="shared" si="18"/>
        <v>64.422222222222445</v>
      </c>
      <c r="H952">
        <f t="shared" si="18"/>
        <v>64.422222222222445</v>
      </c>
      <c r="I952">
        <f t="shared" si="18"/>
        <v>64.422222222222445</v>
      </c>
      <c r="J952">
        <f t="shared" ref="J952:T952" si="19">IF($B$809=1,$B142,$C142)</f>
        <v>64.422222222222445</v>
      </c>
      <c r="K952">
        <f t="shared" si="19"/>
        <v>64.422222222222445</v>
      </c>
      <c r="L952">
        <f t="shared" si="19"/>
        <v>64.422222222222445</v>
      </c>
      <c r="M952">
        <f t="shared" si="19"/>
        <v>64.422222222222445</v>
      </c>
      <c r="N952">
        <f t="shared" si="19"/>
        <v>64.422222222222445</v>
      </c>
      <c r="O952">
        <f t="shared" si="19"/>
        <v>64.422222222222445</v>
      </c>
      <c r="P952">
        <f t="shared" si="19"/>
        <v>64.422222222222445</v>
      </c>
      <c r="Q952">
        <f t="shared" si="19"/>
        <v>64.422222222222445</v>
      </c>
      <c r="R952">
        <f t="shared" si="19"/>
        <v>64.422222222222445</v>
      </c>
      <c r="S952">
        <f t="shared" si="19"/>
        <v>64.422222222222445</v>
      </c>
      <c r="T952">
        <f t="shared" si="19"/>
        <v>64.422222222222445</v>
      </c>
      <c r="W952">
        <v>160</v>
      </c>
      <c r="X952">
        <v>180.42</v>
      </c>
      <c r="Y952">
        <v>391.29</v>
      </c>
      <c r="Z952">
        <v>414.86</v>
      </c>
      <c r="AA952">
        <v>481.27</v>
      </c>
      <c r="AB952">
        <v>392.82</v>
      </c>
      <c r="AC952">
        <v>349.86</v>
      </c>
      <c r="AD952">
        <v>324.77</v>
      </c>
      <c r="AE952">
        <v>250.02</v>
      </c>
      <c r="AF952">
        <v>351.46</v>
      </c>
      <c r="AG952">
        <v>441.15</v>
      </c>
      <c r="AH952">
        <v>661.91</v>
      </c>
      <c r="AI952">
        <v>567.16999999999996</v>
      </c>
      <c r="AJ952">
        <v>263.68</v>
      </c>
      <c r="AK952">
        <v>265.70999999999998</v>
      </c>
      <c r="AL952">
        <v>291.04000000000002</v>
      </c>
      <c r="AM952">
        <v>274.68</v>
      </c>
      <c r="AN952">
        <v>257.11</v>
      </c>
      <c r="AO952">
        <v>64.599999999999994</v>
      </c>
      <c r="AP952">
        <v>190.93</v>
      </c>
    </row>
    <row r="953" spans="1:42" x14ac:dyDescent="0.25">
      <c r="A953">
        <v>161</v>
      </c>
      <c r="B953">
        <f t="shared" ref="B953:T966" si="20">IF($B$809=1,$B143,$C143)</f>
        <v>100.38888888888869</v>
      </c>
      <c r="C953">
        <f t="shared" si="20"/>
        <v>100.38888888888869</v>
      </c>
      <c r="D953">
        <f t="shared" si="20"/>
        <v>100.38888888888869</v>
      </c>
      <c r="E953">
        <f t="shared" si="20"/>
        <v>100.38888888888869</v>
      </c>
      <c r="F953">
        <f t="shared" si="20"/>
        <v>100.38888888888869</v>
      </c>
      <c r="G953">
        <f t="shared" si="20"/>
        <v>100.38888888888869</v>
      </c>
      <c r="H953">
        <f t="shared" si="20"/>
        <v>100.38888888888869</v>
      </c>
      <c r="I953">
        <f t="shared" si="20"/>
        <v>100.38888888888869</v>
      </c>
      <c r="J953">
        <f t="shared" si="20"/>
        <v>100.38888888888869</v>
      </c>
      <c r="K953">
        <f t="shared" si="20"/>
        <v>100.38888888888869</v>
      </c>
      <c r="L953">
        <f t="shared" si="20"/>
        <v>100.38888888888869</v>
      </c>
      <c r="M953">
        <f t="shared" si="20"/>
        <v>100.38888888888869</v>
      </c>
      <c r="N953">
        <f t="shared" si="20"/>
        <v>100.38888888888869</v>
      </c>
      <c r="O953">
        <f t="shared" si="20"/>
        <v>100.38888888888869</v>
      </c>
      <c r="P953">
        <f t="shared" si="20"/>
        <v>100.38888888888869</v>
      </c>
      <c r="Q953">
        <f t="shared" si="20"/>
        <v>100.38888888888869</v>
      </c>
      <c r="R953">
        <f t="shared" si="20"/>
        <v>100.38888888888869</v>
      </c>
      <c r="S953">
        <f t="shared" si="20"/>
        <v>100.38888888888869</v>
      </c>
      <c r="T953">
        <f t="shared" si="20"/>
        <v>100.38888888888869</v>
      </c>
      <c r="W953">
        <v>161</v>
      </c>
      <c r="X953">
        <v>175.24</v>
      </c>
      <c r="Y953">
        <v>388.51</v>
      </c>
      <c r="Z953">
        <v>402.34</v>
      </c>
      <c r="AA953">
        <v>456.62</v>
      </c>
      <c r="AB953">
        <v>376.58</v>
      </c>
      <c r="AC953">
        <v>342.61</v>
      </c>
      <c r="AD953">
        <v>300.02999999999997</v>
      </c>
      <c r="AE953">
        <v>233.76</v>
      </c>
      <c r="AF953">
        <v>330.2</v>
      </c>
      <c r="AG953">
        <v>436.35</v>
      </c>
      <c r="AH953">
        <v>674.46</v>
      </c>
      <c r="AI953">
        <v>541.17999999999995</v>
      </c>
      <c r="AJ953">
        <v>225.99</v>
      </c>
      <c r="AK953">
        <v>235.41</v>
      </c>
      <c r="AL953">
        <v>289.82</v>
      </c>
      <c r="AM953">
        <v>237.21</v>
      </c>
      <c r="AN953">
        <v>234.77</v>
      </c>
      <c r="AO953">
        <v>39.409999999999997</v>
      </c>
      <c r="AP953">
        <v>158.85</v>
      </c>
    </row>
    <row r="954" spans="1:42" x14ac:dyDescent="0.25">
      <c r="A954">
        <v>162</v>
      </c>
      <c r="B954">
        <f t="shared" si="20"/>
        <v>19.444444444444457</v>
      </c>
      <c r="C954">
        <f t="shared" si="20"/>
        <v>19.444444444444457</v>
      </c>
      <c r="D954">
        <f t="shared" si="20"/>
        <v>19.444444444444457</v>
      </c>
      <c r="E954">
        <f t="shared" si="20"/>
        <v>19.444444444444457</v>
      </c>
      <c r="F954">
        <f t="shared" si="20"/>
        <v>19.444444444444457</v>
      </c>
      <c r="G954">
        <f t="shared" si="20"/>
        <v>19.444444444444457</v>
      </c>
      <c r="H954">
        <f t="shared" si="20"/>
        <v>19.444444444444457</v>
      </c>
      <c r="I954">
        <f t="shared" si="20"/>
        <v>19.444444444444457</v>
      </c>
      <c r="J954">
        <f t="shared" si="20"/>
        <v>19.444444444444457</v>
      </c>
      <c r="K954">
        <f t="shared" si="20"/>
        <v>19.444444444444457</v>
      </c>
      <c r="L954">
        <f t="shared" si="20"/>
        <v>19.444444444444457</v>
      </c>
      <c r="M954">
        <f t="shared" si="20"/>
        <v>19.444444444444457</v>
      </c>
      <c r="N954">
        <f t="shared" si="20"/>
        <v>19.444444444444457</v>
      </c>
      <c r="O954">
        <f t="shared" si="20"/>
        <v>19.444444444444457</v>
      </c>
      <c r="P954">
        <f t="shared" si="20"/>
        <v>19.444444444444457</v>
      </c>
      <c r="Q954">
        <f t="shared" si="20"/>
        <v>19.444444444444457</v>
      </c>
      <c r="R954">
        <f t="shared" si="20"/>
        <v>19.444444444444457</v>
      </c>
      <c r="S954">
        <f t="shared" si="20"/>
        <v>19.444444444444457</v>
      </c>
      <c r="T954">
        <f t="shared" si="20"/>
        <v>19.444444444444457</v>
      </c>
      <c r="W954">
        <v>162</v>
      </c>
      <c r="X954">
        <v>168.09</v>
      </c>
      <c r="Y954">
        <v>458.01</v>
      </c>
      <c r="Z954">
        <v>495.9</v>
      </c>
      <c r="AA954">
        <v>534.53</v>
      </c>
      <c r="AB954">
        <v>417.83</v>
      </c>
      <c r="AC954">
        <v>413.7</v>
      </c>
      <c r="AD954">
        <v>393.62</v>
      </c>
      <c r="AE954">
        <v>306.92</v>
      </c>
      <c r="AF954">
        <v>412.68</v>
      </c>
      <c r="AG954">
        <v>476.77</v>
      </c>
      <c r="AH954">
        <v>675.71</v>
      </c>
      <c r="AI954">
        <v>632.08000000000004</v>
      </c>
      <c r="AJ954">
        <v>307.27</v>
      </c>
      <c r="AK954">
        <v>325.43</v>
      </c>
      <c r="AL954">
        <v>388.82</v>
      </c>
      <c r="AM954">
        <v>345.26</v>
      </c>
      <c r="AN954">
        <v>317.76</v>
      </c>
      <c r="AO954">
        <v>140.44</v>
      </c>
      <c r="AP954">
        <v>261.64</v>
      </c>
    </row>
    <row r="955" spans="1:42" x14ac:dyDescent="0.25">
      <c r="A955">
        <v>163</v>
      </c>
      <c r="B955">
        <f t="shared" si="20"/>
        <v>83.933333333333394</v>
      </c>
      <c r="C955">
        <f t="shared" si="20"/>
        <v>83.933333333333394</v>
      </c>
      <c r="D955">
        <f t="shared" si="20"/>
        <v>83.933333333333394</v>
      </c>
      <c r="E955">
        <f t="shared" si="20"/>
        <v>83.933333333333394</v>
      </c>
      <c r="F955">
        <f t="shared" si="20"/>
        <v>83.933333333333394</v>
      </c>
      <c r="G955">
        <f t="shared" si="20"/>
        <v>83.933333333333394</v>
      </c>
      <c r="H955">
        <f t="shared" si="20"/>
        <v>83.933333333333394</v>
      </c>
      <c r="I955">
        <f t="shared" si="20"/>
        <v>83.933333333333394</v>
      </c>
      <c r="J955">
        <f t="shared" si="20"/>
        <v>83.933333333333394</v>
      </c>
      <c r="K955">
        <f t="shared" si="20"/>
        <v>83.933333333333394</v>
      </c>
      <c r="L955">
        <f t="shared" si="20"/>
        <v>83.933333333333394</v>
      </c>
      <c r="M955">
        <f t="shared" si="20"/>
        <v>83.933333333333394</v>
      </c>
      <c r="N955">
        <f t="shared" si="20"/>
        <v>83.933333333333394</v>
      </c>
      <c r="O955">
        <f t="shared" si="20"/>
        <v>83.933333333333394</v>
      </c>
      <c r="P955">
        <f t="shared" si="20"/>
        <v>83.933333333333394</v>
      </c>
      <c r="Q955">
        <f t="shared" si="20"/>
        <v>83.933333333333394</v>
      </c>
      <c r="R955">
        <f t="shared" si="20"/>
        <v>83.933333333333394</v>
      </c>
      <c r="S955">
        <f t="shared" si="20"/>
        <v>83.933333333333394</v>
      </c>
      <c r="T955">
        <f t="shared" si="20"/>
        <v>83.933333333333394</v>
      </c>
      <c r="W955">
        <v>163</v>
      </c>
      <c r="X955">
        <v>461.02</v>
      </c>
      <c r="Y955">
        <v>311.58</v>
      </c>
      <c r="Z955">
        <v>319.42</v>
      </c>
      <c r="AA955">
        <v>360.9</v>
      </c>
      <c r="AB955">
        <v>633.27</v>
      </c>
      <c r="AC955">
        <v>286.95999999999998</v>
      </c>
      <c r="AD955">
        <v>168.11</v>
      </c>
      <c r="AE955">
        <v>163.69999999999999</v>
      </c>
      <c r="AF955">
        <v>110.81</v>
      </c>
      <c r="AG955">
        <v>549.53</v>
      </c>
      <c r="AH955">
        <v>804.76</v>
      </c>
      <c r="AI955">
        <v>546.74</v>
      </c>
      <c r="AJ955">
        <v>167.27</v>
      </c>
      <c r="AK955">
        <v>176.31</v>
      </c>
      <c r="AL955">
        <v>383.07</v>
      </c>
      <c r="AM955">
        <v>405.35</v>
      </c>
      <c r="AN955">
        <v>411.46</v>
      </c>
      <c r="AO955">
        <v>386.98</v>
      </c>
      <c r="AP955">
        <v>239.01</v>
      </c>
    </row>
    <row r="956" spans="1:42" x14ac:dyDescent="0.25">
      <c r="A956">
        <v>164</v>
      </c>
      <c r="B956">
        <f t="shared" si="20"/>
        <v>10.955555555555549</v>
      </c>
      <c r="C956">
        <f t="shared" si="20"/>
        <v>10.955555555555549</v>
      </c>
      <c r="D956">
        <f t="shared" si="20"/>
        <v>10.955555555555549</v>
      </c>
      <c r="E956">
        <f t="shared" si="20"/>
        <v>10.955555555555549</v>
      </c>
      <c r="F956">
        <f t="shared" si="20"/>
        <v>10.955555555555549</v>
      </c>
      <c r="G956">
        <f t="shared" si="20"/>
        <v>10.955555555555549</v>
      </c>
      <c r="H956">
        <f t="shared" si="20"/>
        <v>10.955555555555549</v>
      </c>
      <c r="I956">
        <f t="shared" si="20"/>
        <v>10.955555555555549</v>
      </c>
      <c r="J956">
        <f t="shared" si="20"/>
        <v>10.955555555555549</v>
      </c>
      <c r="K956">
        <f t="shared" si="20"/>
        <v>10.955555555555549</v>
      </c>
      <c r="L956">
        <f t="shared" si="20"/>
        <v>10.955555555555549</v>
      </c>
      <c r="M956">
        <f t="shared" si="20"/>
        <v>10.955555555555549</v>
      </c>
      <c r="N956">
        <f t="shared" si="20"/>
        <v>10.955555555555549</v>
      </c>
      <c r="O956">
        <f t="shared" si="20"/>
        <v>10.955555555555549</v>
      </c>
      <c r="P956">
        <f t="shared" si="20"/>
        <v>10.955555555555549</v>
      </c>
      <c r="Q956">
        <f t="shared" si="20"/>
        <v>10.955555555555549</v>
      </c>
      <c r="R956">
        <f t="shared" si="20"/>
        <v>10.955555555555549</v>
      </c>
      <c r="S956">
        <f t="shared" si="20"/>
        <v>10.955555555555549</v>
      </c>
      <c r="T956">
        <f t="shared" si="20"/>
        <v>10.955555555555549</v>
      </c>
      <c r="W956">
        <v>164</v>
      </c>
      <c r="X956">
        <v>469.32</v>
      </c>
      <c r="Y956">
        <v>337.25</v>
      </c>
      <c r="Z956">
        <v>317.42</v>
      </c>
      <c r="AA956">
        <v>356.14</v>
      </c>
      <c r="AB956">
        <v>592.6</v>
      </c>
      <c r="AC956">
        <v>308.74</v>
      </c>
      <c r="AD956">
        <v>157.69</v>
      </c>
      <c r="AE956">
        <v>164.57</v>
      </c>
      <c r="AF956">
        <v>108.48</v>
      </c>
      <c r="AG956">
        <v>569.09</v>
      </c>
      <c r="AH956">
        <v>840.58</v>
      </c>
      <c r="AI956">
        <v>601.83000000000004</v>
      </c>
      <c r="AJ956">
        <v>177.83</v>
      </c>
      <c r="AK956">
        <v>173.69</v>
      </c>
      <c r="AL956">
        <v>391.06</v>
      </c>
      <c r="AM956">
        <v>416.9</v>
      </c>
      <c r="AN956">
        <v>419.79</v>
      </c>
      <c r="AO956">
        <v>376.45</v>
      </c>
      <c r="AP956">
        <v>229.3</v>
      </c>
    </row>
    <row r="957" spans="1:42" x14ac:dyDescent="0.25">
      <c r="A957">
        <v>165</v>
      </c>
      <c r="B957">
        <f t="shared" si="20"/>
        <v>354.94444444444525</v>
      </c>
      <c r="C957">
        <f t="shared" si="20"/>
        <v>354.94444444444525</v>
      </c>
      <c r="D957">
        <f t="shared" si="20"/>
        <v>354.94444444444525</v>
      </c>
      <c r="E957">
        <f t="shared" si="20"/>
        <v>354.94444444444525</v>
      </c>
      <c r="F957">
        <f t="shared" si="20"/>
        <v>354.94444444444525</v>
      </c>
      <c r="G957">
        <f t="shared" si="20"/>
        <v>354.94444444444525</v>
      </c>
      <c r="H957">
        <f t="shared" si="20"/>
        <v>354.94444444444525</v>
      </c>
      <c r="I957">
        <f t="shared" si="20"/>
        <v>354.94444444444525</v>
      </c>
      <c r="J957">
        <f t="shared" si="20"/>
        <v>354.94444444444525</v>
      </c>
      <c r="K957">
        <f t="shared" si="20"/>
        <v>354.94444444444525</v>
      </c>
      <c r="L957">
        <f t="shared" si="20"/>
        <v>354.94444444444525</v>
      </c>
      <c r="M957">
        <f t="shared" si="20"/>
        <v>354.94444444444525</v>
      </c>
      <c r="N957">
        <f t="shared" si="20"/>
        <v>354.94444444444525</v>
      </c>
      <c r="O957">
        <f t="shared" si="20"/>
        <v>354.94444444444525</v>
      </c>
      <c r="P957">
        <f t="shared" si="20"/>
        <v>354.94444444444525</v>
      </c>
      <c r="Q957">
        <f t="shared" si="20"/>
        <v>354.94444444444525</v>
      </c>
      <c r="R957">
        <f t="shared" si="20"/>
        <v>354.94444444444525</v>
      </c>
      <c r="S957">
        <f t="shared" si="20"/>
        <v>354.94444444444525</v>
      </c>
      <c r="T957">
        <f t="shared" si="20"/>
        <v>354.94444444444525</v>
      </c>
      <c r="W957">
        <v>165</v>
      </c>
      <c r="X957">
        <v>458.61</v>
      </c>
      <c r="Y957">
        <v>323.25</v>
      </c>
      <c r="Z957">
        <v>292.81</v>
      </c>
      <c r="AA957">
        <v>357.53</v>
      </c>
      <c r="AB957">
        <v>595.74</v>
      </c>
      <c r="AC957">
        <v>302.29000000000002</v>
      </c>
      <c r="AD957">
        <v>161.94999999999999</v>
      </c>
      <c r="AE957">
        <v>161.28</v>
      </c>
      <c r="AF957">
        <v>105.57</v>
      </c>
      <c r="AG957">
        <v>569.83000000000004</v>
      </c>
      <c r="AH957">
        <v>807.41</v>
      </c>
      <c r="AI957">
        <v>550.54</v>
      </c>
      <c r="AJ957">
        <v>162.34</v>
      </c>
      <c r="AK957">
        <v>166.11</v>
      </c>
      <c r="AL957">
        <v>364.85</v>
      </c>
      <c r="AM957">
        <v>391.03</v>
      </c>
      <c r="AN957">
        <v>387.39</v>
      </c>
      <c r="AO957">
        <v>362.01</v>
      </c>
      <c r="AP957">
        <v>222.62</v>
      </c>
    </row>
    <row r="958" spans="1:42" x14ac:dyDescent="0.25">
      <c r="A958">
        <v>166</v>
      </c>
      <c r="B958">
        <f t="shared" si="20"/>
        <v>20.311111111111074</v>
      </c>
      <c r="C958">
        <f t="shared" si="20"/>
        <v>20.311111111111074</v>
      </c>
      <c r="D958">
        <f t="shared" si="20"/>
        <v>20.311111111111074</v>
      </c>
      <c r="E958">
        <f t="shared" si="20"/>
        <v>20.311111111111074</v>
      </c>
      <c r="F958">
        <f t="shared" si="20"/>
        <v>20.311111111111074</v>
      </c>
      <c r="G958">
        <f t="shared" si="20"/>
        <v>20.311111111111074</v>
      </c>
      <c r="H958">
        <f t="shared" si="20"/>
        <v>20.311111111111074</v>
      </c>
      <c r="I958">
        <f t="shared" si="20"/>
        <v>20.311111111111074</v>
      </c>
      <c r="J958">
        <f t="shared" si="20"/>
        <v>20.311111111111074</v>
      </c>
      <c r="K958">
        <f t="shared" si="20"/>
        <v>20.311111111111074</v>
      </c>
      <c r="L958">
        <f t="shared" si="20"/>
        <v>20.311111111111074</v>
      </c>
      <c r="M958">
        <f t="shared" si="20"/>
        <v>20.311111111111074</v>
      </c>
      <c r="N958">
        <f t="shared" si="20"/>
        <v>20.311111111111074</v>
      </c>
      <c r="O958">
        <f t="shared" si="20"/>
        <v>20.311111111111074</v>
      </c>
      <c r="P958">
        <f t="shared" si="20"/>
        <v>20.311111111111074</v>
      </c>
      <c r="Q958">
        <f t="shared" si="20"/>
        <v>20.311111111111074</v>
      </c>
      <c r="R958">
        <f t="shared" si="20"/>
        <v>20.311111111111074</v>
      </c>
      <c r="S958">
        <f t="shared" si="20"/>
        <v>20.311111111111074</v>
      </c>
      <c r="T958">
        <f t="shared" si="20"/>
        <v>20.311111111111074</v>
      </c>
      <c r="W958">
        <v>166</v>
      </c>
      <c r="X958">
        <v>459.11</v>
      </c>
      <c r="Y958">
        <v>317.93</v>
      </c>
      <c r="Z958">
        <v>310.5</v>
      </c>
      <c r="AA958">
        <v>333.36</v>
      </c>
      <c r="AB958">
        <v>623.28</v>
      </c>
      <c r="AC958">
        <v>283.41000000000003</v>
      </c>
      <c r="AD958">
        <v>188.49</v>
      </c>
      <c r="AE958">
        <v>174.81</v>
      </c>
      <c r="AF958">
        <v>108.61</v>
      </c>
      <c r="AG958">
        <v>552.98</v>
      </c>
      <c r="AH958">
        <v>792.95</v>
      </c>
      <c r="AI958">
        <v>580.86</v>
      </c>
      <c r="AJ958">
        <v>188.52</v>
      </c>
      <c r="AK958">
        <v>183.49</v>
      </c>
      <c r="AL958">
        <v>373.74</v>
      </c>
      <c r="AM958">
        <v>381.08</v>
      </c>
      <c r="AN958">
        <v>392.33</v>
      </c>
      <c r="AO958">
        <v>398.49</v>
      </c>
      <c r="AP958">
        <v>247.74</v>
      </c>
    </row>
    <row r="959" spans="1:42" x14ac:dyDescent="0.25">
      <c r="A959">
        <v>167</v>
      </c>
      <c r="B959">
        <f t="shared" si="20"/>
        <v>55.177777777777692</v>
      </c>
      <c r="C959">
        <f t="shared" si="20"/>
        <v>55.177777777777692</v>
      </c>
      <c r="D959">
        <f t="shared" si="20"/>
        <v>55.177777777777692</v>
      </c>
      <c r="E959">
        <f t="shared" si="20"/>
        <v>55.177777777777692</v>
      </c>
      <c r="F959">
        <f t="shared" si="20"/>
        <v>55.177777777777692</v>
      </c>
      <c r="G959">
        <f t="shared" si="20"/>
        <v>55.177777777777692</v>
      </c>
      <c r="H959">
        <f t="shared" si="20"/>
        <v>55.177777777777692</v>
      </c>
      <c r="I959">
        <f t="shared" si="20"/>
        <v>55.177777777777692</v>
      </c>
      <c r="J959">
        <f t="shared" si="20"/>
        <v>55.177777777777692</v>
      </c>
      <c r="K959">
        <f t="shared" si="20"/>
        <v>55.177777777777692</v>
      </c>
      <c r="L959">
        <f t="shared" si="20"/>
        <v>55.177777777777692</v>
      </c>
      <c r="M959">
        <f t="shared" si="20"/>
        <v>55.177777777777692</v>
      </c>
      <c r="N959">
        <f t="shared" si="20"/>
        <v>55.177777777777692</v>
      </c>
      <c r="O959">
        <f t="shared" si="20"/>
        <v>55.177777777777692</v>
      </c>
      <c r="P959">
        <f t="shared" si="20"/>
        <v>55.177777777777692</v>
      </c>
      <c r="Q959">
        <f t="shared" si="20"/>
        <v>55.177777777777692</v>
      </c>
      <c r="R959">
        <f t="shared" si="20"/>
        <v>55.177777777777692</v>
      </c>
      <c r="S959">
        <f t="shared" si="20"/>
        <v>55.177777777777692</v>
      </c>
      <c r="T959">
        <f t="shared" si="20"/>
        <v>55.177777777777692</v>
      </c>
      <c r="W959">
        <v>167</v>
      </c>
      <c r="X959">
        <v>478.45</v>
      </c>
      <c r="Y959">
        <v>309.5</v>
      </c>
      <c r="Z959">
        <v>304.3</v>
      </c>
      <c r="AA959">
        <v>355.16</v>
      </c>
      <c r="AB959">
        <v>605.11</v>
      </c>
      <c r="AC959">
        <v>294.06</v>
      </c>
      <c r="AD959">
        <v>158.61000000000001</v>
      </c>
      <c r="AE959">
        <v>158.27000000000001</v>
      </c>
      <c r="AF959">
        <v>105.97</v>
      </c>
      <c r="AG959">
        <v>579.42999999999995</v>
      </c>
      <c r="AH959">
        <v>808.75</v>
      </c>
      <c r="AI959">
        <v>547.75</v>
      </c>
      <c r="AJ959">
        <v>156.09</v>
      </c>
      <c r="AK959">
        <v>154.41</v>
      </c>
      <c r="AL959">
        <v>367.56</v>
      </c>
      <c r="AM959">
        <v>416.33</v>
      </c>
      <c r="AN959">
        <v>402.86</v>
      </c>
      <c r="AO959">
        <v>362.18</v>
      </c>
      <c r="AP959">
        <v>218.62</v>
      </c>
    </row>
    <row r="960" spans="1:42" x14ac:dyDescent="0.25">
      <c r="A960">
        <v>168</v>
      </c>
      <c r="B960">
        <f t="shared" si="20"/>
        <v>53.677777777777919</v>
      </c>
      <c r="C960">
        <f t="shared" si="20"/>
        <v>53.677777777777919</v>
      </c>
      <c r="D960">
        <f t="shared" si="20"/>
        <v>53.677777777777919</v>
      </c>
      <c r="E960">
        <f t="shared" si="20"/>
        <v>53.677777777777919</v>
      </c>
      <c r="F960">
        <f t="shared" si="20"/>
        <v>53.677777777777919</v>
      </c>
      <c r="G960">
        <f t="shared" si="20"/>
        <v>53.677777777777919</v>
      </c>
      <c r="H960">
        <f t="shared" si="20"/>
        <v>53.677777777777919</v>
      </c>
      <c r="I960">
        <f t="shared" si="20"/>
        <v>53.677777777777919</v>
      </c>
      <c r="J960">
        <f t="shared" si="20"/>
        <v>53.677777777777919</v>
      </c>
      <c r="K960">
        <f t="shared" si="20"/>
        <v>53.677777777777919</v>
      </c>
      <c r="L960">
        <f t="shared" si="20"/>
        <v>53.677777777777919</v>
      </c>
      <c r="M960">
        <f t="shared" si="20"/>
        <v>53.677777777777919</v>
      </c>
      <c r="N960">
        <f t="shared" si="20"/>
        <v>53.677777777777919</v>
      </c>
      <c r="O960">
        <f t="shared" si="20"/>
        <v>53.677777777777919</v>
      </c>
      <c r="P960">
        <f t="shared" si="20"/>
        <v>53.677777777777919</v>
      </c>
      <c r="Q960">
        <f t="shared" si="20"/>
        <v>53.677777777777919</v>
      </c>
      <c r="R960">
        <f t="shared" si="20"/>
        <v>53.677777777777919</v>
      </c>
      <c r="S960">
        <f t="shared" si="20"/>
        <v>53.677777777777919</v>
      </c>
      <c r="T960">
        <f t="shared" si="20"/>
        <v>53.677777777777919</v>
      </c>
      <c r="W960">
        <v>168</v>
      </c>
      <c r="X960">
        <v>447.71</v>
      </c>
      <c r="Y960">
        <v>321.27999999999997</v>
      </c>
      <c r="Z960">
        <v>300.89999999999998</v>
      </c>
      <c r="AA960">
        <v>339.21</v>
      </c>
      <c r="AB960">
        <v>568.25</v>
      </c>
      <c r="AC960">
        <v>270.86</v>
      </c>
      <c r="AD960">
        <v>143.22999999999999</v>
      </c>
      <c r="AE960">
        <v>155.12</v>
      </c>
      <c r="AF960">
        <v>90.45</v>
      </c>
      <c r="AG960">
        <v>532.76</v>
      </c>
      <c r="AH960">
        <v>764.87</v>
      </c>
      <c r="AI960">
        <v>559.92999999999995</v>
      </c>
      <c r="AJ960">
        <v>145.25</v>
      </c>
      <c r="AK960">
        <v>146.02000000000001</v>
      </c>
      <c r="AL960">
        <v>343.11</v>
      </c>
      <c r="AM960">
        <v>366.37</v>
      </c>
      <c r="AN960">
        <v>396.08</v>
      </c>
      <c r="AO960">
        <v>359.29</v>
      </c>
      <c r="AP960">
        <v>205.17</v>
      </c>
    </row>
    <row r="961" spans="1:42" x14ac:dyDescent="0.25">
      <c r="A961">
        <v>169</v>
      </c>
      <c r="B961">
        <f t="shared" si="20"/>
        <v>73.399999999999864</v>
      </c>
      <c r="C961">
        <f t="shared" si="20"/>
        <v>73.399999999999864</v>
      </c>
      <c r="D961">
        <f t="shared" si="20"/>
        <v>73.399999999999864</v>
      </c>
      <c r="E961">
        <f t="shared" si="20"/>
        <v>73.399999999999864</v>
      </c>
      <c r="F961">
        <f t="shared" si="20"/>
        <v>73.399999999999864</v>
      </c>
      <c r="G961">
        <f t="shared" si="20"/>
        <v>73.399999999999864</v>
      </c>
      <c r="H961">
        <f t="shared" si="20"/>
        <v>73.399999999999864</v>
      </c>
      <c r="I961">
        <f t="shared" si="20"/>
        <v>73.399999999999864</v>
      </c>
      <c r="J961">
        <f t="shared" si="20"/>
        <v>73.399999999999864</v>
      </c>
      <c r="K961">
        <f t="shared" si="20"/>
        <v>73.399999999999864</v>
      </c>
      <c r="L961">
        <f t="shared" si="20"/>
        <v>73.399999999999864</v>
      </c>
      <c r="M961">
        <f t="shared" si="20"/>
        <v>73.399999999999864</v>
      </c>
      <c r="N961">
        <f t="shared" si="20"/>
        <v>73.399999999999864</v>
      </c>
      <c r="O961">
        <f t="shared" si="20"/>
        <v>73.399999999999864</v>
      </c>
      <c r="P961">
        <f t="shared" si="20"/>
        <v>73.399999999999864</v>
      </c>
      <c r="Q961">
        <f t="shared" si="20"/>
        <v>73.399999999999864</v>
      </c>
      <c r="R961">
        <f t="shared" si="20"/>
        <v>73.399999999999864</v>
      </c>
      <c r="S961">
        <f t="shared" si="20"/>
        <v>73.399999999999864</v>
      </c>
      <c r="T961">
        <f t="shared" si="20"/>
        <v>73.399999999999864</v>
      </c>
      <c r="W961">
        <v>169</v>
      </c>
      <c r="X961">
        <v>463.6</v>
      </c>
      <c r="Y961">
        <v>302.87</v>
      </c>
      <c r="Z961">
        <v>304.32</v>
      </c>
      <c r="AA961">
        <v>340.95</v>
      </c>
      <c r="AB961">
        <v>617.23</v>
      </c>
      <c r="AC961">
        <v>275.68</v>
      </c>
      <c r="AD961">
        <v>129.63</v>
      </c>
      <c r="AE961">
        <v>132.52000000000001</v>
      </c>
      <c r="AF961">
        <v>90.28</v>
      </c>
      <c r="AG961">
        <v>560.32000000000005</v>
      </c>
      <c r="AH961">
        <v>762.13</v>
      </c>
      <c r="AI961">
        <v>529.57000000000005</v>
      </c>
      <c r="AJ961">
        <v>144.72</v>
      </c>
      <c r="AK961">
        <v>145.44999999999999</v>
      </c>
      <c r="AL961">
        <v>338.32</v>
      </c>
      <c r="AM961">
        <v>391.46</v>
      </c>
      <c r="AN961">
        <v>382.43</v>
      </c>
      <c r="AO961">
        <v>361.73</v>
      </c>
      <c r="AP961">
        <v>203.37</v>
      </c>
    </row>
    <row r="962" spans="1:42" x14ac:dyDescent="0.25">
      <c r="A962">
        <v>170</v>
      </c>
      <c r="B962">
        <f t="shared" si="20"/>
        <v>63.544444444444594</v>
      </c>
      <c r="C962">
        <f t="shared" si="20"/>
        <v>63.544444444444594</v>
      </c>
      <c r="D962">
        <f t="shared" si="20"/>
        <v>63.544444444444594</v>
      </c>
      <c r="E962">
        <f t="shared" si="20"/>
        <v>63.544444444444594</v>
      </c>
      <c r="F962">
        <f t="shared" si="20"/>
        <v>63.544444444444594</v>
      </c>
      <c r="G962">
        <f t="shared" si="20"/>
        <v>63.544444444444594</v>
      </c>
      <c r="H962">
        <f t="shared" si="20"/>
        <v>63.544444444444594</v>
      </c>
      <c r="I962">
        <f t="shared" si="20"/>
        <v>63.544444444444594</v>
      </c>
      <c r="J962">
        <f t="shared" si="20"/>
        <v>63.544444444444594</v>
      </c>
      <c r="K962">
        <f t="shared" si="20"/>
        <v>63.544444444444594</v>
      </c>
      <c r="L962">
        <f t="shared" si="20"/>
        <v>63.544444444444594</v>
      </c>
      <c r="M962">
        <f t="shared" si="20"/>
        <v>63.544444444444594</v>
      </c>
      <c r="N962">
        <f t="shared" si="20"/>
        <v>63.544444444444594</v>
      </c>
      <c r="O962">
        <f t="shared" si="20"/>
        <v>63.544444444444594</v>
      </c>
      <c r="P962">
        <f t="shared" si="20"/>
        <v>63.544444444444594</v>
      </c>
      <c r="Q962">
        <f t="shared" si="20"/>
        <v>63.544444444444594</v>
      </c>
      <c r="R962">
        <f t="shared" si="20"/>
        <v>63.544444444444594</v>
      </c>
      <c r="S962">
        <f t="shared" si="20"/>
        <v>63.544444444444594</v>
      </c>
      <c r="T962">
        <f t="shared" si="20"/>
        <v>63.544444444444594</v>
      </c>
      <c r="W962">
        <v>170</v>
      </c>
      <c r="X962">
        <v>416.99</v>
      </c>
      <c r="Y962">
        <v>309.10000000000002</v>
      </c>
      <c r="Z962">
        <v>287.44</v>
      </c>
      <c r="AA962">
        <v>345.86</v>
      </c>
      <c r="AB962">
        <v>587.62</v>
      </c>
      <c r="AC962">
        <v>280.77999999999997</v>
      </c>
      <c r="AD962">
        <v>110.77</v>
      </c>
      <c r="AE962">
        <v>112.86</v>
      </c>
      <c r="AF962">
        <v>83.89</v>
      </c>
      <c r="AG962">
        <v>535.55999999999995</v>
      </c>
      <c r="AH962">
        <v>794.72</v>
      </c>
      <c r="AI962">
        <v>542</v>
      </c>
      <c r="AJ962">
        <v>122.99</v>
      </c>
      <c r="AK962">
        <v>127.43</v>
      </c>
      <c r="AL962">
        <v>352.97</v>
      </c>
      <c r="AM962">
        <v>376.78</v>
      </c>
      <c r="AN962">
        <v>395.47</v>
      </c>
      <c r="AO962">
        <v>318.98</v>
      </c>
      <c r="AP962">
        <v>185.82</v>
      </c>
    </row>
    <row r="963" spans="1:42" x14ac:dyDescent="0.25">
      <c r="A963">
        <v>171</v>
      </c>
      <c r="B963">
        <f t="shared" si="20"/>
        <v>129.02222222222235</v>
      </c>
      <c r="C963">
        <f t="shared" si="20"/>
        <v>129.02222222222235</v>
      </c>
      <c r="D963">
        <f t="shared" si="20"/>
        <v>129.02222222222235</v>
      </c>
      <c r="E963">
        <f t="shared" si="20"/>
        <v>129.02222222222235</v>
      </c>
      <c r="F963">
        <f t="shared" si="20"/>
        <v>129.02222222222235</v>
      </c>
      <c r="G963">
        <f t="shared" si="20"/>
        <v>129.02222222222235</v>
      </c>
      <c r="H963">
        <f t="shared" si="20"/>
        <v>129.02222222222235</v>
      </c>
      <c r="I963">
        <f t="shared" si="20"/>
        <v>129.02222222222235</v>
      </c>
      <c r="J963">
        <f t="shared" si="20"/>
        <v>129.02222222222235</v>
      </c>
      <c r="K963">
        <f t="shared" si="20"/>
        <v>129.02222222222235</v>
      </c>
      <c r="L963">
        <f t="shared" si="20"/>
        <v>129.02222222222235</v>
      </c>
      <c r="M963">
        <f t="shared" si="20"/>
        <v>129.02222222222235</v>
      </c>
      <c r="N963">
        <f t="shared" si="20"/>
        <v>129.02222222222235</v>
      </c>
      <c r="O963">
        <f t="shared" si="20"/>
        <v>129.02222222222235</v>
      </c>
      <c r="P963">
        <f t="shared" si="20"/>
        <v>129.02222222222235</v>
      </c>
      <c r="Q963">
        <f t="shared" si="20"/>
        <v>129.02222222222235</v>
      </c>
      <c r="R963">
        <f t="shared" si="20"/>
        <v>129.02222222222235</v>
      </c>
      <c r="S963">
        <f t="shared" si="20"/>
        <v>129.02222222222235</v>
      </c>
      <c r="T963">
        <f t="shared" si="20"/>
        <v>129.02222222222235</v>
      </c>
      <c r="W963">
        <v>171</v>
      </c>
      <c r="X963">
        <v>433.88</v>
      </c>
      <c r="Y963">
        <v>294.99</v>
      </c>
      <c r="Z963">
        <v>292.33999999999997</v>
      </c>
      <c r="AA963">
        <v>349.45</v>
      </c>
      <c r="AB963">
        <v>589.99</v>
      </c>
      <c r="AC963">
        <v>263.52999999999997</v>
      </c>
      <c r="AD963">
        <v>102.2</v>
      </c>
      <c r="AE963">
        <v>104.56</v>
      </c>
      <c r="AF963">
        <v>89.84</v>
      </c>
      <c r="AG963">
        <v>566.36</v>
      </c>
      <c r="AH963">
        <v>794.57</v>
      </c>
      <c r="AI963">
        <v>528.55999999999995</v>
      </c>
      <c r="AJ963">
        <v>132.13</v>
      </c>
      <c r="AK963">
        <v>118.87</v>
      </c>
      <c r="AL963">
        <v>353.78</v>
      </c>
      <c r="AM963">
        <v>395.8</v>
      </c>
      <c r="AN963">
        <v>401.01</v>
      </c>
      <c r="AO963">
        <v>333.93</v>
      </c>
      <c r="AP963">
        <v>183.76</v>
      </c>
    </row>
    <row r="964" spans="1:42" x14ac:dyDescent="0.25">
      <c r="A964">
        <v>172</v>
      </c>
      <c r="B964">
        <f t="shared" si="20"/>
        <v>57.988888888888937</v>
      </c>
      <c r="C964">
        <f t="shared" si="20"/>
        <v>57.988888888888937</v>
      </c>
      <c r="D964">
        <f t="shared" si="20"/>
        <v>57.988888888888937</v>
      </c>
      <c r="E964">
        <f t="shared" si="20"/>
        <v>57.988888888888937</v>
      </c>
      <c r="F964">
        <f t="shared" si="20"/>
        <v>57.988888888888937</v>
      </c>
      <c r="G964">
        <f t="shared" si="20"/>
        <v>57.988888888888937</v>
      </c>
      <c r="H964">
        <f t="shared" si="20"/>
        <v>57.988888888888937</v>
      </c>
      <c r="I964">
        <f t="shared" si="20"/>
        <v>57.988888888888937</v>
      </c>
      <c r="J964">
        <f t="shared" si="20"/>
        <v>57.988888888888937</v>
      </c>
      <c r="K964">
        <f t="shared" si="20"/>
        <v>57.988888888888937</v>
      </c>
      <c r="L964">
        <f t="shared" si="20"/>
        <v>57.988888888888937</v>
      </c>
      <c r="M964">
        <f t="shared" si="20"/>
        <v>57.988888888888937</v>
      </c>
      <c r="N964">
        <f t="shared" si="20"/>
        <v>57.988888888888937</v>
      </c>
      <c r="O964">
        <f t="shared" si="20"/>
        <v>57.988888888888937</v>
      </c>
      <c r="P964">
        <f t="shared" si="20"/>
        <v>57.988888888888937</v>
      </c>
      <c r="Q964">
        <f t="shared" si="20"/>
        <v>57.988888888888937</v>
      </c>
      <c r="R964">
        <f t="shared" si="20"/>
        <v>57.988888888888937</v>
      </c>
      <c r="S964">
        <f t="shared" si="20"/>
        <v>57.988888888888937</v>
      </c>
      <c r="T964">
        <f t="shared" si="20"/>
        <v>57.988888888888937</v>
      </c>
      <c r="W964">
        <v>172</v>
      </c>
      <c r="X964">
        <v>398.22</v>
      </c>
      <c r="Y964">
        <v>290.95999999999998</v>
      </c>
      <c r="Z964">
        <v>255.36</v>
      </c>
      <c r="AA964">
        <v>301.72000000000003</v>
      </c>
      <c r="AB964">
        <v>554.04</v>
      </c>
      <c r="AC964">
        <v>258.57</v>
      </c>
      <c r="AD964">
        <v>92.2</v>
      </c>
      <c r="AE964">
        <v>86.55</v>
      </c>
      <c r="AF964">
        <v>76.510000000000005</v>
      </c>
      <c r="AG964">
        <v>544.71</v>
      </c>
      <c r="AH964">
        <v>746.81</v>
      </c>
      <c r="AI964">
        <v>540.42999999999995</v>
      </c>
      <c r="AJ964">
        <v>105.41</v>
      </c>
      <c r="AK964">
        <v>94.86</v>
      </c>
      <c r="AL964">
        <v>326.01</v>
      </c>
      <c r="AM964">
        <v>362.18</v>
      </c>
      <c r="AN964">
        <v>358.41</v>
      </c>
      <c r="AO964">
        <v>294</v>
      </c>
      <c r="AP964">
        <v>151.34</v>
      </c>
    </row>
    <row r="965" spans="1:42" x14ac:dyDescent="0.25">
      <c r="A965">
        <v>173</v>
      </c>
      <c r="B965">
        <f t="shared" si="20"/>
        <v>29.066666666666606</v>
      </c>
      <c r="C965">
        <f t="shared" si="20"/>
        <v>29.066666666666606</v>
      </c>
      <c r="D965">
        <f t="shared" si="20"/>
        <v>29.066666666666606</v>
      </c>
      <c r="E965">
        <f t="shared" si="20"/>
        <v>29.066666666666606</v>
      </c>
      <c r="F965">
        <f t="shared" si="20"/>
        <v>29.066666666666606</v>
      </c>
      <c r="G965">
        <f t="shared" si="20"/>
        <v>29.066666666666606</v>
      </c>
      <c r="H965">
        <f t="shared" si="20"/>
        <v>29.066666666666606</v>
      </c>
      <c r="I965">
        <f t="shared" si="20"/>
        <v>29.066666666666606</v>
      </c>
      <c r="J965">
        <f t="shared" si="20"/>
        <v>29.066666666666606</v>
      </c>
      <c r="K965">
        <f t="shared" si="20"/>
        <v>29.066666666666606</v>
      </c>
      <c r="L965">
        <f t="shared" si="20"/>
        <v>29.066666666666606</v>
      </c>
      <c r="M965">
        <f t="shared" si="20"/>
        <v>29.066666666666606</v>
      </c>
      <c r="N965">
        <f t="shared" si="20"/>
        <v>29.066666666666606</v>
      </c>
      <c r="O965">
        <f t="shared" si="20"/>
        <v>29.066666666666606</v>
      </c>
      <c r="P965">
        <f t="shared" si="20"/>
        <v>29.066666666666606</v>
      </c>
      <c r="Q965">
        <f t="shared" si="20"/>
        <v>29.066666666666606</v>
      </c>
      <c r="R965">
        <f t="shared" si="20"/>
        <v>29.066666666666606</v>
      </c>
      <c r="S965">
        <f t="shared" si="20"/>
        <v>29.066666666666606</v>
      </c>
      <c r="T965">
        <f t="shared" si="20"/>
        <v>29.066666666666606</v>
      </c>
      <c r="W965">
        <v>173</v>
      </c>
      <c r="X965">
        <v>420.46</v>
      </c>
      <c r="Y965">
        <v>298.33999999999997</v>
      </c>
      <c r="Z965">
        <v>289.97000000000003</v>
      </c>
      <c r="AA965">
        <v>333.9</v>
      </c>
      <c r="AB965">
        <v>563.16</v>
      </c>
      <c r="AC965">
        <v>263.52999999999997</v>
      </c>
      <c r="AD965">
        <v>91.16</v>
      </c>
      <c r="AE965">
        <v>92.85</v>
      </c>
      <c r="AF965">
        <v>76.66</v>
      </c>
      <c r="AG965">
        <v>543.42999999999995</v>
      </c>
      <c r="AH965">
        <v>753.94</v>
      </c>
      <c r="AI965">
        <v>529.13</v>
      </c>
      <c r="AJ965">
        <v>114.43</v>
      </c>
      <c r="AK965">
        <v>115.29</v>
      </c>
      <c r="AL965">
        <v>330.35</v>
      </c>
      <c r="AM965">
        <v>374.5</v>
      </c>
      <c r="AN965">
        <v>391.12</v>
      </c>
      <c r="AO965">
        <v>317.16000000000003</v>
      </c>
      <c r="AP965">
        <v>164.35</v>
      </c>
    </row>
    <row r="966" spans="1:42" x14ac:dyDescent="0.25">
      <c r="A966">
        <v>174</v>
      </c>
      <c r="B966">
        <f t="shared" si="20"/>
        <v>24.52222222222224</v>
      </c>
      <c r="C966">
        <f t="shared" si="20"/>
        <v>24.52222222222224</v>
      </c>
      <c r="D966">
        <f t="shared" si="20"/>
        <v>24.52222222222224</v>
      </c>
      <c r="E966">
        <f t="shared" si="20"/>
        <v>24.52222222222224</v>
      </c>
      <c r="F966">
        <f t="shared" si="20"/>
        <v>24.52222222222224</v>
      </c>
      <c r="G966">
        <f t="shared" si="20"/>
        <v>24.52222222222224</v>
      </c>
      <c r="H966">
        <f t="shared" si="20"/>
        <v>24.52222222222224</v>
      </c>
      <c r="I966">
        <f t="shared" si="20"/>
        <v>24.52222222222224</v>
      </c>
      <c r="J966">
        <f t="shared" ref="J966:T966" si="21">IF($B$809=1,$B156,$C156)</f>
        <v>24.52222222222224</v>
      </c>
      <c r="K966">
        <f t="shared" si="21"/>
        <v>24.52222222222224</v>
      </c>
      <c r="L966">
        <f t="shared" si="21"/>
        <v>24.52222222222224</v>
      </c>
      <c r="M966">
        <f t="shared" si="21"/>
        <v>24.52222222222224</v>
      </c>
      <c r="N966">
        <f t="shared" si="21"/>
        <v>24.52222222222224</v>
      </c>
      <c r="O966">
        <f t="shared" si="21"/>
        <v>24.52222222222224</v>
      </c>
      <c r="P966">
        <f t="shared" si="21"/>
        <v>24.52222222222224</v>
      </c>
      <c r="Q966">
        <f t="shared" si="21"/>
        <v>24.52222222222224</v>
      </c>
      <c r="R966">
        <f t="shared" si="21"/>
        <v>24.52222222222224</v>
      </c>
      <c r="S966">
        <f t="shared" si="21"/>
        <v>24.52222222222224</v>
      </c>
      <c r="T966">
        <f t="shared" si="21"/>
        <v>24.52222222222224</v>
      </c>
      <c r="W966">
        <v>174</v>
      </c>
      <c r="X966">
        <v>417.9</v>
      </c>
      <c r="Y966">
        <v>284.23</v>
      </c>
      <c r="Z966">
        <v>264.7</v>
      </c>
      <c r="AA966">
        <v>318.35000000000002</v>
      </c>
      <c r="AB966">
        <v>550.9</v>
      </c>
      <c r="AC966">
        <v>235.46</v>
      </c>
      <c r="AD966">
        <v>93.43</v>
      </c>
      <c r="AE966">
        <v>86.6</v>
      </c>
      <c r="AF966">
        <v>82.29</v>
      </c>
      <c r="AG966">
        <v>533.73</v>
      </c>
      <c r="AH966">
        <v>755.94</v>
      </c>
      <c r="AI966">
        <v>534.33000000000004</v>
      </c>
      <c r="AJ966">
        <v>99.77</v>
      </c>
      <c r="AK966">
        <v>88.82</v>
      </c>
      <c r="AL966">
        <v>315.39</v>
      </c>
      <c r="AM966">
        <v>367.37</v>
      </c>
      <c r="AN966">
        <v>366.57</v>
      </c>
      <c r="AO966">
        <v>300.69</v>
      </c>
      <c r="AP966">
        <v>151.79</v>
      </c>
    </row>
    <row r="967" spans="1:42" x14ac:dyDescent="0.25">
      <c r="A967">
        <v>175</v>
      </c>
      <c r="B967">
        <f t="shared" ref="B967:T980" si="22">IF($B$809=1,$B157,$C157)</f>
        <v>109.41111111111104</v>
      </c>
      <c r="C967">
        <f t="shared" si="22"/>
        <v>109.41111111111104</v>
      </c>
      <c r="D967">
        <f t="shared" si="22"/>
        <v>109.41111111111104</v>
      </c>
      <c r="E967">
        <f t="shared" si="22"/>
        <v>109.41111111111104</v>
      </c>
      <c r="F967">
        <f t="shared" si="22"/>
        <v>109.41111111111104</v>
      </c>
      <c r="G967">
        <f t="shared" si="22"/>
        <v>109.41111111111104</v>
      </c>
      <c r="H967">
        <f t="shared" si="22"/>
        <v>109.41111111111104</v>
      </c>
      <c r="I967">
        <f t="shared" si="22"/>
        <v>109.41111111111104</v>
      </c>
      <c r="J967">
        <f t="shared" si="22"/>
        <v>109.41111111111104</v>
      </c>
      <c r="K967">
        <f t="shared" si="22"/>
        <v>109.41111111111104</v>
      </c>
      <c r="L967">
        <f t="shared" si="22"/>
        <v>109.41111111111104</v>
      </c>
      <c r="M967">
        <f t="shared" si="22"/>
        <v>109.41111111111104</v>
      </c>
      <c r="N967">
        <f t="shared" si="22"/>
        <v>109.41111111111104</v>
      </c>
      <c r="O967">
        <f t="shared" si="22"/>
        <v>109.41111111111104</v>
      </c>
      <c r="P967">
        <f t="shared" si="22"/>
        <v>109.41111111111104</v>
      </c>
      <c r="Q967">
        <f t="shared" si="22"/>
        <v>109.41111111111104</v>
      </c>
      <c r="R967">
        <f t="shared" si="22"/>
        <v>109.41111111111104</v>
      </c>
      <c r="S967">
        <f t="shared" si="22"/>
        <v>109.41111111111104</v>
      </c>
      <c r="T967">
        <f t="shared" si="22"/>
        <v>109.41111111111104</v>
      </c>
      <c r="W967">
        <v>175</v>
      </c>
      <c r="X967">
        <v>372.7</v>
      </c>
      <c r="Y967">
        <v>250.98</v>
      </c>
      <c r="Z967">
        <v>228.35</v>
      </c>
      <c r="AA967">
        <v>282.27</v>
      </c>
      <c r="AB967">
        <v>523.17999999999995</v>
      </c>
      <c r="AC967">
        <v>217.39</v>
      </c>
      <c r="AD967">
        <v>113.53</v>
      </c>
      <c r="AE967">
        <v>97.94</v>
      </c>
      <c r="AF967">
        <v>65.16</v>
      </c>
      <c r="AG967">
        <v>487.66</v>
      </c>
      <c r="AH967">
        <v>715.59</v>
      </c>
      <c r="AI967">
        <v>501.57</v>
      </c>
      <c r="AJ967">
        <v>85.59</v>
      </c>
      <c r="AK967">
        <v>86.9</v>
      </c>
      <c r="AL967">
        <v>294.58999999999997</v>
      </c>
      <c r="AM967">
        <v>311.75</v>
      </c>
      <c r="AN967">
        <v>343.81</v>
      </c>
      <c r="AO967">
        <v>311.79000000000002</v>
      </c>
      <c r="AP967">
        <v>146.46</v>
      </c>
    </row>
    <row r="968" spans="1:42" x14ac:dyDescent="0.25">
      <c r="A968">
        <v>176</v>
      </c>
      <c r="B968">
        <f t="shared" si="22"/>
        <v>78.722222222222172</v>
      </c>
      <c r="C968">
        <f t="shared" si="22"/>
        <v>78.722222222222172</v>
      </c>
      <c r="D968">
        <f t="shared" si="22"/>
        <v>78.722222222222172</v>
      </c>
      <c r="E968">
        <f t="shared" si="22"/>
        <v>78.722222222222172</v>
      </c>
      <c r="F968">
        <f t="shared" si="22"/>
        <v>78.722222222222172</v>
      </c>
      <c r="G968">
        <f t="shared" si="22"/>
        <v>78.722222222222172</v>
      </c>
      <c r="H968">
        <f t="shared" si="22"/>
        <v>78.722222222222172</v>
      </c>
      <c r="I968">
        <f t="shared" si="22"/>
        <v>78.722222222222172</v>
      </c>
      <c r="J968">
        <f t="shared" si="22"/>
        <v>78.722222222222172</v>
      </c>
      <c r="K968">
        <f t="shared" si="22"/>
        <v>78.722222222222172</v>
      </c>
      <c r="L968">
        <f t="shared" si="22"/>
        <v>78.722222222222172</v>
      </c>
      <c r="M968">
        <f t="shared" si="22"/>
        <v>78.722222222222172</v>
      </c>
      <c r="N968">
        <f t="shared" si="22"/>
        <v>78.722222222222172</v>
      </c>
      <c r="O968">
        <f t="shared" si="22"/>
        <v>78.722222222222172</v>
      </c>
      <c r="P968">
        <f t="shared" si="22"/>
        <v>78.722222222222172</v>
      </c>
      <c r="Q968">
        <f t="shared" si="22"/>
        <v>78.722222222222172</v>
      </c>
      <c r="R968">
        <f t="shared" si="22"/>
        <v>78.722222222222172</v>
      </c>
      <c r="S968">
        <f t="shared" si="22"/>
        <v>78.722222222222172</v>
      </c>
      <c r="T968">
        <f t="shared" si="22"/>
        <v>78.722222222222172</v>
      </c>
      <c r="W968">
        <v>176</v>
      </c>
      <c r="X968">
        <v>412.51</v>
      </c>
      <c r="Y968">
        <v>256.88</v>
      </c>
      <c r="Z968">
        <v>235.05</v>
      </c>
      <c r="AA968">
        <v>276.23</v>
      </c>
      <c r="AB968">
        <v>544.42999999999995</v>
      </c>
      <c r="AC968">
        <v>219.96</v>
      </c>
      <c r="AD968">
        <v>121.12</v>
      </c>
      <c r="AE968">
        <v>102.69</v>
      </c>
      <c r="AF968">
        <v>62.7</v>
      </c>
      <c r="AG968">
        <v>497.63</v>
      </c>
      <c r="AH968">
        <v>740.83</v>
      </c>
      <c r="AI968">
        <v>505.72</v>
      </c>
      <c r="AJ968">
        <v>92.39</v>
      </c>
      <c r="AK968">
        <v>92.89</v>
      </c>
      <c r="AL968">
        <v>296.39999999999998</v>
      </c>
      <c r="AM968">
        <v>338.15</v>
      </c>
      <c r="AN968">
        <v>343.85</v>
      </c>
      <c r="AO968">
        <v>306.5</v>
      </c>
      <c r="AP968">
        <v>154.71</v>
      </c>
    </row>
    <row r="969" spans="1:42" x14ac:dyDescent="0.25">
      <c r="A969">
        <v>177</v>
      </c>
      <c r="B969">
        <f t="shared" si="22"/>
        <v>90.66666666666697</v>
      </c>
      <c r="C969">
        <f t="shared" si="22"/>
        <v>90.66666666666697</v>
      </c>
      <c r="D969">
        <f t="shared" si="22"/>
        <v>90.66666666666697</v>
      </c>
      <c r="E969">
        <f t="shared" si="22"/>
        <v>90.66666666666697</v>
      </c>
      <c r="F969">
        <f t="shared" si="22"/>
        <v>90.66666666666697</v>
      </c>
      <c r="G969">
        <f t="shared" si="22"/>
        <v>90.66666666666697</v>
      </c>
      <c r="H969">
        <f t="shared" si="22"/>
        <v>90.66666666666697</v>
      </c>
      <c r="I969">
        <f t="shared" si="22"/>
        <v>90.66666666666697</v>
      </c>
      <c r="J969">
        <f t="shared" si="22"/>
        <v>90.66666666666697</v>
      </c>
      <c r="K969">
        <f t="shared" si="22"/>
        <v>90.66666666666697</v>
      </c>
      <c r="L969">
        <f t="shared" si="22"/>
        <v>90.66666666666697</v>
      </c>
      <c r="M969">
        <f t="shared" si="22"/>
        <v>90.66666666666697</v>
      </c>
      <c r="N969">
        <f t="shared" si="22"/>
        <v>90.66666666666697</v>
      </c>
      <c r="O969">
        <f t="shared" si="22"/>
        <v>90.66666666666697</v>
      </c>
      <c r="P969">
        <f t="shared" si="22"/>
        <v>90.66666666666697</v>
      </c>
      <c r="Q969">
        <f t="shared" si="22"/>
        <v>90.66666666666697</v>
      </c>
      <c r="R969">
        <f t="shared" si="22"/>
        <v>90.66666666666697</v>
      </c>
      <c r="S969">
        <f t="shared" si="22"/>
        <v>90.66666666666697</v>
      </c>
      <c r="T969">
        <f t="shared" si="22"/>
        <v>90.66666666666697</v>
      </c>
      <c r="W969">
        <v>177</v>
      </c>
      <c r="X969">
        <v>406.46</v>
      </c>
      <c r="Y969">
        <v>275.45</v>
      </c>
      <c r="Z969">
        <v>262.95999999999998</v>
      </c>
      <c r="AA969">
        <v>293.02999999999997</v>
      </c>
      <c r="AB969">
        <v>542.84</v>
      </c>
      <c r="AC969">
        <v>246.51</v>
      </c>
      <c r="AD969">
        <v>124.68</v>
      </c>
      <c r="AE969">
        <v>119.99</v>
      </c>
      <c r="AF969">
        <v>58.9</v>
      </c>
      <c r="AG969">
        <v>504.8</v>
      </c>
      <c r="AH969">
        <v>743.76</v>
      </c>
      <c r="AI969">
        <v>532.42999999999995</v>
      </c>
      <c r="AJ969">
        <v>123</v>
      </c>
      <c r="AK969">
        <v>121.71</v>
      </c>
      <c r="AL969">
        <v>325.97000000000003</v>
      </c>
      <c r="AM969">
        <v>354.22</v>
      </c>
      <c r="AN969">
        <v>361.3</v>
      </c>
      <c r="AO969">
        <v>317.02999999999997</v>
      </c>
      <c r="AP969">
        <v>169.93</v>
      </c>
    </row>
    <row r="970" spans="1:42" x14ac:dyDescent="0.25">
      <c r="A970">
        <v>178</v>
      </c>
      <c r="B970">
        <f t="shared" si="22"/>
        <v>130.06666666666706</v>
      </c>
      <c r="C970">
        <f t="shared" si="22"/>
        <v>130.06666666666706</v>
      </c>
      <c r="D970">
        <f t="shared" si="22"/>
        <v>130.06666666666706</v>
      </c>
      <c r="E970">
        <f t="shared" si="22"/>
        <v>130.06666666666706</v>
      </c>
      <c r="F970">
        <f t="shared" si="22"/>
        <v>130.06666666666706</v>
      </c>
      <c r="G970">
        <f t="shared" si="22"/>
        <v>130.06666666666706</v>
      </c>
      <c r="H970">
        <f t="shared" si="22"/>
        <v>130.06666666666706</v>
      </c>
      <c r="I970">
        <f t="shared" si="22"/>
        <v>130.06666666666706</v>
      </c>
      <c r="J970">
        <f t="shared" si="22"/>
        <v>130.06666666666706</v>
      </c>
      <c r="K970">
        <f t="shared" si="22"/>
        <v>130.06666666666706</v>
      </c>
      <c r="L970">
        <f t="shared" si="22"/>
        <v>130.06666666666706</v>
      </c>
      <c r="M970">
        <f t="shared" si="22"/>
        <v>130.06666666666706</v>
      </c>
      <c r="N970">
        <f t="shared" si="22"/>
        <v>130.06666666666706</v>
      </c>
      <c r="O970">
        <f t="shared" si="22"/>
        <v>130.06666666666706</v>
      </c>
      <c r="P970">
        <f t="shared" si="22"/>
        <v>130.06666666666706</v>
      </c>
      <c r="Q970">
        <f t="shared" si="22"/>
        <v>130.06666666666706</v>
      </c>
      <c r="R970">
        <f t="shared" si="22"/>
        <v>130.06666666666706</v>
      </c>
      <c r="S970">
        <f t="shared" si="22"/>
        <v>130.06666666666706</v>
      </c>
      <c r="T970">
        <f t="shared" si="22"/>
        <v>130.06666666666706</v>
      </c>
      <c r="W970">
        <v>178</v>
      </c>
      <c r="X970">
        <v>409.77</v>
      </c>
      <c r="Y970">
        <v>283.14</v>
      </c>
      <c r="Z970">
        <v>243.68</v>
      </c>
      <c r="AA970">
        <v>306.48</v>
      </c>
      <c r="AB970">
        <v>564.6</v>
      </c>
      <c r="AC970">
        <v>233.5</v>
      </c>
      <c r="AD970">
        <v>118.76</v>
      </c>
      <c r="AE970">
        <v>109.67</v>
      </c>
      <c r="AF970">
        <v>49.47</v>
      </c>
      <c r="AG970">
        <v>544.19000000000005</v>
      </c>
      <c r="AH970">
        <v>758.55</v>
      </c>
      <c r="AI970">
        <v>531.76</v>
      </c>
      <c r="AJ970">
        <v>108.39</v>
      </c>
      <c r="AK970">
        <v>108.97</v>
      </c>
      <c r="AL970">
        <v>302.7</v>
      </c>
      <c r="AM970">
        <v>328.25</v>
      </c>
      <c r="AN970">
        <v>362.2</v>
      </c>
      <c r="AO970">
        <v>313.73</v>
      </c>
      <c r="AP970">
        <v>171.42</v>
      </c>
    </row>
    <row r="971" spans="1:42" x14ac:dyDescent="0.25">
      <c r="A971">
        <v>179</v>
      </c>
      <c r="B971">
        <f t="shared" si="22"/>
        <v>75.488888888888596</v>
      </c>
      <c r="C971">
        <f t="shared" si="22"/>
        <v>75.488888888888596</v>
      </c>
      <c r="D971">
        <f t="shared" si="22"/>
        <v>75.488888888888596</v>
      </c>
      <c r="E971">
        <f t="shared" si="22"/>
        <v>75.488888888888596</v>
      </c>
      <c r="F971">
        <f t="shared" si="22"/>
        <v>75.488888888888596</v>
      </c>
      <c r="G971">
        <f t="shared" si="22"/>
        <v>75.488888888888596</v>
      </c>
      <c r="H971">
        <f t="shared" si="22"/>
        <v>75.488888888888596</v>
      </c>
      <c r="I971">
        <f t="shared" si="22"/>
        <v>75.488888888888596</v>
      </c>
      <c r="J971">
        <f t="shared" si="22"/>
        <v>75.488888888888596</v>
      </c>
      <c r="K971">
        <f t="shared" si="22"/>
        <v>75.488888888888596</v>
      </c>
      <c r="L971">
        <f t="shared" si="22"/>
        <v>75.488888888888596</v>
      </c>
      <c r="M971">
        <f t="shared" si="22"/>
        <v>75.488888888888596</v>
      </c>
      <c r="N971">
        <f t="shared" si="22"/>
        <v>75.488888888888596</v>
      </c>
      <c r="O971">
        <f t="shared" si="22"/>
        <v>75.488888888888596</v>
      </c>
      <c r="P971">
        <f t="shared" si="22"/>
        <v>75.488888888888596</v>
      </c>
      <c r="Q971">
        <f t="shared" si="22"/>
        <v>75.488888888888596</v>
      </c>
      <c r="R971">
        <f t="shared" si="22"/>
        <v>75.488888888888596</v>
      </c>
      <c r="S971">
        <f t="shared" si="22"/>
        <v>75.488888888888596</v>
      </c>
      <c r="T971">
        <f t="shared" si="22"/>
        <v>75.488888888888596</v>
      </c>
      <c r="W971">
        <v>179</v>
      </c>
      <c r="X971">
        <v>407.89</v>
      </c>
      <c r="Y971">
        <v>275.81</v>
      </c>
      <c r="Z971">
        <v>272.07</v>
      </c>
      <c r="AA971">
        <v>315.25</v>
      </c>
      <c r="AB971">
        <v>564.9</v>
      </c>
      <c r="AC971">
        <v>255.97</v>
      </c>
      <c r="AD971">
        <v>129.66</v>
      </c>
      <c r="AE971">
        <v>119.45</v>
      </c>
      <c r="AF971">
        <v>59.96</v>
      </c>
      <c r="AG971">
        <v>515.97</v>
      </c>
      <c r="AH971">
        <v>737.18</v>
      </c>
      <c r="AI971">
        <v>542.4</v>
      </c>
      <c r="AJ971">
        <v>122.95</v>
      </c>
      <c r="AK971">
        <v>126.52</v>
      </c>
      <c r="AL971">
        <v>332.37</v>
      </c>
      <c r="AM971">
        <v>350.08</v>
      </c>
      <c r="AN971">
        <v>344.87</v>
      </c>
      <c r="AO971">
        <v>336.05</v>
      </c>
      <c r="AP971">
        <v>174.53</v>
      </c>
    </row>
    <row r="972" spans="1:42" x14ac:dyDescent="0.25">
      <c r="A972">
        <v>180</v>
      </c>
      <c r="B972">
        <f t="shared" si="22"/>
        <v>50.055555555555657</v>
      </c>
      <c r="C972">
        <f t="shared" si="22"/>
        <v>50.055555555555657</v>
      </c>
      <c r="D972">
        <f t="shared" si="22"/>
        <v>50.055555555555657</v>
      </c>
      <c r="E972">
        <f t="shared" si="22"/>
        <v>50.055555555555657</v>
      </c>
      <c r="F972">
        <f t="shared" si="22"/>
        <v>50.055555555555657</v>
      </c>
      <c r="G972">
        <f t="shared" si="22"/>
        <v>50.055555555555657</v>
      </c>
      <c r="H972">
        <f t="shared" si="22"/>
        <v>50.055555555555657</v>
      </c>
      <c r="I972">
        <f t="shared" si="22"/>
        <v>50.055555555555657</v>
      </c>
      <c r="J972">
        <f t="shared" si="22"/>
        <v>50.055555555555657</v>
      </c>
      <c r="K972">
        <f t="shared" si="22"/>
        <v>50.055555555555657</v>
      </c>
      <c r="L972">
        <f t="shared" si="22"/>
        <v>50.055555555555657</v>
      </c>
      <c r="M972">
        <f t="shared" si="22"/>
        <v>50.055555555555657</v>
      </c>
      <c r="N972">
        <f t="shared" si="22"/>
        <v>50.055555555555657</v>
      </c>
      <c r="O972">
        <f t="shared" si="22"/>
        <v>50.055555555555657</v>
      </c>
      <c r="P972">
        <f t="shared" si="22"/>
        <v>50.055555555555657</v>
      </c>
      <c r="Q972">
        <f t="shared" si="22"/>
        <v>50.055555555555657</v>
      </c>
      <c r="R972">
        <f t="shared" si="22"/>
        <v>50.055555555555657</v>
      </c>
      <c r="S972">
        <f t="shared" si="22"/>
        <v>50.055555555555657</v>
      </c>
      <c r="T972">
        <f t="shared" si="22"/>
        <v>50.055555555555657</v>
      </c>
      <c r="W972">
        <v>180</v>
      </c>
      <c r="X972">
        <v>432.82</v>
      </c>
      <c r="Y972">
        <v>296.39999999999998</v>
      </c>
      <c r="Z972">
        <v>263.61</v>
      </c>
      <c r="AA972">
        <v>317.70999999999998</v>
      </c>
      <c r="AB972">
        <v>581.02</v>
      </c>
      <c r="AC972">
        <v>271.05</v>
      </c>
      <c r="AD972">
        <v>150.4</v>
      </c>
      <c r="AE972">
        <v>152.63</v>
      </c>
      <c r="AF972">
        <v>76.239999999999995</v>
      </c>
      <c r="AG972">
        <v>553.97</v>
      </c>
      <c r="AH972">
        <v>758.74</v>
      </c>
      <c r="AI972">
        <v>533.41</v>
      </c>
      <c r="AJ972">
        <v>153.51</v>
      </c>
      <c r="AK972">
        <v>151.30000000000001</v>
      </c>
      <c r="AL972">
        <v>326.24</v>
      </c>
      <c r="AM972">
        <v>360.25</v>
      </c>
      <c r="AN972">
        <v>383.97</v>
      </c>
      <c r="AO972">
        <v>369.54</v>
      </c>
      <c r="AP972">
        <v>211.37</v>
      </c>
    </row>
    <row r="973" spans="1:42" x14ac:dyDescent="0.25">
      <c r="A973">
        <v>181</v>
      </c>
      <c r="B973">
        <f t="shared" si="22"/>
        <v>121.66666666666697</v>
      </c>
      <c r="C973">
        <f t="shared" si="22"/>
        <v>121.66666666666697</v>
      </c>
      <c r="D973">
        <f t="shared" si="22"/>
        <v>121.66666666666697</v>
      </c>
      <c r="E973">
        <f t="shared" si="22"/>
        <v>121.66666666666697</v>
      </c>
      <c r="F973">
        <f t="shared" si="22"/>
        <v>121.66666666666697</v>
      </c>
      <c r="G973">
        <f t="shared" si="22"/>
        <v>121.66666666666697</v>
      </c>
      <c r="H973">
        <f t="shared" si="22"/>
        <v>121.66666666666697</v>
      </c>
      <c r="I973">
        <f t="shared" si="22"/>
        <v>121.66666666666697</v>
      </c>
      <c r="J973">
        <f t="shared" si="22"/>
        <v>121.66666666666697</v>
      </c>
      <c r="K973">
        <f t="shared" si="22"/>
        <v>121.66666666666697</v>
      </c>
      <c r="L973">
        <f t="shared" si="22"/>
        <v>121.66666666666697</v>
      </c>
      <c r="M973">
        <f t="shared" si="22"/>
        <v>121.66666666666697</v>
      </c>
      <c r="N973">
        <f t="shared" si="22"/>
        <v>121.66666666666697</v>
      </c>
      <c r="O973">
        <f t="shared" si="22"/>
        <v>121.66666666666697</v>
      </c>
      <c r="P973">
        <f t="shared" si="22"/>
        <v>121.66666666666697</v>
      </c>
      <c r="Q973">
        <f t="shared" si="22"/>
        <v>121.66666666666697</v>
      </c>
      <c r="R973">
        <f t="shared" si="22"/>
        <v>121.66666666666697</v>
      </c>
      <c r="S973">
        <f t="shared" si="22"/>
        <v>121.66666666666697</v>
      </c>
      <c r="T973">
        <f t="shared" si="22"/>
        <v>121.66666666666697</v>
      </c>
      <c r="W973">
        <v>181</v>
      </c>
      <c r="X973">
        <v>443.41</v>
      </c>
      <c r="Y973">
        <v>299.74</v>
      </c>
      <c r="Z973">
        <v>292.54000000000002</v>
      </c>
      <c r="AA973">
        <v>307.19</v>
      </c>
      <c r="AB973">
        <v>581.26</v>
      </c>
      <c r="AC973">
        <v>275.93</v>
      </c>
      <c r="AD973">
        <v>146.04</v>
      </c>
      <c r="AE973">
        <v>140.69999999999999</v>
      </c>
      <c r="AF973">
        <v>72.7</v>
      </c>
      <c r="AG973">
        <v>536.04999999999995</v>
      </c>
      <c r="AH973">
        <v>784.86</v>
      </c>
      <c r="AI973">
        <v>515.82000000000005</v>
      </c>
      <c r="AJ973">
        <v>135.69</v>
      </c>
      <c r="AK973">
        <v>142.13999999999999</v>
      </c>
      <c r="AL973">
        <v>331.59</v>
      </c>
      <c r="AM973">
        <v>370.43</v>
      </c>
      <c r="AN973">
        <v>367.86</v>
      </c>
      <c r="AO973">
        <v>338.47</v>
      </c>
      <c r="AP973">
        <v>193.52</v>
      </c>
    </row>
    <row r="974" spans="1:42" x14ac:dyDescent="0.25">
      <c r="A974">
        <v>182</v>
      </c>
      <c r="B974">
        <f t="shared" si="22"/>
        <v>82.011111111110949</v>
      </c>
      <c r="C974">
        <f t="shared" si="22"/>
        <v>82.011111111110949</v>
      </c>
      <c r="D974">
        <f t="shared" si="22"/>
        <v>82.011111111110949</v>
      </c>
      <c r="E974">
        <f t="shared" si="22"/>
        <v>82.011111111110949</v>
      </c>
      <c r="F974">
        <f t="shared" si="22"/>
        <v>82.011111111110949</v>
      </c>
      <c r="G974">
        <f t="shared" si="22"/>
        <v>82.011111111110949</v>
      </c>
      <c r="H974">
        <f t="shared" si="22"/>
        <v>82.011111111110949</v>
      </c>
      <c r="I974">
        <f t="shared" si="22"/>
        <v>82.011111111110949</v>
      </c>
      <c r="J974">
        <f t="shared" si="22"/>
        <v>82.011111111110949</v>
      </c>
      <c r="K974">
        <f t="shared" si="22"/>
        <v>82.011111111110949</v>
      </c>
      <c r="L974">
        <f t="shared" si="22"/>
        <v>82.011111111110949</v>
      </c>
      <c r="M974">
        <f t="shared" si="22"/>
        <v>82.011111111110949</v>
      </c>
      <c r="N974">
        <f t="shared" si="22"/>
        <v>82.011111111110949</v>
      </c>
      <c r="O974">
        <f t="shared" si="22"/>
        <v>82.011111111110949</v>
      </c>
      <c r="P974">
        <f t="shared" si="22"/>
        <v>82.011111111110949</v>
      </c>
      <c r="Q974">
        <f t="shared" si="22"/>
        <v>82.011111111110949</v>
      </c>
      <c r="R974">
        <f t="shared" si="22"/>
        <v>82.011111111110949</v>
      </c>
      <c r="S974">
        <f t="shared" si="22"/>
        <v>82.011111111110949</v>
      </c>
      <c r="T974">
        <f t="shared" si="22"/>
        <v>82.011111111110949</v>
      </c>
      <c r="W974">
        <v>182</v>
      </c>
      <c r="X974">
        <v>454.21</v>
      </c>
      <c r="Y974">
        <v>315.79000000000002</v>
      </c>
      <c r="Z974">
        <v>297.87</v>
      </c>
      <c r="AA974">
        <v>339.45</v>
      </c>
      <c r="AB974">
        <v>586.6</v>
      </c>
      <c r="AC974">
        <v>276.49</v>
      </c>
      <c r="AD974">
        <v>184.54</v>
      </c>
      <c r="AE974">
        <v>183.41</v>
      </c>
      <c r="AF974">
        <v>105.19</v>
      </c>
      <c r="AG974">
        <v>542.25</v>
      </c>
      <c r="AH974">
        <v>785.54</v>
      </c>
      <c r="AI974">
        <v>572.41999999999996</v>
      </c>
      <c r="AJ974">
        <v>176.77</v>
      </c>
      <c r="AK974">
        <v>172.13</v>
      </c>
      <c r="AL974">
        <v>341.29</v>
      </c>
      <c r="AM974">
        <v>391.71</v>
      </c>
      <c r="AN974">
        <v>369.47</v>
      </c>
      <c r="AO974">
        <v>385.9</v>
      </c>
      <c r="AP974">
        <v>234.8</v>
      </c>
    </row>
    <row r="975" spans="1:42" x14ac:dyDescent="0.25">
      <c r="A975">
        <v>183</v>
      </c>
      <c r="B975">
        <f t="shared" si="22"/>
        <v>132.33333333333348</v>
      </c>
      <c r="C975">
        <f t="shared" si="22"/>
        <v>132.33333333333348</v>
      </c>
      <c r="D975">
        <f t="shared" si="22"/>
        <v>132.33333333333348</v>
      </c>
      <c r="E975">
        <f t="shared" si="22"/>
        <v>132.33333333333348</v>
      </c>
      <c r="F975">
        <f t="shared" si="22"/>
        <v>132.33333333333348</v>
      </c>
      <c r="G975">
        <f t="shared" si="22"/>
        <v>132.33333333333348</v>
      </c>
      <c r="H975">
        <f t="shared" si="22"/>
        <v>132.33333333333348</v>
      </c>
      <c r="I975">
        <f t="shared" si="22"/>
        <v>132.33333333333348</v>
      </c>
      <c r="J975">
        <f t="shared" si="22"/>
        <v>132.33333333333348</v>
      </c>
      <c r="K975">
        <f t="shared" si="22"/>
        <v>132.33333333333348</v>
      </c>
      <c r="L975">
        <f t="shared" si="22"/>
        <v>132.33333333333348</v>
      </c>
      <c r="M975">
        <f t="shared" si="22"/>
        <v>132.33333333333348</v>
      </c>
      <c r="N975">
        <f t="shared" si="22"/>
        <v>132.33333333333348</v>
      </c>
      <c r="O975">
        <f t="shared" si="22"/>
        <v>132.33333333333348</v>
      </c>
      <c r="P975">
        <f t="shared" si="22"/>
        <v>132.33333333333348</v>
      </c>
      <c r="Q975">
        <f t="shared" si="22"/>
        <v>132.33333333333348</v>
      </c>
      <c r="R975">
        <f t="shared" si="22"/>
        <v>132.33333333333348</v>
      </c>
      <c r="S975">
        <f t="shared" si="22"/>
        <v>132.33333333333348</v>
      </c>
      <c r="T975">
        <f t="shared" si="22"/>
        <v>132.33333333333348</v>
      </c>
      <c r="W975">
        <v>183</v>
      </c>
      <c r="X975">
        <v>452.02</v>
      </c>
      <c r="Y975">
        <v>318.74</v>
      </c>
      <c r="Z975">
        <v>301.52</v>
      </c>
      <c r="AA975">
        <v>326.33999999999997</v>
      </c>
      <c r="AB975">
        <v>587.65</v>
      </c>
      <c r="AC975">
        <v>273.39</v>
      </c>
      <c r="AD975">
        <v>180.09</v>
      </c>
      <c r="AE975">
        <v>176.02</v>
      </c>
      <c r="AF975">
        <v>100.64</v>
      </c>
      <c r="AG975">
        <v>571.86</v>
      </c>
      <c r="AH975">
        <v>770.85</v>
      </c>
      <c r="AI975">
        <v>553.1</v>
      </c>
      <c r="AJ975">
        <v>181.06</v>
      </c>
      <c r="AK975">
        <v>172.72</v>
      </c>
      <c r="AL975">
        <v>347.38</v>
      </c>
      <c r="AM975">
        <v>373.28</v>
      </c>
      <c r="AN975">
        <v>406.4</v>
      </c>
      <c r="AO975">
        <v>366.45</v>
      </c>
      <c r="AP975">
        <v>239.42</v>
      </c>
    </row>
    <row r="976" spans="1:42" x14ac:dyDescent="0.25">
      <c r="A976">
        <v>184</v>
      </c>
      <c r="B976">
        <f t="shared" si="22"/>
        <v>56.733333333333348</v>
      </c>
      <c r="C976">
        <f t="shared" si="22"/>
        <v>56.733333333333348</v>
      </c>
      <c r="D976">
        <f t="shared" si="22"/>
        <v>56.733333333333348</v>
      </c>
      <c r="E976">
        <f t="shared" si="22"/>
        <v>56.733333333333348</v>
      </c>
      <c r="F976">
        <f t="shared" si="22"/>
        <v>56.733333333333348</v>
      </c>
      <c r="G976">
        <f t="shared" si="22"/>
        <v>56.733333333333348</v>
      </c>
      <c r="H976">
        <f t="shared" si="22"/>
        <v>56.733333333333348</v>
      </c>
      <c r="I976">
        <f t="shared" si="22"/>
        <v>56.733333333333348</v>
      </c>
      <c r="J976">
        <f t="shared" si="22"/>
        <v>56.733333333333348</v>
      </c>
      <c r="K976">
        <f t="shared" si="22"/>
        <v>56.733333333333348</v>
      </c>
      <c r="L976">
        <f t="shared" si="22"/>
        <v>56.733333333333348</v>
      </c>
      <c r="M976">
        <f t="shared" si="22"/>
        <v>56.733333333333348</v>
      </c>
      <c r="N976">
        <f t="shared" si="22"/>
        <v>56.733333333333348</v>
      </c>
      <c r="O976">
        <f t="shared" si="22"/>
        <v>56.733333333333348</v>
      </c>
      <c r="P976">
        <f t="shared" si="22"/>
        <v>56.733333333333348</v>
      </c>
      <c r="Q976">
        <f t="shared" si="22"/>
        <v>56.733333333333348</v>
      </c>
      <c r="R976">
        <f t="shared" si="22"/>
        <v>56.733333333333348</v>
      </c>
      <c r="S976">
        <f t="shared" si="22"/>
        <v>56.733333333333348</v>
      </c>
      <c r="T976">
        <f t="shared" si="22"/>
        <v>56.733333333333348</v>
      </c>
      <c r="W976">
        <v>184</v>
      </c>
      <c r="X976">
        <v>445.49</v>
      </c>
      <c r="Y976">
        <v>293.24</v>
      </c>
      <c r="Z976">
        <v>271.39</v>
      </c>
      <c r="AA976">
        <v>302.10000000000002</v>
      </c>
      <c r="AB976">
        <v>555.52</v>
      </c>
      <c r="AC976">
        <v>268.92</v>
      </c>
      <c r="AD976">
        <v>188.83</v>
      </c>
      <c r="AE976">
        <v>181.86</v>
      </c>
      <c r="AF976">
        <v>82</v>
      </c>
      <c r="AG976">
        <v>536.85</v>
      </c>
      <c r="AH976">
        <v>741.46</v>
      </c>
      <c r="AI976">
        <v>549.35</v>
      </c>
      <c r="AJ976">
        <v>186.04</v>
      </c>
      <c r="AK976">
        <v>192.77</v>
      </c>
      <c r="AL976">
        <v>322.04000000000002</v>
      </c>
      <c r="AM976">
        <v>377.99</v>
      </c>
      <c r="AN976">
        <v>354.43</v>
      </c>
      <c r="AO976">
        <v>382.61</v>
      </c>
      <c r="AP976">
        <v>242.9</v>
      </c>
    </row>
    <row r="977" spans="1:42" x14ac:dyDescent="0.25">
      <c r="A977">
        <v>185</v>
      </c>
      <c r="B977">
        <f t="shared" si="22"/>
        <v>21.066666666666663</v>
      </c>
      <c r="C977">
        <f t="shared" si="22"/>
        <v>21.066666666666663</v>
      </c>
      <c r="D977">
        <f t="shared" si="22"/>
        <v>21.066666666666663</v>
      </c>
      <c r="E977">
        <f t="shared" si="22"/>
        <v>21.066666666666663</v>
      </c>
      <c r="F977">
        <f t="shared" si="22"/>
        <v>21.066666666666663</v>
      </c>
      <c r="G977">
        <f t="shared" si="22"/>
        <v>21.066666666666663</v>
      </c>
      <c r="H977">
        <f t="shared" si="22"/>
        <v>21.066666666666663</v>
      </c>
      <c r="I977">
        <f t="shared" si="22"/>
        <v>21.066666666666663</v>
      </c>
      <c r="J977">
        <f t="shared" si="22"/>
        <v>21.066666666666663</v>
      </c>
      <c r="K977">
        <f t="shared" si="22"/>
        <v>21.066666666666663</v>
      </c>
      <c r="L977">
        <f t="shared" si="22"/>
        <v>21.066666666666663</v>
      </c>
      <c r="M977">
        <f t="shared" si="22"/>
        <v>21.066666666666663</v>
      </c>
      <c r="N977">
        <f t="shared" si="22"/>
        <v>21.066666666666663</v>
      </c>
      <c r="O977">
        <f t="shared" si="22"/>
        <v>21.066666666666663</v>
      </c>
      <c r="P977">
        <f t="shared" si="22"/>
        <v>21.066666666666663</v>
      </c>
      <c r="Q977">
        <f t="shared" si="22"/>
        <v>21.066666666666663</v>
      </c>
      <c r="R977">
        <f t="shared" si="22"/>
        <v>21.066666666666663</v>
      </c>
      <c r="S977">
        <f t="shared" si="22"/>
        <v>21.066666666666663</v>
      </c>
      <c r="T977">
        <f t="shared" si="22"/>
        <v>21.066666666666663</v>
      </c>
      <c r="W977">
        <v>185</v>
      </c>
      <c r="X977">
        <v>433.29</v>
      </c>
      <c r="Y977">
        <v>294.75</v>
      </c>
      <c r="Z977">
        <v>272.94</v>
      </c>
      <c r="AA977">
        <v>330.62</v>
      </c>
      <c r="AB977">
        <v>577.66</v>
      </c>
      <c r="AC977">
        <v>247.14</v>
      </c>
      <c r="AD977">
        <v>179.56</v>
      </c>
      <c r="AE977">
        <v>178.28</v>
      </c>
      <c r="AF977">
        <v>87.86</v>
      </c>
      <c r="AG977">
        <v>541.88</v>
      </c>
      <c r="AH977">
        <v>735.61</v>
      </c>
      <c r="AI977">
        <v>551.04</v>
      </c>
      <c r="AJ977">
        <v>175.97</v>
      </c>
      <c r="AK977">
        <v>168.63</v>
      </c>
      <c r="AL977">
        <v>347.44</v>
      </c>
      <c r="AM977">
        <v>377.55</v>
      </c>
      <c r="AN977">
        <v>377.67</v>
      </c>
      <c r="AO977">
        <v>377.8</v>
      </c>
      <c r="AP977">
        <v>233.15</v>
      </c>
    </row>
    <row r="978" spans="1:42" x14ac:dyDescent="0.25">
      <c r="A978">
        <v>186</v>
      </c>
      <c r="B978">
        <f t="shared" si="22"/>
        <v>33.488888888889051</v>
      </c>
      <c r="C978">
        <f t="shared" si="22"/>
        <v>33.488888888889051</v>
      </c>
      <c r="D978">
        <f t="shared" si="22"/>
        <v>33.488888888889051</v>
      </c>
      <c r="E978">
        <f t="shared" si="22"/>
        <v>33.488888888889051</v>
      </c>
      <c r="F978">
        <f t="shared" si="22"/>
        <v>33.488888888889051</v>
      </c>
      <c r="G978">
        <f t="shared" si="22"/>
        <v>33.488888888889051</v>
      </c>
      <c r="H978">
        <f t="shared" si="22"/>
        <v>33.488888888889051</v>
      </c>
      <c r="I978">
        <f t="shared" si="22"/>
        <v>33.488888888889051</v>
      </c>
      <c r="J978">
        <f t="shared" si="22"/>
        <v>33.488888888889051</v>
      </c>
      <c r="K978">
        <f t="shared" si="22"/>
        <v>33.488888888889051</v>
      </c>
      <c r="L978">
        <f t="shared" si="22"/>
        <v>33.488888888889051</v>
      </c>
      <c r="M978">
        <f t="shared" si="22"/>
        <v>33.488888888889051</v>
      </c>
      <c r="N978">
        <f t="shared" si="22"/>
        <v>33.488888888889051</v>
      </c>
      <c r="O978">
        <f t="shared" si="22"/>
        <v>33.488888888889051</v>
      </c>
      <c r="P978">
        <f t="shared" si="22"/>
        <v>33.488888888889051</v>
      </c>
      <c r="Q978">
        <f t="shared" si="22"/>
        <v>33.488888888889051</v>
      </c>
      <c r="R978">
        <f t="shared" si="22"/>
        <v>33.488888888889051</v>
      </c>
      <c r="S978">
        <f t="shared" si="22"/>
        <v>33.488888888889051</v>
      </c>
      <c r="T978">
        <f t="shared" si="22"/>
        <v>33.488888888889051</v>
      </c>
      <c r="W978">
        <v>186</v>
      </c>
      <c r="X978">
        <v>456.87</v>
      </c>
      <c r="Y978">
        <v>292.06</v>
      </c>
      <c r="Z978">
        <v>280.19</v>
      </c>
      <c r="AA978">
        <v>308.82</v>
      </c>
      <c r="AB978">
        <v>581.34</v>
      </c>
      <c r="AC978">
        <v>241.99</v>
      </c>
      <c r="AD978">
        <v>195.15</v>
      </c>
      <c r="AE978">
        <v>193.98</v>
      </c>
      <c r="AF978">
        <v>86.23</v>
      </c>
      <c r="AG978">
        <v>519.92999999999995</v>
      </c>
      <c r="AH978">
        <v>742.85</v>
      </c>
      <c r="AI978">
        <v>508.07</v>
      </c>
      <c r="AJ978">
        <v>196.48</v>
      </c>
      <c r="AK978">
        <v>190.62</v>
      </c>
      <c r="AL978">
        <v>342.13</v>
      </c>
      <c r="AM978">
        <v>355.55</v>
      </c>
      <c r="AN978">
        <v>373.84</v>
      </c>
      <c r="AO978">
        <v>387.62</v>
      </c>
      <c r="AP978">
        <v>245.27</v>
      </c>
    </row>
    <row r="979" spans="1:42" x14ac:dyDescent="0.25">
      <c r="A979">
        <v>187</v>
      </c>
      <c r="B979">
        <f t="shared" si="22"/>
        <v>22.811111111111131</v>
      </c>
      <c r="C979">
        <f t="shared" si="22"/>
        <v>22.811111111111131</v>
      </c>
      <c r="D979">
        <f t="shared" si="22"/>
        <v>22.811111111111131</v>
      </c>
      <c r="E979">
        <f t="shared" si="22"/>
        <v>22.811111111111131</v>
      </c>
      <c r="F979">
        <f t="shared" si="22"/>
        <v>22.811111111111131</v>
      </c>
      <c r="G979">
        <f t="shared" si="22"/>
        <v>22.811111111111131</v>
      </c>
      <c r="H979">
        <f t="shared" si="22"/>
        <v>22.811111111111131</v>
      </c>
      <c r="I979">
        <f t="shared" si="22"/>
        <v>22.811111111111131</v>
      </c>
      <c r="J979">
        <f t="shared" si="22"/>
        <v>22.811111111111131</v>
      </c>
      <c r="K979">
        <f t="shared" si="22"/>
        <v>22.811111111111131</v>
      </c>
      <c r="L979">
        <f t="shared" si="22"/>
        <v>22.811111111111131</v>
      </c>
      <c r="M979">
        <f t="shared" si="22"/>
        <v>22.811111111111131</v>
      </c>
      <c r="N979">
        <f t="shared" si="22"/>
        <v>22.811111111111131</v>
      </c>
      <c r="O979">
        <f t="shared" si="22"/>
        <v>22.811111111111131</v>
      </c>
      <c r="P979">
        <f t="shared" si="22"/>
        <v>22.811111111111131</v>
      </c>
      <c r="Q979">
        <f t="shared" si="22"/>
        <v>22.811111111111131</v>
      </c>
      <c r="R979">
        <f t="shared" si="22"/>
        <v>22.811111111111131</v>
      </c>
      <c r="S979">
        <f t="shared" si="22"/>
        <v>22.811111111111131</v>
      </c>
      <c r="T979">
        <f t="shared" si="22"/>
        <v>22.811111111111131</v>
      </c>
      <c r="W979">
        <v>187</v>
      </c>
      <c r="X979">
        <v>419.36</v>
      </c>
      <c r="Y979">
        <v>264.99</v>
      </c>
      <c r="Z979">
        <v>254.2</v>
      </c>
      <c r="AA979">
        <v>288.39999999999998</v>
      </c>
      <c r="AB979">
        <v>590.16999999999996</v>
      </c>
      <c r="AC979">
        <v>248.57</v>
      </c>
      <c r="AD979">
        <v>198.52</v>
      </c>
      <c r="AE979">
        <v>185.87</v>
      </c>
      <c r="AF979">
        <v>74.94</v>
      </c>
      <c r="AG979">
        <v>507.38</v>
      </c>
      <c r="AH979">
        <v>773.33</v>
      </c>
      <c r="AI979">
        <v>512.01</v>
      </c>
      <c r="AJ979">
        <v>188.76</v>
      </c>
      <c r="AK979">
        <v>191.76</v>
      </c>
      <c r="AL979">
        <v>328.17</v>
      </c>
      <c r="AM979">
        <v>349.09</v>
      </c>
      <c r="AN979">
        <v>346.47</v>
      </c>
      <c r="AO979">
        <v>411.16</v>
      </c>
      <c r="AP979">
        <v>237.94</v>
      </c>
    </row>
    <row r="980" spans="1:42" x14ac:dyDescent="0.25">
      <c r="A980">
        <v>188</v>
      </c>
      <c r="B980">
        <f t="shared" si="22"/>
        <v>115.28888888888923</v>
      </c>
      <c r="C980">
        <f t="shared" si="22"/>
        <v>115.28888888888923</v>
      </c>
      <c r="D980">
        <f t="shared" si="22"/>
        <v>115.28888888888923</v>
      </c>
      <c r="E980">
        <f t="shared" si="22"/>
        <v>115.28888888888923</v>
      </c>
      <c r="F980">
        <f t="shared" si="22"/>
        <v>115.28888888888923</v>
      </c>
      <c r="G980">
        <f t="shared" si="22"/>
        <v>115.28888888888923</v>
      </c>
      <c r="H980">
        <f t="shared" si="22"/>
        <v>115.28888888888923</v>
      </c>
      <c r="I980">
        <f t="shared" si="22"/>
        <v>115.28888888888923</v>
      </c>
      <c r="J980">
        <f t="shared" ref="J980:T980" si="23">IF($B$809=1,$B170,$C170)</f>
        <v>115.28888888888923</v>
      </c>
      <c r="K980">
        <f t="shared" si="23"/>
        <v>115.28888888888923</v>
      </c>
      <c r="L980">
        <f t="shared" si="23"/>
        <v>115.28888888888923</v>
      </c>
      <c r="M980">
        <f t="shared" si="23"/>
        <v>115.28888888888923</v>
      </c>
      <c r="N980">
        <f t="shared" si="23"/>
        <v>115.28888888888923</v>
      </c>
      <c r="O980">
        <f t="shared" si="23"/>
        <v>115.28888888888923</v>
      </c>
      <c r="P980">
        <f t="shared" si="23"/>
        <v>115.28888888888923</v>
      </c>
      <c r="Q980">
        <f t="shared" si="23"/>
        <v>115.28888888888923</v>
      </c>
      <c r="R980">
        <f t="shared" si="23"/>
        <v>115.28888888888923</v>
      </c>
      <c r="S980">
        <f t="shared" si="23"/>
        <v>115.28888888888923</v>
      </c>
      <c r="T980">
        <f t="shared" si="23"/>
        <v>115.28888888888923</v>
      </c>
      <c r="W980">
        <v>188</v>
      </c>
      <c r="X980">
        <v>439.81</v>
      </c>
      <c r="Y980">
        <v>281.58</v>
      </c>
      <c r="Z980">
        <v>249.49</v>
      </c>
      <c r="AA980">
        <v>299.8</v>
      </c>
      <c r="AB980">
        <v>533.36</v>
      </c>
      <c r="AC980">
        <v>228.94</v>
      </c>
      <c r="AD980">
        <v>198.39</v>
      </c>
      <c r="AE980">
        <v>204.17</v>
      </c>
      <c r="AF980">
        <v>67.73</v>
      </c>
      <c r="AG980">
        <v>520.51</v>
      </c>
      <c r="AH980">
        <v>775.45</v>
      </c>
      <c r="AI980">
        <v>506.69</v>
      </c>
      <c r="AJ980">
        <v>193.51</v>
      </c>
      <c r="AK980">
        <v>182.71</v>
      </c>
      <c r="AL980">
        <v>334.8</v>
      </c>
      <c r="AM980">
        <v>336.66</v>
      </c>
      <c r="AN980">
        <v>363.27</v>
      </c>
      <c r="AO980">
        <v>408.62</v>
      </c>
      <c r="AP980">
        <v>247.08</v>
      </c>
    </row>
    <row r="981" spans="1:42" x14ac:dyDescent="0.25">
      <c r="A981">
        <v>189</v>
      </c>
      <c r="B981">
        <f t="shared" ref="B981:T994" si="24">IF($B$809=1,$B171,$C171)</f>
        <v>164.06666666666752</v>
      </c>
      <c r="C981">
        <f t="shared" si="24"/>
        <v>164.06666666666752</v>
      </c>
      <c r="D981">
        <f t="shared" si="24"/>
        <v>164.06666666666752</v>
      </c>
      <c r="E981">
        <f t="shared" si="24"/>
        <v>164.06666666666752</v>
      </c>
      <c r="F981">
        <f t="shared" si="24"/>
        <v>164.06666666666752</v>
      </c>
      <c r="G981">
        <f t="shared" si="24"/>
        <v>164.06666666666752</v>
      </c>
      <c r="H981">
        <f t="shared" si="24"/>
        <v>164.06666666666752</v>
      </c>
      <c r="I981">
        <f t="shared" si="24"/>
        <v>164.06666666666752</v>
      </c>
      <c r="J981">
        <f t="shared" si="24"/>
        <v>164.06666666666752</v>
      </c>
      <c r="K981">
        <f t="shared" si="24"/>
        <v>164.06666666666752</v>
      </c>
      <c r="L981">
        <f t="shared" si="24"/>
        <v>164.06666666666752</v>
      </c>
      <c r="M981">
        <f t="shared" si="24"/>
        <v>164.06666666666752</v>
      </c>
      <c r="N981">
        <f t="shared" si="24"/>
        <v>164.06666666666752</v>
      </c>
      <c r="O981">
        <f t="shared" si="24"/>
        <v>164.06666666666752</v>
      </c>
      <c r="P981">
        <f t="shared" si="24"/>
        <v>164.06666666666752</v>
      </c>
      <c r="Q981">
        <f t="shared" si="24"/>
        <v>164.06666666666752</v>
      </c>
      <c r="R981">
        <f t="shared" si="24"/>
        <v>164.06666666666752</v>
      </c>
      <c r="S981">
        <f t="shared" si="24"/>
        <v>164.06666666666752</v>
      </c>
      <c r="T981">
        <f t="shared" si="24"/>
        <v>164.06666666666752</v>
      </c>
      <c r="W981">
        <v>189</v>
      </c>
      <c r="X981">
        <v>406.15</v>
      </c>
      <c r="Y981">
        <v>253.89</v>
      </c>
      <c r="Z981">
        <v>237.15</v>
      </c>
      <c r="AA981">
        <v>285.16000000000003</v>
      </c>
      <c r="AB981">
        <v>574.65</v>
      </c>
      <c r="AC981">
        <v>234.91</v>
      </c>
      <c r="AD981">
        <v>208.49</v>
      </c>
      <c r="AE981">
        <v>216.12</v>
      </c>
      <c r="AF981">
        <v>59.31</v>
      </c>
      <c r="AG981">
        <v>534.32000000000005</v>
      </c>
      <c r="AH981">
        <v>728.93</v>
      </c>
      <c r="AI981">
        <v>486.88</v>
      </c>
      <c r="AJ981">
        <v>177.14</v>
      </c>
      <c r="AK981">
        <v>181.75</v>
      </c>
      <c r="AL981">
        <v>305.31</v>
      </c>
      <c r="AM981">
        <v>344.5</v>
      </c>
      <c r="AN981">
        <v>342.54</v>
      </c>
      <c r="AO981">
        <v>397.01</v>
      </c>
      <c r="AP981">
        <v>235.88</v>
      </c>
    </row>
    <row r="982" spans="1:42" x14ac:dyDescent="0.25">
      <c r="A982">
        <v>190</v>
      </c>
      <c r="B982">
        <f t="shared" si="24"/>
        <v>16.188888888888869</v>
      </c>
      <c r="C982">
        <f t="shared" si="24"/>
        <v>16.188888888888869</v>
      </c>
      <c r="D982">
        <f t="shared" si="24"/>
        <v>16.188888888888869</v>
      </c>
      <c r="E982">
        <f t="shared" si="24"/>
        <v>16.188888888888869</v>
      </c>
      <c r="F982">
        <f t="shared" si="24"/>
        <v>16.188888888888869</v>
      </c>
      <c r="G982">
        <f t="shared" si="24"/>
        <v>16.188888888888869</v>
      </c>
      <c r="H982">
        <f t="shared" si="24"/>
        <v>16.188888888888869</v>
      </c>
      <c r="I982">
        <f t="shared" si="24"/>
        <v>16.188888888888869</v>
      </c>
      <c r="J982">
        <f t="shared" si="24"/>
        <v>16.188888888888869</v>
      </c>
      <c r="K982">
        <f t="shared" si="24"/>
        <v>16.188888888888869</v>
      </c>
      <c r="L982">
        <f t="shared" si="24"/>
        <v>16.188888888888869</v>
      </c>
      <c r="M982">
        <f t="shared" si="24"/>
        <v>16.188888888888869</v>
      </c>
      <c r="N982">
        <f t="shared" si="24"/>
        <v>16.188888888888869</v>
      </c>
      <c r="O982">
        <f t="shared" si="24"/>
        <v>16.188888888888869</v>
      </c>
      <c r="P982">
        <f t="shared" si="24"/>
        <v>16.188888888888869</v>
      </c>
      <c r="Q982">
        <f t="shared" si="24"/>
        <v>16.188888888888869</v>
      </c>
      <c r="R982">
        <f t="shared" si="24"/>
        <v>16.188888888888869</v>
      </c>
      <c r="S982">
        <f t="shared" si="24"/>
        <v>16.188888888888869</v>
      </c>
      <c r="T982">
        <f t="shared" si="24"/>
        <v>16.188888888888869</v>
      </c>
      <c r="W982">
        <v>190</v>
      </c>
      <c r="X982">
        <v>433.71</v>
      </c>
      <c r="Y982">
        <v>271.73</v>
      </c>
      <c r="Z982">
        <v>251.32</v>
      </c>
      <c r="AA982">
        <v>305.97000000000003</v>
      </c>
      <c r="AB982">
        <v>549</v>
      </c>
      <c r="AC982">
        <v>240.4</v>
      </c>
      <c r="AD982">
        <v>194.92</v>
      </c>
      <c r="AE982">
        <v>192.23</v>
      </c>
      <c r="AF982">
        <v>70.760000000000005</v>
      </c>
      <c r="AG982">
        <v>520.04</v>
      </c>
      <c r="AH982">
        <v>747.85</v>
      </c>
      <c r="AI982">
        <v>497.15</v>
      </c>
      <c r="AJ982">
        <v>183.51</v>
      </c>
      <c r="AK982">
        <v>174.94</v>
      </c>
      <c r="AL982">
        <v>308.52</v>
      </c>
      <c r="AM982">
        <v>359.18</v>
      </c>
      <c r="AN982">
        <v>365.51</v>
      </c>
      <c r="AO982">
        <v>391.86</v>
      </c>
      <c r="AP982">
        <v>233.43</v>
      </c>
    </row>
    <row r="983" spans="1:42" x14ac:dyDescent="0.25">
      <c r="A983">
        <v>192</v>
      </c>
      <c r="B983">
        <f t="shared" si="24"/>
        <v>143.42222222222244</v>
      </c>
      <c r="C983">
        <f t="shared" si="24"/>
        <v>143.42222222222244</v>
      </c>
      <c r="D983">
        <f t="shared" si="24"/>
        <v>143.42222222222244</v>
      </c>
      <c r="E983">
        <f t="shared" si="24"/>
        <v>143.42222222222244</v>
      </c>
      <c r="F983">
        <f t="shared" si="24"/>
        <v>143.42222222222244</v>
      </c>
      <c r="G983">
        <f t="shared" si="24"/>
        <v>143.42222222222244</v>
      </c>
      <c r="H983">
        <f t="shared" si="24"/>
        <v>143.42222222222244</v>
      </c>
      <c r="I983">
        <f t="shared" si="24"/>
        <v>143.42222222222244</v>
      </c>
      <c r="J983">
        <f t="shared" si="24"/>
        <v>143.42222222222244</v>
      </c>
      <c r="K983">
        <f t="shared" si="24"/>
        <v>143.42222222222244</v>
      </c>
      <c r="L983">
        <f t="shared" si="24"/>
        <v>143.42222222222244</v>
      </c>
      <c r="M983">
        <f t="shared" si="24"/>
        <v>143.42222222222244</v>
      </c>
      <c r="N983">
        <f t="shared" si="24"/>
        <v>143.42222222222244</v>
      </c>
      <c r="O983">
        <f t="shared" si="24"/>
        <v>143.42222222222244</v>
      </c>
      <c r="P983">
        <f t="shared" si="24"/>
        <v>143.42222222222244</v>
      </c>
      <c r="Q983">
        <f t="shared" si="24"/>
        <v>143.42222222222244</v>
      </c>
      <c r="R983">
        <f t="shared" si="24"/>
        <v>143.42222222222244</v>
      </c>
      <c r="S983">
        <f t="shared" si="24"/>
        <v>143.42222222222244</v>
      </c>
      <c r="T983">
        <f t="shared" si="24"/>
        <v>143.42222222222244</v>
      </c>
      <c r="W983">
        <v>192</v>
      </c>
      <c r="X983">
        <v>394.86</v>
      </c>
      <c r="Y983">
        <v>270.54000000000002</v>
      </c>
      <c r="Z983">
        <v>252.95</v>
      </c>
      <c r="AA983">
        <v>290.37</v>
      </c>
      <c r="AB983">
        <v>579.92999999999995</v>
      </c>
      <c r="AC983">
        <v>227.9</v>
      </c>
      <c r="AD983">
        <v>175.26</v>
      </c>
      <c r="AE983">
        <v>175.25</v>
      </c>
      <c r="AF983">
        <v>51.25</v>
      </c>
      <c r="AG983">
        <v>515.28</v>
      </c>
      <c r="AH983">
        <v>748.28</v>
      </c>
      <c r="AI983">
        <v>536.11</v>
      </c>
      <c r="AJ983">
        <v>167.24</v>
      </c>
      <c r="AK983">
        <v>159.43</v>
      </c>
      <c r="AL983">
        <v>321.24</v>
      </c>
      <c r="AM983">
        <v>336.97</v>
      </c>
      <c r="AN983">
        <v>341.54</v>
      </c>
      <c r="AO983">
        <v>355.43</v>
      </c>
      <c r="AP983">
        <v>210.23</v>
      </c>
    </row>
    <row r="984" spans="1:42" x14ac:dyDescent="0.25">
      <c r="A984">
        <v>193</v>
      </c>
      <c r="B984">
        <f t="shared" si="24"/>
        <v>364.78888888888832</v>
      </c>
      <c r="C984">
        <f t="shared" si="24"/>
        <v>364.78888888888832</v>
      </c>
      <c r="D984">
        <f t="shared" si="24"/>
        <v>364.78888888888832</v>
      </c>
      <c r="E984">
        <f t="shared" si="24"/>
        <v>364.78888888888832</v>
      </c>
      <c r="F984">
        <f t="shared" si="24"/>
        <v>364.78888888888832</v>
      </c>
      <c r="G984">
        <f t="shared" si="24"/>
        <v>364.78888888888832</v>
      </c>
      <c r="H984">
        <f t="shared" si="24"/>
        <v>364.78888888888832</v>
      </c>
      <c r="I984">
        <f t="shared" si="24"/>
        <v>364.78888888888832</v>
      </c>
      <c r="J984">
        <f t="shared" si="24"/>
        <v>364.78888888888832</v>
      </c>
      <c r="K984">
        <f t="shared" si="24"/>
        <v>364.78888888888832</v>
      </c>
      <c r="L984">
        <f t="shared" si="24"/>
        <v>364.78888888888832</v>
      </c>
      <c r="M984">
        <f t="shared" si="24"/>
        <v>364.78888888888832</v>
      </c>
      <c r="N984">
        <f t="shared" si="24"/>
        <v>364.78888888888832</v>
      </c>
      <c r="O984">
        <f t="shared" si="24"/>
        <v>364.78888888888832</v>
      </c>
      <c r="P984">
        <f t="shared" si="24"/>
        <v>364.78888888888832</v>
      </c>
      <c r="Q984">
        <f t="shared" si="24"/>
        <v>364.78888888888832</v>
      </c>
      <c r="R984">
        <f t="shared" si="24"/>
        <v>364.78888888888832</v>
      </c>
      <c r="S984">
        <f t="shared" si="24"/>
        <v>364.78888888888832</v>
      </c>
      <c r="T984">
        <f t="shared" si="24"/>
        <v>364.78888888888832</v>
      </c>
      <c r="W984">
        <v>193</v>
      </c>
      <c r="X984">
        <v>403.92</v>
      </c>
      <c r="Y984">
        <v>259.2</v>
      </c>
      <c r="Z984">
        <v>243.63</v>
      </c>
      <c r="AA984">
        <v>306.16000000000003</v>
      </c>
      <c r="AB984">
        <v>545.11</v>
      </c>
      <c r="AC984">
        <v>233.42</v>
      </c>
      <c r="AD984">
        <v>170.13</v>
      </c>
      <c r="AE984">
        <v>176.67</v>
      </c>
      <c r="AF984">
        <v>61.62</v>
      </c>
      <c r="AG984">
        <v>529.66999999999996</v>
      </c>
      <c r="AH984">
        <v>742.6</v>
      </c>
      <c r="AI984">
        <v>531.07000000000005</v>
      </c>
      <c r="AJ984">
        <v>173.75</v>
      </c>
      <c r="AK984">
        <v>162.62</v>
      </c>
      <c r="AL984">
        <v>315.52999999999997</v>
      </c>
      <c r="AM984">
        <v>348.21</v>
      </c>
      <c r="AN984">
        <v>334.87</v>
      </c>
      <c r="AO984">
        <v>369.46</v>
      </c>
      <c r="AP984">
        <v>222.2</v>
      </c>
    </row>
    <row r="985" spans="1:42" x14ac:dyDescent="0.25">
      <c r="A985">
        <v>196</v>
      </c>
      <c r="B985">
        <f t="shared" si="24"/>
        <v>21.199999999999932</v>
      </c>
      <c r="C985">
        <f t="shared" si="24"/>
        <v>21.199999999999932</v>
      </c>
      <c r="D985">
        <f t="shared" si="24"/>
        <v>21.199999999999932</v>
      </c>
      <c r="E985">
        <f t="shared" si="24"/>
        <v>21.199999999999932</v>
      </c>
      <c r="F985">
        <f t="shared" si="24"/>
        <v>21.199999999999932</v>
      </c>
      <c r="G985">
        <f t="shared" si="24"/>
        <v>21.199999999999932</v>
      </c>
      <c r="H985">
        <f t="shared" si="24"/>
        <v>21.199999999999932</v>
      </c>
      <c r="I985">
        <f t="shared" si="24"/>
        <v>21.199999999999932</v>
      </c>
      <c r="J985">
        <f t="shared" si="24"/>
        <v>21.199999999999932</v>
      </c>
      <c r="K985">
        <f t="shared" si="24"/>
        <v>21.199999999999932</v>
      </c>
      <c r="L985">
        <f t="shared" si="24"/>
        <v>21.199999999999932</v>
      </c>
      <c r="M985">
        <f t="shared" si="24"/>
        <v>21.199999999999932</v>
      </c>
      <c r="N985">
        <f t="shared" si="24"/>
        <v>21.199999999999932</v>
      </c>
      <c r="O985">
        <f t="shared" si="24"/>
        <v>21.199999999999932</v>
      </c>
      <c r="P985">
        <f t="shared" si="24"/>
        <v>21.199999999999932</v>
      </c>
      <c r="Q985">
        <f t="shared" si="24"/>
        <v>21.199999999999932</v>
      </c>
      <c r="R985">
        <f t="shared" si="24"/>
        <v>21.199999999999932</v>
      </c>
      <c r="S985">
        <f t="shared" si="24"/>
        <v>21.199999999999932</v>
      </c>
      <c r="T985">
        <f t="shared" si="24"/>
        <v>21.199999999999932</v>
      </c>
      <c r="W985">
        <v>196</v>
      </c>
      <c r="X985">
        <v>430.34</v>
      </c>
      <c r="Y985">
        <v>271.99</v>
      </c>
      <c r="Z985">
        <v>254.55</v>
      </c>
      <c r="AA985">
        <v>289.89</v>
      </c>
      <c r="AB985">
        <v>563.05999999999995</v>
      </c>
      <c r="AC985">
        <v>235.76</v>
      </c>
      <c r="AD985">
        <v>160.68</v>
      </c>
      <c r="AE985">
        <v>157.30000000000001</v>
      </c>
      <c r="AF985">
        <v>57.47</v>
      </c>
      <c r="AG985">
        <v>522.59</v>
      </c>
      <c r="AH985">
        <v>728.6</v>
      </c>
      <c r="AI985">
        <v>541.1</v>
      </c>
      <c r="AJ985">
        <v>150.37</v>
      </c>
      <c r="AK985">
        <v>142.07</v>
      </c>
      <c r="AL985">
        <v>337.51</v>
      </c>
      <c r="AM985">
        <v>337.43</v>
      </c>
      <c r="AN985">
        <v>359.32</v>
      </c>
      <c r="AO985">
        <v>352.18</v>
      </c>
      <c r="AP985">
        <v>202.58</v>
      </c>
    </row>
    <row r="986" spans="1:42" x14ac:dyDescent="0.25">
      <c r="A986">
        <v>197</v>
      </c>
      <c r="B986">
        <f t="shared" si="24"/>
        <v>58.722222222222172</v>
      </c>
      <c r="C986">
        <f t="shared" si="24"/>
        <v>58.722222222222172</v>
      </c>
      <c r="D986">
        <f t="shared" si="24"/>
        <v>58.722222222222172</v>
      </c>
      <c r="E986">
        <f t="shared" si="24"/>
        <v>58.722222222222172</v>
      </c>
      <c r="F986">
        <f t="shared" si="24"/>
        <v>58.722222222222172</v>
      </c>
      <c r="G986">
        <f t="shared" si="24"/>
        <v>58.722222222222172</v>
      </c>
      <c r="H986">
        <f t="shared" si="24"/>
        <v>58.722222222222172</v>
      </c>
      <c r="I986">
        <f t="shared" si="24"/>
        <v>58.722222222222172</v>
      </c>
      <c r="J986">
        <f t="shared" si="24"/>
        <v>58.722222222222172</v>
      </c>
      <c r="K986">
        <f t="shared" si="24"/>
        <v>58.722222222222172</v>
      </c>
      <c r="L986">
        <f t="shared" si="24"/>
        <v>58.722222222222172</v>
      </c>
      <c r="M986">
        <f t="shared" si="24"/>
        <v>58.722222222222172</v>
      </c>
      <c r="N986">
        <f t="shared" si="24"/>
        <v>58.722222222222172</v>
      </c>
      <c r="O986">
        <f t="shared" si="24"/>
        <v>58.722222222222172</v>
      </c>
      <c r="P986">
        <f t="shared" si="24"/>
        <v>58.722222222222172</v>
      </c>
      <c r="Q986">
        <f t="shared" si="24"/>
        <v>58.722222222222172</v>
      </c>
      <c r="R986">
        <f t="shared" si="24"/>
        <v>58.722222222222172</v>
      </c>
      <c r="S986">
        <f t="shared" si="24"/>
        <v>58.722222222222172</v>
      </c>
      <c r="T986">
        <f t="shared" si="24"/>
        <v>58.722222222222172</v>
      </c>
      <c r="W986">
        <v>197</v>
      </c>
      <c r="X986">
        <v>401.86</v>
      </c>
      <c r="Y986">
        <v>260.37</v>
      </c>
      <c r="Z986">
        <v>261.91000000000003</v>
      </c>
      <c r="AA986">
        <v>291.73</v>
      </c>
      <c r="AB986">
        <v>552.52</v>
      </c>
      <c r="AC986">
        <v>230.01</v>
      </c>
      <c r="AD986">
        <v>163.30000000000001</v>
      </c>
      <c r="AE986">
        <v>170.54</v>
      </c>
      <c r="AF986">
        <v>49.16</v>
      </c>
      <c r="AG986">
        <v>537.02</v>
      </c>
      <c r="AH986">
        <v>712.86</v>
      </c>
      <c r="AI986">
        <v>527</v>
      </c>
      <c r="AJ986">
        <v>157.37</v>
      </c>
      <c r="AK986">
        <v>157.31</v>
      </c>
      <c r="AL986">
        <v>314.10000000000002</v>
      </c>
      <c r="AM986">
        <v>338.64</v>
      </c>
      <c r="AN986">
        <v>356.79</v>
      </c>
      <c r="AO986">
        <v>371.86</v>
      </c>
      <c r="AP986">
        <v>209.25</v>
      </c>
    </row>
    <row r="987" spans="1:42" x14ac:dyDescent="0.25">
      <c r="A987">
        <v>198</v>
      </c>
      <c r="B987">
        <f t="shared" si="24"/>
        <v>89.633333333333212</v>
      </c>
      <c r="C987">
        <f t="shared" si="24"/>
        <v>89.633333333333212</v>
      </c>
      <c r="D987">
        <f t="shared" si="24"/>
        <v>89.633333333333212</v>
      </c>
      <c r="E987">
        <f t="shared" si="24"/>
        <v>89.633333333333212</v>
      </c>
      <c r="F987">
        <f t="shared" si="24"/>
        <v>89.633333333333212</v>
      </c>
      <c r="G987">
        <f t="shared" si="24"/>
        <v>89.633333333333212</v>
      </c>
      <c r="H987">
        <f t="shared" si="24"/>
        <v>89.633333333333212</v>
      </c>
      <c r="I987">
        <f t="shared" si="24"/>
        <v>89.633333333333212</v>
      </c>
      <c r="J987">
        <f t="shared" si="24"/>
        <v>89.633333333333212</v>
      </c>
      <c r="K987">
        <f t="shared" si="24"/>
        <v>89.633333333333212</v>
      </c>
      <c r="L987">
        <f t="shared" si="24"/>
        <v>89.633333333333212</v>
      </c>
      <c r="M987">
        <f t="shared" si="24"/>
        <v>89.633333333333212</v>
      </c>
      <c r="N987">
        <f t="shared" si="24"/>
        <v>89.633333333333212</v>
      </c>
      <c r="O987">
        <f t="shared" si="24"/>
        <v>89.633333333333212</v>
      </c>
      <c r="P987">
        <f t="shared" si="24"/>
        <v>89.633333333333212</v>
      </c>
      <c r="Q987">
        <f t="shared" si="24"/>
        <v>89.633333333333212</v>
      </c>
      <c r="R987">
        <f t="shared" si="24"/>
        <v>89.633333333333212</v>
      </c>
      <c r="S987">
        <f t="shared" si="24"/>
        <v>89.633333333333212</v>
      </c>
      <c r="T987">
        <f t="shared" si="24"/>
        <v>89.633333333333212</v>
      </c>
      <c r="W987">
        <v>198</v>
      </c>
      <c r="X987">
        <v>389.5</v>
      </c>
      <c r="Y987">
        <v>241.71</v>
      </c>
      <c r="Z987">
        <v>236.06</v>
      </c>
      <c r="AA987">
        <v>282.07</v>
      </c>
      <c r="AB987">
        <v>526.19000000000005</v>
      </c>
      <c r="AC987">
        <v>228.83</v>
      </c>
      <c r="AD987">
        <v>158.66999999999999</v>
      </c>
      <c r="AE987">
        <v>154.5</v>
      </c>
      <c r="AF987">
        <v>31.86</v>
      </c>
      <c r="AG987">
        <v>504.63</v>
      </c>
      <c r="AH987">
        <v>742.33</v>
      </c>
      <c r="AI987">
        <v>486.4</v>
      </c>
      <c r="AJ987">
        <v>136.72999999999999</v>
      </c>
      <c r="AK987">
        <v>140.30000000000001</v>
      </c>
      <c r="AL987">
        <v>306.73</v>
      </c>
      <c r="AM987">
        <v>314</v>
      </c>
      <c r="AN987">
        <v>321.67</v>
      </c>
      <c r="AO987">
        <v>359.15</v>
      </c>
      <c r="AP987">
        <v>189.16</v>
      </c>
    </row>
    <row r="988" spans="1:42" x14ac:dyDescent="0.25">
      <c r="A988">
        <v>199</v>
      </c>
      <c r="B988">
        <f t="shared" si="24"/>
        <v>7.9444444444444287</v>
      </c>
      <c r="C988">
        <f t="shared" si="24"/>
        <v>7.9444444444444287</v>
      </c>
      <c r="D988">
        <f t="shared" si="24"/>
        <v>7.9444444444444287</v>
      </c>
      <c r="E988">
        <f t="shared" si="24"/>
        <v>7.9444444444444287</v>
      </c>
      <c r="F988">
        <f t="shared" si="24"/>
        <v>7.9444444444444287</v>
      </c>
      <c r="G988">
        <f t="shared" si="24"/>
        <v>7.9444444444444287</v>
      </c>
      <c r="H988">
        <f t="shared" si="24"/>
        <v>7.9444444444444287</v>
      </c>
      <c r="I988">
        <f t="shared" si="24"/>
        <v>7.9444444444444287</v>
      </c>
      <c r="J988">
        <f t="shared" si="24"/>
        <v>7.9444444444444287</v>
      </c>
      <c r="K988">
        <f t="shared" si="24"/>
        <v>7.9444444444444287</v>
      </c>
      <c r="L988">
        <f t="shared" si="24"/>
        <v>7.9444444444444287</v>
      </c>
      <c r="M988">
        <f t="shared" si="24"/>
        <v>7.9444444444444287</v>
      </c>
      <c r="N988">
        <f t="shared" si="24"/>
        <v>7.9444444444444287</v>
      </c>
      <c r="O988">
        <f t="shared" si="24"/>
        <v>7.9444444444444287</v>
      </c>
      <c r="P988">
        <f t="shared" si="24"/>
        <v>7.9444444444444287</v>
      </c>
      <c r="Q988">
        <f t="shared" si="24"/>
        <v>7.9444444444444287</v>
      </c>
      <c r="R988">
        <f t="shared" si="24"/>
        <v>7.9444444444444287</v>
      </c>
      <c r="S988">
        <f t="shared" si="24"/>
        <v>7.9444444444444287</v>
      </c>
      <c r="T988">
        <f t="shared" si="24"/>
        <v>7.9444444444444287</v>
      </c>
      <c r="W988">
        <v>199</v>
      </c>
      <c r="X988">
        <v>383.78</v>
      </c>
      <c r="Y988">
        <v>262.17</v>
      </c>
      <c r="Z988">
        <v>233.82</v>
      </c>
      <c r="AA988">
        <v>280.36</v>
      </c>
      <c r="AB988">
        <v>537.16</v>
      </c>
      <c r="AC988">
        <v>234.79</v>
      </c>
      <c r="AD988">
        <v>155.63999999999999</v>
      </c>
      <c r="AE988">
        <v>154.99</v>
      </c>
      <c r="AF988">
        <v>39.270000000000003</v>
      </c>
      <c r="AG988">
        <v>495.81</v>
      </c>
      <c r="AH988">
        <v>743.23</v>
      </c>
      <c r="AI988">
        <v>498.45</v>
      </c>
      <c r="AJ988">
        <v>152.47</v>
      </c>
      <c r="AK988">
        <v>143.72999999999999</v>
      </c>
      <c r="AL988">
        <v>295.83999999999997</v>
      </c>
      <c r="AM988">
        <v>350</v>
      </c>
      <c r="AN988">
        <v>353</v>
      </c>
      <c r="AO988">
        <v>376.02</v>
      </c>
      <c r="AP988">
        <v>205.5</v>
      </c>
    </row>
    <row r="989" spans="1:42" x14ac:dyDescent="0.25">
      <c r="A989">
        <v>200</v>
      </c>
      <c r="B989">
        <f t="shared" si="24"/>
        <v>31.655555555555679</v>
      </c>
      <c r="C989">
        <f t="shared" si="24"/>
        <v>31.655555555555679</v>
      </c>
      <c r="D989">
        <f t="shared" si="24"/>
        <v>31.655555555555679</v>
      </c>
      <c r="E989">
        <f t="shared" si="24"/>
        <v>31.655555555555679</v>
      </c>
      <c r="F989">
        <f t="shared" si="24"/>
        <v>31.655555555555679</v>
      </c>
      <c r="G989">
        <f t="shared" si="24"/>
        <v>31.655555555555679</v>
      </c>
      <c r="H989">
        <f t="shared" si="24"/>
        <v>31.655555555555679</v>
      </c>
      <c r="I989">
        <f t="shared" si="24"/>
        <v>31.655555555555679</v>
      </c>
      <c r="J989">
        <f t="shared" si="24"/>
        <v>31.655555555555679</v>
      </c>
      <c r="K989">
        <f t="shared" si="24"/>
        <v>31.655555555555679</v>
      </c>
      <c r="L989">
        <f t="shared" si="24"/>
        <v>31.655555555555679</v>
      </c>
      <c r="M989">
        <f t="shared" si="24"/>
        <v>31.655555555555679</v>
      </c>
      <c r="N989">
        <f t="shared" si="24"/>
        <v>31.655555555555679</v>
      </c>
      <c r="O989">
        <f t="shared" si="24"/>
        <v>31.655555555555679</v>
      </c>
      <c r="P989">
        <f t="shared" si="24"/>
        <v>31.655555555555679</v>
      </c>
      <c r="Q989">
        <f t="shared" si="24"/>
        <v>31.655555555555679</v>
      </c>
      <c r="R989">
        <f t="shared" si="24"/>
        <v>31.655555555555679</v>
      </c>
      <c r="S989">
        <f t="shared" si="24"/>
        <v>31.655555555555679</v>
      </c>
      <c r="T989">
        <f t="shared" si="24"/>
        <v>31.655555555555679</v>
      </c>
      <c r="W989">
        <v>200</v>
      </c>
      <c r="X989">
        <v>372.99</v>
      </c>
      <c r="Y989">
        <v>252.22</v>
      </c>
      <c r="Z989">
        <v>241.68</v>
      </c>
      <c r="AA989">
        <v>271.16000000000003</v>
      </c>
      <c r="AB989">
        <v>558.08000000000004</v>
      </c>
      <c r="AC989">
        <v>227.84</v>
      </c>
      <c r="AD989">
        <v>157.21</v>
      </c>
      <c r="AE989">
        <v>143.58000000000001</v>
      </c>
      <c r="AF989">
        <v>27.97</v>
      </c>
      <c r="AG989">
        <v>498.83</v>
      </c>
      <c r="AH989">
        <v>744.14</v>
      </c>
      <c r="AI989">
        <v>472.87</v>
      </c>
      <c r="AJ989">
        <v>137.22999999999999</v>
      </c>
      <c r="AK989">
        <v>130.22</v>
      </c>
      <c r="AL989">
        <v>307.87</v>
      </c>
      <c r="AM989">
        <v>314.75</v>
      </c>
      <c r="AN989">
        <v>328.23</v>
      </c>
      <c r="AO989">
        <v>354.31</v>
      </c>
      <c r="AP989">
        <v>190.63</v>
      </c>
    </row>
    <row r="990" spans="1:42" x14ac:dyDescent="0.25">
      <c r="A990">
        <v>203</v>
      </c>
      <c r="B990">
        <f t="shared" si="24"/>
        <v>10.888888888888857</v>
      </c>
      <c r="C990">
        <f t="shared" si="24"/>
        <v>10.888888888888857</v>
      </c>
      <c r="D990">
        <f t="shared" si="24"/>
        <v>10.888888888888857</v>
      </c>
      <c r="E990">
        <f t="shared" si="24"/>
        <v>10.888888888888857</v>
      </c>
      <c r="F990">
        <f t="shared" si="24"/>
        <v>10.888888888888857</v>
      </c>
      <c r="G990">
        <f t="shared" si="24"/>
        <v>10.888888888888857</v>
      </c>
      <c r="H990">
        <f t="shared" si="24"/>
        <v>10.888888888888857</v>
      </c>
      <c r="I990">
        <f t="shared" si="24"/>
        <v>10.888888888888857</v>
      </c>
      <c r="J990">
        <f t="shared" si="24"/>
        <v>10.888888888888857</v>
      </c>
      <c r="K990">
        <f t="shared" si="24"/>
        <v>10.888888888888857</v>
      </c>
      <c r="L990">
        <f t="shared" si="24"/>
        <v>10.888888888888857</v>
      </c>
      <c r="M990">
        <f t="shared" si="24"/>
        <v>10.888888888888857</v>
      </c>
      <c r="N990">
        <f t="shared" si="24"/>
        <v>10.888888888888857</v>
      </c>
      <c r="O990">
        <f t="shared" si="24"/>
        <v>10.888888888888857</v>
      </c>
      <c r="P990">
        <f t="shared" si="24"/>
        <v>10.888888888888857</v>
      </c>
      <c r="Q990">
        <f t="shared" si="24"/>
        <v>10.888888888888857</v>
      </c>
      <c r="R990">
        <f t="shared" si="24"/>
        <v>10.888888888888857</v>
      </c>
      <c r="S990">
        <f t="shared" si="24"/>
        <v>10.888888888888857</v>
      </c>
      <c r="T990">
        <f t="shared" si="24"/>
        <v>10.888888888888857</v>
      </c>
      <c r="W990">
        <v>203</v>
      </c>
      <c r="X990">
        <v>375.38</v>
      </c>
      <c r="Y990">
        <v>247.33</v>
      </c>
      <c r="Z990">
        <v>212.97</v>
      </c>
      <c r="AA990">
        <v>273.36</v>
      </c>
      <c r="AB990">
        <v>509.25</v>
      </c>
      <c r="AC990">
        <v>200.32</v>
      </c>
      <c r="AD990">
        <v>146.84</v>
      </c>
      <c r="AE990">
        <v>143.79</v>
      </c>
      <c r="AF990">
        <v>17.48</v>
      </c>
      <c r="AG990">
        <v>489.8</v>
      </c>
      <c r="AH990">
        <v>740.13</v>
      </c>
      <c r="AI990">
        <v>506.15</v>
      </c>
      <c r="AJ990">
        <v>123.1</v>
      </c>
      <c r="AK990">
        <v>121.72</v>
      </c>
      <c r="AL990">
        <v>287.11</v>
      </c>
      <c r="AM990">
        <v>321.85000000000002</v>
      </c>
      <c r="AN990">
        <v>329.82</v>
      </c>
      <c r="AO990">
        <v>348.08</v>
      </c>
      <c r="AP990">
        <v>179.54</v>
      </c>
    </row>
    <row r="991" spans="1:42" x14ac:dyDescent="0.25">
      <c r="A991">
        <v>204</v>
      </c>
      <c r="B991">
        <f t="shared" si="24"/>
        <v>72.833333333333258</v>
      </c>
      <c r="C991">
        <f t="shared" si="24"/>
        <v>72.833333333333258</v>
      </c>
      <c r="D991">
        <f t="shared" si="24"/>
        <v>72.833333333333258</v>
      </c>
      <c r="E991">
        <f t="shared" si="24"/>
        <v>72.833333333333258</v>
      </c>
      <c r="F991">
        <f t="shared" si="24"/>
        <v>72.833333333333258</v>
      </c>
      <c r="G991">
        <f t="shared" si="24"/>
        <v>72.833333333333258</v>
      </c>
      <c r="H991">
        <f t="shared" si="24"/>
        <v>72.833333333333258</v>
      </c>
      <c r="I991">
        <f t="shared" si="24"/>
        <v>72.833333333333258</v>
      </c>
      <c r="J991">
        <f t="shared" si="24"/>
        <v>72.833333333333258</v>
      </c>
      <c r="K991">
        <f t="shared" si="24"/>
        <v>72.833333333333258</v>
      </c>
      <c r="L991">
        <f t="shared" si="24"/>
        <v>72.833333333333258</v>
      </c>
      <c r="M991">
        <f t="shared" si="24"/>
        <v>72.833333333333258</v>
      </c>
      <c r="N991">
        <f t="shared" si="24"/>
        <v>72.833333333333258</v>
      </c>
      <c r="O991">
        <f t="shared" si="24"/>
        <v>72.833333333333258</v>
      </c>
      <c r="P991">
        <f t="shared" si="24"/>
        <v>72.833333333333258</v>
      </c>
      <c r="Q991">
        <f t="shared" si="24"/>
        <v>72.833333333333258</v>
      </c>
      <c r="R991">
        <f t="shared" si="24"/>
        <v>72.833333333333258</v>
      </c>
      <c r="S991">
        <f t="shared" si="24"/>
        <v>72.833333333333258</v>
      </c>
      <c r="T991">
        <f t="shared" si="24"/>
        <v>72.833333333333258</v>
      </c>
      <c r="W991">
        <v>204</v>
      </c>
      <c r="X991">
        <v>389.44</v>
      </c>
      <c r="Y991">
        <v>237.26</v>
      </c>
      <c r="Z991">
        <v>210.16</v>
      </c>
      <c r="AA991">
        <v>257.48</v>
      </c>
      <c r="AB991">
        <v>499.87</v>
      </c>
      <c r="AC991">
        <v>201.27</v>
      </c>
      <c r="AD991">
        <v>145.37</v>
      </c>
      <c r="AE991">
        <v>126.51</v>
      </c>
      <c r="AF991">
        <v>31.53</v>
      </c>
      <c r="AG991">
        <v>499.89</v>
      </c>
      <c r="AH991">
        <v>733.79</v>
      </c>
      <c r="AI991">
        <v>478.04</v>
      </c>
      <c r="AJ991">
        <v>108.35</v>
      </c>
      <c r="AK991">
        <v>103.51</v>
      </c>
      <c r="AL991">
        <v>284.87</v>
      </c>
      <c r="AM991">
        <v>306.19</v>
      </c>
      <c r="AN991">
        <v>307.23</v>
      </c>
      <c r="AO991">
        <v>313.18</v>
      </c>
      <c r="AP991">
        <v>165.06</v>
      </c>
    </row>
    <row r="992" spans="1:42" x14ac:dyDescent="0.25">
      <c r="A992">
        <v>205</v>
      </c>
      <c r="B992">
        <f t="shared" si="24"/>
        <v>43.944444444444343</v>
      </c>
      <c r="C992">
        <f t="shared" si="24"/>
        <v>43.944444444444343</v>
      </c>
      <c r="D992">
        <f t="shared" si="24"/>
        <v>43.944444444444343</v>
      </c>
      <c r="E992">
        <f t="shared" si="24"/>
        <v>43.944444444444343</v>
      </c>
      <c r="F992">
        <f t="shared" si="24"/>
        <v>43.944444444444343</v>
      </c>
      <c r="G992">
        <f t="shared" si="24"/>
        <v>43.944444444444343</v>
      </c>
      <c r="H992">
        <f t="shared" si="24"/>
        <v>43.944444444444343</v>
      </c>
      <c r="I992">
        <f t="shared" si="24"/>
        <v>43.944444444444343</v>
      </c>
      <c r="J992">
        <f t="shared" si="24"/>
        <v>43.944444444444343</v>
      </c>
      <c r="K992">
        <f t="shared" si="24"/>
        <v>43.944444444444343</v>
      </c>
      <c r="L992">
        <f t="shared" si="24"/>
        <v>43.944444444444343</v>
      </c>
      <c r="M992">
        <f t="shared" si="24"/>
        <v>43.944444444444343</v>
      </c>
      <c r="N992">
        <f t="shared" si="24"/>
        <v>43.944444444444343</v>
      </c>
      <c r="O992">
        <f t="shared" si="24"/>
        <v>43.944444444444343</v>
      </c>
      <c r="P992">
        <f t="shared" si="24"/>
        <v>43.944444444444343</v>
      </c>
      <c r="Q992">
        <f t="shared" si="24"/>
        <v>43.944444444444343</v>
      </c>
      <c r="R992">
        <f t="shared" si="24"/>
        <v>43.944444444444343</v>
      </c>
      <c r="S992">
        <f t="shared" si="24"/>
        <v>43.944444444444343</v>
      </c>
      <c r="T992">
        <f t="shared" si="24"/>
        <v>43.944444444444343</v>
      </c>
      <c r="W992">
        <v>205</v>
      </c>
      <c r="X992">
        <v>390.74</v>
      </c>
      <c r="Y992">
        <v>230.12</v>
      </c>
      <c r="Z992">
        <v>220.35</v>
      </c>
      <c r="AA992">
        <v>267.45</v>
      </c>
      <c r="AB992">
        <v>529.72</v>
      </c>
      <c r="AC992">
        <v>200.89</v>
      </c>
      <c r="AD992">
        <v>145.81</v>
      </c>
      <c r="AE992">
        <v>127.34</v>
      </c>
      <c r="AF992">
        <v>29.19</v>
      </c>
      <c r="AG992">
        <v>502.97</v>
      </c>
      <c r="AH992">
        <v>739.36</v>
      </c>
      <c r="AI992">
        <v>495.37</v>
      </c>
      <c r="AJ992">
        <v>107.84</v>
      </c>
      <c r="AK992">
        <v>105.72</v>
      </c>
      <c r="AL992">
        <v>289.19</v>
      </c>
      <c r="AM992">
        <v>313.93</v>
      </c>
      <c r="AN992">
        <v>323.67</v>
      </c>
      <c r="AO992">
        <v>324.07</v>
      </c>
      <c r="AP992">
        <v>172.17</v>
      </c>
    </row>
    <row r="993" spans="1:42" x14ac:dyDescent="0.25">
      <c r="A993">
        <v>206</v>
      </c>
      <c r="B993">
        <f t="shared" si="24"/>
        <v>52.566666666666606</v>
      </c>
      <c r="C993">
        <f t="shared" si="24"/>
        <v>52.566666666666606</v>
      </c>
      <c r="D993">
        <f t="shared" si="24"/>
        <v>52.566666666666606</v>
      </c>
      <c r="E993">
        <f t="shared" si="24"/>
        <v>52.566666666666606</v>
      </c>
      <c r="F993">
        <f t="shared" si="24"/>
        <v>52.566666666666606</v>
      </c>
      <c r="G993">
        <f t="shared" si="24"/>
        <v>52.566666666666606</v>
      </c>
      <c r="H993">
        <f t="shared" si="24"/>
        <v>52.566666666666606</v>
      </c>
      <c r="I993">
        <f t="shared" si="24"/>
        <v>52.566666666666606</v>
      </c>
      <c r="J993">
        <f t="shared" si="24"/>
        <v>52.566666666666606</v>
      </c>
      <c r="K993">
        <f t="shared" si="24"/>
        <v>52.566666666666606</v>
      </c>
      <c r="L993">
        <f t="shared" si="24"/>
        <v>52.566666666666606</v>
      </c>
      <c r="M993">
        <f t="shared" si="24"/>
        <v>52.566666666666606</v>
      </c>
      <c r="N993">
        <f t="shared" si="24"/>
        <v>52.566666666666606</v>
      </c>
      <c r="O993">
        <f t="shared" si="24"/>
        <v>52.566666666666606</v>
      </c>
      <c r="P993">
        <f t="shared" si="24"/>
        <v>52.566666666666606</v>
      </c>
      <c r="Q993">
        <f t="shared" si="24"/>
        <v>52.566666666666606</v>
      </c>
      <c r="R993">
        <f t="shared" si="24"/>
        <v>52.566666666666606</v>
      </c>
      <c r="S993">
        <f t="shared" si="24"/>
        <v>52.566666666666606</v>
      </c>
      <c r="T993">
        <f t="shared" si="24"/>
        <v>52.566666666666606</v>
      </c>
      <c r="W993">
        <v>206</v>
      </c>
      <c r="X993">
        <v>382.57</v>
      </c>
      <c r="Y993">
        <v>233.07</v>
      </c>
      <c r="Z993">
        <v>206.93</v>
      </c>
      <c r="AA993">
        <v>268.24</v>
      </c>
      <c r="AB993">
        <v>521.66</v>
      </c>
      <c r="AC993">
        <v>204.67</v>
      </c>
      <c r="AD993">
        <v>152.01</v>
      </c>
      <c r="AE993">
        <v>120.77</v>
      </c>
      <c r="AF993">
        <v>34.880000000000003</v>
      </c>
      <c r="AG993">
        <v>482.99</v>
      </c>
      <c r="AH993">
        <v>707.72</v>
      </c>
      <c r="AI993">
        <v>493.12</v>
      </c>
      <c r="AJ993">
        <v>97.65</v>
      </c>
      <c r="AK993">
        <v>102.27</v>
      </c>
      <c r="AL993">
        <v>264.47000000000003</v>
      </c>
      <c r="AM993">
        <v>311.44</v>
      </c>
      <c r="AN993">
        <v>299.38</v>
      </c>
      <c r="AO993">
        <v>310.26</v>
      </c>
      <c r="AP993">
        <v>154.29</v>
      </c>
    </row>
    <row r="994" spans="1:42" x14ac:dyDescent="0.25">
      <c r="A994">
        <v>207</v>
      </c>
      <c r="B994">
        <f t="shared" si="24"/>
        <v>95.655555555555566</v>
      </c>
      <c r="C994">
        <f t="shared" si="24"/>
        <v>95.655555555555566</v>
      </c>
      <c r="D994">
        <f t="shared" si="24"/>
        <v>95.655555555555566</v>
      </c>
      <c r="E994">
        <f t="shared" si="24"/>
        <v>95.655555555555566</v>
      </c>
      <c r="F994">
        <f t="shared" si="24"/>
        <v>95.655555555555566</v>
      </c>
      <c r="G994">
        <f t="shared" si="24"/>
        <v>95.655555555555566</v>
      </c>
      <c r="H994">
        <f t="shared" si="24"/>
        <v>95.655555555555566</v>
      </c>
      <c r="I994">
        <f t="shared" si="24"/>
        <v>95.655555555555566</v>
      </c>
      <c r="J994">
        <f t="shared" ref="J994:T994" si="25">IF($B$809=1,$B184,$C184)</f>
        <v>95.655555555555566</v>
      </c>
      <c r="K994">
        <f t="shared" si="25"/>
        <v>95.655555555555566</v>
      </c>
      <c r="L994">
        <f t="shared" si="25"/>
        <v>95.655555555555566</v>
      </c>
      <c r="M994">
        <f t="shared" si="25"/>
        <v>95.655555555555566</v>
      </c>
      <c r="N994">
        <f t="shared" si="25"/>
        <v>95.655555555555566</v>
      </c>
      <c r="O994">
        <f t="shared" si="25"/>
        <v>95.655555555555566</v>
      </c>
      <c r="P994">
        <f t="shared" si="25"/>
        <v>95.655555555555566</v>
      </c>
      <c r="Q994">
        <f t="shared" si="25"/>
        <v>95.655555555555566</v>
      </c>
      <c r="R994">
        <f t="shared" si="25"/>
        <v>95.655555555555566</v>
      </c>
      <c r="S994">
        <f t="shared" si="25"/>
        <v>95.655555555555566</v>
      </c>
      <c r="T994">
        <f t="shared" si="25"/>
        <v>95.655555555555566</v>
      </c>
      <c r="W994">
        <v>207</v>
      </c>
      <c r="X994">
        <v>359.58</v>
      </c>
      <c r="Y994">
        <v>203.25</v>
      </c>
      <c r="Z994">
        <v>200.72</v>
      </c>
      <c r="AA994">
        <v>243.84</v>
      </c>
      <c r="AB994">
        <v>487.61</v>
      </c>
      <c r="AC994">
        <v>185.35</v>
      </c>
      <c r="AD994">
        <v>165.14</v>
      </c>
      <c r="AE994">
        <v>147.38999999999999</v>
      </c>
      <c r="AF994">
        <v>16.739999999999998</v>
      </c>
      <c r="AG994">
        <v>466.83</v>
      </c>
      <c r="AH994">
        <v>711.05</v>
      </c>
      <c r="AI994">
        <v>442.25</v>
      </c>
      <c r="AJ994">
        <v>116.92</v>
      </c>
      <c r="AK994">
        <v>112.13</v>
      </c>
      <c r="AL994">
        <v>244.36</v>
      </c>
      <c r="AM994">
        <v>290.44</v>
      </c>
      <c r="AN994">
        <v>285.95</v>
      </c>
      <c r="AO994">
        <v>336.2</v>
      </c>
      <c r="AP994">
        <v>168.93</v>
      </c>
    </row>
    <row r="995" spans="1:42" x14ac:dyDescent="0.25">
      <c r="A995">
        <v>209</v>
      </c>
      <c r="B995">
        <f t="shared" ref="B995:T1008" si="26">IF($B$809=1,$B185,$C185)</f>
        <v>11.855555555555554</v>
      </c>
      <c r="C995">
        <f t="shared" si="26"/>
        <v>11.855555555555554</v>
      </c>
      <c r="D995">
        <f t="shared" si="26"/>
        <v>11.855555555555554</v>
      </c>
      <c r="E995">
        <f t="shared" si="26"/>
        <v>11.855555555555554</v>
      </c>
      <c r="F995">
        <f t="shared" si="26"/>
        <v>11.855555555555554</v>
      </c>
      <c r="G995">
        <f t="shared" si="26"/>
        <v>11.855555555555554</v>
      </c>
      <c r="H995">
        <f t="shared" si="26"/>
        <v>11.855555555555554</v>
      </c>
      <c r="I995">
        <f t="shared" si="26"/>
        <v>11.855555555555554</v>
      </c>
      <c r="J995">
        <f t="shared" si="26"/>
        <v>11.855555555555554</v>
      </c>
      <c r="K995">
        <f t="shared" si="26"/>
        <v>11.855555555555554</v>
      </c>
      <c r="L995">
        <f t="shared" si="26"/>
        <v>11.855555555555554</v>
      </c>
      <c r="M995">
        <f t="shared" si="26"/>
        <v>11.855555555555554</v>
      </c>
      <c r="N995">
        <f t="shared" si="26"/>
        <v>11.855555555555554</v>
      </c>
      <c r="O995">
        <f t="shared" si="26"/>
        <v>11.855555555555554</v>
      </c>
      <c r="P995">
        <f t="shared" si="26"/>
        <v>11.855555555555554</v>
      </c>
      <c r="Q995">
        <f t="shared" si="26"/>
        <v>11.855555555555554</v>
      </c>
      <c r="R995">
        <f t="shared" si="26"/>
        <v>11.855555555555554</v>
      </c>
      <c r="S995">
        <f t="shared" si="26"/>
        <v>11.855555555555554</v>
      </c>
      <c r="T995">
        <f t="shared" si="26"/>
        <v>11.855555555555554</v>
      </c>
      <c r="W995">
        <v>209</v>
      </c>
      <c r="X995">
        <v>330.53</v>
      </c>
      <c r="Y995">
        <v>192.35</v>
      </c>
      <c r="Z995">
        <v>180.09</v>
      </c>
      <c r="AA995">
        <v>221.87</v>
      </c>
      <c r="AB995">
        <v>482.56</v>
      </c>
      <c r="AC995">
        <v>170.85</v>
      </c>
      <c r="AD995">
        <v>176.38</v>
      </c>
      <c r="AE995">
        <v>146.55000000000001</v>
      </c>
      <c r="AF995">
        <v>25.15</v>
      </c>
      <c r="AG995">
        <v>436.13</v>
      </c>
      <c r="AH995">
        <v>683.95</v>
      </c>
      <c r="AI995">
        <v>449.72</v>
      </c>
      <c r="AJ995">
        <v>115.67</v>
      </c>
      <c r="AK995">
        <v>117.65</v>
      </c>
      <c r="AL995">
        <v>239.53</v>
      </c>
      <c r="AM995">
        <v>270.74</v>
      </c>
      <c r="AN995">
        <v>265.13</v>
      </c>
      <c r="AO995">
        <v>317.82</v>
      </c>
      <c r="AP995">
        <v>165.98</v>
      </c>
    </row>
    <row r="996" spans="1:42" x14ac:dyDescent="0.25">
      <c r="A996">
        <v>210</v>
      </c>
      <c r="B996">
        <f t="shared" si="26"/>
        <v>10.4444444444444</v>
      </c>
      <c r="C996">
        <f t="shared" si="26"/>
        <v>10.4444444444444</v>
      </c>
      <c r="D996">
        <f t="shared" si="26"/>
        <v>10.4444444444444</v>
      </c>
      <c r="E996">
        <f t="shared" si="26"/>
        <v>10.4444444444444</v>
      </c>
      <c r="F996">
        <f t="shared" si="26"/>
        <v>10.4444444444444</v>
      </c>
      <c r="G996">
        <f t="shared" si="26"/>
        <v>10.4444444444444</v>
      </c>
      <c r="H996">
        <f t="shared" si="26"/>
        <v>10.4444444444444</v>
      </c>
      <c r="I996">
        <f t="shared" si="26"/>
        <v>10.4444444444444</v>
      </c>
      <c r="J996">
        <f t="shared" si="26"/>
        <v>10.4444444444444</v>
      </c>
      <c r="K996">
        <f t="shared" si="26"/>
        <v>10.4444444444444</v>
      </c>
      <c r="L996">
        <f t="shared" si="26"/>
        <v>10.4444444444444</v>
      </c>
      <c r="M996">
        <f t="shared" si="26"/>
        <v>10.4444444444444</v>
      </c>
      <c r="N996">
        <f t="shared" si="26"/>
        <v>10.4444444444444</v>
      </c>
      <c r="O996">
        <f t="shared" si="26"/>
        <v>10.4444444444444</v>
      </c>
      <c r="P996">
        <f t="shared" si="26"/>
        <v>10.4444444444444</v>
      </c>
      <c r="Q996">
        <f t="shared" si="26"/>
        <v>10.4444444444444</v>
      </c>
      <c r="R996">
        <f t="shared" si="26"/>
        <v>10.4444444444444</v>
      </c>
      <c r="S996">
        <f t="shared" si="26"/>
        <v>10.4444444444444</v>
      </c>
      <c r="T996">
        <f t="shared" si="26"/>
        <v>10.4444444444444</v>
      </c>
      <c r="W996">
        <v>210</v>
      </c>
      <c r="X996">
        <v>356.09</v>
      </c>
      <c r="Y996">
        <v>218.33</v>
      </c>
      <c r="Z996">
        <v>196.57</v>
      </c>
      <c r="AA996">
        <v>243.17</v>
      </c>
      <c r="AB996">
        <v>484.53</v>
      </c>
      <c r="AC996">
        <v>179.41</v>
      </c>
      <c r="AD996">
        <v>177.66</v>
      </c>
      <c r="AE996">
        <v>152.21</v>
      </c>
      <c r="AF996">
        <v>16.13</v>
      </c>
      <c r="AG996">
        <v>460.65</v>
      </c>
      <c r="AH996">
        <v>676.04</v>
      </c>
      <c r="AI996">
        <v>443.96</v>
      </c>
      <c r="AJ996">
        <v>119.58</v>
      </c>
      <c r="AK996">
        <v>123.81</v>
      </c>
      <c r="AL996">
        <v>259.58999999999997</v>
      </c>
      <c r="AM996">
        <v>277.08999999999997</v>
      </c>
      <c r="AN996">
        <v>295.27</v>
      </c>
      <c r="AO996">
        <v>334.73</v>
      </c>
      <c r="AP996">
        <v>177.13</v>
      </c>
    </row>
    <row r="997" spans="1:42" x14ac:dyDescent="0.25">
      <c r="A997">
        <v>211</v>
      </c>
      <c r="B997">
        <f t="shared" si="26"/>
        <v>151.52222222222235</v>
      </c>
      <c r="C997">
        <f t="shared" si="26"/>
        <v>151.52222222222235</v>
      </c>
      <c r="D997">
        <f t="shared" si="26"/>
        <v>151.52222222222235</v>
      </c>
      <c r="E997">
        <f t="shared" si="26"/>
        <v>151.52222222222235</v>
      </c>
      <c r="F997">
        <f t="shared" si="26"/>
        <v>151.52222222222235</v>
      </c>
      <c r="G997">
        <f t="shared" si="26"/>
        <v>151.52222222222235</v>
      </c>
      <c r="H997">
        <f t="shared" si="26"/>
        <v>151.52222222222235</v>
      </c>
      <c r="I997">
        <f t="shared" si="26"/>
        <v>151.52222222222235</v>
      </c>
      <c r="J997">
        <f t="shared" si="26"/>
        <v>151.52222222222235</v>
      </c>
      <c r="K997">
        <f t="shared" si="26"/>
        <v>151.52222222222235</v>
      </c>
      <c r="L997">
        <f t="shared" si="26"/>
        <v>151.52222222222235</v>
      </c>
      <c r="M997">
        <f t="shared" si="26"/>
        <v>151.52222222222235</v>
      </c>
      <c r="N997">
        <f t="shared" si="26"/>
        <v>151.52222222222235</v>
      </c>
      <c r="O997">
        <f t="shared" si="26"/>
        <v>151.52222222222235</v>
      </c>
      <c r="P997">
        <f t="shared" si="26"/>
        <v>151.52222222222235</v>
      </c>
      <c r="Q997">
        <f t="shared" si="26"/>
        <v>151.52222222222235</v>
      </c>
      <c r="R997">
        <f t="shared" si="26"/>
        <v>151.52222222222235</v>
      </c>
      <c r="S997">
        <f t="shared" si="26"/>
        <v>151.52222222222235</v>
      </c>
      <c r="T997">
        <f t="shared" si="26"/>
        <v>151.52222222222235</v>
      </c>
      <c r="W997">
        <v>211</v>
      </c>
      <c r="X997">
        <v>389.92</v>
      </c>
      <c r="Y997">
        <v>218.89</v>
      </c>
      <c r="Z997">
        <v>218.61</v>
      </c>
      <c r="AA997">
        <v>264.99</v>
      </c>
      <c r="AB997">
        <v>491.35</v>
      </c>
      <c r="AC997">
        <v>196.97</v>
      </c>
      <c r="AD997">
        <v>182.77</v>
      </c>
      <c r="AE997">
        <v>160.75</v>
      </c>
      <c r="AF997">
        <v>12.67</v>
      </c>
      <c r="AG997">
        <v>473.41</v>
      </c>
      <c r="AH997">
        <v>719.38</v>
      </c>
      <c r="AI997">
        <v>480.87</v>
      </c>
      <c r="AJ997">
        <v>127.8</v>
      </c>
      <c r="AK997">
        <v>134.69999999999999</v>
      </c>
      <c r="AL997">
        <v>270.62</v>
      </c>
      <c r="AM997">
        <v>296.41000000000003</v>
      </c>
      <c r="AN997">
        <v>318.54000000000002</v>
      </c>
      <c r="AO997">
        <v>337.25</v>
      </c>
      <c r="AP997">
        <v>199.09</v>
      </c>
    </row>
    <row r="998" spans="1:42" x14ac:dyDescent="0.25">
      <c r="A998">
        <v>212</v>
      </c>
      <c r="B998">
        <f t="shared" si="26"/>
        <v>640.25555555555729</v>
      </c>
      <c r="C998">
        <f t="shared" si="26"/>
        <v>640.25555555555729</v>
      </c>
      <c r="D998">
        <f t="shared" si="26"/>
        <v>640.25555555555729</v>
      </c>
      <c r="E998">
        <f t="shared" si="26"/>
        <v>640.25555555555729</v>
      </c>
      <c r="F998">
        <f t="shared" si="26"/>
        <v>640.25555555555729</v>
      </c>
      <c r="G998">
        <f t="shared" si="26"/>
        <v>640.25555555555729</v>
      </c>
      <c r="H998">
        <f t="shared" si="26"/>
        <v>640.25555555555729</v>
      </c>
      <c r="I998">
        <f t="shared" si="26"/>
        <v>640.25555555555729</v>
      </c>
      <c r="J998">
        <f t="shared" si="26"/>
        <v>640.25555555555729</v>
      </c>
      <c r="K998">
        <f t="shared" si="26"/>
        <v>640.25555555555729</v>
      </c>
      <c r="L998">
        <f t="shared" si="26"/>
        <v>640.25555555555729</v>
      </c>
      <c r="M998">
        <f t="shared" si="26"/>
        <v>640.25555555555729</v>
      </c>
      <c r="N998">
        <f t="shared" si="26"/>
        <v>640.25555555555729</v>
      </c>
      <c r="O998">
        <f t="shared" si="26"/>
        <v>640.25555555555729</v>
      </c>
      <c r="P998">
        <f t="shared" si="26"/>
        <v>640.25555555555729</v>
      </c>
      <c r="Q998">
        <f t="shared" si="26"/>
        <v>640.25555555555729</v>
      </c>
      <c r="R998">
        <f t="shared" si="26"/>
        <v>640.25555555555729</v>
      </c>
      <c r="S998">
        <f t="shared" si="26"/>
        <v>640.25555555555729</v>
      </c>
      <c r="T998">
        <f t="shared" si="26"/>
        <v>640.25555555555729</v>
      </c>
      <c r="W998">
        <v>212</v>
      </c>
      <c r="X998">
        <v>362.99</v>
      </c>
      <c r="Y998">
        <v>223.6</v>
      </c>
      <c r="Z998">
        <v>202.99</v>
      </c>
      <c r="AA998">
        <v>257.52999999999997</v>
      </c>
      <c r="AB998">
        <v>489.69</v>
      </c>
      <c r="AC998">
        <v>189.86</v>
      </c>
      <c r="AD998">
        <v>162.21</v>
      </c>
      <c r="AE998">
        <v>153.01</v>
      </c>
      <c r="AF998">
        <v>0.38</v>
      </c>
      <c r="AG998">
        <v>499.68</v>
      </c>
      <c r="AH998">
        <v>703.17</v>
      </c>
      <c r="AI998">
        <v>489.62</v>
      </c>
      <c r="AJ998">
        <v>119.89</v>
      </c>
      <c r="AK998">
        <v>115.01</v>
      </c>
      <c r="AL998">
        <v>268.94</v>
      </c>
      <c r="AM998">
        <v>305.41000000000003</v>
      </c>
      <c r="AN998">
        <v>314.43</v>
      </c>
      <c r="AO998">
        <v>345.64</v>
      </c>
      <c r="AP998">
        <v>176.76</v>
      </c>
    </row>
    <row r="999" spans="1:42" x14ac:dyDescent="0.25">
      <c r="A999">
        <v>213</v>
      </c>
      <c r="B999">
        <f t="shared" si="26"/>
        <v>112.92222222222199</v>
      </c>
      <c r="C999">
        <f t="shared" si="26"/>
        <v>112.92222222222199</v>
      </c>
      <c r="D999">
        <f t="shared" si="26"/>
        <v>112.92222222222199</v>
      </c>
      <c r="E999">
        <f t="shared" si="26"/>
        <v>112.92222222222199</v>
      </c>
      <c r="F999">
        <f t="shared" si="26"/>
        <v>112.92222222222199</v>
      </c>
      <c r="G999">
        <f t="shared" si="26"/>
        <v>112.92222222222199</v>
      </c>
      <c r="H999">
        <f t="shared" si="26"/>
        <v>112.92222222222199</v>
      </c>
      <c r="I999">
        <f t="shared" si="26"/>
        <v>112.92222222222199</v>
      </c>
      <c r="J999">
        <f t="shared" si="26"/>
        <v>112.92222222222199</v>
      </c>
      <c r="K999">
        <f t="shared" si="26"/>
        <v>112.92222222222199</v>
      </c>
      <c r="L999">
        <f t="shared" si="26"/>
        <v>112.92222222222199</v>
      </c>
      <c r="M999">
        <f t="shared" si="26"/>
        <v>112.92222222222199</v>
      </c>
      <c r="N999">
        <f t="shared" si="26"/>
        <v>112.92222222222199</v>
      </c>
      <c r="O999">
        <f t="shared" si="26"/>
        <v>112.92222222222199</v>
      </c>
      <c r="P999">
        <f t="shared" si="26"/>
        <v>112.92222222222199</v>
      </c>
      <c r="Q999">
        <f t="shared" si="26"/>
        <v>112.92222222222199</v>
      </c>
      <c r="R999">
        <f t="shared" si="26"/>
        <v>112.92222222222199</v>
      </c>
      <c r="S999">
        <f t="shared" si="26"/>
        <v>112.92222222222199</v>
      </c>
      <c r="T999">
        <f t="shared" si="26"/>
        <v>112.92222222222199</v>
      </c>
      <c r="W999">
        <v>213</v>
      </c>
      <c r="X999">
        <v>381.22</v>
      </c>
      <c r="Y999">
        <v>246.13</v>
      </c>
      <c r="Z999">
        <v>218.57</v>
      </c>
      <c r="AA999">
        <v>273.02</v>
      </c>
      <c r="AB999">
        <v>521.88</v>
      </c>
      <c r="AC999">
        <v>203.55</v>
      </c>
      <c r="AD999">
        <v>198.25</v>
      </c>
      <c r="AE999">
        <v>187.65</v>
      </c>
      <c r="AF999">
        <v>37.36</v>
      </c>
      <c r="AG999">
        <v>485.79</v>
      </c>
      <c r="AH999">
        <v>744.18</v>
      </c>
      <c r="AI999">
        <v>460.58</v>
      </c>
      <c r="AJ999">
        <v>154.12</v>
      </c>
      <c r="AK999">
        <v>163.27000000000001</v>
      </c>
      <c r="AL999">
        <v>290.45999999999998</v>
      </c>
      <c r="AM999">
        <v>307.8</v>
      </c>
      <c r="AN999">
        <v>311.02</v>
      </c>
      <c r="AO999">
        <v>370.17</v>
      </c>
      <c r="AP999">
        <v>213</v>
      </c>
    </row>
    <row r="1000" spans="1:42" x14ac:dyDescent="0.25">
      <c r="A1000">
        <v>214</v>
      </c>
      <c r="B1000">
        <f t="shared" si="26"/>
        <v>68.900000000000318</v>
      </c>
      <c r="C1000">
        <f t="shared" si="26"/>
        <v>68.900000000000318</v>
      </c>
      <c r="D1000">
        <f t="shared" si="26"/>
        <v>68.900000000000318</v>
      </c>
      <c r="E1000">
        <f t="shared" si="26"/>
        <v>68.900000000000318</v>
      </c>
      <c r="F1000">
        <f t="shared" si="26"/>
        <v>68.900000000000318</v>
      </c>
      <c r="G1000">
        <f t="shared" si="26"/>
        <v>68.900000000000318</v>
      </c>
      <c r="H1000">
        <f t="shared" si="26"/>
        <v>68.900000000000318</v>
      </c>
      <c r="I1000">
        <f t="shared" si="26"/>
        <v>68.900000000000318</v>
      </c>
      <c r="J1000">
        <f t="shared" si="26"/>
        <v>68.900000000000318</v>
      </c>
      <c r="K1000">
        <f t="shared" si="26"/>
        <v>68.900000000000318</v>
      </c>
      <c r="L1000">
        <f t="shared" si="26"/>
        <v>68.900000000000318</v>
      </c>
      <c r="M1000">
        <f t="shared" si="26"/>
        <v>68.900000000000318</v>
      </c>
      <c r="N1000">
        <f t="shared" si="26"/>
        <v>68.900000000000318</v>
      </c>
      <c r="O1000">
        <f t="shared" si="26"/>
        <v>68.900000000000318</v>
      </c>
      <c r="P1000">
        <f t="shared" si="26"/>
        <v>68.900000000000318</v>
      </c>
      <c r="Q1000">
        <f t="shared" si="26"/>
        <v>68.900000000000318</v>
      </c>
      <c r="R1000">
        <f t="shared" si="26"/>
        <v>68.900000000000318</v>
      </c>
      <c r="S1000">
        <f t="shared" si="26"/>
        <v>68.900000000000318</v>
      </c>
      <c r="T1000">
        <f t="shared" si="26"/>
        <v>68.900000000000318</v>
      </c>
      <c r="W1000">
        <v>214</v>
      </c>
      <c r="X1000">
        <v>406.19</v>
      </c>
      <c r="Y1000">
        <v>239.12</v>
      </c>
      <c r="Z1000">
        <v>225.69</v>
      </c>
      <c r="AA1000">
        <v>248</v>
      </c>
      <c r="AB1000">
        <v>528.41</v>
      </c>
      <c r="AC1000">
        <v>197.76</v>
      </c>
      <c r="AD1000">
        <v>204.59</v>
      </c>
      <c r="AE1000">
        <v>193.43</v>
      </c>
      <c r="AF1000">
        <v>45.46</v>
      </c>
      <c r="AG1000">
        <v>466.82</v>
      </c>
      <c r="AH1000">
        <v>702.49</v>
      </c>
      <c r="AI1000">
        <v>459.05</v>
      </c>
      <c r="AJ1000">
        <v>170.92</v>
      </c>
      <c r="AK1000">
        <v>173.99</v>
      </c>
      <c r="AL1000">
        <v>284.27</v>
      </c>
      <c r="AM1000">
        <v>313.82</v>
      </c>
      <c r="AN1000">
        <v>311.92</v>
      </c>
      <c r="AO1000">
        <v>387.13</v>
      </c>
      <c r="AP1000">
        <v>235.47</v>
      </c>
    </row>
    <row r="1001" spans="1:42" x14ac:dyDescent="0.25">
      <c r="A1001">
        <v>215</v>
      </c>
      <c r="B1001">
        <f t="shared" si="26"/>
        <v>61.366666666666788</v>
      </c>
      <c r="C1001">
        <f t="shared" si="26"/>
        <v>61.366666666666788</v>
      </c>
      <c r="D1001">
        <f t="shared" si="26"/>
        <v>61.366666666666788</v>
      </c>
      <c r="E1001">
        <f t="shared" si="26"/>
        <v>61.366666666666788</v>
      </c>
      <c r="F1001">
        <f t="shared" si="26"/>
        <v>61.366666666666788</v>
      </c>
      <c r="G1001">
        <f t="shared" si="26"/>
        <v>61.366666666666788</v>
      </c>
      <c r="H1001">
        <f t="shared" si="26"/>
        <v>61.366666666666788</v>
      </c>
      <c r="I1001">
        <f t="shared" si="26"/>
        <v>61.366666666666788</v>
      </c>
      <c r="J1001">
        <f t="shared" si="26"/>
        <v>61.366666666666788</v>
      </c>
      <c r="K1001">
        <f t="shared" si="26"/>
        <v>61.366666666666788</v>
      </c>
      <c r="L1001">
        <f t="shared" si="26"/>
        <v>61.366666666666788</v>
      </c>
      <c r="M1001">
        <f t="shared" si="26"/>
        <v>61.366666666666788</v>
      </c>
      <c r="N1001">
        <f t="shared" si="26"/>
        <v>61.366666666666788</v>
      </c>
      <c r="O1001">
        <f t="shared" si="26"/>
        <v>61.366666666666788</v>
      </c>
      <c r="P1001">
        <f t="shared" si="26"/>
        <v>61.366666666666788</v>
      </c>
      <c r="Q1001">
        <f t="shared" si="26"/>
        <v>61.366666666666788</v>
      </c>
      <c r="R1001">
        <f t="shared" si="26"/>
        <v>61.366666666666788</v>
      </c>
      <c r="S1001">
        <f t="shared" si="26"/>
        <v>61.366666666666788</v>
      </c>
      <c r="T1001">
        <f t="shared" si="26"/>
        <v>61.366666666666788</v>
      </c>
      <c r="W1001">
        <v>215</v>
      </c>
      <c r="X1001">
        <v>408.89</v>
      </c>
      <c r="Y1001">
        <v>244.43</v>
      </c>
      <c r="Z1001">
        <v>234.63</v>
      </c>
      <c r="AA1001">
        <v>272.22000000000003</v>
      </c>
      <c r="AB1001">
        <v>522.42999999999995</v>
      </c>
      <c r="AC1001">
        <v>203.18</v>
      </c>
      <c r="AD1001">
        <v>204.58</v>
      </c>
      <c r="AE1001">
        <v>196.01</v>
      </c>
      <c r="AF1001">
        <v>41.78</v>
      </c>
      <c r="AG1001">
        <v>475.78</v>
      </c>
      <c r="AH1001">
        <v>710.6</v>
      </c>
      <c r="AI1001">
        <v>473.5</v>
      </c>
      <c r="AJ1001">
        <v>156.76</v>
      </c>
      <c r="AK1001">
        <v>162.44999999999999</v>
      </c>
      <c r="AL1001">
        <v>290.88</v>
      </c>
      <c r="AM1001">
        <v>338.09</v>
      </c>
      <c r="AN1001">
        <v>325.12</v>
      </c>
      <c r="AO1001">
        <v>388.98</v>
      </c>
      <c r="AP1001">
        <v>214.3</v>
      </c>
    </row>
    <row r="1002" spans="1:42" x14ac:dyDescent="0.25">
      <c r="A1002">
        <v>216</v>
      </c>
      <c r="B1002">
        <f t="shared" si="26"/>
        <v>122.72222222222217</v>
      </c>
      <c r="C1002">
        <f t="shared" si="26"/>
        <v>122.72222222222217</v>
      </c>
      <c r="D1002">
        <f t="shared" si="26"/>
        <v>122.72222222222217</v>
      </c>
      <c r="E1002">
        <f t="shared" si="26"/>
        <v>122.72222222222217</v>
      </c>
      <c r="F1002">
        <f t="shared" si="26"/>
        <v>122.72222222222217</v>
      </c>
      <c r="G1002">
        <f t="shared" si="26"/>
        <v>122.72222222222217</v>
      </c>
      <c r="H1002">
        <f t="shared" si="26"/>
        <v>122.72222222222217</v>
      </c>
      <c r="I1002">
        <f t="shared" si="26"/>
        <v>122.72222222222217</v>
      </c>
      <c r="J1002">
        <f t="shared" si="26"/>
        <v>122.72222222222217</v>
      </c>
      <c r="K1002">
        <f t="shared" si="26"/>
        <v>122.72222222222217</v>
      </c>
      <c r="L1002">
        <f t="shared" si="26"/>
        <v>122.72222222222217</v>
      </c>
      <c r="M1002">
        <f t="shared" si="26"/>
        <v>122.72222222222217</v>
      </c>
      <c r="N1002">
        <f t="shared" si="26"/>
        <v>122.72222222222217</v>
      </c>
      <c r="O1002">
        <f t="shared" si="26"/>
        <v>122.72222222222217</v>
      </c>
      <c r="P1002">
        <f t="shared" si="26"/>
        <v>122.72222222222217</v>
      </c>
      <c r="Q1002">
        <f t="shared" si="26"/>
        <v>122.72222222222217</v>
      </c>
      <c r="R1002">
        <f t="shared" si="26"/>
        <v>122.72222222222217</v>
      </c>
      <c r="S1002">
        <f t="shared" si="26"/>
        <v>122.72222222222217</v>
      </c>
      <c r="T1002">
        <f t="shared" si="26"/>
        <v>122.72222222222217</v>
      </c>
      <c r="W1002">
        <v>216</v>
      </c>
      <c r="X1002">
        <v>428.23</v>
      </c>
      <c r="Y1002">
        <v>260.10000000000002</v>
      </c>
      <c r="Z1002">
        <v>243.51</v>
      </c>
      <c r="AA1002">
        <v>303.44</v>
      </c>
      <c r="AB1002">
        <v>560.07000000000005</v>
      </c>
      <c r="AC1002">
        <v>235.77</v>
      </c>
      <c r="AD1002">
        <v>222.29</v>
      </c>
      <c r="AE1002">
        <v>217.3</v>
      </c>
      <c r="AF1002">
        <v>61.7</v>
      </c>
      <c r="AG1002">
        <v>490.41</v>
      </c>
      <c r="AH1002">
        <v>774.97</v>
      </c>
      <c r="AI1002">
        <v>531.48</v>
      </c>
      <c r="AJ1002">
        <v>191.66</v>
      </c>
      <c r="AK1002">
        <v>175.86</v>
      </c>
      <c r="AL1002">
        <v>307.66000000000003</v>
      </c>
      <c r="AM1002">
        <v>333.67</v>
      </c>
      <c r="AN1002">
        <v>354.78</v>
      </c>
      <c r="AO1002">
        <v>408.75</v>
      </c>
      <c r="AP1002">
        <v>252.91</v>
      </c>
    </row>
    <row r="1003" spans="1:42" x14ac:dyDescent="0.25">
      <c r="A1003">
        <v>217</v>
      </c>
      <c r="B1003">
        <f t="shared" si="26"/>
        <v>113.9777777777781</v>
      </c>
      <c r="C1003">
        <f t="shared" si="26"/>
        <v>113.9777777777781</v>
      </c>
      <c r="D1003">
        <f t="shared" si="26"/>
        <v>113.9777777777781</v>
      </c>
      <c r="E1003">
        <f t="shared" si="26"/>
        <v>113.9777777777781</v>
      </c>
      <c r="F1003">
        <f t="shared" si="26"/>
        <v>113.9777777777781</v>
      </c>
      <c r="G1003">
        <f t="shared" si="26"/>
        <v>113.9777777777781</v>
      </c>
      <c r="H1003">
        <f t="shared" si="26"/>
        <v>113.9777777777781</v>
      </c>
      <c r="I1003">
        <f t="shared" si="26"/>
        <v>113.9777777777781</v>
      </c>
      <c r="J1003">
        <f t="shared" si="26"/>
        <v>113.9777777777781</v>
      </c>
      <c r="K1003">
        <f t="shared" si="26"/>
        <v>113.9777777777781</v>
      </c>
      <c r="L1003">
        <f t="shared" si="26"/>
        <v>113.9777777777781</v>
      </c>
      <c r="M1003">
        <f t="shared" si="26"/>
        <v>113.9777777777781</v>
      </c>
      <c r="N1003">
        <f t="shared" si="26"/>
        <v>113.9777777777781</v>
      </c>
      <c r="O1003">
        <f t="shared" si="26"/>
        <v>113.9777777777781</v>
      </c>
      <c r="P1003">
        <f t="shared" si="26"/>
        <v>113.9777777777781</v>
      </c>
      <c r="Q1003">
        <f t="shared" si="26"/>
        <v>113.9777777777781</v>
      </c>
      <c r="R1003">
        <f t="shared" si="26"/>
        <v>113.9777777777781</v>
      </c>
      <c r="S1003">
        <f t="shared" si="26"/>
        <v>113.9777777777781</v>
      </c>
      <c r="T1003">
        <f t="shared" si="26"/>
        <v>113.9777777777781</v>
      </c>
      <c r="W1003">
        <v>217</v>
      </c>
      <c r="X1003">
        <v>418.84</v>
      </c>
      <c r="Y1003">
        <v>263.06</v>
      </c>
      <c r="Z1003">
        <v>239.16</v>
      </c>
      <c r="AA1003">
        <v>280</v>
      </c>
      <c r="AB1003">
        <v>536.73</v>
      </c>
      <c r="AC1003">
        <v>229.51</v>
      </c>
      <c r="AD1003">
        <v>196.27</v>
      </c>
      <c r="AE1003">
        <v>204.52</v>
      </c>
      <c r="AF1003">
        <v>52.26</v>
      </c>
      <c r="AG1003">
        <v>484.41</v>
      </c>
      <c r="AH1003">
        <v>759.77</v>
      </c>
      <c r="AI1003">
        <v>489.62</v>
      </c>
      <c r="AJ1003">
        <v>164.71</v>
      </c>
      <c r="AK1003">
        <v>171.2</v>
      </c>
      <c r="AL1003">
        <v>309.27999999999997</v>
      </c>
      <c r="AM1003">
        <v>342.18</v>
      </c>
      <c r="AN1003">
        <v>330.37</v>
      </c>
      <c r="AO1003">
        <v>369.47</v>
      </c>
      <c r="AP1003">
        <v>230.12</v>
      </c>
    </row>
    <row r="1004" spans="1:42" x14ac:dyDescent="0.25">
      <c r="A1004">
        <v>218</v>
      </c>
      <c r="B1004">
        <f t="shared" si="26"/>
        <v>19.922222222222217</v>
      </c>
      <c r="C1004">
        <f t="shared" si="26"/>
        <v>19.922222222222217</v>
      </c>
      <c r="D1004">
        <f t="shared" si="26"/>
        <v>19.922222222222217</v>
      </c>
      <c r="E1004">
        <f t="shared" si="26"/>
        <v>19.922222222222217</v>
      </c>
      <c r="F1004">
        <f t="shared" si="26"/>
        <v>19.922222222222217</v>
      </c>
      <c r="G1004">
        <f t="shared" si="26"/>
        <v>19.922222222222217</v>
      </c>
      <c r="H1004">
        <f t="shared" si="26"/>
        <v>19.922222222222217</v>
      </c>
      <c r="I1004">
        <f t="shared" si="26"/>
        <v>19.922222222222217</v>
      </c>
      <c r="J1004">
        <f t="shared" si="26"/>
        <v>19.922222222222217</v>
      </c>
      <c r="K1004">
        <f t="shared" si="26"/>
        <v>19.922222222222217</v>
      </c>
      <c r="L1004">
        <f t="shared" si="26"/>
        <v>19.922222222222217</v>
      </c>
      <c r="M1004">
        <f t="shared" si="26"/>
        <v>19.922222222222217</v>
      </c>
      <c r="N1004">
        <f t="shared" si="26"/>
        <v>19.922222222222217</v>
      </c>
      <c r="O1004">
        <f t="shared" si="26"/>
        <v>19.922222222222217</v>
      </c>
      <c r="P1004">
        <f t="shared" si="26"/>
        <v>19.922222222222217</v>
      </c>
      <c r="Q1004">
        <f t="shared" si="26"/>
        <v>19.922222222222217</v>
      </c>
      <c r="R1004">
        <f t="shared" si="26"/>
        <v>19.922222222222217</v>
      </c>
      <c r="S1004">
        <f t="shared" si="26"/>
        <v>19.922222222222217</v>
      </c>
      <c r="T1004">
        <f t="shared" si="26"/>
        <v>19.922222222222217</v>
      </c>
      <c r="W1004">
        <v>218</v>
      </c>
      <c r="X1004">
        <v>437.73</v>
      </c>
      <c r="Y1004">
        <v>275.52999999999997</v>
      </c>
      <c r="Z1004">
        <v>260.92</v>
      </c>
      <c r="AA1004">
        <v>283.86</v>
      </c>
      <c r="AB1004">
        <v>565.28</v>
      </c>
      <c r="AC1004">
        <v>233.28</v>
      </c>
      <c r="AD1004">
        <v>223.71</v>
      </c>
      <c r="AE1004">
        <v>240</v>
      </c>
      <c r="AF1004">
        <v>78.69</v>
      </c>
      <c r="AG1004">
        <v>528.92999999999995</v>
      </c>
      <c r="AH1004">
        <v>764.47</v>
      </c>
      <c r="AI1004">
        <v>516.01</v>
      </c>
      <c r="AJ1004">
        <v>189.83</v>
      </c>
      <c r="AK1004">
        <v>191.62</v>
      </c>
      <c r="AL1004">
        <v>305.64</v>
      </c>
      <c r="AM1004">
        <v>330.81</v>
      </c>
      <c r="AN1004">
        <v>335</v>
      </c>
      <c r="AO1004">
        <v>412.71</v>
      </c>
      <c r="AP1004">
        <v>264.92</v>
      </c>
    </row>
    <row r="1005" spans="1:42" x14ac:dyDescent="0.25">
      <c r="A1005">
        <v>219</v>
      </c>
      <c r="B1005">
        <f t="shared" si="26"/>
        <v>86.211111111110995</v>
      </c>
      <c r="C1005">
        <f t="shared" si="26"/>
        <v>86.211111111110995</v>
      </c>
      <c r="D1005">
        <f t="shared" si="26"/>
        <v>86.211111111110995</v>
      </c>
      <c r="E1005">
        <f t="shared" si="26"/>
        <v>86.211111111110995</v>
      </c>
      <c r="F1005">
        <f t="shared" si="26"/>
        <v>86.211111111110995</v>
      </c>
      <c r="G1005">
        <f t="shared" si="26"/>
        <v>86.211111111110995</v>
      </c>
      <c r="H1005">
        <f t="shared" si="26"/>
        <v>86.211111111110995</v>
      </c>
      <c r="I1005">
        <f t="shared" si="26"/>
        <v>86.211111111110995</v>
      </c>
      <c r="J1005">
        <f t="shared" si="26"/>
        <v>86.211111111110995</v>
      </c>
      <c r="K1005">
        <f t="shared" si="26"/>
        <v>86.211111111110995</v>
      </c>
      <c r="L1005">
        <f t="shared" si="26"/>
        <v>86.211111111110995</v>
      </c>
      <c r="M1005">
        <f t="shared" si="26"/>
        <v>86.211111111110995</v>
      </c>
      <c r="N1005">
        <f t="shared" si="26"/>
        <v>86.211111111110995</v>
      </c>
      <c r="O1005">
        <f t="shared" si="26"/>
        <v>86.211111111110995</v>
      </c>
      <c r="P1005">
        <f t="shared" si="26"/>
        <v>86.211111111110995</v>
      </c>
      <c r="Q1005">
        <f t="shared" si="26"/>
        <v>86.211111111110995</v>
      </c>
      <c r="R1005">
        <f t="shared" si="26"/>
        <v>86.211111111110995</v>
      </c>
      <c r="S1005">
        <f t="shared" si="26"/>
        <v>86.211111111110995</v>
      </c>
      <c r="T1005">
        <f t="shared" si="26"/>
        <v>86.211111111110995</v>
      </c>
      <c r="W1005">
        <v>219</v>
      </c>
      <c r="X1005">
        <v>405.19</v>
      </c>
      <c r="Y1005">
        <v>270.41000000000003</v>
      </c>
      <c r="Z1005">
        <v>242.94</v>
      </c>
      <c r="AA1005">
        <v>288.70999999999998</v>
      </c>
      <c r="AB1005">
        <v>533.20000000000005</v>
      </c>
      <c r="AC1005">
        <v>225.54</v>
      </c>
      <c r="AD1005">
        <v>142.19</v>
      </c>
      <c r="AE1005">
        <v>141.82</v>
      </c>
      <c r="AF1005">
        <v>47.06</v>
      </c>
      <c r="AG1005">
        <v>527.44000000000005</v>
      </c>
      <c r="AH1005">
        <v>766.49</v>
      </c>
      <c r="AI1005">
        <v>511.89</v>
      </c>
      <c r="AJ1005">
        <v>139.46</v>
      </c>
      <c r="AK1005">
        <v>135.61000000000001</v>
      </c>
      <c r="AL1005">
        <v>322.04000000000002</v>
      </c>
      <c r="AM1005">
        <v>331.65</v>
      </c>
      <c r="AN1005">
        <v>362.95</v>
      </c>
      <c r="AO1005">
        <v>339.58</v>
      </c>
      <c r="AP1005">
        <v>195.75</v>
      </c>
    </row>
    <row r="1006" spans="1:42" x14ac:dyDescent="0.25">
      <c r="A1006">
        <v>220</v>
      </c>
      <c r="B1006">
        <f t="shared" si="26"/>
        <v>63.088888888888846</v>
      </c>
      <c r="C1006">
        <f t="shared" si="26"/>
        <v>63.088888888888846</v>
      </c>
      <c r="D1006">
        <f t="shared" si="26"/>
        <v>63.088888888888846</v>
      </c>
      <c r="E1006">
        <f t="shared" si="26"/>
        <v>63.088888888888846</v>
      </c>
      <c r="F1006">
        <f t="shared" si="26"/>
        <v>63.088888888888846</v>
      </c>
      <c r="G1006">
        <f t="shared" si="26"/>
        <v>63.088888888888846</v>
      </c>
      <c r="H1006">
        <f t="shared" si="26"/>
        <v>63.088888888888846</v>
      </c>
      <c r="I1006">
        <f t="shared" si="26"/>
        <v>63.088888888888846</v>
      </c>
      <c r="J1006">
        <f t="shared" si="26"/>
        <v>63.088888888888846</v>
      </c>
      <c r="K1006">
        <f t="shared" si="26"/>
        <v>63.088888888888846</v>
      </c>
      <c r="L1006">
        <f t="shared" si="26"/>
        <v>63.088888888888846</v>
      </c>
      <c r="M1006">
        <f t="shared" si="26"/>
        <v>63.088888888888846</v>
      </c>
      <c r="N1006">
        <f t="shared" si="26"/>
        <v>63.088888888888846</v>
      </c>
      <c r="O1006">
        <f t="shared" si="26"/>
        <v>63.088888888888846</v>
      </c>
      <c r="P1006">
        <f t="shared" si="26"/>
        <v>63.088888888888846</v>
      </c>
      <c r="Q1006">
        <f t="shared" si="26"/>
        <v>63.088888888888846</v>
      </c>
      <c r="R1006">
        <f t="shared" si="26"/>
        <v>63.088888888888846</v>
      </c>
      <c r="S1006">
        <f t="shared" si="26"/>
        <v>63.088888888888846</v>
      </c>
      <c r="T1006">
        <f t="shared" si="26"/>
        <v>63.088888888888846</v>
      </c>
      <c r="W1006">
        <v>220</v>
      </c>
      <c r="X1006">
        <v>395.73</v>
      </c>
      <c r="Y1006">
        <v>267.77</v>
      </c>
      <c r="Z1006">
        <v>267.07</v>
      </c>
      <c r="AA1006">
        <v>295.94</v>
      </c>
      <c r="AB1006">
        <v>564.36</v>
      </c>
      <c r="AC1006">
        <v>237.92</v>
      </c>
      <c r="AD1006">
        <v>138.5</v>
      </c>
      <c r="AE1006">
        <v>141.47</v>
      </c>
      <c r="AF1006">
        <v>52.88</v>
      </c>
      <c r="AG1006">
        <v>521.41</v>
      </c>
      <c r="AH1006">
        <v>751.1</v>
      </c>
      <c r="AI1006">
        <v>503.06</v>
      </c>
      <c r="AJ1006">
        <v>135.02000000000001</v>
      </c>
      <c r="AK1006">
        <v>128.88</v>
      </c>
      <c r="AL1006">
        <v>329.15</v>
      </c>
      <c r="AM1006">
        <v>359.73</v>
      </c>
      <c r="AN1006">
        <v>348.28</v>
      </c>
      <c r="AO1006">
        <v>325.39999999999998</v>
      </c>
      <c r="AP1006">
        <v>186.77</v>
      </c>
    </row>
    <row r="1007" spans="1:42" x14ac:dyDescent="0.25">
      <c r="A1007">
        <v>223</v>
      </c>
      <c r="B1007">
        <f t="shared" si="26"/>
        <v>26</v>
      </c>
      <c r="C1007">
        <f t="shared" si="26"/>
        <v>26</v>
      </c>
      <c r="D1007">
        <f t="shared" si="26"/>
        <v>26</v>
      </c>
      <c r="E1007">
        <f t="shared" si="26"/>
        <v>26</v>
      </c>
      <c r="F1007">
        <f t="shared" si="26"/>
        <v>26</v>
      </c>
      <c r="G1007">
        <f t="shared" si="26"/>
        <v>26</v>
      </c>
      <c r="H1007">
        <f t="shared" si="26"/>
        <v>26</v>
      </c>
      <c r="I1007">
        <f t="shared" si="26"/>
        <v>26</v>
      </c>
      <c r="J1007">
        <f t="shared" si="26"/>
        <v>26</v>
      </c>
      <c r="K1007">
        <f t="shared" si="26"/>
        <v>26</v>
      </c>
      <c r="L1007">
        <f t="shared" si="26"/>
        <v>26</v>
      </c>
      <c r="M1007">
        <f t="shared" si="26"/>
        <v>26</v>
      </c>
      <c r="N1007">
        <f t="shared" si="26"/>
        <v>26</v>
      </c>
      <c r="O1007">
        <f t="shared" si="26"/>
        <v>26</v>
      </c>
      <c r="P1007">
        <f t="shared" si="26"/>
        <v>26</v>
      </c>
      <c r="Q1007">
        <f t="shared" si="26"/>
        <v>26</v>
      </c>
      <c r="R1007">
        <f t="shared" si="26"/>
        <v>26</v>
      </c>
      <c r="S1007">
        <f t="shared" si="26"/>
        <v>26</v>
      </c>
      <c r="T1007">
        <f t="shared" si="26"/>
        <v>26</v>
      </c>
      <c r="W1007">
        <v>223</v>
      </c>
      <c r="X1007">
        <v>372.82</v>
      </c>
      <c r="Y1007">
        <v>246.22</v>
      </c>
      <c r="Z1007">
        <v>239.86</v>
      </c>
      <c r="AA1007">
        <v>283.33</v>
      </c>
      <c r="AB1007">
        <v>544.69000000000005</v>
      </c>
      <c r="AC1007">
        <v>226.04</v>
      </c>
      <c r="AD1007">
        <v>141.80000000000001</v>
      </c>
      <c r="AE1007">
        <v>146.16999999999999</v>
      </c>
      <c r="AF1007">
        <v>33.380000000000003</v>
      </c>
      <c r="AG1007">
        <v>488.51</v>
      </c>
      <c r="AH1007">
        <v>766.31</v>
      </c>
      <c r="AI1007">
        <v>504.74</v>
      </c>
      <c r="AJ1007">
        <v>139.52000000000001</v>
      </c>
      <c r="AK1007">
        <v>129.31</v>
      </c>
      <c r="AL1007">
        <v>292</v>
      </c>
      <c r="AM1007">
        <v>316.69</v>
      </c>
      <c r="AN1007">
        <v>331.03</v>
      </c>
      <c r="AO1007">
        <v>332.27</v>
      </c>
      <c r="AP1007">
        <v>192.81</v>
      </c>
    </row>
    <row r="1008" spans="1:42" x14ac:dyDescent="0.25">
      <c r="A1008">
        <v>233</v>
      </c>
      <c r="B1008">
        <f t="shared" si="26"/>
        <v>81.599999999999909</v>
      </c>
      <c r="C1008">
        <f t="shared" si="26"/>
        <v>81.599999999999909</v>
      </c>
      <c r="D1008">
        <f t="shared" si="26"/>
        <v>81.599999999999909</v>
      </c>
      <c r="E1008">
        <f t="shared" si="26"/>
        <v>81.599999999999909</v>
      </c>
      <c r="F1008">
        <f t="shared" si="26"/>
        <v>81.599999999999909</v>
      </c>
      <c r="G1008">
        <f t="shared" si="26"/>
        <v>81.599999999999909</v>
      </c>
      <c r="H1008">
        <f t="shared" si="26"/>
        <v>81.599999999999909</v>
      </c>
      <c r="I1008">
        <f t="shared" si="26"/>
        <v>81.599999999999909</v>
      </c>
      <c r="J1008">
        <f t="shared" ref="J1008:T1008" si="27">IF($B$809=1,$B198,$C198)</f>
        <v>81.599999999999909</v>
      </c>
      <c r="K1008">
        <f t="shared" si="27"/>
        <v>81.599999999999909</v>
      </c>
      <c r="L1008">
        <f t="shared" si="27"/>
        <v>81.599999999999909</v>
      </c>
      <c r="M1008">
        <f t="shared" si="27"/>
        <v>81.599999999999909</v>
      </c>
      <c r="N1008">
        <f t="shared" si="27"/>
        <v>81.599999999999909</v>
      </c>
      <c r="O1008">
        <f t="shared" si="27"/>
        <v>81.599999999999909</v>
      </c>
      <c r="P1008">
        <f t="shared" si="27"/>
        <v>81.599999999999909</v>
      </c>
      <c r="Q1008">
        <f t="shared" si="27"/>
        <v>81.599999999999909</v>
      </c>
      <c r="R1008">
        <f t="shared" si="27"/>
        <v>81.599999999999909</v>
      </c>
      <c r="S1008">
        <f t="shared" si="27"/>
        <v>81.599999999999909</v>
      </c>
      <c r="T1008">
        <f t="shared" si="27"/>
        <v>81.599999999999909</v>
      </c>
      <c r="W1008">
        <v>233</v>
      </c>
      <c r="X1008">
        <v>389.15</v>
      </c>
      <c r="Y1008">
        <v>256.95999999999998</v>
      </c>
      <c r="Z1008">
        <v>246.2</v>
      </c>
      <c r="AA1008">
        <v>281.55</v>
      </c>
      <c r="AB1008">
        <v>566.91999999999996</v>
      </c>
      <c r="AC1008">
        <v>238.78</v>
      </c>
      <c r="AD1008">
        <v>100.56</v>
      </c>
      <c r="AE1008">
        <v>67.86</v>
      </c>
      <c r="AF1008">
        <v>89.82</v>
      </c>
      <c r="AG1008">
        <v>493.69</v>
      </c>
      <c r="AH1008">
        <v>778.83</v>
      </c>
      <c r="AI1008">
        <v>500.63</v>
      </c>
      <c r="AJ1008">
        <v>84.12</v>
      </c>
      <c r="AK1008">
        <v>79.400000000000006</v>
      </c>
      <c r="AL1008">
        <v>315.55</v>
      </c>
      <c r="AM1008">
        <v>337.57</v>
      </c>
      <c r="AN1008">
        <v>330.21</v>
      </c>
      <c r="AO1008">
        <v>265.3</v>
      </c>
      <c r="AP1008">
        <v>129.99</v>
      </c>
    </row>
    <row r="1009" spans="1:42" x14ac:dyDescent="0.25">
      <c r="A1009">
        <v>234</v>
      </c>
      <c r="B1009">
        <f t="shared" ref="B1009:T1022" si="28">IF($B$809=1,$B199,$C199)</f>
        <v>68.722222222222172</v>
      </c>
      <c r="C1009">
        <f t="shared" si="28"/>
        <v>68.722222222222172</v>
      </c>
      <c r="D1009">
        <f t="shared" si="28"/>
        <v>68.722222222222172</v>
      </c>
      <c r="E1009">
        <f t="shared" si="28"/>
        <v>68.722222222222172</v>
      </c>
      <c r="F1009">
        <f t="shared" si="28"/>
        <v>68.722222222222172</v>
      </c>
      <c r="G1009">
        <f t="shared" si="28"/>
        <v>68.722222222222172</v>
      </c>
      <c r="H1009">
        <f t="shared" si="28"/>
        <v>68.722222222222172</v>
      </c>
      <c r="I1009">
        <f t="shared" si="28"/>
        <v>68.722222222222172</v>
      </c>
      <c r="J1009">
        <f t="shared" si="28"/>
        <v>68.722222222222172</v>
      </c>
      <c r="K1009">
        <f t="shared" si="28"/>
        <v>68.722222222222172</v>
      </c>
      <c r="L1009">
        <f t="shared" si="28"/>
        <v>68.722222222222172</v>
      </c>
      <c r="M1009">
        <f t="shared" si="28"/>
        <v>68.722222222222172</v>
      </c>
      <c r="N1009">
        <f t="shared" si="28"/>
        <v>68.722222222222172</v>
      </c>
      <c r="O1009">
        <f t="shared" si="28"/>
        <v>68.722222222222172</v>
      </c>
      <c r="P1009">
        <f t="shared" si="28"/>
        <v>68.722222222222172</v>
      </c>
      <c r="Q1009">
        <f t="shared" si="28"/>
        <v>68.722222222222172</v>
      </c>
      <c r="R1009">
        <f t="shared" si="28"/>
        <v>68.722222222222172</v>
      </c>
      <c r="S1009">
        <f t="shared" si="28"/>
        <v>68.722222222222172</v>
      </c>
      <c r="T1009">
        <f t="shared" si="28"/>
        <v>68.722222222222172</v>
      </c>
      <c r="W1009">
        <v>234</v>
      </c>
      <c r="X1009">
        <v>380.51</v>
      </c>
      <c r="Y1009">
        <v>276.77999999999997</v>
      </c>
      <c r="Z1009">
        <v>247.76</v>
      </c>
      <c r="AA1009">
        <v>297.82</v>
      </c>
      <c r="AB1009">
        <v>520.64</v>
      </c>
      <c r="AC1009">
        <v>237.92</v>
      </c>
      <c r="AD1009">
        <v>105.82</v>
      </c>
      <c r="AE1009">
        <v>71.62</v>
      </c>
      <c r="AF1009">
        <v>89.01</v>
      </c>
      <c r="AG1009">
        <v>505.27</v>
      </c>
      <c r="AH1009">
        <v>706.87</v>
      </c>
      <c r="AI1009">
        <v>515.4</v>
      </c>
      <c r="AJ1009">
        <v>76.150000000000006</v>
      </c>
      <c r="AK1009">
        <v>75.209999999999994</v>
      </c>
      <c r="AL1009">
        <v>299.49</v>
      </c>
      <c r="AM1009">
        <v>338.1</v>
      </c>
      <c r="AN1009">
        <v>341.28</v>
      </c>
      <c r="AO1009">
        <v>284.3</v>
      </c>
      <c r="AP1009">
        <v>124.92</v>
      </c>
    </row>
    <row r="1010" spans="1:42" x14ac:dyDescent="0.25">
      <c r="A1010">
        <v>235</v>
      </c>
      <c r="B1010">
        <f t="shared" si="28"/>
        <v>14.355555555555554</v>
      </c>
      <c r="C1010">
        <f t="shared" si="28"/>
        <v>14.355555555555554</v>
      </c>
      <c r="D1010">
        <f t="shared" si="28"/>
        <v>14.355555555555554</v>
      </c>
      <c r="E1010">
        <f t="shared" si="28"/>
        <v>14.355555555555554</v>
      </c>
      <c r="F1010">
        <f t="shared" si="28"/>
        <v>14.355555555555554</v>
      </c>
      <c r="G1010">
        <f t="shared" si="28"/>
        <v>14.355555555555554</v>
      </c>
      <c r="H1010">
        <f t="shared" si="28"/>
        <v>14.355555555555554</v>
      </c>
      <c r="I1010">
        <f t="shared" si="28"/>
        <v>14.355555555555554</v>
      </c>
      <c r="J1010">
        <f t="shared" si="28"/>
        <v>14.355555555555554</v>
      </c>
      <c r="K1010">
        <f t="shared" si="28"/>
        <v>14.355555555555554</v>
      </c>
      <c r="L1010">
        <f t="shared" si="28"/>
        <v>14.355555555555554</v>
      </c>
      <c r="M1010">
        <f t="shared" si="28"/>
        <v>14.355555555555554</v>
      </c>
      <c r="N1010">
        <f t="shared" si="28"/>
        <v>14.355555555555554</v>
      </c>
      <c r="O1010">
        <f t="shared" si="28"/>
        <v>14.355555555555554</v>
      </c>
      <c r="P1010">
        <f t="shared" si="28"/>
        <v>14.355555555555554</v>
      </c>
      <c r="Q1010">
        <f t="shared" si="28"/>
        <v>14.355555555555554</v>
      </c>
      <c r="R1010">
        <f t="shared" si="28"/>
        <v>14.355555555555554</v>
      </c>
      <c r="S1010">
        <f t="shared" si="28"/>
        <v>14.355555555555554</v>
      </c>
      <c r="T1010">
        <f t="shared" si="28"/>
        <v>14.355555555555554</v>
      </c>
      <c r="W1010">
        <v>235</v>
      </c>
      <c r="X1010">
        <v>383.96</v>
      </c>
      <c r="Y1010">
        <v>246.05</v>
      </c>
      <c r="Z1010">
        <v>236.52</v>
      </c>
      <c r="AA1010">
        <v>270.52</v>
      </c>
      <c r="AB1010">
        <v>520.03</v>
      </c>
      <c r="AC1010">
        <v>219.92</v>
      </c>
      <c r="AD1010">
        <v>110.68</v>
      </c>
      <c r="AE1010">
        <v>63.15</v>
      </c>
      <c r="AF1010">
        <v>98.45</v>
      </c>
      <c r="AG1010">
        <v>504.68</v>
      </c>
      <c r="AH1010">
        <v>698.7</v>
      </c>
      <c r="AI1010">
        <v>495.15</v>
      </c>
      <c r="AJ1010">
        <v>66.87</v>
      </c>
      <c r="AK1010">
        <v>65.040000000000006</v>
      </c>
      <c r="AL1010">
        <v>278.19</v>
      </c>
      <c r="AM1010">
        <v>333.38</v>
      </c>
      <c r="AN1010">
        <v>339.13</v>
      </c>
      <c r="AO1010">
        <v>262.93</v>
      </c>
      <c r="AP1010">
        <v>119.2</v>
      </c>
    </row>
    <row r="1011" spans="1:42" x14ac:dyDescent="0.25">
      <c r="A1011">
        <v>236</v>
      </c>
      <c r="B1011">
        <f t="shared" si="28"/>
        <v>124.54444444444425</v>
      </c>
      <c r="C1011">
        <f t="shared" si="28"/>
        <v>124.54444444444425</v>
      </c>
      <c r="D1011">
        <f t="shared" si="28"/>
        <v>124.54444444444425</v>
      </c>
      <c r="E1011">
        <f t="shared" si="28"/>
        <v>124.54444444444425</v>
      </c>
      <c r="F1011">
        <f t="shared" si="28"/>
        <v>124.54444444444425</v>
      </c>
      <c r="G1011">
        <f t="shared" si="28"/>
        <v>124.54444444444425</v>
      </c>
      <c r="H1011">
        <f t="shared" si="28"/>
        <v>124.54444444444425</v>
      </c>
      <c r="I1011">
        <f t="shared" si="28"/>
        <v>124.54444444444425</v>
      </c>
      <c r="J1011">
        <f t="shared" si="28"/>
        <v>124.54444444444425</v>
      </c>
      <c r="K1011">
        <f t="shared" si="28"/>
        <v>124.54444444444425</v>
      </c>
      <c r="L1011">
        <f t="shared" si="28"/>
        <v>124.54444444444425</v>
      </c>
      <c r="M1011">
        <f t="shared" si="28"/>
        <v>124.54444444444425</v>
      </c>
      <c r="N1011">
        <f t="shared" si="28"/>
        <v>124.54444444444425</v>
      </c>
      <c r="O1011">
        <f t="shared" si="28"/>
        <v>124.54444444444425</v>
      </c>
      <c r="P1011">
        <f t="shared" si="28"/>
        <v>124.54444444444425</v>
      </c>
      <c r="Q1011">
        <f t="shared" si="28"/>
        <v>124.54444444444425</v>
      </c>
      <c r="R1011">
        <f t="shared" si="28"/>
        <v>124.54444444444425</v>
      </c>
      <c r="S1011">
        <f t="shared" si="28"/>
        <v>124.54444444444425</v>
      </c>
      <c r="T1011">
        <f t="shared" si="28"/>
        <v>124.54444444444425</v>
      </c>
      <c r="W1011">
        <v>236</v>
      </c>
      <c r="X1011">
        <v>363.39</v>
      </c>
      <c r="Y1011">
        <v>258.76</v>
      </c>
      <c r="Z1011">
        <v>245.07</v>
      </c>
      <c r="AA1011">
        <v>282.49</v>
      </c>
      <c r="AB1011">
        <v>527.66</v>
      </c>
      <c r="AC1011">
        <v>221.89</v>
      </c>
      <c r="AD1011">
        <v>110.52</v>
      </c>
      <c r="AE1011">
        <v>49.58</v>
      </c>
      <c r="AF1011">
        <v>103.98</v>
      </c>
      <c r="AG1011">
        <v>521.87</v>
      </c>
      <c r="AH1011">
        <v>740.09</v>
      </c>
      <c r="AI1011">
        <v>478.67</v>
      </c>
      <c r="AJ1011">
        <v>58.66</v>
      </c>
      <c r="AK1011">
        <v>53.9</v>
      </c>
      <c r="AL1011">
        <v>276.64999999999998</v>
      </c>
      <c r="AM1011">
        <v>305.3</v>
      </c>
      <c r="AN1011">
        <v>332.38</v>
      </c>
      <c r="AO1011">
        <v>240.87</v>
      </c>
      <c r="AP1011">
        <v>104.68</v>
      </c>
    </row>
    <row r="1012" spans="1:42" x14ac:dyDescent="0.25">
      <c r="A1012">
        <v>237</v>
      </c>
      <c r="B1012">
        <f t="shared" si="28"/>
        <v>45.155555555555566</v>
      </c>
      <c r="C1012">
        <f t="shared" si="28"/>
        <v>45.155555555555566</v>
      </c>
      <c r="D1012">
        <f t="shared" si="28"/>
        <v>45.155555555555566</v>
      </c>
      <c r="E1012">
        <f t="shared" si="28"/>
        <v>45.155555555555566</v>
      </c>
      <c r="F1012">
        <f t="shared" si="28"/>
        <v>45.155555555555566</v>
      </c>
      <c r="G1012">
        <f t="shared" si="28"/>
        <v>45.155555555555566</v>
      </c>
      <c r="H1012">
        <f t="shared" si="28"/>
        <v>45.155555555555566</v>
      </c>
      <c r="I1012">
        <f t="shared" si="28"/>
        <v>45.155555555555566</v>
      </c>
      <c r="J1012">
        <f t="shared" si="28"/>
        <v>45.155555555555566</v>
      </c>
      <c r="K1012">
        <f t="shared" si="28"/>
        <v>45.155555555555566</v>
      </c>
      <c r="L1012">
        <f t="shared" si="28"/>
        <v>45.155555555555566</v>
      </c>
      <c r="M1012">
        <f t="shared" si="28"/>
        <v>45.155555555555566</v>
      </c>
      <c r="N1012">
        <f t="shared" si="28"/>
        <v>45.155555555555566</v>
      </c>
      <c r="O1012">
        <f t="shared" si="28"/>
        <v>45.155555555555566</v>
      </c>
      <c r="P1012">
        <f t="shared" si="28"/>
        <v>45.155555555555566</v>
      </c>
      <c r="Q1012">
        <f t="shared" si="28"/>
        <v>45.155555555555566</v>
      </c>
      <c r="R1012">
        <f t="shared" si="28"/>
        <v>45.155555555555566</v>
      </c>
      <c r="S1012">
        <f t="shared" si="28"/>
        <v>45.155555555555566</v>
      </c>
      <c r="T1012">
        <f t="shared" si="28"/>
        <v>45.155555555555566</v>
      </c>
      <c r="W1012">
        <v>237</v>
      </c>
      <c r="X1012">
        <v>371.6</v>
      </c>
      <c r="Y1012">
        <v>250.21</v>
      </c>
      <c r="Z1012">
        <v>234.31</v>
      </c>
      <c r="AA1012">
        <v>288.14</v>
      </c>
      <c r="AB1012">
        <v>544.11</v>
      </c>
      <c r="AC1012">
        <v>217.09</v>
      </c>
      <c r="AD1012">
        <v>115.13</v>
      </c>
      <c r="AE1012">
        <v>57.2</v>
      </c>
      <c r="AF1012">
        <v>102.04</v>
      </c>
      <c r="AG1012">
        <v>505.5</v>
      </c>
      <c r="AH1012">
        <v>691.79</v>
      </c>
      <c r="AI1012">
        <v>501.58</v>
      </c>
      <c r="AJ1012">
        <v>62.72</v>
      </c>
      <c r="AK1012">
        <v>55.7</v>
      </c>
      <c r="AL1012">
        <v>290.8</v>
      </c>
      <c r="AM1012">
        <v>315.47000000000003</v>
      </c>
      <c r="AN1012">
        <v>318.93</v>
      </c>
      <c r="AO1012">
        <v>248.73</v>
      </c>
      <c r="AP1012">
        <v>105.25</v>
      </c>
    </row>
    <row r="1013" spans="1:42" x14ac:dyDescent="0.25">
      <c r="A1013">
        <v>238</v>
      </c>
      <c r="B1013">
        <f t="shared" si="28"/>
        <v>66.133333333333439</v>
      </c>
      <c r="C1013">
        <f t="shared" si="28"/>
        <v>66.133333333333439</v>
      </c>
      <c r="D1013">
        <f t="shared" si="28"/>
        <v>66.133333333333439</v>
      </c>
      <c r="E1013">
        <f t="shared" si="28"/>
        <v>66.133333333333439</v>
      </c>
      <c r="F1013">
        <f t="shared" si="28"/>
        <v>66.133333333333439</v>
      </c>
      <c r="G1013">
        <f t="shared" si="28"/>
        <v>66.133333333333439</v>
      </c>
      <c r="H1013">
        <f t="shared" si="28"/>
        <v>66.133333333333439</v>
      </c>
      <c r="I1013">
        <f t="shared" si="28"/>
        <v>66.133333333333439</v>
      </c>
      <c r="J1013">
        <f t="shared" si="28"/>
        <v>66.133333333333439</v>
      </c>
      <c r="K1013">
        <f t="shared" si="28"/>
        <v>66.133333333333439</v>
      </c>
      <c r="L1013">
        <f t="shared" si="28"/>
        <v>66.133333333333439</v>
      </c>
      <c r="M1013">
        <f t="shared" si="28"/>
        <v>66.133333333333439</v>
      </c>
      <c r="N1013">
        <f t="shared" si="28"/>
        <v>66.133333333333439</v>
      </c>
      <c r="O1013">
        <f t="shared" si="28"/>
        <v>66.133333333333439</v>
      </c>
      <c r="P1013">
        <f t="shared" si="28"/>
        <v>66.133333333333439</v>
      </c>
      <c r="Q1013">
        <f t="shared" si="28"/>
        <v>66.133333333333439</v>
      </c>
      <c r="R1013">
        <f t="shared" si="28"/>
        <v>66.133333333333439</v>
      </c>
      <c r="S1013">
        <f t="shared" si="28"/>
        <v>66.133333333333439</v>
      </c>
      <c r="T1013">
        <f t="shared" si="28"/>
        <v>66.133333333333439</v>
      </c>
      <c r="W1013">
        <v>238</v>
      </c>
      <c r="X1013">
        <v>346.29</v>
      </c>
      <c r="Y1013">
        <v>249.65</v>
      </c>
      <c r="Z1013">
        <v>240.61</v>
      </c>
      <c r="AA1013">
        <v>269.48</v>
      </c>
      <c r="AB1013">
        <v>498.52</v>
      </c>
      <c r="AC1013">
        <v>203.05</v>
      </c>
      <c r="AD1013">
        <v>119.66</v>
      </c>
      <c r="AE1013">
        <v>57.71</v>
      </c>
      <c r="AF1013">
        <v>99.58</v>
      </c>
      <c r="AG1013">
        <v>472.46</v>
      </c>
      <c r="AH1013">
        <v>737.25</v>
      </c>
      <c r="AI1013">
        <v>470.99</v>
      </c>
      <c r="AJ1013">
        <v>48.06</v>
      </c>
      <c r="AK1013">
        <v>47.39</v>
      </c>
      <c r="AL1013">
        <v>262.38</v>
      </c>
      <c r="AM1013">
        <v>311.13</v>
      </c>
      <c r="AN1013">
        <v>302.41000000000003</v>
      </c>
      <c r="AO1013">
        <v>242.52</v>
      </c>
      <c r="AP1013">
        <v>95.3</v>
      </c>
    </row>
    <row r="1014" spans="1:42" x14ac:dyDescent="0.25">
      <c r="A1014">
        <v>239</v>
      </c>
      <c r="B1014">
        <f t="shared" si="28"/>
        <v>59.022222222222126</v>
      </c>
      <c r="C1014">
        <f t="shared" si="28"/>
        <v>59.022222222222126</v>
      </c>
      <c r="D1014">
        <f t="shared" si="28"/>
        <v>59.022222222222126</v>
      </c>
      <c r="E1014">
        <f t="shared" si="28"/>
        <v>59.022222222222126</v>
      </c>
      <c r="F1014">
        <f t="shared" si="28"/>
        <v>59.022222222222126</v>
      </c>
      <c r="G1014">
        <f t="shared" si="28"/>
        <v>59.022222222222126</v>
      </c>
      <c r="H1014">
        <f t="shared" si="28"/>
        <v>59.022222222222126</v>
      </c>
      <c r="I1014">
        <f t="shared" si="28"/>
        <v>59.022222222222126</v>
      </c>
      <c r="J1014">
        <f t="shared" si="28"/>
        <v>59.022222222222126</v>
      </c>
      <c r="K1014">
        <f t="shared" si="28"/>
        <v>59.022222222222126</v>
      </c>
      <c r="L1014">
        <f t="shared" si="28"/>
        <v>59.022222222222126</v>
      </c>
      <c r="M1014">
        <f t="shared" si="28"/>
        <v>59.022222222222126</v>
      </c>
      <c r="N1014">
        <f t="shared" si="28"/>
        <v>59.022222222222126</v>
      </c>
      <c r="O1014">
        <f t="shared" si="28"/>
        <v>59.022222222222126</v>
      </c>
      <c r="P1014">
        <f t="shared" si="28"/>
        <v>59.022222222222126</v>
      </c>
      <c r="Q1014">
        <f t="shared" si="28"/>
        <v>59.022222222222126</v>
      </c>
      <c r="R1014">
        <f t="shared" si="28"/>
        <v>59.022222222222126</v>
      </c>
      <c r="S1014">
        <f t="shared" si="28"/>
        <v>59.022222222222126</v>
      </c>
      <c r="T1014">
        <f t="shared" si="28"/>
        <v>59.022222222222126</v>
      </c>
      <c r="W1014">
        <v>239</v>
      </c>
      <c r="X1014">
        <v>352.98</v>
      </c>
      <c r="Y1014">
        <v>244.21</v>
      </c>
      <c r="Z1014">
        <v>253.35</v>
      </c>
      <c r="AA1014">
        <v>304.73</v>
      </c>
      <c r="AB1014">
        <v>522.4</v>
      </c>
      <c r="AC1014">
        <v>210.98</v>
      </c>
      <c r="AD1014">
        <v>109.81</v>
      </c>
      <c r="AE1014">
        <v>48.72</v>
      </c>
      <c r="AF1014">
        <v>121.98</v>
      </c>
      <c r="AG1014">
        <v>502.92</v>
      </c>
      <c r="AH1014">
        <v>689.82</v>
      </c>
      <c r="AI1014">
        <v>475.58</v>
      </c>
      <c r="AJ1014">
        <v>50.99</v>
      </c>
      <c r="AK1014">
        <v>49.41</v>
      </c>
      <c r="AL1014">
        <v>290.39999999999998</v>
      </c>
      <c r="AM1014">
        <v>311.75</v>
      </c>
      <c r="AN1014">
        <v>311.88</v>
      </c>
      <c r="AO1014">
        <v>227.99</v>
      </c>
      <c r="AP1014">
        <v>99.41</v>
      </c>
    </row>
    <row r="1015" spans="1:42" x14ac:dyDescent="0.25">
      <c r="A1015">
        <v>240</v>
      </c>
      <c r="B1015">
        <f t="shared" si="28"/>
        <v>34.277777777777828</v>
      </c>
      <c r="C1015">
        <f t="shared" si="28"/>
        <v>34.277777777777828</v>
      </c>
      <c r="D1015">
        <f t="shared" si="28"/>
        <v>34.277777777777828</v>
      </c>
      <c r="E1015">
        <f t="shared" si="28"/>
        <v>34.277777777777828</v>
      </c>
      <c r="F1015">
        <f t="shared" si="28"/>
        <v>34.277777777777828</v>
      </c>
      <c r="G1015">
        <f t="shared" si="28"/>
        <v>34.277777777777828</v>
      </c>
      <c r="H1015">
        <f t="shared" si="28"/>
        <v>34.277777777777828</v>
      </c>
      <c r="I1015">
        <f t="shared" si="28"/>
        <v>34.277777777777828</v>
      </c>
      <c r="J1015">
        <f t="shared" si="28"/>
        <v>34.277777777777828</v>
      </c>
      <c r="K1015">
        <f t="shared" si="28"/>
        <v>34.277777777777828</v>
      </c>
      <c r="L1015">
        <f t="shared" si="28"/>
        <v>34.277777777777828</v>
      </c>
      <c r="M1015">
        <f t="shared" si="28"/>
        <v>34.277777777777828</v>
      </c>
      <c r="N1015">
        <f t="shared" si="28"/>
        <v>34.277777777777828</v>
      </c>
      <c r="O1015">
        <f t="shared" si="28"/>
        <v>34.277777777777828</v>
      </c>
      <c r="P1015">
        <f t="shared" si="28"/>
        <v>34.277777777777828</v>
      </c>
      <c r="Q1015">
        <f t="shared" si="28"/>
        <v>34.277777777777828</v>
      </c>
      <c r="R1015">
        <f t="shared" si="28"/>
        <v>34.277777777777828</v>
      </c>
      <c r="S1015">
        <f t="shared" si="28"/>
        <v>34.277777777777828</v>
      </c>
      <c r="T1015">
        <f t="shared" si="28"/>
        <v>34.277777777777828</v>
      </c>
      <c r="W1015">
        <v>240</v>
      </c>
      <c r="X1015">
        <v>343.28</v>
      </c>
      <c r="Y1015">
        <v>255.54</v>
      </c>
      <c r="Z1015">
        <v>245.47</v>
      </c>
      <c r="AA1015">
        <v>285.56</v>
      </c>
      <c r="AB1015">
        <v>513.4</v>
      </c>
      <c r="AC1015">
        <v>222.08</v>
      </c>
      <c r="AD1015">
        <v>104.26</v>
      </c>
      <c r="AE1015">
        <v>38.19</v>
      </c>
      <c r="AF1015">
        <v>115.51</v>
      </c>
      <c r="AG1015">
        <v>502.35</v>
      </c>
      <c r="AH1015">
        <v>725.96</v>
      </c>
      <c r="AI1015">
        <v>527.72</v>
      </c>
      <c r="AJ1015">
        <v>61</v>
      </c>
      <c r="AK1015">
        <v>58.24</v>
      </c>
      <c r="AL1015">
        <v>287.36</v>
      </c>
      <c r="AM1015">
        <v>329.22</v>
      </c>
      <c r="AN1015">
        <v>313.79000000000002</v>
      </c>
      <c r="AO1015">
        <v>241.9</v>
      </c>
      <c r="AP1015">
        <v>102.93</v>
      </c>
    </row>
    <row r="1016" spans="1:42" x14ac:dyDescent="0.25">
      <c r="A1016">
        <v>241</v>
      </c>
      <c r="B1016">
        <f t="shared" si="28"/>
        <v>161.47777777777719</v>
      </c>
      <c r="C1016">
        <f t="shared" si="28"/>
        <v>161.47777777777719</v>
      </c>
      <c r="D1016">
        <f t="shared" si="28"/>
        <v>161.47777777777719</v>
      </c>
      <c r="E1016">
        <f t="shared" si="28"/>
        <v>161.47777777777719</v>
      </c>
      <c r="F1016">
        <f t="shared" si="28"/>
        <v>161.47777777777719</v>
      </c>
      <c r="G1016">
        <f t="shared" si="28"/>
        <v>161.47777777777719</v>
      </c>
      <c r="H1016">
        <f t="shared" si="28"/>
        <v>161.47777777777719</v>
      </c>
      <c r="I1016">
        <f t="shared" si="28"/>
        <v>161.47777777777719</v>
      </c>
      <c r="J1016">
        <f t="shared" si="28"/>
        <v>161.47777777777719</v>
      </c>
      <c r="K1016">
        <f t="shared" si="28"/>
        <v>161.47777777777719</v>
      </c>
      <c r="L1016">
        <f t="shared" si="28"/>
        <v>161.47777777777719</v>
      </c>
      <c r="M1016">
        <f t="shared" si="28"/>
        <v>161.47777777777719</v>
      </c>
      <c r="N1016">
        <f t="shared" si="28"/>
        <v>161.47777777777719</v>
      </c>
      <c r="O1016">
        <f t="shared" si="28"/>
        <v>161.47777777777719</v>
      </c>
      <c r="P1016">
        <f t="shared" si="28"/>
        <v>161.47777777777719</v>
      </c>
      <c r="Q1016">
        <f t="shared" si="28"/>
        <v>161.47777777777719</v>
      </c>
      <c r="R1016">
        <f t="shared" si="28"/>
        <v>161.47777777777719</v>
      </c>
      <c r="S1016">
        <f t="shared" si="28"/>
        <v>161.47777777777719</v>
      </c>
      <c r="T1016">
        <f t="shared" si="28"/>
        <v>161.47777777777719</v>
      </c>
      <c r="W1016">
        <v>241</v>
      </c>
      <c r="X1016">
        <v>332.3</v>
      </c>
      <c r="Y1016">
        <v>240.09</v>
      </c>
      <c r="Z1016">
        <v>264.49</v>
      </c>
      <c r="AA1016">
        <v>298</v>
      </c>
      <c r="AB1016">
        <v>516.21</v>
      </c>
      <c r="AC1016">
        <v>214.13</v>
      </c>
      <c r="AD1016">
        <v>123.47</v>
      </c>
      <c r="AE1016">
        <v>62.23</v>
      </c>
      <c r="AF1016">
        <v>119.43</v>
      </c>
      <c r="AG1016">
        <v>494.17</v>
      </c>
      <c r="AH1016">
        <v>739.03</v>
      </c>
      <c r="AI1016">
        <v>497.16</v>
      </c>
      <c r="AJ1016">
        <v>45.72</v>
      </c>
      <c r="AK1016">
        <v>39.75</v>
      </c>
      <c r="AL1016">
        <v>283.85000000000002</v>
      </c>
      <c r="AM1016">
        <v>291.43</v>
      </c>
      <c r="AN1016">
        <v>298.72000000000003</v>
      </c>
      <c r="AO1016">
        <v>220.44</v>
      </c>
      <c r="AP1016">
        <v>77.88</v>
      </c>
    </row>
    <row r="1017" spans="1:42" x14ac:dyDescent="0.25">
      <c r="A1017">
        <v>242</v>
      </c>
      <c r="B1017">
        <f t="shared" si="28"/>
        <v>57.888888888888914</v>
      </c>
      <c r="C1017">
        <f t="shared" si="28"/>
        <v>57.888888888888914</v>
      </c>
      <c r="D1017">
        <f t="shared" si="28"/>
        <v>57.888888888888914</v>
      </c>
      <c r="E1017">
        <f t="shared" si="28"/>
        <v>57.888888888888914</v>
      </c>
      <c r="F1017">
        <f t="shared" si="28"/>
        <v>57.888888888888914</v>
      </c>
      <c r="G1017">
        <f t="shared" si="28"/>
        <v>57.888888888888914</v>
      </c>
      <c r="H1017">
        <f t="shared" si="28"/>
        <v>57.888888888888914</v>
      </c>
      <c r="I1017">
        <f t="shared" si="28"/>
        <v>57.888888888888914</v>
      </c>
      <c r="J1017">
        <f t="shared" si="28"/>
        <v>57.888888888888914</v>
      </c>
      <c r="K1017">
        <f t="shared" si="28"/>
        <v>57.888888888888914</v>
      </c>
      <c r="L1017">
        <f t="shared" si="28"/>
        <v>57.888888888888914</v>
      </c>
      <c r="M1017">
        <f t="shared" si="28"/>
        <v>57.888888888888914</v>
      </c>
      <c r="N1017">
        <f t="shared" si="28"/>
        <v>57.888888888888914</v>
      </c>
      <c r="O1017">
        <f t="shared" si="28"/>
        <v>57.888888888888914</v>
      </c>
      <c r="P1017">
        <f t="shared" si="28"/>
        <v>57.888888888888914</v>
      </c>
      <c r="Q1017">
        <f t="shared" si="28"/>
        <v>57.888888888888914</v>
      </c>
      <c r="R1017">
        <f t="shared" si="28"/>
        <v>57.888888888888914</v>
      </c>
      <c r="S1017">
        <f t="shared" si="28"/>
        <v>57.888888888888914</v>
      </c>
      <c r="T1017">
        <f t="shared" si="28"/>
        <v>57.888888888888914</v>
      </c>
      <c r="W1017">
        <v>242</v>
      </c>
      <c r="X1017">
        <v>299.95</v>
      </c>
      <c r="Y1017">
        <v>238.58</v>
      </c>
      <c r="Z1017">
        <v>257.29000000000002</v>
      </c>
      <c r="AA1017">
        <v>313.70999999999998</v>
      </c>
      <c r="AB1017">
        <v>479.02</v>
      </c>
      <c r="AC1017">
        <v>193.64</v>
      </c>
      <c r="AD1017">
        <v>129.02000000000001</v>
      </c>
      <c r="AE1017">
        <v>71.55</v>
      </c>
      <c r="AF1017">
        <v>145.32</v>
      </c>
      <c r="AG1017">
        <v>489.23</v>
      </c>
      <c r="AH1017">
        <v>703.57</v>
      </c>
      <c r="AI1017">
        <v>511.27</v>
      </c>
      <c r="AJ1017">
        <v>32.5</v>
      </c>
      <c r="AK1017">
        <v>38.200000000000003</v>
      </c>
      <c r="AL1017">
        <v>243.72</v>
      </c>
      <c r="AM1017">
        <v>286.10000000000002</v>
      </c>
      <c r="AN1017">
        <v>271.66000000000003</v>
      </c>
      <c r="AO1017">
        <v>196.77</v>
      </c>
      <c r="AP1017">
        <v>54.87</v>
      </c>
    </row>
    <row r="1018" spans="1:42" x14ac:dyDescent="0.25">
      <c r="A1018">
        <v>243</v>
      </c>
      <c r="B1018">
        <f t="shared" si="28"/>
        <v>38.866666666666674</v>
      </c>
      <c r="C1018">
        <f t="shared" si="28"/>
        <v>38.866666666666674</v>
      </c>
      <c r="D1018">
        <f t="shared" si="28"/>
        <v>38.866666666666674</v>
      </c>
      <c r="E1018">
        <f t="shared" si="28"/>
        <v>38.866666666666674</v>
      </c>
      <c r="F1018">
        <f t="shared" si="28"/>
        <v>38.866666666666674</v>
      </c>
      <c r="G1018">
        <f t="shared" si="28"/>
        <v>38.866666666666674</v>
      </c>
      <c r="H1018">
        <f t="shared" si="28"/>
        <v>38.866666666666674</v>
      </c>
      <c r="I1018">
        <f t="shared" si="28"/>
        <v>38.866666666666674</v>
      </c>
      <c r="J1018">
        <f t="shared" si="28"/>
        <v>38.866666666666674</v>
      </c>
      <c r="K1018">
        <f t="shared" si="28"/>
        <v>38.866666666666674</v>
      </c>
      <c r="L1018">
        <f t="shared" si="28"/>
        <v>38.866666666666674</v>
      </c>
      <c r="M1018">
        <f t="shared" si="28"/>
        <v>38.866666666666674</v>
      </c>
      <c r="N1018">
        <f t="shared" si="28"/>
        <v>38.866666666666674</v>
      </c>
      <c r="O1018">
        <f t="shared" si="28"/>
        <v>38.866666666666674</v>
      </c>
      <c r="P1018">
        <f t="shared" si="28"/>
        <v>38.866666666666674</v>
      </c>
      <c r="Q1018">
        <f t="shared" si="28"/>
        <v>38.866666666666674</v>
      </c>
      <c r="R1018">
        <f t="shared" si="28"/>
        <v>38.866666666666674</v>
      </c>
      <c r="S1018">
        <f t="shared" si="28"/>
        <v>38.866666666666674</v>
      </c>
      <c r="T1018">
        <f t="shared" si="28"/>
        <v>38.866666666666674</v>
      </c>
      <c r="W1018">
        <v>243</v>
      </c>
      <c r="X1018">
        <v>298.05</v>
      </c>
      <c r="Y1018">
        <v>259.63</v>
      </c>
      <c r="Z1018">
        <v>267.77999999999997</v>
      </c>
      <c r="AA1018">
        <v>303.77</v>
      </c>
      <c r="AB1018">
        <v>502.15</v>
      </c>
      <c r="AC1018">
        <v>191.13</v>
      </c>
      <c r="AD1018">
        <v>126.54</v>
      </c>
      <c r="AE1018">
        <v>60.52</v>
      </c>
      <c r="AF1018">
        <v>146.97999999999999</v>
      </c>
      <c r="AG1018">
        <v>447.72</v>
      </c>
      <c r="AH1018">
        <v>707.86</v>
      </c>
      <c r="AI1018">
        <v>491.13</v>
      </c>
      <c r="AJ1018">
        <v>42.71</v>
      </c>
      <c r="AK1018">
        <v>49.39</v>
      </c>
      <c r="AL1018">
        <v>254.31</v>
      </c>
      <c r="AM1018">
        <v>267.76</v>
      </c>
      <c r="AN1018">
        <v>260.66000000000003</v>
      </c>
      <c r="AO1018">
        <v>187.33</v>
      </c>
      <c r="AP1018">
        <v>55.71</v>
      </c>
    </row>
    <row r="1019" spans="1:42" x14ac:dyDescent="0.25">
      <c r="A1019">
        <v>244</v>
      </c>
      <c r="B1019">
        <f t="shared" si="28"/>
        <v>43.53333333333353</v>
      </c>
      <c r="C1019">
        <f t="shared" si="28"/>
        <v>43.53333333333353</v>
      </c>
      <c r="D1019">
        <f t="shared" si="28"/>
        <v>43.53333333333353</v>
      </c>
      <c r="E1019">
        <f t="shared" si="28"/>
        <v>43.53333333333353</v>
      </c>
      <c r="F1019">
        <f t="shared" si="28"/>
        <v>43.53333333333353</v>
      </c>
      <c r="G1019">
        <f t="shared" si="28"/>
        <v>43.53333333333353</v>
      </c>
      <c r="H1019">
        <f t="shared" si="28"/>
        <v>43.53333333333353</v>
      </c>
      <c r="I1019">
        <f t="shared" si="28"/>
        <v>43.53333333333353</v>
      </c>
      <c r="J1019">
        <f t="shared" si="28"/>
        <v>43.53333333333353</v>
      </c>
      <c r="K1019">
        <f t="shared" si="28"/>
        <v>43.53333333333353</v>
      </c>
      <c r="L1019">
        <f t="shared" si="28"/>
        <v>43.53333333333353</v>
      </c>
      <c r="M1019">
        <f t="shared" si="28"/>
        <v>43.53333333333353</v>
      </c>
      <c r="N1019">
        <f t="shared" si="28"/>
        <v>43.53333333333353</v>
      </c>
      <c r="O1019">
        <f t="shared" si="28"/>
        <v>43.53333333333353</v>
      </c>
      <c r="P1019">
        <f t="shared" si="28"/>
        <v>43.53333333333353</v>
      </c>
      <c r="Q1019">
        <f t="shared" si="28"/>
        <v>43.53333333333353</v>
      </c>
      <c r="R1019">
        <f t="shared" si="28"/>
        <v>43.53333333333353</v>
      </c>
      <c r="S1019">
        <f t="shared" si="28"/>
        <v>43.53333333333353</v>
      </c>
      <c r="T1019">
        <f t="shared" si="28"/>
        <v>43.53333333333353</v>
      </c>
      <c r="W1019">
        <v>244</v>
      </c>
      <c r="X1019">
        <v>293.60000000000002</v>
      </c>
      <c r="Y1019">
        <v>249.42</v>
      </c>
      <c r="Z1019">
        <v>285.11</v>
      </c>
      <c r="AA1019">
        <v>311.5</v>
      </c>
      <c r="AB1019">
        <v>451.41</v>
      </c>
      <c r="AC1019">
        <v>202.52</v>
      </c>
      <c r="AD1019">
        <v>144.91</v>
      </c>
      <c r="AE1019">
        <v>85.29</v>
      </c>
      <c r="AF1019">
        <v>168.9</v>
      </c>
      <c r="AG1019">
        <v>433.94</v>
      </c>
      <c r="AH1019">
        <v>691.49</v>
      </c>
      <c r="AI1019">
        <v>494.97</v>
      </c>
      <c r="AJ1019">
        <v>53.17</v>
      </c>
      <c r="AK1019">
        <v>61.29</v>
      </c>
      <c r="AL1019">
        <v>245.1</v>
      </c>
      <c r="AM1019">
        <v>248.27</v>
      </c>
      <c r="AN1019">
        <v>252.06</v>
      </c>
      <c r="AO1019">
        <v>168.73</v>
      </c>
      <c r="AP1019">
        <v>39.380000000000003</v>
      </c>
    </row>
    <row r="1020" spans="1:42" x14ac:dyDescent="0.25">
      <c r="A1020">
        <v>245</v>
      </c>
      <c r="B1020">
        <f t="shared" si="28"/>
        <v>84.611111111110858</v>
      </c>
      <c r="C1020">
        <f t="shared" si="28"/>
        <v>84.611111111110858</v>
      </c>
      <c r="D1020">
        <f t="shared" si="28"/>
        <v>84.611111111110858</v>
      </c>
      <c r="E1020">
        <f t="shared" si="28"/>
        <v>84.611111111110858</v>
      </c>
      <c r="F1020">
        <f t="shared" si="28"/>
        <v>84.611111111110858</v>
      </c>
      <c r="G1020">
        <f t="shared" si="28"/>
        <v>84.611111111110858</v>
      </c>
      <c r="H1020">
        <f t="shared" si="28"/>
        <v>84.611111111110858</v>
      </c>
      <c r="I1020">
        <f t="shared" si="28"/>
        <v>84.611111111110858</v>
      </c>
      <c r="J1020">
        <f t="shared" si="28"/>
        <v>84.611111111110858</v>
      </c>
      <c r="K1020">
        <f t="shared" si="28"/>
        <v>84.611111111110858</v>
      </c>
      <c r="L1020">
        <f t="shared" si="28"/>
        <v>84.611111111110858</v>
      </c>
      <c r="M1020">
        <f t="shared" si="28"/>
        <v>84.611111111110858</v>
      </c>
      <c r="N1020">
        <f t="shared" si="28"/>
        <v>84.611111111110858</v>
      </c>
      <c r="O1020">
        <f t="shared" si="28"/>
        <v>84.611111111110858</v>
      </c>
      <c r="P1020">
        <f t="shared" si="28"/>
        <v>84.611111111110858</v>
      </c>
      <c r="Q1020">
        <f t="shared" si="28"/>
        <v>84.611111111110858</v>
      </c>
      <c r="R1020">
        <f t="shared" si="28"/>
        <v>84.611111111110858</v>
      </c>
      <c r="S1020">
        <f t="shared" si="28"/>
        <v>84.611111111110858</v>
      </c>
      <c r="T1020">
        <f t="shared" si="28"/>
        <v>84.611111111110858</v>
      </c>
      <c r="W1020">
        <v>245</v>
      </c>
      <c r="X1020">
        <v>303.8</v>
      </c>
      <c r="Y1020">
        <v>245.42</v>
      </c>
      <c r="Z1020">
        <v>266.33999999999997</v>
      </c>
      <c r="AA1020">
        <v>304.12</v>
      </c>
      <c r="AB1020">
        <v>475.38</v>
      </c>
      <c r="AC1020">
        <v>196.64</v>
      </c>
      <c r="AD1020">
        <v>137.77000000000001</v>
      </c>
      <c r="AE1020">
        <v>72.14</v>
      </c>
      <c r="AF1020">
        <v>153.53</v>
      </c>
      <c r="AG1020">
        <v>453.72</v>
      </c>
      <c r="AH1020">
        <v>650.85</v>
      </c>
      <c r="AI1020">
        <v>491.09</v>
      </c>
      <c r="AJ1020">
        <v>44.09</v>
      </c>
      <c r="AK1020">
        <v>50.35</v>
      </c>
      <c r="AL1020">
        <v>232.03</v>
      </c>
      <c r="AM1020">
        <v>254.78</v>
      </c>
      <c r="AN1020">
        <v>265.58999999999997</v>
      </c>
      <c r="AO1020">
        <v>173.73</v>
      </c>
      <c r="AP1020">
        <v>40.119999999999997</v>
      </c>
    </row>
    <row r="1021" spans="1:42" x14ac:dyDescent="0.25">
      <c r="A1021">
        <v>246</v>
      </c>
      <c r="B1021">
        <f t="shared" si="28"/>
        <v>18.52222222222224</v>
      </c>
      <c r="C1021">
        <f t="shared" si="28"/>
        <v>18.52222222222224</v>
      </c>
      <c r="D1021">
        <f t="shared" si="28"/>
        <v>18.52222222222224</v>
      </c>
      <c r="E1021">
        <f t="shared" si="28"/>
        <v>18.52222222222224</v>
      </c>
      <c r="F1021">
        <f t="shared" si="28"/>
        <v>18.52222222222224</v>
      </c>
      <c r="G1021">
        <f t="shared" si="28"/>
        <v>18.52222222222224</v>
      </c>
      <c r="H1021">
        <f t="shared" si="28"/>
        <v>18.52222222222224</v>
      </c>
      <c r="I1021">
        <f t="shared" si="28"/>
        <v>18.52222222222224</v>
      </c>
      <c r="J1021">
        <f t="shared" si="28"/>
        <v>18.52222222222224</v>
      </c>
      <c r="K1021">
        <f t="shared" si="28"/>
        <v>18.52222222222224</v>
      </c>
      <c r="L1021">
        <f t="shared" si="28"/>
        <v>18.52222222222224</v>
      </c>
      <c r="M1021">
        <f t="shared" si="28"/>
        <v>18.52222222222224</v>
      </c>
      <c r="N1021">
        <f t="shared" si="28"/>
        <v>18.52222222222224</v>
      </c>
      <c r="O1021">
        <f t="shared" si="28"/>
        <v>18.52222222222224</v>
      </c>
      <c r="P1021">
        <f t="shared" si="28"/>
        <v>18.52222222222224</v>
      </c>
      <c r="Q1021">
        <f t="shared" si="28"/>
        <v>18.52222222222224</v>
      </c>
      <c r="R1021">
        <f t="shared" si="28"/>
        <v>18.52222222222224</v>
      </c>
      <c r="S1021">
        <f t="shared" si="28"/>
        <v>18.52222222222224</v>
      </c>
      <c r="T1021">
        <f t="shared" si="28"/>
        <v>18.52222222222224</v>
      </c>
      <c r="W1021">
        <v>246</v>
      </c>
      <c r="X1021">
        <v>276.3</v>
      </c>
      <c r="Y1021">
        <v>260.55</v>
      </c>
      <c r="Z1021">
        <v>296.60000000000002</v>
      </c>
      <c r="AA1021">
        <v>335</v>
      </c>
      <c r="AB1021">
        <v>447.27</v>
      </c>
      <c r="AC1021">
        <v>206.28</v>
      </c>
      <c r="AD1021">
        <v>163.38999999999999</v>
      </c>
      <c r="AE1021">
        <v>97.24</v>
      </c>
      <c r="AF1021">
        <v>174.9</v>
      </c>
      <c r="AG1021">
        <v>429.84</v>
      </c>
      <c r="AH1021">
        <v>691.49</v>
      </c>
      <c r="AI1021">
        <v>505.93</v>
      </c>
      <c r="AJ1021">
        <v>63.04</v>
      </c>
      <c r="AK1021">
        <v>72.209999999999994</v>
      </c>
      <c r="AL1021">
        <v>238.16</v>
      </c>
      <c r="AM1021">
        <v>252.47</v>
      </c>
      <c r="AN1021">
        <v>262.51</v>
      </c>
      <c r="AO1021">
        <v>154.58000000000001</v>
      </c>
      <c r="AP1021">
        <v>34.28</v>
      </c>
    </row>
    <row r="1022" spans="1:42" x14ac:dyDescent="0.25">
      <c r="A1022">
        <v>247</v>
      </c>
      <c r="B1022">
        <f t="shared" si="28"/>
        <v>17.166666666666686</v>
      </c>
      <c r="C1022">
        <f t="shared" si="28"/>
        <v>17.166666666666686</v>
      </c>
      <c r="D1022">
        <f t="shared" si="28"/>
        <v>17.166666666666686</v>
      </c>
      <c r="E1022">
        <f t="shared" si="28"/>
        <v>17.166666666666686</v>
      </c>
      <c r="F1022">
        <f t="shared" si="28"/>
        <v>17.166666666666686</v>
      </c>
      <c r="G1022">
        <f t="shared" si="28"/>
        <v>17.166666666666686</v>
      </c>
      <c r="H1022">
        <f t="shared" si="28"/>
        <v>17.166666666666686</v>
      </c>
      <c r="I1022">
        <f t="shared" si="28"/>
        <v>17.166666666666686</v>
      </c>
      <c r="J1022">
        <f t="shared" ref="J1022:T1022" si="29">IF($B$809=1,$B212,$C212)</f>
        <v>17.166666666666686</v>
      </c>
      <c r="K1022">
        <f t="shared" si="29"/>
        <v>17.166666666666686</v>
      </c>
      <c r="L1022">
        <f t="shared" si="29"/>
        <v>17.166666666666686</v>
      </c>
      <c r="M1022">
        <f t="shared" si="29"/>
        <v>17.166666666666686</v>
      </c>
      <c r="N1022">
        <f t="shared" si="29"/>
        <v>17.166666666666686</v>
      </c>
      <c r="O1022">
        <f t="shared" si="29"/>
        <v>17.166666666666686</v>
      </c>
      <c r="P1022">
        <f t="shared" si="29"/>
        <v>17.166666666666686</v>
      </c>
      <c r="Q1022">
        <f t="shared" si="29"/>
        <v>17.166666666666686</v>
      </c>
      <c r="R1022">
        <f t="shared" si="29"/>
        <v>17.166666666666686</v>
      </c>
      <c r="S1022">
        <f t="shared" si="29"/>
        <v>17.166666666666686</v>
      </c>
      <c r="T1022">
        <f t="shared" si="29"/>
        <v>17.166666666666686</v>
      </c>
      <c r="W1022">
        <v>247</v>
      </c>
      <c r="X1022">
        <v>275.33999999999997</v>
      </c>
      <c r="Y1022">
        <v>255.75</v>
      </c>
      <c r="Z1022">
        <v>262.91000000000003</v>
      </c>
      <c r="AA1022">
        <v>315.7</v>
      </c>
      <c r="AB1022">
        <v>458.67</v>
      </c>
      <c r="AC1022">
        <v>185.15</v>
      </c>
      <c r="AD1022">
        <v>156.62</v>
      </c>
      <c r="AE1022">
        <v>88.78</v>
      </c>
      <c r="AF1022">
        <v>165.05</v>
      </c>
      <c r="AG1022">
        <v>424.74</v>
      </c>
      <c r="AH1022">
        <v>674.77</v>
      </c>
      <c r="AI1022">
        <v>475.51</v>
      </c>
      <c r="AJ1022">
        <v>45.43</v>
      </c>
      <c r="AK1022">
        <v>59.55</v>
      </c>
      <c r="AL1022">
        <v>215.6</v>
      </c>
      <c r="AM1022">
        <v>245.91</v>
      </c>
      <c r="AN1022">
        <v>250.01</v>
      </c>
      <c r="AO1022">
        <v>169.07</v>
      </c>
      <c r="AP1022">
        <v>26.65</v>
      </c>
    </row>
    <row r="1023" spans="1:42" x14ac:dyDescent="0.25">
      <c r="A1023">
        <v>248</v>
      </c>
      <c r="B1023">
        <f t="shared" ref="B1023:T1036" si="30">IF($B$809=1,$B213,$C213)</f>
        <v>78.099999999999909</v>
      </c>
      <c r="C1023">
        <f t="shared" si="30"/>
        <v>78.099999999999909</v>
      </c>
      <c r="D1023">
        <f t="shared" si="30"/>
        <v>78.099999999999909</v>
      </c>
      <c r="E1023">
        <f t="shared" si="30"/>
        <v>78.099999999999909</v>
      </c>
      <c r="F1023">
        <f t="shared" si="30"/>
        <v>78.099999999999909</v>
      </c>
      <c r="G1023">
        <f t="shared" si="30"/>
        <v>78.099999999999909</v>
      </c>
      <c r="H1023">
        <f t="shared" si="30"/>
        <v>78.099999999999909</v>
      </c>
      <c r="I1023">
        <f t="shared" si="30"/>
        <v>78.099999999999909</v>
      </c>
      <c r="J1023">
        <f t="shared" si="30"/>
        <v>78.099999999999909</v>
      </c>
      <c r="K1023">
        <f t="shared" si="30"/>
        <v>78.099999999999909</v>
      </c>
      <c r="L1023">
        <f t="shared" si="30"/>
        <v>78.099999999999909</v>
      </c>
      <c r="M1023">
        <f t="shared" si="30"/>
        <v>78.099999999999909</v>
      </c>
      <c r="N1023">
        <f t="shared" si="30"/>
        <v>78.099999999999909</v>
      </c>
      <c r="O1023">
        <f t="shared" si="30"/>
        <v>78.099999999999909</v>
      </c>
      <c r="P1023">
        <f t="shared" si="30"/>
        <v>78.099999999999909</v>
      </c>
      <c r="Q1023">
        <f t="shared" si="30"/>
        <v>78.099999999999909</v>
      </c>
      <c r="R1023">
        <f t="shared" si="30"/>
        <v>78.099999999999909</v>
      </c>
      <c r="S1023">
        <f t="shared" si="30"/>
        <v>78.099999999999909</v>
      </c>
      <c r="T1023">
        <f t="shared" si="30"/>
        <v>78.099999999999909</v>
      </c>
      <c r="W1023">
        <v>248</v>
      </c>
      <c r="X1023">
        <v>278.07</v>
      </c>
      <c r="Y1023">
        <v>240.69</v>
      </c>
      <c r="Z1023">
        <v>266.83</v>
      </c>
      <c r="AA1023">
        <v>312.16000000000003</v>
      </c>
      <c r="AB1023">
        <v>458.69</v>
      </c>
      <c r="AC1023">
        <v>171.47</v>
      </c>
      <c r="AD1023">
        <v>170.27</v>
      </c>
      <c r="AE1023">
        <v>98.08</v>
      </c>
      <c r="AF1023">
        <v>149.66999999999999</v>
      </c>
      <c r="AG1023">
        <v>405.97</v>
      </c>
      <c r="AH1023">
        <v>665.95</v>
      </c>
      <c r="AI1023">
        <v>496.28</v>
      </c>
      <c r="AJ1023">
        <v>31.64</v>
      </c>
      <c r="AK1023">
        <v>51.46</v>
      </c>
      <c r="AL1023">
        <v>203.86</v>
      </c>
      <c r="AM1023">
        <v>249.09</v>
      </c>
      <c r="AN1023">
        <v>252.75</v>
      </c>
      <c r="AO1023">
        <v>187.3</v>
      </c>
      <c r="AP1023">
        <v>32.200000000000003</v>
      </c>
    </row>
    <row r="1024" spans="1:42" x14ac:dyDescent="0.25">
      <c r="A1024">
        <v>249</v>
      </c>
      <c r="B1024">
        <f t="shared" si="30"/>
        <v>7.8444444444444628</v>
      </c>
      <c r="C1024">
        <f t="shared" si="30"/>
        <v>7.8444444444444628</v>
      </c>
      <c r="D1024">
        <f t="shared" si="30"/>
        <v>7.8444444444444628</v>
      </c>
      <c r="E1024">
        <f t="shared" si="30"/>
        <v>7.8444444444444628</v>
      </c>
      <c r="F1024">
        <f t="shared" si="30"/>
        <v>7.8444444444444628</v>
      </c>
      <c r="G1024">
        <f t="shared" si="30"/>
        <v>7.8444444444444628</v>
      </c>
      <c r="H1024">
        <f t="shared" si="30"/>
        <v>7.8444444444444628</v>
      </c>
      <c r="I1024">
        <f t="shared" si="30"/>
        <v>7.8444444444444628</v>
      </c>
      <c r="J1024">
        <f t="shared" si="30"/>
        <v>7.8444444444444628</v>
      </c>
      <c r="K1024">
        <f t="shared" si="30"/>
        <v>7.8444444444444628</v>
      </c>
      <c r="L1024">
        <f t="shared" si="30"/>
        <v>7.8444444444444628</v>
      </c>
      <c r="M1024">
        <f t="shared" si="30"/>
        <v>7.8444444444444628</v>
      </c>
      <c r="N1024">
        <f t="shared" si="30"/>
        <v>7.8444444444444628</v>
      </c>
      <c r="O1024">
        <f t="shared" si="30"/>
        <v>7.8444444444444628</v>
      </c>
      <c r="P1024">
        <f t="shared" si="30"/>
        <v>7.8444444444444628</v>
      </c>
      <c r="Q1024">
        <f t="shared" si="30"/>
        <v>7.8444444444444628</v>
      </c>
      <c r="R1024">
        <f t="shared" si="30"/>
        <v>7.8444444444444628</v>
      </c>
      <c r="S1024">
        <f t="shared" si="30"/>
        <v>7.8444444444444628</v>
      </c>
      <c r="T1024">
        <f t="shared" si="30"/>
        <v>7.8444444444444628</v>
      </c>
      <c r="W1024">
        <v>249</v>
      </c>
      <c r="X1024">
        <v>265.35000000000002</v>
      </c>
      <c r="Y1024">
        <v>249.43</v>
      </c>
      <c r="Z1024">
        <v>274.87</v>
      </c>
      <c r="AA1024">
        <v>315.81</v>
      </c>
      <c r="AB1024">
        <v>441.32</v>
      </c>
      <c r="AC1024">
        <v>186.12</v>
      </c>
      <c r="AD1024">
        <v>171.51</v>
      </c>
      <c r="AE1024">
        <v>104.03</v>
      </c>
      <c r="AF1024">
        <v>158.65</v>
      </c>
      <c r="AG1024">
        <v>445.17</v>
      </c>
      <c r="AH1024">
        <v>675.45</v>
      </c>
      <c r="AI1024">
        <v>488.27</v>
      </c>
      <c r="AJ1024">
        <v>40.44</v>
      </c>
      <c r="AK1024">
        <v>58.8</v>
      </c>
      <c r="AL1024">
        <v>224.61</v>
      </c>
      <c r="AM1024">
        <v>247.64</v>
      </c>
      <c r="AN1024">
        <v>235.03</v>
      </c>
      <c r="AO1024">
        <v>170.35</v>
      </c>
      <c r="AP1024">
        <v>28.25</v>
      </c>
    </row>
    <row r="1025" spans="1:42" x14ac:dyDescent="0.25">
      <c r="A1025">
        <v>250</v>
      </c>
      <c r="B1025">
        <f t="shared" si="30"/>
        <v>84.900000000000091</v>
      </c>
      <c r="C1025">
        <f t="shared" si="30"/>
        <v>84.900000000000091</v>
      </c>
      <c r="D1025">
        <f t="shared" si="30"/>
        <v>84.900000000000091</v>
      </c>
      <c r="E1025">
        <f t="shared" si="30"/>
        <v>84.900000000000091</v>
      </c>
      <c r="F1025">
        <f t="shared" si="30"/>
        <v>84.900000000000091</v>
      </c>
      <c r="G1025">
        <f t="shared" si="30"/>
        <v>84.900000000000091</v>
      </c>
      <c r="H1025">
        <f t="shared" si="30"/>
        <v>84.900000000000091</v>
      </c>
      <c r="I1025">
        <f t="shared" si="30"/>
        <v>84.900000000000091</v>
      </c>
      <c r="J1025">
        <f t="shared" si="30"/>
        <v>84.900000000000091</v>
      </c>
      <c r="K1025">
        <f t="shared" si="30"/>
        <v>84.900000000000091</v>
      </c>
      <c r="L1025">
        <f t="shared" si="30"/>
        <v>84.900000000000091</v>
      </c>
      <c r="M1025">
        <f t="shared" si="30"/>
        <v>84.900000000000091</v>
      </c>
      <c r="N1025">
        <f t="shared" si="30"/>
        <v>84.900000000000091</v>
      </c>
      <c r="O1025">
        <f t="shared" si="30"/>
        <v>84.900000000000091</v>
      </c>
      <c r="P1025">
        <f t="shared" si="30"/>
        <v>84.900000000000091</v>
      </c>
      <c r="Q1025">
        <f t="shared" si="30"/>
        <v>84.900000000000091</v>
      </c>
      <c r="R1025">
        <f t="shared" si="30"/>
        <v>84.900000000000091</v>
      </c>
      <c r="S1025">
        <f t="shared" si="30"/>
        <v>84.900000000000091</v>
      </c>
      <c r="T1025">
        <f t="shared" si="30"/>
        <v>84.900000000000091</v>
      </c>
      <c r="W1025">
        <v>250</v>
      </c>
      <c r="X1025">
        <v>289.8</v>
      </c>
      <c r="Y1025">
        <v>219.92</v>
      </c>
      <c r="Z1025">
        <v>242.78</v>
      </c>
      <c r="AA1025">
        <v>288.93</v>
      </c>
      <c r="AB1025">
        <v>481.98</v>
      </c>
      <c r="AC1025">
        <v>171.27</v>
      </c>
      <c r="AD1025">
        <v>162.68</v>
      </c>
      <c r="AE1025">
        <v>95.49</v>
      </c>
      <c r="AF1025">
        <v>143.72</v>
      </c>
      <c r="AG1025">
        <v>440.75</v>
      </c>
      <c r="AH1025">
        <v>672.31</v>
      </c>
      <c r="AI1025">
        <v>454.73</v>
      </c>
      <c r="AJ1025">
        <v>26.8</v>
      </c>
      <c r="AK1025">
        <v>45.84</v>
      </c>
      <c r="AL1025">
        <v>212.92</v>
      </c>
      <c r="AM1025">
        <v>265.66000000000003</v>
      </c>
      <c r="AN1025">
        <v>257.57</v>
      </c>
      <c r="AO1025">
        <v>185.44</v>
      </c>
      <c r="AP1025">
        <v>36.78</v>
      </c>
    </row>
    <row r="1026" spans="1:42" x14ac:dyDescent="0.25">
      <c r="A1026">
        <v>251</v>
      </c>
      <c r="B1026">
        <f t="shared" si="30"/>
        <v>153.95555555555529</v>
      </c>
      <c r="C1026">
        <f t="shared" si="30"/>
        <v>153.95555555555529</v>
      </c>
      <c r="D1026">
        <f t="shared" si="30"/>
        <v>153.95555555555529</v>
      </c>
      <c r="E1026">
        <f t="shared" si="30"/>
        <v>153.95555555555529</v>
      </c>
      <c r="F1026">
        <f t="shared" si="30"/>
        <v>153.95555555555529</v>
      </c>
      <c r="G1026">
        <f t="shared" si="30"/>
        <v>153.95555555555529</v>
      </c>
      <c r="H1026">
        <f t="shared" si="30"/>
        <v>153.95555555555529</v>
      </c>
      <c r="I1026">
        <f t="shared" si="30"/>
        <v>153.95555555555529</v>
      </c>
      <c r="J1026">
        <f t="shared" si="30"/>
        <v>153.95555555555529</v>
      </c>
      <c r="K1026">
        <f t="shared" si="30"/>
        <v>153.95555555555529</v>
      </c>
      <c r="L1026">
        <f t="shared" si="30"/>
        <v>153.95555555555529</v>
      </c>
      <c r="M1026">
        <f t="shared" si="30"/>
        <v>153.95555555555529</v>
      </c>
      <c r="N1026">
        <f t="shared" si="30"/>
        <v>153.95555555555529</v>
      </c>
      <c r="O1026">
        <f t="shared" si="30"/>
        <v>153.95555555555529</v>
      </c>
      <c r="P1026">
        <f t="shared" si="30"/>
        <v>153.95555555555529</v>
      </c>
      <c r="Q1026">
        <f t="shared" si="30"/>
        <v>153.95555555555529</v>
      </c>
      <c r="R1026">
        <f t="shared" si="30"/>
        <v>153.95555555555529</v>
      </c>
      <c r="S1026">
        <f t="shared" si="30"/>
        <v>153.95555555555529</v>
      </c>
      <c r="T1026">
        <f t="shared" si="30"/>
        <v>153.95555555555529</v>
      </c>
      <c r="W1026">
        <v>251</v>
      </c>
      <c r="X1026">
        <v>295.08</v>
      </c>
      <c r="Y1026">
        <v>215.86</v>
      </c>
      <c r="Z1026">
        <v>236.92</v>
      </c>
      <c r="AA1026">
        <v>267.2</v>
      </c>
      <c r="AB1026">
        <v>493.22</v>
      </c>
      <c r="AC1026">
        <v>162.36000000000001</v>
      </c>
      <c r="AD1026">
        <v>158.1</v>
      </c>
      <c r="AE1026">
        <v>89.79</v>
      </c>
      <c r="AF1026">
        <v>128.44</v>
      </c>
      <c r="AG1026">
        <v>449.58</v>
      </c>
      <c r="AH1026">
        <v>688.3</v>
      </c>
      <c r="AI1026">
        <v>468.61</v>
      </c>
      <c r="AJ1026">
        <v>6.71</v>
      </c>
      <c r="AK1026">
        <v>24.74</v>
      </c>
      <c r="AL1026">
        <v>223.48</v>
      </c>
      <c r="AM1026">
        <v>266.5</v>
      </c>
      <c r="AN1026">
        <v>271.7</v>
      </c>
      <c r="AO1026">
        <v>211.51</v>
      </c>
      <c r="AP1026">
        <v>55.48</v>
      </c>
    </row>
    <row r="1027" spans="1:42" x14ac:dyDescent="0.25">
      <c r="A1027">
        <v>252</v>
      </c>
      <c r="B1027">
        <f t="shared" si="30"/>
        <v>31042.888888888876</v>
      </c>
      <c r="C1027">
        <f t="shared" si="30"/>
        <v>31042.888888888876</v>
      </c>
      <c r="D1027">
        <f t="shared" si="30"/>
        <v>31042.888888888876</v>
      </c>
      <c r="E1027">
        <f t="shared" si="30"/>
        <v>31042.888888888876</v>
      </c>
      <c r="F1027">
        <f t="shared" si="30"/>
        <v>31042.888888888876</v>
      </c>
      <c r="G1027">
        <f t="shared" si="30"/>
        <v>31042.888888888876</v>
      </c>
      <c r="H1027">
        <f t="shared" si="30"/>
        <v>31042.888888888876</v>
      </c>
      <c r="I1027">
        <f t="shared" si="30"/>
        <v>31042.888888888876</v>
      </c>
      <c r="J1027">
        <f t="shared" si="30"/>
        <v>31042.888888888876</v>
      </c>
      <c r="K1027">
        <f t="shared" si="30"/>
        <v>31042.888888888876</v>
      </c>
      <c r="L1027">
        <f t="shared" si="30"/>
        <v>31042.888888888876</v>
      </c>
      <c r="M1027">
        <f t="shared" si="30"/>
        <v>31042.888888888876</v>
      </c>
      <c r="N1027">
        <f t="shared" si="30"/>
        <v>31042.888888888876</v>
      </c>
      <c r="O1027">
        <f t="shared" si="30"/>
        <v>31042.888888888876</v>
      </c>
      <c r="P1027">
        <f t="shared" si="30"/>
        <v>31042.888888888876</v>
      </c>
      <c r="Q1027">
        <f t="shared" si="30"/>
        <v>31042.888888888876</v>
      </c>
      <c r="R1027">
        <f t="shared" si="30"/>
        <v>31042.888888888876</v>
      </c>
      <c r="S1027">
        <f t="shared" si="30"/>
        <v>31042.888888888876</v>
      </c>
      <c r="T1027">
        <f t="shared" si="30"/>
        <v>31042.888888888876</v>
      </c>
      <c r="W1027">
        <v>252</v>
      </c>
      <c r="X1027">
        <v>297.31</v>
      </c>
      <c r="Y1027">
        <v>222.76</v>
      </c>
      <c r="Z1027">
        <v>246.43</v>
      </c>
      <c r="AA1027">
        <v>289.85000000000002</v>
      </c>
      <c r="AB1027">
        <v>466.52</v>
      </c>
      <c r="AC1027">
        <v>166.74</v>
      </c>
      <c r="AD1027">
        <v>168.76</v>
      </c>
      <c r="AE1027">
        <v>95.34</v>
      </c>
      <c r="AF1027">
        <v>117.22</v>
      </c>
      <c r="AG1027">
        <v>452.8</v>
      </c>
      <c r="AH1027">
        <v>657.3</v>
      </c>
      <c r="AI1027">
        <v>485.9</v>
      </c>
      <c r="AJ1027">
        <v>2.17</v>
      </c>
      <c r="AK1027">
        <v>18.760000000000002</v>
      </c>
      <c r="AL1027">
        <v>227.69</v>
      </c>
      <c r="AM1027">
        <v>271.63</v>
      </c>
      <c r="AN1027">
        <v>283.41000000000003</v>
      </c>
      <c r="AO1027">
        <v>216</v>
      </c>
      <c r="AP1027">
        <v>65.709999999999994</v>
      </c>
    </row>
    <row r="1028" spans="1:42" x14ac:dyDescent="0.25">
      <c r="A1028">
        <v>253</v>
      </c>
      <c r="B1028">
        <f t="shared" si="30"/>
        <v>93.533333333333303</v>
      </c>
      <c r="C1028">
        <f t="shared" si="30"/>
        <v>93.533333333333303</v>
      </c>
      <c r="D1028">
        <f t="shared" si="30"/>
        <v>93.533333333333303</v>
      </c>
      <c r="E1028">
        <f t="shared" si="30"/>
        <v>93.533333333333303</v>
      </c>
      <c r="F1028">
        <f t="shared" si="30"/>
        <v>93.533333333333303</v>
      </c>
      <c r="G1028">
        <f t="shared" si="30"/>
        <v>93.533333333333303</v>
      </c>
      <c r="H1028">
        <f t="shared" si="30"/>
        <v>93.533333333333303</v>
      </c>
      <c r="I1028">
        <f t="shared" si="30"/>
        <v>93.533333333333303</v>
      </c>
      <c r="J1028">
        <f t="shared" si="30"/>
        <v>93.533333333333303</v>
      </c>
      <c r="K1028">
        <f t="shared" si="30"/>
        <v>93.533333333333303</v>
      </c>
      <c r="L1028">
        <f t="shared" si="30"/>
        <v>93.533333333333303</v>
      </c>
      <c r="M1028">
        <f t="shared" si="30"/>
        <v>93.533333333333303</v>
      </c>
      <c r="N1028">
        <f t="shared" si="30"/>
        <v>93.533333333333303</v>
      </c>
      <c r="O1028">
        <f t="shared" si="30"/>
        <v>93.533333333333303</v>
      </c>
      <c r="P1028">
        <f t="shared" si="30"/>
        <v>93.533333333333303</v>
      </c>
      <c r="Q1028">
        <f t="shared" si="30"/>
        <v>93.533333333333303</v>
      </c>
      <c r="R1028">
        <f t="shared" si="30"/>
        <v>93.533333333333303</v>
      </c>
      <c r="S1028">
        <f t="shared" si="30"/>
        <v>93.533333333333303</v>
      </c>
      <c r="T1028">
        <f t="shared" si="30"/>
        <v>93.533333333333303</v>
      </c>
      <c r="W1028">
        <v>253</v>
      </c>
      <c r="X1028">
        <v>308.7</v>
      </c>
      <c r="Y1028">
        <v>215.9</v>
      </c>
      <c r="Z1028">
        <v>245.97</v>
      </c>
      <c r="AA1028">
        <v>292.85000000000002</v>
      </c>
      <c r="AB1028">
        <v>447.44</v>
      </c>
      <c r="AC1028">
        <v>169.97</v>
      </c>
      <c r="AD1028">
        <v>158.75</v>
      </c>
      <c r="AE1028">
        <v>97.72</v>
      </c>
      <c r="AF1028">
        <v>126.95</v>
      </c>
      <c r="AG1028">
        <v>425.81</v>
      </c>
      <c r="AH1028">
        <v>675.88</v>
      </c>
      <c r="AI1028">
        <v>463.37</v>
      </c>
      <c r="AJ1028">
        <v>16.27</v>
      </c>
      <c r="AK1028">
        <v>34.880000000000003</v>
      </c>
      <c r="AL1028">
        <v>230.32</v>
      </c>
      <c r="AM1028">
        <v>254.8</v>
      </c>
      <c r="AN1028">
        <v>264.98</v>
      </c>
      <c r="AO1028">
        <v>199.86</v>
      </c>
      <c r="AP1028">
        <v>47.82</v>
      </c>
    </row>
    <row r="1029" spans="1:42" x14ac:dyDescent="0.25">
      <c r="A1029">
        <v>254</v>
      </c>
      <c r="B1029">
        <f t="shared" si="30"/>
        <v>703.14444444444598</v>
      </c>
      <c r="C1029">
        <f t="shared" si="30"/>
        <v>703.14444444444598</v>
      </c>
      <c r="D1029">
        <f t="shared" si="30"/>
        <v>703.14444444444598</v>
      </c>
      <c r="E1029">
        <f t="shared" si="30"/>
        <v>703.14444444444598</v>
      </c>
      <c r="F1029">
        <f t="shared" si="30"/>
        <v>703.14444444444598</v>
      </c>
      <c r="G1029">
        <f t="shared" si="30"/>
        <v>703.14444444444598</v>
      </c>
      <c r="H1029">
        <f t="shared" si="30"/>
        <v>703.14444444444598</v>
      </c>
      <c r="I1029">
        <f t="shared" si="30"/>
        <v>703.14444444444598</v>
      </c>
      <c r="J1029">
        <f t="shared" si="30"/>
        <v>703.14444444444598</v>
      </c>
      <c r="K1029">
        <f t="shared" si="30"/>
        <v>703.14444444444598</v>
      </c>
      <c r="L1029">
        <f t="shared" si="30"/>
        <v>703.14444444444598</v>
      </c>
      <c r="M1029">
        <f t="shared" si="30"/>
        <v>703.14444444444598</v>
      </c>
      <c r="N1029">
        <f t="shared" si="30"/>
        <v>703.14444444444598</v>
      </c>
      <c r="O1029">
        <f t="shared" si="30"/>
        <v>703.14444444444598</v>
      </c>
      <c r="P1029">
        <f t="shared" si="30"/>
        <v>703.14444444444598</v>
      </c>
      <c r="Q1029">
        <f t="shared" si="30"/>
        <v>703.14444444444598</v>
      </c>
      <c r="R1029">
        <f t="shared" si="30"/>
        <v>703.14444444444598</v>
      </c>
      <c r="S1029">
        <f t="shared" si="30"/>
        <v>703.14444444444598</v>
      </c>
      <c r="T1029">
        <f t="shared" si="30"/>
        <v>703.14444444444598</v>
      </c>
      <c r="W1029">
        <v>254</v>
      </c>
      <c r="X1029">
        <v>328.45</v>
      </c>
      <c r="Y1029">
        <v>212.82</v>
      </c>
      <c r="Z1029">
        <v>234.1</v>
      </c>
      <c r="AA1029">
        <v>277.51</v>
      </c>
      <c r="AB1029">
        <v>473.76</v>
      </c>
      <c r="AC1029">
        <v>179.86</v>
      </c>
      <c r="AD1029">
        <v>155.79</v>
      </c>
      <c r="AE1029">
        <v>93.47</v>
      </c>
      <c r="AF1029">
        <v>100.15</v>
      </c>
      <c r="AG1029">
        <v>449.05</v>
      </c>
      <c r="AH1029">
        <v>650.20000000000005</v>
      </c>
      <c r="AI1029">
        <v>460.07</v>
      </c>
      <c r="AJ1029">
        <v>24.04</v>
      </c>
      <c r="AK1029">
        <v>24.38</v>
      </c>
      <c r="AL1029">
        <v>246.91</v>
      </c>
      <c r="AM1029">
        <v>265.95</v>
      </c>
      <c r="AN1029">
        <v>273.97000000000003</v>
      </c>
      <c r="AO1029">
        <v>242.02</v>
      </c>
      <c r="AP1029">
        <v>83.46</v>
      </c>
    </row>
    <row r="1030" spans="1:42" x14ac:dyDescent="0.25">
      <c r="A1030">
        <v>255</v>
      </c>
      <c r="B1030">
        <f t="shared" si="30"/>
        <v>337.74444444444634</v>
      </c>
      <c r="C1030">
        <f t="shared" si="30"/>
        <v>337.74444444444634</v>
      </c>
      <c r="D1030">
        <f t="shared" si="30"/>
        <v>337.74444444444634</v>
      </c>
      <c r="E1030">
        <f t="shared" si="30"/>
        <v>337.74444444444634</v>
      </c>
      <c r="F1030">
        <f t="shared" si="30"/>
        <v>337.74444444444634</v>
      </c>
      <c r="G1030">
        <f t="shared" si="30"/>
        <v>337.74444444444634</v>
      </c>
      <c r="H1030">
        <f t="shared" si="30"/>
        <v>337.74444444444634</v>
      </c>
      <c r="I1030">
        <f t="shared" si="30"/>
        <v>337.74444444444634</v>
      </c>
      <c r="J1030">
        <f t="shared" si="30"/>
        <v>337.74444444444634</v>
      </c>
      <c r="K1030">
        <f t="shared" si="30"/>
        <v>337.74444444444634</v>
      </c>
      <c r="L1030">
        <f t="shared" si="30"/>
        <v>337.74444444444634</v>
      </c>
      <c r="M1030">
        <f t="shared" si="30"/>
        <v>337.74444444444634</v>
      </c>
      <c r="N1030">
        <f t="shared" si="30"/>
        <v>337.74444444444634</v>
      </c>
      <c r="O1030">
        <f t="shared" si="30"/>
        <v>337.74444444444634</v>
      </c>
      <c r="P1030">
        <f t="shared" si="30"/>
        <v>337.74444444444634</v>
      </c>
      <c r="Q1030">
        <f t="shared" si="30"/>
        <v>337.74444444444634</v>
      </c>
      <c r="R1030">
        <f t="shared" si="30"/>
        <v>337.74444444444634</v>
      </c>
      <c r="S1030">
        <f t="shared" si="30"/>
        <v>337.74444444444634</v>
      </c>
      <c r="T1030">
        <f t="shared" si="30"/>
        <v>337.74444444444634</v>
      </c>
      <c r="W1030">
        <v>255</v>
      </c>
      <c r="X1030">
        <v>318.39</v>
      </c>
      <c r="Y1030">
        <v>218.5</v>
      </c>
      <c r="Z1030">
        <v>243.5</v>
      </c>
      <c r="AA1030">
        <v>272.77</v>
      </c>
      <c r="AB1030">
        <v>497.21</v>
      </c>
      <c r="AC1030">
        <v>193.79</v>
      </c>
      <c r="AD1030">
        <v>144.44</v>
      </c>
      <c r="AE1030">
        <v>78.290000000000006</v>
      </c>
      <c r="AF1030">
        <v>105.35</v>
      </c>
      <c r="AG1030">
        <v>479.87</v>
      </c>
      <c r="AH1030">
        <v>686.61</v>
      </c>
      <c r="AI1030">
        <v>449.63</v>
      </c>
      <c r="AJ1030">
        <v>27.05</v>
      </c>
      <c r="AK1030">
        <v>21.06</v>
      </c>
      <c r="AL1030">
        <v>237.87</v>
      </c>
      <c r="AM1030">
        <v>277.25</v>
      </c>
      <c r="AN1030">
        <v>282.49</v>
      </c>
      <c r="AO1030">
        <v>221.83</v>
      </c>
      <c r="AP1030">
        <v>76.73</v>
      </c>
    </row>
    <row r="1031" spans="1:42" x14ac:dyDescent="0.25">
      <c r="A1031">
        <v>256</v>
      </c>
      <c r="B1031">
        <f t="shared" si="30"/>
        <v>298.07777777777846</v>
      </c>
      <c r="C1031">
        <f t="shared" si="30"/>
        <v>298.07777777777846</v>
      </c>
      <c r="D1031">
        <f t="shared" si="30"/>
        <v>298.07777777777846</v>
      </c>
      <c r="E1031">
        <f t="shared" si="30"/>
        <v>298.07777777777846</v>
      </c>
      <c r="F1031">
        <f t="shared" si="30"/>
        <v>298.07777777777846</v>
      </c>
      <c r="G1031">
        <f t="shared" si="30"/>
        <v>298.07777777777846</v>
      </c>
      <c r="H1031">
        <f t="shared" si="30"/>
        <v>298.07777777777846</v>
      </c>
      <c r="I1031">
        <f t="shared" si="30"/>
        <v>298.07777777777846</v>
      </c>
      <c r="J1031">
        <f t="shared" si="30"/>
        <v>298.07777777777846</v>
      </c>
      <c r="K1031">
        <f t="shared" si="30"/>
        <v>298.07777777777846</v>
      </c>
      <c r="L1031">
        <f t="shared" si="30"/>
        <v>298.07777777777846</v>
      </c>
      <c r="M1031">
        <f t="shared" si="30"/>
        <v>298.07777777777846</v>
      </c>
      <c r="N1031">
        <f t="shared" si="30"/>
        <v>298.07777777777846</v>
      </c>
      <c r="O1031">
        <f t="shared" si="30"/>
        <v>298.07777777777846</v>
      </c>
      <c r="P1031">
        <f t="shared" si="30"/>
        <v>298.07777777777846</v>
      </c>
      <c r="Q1031">
        <f t="shared" si="30"/>
        <v>298.07777777777846</v>
      </c>
      <c r="R1031">
        <f t="shared" si="30"/>
        <v>298.07777777777846</v>
      </c>
      <c r="S1031">
        <f t="shared" si="30"/>
        <v>298.07777777777846</v>
      </c>
      <c r="T1031">
        <f t="shared" si="30"/>
        <v>298.07777777777846</v>
      </c>
      <c r="W1031">
        <v>256</v>
      </c>
      <c r="X1031">
        <v>310.89</v>
      </c>
      <c r="Y1031">
        <v>207.62</v>
      </c>
      <c r="Z1031">
        <v>229.02</v>
      </c>
      <c r="AA1031">
        <v>287.81</v>
      </c>
      <c r="AB1031">
        <v>461.57</v>
      </c>
      <c r="AC1031">
        <v>170.53</v>
      </c>
      <c r="AD1031">
        <v>145.34</v>
      </c>
      <c r="AE1031">
        <v>90.55</v>
      </c>
      <c r="AF1031">
        <v>105.3</v>
      </c>
      <c r="AG1031">
        <v>457.45</v>
      </c>
      <c r="AH1031">
        <v>649.38</v>
      </c>
      <c r="AI1031">
        <v>467.63</v>
      </c>
      <c r="AJ1031">
        <v>19.850000000000001</v>
      </c>
      <c r="AK1031">
        <v>19.149999999999999</v>
      </c>
      <c r="AL1031">
        <v>243.35</v>
      </c>
      <c r="AM1031">
        <v>286.7</v>
      </c>
      <c r="AN1031">
        <v>268.35000000000002</v>
      </c>
      <c r="AO1031">
        <v>232.06</v>
      </c>
      <c r="AP1031">
        <v>83.51</v>
      </c>
    </row>
    <row r="1032" spans="1:42" x14ac:dyDescent="0.25">
      <c r="A1032">
        <v>257</v>
      </c>
      <c r="B1032">
        <f t="shared" si="30"/>
        <v>256.44444444444434</v>
      </c>
      <c r="C1032">
        <f t="shared" si="30"/>
        <v>256.44444444444434</v>
      </c>
      <c r="D1032">
        <f t="shared" si="30"/>
        <v>256.44444444444434</v>
      </c>
      <c r="E1032">
        <f t="shared" si="30"/>
        <v>256.44444444444434</v>
      </c>
      <c r="F1032">
        <f t="shared" si="30"/>
        <v>256.44444444444434</v>
      </c>
      <c r="G1032">
        <f t="shared" si="30"/>
        <v>256.44444444444434</v>
      </c>
      <c r="H1032">
        <f t="shared" si="30"/>
        <v>256.44444444444434</v>
      </c>
      <c r="I1032">
        <f t="shared" si="30"/>
        <v>256.44444444444434</v>
      </c>
      <c r="J1032">
        <f t="shared" si="30"/>
        <v>256.44444444444434</v>
      </c>
      <c r="K1032">
        <f t="shared" si="30"/>
        <v>256.44444444444434</v>
      </c>
      <c r="L1032">
        <f t="shared" si="30"/>
        <v>256.44444444444434</v>
      </c>
      <c r="M1032">
        <f t="shared" si="30"/>
        <v>256.44444444444434</v>
      </c>
      <c r="N1032">
        <f t="shared" si="30"/>
        <v>256.44444444444434</v>
      </c>
      <c r="O1032">
        <f t="shared" si="30"/>
        <v>256.44444444444434</v>
      </c>
      <c r="P1032">
        <f t="shared" si="30"/>
        <v>256.44444444444434</v>
      </c>
      <c r="Q1032">
        <f t="shared" si="30"/>
        <v>256.44444444444434</v>
      </c>
      <c r="R1032">
        <f t="shared" si="30"/>
        <v>256.44444444444434</v>
      </c>
      <c r="S1032">
        <f t="shared" si="30"/>
        <v>256.44444444444434</v>
      </c>
      <c r="T1032">
        <f t="shared" si="30"/>
        <v>256.44444444444434</v>
      </c>
      <c r="W1032">
        <v>257</v>
      </c>
      <c r="X1032">
        <v>318.44</v>
      </c>
      <c r="Y1032">
        <v>210.52</v>
      </c>
      <c r="Z1032">
        <v>230.62</v>
      </c>
      <c r="AA1032">
        <v>280.79000000000002</v>
      </c>
      <c r="AB1032">
        <v>466.05</v>
      </c>
      <c r="AC1032">
        <v>186.35</v>
      </c>
      <c r="AD1032">
        <v>153.82</v>
      </c>
      <c r="AE1032">
        <v>84.4</v>
      </c>
      <c r="AF1032">
        <v>99.24</v>
      </c>
      <c r="AG1032">
        <v>468.49</v>
      </c>
      <c r="AH1032">
        <v>680.96</v>
      </c>
      <c r="AI1032">
        <v>488.31</v>
      </c>
      <c r="AJ1032">
        <v>26.7</v>
      </c>
      <c r="AK1032">
        <v>26.38</v>
      </c>
      <c r="AL1032">
        <v>239.39</v>
      </c>
      <c r="AM1032">
        <v>285.06</v>
      </c>
      <c r="AN1032">
        <v>296.13</v>
      </c>
      <c r="AO1032">
        <v>232.5</v>
      </c>
      <c r="AP1032">
        <v>91.6</v>
      </c>
    </row>
    <row r="1033" spans="1:42" x14ac:dyDescent="0.25">
      <c r="A1033">
        <v>258</v>
      </c>
      <c r="B1033">
        <f t="shared" si="30"/>
        <v>34.766666666666765</v>
      </c>
      <c r="C1033">
        <f t="shared" si="30"/>
        <v>34.766666666666765</v>
      </c>
      <c r="D1033">
        <f t="shared" si="30"/>
        <v>34.766666666666765</v>
      </c>
      <c r="E1033">
        <f t="shared" si="30"/>
        <v>34.766666666666765</v>
      </c>
      <c r="F1033">
        <f t="shared" si="30"/>
        <v>34.766666666666765</v>
      </c>
      <c r="G1033">
        <f t="shared" si="30"/>
        <v>34.766666666666765</v>
      </c>
      <c r="H1033">
        <f t="shared" si="30"/>
        <v>34.766666666666765</v>
      </c>
      <c r="I1033">
        <f t="shared" si="30"/>
        <v>34.766666666666765</v>
      </c>
      <c r="J1033">
        <f t="shared" si="30"/>
        <v>34.766666666666765</v>
      </c>
      <c r="K1033">
        <f t="shared" si="30"/>
        <v>34.766666666666765</v>
      </c>
      <c r="L1033">
        <f t="shared" si="30"/>
        <v>34.766666666666765</v>
      </c>
      <c r="M1033">
        <f t="shared" si="30"/>
        <v>34.766666666666765</v>
      </c>
      <c r="N1033">
        <f t="shared" si="30"/>
        <v>34.766666666666765</v>
      </c>
      <c r="O1033">
        <f t="shared" si="30"/>
        <v>34.766666666666765</v>
      </c>
      <c r="P1033">
        <f t="shared" si="30"/>
        <v>34.766666666666765</v>
      </c>
      <c r="Q1033">
        <f t="shared" si="30"/>
        <v>34.766666666666765</v>
      </c>
      <c r="R1033">
        <f t="shared" si="30"/>
        <v>34.766666666666765</v>
      </c>
      <c r="S1033">
        <f t="shared" si="30"/>
        <v>34.766666666666765</v>
      </c>
      <c r="T1033">
        <f t="shared" si="30"/>
        <v>34.766666666666765</v>
      </c>
      <c r="W1033">
        <v>258</v>
      </c>
      <c r="X1033">
        <v>320.85000000000002</v>
      </c>
      <c r="Y1033">
        <v>201.22</v>
      </c>
      <c r="Z1033">
        <v>207.06</v>
      </c>
      <c r="AA1033">
        <v>265.97000000000003</v>
      </c>
      <c r="AB1033">
        <v>491.58</v>
      </c>
      <c r="AC1033">
        <v>178.06</v>
      </c>
      <c r="AD1033">
        <v>158.27000000000001</v>
      </c>
      <c r="AE1033">
        <v>95.7</v>
      </c>
      <c r="AF1033">
        <v>91.96</v>
      </c>
      <c r="AG1033">
        <v>433.21</v>
      </c>
      <c r="AH1033">
        <v>680.21</v>
      </c>
      <c r="AI1033">
        <v>459.31</v>
      </c>
      <c r="AJ1033">
        <v>39.74</v>
      </c>
      <c r="AK1033">
        <v>37.49</v>
      </c>
      <c r="AL1033">
        <v>246.22</v>
      </c>
      <c r="AM1033">
        <v>259.97000000000003</v>
      </c>
      <c r="AN1033">
        <v>275.35000000000002</v>
      </c>
      <c r="AO1033">
        <v>256.52</v>
      </c>
      <c r="AP1033">
        <v>96.55</v>
      </c>
    </row>
    <row r="1034" spans="1:42" x14ac:dyDescent="0.25">
      <c r="A1034">
        <v>259</v>
      </c>
      <c r="B1034">
        <f t="shared" si="30"/>
        <v>229.0444444444438</v>
      </c>
      <c r="C1034">
        <f t="shared" si="30"/>
        <v>229.0444444444438</v>
      </c>
      <c r="D1034">
        <f t="shared" si="30"/>
        <v>229.0444444444438</v>
      </c>
      <c r="E1034">
        <f t="shared" si="30"/>
        <v>229.0444444444438</v>
      </c>
      <c r="F1034">
        <f t="shared" si="30"/>
        <v>229.0444444444438</v>
      </c>
      <c r="G1034">
        <f t="shared" si="30"/>
        <v>229.0444444444438</v>
      </c>
      <c r="H1034">
        <f t="shared" si="30"/>
        <v>229.0444444444438</v>
      </c>
      <c r="I1034">
        <f t="shared" si="30"/>
        <v>229.0444444444438</v>
      </c>
      <c r="J1034">
        <f t="shared" si="30"/>
        <v>229.0444444444438</v>
      </c>
      <c r="K1034">
        <f t="shared" si="30"/>
        <v>229.0444444444438</v>
      </c>
      <c r="L1034">
        <f t="shared" si="30"/>
        <v>229.0444444444438</v>
      </c>
      <c r="M1034">
        <f t="shared" si="30"/>
        <v>229.0444444444438</v>
      </c>
      <c r="N1034">
        <f t="shared" si="30"/>
        <v>229.0444444444438</v>
      </c>
      <c r="O1034">
        <f t="shared" si="30"/>
        <v>229.0444444444438</v>
      </c>
      <c r="P1034">
        <f t="shared" si="30"/>
        <v>229.0444444444438</v>
      </c>
      <c r="Q1034">
        <f t="shared" si="30"/>
        <v>229.0444444444438</v>
      </c>
      <c r="R1034">
        <f t="shared" si="30"/>
        <v>229.0444444444438</v>
      </c>
      <c r="S1034">
        <f t="shared" si="30"/>
        <v>229.0444444444438</v>
      </c>
      <c r="T1034">
        <f t="shared" si="30"/>
        <v>229.0444444444438</v>
      </c>
      <c r="W1034">
        <v>259</v>
      </c>
      <c r="X1034">
        <v>354.96</v>
      </c>
      <c r="Y1034">
        <v>220.29</v>
      </c>
      <c r="Z1034">
        <v>208.21</v>
      </c>
      <c r="AA1034">
        <v>251.46</v>
      </c>
      <c r="AB1034">
        <v>512.17999999999995</v>
      </c>
      <c r="AC1034">
        <v>199.61</v>
      </c>
      <c r="AD1034">
        <v>154.68</v>
      </c>
      <c r="AE1034">
        <v>81.61</v>
      </c>
      <c r="AF1034">
        <v>84.37</v>
      </c>
      <c r="AG1034">
        <v>486.48</v>
      </c>
      <c r="AH1034">
        <v>716.42</v>
      </c>
      <c r="AI1034">
        <v>464.52</v>
      </c>
      <c r="AJ1034">
        <v>46.64</v>
      </c>
      <c r="AK1034">
        <v>47.47</v>
      </c>
      <c r="AL1034">
        <v>253.33</v>
      </c>
      <c r="AM1034">
        <v>302.74</v>
      </c>
      <c r="AN1034">
        <v>308.61</v>
      </c>
      <c r="AO1034">
        <v>258.10000000000002</v>
      </c>
      <c r="AP1034">
        <v>107.36</v>
      </c>
    </row>
    <row r="1035" spans="1:42" x14ac:dyDescent="0.25">
      <c r="A1035">
        <v>260</v>
      </c>
      <c r="B1035">
        <f t="shared" si="30"/>
        <v>114.23333333333358</v>
      </c>
      <c r="C1035">
        <f t="shared" si="30"/>
        <v>114.23333333333358</v>
      </c>
      <c r="D1035">
        <f t="shared" si="30"/>
        <v>114.23333333333358</v>
      </c>
      <c r="E1035">
        <f t="shared" si="30"/>
        <v>114.23333333333358</v>
      </c>
      <c r="F1035">
        <f t="shared" si="30"/>
        <v>114.23333333333358</v>
      </c>
      <c r="G1035">
        <f t="shared" si="30"/>
        <v>114.23333333333358</v>
      </c>
      <c r="H1035">
        <f t="shared" si="30"/>
        <v>114.23333333333358</v>
      </c>
      <c r="I1035">
        <f t="shared" si="30"/>
        <v>114.23333333333358</v>
      </c>
      <c r="J1035">
        <f t="shared" si="30"/>
        <v>114.23333333333358</v>
      </c>
      <c r="K1035">
        <f t="shared" si="30"/>
        <v>114.23333333333358</v>
      </c>
      <c r="L1035">
        <f t="shared" si="30"/>
        <v>114.23333333333358</v>
      </c>
      <c r="M1035">
        <f t="shared" si="30"/>
        <v>114.23333333333358</v>
      </c>
      <c r="N1035">
        <f t="shared" si="30"/>
        <v>114.23333333333358</v>
      </c>
      <c r="O1035">
        <f t="shared" si="30"/>
        <v>114.23333333333358</v>
      </c>
      <c r="P1035">
        <f t="shared" si="30"/>
        <v>114.23333333333358</v>
      </c>
      <c r="Q1035">
        <f t="shared" si="30"/>
        <v>114.23333333333358</v>
      </c>
      <c r="R1035">
        <f t="shared" si="30"/>
        <v>114.23333333333358</v>
      </c>
      <c r="S1035">
        <f t="shared" si="30"/>
        <v>114.23333333333358</v>
      </c>
      <c r="T1035">
        <f t="shared" si="30"/>
        <v>114.23333333333358</v>
      </c>
      <c r="W1035">
        <v>260</v>
      </c>
      <c r="X1035">
        <v>351.52</v>
      </c>
      <c r="Y1035">
        <v>232.81</v>
      </c>
      <c r="Z1035">
        <v>208.46</v>
      </c>
      <c r="AA1035">
        <v>245.27</v>
      </c>
      <c r="AB1035">
        <v>491.29</v>
      </c>
      <c r="AC1035">
        <v>202.58</v>
      </c>
      <c r="AD1035">
        <v>139.12</v>
      </c>
      <c r="AE1035">
        <v>77.3</v>
      </c>
      <c r="AF1035">
        <v>81.64</v>
      </c>
      <c r="AG1035">
        <v>487.25</v>
      </c>
      <c r="AH1035">
        <v>706.61</v>
      </c>
      <c r="AI1035">
        <v>488.8</v>
      </c>
      <c r="AJ1035">
        <v>52.68</v>
      </c>
      <c r="AK1035">
        <v>52.94</v>
      </c>
      <c r="AL1035">
        <v>260.52</v>
      </c>
      <c r="AM1035">
        <v>306.58</v>
      </c>
      <c r="AN1035">
        <v>300.47000000000003</v>
      </c>
      <c r="AO1035">
        <v>270.7</v>
      </c>
      <c r="AP1035">
        <v>117.7</v>
      </c>
    </row>
    <row r="1036" spans="1:42" x14ac:dyDescent="0.25">
      <c r="A1036">
        <v>261</v>
      </c>
      <c r="B1036">
        <f t="shared" si="30"/>
        <v>52.600000000000136</v>
      </c>
      <c r="C1036">
        <f t="shared" si="30"/>
        <v>52.600000000000136</v>
      </c>
      <c r="D1036">
        <f t="shared" si="30"/>
        <v>52.600000000000136</v>
      </c>
      <c r="E1036">
        <f t="shared" si="30"/>
        <v>52.600000000000136</v>
      </c>
      <c r="F1036">
        <f t="shared" si="30"/>
        <v>52.600000000000136</v>
      </c>
      <c r="G1036">
        <f t="shared" si="30"/>
        <v>52.600000000000136</v>
      </c>
      <c r="H1036">
        <f t="shared" si="30"/>
        <v>52.600000000000136</v>
      </c>
      <c r="I1036">
        <f t="shared" si="30"/>
        <v>52.600000000000136</v>
      </c>
      <c r="J1036">
        <f t="shared" ref="J1036:T1036" si="31">IF($B$809=1,$B226,$C226)</f>
        <v>52.600000000000136</v>
      </c>
      <c r="K1036">
        <f t="shared" si="31"/>
        <v>52.600000000000136</v>
      </c>
      <c r="L1036">
        <f t="shared" si="31"/>
        <v>52.600000000000136</v>
      </c>
      <c r="M1036">
        <f t="shared" si="31"/>
        <v>52.600000000000136</v>
      </c>
      <c r="N1036">
        <f t="shared" si="31"/>
        <v>52.600000000000136</v>
      </c>
      <c r="O1036">
        <f t="shared" si="31"/>
        <v>52.600000000000136</v>
      </c>
      <c r="P1036">
        <f t="shared" si="31"/>
        <v>52.600000000000136</v>
      </c>
      <c r="Q1036">
        <f t="shared" si="31"/>
        <v>52.600000000000136</v>
      </c>
      <c r="R1036">
        <f t="shared" si="31"/>
        <v>52.600000000000136</v>
      </c>
      <c r="S1036">
        <f t="shared" si="31"/>
        <v>52.600000000000136</v>
      </c>
      <c r="T1036">
        <f t="shared" si="31"/>
        <v>52.600000000000136</v>
      </c>
      <c r="W1036">
        <v>261</v>
      </c>
      <c r="X1036">
        <v>352.37</v>
      </c>
      <c r="Y1036">
        <v>220.18</v>
      </c>
      <c r="Z1036">
        <v>213.22</v>
      </c>
      <c r="AA1036">
        <v>257.67</v>
      </c>
      <c r="AB1036">
        <v>514.24</v>
      </c>
      <c r="AC1036">
        <v>201.72</v>
      </c>
      <c r="AD1036">
        <v>142.12</v>
      </c>
      <c r="AE1036">
        <v>83.01</v>
      </c>
      <c r="AF1036">
        <v>90.19</v>
      </c>
      <c r="AG1036">
        <v>457.17</v>
      </c>
      <c r="AH1036">
        <v>709.12</v>
      </c>
      <c r="AI1036">
        <v>460.31</v>
      </c>
      <c r="AJ1036">
        <v>43.8</v>
      </c>
      <c r="AK1036">
        <v>43.59</v>
      </c>
      <c r="AL1036">
        <v>262.35000000000002</v>
      </c>
      <c r="AM1036">
        <v>286.95</v>
      </c>
      <c r="AN1036">
        <v>299.62</v>
      </c>
      <c r="AO1036">
        <v>264.10000000000002</v>
      </c>
      <c r="AP1036">
        <v>100.59</v>
      </c>
    </row>
    <row r="1037" spans="1:42" x14ac:dyDescent="0.25">
      <c r="A1037">
        <v>262</v>
      </c>
      <c r="B1037">
        <f t="shared" ref="B1037:T1050" si="32">IF($B$809=1,$B227,$C227)</f>
        <v>69.255555555555475</v>
      </c>
      <c r="C1037">
        <f t="shared" si="32"/>
        <v>69.255555555555475</v>
      </c>
      <c r="D1037">
        <f t="shared" si="32"/>
        <v>69.255555555555475</v>
      </c>
      <c r="E1037">
        <f t="shared" si="32"/>
        <v>69.255555555555475</v>
      </c>
      <c r="F1037">
        <f t="shared" si="32"/>
        <v>69.255555555555475</v>
      </c>
      <c r="G1037">
        <f t="shared" si="32"/>
        <v>69.255555555555475</v>
      </c>
      <c r="H1037">
        <f t="shared" si="32"/>
        <v>69.255555555555475</v>
      </c>
      <c r="I1037">
        <f t="shared" si="32"/>
        <v>69.255555555555475</v>
      </c>
      <c r="J1037">
        <f t="shared" si="32"/>
        <v>69.255555555555475</v>
      </c>
      <c r="K1037">
        <f t="shared" si="32"/>
        <v>69.255555555555475</v>
      </c>
      <c r="L1037">
        <f t="shared" si="32"/>
        <v>69.255555555555475</v>
      </c>
      <c r="M1037">
        <f t="shared" si="32"/>
        <v>69.255555555555475</v>
      </c>
      <c r="N1037">
        <f t="shared" si="32"/>
        <v>69.255555555555475</v>
      </c>
      <c r="O1037">
        <f t="shared" si="32"/>
        <v>69.255555555555475</v>
      </c>
      <c r="P1037">
        <f t="shared" si="32"/>
        <v>69.255555555555475</v>
      </c>
      <c r="Q1037">
        <f t="shared" si="32"/>
        <v>69.255555555555475</v>
      </c>
      <c r="R1037">
        <f t="shared" si="32"/>
        <v>69.255555555555475</v>
      </c>
      <c r="S1037">
        <f t="shared" si="32"/>
        <v>69.255555555555475</v>
      </c>
      <c r="T1037">
        <f t="shared" si="32"/>
        <v>69.255555555555475</v>
      </c>
      <c r="W1037">
        <v>262</v>
      </c>
      <c r="X1037">
        <v>366.52</v>
      </c>
      <c r="Y1037">
        <v>226.3</v>
      </c>
      <c r="Z1037">
        <v>223.99</v>
      </c>
      <c r="AA1037">
        <v>264.38</v>
      </c>
      <c r="AB1037">
        <v>530.38</v>
      </c>
      <c r="AC1037">
        <v>212.88</v>
      </c>
      <c r="AD1037">
        <v>136.16999999999999</v>
      </c>
      <c r="AE1037">
        <v>87.18</v>
      </c>
      <c r="AF1037">
        <v>69.94</v>
      </c>
      <c r="AG1037">
        <v>471.23</v>
      </c>
      <c r="AH1037">
        <v>709.58</v>
      </c>
      <c r="AI1037">
        <v>480.1</v>
      </c>
      <c r="AJ1037">
        <v>71.239999999999995</v>
      </c>
      <c r="AK1037">
        <v>71.58</v>
      </c>
      <c r="AL1037">
        <v>284.51</v>
      </c>
      <c r="AM1037">
        <v>318.68</v>
      </c>
      <c r="AN1037">
        <v>326.23</v>
      </c>
      <c r="AO1037">
        <v>289.08</v>
      </c>
      <c r="AP1037">
        <v>126.39</v>
      </c>
    </row>
    <row r="1038" spans="1:42" x14ac:dyDescent="0.25">
      <c r="A1038">
        <v>263</v>
      </c>
      <c r="B1038">
        <f t="shared" si="32"/>
        <v>263.34444444444489</v>
      </c>
      <c r="C1038">
        <f t="shared" si="32"/>
        <v>263.34444444444489</v>
      </c>
      <c r="D1038">
        <f t="shared" si="32"/>
        <v>263.34444444444489</v>
      </c>
      <c r="E1038">
        <f t="shared" si="32"/>
        <v>263.34444444444489</v>
      </c>
      <c r="F1038">
        <f t="shared" si="32"/>
        <v>263.34444444444489</v>
      </c>
      <c r="G1038">
        <f t="shared" si="32"/>
        <v>263.34444444444489</v>
      </c>
      <c r="H1038">
        <f t="shared" si="32"/>
        <v>263.34444444444489</v>
      </c>
      <c r="I1038">
        <f t="shared" si="32"/>
        <v>263.34444444444489</v>
      </c>
      <c r="J1038">
        <f t="shared" si="32"/>
        <v>263.34444444444489</v>
      </c>
      <c r="K1038">
        <f t="shared" si="32"/>
        <v>263.34444444444489</v>
      </c>
      <c r="L1038">
        <f t="shared" si="32"/>
        <v>263.34444444444489</v>
      </c>
      <c r="M1038">
        <f t="shared" si="32"/>
        <v>263.34444444444489</v>
      </c>
      <c r="N1038">
        <f t="shared" si="32"/>
        <v>263.34444444444489</v>
      </c>
      <c r="O1038">
        <f t="shared" si="32"/>
        <v>263.34444444444489</v>
      </c>
      <c r="P1038">
        <f t="shared" si="32"/>
        <v>263.34444444444489</v>
      </c>
      <c r="Q1038">
        <f t="shared" si="32"/>
        <v>263.34444444444489</v>
      </c>
      <c r="R1038">
        <f t="shared" si="32"/>
        <v>263.34444444444489</v>
      </c>
      <c r="S1038">
        <f t="shared" si="32"/>
        <v>263.34444444444489</v>
      </c>
      <c r="T1038">
        <f t="shared" si="32"/>
        <v>263.34444444444489</v>
      </c>
      <c r="W1038">
        <v>263</v>
      </c>
      <c r="X1038">
        <v>355.73</v>
      </c>
      <c r="Y1038">
        <v>225.67</v>
      </c>
      <c r="Z1038">
        <v>214.88</v>
      </c>
      <c r="AA1038">
        <v>260.75</v>
      </c>
      <c r="AB1038">
        <v>515.92999999999995</v>
      </c>
      <c r="AC1038">
        <v>200.66</v>
      </c>
      <c r="AD1038">
        <v>142.5</v>
      </c>
      <c r="AE1038">
        <v>85.18</v>
      </c>
      <c r="AF1038">
        <v>72.45</v>
      </c>
      <c r="AG1038">
        <v>460.18</v>
      </c>
      <c r="AH1038">
        <v>736.43</v>
      </c>
      <c r="AI1038">
        <v>477.57</v>
      </c>
      <c r="AJ1038">
        <v>68.760000000000005</v>
      </c>
      <c r="AK1038">
        <v>67.8</v>
      </c>
      <c r="AL1038">
        <v>275.01</v>
      </c>
      <c r="AM1038">
        <v>288.83</v>
      </c>
      <c r="AN1038">
        <v>312.17</v>
      </c>
      <c r="AO1038">
        <v>271.36</v>
      </c>
      <c r="AP1038">
        <v>127.14</v>
      </c>
    </row>
    <row r="1039" spans="1:42" x14ac:dyDescent="0.25">
      <c r="A1039">
        <v>264</v>
      </c>
      <c r="B1039">
        <f t="shared" si="32"/>
        <v>23.711111111111109</v>
      </c>
      <c r="C1039">
        <f t="shared" si="32"/>
        <v>23.711111111111109</v>
      </c>
      <c r="D1039">
        <f t="shared" si="32"/>
        <v>23.711111111111109</v>
      </c>
      <c r="E1039">
        <f t="shared" si="32"/>
        <v>23.711111111111109</v>
      </c>
      <c r="F1039">
        <f t="shared" si="32"/>
        <v>23.711111111111109</v>
      </c>
      <c r="G1039">
        <f t="shared" si="32"/>
        <v>23.711111111111109</v>
      </c>
      <c r="H1039">
        <f t="shared" si="32"/>
        <v>23.711111111111109</v>
      </c>
      <c r="I1039">
        <f t="shared" si="32"/>
        <v>23.711111111111109</v>
      </c>
      <c r="J1039">
        <f t="shared" si="32"/>
        <v>23.711111111111109</v>
      </c>
      <c r="K1039">
        <f t="shared" si="32"/>
        <v>23.711111111111109</v>
      </c>
      <c r="L1039">
        <f t="shared" si="32"/>
        <v>23.711111111111109</v>
      </c>
      <c r="M1039">
        <f t="shared" si="32"/>
        <v>23.711111111111109</v>
      </c>
      <c r="N1039">
        <f t="shared" si="32"/>
        <v>23.711111111111109</v>
      </c>
      <c r="O1039">
        <f t="shared" si="32"/>
        <v>23.711111111111109</v>
      </c>
      <c r="P1039">
        <f t="shared" si="32"/>
        <v>23.711111111111109</v>
      </c>
      <c r="Q1039">
        <f t="shared" si="32"/>
        <v>23.711111111111109</v>
      </c>
      <c r="R1039">
        <f t="shared" si="32"/>
        <v>23.711111111111109</v>
      </c>
      <c r="S1039">
        <f t="shared" si="32"/>
        <v>23.711111111111109</v>
      </c>
      <c r="T1039">
        <f t="shared" si="32"/>
        <v>23.711111111111109</v>
      </c>
      <c r="W1039">
        <v>264</v>
      </c>
      <c r="X1039">
        <v>379.03</v>
      </c>
      <c r="Y1039">
        <v>252.89</v>
      </c>
      <c r="Z1039">
        <v>217.84</v>
      </c>
      <c r="AA1039">
        <v>279.11</v>
      </c>
      <c r="AB1039">
        <v>523.48</v>
      </c>
      <c r="AC1039">
        <v>222.87</v>
      </c>
      <c r="AD1039">
        <v>122.5</v>
      </c>
      <c r="AE1039">
        <v>95.29</v>
      </c>
      <c r="AF1039">
        <v>70.099999999999994</v>
      </c>
      <c r="AG1039">
        <v>500.07</v>
      </c>
      <c r="AH1039">
        <v>717.91</v>
      </c>
      <c r="AI1039">
        <v>495.22</v>
      </c>
      <c r="AJ1039">
        <v>76.2</v>
      </c>
      <c r="AK1039">
        <v>78.239999999999995</v>
      </c>
      <c r="AL1039">
        <v>282.3</v>
      </c>
      <c r="AM1039">
        <v>311.5</v>
      </c>
      <c r="AN1039">
        <v>318.01</v>
      </c>
      <c r="AO1039">
        <v>278.10000000000002</v>
      </c>
      <c r="AP1039">
        <v>135.84</v>
      </c>
    </row>
    <row r="1040" spans="1:42" x14ac:dyDescent="0.25">
      <c r="A1040">
        <v>265</v>
      </c>
      <c r="B1040">
        <f t="shared" si="32"/>
        <v>67.111111111111086</v>
      </c>
      <c r="C1040">
        <f t="shared" si="32"/>
        <v>67.111111111111086</v>
      </c>
      <c r="D1040">
        <f t="shared" si="32"/>
        <v>67.111111111111086</v>
      </c>
      <c r="E1040">
        <f t="shared" si="32"/>
        <v>67.111111111111086</v>
      </c>
      <c r="F1040">
        <f t="shared" si="32"/>
        <v>67.111111111111086</v>
      </c>
      <c r="G1040">
        <f t="shared" si="32"/>
        <v>67.111111111111086</v>
      </c>
      <c r="H1040">
        <f t="shared" si="32"/>
        <v>67.111111111111086</v>
      </c>
      <c r="I1040">
        <f t="shared" si="32"/>
        <v>67.111111111111086</v>
      </c>
      <c r="J1040">
        <f t="shared" si="32"/>
        <v>67.111111111111086</v>
      </c>
      <c r="K1040">
        <f t="shared" si="32"/>
        <v>67.111111111111086</v>
      </c>
      <c r="L1040">
        <f t="shared" si="32"/>
        <v>67.111111111111086</v>
      </c>
      <c r="M1040">
        <f t="shared" si="32"/>
        <v>67.111111111111086</v>
      </c>
      <c r="N1040">
        <f t="shared" si="32"/>
        <v>67.111111111111086</v>
      </c>
      <c r="O1040">
        <f t="shared" si="32"/>
        <v>67.111111111111086</v>
      </c>
      <c r="P1040">
        <f t="shared" si="32"/>
        <v>67.111111111111086</v>
      </c>
      <c r="Q1040">
        <f t="shared" si="32"/>
        <v>67.111111111111086</v>
      </c>
      <c r="R1040">
        <f t="shared" si="32"/>
        <v>67.111111111111086</v>
      </c>
      <c r="S1040">
        <f t="shared" si="32"/>
        <v>67.111111111111086</v>
      </c>
      <c r="T1040">
        <f t="shared" si="32"/>
        <v>67.111111111111086</v>
      </c>
      <c r="W1040">
        <v>265</v>
      </c>
      <c r="X1040">
        <v>365.16</v>
      </c>
      <c r="Y1040">
        <v>232.79</v>
      </c>
      <c r="Z1040">
        <v>202.15</v>
      </c>
      <c r="AA1040">
        <v>242.11</v>
      </c>
      <c r="AB1040">
        <v>495.93</v>
      </c>
      <c r="AC1040">
        <v>202.36</v>
      </c>
      <c r="AD1040">
        <v>156.87</v>
      </c>
      <c r="AE1040">
        <v>119.48</v>
      </c>
      <c r="AF1040">
        <v>45.89</v>
      </c>
      <c r="AG1040">
        <v>475.45</v>
      </c>
      <c r="AH1040">
        <v>699.44</v>
      </c>
      <c r="AI1040">
        <v>482.01</v>
      </c>
      <c r="AJ1040">
        <v>85.17</v>
      </c>
      <c r="AK1040">
        <v>87.74</v>
      </c>
      <c r="AL1040">
        <v>270.36</v>
      </c>
      <c r="AM1040">
        <v>305.44</v>
      </c>
      <c r="AN1040">
        <v>313.45</v>
      </c>
      <c r="AO1040">
        <v>301.44</v>
      </c>
      <c r="AP1040">
        <v>136.77000000000001</v>
      </c>
    </row>
    <row r="1041" spans="1:42" x14ac:dyDescent="0.25">
      <c r="A1041">
        <v>266</v>
      </c>
      <c r="B1041">
        <f t="shared" si="32"/>
        <v>36.877777777777965</v>
      </c>
      <c r="C1041">
        <f t="shared" si="32"/>
        <v>36.877777777777965</v>
      </c>
      <c r="D1041">
        <f t="shared" si="32"/>
        <v>36.877777777777965</v>
      </c>
      <c r="E1041">
        <f t="shared" si="32"/>
        <v>36.877777777777965</v>
      </c>
      <c r="F1041">
        <f t="shared" si="32"/>
        <v>36.877777777777965</v>
      </c>
      <c r="G1041">
        <f t="shared" si="32"/>
        <v>36.877777777777965</v>
      </c>
      <c r="H1041">
        <f t="shared" si="32"/>
        <v>36.877777777777965</v>
      </c>
      <c r="I1041">
        <f t="shared" si="32"/>
        <v>36.877777777777965</v>
      </c>
      <c r="J1041">
        <f t="shared" si="32"/>
        <v>36.877777777777965</v>
      </c>
      <c r="K1041">
        <f t="shared" si="32"/>
        <v>36.877777777777965</v>
      </c>
      <c r="L1041">
        <f t="shared" si="32"/>
        <v>36.877777777777965</v>
      </c>
      <c r="M1041">
        <f t="shared" si="32"/>
        <v>36.877777777777965</v>
      </c>
      <c r="N1041">
        <f t="shared" si="32"/>
        <v>36.877777777777965</v>
      </c>
      <c r="O1041">
        <f t="shared" si="32"/>
        <v>36.877777777777965</v>
      </c>
      <c r="P1041">
        <f t="shared" si="32"/>
        <v>36.877777777777965</v>
      </c>
      <c r="Q1041">
        <f t="shared" si="32"/>
        <v>36.877777777777965</v>
      </c>
      <c r="R1041">
        <f t="shared" si="32"/>
        <v>36.877777777777965</v>
      </c>
      <c r="S1041">
        <f t="shared" si="32"/>
        <v>36.877777777777965</v>
      </c>
      <c r="T1041">
        <f t="shared" si="32"/>
        <v>36.877777777777965</v>
      </c>
      <c r="W1041">
        <v>266</v>
      </c>
      <c r="X1041">
        <v>351.59</v>
      </c>
      <c r="Y1041">
        <v>197.8</v>
      </c>
      <c r="Z1041">
        <v>187.48</v>
      </c>
      <c r="AA1041">
        <v>237.95</v>
      </c>
      <c r="AB1041">
        <v>492</v>
      </c>
      <c r="AC1041">
        <v>171.43</v>
      </c>
      <c r="AD1041">
        <v>168.47</v>
      </c>
      <c r="AE1041">
        <v>101.34</v>
      </c>
      <c r="AF1041">
        <v>61.88</v>
      </c>
      <c r="AG1041">
        <v>441.23</v>
      </c>
      <c r="AH1041">
        <v>646.91</v>
      </c>
      <c r="AI1041">
        <v>432.14</v>
      </c>
      <c r="AJ1041">
        <v>65.39</v>
      </c>
      <c r="AK1041">
        <v>63.57</v>
      </c>
      <c r="AL1041">
        <v>251.61</v>
      </c>
      <c r="AM1041">
        <v>275.33</v>
      </c>
      <c r="AN1041">
        <v>278.74</v>
      </c>
      <c r="AO1041">
        <v>265.87</v>
      </c>
      <c r="AP1041">
        <v>121.03</v>
      </c>
    </row>
    <row r="1042" spans="1:42" x14ac:dyDescent="0.25">
      <c r="A1042">
        <v>267</v>
      </c>
      <c r="B1042">
        <f t="shared" si="32"/>
        <v>32.144444444444389</v>
      </c>
      <c r="C1042">
        <f t="shared" si="32"/>
        <v>32.144444444444389</v>
      </c>
      <c r="D1042">
        <f t="shared" si="32"/>
        <v>32.144444444444389</v>
      </c>
      <c r="E1042">
        <f t="shared" si="32"/>
        <v>32.144444444444389</v>
      </c>
      <c r="F1042">
        <f t="shared" si="32"/>
        <v>32.144444444444389</v>
      </c>
      <c r="G1042">
        <f t="shared" si="32"/>
        <v>32.144444444444389</v>
      </c>
      <c r="H1042">
        <f t="shared" si="32"/>
        <v>32.144444444444389</v>
      </c>
      <c r="I1042">
        <f t="shared" si="32"/>
        <v>32.144444444444389</v>
      </c>
      <c r="J1042">
        <f t="shared" si="32"/>
        <v>32.144444444444389</v>
      </c>
      <c r="K1042">
        <f t="shared" si="32"/>
        <v>32.144444444444389</v>
      </c>
      <c r="L1042">
        <f t="shared" si="32"/>
        <v>32.144444444444389</v>
      </c>
      <c r="M1042">
        <f t="shared" si="32"/>
        <v>32.144444444444389</v>
      </c>
      <c r="N1042">
        <f t="shared" si="32"/>
        <v>32.144444444444389</v>
      </c>
      <c r="O1042">
        <f t="shared" si="32"/>
        <v>32.144444444444389</v>
      </c>
      <c r="P1042">
        <f t="shared" si="32"/>
        <v>32.144444444444389</v>
      </c>
      <c r="Q1042">
        <f t="shared" si="32"/>
        <v>32.144444444444389</v>
      </c>
      <c r="R1042">
        <f t="shared" si="32"/>
        <v>32.144444444444389</v>
      </c>
      <c r="S1042">
        <f t="shared" si="32"/>
        <v>32.144444444444389</v>
      </c>
      <c r="T1042">
        <f t="shared" si="32"/>
        <v>32.144444444444389</v>
      </c>
      <c r="W1042">
        <v>267</v>
      </c>
      <c r="X1042">
        <v>377.51</v>
      </c>
      <c r="Y1042">
        <v>224.82</v>
      </c>
      <c r="Z1042">
        <v>220.22</v>
      </c>
      <c r="AA1042">
        <v>253.87</v>
      </c>
      <c r="AB1042">
        <v>502.66</v>
      </c>
      <c r="AC1042">
        <v>195.97</v>
      </c>
      <c r="AD1042">
        <v>159.47</v>
      </c>
      <c r="AE1042">
        <v>116.67</v>
      </c>
      <c r="AF1042">
        <v>42.99</v>
      </c>
      <c r="AG1042">
        <v>469.81</v>
      </c>
      <c r="AH1042">
        <v>726.72</v>
      </c>
      <c r="AI1042">
        <v>480.49</v>
      </c>
      <c r="AJ1042">
        <v>91.92</v>
      </c>
      <c r="AK1042">
        <v>90.81</v>
      </c>
      <c r="AL1042">
        <v>267.31</v>
      </c>
      <c r="AM1042">
        <v>303.8</v>
      </c>
      <c r="AN1042">
        <v>303.72000000000003</v>
      </c>
      <c r="AO1042">
        <v>297.02999999999997</v>
      </c>
      <c r="AP1042">
        <v>143.84</v>
      </c>
    </row>
    <row r="1043" spans="1:42" x14ac:dyDescent="0.25">
      <c r="A1043">
        <v>268</v>
      </c>
      <c r="B1043">
        <f t="shared" si="32"/>
        <v>91.166666666666515</v>
      </c>
      <c r="C1043">
        <f t="shared" si="32"/>
        <v>91.166666666666515</v>
      </c>
      <c r="D1043">
        <f t="shared" si="32"/>
        <v>91.166666666666515</v>
      </c>
      <c r="E1043">
        <f t="shared" si="32"/>
        <v>91.166666666666515</v>
      </c>
      <c r="F1043">
        <f t="shared" si="32"/>
        <v>91.166666666666515</v>
      </c>
      <c r="G1043">
        <f t="shared" si="32"/>
        <v>91.166666666666515</v>
      </c>
      <c r="H1043">
        <f t="shared" si="32"/>
        <v>91.166666666666515</v>
      </c>
      <c r="I1043">
        <f t="shared" si="32"/>
        <v>91.166666666666515</v>
      </c>
      <c r="J1043">
        <f t="shared" si="32"/>
        <v>91.166666666666515</v>
      </c>
      <c r="K1043">
        <f t="shared" si="32"/>
        <v>91.166666666666515</v>
      </c>
      <c r="L1043">
        <f t="shared" si="32"/>
        <v>91.166666666666515</v>
      </c>
      <c r="M1043">
        <f t="shared" si="32"/>
        <v>91.166666666666515</v>
      </c>
      <c r="N1043">
        <f t="shared" si="32"/>
        <v>91.166666666666515</v>
      </c>
      <c r="O1043">
        <f t="shared" si="32"/>
        <v>91.166666666666515</v>
      </c>
      <c r="P1043">
        <f t="shared" si="32"/>
        <v>91.166666666666515</v>
      </c>
      <c r="Q1043">
        <f t="shared" si="32"/>
        <v>91.166666666666515</v>
      </c>
      <c r="R1043">
        <f t="shared" si="32"/>
        <v>91.166666666666515</v>
      </c>
      <c r="S1043">
        <f t="shared" si="32"/>
        <v>91.166666666666515</v>
      </c>
      <c r="T1043">
        <f t="shared" si="32"/>
        <v>91.166666666666515</v>
      </c>
      <c r="W1043">
        <v>268</v>
      </c>
      <c r="X1043">
        <v>361.02</v>
      </c>
      <c r="Y1043">
        <v>214.98</v>
      </c>
      <c r="Z1043">
        <v>204.7</v>
      </c>
      <c r="AA1043">
        <v>248.06</v>
      </c>
      <c r="AB1043">
        <v>482.11</v>
      </c>
      <c r="AC1043">
        <v>180.17</v>
      </c>
      <c r="AD1043">
        <v>164.29</v>
      </c>
      <c r="AE1043">
        <v>117.13</v>
      </c>
      <c r="AF1043">
        <v>42.08</v>
      </c>
      <c r="AG1043">
        <v>481.61</v>
      </c>
      <c r="AH1043">
        <v>696.83</v>
      </c>
      <c r="AI1043">
        <v>462.49</v>
      </c>
      <c r="AJ1043">
        <v>80.53</v>
      </c>
      <c r="AK1043">
        <v>81.69</v>
      </c>
      <c r="AL1043">
        <v>252.29</v>
      </c>
      <c r="AM1043">
        <v>297.94</v>
      </c>
      <c r="AN1043">
        <v>287.89</v>
      </c>
      <c r="AO1043">
        <v>281</v>
      </c>
      <c r="AP1043">
        <v>142.03</v>
      </c>
    </row>
    <row r="1044" spans="1:42" x14ac:dyDescent="0.25">
      <c r="A1044">
        <v>269</v>
      </c>
      <c r="B1044">
        <f t="shared" si="32"/>
        <v>119.24444444444407</v>
      </c>
      <c r="C1044">
        <f t="shared" si="32"/>
        <v>119.24444444444407</v>
      </c>
      <c r="D1044">
        <f t="shared" si="32"/>
        <v>119.24444444444407</v>
      </c>
      <c r="E1044">
        <f t="shared" si="32"/>
        <v>119.24444444444407</v>
      </c>
      <c r="F1044">
        <f t="shared" si="32"/>
        <v>119.24444444444407</v>
      </c>
      <c r="G1044">
        <f t="shared" si="32"/>
        <v>119.24444444444407</v>
      </c>
      <c r="H1044">
        <f t="shared" si="32"/>
        <v>119.24444444444407</v>
      </c>
      <c r="I1044">
        <f t="shared" si="32"/>
        <v>119.24444444444407</v>
      </c>
      <c r="J1044">
        <f t="shared" si="32"/>
        <v>119.24444444444407</v>
      </c>
      <c r="K1044">
        <f t="shared" si="32"/>
        <v>119.24444444444407</v>
      </c>
      <c r="L1044">
        <f t="shared" si="32"/>
        <v>119.24444444444407</v>
      </c>
      <c r="M1044">
        <f t="shared" si="32"/>
        <v>119.24444444444407</v>
      </c>
      <c r="N1044">
        <f t="shared" si="32"/>
        <v>119.24444444444407</v>
      </c>
      <c r="O1044">
        <f t="shared" si="32"/>
        <v>119.24444444444407</v>
      </c>
      <c r="P1044">
        <f t="shared" si="32"/>
        <v>119.24444444444407</v>
      </c>
      <c r="Q1044">
        <f t="shared" si="32"/>
        <v>119.24444444444407</v>
      </c>
      <c r="R1044">
        <f t="shared" si="32"/>
        <v>119.24444444444407</v>
      </c>
      <c r="S1044">
        <f t="shared" si="32"/>
        <v>119.24444444444407</v>
      </c>
      <c r="T1044">
        <f t="shared" si="32"/>
        <v>119.24444444444407</v>
      </c>
      <c r="W1044">
        <v>269</v>
      </c>
      <c r="X1044">
        <v>351.55</v>
      </c>
      <c r="Y1044">
        <v>206.01</v>
      </c>
      <c r="Z1044">
        <v>196.71</v>
      </c>
      <c r="AA1044">
        <v>230.75</v>
      </c>
      <c r="AB1044">
        <v>467.61</v>
      </c>
      <c r="AC1044">
        <v>183.25</v>
      </c>
      <c r="AD1044">
        <v>165</v>
      </c>
      <c r="AE1044">
        <v>99.13</v>
      </c>
      <c r="AF1044">
        <v>62.94</v>
      </c>
      <c r="AG1044">
        <v>480.45</v>
      </c>
      <c r="AH1044">
        <v>714.59</v>
      </c>
      <c r="AI1044">
        <v>464.32</v>
      </c>
      <c r="AJ1044">
        <v>56.47</v>
      </c>
      <c r="AK1044">
        <v>61.52</v>
      </c>
      <c r="AL1044">
        <v>260.32</v>
      </c>
      <c r="AM1044">
        <v>280.92</v>
      </c>
      <c r="AN1044">
        <v>287.92</v>
      </c>
      <c r="AO1044">
        <v>279.32</v>
      </c>
      <c r="AP1044">
        <v>113.64</v>
      </c>
    </row>
    <row r="1045" spans="1:42" x14ac:dyDescent="0.25">
      <c r="A1045">
        <v>270</v>
      </c>
      <c r="B1045">
        <f t="shared" si="32"/>
        <v>37.344444444444434</v>
      </c>
      <c r="C1045">
        <f t="shared" si="32"/>
        <v>37.344444444444434</v>
      </c>
      <c r="D1045">
        <f t="shared" si="32"/>
        <v>37.344444444444434</v>
      </c>
      <c r="E1045">
        <f t="shared" si="32"/>
        <v>37.344444444444434</v>
      </c>
      <c r="F1045">
        <f t="shared" si="32"/>
        <v>37.344444444444434</v>
      </c>
      <c r="G1045">
        <f t="shared" si="32"/>
        <v>37.344444444444434</v>
      </c>
      <c r="H1045">
        <f t="shared" si="32"/>
        <v>37.344444444444434</v>
      </c>
      <c r="I1045">
        <f t="shared" si="32"/>
        <v>37.344444444444434</v>
      </c>
      <c r="J1045">
        <f t="shared" si="32"/>
        <v>37.344444444444434</v>
      </c>
      <c r="K1045">
        <f t="shared" si="32"/>
        <v>37.344444444444434</v>
      </c>
      <c r="L1045">
        <f t="shared" si="32"/>
        <v>37.344444444444434</v>
      </c>
      <c r="M1045">
        <f t="shared" si="32"/>
        <v>37.344444444444434</v>
      </c>
      <c r="N1045">
        <f t="shared" si="32"/>
        <v>37.344444444444434</v>
      </c>
      <c r="O1045">
        <f t="shared" si="32"/>
        <v>37.344444444444434</v>
      </c>
      <c r="P1045">
        <f t="shared" si="32"/>
        <v>37.344444444444434</v>
      </c>
      <c r="Q1045">
        <f t="shared" si="32"/>
        <v>37.344444444444434</v>
      </c>
      <c r="R1045">
        <f t="shared" si="32"/>
        <v>37.344444444444434</v>
      </c>
      <c r="S1045">
        <f t="shared" si="32"/>
        <v>37.344444444444434</v>
      </c>
      <c r="T1045">
        <f t="shared" si="32"/>
        <v>37.344444444444434</v>
      </c>
      <c r="W1045">
        <v>270</v>
      </c>
      <c r="X1045">
        <v>340.3</v>
      </c>
      <c r="Y1045">
        <v>216.09</v>
      </c>
      <c r="Z1045">
        <v>195.57</v>
      </c>
      <c r="AA1045">
        <v>242.75</v>
      </c>
      <c r="AB1045">
        <v>487.93</v>
      </c>
      <c r="AC1045">
        <v>177.07</v>
      </c>
      <c r="AD1045">
        <v>154.88</v>
      </c>
      <c r="AE1045">
        <v>107.56</v>
      </c>
      <c r="AF1045">
        <v>52.1</v>
      </c>
      <c r="AG1045">
        <v>472.85</v>
      </c>
      <c r="AH1045">
        <v>710.86</v>
      </c>
      <c r="AI1045">
        <v>461.95</v>
      </c>
      <c r="AJ1045">
        <v>70.61</v>
      </c>
      <c r="AK1045">
        <v>71.75</v>
      </c>
      <c r="AL1045">
        <v>257.35000000000002</v>
      </c>
      <c r="AM1045">
        <v>272.45</v>
      </c>
      <c r="AN1045">
        <v>274.02999999999997</v>
      </c>
      <c r="AO1045">
        <v>279.01</v>
      </c>
      <c r="AP1045">
        <v>123.17</v>
      </c>
    </row>
    <row r="1046" spans="1:42" x14ac:dyDescent="0.25">
      <c r="A1046">
        <v>272</v>
      </c>
      <c r="B1046">
        <f t="shared" si="32"/>
        <v>249.81111111111113</v>
      </c>
      <c r="C1046">
        <f t="shared" si="32"/>
        <v>249.81111111111113</v>
      </c>
      <c r="D1046">
        <f t="shared" si="32"/>
        <v>249.81111111111113</v>
      </c>
      <c r="E1046">
        <f t="shared" si="32"/>
        <v>249.81111111111113</v>
      </c>
      <c r="F1046">
        <f t="shared" si="32"/>
        <v>249.81111111111113</v>
      </c>
      <c r="G1046">
        <f t="shared" si="32"/>
        <v>249.81111111111113</v>
      </c>
      <c r="H1046">
        <f t="shared" si="32"/>
        <v>249.81111111111113</v>
      </c>
      <c r="I1046">
        <f t="shared" si="32"/>
        <v>249.81111111111113</v>
      </c>
      <c r="J1046">
        <f t="shared" si="32"/>
        <v>249.81111111111113</v>
      </c>
      <c r="K1046">
        <f t="shared" si="32"/>
        <v>249.81111111111113</v>
      </c>
      <c r="L1046">
        <f t="shared" si="32"/>
        <v>249.81111111111113</v>
      </c>
      <c r="M1046">
        <f t="shared" si="32"/>
        <v>249.81111111111113</v>
      </c>
      <c r="N1046">
        <f t="shared" si="32"/>
        <v>249.81111111111113</v>
      </c>
      <c r="O1046">
        <f t="shared" si="32"/>
        <v>249.81111111111113</v>
      </c>
      <c r="P1046">
        <f t="shared" si="32"/>
        <v>249.81111111111113</v>
      </c>
      <c r="Q1046">
        <f t="shared" si="32"/>
        <v>249.81111111111113</v>
      </c>
      <c r="R1046">
        <f t="shared" si="32"/>
        <v>249.81111111111113</v>
      </c>
      <c r="S1046">
        <f t="shared" si="32"/>
        <v>249.81111111111113</v>
      </c>
      <c r="T1046">
        <f t="shared" si="32"/>
        <v>249.81111111111113</v>
      </c>
      <c r="W1046">
        <v>272</v>
      </c>
      <c r="X1046">
        <v>323.93</v>
      </c>
      <c r="Y1046">
        <v>199.77</v>
      </c>
      <c r="Z1046">
        <v>197.93</v>
      </c>
      <c r="AA1046">
        <v>223.93</v>
      </c>
      <c r="AB1046">
        <v>470.35</v>
      </c>
      <c r="AC1046">
        <v>171.88</v>
      </c>
      <c r="AD1046">
        <v>166.42</v>
      </c>
      <c r="AE1046">
        <v>101.92</v>
      </c>
      <c r="AF1046">
        <v>57.21</v>
      </c>
      <c r="AG1046">
        <v>449.85</v>
      </c>
      <c r="AH1046">
        <v>660.23</v>
      </c>
      <c r="AI1046">
        <v>429.89</v>
      </c>
      <c r="AJ1046">
        <v>63.92</v>
      </c>
      <c r="AK1046">
        <v>61.56</v>
      </c>
      <c r="AL1046">
        <v>239.9</v>
      </c>
      <c r="AM1046">
        <v>279.52</v>
      </c>
      <c r="AN1046">
        <v>280.18</v>
      </c>
      <c r="AO1046">
        <v>281.02</v>
      </c>
      <c r="AP1046">
        <v>121.91</v>
      </c>
    </row>
    <row r="1047" spans="1:42" x14ac:dyDescent="0.25">
      <c r="A1047">
        <v>273</v>
      </c>
      <c r="B1047">
        <f t="shared" si="32"/>
        <v>27.422222222222103</v>
      </c>
      <c r="C1047">
        <f t="shared" si="32"/>
        <v>27.422222222222103</v>
      </c>
      <c r="D1047">
        <f t="shared" si="32"/>
        <v>27.422222222222103</v>
      </c>
      <c r="E1047">
        <f t="shared" si="32"/>
        <v>27.422222222222103</v>
      </c>
      <c r="F1047">
        <f t="shared" si="32"/>
        <v>27.422222222222103</v>
      </c>
      <c r="G1047">
        <f t="shared" si="32"/>
        <v>27.422222222222103</v>
      </c>
      <c r="H1047">
        <f t="shared" si="32"/>
        <v>27.422222222222103</v>
      </c>
      <c r="I1047">
        <f t="shared" si="32"/>
        <v>27.422222222222103</v>
      </c>
      <c r="J1047">
        <f t="shared" si="32"/>
        <v>27.422222222222103</v>
      </c>
      <c r="K1047">
        <f t="shared" si="32"/>
        <v>27.422222222222103</v>
      </c>
      <c r="L1047">
        <f t="shared" si="32"/>
        <v>27.422222222222103</v>
      </c>
      <c r="M1047">
        <f t="shared" si="32"/>
        <v>27.422222222222103</v>
      </c>
      <c r="N1047">
        <f t="shared" si="32"/>
        <v>27.422222222222103</v>
      </c>
      <c r="O1047">
        <f t="shared" si="32"/>
        <v>27.422222222222103</v>
      </c>
      <c r="P1047">
        <f t="shared" si="32"/>
        <v>27.422222222222103</v>
      </c>
      <c r="Q1047">
        <f t="shared" si="32"/>
        <v>27.422222222222103</v>
      </c>
      <c r="R1047">
        <f t="shared" si="32"/>
        <v>27.422222222222103</v>
      </c>
      <c r="S1047">
        <f t="shared" si="32"/>
        <v>27.422222222222103</v>
      </c>
      <c r="T1047">
        <f t="shared" si="32"/>
        <v>27.422222222222103</v>
      </c>
      <c r="W1047">
        <v>273</v>
      </c>
      <c r="X1047">
        <v>326.89999999999998</v>
      </c>
      <c r="Y1047">
        <v>218.07</v>
      </c>
      <c r="Z1047">
        <v>184.85</v>
      </c>
      <c r="AA1047">
        <v>239.17</v>
      </c>
      <c r="AB1047">
        <v>504.47</v>
      </c>
      <c r="AC1047">
        <v>176.68</v>
      </c>
      <c r="AD1047">
        <v>161.34</v>
      </c>
      <c r="AE1047">
        <v>96.8</v>
      </c>
      <c r="AF1047">
        <v>57.83</v>
      </c>
      <c r="AG1047">
        <v>475.66</v>
      </c>
      <c r="AH1047">
        <v>660.64</v>
      </c>
      <c r="AI1047">
        <v>448.35</v>
      </c>
      <c r="AJ1047">
        <v>64.209999999999994</v>
      </c>
      <c r="AK1047">
        <v>67.459999999999994</v>
      </c>
      <c r="AL1047">
        <v>258.83</v>
      </c>
      <c r="AM1047">
        <v>271.47000000000003</v>
      </c>
      <c r="AN1047">
        <v>282.47000000000003</v>
      </c>
      <c r="AO1047">
        <v>285.38</v>
      </c>
      <c r="AP1047">
        <v>129.51</v>
      </c>
    </row>
    <row r="1048" spans="1:42" x14ac:dyDescent="0.25">
      <c r="A1048">
        <v>274</v>
      </c>
      <c r="B1048">
        <f t="shared" si="32"/>
        <v>316.38888888888869</v>
      </c>
      <c r="C1048">
        <f t="shared" si="32"/>
        <v>316.38888888888869</v>
      </c>
      <c r="D1048">
        <f t="shared" si="32"/>
        <v>316.38888888888869</v>
      </c>
      <c r="E1048">
        <f t="shared" si="32"/>
        <v>316.38888888888869</v>
      </c>
      <c r="F1048">
        <f t="shared" si="32"/>
        <v>316.38888888888869</v>
      </c>
      <c r="G1048">
        <f t="shared" si="32"/>
        <v>316.38888888888869</v>
      </c>
      <c r="H1048">
        <f t="shared" si="32"/>
        <v>316.38888888888869</v>
      </c>
      <c r="I1048">
        <f t="shared" si="32"/>
        <v>316.38888888888869</v>
      </c>
      <c r="J1048">
        <f t="shared" si="32"/>
        <v>316.38888888888869</v>
      </c>
      <c r="K1048">
        <f t="shared" si="32"/>
        <v>316.38888888888869</v>
      </c>
      <c r="L1048">
        <f t="shared" si="32"/>
        <v>316.38888888888869</v>
      </c>
      <c r="M1048">
        <f t="shared" si="32"/>
        <v>316.38888888888869</v>
      </c>
      <c r="N1048">
        <f t="shared" si="32"/>
        <v>316.38888888888869</v>
      </c>
      <c r="O1048">
        <f t="shared" si="32"/>
        <v>316.38888888888869</v>
      </c>
      <c r="P1048">
        <f t="shared" si="32"/>
        <v>316.38888888888869</v>
      </c>
      <c r="Q1048">
        <f t="shared" si="32"/>
        <v>316.38888888888869</v>
      </c>
      <c r="R1048">
        <f t="shared" si="32"/>
        <v>316.38888888888869</v>
      </c>
      <c r="S1048">
        <f t="shared" si="32"/>
        <v>316.38888888888869</v>
      </c>
      <c r="T1048">
        <f t="shared" si="32"/>
        <v>316.38888888888869</v>
      </c>
      <c r="W1048">
        <v>274</v>
      </c>
      <c r="X1048">
        <v>288.83</v>
      </c>
      <c r="Y1048">
        <v>193.72</v>
      </c>
      <c r="Z1048">
        <v>226.15</v>
      </c>
      <c r="AA1048">
        <v>264.20999999999998</v>
      </c>
      <c r="AB1048">
        <v>457.76</v>
      </c>
      <c r="AC1048">
        <v>145.07</v>
      </c>
      <c r="AD1048">
        <v>178.46</v>
      </c>
      <c r="AE1048">
        <v>126.48</v>
      </c>
      <c r="AF1048">
        <v>128.96</v>
      </c>
      <c r="AG1048">
        <v>420.39</v>
      </c>
      <c r="AH1048">
        <v>630.79</v>
      </c>
      <c r="AI1048">
        <v>460.45</v>
      </c>
      <c r="AJ1048">
        <v>35.229999999999997</v>
      </c>
      <c r="AK1048">
        <v>46.3</v>
      </c>
      <c r="AL1048">
        <v>211.02</v>
      </c>
      <c r="AM1048">
        <v>235.46</v>
      </c>
      <c r="AN1048">
        <v>234.5</v>
      </c>
      <c r="AO1048">
        <v>227.84</v>
      </c>
      <c r="AP1048">
        <v>75.36</v>
      </c>
    </row>
    <row r="1049" spans="1:42" x14ac:dyDescent="0.25">
      <c r="A1049">
        <v>275</v>
      </c>
      <c r="B1049">
        <f t="shared" si="32"/>
        <v>25.711111111111109</v>
      </c>
      <c r="C1049">
        <f t="shared" si="32"/>
        <v>25.711111111111109</v>
      </c>
      <c r="D1049">
        <f t="shared" si="32"/>
        <v>25.711111111111109</v>
      </c>
      <c r="E1049">
        <f t="shared" si="32"/>
        <v>25.711111111111109</v>
      </c>
      <c r="F1049">
        <f t="shared" si="32"/>
        <v>25.711111111111109</v>
      </c>
      <c r="G1049">
        <f t="shared" si="32"/>
        <v>25.711111111111109</v>
      </c>
      <c r="H1049">
        <f t="shared" si="32"/>
        <v>25.711111111111109</v>
      </c>
      <c r="I1049">
        <f t="shared" si="32"/>
        <v>25.711111111111109</v>
      </c>
      <c r="J1049">
        <f t="shared" si="32"/>
        <v>25.711111111111109</v>
      </c>
      <c r="K1049">
        <f t="shared" si="32"/>
        <v>25.711111111111109</v>
      </c>
      <c r="L1049">
        <f t="shared" si="32"/>
        <v>25.711111111111109</v>
      </c>
      <c r="M1049">
        <f t="shared" si="32"/>
        <v>25.711111111111109</v>
      </c>
      <c r="N1049">
        <f t="shared" si="32"/>
        <v>25.711111111111109</v>
      </c>
      <c r="O1049">
        <f t="shared" si="32"/>
        <v>25.711111111111109</v>
      </c>
      <c r="P1049">
        <f t="shared" si="32"/>
        <v>25.711111111111109</v>
      </c>
      <c r="Q1049">
        <f t="shared" si="32"/>
        <v>25.711111111111109</v>
      </c>
      <c r="R1049">
        <f t="shared" si="32"/>
        <v>25.711111111111109</v>
      </c>
      <c r="S1049">
        <f t="shared" si="32"/>
        <v>25.711111111111109</v>
      </c>
      <c r="T1049">
        <f t="shared" si="32"/>
        <v>25.711111111111109</v>
      </c>
      <c r="W1049">
        <v>275</v>
      </c>
      <c r="X1049">
        <v>266.22000000000003</v>
      </c>
      <c r="Y1049">
        <v>217.39</v>
      </c>
      <c r="Z1049">
        <v>243.04</v>
      </c>
      <c r="AA1049">
        <v>273.48</v>
      </c>
      <c r="AB1049">
        <v>431.89</v>
      </c>
      <c r="AC1049">
        <v>162.41</v>
      </c>
      <c r="AD1049">
        <v>187.09</v>
      </c>
      <c r="AE1049">
        <v>115.25</v>
      </c>
      <c r="AF1049">
        <v>138.06</v>
      </c>
      <c r="AG1049">
        <v>426.91</v>
      </c>
      <c r="AH1049">
        <v>617.30999999999995</v>
      </c>
      <c r="AI1049">
        <v>440.36</v>
      </c>
      <c r="AJ1049">
        <v>42.44</v>
      </c>
      <c r="AK1049">
        <v>54.29</v>
      </c>
      <c r="AL1049">
        <v>207.5</v>
      </c>
      <c r="AM1049">
        <v>239.23</v>
      </c>
      <c r="AN1049">
        <v>241.89</v>
      </c>
      <c r="AO1049">
        <v>209.88</v>
      </c>
      <c r="AP1049">
        <v>49.9</v>
      </c>
    </row>
    <row r="1050" spans="1:42" x14ac:dyDescent="0.25">
      <c r="A1050">
        <v>276</v>
      </c>
      <c r="B1050">
        <f t="shared" si="32"/>
        <v>95.488888888888596</v>
      </c>
      <c r="C1050">
        <f t="shared" si="32"/>
        <v>95.488888888888596</v>
      </c>
      <c r="D1050">
        <f t="shared" si="32"/>
        <v>95.488888888888596</v>
      </c>
      <c r="E1050">
        <f t="shared" si="32"/>
        <v>95.488888888888596</v>
      </c>
      <c r="F1050">
        <f t="shared" si="32"/>
        <v>95.488888888888596</v>
      </c>
      <c r="G1050">
        <f t="shared" si="32"/>
        <v>95.488888888888596</v>
      </c>
      <c r="H1050">
        <f t="shared" si="32"/>
        <v>95.488888888888596</v>
      </c>
      <c r="I1050">
        <f t="shared" si="32"/>
        <v>95.488888888888596</v>
      </c>
      <c r="J1050">
        <f t="shared" ref="J1050:T1050" si="33">IF($B$809=1,$B240,$C240)</f>
        <v>95.488888888888596</v>
      </c>
      <c r="K1050">
        <f t="shared" si="33"/>
        <v>95.488888888888596</v>
      </c>
      <c r="L1050">
        <f t="shared" si="33"/>
        <v>95.488888888888596</v>
      </c>
      <c r="M1050">
        <f t="shared" si="33"/>
        <v>95.488888888888596</v>
      </c>
      <c r="N1050">
        <f t="shared" si="33"/>
        <v>95.488888888888596</v>
      </c>
      <c r="O1050">
        <f t="shared" si="33"/>
        <v>95.488888888888596</v>
      </c>
      <c r="P1050">
        <f t="shared" si="33"/>
        <v>95.488888888888596</v>
      </c>
      <c r="Q1050">
        <f t="shared" si="33"/>
        <v>95.488888888888596</v>
      </c>
      <c r="R1050">
        <f t="shared" si="33"/>
        <v>95.488888888888596</v>
      </c>
      <c r="S1050">
        <f t="shared" si="33"/>
        <v>95.488888888888596</v>
      </c>
      <c r="T1050">
        <f t="shared" si="33"/>
        <v>95.488888888888596</v>
      </c>
      <c r="W1050">
        <v>276</v>
      </c>
      <c r="X1050">
        <v>276.83</v>
      </c>
      <c r="Y1050">
        <v>219.42</v>
      </c>
      <c r="Z1050">
        <v>232.5</v>
      </c>
      <c r="AA1050">
        <v>271.70999999999998</v>
      </c>
      <c r="AB1050">
        <v>427.32</v>
      </c>
      <c r="AC1050">
        <v>149.33000000000001</v>
      </c>
      <c r="AD1050">
        <v>184.74</v>
      </c>
      <c r="AE1050">
        <v>131.29</v>
      </c>
      <c r="AF1050">
        <v>142.85</v>
      </c>
      <c r="AG1050">
        <v>400.78</v>
      </c>
      <c r="AH1050">
        <v>661.44</v>
      </c>
      <c r="AI1050">
        <v>434.08</v>
      </c>
      <c r="AJ1050">
        <v>46.14</v>
      </c>
      <c r="AK1050">
        <v>59.9</v>
      </c>
      <c r="AL1050">
        <v>209.62</v>
      </c>
      <c r="AM1050">
        <v>222.59</v>
      </c>
      <c r="AN1050">
        <v>231.91</v>
      </c>
      <c r="AO1050">
        <v>207.9</v>
      </c>
      <c r="AP1050">
        <v>66.95</v>
      </c>
    </row>
    <row r="1051" spans="1:42" x14ac:dyDescent="0.25">
      <c r="A1051">
        <v>277</v>
      </c>
      <c r="B1051">
        <f t="shared" ref="B1051:T1064" si="34">IF($B$809=1,$B241,$C241)</f>
        <v>241.83333333333303</v>
      </c>
      <c r="C1051">
        <f t="shared" si="34"/>
        <v>241.83333333333303</v>
      </c>
      <c r="D1051">
        <f t="shared" si="34"/>
        <v>241.83333333333303</v>
      </c>
      <c r="E1051">
        <f t="shared" si="34"/>
        <v>241.83333333333303</v>
      </c>
      <c r="F1051">
        <f t="shared" si="34"/>
        <v>241.83333333333303</v>
      </c>
      <c r="G1051">
        <f t="shared" si="34"/>
        <v>241.83333333333303</v>
      </c>
      <c r="H1051">
        <f t="shared" si="34"/>
        <v>241.83333333333303</v>
      </c>
      <c r="I1051">
        <f t="shared" si="34"/>
        <v>241.83333333333303</v>
      </c>
      <c r="J1051">
        <f t="shared" si="34"/>
        <v>241.83333333333303</v>
      </c>
      <c r="K1051">
        <f t="shared" si="34"/>
        <v>241.83333333333303</v>
      </c>
      <c r="L1051">
        <f t="shared" si="34"/>
        <v>241.83333333333303</v>
      </c>
      <c r="M1051">
        <f t="shared" si="34"/>
        <v>241.83333333333303</v>
      </c>
      <c r="N1051">
        <f t="shared" si="34"/>
        <v>241.83333333333303</v>
      </c>
      <c r="O1051">
        <f t="shared" si="34"/>
        <v>241.83333333333303</v>
      </c>
      <c r="P1051">
        <f t="shared" si="34"/>
        <v>241.83333333333303</v>
      </c>
      <c r="Q1051">
        <f t="shared" si="34"/>
        <v>241.83333333333303</v>
      </c>
      <c r="R1051">
        <f t="shared" si="34"/>
        <v>241.83333333333303</v>
      </c>
      <c r="S1051">
        <f t="shared" si="34"/>
        <v>241.83333333333303</v>
      </c>
      <c r="T1051">
        <f t="shared" si="34"/>
        <v>241.83333333333303</v>
      </c>
      <c r="W1051">
        <v>277</v>
      </c>
      <c r="X1051">
        <v>294.35000000000002</v>
      </c>
      <c r="Y1051">
        <v>207.44</v>
      </c>
      <c r="Z1051">
        <v>226.66</v>
      </c>
      <c r="AA1051">
        <v>269.52999999999997</v>
      </c>
      <c r="AB1051">
        <v>455.8</v>
      </c>
      <c r="AC1051">
        <v>149.5</v>
      </c>
      <c r="AD1051">
        <v>181.52</v>
      </c>
      <c r="AE1051">
        <v>119.81</v>
      </c>
      <c r="AF1051">
        <v>127.34</v>
      </c>
      <c r="AG1051">
        <v>417.16</v>
      </c>
      <c r="AH1051">
        <v>680.21</v>
      </c>
      <c r="AI1051">
        <v>470.77</v>
      </c>
      <c r="AJ1051">
        <v>30.56</v>
      </c>
      <c r="AK1051">
        <v>41.63</v>
      </c>
      <c r="AL1051">
        <v>214.38</v>
      </c>
      <c r="AM1051">
        <v>233.24</v>
      </c>
      <c r="AN1051">
        <v>256.10000000000002</v>
      </c>
      <c r="AO1051">
        <v>222.03</v>
      </c>
      <c r="AP1051">
        <v>57.14</v>
      </c>
    </row>
    <row r="1052" spans="1:42" x14ac:dyDescent="0.25">
      <c r="A1052">
        <v>279</v>
      </c>
      <c r="B1052">
        <f t="shared" si="34"/>
        <v>183.46666666666715</v>
      </c>
      <c r="C1052">
        <f t="shared" si="34"/>
        <v>183.46666666666715</v>
      </c>
      <c r="D1052">
        <f t="shared" si="34"/>
        <v>183.46666666666715</v>
      </c>
      <c r="E1052">
        <f t="shared" si="34"/>
        <v>183.46666666666715</v>
      </c>
      <c r="F1052">
        <f t="shared" si="34"/>
        <v>183.46666666666715</v>
      </c>
      <c r="G1052">
        <f t="shared" si="34"/>
        <v>183.46666666666715</v>
      </c>
      <c r="H1052">
        <f t="shared" si="34"/>
        <v>183.46666666666715</v>
      </c>
      <c r="I1052">
        <f t="shared" si="34"/>
        <v>183.46666666666715</v>
      </c>
      <c r="J1052">
        <f t="shared" si="34"/>
        <v>183.46666666666715</v>
      </c>
      <c r="K1052">
        <f t="shared" si="34"/>
        <v>183.46666666666715</v>
      </c>
      <c r="L1052">
        <f t="shared" si="34"/>
        <v>183.46666666666715</v>
      </c>
      <c r="M1052">
        <f t="shared" si="34"/>
        <v>183.46666666666715</v>
      </c>
      <c r="N1052">
        <f t="shared" si="34"/>
        <v>183.46666666666715</v>
      </c>
      <c r="O1052">
        <f t="shared" si="34"/>
        <v>183.46666666666715</v>
      </c>
      <c r="P1052">
        <f t="shared" si="34"/>
        <v>183.46666666666715</v>
      </c>
      <c r="Q1052">
        <f t="shared" si="34"/>
        <v>183.46666666666715</v>
      </c>
      <c r="R1052">
        <f t="shared" si="34"/>
        <v>183.46666666666715</v>
      </c>
      <c r="S1052">
        <f t="shared" si="34"/>
        <v>183.46666666666715</v>
      </c>
      <c r="T1052">
        <f t="shared" si="34"/>
        <v>183.46666666666715</v>
      </c>
      <c r="W1052">
        <v>279</v>
      </c>
      <c r="X1052">
        <v>287.05</v>
      </c>
      <c r="Y1052">
        <v>221.11</v>
      </c>
      <c r="Z1052">
        <v>225.81</v>
      </c>
      <c r="AA1052">
        <v>287.74</v>
      </c>
      <c r="AB1052">
        <v>432.38</v>
      </c>
      <c r="AC1052">
        <v>153.16</v>
      </c>
      <c r="AD1052">
        <v>199.02</v>
      </c>
      <c r="AE1052">
        <v>132.46</v>
      </c>
      <c r="AF1052">
        <v>145.55000000000001</v>
      </c>
      <c r="AG1052">
        <v>403.26</v>
      </c>
      <c r="AH1052">
        <v>632.48</v>
      </c>
      <c r="AI1052">
        <v>468.99</v>
      </c>
      <c r="AJ1052">
        <v>49.53</v>
      </c>
      <c r="AK1052">
        <v>62.11</v>
      </c>
      <c r="AL1052">
        <v>200.1</v>
      </c>
      <c r="AM1052">
        <v>236.22</v>
      </c>
      <c r="AN1052">
        <v>234.76</v>
      </c>
      <c r="AO1052">
        <v>206.52</v>
      </c>
      <c r="AP1052">
        <v>66.78</v>
      </c>
    </row>
    <row r="1053" spans="1:42" x14ac:dyDescent="0.25">
      <c r="A1053">
        <v>280</v>
      </c>
      <c r="B1053">
        <f t="shared" si="34"/>
        <v>86.422222222222445</v>
      </c>
      <c r="C1053">
        <f t="shared" si="34"/>
        <v>86.422222222222445</v>
      </c>
      <c r="D1053">
        <f t="shared" si="34"/>
        <v>86.422222222222445</v>
      </c>
      <c r="E1053">
        <f t="shared" si="34"/>
        <v>86.422222222222445</v>
      </c>
      <c r="F1053">
        <f t="shared" si="34"/>
        <v>86.422222222222445</v>
      </c>
      <c r="G1053">
        <f t="shared" si="34"/>
        <v>86.422222222222445</v>
      </c>
      <c r="H1053">
        <f t="shared" si="34"/>
        <v>86.422222222222445</v>
      </c>
      <c r="I1053">
        <f t="shared" si="34"/>
        <v>86.422222222222445</v>
      </c>
      <c r="J1053">
        <f t="shared" si="34"/>
        <v>86.422222222222445</v>
      </c>
      <c r="K1053">
        <f t="shared" si="34"/>
        <v>86.422222222222445</v>
      </c>
      <c r="L1053">
        <f t="shared" si="34"/>
        <v>86.422222222222445</v>
      </c>
      <c r="M1053">
        <f t="shared" si="34"/>
        <v>86.422222222222445</v>
      </c>
      <c r="N1053">
        <f t="shared" si="34"/>
        <v>86.422222222222445</v>
      </c>
      <c r="O1053">
        <f t="shared" si="34"/>
        <v>86.422222222222445</v>
      </c>
      <c r="P1053">
        <f t="shared" si="34"/>
        <v>86.422222222222445</v>
      </c>
      <c r="Q1053">
        <f t="shared" si="34"/>
        <v>86.422222222222445</v>
      </c>
      <c r="R1053">
        <f t="shared" si="34"/>
        <v>86.422222222222445</v>
      </c>
      <c r="S1053">
        <f t="shared" si="34"/>
        <v>86.422222222222445</v>
      </c>
      <c r="T1053">
        <f t="shared" si="34"/>
        <v>86.422222222222445</v>
      </c>
      <c r="W1053">
        <v>280</v>
      </c>
      <c r="X1053">
        <v>253.04</v>
      </c>
      <c r="Y1053">
        <v>234.79</v>
      </c>
      <c r="Z1053">
        <v>253.46</v>
      </c>
      <c r="AA1053">
        <v>304.20999999999998</v>
      </c>
      <c r="AB1053">
        <v>415.69</v>
      </c>
      <c r="AC1053">
        <v>142.97</v>
      </c>
      <c r="AD1053">
        <v>195.64</v>
      </c>
      <c r="AE1053">
        <v>139.21</v>
      </c>
      <c r="AF1053">
        <v>153.94</v>
      </c>
      <c r="AG1053">
        <v>375.07</v>
      </c>
      <c r="AH1053">
        <v>615.87</v>
      </c>
      <c r="AI1053">
        <v>430.41</v>
      </c>
      <c r="AJ1053">
        <v>62.45</v>
      </c>
      <c r="AK1053">
        <v>77.599999999999994</v>
      </c>
      <c r="AL1053">
        <v>189.12</v>
      </c>
      <c r="AM1053">
        <v>215.54</v>
      </c>
      <c r="AN1053">
        <v>214.96</v>
      </c>
      <c r="AO1053">
        <v>178.21</v>
      </c>
      <c r="AP1053">
        <v>46.79</v>
      </c>
    </row>
    <row r="1054" spans="1:42" x14ac:dyDescent="0.25">
      <c r="A1054">
        <v>282</v>
      </c>
      <c r="B1054">
        <f t="shared" si="34"/>
        <v>61.511111111111177</v>
      </c>
      <c r="C1054">
        <f t="shared" si="34"/>
        <v>61.511111111111177</v>
      </c>
      <c r="D1054">
        <f t="shared" si="34"/>
        <v>61.511111111111177</v>
      </c>
      <c r="E1054">
        <f t="shared" si="34"/>
        <v>61.511111111111177</v>
      </c>
      <c r="F1054">
        <f t="shared" si="34"/>
        <v>61.511111111111177</v>
      </c>
      <c r="G1054">
        <f t="shared" si="34"/>
        <v>61.511111111111177</v>
      </c>
      <c r="H1054">
        <f t="shared" si="34"/>
        <v>61.511111111111177</v>
      </c>
      <c r="I1054">
        <f t="shared" si="34"/>
        <v>61.511111111111177</v>
      </c>
      <c r="J1054">
        <f t="shared" si="34"/>
        <v>61.511111111111177</v>
      </c>
      <c r="K1054">
        <f t="shared" si="34"/>
        <v>61.511111111111177</v>
      </c>
      <c r="L1054">
        <f t="shared" si="34"/>
        <v>61.511111111111177</v>
      </c>
      <c r="M1054">
        <f t="shared" si="34"/>
        <v>61.511111111111177</v>
      </c>
      <c r="N1054">
        <f t="shared" si="34"/>
        <v>61.511111111111177</v>
      </c>
      <c r="O1054">
        <f t="shared" si="34"/>
        <v>61.511111111111177</v>
      </c>
      <c r="P1054">
        <f t="shared" si="34"/>
        <v>61.511111111111177</v>
      </c>
      <c r="Q1054">
        <f t="shared" si="34"/>
        <v>61.511111111111177</v>
      </c>
      <c r="R1054">
        <f t="shared" si="34"/>
        <v>61.511111111111177</v>
      </c>
      <c r="S1054">
        <f t="shared" si="34"/>
        <v>61.511111111111177</v>
      </c>
      <c r="T1054">
        <f t="shared" si="34"/>
        <v>61.511111111111177</v>
      </c>
      <c r="W1054">
        <v>282</v>
      </c>
      <c r="X1054">
        <v>262.13</v>
      </c>
      <c r="Y1054">
        <v>218.33</v>
      </c>
      <c r="Z1054">
        <v>250.44</v>
      </c>
      <c r="AA1054">
        <v>278.72000000000003</v>
      </c>
      <c r="AB1054">
        <v>424.67</v>
      </c>
      <c r="AC1054">
        <v>158.75</v>
      </c>
      <c r="AD1054">
        <v>202.92</v>
      </c>
      <c r="AE1054">
        <v>131.43</v>
      </c>
      <c r="AF1054">
        <v>148.41999999999999</v>
      </c>
      <c r="AG1054">
        <v>405.83</v>
      </c>
      <c r="AH1054">
        <v>602.96</v>
      </c>
      <c r="AI1054">
        <v>463.11</v>
      </c>
      <c r="AJ1054">
        <v>58.1</v>
      </c>
      <c r="AK1054">
        <v>70.73</v>
      </c>
      <c r="AL1054">
        <v>186.43</v>
      </c>
      <c r="AM1054">
        <v>221.83</v>
      </c>
      <c r="AN1054">
        <v>214.52</v>
      </c>
      <c r="AO1054">
        <v>197.44</v>
      </c>
      <c r="AP1054">
        <v>48.68</v>
      </c>
    </row>
    <row r="1055" spans="1:42" x14ac:dyDescent="0.25">
      <c r="A1055">
        <v>283</v>
      </c>
      <c r="B1055">
        <f t="shared" si="34"/>
        <v>11.544444444444423</v>
      </c>
      <c r="C1055">
        <f t="shared" si="34"/>
        <v>11.544444444444423</v>
      </c>
      <c r="D1055">
        <f t="shared" si="34"/>
        <v>11.544444444444423</v>
      </c>
      <c r="E1055">
        <f t="shared" si="34"/>
        <v>11.544444444444423</v>
      </c>
      <c r="F1055">
        <f t="shared" si="34"/>
        <v>11.544444444444423</v>
      </c>
      <c r="G1055">
        <f t="shared" si="34"/>
        <v>11.544444444444423</v>
      </c>
      <c r="H1055">
        <f t="shared" si="34"/>
        <v>11.544444444444423</v>
      </c>
      <c r="I1055">
        <f t="shared" si="34"/>
        <v>11.544444444444423</v>
      </c>
      <c r="J1055">
        <f t="shared" si="34"/>
        <v>11.544444444444423</v>
      </c>
      <c r="K1055">
        <f t="shared" si="34"/>
        <v>11.544444444444423</v>
      </c>
      <c r="L1055">
        <f t="shared" si="34"/>
        <v>11.544444444444423</v>
      </c>
      <c r="M1055">
        <f t="shared" si="34"/>
        <v>11.544444444444423</v>
      </c>
      <c r="N1055">
        <f t="shared" si="34"/>
        <v>11.544444444444423</v>
      </c>
      <c r="O1055">
        <f t="shared" si="34"/>
        <v>11.544444444444423</v>
      </c>
      <c r="P1055">
        <f t="shared" si="34"/>
        <v>11.544444444444423</v>
      </c>
      <c r="Q1055">
        <f t="shared" si="34"/>
        <v>11.544444444444423</v>
      </c>
      <c r="R1055">
        <f t="shared" si="34"/>
        <v>11.544444444444423</v>
      </c>
      <c r="S1055">
        <f t="shared" si="34"/>
        <v>11.544444444444423</v>
      </c>
      <c r="T1055">
        <f t="shared" si="34"/>
        <v>11.544444444444423</v>
      </c>
      <c r="W1055">
        <v>283</v>
      </c>
      <c r="X1055">
        <v>265.14999999999998</v>
      </c>
      <c r="Y1055">
        <v>213.82</v>
      </c>
      <c r="Z1055">
        <v>254.87</v>
      </c>
      <c r="AA1055">
        <v>294.20999999999998</v>
      </c>
      <c r="AB1055">
        <v>414.01</v>
      </c>
      <c r="AC1055">
        <v>141.47999999999999</v>
      </c>
      <c r="AD1055">
        <v>214.15</v>
      </c>
      <c r="AE1055">
        <v>148.9</v>
      </c>
      <c r="AF1055">
        <v>166.51</v>
      </c>
      <c r="AG1055">
        <v>366.64</v>
      </c>
      <c r="AH1055">
        <v>627.66</v>
      </c>
      <c r="AI1055">
        <v>451.88</v>
      </c>
      <c r="AJ1055">
        <v>73.8</v>
      </c>
      <c r="AK1055">
        <v>89.67</v>
      </c>
      <c r="AL1055">
        <v>175.58</v>
      </c>
      <c r="AM1055">
        <v>204.97</v>
      </c>
      <c r="AN1055">
        <v>210.43</v>
      </c>
      <c r="AO1055">
        <v>190.42</v>
      </c>
      <c r="AP1055">
        <v>50.28</v>
      </c>
    </row>
    <row r="1056" spans="1:42" x14ac:dyDescent="0.25">
      <c r="A1056">
        <v>284</v>
      </c>
      <c r="B1056">
        <f t="shared" si="34"/>
        <v>55.433333333333394</v>
      </c>
      <c r="C1056">
        <f t="shared" si="34"/>
        <v>55.433333333333394</v>
      </c>
      <c r="D1056">
        <f t="shared" si="34"/>
        <v>55.433333333333394</v>
      </c>
      <c r="E1056">
        <f t="shared" si="34"/>
        <v>55.433333333333394</v>
      </c>
      <c r="F1056">
        <f t="shared" si="34"/>
        <v>55.433333333333394</v>
      </c>
      <c r="G1056">
        <f t="shared" si="34"/>
        <v>55.433333333333394</v>
      </c>
      <c r="H1056">
        <f t="shared" si="34"/>
        <v>55.433333333333394</v>
      </c>
      <c r="I1056">
        <f t="shared" si="34"/>
        <v>55.433333333333394</v>
      </c>
      <c r="J1056">
        <f t="shared" si="34"/>
        <v>55.433333333333394</v>
      </c>
      <c r="K1056">
        <f t="shared" si="34"/>
        <v>55.433333333333394</v>
      </c>
      <c r="L1056">
        <f t="shared" si="34"/>
        <v>55.433333333333394</v>
      </c>
      <c r="M1056">
        <f t="shared" si="34"/>
        <v>55.433333333333394</v>
      </c>
      <c r="N1056">
        <f t="shared" si="34"/>
        <v>55.433333333333394</v>
      </c>
      <c r="O1056">
        <f t="shared" si="34"/>
        <v>55.433333333333394</v>
      </c>
      <c r="P1056">
        <f t="shared" si="34"/>
        <v>55.433333333333394</v>
      </c>
      <c r="Q1056">
        <f t="shared" si="34"/>
        <v>55.433333333333394</v>
      </c>
      <c r="R1056">
        <f t="shared" si="34"/>
        <v>55.433333333333394</v>
      </c>
      <c r="S1056">
        <f t="shared" si="34"/>
        <v>55.433333333333394</v>
      </c>
      <c r="T1056">
        <f t="shared" si="34"/>
        <v>55.433333333333394</v>
      </c>
      <c r="W1056">
        <v>284</v>
      </c>
      <c r="X1056">
        <v>239.93</v>
      </c>
      <c r="Y1056">
        <v>197.89</v>
      </c>
      <c r="Z1056">
        <v>227.7</v>
      </c>
      <c r="AA1056">
        <v>266.89</v>
      </c>
      <c r="AB1056">
        <v>381.53</v>
      </c>
      <c r="AC1056">
        <v>117.04</v>
      </c>
      <c r="AD1056">
        <v>225.31</v>
      </c>
      <c r="AE1056">
        <v>154.72999999999999</v>
      </c>
      <c r="AF1056">
        <v>181.28</v>
      </c>
      <c r="AG1056">
        <v>384.86</v>
      </c>
      <c r="AH1056">
        <v>571.04999999999995</v>
      </c>
      <c r="AI1056">
        <v>411.27</v>
      </c>
      <c r="AJ1056">
        <v>86.58</v>
      </c>
      <c r="AK1056">
        <v>101.52</v>
      </c>
      <c r="AL1056">
        <v>150.68</v>
      </c>
      <c r="AM1056">
        <v>187.66</v>
      </c>
      <c r="AN1056">
        <v>187.73</v>
      </c>
      <c r="AO1056">
        <v>201.83</v>
      </c>
      <c r="AP1056">
        <v>64.010000000000005</v>
      </c>
    </row>
    <row r="1057" spans="1:42" x14ac:dyDescent="0.25">
      <c r="A1057">
        <v>285</v>
      </c>
      <c r="B1057">
        <f t="shared" si="34"/>
        <v>20.155555555555566</v>
      </c>
      <c r="C1057">
        <f t="shared" si="34"/>
        <v>20.155555555555566</v>
      </c>
      <c r="D1057">
        <f t="shared" si="34"/>
        <v>20.155555555555566</v>
      </c>
      <c r="E1057">
        <f t="shared" si="34"/>
        <v>20.155555555555566</v>
      </c>
      <c r="F1057">
        <f t="shared" si="34"/>
        <v>20.155555555555566</v>
      </c>
      <c r="G1057">
        <f t="shared" si="34"/>
        <v>20.155555555555566</v>
      </c>
      <c r="H1057">
        <f t="shared" si="34"/>
        <v>20.155555555555566</v>
      </c>
      <c r="I1057">
        <f t="shared" si="34"/>
        <v>20.155555555555566</v>
      </c>
      <c r="J1057">
        <f t="shared" si="34"/>
        <v>20.155555555555566</v>
      </c>
      <c r="K1057">
        <f t="shared" si="34"/>
        <v>20.155555555555566</v>
      </c>
      <c r="L1057">
        <f t="shared" si="34"/>
        <v>20.155555555555566</v>
      </c>
      <c r="M1057">
        <f t="shared" si="34"/>
        <v>20.155555555555566</v>
      </c>
      <c r="N1057">
        <f t="shared" si="34"/>
        <v>20.155555555555566</v>
      </c>
      <c r="O1057">
        <f t="shared" si="34"/>
        <v>20.155555555555566</v>
      </c>
      <c r="P1057">
        <f t="shared" si="34"/>
        <v>20.155555555555566</v>
      </c>
      <c r="Q1057">
        <f t="shared" si="34"/>
        <v>20.155555555555566</v>
      </c>
      <c r="R1057">
        <f t="shared" si="34"/>
        <v>20.155555555555566</v>
      </c>
      <c r="S1057">
        <f t="shared" si="34"/>
        <v>20.155555555555566</v>
      </c>
      <c r="T1057">
        <f t="shared" si="34"/>
        <v>20.155555555555566</v>
      </c>
      <c r="W1057">
        <v>285</v>
      </c>
      <c r="X1057">
        <v>250.31</v>
      </c>
      <c r="Y1057">
        <v>224.21</v>
      </c>
      <c r="Z1057">
        <v>240.48</v>
      </c>
      <c r="AA1057">
        <v>282.35000000000002</v>
      </c>
      <c r="AB1057">
        <v>404.81</v>
      </c>
      <c r="AC1057">
        <v>133.79</v>
      </c>
      <c r="AD1057">
        <v>214.63</v>
      </c>
      <c r="AE1057">
        <v>158.82</v>
      </c>
      <c r="AF1057">
        <v>184.66</v>
      </c>
      <c r="AG1057">
        <v>398.56</v>
      </c>
      <c r="AH1057">
        <v>607.95000000000005</v>
      </c>
      <c r="AI1057">
        <v>435.2</v>
      </c>
      <c r="AJ1057">
        <v>91.95</v>
      </c>
      <c r="AK1057">
        <v>99.22</v>
      </c>
      <c r="AL1057">
        <v>171.17</v>
      </c>
      <c r="AM1057">
        <v>201.33</v>
      </c>
      <c r="AN1057">
        <v>200.07</v>
      </c>
      <c r="AO1057">
        <v>179.59</v>
      </c>
      <c r="AP1057">
        <v>48.84</v>
      </c>
    </row>
    <row r="1058" spans="1:42" x14ac:dyDescent="0.25">
      <c r="A1058">
        <v>286</v>
      </c>
      <c r="B1058">
        <f t="shared" si="34"/>
        <v>8.4111111111110972</v>
      </c>
      <c r="C1058">
        <f t="shared" si="34"/>
        <v>8.4111111111110972</v>
      </c>
      <c r="D1058">
        <f t="shared" si="34"/>
        <v>8.4111111111110972</v>
      </c>
      <c r="E1058">
        <f t="shared" si="34"/>
        <v>8.4111111111110972</v>
      </c>
      <c r="F1058">
        <f t="shared" si="34"/>
        <v>8.4111111111110972</v>
      </c>
      <c r="G1058">
        <f t="shared" si="34"/>
        <v>8.4111111111110972</v>
      </c>
      <c r="H1058">
        <f t="shared" si="34"/>
        <v>8.4111111111110972</v>
      </c>
      <c r="I1058">
        <f t="shared" si="34"/>
        <v>8.4111111111110972</v>
      </c>
      <c r="J1058">
        <f t="shared" si="34"/>
        <v>8.4111111111110972</v>
      </c>
      <c r="K1058">
        <f t="shared" si="34"/>
        <v>8.4111111111110972</v>
      </c>
      <c r="L1058">
        <f t="shared" si="34"/>
        <v>8.4111111111110972</v>
      </c>
      <c r="M1058">
        <f t="shared" si="34"/>
        <v>8.4111111111110972</v>
      </c>
      <c r="N1058">
        <f t="shared" si="34"/>
        <v>8.4111111111110972</v>
      </c>
      <c r="O1058">
        <f t="shared" si="34"/>
        <v>8.4111111111110972</v>
      </c>
      <c r="P1058">
        <f t="shared" si="34"/>
        <v>8.4111111111110972</v>
      </c>
      <c r="Q1058">
        <f t="shared" si="34"/>
        <v>8.4111111111110972</v>
      </c>
      <c r="R1058">
        <f t="shared" si="34"/>
        <v>8.4111111111110972</v>
      </c>
      <c r="S1058">
        <f t="shared" si="34"/>
        <v>8.4111111111110972</v>
      </c>
      <c r="T1058">
        <f t="shared" si="34"/>
        <v>8.4111111111110972</v>
      </c>
      <c r="W1058">
        <v>286</v>
      </c>
      <c r="X1058">
        <v>261.51</v>
      </c>
      <c r="Y1058">
        <v>217.56</v>
      </c>
      <c r="Z1058">
        <v>249.88</v>
      </c>
      <c r="AA1058">
        <v>286.82</v>
      </c>
      <c r="AB1058">
        <v>417.28</v>
      </c>
      <c r="AC1058">
        <v>139.61000000000001</v>
      </c>
      <c r="AD1058">
        <v>213.36</v>
      </c>
      <c r="AE1058">
        <v>153.69</v>
      </c>
      <c r="AF1058">
        <v>164.03</v>
      </c>
      <c r="AG1058">
        <v>380.87</v>
      </c>
      <c r="AH1058">
        <v>618.12</v>
      </c>
      <c r="AI1058">
        <v>454.96</v>
      </c>
      <c r="AJ1058">
        <v>77.8</v>
      </c>
      <c r="AK1058">
        <v>87.93</v>
      </c>
      <c r="AL1058">
        <v>176.04</v>
      </c>
      <c r="AM1058">
        <v>208.63</v>
      </c>
      <c r="AN1058">
        <v>200.3</v>
      </c>
      <c r="AO1058">
        <v>213.74</v>
      </c>
      <c r="AP1058">
        <v>68.73</v>
      </c>
    </row>
    <row r="1059" spans="1:42" x14ac:dyDescent="0.25">
      <c r="A1059">
        <v>287</v>
      </c>
      <c r="B1059">
        <f t="shared" si="34"/>
        <v>34.077777777777555</v>
      </c>
      <c r="C1059">
        <f t="shared" si="34"/>
        <v>34.077777777777555</v>
      </c>
      <c r="D1059">
        <f t="shared" si="34"/>
        <v>34.077777777777555</v>
      </c>
      <c r="E1059">
        <f t="shared" si="34"/>
        <v>34.077777777777555</v>
      </c>
      <c r="F1059">
        <f t="shared" si="34"/>
        <v>34.077777777777555</v>
      </c>
      <c r="G1059">
        <f t="shared" si="34"/>
        <v>34.077777777777555</v>
      </c>
      <c r="H1059">
        <f t="shared" si="34"/>
        <v>34.077777777777555</v>
      </c>
      <c r="I1059">
        <f t="shared" si="34"/>
        <v>34.077777777777555</v>
      </c>
      <c r="J1059">
        <f t="shared" si="34"/>
        <v>34.077777777777555</v>
      </c>
      <c r="K1059">
        <f t="shared" si="34"/>
        <v>34.077777777777555</v>
      </c>
      <c r="L1059">
        <f t="shared" si="34"/>
        <v>34.077777777777555</v>
      </c>
      <c r="M1059">
        <f t="shared" si="34"/>
        <v>34.077777777777555</v>
      </c>
      <c r="N1059">
        <f t="shared" si="34"/>
        <v>34.077777777777555</v>
      </c>
      <c r="O1059">
        <f t="shared" si="34"/>
        <v>34.077777777777555</v>
      </c>
      <c r="P1059">
        <f t="shared" si="34"/>
        <v>34.077777777777555</v>
      </c>
      <c r="Q1059">
        <f t="shared" si="34"/>
        <v>34.077777777777555</v>
      </c>
      <c r="R1059">
        <f t="shared" si="34"/>
        <v>34.077777777777555</v>
      </c>
      <c r="S1059">
        <f t="shared" si="34"/>
        <v>34.077777777777555</v>
      </c>
      <c r="T1059">
        <f t="shared" si="34"/>
        <v>34.077777777777555</v>
      </c>
      <c r="W1059">
        <v>287</v>
      </c>
      <c r="X1059">
        <v>251.11</v>
      </c>
      <c r="Y1059">
        <v>197.39</v>
      </c>
      <c r="Z1059">
        <v>218.57</v>
      </c>
      <c r="AA1059">
        <v>279.60000000000002</v>
      </c>
      <c r="AB1059">
        <v>410.74</v>
      </c>
      <c r="AC1059">
        <v>125.09</v>
      </c>
      <c r="AD1059">
        <v>225.03</v>
      </c>
      <c r="AE1059">
        <v>160.96</v>
      </c>
      <c r="AF1059">
        <v>174.28</v>
      </c>
      <c r="AG1059">
        <v>353.98</v>
      </c>
      <c r="AH1059">
        <v>601.29999999999995</v>
      </c>
      <c r="AI1059">
        <v>407.44</v>
      </c>
      <c r="AJ1059">
        <v>90.05</v>
      </c>
      <c r="AK1059">
        <v>99.11</v>
      </c>
      <c r="AL1059">
        <v>152.47999999999999</v>
      </c>
      <c r="AM1059">
        <v>182.17</v>
      </c>
      <c r="AN1059">
        <v>191.52</v>
      </c>
      <c r="AO1059">
        <v>196.58</v>
      </c>
      <c r="AP1059">
        <v>62.53</v>
      </c>
    </row>
    <row r="1060" spans="1:42" x14ac:dyDescent="0.25">
      <c r="A1060">
        <v>288</v>
      </c>
      <c r="B1060">
        <f t="shared" si="34"/>
        <v>12.866666666666617</v>
      </c>
      <c r="C1060">
        <f t="shared" si="34"/>
        <v>12.866666666666617</v>
      </c>
      <c r="D1060">
        <f t="shared" si="34"/>
        <v>12.866666666666617</v>
      </c>
      <c r="E1060">
        <f t="shared" si="34"/>
        <v>12.866666666666617</v>
      </c>
      <c r="F1060">
        <f t="shared" si="34"/>
        <v>12.866666666666617</v>
      </c>
      <c r="G1060">
        <f t="shared" si="34"/>
        <v>12.866666666666617</v>
      </c>
      <c r="H1060">
        <f t="shared" si="34"/>
        <v>12.866666666666617</v>
      </c>
      <c r="I1060">
        <f t="shared" si="34"/>
        <v>12.866666666666617</v>
      </c>
      <c r="J1060">
        <f t="shared" si="34"/>
        <v>12.866666666666617</v>
      </c>
      <c r="K1060">
        <f t="shared" si="34"/>
        <v>12.866666666666617</v>
      </c>
      <c r="L1060">
        <f t="shared" si="34"/>
        <v>12.866666666666617</v>
      </c>
      <c r="M1060">
        <f t="shared" si="34"/>
        <v>12.866666666666617</v>
      </c>
      <c r="N1060">
        <f t="shared" si="34"/>
        <v>12.866666666666617</v>
      </c>
      <c r="O1060">
        <f t="shared" si="34"/>
        <v>12.866666666666617</v>
      </c>
      <c r="P1060">
        <f t="shared" si="34"/>
        <v>12.866666666666617</v>
      </c>
      <c r="Q1060">
        <f t="shared" si="34"/>
        <v>12.866666666666617</v>
      </c>
      <c r="R1060">
        <f t="shared" si="34"/>
        <v>12.866666666666617</v>
      </c>
      <c r="S1060">
        <f t="shared" si="34"/>
        <v>12.866666666666617</v>
      </c>
      <c r="T1060">
        <f t="shared" si="34"/>
        <v>12.866666666666617</v>
      </c>
      <c r="W1060">
        <v>288</v>
      </c>
      <c r="X1060">
        <v>250.69</v>
      </c>
      <c r="Y1060">
        <v>212.69</v>
      </c>
      <c r="Z1060">
        <v>237.33</v>
      </c>
      <c r="AA1060">
        <v>276.10000000000002</v>
      </c>
      <c r="AB1060">
        <v>413.41</v>
      </c>
      <c r="AC1060">
        <v>134.35</v>
      </c>
      <c r="AD1060">
        <v>207.98</v>
      </c>
      <c r="AE1060">
        <v>149.01</v>
      </c>
      <c r="AF1060">
        <v>156.91</v>
      </c>
      <c r="AG1060">
        <v>400.48</v>
      </c>
      <c r="AH1060">
        <v>619.63</v>
      </c>
      <c r="AI1060">
        <v>447.25</v>
      </c>
      <c r="AJ1060">
        <v>73.61</v>
      </c>
      <c r="AK1060">
        <v>85.04</v>
      </c>
      <c r="AL1060">
        <v>162.85</v>
      </c>
      <c r="AM1060">
        <v>196.38</v>
      </c>
      <c r="AN1060">
        <v>201.49</v>
      </c>
      <c r="AO1060">
        <v>204.17</v>
      </c>
      <c r="AP1060">
        <v>61.47</v>
      </c>
    </row>
    <row r="1061" spans="1:42" x14ac:dyDescent="0.25">
      <c r="A1061">
        <v>290</v>
      </c>
      <c r="B1061">
        <f t="shared" si="34"/>
        <v>172.77777777777828</v>
      </c>
      <c r="C1061">
        <f t="shared" si="34"/>
        <v>172.77777777777828</v>
      </c>
      <c r="D1061">
        <f t="shared" si="34"/>
        <v>172.77777777777828</v>
      </c>
      <c r="E1061">
        <f t="shared" si="34"/>
        <v>172.77777777777828</v>
      </c>
      <c r="F1061">
        <f t="shared" si="34"/>
        <v>172.77777777777828</v>
      </c>
      <c r="G1061">
        <f t="shared" si="34"/>
        <v>172.77777777777828</v>
      </c>
      <c r="H1061">
        <f t="shared" si="34"/>
        <v>172.77777777777828</v>
      </c>
      <c r="I1061">
        <f t="shared" si="34"/>
        <v>172.77777777777828</v>
      </c>
      <c r="J1061">
        <f t="shared" si="34"/>
        <v>172.77777777777828</v>
      </c>
      <c r="K1061">
        <f t="shared" si="34"/>
        <v>172.77777777777828</v>
      </c>
      <c r="L1061">
        <f t="shared" si="34"/>
        <v>172.77777777777828</v>
      </c>
      <c r="M1061">
        <f t="shared" si="34"/>
        <v>172.77777777777828</v>
      </c>
      <c r="N1061">
        <f t="shared" si="34"/>
        <v>172.77777777777828</v>
      </c>
      <c r="O1061">
        <f t="shared" si="34"/>
        <v>172.77777777777828</v>
      </c>
      <c r="P1061">
        <f t="shared" si="34"/>
        <v>172.77777777777828</v>
      </c>
      <c r="Q1061">
        <f t="shared" si="34"/>
        <v>172.77777777777828</v>
      </c>
      <c r="R1061">
        <f t="shared" si="34"/>
        <v>172.77777777777828</v>
      </c>
      <c r="S1061">
        <f t="shared" si="34"/>
        <v>172.77777777777828</v>
      </c>
      <c r="T1061">
        <f t="shared" si="34"/>
        <v>172.77777777777828</v>
      </c>
      <c r="W1061">
        <v>290</v>
      </c>
      <c r="X1061">
        <v>287.75</v>
      </c>
      <c r="Y1061">
        <v>184.38</v>
      </c>
      <c r="Z1061">
        <v>197.57</v>
      </c>
      <c r="AA1061">
        <v>248.02</v>
      </c>
      <c r="AB1061">
        <v>437.86</v>
      </c>
      <c r="AC1061">
        <v>119.85</v>
      </c>
      <c r="AD1061">
        <v>194.26</v>
      </c>
      <c r="AE1061">
        <v>144.75</v>
      </c>
      <c r="AF1061">
        <v>115.58</v>
      </c>
      <c r="AG1061">
        <v>400.15</v>
      </c>
      <c r="AH1061">
        <v>617.73</v>
      </c>
      <c r="AI1061">
        <v>434.37</v>
      </c>
      <c r="AJ1061">
        <v>55.16</v>
      </c>
      <c r="AK1061">
        <v>58.17</v>
      </c>
      <c r="AL1061">
        <v>184.99</v>
      </c>
      <c r="AM1061">
        <v>219.91</v>
      </c>
      <c r="AN1061">
        <v>223.31</v>
      </c>
      <c r="AO1061">
        <v>246.82</v>
      </c>
      <c r="AP1061">
        <v>92.27</v>
      </c>
    </row>
    <row r="1062" spans="1:42" x14ac:dyDescent="0.25">
      <c r="A1062">
        <v>291</v>
      </c>
      <c r="B1062">
        <f t="shared" si="34"/>
        <v>108.17777777777792</v>
      </c>
      <c r="C1062">
        <f t="shared" si="34"/>
        <v>108.17777777777792</v>
      </c>
      <c r="D1062">
        <f t="shared" si="34"/>
        <v>108.17777777777792</v>
      </c>
      <c r="E1062">
        <f t="shared" si="34"/>
        <v>108.17777777777792</v>
      </c>
      <c r="F1062">
        <f t="shared" si="34"/>
        <v>108.17777777777792</v>
      </c>
      <c r="G1062">
        <f t="shared" si="34"/>
        <v>108.17777777777792</v>
      </c>
      <c r="H1062">
        <f t="shared" si="34"/>
        <v>108.17777777777792</v>
      </c>
      <c r="I1062">
        <f t="shared" si="34"/>
        <v>108.17777777777792</v>
      </c>
      <c r="J1062">
        <f t="shared" si="34"/>
        <v>108.17777777777792</v>
      </c>
      <c r="K1062">
        <f t="shared" si="34"/>
        <v>108.17777777777792</v>
      </c>
      <c r="L1062">
        <f t="shared" si="34"/>
        <v>108.17777777777792</v>
      </c>
      <c r="M1062">
        <f t="shared" si="34"/>
        <v>108.17777777777792</v>
      </c>
      <c r="N1062">
        <f t="shared" si="34"/>
        <v>108.17777777777792</v>
      </c>
      <c r="O1062">
        <f t="shared" si="34"/>
        <v>108.17777777777792</v>
      </c>
      <c r="P1062">
        <f t="shared" si="34"/>
        <v>108.17777777777792</v>
      </c>
      <c r="Q1062">
        <f t="shared" si="34"/>
        <v>108.17777777777792</v>
      </c>
      <c r="R1062">
        <f t="shared" si="34"/>
        <v>108.17777777777792</v>
      </c>
      <c r="S1062">
        <f t="shared" si="34"/>
        <v>108.17777777777792</v>
      </c>
      <c r="T1062">
        <f t="shared" si="34"/>
        <v>108.17777777777792</v>
      </c>
      <c r="W1062">
        <v>291</v>
      </c>
      <c r="X1062">
        <v>272.72000000000003</v>
      </c>
      <c r="Y1062">
        <v>186.49</v>
      </c>
      <c r="Z1062">
        <v>199.64</v>
      </c>
      <c r="AA1062">
        <v>248.78</v>
      </c>
      <c r="AB1062">
        <v>400.88</v>
      </c>
      <c r="AC1062">
        <v>110.06</v>
      </c>
      <c r="AD1062">
        <v>210.91</v>
      </c>
      <c r="AE1062">
        <v>153.19999999999999</v>
      </c>
      <c r="AF1062">
        <v>131.47999999999999</v>
      </c>
      <c r="AG1062">
        <v>385.94</v>
      </c>
      <c r="AH1062">
        <v>621.62</v>
      </c>
      <c r="AI1062">
        <v>424.84</v>
      </c>
      <c r="AJ1062">
        <v>64.44</v>
      </c>
      <c r="AK1062">
        <v>76.53</v>
      </c>
      <c r="AL1062">
        <v>169.19</v>
      </c>
      <c r="AM1062">
        <v>213.59</v>
      </c>
      <c r="AN1062">
        <v>219.22</v>
      </c>
      <c r="AO1062">
        <v>241.54</v>
      </c>
      <c r="AP1062">
        <v>100.67</v>
      </c>
    </row>
    <row r="1063" spans="1:42" x14ac:dyDescent="0.25">
      <c r="A1063">
        <v>292</v>
      </c>
      <c r="B1063">
        <f t="shared" si="34"/>
        <v>42.622222222222263</v>
      </c>
      <c r="C1063">
        <f t="shared" si="34"/>
        <v>42.622222222222263</v>
      </c>
      <c r="D1063">
        <f t="shared" si="34"/>
        <v>42.622222222222263</v>
      </c>
      <c r="E1063">
        <f t="shared" si="34"/>
        <v>42.622222222222263</v>
      </c>
      <c r="F1063">
        <f t="shared" si="34"/>
        <v>42.622222222222263</v>
      </c>
      <c r="G1063">
        <f t="shared" si="34"/>
        <v>42.622222222222263</v>
      </c>
      <c r="H1063">
        <f t="shared" si="34"/>
        <v>42.622222222222263</v>
      </c>
      <c r="I1063">
        <f t="shared" si="34"/>
        <v>42.622222222222263</v>
      </c>
      <c r="J1063">
        <f t="shared" si="34"/>
        <v>42.622222222222263</v>
      </c>
      <c r="K1063">
        <f t="shared" si="34"/>
        <v>42.622222222222263</v>
      </c>
      <c r="L1063">
        <f t="shared" si="34"/>
        <v>42.622222222222263</v>
      </c>
      <c r="M1063">
        <f t="shared" si="34"/>
        <v>42.622222222222263</v>
      </c>
      <c r="N1063">
        <f t="shared" si="34"/>
        <v>42.622222222222263</v>
      </c>
      <c r="O1063">
        <f t="shared" si="34"/>
        <v>42.622222222222263</v>
      </c>
      <c r="P1063">
        <f t="shared" si="34"/>
        <v>42.622222222222263</v>
      </c>
      <c r="Q1063">
        <f t="shared" si="34"/>
        <v>42.622222222222263</v>
      </c>
      <c r="R1063">
        <f t="shared" si="34"/>
        <v>42.622222222222263</v>
      </c>
      <c r="S1063">
        <f t="shared" si="34"/>
        <v>42.622222222222263</v>
      </c>
      <c r="T1063">
        <f t="shared" si="34"/>
        <v>42.622222222222263</v>
      </c>
      <c r="W1063">
        <v>292</v>
      </c>
      <c r="X1063">
        <v>286.7</v>
      </c>
      <c r="Y1063">
        <v>207.14</v>
      </c>
      <c r="Z1063">
        <v>221.46</v>
      </c>
      <c r="AA1063">
        <v>273.79000000000002</v>
      </c>
      <c r="AB1063">
        <v>419.17</v>
      </c>
      <c r="AC1063">
        <v>132.85</v>
      </c>
      <c r="AD1063">
        <v>195.57</v>
      </c>
      <c r="AE1063">
        <v>129.12</v>
      </c>
      <c r="AF1063">
        <v>127.22</v>
      </c>
      <c r="AG1063">
        <v>387.57</v>
      </c>
      <c r="AH1063">
        <v>626.9</v>
      </c>
      <c r="AI1063">
        <v>431.53</v>
      </c>
      <c r="AJ1063">
        <v>47.81</v>
      </c>
      <c r="AK1063">
        <v>54.75</v>
      </c>
      <c r="AL1063">
        <v>198.4</v>
      </c>
      <c r="AM1063">
        <v>214.65</v>
      </c>
      <c r="AN1063">
        <v>236.54</v>
      </c>
      <c r="AO1063">
        <v>236.68</v>
      </c>
      <c r="AP1063">
        <v>78.05</v>
      </c>
    </row>
    <row r="1064" spans="1:42" x14ac:dyDescent="0.25">
      <c r="A1064">
        <v>293</v>
      </c>
      <c r="B1064">
        <f t="shared" si="34"/>
        <v>23.700000000000045</v>
      </c>
      <c r="C1064">
        <f t="shared" si="34"/>
        <v>23.700000000000045</v>
      </c>
      <c r="D1064">
        <f t="shared" si="34"/>
        <v>23.700000000000045</v>
      </c>
      <c r="E1064">
        <f t="shared" si="34"/>
        <v>23.700000000000045</v>
      </c>
      <c r="F1064">
        <f t="shared" si="34"/>
        <v>23.700000000000045</v>
      </c>
      <c r="G1064">
        <f t="shared" si="34"/>
        <v>23.700000000000045</v>
      </c>
      <c r="H1064">
        <f t="shared" si="34"/>
        <v>23.700000000000045</v>
      </c>
      <c r="I1064">
        <f t="shared" si="34"/>
        <v>23.700000000000045</v>
      </c>
      <c r="J1064">
        <f t="shared" ref="J1064:T1064" si="35">IF($B$809=1,$B254,$C254)</f>
        <v>23.700000000000045</v>
      </c>
      <c r="K1064">
        <f t="shared" si="35"/>
        <v>23.700000000000045</v>
      </c>
      <c r="L1064">
        <f t="shared" si="35"/>
        <v>23.700000000000045</v>
      </c>
      <c r="M1064">
        <f t="shared" si="35"/>
        <v>23.700000000000045</v>
      </c>
      <c r="N1064">
        <f t="shared" si="35"/>
        <v>23.700000000000045</v>
      </c>
      <c r="O1064">
        <f t="shared" si="35"/>
        <v>23.700000000000045</v>
      </c>
      <c r="P1064">
        <f t="shared" si="35"/>
        <v>23.700000000000045</v>
      </c>
      <c r="Q1064">
        <f t="shared" si="35"/>
        <v>23.700000000000045</v>
      </c>
      <c r="R1064">
        <f t="shared" si="35"/>
        <v>23.700000000000045</v>
      </c>
      <c r="S1064">
        <f t="shared" si="35"/>
        <v>23.700000000000045</v>
      </c>
      <c r="T1064">
        <f t="shared" si="35"/>
        <v>23.700000000000045</v>
      </c>
      <c r="W1064">
        <v>293</v>
      </c>
      <c r="X1064">
        <v>265.45999999999998</v>
      </c>
      <c r="Y1064">
        <v>174.75</v>
      </c>
      <c r="Z1064">
        <v>192.76</v>
      </c>
      <c r="AA1064">
        <v>254.46</v>
      </c>
      <c r="AB1064">
        <v>411.86</v>
      </c>
      <c r="AC1064">
        <v>109.42</v>
      </c>
      <c r="AD1064">
        <v>219.4</v>
      </c>
      <c r="AE1064">
        <v>141.19999999999999</v>
      </c>
      <c r="AF1064">
        <v>123.17</v>
      </c>
      <c r="AG1064">
        <v>399.29</v>
      </c>
      <c r="AH1064">
        <v>615.09</v>
      </c>
      <c r="AI1064">
        <v>431.82</v>
      </c>
      <c r="AJ1064">
        <v>56.73</v>
      </c>
      <c r="AK1064">
        <v>67.069999999999993</v>
      </c>
      <c r="AL1064">
        <v>179.75</v>
      </c>
      <c r="AM1064">
        <v>207.79</v>
      </c>
      <c r="AN1064">
        <v>213.33</v>
      </c>
      <c r="AO1064">
        <v>232.33</v>
      </c>
      <c r="AP1064">
        <v>97.6</v>
      </c>
    </row>
    <row r="1065" spans="1:42" x14ac:dyDescent="0.25">
      <c r="A1065">
        <v>294</v>
      </c>
      <c r="B1065">
        <f t="shared" ref="B1065:T1078" si="36">IF($B$809=1,$B255,$C255)</f>
        <v>93.66666666666697</v>
      </c>
      <c r="C1065">
        <f t="shared" si="36"/>
        <v>93.66666666666697</v>
      </c>
      <c r="D1065">
        <f t="shared" si="36"/>
        <v>93.66666666666697</v>
      </c>
      <c r="E1065">
        <f t="shared" si="36"/>
        <v>93.66666666666697</v>
      </c>
      <c r="F1065">
        <f t="shared" si="36"/>
        <v>93.66666666666697</v>
      </c>
      <c r="G1065">
        <f t="shared" si="36"/>
        <v>93.66666666666697</v>
      </c>
      <c r="H1065">
        <f t="shared" si="36"/>
        <v>93.66666666666697</v>
      </c>
      <c r="I1065">
        <f t="shared" si="36"/>
        <v>93.66666666666697</v>
      </c>
      <c r="J1065">
        <f t="shared" si="36"/>
        <v>93.66666666666697</v>
      </c>
      <c r="K1065">
        <f t="shared" si="36"/>
        <v>93.66666666666697</v>
      </c>
      <c r="L1065">
        <f t="shared" si="36"/>
        <v>93.66666666666697</v>
      </c>
      <c r="M1065">
        <f t="shared" si="36"/>
        <v>93.66666666666697</v>
      </c>
      <c r="N1065">
        <f t="shared" si="36"/>
        <v>93.66666666666697</v>
      </c>
      <c r="O1065">
        <f t="shared" si="36"/>
        <v>93.66666666666697</v>
      </c>
      <c r="P1065">
        <f t="shared" si="36"/>
        <v>93.66666666666697</v>
      </c>
      <c r="Q1065">
        <f t="shared" si="36"/>
        <v>93.66666666666697</v>
      </c>
      <c r="R1065">
        <f t="shared" si="36"/>
        <v>93.66666666666697</v>
      </c>
      <c r="S1065">
        <f t="shared" si="36"/>
        <v>93.66666666666697</v>
      </c>
      <c r="T1065">
        <f t="shared" si="36"/>
        <v>93.66666666666697</v>
      </c>
      <c r="W1065">
        <v>294</v>
      </c>
      <c r="X1065">
        <v>252.34</v>
      </c>
      <c r="Y1065">
        <v>175.16</v>
      </c>
      <c r="Z1065">
        <v>200.43</v>
      </c>
      <c r="AA1065">
        <v>230.36</v>
      </c>
      <c r="AB1065">
        <v>417.11</v>
      </c>
      <c r="AC1065">
        <v>107.71</v>
      </c>
      <c r="AD1065">
        <v>229.69</v>
      </c>
      <c r="AE1065">
        <v>157.4</v>
      </c>
      <c r="AF1065">
        <v>125.25</v>
      </c>
      <c r="AG1065">
        <v>371.07</v>
      </c>
      <c r="AH1065">
        <v>628.42999999999995</v>
      </c>
      <c r="AI1065">
        <v>394.5</v>
      </c>
      <c r="AJ1065">
        <v>65.11</v>
      </c>
      <c r="AK1065">
        <v>77.94</v>
      </c>
      <c r="AL1065">
        <v>174.37</v>
      </c>
      <c r="AM1065">
        <v>192.13</v>
      </c>
      <c r="AN1065">
        <v>200.98</v>
      </c>
      <c r="AO1065">
        <v>257.06</v>
      </c>
      <c r="AP1065">
        <v>106.43</v>
      </c>
    </row>
    <row r="1066" spans="1:42" x14ac:dyDescent="0.25">
      <c r="A1066">
        <v>295</v>
      </c>
      <c r="B1066">
        <f t="shared" si="36"/>
        <v>24.311111111111018</v>
      </c>
      <c r="C1066">
        <f t="shared" si="36"/>
        <v>24.311111111111018</v>
      </c>
      <c r="D1066">
        <f t="shared" si="36"/>
        <v>24.311111111111018</v>
      </c>
      <c r="E1066">
        <f t="shared" si="36"/>
        <v>24.311111111111018</v>
      </c>
      <c r="F1066">
        <f t="shared" si="36"/>
        <v>24.311111111111018</v>
      </c>
      <c r="G1066">
        <f t="shared" si="36"/>
        <v>24.311111111111018</v>
      </c>
      <c r="H1066">
        <f t="shared" si="36"/>
        <v>24.311111111111018</v>
      </c>
      <c r="I1066">
        <f t="shared" si="36"/>
        <v>24.311111111111018</v>
      </c>
      <c r="J1066">
        <f t="shared" si="36"/>
        <v>24.311111111111018</v>
      </c>
      <c r="K1066">
        <f t="shared" si="36"/>
        <v>24.311111111111018</v>
      </c>
      <c r="L1066">
        <f t="shared" si="36"/>
        <v>24.311111111111018</v>
      </c>
      <c r="M1066">
        <f t="shared" si="36"/>
        <v>24.311111111111018</v>
      </c>
      <c r="N1066">
        <f t="shared" si="36"/>
        <v>24.311111111111018</v>
      </c>
      <c r="O1066">
        <f t="shared" si="36"/>
        <v>24.311111111111018</v>
      </c>
      <c r="P1066">
        <f t="shared" si="36"/>
        <v>24.311111111111018</v>
      </c>
      <c r="Q1066">
        <f t="shared" si="36"/>
        <v>24.311111111111018</v>
      </c>
      <c r="R1066">
        <f t="shared" si="36"/>
        <v>24.311111111111018</v>
      </c>
      <c r="S1066">
        <f t="shared" si="36"/>
        <v>24.311111111111018</v>
      </c>
      <c r="T1066">
        <f t="shared" si="36"/>
        <v>24.311111111111018</v>
      </c>
      <c r="W1066">
        <v>295</v>
      </c>
      <c r="X1066">
        <v>276.91000000000003</v>
      </c>
      <c r="Y1066">
        <v>199.11</v>
      </c>
      <c r="Z1066">
        <v>211.81</v>
      </c>
      <c r="AA1066">
        <v>268.26</v>
      </c>
      <c r="AB1066">
        <v>447.96</v>
      </c>
      <c r="AC1066">
        <v>126.92</v>
      </c>
      <c r="AD1066">
        <v>202.79</v>
      </c>
      <c r="AE1066">
        <v>129.94</v>
      </c>
      <c r="AF1066">
        <v>128.19</v>
      </c>
      <c r="AG1066">
        <v>410.5</v>
      </c>
      <c r="AH1066">
        <v>635.99</v>
      </c>
      <c r="AI1066">
        <v>448.12</v>
      </c>
      <c r="AJ1066">
        <v>43.76</v>
      </c>
      <c r="AK1066">
        <v>53.46</v>
      </c>
      <c r="AL1066">
        <v>198.48</v>
      </c>
      <c r="AM1066">
        <v>231.82</v>
      </c>
      <c r="AN1066">
        <v>219.65</v>
      </c>
      <c r="AO1066">
        <v>231.02</v>
      </c>
      <c r="AP1066">
        <v>78.11</v>
      </c>
    </row>
    <row r="1067" spans="1:42" x14ac:dyDescent="0.25">
      <c r="A1067">
        <v>297</v>
      </c>
      <c r="B1067">
        <f t="shared" si="36"/>
        <v>15.711111111111109</v>
      </c>
      <c r="C1067">
        <f t="shared" si="36"/>
        <v>15.711111111111109</v>
      </c>
      <c r="D1067">
        <f t="shared" si="36"/>
        <v>15.711111111111109</v>
      </c>
      <c r="E1067">
        <f t="shared" si="36"/>
        <v>15.711111111111109</v>
      </c>
      <c r="F1067">
        <f t="shared" si="36"/>
        <v>15.711111111111109</v>
      </c>
      <c r="G1067">
        <f t="shared" si="36"/>
        <v>15.711111111111109</v>
      </c>
      <c r="H1067">
        <f t="shared" si="36"/>
        <v>15.711111111111109</v>
      </c>
      <c r="I1067">
        <f t="shared" si="36"/>
        <v>15.711111111111109</v>
      </c>
      <c r="J1067">
        <f t="shared" si="36"/>
        <v>15.711111111111109</v>
      </c>
      <c r="K1067">
        <f t="shared" si="36"/>
        <v>15.711111111111109</v>
      </c>
      <c r="L1067">
        <f t="shared" si="36"/>
        <v>15.711111111111109</v>
      </c>
      <c r="M1067">
        <f t="shared" si="36"/>
        <v>15.711111111111109</v>
      </c>
      <c r="N1067">
        <f t="shared" si="36"/>
        <v>15.711111111111109</v>
      </c>
      <c r="O1067">
        <f t="shared" si="36"/>
        <v>15.711111111111109</v>
      </c>
      <c r="P1067">
        <f t="shared" si="36"/>
        <v>15.711111111111109</v>
      </c>
      <c r="Q1067">
        <f t="shared" si="36"/>
        <v>15.711111111111109</v>
      </c>
      <c r="R1067">
        <f t="shared" si="36"/>
        <v>15.711111111111109</v>
      </c>
      <c r="S1067">
        <f t="shared" si="36"/>
        <v>15.711111111111109</v>
      </c>
      <c r="T1067">
        <f t="shared" si="36"/>
        <v>15.711111111111109</v>
      </c>
      <c r="W1067">
        <v>297</v>
      </c>
      <c r="X1067">
        <v>294.93</v>
      </c>
      <c r="Y1067">
        <v>195.12</v>
      </c>
      <c r="Z1067">
        <v>220.93</v>
      </c>
      <c r="AA1067">
        <v>272.08</v>
      </c>
      <c r="AB1067">
        <v>454.87</v>
      </c>
      <c r="AC1067">
        <v>135.87</v>
      </c>
      <c r="AD1067">
        <v>207.99</v>
      </c>
      <c r="AE1067">
        <v>131.07</v>
      </c>
      <c r="AF1067">
        <v>122.29</v>
      </c>
      <c r="AG1067">
        <v>407.01</v>
      </c>
      <c r="AH1067">
        <v>634.01</v>
      </c>
      <c r="AI1067">
        <v>451.42</v>
      </c>
      <c r="AJ1067">
        <v>44.51</v>
      </c>
      <c r="AK1067">
        <v>55.93</v>
      </c>
      <c r="AL1067">
        <v>185.67</v>
      </c>
      <c r="AM1067">
        <v>230.76</v>
      </c>
      <c r="AN1067">
        <v>228.76</v>
      </c>
      <c r="AO1067">
        <v>236.13</v>
      </c>
      <c r="AP1067">
        <v>82.74</v>
      </c>
    </row>
    <row r="1068" spans="1:42" x14ac:dyDescent="0.25">
      <c r="A1068">
        <v>298</v>
      </c>
      <c r="B1068">
        <f t="shared" si="36"/>
        <v>44.577777777777783</v>
      </c>
      <c r="C1068">
        <f t="shared" si="36"/>
        <v>44.577777777777783</v>
      </c>
      <c r="D1068">
        <f t="shared" si="36"/>
        <v>44.577777777777783</v>
      </c>
      <c r="E1068">
        <f t="shared" si="36"/>
        <v>44.577777777777783</v>
      </c>
      <c r="F1068">
        <f t="shared" si="36"/>
        <v>44.577777777777783</v>
      </c>
      <c r="G1068">
        <f t="shared" si="36"/>
        <v>44.577777777777783</v>
      </c>
      <c r="H1068">
        <f t="shared" si="36"/>
        <v>44.577777777777783</v>
      </c>
      <c r="I1068">
        <f t="shared" si="36"/>
        <v>44.577777777777783</v>
      </c>
      <c r="J1068">
        <f t="shared" si="36"/>
        <v>44.577777777777783</v>
      </c>
      <c r="K1068">
        <f t="shared" si="36"/>
        <v>44.577777777777783</v>
      </c>
      <c r="L1068">
        <f t="shared" si="36"/>
        <v>44.577777777777783</v>
      </c>
      <c r="M1068">
        <f t="shared" si="36"/>
        <v>44.577777777777783</v>
      </c>
      <c r="N1068">
        <f t="shared" si="36"/>
        <v>44.577777777777783</v>
      </c>
      <c r="O1068">
        <f t="shared" si="36"/>
        <v>44.577777777777783</v>
      </c>
      <c r="P1068">
        <f t="shared" si="36"/>
        <v>44.577777777777783</v>
      </c>
      <c r="Q1068">
        <f t="shared" si="36"/>
        <v>44.577777777777783</v>
      </c>
      <c r="R1068">
        <f t="shared" si="36"/>
        <v>44.577777777777783</v>
      </c>
      <c r="S1068">
        <f t="shared" si="36"/>
        <v>44.577777777777783</v>
      </c>
      <c r="T1068">
        <f t="shared" si="36"/>
        <v>44.577777777777783</v>
      </c>
      <c r="W1068">
        <v>298</v>
      </c>
      <c r="X1068">
        <v>283.60000000000002</v>
      </c>
      <c r="Y1068">
        <v>196.9</v>
      </c>
      <c r="Z1068">
        <v>204.41</v>
      </c>
      <c r="AA1068">
        <v>248.47</v>
      </c>
      <c r="AB1068">
        <v>445.46</v>
      </c>
      <c r="AC1068">
        <v>139.52000000000001</v>
      </c>
      <c r="AD1068">
        <v>184.81</v>
      </c>
      <c r="AE1068">
        <v>120.88</v>
      </c>
      <c r="AF1068">
        <v>121.75</v>
      </c>
      <c r="AG1068">
        <v>431.82</v>
      </c>
      <c r="AH1068">
        <v>666.51</v>
      </c>
      <c r="AI1068">
        <v>457.21</v>
      </c>
      <c r="AJ1068">
        <v>33.67</v>
      </c>
      <c r="AK1068">
        <v>43.96</v>
      </c>
      <c r="AL1068">
        <v>201.65</v>
      </c>
      <c r="AM1068">
        <v>243.38</v>
      </c>
      <c r="AN1068">
        <v>227.89</v>
      </c>
      <c r="AO1068">
        <v>208.5</v>
      </c>
      <c r="AP1068">
        <v>73.75</v>
      </c>
    </row>
    <row r="1069" spans="1:42" x14ac:dyDescent="0.25">
      <c r="A1069">
        <v>299</v>
      </c>
      <c r="B1069">
        <f t="shared" si="36"/>
        <v>39.255555555555702</v>
      </c>
      <c r="C1069">
        <f t="shared" si="36"/>
        <v>39.255555555555702</v>
      </c>
      <c r="D1069">
        <f t="shared" si="36"/>
        <v>39.255555555555702</v>
      </c>
      <c r="E1069">
        <f t="shared" si="36"/>
        <v>39.255555555555702</v>
      </c>
      <c r="F1069">
        <f t="shared" si="36"/>
        <v>39.255555555555702</v>
      </c>
      <c r="G1069">
        <f t="shared" si="36"/>
        <v>39.255555555555702</v>
      </c>
      <c r="H1069">
        <f t="shared" si="36"/>
        <v>39.255555555555702</v>
      </c>
      <c r="I1069">
        <f t="shared" si="36"/>
        <v>39.255555555555702</v>
      </c>
      <c r="J1069">
        <f t="shared" si="36"/>
        <v>39.255555555555702</v>
      </c>
      <c r="K1069">
        <f t="shared" si="36"/>
        <v>39.255555555555702</v>
      </c>
      <c r="L1069">
        <f t="shared" si="36"/>
        <v>39.255555555555702</v>
      </c>
      <c r="M1069">
        <f t="shared" si="36"/>
        <v>39.255555555555702</v>
      </c>
      <c r="N1069">
        <f t="shared" si="36"/>
        <v>39.255555555555702</v>
      </c>
      <c r="O1069">
        <f t="shared" si="36"/>
        <v>39.255555555555702</v>
      </c>
      <c r="P1069">
        <f t="shared" si="36"/>
        <v>39.255555555555702</v>
      </c>
      <c r="Q1069">
        <f t="shared" si="36"/>
        <v>39.255555555555702</v>
      </c>
      <c r="R1069">
        <f t="shared" si="36"/>
        <v>39.255555555555702</v>
      </c>
      <c r="S1069">
        <f t="shared" si="36"/>
        <v>39.255555555555702</v>
      </c>
      <c r="T1069">
        <f t="shared" si="36"/>
        <v>39.255555555555702</v>
      </c>
      <c r="W1069">
        <v>299</v>
      </c>
      <c r="X1069">
        <v>268.76</v>
      </c>
      <c r="Y1069">
        <v>183.64</v>
      </c>
      <c r="Z1069">
        <v>196.07</v>
      </c>
      <c r="AA1069">
        <v>238.52</v>
      </c>
      <c r="AB1069">
        <v>428.77</v>
      </c>
      <c r="AC1069">
        <v>129.66</v>
      </c>
      <c r="AD1069">
        <v>195.68</v>
      </c>
      <c r="AE1069">
        <v>142.99</v>
      </c>
      <c r="AF1069">
        <v>118.07</v>
      </c>
      <c r="AG1069">
        <v>400.01</v>
      </c>
      <c r="AH1069">
        <v>637.26</v>
      </c>
      <c r="AI1069">
        <v>421.22</v>
      </c>
      <c r="AJ1069">
        <v>51.46</v>
      </c>
      <c r="AK1069">
        <v>60.86</v>
      </c>
      <c r="AL1069">
        <v>184.6</v>
      </c>
      <c r="AM1069">
        <v>212.07</v>
      </c>
      <c r="AN1069">
        <v>216.26</v>
      </c>
      <c r="AO1069">
        <v>233.05</v>
      </c>
      <c r="AP1069">
        <v>91.14</v>
      </c>
    </row>
    <row r="1070" spans="1:42" x14ac:dyDescent="0.25">
      <c r="A1070">
        <v>300</v>
      </c>
      <c r="B1070">
        <f t="shared" si="36"/>
        <v>19.133333333333326</v>
      </c>
      <c r="C1070">
        <f t="shared" si="36"/>
        <v>19.133333333333326</v>
      </c>
      <c r="D1070">
        <f t="shared" si="36"/>
        <v>19.133333333333326</v>
      </c>
      <c r="E1070">
        <f t="shared" si="36"/>
        <v>19.133333333333326</v>
      </c>
      <c r="F1070">
        <f t="shared" si="36"/>
        <v>19.133333333333326</v>
      </c>
      <c r="G1070">
        <f t="shared" si="36"/>
        <v>19.133333333333326</v>
      </c>
      <c r="H1070">
        <f t="shared" si="36"/>
        <v>19.133333333333326</v>
      </c>
      <c r="I1070">
        <f t="shared" si="36"/>
        <v>19.133333333333326</v>
      </c>
      <c r="J1070">
        <f t="shared" si="36"/>
        <v>19.133333333333326</v>
      </c>
      <c r="K1070">
        <f t="shared" si="36"/>
        <v>19.133333333333326</v>
      </c>
      <c r="L1070">
        <f t="shared" si="36"/>
        <v>19.133333333333326</v>
      </c>
      <c r="M1070">
        <f t="shared" si="36"/>
        <v>19.133333333333326</v>
      </c>
      <c r="N1070">
        <f t="shared" si="36"/>
        <v>19.133333333333326</v>
      </c>
      <c r="O1070">
        <f t="shared" si="36"/>
        <v>19.133333333333326</v>
      </c>
      <c r="P1070">
        <f t="shared" si="36"/>
        <v>19.133333333333326</v>
      </c>
      <c r="Q1070">
        <f t="shared" si="36"/>
        <v>19.133333333333326</v>
      </c>
      <c r="R1070">
        <f t="shared" si="36"/>
        <v>19.133333333333326</v>
      </c>
      <c r="S1070">
        <f t="shared" si="36"/>
        <v>19.133333333333326</v>
      </c>
      <c r="T1070">
        <f t="shared" si="36"/>
        <v>19.133333333333326</v>
      </c>
      <c r="W1070">
        <v>300</v>
      </c>
      <c r="X1070">
        <v>269.01</v>
      </c>
      <c r="Y1070">
        <v>191.99</v>
      </c>
      <c r="Z1070">
        <v>230.51</v>
      </c>
      <c r="AA1070">
        <v>269.62</v>
      </c>
      <c r="AB1070">
        <v>440.1</v>
      </c>
      <c r="AC1070">
        <v>126.97</v>
      </c>
      <c r="AD1070">
        <v>211.27</v>
      </c>
      <c r="AE1070">
        <v>145.53</v>
      </c>
      <c r="AF1070">
        <v>139.61000000000001</v>
      </c>
      <c r="AG1070">
        <v>409.19</v>
      </c>
      <c r="AH1070">
        <v>608.52</v>
      </c>
      <c r="AI1070">
        <v>427.86</v>
      </c>
      <c r="AJ1070">
        <v>55.19</v>
      </c>
      <c r="AK1070">
        <v>68.47</v>
      </c>
      <c r="AL1070">
        <v>176.14</v>
      </c>
      <c r="AM1070">
        <v>212.33</v>
      </c>
      <c r="AN1070">
        <v>209.09</v>
      </c>
      <c r="AO1070">
        <v>242.05</v>
      </c>
      <c r="AP1070">
        <v>92.6</v>
      </c>
    </row>
    <row r="1071" spans="1:42" x14ac:dyDescent="0.25">
      <c r="A1071">
        <v>301</v>
      </c>
      <c r="B1071">
        <f t="shared" si="36"/>
        <v>12.43333333333328</v>
      </c>
      <c r="C1071">
        <f t="shared" si="36"/>
        <v>12.43333333333328</v>
      </c>
      <c r="D1071">
        <f t="shared" si="36"/>
        <v>12.43333333333328</v>
      </c>
      <c r="E1071">
        <f t="shared" si="36"/>
        <v>12.43333333333328</v>
      </c>
      <c r="F1071">
        <f t="shared" si="36"/>
        <v>12.43333333333328</v>
      </c>
      <c r="G1071">
        <f t="shared" si="36"/>
        <v>12.43333333333328</v>
      </c>
      <c r="H1071">
        <f t="shared" si="36"/>
        <v>12.43333333333328</v>
      </c>
      <c r="I1071">
        <f t="shared" si="36"/>
        <v>12.43333333333328</v>
      </c>
      <c r="J1071">
        <f t="shared" si="36"/>
        <v>12.43333333333328</v>
      </c>
      <c r="K1071">
        <f t="shared" si="36"/>
        <v>12.43333333333328</v>
      </c>
      <c r="L1071">
        <f t="shared" si="36"/>
        <v>12.43333333333328</v>
      </c>
      <c r="M1071">
        <f t="shared" si="36"/>
        <v>12.43333333333328</v>
      </c>
      <c r="N1071">
        <f t="shared" si="36"/>
        <v>12.43333333333328</v>
      </c>
      <c r="O1071">
        <f t="shared" si="36"/>
        <v>12.43333333333328</v>
      </c>
      <c r="P1071">
        <f t="shared" si="36"/>
        <v>12.43333333333328</v>
      </c>
      <c r="Q1071">
        <f t="shared" si="36"/>
        <v>12.43333333333328</v>
      </c>
      <c r="R1071">
        <f t="shared" si="36"/>
        <v>12.43333333333328</v>
      </c>
      <c r="S1071">
        <f t="shared" si="36"/>
        <v>12.43333333333328</v>
      </c>
      <c r="T1071">
        <f t="shared" si="36"/>
        <v>12.43333333333328</v>
      </c>
      <c r="W1071">
        <v>301</v>
      </c>
      <c r="X1071">
        <v>241.14</v>
      </c>
      <c r="Y1071">
        <v>232.29</v>
      </c>
      <c r="Z1071">
        <v>259.38</v>
      </c>
      <c r="AA1071">
        <v>306.58999999999997</v>
      </c>
      <c r="AB1071">
        <v>412.24</v>
      </c>
      <c r="AC1071">
        <v>148.84</v>
      </c>
      <c r="AD1071">
        <v>215.25</v>
      </c>
      <c r="AE1071">
        <v>146.05000000000001</v>
      </c>
      <c r="AF1071">
        <v>177.64</v>
      </c>
      <c r="AG1071">
        <v>407.2</v>
      </c>
      <c r="AH1071">
        <v>639.14</v>
      </c>
      <c r="AI1071">
        <v>432.91</v>
      </c>
      <c r="AJ1071">
        <v>85.38</v>
      </c>
      <c r="AK1071">
        <v>90.55</v>
      </c>
      <c r="AL1071">
        <v>180.78</v>
      </c>
      <c r="AM1071">
        <v>201.57</v>
      </c>
      <c r="AN1071">
        <v>206.71</v>
      </c>
      <c r="AO1071">
        <v>169.34</v>
      </c>
      <c r="AP1071">
        <v>38.950000000000003</v>
      </c>
    </row>
    <row r="1072" spans="1:42" x14ac:dyDescent="0.25">
      <c r="A1072">
        <v>303</v>
      </c>
      <c r="B1072">
        <f t="shared" si="36"/>
        <v>16.711111111111109</v>
      </c>
      <c r="C1072">
        <f t="shared" si="36"/>
        <v>16.711111111111109</v>
      </c>
      <c r="D1072">
        <f t="shared" si="36"/>
        <v>16.711111111111109</v>
      </c>
      <c r="E1072">
        <f t="shared" si="36"/>
        <v>16.711111111111109</v>
      </c>
      <c r="F1072">
        <f t="shared" si="36"/>
        <v>16.711111111111109</v>
      </c>
      <c r="G1072">
        <f t="shared" si="36"/>
        <v>16.711111111111109</v>
      </c>
      <c r="H1072">
        <f t="shared" si="36"/>
        <v>16.711111111111109</v>
      </c>
      <c r="I1072">
        <f t="shared" si="36"/>
        <v>16.711111111111109</v>
      </c>
      <c r="J1072">
        <f t="shared" si="36"/>
        <v>16.711111111111109</v>
      </c>
      <c r="K1072">
        <f t="shared" si="36"/>
        <v>16.711111111111109</v>
      </c>
      <c r="L1072">
        <f t="shared" si="36"/>
        <v>16.711111111111109</v>
      </c>
      <c r="M1072">
        <f t="shared" si="36"/>
        <v>16.711111111111109</v>
      </c>
      <c r="N1072">
        <f t="shared" si="36"/>
        <v>16.711111111111109</v>
      </c>
      <c r="O1072">
        <f t="shared" si="36"/>
        <v>16.711111111111109</v>
      </c>
      <c r="P1072">
        <f t="shared" si="36"/>
        <v>16.711111111111109</v>
      </c>
      <c r="Q1072">
        <f t="shared" si="36"/>
        <v>16.711111111111109</v>
      </c>
      <c r="R1072">
        <f t="shared" si="36"/>
        <v>16.711111111111109</v>
      </c>
      <c r="S1072">
        <f t="shared" si="36"/>
        <v>16.711111111111109</v>
      </c>
      <c r="T1072">
        <f t="shared" si="36"/>
        <v>16.711111111111109</v>
      </c>
      <c r="W1072">
        <v>303</v>
      </c>
      <c r="X1072">
        <v>264.8</v>
      </c>
      <c r="Y1072">
        <v>188.92</v>
      </c>
      <c r="Z1072">
        <v>216.92</v>
      </c>
      <c r="AA1072">
        <v>273.08</v>
      </c>
      <c r="AB1072">
        <v>403.84</v>
      </c>
      <c r="AC1072">
        <v>119.71</v>
      </c>
      <c r="AD1072">
        <v>224.41</v>
      </c>
      <c r="AE1072">
        <v>165.26</v>
      </c>
      <c r="AF1072">
        <v>135.9</v>
      </c>
      <c r="AG1072">
        <v>369.19</v>
      </c>
      <c r="AH1072">
        <v>611.20000000000005</v>
      </c>
      <c r="AI1072">
        <v>426.56</v>
      </c>
      <c r="AJ1072">
        <v>67.13</v>
      </c>
      <c r="AK1072">
        <v>78.77</v>
      </c>
      <c r="AL1072">
        <v>168.52</v>
      </c>
      <c r="AM1072">
        <v>212.02</v>
      </c>
      <c r="AN1072">
        <v>207.14</v>
      </c>
      <c r="AO1072">
        <v>258.62</v>
      </c>
      <c r="AP1072">
        <v>108.37</v>
      </c>
    </row>
    <row r="1073" spans="1:42" x14ac:dyDescent="0.25">
      <c r="A1073">
        <v>304</v>
      </c>
      <c r="B1073">
        <f t="shared" si="36"/>
        <v>93.033333333333303</v>
      </c>
      <c r="C1073">
        <f t="shared" si="36"/>
        <v>93.033333333333303</v>
      </c>
      <c r="D1073">
        <f t="shared" si="36"/>
        <v>93.033333333333303</v>
      </c>
      <c r="E1073">
        <f t="shared" si="36"/>
        <v>93.033333333333303</v>
      </c>
      <c r="F1073">
        <f t="shared" si="36"/>
        <v>93.033333333333303</v>
      </c>
      <c r="G1073">
        <f t="shared" si="36"/>
        <v>93.033333333333303</v>
      </c>
      <c r="H1073">
        <f t="shared" si="36"/>
        <v>93.033333333333303</v>
      </c>
      <c r="I1073">
        <f t="shared" si="36"/>
        <v>93.033333333333303</v>
      </c>
      <c r="J1073">
        <f t="shared" si="36"/>
        <v>93.033333333333303</v>
      </c>
      <c r="K1073">
        <f t="shared" si="36"/>
        <v>93.033333333333303</v>
      </c>
      <c r="L1073">
        <f t="shared" si="36"/>
        <v>93.033333333333303</v>
      </c>
      <c r="M1073">
        <f t="shared" si="36"/>
        <v>93.033333333333303</v>
      </c>
      <c r="N1073">
        <f t="shared" si="36"/>
        <v>93.033333333333303</v>
      </c>
      <c r="O1073">
        <f t="shared" si="36"/>
        <v>93.033333333333303</v>
      </c>
      <c r="P1073">
        <f t="shared" si="36"/>
        <v>93.033333333333303</v>
      </c>
      <c r="Q1073">
        <f t="shared" si="36"/>
        <v>93.033333333333303</v>
      </c>
      <c r="R1073">
        <f t="shared" si="36"/>
        <v>93.033333333333303</v>
      </c>
      <c r="S1073">
        <f t="shared" si="36"/>
        <v>93.033333333333303</v>
      </c>
      <c r="T1073">
        <f t="shared" si="36"/>
        <v>93.033333333333303</v>
      </c>
      <c r="W1073">
        <v>304</v>
      </c>
      <c r="X1073">
        <v>302.51</v>
      </c>
      <c r="Y1073">
        <v>172.12</v>
      </c>
      <c r="Z1073">
        <v>175.74</v>
      </c>
      <c r="AA1073">
        <v>238.85</v>
      </c>
      <c r="AB1073">
        <v>444.65</v>
      </c>
      <c r="AC1073">
        <v>147.72</v>
      </c>
      <c r="AD1073">
        <v>184.99</v>
      </c>
      <c r="AE1073">
        <v>126.87</v>
      </c>
      <c r="AF1073">
        <v>95.52</v>
      </c>
      <c r="AG1073">
        <v>407.84</v>
      </c>
      <c r="AH1073">
        <v>668.6</v>
      </c>
      <c r="AI1073">
        <v>403.81</v>
      </c>
      <c r="AJ1073">
        <v>63.69</v>
      </c>
      <c r="AK1073">
        <v>67.239999999999995</v>
      </c>
      <c r="AL1073">
        <v>217.9</v>
      </c>
      <c r="AM1073">
        <v>229.23</v>
      </c>
      <c r="AN1073">
        <v>233.54</v>
      </c>
      <c r="AO1073">
        <v>252.04</v>
      </c>
      <c r="AP1073">
        <v>105.61</v>
      </c>
    </row>
    <row r="1074" spans="1:42" x14ac:dyDescent="0.25">
      <c r="A1074">
        <v>305</v>
      </c>
      <c r="B1074">
        <f t="shared" si="36"/>
        <v>111.4666666666667</v>
      </c>
      <c r="C1074">
        <f t="shared" si="36"/>
        <v>111.4666666666667</v>
      </c>
      <c r="D1074">
        <f t="shared" si="36"/>
        <v>111.4666666666667</v>
      </c>
      <c r="E1074">
        <f t="shared" si="36"/>
        <v>111.4666666666667</v>
      </c>
      <c r="F1074">
        <f t="shared" si="36"/>
        <v>111.4666666666667</v>
      </c>
      <c r="G1074">
        <f t="shared" si="36"/>
        <v>111.4666666666667</v>
      </c>
      <c r="H1074">
        <f t="shared" si="36"/>
        <v>111.4666666666667</v>
      </c>
      <c r="I1074">
        <f t="shared" si="36"/>
        <v>111.4666666666667</v>
      </c>
      <c r="J1074">
        <f t="shared" si="36"/>
        <v>111.4666666666667</v>
      </c>
      <c r="K1074">
        <f t="shared" si="36"/>
        <v>111.4666666666667</v>
      </c>
      <c r="L1074">
        <f t="shared" si="36"/>
        <v>111.4666666666667</v>
      </c>
      <c r="M1074">
        <f t="shared" si="36"/>
        <v>111.4666666666667</v>
      </c>
      <c r="N1074">
        <f t="shared" si="36"/>
        <v>111.4666666666667</v>
      </c>
      <c r="O1074">
        <f t="shared" si="36"/>
        <v>111.4666666666667</v>
      </c>
      <c r="P1074">
        <f t="shared" si="36"/>
        <v>111.4666666666667</v>
      </c>
      <c r="Q1074">
        <f t="shared" si="36"/>
        <v>111.4666666666667</v>
      </c>
      <c r="R1074">
        <f t="shared" si="36"/>
        <v>111.4666666666667</v>
      </c>
      <c r="S1074">
        <f t="shared" si="36"/>
        <v>111.4666666666667</v>
      </c>
      <c r="T1074">
        <f t="shared" si="36"/>
        <v>111.4666666666667</v>
      </c>
      <c r="W1074">
        <v>305</v>
      </c>
      <c r="X1074">
        <v>302.45999999999998</v>
      </c>
      <c r="Y1074">
        <v>173.03</v>
      </c>
      <c r="Z1074">
        <v>182</v>
      </c>
      <c r="AA1074">
        <v>225.54</v>
      </c>
      <c r="AB1074">
        <v>452.94</v>
      </c>
      <c r="AC1074">
        <v>133.57</v>
      </c>
      <c r="AD1074">
        <v>205.8</v>
      </c>
      <c r="AE1074">
        <v>138.72</v>
      </c>
      <c r="AF1074">
        <v>101.5</v>
      </c>
      <c r="AG1074">
        <v>419.34</v>
      </c>
      <c r="AH1074">
        <v>644.74</v>
      </c>
      <c r="AI1074">
        <v>410.21</v>
      </c>
      <c r="AJ1074">
        <v>53.15</v>
      </c>
      <c r="AK1074">
        <v>58.52</v>
      </c>
      <c r="AL1074">
        <v>195.13</v>
      </c>
      <c r="AM1074">
        <v>237.78</v>
      </c>
      <c r="AN1074">
        <v>237.18</v>
      </c>
      <c r="AO1074">
        <v>251.64</v>
      </c>
      <c r="AP1074">
        <v>101.45</v>
      </c>
    </row>
    <row r="1075" spans="1:42" x14ac:dyDescent="0.25">
      <c r="A1075">
        <v>306</v>
      </c>
      <c r="B1075">
        <f t="shared" si="36"/>
        <v>15.677777777777749</v>
      </c>
      <c r="C1075">
        <f t="shared" si="36"/>
        <v>15.677777777777749</v>
      </c>
      <c r="D1075">
        <f t="shared" si="36"/>
        <v>15.677777777777749</v>
      </c>
      <c r="E1075">
        <f t="shared" si="36"/>
        <v>15.677777777777749</v>
      </c>
      <c r="F1075">
        <f t="shared" si="36"/>
        <v>15.677777777777749</v>
      </c>
      <c r="G1075">
        <f t="shared" si="36"/>
        <v>15.677777777777749</v>
      </c>
      <c r="H1075">
        <f t="shared" si="36"/>
        <v>15.677777777777749</v>
      </c>
      <c r="I1075">
        <f t="shared" si="36"/>
        <v>15.677777777777749</v>
      </c>
      <c r="J1075">
        <f t="shared" si="36"/>
        <v>15.677777777777749</v>
      </c>
      <c r="K1075">
        <f t="shared" si="36"/>
        <v>15.677777777777749</v>
      </c>
      <c r="L1075">
        <f t="shared" si="36"/>
        <v>15.677777777777749</v>
      </c>
      <c r="M1075">
        <f t="shared" si="36"/>
        <v>15.677777777777749</v>
      </c>
      <c r="N1075">
        <f t="shared" si="36"/>
        <v>15.677777777777749</v>
      </c>
      <c r="O1075">
        <f t="shared" si="36"/>
        <v>15.677777777777749</v>
      </c>
      <c r="P1075">
        <f t="shared" si="36"/>
        <v>15.677777777777749</v>
      </c>
      <c r="Q1075">
        <f t="shared" si="36"/>
        <v>15.677777777777749</v>
      </c>
      <c r="R1075">
        <f t="shared" si="36"/>
        <v>15.677777777777749</v>
      </c>
      <c r="S1075">
        <f t="shared" si="36"/>
        <v>15.677777777777749</v>
      </c>
      <c r="T1075">
        <f t="shared" si="36"/>
        <v>15.677777777777749</v>
      </c>
      <c r="W1075">
        <v>306</v>
      </c>
      <c r="X1075">
        <v>304.94</v>
      </c>
      <c r="Y1075">
        <v>175.99</v>
      </c>
      <c r="Z1075">
        <v>196.66</v>
      </c>
      <c r="AA1075">
        <v>220.9</v>
      </c>
      <c r="AB1075">
        <v>446.08</v>
      </c>
      <c r="AC1075">
        <v>145.26</v>
      </c>
      <c r="AD1075">
        <v>186.27</v>
      </c>
      <c r="AE1075">
        <v>134.41999999999999</v>
      </c>
      <c r="AF1075">
        <v>99.39</v>
      </c>
      <c r="AG1075">
        <v>436.79</v>
      </c>
      <c r="AH1075">
        <v>670.3</v>
      </c>
      <c r="AI1075">
        <v>421.35</v>
      </c>
      <c r="AJ1075">
        <v>62.09</v>
      </c>
      <c r="AK1075">
        <v>60.56</v>
      </c>
      <c r="AL1075">
        <v>204.41</v>
      </c>
      <c r="AM1075">
        <v>242.36</v>
      </c>
      <c r="AN1075">
        <v>235.8</v>
      </c>
      <c r="AO1075">
        <v>247.75</v>
      </c>
      <c r="AP1075">
        <v>100.31</v>
      </c>
    </row>
    <row r="1076" spans="1:42" x14ac:dyDescent="0.25">
      <c r="A1076">
        <v>307</v>
      </c>
      <c r="B1076">
        <f t="shared" si="36"/>
        <v>72.233333333333576</v>
      </c>
      <c r="C1076">
        <f t="shared" si="36"/>
        <v>72.233333333333576</v>
      </c>
      <c r="D1076">
        <f t="shared" si="36"/>
        <v>72.233333333333576</v>
      </c>
      <c r="E1076">
        <f t="shared" si="36"/>
        <v>72.233333333333576</v>
      </c>
      <c r="F1076">
        <f t="shared" si="36"/>
        <v>72.233333333333576</v>
      </c>
      <c r="G1076">
        <f t="shared" si="36"/>
        <v>72.233333333333576</v>
      </c>
      <c r="H1076">
        <f t="shared" si="36"/>
        <v>72.233333333333576</v>
      </c>
      <c r="I1076">
        <f t="shared" si="36"/>
        <v>72.233333333333576</v>
      </c>
      <c r="J1076">
        <f t="shared" si="36"/>
        <v>72.233333333333576</v>
      </c>
      <c r="K1076">
        <f t="shared" si="36"/>
        <v>72.233333333333576</v>
      </c>
      <c r="L1076">
        <f t="shared" si="36"/>
        <v>72.233333333333576</v>
      </c>
      <c r="M1076">
        <f t="shared" si="36"/>
        <v>72.233333333333576</v>
      </c>
      <c r="N1076">
        <f t="shared" si="36"/>
        <v>72.233333333333576</v>
      </c>
      <c r="O1076">
        <f t="shared" si="36"/>
        <v>72.233333333333576</v>
      </c>
      <c r="P1076">
        <f t="shared" si="36"/>
        <v>72.233333333333576</v>
      </c>
      <c r="Q1076">
        <f t="shared" si="36"/>
        <v>72.233333333333576</v>
      </c>
      <c r="R1076">
        <f t="shared" si="36"/>
        <v>72.233333333333576</v>
      </c>
      <c r="S1076">
        <f t="shared" si="36"/>
        <v>72.233333333333576</v>
      </c>
      <c r="T1076">
        <f t="shared" si="36"/>
        <v>72.233333333333576</v>
      </c>
      <c r="W1076">
        <v>307</v>
      </c>
      <c r="X1076">
        <v>309.01</v>
      </c>
      <c r="Y1076">
        <v>184.59</v>
      </c>
      <c r="Z1076">
        <v>181.82</v>
      </c>
      <c r="AA1076">
        <v>238.39</v>
      </c>
      <c r="AB1076">
        <v>447.32</v>
      </c>
      <c r="AC1076">
        <v>144.24</v>
      </c>
      <c r="AD1076">
        <v>190.73</v>
      </c>
      <c r="AE1076">
        <v>125.3</v>
      </c>
      <c r="AF1076">
        <v>84.01</v>
      </c>
      <c r="AG1076">
        <v>427.85</v>
      </c>
      <c r="AH1076">
        <v>633.84</v>
      </c>
      <c r="AI1076">
        <v>440.34</v>
      </c>
      <c r="AJ1076">
        <v>67.95</v>
      </c>
      <c r="AK1076">
        <v>69.73</v>
      </c>
      <c r="AL1076">
        <v>209.06</v>
      </c>
      <c r="AM1076">
        <v>240.35</v>
      </c>
      <c r="AN1076">
        <v>259.16000000000003</v>
      </c>
      <c r="AO1076">
        <v>263.54000000000002</v>
      </c>
      <c r="AP1076">
        <v>114.59</v>
      </c>
    </row>
    <row r="1077" spans="1:42" x14ac:dyDescent="0.25">
      <c r="A1077">
        <v>308</v>
      </c>
      <c r="B1077">
        <f t="shared" si="36"/>
        <v>75.866666666666788</v>
      </c>
      <c r="C1077">
        <f t="shared" si="36"/>
        <v>75.866666666666788</v>
      </c>
      <c r="D1077">
        <f t="shared" si="36"/>
        <v>75.866666666666788</v>
      </c>
      <c r="E1077">
        <f t="shared" si="36"/>
        <v>75.866666666666788</v>
      </c>
      <c r="F1077">
        <f t="shared" si="36"/>
        <v>75.866666666666788</v>
      </c>
      <c r="G1077">
        <f t="shared" si="36"/>
        <v>75.866666666666788</v>
      </c>
      <c r="H1077">
        <f t="shared" si="36"/>
        <v>75.866666666666788</v>
      </c>
      <c r="I1077">
        <f t="shared" si="36"/>
        <v>75.866666666666788</v>
      </c>
      <c r="J1077">
        <f t="shared" si="36"/>
        <v>75.866666666666788</v>
      </c>
      <c r="K1077">
        <f t="shared" si="36"/>
        <v>75.866666666666788</v>
      </c>
      <c r="L1077">
        <f t="shared" si="36"/>
        <v>75.866666666666788</v>
      </c>
      <c r="M1077">
        <f t="shared" si="36"/>
        <v>75.866666666666788</v>
      </c>
      <c r="N1077">
        <f t="shared" si="36"/>
        <v>75.866666666666788</v>
      </c>
      <c r="O1077">
        <f t="shared" si="36"/>
        <v>75.866666666666788</v>
      </c>
      <c r="P1077">
        <f t="shared" si="36"/>
        <v>75.866666666666788</v>
      </c>
      <c r="Q1077">
        <f t="shared" si="36"/>
        <v>75.866666666666788</v>
      </c>
      <c r="R1077">
        <f t="shared" si="36"/>
        <v>75.866666666666788</v>
      </c>
      <c r="S1077">
        <f t="shared" si="36"/>
        <v>75.866666666666788</v>
      </c>
      <c r="T1077">
        <f t="shared" si="36"/>
        <v>75.866666666666788</v>
      </c>
      <c r="W1077">
        <v>308</v>
      </c>
      <c r="X1077">
        <v>321.75</v>
      </c>
      <c r="Y1077">
        <v>183.85</v>
      </c>
      <c r="Z1077">
        <v>169.78</v>
      </c>
      <c r="AA1077">
        <v>216.75</v>
      </c>
      <c r="AB1077">
        <v>487.79</v>
      </c>
      <c r="AC1077">
        <v>159.57</v>
      </c>
      <c r="AD1077">
        <v>188.84</v>
      </c>
      <c r="AE1077">
        <v>112.89</v>
      </c>
      <c r="AF1077">
        <v>69.78</v>
      </c>
      <c r="AG1077">
        <v>434.58</v>
      </c>
      <c r="AH1077">
        <v>639.96</v>
      </c>
      <c r="AI1077">
        <v>430.62</v>
      </c>
      <c r="AJ1077">
        <v>85.54</v>
      </c>
      <c r="AK1077">
        <v>83.99</v>
      </c>
      <c r="AL1077">
        <v>223.75</v>
      </c>
      <c r="AM1077">
        <v>269.23</v>
      </c>
      <c r="AN1077">
        <v>257.48</v>
      </c>
      <c r="AO1077">
        <v>267.12</v>
      </c>
      <c r="AP1077">
        <v>132.02000000000001</v>
      </c>
    </row>
    <row r="1078" spans="1:42" x14ac:dyDescent="0.25">
      <c r="A1078">
        <v>309</v>
      </c>
      <c r="B1078">
        <f t="shared" si="36"/>
        <v>33.233333333333348</v>
      </c>
      <c r="C1078">
        <f t="shared" si="36"/>
        <v>33.233333333333348</v>
      </c>
      <c r="D1078">
        <f t="shared" si="36"/>
        <v>33.233333333333348</v>
      </c>
      <c r="E1078">
        <f t="shared" si="36"/>
        <v>33.233333333333348</v>
      </c>
      <c r="F1078">
        <f t="shared" si="36"/>
        <v>33.233333333333348</v>
      </c>
      <c r="G1078">
        <f t="shared" si="36"/>
        <v>33.233333333333348</v>
      </c>
      <c r="H1078">
        <f t="shared" si="36"/>
        <v>33.233333333333348</v>
      </c>
      <c r="I1078">
        <f t="shared" si="36"/>
        <v>33.233333333333348</v>
      </c>
      <c r="J1078">
        <f t="shared" ref="J1078:T1078" si="37">IF($B$809=1,$B268,$C268)</f>
        <v>33.233333333333348</v>
      </c>
      <c r="K1078">
        <f t="shared" si="37"/>
        <v>33.233333333333348</v>
      </c>
      <c r="L1078">
        <f t="shared" si="37"/>
        <v>33.233333333333348</v>
      </c>
      <c r="M1078">
        <f t="shared" si="37"/>
        <v>33.233333333333348</v>
      </c>
      <c r="N1078">
        <f t="shared" si="37"/>
        <v>33.233333333333348</v>
      </c>
      <c r="O1078">
        <f t="shared" si="37"/>
        <v>33.233333333333348</v>
      </c>
      <c r="P1078">
        <f t="shared" si="37"/>
        <v>33.233333333333348</v>
      </c>
      <c r="Q1078">
        <f t="shared" si="37"/>
        <v>33.233333333333348</v>
      </c>
      <c r="R1078">
        <f t="shared" si="37"/>
        <v>33.233333333333348</v>
      </c>
      <c r="S1078">
        <f t="shared" si="37"/>
        <v>33.233333333333348</v>
      </c>
      <c r="T1078">
        <f t="shared" si="37"/>
        <v>33.233333333333348</v>
      </c>
      <c r="W1078">
        <v>309</v>
      </c>
      <c r="X1078">
        <v>328.84</v>
      </c>
      <c r="Y1078">
        <v>182.36</v>
      </c>
      <c r="Z1078">
        <v>179.33</v>
      </c>
      <c r="AA1078">
        <v>233.67</v>
      </c>
      <c r="AB1078">
        <v>448.07</v>
      </c>
      <c r="AC1078">
        <v>153.65</v>
      </c>
      <c r="AD1078">
        <v>179.28</v>
      </c>
      <c r="AE1078">
        <v>124.97</v>
      </c>
      <c r="AF1078">
        <v>81.72</v>
      </c>
      <c r="AG1078">
        <v>454.49</v>
      </c>
      <c r="AH1078">
        <v>669.51</v>
      </c>
      <c r="AI1078">
        <v>423.73</v>
      </c>
      <c r="AJ1078">
        <v>75.34</v>
      </c>
      <c r="AK1078">
        <v>78.040000000000006</v>
      </c>
      <c r="AL1078">
        <v>221.3</v>
      </c>
      <c r="AM1078">
        <v>247.84</v>
      </c>
      <c r="AN1078">
        <v>249.81</v>
      </c>
      <c r="AO1078">
        <v>255.37</v>
      </c>
      <c r="AP1078">
        <v>120.19</v>
      </c>
    </row>
    <row r="1079" spans="1:42" x14ac:dyDescent="0.25">
      <c r="A1079">
        <v>310</v>
      </c>
      <c r="B1079">
        <f t="shared" ref="B1079:T1092" si="38">IF($B$809=1,$B269,$C269)</f>
        <v>52.811111111111359</v>
      </c>
      <c r="C1079">
        <f t="shared" si="38"/>
        <v>52.811111111111359</v>
      </c>
      <c r="D1079">
        <f t="shared" si="38"/>
        <v>52.811111111111359</v>
      </c>
      <c r="E1079">
        <f t="shared" si="38"/>
        <v>52.811111111111359</v>
      </c>
      <c r="F1079">
        <f t="shared" si="38"/>
        <v>52.811111111111359</v>
      </c>
      <c r="G1079">
        <f t="shared" si="38"/>
        <v>52.811111111111359</v>
      </c>
      <c r="H1079">
        <f t="shared" si="38"/>
        <v>52.811111111111359</v>
      </c>
      <c r="I1079">
        <f t="shared" si="38"/>
        <v>52.811111111111359</v>
      </c>
      <c r="J1079">
        <f t="shared" si="38"/>
        <v>52.811111111111359</v>
      </c>
      <c r="K1079">
        <f t="shared" si="38"/>
        <v>52.811111111111359</v>
      </c>
      <c r="L1079">
        <f t="shared" si="38"/>
        <v>52.811111111111359</v>
      </c>
      <c r="M1079">
        <f t="shared" si="38"/>
        <v>52.811111111111359</v>
      </c>
      <c r="N1079">
        <f t="shared" si="38"/>
        <v>52.811111111111359</v>
      </c>
      <c r="O1079">
        <f t="shared" si="38"/>
        <v>52.811111111111359</v>
      </c>
      <c r="P1079">
        <f t="shared" si="38"/>
        <v>52.811111111111359</v>
      </c>
      <c r="Q1079">
        <f t="shared" si="38"/>
        <v>52.811111111111359</v>
      </c>
      <c r="R1079">
        <f t="shared" si="38"/>
        <v>52.811111111111359</v>
      </c>
      <c r="S1079">
        <f t="shared" si="38"/>
        <v>52.811111111111359</v>
      </c>
      <c r="T1079">
        <f t="shared" si="38"/>
        <v>52.811111111111359</v>
      </c>
      <c r="W1079">
        <v>310</v>
      </c>
      <c r="X1079">
        <v>328.61</v>
      </c>
      <c r="Y1079">
        <v>197.95</v>
      </c>
      <c r="Z1079">
        <v>171.17</v>
      </c>
      <c r="AA1079">
        <v>229.64</v>
      </c>
      <c r="AB1079">
        <v>493.88</v>
      </c>
      <c r="AC1079">
        <v>157.41</v>
      </c>
      <c r="AD1079">
        <v>168.54</v>
      </c>
      <c r="AE1079">
        <v>111.03</v>
      </c>
      <c r="AF1079">
        <v>66.27</v>
      </c>
      <c r="AG1079">
        <v>427.77</v>
      </c>
      <c r="AH1079">
        <v>647.98</v>
      </c>
      <c r="AI1079">
        <v>429.01</v>
      </c>
      <c r="AJ1079">
        <v>75.8</v>
      </c>
      <c r="AK1079">
        <v>78.92</v>
      </c>
      <c r="AL1079">
        <v>233.68</v>
      </c>
      <c r="AM1079">
        <v>271.94</v>
      </c>
      <c r="AN1079">
        <v>266.72000000000003</v>
      </c>
      <c r="AO1079">
        <v>269.01</v>
      </c>
      <c r="AP1079">
        <v>137.85</v>
      </c>
    </row>
    <row r="1080" spans="1:42" x14ac:dyDescent="0.25">
      <c r="A1080">
        <v>311</v>
      </c>
      <c r="B1080">
        <f t="shared" si="38"/>
        <v>40.511111111110949</v>
      </c>
      <c r="C1080">
        <f t="shared" si="38"/>
        <v>40.511111111110949</v>
      </c>
      <c r="D1080">
        <f t="shared" si="38"/>
        <v>40.511111111110949</v>
      </c>
      <c r="E1080">
        <f t="shared" si="38"/>
        <v>40.511111111110949</v>
      </c>
      <c r="F1080">
        <f t="shared" si="38"/>
        <v>40.511111111110949</v>
      </c>
      <c r="G1080">
        <f t="shared" si="38"/>
        <v>40.511111111110949</v>
      </c>
      <c r="H1080">
        <f t="shared" si="38"/>
        <v>40.511111111110949</v>
      </c>
      <c r="I1080">
        <f t="shared" si="38"/>
        <v>40.511111111110949</v>
      </c>
      <c r="J1080">
        <f t="shared" si="38"/>
        <v>40.511111111110949</v>
      </c>
      <c r="K1080">
        <f t="shared" si="38"/>
        <v>40.511111111110949</v>
      </c>
      <c r="L1080">
        <f t="shared" si="38"/>
        <v>40.511111111110949</v>
      </c>
      <c r="M1080">
        <f t="shared" si="38"/>
        <v>40.511111111110949</v>
      </c>
      <c r="N1080">
        <f t="shared" si="38"/>
        <v>40.511111111110949</v>
      </c>
      <c r="O1080">
        <f t="shared" si="38"/>
        <v>40.511111111110949</v>
      </c>
      <c r="P1080">
        <f t="shared" si="38"/>
        <v>40.511111111110949</v>
      </c>
      <c r="Q1080">
        <f t="shared" si="38"/>
        <v>40.511111111110949</v>
      </c>
      <c r="R1080">
        <f t="shared" si="38"/>
        <v>40.511111111110949</v>
      </c>
      <c r="S1080">
        <f t="shared" si="38"/>
        <v>40.511111111110949</v>
      </c>
      <c r="T1080">
        <f t="shared" si="38"/>
        <v>40.511111111110949</v>
      </c>
      <c r="W1080">
        <v>311</v>
      </c>
      <c r="X1080">
        <v>343.02</v>
      </c>
      <c r="Y1080">
        <v>200.89</v>
      </c>
      <c r="Z1080">
        <v>175.74</v>
      </c>
      <c r="AA1080">
        <v>234.15</v>
      </c>
      <c r="AB1080">
        <v>471.02</v>
      </c>
      <c r="AC1080">
        <v>171.95</v>
      </c>
      <c r="AD1080">
        <v>168.8</v>
      </c>
      <c r="AE1080">
        <v>129.30000000000001</v>
      </c>
      <c r="AF1080">
        <v>44.09</v>
      </c>
      <c r="AG1080">
        <v>470.95</v>
      </c>
      <c r="AH1080">
        <v>650.79999999999995</v>
      </c>
      <c r="AI1080">
        <v>459.49</v>
      </c>
      <c r="AJ1080">
        <v>94.41</v>
      </c>
      <c r="AK1080">
        <v>97.61</v>
      </c>
      <c r="AL1080">
        <v>245.94</v>
      </c>
      <c r="AM1080">
        <v>266.02999999999997</v>
      </c>
      <c r="AN1080">
        <v>272.33</v>
      </c>
      <c r="AO1080">
        <v>309.43</v>
      </c>
      <c r="AP1080">
        <v>156.29</v>
      </c>
    </row>
    <row r="1081" spans="1:42" x14ac:dyDescent="0.25">
      <c r="A1081">
        <v>312</v>
      </c>
      <c r="B1081">
        <f t="shared" si="38"/>
        <v>68.155555555555111</v>
      </c>
      <c r="C1081">
        <f t="shared" si="38"/>
        <v>68.155555555555111</v>
      </c>
      <c r="D1081">
        <f t="shared" si="38"/>
        <v>68.155555555555111</v>
      </c>
      <c r="E1081">
        <f t="shared" si="38"/>
        <v>68.155555555555111</v>
      </c>
      <c r="F1081">
        <f t="shared" si="38"/>
        <v>68.155555555555111</v>
      </c>
      <c r="G1081">
        <f t="shared" si="38"/>
        <v>68.155555555555111</v>
      </c>
      <c r="H1081">
        <f t="shared" si="38"/>
        <v>68.155555555555111</v>
      </c>
      <c r="I1081">
        <f t="shared" si="38"/>
        <v>68.155555555555111</v>
      </c>
      <c r="J1081">
        <f t="shared" si="38"/>
        <v>68.155555555555111</v>
      </c>
      <c r="K1081">
        <f t="shared" si="38"/>
        <v>68.155555555555111</v>
      </c>
      <c r="L1081">
        <f t="shared" si="38"/>
        <v>68.155555555555111</v>
      </c>
      <c r="M1081">
        <f t="shared" si="38"/>
        <v>68.155555555555111</v>
      </c>
      <c r="N1081">
        <f t="shared" si="38"/>
        <v>68.155555555555111</v>
      </c>
      <c r="O1081">
        <f t="shared" si="38"/>
        <v>68.155555555555111</v>
      </c>
      <c r="P1081">
        <f t="shared" si="38"/>
        <v>68.155555555555111</v>
      </c>
      <c r="Q1081">
        <f t="shared" si="38"/>
        <v>68.155555555555111</v>
      </c>
      <c r="R1081">
        <f t="shared" si="38"/>
        <v>68.155555555555111</v>
      </c>
      <c r="S1081">
        <f t="shared" si="38"/>
        <v>68.155555555555111</v>
      </c>
      <c r="T1081">
        <f t="shared" si="38"/>
        <v>68.155555555555111</v>
      </c>
      <c r="W1081">
        <v>312</v>
      </c>
      <c r="X1081">
        <v>318.97000000000003</v>
      </c>
      <c r="Y1081">
        <v>187.89</v>
      </c>
      <c r="Z1081">
        <v>217.4</v>
      </c>
      <c r="AA1081">
        <v>255.52</v>
      </c>
      <c r="AB1081">
        <v>456.46</v>
      </c>
      <c r="AC1081">
        <v>160.38999999999999</v>
      </c>
      <c r="AD1081">
        <v>177.09</v>
      </c>
      <c r="AE1081">
        <v>111.73</v>
      </c>
      <c r="AF1081">
        <v>97.35</v>
      </c>
      <c r="AG1081">
        <v>434.11</v>
      </c>
      <c r="AH1081">
        <v>638.86</v>
      </c>
      <c r="AI1081">
        <v>457.86</v>
      </c>
      <c r="AJ1081">
        <v>40.19</v>
      </c>
      <c r="AK1081">
        <v>42.41</v>
      </c>
      <c r="AL1081">
        <v>216.24</v>
      </c>
      <c r="AM1081">
        <v>261.81</v>
      </c>
      <c r="AN1081">
        <v>252.95</v>
      </c>
      <c r="AO1081">
        <v>233.69</v>
      </c>
      <c r="AP1081">
        <v>89.18</v>
      </c>
    </row>
    <row r="1082" spans="1:42" x14ac:dyDescent="0.25">
      <c r="A1082">
        <v>317</v>
      </c>
      <c r="B1082">
        <f t="shared" si="38"/>
        <v>29.033333333333303</v>
      </c>
      <c r="C1082">
        <f t="shared" si="38"/>
        <v>29.033333333333303</v>
      </c>
      <c r="D1082">
        <f t="shared" si="38"/>
        <v>29.033333333333303</v>
      </c>
      <c r="E1082">
        <f t="shared" si="38"/>
        <v>29.033333333333303</v>
      </c>
      <c r="F1082">
        <f t="shared" si="38"/>
        <v>29.033333333333303</v>
      </c>
      <c r="G1082">
        <f t="shared" si="38"/>
        <v>29.033333333333303</v>
      </c>
      <c r="H1082">
        <f t="shared" si="38"/>
        <v>29.033333333333303</v>
      </c>
      <c r="I1082">
        <f t="shared" si="38"/>
        <v>29.033333333333303</v>
      </c>
      <c r="J1082">
        <f t="shared" si="38"/>
        <v>29.033333333333303</v>
      </c>
      <c r="K1082">
        <f t="shared" si="38"/>
        <v>29.033333333333303</v>
      </c>
      <c r="L1082">
        <f t="shared" si="38"/>
        <v>29.033333333333303</v>
      </c>
      <c r="M1082">
        <f t="shared" si="38"/>
        <v>29.033333333333303</v>
      </c>
      <c r="N1082">
        <f t="shared" si="38"/>
        <v>29.033333333333303</v>
      </c>
      <c r="O1082">
        <f t="shared" si="38"/>
        <v>29.033333333333303</v>
      </c>
      <c r="P1082">
        <f t="shared" si="38"/>
        <v>29.033333333333303</v>
      </c>
      <c r="Q1082">
        <f t="shared" si="38"/>
        <v>29.033333333333303</v>
      </c>
      <c r="R1082">
        <f t="shared" si="38"/>
        <v>29.033333333333303</v>
      </c>
      <c r="S1082">
        <f t="shared" si="38"/>
        <v>29.033333333333303</v>
      </c>
      <c r="T1082">
        <f t="shared" si="38"/>
        <v>29.033333333333303</v>
      </c>
      <c r="W1082">
        <v>317</v>
      </c>
      <c r="X1082">
        <v>339.28</v>
      </c>
      <c r="Y1082">
        <v>209.6</v>
      </c>
      <c r="Z1082">
        <v>177.66</v>
      </c>
      <c r="AA1082">
        <v>238.4</v>
      </c>
      <c r="AB1082">
        <v>462.42</v>
      </c>
      <c r="AC1082">
        <v>173.16</v>
      </c>
      <c r="AD1082">
        <v>177.15</v>
      </c>
      <c r="AE1082">
        <v>135.66999999999999</v>
      </c>
      <c r="AF1082">
        <v>38.61</v>
      </c>
      <c r="AG1082">
        <v>457.41</v>
      </c>
      <c r="AH1082">
        <v>692.99</v>
      </c>
      <c r="AI1082">
        <v>428.24</v>
      </c>
      <c r="AJ1082">
        <v>106.35</v>
      </c>
      <c r="AK1082">
        <v>106.12</v>
      </c>
      <c r="AL1082">
        <v>246.28</v>
      </c>
      <c r="AM1082">
        <v>270.52999999999997</v>
      </c>
      <c r="AN1082">
        <v>271.14999999999998</v>
      </c>
      <c r="AO1082">
        <v>305.51</v>
      </c>
      <c r="AP1082">
        <v>157.77000000000001</v>
      </c>
    </row>
    <row r="1083" spans="1:42" x14ac:dyDescent="0.25">
      <c r="A1083">
        <v>318</v>
      </c>
      <c r="B1083">
        <f t="shared" si="38"/>
        <v>26.844444444444321</v>
      </c>
      <c r="C1083">
        <f t="shared" si="38"/>
        <v>26.844444444444321</v>
      </c>
      <c r="D1083">
        <f t="shared" si="38"/>
        <v>26.844444444444321</v>
      </c>
      <c r="E1083">
        <f t="shared" si="38"/>
        <v>26.844444444444321</v>
      </c>
      <c r="F1083">
        <f t="shared" si="38"/>
        <v>26.844444444444321</v>
      </c>
      <c r="G1083">
        <f t="shared" si="38"/>
        <v>26.844444444444321</v>
      </c>
      <c r="H1083">
        <f t="shared" si="38"/>
        <v>26.844444444444321</v>
      </c>
      <c r="I1083">
        <f t="shared" si="38"/>
        <v>26.844444444444321</v>
      </c>
      <c r="J1083">
        <f t="shared" si="38"/>
        <v>26.844444444444321</v>
      </c>
      <c r="K1083">
        <f t="shared" si="38"/>
        <v>26.844444444444321</v>
      </c>
      <c r="L1083">
        <f t="shared" si="38"/>
        <v>26.844444444444321</v>
      </c>
      <c r="M1083">
        <f t="shared" si="38"/>
        <v>26.844444444444321</v>
      </c>
      <c r="N1083">
        <f t="shared" si="38"/>
        <v>26.844444444444321</v>
      </c>
      <c r="O1083">
        <f t="shared" si="38"/>
        <v>26.844444444444321</v>
      </c>
      <c r="P1083">
        <f t="shared" si="38"/>
        <v>26.844444444444321</v>
      </c>
      <c r="Q1083">
        <f t="shared" si="38"/>
        <v>26.844444444444321</v>
      </c>
      <c r="R1083">
        <f t="shared" si="38"/>
        <v>26.844444444444321</v>
      </c>
      <c r="S1083">
        <f t="shared" si="38"/>
        <v>26.844444444444321</v>
      </c>
      <c r="T1083">
        <f t="shared" si="38"/>
        <v>26.844444444444321</v>
      </c>
      <c r="W1083">
        <v>318</v>
      </c>
      <c r="X1083">
        <v>350.14</v>
      </c>
      <c r="Y1083">
        <v>205.89</v>
      </c>
      <c r="Z1083">
        <v>200.57</v>
      </c>
      <c r="AA1083">
        <v>228.63</v>
      </c>
      <c r="AB1083">
        <v>507.22</v>
      </c>
      <c r="AC1083">
        <v>186.63</v>
      </c>
      <c r="AD1083">
        <v>182.65</v>
      </c>
      <c r="AE1083">
        <v>132.27000000000001</v>
      </c>
      <c r="AF1083">
        <v>41.45</v>
      </c>
      <c r="AG1083">
        <v>483.54</v>
      </c>
      <c r="AH1083">
        <v>688.34</v>
      </c>
      <c r="AI1083">
        <v>440.62</v>
      </c>
      <c r="AJ1083">
        <v>101.18</v>
      </c>
      <c r="AK1083">
        <v>104.69</v>
      </c>
      <c r="AL1083">
        <v>260.86</v>
      </c>
      <c r="AM1083">
        <v>273.22000000000003</v>
      </c>
      <c r="AN1083">
        <v>292.68</v>
      </c>
      <c r="AO1083">
        <v>300.20999999999998</v>
      </c>
      <c r="AP1083">
        <v>151.35</v>
      </c>
    </row>
    <row r="1084" spans="1:42" x14ac:dyDescent="0.25">
      <c r="A1084">
        <v>319</v>
      </c>
      <c r="B1084">
        <f t="shared" si="38"/>
        <v>57.422222222222445</v>
      </c>
      <c r="C1084">
        <f t="shared" si="38"/>
        <v>57.422222222222445</v>
      </c>
      <c r="D1084">
        <f t="shared" si="38"/>
        <v>57.422222222222445</v>
      </c>
      <c r="E1084">
        <f t="shared" si="38"/>
        <v>57.422222222222445</v>
      </c>
      <c r="F1084">
        <f t="shared" si="38"/>
        <v>57.422222222222445</v>
      </c>
      <c r="G1084">
        <f t="shared" si="38"/>
        <v>57.422222222222445</v>
      </c>
      <c r="H1084">
        <f t="shared" si="38"/>
        <v>57.422222222222445</v>
      </c>
      <c r="I1084">
        <f t="shared" si="38"/>
        <v>57.422222222222445</v>
      </c>
      <c r="J1084">
        <f t="shared" si="38"/>
        <v>57.422222222222445</v>
      </c>
      <c r="K1084">
        <f t="shared" si="38"/>
        <v>57.422222222222445</v>
      </c>
      <c r="L1084">
        <f t="shared" si="38"/>
        <v>57.422222222222445</v>
      </c>
      <c r="M1084">
        <f t="shared" si="38"/>
        <v>57.422222222222445</v>
      </c>
      <c r="N1084">
        <f t="shared" si="38"/>
        <v>57.422222222222445</v>
      </c>
      <c r="O1084">
        <f t="shared" si="38"/>
        <v>57.422222222222445</v>
      </c>
      <c r="P1084">
        <f t="shared" si="38"/>
        <v>57.422222222222445</v>
      </c>
      <c r="Q1084">
        <f t="shared" si="38"/>
        <v>57.422222222222445</v>
      </c>
      <c r="R1084">
        <f t="shared" si="38"/>
        <v>57.422222222222445</v>
      </c>
      <c r="S1084">
        <f t="shared" si="38"/>
        <v>57.422222222222445</v>
      </c>
      <c r="T1084">
        <f t="shared" si="38"/>
        <v>57.422222222222445</v>
      </c>
      <c r="W1084">
        <v>319</v>
      </c>
      <c r="X1084">
        <v>349.35</v>
      </c>
      <c r="Y1084">
        <v>209.59</v>
      </c>
      <c r="Z1084">
        <v>204.4</v>
      </c>
      <c r="AA1084">
        <v>244.45</v>
      </c>
      <c r="AB1084">
        <v>522.36</v>
      </c>
      <c r="AC1084">
        <v>181.97</v>
      </c>
      <c r="AD1084">
        <v>158.04</v>
      </c>
      <c r="AE1084">
        <v>127.38</v>
      </c>
      <c r="AF1084">
        <v>38.58</v>
      </c>
      <c r="AG1084">
        <v>489.76</v>
      </c>
      <c r="AH1084">
        <v>666.11</v>
      </c>
      <c r="AI1084">
        <v>480.94</v>
      </c>
      <c r="AJ1084">
        <v>89.07</v>
      </c>
      <c r="AK1084">
        <v>91.51</v>
      </c>
      <c r="AL1084">
        <v>258.86</v>
      </c>
      <c r="AM1084">
        <v>287.39999999999998</v>
      </c>
      <c r="AN1084">
        <v>295.47000000000003</v>
      </c>
      <c r="AO1084">
        <v>311.72000000000003</v>
      </c>
      <c r="AP1084">
        <v>147.69</v>
      </c>
    </row>
    <row r="1085" spans="1:42" x14ac:dyDescent="0.25">
      <c r="A1085">
        <v>320</v>
      </c>
      <c r="B1085">
        <f t="shared" si="38"/>
        <v>26.811111111111131</v>
      </c>
      <c r="C1085">
        <f t="shared" si="38"/>
        <v>26.811111111111131</v>
      </c>
      <c r="D1085">
        <f t="shared" si="38"/>
        <v>26.811111111111131</v>
      </c>
      <c r="E1085">
        <f t="shared" si="38"/>
        <v>26.811111111111131</v>
      </c>
      <c r="F1085">
        <f t="shared" si="38"/>
        <v>26.811111111111131</v>
      </c>
      <c r="G1085">
        <f t="shared" si="38"/>
        <v>26.811111111111131</v>
      </c>
      <c r="H1085">
        <f t="shared" si="38"/>
        <v>26.811111111111131</v>
      </c>
      <c r="I1085">
        <f t="shared" si="38"/>
        <v>26.811111111111131</v>
      </c>
      <c r="J1085">
        <f t="shared" si="38"/>
        <v>26.811111111111131</v>
      </c>
      <c r="K1085">
        <f t="shared" si="38"/>
        <v>26.811111111111131</v>
      </c>
      <c r="L1085">
        <f t="shared" si="38"/>
        <v>26.811111111111131</v>
      </c>
      <c r="M1085">
        <f t="shared" si="38"/>
        <v>26.811111111111131</v>
      </c>
      <c r="N1085">
        <f t="shared" si="38"/>
        <v>26.811111111111131</v>
      </c>
      <c r="O1085">
        <f t="shared" si="38"/>
        <v>26.811111111111131</v>
      </c>
      <c r="P1085">
        <f t="shared" si="38"/>
        <v>26.811111111111131</v>
      </c>
      <c r="Q1085">
        <f t="shared" si="38"/>
        <v>26.811111111111131</v>
      </c>
      <c r="R1085">
        <f t="shared" si="38"/>
        <v>26.811111111111131</v>
      </c>
      <c r="S1085">
        <f t="shared" si="38"/>
        <v>26.811111111111131</v>
      </c>
      <c r="T1085">
        <f t="shared" si="38"/>
        <v>26.811111111111131</v>
      </c>
      <c r="W1085">
        <v>320</v>
      </c>
      <c r="X1085">
        <v>360.43</v>
      </c>
      <c r="Y1085">
        <v>217.24</v>
      </c>
      <c r="Z1085">
        <v>200.94</v>
      </c>
      <c r="AA1085">
        <v>226.4</v>
      </c>
      <c r="AB1085">
        <v>510.07</v>
      </c>
      <c r="AC1085">
        <v>170.37</v>
      </c>
      <c r="AD1085">
        <v>175.33</v>
      </c>
      <c r="AE1085">
        <v>132.56</v>
      </c>
      <c r="AF1085">
        <v>38.340000000000003</v>
      </c>
      <c r="AG1085">
        <v>444.77</v>
      </c>
      <c r="AH1085">
        <v>707.92</v>
      </c>
      <c r="AI1085">
        <v>446.01</v>
      </c>
      <c r="AJ1085">
        <v>98.6</v>
      </c>
      <c r="AK1085">
        <v>99.87</v>
      </c>
      <c r="AL1085">
        <v>259.76</v>
      </c>
      <c r="AM1085">
        <v>293.97000000000003</v>
      </c>
      <c r="AN1085">
        <v>289.69</v>
      </c>
      <c r="AO1085">
        <v>312.75</v>
      </c>
      <c r="AP1085">
        <v>156.81</v>
      </c>
    </row>
    <row r="1086" spans="1:42" x14ac:dyDescent="0.25">
      <c r="A1086">
        <v>321</v>
      </c>
      <c r="B1086">
        <f t="shared" si="38"/>
        <v>14.4444444444444</v>
      </c>
      <c r="C1086">
        <f t="shared" si="38"/>
        <v>14.4444444444444</v>
      </c>
      <c r="D1086">
        <f t="shared" si="38"/>
        <v>14.4444444444444</v>
      </c>
      <c r="E1086">
        <f t="shared" si="38"/>
        <v>14.4444444444444</v>
      </c>
      <c r="F1086">
        <f t="shared" si="38"/>
        <v>14.4444444444444</v>
      </c>
      <c r="G1086">
        <f t="shared" si="38"/>
        <v>14.4444444444444</v>
      </c>
      <c r="H1086">
        <f t="shared" si="38"/>
        <v>14.4444444444444</v>
      </c>
      <c r="I1086">
        <f t="shared" si="38"/>
        <v>14.4444444444444</v>
      </c>
      <c r="J1086">
        <f t="shared" si="38"/>
        <v>14.4444444444444</v>
      </c>
      <c r="K1086">
        <f t="shared" si="38"/>
        <v>14.4444444444444</v>
      </c>
      <c r="L1086">
        <f t="shared" si="38"/>
        <v>14.4444444444444</v>
      </c>
      <c r="M1086">
        <f t="shared" si="38"/>
        <v>14.4444444444444</v>
      </c>
      <c r="N1086">
        <f t="shared" si="38"/>
        <v>14.4444444444444</v>
      </c>
      <c r="O1086">
        <f t="shared" si="38"/>
        <v>14.4444444444444</v>
      </c>
      <c r="P1086">
        <f t="shared" si="38"/>
        <v>14.4444444444444</v>
      </c>
      <c r="Q1086">
        <f t="shared" si="38"/>
        <v>14.4444444444444</v>
      </c>
      <c r="R1086">
        <f t="shared" si="38"/>
        <v>14.4444444444444</v>
      </c>
      <c r="S1086">
        <f t="shared" si="38"/>
        <v>14.4444444444444</v>
      </c>
      <c r="T1086">
        <f t="shared" si="38"/>
        <v>14.4444444444444</v>
      </c>
      <c r="W1086">
        <v>321</v>
      </c>
      <c r="X1086">
        <v>348.68</v>
      </c>
      <c r="Y1086">
        <v>206.4</v>
      </c>
      <c r="Z1086">
        <v>186.82</v>
      </c>
      <c r="AA1086">
        <v>242.23</v>
      </c>
      <c r="AB1086">
        <v>514.6</v>
      </c>
      <c r="AC1086">
        <v>182.37</v>
      </c>
      <c r="AD1086">
        <v>157.03</v>
      </c>
      <c r="AE1086">
        <v>99.81</v>
      </c>
      <c r="AF1086">
        <v>52.37</v>
      </c>
      <c r="AG1086">
        <v>473.61</v>
      </c>
      <c r="AH1086">
        <v>656.68</v>
      </c>
      <c r="AI1086">
        <v>476.49</v>
      </c>
      <c r="AJ1086">
        <v>71.37</v>
      </c>
      <c r="AK1086">
        <v>67.489999999999995</v>
      </c>
      <c r="AL1086">
        <v>251.13</v>
      </c>
      <c r="AM1086">
        <v>287.14</v>
      </c>
      <c r="AN1086">
        <v>270.45999999999998</v>
      </c>
      <c r="AO1086">
        <v>271.54000000000002</v>
      </c>
      <c r="AP1086">
        <v>127.85</v>
      </c>
    </row>
    <row r="1087" spans="1:42" x14ac:dyDescent="0.25">
      <c r="A1087">
        <v>324</v>
      </c>
      <c r="B1087">
        <f t="shared" si="38"/>
        <v>109.4888888888886</v>
      </c>
      <c r="C1087">
        <f t="shared" si="38"/>
        <v>109.4888888888886</v>
      </c>
      <c r="D1087">
        <f t="shared" si="38"/>
        <v>109.4888888888886</v>
      </c>
      <c r="E1087">
        <f t="shared" si="38"/>
        <v>109.4888888888886</v>
      </c>
      <c r="F1087">
        <f t="shared" si="38"/>
        <v>109.4888888888886</v>
      </c>
      <c r="G1087">
        <f t="shared" si="38"/>
        <v>109.4888888888886</v>
      </c>
      <c r="H1087">
        <f t="shared" si="38"/>
        <v>109.4888888888886</v>
      </c>
      <c r="I1087">
        <f t="shared" si="38"/>
        <v>109.4888888888886</v>
      </c>
      <c r="J1087">
        <f t="shared" si="38"/>
        <v>109.4888888888886</v>
      </c>
      <c r="K1087">
        <f t="shared" si="38"/>
        <v>109.4888888888886</v>
      </c>
      <c r="L1087">
        <f t="shared" si="38"/>
        <v>109.4888888888886</v>
      </c>
      <c r="M1087">
        <f t="shared" si="38"/>
        <v>109.4888888888886</v>
      </c>
      <c r="N1087">
        <f t="shared" si="38"/>
        <v>109.4888888888886</v>
      </c>
      <c r="O1087">
        <f t="shared" si="38"/>
        <v>109.4888888888886</v>
      </c>
      <c r="P1087">
        <f t="shared" si="38"/>
        <v>109.4888888888886</v>
      </c>
      <c r="Q1087">
        <f t="shared" si="38"/>
        <v>109.4888888888886</v>
      </c>
      <c r="R1087">
        <f t="shared" si="38"/>
        <v>109.4888888888886</v>
      </c>
      <c r="S1087">
        <f t="shared" si="38"/>
        <v>109.4888888888886</v>
      </c>
      <c r="T1087">
        <f t="shared" si="38"/>
        <v>109.4888888888886</v>
      </c>
      <c r="W1087">
        <v>324</v>
      </c>
      <c r="X1087">
        <v>280.45</v>
      </c>
      <c r="Y1087">
        <v>271.14</v>
      </c>
      <c r="Z1087">
        <v>292.92</v>
      </c>
      <c r="AA1087">
        <v>327.2</v>
      </c>
      <c r="AB1087">
        <v>455.01</v>
      </c>
      <c r="AC1087">
        <v>196.15</v>
      </c>
      <c r="AD1087">
        <v>168.84</v>
      </c>
      <c r="AE1087">
        <v>108.6</v>
      </c>
      <c r="AF1087">
        <v>181.74</v>
      </c>
      <c r="AG1087">
        <v>470.61</v>
      </c>
      <c r="AH1087">
        <v>698.35</v>
      </c>
      <c r="AI1087">
        <v>497.37</v>
      </c>
      <c r="AJ1087">
        <v>77.67</v>
      </c>
      <c r="AK1087">
        <v>86.25</v>
      </c>
      <c r="AL1087">
        <v>236.58</v>
      </c>
      <c r="AM1087">
        <v>247.16</v>
      </c>
      <c r="AN1087">
        <v>243.25</v>
      </c>
      <c r="AO1087">
        <v>142.36000000000001</v>
      </c>
      <c r="AP1087">
        <v>30.13</v>
      </c>
    </row>
    <row r="1088" spans="1:42" x14ac:dyDescent="0.25">
      <c r="A1088">
        <v>325</v>
      </c>
      <c r="B1088">
        <f t="shared" si="38"/>
        <v>24.233333333333348</v>
      </c>
      <c r="C1088">
        <f t="shared" si="38"/>
        <v>24.233333333333348</v>
      </c>
      <c r="D1088">
        <f t="shared" si="38"/>
        <v>24.233333333333348</v>
      </c>
      <c r="E1088">
        <f t="shared" si="38"/>
        <v>24.233333333333348</v>
      </c>
      <c r="F1088">
        <f t="shared" si="38"/>
        <v>24.233333333333348</v>
      </c>
      <c r="G1088">
        <f t="shared" si="38"/>
        <v>24.233333333333348</v>
      </c>
      <c r="H1088">
        <f t="shared" si="38"/>
        <v>24.233333333333348</v>
      </c>
      <c r="I1088">
        <f t="shared" si="38"/>
        <v>24.233333333333348</v>
      </c>
      <c r="J1088">
        <f t="shared" si="38"/>
        <v>24.233333333333348</v>
      </c>
      <c r="K1088">
        <f t="shared" si="38"/>
        <v>24.233333333333348</v>
      </c>
      <c r="L1088">
        <f t="shared" si="38"/>
        <v>24.233333333333348</v>
      </c>
      <c r="M1088">
        <f t="shared" si="38"/>
        <v>24.233333333333348</v>
      </c>
      <c r="N1088">
        <f t="shared" si="38"/>
        <v>24.233333333333348</v>
      </c>
      <c r="O1088">
        <f t="shared" si="38"/>
        <v>24.233333333333348</v>
      </c>
      <c r="P1088">
        <f t="shared" si="38"/>
        <v>24.233333333333348</v>
      </c>
      <c r="Q1088">
        <f t="shared" si="38"/>
        <v>24.233333333333348</v>
      </c>
      <c r="R1088">
        <f t="shared" si="38"/>
        <v>24.233333333333348</v>
      </c>
      <c r="S1088">
        <f t="shared" si="38"/>
        <v>24.233333333333348</v>
      </c>
      <c r="T1088">
        <f t="shared" si="38"/>
        <v>24.233333333333348</v>
      </c>
      <c r="W1088">
        <v>325</v>
      </c>
      <c r="X1088">
        <v>274.11</v>
      </c>
      <c r="Y1088">
        <v>287.77999999999997</v>
      </c>
      <c r="Z1088">
        <v>318.83</v>
      </c>
      <c r="AA1088">
        <v>351.64</v>
      </c>
      <c r="AB1088">
        <v>461.59</v>
      </c>
      <c r="AC1088">
        <v>214.42</v>
      </c>
      <c r="AD1088">
        <v>189.79</v>
      </c>
      <c r="AE1088">
        <v>128.05000000000001</v>
      </c>
      <c r="AF1088">
        <v>222.8</v>
      </c>
      <c r="AG1088">
        <v>437.49</v>
      </c>
      <c r="AH1088">
        <v>648.6</v>
      </c>
      <c r="AI1088">
        <v>501.9</v>
      </c>
      <c r="AJ1088">
        <v>101.15</v>
      </c>
      <c r="AK1088">
        <v>115.8</v>
      </c>
      <c r="AL1088">
        <v>221.48</v>
      </c>
      <c r="AM1088">
        <v>241.87</v>
      </c>
      <c r="AN1088">
        <v>231.58</v>
      </c>
      <c r="AO1088">
        <v>124.84</v>
      </c>
      <c r="AP1088">
        <v>37.5</v>
      </c>
    </row>
    <row r="1089" spans="1:42" x14ac:dyDescent="0.25">
      <c r="A1089">
        <v>326</v>
      </c>
      <c r="B1089">
        <f t="shared" si="38"/>
        <v>22.155555555555566</v>
      </c>
      <c r="C1089">
        <f t="shared" si="38"/>
        <v>22.155555555555566</v>
      </c>
      <c r="D1089">
        <f t="shared" si="38"/>
        <v>22.155555555555566</v>
      </c>
      <c r="E1089">
        <f t="shared" si="38"/>
        <v>22.155555555555566</v>
      </c>
      <c r="F1089">
        <f t="shared" si="38"/>
        <v>22.155555555555566</v>
      </c>
      <c r="G1089">
        <f t="shared" si="38"/>
        <v>22.155555555555566</v>
      </c>
      <c r="H1089">
        <f t="shared" si="38"/>
        <v>22.155555555555566</v>
      </c>
      <c r="I1089">
        <f t="shared" si="38"/>
        <v>22.155555555555566</v>
      </c>
      <c r="J1089">
        <f t="shared" si="38"/>
        <v>22.155555555555566</v>
      </c>
      <c r="K1089">
        <f t="shared" si="38"/>
        <v>22.155555555555566</v>
      </c>
      <c r="L1089">
        <f t="shared" si="38"/>
        <v>22.155555555555566</v>
      </c>
      <c r="M1089">
        <f t="shared" si="38"/>
        <v>22.155555555555566</v>
      </c>
      <c r="N1089">
        <f t="shared" si="38"/>
        <v>22.155555555555566</v>
      </c>
      <c r="O1089">
        <f t="shared" si="38"/>
        <v>22.155555555555566</v>
      </c>
      <c r="P1089">
        <f t="shared" si="38"/>
        <v>22.155555555555566</v>
      </c>
      <c r="Q1089">
        <f t="shared" si="38"/>
        <v>22.155555555555566</v>
      </c>
      <c r="R1089">
        <f t="shared" si="38"/>
        <v>22.155555555555566</v>
      </c>
      <c r="S1089">
        <f t="shared" si="38"/>
        <v>22.155555555555566</v>
      </c>
      <c r="T1089">
        <f t="shared" si="38"/>
        <v>22.155555555555566</v>
      </c>
      <c r="W1089">
        <v>326</v>
      </c>
      <c r="X1089">
        <v>259.91000000000003</v>
      </c>
      <c r="Y1089">
        <v>317.07</v>
      </c>
      <c r="Z1089">
        <v>345.26</v>
      </c>
      <c r="AA1089">
        <v>392.52</v>
      </c>
      <c r="AB1089">
        <v>439</v>
      </c>
      <c r="AC1089">
        <v>236.32</v>
      </c>
      <c r="AD1089">
        <v>220.31</v>
      </c>
      <c r="AE1089">
        <v>158.96</v>
      </c>
      <c r="AF1089">
        <v>228.87</v>
      </c>
      <c r="AG1089">
        <v>441.29</v>
      </c>
      <c r="AH1089">
        <v>632</v>
      </c>
      <c r="AI1089">
        <v>528</v>
      </c>
      <c r="AJ1089">
        <v>118.12</v>
      </c>
      <c r="AK1089">
        <v>123.4</v>
      </c>
      <c r="AL1089">
        <v>216.53</v>
      </c>
      <c r="AM1089">
        <v>223.73</v>
      </c>
      <c r="AN1089">
        <v>222.25</v>
      </c>
      <c r="AO1089">
        <v>99.54</v>
      </c>
      <c r="AP1089">
        <v>54.84</v>
      </c>
    </row>
    <row r="1090" spans="1:42" x14ac:dyDescent="0.25">
      <c r="A1090">
        <v>328</v>
      </c>
      <c r="B1090">
        <f t="shared" si="38"/>
        <v>37.100000000000136</v>
      </c>
      <c r="C1090">
        <f t="shared" si="38"/>
        <v>37.100000000000136</v>
      </c>
      <c r="D1090">
        <f t="shared" si="38"/>
        <v>37.100000000000136</v>
      </c>
      <c r="E1090">
        <f t="shared" si="38"/>
        <v>37.100000000000136</v>
      </c>
      <c r="F1090">
        <f t="shared" si="38"/>
        <v>37.100000000000136</v>
      </c>
      <c r="G1090">
        <f t="shared" si="38"/>
        <v>37.100000000000136</v>
      </c>
      <c r="H1090">
        <f t="shared" si="38"/>
        <v>37.100000000000136</v>
      </c>
      <c r="I1090">
        <f t="shared" si="38"/>
        <v>37.100000000000136</v>
      </c>
      <c r="J1090">
        <f t="shared" si="38"/>
        <v>37.100000000000136</v>
      </c>
      <c r="K1090">
        <f t="shared" si="38"/>
        <v>37.100000000000136</v>
      </c>
      <c r="L1090">
        <f t="shared" si="38"/>
        <v>37.100000000000136</v>
      </c>
      <c r="M1090">
        <f t="shared" si="38"/>
        <v>37.100000000000136</v>
      </c>
      <c r="N1090">
        <f t="shared" si="38"/>
        <v>37.100000000000136</v>
      </c>
      <c r="O1090">
        <f t="shared" si="38"/>
        <v>37.100000000000136</v>
      </c>
      <c r="P1090">
        <f t="shared" si="38"/>
        <v>37.100000000000136</v>
      </c>
      <c r="Q1090">
        <f t="shared" si="38"/>
        <v>37.100000000000136</v>
      </c>
      <c r="R1090">
        <f t="shared" si="38"/>
        <v>37.100000000000136</v>
      </c>
      <c r="S1090">
        <f t="shared" si="38"/>
        <v>37.100000000000136</v>
      </c>
      <c r="T1090">
        <f t="shared" si="38"/>
        <v>37.100000000000136</v>
      </c>
      <c r="W1090">
        <v>328</v>
      </c>
      <c r="X1090">
        <v>221.77</v>
      </c>
      <c r="Y1090">
        <v>307.95999999999998</v>
      </c>
      <c r="Z1090">
        <v>350.5</v>
      </c>
      <c r="AA1090">
        <v>382.19</v>
      </c>
      <c r="AB1090">
        <v>427.76</v>
      </c>
      <c r="AC1090">
        <v>239.76</v>
      </c>
      <c r="AD1090">
        <v>246.86</v>
      </c>
      <c r="AE1090">
        <v>172.52</v>
      </c>
      <c r="AF1090">
        <v>248.11</v>
      </c>
      <c r="AG1090">
        <v>432.4</v>
      </c>
      <c r="AH1090">
        <v>647.01</v>
      </c>
      <c r="AI1090">
        <v>514.44000000000005</v>
      </c>
      <c r="AJ1090">
        <v>136.97</v>
      </c>
      <c r="AK1090">
        <v>153.13999999999999</v>
      </c>
      <c r="AL1090">
        <v>208.1</v>
      </c>
      <c r="AM1090">
        <v>221</v>
      </c>
      <c r="AN1090">
        <v>211.45</v>
      </c>
      <c r="AO1090">
        <v>78.87</v>
      </c>
      <c r="AP1090">
        <v>81.8</v>
      </c>
    </row>
    <row r="1091" spans="1:42" x14ac:dyDescent="0.25">
      <c r="A1091">
        <v>331</v>
      </c>
      <c r="B1091">
        <f t="shared" si="38"/>
        <v>20.988888888888937</v>
      </c>
      <c r="C1091">
        <f t="shared" si="38"/>
        <v>20.988888888888937</v>
      </c>
      <c r="D1091">
        <f t="shared" si="38"/>
        <v>20.988888888888937</v>
      </c>
      <c r="E1091">
        <f t="shared" si="38"/>
        <v>20.988888888888937</v>
      </c>
      <c r="F1091">
        <f t="shared" si="38"/>
        <v>20.988888888888937</v>
      </c>
      <c r="G1091">
        <f t="shared" si="38"/>
        <v>20.988888888888937</v>
      </c>
      <c r="H1091">
        <f t="shared" si="38"/>
        <v>20.988888888888937</v>
      </c>
      <c r="I1091">
        <f t="shared" si="38"/>
        <v>20.988888888888937</v>
      </c>
      <c r="J1091">
        <f t="shared" si="38"/>
        <v>20.988888888888937</v>
      </c>
      <c r="K1091">
        <f t="shared" si="38"/>
        <v>20.988888888888937</v>
      </c>
      <c r="L1091">
        <f t="shared" si="38"/>
        <v>20.988888888888937</v>
      </c>
      <c r="M1091">
        <f t="shared" si="38"/>
        <v>20.988888888888937</v>
      </c>
      <c r="N1091">
        <f t="shared" si="38"/>
        <v>20.988888888888937</v>
      </c>
      <c r="O1091">
        <f t="shared" si="38"/>
        <v>20.988888888888937</v>
      </c>
      <c r="P1091">
        <f t="shared" si="38"/>
        <v>20.988888888888937</v>
      </c>
      <c r="Q1091">
        <f t="shared" si="38"/>
        <v>20.988888888888937</v>
      </c>
      <c r="R1091">
        <f t="shared" si="38"/>
        <v>20.988888888888937</v>
      </c>
      <c r="S1091">
        <f t="shared" si="38"/>
        <v>20.988888888888937</v>
      </c>
      <c r="T1091">
        <f t="shared" si="38"/>
        <v>20.988888888888937</v>
      </c>
      <c r="W1091">
        <v>331</v>
      </c>
      <c r="X1091">
        <v>215.88</v>
      </c>
      <c r="Y1091">
        <v>355.91</v>
      </c>
      <c r="Z1091">
        <v>357.51</v>
      </c>
      <c r="AA1091">
        <v>425.42</v>
      </c>
      <c r="AB1091">
        <v>405.83</v>
      </c>
      <c r="AC1091">
        <v>266.88</v>
      </c>
      <c r="AD1091">
        <v>265.45</v>
      </c>
      <c r="AE1091">
        <v>190.85</v>
      </c>
      <c r="AF1091">
        <v>272.02</v>
      </c>
      <c r="AG1091">
        <v>446.05</v>
      </c>
      <c r="AH1091">
        <v>673.96</v>
      </c>
      <c r="AI1091">
        <v>523.24</v>
      </c>
      <c r="AJ1091">
        <v>156.83000000000001</v>
      </c>
      <c r="AK1091">
        <v>165.97</v>
      </c>
      <c r="AL1091">
        <v>219.44</v>
      </c>
      <c r="AM1091">
        <v>223.49</v>
      </c>
      <c r="AN1091">
        <v>211.8</v>
      </c>
      <c r="AO1091">
        <v>65.39</v>
      </c>
      <c r="AP1091">
        <v>105.93</v>
      </c>
    </row>
    <row r="1092" spans="1:42" x14ac:dyDescent="0.25">
      <c r="A1092">
        <v>332</v>
      </c>
      <c r="B1092">
        <f t="shared" si="38"/>
        <v>86.766666666666652</v>
      </c>
      <c r="C1092">
        <f t="shared" si="38"/>
        <v>86.766666666666652</v>
      </c>
      <c r="D1092">
        <f t="shared" si="38"/>
        <v>86.766666666666652</v>
      </c>
      <c r="E1092">
        <f t="shared" si="38"/>
        <v>86.766666666666652</v>
      </c>
      <c r="F1092">
        <f t="shared" si="38"/>
        <v>86.766666666666652</v>
      </c>
      <c r="G1092">
        <f t="shared" si="38"/>
        <v>86.766666666666652</v>
      </c>
      <c r="H1092">
        <f t="shared" si="38"/>
        <v>86.766666666666652</v>
      </c>
      <c r="I1092">
        <f t="shared" si="38"/>
        <v>86.766666666666652</v>
      </c>
      <c r="J1092">
        <f t="shared" ref="J1092:T1092" si="39">IF($B$809=1,$B282,$C282)</f>
        <v>86.766666666666652</v>
      </c>
      <c r="K1092">
        <f t="shared" si="39"/>
        <v>86.766666666666652</v>
      </c>
      <c r="L1092">
        <f t="shared" si="39"/>
        <v>86.766666666666652</v>
      </c>
      <c r="M1092">
        <f t="shared" si="39"/>
        <v>86.766666666666652</v>
      </c>
      <c r="N1092">
        <f t="shared" si="39"/>
        <v>86.766666666666652</v>
      </c>
      <c r="O1092">
        <f t="shared" si="39"/>
        <v>86.766666666666652</v>
      </c>
      <c r="P1092">
        <f t="shared" si="39"/>
        <v>86.766666666666652</v>
      </c>
      <c r="Q1092">
        <f t="shared" si="39"/>
        <v>86.766666666666652</v>
      </c>
      <c r="R1092">
        <f t="shared" si="39"/>
        <v>86.766666666666652</v>
      </c>
      <c r="S1092">
        <f t="shared" si="39"/>
        <v>86.766666666666652</v>
      </c>
      <c r="T1092">
        <f t="shared" si="39"/>
        <v>86.766666666666652</v>
      </c>
      <c r="W1092">
        <v>332</v>
      </c>
      <c r="X1092">
        <v>172.07</v>
      </c>
      <c r="Y1092">
        <v>373.34</v>
      </c>
      <c r="Z1092">
        <v>393.83</v>
      </c>
      <c r="AA1092">
        <v>436.92</v>
      </c>
      <c r="AB1092">
        <v>383.62</v>
      </c>
      <c r="AC1092">
        <v>287.92</v>
      </c>
      <c r="AD1092">
        <v>304.7</v>
      </c>
      <c r="AE1092">
        <v>220.19</v>
      </c>
      <c r="AF1092">
        <v>296.18</v>
      </c>
      <c r="AG1092">
        <v>412.8</v>
      </c>
      <c r="AH1092">
        <v>670.15</v>
      </c>
      <c r="AI1092">
        <v>537.25</v>
      </c>
      <c r="AJ1092">
        <v>193.46</v>
      </c>
      <c r="AK1092">
        <v>204.22</v>
      </c>
      <c r="AL1092">
        <v>247.42</v>
      </c>
      <c r="AM1092">
        <v>227.44</v>
      </c>
      <c r="AN1092">
        <v>233.43</v>
      </c>
      <c r="AO1092">
        <v>32.22</v>
      </c>
      <c r="AP1092">
        <v>131.13</v>
      </c>
    </row>
    <row r="1093" spans="1:42" x14ac:dyDescent="0.25">
      <c r="A1093">
        <v>333</v>
      </c>
      <c r="B1093">
        <f t="shared" ref="B1093:T1106" si="40">IF($B$809=1,$B283,$C283)</f>
        <v>11.222222222222229</v>
      </c>
      <c r="C1093">
        <f t="shared" si="40"/>
        <v>11.222222222222229</v>
      </c>
      <c r="D1093">
        <f t="shared" si="40"/>
        <v>11.222222222222229</v>
      </c>
      <c r="E1093">
        <f t="shared" si="40"/>
        <v>11.222222222222229</v>
      </c>
      <c r="F1093">
        <f t="shared" si="40"/>
        <v>11.222222222222229</v>
      </c>
      <c r="G1093">
        <f t="shared" si="40"/>
        <v>11.222222222222229</v>
      </c>
      <c r="H1093">
        <f t="shared" si="40"/>
        <v>11.222222222222229</v>
      </c>
      <c r="I1093">
        <f t="shared" si="40"/>
        <v>11.222222222222229</v>
      </c>
      <c r="J1093">
        <f t="shared" si="40"/>
        <v>11.222222222222229</v>
      </c>
      <c r="K1093">
        <f t="shared" si="40"/>
        <v>11.222222222222229</v>
      </c>
      <c r="L1093">
        <f t="shared" si="40"/>
        <v>11.222222222222229</v>
      </c>
      <c r="M1093">
        <f t="shared" si="40"/>
        <v>11.222222222222229</v>
      </c>
      <c r="N1093">
        <f t="shared" si="40"/>
        <v>11.222222222222229</v>
      </c>
      <c r="O1093">
        <f t="shared" si="40"/>
        <v>11.222222222222229</v>
      </c>
      <c r="P1093">
        <f t="shared" si="40"/>
        <v>11.222222222222229</v>
      </c>
      <c r="Q1093">
        <f t="shared" si="40"/>
        <v>11.222222222222229</v>
      </c>
      <c r="R1093">
        <f t="shared" si="40"/>
        <v>11.222222222222229</v>
      </c>
      <c r="S1093">
        <f t="shared" si="40"/>
        <v>11.222222222222229</v>
      </c>
      <c r="T1093">
        <f t="shared" si="40"/>
        <v>11.222222222222229</v>
      </c>
      <c r="W1093">
        <v>333</v>
      </c>
      <c r="X1093">
        <v>153.25</v>
      </c>
      <c r="Y1093">
        <v>329.32</v>
      </c>
      <c r="Z1093">
        <v>355</v>
      </c>
      <c r="AA1093">
        <v>420.61</v>
      </c>
      <c r="AB1093">
        <v>326.33</v>
      </c>
      <c r="AC1093">
        <v>287.33999999999997</v>
      </c>
      <c r="AD1093">
        <v>340.4</v>
      </c>
      <c r="AE1093">
        <v>258.19</v>
      </c>
      <c r="AF1093">
        <v>326.62</v>
      </c>
      <c r="AG1093">
        <v>381.62</v>
      </c>
      <c r="AH1093">
        <v>603.73</v>
      </c>
      <c r="AI1093">
        <v>488.08</v>
      </c>
      <c r="AJ1093">
        <v>220.66</v>
      </c>
      <c r="AK1093">
        <v>236.29</v>
      </c>
      <c r="AL1093">
        <v>240.51</v>
      </c>
      <c r="AM1093">
        <v>204.29</v>
      </c>
      <c r="AN1093">
        <v>194.43</v>
      </c>
      <c r="AO1093">
        <v>43.97</v>
      </c>
      <c r="AP1093">
        <v>165.73</v>
      </c>
    </row>
    <row r="1094" spans="1:42" x14ac:dyDescent="0.25">
      <c r="A1094">
        <v>334</v>
      </c>
      <c r="B1094">
        <f t="shared" si="40"/>
        <v>139.09999999999991</v>
      </c>
      <c r="C1094">
        <f t="shared" si="40"/>
        <v>139.09999999999991</v>
      </c>
      <c r="D1094">
        <f t="shared" si="40"/>
        <v>139.09999999999991</v>
      </c>
      <c r="E1094">
        <f t="shared" si="40"/>
        <v>139.09999999999991</v>
      </c>
      <c r="F1094">
        <f t="shared" si="40"/>
        <v>139.09999999999991</v>
      </c>
      <c r="G1094">
        <f t="shared" si="40"/>
        <v>139.09999999999991</v>
      </c>
      <c r="H1094">
        <f t="shared" si="40"/>
        <v>139.09999999999991</v>
      </c>
      <c r="I1094">
        <f t="shared" si="40"/>
        <v>139.09999999999991</v>
      </c>
      <c r="J1094">
        <f t="shared" si="40"/>
        <v>139.09999999999991</v>
      </c>
      <c r="K1094">
        <f t="shared" si="40"/>
        <v>139.09999999999991</v>
      </c>
      <c r="L1094">
        <f t="shared" si="40"/>
        <v>139.09999999999991</v>
      </c>
      <c r="M1094">
        <f t="shared" si="40"/>
        <v>139.09999999999991</v>
      </c>
      <c r="N1094">
        <f t="shared" si="40"/>
        <v>139.09999999999991</v>
      </c>
      <c r="O1094">
        <f t="shared" si="40"/>
        <v>139.09999999999991</v>
      </c>
      <c r="P1094">
        <f t="shared" si="40"/>
        <v>139.09999999999991</v>
      </c>
      <c r="Q1094">
        <f t="shared" si="40"/>
        <v>139.09999999999991</v>
      </c>
      <c r="R1094">
        <f t="shared" si="40"/>
        <v>139.09999999999991</v>
      </c>
      <c r="S1094">
        <f t="shared" si="40"/>
        <v>139.09999999999991</v>
      </c>
      <c r="T1094">
        <f t="shared" si="40"/>
        <v>139.09999999999991</v>
      </c>
      <c r="W1094">
        <v>334</v>
      </c>
      <c r="X1094">
        <v>162.74</v>
      </c>
      <c r="Y1094">
        <v>336.97</v>
      </c>
      <c r="Z1094">
        <v>366.29</v>
      </c>
      <c r="AA1094">
        <v>418.47</v>
      </c>
      <c r="AB1094">
        <v>352.29</v>
      </c>
      <c r="AC1094">
        <v>258.17</v>
      </c>
      <c r="AD1094">
        <v>318.44</v>
      </c>
      <c r="AE1094">
        <v>261.24</v>
      </c>
      <c r="AF1094">
        <v>309.47000000000003</v>
      </c>
      <c r="AG1094">
        <v>405.89</v>
      </c>
      <c r="AH1094">
        <v>606.82000000000005</v>
      </c>
      <c r="AI1094">
        <v>497.75</v>
      </c>
      <c r="AJ1094">
        <v>191.87</v>
      </c>
      <c r="AK1094">
        <v>217.7</v>
      </c>
      <c r="AL1094">
        <v>210.61</v>
      </c>
      <c r="AM1094">
        <v>206.62</v>
      </c>
      <c r="AN1094">
        <v>200.08</v>
      </c>
      <c r="AO1094">
        <v>38.299999999999997</v>
      </c>
      <c r="AP1094">
        <v>140.36000000000001</v>
      </c>
    </row>
    <row r="1095" spans="1:42" x14ac:dyDescent="0.25">
      <c r="A1095">
        <v>335</v>
      </c>
      <c r="B1095">
        <f t="shared" si="40"/>
        <v>45.122222222222263</v>
      </c>
      <c r="C1095">
        <f t="shared" si="40"/>
        <v>45.122222222222263</v>
      </c>
      <c r="D1095">
        <f t="shared" si="40"/>
        <v>45.122222222222263</v>
      </c>
      <c r="E1095">
        <f t="shared" si="40"/>
        <v>45.122222222222263</v>
      </c>
      <c r="F1095">
        <f t="shared" si="40"/>
        <v>45.122222222222263</v>
      </c>
      <c r="G1095">
        <f t="shared" si="40"/>
        <v>45.122222222222263</v>
      </c>
      <c r="H1095">
        <f t="shared" si="40"/>
        <v>45.122222222222263</v>
      </c>
      <c r="I1095">
        <f t="shared" si="40"/>
        <v>45.122222222222263</v>
      </c>
      <c r="J1095">
        <f t="shared" si="40"/>
        <v>45.122222222222263</v>
      </c>
      <c r="K1095">
        <f t="shared" si="40"/>
        <v>45.122222222222263</v>
      </c>
      <c r="L1095">
        <f t="shared" si="40"/>
        <v>45.122222222222263</v>
      </c>
      <c r="M1095">
        <f t="shared" si="40"/>
        <v>45.122222222222263</v>
      </c>
      <c r="N1095">
        <f t="shared" si="40"/>
        <v>45.122222222222263</v>
      </c>
      <c r="O1095">
        <f t="shared" si="40"/>
        <v>45.122222222222263</v>
      </c>
      <c r="P1095">
        <f t="shared" si="40"/>
        <v>45.122222222222263</v>
      </c>
      <c r="Q1095">
        <f t="shared" si="40"/>
        <v>45.122222222222263</v>
      </c>
      <c r="R1095">
        <f t="shared" si="40"/>
        <v>45.122222222222263</v>
      </c>
      <c r="S1095">
        <f t="shared" si="40"/>
        <v>45.122222222222263</v>
      </c>
      <c r="T1095">
        <f t="shared" si="40"/>
        <v>45.122222222222263</v>
      </c>
      <c r="W1095">
        <v>335</v>
      </c>
      <c r="X1095">
        <v>160.77000000000001</v>
      </c>
      <c r="Y1095">
        <v>344.72</v>
      </c>
      <c r="Z1095">
        <v>382.46</v>
      </c>
      <c r="AA1095">
        <v>413.3</v>
      </c>
      <c r="AB1095">
        <v>353.92</v>
      </c>
      <c r="AC1095">
        <v>297.52</v>
      </c>
      <c r="AD1095">
        <v>326.18</v>
      </c>
      <c r="AE1095">
        <v>252.33</v>
      </c>
      <c r="AF1095">
        <v>311.26</v>
      </c>
      <c r="AG1095">
        <v>408.91</v>
      </c>
      <c r="AH1095">
        <v>595.4</v>
      </c>
      <c r="AI1095">
        <v>520.79999999999995</v>
      </c>
      <c r="AJ1095">
        <v>205.92</v>
      </c>
      <c r="AK1095">
        <v>224.96</v>
      </c>
      <c r="AL1095">
        <v>244.31</v>
      </c>
      <c r="AM1095">
        <v>210.06</v>
      </c>
      <c r="AN1095">
        <v>218.3</v>
      </c>
      <c r="AO1095">
        <v>20.72</v>
      </c>
      <c r="AP1095">
        <v>152.62</v>
      </c>
    </row>
    <row r="1096" spans="1:42" x14ac:dyDescent="0.25">
      <c r="A1096">
        <v>336</v>
      </c>
      <c r="B1096">
        <f t="shared" si="40"/>
        <v>15.666666666666629</v>
      </c>
      <c r="C1096">
        <f t="shared" si="40"/>
        <v>15.666666666666629</v>
      </c>
      <c r="D1096">
        <f t="shared" si="40"/>
        <v>15.666666666666629</v>
      </c>
      <c r="E1096">
        <f t="shared" si="40"/>
        <v>15.666666666666629</v>
      </c>
      <c r="F1096">
        <f t="shared" si="40"/>
        <v>15.666666666666629</v>
      </c>
      <c r="G1096">
        <f t="shared" si="40"/>
        <v>15.666666666666629</v>
      </c>
      <c r="H1096">
        <f t="shared" si="40"/>
        <v>15.666666666666629</v>
      </c>
      <c r="I1096">
        <f t="shared" si="40"/>
        <v>15.666666666666629</v>
      </c>
      <c r="J1096">
        <f t="shared" si="40"/>
        <v>15.666666666666629</v>
      </c>
      <c r="K1096">
        <f t="shared" si="40"/>
        <v>15.666666666666629</v>
      </c>
      <c r="L1096">
        <f t="shared" si="40"/>
        <v>15.666666666666629</v>
      </c>
      <c r="M1096">
        <f t="shared" si="40"/>
        <v>15.666666666666629</v>
      </c>
      <c r="N1096">
        <f t="shared" si="40"/>
        <v>15.666666666666629</v>
      </c>
      <c r="O1096">
        <f t="shared" si="40"/>
        <v>15.666666666666629</v>
      </c>
      <c r="P1096">
        <f t="shared" si="40"/>
        <v>15.666666666666629</v>
      </c>
      <c r="Q1096">
        <f t="shared" si="40"/>
        <v>15.666666666666629</v>
      </c>
      <c r="R1096">
        <f t="shared" si="40"/>
        <v>15.666666666666629</v>
      </c>
      <c r="S1096">
        <f t="shared" si="40"/>
        <v>15.666666666666629</v>
      </c>
      <c r="T1096">
        <f t="shared" si="40"/>
        <v>15.666666666666629</v>
      </c>
      <c r="W1096">
        <v>336</v>
      </c>
      <c r="X1096">
        <v>166.11</v>
      </c>
      <c r="Y1096">
        <v>324.60000000000002</v>
      </c>
      <c r="Z1096">
        <v>354.51</v>
      </c>
      <c r="AA1096">
        <v>416.68</v>
      </c>
      <c r="AB1096">
        <v>370.33</v>
      </c>
      <c r="AC1096">
        <v>283.52999999999997</v>
      </c>
      <c r="AD1096">
        <v>306.72000000000003</v>
      </c>
      <c r="AE1096">
        <v>249.41</v>
      </c>
      <c r="AF1096">
        <v>291.68</v>
      </c>
      <c r="AG1096">
        <v>419.13</v>
      </c>
      <c r="AH1096">
        <v>621.29999999999995</v>
      </c>
      <c r="AI1096">
        <v>537.63</v>
      </c>
      <c r="AJ1096">
        <v>199.69</v>
      </c>
      <c r="AK1096">
        <v>208.17</v>
      </c>
      <c r="AL1096">
        <v>229.91</v>
      </c>
      <c r="AM1096">
        <v>210.48</v>
      </c>
      <c r="AN1096">
        <v>209.13</v>
      </c>
      <c r="AO1096">
        <v>36.380000000000003</v>
      </c>
      <c r="AP1096">
        <v>134.08000000000001</v>
      </c>
    </row>
    <row r="1097" spans="1:42" x14ac:dyDescent="0.25">
      <c r="A1097">
        <v>337</v>
      </c>
      <c r="B1097">
        <f t="shared" si="40"/>
        <v>68.488888888889051</v>
      </c>
      <c r="C1097">
        <f t="shared" si="40"/>
        <v>68.488888888889051</v>
      </c>
      <c r="D1097">
        <f t="shared" si="40"/>
        <v>68.488888888889051</v>
      </c>
      <c r="E1097">
        <f t="shared" si="40"/>
        <v>68.488888888889051</v>
      </c>
      <c r="F1097">
        <f t="shared" si="40"/>
        <v>68.488888888889051</v>
      </c>
      <c r="G1097">
        <f t="shared" si="40"/>
        <v>68.488888888889051</v>
      </c>
      <c r="H1097">
        <f t="shared" si="40"/>
        <v>68.488888888889051</v>
      </c>
      <c r="I1097">
        <f t="shared" si="40"/>
        <v>68.488888888889051</v>
      </c>
      <c r="J1097">
        <f t="shared" si="40"/>
        <v>68.488888888889051</v>
      </c>
      <c r="K1097">
        <f t="shared" si="40"/>
        <v>68.488888888889051</v>
      </c>
      <c r="L1097">
        <f t="shared" si="40"/>
        <v>68.488888888889051</v>
      </c>
      <c r="M1097">
        <f t="shared" si="40"/>
        <v>68.488888888889051</v>
      </c>
      <c r="N1097">
        <f t="shared" si="40"/>
        <v>68.488888888889051</v>
      </c>
      <c r="O1097">
        <f t="shared" si="40"/>
        <v>68.488888888889051</v>
      </c>
      <c r="P1097">
        <f t="shared" si="40"/>
        <v>68.488888888889051</v>
      </c>
      <c r="Q1097">
        <f t="shared" si="40"/>
        <v>68.488888888889051</v>
      </c>
      <c r="R1097">
        <f t="shared" si="40"/>
        <v>68.488888888889051</v>
      </c>
      <c r="S1097">
        <f t="shared" si="40"/>
        <v>68.488888888889051</v>
      </c>
      <c r="T1097">
        <f t="shared" si="40"/>
        <v>68.488888888889051</v>
      </c>
      <c r="W1097">
        <v>337</v>
      </c>
      <c r="X1097">
        <v>177.35</v>
      </c>
      <c r="Y1097">
        <v>318.81</v>
      </c>
      <c r="Z1097">
        <v>347.97</v>
      </c>
      <c r="AA1097">
        <v>382.79</v>
      </c>
      <c r="AB1097">
        <v>383.37</v>
      </c>
      <c r="AC1097">
        <v>236.27</v>
      </c>
      <c r="AD1097">
        <v>300.95999999999998</v>
      </c>
      <c r="AE1097">
        <v>220.54</v>
      </c>
      <c r="AF1097">
        <v>268.79000000000002</v>
      </c>
      <c r="AG1097">
        <v>406.57</v>
      </c>
      <c r="AH1097">
        <v>612.62</v>
      </c>
      <c r="AI1097">
        <v>497.37</v>
      </c>
      <c r="AJ1097">
        <v>174.26</v>
      </c>
      <c r="AK1097">
        <v>177.51</v>
      </c>
      <c r="AL1097">
        <v>186.1</v>
      </c>
      <c r="AM1097">
        <v>179.18</v>
      </c>
      <c r="AN1097">
        <v>185.25</v>
      </c>
      <c r="AO1097">
        <v>65.69</v>
      </c>
      <c r="AP1097">
        <v>108.67</v>
      </c>
    </row>
    <row r="1098" spans="1:42" x14ac:dyDescent="0.25">
      <c r="A1098">
        <v>338</v>
      </c>
      <c r="B1098">
        <f t="shared" si="40"/>
        <v>95.655555555555111</v>
      </c>
      <c r="C1098">
        <f t="shared" si="40"/>
        <v>95.655555555555111</v>
      </c>
      <c r="D1098">
        <f t="shared" si="40"/>
        <v>95.655555555555111</v>
      </c>
      <c r="E1098">
        <f t="shared" si="40"/>
        <v>95.655555555555111</v>
      </c>
      <c r="F1098">
        <f t="shared" si="40"/>
        <v>95.655555555555111</v>
      </c>
      <c r="G1098">
        <f t="shared" si="40"/>
        <v>95.655555555555111</v>
      </c>
      <c r="H1098">
        <f t="shared" si="40"/>
        <v>95.655555555555111</v>
      </c>
      <c r="I1098">
        <f t="shared" si="40"/>
        <v>95.655555555555111</v>
      </c>
      <c r="J1098">
        <f t="shared" si="40"/>
        <v>95.655555555555111</v>
      </c>
      <c r="K1098">
        <f t="shared" si="40"/>
        <v>95.655555555555111</v>
      </c>
      <c r="L1098">
        <f t="shared" si="40"/>
        <v>95.655555555555111</v>
      </c>
      <c r="M1098">
        <f t="shared" si="40"/>
        <v>95.655555555555111</v>
      </c>
      <c r="N1098">
        <f t="shared" si="40"/>
        <v>95.655555555555111</v>
      </c>
      <c r="O1098">
        <f t="shared" si="40"/>
        <v>95.655555555555111</v>
      </c>
      <c r="P1098">
        <f t="shared" si="40"/>
        <v>95.655555555555111</v>
      </c>
      <c r="Q1098">
        <f t="shared" si="40"/>
        <v>95.655555555555111</v>
      </c>
      <c r="R1098">
        <f t="shared" si="40"/>
        <v>95.655555555555111</v>
      </c>
      <c r="S1098">
        <f t="shared" si="40"/>
        <v>95.655555555555111</v>
      </c>
      <c r="T1098">
        <f t="shared" si="40"/>
        <v>95.655555555555111</v>
      </c>
      <c r="W1098">
        <v>338</v>
      </c>
      <c r="X1098">
        <v>185.44</v>
      </c>
      <c r="Y1098">
        <v>322.52999999999997</v>
      </c>
      <c r="Z1098">
        <v>361.95</v>
      </c>
      <c r="AA1098">
        <v>380.13</v>
      </c>
      <c r="AB1098">
        <v>385.65</v>
      </c>
      <c r="AC1098">
        <v>251.67</v>
      </c>
      <c r="AD1098">
        <v>285.33999999999997</v>
      </c>
      <c r="AE1098">
        <v>223.03</v>
      </c>
      <c r="AF1098">
        <v>289.41000000000003</v>
      </c>
      <c r="AG1098">
        <v>398.31</v>
      </c>
      <c r="AH1098">
        <v>652.99</v>
      </c>
      <c r="AI1098">
        <v>524.22</v>
      </c>
      <c r="AJ1098">
        <v>184.07</v>
      </c>
      <c r="AK1098">
        <v>196.69</v>
      </c>
      <c r="AL1098">
        <v>214.65</v>
      </c>
      <c r="AM1098">
        <v>191.31</v>
      </c>
      <c r="AN1098">
        <v>194.84</v>
      </c>
      <c r="AO1098">
        <v>44.94</v>
      </c>
      <c r="AP1098">
        <v>122.66</v>
      </c>
    </row>
    <row r="1099" spans="1:42" x14ac:dyDescent="0.25">
      <c r="A1099">
        <v>339</v>
      </c>
      <c r="B1099">
        <f t="shared" si="40"/>
        <v>35.844444444444434</v>
      </c>
      <c r="C1099">
        <f t="shared" si="40"/>
        <v>35.844444444444434</v>
      </c>
      <c r="D1099">
        <f t="shared" si="40"/>
        <v>35.844444444444434</v>
      </c>
      <c r="E1099">
        <f t="shared" si="40"/>
        <v>35.844444444444434</v>
      </c>
      <c r="F1099">
        <f t="shared" si="40"/>
        <v>35.844444444444434</v>
      </c>
      <c r="G1099">
        <f t="shared" si="40"/>
        <v>35.844444444444434</v>
      </c>
      <c r="H1099">
        <f t="shared" si="40"/>
        <v>35.844444444444434</v>
      </c>
      <c r="I1099">
        <f t="shared" si="40"/>
        <v>35.844444444444434</v>
      </c>
      <c r="J1099">
        <f t="shared" si="40"/>
        <v>35.844444444444434</v>
      </c>
      <c r="K1099">
        <f t="shared" si="40"/>
        <v>35.844444444444434</v>
      </c>
      <c r="L1099">
        <f t="shared" si="40"/>
        <v>35.844444444444434</v>
      </c>
      <c r="M1099">
        <f t="shared" si="40"/>
        <v>35.844444444444434</v>
      </c>
      <c r="N1099">
        <f t="shared" si="40"/>
        <v>35.844444444444434</v>
      </c>
      <c r="O1099">
        <f t="shared" si="40"/>
        <v>35.844444444444434</v>
      </c>
      <c r="P1099">
        <f t="shared" si="40"/>
        <v>35.844444444444434</v>
      </c>
      <c r="Q1099">
        <f t="shared" si="40"/>
        <v>35.844444444444434</v>
      </c>
      <c r="R1099">
        <f t="shared" si="40"/>
        <v>35.844444444444434</v>
      </c>
      <c r="S1099">
        <f t="shared" si="40"/>
        <v>35.844444444444434</v>
      </c>
      <c r="T1099">
        <f t="shared" si="40"/>
        <v>35.844444444444434</v>
      </c>
      <c r="W1099">
        <v>339</v>
      </c>
      <c r="X1099">
        <v>190.43</v>
      </c>
      <c r="Y1099">
        <v>318.04000000000002</v>
      </c>
      <c r="Z1099">
        <v>345.08</v>
      </c>
      <c r="AA1099">
        <v>395.96</v>
      </c>
      <c r="AB1099">
        <v>384.74</v>
      </c>
      <c r="AC1099">
        <v>256.07</v>
      </c>
      <c r="AD1099">
        <v>278.19</v>
      </c>
      <c r="AE1099">
        <v>220.74</v>
      </c>
      <c r="AF1099">
        <v>288.14999999999998</v>
      </c>
      <c r="AG1099">
        <v>393.83</v>
      </c>
      <c r="AH1099">
        <v>599.87</v>
      </c>
      <c r="AI1099">
        <v>501.32</v>
      </c>
      <c r="AJ1099">
        <v>178.04</v>
      </c>
      <c r="AK1099">
        <v>191.36</v>
      </c>
      <c r="AL1099">
        <v>198.8</v>
      </c>
      <c r="AM1099">
        <v>191.73</v>
      </c>
      <c r="AN1099">
        <v>182.25</v>
      </c>
      <c r="AO1099">
        <v>56.5</v>
      </c>
      <c r="AP1099">
        <v>112.32</v>
      </c>
    </row>
    <row r="1100" spans="1:42" x14ac:dyDescent="0.25">
      <c r="A1100">
        <v>341</v>
      </c>
      <c r="B1100">
        <f t="shared" si="40"/>
        <v>32.422222222222445</v>
      </c>
      <c r="C1100">
        <f t="shared" si="40"/>
        <v>32.422222222222445</v>
      </c>
      <c r="D1100">
        <f t="shared" si="40"/>
        <v>32.422222222222445</v>
      </c>
      <c r="E1100">
        <f t="shared" si="40"/>
        <v>32.422222222222445</v>
      </c>
      <c r="F1100">
        <f t="shared" si="40"/>
        <v>32.422222222222445</v>
      </c>
      <c r="G1100">
        <f t="shared" si="40"/>
        <v>32.422222222222445</v>
      </c>
      <c r="H1100">
        <f t="shared" si="40"/>
        <v>32.422222222222445</v>
      </c>
      <c r="I1100">
        <f t="shared" si="40"/>
        <v>32.422222222222445</v>
      </c>
      <c r="J1100">
        <f t="shared" si="40"/>
        <v>32.422222222222445</v>
      </c>
      <c r="K1100">
        <f t="shared" si="40"/>
        <v>32.422222222222445</v>
      </c>
      <c r="L1100">
        <f t="shared" si="40"/>
        <v>32.422222222222445</v>
      </c>
      <c r="M1100">
        <f t="shared" si="40"/>
        <v>32.422222222222445</v>
      </c>
      <c r="N1100">
        <f t="shared" si="40"/>
        <v>32.422222222222445</v>
      </c>
      <c r="O1100">
        <f t="shared" si="40"/>
        <v>32.422222222222445</v>
      </c>
      <c r="P1100">
        <f t="shared" si="40"/>
        <v>32.422222222222445</v>
      </c>
      <c r="Q1100">
        <f t="shared" si="40"/>
        <v>32.422222222222445</v>
      </c>
      <c r="R1100">
        <f t="shared" si="40"/>
        <v>32.422222222222445</v>
      </c>
      <c r="S1100">
        <f t="shared" si="40"/>
        <v>32.422222222222445</v>
      </c>
      <c r="T1100">
        <f t="shared" si="40"/>
        <v>32.422222222222445</v>
      </c>
      <c r="W1100">
        <v>341</v>
      </c>
      <c r="X1100">
        <v>219.58</v>
      </c>
      <c r="Y1100">
        <v>305.31</v>
      </c>
      <c r="Z1100">
        <v>312.32</v>
      </c>
      <c r="AA1100">
        <v>383.55</v>
      </c>
      <c r="AB1100">
        <v>395.26</v>
      </c>
      <c r="AC1100">
        <v>220.27</v>
      </c>
      <c r="AD1100">
        <v>250.21</v>
      </c>
      <c r="AE1100">
        <v>176.82</v>
      </c>
      <c r="AF1100">
        <v>233.01</v>
      </c>
      <c r="AG1100">
        <v>402.22</v>
      </c>
      <c r="AH1100">
        <v>651.97</v>
      </c>
      <c r="AI1100">
        <v>484.43</v>
      </c>
      <c r="AJ1100">
        <v>137.1</v>
      </c>
      <c r="AK1100">
        <v>139.22999999999999</v>
      </c>
      <c r="AL1100">
        <v>182.89</v>
      </c>
      <c r="AM1100">
        <v>208.53</v>
      </c>
      <c r="AN1100">
        <v>199.02</v>
      </c>
      <c r="AO1100">
        <v>103.46</v>
      </c>
      <c r="AP1100">
        <v>68.959999999999994</v>
      </c>
    </row>
    <row r="1101" spans="1:42" x14ac:dyDescent="0.25">
      <c r="A1101">
        <v>342</v>
      </c>
      <c r="B1101">
        <f t="shared" si="40"/>
        <v>39.288888888888778</v>
      </c>
      <c r="C1101">
        <f t="shared" si="40"/>
        <v>39.288888888888778</v>
      </c>
      <c r="D1101">
        <f t="shared" si="40"/>
        <v>39.288888888888778</v>
      </c>
      <c r="E1101">
        <f t="shared" si="40"/>
        <v>39.288888888888778</v>
      </c>
      <c r="F1101">
        <f t="shared" si="40"/>
        <v>39.288888888888778</v>
      </c>
      <c r="G1101">
        <f t="shared" si="40"/>
        <v>39.288888888888778</v>
      </c>
      <c r="H1101">
        <f t="shared" si="40"/>
        <v>39.288888888888778</v>
      </c>
      <c r="I1101">
        <f t="shared" si="40"/>
        <v>39.288888888888778</v>
      </c>
      <c r="J1101">
        <f t="shared" si="40"/>
        <v>39.288888888888778</v>
      </c>
      <c r="K1101">
        <f t="shared" si="40"/>
        <v>39.288888888888778</v>
      </c>
      <c r="L1101">
        <f t="shared" si="40"/>
        <v>39.288888888888778</v>
      </c>
      <c r="M1101">
        <f t="shared" si="40"/>
        <v>39.288888888888778</v>
      </c>
      <c r="N1101">
        <f t="shared" si="40"/>
        <v>39.288888888888778</v>
      </c>
      <c r="O1101">
        <f t="shared" si="40"/>
        <v>39.288888888888778</v>
      </c>
      <c r="P1101">
        <f t="shared" si="40"/>
        <v>39.288888888888778</v>
      </c>
      <c r="Q1101">
        <f t="shared" si="40"/>
        <v>39.288888888888778</v>
      </c>
      <c r="R1101">
        <f t="shared" si="40"/>
        <v>39.288888888888778</v>
      </c>
      <c r="S1101">
        <f t="shared" si="40"/>
        <v>39.288888888888778</v>
      </c>
      <c r="T1101">
        <f t="shared" si="40"/>
        <v>39.288888888888778</v>
      </c>
      <c r="W1101">
        <v>342</v>
      </c>
      <c r="X1101">
        <v>225.18</v>
      </c>
      <c r="Y1101">
        <v>289.67</v>
      </c>
      <c r="Z1101">
        <v>315.39</v>
      </c>
      <c r="AA1101">
        <v>381</v>
      </c>
      <c r="AB1101">
        <v>406.41</v>
      </c>
      <c r="AC1101">
        <v>217.9</v>
      </c>
      <c r="AD1101">
        <v>254.74</v>
      </c>
      <c r="AE1101">
        <v>201.15</v>
      </c>
      <c r="AF1101">
        <v>239.72</v>
      </c>
      <c r="AG1101">
        <v>419.56</v>
      </c>
      <c r="AH1101">
        <v>629.66999999999996</v>
      </c>
      <c r="AI1101">
        <v>513.12</v>
      </c>
      <c r="AJ1101">
        <v>141.5</v>
      </c>
      <c r="AK1101">
        <v>157.29</v>
      </c>
      <c r="AL1101">
        <v>178.05</v>
      </c>
      <c r="AM1101">
        <v>195.6</v>
      </c>
      <c r="AN1101">
        <v>190.27</v>
      </c>
      <c r="AO1101">
        <v>86.81</v>
      </c>
      <c r="AP1101">
        <v>84.04</v>
      </c>
    </row>
    <row r="1102" spans="1:42" x14ac:dyDescent="0.25">
      <c r="A1102">
        <v>343</v>
      </c>
      <c r="B1102">
        <f t="shared" si="40"/>
        <v>28.188888888888982</v>
      </c>
      <c r="C1102">
        <f t="shared" si="40"/>
        <v>28.188888888888982</v>
      </c>
      <c r="D1102">
        <f t="shared" si="40"/>
        <v>28.188888888888982</v>
      </c>
      <c r="E1102">
        <f t="shared" si="40"/>
        <v>28.188888888888982</v>
      </c>
      <c r="F1102">
        <f t="shared" si="40"/>
        <v>28.188888888888982</v>
      </c>
      <c r="G1102">
        <f t="shared" si="40"/>
        <v>28.188888888888982</v>
      </c>
      <c r="H1102">
        <f t="shared" si="40"/>
        <v>28.188888888888982</v>
      </c>
      <c r="I1102">
        <f t="shared" si="40"/>
        <v>28.188888888888982</v>
      </c>
      <c r="J1102">
        <f t="shared" si="40"/>
        <v>28.188888888888982</v>
      </c>
      <c r="K1102">
        <f t="shared" si="40"/>
        <v>28.188888888888982</v>
      </c>
      <c r="L1102">
        <f t="shared" si="40"/>
        <v>28.188888888888982</v>
      </c>
      <c r="M1102">
        <f t="shared" si="40"/>
        <v>28.188888888888982</v>
      </c>
      <c r="N1102">
        <f t="shared" si="40"/>
        <v>28.188888888888982</v>
      </c>
      <c r="O1102">
        <f t="shared" si="40"/>
        <v>28.188888888888982</v>
      </c>
      <c r="P1102">
        <f t="shared" si="40"/>
        <v>28.188888888888982</v>
      </c>
      <c r="Q1102">
        <f t="shared" si="40"/>
        <v>28.188888888888982</v>
      </c>
      <c r="R1102">
        <f t="shared" si="40"/>
        <v>28.188888888888982</v>
      </c>
      <c r="S1102">
        <f t="shared" si="40"/>
        <v>28.188888888888982</v>
      </c>
      <c r="T1102">
        <f t="shared" si="40"/>
        <v>28.188888888888982</v>
      </c>
      <c r="W1102">
        <v>343</v>
      </c>
      <c r="X1102">
        <v>230.77</v>
      </c>
      <c r="Y1102">
        <v>280.41000000000003</v>
      </c>
      <c r="Z1102">
        <v>298.08999999999997</v>
      </c>
      <c r="AA1102">
        <v>358.34</v>
      </c>
      <c r="AB1102">
        <v>407.04</v>
      </c>
      <c r="AC1102">
        <v>203.3</v>
      </c>
      <c r="AD1102">
        <v>220.82</v>
      </c>
      <c r="AE1102">
        <v>158.4</v>
      </c>
      <c r="AF1102">
        <v>210.32</v>
      </c>
      <c r="AG1102">
        <v>405.64</v>
      </c>
      <c r="AH1102">
        <v>609.21</v>
      </c>
      <c r="AI1102">
        <v>472.97</v>
      </c>
      <c r="AJ1102">
        <v>101.18</v>
      </c>
      <c r="AK1102">
        <v>116.98</v>
      </c>
      <c r="AL1102">
        <v>189.9</v>
      </c>
      <c r="AM1102">
        <v>196.07</v>
      </c>
      <c r="AN1102">
        <v>195.11</v>
      </c>
      <c r="AO1102">
        <v>130.38999999999999</v>
      </c>
      <c r="AP1102">
        <v>42.66</v>
      </c>
    </row>
    <row r="1103" spans="1:42" x14ac:dyDescent="0.25">
      <c r="A1103">
        <v>344</v>
      </c>
      <c r="B1103">
        <f t="shared" si="40"/>
        <v>45.08888888888896</v>
      </c>
      <c r="C1103">
        <f t="shared" si="40"/>
        <v>45.08888888888896</v>
      </c>
      <c r="D1103">
        <f t="shared" si="40"/>
        <v>45.08888888888896</v>
      </c>
      <c r="E1103">
        <f t="shared" si="40"/>
        <v>45.08888888888896</v>
      </c>
      <c r="F1103">
        <f t="shared" si="40"/>
        <v>45.08888888888896</v>
      </c>
      <c r="G1103">
        <f t="shared" si="40"/>
        <v>45.08888888888896</v>
      </c>
      <c r="H1103">
        <f t="shared" si="40"/>
        <v>45.08888888888896</v>
      </c>
      <c r="I1103">
        <f t="shared" si="40"/>
        <v>45.08888888888896</v>
      </c>
      <c r="J1103">
        <f t="shared" si="40"/>
        <v>45.08888888888896</v>
      </c>
      <c r="K1103">
        <f t="shared" si="40"/>
        <v>45.08888888888896</v>
      </c>
      <c r="L1103">
        <f t="shared" si="40"/>
        <v>45.08888888888896</v>
      </c>
      <c r="M1103">
        <f t="shared" si="40"/>
        <v>45.08888888888896</v>
      </c>
      <c r="N1103">
        <f t="shared" si="40"/>
        <v>45.08888888888896</v>
      </c>
      <c r="O1103">
        <f t="shared" si="40"/>
        <v>45.08888888888896</v>
      </c>
      <c r="P1103">
        <f t="shared" si="40"/>
        <v>45.08888888888896</v>
      </c>
      <c r="Q1103">
        <f t="shared" si="40"/>
        <v>45.08888888888896</v>
      </c>
      <c r="R1103">
        <f t="shared" si="40"/>
        <v>45.08888888888896</v>
      </c>
      <c r="S1103">
        <f t="shared" si="40"/>
        <v>45.08888888888896</v>
      </c>
      <c r="T1103">
        <f t="shared" si="40"/>
        <v>45.08888888888896</v>
      </c>
      <c r="W1103">
        <v>344</v>
      </c>
      <c r="X1103">
        <v>233.86</v>
      </c>
      <c r="Y1103">
        <v>267.82</v>
      </c>
      <c r="Z1103">
        <v>302.12</v>
      </c>
      <c r="AA1103">
        <v>330.83</v>
      </c>
      <c r="AB1103">
        <v>420.7</v>
      </c>
      <c r="AC1103">
        <v>196.03</v>
      </c>
      <c r="AD1103">
        <v>212.2</v>
      </c>
      <c r="AE1103">
        <v>155.69</v>
      </c>
      <c r="AF1103">
        <v>201.15</v>
      </c>
      <c r="AG1103">
        <v>408.95</v>
      </c>
      <c r="AH1103">
        <v>647.24</v>
      </c>
      <c r="AI1103">
        <v>460.7</v>
      </c>
      <c r="AJ1103">
        <v>92.25</v>
      </c>
      <c r="AK1103">
        <v>116.17</v>
      </c>
      <c r="AL1103">
        <v>196.45</v>
      </c>
      <c r="AM1103">
        <v>210.27</v>
      </c>
      <c r="AN1103">
        <v>206.62</v>
      </c>
      <c r="AO1103">
        <v>129.9</v>
      </c>
      <c r="AP1103">
        <v>37.86</v>
      </c>
    </row>
    <row r="1104" spans="1:42" x14ac:dyDescent="0.25">
      <c r="A1104">
        <v>345</v>
      </c>
      <c r="B1104">
        <f t="shared" si="40"/>
        <v>85.011111111111404</v>
      </c>
      <c r="C1104">
        <f t="shared" si="40"/>
        <v>85.011111111111404</v>
      </c>
      <c r="D1104">
        <f t="shared" si="40"/>
        <v>85.011111111111404</v>
      </c>
      <c r="E1104">
        <f t="shared" si="40"/>
        <v>85.011111111111404</v>
      </c>
      <c r="F1104">
        <f t="shared" si="40"/>
        <v>85.011111111111404</v>
      </c>
      <c r="G1104">
        <f t="shared" si="40"/>
        <v>85.011111111111404</v>
      </c>
      <c r="H1104">
        <f t="shared" si="40"/>
        <v>85.011111111111404</v>
      </c>
      <c r="I1104">
        <f t="shared" si="40"/>
        <v>85.011111111111404</v>
      </c>
      <c r="J1104">
        <f t="shared" si="40"/>
        <v>85.011111111111404</v>
      </c>
      <c r="K1104">
        <f t="shared" si="40"/>
        <v>85.011111111111404</v>
      </c>
      <c r="L1104">
        <f t="shared" si="40"/>
        <v>85.011111111111404</v>
      </c>
      <c r="M1104">
        <f t="shared" si="40"/>
        <v>85.011111111111404</v>
      </c>
      <c r="N1104">
        <f t="shared" si="40"/>
        <v>85.011111111111404</v>
      </c>
      <c r="O1104">
        <f t="shared" si="40"/>
        <v>85.011111111111404</v>
      </c>
      <c r="P1104">
        <f t="shared" si="40"/>
        <v>85.011111111111404</v>
      </c>
      <c r="Q1104">
        <f t="shared" si="40"/>
        <v>85.011111111111404</v>
      </c>
      <c r="R1104">
        <f t="shared" si="40"/>
        <v>85.011111111111404</v>
      </c>
      <c r="S1104">
        <f t="shared" si="40"/>
        <v>85.011111111111404</v>
      </c>
      <c r="T1104">
        <f t="shared" si="40"/>
        <v>85.011111111111404</v>
      </c>
      <c r="W1104">
        <v>345</v>
      </c>
      <c r="X1104">
        <v>229.35</v>
      </c>
      <c r="Y1104">
        <v>266.89999999999998</v>
      </c>
      <c r="Z1104">
        <v>282.26</v>
      </c>
      <c r="AA1104">
        <v>328.74</v>
      </c>
      <c r="AB1104">
        <v>418.88</v>
      </c>
      <c r="AC1104">
        <v>191.66</v>
      </c>
      <c r="AD1104">
        <v>196.29</v>
      </c>
      <c r="AE1104">
        <v>137.86000000000001</v>
      </c>
      <c r="AF1104">
        <v>200.36</v>
      </c>
      <c r="AG1104">
        <v>394.63</v>
      </c>
      <c r="AH1104">
        <v>658.69</v>
      </c>
      <c r="AI1104">
        <v>470.83</v>
      </c>
      <c r="AJ1104">
        <v>82.78</v>
      </c>
      <c r="AK1104">
        <v>98.68</v>
      </c>
      <c r="AL1104">
        <v>196.97</v>
      </c>
      <c r="AM1104">
        <v>208.66</v>
      </c>
      <c r="AN1104">
        <v>197.6</v>
      </c>
      <c r="AO1104">
        <v>148.63999999999999</v>
      </c>
      <c r="AP1104">
        <v>24.43</v>
      </c>
    </row>
    <row r="1105" spans="1:42" x14ac:dyDescent="0.25">
      <c r="A1105">
        <v>346</v>
      </c>
      <c r="B1105">
        <f t="shared" si="40"/>
        <v>164.67777777777792</v>
      </c>
      <c r="C1105">
        <f t="shared" si="40"/>
        <v>164.67777777777792</v>
      </c>
      <c r="D1105">
        <f t="shared" si="40"/>
        <v>164.67777777777792</v>
      </c>
      <c r="E1105">
        <f t="shared" si="40"/>
        <v>164.67777777777792</v>
      </c>
      <c r="F1105">
        <f t="shared" si="40"/>
        <v>164.67777777777792</v>
      </c>
      <c r="G1105">
        <f t="shared" si="40"/>
        <v>164.67777777777792</v>
      </c>
      <c r="H1105">
        <f t="shared" si="40"/>
        <v>164.67777777777792</v>
      </c>
      <c r="I1105">
        <f t="shared" si="40"/>
        <v>164.67777777777792</v>
      </c>
      <c r="J1105">
        <f t="shared" si="40"/>
        <v>164.67777777777792</v>
      </c>
      <c r="K1105">
        <f t="shared" si="40"/>
        <v>164.67777777777792</v>
      </c>
      <c r="L1105">
        <f t="shared" si="40"/>
        <v>164.67777777777792</v>
      </c>
      <c r="M1105">
        <f t="shared" si="40"/>
        <v>164.67777777777792</v>
      </c>
      <c r="N1105">
        <f t="shared" si="40"/>
        <v>164.67777777777792</v>
      </c>
      <c r="O1105">
        <f t="shared" si="40"/>
        <v>164.67777777777792</v>
      </c>
      <c r="P1105">
        <f t="shared" si="40"/>
        <v>164.67777777777792</v>
      </c>
      <c r="Q1105">
        <f t="shared" si="40"/>
        <v>164.67777777777792</v>
      </c>
      <c r="R1105">
        <f t="shared" si="40"/>
        <v>164.67777777777792</v>
      </c>
      <c r="S1105">
        <f t="shared" si="40"/>
        <v>164.67777777777792</v>
      </c>
      <c r="T1105">
        <f t="shared" si="40"/>
        <v>164.67777777777792</v>
      </c>
      <c r="W1105">
        <v>346</v>
      </c>
      <c r="X1105">
        <v>244.92</v>
      </c>
      <c r="Y1105">
        <v>272.58</v>
      </c>
      <c r="Z1105">
        <v>278.83</v>
      </c>
      <c r="AA1105">
        <v>318.77</v>
      </c>
      <c r="AB1105">
        <v>402.56</v>
      </c>
      <c r="AC1105">
        <v>190.77</v>
      </c>
      <c r="AD1105">
        <v>201.36</v>
      </c>
      <c r="AE1105">
        <v>144.49</v>
      </c>
      <c r="AF1105">
        <v>197.25</v>
      </c>
      <c r="AG1105">
        <v>398.8</v>
      </c>
      <c r="AH1105">
        <v>621.5</v>
      </c>
      <c r="AI1105">
        <v>451.07</v>
      </c>
      <c r="AJ1105">
        <v>84.22</v>
      </c>
      <c r="AK1105">
        <v>97.33</v>
      </c>
      <c r="AL1105">
        <v>194.74</v>
      </c>
      <c r="AM1105">
        <v>219.43</v>
      </c>
      <c r="AN1105">
        <v>214.22</v>
      </c>
      <c r="AO1105">
        <v>144.46</v>
      </c>
      <c r="AP1105">
        <v>24.96</v>
      </c>
    </row>
    <row r="1106" spans="1:42" x14ac:dyDescent="0.25">
      <c r="A1106">
        <v>347</v>
      </c>
      <c r="B1106">
        <f t="shared" si="40"/>
        <v>190.90000000000055</v>
      </c>
      <c r="C1106">
        <f t="shared" si="40"/>
        <v>190.90000000000055</v>
      </c>
      <c r="D1106">
        <f t="shared" si="40"/>
        <v>190.90000000000055</v>
      </c>
      <c r="E1106">
        <f t="shared" si="40"/>
        <v>190.90000000000055</v>
      </c>
      <c r="F1106">
        <f t="shared" si="40"/>
        <v>190.90000000000055</v>
      </c>
      <c r="G1106">
        <f t="shared" si="40"/>
        <v>190.90000000000055</v>
      </c>
      <c r="H1106">
        <f t="shared" si="40"/>
        <v>190.90000000000055</v>
      </c>
      <c r="I1106">
        <f t="shared" si="40"/>
        <v>190.90000000000055</v>
      </c>
      <c r="J1106">
        <f t="shared" ref="J1106:T1106" si="41">IF($B$809=1,$B296,$C296)</f>
        <v>190.90000000000055</v>
      </c>
      <c r="K1106">
        <f t="shared" si="41"/>
        <v>190.90000000000055</v>
      </c>
      <c r="L1106">
        <f t="shared" si="41"/>
        <v>190.90000000000055</v>
      </c>
      <c r="M1106">
        <f t="shared" si="41"/>
        <v>190.90000000000055</v>
      </c>
      <c r="N1106">
        <f t="shared" si="41"/>
        <v>190.90000000000055</v>
      </c>
      <c r="O1106">
        <f t="shared" si="41"/>
        <v>190.90000000000055</v>
      </c>
      <c r="P1106">
        <f t="shared" si="41"/>
        <v>190.90000000000055</v>
      </c>
      <c r="Q1106">
        <f t="shared" si="41"/>
        <v>190.90000000000055</v>
      </c>
      <c r="R1106">
        <f t="shared" si="41"/>
        <v>190.90000000000055</v>
      </c>
      <c r="S1106">
        <f t="shared" si="41"/>
        <v>190.90000000000055</v>
      </c>
      <c r="T1106">
        <f t="shared" si="41"/>
        <v>190.90000000000055</v>
      </c>
      <c r="W1106">
        <v>347</v>
      </c>
      <c r="X1106">
        <v>255.41</v>
      </c>
      <c r="Y1106">
        <v>265.98</v>
      </c>
      <c r="Z1106">
        <v>282.72000000000003</v>
      </c>
      <c r="AA1106">
        <v>312.36</v>
      </c>
      <c r="AB1106">
        <v>415.33</v>
      </c>
      <c r="AC1106">
        <v>176.69</v>
      </c>
      <c r="AD1106">
        <v>190.25</v>
      </c>
      <c r="AE1106">
        <v>119.85</v>
      </c>
      <c r="AF1106">
        <v>173.17</v>
      </c>
      <c r="AG1106">
        <v>421.31</v>
      </c>
      <c r="AH1106">
        <v>635.24</v>
      </c>
      <c r="AI1106">
        <v>479.51</v>
      </c>
      <c r="AJ1106">
        <v>58.15</v>
      </c>
      <c r="AK1106">
        <v>74.83</v>
      </c>
      <c r="AL1106">
        <v>216.42</v>
      </c>
      <c r="AM1106">
        <v>224.9</v>
      </c>
      <c r="AN1106">
        <v>219.74</v>
      </c>
      <c r="AO1106">
        <v>160.63</v>
      </c>
      <c r="AP1106">
        <v>6.52</v>
      </c>
    </row>
    <row r="1107" spans="1:42" x14ac:dyDescent="0.25">
      <c r="A1107">
        <v>348</v>
      </c>
      <c r="B1107">
        <f t="shared" ref="B1107:T1120" si="42">IF($B$809=1,$B297,$C297)</f>
        <v>5125.8222222222248</v>
      </c>
      <c r="C1107">
        <f t="shared" si="42"/>
        <v>5125.8222222222248</v>
      </c>
      <c r="D1107">
        <f t="shared" si="42"/>
        <v>5125.8222222222248</v>
      </c>
      <c r="E1107">
        <f t="shared" si="42"/>
        <v>5125.8222222222248</v>
      </c>
      <c r="F1107">
        <f t="shared" si="42"/>
        <v>5125.8222222222248</v>
      </c>
      <c r="G1107">
        <f t="shared" si="42"/>
        <v>5125.8222222222248</v>
      </c>
      <c r="H1107">
        <f t="shared" si="42"/>
        <v>5125.8222222222248</v>
      </c>
      <c r="I1107">
        <f t="shared" si="42"/>
        <v>5125.8222222222248</v>
      </c>
      <c r="J1107">
        <f t="shared" si="42"/>
        <v>5125.8222222222248</v>
      </c>
      <c r="K1107">
        <f t="shared" si="42"/>
        <v>5125.8222222222248</v>
      </c>
      <c r="L1107">
        <f t="shared" si="42"/>
        <v>5125.8222222222248</v>
      </c>
      <c r="M1107">
        <f t="shared" si="42"/>
        <v>5125.8222222222248</v>
      </c>
      <c r="N1107">
        <f t="shared" si="42"/>
        <v>5125.8222222222248</v>
      </c>
      <c r="O1107">
        <f t="shared" si="42"/>
        <v>5125.8222222222248</v>
      </c>
      <c r="P1107">
        <f t="shared" si="42"/>
        <v>5125.8222222222248</v>
      </c>
      <c r="Q1107">
        <f t="shared" si="42"/>
        <v>5125.8222222222248</v>
      </c>
      <c r="R1107">
        <f t="shared" si="42"/>
        <v>5125.8222222222248</v>
      </c>
      <c r="S1107">
        <f t="shared" si="42"/>
        <v>5125.8222222222248</v>
      </c>
      <c r="T1107">
        <f t="shared" si="42"/>
        <v>5125.8222222222248</v>
      </c>
      <c r="W1107">
        <v>348</v>
      </c>
      <c r="X1107">
        <v>267.08999999999997</v>
      </c>
      <c r="Y1107">
        <v>262.08</v>
      </c>
      <c r="Z1107">
        <v>272.39</v>
      </c>
      <c r="AA1107">
        <v>319.45</v>
      </c>
      <c r="AB1107">
        <v>440.14</v>
      </c>
      <c r="AC1107">
        <v>184.11</v>
      </c>
      <c r="AD1107">
        <v>189.84</v>
      </c>
      <c r="AE1107">
        <v>122.71</v>
      </c>
      <c r="AF1107">
        <v>178.88</v>
      </c>
      <c r="AG1107">
        <v>408.76</v>
      </c>
      <c r="AH1107">
        <v>634.61</v>
      </c>
      <c r="AI1107">
        <v>480.16</v>
      </c>
      <c r="AJ1107">
        <v>64.680000000000007</v>
      </c>
      <c r="AK1107">
        <v>78.03</v>
      </c>
      <c r="AL1107">
        <v>215.47</v>
      </c>
      <c r="AM1107">
        <v>217.4</v>
      </c>
      <c r="AN1107">
        <v>224.12</v>
      </c>
      <c r="AO1107">
        <v>160.04</v>
      </c>
      <c r="AP1107">
        <v>2.62</v>
      </c>
    </row>
    <row r="1108" spans="1:42" x14ac:dyDescent="0.25">
      <c r="A1108">
        <v>349</v>
      </c>
      <c r="B1108">
        <f t="shared" si="42"/>
        <v>49.45555555555552</v>
      </c>
      <c r="C1108">
        <f t="shared" si="42"/>
        <v>49.45555555555552</v>
      </c>
      <c r="D1108">
        <f t="shared" si="42"/>
        <v>49.45555555555552</v>
      </c>
      <c r="E1108">
        <f t="shared" si="42"/>
        <v>49.45555555555552</v>
      </c>
      <c r="F1108">
        <f t="shared" si="42"/>
        <v>49.45555555555552</v>
      </c>
      <c r="G1108">
        <f t="shared" si="42"/>
        <v>49.45555555555552</v>
      </c>
      <c r="H1108">
        <f t="shared" si="42"/>
        <v>49.45555555555552</v>
      </c>
      <c r="I1108">
        <f t="shared" si="42"/>
        <v>49.45555555555552</v>
      </c>
      <c r="J1108">
        <f t="shared" si="42"/>
        <v>49.45555555555552</v>
      </c>
      <c r="K1108">
        <f t="shared" si="42"/>
        <v>49.45555555555552</v>
      </c>
      <c r="L1108">
        <f t="shared" si="42"/>
        <v>49.45555555555552</v>
      </c>
      <c r="M1108">
        <f t="shared" si="42"/>
        <v>49.45555555555552</v>
      </c>
      <c r="N1108">
        <f t="shared" si="42"/>
        <v>49.45555555555552</v>
      </c>
      <c r="O1108">
        <f t="shared" si="42"/>
        <v>49.45555555555552</v>
      </c>
      <c r="P1108">
        <f t="shared" si="42"/>
        <v>49.45555555555552</v>
      </c>
      <c r="Q1108">
        <f t="shared" si="42"/>
        <v>49.45555555555552</v>
      </c>
      <c r="R1108">
        <f t="shared" si="42"/>
        <v>49.45555555555552</v>
      </c>
      <c r="S1108">
        <f t="shared" si="42"/>
        <v>49.45555555555552</v>
      </c>
      <c r="T1108">
        <f t="shared" si="42"/>
        <v>49.45555555555552</v>
      </c>
      <c r="W1108">
        <v>349</v>
      </c>
      <c r="X1108">
        <v>232.74</v>
      </c>
      <c r="Y1108">
        <v>251.58</v>
      </c>
      <c r="Z1108">
        <v>281.58999999999997</v>
      </c>
      <c r="AA1108">
        <v>294.77999999999997</v>
      </c>
      <c r="AB1108">
        <v>392.39</v>
      </c>
      <c r="AC1108">
        <v>161.56</v>
      </c>
      <c r="AD1108">
        <v>201.14</v>
      </c>
      <c r="AE1108">
        <v>144.65</v>
      </c>
      <c r="AF1108">
        <v>188.25</v>
      </c>
      <c r="AG1108">
        <v>409.37</v>
      </c>
      <c r="AH1108">
        <v>609.42999999999995</v>
      </c>
      <c r="AI1108">
        <v>442.14</v>
      </c>
      <c r="AJ1108">
        <v>84.35</v>
      </c>
      <c r="AK1108">
        <v>98.37</v>
      </c>
      <c r="AL1108">
        <v>182.4</v>
      </c>
      <c r="AM1108">
        <v>202.04</v>
      </c>
      <c r="AN1108">
        <v>183.71</v>
      </c>
      <c r="AO1108">
        <v>157.06</v>
      </c>
      <c r="AP1108">
        <v>38.369999999999997</v>
      </c>
    </row>
    <row r="1109" spans="1:42" x14ac:dyDescent="0.25">
      <c r="A1109">
        <v>350</v>
      </c>
      <c r="B1109">
        <f t="shared" si="42"/>
        <v>19.155555555555566</v>
      </c>
      <c r="C1109">
        <f t="shared" si="42"/>
        <v>19.155555555555566</v>
      </c>
      <c r="D1109">
        <f t="shared" si="42"/>
        <v>19.155555555555566</v>
      </c>
      <c r="E1109">
        <f t="shared" si="42"/>
        <v>19.155555555555566</v>
      </c>
      <c r="F1109">
        <f t="shared" si="42"/>
        <v>19.155555555555566</v>
      </c>
      <c r="G1109">
        <f t="shared" si="42"/>
        <v>19.155555555555566</v>
      </c>
      <c r="H1109">
        <f t="shared" si="42"/>
        <v>19.155555555555566</v>
      </c>
      <c r="I1109">
        <f t="shared" si="42"/>
        <v>19.155555555555566</v>
      </c>
      <c r="J1109">
        <f t="shared" si="42"/>
        <v>19.155555555555566</v>
      </c>
      <c r="K1109">
        <f t="shared" si="42"/>
        <v>19.155555555555566</v>
      </c>
      <c r="L1109">
        <f t="shared" si="42"/>
        <v>19.155555555555566</v>
      </c>
      <c r="M1109">
        <f t="shared" si="42"/>
        <v>19.155555555555566</v>
      </c>
      <c r="N1109">
        <f t="shared" si="42"/>
        <v>19.155555555555566</v>
      </c>
      <c r="O1109">
        <f t="shared" si="42"/>
        <v>19.155555555555566</v>
      </c>
      <c r="P1109">
        <f t="shared" si="42"/>
        <v>19.155555555555566</v>
      </c>
      <c r="Q1109">
        <f t="shared" si="42"/>
        <v>19.155555555555566</v>
      </c>
      <c r="R1109">
        <f t="shared" si="42"/>
        <v>19.155555555555566</v>
      </c>
      <c r="S1109">
        <f t="shared" si="42"/>
        <v>19.155555555555566</v>
      </c>
      <c r="T1109">
        <f t="shared" si="42"/>
        <v>19.155555555555566</v>
      </c>
      <c r="W1109">
        <v>350</v>
      </c>
      <c r="X1109">
        <v>238.17</v>
      </c>
      <c r="Y1109">
        <v>248.46</v>
      </c>
      <c r="Z1109">
        <v>259.01</v>
      </c>
      <c r="AA1109">
        <v>305.51</v>
      </c>
      <c r="AB1109">
        <v>411.71</v>
      </c>
      <c r="AC1109">
        <v>166.85</v>
      </c>
      <c r="AD1109">
        <v>203.26</v>
      </c>
      <c r="AE1109">
        <v>131.25</v>
      </c>
      <c r="AF1109">
        <v>174.76</v>
      </c>
      <c r="AG1109">
        <v>417.68</v>
      </c>
      <c r="AH1109">
        <v>625.92999999999995</v>
      </c>
      <c r="AI1109">
        <v>457.86</v>
      </c>
      <c r="AJ1109">
        <v>73.31</v>
      </c>
      <c r="AK1109">
        <v>90.22</v>
      </c>
      <c r="AL1109">
        <v>190.42</v>
      </c>
      <c r="AM1109">
        <v>198.44</v>
      </c>
      <c r="AN1109">
        <v>206.36</v>
      </c>
      <c r="AO1109">
        <v>157.16</v>
      </c>
      <c r="AP1109">
        <v>22.22</v>
      </c>
    </row>
    <row r="1110" spans="1:42" x14ac:dyDescent="0.25">
      <c r="A1110">
        <v>351</v>
      </c>
      <c r="B1110">
        <f t="shared" si="42"/>
        <v>17.43333333333328</v>
      </c>
      <c r="C1110">
        <f t="shared" si="42"/>
        <v>17.43333333333328</v>
      </c>
      <c r="D1110">
        <f t="shared" si="42"/>
        <v>17.43333333333328</v>
      </c>
      <c r="E1110">
        <f t="shared" si="42"/>
        <v>17.43333333333328</v>
      </c>
      <c r="F1110">
        <f t="shared" si="42"/>
        <v>17.43333333333328</v>
      </c>
      <c r="G1110">
        <f t="shared" si="42"/>
        <v>17.43333333333328</v>
      </c>
      <c r="H1110">
        <f t="shared" si="42"/>
        <v>17.43333333333328</v>
      </c>
      <c r="I1110">
        <f t="shared" si="42"/>
        <v>17.43333333333328</v>
      </c>
      <c r="J1110">
        <f t="shared" si="42"/>
        <v>17.43333333333328</v>
      </c>
      <c r="K1110">
        <f t="shared" si="42"/>
        <v>17.43333333333328</v>
      </c>
      <c r="L1110">
        <f t="shared" si="42"/>
        <v>17.43333333333328</v>
      </c>
      <c r="M1110">
        <f t="shared" si="42"/>
        <v>17.43333333333328</v>
      </c>
      <c r="N1110">
        <f t="shared" si="42"/>
        <v>17.43333333333328</v>
      </c>
      <c r="O1110">
        <f t="shared" si="42"/>
        <v>17.43333333333328</v>
      </c>
      <c r="P1110">
        <f t="shared" si="42"/>
        <v>17.43333333333328</v>
      </c>
      <c r="Q1110">
        <f t="shared" si="42"/>
        <v>17.43333333333328</v>
      </c>
      <c r="R1110">
        <f t="shared" si="42"/>
        <v>17.43333333333328</v>
      </c>
      <c r="S1110">
        <f t="shared" si="42"/>
        <v>17.43333333333328</v>
      </c>
      <c r="T1110">
        <f t="shared" si="42"/>
        <v>17.43333333333328</v>
      </c>
      <c r="W1110">
        <v>351</v>
      </c>
      <c r="X1110">
        <v>226.27</v>
      </c>
      <c r="Y1110">
        <v>232.66</v>
      </c>
      <c r="Z1110">
        <v>269.26</v>
      </c>
      <c r="AA1110">
        <v>304.12</v>
      </c>
      <c r="AB1110">
        <v>398.53</v>
      </c>
      <c r="AC1110">
        <v>161.34</v>
      </c>
      <c r="AD1110">
        <v>203.05</v>
      </c>
      <c r="AE1110">
        <v>144.01</v>
      </c>
      <c r="AF1110">
        <v>185.06</v>
      </c>
      <c r="AG1110">
        <v>397.83</v>
      </c>
      <c r="AH1110">
        <v>593.83000000000004</v>
      </c>
      <c r="AI1110">
        <v>477.68</v>
      </c>
      <c r="AJ1110">
        <v>78.849999999999994</v>
      </c>
      <c r="AK1110">
        <v>93.91</v>
      </c>
      <c r="AL1110">
        <v>181.59</v>
      </c>
      <c r="AM1110">
        <v>198.75</v>
      </c>
      <c r="AN1110">
        <v>201.73</v>
      </c>
      <c r="AO1110">
        <v>148.91</v>
      </c>
      <c r="AP1110">
        <v>30.12</v>
      </c>
    </row>
    <row r="1111" spans="1:42" x14ac:dyDescent="0.25">
      <c r="A1111">
        <v>352</v>
      </c>
      <c r="B1111">
        <f t="shared" si="42"/>
        <v>14.577777777777783</v>
      </c>
      <c r="C1111">
        <f t="shared" si="42"/>
        <v>14.577777777777783</v>
      </c>
      <c r="D1111">
        <f t="shared" si="42"/>
        <v>14.577777777777783</v>
      </c>
      <c r="E1111">
        <f t="shared" si="42"/>
        <v>14.577777777777783</v>
      </c>
      <c r="F1111">
        <f t="shared" si="42"/>
        <v>14.577777777777783</v>
      </c>
      <c r="G1111">
        <f t="shared" si="42"/>
        <v>14.577777777777783</v>
      </c>
      <c r="H1111">
        <f t="shared" si="42"/>
        <v>14.577777777777783</v>
      </c>
      <c r="I1111">
        <f t="shared" si="42"/>
        <v>14.577777777777783</v>
      </c>
      <c r="J1111">
        <f t="shared" si="42"/>
        <v>14.577777777777783</v>
      </c>
      <c r="K1111">
        <f t="shared" si="42"/>
        <v>14.577777777777783</v>
      </c>
      <c r="L1111">
        <f t="shared" si="42"/>
        <v>14.577777777777783</v>
      </c>
      <c r="M1111">
        <f t="shared" si="42"/>
        <v>14.577777777777783</v>
      </c>
      <c r="N1111">
        <f t="shared" si="42"/>
        <v>14.577777777777783</v>
      </c>
      <c r="O1111">
        <f t="shared" si="42"/>
        <v>14.577777777777783</v>
      </c>
      <c r="P1111">
        <f t="shared" si="42"/>
        <v>14.577777777777783</v>
      </c>
      <c r="Q1111">
        <f t="shared" si="42"/>
        <v>14.577777777777783</v>
      </c>
      <c r="R1111">
        <f t="shared" si="42"/>
        <v>14.577777777777783</v>
      </c>
      <c r="S1111">
        <f t="shared" si="42"/>
        <v>14.577777777777783</v>
      </c>
      <c r="T1111">
        <f t="shared" si="42"/>
        <v>14.577777777777783</v>
      </c>
      <c r="W1111">
        <v>352</v>
      </c>
      <c r="X1111">
        <v>247.41</v>
      </c>
      <c r="Y1111">
        <v>236.82</v>
      </c>
      <c r="Z1111">
        <v>262.05</v>
      </c>
      <c r="AA1111">
        <v>295.08</v>
      </c>
      <c r="AB1111">
        <v>399.03</v>
      </c>
      <c r="AC1111">
        <v>158.1</v>
      </c>
      <c r="AD1111">
        <v>198.94</v>
      </c>
      <c r="AE1111">
        <v>134.43</v>
      </c>
      <c r="AF1111">
        <v>177.65</v>
      </c>
      <c r="AG1111">
        <v>384.48</v>
      </c>
      <c r="AH1111">
        <v>603.02</v>
      </c>
      <c r="AI1111">
        <v>471.23</v>
      </c>
      <c r="AJ1111">
        <v>75.77</v>
      </c>
      <c r="AK1111">
        <v>97.31</v>
      </c>
      <c r="AL1111">
        <v>191.66</v>
      </c>
      <c r="AM1111">
        <v>216.75</v>
      </c>
      <c r="AN1111">
        <v>213.83</v>
      </c>
      <c r="AO1111">
        <v>172.47</v>
      </c>
      <c r="AP1111">
        <v>31.91</v>
      </c>
    </row>
    <row r="1112" spans="1:42" x14ac:dyDescent="0.25">
      <c r="A1112">
        <v>354</v>
      </c>
      <c r="B1112">
        <f t="shared" si="42"/>
        <v>38.144444444444503</v>
      </c>
      <c r="C1112">
        <f t="shared" si="42"/>
        <v>38.144444444444503</v>
      </c>
      <c r="D1112">
        <f t="shared" si="42"/>
        <v>38.144444444444503</v>
      </c>
      <c r="E1112">
        <f t="shared" si="42"/>
        <v>38.144444444444503</v>
      </c>
      <c r="F1112">
        <f t="shared" si="42"/>
        <v>38.144444444444503</v>
      </c>
      <c r="G1112">
        <f t="shared" si="42"/>
        <v>38.144444444444503</v>
      </c>
      <c r="H1112">
        <f t="shared" si="42"/>
        <v>38.144444444444503</v>
      </c>
      <c r="I1112">
        <f t="shared" si="42"/>
        <v>38.144444444444503</v>
      </c>
      <c r="J1112">
        <f t="shared" si="42"/>
        <v>38.144444444444503</v>
      </c>
      <c r="K1112">
        <f t="shared" si="42"/>
        <v>38.144444444444503</v>
      </c>
      <c r="L1112">
        <f t="shared" si="42"/>
        <v>38.144444444444503</v>
      </c>
      <c r="M1112">
        <f t="shared" si="42"/>
        <v>38.144444444444503</v>
      </c>
      <c r="N1112">
        <f t="shared" si="42"/>
        <v>38.144444444444503</v>
      </c>
      <c r="O1112">
        <f t="shared" si="42"/>
        <v>38.144444444444503</v>
      </c>
      <c r="P1112">
        <f t="shared" si="42"/>
        <v>38.144444444444503</v>
      </c>
      <c r="Q1112">
        <f t="shared" si="42"/>
        <v>38.144444444444503</v>
      </c>
      <c r="R1112">
        <f t="shared" si="42"/>
        <v>38.144444444444503</v>
      </c>
      <c r="S1112">
        <f t="shared" si="42"/>
        <v>38.144444444444503</v>
      </c>
      <c r="T1112">
        <f t="shared" si="42"/>
        <v>38.144444444444503</v>
      </c>
      <c r="W1112">
        <v>354</v>
      </c>
      <c r="X1112">
        <v>207.85</v>
      </c>
      <c r="Y1112">
        <v>252.88</v>
      </c>
      <c r="Z1112">
        <v>295.57</v>
      </c>
      <c r="AA1112">
        <v>343.53</v>
      </c>
      <c r="AB1112">
        <v>386.93</v>
      </c>
      <c r="AC1112">
        <v>191.84</v>
      </c>
      <c r="AD1112">
        <v>226.68</v>
      </c>
      <c r="AE1112">
        <v>179.34</v>
      </c>
      <c r="AF1112">
        <v>205.72</v>
      </c>
      <c r="AG1112">
        <v>394.78</v>
      </c>
      <c r="AH1112">
        <v>629.08000000000004</v>
      </c>
      <c r="AI1112">
        <v>472.61</v>
      </c>
      <c r="AJ1112">
        <v>105.59</v>
      </c>
      <c r="AK1112">
        <v>126.62</v>
      </c>
      <c r="AL1112">
        <v>164.02</v>
      </c>
      <c r="AM1112">
        <v>179.95</v>
      </c>
      <c r="AN1112">
        <v>175.19</v>
      </c>
      <c r="AO1112">
        <v>127.07</v>
      </c>
      <c r="AP1112">
        <v>64.37</v>
      </c>
    </row>
    <row r="1113" spans="1:42" x14ac:dyDescent="0.25">
      <c r="A1113">
        <v>355</v>
      </c>
      <c r="B1113">
        <f t="shared" si="42"/>
        <v>13.777777777777771</v>
      </c>
      <c r="C1113">
        <f t="shared" si="42"/>
        <v>13.777777777777771</v>
      </c>
      <c r="D1113">
        <f t="shared" si="42"/>
        <v>13.777777777777771</v>
      </c>
      <c r="E1113">
        <f t="shared" si="42"/>
        <v>13.777777777777771</v>
      </c>
      <c r="F1113">
        <f t="shared" si="42"/>
        <v>13.777777777777771</v>
      </c>
      <c r="G1113">
        <f t="shared" si="42"/>
        <v>13.777777777777771</v>
      </c>
      <c r="H1113">
        <f t="shared" si="42"/>
        <v>13.777777777777771</v>
      </c>
      <c r="I1113">
        <f t="shared" si="42"/>
        <v>13.777777777777771</v>
      </c>
      <c r="J1113">
        <f t="shared" si="42"/>
        <v>13.777777777777771</v>
      </c>
      <c r="K1113">
        <f t="shared" si="42"/>
        <v>13.777777777777771</v>
      </c>
      <c r="L1113">
        <f t="shared" si="42"/>
        <v>13.777777777777771</v>
      </c>
      <c r="M1113">
        <f t="shared" si="42"/>
        <v>13.777777777777771</v>
      </c>
      <c r="N1113">
        <f t="shared" si="42"/>
        <v>13.777777777777771</v>
      </c>
      <c r="O1113">
        <f t="shared" si="42"/>
        <v>13.777777777777771</v>
      </c>
      <c r="P1113">
        <f t="shared" si="42"/>
        <v>13.777777777777771</v>
      </c>
      <c r="Q1113">
        <f t="shared" si="42"/>
        <v>13.777777777777771</v>
      </c>
      <c r="R1113">
        <f t="shared" si="42"/>
        <v>13.777777777777771</v>
      </c>
      <c r="S1113">
        <f t="shared" si="42"/>
        <v>13.777777777777771</v>
      </c>
      <c r="T1113">
        <f t="shared" si="42"/>
        <v>13.777777777777771</v>
      </c>
      <c r="W1113">
        <v>355</v>
      </c>
      <c r="X1113">
        <v>204.58</v>
      </c>
      <c r="Y1113">
        <v>252.49</v>
      </c>
      <c r="Z1113">
        <v>263.66000000000003</v>
      </c>
      <c r="AA1113">
        <v>319.67</v>
      </c>
      <c r="AB1113">
        <v>387.83</v>
      </c>
      <c r="AC1113">
        <v>171.22</v>
      </c>
      <c r="AD1113">
        <v>215.58</v>
      </c>
      <c r="AE1113">
        <v>151.13999999999999</v>
      </c>
      <c r="AF1113">
        <v>201.84</v>
      </c>
      <c r="AG1113">
        <v>381.87</v>
      </c>
      <c r="AH1113">
        <v>620.74</v>
      </c>
      <c r="AI1113">
        <v>466.59</v>
      </c>
      <c r="AJ1113">
        <v>99.99</v>
      </c>
      <c r="AK1113">
        <v>121.04</v>
      </c>
      <c r="AL1113">
        <v>169.8</v>
      </c>
      <c r="AM1113">
        <v>169.27</v>
      </c>
      <c r="AN1113">
        <v>181.49</v>
      </c>
      <c r="AO1113">
        <v>140.66999999999999</v>
      </c>
      <c r="AP1113">
        <v>47.78</v>
      </c>
    </row>
    <row r="1114" spans="1:42" x14ac:dyDescent="0.25">
      <c r="A1114">
        <v>356</v>
      </c>
      <c r="B1114">
        <f t="shared" si="42"/>
        <v>23.122222222222149</v>
      </c>
      <c r="C1114">
        <f t="shared" si="42"/>
        <v>23.122222222222149</v>
      </c>
      <c r="D1114">
        <f t="shared" si="42"/>
        <v>23.122222222222149</v>
      </c>
      <c r="E1114">
        <f t="shared" si="42"/>
        <v>23.122222222222149</v>
      </c>
      <c r="F1114">
        <f t="shared" si="42"/>
        <v>23.122222222222149</v>
      </c>
      <c r="G1114">
        <f t="shared" si="42"/>
        <v>23.122222222222149</v>
      </c>
      <c r="H1114">
        <f t="shared" si="42"/>
        <v>23.122222222222149</v>
      </c>
      <c r="I1114">
        <f t="shared" si="42"/>
        <v>23.122222222222149</v>
      </c>
      <c r="J1114">
        <f t="shared" si="42"/>
        <v>23.122222222222149</v>
      </c>
      <c r="K1114">
        <f t="shared" si="42"/>
        <v>23.122222222222149</v>
      </c>
      <c r="L1114">
        <f t="shared" si="42"/>
        <v>23.122222222222149</v>
      </c>
      <c r="M1114">
        <f t="shared" si="42"/>
        <v>23.122222222222149</v>
      </c>
      <c r="N1114">
        <f t="shared" si="42"/>
        <v>23.122222222222149</v>
      </c>
      <c r="O1114">
        <f t="shared" si="42"/>
        <v>23.122222222222149</v>
      </c>
      <c r="P1114">
        <f t="shared" si="42"/>
        <v>23.122222222222149</v>
      </c>
      <c r="Q1114">
        <f t="shared" si="42"/>
        <v>23.122222222222149</v>
      </c>
      <c r="R1114">
        <f t="shared" si="42"/>
        <v>23.122222222222149</v>
      </c>
      <c r="S1114">
        <f t="shared" si="42"/>
        <v>23.122222222222149</v>
      </c>
      <c r="T1114">
        <f t="shared" si="42"/>
        <v>23.122222222222149</v>
      </c>
      <c r="W1114">
        <v>356</v>
      </c>
      <c r="X1114">
        <v>206.86</v>
      </c>
      <c r="Y1114">
        <v>243.19</v>
      </c>
      <c r="Z1114">
        <v>284.95</v>
      </c>
      <c r="AA1114">
        <v>310.91000000000003</v>
      </c>
      <c r="AB1114">
        <v>398.01</v>
      </c>
      <c r="AC1114">
        <v>173.62</v>
      </c>
      <c r="AD1114">
        <v>240.15</v>
      </c>
      <c r="AE1114">
        <v>165.22</v>
      </c>
      <c r="AF1114">
        <v>207.11</v>
      </c>
      <c r="AG1114">
        <v>373.46</v>
      </c>
      <c r="AH1114">
        <v>579.67999999999995</v>
      </c>
      <c r="AI1114">
        <v>436.69</v>
      </c>
      <c r="AJ1114">
        <v>110.71</v>
      </c>
      <c r="AK1114">
        <v>121.53</v>
      </c>
      <c r="AL1114">
        <v>149.12</v>
      </c>
      <c r="AM1114">
        <v>172.94</v>
      </c>
      <c r="AN1114">
        <v>164.89</v>
      </c>
      <c r="AO1114">
        <v>134.91999999999999</v>
      </c>
      <c r="AP1114">
        <v>59.89</v>
      </c>
    </row>
    <row r="1115" spans="1:42" x14ac:dyDescent="0.25">
      <c r="A1115">
        <v>357</v>
      </c>
      <c r="B1115">
        <f t="shared" si="42"/>
        <v>11.655555555555509</v>
      </c>
      <c r="C1115">
        <f t="shared" si="42"/>
        <v>11.655555555555509</v>
      </c>
      <c r="D1115">
        <f t="shared" si="42"/>
        <v>11.655555555555509</v>
      </c>
      <c r="E1115">
        <f t="shared" si="42"/>
        <v>11.655555555555509</v>
      </c>
      <c r="F1115">
        <f t="shared" si="42"/>
        <v>11.655555555555509</v>
      </c>
      <c r="G1115">
        <f t="shared" si="42"/>
        <v>11.655555555555509</v>
      </c>
      <c r="H1115">
        <f t="shared" si="42"/>
        <v>11.655555555555509</v>
      </c>
      <c r="I1115">
        <f t="shared" si="42"/>
        <v>11.655555555555509</v>
      </c>
      <c r="J1115">
        <f t="shared" si="42"/>
        <v>11.655555555555509</v>
      </c>
      <c r="K1115">
        <f t="shared" si="42"/>
        <v>11.655555555555509</v>
      </c>
      <c r="L1115">
        <f t="shared" si="42"/>
        <v>11.655555555555509</v>
      </c>
      <c r="M1115">
        <f t="shared" si="42"/>
        <v>11.655555555555509</v>
      </c>
      <c r="N1115">
        <f t="shared" si="42"/>
        <v>11.655555555555509</v>
      </c>
      <c r="O1115">
        <f t="shared" si="42"/>
        <v>11.655555555555509</v>
      </c>
      <c r="P1115">
        <f t="shared" si="42"/>
        <v>11.655555555555509</v>
      </c>
      <c r="Q1115">
        <f t="shared" si="42"/>
        <v>11.655555555555509</v>
      </c>
      <c r="R1115">
        <f t="shared" si="42"/>
        <v>11.655555555555509</v>
      </c>
      <c r="S1115">
        <f t="shared" si="42"/>
        <v>11.655555555555509</v>
      </c>
      <c r="T1115">
        <f t="shared" si="42"/>
        <v>11.655555555555509</v>
      </c>
      <c r="W1115">
        <v>357</v>
      </c>
      <c r="X1115">
        <v>241.96</v>
      </c>
      <c r="Y1115">
        <v>231.66</v>
      </c>
      <c r="Z1115">
        <v>266.43</v>
      </c>
      <c r="AA1115">
        <v>290.29000000000002</v>
      </c>
      <c r="AB1115">
        <v>410.11</v>
      </c>
      <c r="AC1115">
        <v>155.97999999999999</v>
      </c>
      <c r="AD1115">
        <v>199.08</v>
      </c>
      <c r="AE1115">
        <v>145.88999999999999</v>
      </c>
      <c r="AF1115">
        <v>181.11</v>
      </c>
      <c r="AG1115">
        <v>406.21</v>
      </c>
      <c r="AH1115">
        <v>614.01</v>
      </c>
      <c r="AI1115">
        <v>461.34</v>
      </c>
      <c r="AJ1115">
        <v>75.23</v>
      </c>
      <c r="AK1115">
        <v>100.12</v>
      </c>
      <c r="AL1115">
        <v>185.38</v>
      </c>
      <c r="AM1115">
        <v>199.7</v>
      </c>
      <c r="AN1115">
        <v>196.79</v>
      </c>
      <c r="AO1115">
        <v>159.03</v>
      </c>
      <c r="AP1115">
        <v>30.48</v>
      </c>
    </row>
    <row r="1116" spans="1:42" x14ac:dyDescent="0.25">
      <c r="A1116">
        <v>358</v>
      </c>
      <c r="B1116">
        <f t="shared" si="42"/>
        <v>48.299999999999955</v>
      </c>
      <c r="C1116">
        <f t="shared" si="42"/>
        <v>48.299999999999955</v>
      </c>
      <c r="D1116">
        <f t="shared" si="42"/>
        <v>48.299999999999955</v>
      </c>
      <c r="E1116">
        <f t="shared" si="42"/>
        <v>48.299999999999955</v>
      </c>
      <c r="F1116">
        <f t="shared" si="42"/>
        <v>48.299999999999955</v>
      </c>
      <c r="G1116">
        <f t="shared" si="42"/>
        <v>48.299999999999955</v>
      </c>
      <c r="H1116">
        <f t="shared" si="42"/>
        <v>48.299999999999955</v>
      </c>
      <c r="I1116">
        <f t="shared" si="42"/>
        <v>48.299999999999955</v>
      </c>
      <c r="J1116">
        <f t="shared" si="42"/>
        <v>48.299999999999955</v>
      </c>
      <c r="K1116">
        <f t="shared" si="42"/>
        <v>48.299999999999955</v>
      </c>
      <c r="L1116">
        <f t="shared" si="42"/>
        <v>48.299999999999955</v>
      </c>
      <c r="M1116">
        <f t="shared" si="42"/>
        <v>48.299999999999955</v>
      </c>
      <c r="N1116">
        <f t="shared" si="42"/>
        <v>48.299999999999955</v>
      </c>
      <c r="O1116">
        <f t="shared" si="42"/>
        <v>48.299999999999955</v>
      </c>
      <c r="P1116">
        <f t="shared" si="42"/>
        <v>48.299999999999955</v>
      </c>
      <c r="Q1116">
        <f t="shared" si="42"/>
        <v>48.299999999999955</v>
      </c>
      <c r="R1116">
        <f t="shared" si="42"/>
        <v>48.299999999999955</v>
      </c>
      <c r="S1116">
        <f t="shared" si="42"/>
        <v>48.299999999999955</v>
      </c>
      <c r="T1116">
        <f t="shared" si="42"/>
        <v>48.299999999999955</v>
      </c>
      <c r="W1116">
        <v>358</v>
      </c>
      <c r="X1116">
        <v>199.55</v>
      </c>
      <c r="Y1116">
        <v>279.47000000000003</v>
      </c>
      <c r="Z1116">
        <v>322.73</v>
      </c>
      <c r="AA1116">
        <v>334.61</v>
      </c>
      <c r="AB1116">
        <v>385.95</v>
      </c>
      <c r="AC1116">
        <v>210.98</v>
      </c>
      <c r="AD1116">
        <v>258.62</v>
      </c>
      <c r="AE1116">
        <v>209.02</v>
      </c>
      <c r="AF1116">
        <v>248.43</v>
      </c>
      <c r="AG1116">
        <v>372.79</v>
      </c>
      <c r="AH1116">
        <v>620.51</v>
      </c>
      <c r="AI1116">
        <v>482.43</v>
      </c>
      <c r="AJ1116">
        <v>142.69999999999999</v>
      </c>
      <c r="AK1116">
        <v>157.74</v>
      </c>
      <c r="AL1116">
        <v>179.12</v>
      </c>
      <c r="AM1116">
        <v>173.48</v>
      </c>
      <c r="AN1116">
        <v>167.76</v>
      </c>
      <c r="AO1116">
        <v>100.12</v>
      </c>
      <c r="AP1116">
        <v>88.91</v>
      </c>
    </row>
    <row r="1117" spans="1:42" x14ac:dyDescent="0.25">
      <c r="A1117">
        <v>359</v>
      </c>
      <c r="B1117">
        <f t="shared" si="42"/>
        <v>58.433333333333394</v>
      </c>
      <c r="C1117">
        <f t="shared" si="42"/>
        <v>58.433333333333394</v>
      </c>
      <c r="D1117">
        <f t="shared" si="42"/>
        <v>58.433333333333394</v>
      </c>
      <c r="E1117">
        <f t="shared" si="42"/>
        <v>58.433333333333394</v>
      </c>
      <c r="F1117">
        <f t="shared" si="42"/>
        <v>58.433333333333394</v>
      </c>
      <c r="G1117">
        <f t="shared" si="42"/>
        <v>58.433333333333394</v>
      </c>
      <c r="H1117">
        <f t="shared" si="42"/>
        <v>58.433333333333394</v>
      </c>
      <c r="I1117">
        <f t="shared" si="42"/>
        <v>58.433333333333394</v>
      </c>
      <c r="J1117">
        <f t="shared" si="42"/>
        <v>58.433333333333394</v>
      </c>
      <c r="K1117">
        <f t="shared" si="42"/>
        <v>58.433333333333394</v>
      </c>
      <c r="L1117">
        <f t="shared" si="42"/>
        <v>58.433333333333394</v>
      </c>
      <c r="M1117">
        <f t="shared" si="42"/>
        <v>58.433333333333394</v>
      </c>
      <c r="N1117">
        <f t="shared" si="42"/>
        <v>58.433333333333394</v>
      </c>
      <c r="O1117">
        <f t="shared" si="42"/>
        <v>58.433333333333394</v>
      </c>
      <c r="P1117">
        <f t="shared" si="42"/>
        <v>58.433333333333394</v>
      </c>
      <c r="Q1117">
        <f t="shared" si="42"/>
        <v>58.433333333333394</v>
      </c>
      <c r="R1117">
        <f t="shared" si="42"/>
        <v>58.433333333333394</v>
      </c>
      <c r="S1117">
        <f t="shared" si="42"/>
        <v>58.433333333333394</v>
      </c>
      <c r="T1117">
        <f t="shared" si="42"/>
        <v>58.433333333333394</v>
      </c>
      <c r="W1117">
        <v>359</v>
      </c>
      <c r="X1117">
        <v>199.66</v>
      </c>
      <c r="Y1117">
        <v>263.04000000000002</v>
      </c>
      <c r="Z1117">
        <v>292.08</v>
      </c>
      <c r="AA1117">
        <v>340.63</v>
      </c>
      <c r="AB1117">
        <v>380.18</v>
      </c>
      <c r="AC1117">
        <v>185.72</v>
      </c>
      <c r="AD1117">
        <v>263.36</v>
      </c>
      <c r="AE1117">
        <v>184.26</v>
      </c>
      <c r="AF1117">
        <v>234.12</v>
      </c>
      <c r="AG1117">
        <v>368.55</v>
      </c>
      <c r="AH1117">
        <v>579.80999999999995</v>
      </c>
      <c r="AI1117">
        <v>473.38</v>
      </c>
      <c r="AJ1117">
        <v>120.03</v>
      </c>
      <c r="AK1117">
        <v>143.75</v>
      </c>
      <c r="AL1117">
        <v>147.37</v>
      </c>
      <c r="AM1117">
        <v>163.33000000000001</v>
      </c>
      <c r="AN1117">
        <v>164.63</v>
      </c>
      <c r="AO1117">
        <v>117.89</v>
      </c>
      <c r="AP1117">
        <v>74.849999999999994</v>
      </c>
    </row>
    <row r="1118" spans="1:42" x14ac:dyDescent="0.25">
      <c r="A1118">
        <v>360</v>
      </c>
      <c r="B1118">
        <f t="shared" si="42"/>
        <v>25</v>
      </c>
      <c r="C1118">
        <f t="shared" si="42"/>
        <v>25</v>
      </c>
      <c r="D1118">
        <f t="shared" si="42"/>
        <v>25</v>
      </c>
      <c r="E1118">
        <f t="shared" si="42"/>
        <v>25</v>
      </c>
      <c r="F1118">
        <f t="shared" si="42"/>
        <v>25</v>
      </c>
      <c r="G1118">
        <f t="shared" si="42"/>
        <v>25</v>
      </c>
      <c r="H1118">
        <f t="shared" si="42"/>
        <v>25</v>
      </c>
      <c r="I1118">
        <f t="shared" si="42"/>
        <v>25</v>
      </c>
      <c r="J1118">
        <f t="shared" si="42"/>
        <v>25</v>
      </c>
      <c r="K1118">
        <f t="shared" si="42"/>
        <v>25</v>
      </c>
      <c r="L1118">
        <f t="shared" si="42"/>
        <v>25</v>
      </c>
      <c r="M1118">
        <f t="shared" si="42"/>
        <v>25</v>
      </c>
      <c r="N1118">
        <f t="shared" si="42"/>
        <v>25</v>
      </c>
      <c r="O1118">
        <f t="shared" si="42"/>
        <v>25</v>
      </c>
      <c r="P1118">
        <f t="shared" si="42"/>
        <v>25</v>
      </c>
      <c r="Q1118">
        <f t="shared" si="42"/>
        <v>25</v>
      </c>
      <c r="R1118">
        <f t="shared" si="42"/>
        <v>25</v>
      </c>
      <c r="S1118">
        <f t="shared" si="42"/>
        <v>25</v>
      </c>
      <c r="T1118">
        <f t="shared" si="42"/>
        <v>25</v>
      </c>
      <c r="W1118">
        <v>360</v>
      </c>
      <c r="X1118">
        <v>152.37</v>
      </c>
      <c r="Y1118">
        <v>270.04000000000002</v>
      </c>
      <c r="Z1118">
        <v>279.45</v>
      </c>
      <c r="AA1118">
        <v>338.97</v>
      </c>
      <c r="AB1118">
        <v>352.02</v>
      </c>
      <c r="AC1118">
        <v>213.14</v>
      </c>
      <c r="AD1118">
        <v>295.10000000000002</v>
      </c>
      <c r="AE1118">
        <v>237.07</v>
      </c>
      <c r="AF1118">
        <v>283.8</v>
      </c>
      <c r="AG1118">
        <v>362.67</v>
      </c>
      <c r="AH1118">
        <v>555.84</v>
      </c>
      <c r="AI1118">
        <v>443.47</v>
      </c>
      <c r="AJ1118">
        <v>177.49</v>
      </c>
      <c r="AK1118">
        <v>200.29</v>
      </c>
      <c r="AL1118">
        <v>148.03</v>
      </c>
      <c r="AM1118">
        <v>132.97999999999999</v>
      </c>
      <c r="AN1118">
        <v>126.68</v>
      </c>
      <c r="AO1118">
        <v>110.39</v>
      </c>
      <c r="AP1118">
        <v>120.57</v>
      </c>
    </row>
    <row r="1119" spans="1:42" x14ac:dyDescent="0.25">
      <c r="A1119">
        <v>361</v>
      </c>
      <c r="B1119">
        <f t="shared" si="42"/>
        <v>41.855555555555384</v>
      </c>
      <c r="C1119">
        <f t="shared" si="42"/>
        <v>41.855555555555384</v>
      </c>
      <c r="D1119">
        <f t="shared" si="42"/>
        <v>41.855555555555384</v>
      </c>
      <c r="E1119">
        <f t="shared" si="42"/>
        <v>41.855555555555384</v>
      </c>
      <c r="F1119">
        <f t="shared" si="42"/>
        <v>41.855555555555384</v>
      </c>
      <c r="G1119">
        <f t="shared" si="42"/>
        <v>41.855555555555384</v>
      </c>
      <c r="H1119">
        <f t="shared" si="42"/>
        <v>41.855555555555384</v>
      </c>
      <c r="I1119">
        <f t="shared" si="42"/>
        <v>41.855555555555384</v>
      </c>
      <c r="J1119">
        <f t="shared" si="42"/>
        <v>41.855555555555384</v>
      </c>
      <c r="K1119">
        <f t="shared" si="42"/>
        <v>41.855555555555384</v>
      </c>
      <c r="L1119">
        <f t="shared" si="42"/>
        <v>41.855555555555384</v>
      </c>
      <c r="M1119">
        <f t="shared" si="42"/>
        <v>41.855555555555384</v>
      </c>
      <c r="N1119">
        <f t="shared" si="42"/>
        <v>41.855555555555384</v>
      </c>
      <c r="O1119">
        <f t="shared" si="42"/>
        <v>41.855555555555384</v>
      </c>
      <c r="P1119">
        <f t="shared" si="42"/>
        <v>41.855555555555384</v>
      </c>
      <c r="Q1119">
        <f t="shared" si="42"/>
        <v>41.855555555555384</v>
      </c>
      <c r="R1119">
        <f t="shared" si="42"/>
        <v>41.855555555555384</v>
      </c>
      <c r="S1119">
        <f t="shared" si="42"/>
        <v>41.855555555555384</v>
      </c>
      <c r="T1119">
        <f t="shared" si="42"/>
        <v>41.855555555555384</v>
      </c>
      <c r="W1119">
        <v>361</v>
      </c>
      <c r="X1119">
        <v>147.93</v>
      </c>
      <c r="Y1119">
        <v>249.22</v>
      </c>
      <c r="Z1119">
        <v>268.33999999999997</v>
      </c>
      <c r="AA1119">
        <v>330.32</v>
      </c>
      <c r="AB1119">
        <v>339.22</v>
      </c>
      <c r="AC1119">
        <v>202.06</v>
      </c>
      <c r="AD1119">
        <v>312.52999999999997</v>
      </c>
      <c r="AE1119">
        <v>234.23</v>
      </c>
      <c r="AF1119">
        <v>274.98</v>
      </c>
      <c r="AG1119">
        <v>346.54</v>
      </c>
      <c r="AH1119">
        <v>586.66</v>
      </c>
      <c r="AI1119">
        <v>451.47</v>
      </c>
      <c r="AJ1119">
        <v>178.07</v>
      </c>
      <c r="AK1119">
        <v>200.5</v>
      </c>
      <c r="AL1119">
        <v>132.78</v>
      </c>
      <c r="AM1119">
        <v>128.32</v>
      </c>
      <c r="AN1119">
        <v>120.61</v>
      </c>
      <c r="AO1119">
        <v>121.98</v>
      </c>
      <c r="AP1119">
        <v>126.88</v>
      </c>
    </row>
    <row r="1120" spans="1:42" x14ac:dyDescent="0.25">
      <c r="A1120">
        <v>362</v>
      </c>
      <c r="B1120">
        <f t="shared" si="42"/>
        <v>28.533333333333303</v>
      </c>
      <c r="C1120">
        <f t="shared" si="42"/>
        <v>28.533333333333303</v>
      </c>
      <c r="D1120">
        <f t="shared" si="42"/>
        <v>28.533333333333303</v>
      </c>
      <c r="E1120">
        <f t="shared" si="42"/>
        <v>28.533333333333303</v>
      </c>
      <c r="F1120">
        <f t="shared" si="42"/>
        <v>28.533333333333303</v>
      </c>
      <c r="G1120">
        <f t="shared" si="42"/>
        <v>28.533333333333303</v>
      </c>
      <c r="H1120">
        <f t="shared" si="42"/>
        <v>28.533333333333303</v>
      </c>
      <c r="I1120">
        <f t="shared" si="42"/>
        <v>28.533333333333303</v>
      </c>
      <c r="J1120">
        <f t="shared" ref="J1120:T1120" si="43">IF($B$809=1,$B310,$C310)</f>
        <v>28.533333333333303</v>
      </c>
      <c r="K1120">
        <f t="shared" si="43"/>
        <v>28.533333333333303</v>
      </c>
      <c r="L1120">
        <f t="shared" si="43"/>
        <v>28.533333333333303</v>
      </c>
      <c r="M1120">
        <f t="shared" si="43"/>
        <v>28.533333333333303</v>
      </c>
      <c r="N1120">
        <f t="shared" si="43"/>
        <v>28.533333333333303</v>
      </c>
      <c r="O1120">
        <f t="shared" si="43"/>
        <v>28.533333333333303</v>
      </c>
      <c r="P1120">
        <f t="shared" si="43"/>
        <v>28.533333333333303</v>
      </c>
      <c r="Q1120">
        <f t="shared" si="43"/>
        <v>28.533333333333303</v>
      </c>
      <c r="R1120">
        <f t="shared" si="43"/>
        <v>28.533333333333303</v>
      </c>
      <c r="S1120">
        <f t="shared" si="43"/>
        <v>28.533333333333303</v>
      </c>
      <c r="T1120">
        <f t="shared" si="43"/>
        <v>28.533333333333303</v>
      </c>
      <c r="W1120">
        <v>362</v>
      </c>
      <c r="X1120">
        <v>141.08000000000001</v>
      </c>
      <c r="Y1120">
        <v>258.57</v>
      </c>
      <c r="Z1120">
        <v>305.52</v>
      </c>
      <c r="AA1120">
        <v>347.69</v>
      </c>
      <c r="AB1120">
        <v>329.31</v>
      </c>
      <c r="AC1120">
        <v>219.59</v>
      </c>
      <c r="AD1120">
        <v>321.57</v>
      </c>
      <c r="AE1120">
        <v>262.44</v>
      </c>
      <c r="AF1120">
        <v>295.82</v>
      </c>
      <c r="AG1120">
        <v>373.06</v>
      </c>
      <c r="AH1120">
        <v>569.30999999999995</v>
      </c>
      <c r="AI1120">
        <v>475.19</v>
      </c>
      <c r="AJ1120">
        <v>191.98</v>
      </c>
      <c r="AK1120">
        <v>202.06</v>
      </c>
      <c r="AL1120">
        <v>166.09</v>
      </c>
      <c r="AM1120">
        <v>136.61000000000001</v>
      </c>
      <c r="AN1120">
        <v>136.29</v>
      </c>
      <c r="AO1120">
        <v>95.77</v>
      </c>
      <c r="AP1120">
        <v>143.11000000000001</v>
      </c>
    </row>
    <row r="1121" spans="1:42" x14ac:dyDescent="0.25">
      <c r="A1121">
        <v>363</v>
      </c>
      <c r="B1121">
        <f t="shared" ref="B1121:T1134" si="44">IF($B$809=1,$B311,$C311)</f>
        <v>65.277777777777828</v>
      </c>
      <c r="C1121">
        <f t="shared" si="44"/>
        <v>65.277777777777828</v>
      </c>
      <c r="D1121">
        <f t="shared" si="44"/>
        <v>65.277777777777828</v>
      </c>
      <c r="E1121">
        <f t="shared" si="44"/>
        <v>65.277777777777828</v>
      </c>
      <c r="F1121">
        <f t="shared" si="44"/>
        <v>65.277777777777828</v>
      </c>
      <c r="G1121">
        <f t="shared" si="44"/>
        <v>65.277777777777828</v>
      </c>
      <c r="H1121">
        <f t="shared" si="44"/>
        <v>65.277777777777828</v>
      </c>
      <c r="I1121">
        <f t="shared" si="44"/>
        <v>65.277777777777828</v>
      </c>
      <c r="J1121">
        <f t="shared" si="44"/>
        <v>65.277777777777828</v>
      </c>
      <c r="K1121">
        <f t="shared" si="44"/>
        <v>65.277777777777828</v>
      </c>
      <c r="L1121">
        <f t="shared" si="44"/>
        <v>65.277777777777828</v>
      </c>
      <c r="M1121">
        <f t="shared" si="44"/>
        <v>65.277777777777828</v>
      </c>
      <c r="N1121">
        <f t="shared" si="44"/>
        <v>65.277777777777828</v>
      </c>
      <c r="O1121">
        <f t="shared" si="44"/>
        <v>65.277777777777828</v>
      </c>
      <c r="P1121">
        <f t="shared" si="44"/>
        <v>65.277777777777828</v>
      </c>
      <c r="Q1121">
        <f t="shared" si="44"/>
        <v>65.277777777777828</v>
      </c>
      <c r="R1121">
        <f t="shared" si="44"/>
        <v>65.277777777777828</v>
      </c>
      <c r="S1121">
        <f t="shared" si="44"/>
        <v>65.277777777777828</v>
      </c>
      <c r="T1121">
        <f t="shared" si="44"/>
        <v>65.277777777777828</v>
      </c>
      <c r="W1121">
        <v>363</v>
      </c>
      <c r="X1121">
        <v>134.81</v>
      </c>
      <c r="Y1121">
        <v>276.36</v>
      </c>
      <c r="Z1121">
        <v>322.33</v>
      </c>
      <c r="AA1121">
        <v>366.67</v>
      </c>
      <c r="AB1121">
        <v>310.31</v>
      </c>
      <c r="AC1121">
        <v>240.1</v>
      </c>
      <c r="AD1121">
        <v>340.11</v>
      </c>
      <c r="AE1121">
        <v>253.22</v>
      </c>
      <c r="AF1121">
        <v>310.08</v>
      </c>
      <c r="AG1121">
        <v>358.36</v>
      </c>
      <c r="AH1121">
        <v>602.52</v>
      </c>
      <c r="AI1121">
        <v>443.44</v>
      </c>
      <c r="AJ1121">
        <v>194.81</v>
      </c>
      <c r="AK1121">
        <v>210.07</v>
      </c>
      <c r="AL1121">
        <v>163.58000000000001</v>
      </c>
      <c r="AM1121">
        <v>155.21</v>
      </c>
      <c r="AN1121">
        <v>143.44</v>
      </c>
      <c r="AO1121">
        <v>80.540000000000006</v>
      </c>
      <c r="AP1121">
        <v>155.31</v>
      </c>
    </row>
    <row r="1122" spans="1:42" x14ac:dyDescent="0.25">
      <c r="A1122">
        <v>364</v>
      </c>
      <c r="B1122">
        <f t="shared" si="44"/>
        <v>35.100000000000023</v>
      </c>
      <c r="C1122">
        <f t="shared" si="44"/>
        <v>35.100000000000023</v>
      </c>
      <c r="D1122">
        <f t="shared" si="44"/>
        <v>35.100000000000023</v>
      </c>
      <c r="E1122">
        <f t="shared" si="44"/>
        <v>35.100000000000023</v>
      </c>
      <c r="F1122">
        <f t="shared" si="44"/>
        <v>35.100000000000023</v>
      </c>
      <c r="G1122">
        <f t="shared" si="44"/>
        <v>35.100000000000023</v>
      </c>
      <c r="H1122">
        <f t="shared" si="44"/>
        <v>35.100000000000023</v>
      </c>
      <c r="I1122">
        <f t="shared" si="44"/>
        <v>35.100000000000023</v>
      </c>
      <c r="J1122">
        <f t="shared" si="44"/>
        <v>35.100000000000023</v>
      </c>
      <c r="K1122">
        <f t="shared" si="44"/>
        <v>35.100000000000023</v>
      </c>
      <c r="L1122">
        <f t="shared" si="44"/>
        <v>35.100000000000023</v>
      </c>
      <c r="M1122">
        <f t="shared" si="44"/>
        <v>35.100000000000023</v>
      </c>
      <c r="N1122">
        <f t="shared" si="44"/>
        <v>35.100000000000023</v>
      </c>
      <c r="O1122">
        <f t="shared" si="44"/>
        <v>35.100000000000023</v>
      </c>
      <c r="P1122">
        <f t="shared" si="44"/>
        <v>35.100000000000023</v>
      </c>
      <c r="Q1122">
        <f t="shared" si="44"/>
        <v>35.100000000000023</v>
      </c>
      <c r="R1122">
        <f t="shared" si="44"/>
        <v>35.100000000000023</v>
      </c>
      <c r="S1122">
        <f t="shared" si="44"/>
        <v>35.100000000000023</v>
      </c>
      <c r="T1122">
        <f t="shared" si="44"/>
        <v>35.100000000000023</v>
      </c>
      <c r="W1122">
        <v>364</v>
      </c>
      <c r="X1122">
        <v>114.67</v>
      </c>
      <c r="Y1122">
        <v>266.07</v>
      </c>
      <c r="Z1122">
        <v>299.95999999999998</v>
      </c>
      <c r="AA1122">
        <v>314.23</v>
      </c>
      <c r="AB1122">
        <v>292.45</v>
      </c>
      <c r="AC1122">
        <v>213.24</v>
      </c>
      <c r="AD1122">
        <v>318.07</v>
      </c>
      <c r="AE1122">
        <v>277.8</v>
      </c>
      <c r="AF1122">
        <v>291.2</v>
      </c>
      <c r="AG1122">
        <v>324.06</v>
      </c>
      <c r="AH1122">
        <v>540.09</v>
      </c>
      <c r="AI1122">
        <v>443.79</v>
      </c>
      <c r="AJ1122">
        <v>215.82</v>
      </c>
      <c r="AK1122">
        <v>229.57</v>
      </c>
      <c r="AL1122">
        <v>150.22999999999999</v>
      </c>
      <c r="AM1122">
        <v>120.42</v>
      </c>
      <c r="AN1122">
        <v>121.39</v>
      </c>
      <c r="AO1122">
        <v>114.82</v>
      </c>
      <c r="AP1122">
        <v>158.87</v>
      </c>
    </row>
    <row r="1123" spans="1:42" x14ac:dyDescent="0.25">
      <c r="A1123">
        <v>365</v>
      </c>
      <c r="B1123">
        <f t="shared" si="44"/>
        <v>73.755555555555702</v>
      </c>
      <c r="C1123">
        <f t="shared" si="44"/>
        <v>73.755555555555702</v>
      </c>
      <c r="D1123">
        <f t="shared" si="44"/>
        <v>73.755555555555702</v>
      </c>
      <c r="E1123">
        <f t="shared" si="44"/>
        <v>73.755555555555702</v>
      </c>
      <c r="F1123">
        <f t="shared" si="44"/>
        <v>73.755555555555702</v>
      </c>
      <c r="G1123">
        <f t="shared" si="44"/>
        <v>73.755555555555702</v>
      </c>
      <c r="H1123">
        <f t="shared" si="44"/>
        <v>73.755555555555702</v>
      </c>
      <c r="I1123">
        <f t="shared" si="44"/>
        <v>73.755555555555702</v>
      </c>
      <c r="J1123">
        <f t="shared" si="44"/>
        <v>73.755555555555702</v>
      </c>
      <c r="K1123">
        <f t="shared" si="44"/>
        <v>73.755555555555702</v>
      </c>
      <c r="L1123">
        <f t="shared" si="44"/>
        <v>73.755555555555702</v>
      </c>
      <c r="M1123">
        <f t="shared" si="44"/>
        <v>73.755555555555702</v>
      </c>
      <c r="N1123">
        <f t="shared" si="44"/>
        <v>73.755555555555702</v>
      </c>
      <c r="O1123">
        <f t="shared" si="44"/>
        <v>73.755555555555702</v>
      </c>
      <c r="P1123">
        <f t="shared" si="44"/>
        <v>73.755555555555702</v>
      </c>
      <c r="Q1123">
        <f t="shared" si="44"/>
        <v>73.755555555555702</v>
      </c>
      <c r="R1123">
        <f t="shared" si="44"/>
        <v>73.755555555555702</v>
      </c>
      <c r="S1123">
        <f t="shared" si="44"/>
        <v>73.755555555555702</v>
      </c>
      <c r="T1123">
        <f t="shared" si="44"/>
        <v>73.755555555555702</v>
      </c>
      <c r="W1123">
        <v>365</v>
      </c>
      <c r="X1123">
        <v>145.62</v>
      </c>
      <c r="Y1123">
        <v>235.39</v>
      </c>
      <c r="Z1123">
        <v>253.36</v>
      </c>
      <c r="AA1123">
        <v>288.87</v>
      </c>
      <c r="AB1123">
        <v>325.92</v>
      </c>
      <c r="AC1123">
        <v>182.58</v>
      </c>
      <c r="AD1123">
        <v>297.22000000000003</v>
      </c>
      <c r="AE1123">
        <v>243.74</v>
      </c>
      <c r="AF1123">
        <v>260.14</v>
      </c>
      <c r="AG1123">
        <v>328.14</v>
      </c>
      <c r="AH1123">
        <v>570.28</v>
      </c>
      <c r="AI1123">
        <v>402.41</v>
      </c>
      <c r="AJ1123">
        <v>176.22</v>
      </c>
      <c r="AK1123">
        <v>205.18</v>
      </c>
      <c r="AL1123">
        <v>126.26</v>
      </c>
      <c r="AM1123">
        <v>108.36</v>
      </c>
      <c r="AN1123">
        <v>105.81</v>
      </c>
      <c r="AO1123">
        <v>128.82</v>
      </c>
      <c r="AP1123">
        <v>131.61000000000001</v>
      </c>
    </row>
    <row r="1124" spans="1:42" x14ac:dyDescent="0.25">
      <c r="A1124">
        <v>366</v>
      </c>
      <c r="B1124">
        <f t="shared" si="44"/>
        <v>7.1555555555555372</v>
      </c>
      <c r="C1124">
        <f t="shared" si="44"/>
        <v>7.1555555555555372</v>
      </c>
      <c r="D1124">
        <f t="shared" si="44"/>
        <v>7.1555555555555372</v>
      </c>
      <c r="E1124">
        <f t="shared" si="44"/>
        <v>7.1555555555555372</v>
      </c>
      <c r="F1124">
        <f t="shared" si="44"/>
        <v>7.1555555555555372</v>
      </c>
      <c r="G1124">
        <f t="shared" si="44"/>
        <v>7.1555555555555372</v>
      </c>
      <c r="H1124">
        <f t="shared" si="44"/>
        <v>7.1555555555555372</v>
      </c>
      <c r="I1124">
        <f t="shared" si="44"/>
        <v>7.1555555555555372</v>
      </c>
      <c r="J1124">
        <f t="shared" si="44"/>
        <v>7.1555555555555372</v>
      </c>
      <c r="K1124">
        <f t="shared" si="44"/>
        <v>7.1555555555555372</v>
      </c>
      <c r="L1124">
        <f t="shared" si="44"/>
        <v>7.1555555555555372</v>
      </c>
      <c r="M1124">
        <f t="shared" si="44"/>
        <v>7.1555555555555372</v>
      </c>
      <c r="N1124">
        <f t="shared" si="44"/>
        <v>7.1555555555555372</v>
      </c>
      <c r="O1124">
        <f t="shared" si="44"/>
        <v>7.1555555555555372</v>
      </c>
      <c r="P1124">
        <f t="shared" si="44"/>
        <v>7.1555555555555372</v>
      </c>
      <c r="Q1124">
        <f t="shared" si="44"/>
        <v>7.1555555555555372</v>
      </c>
      <c r="R1124">
        <f t="shared" si="44"/>
        <v>7.1555555555555372</v>
      </c>
      <c r="S1124">
        <f t="shared" si="44"/>
        <v>7.1555555555555372</v>
      </c>
      <c r="T1124">
        <f t="shared" si="44"/>
        <v>7.1555555555555372</v>
      </c>
      <c r="W1124">
        <v>366</v>
      </c>
      <c r="X1124">
        <v>144.12</v>
      </c>
      <c r="Y1124">
        <v>239.79</v>
      </c>
      <c r="Z1124">
        <v>269.07</v>
      </c>
      <c r="AA1124">
        <v>313.85000000000002</v>
      </c>
      <c r="AB1124">
        <v>320.26</v>
      </c>
      <c r="AC1124">
        <v>186.5</v>
      </c>
      <c r="AD1124">
        <v>315.57</v>
      </c>
      <c r="AE1124">
        <v>258.16000000000003</v>
      </c>
      <c r="AF1124">
        <v>285.61</v>
      </c>
      <c r="AG1124">
        <v>334.02</v>
      </c>
      <c r="AH1124">
        <v>572.27</v>
      </c>
      <c r="AI1124">
        <v>416.69</v>
      </c>
      <c r="AJ1124">
        <v>191.43</v>
      </c>
      <c r="AK1124">
        <v>211.25</v>
      </c>
      <c r="AL1124">
        <v>129.1</v>
      </c>
      <c r="AM1124">
        <v>111.06</v>
      </c>
      <c r="AN1124">
        <v>105.1</v>
      </c>
      <c r="AO1124">
        <v>145.15</v>
      </c>
      <c r="AP1124">
        <v>145.1</v>
      </c>
    </row>
    <row r="1125" spans="1:42" x14ac:dyDescent="0.25">
      <c r="A1125">
        <v>367</v>
      </c>
      <c r="B1125">
        <f t="shared" si="44"/>
        <v>24.822222222222194</v>
      </c>
      <c r="C1125">
        <f t="shared" si="44"/>
        <v>24.822222222222194</v>
      </c>
      <c r="D1125">
        <f t="shared" si="44"/>
        <v>24.822222222222194</v>
      </c>
      <c r="E1125">
        <f t="shared" si="44"/>
        <v>24.822222222222194</v>
      </c>
      <c r="F1125">
        <f t="shared" si="44"/>
        <v>24.822222222222194</v>
      </c>
      <c r="G1125">
        <f t="shared" si="44"/>
        <v>24.822222222222194</v>
      </c>
      <c r="H1125">
        <f t="shared" si="44"/>
        <v>24.822222222222194</v>
      </c>
      <c r="I1125">
        <f t="shared" si="44"/>
        <v>24.822222222222194</v>
      </c>
      <c r="J1125">
        <f t="shared" si="44"/>
        <v>24.822222222222194</v>
      </c>
      <c r="K1125">
        <f t="shared" si="44"/>
        <v>24.822222222222194</v>
      </c>
      <c r="L1125">
        <f t="shared" si="44"/>
        <v>24.822222222222194</v>
      </c>
      <c r="M1125">
        <f t="shared" si="44"/>
        <v>24.822222222222194</v>
      </c>
      <c r="N1125">
        <f t="shared" si="44"/>
        <v>24.822222222222194</v>
      </c>
      <c r="O1125">
        <f t="shared" si="44"/>
        <v>24.822222222222194</v>
      </c>
      <c r="P1125">
        <f t="shared" si="44"/>
        <v>24.822222222222194</v>
      </c>
      <c r="Q1125">
        <f t="shared" si="44"/>
        <v>24.822222222222194</v>
      </c>
      <c r="R1125">
        <f t="shared" si="44"/>
        <v>24.822222222222194</v>
      </c>
      <c r="S1125">
        <f t="shared" si="44"/>
        <v>24.822222222222194</v>
      </c>
      <c r="T1125">
        <f t="shared" si="44"/>
        <v>24.822222222222194</v>
      </c>
      <c r="W1125">
        <v>367</v>
      </c>
      <c r="X1125">
        <v>186.83</v>
      </c>
      <c r="Y1125">
        <v>254.89</v>
      </c>
      <c r="Z1125">
        <v>294.39</v>
      </c>
      <c r="AA1125">
        <v>318.17</v>
      </c>
      <c r="AB1125">
        <v>374.18</v>
      </c>
      <c r="AC1125">
        <v>193.54</v>
      </c>
      <c r="AD1125">
        <v>275.7</v>
      </c>
      <c r="AE1125">
        <v>192.89</v>
      </c>
      <c r="AF1125">
        <v>244.12</v>
      </c>
      <c r="AG1125">
        <v>384.14</v>
      </c>
      <c r="AH1125">
        <v>594.25</v>
      </c>
      <c r="AI1125">
        <v>476.45</v>
      </c>
      <c r="AJ1125">
        <v>139.63</v>
      </c>
      <c r="AK1125">
        <v>158.35</v>
      </c>
      <c r="AL1125">
        <v>155.94</v>
      </c>
      <c r="AM1125">
        <v>152.53</v>
      </c>
      <c r="AN1125">
        <v>149.54</v>
      </c>
      <c r="AO1125">
        <v>121.8</v>
      </c>
      <c r="AP1125">
        <v>94.7</v>
      </c>
    </row>
    <row r="1126" spans="1:42" x14ac:dyDescent="0.25">
      <c r="A1126">
        <v>368</v>
      </c>
      <c r="B1126">
        <f t="shared" si="44"/>
        <v>19.5</v>
      </c>
      <c r="C1126">
        <f t="shared" si="44"/>
        <v>19.5</v>
      </c>
      <c r="D1126">
        <f t="shared" si="44"/>
        <v>19.5</v>
      </c>
      <c r="E1126">
        <f t="shared" si="44"/>
        <v>19.5</v>
      </c>
      <c r="F1126">
        <f t="shared" si="44"/>
        <v>19.5</v>
      </c>
      <c r="G1126">
        <f t="shared" si="44"/>
        <v>19.5</v>
      </c>
      <c r="H1126">
        <f t="shared" si="44"/>
        <v>19.5</v>
      </c>
      <c r="I1126">
        <f t="shared" si="44"/>
        <v>19.5</v>
      </c>
      <c r="J1126">
        <f t="shared" si="44"/>
        <v>19.5</v>
      </c>
      <c r="K1126">
        <f t="shared" si="44"/>
        <v>19.5</v>
      </c>
      <c r="L1126">
        <f t="shared" si="44"/>
        <v>19.5</v>
      </c>
      <c r="M1126">
        <f t="shared" si="44"/>
        <v>19.5</v>
      </c>
      <c r="N1126">
        <f t="shared" si="44"/>
        <v>19.5</v>
      </c>
      <c r="O1126">
        <f t="shared" si="44"/>
        <v>19.5</v>
      </c>
      <c r="P1126">
        <f t="shared" si="44"/>
        <v>19.5</v>
      </c>
      <c r="Q1126">
        <f t="shared" si="44"/>
        <v>19.5</v>
      </c>
      <c r="R1126">
        <f t="shared" si="44"/>
        <v>19.5</v>
      </c>
      <c r="S1126">
        <f t="shared" si="44"/>
        <v>19.5</v>
      </c>
      <c r="T1126">
        <f t="shared" si="44"/>
        <v>19.5</v>
      </c>
      <c r="W1126">
        <v>368</v>
      </c>
      <c r="X1126">
        <v>168.4</v>
      </c>
      <c r="Y1126">
        <v>266.99</v>
      </c>
      <c r="Z1126">
        <v>307.38</v>
      </c>
      <c r="AA1126">
        <v>338.98</v>
      </c>
      <c r="AB1126">
        <v>352.3</v>
      </c>
      <c r="AC1126">
        <v>195.16</v>
      </c>
      <c r="AD1126">
        <v>286</v>
      </c>
      <c r="AE1126">
        <v>200.74</v>
      </c>
      <c r="AF1126">
        <v>237.86</v>
      </c>
      <c r="AG1126">
        <v>361.62</v>
      </c>
      <c r="AH1126">
        <v>568.89</v>
      </c>
      <c r="AI1126">
        <v>446.25</v>
      </c>
      <c r="AJ1126">
        <v>152.55000000000001</v>
      </c>
      <c r="AK1126">
        <v>172.32</v>
      </c>
      <c r="AL1126">
        <v>153.78</v>
      </c>
      <c r="AM1126">
        <v>140.69</v>
      </c>
      <c r="AN1126">
        <v>134.37</v>
      </c>
      <c r="AO1126">
        <v>100.99</v>
      </c>
      <c r="AP1126">
        <v>103.01</v>
      </c>
    </row>
    <row r="1127" spans="1:42" x14ac:dyDescent="0.25">
      <c r="A1127">
        <v>369</v>
      </c>
      <c r="B1127">
        <f t="shared" si="44"/>
        <v>11.077777777777783</v>
      </c>
      <c r="C1127">
        <f t="shared" si="44"/>
        <v>11.077777777777783</v>
      </c>
      <c r="D1127">
        <f t="shared" si="44"/>
        <v>11.077777777777783</v>
      </c>
      <c r="E1127">
        <f t="shared" si="44"/>
        <v>11.077777777777783</v>
      </c>
      <c r="F1127">
        <f t="shared" si="44"/>
        <v>11.077777777777783</v>
      </c>
      <c r="G1127">
        <f t="shared" si="44"/>
        <v>11.077777777777783</v>
      </c>
      <c r="H1127">
        <f t="shared" si="44"/>
        <v>11.077777777777783</v>
      </c>
      <c r="I1127">
        <f t="shared" si="44"/>
        <v>11.077777777777783</v>
      </c>
      <c r="J1127">
        <f t="shared" si="44"/>
        <v>11.077777777777783</v>
      </c>
      <c r="K1127">
        <f t="shared" si="44"/>
        <v>11.077777777777783</v>
      </c>
      <c r="L1127">
        <f t="shared" si="44"/>
        <v>11.077777777777783</v>
      </c>
      <c r="M1127">
        <f t="shared" si="44"/>
        <v>11.077777777777783</v>
      </c>
      <c r="N1127">
        <f t="shared" si="44"/>
        <v>11.077777777777783</v>
      </c>
      <c r="O1127">
        <f t="shared" si="44"/>
        <v>11.077777777777783</v>
      </c>
      <c r="P1127">
        <f t="shared" si="44"/>
        <v>11.077777777777783</v>
      </c>
      <c r="Q1127">
        <f t="shared" si="44"/>
        <v>11.077777777777783</v>
      </c>
      <c r="R1127">
        <f t="shared" si="44"/>
        <v>11.077777777777783</v>
      </c>
      <c r="S1127">
        <f t="shared" si="44"/>
        <v>11.077777777777783</v>
      </c>
      <c r="T1127">
        <f t="shared" si="44"/>
        <v>11.077777777777783</v>
      </c>
      <c r="W1127">
        <v>369</v>
      </c>
      <c r="X1127">
        <v>178.22</v>
      </c>
      <c r="Y1127">
        <v>243.44</v>
      </c>
      <c r="Z1127">
        <v>272.31</v>
      </c>
      <c r="AA1127">
        <v>297.12</v>
      </c>
      <c r="AB1127">
        <v>363.67</v>
      </c>
      <c r="AC1127">
        <v>171.9</v>
      </c>
      <c r="AD1127">
        <v>272.33999999999997</v>
      </c>
      <c r="AE1127">
        <v>189.76</v>
      </c>
      <c r="AF1127">
        <v>236.47</v>
      </c>
      <c r="AG1127">
        <v>329.97</v>
      </c>
      <c r="AH1127">
        <v>559.35</v>
      </c>
      <c r="AI1127">
        <v>424.56</v>
      </c>
      <c r="AJ1127">
        <v>136.69999999999999</v>
      </c>
      <c r="AK1127">
        <v>158.68</v>
      </c>
      <c r="AL1127">
        <v>117.99</v>
      </c>
      <c r="AM1127">
        <v>142.76</v>
      </c>
      <c r="AN1127">
        <v>138.71</v>
      </c>
      <c r="AO1127">
        <v>147.05000000000001</v>
      </c>
      <c r="AP1127">
        <v>85.86</v>
      </c>
    </row>
    <row r="1128" spans="1:42" x14ac:dyDescent="0.25">
      <c r="A1128">
        <v>370</v>
      </c>
      <c r="B1128">
        <f t="shared" si="44"/>
        <v>33.422222222222217</v>
      </c>
      <c r="C1128">
        <f t="shared" si="44"/>
        <v>33.422222222222217</v>
      </c>
      <c r="D1128">
        <f t="shared" si="44"/>
        <v>33.422222222222217</v>
      </c>
      <c r="E1128">
        <f t="shared" si="44"/>
        <v>33.422222222222217</v>
      </c>
      <c r="F1128">
        <f t="shared" si="44"/>
        <v>33.422222222222217</v>
      </c>
      <c r="G1128">
        <f t="shared" si="44"/>
        <v>33.422222222222217</v>
      </c>
      <c r="H1128">
        <f t="shared" si="44"/>
        <v>33.422222222222217</v>
      </c>
      <c r="I1128">
        <f t="shared" si="44"/>
        <v>33.422222222222217</v>
      </c>
      <c r="J1128">
        <f t="shared" si="44"/>
        <v>33.422222222222217</v>
      </c>
      <c r="K1128">
        <f t="shared" si="44"/>
        <v>33.422222222222217</v>
      </c>
      <c r="L1128">
        <f t="shared" si="44"/>
        <v>33.422222222222217</v>
      </c>
      <c r="M1128">
        <f t="shared" si="44"/>
        <v>33.422222222222217</v>
      </c>
      <c r="N1128">
        <f t="shared" si="44"/>
        <v>33.422222222222217</v>
      </c>
      <c r="O1128">
        <f t="shared" si="44"/>
        <v>33.422222222222217</v>
      </c>
      <c r="P1128">
        <f t="shared" si="44"/>
        <v>33.422222222222217</v>
      </c>
      <c r="Q1128">
        <f t="shared" si="44"/>
        <v>33.422222222222217</v>
      </c>
      <c r="R1128">
        <f t="shared" si="44"/>
        <v>33.422222222222217</v>
      </c>
      <c r="S1128">
        <f t="shared" si="44"/>
        <v>33.422222222222217</v>
      </c>
      <c r="T1128">
        <f t="shared" si="44"/>
        <v>33.422222222222217</v>
      </c>
      <c r="W1128">
        <v>370</v>
      </c>
      <c r="X1128">
        <v>189.8</v>
      </c>
      <c r="Y1128">
        <v>225.17</v>
      </c>
      <c r="Z1128">
        <v>261.85000000000002</v>
      </c>
      <c r="AA1128">
        <v>312.68</v>
      </c>
      <c r="AB1128">
        <v>363.35</v>
      </c>
      <c r="AC1128">
        <v>158.54</v>
      </c>
      <c r="AD1128">
        <v>252.68</v>
      </c>
      <c r="AE1128">
        <v>192.61</v>
      </c>
      <c r="AF1128">
        <v>232.34</v>
      </c>
      <c r="AG1128">
        <v>378.01</v>
      </c>
      <c r="AH1128">
        <v>586.28</v>
      </c>
      <c r="AI1128">
        <v>439.43</v>
      </c>
      <c r="AJ1128">
        <v>122.49</v>
      </c>
      <c r="AK1128">
        <v>146.21</v>
      </c>
      <c r="AL1128">
        <v>136.72</v>
      </c>
      <c r="AM1128">
        <v>168.99</v>
      </c>
      <c r="AN1128">
        <v>168.14</v>
      </c>
      <c r="AO1128">
        <v>143.37</v>
      </c>
      <c r="AP1128">
        <v>77.209999999999994</v>
      </c>
    </row>
    <row r="1129" spans="1:42" x14ac:dyDescent="0.25">
      <c r="A1129">
        <v>371</v>
      </c>
      <c r="B1129">
        <f t="shared" si="44"/>
        <v>17.577777777777783</v>
      </c>
      <c r="C1129">
        <f t="shared" si="44"/>
        <v>17.577777777777783</v>
      </c>
      <c r="D1129">
        <f t="shared" si="44"/>
        <v>17.577777777777783</v>
      </c>
      <c r="E1129">
        <f t="shared" si="44"/>
        <v>17.577777777777783</v>
      </c>
      <c r="F1129">
        <f t="shared" si="44"/>
        <v>17.577777777777783</v>
      </c>
      <c r="G1129">
        <f t="shared" si="44"/>
        <v>17.577777777777783</v>
      </c>
      <c r="H1129">
        <f t="shared" si="44"/>
        <v>17.577777777777783</v>
      </c>
      <c r="I1129">
        <f t="shared" si="44"/>
        <v>17.577777777777783</v>
      </c>
      <c r="J1129">
        <f t="shared" si="44"/>
        <v>17.577777777777783</v>
      </c>
      <c r="K1129">
        <f t="shared" si="44"/>
        <v>17.577777777777783</v>
      </c>
      <c r="L1129">
        <f t="shared" si="44"/>
        <v>17.577777777777783</v>
      </c>
      <c r="M1129">
        <f t="shared" si="44"/>
        <v>17.577777777777783</v>
      </c>
      <c r="N1129">
        <f t="shared" si="44"/>
        <v>17.577777777777783</v>
      </c>
      <c r="O1129">
        <f t="shared" si="44"/>
        <v>17.577777777777783</v>
      </c>
      <c r="P1129">
        <f t="shared" si="44"/>
        <v>17.577777777777783</v>
      </c>
      <c r="Q1129">
        <f t="shared" si="44"/>
        <v>17.577777777777783</v>
      </c>
      <c r="R1129">
        <f t="shared" si="44"/>
        <v>17.577777777777783</v>
      </c>
      <c r="S1129">
        <f t="shared" si="44"/>
        <v>17.577777777777783</v>
      </c>
      <c r="T1129">
        <f t="shared" si="44"/>
        <v>17.577777777777783</v>
      </c>
      <c r="W1129">
        <v>371</v>
      </c>
      <c r="X1129">
        <v>196.38</v>
      </c>
      <c r="Y1129">
        <v>239.32</v>
      </c>
      <c r="Z1129">
        <v>272.58</v>
      </c>
      <c r="AA1129">
        <v>314.37</v>
      </c>
      <c r="AB1129">
        <v>371.75</v>
      </c>
      <c r="AC1129">
        <v>171.13</v>
      </c>
      <c r="AD1129">
        <v>249.68</v>
      </c>
      <c r="AE1129">
        <v>181.83</v>
      </c>
      <c r="AF1129">
        <v>222.69</v>
      </c>
      <c r="AG1129">
        <v>383.63</v>
      </c>
      <c r="AH1129">
        <v>586.34</v>
      </c>
      <c r="AI1129">
        <v>429.5</v>
      </c>
      <c r="AJ1129">
        <v>115.98</v>
      </c>
      <c r="AK1129">
        <v>127.72</v>
      </c>
      <c r="AL1129">
        <v>149.15</v>
      </c>
      <c r="AM1129">
        <v>163.82</v>
      </c>
      <c r="AN1129">
        <v>150.15</v>
      </c>
      <c r="AO1129">
        <v>137.05000000000001</v>
      </c>
      <c r="AP1129">
        <v>68.87</v>
      </c>
    </row>
    <row r="1130" spans="1:42" x14ac:dyDescent="0.25">
      <c r="A1130">
        <v>372</v>
      </c>
      <c r="B1130">
        <f t="shared" si="44"/>
        <v>56.700000000000273</v>
      </c>
      <c r="C1130">
        <f t="shared" si="44"/>
        <v>56.700000000000273</v>
      </c>
      <c r="D1130">
        <f t="shared" si="44"/>
        <v>56.700000000000273</v>
      </c>
      <c r="E1130">
        <f t="shared" si="44"/>
        <v>56.700000000000273</v>
      </c>
      <c r="F1130">
        <f t="shared" si="44"/>
        <v>56.700000000000273</v>
      </c>
      <c r="G1130">
        <f t="shared" si="44"/>
        <v>56.700000000000273</v>
      </c>
      <c r="H1130">
        <f t="shared" si="44"/>
        <v>56.700000000000273</v>
      </c>
      <c r="I1130">
        <f t="shared" si="44"/>
        <v>56.700000000000273</v>
      </c>
      <c r="J1130">
        <f t="shared" si="44"/>
        <v>56.700000000000273</v>
      </c>
      <c r="K1130">
        <f t="shared" si="44"/>
        <v>56.700000000000273</v>
      </c>
      <c r="L1130">
        <f t="shared" si="44"/>
        <v>56.700000000000273</v>
      </c>
      <c r="M1130">
        <f t="shared" si="44"/>
        <v>56.700000000000273</v>
      </c>
      <c r="N1130">
        <f t="shared" si="44"/>
        <v>56.700000000000273</v>
      </c>
      <c r="O1130">
        <f t="shared" si="44"/>
        <v>56.700000000000273</v>
      </c>
      <c r="P1130">
        <f t="shared" si="44"/>
        <v>56.700000000000273</v>
      </c>
      <c r="Q1130">
        <f t="shared" si="44"/>
        <v>56.700000000000273</v>
      </c>
      <c r="R1130">
        <f t="shared" si="44"/>
        <v>56.700000000000273</v>
      </c>
      <c r="S1130">
        <f t="shared" si="44"/>
        <v>56.700000000000273</v>
      </c>
      <c r="T1130">
        <f t="shared" si="44"/>
        <v>56.700000000000273</v>
      </c>
      <c r="W1130">
        <v>372</v>
      </c>
      <c r="X1130">
        <v>226.54</v>
      </c>
      <c r="Y1130">
        <v>210.99</v>
      </c>
      <c r="Z1130">
        <v>260.02</v>
      </c>
      <c r="AA1130">
        <v>303.39</v>
      </c>
      <c r="AB1130">
        <v>402.24</v>
      </c>
      <c r="AC1130">
        <v>145.08000000000001</v>
      </c>
      <c r="AD1130">
        <v>244.99</v>
      </c>
      <c r="AE1130">
        <v>180.81</v>
      </c>
      <c r="AF1130">
        <v>193.22</v>
      </c>
      <c r="AG1130">
        <v>372.72</v>
      </c>
      <c r="AH1130">
        <v>564.87</v>
      </c>
      <c r="AI1130">
        <v>422</v>
      </c>
      <c r="AJ1130">
        <v>108.8</v>
      </c>
      <c r="AK1130">
        <v>126.63</v>
      </c>
      <c r="AL1130">
        <v>155.85</v>
      </c>
      <c r="AM1130">
        <v>190.45</v>
      </c>
      <c r="AN1130">
        <v>186.28</v>
      </c>
      <c r="AO1130">
        <v>164.82</v>
      </c>
      <c r="AP1130">
        <v>62.84</v>
      </c>
    </row>
    <row r="1131" spans="1:42" x14ac:dyDescent="0.25">
      <c r="A1131">
        <v>373</v>
      </c>
      <c r="B1131">
        <f t="shared" si="44"/>
        <v>63.799999999999955</v>
      </c>
      <c r="C1131">
        <f t="shared" si="44"/>
        <v>63.799999999999955</v>
      </c>
      <c r="D1131">
        <f t="shared" si="44"/>
        <v>63.799999999999955</v>
      </c>
      <c r="E1131">
        <f t="shared" si="44"/>
        <v>63.799999999999955</v>
      </c>
      <c r="F1131">
        <f t="shared" si="44"/>
        <v>63.799999999999955</v>
      </c>
      <c r="G1131">
        <f t="shared" si="44"/>
        <v>63.799999999999955</v>
      </c>
      <c r="H1131">
        <f t="shared" si="44"/>
        <v>63.799999999999955</v>
      </c>
      <c r="I1131">
        <f t="shared" si="44"/>
        <v>63.799999999999955</v>
      </c>
      <c r="J1131">
        <f t="shared" si="44"/>
        <v>63.799999999999955</v>
      </c>
      <c r="K1131">
        <f t="shared" si="44"/>
        <v>63.799999999999955</v>
      </c>
      <c r="L1131">
        <f t="shared" si="44"/>
        <v>63.799999999999955</v>
      </c>
      <c r="M1131">
        <f t="shared" si="44"/>
        <v>63.799999999999955</v>
      </c>
      <c r="N1131">
        <f t="shared" si="44"/>
        <v>63.799999999999955</v>
      </c>
      <c r="O1131">
        <f t="shared" si="44"/>
        <v>63.799999999999955</v>
      </c>
      <c r="P1131">
        <f t="shared" si="44"/>
        <v>63.799999999999955</v>
      </c>
      <c r="Q1131">
        <f t="shared" si="44"/>
        <v>63.799999999999955</v>
      </c>
      <c r="R1131">
        <f t="shared" si="44"/>
        <v>63.799999999999955</v>
      </c>
      <c r="S1131">
        <f t="shared" si="44"/>
        <v>63.799999999999955</v>
      </c>
      <c r="T1131">
        <f t="shared" si="44"/>
        <v>63.799999999999955</v>
      </c>
      <c r="W1131">
        <v>373</v>
      </c>
      <c r="X1131">
        <v>215.47</v>
      </c>
      <c r="Y1131">
        <v>221.06</v>
      </c>
      <c r="Z1131">
        <v>243.74</v>
      </c>
      <c r="AA1131">
        <v>292.89999999999998</v>
      </c>
      <c r="AB1131">
        <v>384.49</v>
      </c>
      <c r="AC1131">
        <v>138.56</v>
      </c>
      <c r="AD1131">
        <v>252.99</v>
      </c>
      <c r="AE1131">
        <v>182.1</v>
      </c>
      <c r="AF1131">
        <v>215.48</v>
      </c>
      <c r="AG1131">
        <v>369.84</v>
      </c>
      <c r="AH1131">
        <v>556.89</v>
      </c>
      <c r="AI1131">
        <v>425.94</v>
      </c>
      <c r="AJ1131">
        <v>119.44</v>
      </c>
      <c r="AK1131">
        <v>125.58</v>
      </c>
      <c r="AL1131">
        <v>144.33000000000001</v>
      </c>
      <c r="AM1131">
        <v>178.59</v>
      </c>
      <c r="AN1131">
        <v>170.41</v>
      </c>
      <c r="AO1131">
        <v>174.82</v>
      </c>
      <c r="AP1131">
        <v>72.81</v>
      </c>
    </row>
    <row r="1132" spans="1:42" x14ac:dyDescent="0.25">
      <c r="A1132">
        <v>375</v>
      </c>
      <c r="B1132">
        <f t="shared" si="44"/>
        <v>348.47777777777628</v>
      </c>
      <c r="C1132">
        <f t="shared" si="44"/>
        <v>348.47777777777628</v>
      </c>
      <c r="D1132">
        <f t="shared" si="44"/>
        <v>348.47777777777628</v>
      </c>
      <c r="E1132">
        <f t="shared" si="44"/>
        <v>348.47777777777628</v>
      </c>
      <c r="F1132">
        <f t="shared" si="44"/>
        <v>348.47777777777628</v>
      </c>
      <c r="G1132">
        <f t="shared" si="44"/>
        <v>348.47777777777628</v>
      </c>
      <c r="H1132">
        <f t="shared" si="44"/>
        <v>348.47777777777628</v>
      </c>
      <c r="I1132">
        <f t="shared" si="44"/>
        <v>348.47777777777628</v>
      </c>
      <c r="J1132">
        <f t="shared" si="44"/>
        <v>348.47777777777628</v>
      </c>
      <c r="K1132">
        <f t="shared" si="44"/>
        <v>348.47777777777628</v>
      </c>
      <c r="L1132">
        <f t="shared" si="44"/>
        <v>348.47777777777628</v>
      </c>
      <c r="M1132">
        <f t="shared" si="44"/>
        <v>348.47777777777628</v>
      </c>
      <c r="N1132">
        <f t="shared" si="44"/>
        <v>348.47777777777628</v>
      </c>
      <c r="O1132">
        <f t="shared" si="44"/>
        <v>348.47777777777628</v>
      </c>
      <c r="P1132">
        <f t="shared" si="44"/>
        <v>348.47777777777628</v>
      </c>
      <c r="Q1132">
        <f t="shared" si="44"/>
        <v>348.47777777777628</v>
      </c>
      <c r="R1132">
        <f t="shared" si="44"/>
        <v>348.47777777777628</v>
      </c>
      <c r="S1132">
        <f t="shared" si="44"/>
        <v>348.47777777777628</v>
      </c>
      <c r="T1132">
        <f t="shared" si="44"/>
        <v>348.47777777777628</v>
      </c>
      <c r="W1132">
        <v>375</v>
      </c>
      <c r="X1132">
        <v>148.07</v>
      </c>
      <c r="Y1132">
        <v>359.85</v>
      </c>
      <c r="Z1132">
        <v>406.95</v>
      </c>
      <c r="AA1132">
        <v>440.43</v>
      </c>
      <c r="AB1132">
        <v>353.25</v>
      </c>
      <c r="AC1132">
        <v>309.05</v>
      </c>
      <c r="AD1132">
        <v>307.52999999999997</v>
      </c>
      <c r="AE1132">
        <v>247.01</v>
      </c>
      <c r="AF1132">
        <v>318.60000000000002</v>
      </c>
      <c r="AG1132">
        <v>395.12</v>
      </c>
      <c r="AH1132">
        <v>608.21</v>
      </c>
      <c r="AI1132">
        <v>514.42999999999995</v>
      </c>
      <c r="AJ1132">
        <v>207.89</v>
      </c>
      <c r="AK1132">
        <v>224.62</v>
      </c>
      <c r="AL1132">
        <v>253.45</v>
      </c>
      <c r="AM1132">
        <v>215.28</v>
      </c>
      <c r="AN1132">
        <v>219.1</v>
      </c>
      <c r="AO1132">
        <v>10.38</v>
      </c>
      <c r="AP1132">
        <v>156.63</v>
      </c>
    </row>
    <row r="1133" spans="1:42" x14ac:dyDescent="0.25">
      <c r="A1133">
        <v>376</v>
      </c>
      <c r="B1133">
        <f t="shared" si="44"/>
        <v>2336.1555555555533</v>
      </c>
      <c r="C1133">
        <f t="shared" si="44"/>
        <v>2336.1555555555533</v>
      </c>
      <c r="D1133">
        <f t="shared" si="44"/>
        <v>2336.1555555555533</v>
      </c>
      <c r="E1133">
        <f t="shared" si="44"/>
        <v>2336.1555555555533</v>
      </c>
      <c r="F1133">
        <f t="shared" si="44"/>
        <v>2336.1555555555533</v>
      </c>
      <c r="G1133">
        <f t="shared" si="44"/>
        <v>2336.1555555555533</v>
      </c>
      <c r="H1133">
        <f t="shared" si="44"/>
        <v>2336.1555555555533</v>
      </c>
      <c r="I1133">
        <f t="shared" si="44"/>
        <v>2336.1555555555533</v>
      </c>
      <c r="J1133">
        <f t="shared" si="44"/>
        <v>2336.1555555555533</v>
      </c>
      <c r="K1133">
        <f t="shared" si="44"/>
        <v>2336.1555555555533</v>
      </c>
      <c r="L1133">
        <f t="shared" si="44"/>
        <v>2336.1555555555533</v>
      </c>
      <c r="M1133">
        <f t="shared" si="44"/>
        <v>2336.1555555555533</v>
      </c>
      <c r="N1133">
        <f t="shared" si="44"/>
        <v>2336.1555555555533</v>
      </c>
      <c r="O1133">
        <f t="shared" si="44"/>
        <v>2336.1555555555533</v>
      </c>
      <c r="P1133">
        <f t="shared" si="44"/>
        <v>2336.1555555555533</v>
      </c>
      <c r="Q1133">
        <f t="shared" si="44"/>
        <v>2336.1555555555533</v>
      </c>
      <c r="R1133">
        <f t="shared" si="44"/>
        <v>2336.1555555555533</v>
      </c>
      <c r="S1133">
        <f t="shared" si="44"/>
        <v>2336.1555555555533</v>
      </c>
      <c r="T1133">
        <f t="shared" si="44"/>
        <v>2336.1555555555533</v>
      </c>
      <c r="W1133">
        <v>376</v>
      </c>
      <c r="X1133">
        <v>149.36000000000001</v>
      </c>
      <c r="Y1133">
        <v>360.9</v>
      </c>
      <c r="Z1133">
        <v>365.65</v>
      </c>
      <c r="AA1133">
        <v>435.1</v>
      </c>
      <c r="AB1133">
        <v>350.39</v>
      </c>
      <c r="AC1133">
        <v>296.27999999999997</v>
      </c>
      <c r="AD1133">
        <v>306.91000000000003</v>
      </c>
      <c r="AE1133">
        <v>262.86</v>
      </c>
      <c r="AF1133">
        <v>324.61</v>
      </c>
      <c r="AG1133">
        <v>404.45</v>
      </c>
      <c r="AH1133">
        <v>629.04999999999995</v>
      </c>
      <c r="AI1133">
        <v>523.29</v>
      </c>
      <c r="AJ1133">
        <v>218.43</v>
      </c>
      <c r="AK1133">
        <v>226.63</v>
      </c>
      <c r="AL1133">
        <v>244.72</v>
      </c>
      <c r="AM1133">
        <v>217.95</v>
      </c>
      <c r="AN1133">
        <v>215</v>
      </c>
      <c r="AO1133">
        <v>3.84</v>
      </c>
      <c r="AP1133">
        <v>159.36000000000001</v>
      </c>
    </row>
    <row r="1134" spans="1:42" x14ac:dyDescent="0.25">
      <c r="A1134">
        <v>377</v>
      </c>
      <c r="B1134">
        <f t="shared" si="44"/>
        <v>88.155555555555111</v>
      </c>
      <c r="C1134">
        <f t="shared" si="44"/>
        <v>88.155555555555111</v>
      </c>
      <c r="D1134">
        <f t="shared" si="44"/>
        <v>88.155555555555111</v>
      </c>
      <c r="E1134">
        <f t="shared" si="44"/>
        <v>88.155555555555111</v>
      </c>
      <c r="F1134">
        <f t="shared" si="44"/>
        <v>88.155555555555111</v>
      </c>
      <c r="G1134">
        <f t="shared" si="44"/>
        <v>88.155555555555111</v>
      </c>
      <c r="H1134">
        <f t="shared" si="44"/>
        <v>88.155555555555111</v>
      </c>
      <c r="I1134">
        <f t="shared" si="44"/>
        <v>88.155555555555111</v>
      </c>
      <c r="J1134">
        <f t="shared" ref="J1134:T1134" si="45">IF($B$809=1,$B324,$C324)</f>
        <v>88.155555555555111</v>
      </c>
      <c r="K1134">
        <f t="shared" si="45"/>
        <v>88.155555555555111</v>
      </c>
      <c r="L1134">
        <f t="shared" si="45"/>
        <v>88.155555555555111</v>
      </c>
      <c r="M1134">
        <f t="shared" si="45"/>
        <v>88.155555555555111</v>
      </c>
      <c r="N1134">
        <f t="shared" si="45"/>
        <v>88.155555555555111</v>
      </c>
      <c r="O1134">
        <f t="shared" si="45"/>
        <v>88.155555555555111</v>
      </c>
      <c r="P1134">
        <f t="shared" si="45"/>
        <v>88.155555555555111</v>
      </c>
      <c r="Q1134">
        <f t="shared" si="45"/>
        <v>88.155555555555111</v>
      </c>
      <c r="R1134">
        <f t="shared" si="45"/>
        <v>88.155555555555111</v>
      </c>
      <c r="S1134">
        <f t="shared" si="45"/>
        <v>88.155555555555111</v>
      </c>
      <c r="T1134">
        <f t="shared" si="45"/>
        <v>88.155555555555111</v>
      </c>
      <c r="W1134">
        <v>377</v>
      </c>
      <c r="X1134">
        <v>149.28</v>
      </c>
      <c r="Y1134">
        <v>363.62</v>
      </c>
      <c r="Z1134">
        <v>390.21</v>
      </c>
      <c r="AA1134">
        <v>455.51</v>
      </c>
      <c r="AB1134">
        <v>383.13</v>
      </c>
      <c r="AC1134">
        <v>325.58</v>
      </c>
      <c r="AD1134">
        <v>337.81</v>
      </c>
      <c r="AE1134">
        <v>271.95</v>
      </c>
      <c r="AF1134">
        <v>345.08</v>
      </c>
      <c r="AG1134">
        <v>420.39</v>
      </c>
      <c r="AH1134">
        <v>644.53</v>
      </c>
      <c r="AI1134">
        <v>557.03</v>
      </c>
      <c r="AJ1134">
        <v>235.15</v>
      </c>
      <c r="AK1134">
        <v>244.24</v>
      </c>
      <c r="AL1134">
        <v>282.95999999999998</v>
      </c>
      <c r="AM1134">
        <v>236.68</v>
      </c>
      <c r="AN1134">
        <v>245.68</v>
      </c>
      <c r="AO1134">
        <v>37.57</v>
      </c>
      <c r="AP1134">
        <v>174.23</v>
      </c>
    </row>
    <row r="1135" spans="1:42" x14ac:dyDescent="0.25">
      <c r="A1135">
        <v>378</v>
      </c>
      <c r="B1135">
        <f t="shared" ref="B1135:T1148" si="46">IF($B$809=1,$B325,$C325)</f>
        <v>16.544444444444423</v>
      </c>
      <c r="C1135">
        <f t="shared" si="46"/>
        <v>16.544444444444423</v>
      </c>
      <c r="D1135">
        <f t="shared" si="46"/>
        <v>16.544444444444423</v>
      </c>
      <c r="E1135">
        <f t="shared" si="46"/>
        <v>16.544444444444423</v>
      </c>
      <c r="F1135">
        <f t="shared" si="46"/>
        <v>16.544444444444423</v>
      </c>
      <c r="G1135">
        <f t="shared" si="46"/>
        <v>16.544444444444423</v>
      </c>
      <c r="H1135">
        <f t="shared" si="46"/>
        <v>16.544444444444423</v>
      </c>
      <c r="I1135">
        <f t="shared" si="46"/>
        <v>16.544444444444423</v>
      </c>
      <c r="J1135">
        <f t="shared" si="46"/>
        <v>16.544444444444423</v>
      </c>
      <c r="K1135">
        <f t="shared" si="46"/>
        <v>16.544444444444423</v>
      </c>
      <c r="L1135">
        <f t="shared" si="46"/>
        <v>16.544444444444423</v>
      </c>
      <c r="M1135">
        <f t="shared" si="46"/>
        <v>16.544444444444423</v>
      </c>
      <c r="N1135">
        <f t="shared" si="46"/>
        <v>16.544444444444423</v>
      </c>
      <c r="O1135">
        <f t="shared" si="46"/>
        <v>16.544444444444423</v>
      </c>
      <c r="P1135">
        <f t="shared" si="46"/>
        <v>16.544444444444423</v>
      </c>
      <c r="Q1135">
        <f t="shared" si="46"/>
        <v>16.544444444444423</v>
      </c>
      <c r="R1135">
        <f t="shared" si="46"/>
        <v>16.544444444444423</v>
      </c>
      <c r="S1135">
        <f t="shared" si="46"/>
        <v>16.544444444444423</v>
      </c>
      <c r="T1135">
        <f t="shared" si="46"/>
        <v>16.544444444444423</v>
      </c>
      <c r="W1135">
        <v>378</v>
      </c>
      <c r="X1135">
        <v>153.62</v>
      </c>
      <c r="Y1135">
        <v>361.02</v>
      </c>
      <c r="Z1135">
        <v>398.79</v>
      </c>
      <c r="AA1135">
        <v>423.68</v>
      </c>
      <c r="AB1135">
        <v>379.35</v>
      </c>
      <c r="AC1135">
        <v>334.69</v>
      </c>
      <c r="AD1135">
        <v>347.46</v>
      </c>
      <c r="AE1135">
        <v>262.91000000000003</v>
      </c>
      <c r="AF1135">
        <v>363.39</v>
      </c>
      <c r="AG1135">
        <v>400.14</v>
      </c>
      <c r="AH1135">
        <v>663.3</v>
      </c>
      <c r="AI1135">
        <v>524.17999999999995</v>
      </c>
      <c r="AJ1135">
        <v>229.67</v>
      </c>
      <c r="AK1135">
        <v>246.1</v>
      </c>
      <c r="AL1135">
        <v>282.27999999999997</v>
      </c>
      <c r="AM1135">
        <v>233.14</v>
      </c>
      <c r="AN1135">
        <v>222.72</v>
      </c>
      <c r="AO1135">
        <v>30.58</v>
      </c>
      <c r="AP1135">
        <v>177.84</v>
      </c>
    </row>
    <row r="1136" spans="1:42" x14ac:dyDescent="0.25">
      <c r="A1136">
        <v>379</v>
      </c>
      <c r="B1136">
        <f t="shared" si="46"/>
        <v>34.855555555555384</v>
      </c>
      <c r="C1136">
        <f t="shared" si="46"/>
        <v>34.855555555555384</v>
      </c>
      <c r="D1136">
        <f t="shared" si="46"/>
        <v>34.855555555555384</v>
      </c>
      <c r="E1136">
        <f t="shared" si="46"/>
        <v>34.855555555555384</v>
      </c>
      <c r="F1136">
        <f t="shared" si="46"/>
        <v>34.855555555555384</v>
      </c>
      <c r="G1136">
        <f t="shared" si="46"/>
        <v>34.855555555555384</v>
      </c>
      <c r="H1136">
        <f t="shared" si="46"/>
        <v>34.855555555555384</v>
      </c>
      <c r="I1136">
        <f t="shared" si="46"/>
        <v>34.855555555555384</v>
      </c>
      <c r="J1136">
        <f t="shared" si="46"/>
        <v>34.855555555555384</v>
      </c>
      <c r="K1136">
        <f t="shared" si="46"/>
        <v>34.855555555555384</v>
      </c>
      <c r="L1136">
        <f t="shared" si="46"/>
        <v>34.855555555555384</v>
      </c>
      <c r="M1136">
        <f t="shared" si="46"/>
        <v>34.855555555555384</v>
      </c>
      <c r="N1136">
        <f t="shared" si="46"/>
        <v>34.855555555555384</v>
      </c>
      <c r="O1136">
        <f t="shared" si="46"/>
        <v>34.855555555555384</v>
      </c>
      <c r="P1136">
        <f t="shared" si="46"/>
        <v>34.855555555555384</v>
      </c>
      <c r="Q1136">
        <f t="shared" si="46"/>
        <v>34.855555555555384</v>
      </c>
      <c r="R1136">
        <f t="shared" si="46"/>
        <v>34.855555555555384</v>
      </c>
      <c r="S1136">
        <f t="shared" si="46"/>
        <v>34.855555555555384</v>
      </c>
      <c r="T1136">
        <f t="shared" si="46"/>
        <v>34.855555555555384</v>
      </c>
      <c r="W1136">
        <v>379</v>
      </c>
      <c r="X1136">
        <v>140.44</v>
      </c>
      <c r="Y1136">
        <v>415.75</v>
      </c>
      <c r="Z1136">
        <v>444.53</v>
      </c>
      <c r="AA1136">
        <v>484.67</v>
      </c>
      <c r="AB1136">
        <v>393.39</v>
      </c>
      <c r="AC1136">
        <v>352.1</v>
      </c>
      <c r="AD1136">
        <v>386.77</v>
      </c>
      <c r="AE1136">
        <v>314.95999999999998</v>
      </c>
      <c r="AF1136">
        <v>392.87</v>
      </c>
      <c r="AG1136">
        <v>434.47</v>
      </c>
      <c r="AH1136">
        <v>648.16</v>
      </c>
      <c r="AI1136">
        <v>544.58000000000004</v>
      </c>
      <c r="AJ1136">
        <v>267.13</v>
      </c>
      <c r="AK1136">
        <v>272.98</v>
      </c>
      <c r="AL1136">
        <v>300.55</v>
      </c>
      <c r="AM1136">
        <v>253.04</v>
      </c>
      <c r="AN1136">
        <v>252.3</v>
      </c>
      <c r="AO1136">
        <v>64.95</v>
      </c>
      <c r="AP1136">
        <v>215.18</v>
      </c>
    </row>
    <row r="1137" spans="1:42" x14ac:dyDescent="0.25">
      <c r="A1137">
        <v>380</v>
      </c>
      <c r="B1137">
        <f t="shared" si="46"/>
        <v>145.32222222222208</v>
      </c>
      <c r="C1137">
        <f t="shared" si="46"/>
        <v>145.32222222222208</v>
      </c>
      <c r="D1137">
        <f t="shared" si="46"/>
        <v>145.32222222222208</v>
      </c>
      <c r="E1137">
        <f t="shared" si="46"/>
        <v>145.32222222222208</v>
      </c>
      <c r="F1137">
        <f t="shared" si="46"/>
        <v>145.32222222222208</v>
      </c>
      <c r="G1137">
        <f t="shared" si="46"/>
        <v>145.32222222222208</v>
      </c>
      <c r="H1137">
        <f t="shared" si="46"/>
        <v>145.32222222222208</v>
      </c>
      <c r="I1137">
        <f t="shared" si="46"/>
        <v>145.32222222222208</v>
      </c>
      <c r="J1137">
        <f t="shared" si="46"/>
        <v>145.32222222222208</v>
      </c>
      <c r="K1137">
        <f t="shared" si="46"/>
        <v>145.32222222222208</v>
      </c>
      <c r="L1137">
        <f t="shared" si="46"/>
        <v>145.32222222222208</v>
      </c>
      <c r="M1137">
        <f t="shared" si="46"/>
        <v>145.32222222222208</v>
      </c>
      <c r="N1137">
        <f t="shared" si="46"/>
        <v>145.32222222222208</v>
      </c>
      <c r="O1137">
        <f t="shared" si="46"/>
        <v>145.32222222222208</v>
      </c>
      <c r="P1137">
        <f t="shared" si="46"/>
        <v>145.32222222222208</v>
      </c>
      <c r="Q1137">
        <f t="shared" si="46"/>
        <v>145.32222222222208</v>
      </c>
      <c r="R1137">
        <f t="shared" si="46"/>
        <v>145.32222222222208</v>
      </c>
      <c r="S1137">
        <f t="shared" si="46"/>
        <v>145.32222222222208</v>
      </c>
      <c r="T1137">
        <f t="shared" si="46"/>
        <v>145.32222222222208</v>
      </c>
      <c r="W1137">
        <v>380</v>
      </c>
      <c r="X1137">
        <v>149.63</v>
      </c>
      <c r="Y1137">
        <v>398.67</v>
      </c>
      <c r="Z1137">
        <v>438.92</v>
      </c>
      <c r="AA1137">
        <v>458.64</v>
      </c>
      <c r="AB1137">
        <v>400.77</v>
      </c>
      <c r="AC1137">
        <v>357.78</v>
      </c>
      <c r="AD1137">
        <v>346.33</v>
      </c>
      <c r="AE1137">
        <v>281.18</v>
      </c>
      <c r="AF1137">
        <v>363.3</v>
      </c>
      <c r="AG1137">
        <v>452.68</v>
      </c>
      <c r="AH1137">
        <v>686.38</v>
      </c>
      <c r="AI1137">
        <v>544.22</v>
      </c>
      <c r="AJ1137">
        <v>242.05</v>
      </c>
      <c r="AK1137">
        <v>253.13</v>
      </c>
      <c r="AL1137">
        <v>280.8</v>
      </c>
      <c r="AM1137">
        <v>260.98</v>
      </c>
      <c r="AN1137">
        <v>246.1</v>
      </c>
      <c r="AO1137">
        <v>54.92</v>
      </c>
      <c r="AP1137">
        <v>197.89</v>
      </c>
    </row>
    <row r="1138" spans="1:42" x14ac:dyDescent="0.25">
      <c r="A1138">
        <v>381</v>
      </c>
      <c r="B1138">
        <f t="shared" si="46"/>
        <v>32.122222222222263</v>
      </c>
      <c r="C1138">
        <f t="shared" si="46"/>
        <v>32.122222222222263</v>
      </c>
      <c r="D1138">
        <f t="shared" si="46"/>
        <v>32.122222222222263</v>
      </c>
      <c r="E1138">
        <f t="shared" si="46"/>
        <v>32.122222222222263</v>
      </c>
      <c r="F1138">
        <f t="shared" si="46"/>
        <v>32.122222222222263</v>
      </c>
      <c r="G1138">
        <f t="shared" si="46"/>
        <v>32.122222222222263</v>
      </c>
      <c r="H1138">
        <f t="shared" si="46"/>
        <v>32.122222222222263</v>
      </c>
      <c r="I1138">
        <f t="shared" si="46"/>
        <v>32.122222222222263</v>
      </c>
      <c r="J1138">
        <f t="shared" si="46"/>
        <v>32.122222222222263</v>
      </c>
      <c r="K1138">
        <f t="shared" si="46"/>
        <v>32.122222222222263</v>
      </c>
      <c r="L1138">
        <f t="shared" si="46"/>
        <v>32.122222222222263</v>
      </c>
      <c r="M1138">
        <f t="shared" si="46"/>
        <v>32.122222222222263</v>
      </c>
      <c r="N1138">
        <f t="shared" si="46"/>
        <v>32.122222222222263</v>
      </c>
      <c r="O1138">
        <f t="shared" si="46"/>
        <v>32.122222222222263</v>
      </c>
      <c r="P1138">
        <f t="shared" si="46"/>
        <v>32.122222222222263</v>
      </c>
      <c r="Q1138">
        <f t="shared" si="46"/>
        <v>32.122222222222263</v>
      </c>
      <c r="R1138">
        <f t="shared" si="46"/>
        <v>32.122222222222263</v>
      </c>
      <c r="S1138">
        <f t="shared" si="46"/>
        <v>32.122222222222263</v>
      </c>
      <c r="T1138">
        <f t="shared" si="46"/>
        <v>32.122222222222263</v>
      </c>
      <c r="W1138">
        <v>381</v>
      </c>
      <c r="X1138">
        <v>137.43</v>
      </c>
      <c r="Y1138">
        <v>423.54</v>
      </c>
      <c r="Z1138">
        <v>440.79</v>
      </c>
      <c r="AA1138">
        <v>479.25</v>
      </c>
      <c r="AB1138">
        <v>417.96</v>
      </c>
      <c r="AC1138">
        <v>360.01</v>
      </c>
      <c r="AD1138">
        <v>364.67</v>
      </c>
      <c r="AE1138">
        <v>299.13</v>
      </c>
      <c r="AF1138">
        <v>382.42</v>
      </c>
      <c r="AG1138">
        <v>440.56</v>
      </c>
      <c r="AH1138">
        <v>685.2</v>
      </c>
      <c r="AI1138">
        <v>590.91</v>
      </c>
      <c r="AJ1138">
        <v>266.08999999999997</v>
      </c>
      <c r="AK1138">
        <v>282.73</v>
      </c>
      <c r="AL1138">
        <v>322.33999999999997</v>
      </c>
      <c r="AM1138">
        <v>260</v>
      </c>
      <c r="AN1138">
        <v>276.2</v>
      </c>
      <c r="AO1138">
        <v>76.95</v>
      </c>
      <c r="AP1138">
        <v>217.72</v>
      </c>
    </row>
    <row r="1139" spans="1:42" x14ac:dyDescent="0.25">
      <c r="A1139">
        <v>382</v>
      </c>
      <c r="B1139">
        <f t="shared" si="46"/>
        <v>28.655555555555566</v>
      </c>
      <c r="C1139">
        <f t="shared" si="46"/>
        <v>28.655555555555566</v>
      </c>
      <c r="D1139">
        <f t="shared" si="46"/>
        <v>28.655555555555566</v>
      </c>
      <c r="E1139">
        <f t="shared" si="46"/>
        <v>28.655555555555566</v>
      </c>
      <c r="F1139">
        <f t="shared" si="46"/>
        <v>28.655555555555566</v>
      </c>
      <c r="G1139">
        <f t="shared" si="46"/>
        <v>28.655555555555566</v>
      </c>
      <c r="H1139">
        <f t="shared" si="46"/>
        <v>28.655555555555566</v>
      </c>
      <c r="I1139">
        <f t="shared" si="46"/>
        <v>28.655555555555566</v>
      </c>
      <c r="J1139">
        <f t="shared" si="46"/>
        <v>28.655555555555566</v>
      </c>
      <c r="K1139">
        <f t="shared" si="46"/>
        <v>28.655555555555566</v>
      </c>
      <c r="L1139">
        <f t="shared" si="46"/>
        <v>28.655555555555566</v>
      </c>
      <c r="M1139">
        <f t="shared" si="46"/>
        <v>28.655555555555566</v>
      </c>
      <c r="N1139">
        <f t="shared" si="46"/>
        <v>28.655555555555566</v>
      </c>
      <c r="O1139">
        <f t="shared" si="46"/>
        <v>28.655555555555566</v>
      </c>
      <c r="P1139">
        <f t="shared" si="46"/>
        <v>28.655555555555566</v>
      </c>
      <c r="Q1139">
        <f t="shared" si="46"/>
        <v>28.655555555555566</v>
      </c>
      <c r="R1139">
        <f t="shared" si="46"/>
        <v>28.655555555555566</v>
      </c>
      <c r="S1139">
        <f t="shared" si="46"/>
        <v>28.655555555555566</v>
      </c>
      <c r="T1139">
        <f t="shared" si="46"/>
        <v>28.655555555555566</v>
      </c>
      <c r="W1139">
        <v>382</v>
      </c>
      <c r="X1139">
        <v>136.77000000000001</v>
      </c>
      <c r="Y1139">
        <v>411.18</v>
      </c>
      <c r="Z1139">
        <v>468.9</v>
      </c>
      <c r="AA1139">
        <v>506.9</v>
      </c>
      <c r="AB1139">
        <v>409.67</v>
      </c>
      <c r="AC1139">
        <v>392.08</v>
      </c>
      <c r="AD1139">
        <v>424.78</v>
      </c>
      <c r="AE1139">
        <v>357.42</v>
      </c>
      <c r="AF1139">
        <v>471.48</v>
      </c>
      <c r="AG1139">
        <v>441.89</v>
      </c>
      <c r="AH1139">
        <v>669</v>
      </c>
      <c r="AI1139">
        <v>616.54</v>
      </c>
      <c r="AJ1139">
        <v>326.26</v>
      </c>
      <c r="AK1139">
        <v>350.85</v>
      </c>
      <c r="AL1139">
        <v>327.14</v>
      </c>
      <c r="AM1139">
        <v>291.74</v>
      </c>
      <c r="AN1139">
        <v>286.52</v>
      </c>
      <c r="AO1139">
        <v>117.88</v>
      </c>
      <c r="AP1139">
        <v>285.5</v>
      </c>
    </row>
    <row r="1140" spans="1:42" x14ac:dyDescent="0.25">
      <c r="A1140">
        <v>384</v>
      </c>
      <c r="B1140">
        <f t="shared" si="46"/>
        <v>35.766666666666879</v>
      </c>
      <c r="C1140">
        <f t="shared" si="46"/>
        <v>35.766666666666879</v>
      </c>
      <c r="D1140">
        <f t="shared" si="46"/>
        <v>35.766666666666879</v>
      </c>
      <c r="E1140">
        <f t="shared" si="46"/>
        <v>35.766666666666879</v>
      </c>
      <c r="F1140">
        <f t="shared" si="46"/>
        <v>35.766666666666879</v>
      </c>
      <c r="G1140">
        <f t="shared" si="46"/>
        <v>35.766666666666879</v>
      </c>
      <c r="H1140">
        <f t="shared" si="46"/>
        <v>35.766666666666879</v>
      </c>
      <c r="I1140">
        <f t="shared" si="46"/>
        <v>35.766666666666879</v>
      </c>
      <c r="J1140">
        <f t="shared" si="46"/>
        <v>35.766666666666879</v>
      </c>
      <c r="K1140">
        <f t="shared" si="46"/>
        <v>35.766666666666879</v>
      </c>
      <c r="L1140">
        <f t="shared" si="46"/>
        <v>35.766666666666879</v>
      </c>
      <c r="M1140">
        <f t="shared" si="46"/>
        <v>35.766666666666879</v>
      </c>
      <c r="N1140">
        <f t="shared" si="46"/>
        <v>35.766666666666879</v>
      </c>
      <c r="O1140">
        <f t="shared" si="46"/>
        <v>35.766666666666879</v>
      </c>
      <c r="P1140">
        <f t="shared" si="46"/>
        <v>35.766666666666879</v>
      </c>
      <c r="Q1140">
        <f t="shared" si="46"/>
        <v>35.766666666666879</v>
      </c>
      <c r="R1140">
        <f t="shared" si="46"/>
        <v>35.766666666666879</v>
      </c>
      <c r="S1140">
        <f t="shared" si="46"/>
        <v>35.766666666666879</v>
      </c>
      <c r="T1140">
        <f t="shared" si="46"/>
        <v>35.766666666666879</v>
      </c>
      <c r="W1140">
        <v>384</v>
      </c>
      <c r="X1140">
        <v>129.44</v>
      </c>
      <c r="Y1140">
        <v>433.71</v>
      </c>
      <c r="Z1140">
        <v>459.56</v>
      </c>
      <c r="AA1140">
        <v>478.9</v>
      </c>
      <c r="AB1140">
        <v>395.02</v>
      </c>
      <c r="AC1140">
        <v>383.64</v>
      </c>
      <c r="AD1140">
        <v>430.23</v>
      </c>
      <c r="AE1140">
        <v>377.02</v>
      </c>
      <c r="AF1140">
        <v>444.18</v>
      </c>
      <c r="AG1140">
        <v>433.84</v>
      </c>
      <c r="AH1140">
        <v>664.81</v>
      </c>
      <c r="AI1140">
        <v>585.83000000000004</v>
      </c>
      <c r="AJ1140">
        <v>335.91</v>
      </c>
      <c r="AK1140">
        <v>352.21</v>
      </c>
      <c r="AL1140">
        <v>321.7</v>
      </c>
      <c r="AM1140">
        <v>277.38</v>
      </c>
      <c r="AN1140">
        <v>281.5</v>
      </c>
      <c r="AO1140">
        <v>137.32</v>
      </c>
      <c r="AP1140">
        <v>289.77999999999997</v>
      </c>
    </row>
    <row r="1141" spans="1:42" x14ac:dyDescent="0.25">
      <c r="A1141">
        <v>385</v>
      </c>
      <c r="B1141">
        <f t="shared" si="46"/>
        <v>33.022222222222126</v>
      </c>
      <c r="C1141">
        <f t="shared" si="46"/>
        <v>33.022222222222126</v>
      </c>
      <c r="D1141">
        <f t="shared" si="46"/>
        <v>33.022222222222126</v>
      </c>
      <c r="E1141">
        <f t="shared" si="46"/>
        <v>33.022222222222126</v>
      </c>
      <c r="F1141">
        <f t="shared" si="46"/>
        <v>33.022222222222126</v>
      </c>
      <c r="G1141">
        <f t="shared" si="46"/>
        <v>33.022222222222126</v>
      </c>
      <c r="H1141">
        <f t="shared" si="46"/>
        <v>33.022222222222126</v>
      </c>
      <c r="I1141">
        <f t="shared" si="46"/>
        <v>33.022222222222126</v>
      </c>
      <c r="J1141">
        <f t="shared" si="46"/>
        <v>33.022222222222126</v>
      </c>
      <c r="K1141">
        <f t="shared" si="46"/>
        <v>33.022222222222126</v>
      </c>
      <c r="L1141">
        <f t="shared" si="46"/>
        <v>33.022222222222126</v>
      </c>
      <c r="M1141">
        <f t="shared" si="46"/>
        <v>33.022222222222126</v>
      </c>
      <c r="N1141">
        <f t="shared" si="46"/>
        <v>33.022222222222126</v>
      </c>
      <c r="O1141">
        <f t="shared" si="46"/>
        <v>33.022222222222126</v>
      </c>
      <c r="P1141">
        <f t="shared" si="46"/>
        <v>33.022222222222126</v>
      </c>
      <c r="Q1141">
        <f t="shared" si="46"/>
        <v>33.022222222222126</v>
      </c>
      <c r="R1141">
        <f t="shared" si="46"/>
        <v>33.022222222222126</v>
      </c>
      <c r="S1141">
        <f t="shared" si="46"/>
        <v>33.022222222222126</v>
      </c>
      <c r="T1141">
        <f t="shared" si="46"/>
        <v>33.022222222222126</v>
      </c>
      <c r="W1141">
        <v>385</v>
      </c>
      <c r="X1141">
        <v>119.09</v>
      </c>
      <c r="Y1141">
        <v>426.98</v>
      </c>
      <c r="Z1141">
        <v>429.56</v>
      </c>
      <c r="AA1141">
        <v>485.37</v>
      </c>
      <c r="AB1141">
        <v>378.83</v>
      </c>
      <c r="AC1141">
        <v>397.15</v>
      </c>
      <c r="AD1141">
        <v>451.29</v>
      </c>
      <c r="AE1141">
        <v>369.29</v>
      </c>
      <c r="AF1141">
        <v>463.52</v>
      </c>
      <c r="AG1141">
        <v>435.25</v>
      </c>
      <c r="AH1141">
        <v>662.93</v>
      </c>
      <c r="AI1141">
        <v>607.44000000000005</v>
      </c>
      <c r="AJ1141">
        <v>327.62</v>
      </c>
      <c r="AK1141">
        <v>347.48</v>
      </c>
      <c r="AL1141">
        <v>318.14</v>
      </c>
      <c r="AM1141">
        <v>282.92</v>
      </c>
      <c r="AN1141">
        <v>255.67</v>
      </c>
      <c r="AO1141">
        <v>121.67</v>
      </c>
      <c r="AP1141">
        <v>275.94</v>
      </c>
    </row>
    <row r="1142" spans="1:42" x14ac:dyDescent="0.25">
      <c r="A1142">
        <v>386</v>
      </c>
      <c r="B1142">
        <f t="shared" si="46"/>
        <v>60.522222222222126</v>
      </c>
      <c r="C1142">
        <f t="shared" si="46"/>
        <v>60.522222222222126</v>
      </c>
      <c r="D1142">
        <f t="shared" si="46"/>
        <v>60.522222222222126</v>
      </c>
      <c r="E1142">
        <f t="shared" si="46"/>
        <v>60.522222222222126</v>
      </c>
      <c r="F1142">
        <f t="shared" si="46"/>
        <v>60.522222222222126</v>
      </c>
      <c r="G1142">
        <f t="shared" si="46"/>
        <v>60.522222222222126</v>
      </c>
      <c r="H1142">
        <f t="shared" si="46"/>
        <v>60.522222222222126</v>
      </c>
      <c r="I1142">
        <f t="shared" si="46"/>
        <v>60.522222222222126</v>
      </c>
      <c r="J1142">
        <f t="shared" si="46"/>
        <v>60.522222222222126</v>
      </c>
      <c r="K1142">
        <f t="shared" si="46"/>
        <v>60.522222222222126</v>
      </c>
      <c r="L1142">
        <f t="shared" si="46"/>
        <v>60.522222222222126</v>
      </c>
      <c r="M1142">
        <f t="shared" si="46"/>
        <v>60.522222222222126</v>
      </c>
      <c r="N1142">
        <f t="shared" si="46"/>
        <v>60.522222222222126</v>
      </c>
      <c r="O1142">
        <f t="shared" si="46"/>
        <v>60.522222222222126</v>
      </c>
      <c r="P1142">
        <f t="shared" si="46"/>
        <v>60.522222222222126</v>
      </c>
      <c r="Q1142">
        <f t="shared" si="46"/>
        <v>60.522222222222126</v>
      </c>
      <c r="R1142">
        <f t="shared" si="46"/>
        <v>60.522222222222126</v>
      </c>
      <c r="S1142">
        <f t="shared" si="46"/>
        <v>60.522222222222126</v>
      </c>
      <c r="T1142">
        <f t="shared" si="46"/>
        <v>60.522222222222126</v>
      </c>
      <c r="W1142">
        <v>386</v>
      </c>
      <c r="X1142">
        <v>111.1</v>
      </c>
      <c r="Y1142">
        <v>426.96</v>
      </c>
      <c r="Z1142">
        <v>415.89</v>
      </c>
      <c r="AA1142">
        <v>474.49</v>
      </c>
      <c r="AB1142">
        <v>363.11</v>
      </c>
      <c r="AC1142">
        <v>387.97</v>
      </c>
      <c r="AD1142">
        <v>425.72</v>
      </c>
      <c r="AE1142">
        <v>348.44</v>
      </c>
      <c r="AF1142">
        <v>435.54</v>
      </c>
      <c r="AG1142">
        <v>415.81</v>
      </c>
      <c r="AH1142">
        <v>618.1</v>
      </c>
      <c r="AI1142">
        <v>596.36</v>
      </c>
      <c r="AJ1142">
        <v>307.19</v>
      </c>
      <c r="AK1142">
        <v>316.47000000000003</v>
      </c>
      <c r="AL1142">
        <v>323.13</v>
      </c>
      <c r="AM1142">
        <v>269.64</v>
      </c>
      <c r="AN1142">
        <v>257.70999999999998</v>
      </c>
      <c r="AO1142">
        <v>101.06</v>
      </c>
      <c r="AP1142">
        <v>251.18</v>
      </c>
    </row>
    <row r="1143" spans="1:42" x14ac:dyDescent="0.25">
      <c r="A1143">
        <v>387</v>
      </c>
      <c r="B1143">
        <f t="shared" si="46"/>
        <v>51.222222222222399</v>
      </c>
      <c r="C1143">
        <f t="shared" si="46"/>
        <v>51.222222222222399</v>
      </c>
      <c r="D1143">
        <f t="shared" si="46"/>
        <v>51.222222222222399</v>
      </c>
      <c r="E1143">
        <f t="shared" si="46"/>
        <v>51.222222222222399</v>
      </c>
      <c r="F1143">
        <f t="shared" si="46"/>
        <v>51.222222222222399</v>
      </c>
      <c r="G1143">
        <f t="shared" si="46"/>
        <v>51.222222222222399</v>
      </c>
      <c r="H1143">
        <f t="shared" si="46"/>
        <v>51.222222222222399</v>
      </c>
      <c r="I1143">
        <f t="shared" si="46"/>
        <v>51.222222222222399</v>
      </c>
      <c r="J1143">
        <f t="shared" si="46"/>
        <v>51.222222222222399</v>
      </c>
      <c r="K1143">
        <f t="shared" si="46"/>
        <v>51.222222222222399</v>
      </c>
      <c r="L1143">
        <f t="shared" si="46"/>
        <v>51.222222222222399</v>
      </c>
      <c r="M1143">
        <f t="shared" si="46"/>
        <v>51.222222222222399</v>
      </c>
      <c r="N1143">
        <f t="shared" si="46"/>
        <v>51.222222222222399</v>
      </c>
      <c r="O1143">
        <f t="shared" si="46"/>
        <v>51.222222222222399</v>
      </c>
      <c r="P1143">
        <f t="shared" si="46"/>
        <v>51.222222222222399</v>
      </c>
      <c r="Q1143">
        <f t="shared" si="46"/>
        <v>51.222222222222399</v>
      </c>
      <c r="R1143">
        <f t="shared" si="46"/>
        <v>51.222222222222399</v>
      </c>
      <c r="S1143">
        <f t="shared" si="46"/>
        <v>51.222222222222399</v>
      </c>
      <c r="T1143">
        <f t="shared" si="46"/>
        <v>51.222222222222399</v>
      </c>
      <c r="W1143">
        <v>387</v>
      </c>
      <c r="X1143">
        <v>100.95</v>
      </c>
      <c r="Y1143">
        <v>406.54</v>
      </c>
      <c r="Z1143">
        <v>420.24</v>
      </c>
      <c r="AA1143">
        <v>458.6</v>
      </c>
      <c r="AB1143">
        <v>365.93</v>
      </c>
      <c r="AC1143">
        <v>382.95</v>
      </c>
      <c r="AD1143">
        <v>437.34</v>
      </c>
      <c r="AE1143">
        <v>367.11</v>
      </c>
      <c r="AF1143">
        <v>442.71</v>
      </c>
      <c r="AG1143">
        <v>401.28</v>
      </c>
      <c r="AH1143">
        <v>660.74</v>
      </c>
      <c r="AI1143">
        <v>556.99</v>
      </c>
      <c r="AJ1143">
        <v>332.43</v>
      </c>
      <c r="AK1143">
        <v>349</v>
      </c>
      <c r="AL1143">
        <v>309.26</v>
      </c>
      <c r="AM1143">
        <v>260.73</v>
      </c>
      <c r="AN1143">
        <v>254.89</v>
      </c>
      <c r="AO1143">
        <v>112.61</v>
      </c>
      <c r="AP1143">
        <v>260.67</v>
      </c>
    </row>
    <row r="1144" spans="1:42" x14ac:dyDescent="0.25">
      <c r="A1144">
        <v>388</v>
      </c>
      <c r="B1144">
        <f t="shared" si="46"/>
        <v>37.055555555555543</v>
      </c>
      <c r="C1144">
        <f t="shared" si="46"/>
        <v>37.055555555555543</v>
      </c>
      <c r="D1144">
        <f t="shared" si="46"/>
        <v>37.055555555555543</v>
      </c>
      <c r="E1144">
        <f t="shared" si="46"/>
        <v>37.055555555555543</v>
      </c>
      <c r="F1144">
        <f t="shared" si="46"/>
        <v>37.055555555555543</v>
      </c>
      <c r="G1144">
        <f t="shared" si="46"/>
        <v>37.055555555555543</v>
      </c>
      <c r="H1144">
        <f t="shared" si="46"/>
        <v>37.055555555555543</v>
      </c>
      <c r="I1144">
        <f t="shared" si="46"/>
        <v>37.055555555555543</v>
      </c>
      <c r="J1144">
        <f t="shared" si="46"/>
        <v>37.055555555555543</v>
      </c>
      <c r="K1144">
        <f t="shared" si="46"/>
        <v>37.055555555555543</v>
      </c>
      <c r="L1144">
        <f t="shared" si="46"/>
        <v>37.055555555555543</v>
      </c>
      <c r="M1144">
        <f t="shared" si="46"/>
        <v>37.055555555555543</v>
      </c>
      <c r="N1144">
        <f t="shared" si="46"/>
        <v>37.055555555555543</v>
      </c>
      <c r="O1144">
        <f t="shared" si="46"/>
        <v>37.055555555555543</v>
      </c>
      <c r="P1144">
        <f t="shared" si="46"/>
        <v>37.055555555555543</v>
      </c>
      <c r="Q1144">
        <f t="shared" si="46"/>
        <v>37.055555555555543</v>
      </c>
      <c r="R1144">
        <f t="shared" si="46"/>
        <v>37.055555555555543</v>
      </c>
      <c r="S1144">
        <f t="shared" si="46"/>
        <v>37.055555555555543</v>
      </c>
      <c r="T1144">
        <f t="shared" si="46"/>
        <v>37.055555555555543</v>
      </c>
      <c r="W1144">
        <v>388</v>
      </c>
      <c r="X1144">
        <v>108.33</v>
      </c>
      <c r="Y1144">
        <v>390.5</v>
      </c>
      <c r="Z1144">
        <v>418.62</v>
      </c>
      <c r="AA1144">
        <v>451.5</v>
      </c>
      <c r="AB1144">
        <v>372.83</v>
      </c>
      <c r="AC1144">
        <v>347.55</v>
      </c>
      <c r="AD1144">
        <v>400.27</v>
      </c>
      <c r="AE1144">
        <v>314.76</v>
      </c>
      <c r="AF1144">
        <v>375.84</v>
      </c>
      <c r="AG1144">
        <v>418.91</v>
      </c>
      <c r="AH1144">
        <v>628.36</v>
      </c>
      <c r="AI1144">
        <v>536.32000000000005</v>
      </c>
      <c r="AJ1144">
        <v>265.27</v>
      </c>
      <c r="AK1144">
        <v>300.14999999999998</v>
      </c>
      <c r="AL1144">
        <v>266.54000000000002</v>
      </c>
      <c r="AM1144">
        <v>236.22</v>
      </c>
      <c r="AN1144">
        <v>243.99</v>
      </c>
      <c r="AO1144">
        <v>63.45</v>
      </c>
      <c r="AP1144">
        <v>220.79</v>
      </c>
    </row>
    <row r="1145" spans="1:42" x14ac:dyDescent="0.25">
      <c r="A1145">
        <v>389</v>
      </c>
      <c r="B1145">
        <f t="shared" si="46"/>
        <v>20.411111111111154</v>
      </c>
      <c r="C1145">
        <f t="shared" si="46"/>
        <v>20.411111111111154</v>
      </c>
      <c r="D1145">
        <f t="shared" si="46"/>
        <v>20.411111111111154</v>
      </c>
      <c r="E1145">
        <f t="shared" si="46"/>
        <v>20.411111111111154</v>
      </c>
      <c r="F1145">
        <f t="shared" si="46"/>
        <v>20.411111111111154</v>
      </c>
      <c r="G1145">
        <f t="shared" si="46"/>
        <v>20.411111111111154</v>
      </c>
      <c r="H1145">
        <f t="shared" si="46"/>
        <v>20.411111111111154</v>
      </c>
      <c r="I1145">
        <f t="shared" si="46"/>
        <v>20.411111111111154</v>
      </c>
      <c r="J1145">
        <f t="shared" si="46"/>
        <v>20.411111111111154</v>
      </c>
      <c r="K1145">
        <f t="shared" si="46"/>
        <v>20.411111111111154</v>
      </c>
      <c r="L1145">
        <f t="shared" si="46"/>
        <v>20.411111111111154</v>
      </c>
      <c r="M1145">
        <f t="shared" si="46"/>
        <v>20.411111111111154</v>
      </c>
      <c r="N1145">
        <f t="shared" si="46"/>
        <v>20.411111111111154</v>
      </c>
      <c r="O1145">
        <f t="shared" si="46"/>
        <v>20.411111111111154</v>
      </c>
      <c r="P1145">
        <f t="shared" si="46"/>
        <v>20.411111111111154</v>
      </c>
      <c r="Q1145">
        <f t="shared" si="46"/>
        <v>20.411111111111154</v>
      </c>
      <c r="R1145">
        <f t="shared" si="46"/>
        <v>20.411111111111154</v>
      </c>
      <c r="S1145">
        <f t="shared" si="46"/>
        <v>20.411111111111154</v>
      </c>
      <c r="T1145">
        <f t="shared" si="46"/>
        <v>20.411111111111154</v>
      </c>
      <c r="W1145">
        <v>389</v>
      </c>
      <c r="X1145">
        <v>111.46</v>
      </c>
      <c r="Y1145">
        <v>392.39</v>
      </c>
      <c r="Z1145">
        <v>414.98</v>
      </c>
      <c r="AA1145">
        <v>436.37</v>
      </c>
      <c r="AB1145">
        <v>384.8</v>
      </c>
      <c r="AC1145">
        <v>342.79</v>
      </c>
      <c r="AD1145">
        <v>377.97</v>
      </c>
      <c r="AE1145">
        <v>303.70999999999998</v>
      </c>
      <c r="AF1145">
        <v>383.06</v>
      </c>
      <c r="AG1145">
        <v>414.71</v>
      </c>
      <c r="AH1145">
        <v>645.65</v>
      </c>
      <c r="AI1145">
        <v>532.76</v>
      </c>
      <c r="AJ1145">
        <v>272</v>
      </c>
      <c r="AK1145">
        <v>268.8</v>
      </c>
      <c r="AL1145">
        <v>276.27999999999997</v>
      </c>
      <c r="AM1145">
        <v>241.42</v>
      </c>
      <c r="AN1145">
        <v>234.87</v>
      </c>
      <c r="AO1145">
        <v>48.38</v>
      </c>
      <c r="AP1145">
        <v>194.45</v>
      </c>
    </row>
    <row r="1146" spans="1:42" x14ac:dyDescent="0.25">
      <c r="A1146">
        <v>390</v>
      </c>
      <c r="B1146">
        <f t="shared" si="46"/>
        <v>84.633333333333212</v>
      </c>
      <c r="C1146">
        <f t="shared" si="46"/>
        <v>84.633333333333212</v>
      </c>
      <c r="D1146">
        <f t="shared" si="46"/>
        <v>84.633333333333212</v>
      </c>
      <c r="E1146">
        <f t="shared" si="46"/>
        <v>84.633333333333212</v>
      </c>
      <c r="F1146">
        <f t="shared" si="46"/>
        <v>84.633333333333212</v>
      </c>
      <c r="G1146">
        <f t="shared" si="46"/>
        <v>84.633333333333212</v>
      </c>
      <c r="H1146">
        <f t="shared" si="46"/>
        <v>84.633333333333212</v>
      </c>
      <c r="I1146">
        <f t="shared" si="46"/>
        <v>84.633333333333212</v>
      </c>
      <c r="J1146">
        <f t="shared" si="46"/>
        <v>84.633333333333212</v>
      </c>
      <c r="K1146">
        <f t="shared" si="46"/>
        <v>84.633333333333212</v>
      </c>
      <c r="L1146">
        <f t="shared" si="46"/>
        <v>84.633333333333212</v>
      </c>
      <c r="M1146">
        <f t="shared" si="46"/>
        <v>84.633333333333212</v>
      </c>
      <c r="N1146">
        <f t="shared" si="46"/>
        <v>84.633333333333212</v>
      </c>
      <c r="O1146">
        <f t="shared" si="46"/>
        <v>84.633333333333212</v>
      </c>
      <c r="P1146">
        <f t="shared" si="46"/>
        <v>84.633333333333212</v>
      </c>
      <c r="Q1146">
        <f t="shared" si="46"/>
        <v>84.633333333333212</v>
      </c>
      <c r="R1146">
        <f t="shared" si="46"/>
        <v>84.633333333333212</v>
      </c>
      <c r="S1146">
        <f t="shared" si="46"/>
        <v>84.633333333333212</v>
      </c>
      <c r="T1146">
        <f t="shared" si="46"/>
        <v>84.633333333333212</v>
      </c>
      <c r="W1146">
        <v>390</v>
      </c>
      <c r="X1146">
        <v>105.94</v>
      </c>
      <c r="Y1146">
        <v>340.32</v>
      </c>
      <c r="Z1146">
        <v>366.87</v>
      </c>
      <c r="AA1146">
        <v>419.23</v>
      </c>
      <c r="AB1146">
        <v>357</v>
      </c>
      <c r="AC1146">
        <v>303.66000000000003</v>
      </c>
      <c r="AD1146">
        <v>348.16</v>
      </c>
      <c r="AE1146">
        <v>305.29000000000002</v>
      </c>
      <c r="AF1146">
        <v>349.73</v>
      </c>
      <c r="AG1146">
        <v>404.53</v>
      </c>
      <c r="AH1146">
        <v>601.16999999999996</v>
      </c>
      <c r="AI1146">
        <v>497.13</v>
      </c>
      <c r="AJ1146">
        <v>241.83</v>
      </c>
      <c r="AK1146">
        <v>267.3</v>
      </c>
      <c r="AL1146">
        <v>248.59</v>
      </c>
      <c r="AM1146">
        <v>203.53</v>
      </c>
      <c r="AN1146">
        <v>206.86</v>
      </c>
      <c r="AO1146">
        <v>40.47</v>
      </c>
      <c r="AP1146">
        <v>189.81</v>
      </c>
    </row>
    <row r="1147" spans="1:42" x14ac:dyDescent="0.25">
      <c r="A1147">
        <v>391</v>
      </c>
      <c r="B1147">
        <f t="shared" si="46"/>
        <v>56.288888888889005</v>
      </c>
      <c r="C1147">
        <f t="shared" si="46"/>
        <v>56.288888888889005</v>
      </c>
      <c r="D1147">
        <f t="shared" si="46"/>
        <v>56.288888888889005</v>
      </c>
      <c r="E1147">
        <f t="shared" si="46"/>
        <v>56.288888888889005</v>
      </c>
      <c r="F1147">
        <f t="shared" si="46"/>
        <v>56.288888888889005</v>
      </c>
      <c r="G1147">
        <f t="shared" si="46"/>
        <v>56.288888888889005</v>
      </c>
      <c r="H1147">
        <f t="shared" si="46"/>
        <v>56.288888888889005</v>
      </c>
      <c r="I1147">
        <f t="shared" si="46"/>
        <v>56.288888888889005</v>
      </c>
      <c r="J1147">
        <f t="shared" si="46"/>
        <v>56.288888888889005</v>
      </c>
      <c r="K1147">
        <f t="shared" si="46"/>
        <v>56.288888888889005</v>
      </c>
      <c r="L1147">
        <f t="shared" si="46"/>
        <v>56.288888888889005</v>
      </c>
      <c r="M1147">
        <f t="shared" si="46"/>
        <v>56.288888888889005</v>
      </c>
      <c r="N1147">
        <f t="shared" si="46"/>
        <v>56.288888888889005</v>
      </c>
      <c r="O1147">
        <f t="shared" si="46"/>
        <v>56.288888888889005</v>
      </c>
      <c r="P1147">
        <f t="shared" si="46"/>
        <v>56.288888888889005</v>
      </c>
      <c r="Q1147">
        <f t="shared" si="46"/>
        <v>56.288888888889005</v>
      </c>
      <c r="R1147">
        <f t="shared" si="46"/>
        <v>56.288888888889005</v>
      </c>
      <c r="S1147">
        <f t="shared" si="46"/>
        <v>56.288888888889005</v>
      </c>
      <c r="T1147">
        <f t="shared" si="46"/>
        <v>56.288888888889005</v>
      </c>
      <c r="W1147">
        <v>391</v>
      </c>
      <c r="X1147">
        <v>99.22</v>
      </c>
      <c r="Y1147">
        <v>336.97</v>
      </c>
      <c r="Z1147">
        <v>360.97</v>
      </c>
      <c r="AA1147">
        <v>419.39</v>
      </c>
      <c r="AB1147">
        <v>339.65</v>
      </c>
      <c r="AC1147">
        <v>305.54000000000002</v>
      </c>
      <c r="AD1147">
        <v>377.43</v>
      </c>
      <c r="AE1147">
        <v>295.98</v>
      </c>
      <c r="AF1147">
        <v>343</v>
      </c>
      <c r="AG1147">
        <v>400.52</v>
      </c>
      <c r="AH1147">
        <v>609.69000000000005</v>
      </c>
      <c r="AI1147">
        <v>518.11</v>
      </c>
      <c r="AJ1147">
        <v>240.15</v>
      </c>
      <c r="AK1147">
        <v>257.75</v>
      </c>
      <c r="AL1147">
        <v>257.95</v>
      </c>
      <c r="AM1147">
        <v>206.16</v>
      </c>
      <c r="AN1147">
        <v>201.43</v>
      </c>
      <c r="AO1147">
        <v>52.23</v>
      </c>
      <c r="AP1147">
        <v>186.72</v>
      </c>
    </row>
    <row r="1148" spans="1:42" x14ac:dyDescent="0.25">
      <c r="A1148">
        <v>392</v>
      </c>
      <c r="B1148">
        <f t="shared" si="46"/>
        <v>23.444444444444457</v>
      </c>
      <c r="C1148">
        <f t="shared" si="46"/>
        <v>23.444444444444457</v>
      </c>
      <c r="D1148">
        <f t="shared" si="46"/>
        <v>23.444444444444457</v>
      </c>
      <c r="E1148">
        <f t="shared" si="46"/>
        <v>23.444444444444457</v>
      </c>
      <c r="F1148">
        <f t="shared" si="46"/>
        <v>23.444444444444457</v>
      </c>
      <c r="G1148">
        <f t="shared" si="46"/>
        <v>23.444444444444457</v>
      </c>
      <c r="H1148">
        <f t="shared" si="46"/>
        <v>23.444444444444457</v>
      </c>
      <c r="I1148">
        <f t="shared" si="46"/>
        <v>23.444444444444457</v>
      </c>
      <c r="J1148">
        <f t="shared" ref="J1148:T1148" si="47">IF($B$809=1,$B338,$C338)</f>
        <v>23.444444444444457</v>
      </c>
      <c r="K1148">
        <f t="shared" si="47"/>
        <v>23.444444444444457</v>
      </c>
      <c r="L1148">
        <f t="shared" si="47"/>
        <v>23.444444444444457</v>
      </c>
      <c r="M1148">
        <f t="shared" si="47"/>
        <v>23.444444444444457</v>
      </c>
      <c r="N1148">
        <f t="shared" si="47"/>
        <v>23.444444444444457</v>
      </c>
      <c r="O1148">
        <f t="shared" si="47"/>
        <v>23.444444444444457</v>
      </c>
      <c r="P1148">
        <f t="shared" si="47"/>
        <v>23.444444444444457</v>
      </c>
      <c r="Q1148">
        <f t="shared" si="47"/>
        <v>23.444444444444457</v>
      </c>
      <c r="R1148">
        <f t="shared" si="47"/>
        <v>23.444444444444457</v>
      </c>
      <c r="S1148">
        <f t="shared" si="47"/>
        <v>23.444444444444457</v>
      </c>
      <c r="T1148">
        <f t="shared" si="47"/>
        <v>23.444444444444457</v>
      </c>
      <c r="W1148">
        <v>392</v>
      </c>
      <c r="X1148">
        <v>109.56</v>
      </c>
      <c r="Y1148">
        <v>335.78</v>
      </c>
      <c r="Z1148">
        <v>386.74</v>
      </c>
      <c r="AA1148">
        <v>430.71</v>
      </c>
      <c r="AB1148">
        <v>343.03</v>
      </c>
      <c r="AC1148">
        <v>292.25</v>
      </c>
      <c r="AD1148">
        <v>344.61</v>
      </c>
      <c r="AE1148">
        <v>278.87</v>
      </c>
      <c r="AF1148">
        <v>331.48</v>
      </c>
      <c r="AG1148">
        <v>365.62</v>
      </c>
      <c r="AH1148">
        <v>609.33000000000004</v>
      </c>
      <c r="AI1148">
        <v>487.33</v>
      </c>
      <c r="AJ1148">
        <v>241.4</v>
      </c>
      <c r="AK1148">
        <v>266.56</v>
      </c>
      <c r="AL1148">
        <v>245.2</v>
      </c>
      <c r="AM1148">
        <v>205.2</v>
      </c>
      <c r="AN1148">
        <v>188.83</v>
      </c>
      <c r="AO1148">
        <v>33.700000000000003</v>
      </c>
      <c r="AP1148">
        <v>183.91</v>
      </c>
    </row>
    <row r="1149" spans="1:42" x14ac:dyDescent="0.25">
      <c r="A1149">
        <v>393</v>
      </c>
      <c r="B1149">
        <f t="shared" ref="B1149:T1162" si="48">IF($B$809=1,$B339,$C339)</f>
        <v>9.4000000000000057</v>
      </c>
      <c r="C1149">
        <f t="shared" si="48"/>
        <v>9.4000000000000057</v>
      </c>
      <c r="D1149">
        <f t="shared" si="48"/>
        <v>9.4000000000000057</v>
      </c>
      <c r="E1149">
        <f t="shared" si="48"/>
        <v>9.4000000000000057</v>
      </c>
      <c r="F1149">
        <f t="shared" si="48"/>
        <v>9.4000000000000057</v>
      </c>
      <c r="G1149">
        <f t="shared" si="48"/>
        <v>9.4000000000000057</v>
      </c>
      <c r="H1149">
        <f t="shared" si="48"/>
        <v>9.4000000000000057</v>
      </c>
      <c r="I1149">
        <f t="shared" si="48"/>
        <v>9.4000000000000057</v>
      </c>
      <c r="J1149">
        <f t="shared" si="48"/>
        <v>9.4000000000000057</v>
      </c>
      <c r="K1149">
        <f t="shared" si="48"/>
        <v>9.4000000000000057</v>
      </c>
      <c r="L1149">
        <f t="shared" si="48"/>
        <v>9.4000000000000057</v>
      </c>
      <c r="M1149">
        <f t="shared" si="48"/>
        <v>9.4000000000000057</v>
      </c>
      <c r="N1149">
        <f t="shared" si="48"/>
        <v>9.4000000000000057</v>
      </c>
      <c r="O1149">
        <f t="shared" si="48"/>
        <v>9.4000000000000057</v>
      </c>
      <c r="P1149">
        <f t="shared" si="48"/>
        <v>9.4000000000000057</v>
      </c>
      <c r="Q1149">
        <f t="shared" si="48"/>
        <v>9.4000000000000057</v>
      </c>
      <c r="R1149">
        <f t="shared" si="48"/>
        <v>9.4000000000000057</v>
      </c>
      <c r="S1149">
        <f t="shared" si="48"/>
        <v>9.4000000000000057</v>
      </c>
      <c r="T1149">
        <f t="shared" si="48"/>
        <v>9.4000000000000057</v>
      </c>
      <c r="W1149">
        <v>393</v>
      </c>
      <c r="X1149">
        <v>124.5</v>
      </c>
      <c r="Y1149">
        <v>341.08</v>
      </c>
      <c r="Z1149">
        <v>377.35</v>
      </c>
      <c r="AA1149">
        <v>421.65</v>
      </c>
      <c r="AB1149">
        <v>346.17</v>
      </c>
      <c r="AC1149">
        <v>312.88</v>
      </c>
      <c r="AD1149">
        <v>349.94</v>
      </c>
      <c r="AE1149">
        <v>286.98</v>
      </c>
      <c r="AF1149">
        <v>353.6</v>
      </c>
      <c r="AG1149">
        <v>371.85</v>
      </c>
      <c r="AH1149">
        <v>610.15</v>
      </c>
      <c r="AI1149">
        <v>486.06</v>
      </c>
      <c r="AJ1149">
        <v>242.4</v>
      </c>
      <c r="AK1149">
        <v>250.1</v>
      </c>
      <c r="AL1149">
        <v>235.8</v>
      </c>
      <c r="AM1149">
        <v>190.65</v>
      </c>
      <c r="AN1149">
        <v>201.32</v>
      </c>
      <c r="AO1149">
        <v>24.2</v>
      </c>
      <c r="AP1149">
        <v>185.01</v>
      </c>
    </row>
    <row r="1150" spans="1:42" x14ac:dyDescent="0.25">
      <c r="A1150">
        <v>394</v>
      </c>
      <c r="B1150">
        <f t="shared" si="48"/>
        <v>82.211111111110768</v>
      </c>
      <c r="C1150">
        <f t="shared" si="48"/>
        <v>82.211111111110768</v>
      </c>
      <c r="D1150">
        <f t="shared" si="48"/>
        <v>82.211111111110768</v>
      </c>
      <c r="E1150">
        <f t="shared" si="48"/>
        <v>82.211111111110768</v>
      </c>
      <c r="F1150">
        <f t="shared" si="48"/>
        <v>82.211111111110768</v>
      </c>
      <c r="G1150">
        <f t="shared" si="48"/>
        <v>82.211111111110768</v>
      </c>
      <c r="H1150">
        <f t="shared" si="48"/>
        <v>82.211111111110768</v>
      </c>
      <c r="I1150">
        <f t="shared" si="48"/>
        <v>82.211111111110768</v>
      </c>
      <c r="J1150">
        <f t="shared" si="48"/>
        <v>82.211111111110768</v>
      </c>
      <c r="K1150">
        <f t="shared" si="48"/>
        <v>82.211111111110768</v>
      </c>
      <c r="L1150">
        <f t="shared" si="48"/>
        <v>82.211111111110768</v>
      </c>
      <c r="M1150">
        <f t="shared" si="48"/>
        <v>82.211111111110768</v>
      </c>
      <c r="N1150">
        <f t="shared" si="48"/>
        <v>82.211111111110768</v>
      </c>
      <c r="O1150">
        <f t="shared" si="48"/>
        <v>82.211111111110768</v>
      </c>
      <c r="P1150">
        <f t="shared" si="48"/>
        <v>82.211111111110768</v>
      </c>
      <c r="Q1150">
        <f t="shared" si="48"/>
        <v>82.211111111110768</v>
      </c>
      <c r="R1150">
        <f t="shared" si="48"/>
        <v>82.211111111110768</v>
      </c>
      <c r="S1150">
        <f t="shared" si="48"/>
        <v>82.211111111110768</v>
      </c>
      <c r="T1150">
        <f t="shared" si="48"/>
        <v>82.211111111110768</v>
      </c>
      <c r="W1150">
        <v>394</v>
      </c>
      <c r="X1150">
        <v>142.94</v>
      </c>
      <c r="Y1150">
        <v>316.89</v>
      </c>
      <c r="Z1150">
        <v>358.34</v>
      </c>
      <c r="AA1150">
        <v>387.79</v>
      </c>
      <c r="AB1150">
        <v>341.18</v>
      </c>
      <c r="AC1150">
        <v>288.17</v>
      </c>
      <c r="AD1150">
        <v>352.57</v>
      </c>
      <c r="AE1150">
        <v>284.86</v>
      </c>
      <c r="AF1150">
        <v>323.92</v>
      </c>
      <c r="AG1150">
        <v>385</v>
      </c>
      <c r="AH1150">
        <v>574.48</v>
      </c>
      <c r="AI1150">
        <v>488.08</v>
      </c>
      <c r="AJ1150">
        <v>231.08</v>
      </c>
      <c r="AK1150">
        <v>245.81</v>
      </c>
      <c r="AL1150">
        <v>224.39</v>
      </c>
      <c r="AM1150">
        <v>189.98</v>
      </c>
      <c r="AN1150">
        <v>188.62</v>
      </c>
      <c r="AO1150">
        <v>25.39</v>
      </c>
      <c r="AP1150">
        <v>171.3</v>
      </c>
    </row>
    <row r="1151" spans="1:42" x14ac:dyDescent="0.25">
      <c r="A1151">
        <v>395</v>
      </c>
      <c r="B1151">
        <f t="shared" si="48"/>
        <v>11.43333333333328</v>
      </c>
      <c r="C1151">
        <f t="shared" si="48"/>
        <v>11.43333333333328</v>
      </c>
      <c r="D1151">
        <f t="shared" si="48"/>
        <v>11.43333333333328</v>
      </c>
      <c r="E1151">
        <f t="shared" si="48"/>
        <v>11.43333333333328</v>
      </c>
      <c r="F1151">
        <f t="shared" si="48"/>
        <v>11.43333333333328</v>
      </c>
      <c r="G1151">
        <f t="shared" si="48"/>
        <v>11.43333333333328</v>
      </c>
      <c r="H1151">
        <f t="shared" si="48"/>
        <v>11.43333333333328</v>
      </c>
      <c r="I1151">
        <f t="shared" si="48"/>
        <v>11.43333333333328</v>
      </c>
      <c r="J1151">
        <f t="shared" si="48"/>
        <v>11.43333333333328</v>
      </c>
      <c r="K1151">
        <f t="shared" si="48"/>
        <v>11.43333333333328</v>
      </c>
      <c r="L1151">
        <f t="shared" si="48"/>
        <v>11.43333333333328</v>
      </c>
      <c r="M1151">
        <f t="shared" si="48"/>
        <v>11.43333333333328</v>
      </c>
      <c r="N1151">
        <f t="shared" si="48"/>
        <v>11.43333333333328</v>
      </c>
      <c r="O1151">
        <f t="shared" si="48"/>
        <v>11.43333333333328</v>
      </c>
      <c r="P1151">
        <f t="shared" si="48"/>
        <v>11.43333333333328</v>
      </c>
      <c r="Q1151">
        <f t="shared" si="48"/>
        <v>11.43333333333328</v>
      </c>
      <c r="R1151">
        <f t="shared" si="48"/>
        <v>11.43333333333328</v>
      </c>
      <c r="S1151">
        <f t="shared" si="48"/>
        <v>11.43333333333328</v>
      </c>
      <c r="T1151">
        <f t="shared" si="48"/>
        <v>11.43333333333328</v>
      </c>
      <c r="W1151">
        <v>395</v>
      </c>
      <c r="X1151">
        <v>132.05000000000001</v>
      </c>
      <c r="Y1151">
        <v>334.95</v>
      </c>
      <c r="Z1151">
        <v>363.47</v>
      </c>
      <c r="AA1151">
        <v>410.78</v>
      </c>
      <c r="AB1151">
        <v>325.33999999999997</v>
      </c>
      <c r="AC1151">
        <v>285.69</v>
      </c>
      <c r="AD1151">
        <v>327.17</v>
      </c>
      <c r="AE1151">
        <v>258.17</v>
      </c>
      <c r="AF1151">
        <v>318.83999999999997</v>
      </c>
      <c r="AG1151">
        <v>352.03</v>
      </c>
      <c r="AH1151">
        <v>562.48</v>
      </c>
      <c r="AI1151">
        <v>484.5</v>
      </c>
      <c r="AJ1151">
        <v>221.01</v>
      </c>
      <c r="AK1151">
        <v>231.58</v>
      </c>
      <c r="AL1151">
        <v>232.22</v>
      </c>
      <c r="AM1151">
        <v>183.17</v>
      </c>
      <c r="AN1151">
        <v>179.64</v>
      </c>
      <c r="AO1151">
        <v>27.81</v>
      </c>
      <c r="AP1151">
        <v>155.16</v>
      </c>
    </row>
    <row r="1152" spans="1:42" x14ac:dyDescent="0.25">
      <c r="A1152">
        <v>396</v>
      </c>
      <c r="B1152">
        <f t="shared" si="48"/>
        <v>102.18888888888887</v>
      </c>
      <c r="C1152">
        <f t="shared" si="48"/>
        <v>102.18888888888887</v>
      </c>
      <c r="D1152">
        <f t="shared" si="48"/>
        <v>102.18888888888887</v>
      </c>
      <c r="E1152">
        <f t="shared" si="48"/>
        <v>102.18888888888887</v>
      </c>
      <c r="F1152">
        <f t="shared" si="48"/>
        <v>102.18888888888887</v>
      </c>
      <c r="G1152">
        <f t="shared" si="48"/>
        <v>102.18888888888887</v>
      </c>
      <c r="H1152">
        <f t="shared" si="48"/>
        <v>102.18888888888887</v>
      </c>
      <c r="I1152">
        <f t="shared" si="48"/>
        <v>102.18888888888887</v>
      </c>
      <c r="J1152">
        <f t="shared" si="48"/>
        <v>102.18888888888887</v>
      </c>
      <c r="K1152">
        <f t="shared" si="48"/>
        <v>102.18888888888887</v>
      </c>
      <c r="L1152">
        <f t="shared" si="48"/>
        <v>102.18888888888887</v>
      </c>
      <c r="M1152">
        <f t="shared" si="48"/>
        <v>102.18888888888887</v>
      </c>
      <c r="N1152">
        <f t="shared" si="48"/>
        <v>102.18888888888887</v>
      </c>
      <c r="O1152">
        <f t="shared" si="48"/>
        <v>102.18888888888887</v>
      </c>
      <c r="P1152">
        <f t="shared" si="48"/>
        <v>102.18888888888887</v>
      </c>
      <c r="Q1152">
        <f t="shared" si="48"/>
        <v>102.18888888888887</v>
      </c>
      <c r="R1152">
        <f t="shared" si="48"/>
        <v>102.18888888888887</v>
      </c>
      <c r="S1152">
        <f t="shared" si="48"/>
        <v>102.18888888888887</v>
      </c>
      <c r="T1152">
        <f t="shared" si="48"/>
        <v>102.18888888888887</v>
      </c>
      <c r="W1152">
        <v>396</v>
      </c>
      <c r="X1152">
        <v>105.6</v>
      </c>
      <c r="Y1152">
        <v>288.87</v>
      </c>
      <c r="Z1152">
        <v>324.66000000000003</v>
      </c>
      <c r="AA1152">
        <v>373.85</v>
      </c>
      <c r="AB1152">
        <v>299.85000000000002</v>
      </c>
      <c r="AC1152">
        <v>255.65</v>
      </c>
      <c r="AD1152">
        <v>376.87</v>
      </c>
      <c r="AE1152">
        <v>291.38</v>
      </c>
      <c r="AF1152">
        <v>329.56</v>
      </c>
      <c r="AG1152">
        <v>354.47</v>
      </c>
      <c r="AH1152">
        <v>552.09</v>
      </c>
      <c r="AI1152">
        <v>474.25</v>
      </c>
      <c r="AJ1152">
        <v>234.73</v>
      </c>
      <c r="AK1152">
        <v>254.72</v>
      </c>
      <c r="AL1152">
        <v>194.21</v>
      </c>
      <c r="AM1152">
        <v>163.92</v>
      </c>
      <c r="AN1152">
        <v>157.59</v>
      </c>
      <c r="AO1152">
        <v>63.69</v>
      </c>
      <c r="AP1152">
        <v>191.5</v>
      </c>
    </row>
    <row r="1153" spans="1:42" x14ac:dyDescent="0.25">
      <c r="A1153">
        <v>397</v>
      </c>
      <c r="B1153">
        <f t="shared" si="48"/>
        <v>61.133333333333439</v>
      </c>
      <c r="C1153">
        <f t="shared" si="48"/>
        <v>61.133333333333439</v>
      </c>
      <c r="D1153">
        <f t="shared" si="48"/>
        <v>61.133333333333439</v>
      </c>
      <c r="E1153">
        <f t="shared" si="48"/>
        <v>61.133333333333439</v>
      </c>
      <c r="F1153">
        <f t="shared" si="48"/>
        <v>61.133333333333439</v>
      </c>
      <c r="G1153">
        <f t="shared" si="48"/>
        <v>61.133333333333439</v>
      </c>
      <c r="H1153">
        <f t="shared" si="48"/>
        <v>61.133333333333439</v>
      </c>
      <c r="I1153">
        <f t="shared" si="48"/>
        <v>61.133333333333439</v>
      </c>
      <c r="J1153">
        <f t="shared" si="48"/>
        <v>61.133333333333439</v>
      </c>
      <c r="K1153">
        <f t="shared" si="48"/>
        <v>61.133333333333439</v>
      </c>
      <c r="L1153">
        <f t="shared" si="48"/>
        <v>61.133333333333439</v>
      </c>
      <c r="M1153">
        <f t="shared" si="48"/>
        <v>61.133333333333439</v>
      </c>
      <c r="N1153">
        <f t="shared" si="48"/>
        <v>61.133333333333439</v>
      </c>
      <c r="O1153">
        <f t="shared" si="48"/>
        <v>61.133333333333439</v>
      </c>
      <c r="P1153">
        <f t="shared" si="48"/>
        <v>61.133333333333439</v>
      </c>
      <c r="Q1153">
        <f t="shared" si="48"/>
        <v>61.133333333333439</v>
      </c>
      <c r="R1153">
        <f t="shared" si="48"/>
        <v>61.133333333333439</v>
      </c>
      <c r="S1153">
        <f t="shared" si="48"/>
        <v>61.133333333333439</v>
      </c>
      <c r="T1153">
        <f t="shared" si="48"/>
        <v>61.133333333333439</v>
      </c>
      <c r="W1153">
        <v>397</v>
      </c>
      <c r="X1153">
        <v>105.63</v>
      </c>
      <c r="Y1153">
        <v>296.67</v>
      </c>
      <c r="Z1153">
        <v>337.19</v>
      </c>
      <c r="AA1153">
        <v>366.7</v>
      </c>
      <c r="AB1153">
        <v>305.76</v>
      </c>
      <c r="AC1153">
        <v>249.08</v>
      </c>
      <c r="AD1153">
        <v>342.69</v>
      </c>
      <c r="AE1153">
        <v>299.83999999999997</v>
      </c>
      <c r="AF1153">
        <v>327.64999999999998</v>
      </c>
      <c r="AG1153">
        <v>344.53</v>
      </c>
      <c r="AH1153">
        <v>574.17999999999995</v>
      </c>
      <c r="AI1153">
        <v>485.55</v>
      </c>
      <c r="AJ1153">
        <v>220.92</v>
      </c>
      <c r="AK1153">
        <v>242.64</v>
      </c>
      <c r="AL1153">
        <v>186.43</v>
      </c>
      <c r="AM1153">
        <v>149.91999999999999</v>
      </c>
      <c r="AN1153">
        <v>157.29</v>
      </c>
      <c r="AO1153">
        <v>55.5</v>
      </c>
      <c r="AP1153">
        <v>185.65</v>
      </c>
    </row>
    <row r="1154" spans="1:42" x14ac:dyDescent="0.25">
      <c r="A1154">
        <v>398</v>
      </c>
      <c r="B1154">
        <f t="shared" si="48"/>
        <v>71.288888888889232</v>
      </c>
      <c r="C1154">
        <f t="shared" si="48"/>
        <v>71.288888888889232</v>
      </c>
      <c r="D1154">
        <f t="shared" si="48"/>
        <v>71.288888888889232</v>
      </c>
      <c r="E1154">
        <f t="shared" si="48"/>
        <v>71.288888888889232</v>
      </c>
      <c r="F1154">
        <f t="shared" si="48"/>
        <v>71.288888888889232</v>
      </c>
      <c r="G1154">
        <f t="shared" si="48"/>
        <v>71.288888888889232</v>
      </c>
      <c r="H1154">
        <f t="shared" si="48"/>
        <v>71.288888888889232</v>
      </c>
      <c r="I1154">
        <f t="shared" si="48"/>
        <v>71.288888888889232</v>
      </c>
      <c r="J1154">
        <f t="shared" si="48"/>
        <v>71.288888888889232</v>
      </c>
      <c r="K1154">
        <f t="shared" si="48"/>
        <v>71.288888888889232</v>
      </c>
      <c r="L1154">
        <f t="shared" si="48"/>
        <v>71.288888888889232</v>
      </c>
      <c r="M1154">
        <f t="shared" si="48"/>
        <v>71.288888888889232</v>
      </c>
      <c r="N1154">
        <f t="shared" si="48"/>
        <v>71.288888888889232</v>
      </c>
      <c r="O1154">
        <f t="shared" si="48"/>
        <v>71.288888888889232</v>
      </c>
      <c r="P1154">
        <f t="shared" si="48"/>
        <v>71.288888888889232</v>
      </c>
      <c r="Q1154">
        <f t="shared" si="48"/>
        <v>71.288888888889232</v>
      </c>
      <c r="R1154">
        <f t="shared" si="48"/>
        <v>71.288888888889232</v>
      </c>
      <c r="S1154">
        <f t="shared" si="48"/>
        <v>71.288888888889232</v>
      </c>
      <c r="T1154">
        <f t="shared" si="48"/>
        <v>71.288888888889232</v>
      </c>
      <c r="W1154">
        <v>398</v>
      </c>
      <c r="X1154">
        <v>78.3</v>
      </c>
      <c r="Y1154">
        <v>365.79</v>
      </c>
      <c r="Z1154">
        <v>383.5</v>
      </c>
      <c r="AA1154">
        <v>415.7</v>
      </c>
      <c r="AB1154">
        <v>346.36</v>
      </c>
      <c r="AC1154">
        <v>311.45999999999998</v>
      </c>
      <c r="AD1154">
        <v>372.22</v>
      </c>
      <c r="AE1154">
        <v>336.66</v>
      </c>
      <c r="AF1154">
        <v>369.94</v>
      </c>
      <c r="AG1154">
        <v>355.41</v>
      </c>
      <c r="AH1154">
        <v>609.13</v>
      </c>
      <c r="AI1154">
        <v>540.84</v>
      </c>
      <c r="AJ1154">
        <v>271.48</v>
      </c>
      <c r="AK1154">
        <v>286.91000000000003</v>
      </c>
      <c r="AL1154">
        <v>266.14</v>
      </c>
      <c r="AM1154">
        <v>220.28</v>
      </c>
      <c r="AN1154">
        <v>212.37</v>
      </c>
      <c r="AO1154">
        <v>68.680000000000007</v>
      </c>
      <c r="AP1154">
        <v>207.45</v>
      </c>
    </row>
    <row r="1155" spans="1:42" x14ac:dyDescent="0.25">
      <c r="A1155">
        <v>400</v>
      </c>
      <c r="B1155">
        <f t="shared" si="48"/>
        <v>22.177777777777692</v>
      </c>
      <c r="C1155">
        <f t="shared" si="48"/>
        <v>22.177777777777692</v>
      </c>
      <c r="D1155">
        <f t="shared" si="48"/>
        <v>22.177777777777692</v>
      </c>
      <c r="E1155">
        <f t="shared" si="48"/>
        <v>22.177777777777692</v>
      </c>
      <c r="F1155">
        <f t="shared" si="48"/>
        <v>22.177777777777692</v>
      </c>
      <c r="G1155">
        <f t="shared" si="48"/>
        <v>22.177777777777692</v>
      </c>
      <c r="H1155">
        <f t="shared" si="48"/>
        <v>22.177777777777692</v>
      </c>
      <c r="I1155">
        <f t="shared" si="48"/>
        <v>22.177777777777692</v>
      </c>
      <c r="J1155">
        <f t="shared" si="48"/>
        <v>22.177777777777692</v>
      </c>
      <c r="K1155">
        <f t="shared" si="48"/>
        <v>22.177777777777692</v>
      </c>
      <c r="L1155">
        <f t="shared" si="48"/>
        <v>22.177777777777692</v>
      </c>
      <c r="M1155">
        <f t="shared" si="48"/>
        <v>22.177777777777692</v>
      </c>
      <c r="N1155">
        <f t="shared" si="48"/>
        <v>22.177777777777692</v>
      </c>
      <c r="O1155">
        <f t="shared" si="48"/>
        <v>22.177777777777692</v>
      </c>
      <c r="P1155">
        <f t="shared" si="48"/>
        <v>22.177777777777692</v>
      </c>
      <c r="Q1155">
        <f t="shared" si="48"/>
        <v>22.177777777777692</v>
      </c>
      <c r="R1155">
        <f t="shared" si="48"/>
        <v>22.177777777777692</v>
      </c>
      <c r="S1155">
        <f t="shared" si="48"/>
        <v>22.177777777777692</v>
      </c>
      <c r="T1155">
        <f t="shared" si="48"/>
        <v>22.177777777777692</v>
      </c>
      <c r="W1155">
        <v>400</v>
      </c>
      <c r="X1155">
        <v>78.38</v>
      </c>
      <c r="Y1155">
        <v>366.03</v>
      </c>
      <c r="Z1155">
        <v>398.07</v>
      </c>
      <c r="AA1155">
        <v>428.06</v>
      </c>
      <c r="AB1155">
        <v>349.74</v>
      </c>
      <c r="AC1155">
        <v>324.57</v>
      </c>
      <c r="AD1155">
        <v>375.94</v>
      </c>
      <c r="AE1155">
        <v>329.4</v>
      </c>
      <c r="AF1155">
        <v>377.4</v>
      </c>
      <c r="AG1155">
        <v>364.15</v>
      </c>
      <c r="AH1155">
        <v>625.84</v>
      </c>
      <c r="AI1155">
        <v>502.51</v>
      </c>
      <c r="AJ1155">
        <v>268.70999999999998</v>
      </c>
      <c r="AK1155">
        <v>273.20999999999998</v>
      </c>
      <c r="AL1155">
        <v>243.35</v>
      </c>
      <c r="AM1155">
        <v>213.52</v>
      </c>
      <c r="AN1155">
        <v>205.15</v>
      </c>
      <c r="AO1155">
        <v>72.81</v>
      </c>
      <c r="AP1155">
        <v>217.28</v>
      </c>
    </row>
    <row r="1156" spans="1:42" x14ac:dyDescent="0.25">
      <c r="A1156">
        <v>401</v>
      </c>
      <c r="B1156">
        <f t="shared" si="48"/>
        <v>16.144444444444389</v>
      </c>
      <c r="C1156">
        <f t="shared" si="48"/>
        <v>16.144444444444389</v>
      </c>
      <c r="D1156">
        <f t="shared" si="48"/>
        <v>16.144444444444389</v>
      </c>
      <c r="E1156">
        <f t="shared" si="48"/>
        <v>16.144444444444389</v>
      </c>
      <c r="F1156">
        <f t="shared" si="48"/>
        <v>16.144444444444389</v>
      </c>
      <c r="G1156">
        <f t="shared" si="48"/>
        <v>16.144444444444389</v>
      </c>
      <c r="H1156">
        <f t="shared" si="48"/>
        <v>16.144444444444389</v>
      </c>
      <c r="I1156">
        <f t="shared" si="48"/>
        <v>16.144444444444389</v>
      </c>
      <c r="J1156">
        <f t="shared" si="48"/>
        <v>16.144444444444389</v>
      </c>
      <c r="K1156">
        <f t="shared" si="48"/>
        <v>16.144444444444389</v>
      </c>
      <c r="L1156">
        <f t="shared" si="48"/>
        <v>16.144444444444389</v>
      </c>
      <c r="M1156">
        <f t="shared" si="48"/>
        <v>16.144444444444389</v>
      </c>
      <c r="N1156">
        <f t="shared" si="48"/>
        <v>16.144444444444389</v>
      </c>
      <c r="O1156">
        <f t="shared" si="48"/>
        <v>16.144444444444389</v>
      </c>
      <c r="P1156">
        <f t="shared" si="48"/>
        <v>16.144444444444389</v>
      </c>
      <c r="Q1156">
        <f t="shared" si="48"/>
        <v>16.144444444444389</v>
      </c>
      <c r="R1156">
        <f t="shared" si="48"/>
        <v>16.144444444444389</v>
      </c>
      <c r="S1156">
        <f t="shared" si="48"/>
        <v>16.144444444444389</v>
      </c>
      <c r="T1156">
        <f t="shared" si="48"/>
        <v>16.144444444444389</v>
      </c>
      <c r="W1156">
        <v>401</v>
      </c>
      <c r="X1156">
        <v>69.680000000000007</v>
      </c>
      <c r="Y1156">
        <v>334.5</v>
      </c>
      <c r="Z1156">
        <v>373.18</v>
      </c>
      <c r="AA1156">
        <v>435.68</v>
      </c>
      <c r="AB1156">
        <v>309.49</v>
      </c>
      <c r="AC1156">
        <v>313.63</v>
      </c>
      <c r="AD1156">
        <v>398.47</v>
      </c>
      <c r="AE1156">
        <v>338.31</v>
      </c>
      <c r="AF1156">
        <v>370.83</v>
      </c>
      <c r="AG1156">
        <v>349.8</v>
      </c>
      <c r="AH1156">
        <v>580.17999999999995</v>
      </c>
      <c r="AI1156">
        <v>505.41</v>
      </c>
      <c r="AJ1156">
        <v>282.77999999999997</v>
      </c>
      <c r="AK1156">
        <v>303.45</v>
      </c>
      <c r="AL1156">
        <v>258.83999999999997</v>
      </c>
      <c r="AM1156">
        <v>206.99</v>
      </c>
      <c r="AN1156">
        <v>192.6</v>
      </c>
      <c r="AO1156">
        <v>76.319999999999993</v>
      </c>
      <c r="AP1156">
        <v>232.21</v>
      </c>
    </row>
    <row r="1157" spans="1:42" x14ac:dyDescent="0.25">
      <c r="A1157">
        <v>402</v>
      </c>
      <c r="B1157">
        <f t="shared" si="48"/>
        <v>39.377777777777851</v>
      </c>
      <c r="C1157">
        <f t="shared" si="48"/>
        <v>39.377777777777851</v>
      </c>
      <c r="D1157">
        <f t="shared" si="48"/>
        <v>39.377777777777851</v>
      </c>
      <c r="E1157">
        <f t="shared" si="48"/>
        <v>39.377777777777851</v>
      </c>
      <c r="F1157">
        <f t="shared" si="48"/>
        <v>39.377777777777851</v>
      </c>
      <c r="G1157">
        <f t="shared" si="48"/>
        <v>39.377777777777851</v>
      </c>
      <c r="H1157">
        <f t="shared" si="48"/>
        <v>39.377777777777851</v>
      </c>
      <c r="I1157">
        <f t="shared" si="48"/>
        <v>39.377777777777851</v>
      </c>
      <c r="J1157">
        <f t="shared" si="48"/>
        <v>39.377777777777851</v>
      </c>
      <c r="K1157">
        <f t="shared" si="48"/>
        <v>39.377777777777851</v>
      </c>
      <c r="L1157">
        <f t="shared" si="48"/>
        <v>39.377777777777851</v>
      </c>
      <c r="M1157">
        <f t="shared" si="48"/>
        <v>39.377777777777851</v>
      </c>
      <c r="N1157">
        <f t="shared" si="48"/>
        <v>39.377777777777851</v>
      </c>
      <c r="O1157">
        <f t="shared" si="48"/>
        <v>39.377777777777851</v>
      </c>
      <c r="P1157">
        <f t="shared" si="48"/>
        <v>39.377777777777851</v>
      </c>
      <c r="Q1157">
        <f t="shared" si="48"/>
        <v>39.377777777777851</v>
      </c>
      <c r="R1157">
        <f t="shared" si="48"/>
        <v>39.377777777777851</v>
      </c>
      <c r="S1157">
        <f t="shared" si="48"/>
        <v>39.377777777777851</v>
      </c>
      <c r="T1157">
        <f t="shared" si="48"/>
        <v>39.377777777777851</v>
      </c>
      <c r="W1157">
        <v>402</v>
      </c>
      <c r="X1157">
        <v>65.45</v>
      </c>
      <c r="Y1157">
        <v>374.46</v>
      </c>
      <c r="Z1157">
        <v>385.67</v>
      </c>
      <c r="AA1157">
        <v>421.1</v>
      </c>
      <c r="AB1157">
        <v>317.75</v>
      </c>
      <c r="AC1157">
        <v>317.5</v>
      </c>
      <c r="AD1157">
        <v>427.01</v>
      </c>
      <c r="AE1157">
        <v>349.61</v>
      </c>
      <c r="AF1157">
        <v>413.14</v>
      </c>
      <c r="AG1157">
        <v>351.67</v>
      </c>
      <c r="AH1157">
        <v>613.19000000000005</v>
      </c>
      <c r="AI1157">
        <v>531.01</v>
      </c>
      <c r="AJ1157">
        <v>296.29000000000002</v>
      </c>
      <c r="AK1157">
        <v>305.98</v>
      </c>
      <c r="AL1157">
        <v>251.72</v>
      </c>
      <c r="AM1157">
        <v>204.1</v>
      </c>
      <c r="AN1157">
        <v>220.74</v>
      </c>
      <c r="AO1157">
        <v>93.85</v>
      </c>
      <c r="AP1157">
        <v>236.78</v>
      </c>
    </row>
    <row r="1158" spans="1:42" x14ac:dyDescent="0.25">
      <c r="A1158">
        <v>403</v>
      </c>
      <c r="B1158">
        <f t="shared" si="48"/>
        <v>23.055555555555543</v>
      </c>
      <c r="C1158">
        <f t="shared" si="48"/>
        <v>23.055555555555543</v>
      </c>
      <c r="D1158">
        <f t="shared" si="48"/>
        <v>23.055555555555543</v>
      </c>
      <c r="E1158">
        <f t="shared" si="48"/>
        <v>23.055555555555543</v>
      </c>
      <c r="F1158">
        <f t="shared" si="48"/>
        <v>23.055555555555543</v>
      </c>
      <c r="G1158">
        <f t="shared" si="48"/>
        <v>23.055555555555543</v>
      </c>
      <c r="H1158">
        <f t="shared" si="48"/>
        <v>23.055555555555543</v>
      </c>
      <c r="I1158">
        <f t="shared" si="48"/>
        <v>23.055555555555543</v>
      </c>
      <c r="J1158">
        <f t="shared" si="48"/>
        <v>23.055555555555543</v>
      </c>
      <c r="K1158">
        <f t="shared" si="48"/>
        <v>23.055555555555543</v>
      </c>
      <c r="L1158">
        <f t="shared" si="48"/>
        <v>23.055555555555543</v>
      </c>
      <c r="M1158">
        <f t="shared" si="48"/>
        <v>23.055555555555543</v>
      </c>
      <c r="N1158">
        <f t="shared" si="48"/>
        <v>23.055555555555543</v>
      </c>
      <c r="O1158">
        <f t="shared" si="48"/>
        <v>23.055555555555543</v>
      </c>
      <c r="P1158">
        <f t="shared" si="48"/>
        <v>23.055555555555543</v>
      </c>
      <c r="Q1158">
        <f t="shared" si="48"/>
        <v>23.055555555555543</v>
      </c>
      <c r="R1158">
        <f t="shared" si="48"/>
        <v>23.055555555555543</v>
      </c>
      <c r="S1158">
        <f t="shared" si="48"/>
        <v>23.055555555555543</v>
      </c>
      <c r="T1158">
        <f t="shared" si="48"/>
        <v>23.055555555555543</v>
      </c>
      <c r="W1158">
        <v>403</v>
      </c>
      <c r="X1158">
        <v>63.67</v>
      </c>
      <c r="Y1158">
        <v>349.35</v>
      </c>
      <c r="Z1158">
        <v>402.83</v>
      </c>
      <c r="AA1158">
        <v>444.9</v>
      </c>
      <c r="AB1158">
        <v>329.17</v>
      </c>
      <c r="AC1158">
        <v>311.74</v>
      </c>
      <c r="AD1158">
        <v>409.75</v>
      </c>
      <c r="AE1158">
        <v>346.08</v>
      </c>
      <c r="AF1158">
        <v>382.71</v>
      </c>
      <c r="AG1158">
        <v>357.41</v>
      </c>
      <c r="AH1158">
        <v>587.42999999999995</v>
      </c>
      <c r="AI1158">
        <v>542.53</v>
      </c>
      <c r="AJ1158">
        <v>289.48</v>
      </c>
      <c r="AK1158">
        <v>324.81</v>
      </c>
      <c r="AL1158">
        <v>249.67</v>
      </c>
      <c r="AM1158">
        <v>208.5</v>
      </c>
      <c r="AN1158">
        <v>208.29</v>
      </c>
      <c r="AO1158">
        <v>102.91</v>
      </c>
      <c r="AP1158">
        <v>244.5</v>
      </c>
    </row>
    <row r="1159" spans="1:42" x14ac:dyDescent="0.25">
      <c r="A1159">
        <v>404</v>
      </c>
      <c r="B1159">
        <f t="shared" si="48"/>
        <v>59.055555555555429</v>
      </c>
      <c r="C1159">
        <f t="shared" si="48"/>
        <v>59.055555555555429</v>
      </c>
      <c r="D1159">
        <f t="shared" si="48"/>
        <v>59.055555555555429</v>
      </c>
      <c r="E1159">
        <f t="shared" si="48"/>
        <v>59.055555555555429</v>
      </c>
      <c r="F1159">
        <f t="shared" si="48"/>
        <v>59.055555555555429</v>
      </c>
      <c r="G1159">
        <f t="shared" si="48"/>
        <v>59.055555555555429</v>
      </c>
      <c r="H1159">
        <f t="shared" si="48"/>
        <v>59.055555555555429</v>
      </c>
      <c r="I1159">
        <f t="shared" si="48"/>
        <v>59.055555555555429</v>
      </c>
      <c r="J1159">
        <f t="shared" si="48"/>
        <v>59.055555555555429</v>
      </c>
      <c r="K1159">
        <f t="shared" si="48"/>
        <v>59.055555555555429</v>
      </c>
      <c r="L1159">
        <f t="shared" si="48"/>
        <v>59.055555555555429</v>
      </c>
      <c r="M1159">
        <f t="shared" si="48"/>
        <v>59.055555555555429</v>
      </c>
      <c r="N1159">
        <f t="shared" si="48"/>
        <v>59.055555555555429</v>
      </c>
      <c r="O1159">
        <f t="shared" si="48"/>
        <v>59.055555555555429</v>
      </c>
      <c r="P1159">
        <f t="shared" si="48"/>
        <v>59.055555555555429</v>
      </c>
      <c r="Q1159">
        <f t="shared" si="48"/>
        <v>59.055555555555429</v>
      </c>
      <c r="R1159">
        <f t="shared" si="48"/>
        <v>59.055555555555429</v>
      </c>
      <c r="S1159">
        <f t="shared" si="48"/>
        <v>59.055555555555429</v>
      </c>
      <c r="T1159">
        <f t="shared" si="48"/>
        <v>59.055555555555429</v>
      </c>
      <c r="W1159">
        <v>404</v>
      </c>
      <c r="X1159">
        <v>74.09</v>
      </c>
      <c r="Y1159">
        <v>374.81</v>
      </c>
      <c r="Z1159">
        <v>392.48</v>
      </c>
      <c r="AA1159">
        <v>446.55</v>
      </c>
      <c r="AB1159">
        <v>345.24</v>
      </c>
      <c r="AC1159">
        <v>336.08</v>
      </c>
      <c r="AD1159">
        <v>437.45</v>
      </c>
      <c r="AE1159">
        <v>385.24</v>
      </c>
      <c r="AF1159">
        <v>406.04</v>
      </c>
      <c r="AG1159">
        <v>389.96</v>
      </c>
      <c r="AH1159">
        <v>589.91999999999996</v>
      </c>
      <c r="AI1159">
        <v>555.23</v>
      </c>
      <c r="AJ1159">
        <v>318.42</v>
      </c>
      <c r="AK1159">
        <v>338.93</v>
      </c>
      <c r="AL1159">
        <v>267.08999999999997</v>
      </c>
      <c r="AM1159">
        <v>232.05</v>
      </c>
      <c r="AN1159">
        <v>229.95</v>
      </c>
      <c r="AO1159">
        <v>124.78</v>
      </c>
      <c r="AP1159">
        <v>272.17</v>
      </c>
    </row>
    <row r="1160" spans="1:42" x14ac:dyDescent="0.25">
      <c r="A1160">
        <v>405</v>
      </c>
      <c r="B1160">
        <f t="shared" si="48"/>
        <v>28.433333333333394</v>
      </c>
      <c r="C1160">
        <f t="shared" si="48"/>
        <v>28.433333333333394</v>
      </c>
      <c r="D1160">
        <f t="shared" si="48"/>
        <v>28.433333333333394</v>
      </c>
      <c r="E1160">
        <f t="shared" si="48"/>
        <v>28.433333333333394</v>
      </c>
      <c r="F1160">
        <f t="shared" si="48"/>
        <v>28.433333333333394</v>
      </c>
      <c r="G1160">
        <f t="shared" si="48"/>
        <v>28.433333333333394</v>
      </c>
      <c r="H1160">
        <f t="shared" si="48"/>
        <v>28.433333333333394</v>
      </c>
      <c r="I1160">
        <f t="shared" si="48"/>
        <v>28.433333333333394</v>
      </c>
      <c r="J1160">
        <f t="shared" si="48"/>
        <v>28.433333333333394</v>
      </c>
      <c r="K1160">
        <f t="shared" si="48"/>
        <v>28.433333333333394</v>
      </c>
      <c r="L1160">
        <f t="shared" si="48"/>
        <v>28.433333333333394</v>
      </c>
      <c r="M1160">
        <f t="shared" si="48"/>
        <v>28.433333333333394</v>
      </c>
      <c r="N1160">
        <f t="shared" si="48"/>
        <v>28.433333333333394</v>
      </c>
      <c r="O1160">
        <f t="shared" si="48"/>
        <v>28.433333333333394</v>
      </c>
      <c r="P1160">
        <f t="shared" si="48"/>
        <v>28.433333333333394</v>
      </c>
      <c r="Q1160">
        <f t="shared" si="48"/>
        <v>28.433333333333394</v>
      </c>
      <c r="R1160">
        <f t="shared" si="48"/>
        <v>28.433333333333394</v>
      </c>
      <c r="S1160">
        <f t="shared" si="48"/>
        <v>28.433333333333394</v>
      </c>
      <c r="T1160">
        <f t="shared" si="48"/>
        <v>28.433333333333394</v>
      </c>
      <c r="W1160">
        <v>405</v>
      </c>
      <c r="X1160">
        <v>75.510000000000005</v>
      </c>
      <c r="Y1160">
        <v>368.72</v>
      </c>
      <c r="Z1160">
        <v>380.65</v>
      </c>
      <c r="AA1160">
        <v>447.31</v>
      </c>
      <c r="AB1160">
        <v>330.35</v>
      </c>
      <c r="AC1160">
        <v>318.27</v>
      </c>
      <c r="AD1160">
        <v>418.62</v>
      </c>
      <c r="AE1160">
        <v>366.39</v>
      </c>
      <c r="AF1160">
        <v>405.06</v>
      </c>
      <c r="AG1160">
        <v>360.22</v>
      </c>
      <c r="AH1160">
        <v>599.96</v>
      </c>
      <c r="AI1160">
        <v>528.45000000000005</v>
      </c>
      <c r="AJ1160">
        <v>308.66000000000003</v>
      </c>
      <c r="AK1160">
        <v>323.14999999999998</v>
      </c>
      <c r="AL1160">
        <v>263.8</v>
      </c>
      <c r="AM1160">
        <v>216.11</v>
      </c>
      <c r="AN1160">
        <v>215.92</v>
      </c>
      <c r="AO1160">
        <v>112.38</v>
      </c>
      <c r="AP1160">
        <v>243.28</v>
      </c>
    </row>
    <row r="1161" spans="1:42" x14ac:dyDescent="0.25">
      <c r="A1161">
        <v>406</v>
      </c>
      <c r="B1161">
        <f t="shared" si="48"/>
        <v>127.23333333333358</v>
      </c>
      <c r="C1161">
        <f t="shared" si="48"/>
        <v>127.23333333333358</v>
      </c>
      <c r="D1161">
        <f t="shared" si="48"/>
        <v>127.23333333333358</v>
      </c>
      <c r="E1161">
        <f t="shared" si="48"/>
        <v>127.23333333333358</v>
      </c>
      <c r="F1161">
        <f t="shared" si="48"/>
        <v>127.23333333333358</v>
      </c>
      <c r="G1161">
        <f t="shared" si="48"/>
        <v>127.23333333333358</v>
      </c>
      <c r="H1161">
        <f t="shared" si="48"/>
        <v>127.23333333333358</v>
      </c>
      <c r="I1161">
        <f t="shared" si="48"/>
        <v>127.23333333333358</v>
      </c>
      <c r="J1161">
        <f t="shared" si="48"/>
        <v>127.23333333333358</v>
      </c>
      <c r="K1161">
        <f t="shared" si="48"/>
        <v>127.23333333333358</v>
      </c>
      <c r="L1161">
        <f t="shared" si="48"/>
        <v>127.23333333333358</v>
      </c>
      <c r="M1161">
        <f t="shared" si="48"/>
        <v>127.23333333333358</v>
      </c>
      <c r="N1161">
        <f t="shared" si="48"/>
        <v>127.23333333333358</v>
      </c>
      <c r="O1161">
        <f t="shared" si="48"/>
        <v>127.23333333333358</v>
      </c>
      <c r="P1161">
        <f t="shared" si="48"/>
        <v>127.23333333333358</v>
      </c>
      <c r="Q1161">
        <f t="shared" si="48"/>
        <v>127.23333333333358</v>
      </c>
      <c r="R1161">
        <f t="shared" si="48"/>
        <v>127.23333333333358</v>
      </c>
      <c r="S1161">
        <f t="shared" si="48"/>
        <v>127.23333333333358</v>
      </c>
      <c r="T1161">
        <f t="shared" si="48"/>
        <v>127.23333333333358</v>
      </c>
      <c r="W1161">
        <v>406</v>
      </c>
      <c r="X1161">
        <v>66.67</v>
      </c>
      <c r="Y1161">
        <v>360.62</v>
      </c>
      <c r="Z1161">
        <v>410.59</v>
      </c>
      <c r="AA1161">
        <v>426.57</v>
      </c>
      <c r="AB1161">
        <v>324.27999999999997</v>
      </c>
      <c r="AC1161">
        <v>327.25</v>
      </c>
      <c r="AD1161">
        <v>445.31</v>
      </c>
      <c r="AE1161">
        <v>377</v>
      </c>
      <c r="AF1161">
        <v>414.55</v>
      </c>
      <c r="AG1161">
        <v>362.12</v>
      </c>
      <c r="AH1161">
        <v>608.79</v>
      </c>
      <c r="AI1161">
        <v>507.5</v>
      </c>
      <c r="AJ1161">
        <v>305.72000000000003</v>
      </c>
      <c r="AK1161">
        <v>323.95</v>
      </c>
      <c r="AL1161">
        <v>267.56</v>
      </c>
      <c r="AM1161">
        <v>220.02</v>
      </c>
      <c r="AN1161">
        <v>218.52</v>
      </c>
      <c r="AO1161">
        <v>117.65</v>
      </c>
      <c r="AP1161">
        <v>252.32</v>
      </c>
    </row>
    <row r="1162" spans="1:42" x14ac:dyDescent="0.25">
      <c r="A1162">
        <v>408</v>
      </c>
      <c r="B1162">
        <f t="shared" si="48"/>
        <v>37.944444444444571</v>
      </c>
      <c r="C1162">
        <f t="shared" si="48"/>
        <v>37.944444444444571</v>
      </c>
      <c r="D1162">
        <f t="shared" si="48"/>
        <v>37.944444444444571</v>
      </c>
      <c r="E1162">
        <f t="shared" si="48"/>
        <v>37.944444444444571</v>
      </c>
      <c r="F1162">
        <f t="shared" si="48"/>
        <v>37.944444444444571</v>
      </c>
      <c r="G1162">
        <f t="shared" si="48"/>
        <v>37.944444444444571</v>
      </c>
      <c r="H1162">
        <f t="shared" si="48"/>
        <v>37.944444444444571</v>
      </c>
      <c r="I1162">
        <f t="shared" si="48"/>
        <v>37.944444444444571</v>
      </c>
      <c r="J1162">
        <f t="shared" ref="J1162:T1162" si="49">IF($B$809=1,$B352,$C352)</f>
        <v>37.944444444444571</v>
      </c>
      <c r="K1162">
        <f t="shared" si="49"/>
        <v>37.944444444444571</v>
      </c>
      <c r="L1162">
        <f t="shared" si="49"/>
        <v>37.944444444444571</v>
      </c>
      <c r="M1162">
        <f t="shared" si="49"/>
        <v>37.944444444444571</v>
      </c>
      <c r="N1162">
        <f t="shared" si="49"/>
        <v>37.944444444444571</v>
      </c>
      <c r="O1162">
        <f t="shared" si="49"/>
        <v>37.944444444444571</v>
      </c>
      <c r="P1162">
        <f t="shared" si="49"/>
        <v>37.944444444444571</v>
      </c>
      <c r="Q1162">
        <f t="shared" si="49"/>
        <v>37.944444444444571</v>
      </c>
      <c r="R1162">
        <f t="shared" si="49"/>
        <v>37.944444444444571</v>
      </c>
      <c r="S1162">
        <f t="shared" si="49"/>
        <v>37.944444444444571</v>
      </c>
      <c r="T1162">
        <f t="shared" si="49"/>
        <v>37.944444444444571</v>
      </c>
      <c r="W1162">
        <v>408</v>
      </c>
      <c r="X1162">
        <v>89.1</v>
      </c>
      <c r="Y1162">
        <v>397.9</v>
      </c>
      <c r="Z1162">
        <v>402.67</v>
      </c>
      <c r="AA1162">
        <v>471.6</v>
      </c>
      <c r="AB1162">
        <v>344.31</v>
      </c>
      <c r="AC1162">
        <v>341.44</v>
      </c>
      <c r="AD1162">
        <v>469.2</v>
      </c>
      <c r="AE1162">
        <v>388.42</v>
      </c>
      <c r="AF1162">
        <v>431.05</v>
      </c>
      <c r="AG1162">
        <v>386.39</v>
      </c>
      <c r="AH1162">
        <v>592.57000000000005</v>
      </c>
      <c r="AI1162">
        <v>569.03</v>
      </c>
      <c r="AJ1162">
        <v>342.6</v>
      </c>
      <c r="AK1162">
        <v>350.71</v>
      </c>
      <c r="AL1162">
        <v>290.89</v>
      </c>
      <c r="AM1162">
        <v>251.99</v>
      </c>
      <c r="AN1162">
        <v>236.77</v>
      </c>
      <c r="AO1162">
        <v>146.96</v>
      </c>
      <c r="AP1162">
        <v>293.69</v>
      </c>
    </row>
    <row r="1163" spans="1:42" x14ac:dyDescent="0.25">
      <c r="A1163">
        <v>409</v>
      </c>
      <c r="B1163">
        <f t="shared" ref="B1163:T1176" si="50">IF($B$809=1,$B353,$C353)</f>
        <v>55.366666666666788</v>
      </c>
      <c r="C1163">
        <f t="shared" si="50"/>
        <v>55.366666666666788</v>
      </c>
      <c r="D1163">
        <f t="shared" si="50"/>
        <v>55.366666666666788</v>
      </c>
      <c r="E1163">
        <f t="shared" si="50"/>
        <v>55.366666666666788</v>
      </c>
      <c r="F1163">
        <f t="shared" si="50"/>
        <v>55.366666666666788</v>
      </c>
      <c r="G1163">
        <f t="shared" si="50"/>
        <v>55.366666666666788</v>
      </c>
      <c r="H1163">
        <f t="shared" si="50"/>
        <v>55.366666666666788</v>
      </c>
      <c r="I1163">
        <f t="shared" si="50"/>
        <v>55.366666666666788</v>
      </c>
      <c r="J1163">
        <f t="shared" si="50"/>
        <v>55.366666666666788</v>
      </c>
      <c r="K1163">
        <f t="shared" si="50"/>
        <v>55.366666666666788</v>
      </c>
      <c r="L1163">
        <f t="shared" si="50"/>
        <v>55.366666666666788</v>
      </c>
      <c r="M1163">
        <f t="shared" si="50"/>
        <v>55.366666666666788</v>
      </c>
      <c r="N1163">
        <f t="shared" si="50"/>
        <v>55.366666666666788</v>
      </c>
      <c r="O1163">
        <f t="shared" si="50"/>
        <v>55.366666666666788</v>
      </c>
      <c r="P1163">
        <f t="shared" si="50"/>
        <v>55.366666666666788</v>
      </c>
      <c r="Q1163">
        <f t="shared" si="50"/>
        <v>55.366666666666788</v>
      </c>
      <c r="R1163">
        <f t="shared" si="50"/>
        <v>55.366666666666788</v>
      </c>
      <c r="S1163">
        <f t="shared" si="50"/>
        <v>55.366666666666788</v>
      </c>
      <c r="T1163">
        <f t="shared" si="50"/>
        <v>55.366666666666788</v>
      </c>
      <c r="W1163">
        <v>409</v>
      </c>
      <c r="X1163">
        <v>108.79</v>
      </c>
      <c r="Y1163">
        <v>397.89</v>
      </c>
      <c r="Z1163">
        <v>445.14</v>
      </c>
      <c r="AA1163">
        <v>489.62</v>
      </c>
      <c r="AB1163">
        <v>363.07</v>
      </c>
      <c r="AC1163">
        <v>372</v>
      </c>
      <c r="AD1163">
        <v>446.89</v>
      </c>
      <c r="AE1163">
        <v>386.34</v>
      </c>
      <c r="AF1163">
        <v>447.36</v>
      </c>
      <c r="AG1163">
        <v>417.27</v>
      </c>
      <c r="AH1163">
        <v>613.45000000000005</v>
      </c>
      <c r="AI1163">
        <v>545.75</v>
      </c>
      <c r="AJ1163">
        <v>360.91</v>
      </c>
      <c r="AK1163">
        <v>355.72</v>
      </c>
      <c r="AL1163">
        <v>299.72000000000003</v>
      </c>
      <c r="AM1163">
        <v>267.02999999999997</v>
      </c>
      <c r="AN1163">
        <v>269.74</v>
      </c>
      <c r="AO1163">
        <v>154.32</v>
      </c>
      <c r="AP1163">
        <v>308.45999999999998</v>
      </c>
    </row>
    <row r="1164" spans="1:42" x14ac:dyDescent="0.25">
      <c r="A1164">
        <v>410</v>
      </c>
      <c r="B1164">
        <f t="shared" si="50"/>
        <v>79.599999999999909</v>
      </c>
      <c r="C1164">
        <f t="shared" si="50"/>
        <v>79.599999999999909</v>
      </c>
      <c r="D1164">
        <f t="shared" si="50"/>
        <v>79.599999999999909</v>
      </c>
      <c r="E1164">
        <f t="shared" si="50"/>
        <v>79.599999999999909</v>
      </c>
      <c r="F1164">
        <f t="shared" si="50"/>
        <v>79.599999999999909</v>
      </c>
      <c r="G1164">
        <f t="shared" si="50"/>
        <v>79.599999999999909</v>
      </c>
      <c r="H1164">
        <f t="shared" si="50"/>
        <v>79.599999999999909</v>
      </c>
      <c r="I1164">
        <f t="shared" si="50"/>
        <v>79.599999999999909</v>
      </c>
      <c r="J1164">
        <f t="shared" si="50"/>
        <v>79.599999999999909</v>
      </c>
      <c r="K1164">
        <f t="shared" si="50"/>
        <v>79.599999999999909</v>
      </c>
      <c r="L1164">
        <f t="shared" si="50"/>
        <v>79.599999999999909</v>
      </c>
      <c r="M1164">
        <f t="shared" si="50"/>
        <v>79.599999999999909</v>
      </c>
      <c r="N1164">
        <f t="shared" si="50"/>
        <v>79.599999999999909</v>
      </c>
      <c r="O1164">
        <f t="shared" si="50"/>
        <v>79.599999999999909</v>
      </c>
      <c r="P1164">
        <f t="shared" si="50"/>
        <v>79.599999999999909</v>
      </c>
      <c r="Q1164">
        <f t="shared" si="50"/>
        <v>79.599999999999909</v>
      </c>
      <c r="R1164">
        <f t="shared" si="50"/>
        <v>79.599999999999909</v>
      </c>
      <c r="S1164">
        <f t="shared" si="50"/>
        <v>79.599999999999909</v>
      </c>
      <c r="T1164">
        <f t="shared" si="50"/>
        <v>79.599999999999909</v>
      </c>
      <c r="W1164">
        <v>410</v>
      </c>
      <c r="X1164">
        <v>58.22</v>
      </c>
      <c r="Y1164">
        <v>348.82</v>
      </c>
      <c r="Z1164">
        <v>377.49</v>
      </c>
      <c r="AA1164">
        <v>440.66</v>
      </c>
      <c r="AB1164">
        <v>308.06</v>
      </c>
      <c r="AC1164">
        <v>327.08</v>
      </c>
      <c r="AD1164">
        <v>462.47</v>
      </c>
      <c r="AE1164">
        <v>401.3</v>
      </c>
      <c r="AF1164">
        <v>412.86</v>
      </c>
      <c r="AG1164">
        <v>357.99</v>
      </c>
      <c r="AH1164">
        <v>588.98</v>
      </c>
      <c r="AI1164">
        <v>501.01</v>
      </c>
      <c r="AJ1164">
        <v>355.84</v>
      </c>
      <c r="AK1164">
        <v>365.03</v>
      </c>
      <c r="AL1164">
        <v>271.95999999999998</v>
      </c>
      <c r="AM1164">
        <v>221.43</v>
      </c>
      <c r="AN1164">
        <v>209.89</v>
      </c>
      <c r="AO1164">
        <v>141.80000000000001</v>
      </c>
      <c r="AP1164">
        <v>300.36</v>
      </c>
    </row>
    <row r="1165" spans="1:42" x14ac:dyDescent="0.25">
      <c r="A1165">
        <v>411</v>
      </c>
      <c r="B1165">
        <f t="shared" si="50"/>
        <v>68.066666666666606</v>
      </c>
      <c r="C1165">
        <f t="shared" si="50"/>
        <v>68.066666666666606</v>
      </c>
      <c r="D1165">
        <f t="shared" si="50"/>
        <v>68.066666666666606</v>
      </c>
      <c r="E1165">
        <f t="shared" si="50"/>
        <v>68.066666666666606</v>
      </c>
      <c r="F1165">
        <f t="shared" si="50"/>
        <v>68.066666666666606</v>
      </c>
      <c r="G1165">
        <f t="shared" si="50"/>
        <v>68.066666666666606</v>
      </c>
      <c r="H1165">
        <f t="shared" si="50"/>
        <v>68.066666666666606</v>
      </c>
      <c r="I1165">
        <f t="shared" si="50"/>
        <v>68.066666666666606</v>
      </c>
      <c r="J1165">
        <f t="shared" si="50"/>
        <v>68.066666666666606</v>
      </c>
      <c r="K1165">
        <f t="shared" si="50"/>
        <v>68.066666666666606</v>
      </c>
      <c r="L1165">
        <f t="shared" si="50"/>
        <v>68.066666666666606</v>
      </c>
      <c r="M1165">
        <f t="shared" si="50"/>
        <v>68.066666666666606</v>
      </c>
      <c r="N1165">
        <f t="shared" si="50"/>
        <v>68.066666666666606</v>
      </c>
      <c r="O1165">
        <f t="shared" si="50"/>
        <v>68.066666666666606</v>
      </c>
      <c r="P1165">
        <f t="shared" si="50"/>
        <v>68.066666666666606</v>
      </c>
      <c r="Q1165">
        <f t="shared" si="50"/>
        <v>68.066666666666606</v>
      </c>
      <c r="R1165">
        <f t="shared" si="50"/>
        <v>68.066666666666606</v>
      </c>
      <c r="S1165">
        <f t="shared" si="50"/>
        <v>68.066666666666606</v>
      </c>
      <c r="T1165">
        <f t="shared" si="50"/>
        <v>68.066666666666606</v>
      </c>
      <c r="W1165">
        <v>411</v>
      </c>
      <c r="X1165">
        <v>32.44</v>
      </c>
      <c r="Y1165">
        <v>331.46</v>
      </c>
      <c r="Z1165">
        <v>354.05</v>
      </c>
      <c r="AA1165">
        <v>386.72</v>
      </c>
      <c r="AB1165">
        <v>300.98</v>
      </c>
      <c r="AC1165">
        <v>286.42</v>
      </c>
      <c r="AD1165">
        <v>452.79</v>
      </c>
      <c r="AE1165">
        <v>379.41</v>
      </c>
      <c r="AF1165">
        <v>376.36</v>
      </c>
      <c r="AG1165">
        <v>330.97</v>
      </c>
      <c r="AH1165">
        <v>584.02</v>
      </c>
      <c r="AI1165">
        <v>517.9</v>
      </c>
      <c r="AJ1165">
        <v>319.24</v>
      </c>
      <c r="AK1165">
        <v>349.07</v>
      </c>
      <c r="AL1165">
        <v>251.41</v>
      </c>
      <c r="AM1165">
        <v>188.58</v>
      </c>
      <c r="AN1165">
        <v>190.32</v>
      </c>
      <c r="AO1165">
        <v>134.63999999999999</v>
      </c>
      <c r="AP1165">
        <v>277.68</v>
      </c>
    </row>
    <row r="1166" spans="1:42" x14ac:dyDescent="0.25">
      <c r="A1166">
        <v>412</v>
      </c>
      <c r="B1166">
        <f t="shared" si="50"/>
        <v>65.95555555555552</v>
      </c>
      <c r="C1166">
        <f t="shared" si="50"/>
        <v>65.95555555555552</v>
      </c>
      <c r="D1166">
        <f t="shared" si="50"/>
        <v>65.95555555555552</v>
      </c>
      <c r="E1166">
        <f t="shared" si="50"/>
        <v>65.95555555555552</v>
      </c>
      <c r="F1166">
        <f t="shared" si="50"/>
        <v>65.95555555555552</v>
      </c>
      <c r="G1166">
        <f t="shared" si="50"/>
        <v>65.95555555555552</v>
      </c>
      <c r="H1166">
        <f t="shared" si="50"/>
        <v>65.95555555555552</v>
      </c>
      <c r="I1166">
        <f t="shared" si="50"/>
        <v>65.95555555555552</v>
      </c>
      <c r="J1166">
        <f t="shared" si="50"/>
        <v>65.95555555555552</v>
      </c>
      <c r="K1166">
        <f t="shared" si="50"/>
        <v>65.95555555555552</v>
      </c>
      <c r="L1166">
        <f t="shared" si="50"/>
        <v>65.95555555555552</v>
      </c>
      <c r="M1166">
        <f t="shared" si="50"/>
        <v>65.95555555555552</v>
      </c>
      <c r="N1166">
        <f t="shared" si="50"/>
        <v>65.95555555555552</v>
      </c>
      <c r="O1166">
        <f t="shared" si="50"/>
        <v>65.95555555555552</v>
      </c>
      <c r="P1166">
        <f t="shared" si="50"/>
        <v>65.95555555555552</v>
      </c>
      <c r="Q1166">
        <f t="shared" si="50"/>
        <v>65.95555555555552</v>
      </c>
      <c r="R1166">
        <f t="shared" si="50"/>
        <v>65.95555555555552</v>
      </c>
      <c r="S1166">
        <f t="shared" si="50"/>
        <v>65.95555555555552</v>
      </c>
      <c r="T1166">
        <f t="shared" si="50"/>
        <v>65.95555555555552</v>
      </c>
      <c r="W1166">
        <v>412</v>
      </c>
      <c r="X1166">
        <v>26.85</v>
      </c>
      <c r="Y1166">
        <v>311.39999999999998</v>
      </c>
      <c r="Z1166">
        <v>353.1</v>
      </c>
      <c r="AA1166">
        <v>377.36</v>
      </c>
      <c r="AB1166">
        <v>290.8</v>
      </c>
      <c r="AC1166">
        <v>290.2</v>
      </c>
      <c r="AD1166">
        <v>444.98</v>
      </c>
      <c r="AE1166">
        <v>378.03</v>
      </c>
      <c r="AF1166">
        <v>394.79</v>
      </c>
      <c r="AG1166">
        <v>330.56</v>
      </c>
      <c r="AH1166">
        <v>550.95000000000005</v>
      </c>
      <c r="AI1166">
        <v>505.86</v>
      </c>
      <c r="AJ1166">
        <v>323.86</v>
      </c>
      <c r="AK1166">
        <v>320.39</v>
      </c>
      <c r="AL1166">
        <v>225.5</v>
      </c>
      <c r="AM1166">
        <v>187.65</v>
      </c>
      <c r="AN1166">
        <v>169.79</v>
      </c>
      <c r="AO1166">
        <v>124.37</v>
      </c>
      <c r="AP1166">
        <v>253.39</v>
      </c>
    </row>
    <row r="1167" spans="1:42" x14ac:dyDescent="0.25">
      <c r="A1167">
        <v>413</v>
      </c>
      <c r="B1167">
        <f t="shared" si="50"/>
        <v>81.799999999999727</v>
      </c>
      <c r="C1167">
        <f t="shared" si="50"/>
        <v>81.799999999999727</v>
      </c>
      <c r="D1167">
        <f t="shared" si="50"/>
        <v>81.799999999999727</v>
      </c>
      <c r="E1167">
        <f t="shared" si="50"/>
        <v>81.799999999999727</v>
      </c>
      <c r="F1167">
        <f t="shared" si="50"/>
        <v>81.799999999999727</v>
      </c>
      <c r="G1167">
        <f t="shared" si="50"/>
        <v>81.799999999999727</v>
      </c>
      <c r="H1167">
        <f t="shared" si="50"/>
        <v>81.799999999999727</v>
      </c>
      <c r="I1167">
        <f t="shared" si="50"/>
        <v>81.799999999999727</v>
      </c>
      <c r="J1167">
        <f t="shared" si="50"/>
        <v>81.799999999999727</v>
      </c>
      <c r="K1167">
        <f t="shared" si="50"/>
        <v>81.799999999999727</v>
      </c>
      <c r="L1167">
        <f t="shared" si="50"/>
        <v>81.799999999999727</v>
      </c>
      <c r="M1167">
        <f t="shared" si="50"/>
        <v>81.799999999999727</v>
      </c>
      <c r="N1167">
        <f t="shared" si="50"/>
        <v>81.799999999999727</v>
      </c>
      <c r="O1167">
        <f t="shared" si="50"/>
        <v>81.799999999999727</v>
      </c>
      <c r="P1167">
        <f t="shared" si="50"/>
        <v>81.799999999999727</v>
      </c>
      <c r="Q1167">
        <f t="shared" si="50"/>
        <v>81.799999999999727</v>
      </c>
      <c r="R1167">
        <f t="shared" si="50"/>
        <v>81.799999999999727</v>
      </c>
      <c r="S1167">
        <f t="shared" si="50"/>
        <v>81.799999999999727</v>
      </c>
      <c r="T1167">
        <f t="shared" si="50"/>
        <v>81.799999999999727</v>
      </c>
      <c r="W1167">
        <v>413</v>
      </c>
      <c r="X1167">
        <v>48.68</v>
      </c>
      <c r="Y1167">
        <v>301.66000000000003</v>
      </c>
      <c r="Z1167">
        <v>340.51</v>
      </c>
      <c r="AA1167">
        <v>361.03</v>
      </c>
      <c r="AB1167">
        <v>286.93</v>
      </c>
      <c r="AC1167">
        <v>274.35000000000002</v>
      </c>
      <c r="AD1167">
        <v>389.8</v>
      </c>
      <c r="AE1167">
        <v>337.9</v>
      </c>
      <c r="AF1167">
        <v>368.64</v>
      </c>
      <c r="AG1167">
        <v>336.47</v>
      </c>
      <c r="AH1167">
        <v>538.48</v>
      </c>
      <c r="AI1167">
        <v>475.48</v>
      </c>
      <c r="AJ1167">
        <v>292.8</v>
      </c>
      <c r="AK1167">
        <v>307.49</v>
      </c>
      <c r="AL1167">
        <v>196.57</v>
      </c>
      <c r="AM1167">
        <v>165.56</v>
      </c>
      <c r="AN1167">
        <v>164.2</v>
      </c>
      <c r="AO1167">
        <v>114.86</v>
      </c>
      <c r="AP1167">
        <v>241.81</v>
      </c>
    </row>
    <row r="1168" spans="1:42" x14ac:dyDescent="0.25">
      <c r="A1168">
        <v>414</v>
      </c>
      <c r="B1168">
        <f t="shared" si="50"/>
        <v>144.26666666666688</v>
      </c>
      <c r="C1168">
        <f t="shared" si="50"/>
        <v>144.26666666666688</v>
      </c>
      <c r="D1168">
        <f t="shared" si="50"/>
        <v>144.26666666666688</v>
      </c>
      <c r="E1168">
        <f t="shared" si="50"/>
        <v>144.26666666666688</v>
      </c>
      <c r="F1168">
        <f t="shared" si="50"/>
        <v>144.26666666666688</v>
      </c>
      <c r="G1168">
        <f t="shared" si="50"/>
        <v>144.26666666666688</v>
      </c>
      <c r="H1168">
        <f t="shared" si="50"/>
        <v>144.26666666666688</v>
      </c>
      <c r="I1168">
        <f t="shared" si="50"/>
        <v>144.26666666666688</v>
      </c>
      <c r="J1168">
        <f t="shared" si="50"/>
        <v>144.26666666666688</v>
      </c>
      <c r="K1168">
        <f t="shared" si="50"/>
        <v>144.26666666666688</v>
      </c>
      <c r="L1168">
        <f t="shared" si="50"/>
        <v>144.26666666666688</v>
      </c>
      <c r="M1168">
        <f t="shared" si="50"/>
        <v>144.26666666666688</v>
      </c>
      <c r="N1168">
        <f t="shared" si="50"/>
        <v>144.26666666666688</v>
      </c>
      <c r="O1168">
        <f t="shared" si="50"/>
        <v>144.26666666666688</v>
      </c>
      <c r="P1168">
        <f t="shared" si="50"/>
        <v>144.26666666666688</v>
      </c>
      <c r="Q1168">
        <f t="shared" si="50"/>
        <v>144.26666666666688</v>
      </c>
      <c r="R1168">
        <f t="shared" si="50"/>
        <v>144.26666666666688</v>
      </c>
      <c r="S1168">
        <f t="shared" si="50"/>
        <v>144.26666666666688</v>
      </c>
      <c r="T1168">
        <f t="shared" si="50"/>
        <v>144.26666666666688</v>
      </c>
      <c r="W1168">
        <v>414</v>
      </c>
      <c r="X1168">
        <v>44.84</v>
      </c>
      <c r="Y1168">
        <v>308.95999999999998</v>
      </c>
      <c r="Z1168">
        <v>327.02</v>
      </c>
      <c r="AA1168">
        <v>357</v>
      </c>
      <c r="AB1168">
        <v>268.45</v>
      </c>
      <c r="AC1168">
        <v>268.63</v>
      </c>
      <c r="AD1168">
        <v>407.97</v>
      </c>
      <c r="AE1168">
        <v>342.91</v>
      </c>
      <c r="AF1168">
        <v>360.7</v>
      </c>
      <c r="AG1168">
        <v>313.27</v>
      </c>
      <c r="AH1168">
        <v>551.61</v>
      </c>
      <c r="AI1168">
        <v>484.64</v>
      </c>
      <c r="AJ1168">
        <v>282.62</v>
      </c>
      <c r="AK1168">
        <v>303.33</v>
      </c>
      <c r="AL1168">
        <v>196.84</v>
      </c>
      <c r="AM1168">
        <v>156.59</v>
      </c>
      <c r="AN1168">
        <v>159.03</v>
      </c>
      <c r="AO1168">
        <v>119.23</v>
      </c>
      <c r="AP1168">
        <v>232.08</v>
      </c>
    </row>
    <row r="1169" spans="1:42" x14ac:dyDescent="0.25">
      <c r="A1169">
        <v>415</v>
      </c>
      <c r="B1169">
        <f t="shared" si="50"/>
        <v>92.066666666666606</v>
      </c>
      <c r="C1169">
        <f t="shared" si="50"/>
        <v>92.066666666666606</v>
      </c>
      <c r="D1169">
        <f t="shared" si="50"/>
        <v>92.066666666666606</v>
      </c>
      <c r="E1169">
        <f t="shared" si="50"/>
        <v>92.066666666666606</v>
      </c>
      <c r="F1169">
        <f t="shared" si="50"/>
        <v>92.066666666666606</v>
      </c>
      <c r="G1169">
        <f t="shared" si="50"/>
        <v>92.066666666666606</v>
      </c>
      <c r="H1169">
        <f t="shared" si="50"/>
        <v>92.066666666666606</v>
      </c>
      <c r="I1169">
        <f t="shared" si="50"/>
        <v>92.066666666666606</v>
      </c>
      <c r="J1169">
        <f t="shared" si="50"/>
        <v>92.066666666666606</v>
      </c>
      <c r="K1169">
        <f t="shared" si="50"/>
        <v>92.066666666666606</v>
      </c>
      <c r="L1169">
        <f t="shared" si="50"/>
        <v>92.066666666666606</v>
      </c>
      <c r="M1169">
        <f t="shared" si="50"/>
        <v>92.066666666666606</v>
      </c>
      <c r="N1169">
        <f t="shared" si="50"/>
        <v>92.066666666666606</v>
      </c>
      <c r="O1169">
        <f t="shared" si="50"/>
        <v>92.066666666666606</v>
      </c>
      <c r="P1169">
        <f t="shared" si="50"/>
        <v>92.066666666666606</v>
      </c>
      <c r="Q1169">
        <f t="shared" si="50"/>
        <v>92.066666666666606</v>
      </c>
      <c r="R1169">
        <f t="shared" si="50"/>
        <v>92.066666666666606</v>
      </c>
      <c r="S1169">
        <f t="shared" si="50"/>
        <v>92.066666666666606</v>
      </c>
      <c r="T1169">
        <f t="shared" si="50"/>
        <v>92.066666666666606</v>
      </c>
      <c r="W1169">
        <v>415</v>
      </c>
      <c r="X1169">
        <v>88.33</v>
      </c>
      <c r="Y1169">
        <v>256.44</v>
      </c>
      <c r="Z1169">
        <v>289.33</v>
      </c>
      <c r="AA1169">
        <v>327.63</v>
      </c>
      <c r="AB1169">
        <v>278.17</v>
      </c>
      <c r="AC1169">
        <v>219.88</v>
      </c>
      <c r="AD1169">
        <v>383.03</v>
      </c>
      <c r="AE1169">
        <v>299.51</v>
      </c>
      <c r="AF1169">
        <v>319.95</v>
      </c>
      <c r="AG1169">
        <v>315.58999999999997</v>
      </c>
      <c r="AH1169">
        <v>554.65</v>
      </c>
      <c r="AI1169">
        <v>446.65</v>
      </c>
      <c r="AJ1169">
        <v>249.12</v>
      </c>
      <c r="AK1169">
        <v>259.3</v>
      </c>
      <c r="AL1169">
        <v>161.86000000000001</v>
      </c>
      <c r="AM1169">
        <v>130.09</v>
      </c>
      <c r="AN1169">
        <v>117.74</v>
      </c>
      <c r="AO1169">
        <v>84.37</v>
      </c>
      <c r="AP1169">
        <v>200.47</v>
      </c>
    </row>
    <row r="1170" spans="1:42" x14ac:dyDescent="0.25">
      <c r="A1170">
        <v>416</v>
      </c>
      <c r="B1170">
        <f t="shared" si="50"/>
        <v>58.488888888889051</v>
      </c>
      <c r="C1170">
        <f t="shared" si="50"/>
        <v>58.488888888889051</v>
      </c>
      <c r="D1170">
        <f t="shared" si="50"/>
        <v>58.488888888889051</v>
      </c>
      <c r="E1170">
        <f t="shared" si="50"/>
        <v>58.488888888889051</v>
      </c>
      <c r="F1170">
        <f t="shared" si="50"/>
        <v>58.488888888889051</v>
      </c>
      <c r="G1170">
        <f t="shared" si="50"/>
        <v>58.488888888889051</v>
      </c>
      <c r="H1170">
        <f t="shared" si="50"/>
        <v>58.488888888889051</v>
      </c>
      <c r="I1170">
        <f t="shared" si="50"/>
        <v>58.488888888889051</v>
      </c>
      <c r="J1170">
        <f t="shared" si="50"/>
        <v>58.488888888889051</v>
      </c>
      <c r="K1170">
        <f t="shared" si="50"/>
        <v>58.488888888889051</v>
      </c>
      <c r="L1170">
        <f t="shared" si="50"/>
        <v>58.488888888889051</v>
      </c>
      <c r="M1170">
        <f t="shared" si="50"/>
        <v>58.488888888889051</v>
      </c>
      <c r="N1170">
        <f t="shared" si="50"/>
        <v>58.488888888889051</v>
      </c>
      <c r="O1170">
        <f t="shared" si="50"/>
        <v>58.488888888889051</v>
      </c>
      <c r="P1170">
        <f t="shared" si="50"/>
        <v>58.488888888889051</v>
      </c>
      <c r="Q1170">
        <f t="shared" si="50"/>
        <v>58.488888888889051</v>
      </c>
      <c r="R1170">
        <f t="shared" si="50"/>
        <v>58.488888888889051</v>
      </c>
      <c r="S1170">
        <f t="shared" si="50"/>
        <v>58.488888888889051</v>
      </c>
      <c r="T1170">
        <f t="shared" si="50"/>
        <v>58.488888888889051</v>
      </c>
      <c r="W1170">
        <v>416</v>
      </c>
      <c r="X1170">
        <v>83.26</v>
      </c>
      <c r="Y1170">
        <v>256.52</v>
      </c>
      <c r="Z1170">
        <v>302.99</v>
      </c>
      <c r="AA1170">
        <v>319.86</v>
      </c>
      <c r="AB1170">
        <v>259.38</v>
      </c>
      <c r="AC1170">
        <v>234.49</v>
      </c>
      <c r="AD1170">
        <v>351.51</v>
      </c>
      <c r="AE1170">
        <v>303.66000000000003</v>
      </c>
      <c r="AF1170">
        <v>307.94</v>
      </c>
      <c r="AG1170">
        <v>298.76</v>
      </c>
      <c r="AH1170">
        <v>546.71</v>
      </c>
      <c r="AI1170">
        <v>415.65</v>
      </c>
      <c r="AJ1170">
        <v>235.66</v>
      </c>
      <c r="AK1170">
        <v>261.10000000000002</v>
      </c>
      <c r="AL1170">
        <v>164.87</v>
      </c>
      <c r="AM1170">
        <v>119.45</v>
      </c>
      <c r="AN1170">
        <v>126.18</v>
      </c>
      <c r="AO1170">
        <v>83.86</v>
      </c>
      <c r="AP1170">
        <v>201.86</v>
      </c>
    </row>
    <row r="1171" spans="1:42" x14ac:dyDescent="0.25">
      <c r="A1171">
        <v>417</v>
      </c>
      <c r="B1171">
        <f t="shared" si="50"/>
        <v>53.766666666666765</v>
      </c>
      <c r="C1171">
        <f t="shared" si="50"/>
        <v>53.766666666666765</v>
      </c>
      <c r="D1171">
        <f t="shared" si="50"/>
        <v>53.766666666666765</v>
      </c>
      <c r="E1171">
        <f t="shared" si="50"/>
        <v>53.766666666666765</v>
      </c>
      <c r="F1171">
        <f t="shared" si="50"/>
        <v>53.766666666666765</v>
      </c>
      <c r="G1171">
        <f t="shared" si="50"/>
        <v>53.766666666666765</v>
      </c>
      <c r="H1171">
        <f t="shared" si="50"/>
        <v>53.766666666666765</v>
      </c>
      <c r="I1171">
        <f t="shared" si="50"/>
        <v>53.766666666666765</v>
      </c>
      <c r="J1171">
        <f t="shared" si="50"/>
        <v>53.766666666666765</v>
      </c>
      <c r="K1171">
        <f t="shared" si="50"/>
        <v>53.766666666666765</v>
      </c>
      <c r="L1171">
        <f t="shared" si="50"/>
        <v>53.766666666666765</v>
      </c>
      <c r="M1171">
        <f t="shared" si="50"/>
        <v>53.766666666666765</v>
      </c>
      <c r="N1171">
        <f t="shared" si="50"/>
        <v>53.766666666666765</v>
      </c>
      <c r="O1171">
        <f t="shared" si="50"/>
        <v>53.766666666666765</v>
      </c>
      <c r="P1171">
        <f t="shared" si="50"/>
        <v>53.766666666666765</v>
      </c>
      <c r="Q1171">
        <f t="shared" si="50"/>
        <v>53.766666666666765</v>
      </c>
      <c r="R1171">
        <f t="shared" si="50"/>
        <v>53.766666666666765</v>
      </c>
      <c r="S1171">
        <f t="shared" si="50"/>
        <v>53.766666666666765</v>
      </c>
      <c r="T1171">
        <f t="shared" si="50"/>
        <v>53.766666666666765</v>
      </c>
      <c r="W1171">
        <v>417</v>
      </c>
      <c r="X1171">
        <v>419.09</v>
      </c>
      <c r="Y1171">
        <v>239.11</v>
      </c>
      <c r="Z1171">
        <v>228.29</v>
      </c>
      <c r="AA1171">
        <v>274.22000000000003</v>
      </c>
      <c r="AB1171">
        <v>528.91999999999996</v>
      </c>
      <c r="AC1171">
        <v>219.2</v>
      </c>
      <c r="AD1171">
        <v>238.79</v>
      </c>
      <c r="AE1171">
        <v>226.26</v>
      </c>
      <c r="AF1171">
        <v>73.45</v>
      </c>
      <c r="AG1171">
        <v>494.33</v>
      </c>
      <c r="AH1171">
        <v>745.72</v>
      </c>
      <c r="AI1171">
        <v>487.67</v>
      </c>
      <c r="AJ1171">
        <v>193.93</v>
      </c>
      <c r="AK1171">
        <v>198.48</v>
      </c>
      <c r="AL1171">
        <v>300.06</v>
      </c>
      <c r="AM1171">
        <v>317.44</v>
      </c>
      <c r="AN1171">
        <v>338.92</v>
      </c>
      <c r="AO1171">
        <v>383.58</v>
      </c>
      <c r="AP1171">
        <v>236.78</v>
      </c>
    </row>
    <row r="1172" spans="1:42" x14ac:dyDescent="0.25">
      <c r="A1172">
        <v>418</v>
      </c>
      <c r="B1172">
        <f t="shared" si="50"/>
        <v>12.633333333333326</v>
      </c>
      <c r="C1172">
        <f t="shared" si="50"/>
        <v>12.633333333333326</v>
      </c>
      <c r="D1172">
        <f t="shared" si="50"/>
        <v>12.633333333333326</v>
      </c>
      <c r="E1172">
        <f t="shared" si="50"/>
        <v>12.633333333333326</v>
      </c>
      <c r="F1172">
        <f t="shared" si="50"/>
        <v>12.633333333333326</v>
      </c>
      <c r="G1172">
        <f t="shared" si="50"/>
        <v>12.633333333333326</v>
      </c>
      <c r="H1172">
        <f t="shared" si="50"/>
        <v>12.633333333333326</v>
      </c>
      <c r="I1172">
        <f t="shared" si="50"/>
        <v>12.633333333333326</v>
      </c>
      <c r="J1172">
        <f t="shared" si="50"/>
        <v>12.633333333333326</v>
      </c>
      <c r="K1172">
        <f t="shared" si="50"/>
        <v>12.633333333333326</v>
      </c>
      <c r="L1172">
        <f t="shared" si="50"/>
        <v>12.633333333333326</v>
      </c>
      <c r="M1172">
        <f t="shared" si="50"/>
        <v>12.633333333333326</v>
      </c>
      <c r="N1172">
        <f t="shared" si="50"/>
        <v>12.633333333333326</v>
      </c>
      <c r="O1172">
        <f t="shared" si="50"/>
        <v>12.633333333333326</v>
      </c>
      <c r="P1172">
        <f t="shared" si="50"/>
        <v>12.633333333333326</v>
      </c>
      <c r="Q1172">
        <f t="shared" si="50"/>
        <v>12.633333333333326</v>
      </c>
      <c r="R1172">
        <f t="shared" si="50"/>
        <v>12.633333333333326</v>
      </c>
      <c r="S1172">
        <f t="shared" si="50"/>
        <v>12.633333333333326</v>
      </c>
      <c r="T1172">
        <f t="shared" si="50"/>
        <v>12.633333333333326</v>
      </c>
      <c r="W1172">
        <v>418</v>
      </c>
      <c r="X1172">
        <v>402</v>
      </c>
      <c r="Y1172">
        <v>246.89</v>
      </c>
      <c r="Z1172">
        <v>241.02</v>
      </c>
      <c r="AA1172">
        <v>272.39</v>
      </c>
      <c r="AB1172">
        <v>553.79999999999995</v>
      </c>
      <c r="AC1172">
        <v>214.08</v>
      </c>
      <c r="AD1172">
        <v>237.54</v>
      </c>
      <c r="AE1172">
        <v>221.85</v>
      </c>
      <c r="AF1172">
        <v>75.17</v>
      </c>
      <c r="AG1172">
        <v>500.8</v>
      </c>
      <c r="AH1172">
        <v>758.98</v>
      </c>
      <c r="AI1172">
        <v>489.76</v>
      </c>
      <c r="AJ1172">
        <v>193.04</v>
      </c>
      <c r="AK1172">
        <v>204.74</v>
      </c>
      <c r="AL1172">
        <v>311.93</v>
      </c>
      <c r="AM1172">
        <v>327.35000000000002</v>
      </c>
      <c r="AN1172">
        <v>346.88</v>
      </c>
      <c r="AO1172">
        <v>407.07</v>
      </c>
      <c r="AP1172">
        <v>265.41000000000003</v>
      </c>
    </row>
    <row r="1173" spans="1:42" x14ac:dyDescent="0.25">
      <c r="A1173">
        <v>419</v>
      </c>
      <c r="B1173">
        <f t="shared" si="50"/>
        <v>130.4777777777781</v>
      </c>
      <c r="C1173">
        <f t="shared" si="50"/>
        <v>130.4777777777781</v>
      </c>
      <c r="D1173">
        <f t="shared" si="50"/>
        <v>130.4777777777781</v>
      </c>
      <c r="E1173">
        <f t="shared" si="50"/>
        <v>130.4777777777781</v>
      </c>
      <c r="F1173">
        <f t="shared" si="50"/>
        <v>130.4777777777781</v>
      </c>
      <c r="G1173">
        <f t="shared" si="50"/>
        <v>130.4777777777781</v>
      </c>
      <c r="H1173">
        <f t="shared" si="50"/>
        <v>130.4777777777781</v>
      </c>
      <c r="I1173">
        <f t="shared" si="50"/>
        <v>130.4777777777781</v>
      </c>
      <c r="J1173">
        <f t="shared" si="50"/>
        <v>130.4777777777781</v>
      </c>
      <c r="K1173">
        <f t="shared" si="50"/>
        <v>130.4777777777781</v>
      </c>
      <c r="L1173">
        <f t="shared" si="50"/>
        <v>130.4777777777781</v>
      </c>
      <c r="M1173">
        <f t="shared" si="50"/>
        <v>130.4777777777781</v>
      </c>
      <c r="N1173">
        <f t="shared" si="50"/>
        <v>130.4777777777781</v>
      </c>
      <c r="O1173">
        <f t="shared" si="50"/>
        <v>130.4777777777781</v>
      </c>
      <c r="P1173">
        <f t="shared" si="50"/>
        <v>130.4777777777781</v>
      </c>
      <c r="Q1173">
        <f t="shared" si="50"/>
        <v>130.4777777777781</v>
      </c>
      <c r="R1173">
        <f t="shared" si="50"/>
        <v>130.4777777777781</v>
      </c>
      <c r="S1173">
        <f t="shared" si="50"/>
        <v>130.4777777777781</v>
      </c>
      <c r="T1173">
        <f t="shared" si="50"/>
        <v>130.4777777777781</v>
      </c>
      <c r="W1173">
        <v>419</v>
      </c>
      <c r="X1173">
        <v>385.69</v>
      </c>
      <c r="Y1173">
        <v>225.59</v>
      </c>
      <c r="Z1173">
        <v>213.13</v>
      </c>
      <c r="AA1173">
        <v>256.07</v>
      </c>
      <c r="AB1173">
        <v>527.72</v>
      </c>
      <c r="AC1173">
        <v>201.58</v>
      </c>
      <c r="AD1173">
        <v>204.23</v>
      </c>
      <c r="AE1173">
        <v>198.45</v>
      </c>
      <c r="AF1173">
        <v>52.7</v>
      </c>
      <c r="AG1173">
        <v>492.95</v>
      </c>
      <c r="AH1173">
        <v>715.32</v>
      </c>
      <c r="AI1173">
        <v>486.59</v>
      </c>
      <c r="AJ1173">
        <v>176.85</v>
      </c>
      <c r="AK1173">
        <v>177.28</v>
      </c>
      <c r="AL1173">
        <v>271.52</v>
      </c>
      <c r="AM1173">
        <v>299.87</v>
      </c>
      <c r="AN1173">
        <v>306.32</v>
      </c>
      <c r="AO1173">
        <v>389.15</v>
      </c>
      <c r="AP1173">
        <v>227.76</v>
      </c>
    </row>
    <row r="1174" spans="1:42" x14ac:dyDescent="0.25">
      <c r="A1174">
        <v>420</v>
      </c>
      <c r="B1174">
        <f t="shared" si="50"/>
        <v>32.155555555555566</v>
      </c>
      <c r="C1174">
        <f t="shared" si="50"/>
        <v>32.155555555555566</v>
      </c>
      <c r="D1174">
        <f t="shared" si="50"/>
        <v>32.155555555555566</v>
      </c>
      <c r="E1174">
        <f t="shared" si="50"/>
        <v>32.155555555555566</v>
      </c>
      <c r="F1174">
        <f t="shared" si="50"/>
        <v>32.155555555555566</v>
      </c>
      <c r="G1174">
        <f t="shared" si="50"/>
        <v>32.155555555555566</v>
      </c>
      <c r="H1174">
        <f t="shared" si="50"/>
        <v>32.155555555555566</v>
      </c>
      <c r="I1174">
        <f t="shared" si="50"/>
        <v>32.155555555555566</v>
      </c>
      <c r="J1174">
        <f t="shared" si="50"/>
        <v>32.155555555555566</v>
      </c>
      <c r="K1174">
        <f t="shared" si="50"/>
        <v>32.155555555555566</v>
      </c>
      <c r="L1174">
        <f t="shared" si="50"/>
        <v>32.155555555555566</v>
      </c>
      <c r="M1174">
        <f t="shared" si="50"/>
        <v>32.155555555555566</v>
      </c>
      <c r="N1174">
        <f t="shared" si="50"/>
        <v>32.155555555555566</v>
      </c>
      <c r="O1174">
        <f t="shared" si="50"/>
        <v>32.155555555555566</v>
      </c>
      <c r="P1174">
        <f t="shared" si="50"/>
        <v>32.155555555555566</v>
      </c>
      <c r="Q1174">
        <f t="shared" si="50"/>
        <v>32.155555555555566</v>
      </c>
      <c r="R1174">
        <f t="shared" si="50"/>
        <v>32.155555555555566</v>
      </c>
      <c r="S1174">
        <f t="shared" si="50"/>
        <v>32.155555555555566</v>
      </c>
      <c r="T1174">
        <f t="shared" si="50"/>
        <v>32.155555555555566</v>
      </c>
      <c r="W1174">
        <v>420</v>
      </c>
      <c r="X1174">
        <v>403.43</v>
      </c>
      <c r="Y1174">
        <v>226.55</v>
      </c>
      <c r="Z1174">
        <v>193.39</v>
      </c>
      <c r="AA1174">
        <v>254.84</v>
      </c>
      <c r="AB1174">
        <v>498.61</v>
      </c>
      <c r="AC1174">
        <v>188.82</v>
      </c>
      <c r="AD1174">
        <v>211.85</v>
      </c>
      <c r="AE1174">
        <v>219.5</v>
      </c>
      <c r="AF1174">
        <v>57.46</v>
      </c>
      <c r="AG1174">
        <v>480.44</v>
      </c>
      <c r="AH1174">
        <v>670.92</v>
      </c>
      <c r="AI1174">
        <v>475.94</v>
      </c>
      <c r="AJ1174">
        <v>186.09</v>
      </c>
      <c r="AK1174">
        <v>178.03</v>
      </c>
      <c r="AL1174">
        <v>274.54000000000002</v>
      </c>
      <c r="AM1174">
        <v>309.83999999999997</v>
      </c>
      <c r="AN1174">
        <v>291.60000000000002</v>
      </c>
      <c r="AO1174">
        <v>394.01</v>
      </c>
      <c r="AP1174">
        <v>228.2</v>
      </c>
    </row>
    <row r="1175" spans="1:42" x14ac:dyDescent="0.25">
      <c r="A1175">
        <v>421</v>
      </c>
      <c r="B1175">
        <f t="shared" si="50"/>
        <v>341.37777777777774</v>
      </c>
      <c r="C1175">
        <f t="shared" si="50"/>
        <v>341.37777777777774</v>
      </c>
      <c r="D1175">
        <f t="shared" si="50"/>
        <v>341.37777777777774</v>
      </c>
      <c r="E1175">
        <f t="shared" si="50"/>
        <v>341.37777777777774</v>
      </c>
      <c r="F1175">
        <f t="shared" si="50"/>
        <v>341.37777777777774</v>
      </c>
      <c r="G1175">
        <f t="shared" si="50"/>
        <v>341.37777777777774</v>
      </c>
      <c r="H1175">
        <f t="shared" si="50"/>
        <v>341.37777777777774</v>
      </c>
      <c r="I1175">
        <f t="shared" si="50"/>
        <v>341.37777777777774</v>
      </c>
      <c r="J1175">
        <f t="shared" si="50"/>
        <v>341.37777777777774</v>
      </c>
      <c r="K1175">
        <f t="shared" si="50"/>
        <v>341.37777777777774</v>
      </c>
      <c r="L1175">
        <f t="shared" si="50"/>
        <v>341.37777777777774</v>
      </c>
      <c r="M1175">
        <f t="shared" si="50"/>
        <v>341.37777777777774</v>
      </c>
      <c r="N1175">
        <f t="shared" si="50"/>
        <v>341.37777777777774</v>
      </c>
      <c r="O1175">
        <f t="shared" si="50"/>
        <v>341.37777777777774</v>
      </c>
      <c r="P1175">
        <f t="shared" si="50"/>
        <v>341.37777777777774</v>
      </c>
      <c r="Q1175">
        <f t="shared" si="50"/>
        <v>341.37777777777774</v>
      </c>
      <c r="R1175">
        <f t="shared" si="50"/>
        <v>341.37777777777774</v>
      </c>
      <c r="S1175">
        <f t="shared" si="50"/>
        <v>341.37777777777774</v>
      </c>
      <c r="T1175">
        <f t="shared" si="50"/>
        <v>341.37777777777774</v>
      </c>
      <c r="W1175">
        <v>421</v>
      </c>
      <c r="X1175">
        <v>356.91</v>
      </c>
      <c r="Y1175">
        <v>204.53</v>
      </c>
      <c r="Z1175">
        <v>190.42</v>
      </c>
      <c r="AA1175">
        <v>219.01</v>
      </c>
      <c r="AB1175">
        <v>514.38</v>
      </c>
      <c r="AC1175">
        <v>170.52</v>
      </c>
      <c r="AD1175">
        <v>203.59</v>
      </c>
      <c r="AE1175">
        <v>181.55</v>
      </c>
      <c r="AF1175">
        <v>38.26</v>
      </c>
      <c r="AG1175">
        <v>458.63</v>
      </c>
      <c r="AH1175">
        <v>701.51</v>
      </c>
      <c r="AI1175">
        <v>467.61</v>
      </c>
      <c r="AJ1175">
        <v>163.68</v>
      </c>
      <c r="AK1175">
        <v>148.4</v>
      </c>
      <c r="AL1175">
        <v>254.17</v>
      </c>
      <c r="AM1175">
        <v>281.70999999999998</v>
      </c>
      <c r="AN1175">
        <v>282.05</v>
      </c>
      <c r="AO1175">
        <v>380.96</v>
      </c>
      <c r="AP1175">
        <v>218.78</v>
      </c>
    </row>
    <row r="1176" spans="1:42" x14ac:dyDescent="0.25">
      <c r="A1176">
        <v>422</v>
      </c>
      <c r="B1176">
        <f t="shared" si="50"/>
        <v>2085.3444444444467</v>
      </c>
      <c r="C1176">
        <f t="shared" si="50"/>
        <v>2085.3444444444467</v>
      </c>
      <c r="D1176">
        <f t="shared" si="50"/>
        <v>2085.3444444444467</v>
      </c>
      <c r="E1176">
        <f t="shared" si="50"/>
        <v>2085.3444444444467</v>
      </c>
      <c r="F1176">
        <f t="shared" si="50"/>
        <v>2085.3444444444467</v>
      </c>
      <c r="G1176">
        <f t="shared" si="50"/>
        <v>2085.3444444444467</v>
      </c>
      <c r="H1176">
        <f t="shared" si="50"/>
        <v>2085.3444444444467</v>
      </c>
      <c r="I1176">
        <f t="shared" si="50"/>
        <v>2085.3444444444467</v>
      </c>
      <c r="J1176">
        <f t="shared" ref="J1176:T1176" si="51">IF($B$809=1,$B366,$C366)</f>
        <v>2085.3444444444467</v>
      </c>
      <c r="K1176">
        <f t="shared" si="51"/>
        <v>2085.3444444444467</v>
      </c>
      <c r="L1176">
        <f t="shared" si="51"/>
        <v>2085.3444444444467</v>
      </c>
      <c r="M1176">
        <f t="shared" si="51"/>
        <v>2085.3444444444467</v>
      </c>
      <c r="N1176">
        <f t="shared" si="51"/>
        <v>2085.3444444444467</v>
      </c>
      <c r="O1176">
        <f t="shared" si="51"/>
        <v>2085.3444444444467</v>
      </c>
      <c r="P1176">
        <f t="shared" si="51"/>
        <v>2085.3444444444467</v>
      </c>
      <c r="Q1176">
        <f t="shared" si="51"/>
        <v>2085.3444444444467</v>
      </c>
      <c r="R1176">
        <f t="shared" si="51"/>
        <v>2085.3444444444467</v>
      </c>
      <c r="S1176">
        <f t="shared" si="51"/>
        <v>2085.3444444444467</v>
      </c>
      <c r="T1176">
        <f t="shared" si="51"/>
        <v>2085.3444444444467</v>
      </c>
      <c r="W1176">
        <v>422</v>
      </c>
      <c r="X1176">
        <v>372.07</v>
      </c>
      <c r="Y1176">
        <v>204.81</v>
      </c>
      <c r="Z1176">
        <v>202.66</v>
      </c>
      <c r="AA1176">
        <v>232.23</v>
      </c>
      <c r="AB1176">
        <v>523.27</v>
      </c>
      <c r="AC1176">
        <v>184.87</v>
      </c>
      <c r="AD1176">
        <v>195.51</v>
      </c>
      <c r="AE1176">
        <v>188.6</v>
      </c>
      <c r="AF1176">
        <v>32.93</v>
      </c>
      <c r="AG1176">
        <v>477.07</v>
      </c>
      <c r="AH1176">
        <v>710.63</v>
      </c>
      <c r="AI1176">
        <v>447.92</v>
      </c>
      <c r="AJ1176">
        <v>145.33000000000001</v>
      </c>
      <c r="AK1176">
        <v>146.43</v>
      </c>
      <c r="AL1176">
        <v>273.23</v>
      </c>
      <c r="AM1176">
        <v>281.75</v>
      </c>
      <c r="AN1176">
        <v>280.54000000000002</v>
      </c>
      <c r="AO1176">
        <v>352.14</v>
      </c>
      <c r="AP1176">
        <v>208.32</v>
      </c>
    </row>
    <row r="1177" spans="1:42" x14ac:dyDescent="0.25">
      <c r="A1177">
        <v>423</v>
      </c>
      <c r="B1177">
        <f t="shared" ref="B1177:T1190" si="52">IF($B$809=1,$B367,$C367)</f>
        <v>24.433333333333394</v>
      </c>
      <c r="C1177">
        <f t="shared" si="52"/>
        <v>24.433333333333394</v>
      </c>
      <c r="D1177">
        <f t="shared" si="52"/>
        <v>24.433333333333394</v>
      </c>
      <c r="E1177">
        <f t="shared" si="52"/>
        <v>24.433333333333394</v>
      </c>
      <c r="F1177">
        <f t="shared" si="52"/>
        <v>24.433333333333394</v>
      </c>
      <c r="G1177">
        <f t="shared" si="52"/>
        <v>24.433333333333394</v>
      </c>
      <c r="H1177">
        <f t="shared" si="52"/>
        <v>24.433333333333394</v>
      </c>
      <c r="I1177">
        <f t="shared" si="52"/>
        <v>24.433333333333394</v>
      </c>
      <c r="J1177">
        <f t="shared" si="52"/>
        <v>24.433333333333394</v>
      </c>
      <c r="K1177">
        <f t="shared" si="52"/>
        <v>24.433333333333394</v>
      </c>
      <c r="L1177">
        <f t="shared" si="52"/>
        <v>24.433333333333394</v>
      </c>
      <c r="M1177">
        <f t="shared" si="52"/>
        <v>24.433333333333394</v>
      </c>
      <c r="N1177">
        <f t="shared" si="52"/>
        <v>24.433333333333394</v>
      </c>
      <c r="O1177">
        <f t="shared" si="52"/>
        <v>24.433333333333394</v>
      </c>
      <c r="P1177">
        <f t="shared" si="52"/>
        <v>24.433333333333394</v>
      </c>
      <c r="Q1177">
        <f t="shared" si="52"/>
        <v>24.433333333333394</v>
      </c>
      <c r="R1177">
        <f t="shared" si="52"/>
        <v>24.433333333333394</v>
      </c>
      <c r="S1177">
        <f t="shared" si="52"/>
        <v>24.433333333333394</v>
      </c>
      <c r="T1177">
        <f t="shared" si="52"/>
        <v>24.433333333333394</v>
      </c>
      <c r="W1177">
        <v>423</v>
      </c>
      <c r="X1177">
        <v>368.6</v>
      </c>
      <c r="Y1177">
        <v>214.01</v>
      </c>
      <c r="Z1177">
        <v>193.09</v>
      </c>
      <c r="AA1177">
        <v>230.75</v>
      </c>
      <c r="AB1177">
        <v>494.74</v>
      </c>
      <c r="AC1177">
        <v>181.63</v>
      </c>
      <c r="AD1177">
        <v>205.1</v>
      </c>
      <c r="AE1177">
        <v>201.53</v>
      </c>
      <c r="AF1177">
        <v>50.47</v>
      </c>
      <c r="AG1177">
        <v>465.94</v>
      </c>
      <c r="AH1177">
        <v>712.73</v>
      </c>
      <c r="AI1177">
        <v>467.14</v>
      </c>
      <c r="AJ1177">
        <v>165.04</v>
      </c>
      <c r="AK1177">
        <v>163.29</v>
      </c>
      <c r="AL1177">
        <v>264.81</v>
      </c>
      <c r="AM1177">
        <v>282.38</v>
      </c>
      <c r="AN1177">
        <v>297.49</v>
      </c>
      <c r="AO1177">
        <v>384.02</v>
      </c>
      <c r="AP1177">
        <v>219.99</v>
      </c>
    </row>
    <row r="1178" spans="1:42" x14ac:dyDescent="0.25">
      <c r="A1178">
        <v>424</v>
      </c>
      <c r="B1178">
        <f t="shared" si="52"/>
        <v>86.933333333333394</v>
      </c>
      <c r="C1178">
        <f t="shared" si="52"/>
        <v>86.933333333333394</v>
      </c>
      <c r="D1178">
        <f t="shared" si="52"/>
        <v>86.933333333333394</v>
      </c>
      <c r="E1178">
        <f t="shared" si="52"/>
        <v>86.933333333333394</v>
      </c>
      <c r="F1178">
        <f t="shared" si="52"/>
        <v>86.933333333333394</v>
      </c>
      <c r="G1178">
        <f t="shared" si="52"/>
        <v>86.933333333333394</v>
      </c>
      <c r="H1178">
        <f t="shared" si="52"/>
        <v>86.933333333333394</v>
      </c>
      <c r="I1178">
        <f t="shared" si="52"/>
        <v>86.933333333333394</v>
      </c>
      <c r="J1178">
        <f t="shared" si="52"/>
        <v>86.933333333333394</v>
      </c>
      <c r="K1178">
        <f t="shared" si="52"/>
        <v>86.933333333333394</v>
      </c>
      <c r="L1178">
        <f t="shared" si="52"/>
        <v>86.933333333333394</v>
      </c>
      <c r="M1178">
        <f t="shared" si="52"/>
        <v>86.933333333333394</v>
      </c>
      <c r="N1178">
        <f t="shared" si="52"/>
        <v>86.933333333333394</v>
      </c>
      <c r="O1178">
        <f t="shared" si="52"/>
        <v>86.933333333333394</v>
      </c>
      <c r="P1178">
        <f t="shared" si="52"/>
        <v>86.933333333333394</v>
      </c>
      <c r="Q1178">
        <f t="shared" si="52"/>
        <v>86.933333333333394</v>
      </c>
      <c r="R1178">
        <f t="shared" si="52"/>
        <v>86.933333333333394</v>
      </c>
      <c r="S1178">
        <f t="shared" si="52"/>
        <v>86.933333333333394</v>
      </c>
      <c r="T1178">
        <f t="shared" si="52"/>
        <v>86.933333333333394</v>
      </c>
      <c r="W1178">
        <v>424</v>
      </c>
      <c r="X1178">
        <v>369.84</v>
      </c>
      <c r="Y1178">
        <v>186.37</v>
      </c>
      <c r="Z1178">
        <v>181.1</v>
      </c>
      <c r="AA1178">
        <v>208.57</v>
      </c>
      <c r="AB1178">
        <v>480.59</v>
      </c>
      <c r="AC1178">
        <v>162.84</v>
      </c>
      <c r="AD1178">
        <v>196.3</v>
      </c>
      <c r="AE1178">
        <v>190.6</v>
      </c>
      <c r="AF1178">
        <v>38.28</v>
      </c>
      <c r="AG1178">
        <v>450.9</v>
      </c>
      <c r="AH1178">
        <v>668.84</v>
      </c>
      <c r="AI1178">
        <v>436.44</v>
      </c>
      <c r="AJ1178">
        <v>154.79</v>
      </c>
      <c r="AK1178">
        <v>154.94999999999999</v>
      </c>
      <c r="AL1178">
        <v>248.91</v>
      </c>
      <c r="AM1178">
        <v>261.05</v>
      </c>
      <c r="AN1178">
        <v>274.01</v>
      </c>
      <c r="AO1178">
        <v>352.66</v>
      </c>
      <c r="AP1178">
        <v>222.77</v>
      </c>
    </row>
    <row r="1179" spans="1:42" x14ac:dyDescent="0.25">
      <c r="A1179">
        <v>425</v>
      </c>
      <c r="B1179">
        <f t="shared" si="52"/>
        <v>75.855555555555384</v>
      </c>
      <c r="C1179">
        <f t="shared" si="52"/>
        <v>75.855555555555384</v>
      </c>
      <c r="D1179">
        <f t="shared" si="52"/>
        <v>75.855555555555384</v>
      </c>
      <c r="E1179">
        <f t="shared" si="52"/>
        <v>75.855555555555384</v>
      </c>
      <c r="F1179">
        <f t="shared" si="52"/>
        <v>75.855555555555384</v>
      </c>
      <c r="G1179">
        <f t="shared" si="52"/>
        <v>75.855555555555384</v>
      </c>
      <c r="H1179">
        <f t="shared" si="52"/>
        <v>75.855555555555384</v>
      </c>
      <c r="I1179">
        <f t="shared" si="52"/>
        <v>75.855555555555384</v>
      </c>
      <c r="J1179">
        <f t="shared" si="52"/>
        <v>75.855555555555384</v>
      </c>
      <c r="K1179">
        <f t="shared" si="52"/>
        <v>75.855555555555384</v>
      </c>
      <c r="L1179">
        <f t="shared" si="52"/>
        <v>75.855555555555384</v>
      </c>
      <c r="M1179">
        <f t="shared" si="52"/>
        <v>75.855555555555384</v>
      </c>
      <c r="N1179">
        <f t="shared" si="52"/>
        <v>75.855555555555384</v>
      </c>
      <c r="O1179">
        <f t="shared" si="52"/>
        <v>75.855555555555384</v>
      </c>
      <c r="P1179">
        <f t="shared" si="52"/>
        <v>75.855555555555384</v>
      </c>
      <c r="Q1179">
        <f t="shared" si="52"/>
        <v>75.855555555555384</v>
      </c>
      <c r="R1179">
        <f t="shared" si="52"/>
        <v>75.855555555555384</v>
      </c>
      <c r="S1179">
        <f t="shared" si="52"/>
        <v>75.855555555555384</v>
      </c>
      <c r="T1179">
        <f t="shared" si="52"/>
        <v>75.855555555555384</v>
      </c>
      <c r="W1179">
        <v>425</v>
      </c>
      <c r="X1179">
        <v>344.47</v>
      </c>
      <c r="Y1179">
        <v>202.03</v>
      </c>
      <c r="Z1179">
        <v>172.38</v>
      </c>
      <c r="AA1179">
        <v>222.44</v>
      </c>
      <c r="AB1179">
        <v>472.88</v>
      </c>
      <c r="AC1179">
        <v>165.49</v>
      </c>
      <c r="AD1179">
        <v>194.01</v>
      </c>
      <c r="AE1179">
        <v>171.7</v>
      </c>
      <c r="AF1179">
        <v>42.05</v>
      </c>
      <c r="AG1179">
        <v>445.26</v>
      </c>
      <c r="AH1179">
        <v>702.66</v>
      </c>
      <c r="AI1179">
        <v>434.41</v>
      </c>
      <c r="AJ1179">
        <v>144.49</v>
      </c>
      <c r="AK1179">
        <v>134.94</v>
      </c>
      <c r="AL1179">
        <v>252.49</v>
      </c>
      <c r="AM1179">
        <v>277.51</v>
      </c>
      <c r="AN1179">
        <v>268.55</v>
      </c>
      <c r="AO1179">
        <v>338.55</v>
      </c>
      <c r="AP1179">
        <v>205.64</v>
      </c>
    </row>
    <row r="1180" spans="1:42" x14ac:dyDescent="0.25">
      <c r="A1180">
        <v>426</v>
      </c>
      <c r="B1180">
        <f t="shared" si="52"/>
        <v>49.5</v>
      </c>
      <c r="C1180">
        <f t="shared" si="52"/>
        <v>49.5</v>
      </c>
      <c r="D1180">
        <f t="shared" si="52"/>
        <v>49.5</v>
      </c>
      <c r="E1180">
        <f t="shared" si="52"/>
        <v>49.5</v>
      </c>
      <c r="F1180">
        <f t="shared" si="52"/>
        <v>49.5</v>
      </c>
      <c r="G1180">
        <f t="shared" si="52"/>
        <v>49.5</v>
      </c>
      <c r="H1180">
        <f t="shared" si="52"/>
        <v>49.5</v>
      </c>
      <c r="I1180">
        <f t="shared" si="52"/>
        <v>49.5</v>
      </c>
      <c r="J1180">
        <f t="shared" si="52"/>
        <v>49.5</v>
      </c>
      <c r="K1180">
        <f t="shared" si="52"/>
        <v>49.5</v>
      </c>
      <c r="L1180">
        <f t="shared" si="52"/>
        <v>49.5</v>
      </c>
      <c r="M1180">
        <f t="shared" si="52"/>
        <v>49.5</v>
      </c>
      <c r="N1180">
        <f t="shared" si="52"/>
        <v>49.5</v>
      </c>
      <c r="O1180">
        <f t="shared" si="52"/>
        <v>49.5</v>
      </c>
      <c r="P1180">
        <f t="shared" si="52"/>
        <v>49.5</v>
      </c>
      <c r="Q1180">
        <f t="shared" si="52"/>
        <v>49.5</v>
      </c>
      <c r="R1180">
        <f t="shared" si="52"/>
        <v>49.5</v>
      </c>
      <c r="S1180">
        <f t="shared" si="52"/>
        <v>49.5</v>
      </c>
      <c r="T1180">
        <f t="shared" si="52"/>
        <v>49.5</v>
      </c>
      <c r="W1180">
        <v>426</v>
      </c>
      <c r="X1180">
        <v>349.64</v>
      </c>
      <c r="Y1180">
        <v>173.76</v>
      </c>
      <c r="Z1180">
        <v>156.74</v>
      </c>
      <c r="AA1180">
        <v>193.83</v>
      </c>
      <c r="AB1180">
        <v>470.37</v>
      </c>
      <c r="AC1180">
        <v>133.77000000000001</v>
      </c>
      <c r="AD1180">
        <v>219.96</v>
      </c>
      <c r="AE1180">
        <v>191.18</v>
      </c>
      <c r="AF1180">
        <v>60.33</v>
      </c>
      <c r="AG1180">
        <v>412.78</v>
      </c>
      <c r="AH1180">
        <v>616.38</v>
      </c>
      <c r="AI1180">
        <v>421.86</v>
      </c>
      <c r="AJ1180">
        <v>170.51</v>
      </c>
      <c r="AK1180">
        <v>161.66999999999999</v>
      </c>
      <c r="AL1180">
        <v>219.01</v>
      </c>
      <c r="AM1180">
        <v>257.83</v>
      </c>
      <c r="AN1180">
        <v>251.73</v>
      </c>
      <c r="AO1180">
        <v>375.94</v>
      </c>
      <c r="AP1180">
        <v>210.79</v>
      </c>
    </row>
    <row r="1181" spans="1:42" x14ac:dyDescent="0.25">
      <c r="A1181">
        <v>427</v>
      </c>
      <c r="B1181">
        <f t="shared" si="52"/>
        <v>21.4444444444444</v>
      </c>
      <c r="C1181">
        <f t="shared" si="52"/>
        <v>21.4444444444444</v>
      </c>
      <c r="D1181">
        <f t="shared" si="52"/>
        <v>21.4444444444444</v>
      </c>
      <c r="E1181">
        <f t="shared" si="52"/>
        <v>21.4444444444444</v>
      </c>
      <c r="F1181">
        <f t="shared" si="52"/>
        <v>21.4444444444444</v>
      </c>
      <c r="G1181">
        <f t="shared" si="52"/>
        <v>21.4444444444444</v>
      </c>
      <c r="H1181">
        <f t="shared" si="52"/>
        <v>21.4444444444444</v>
      </c>
      <c r="I1181">
        <f t="shared" si="52"/>
        <v>21.4444444444444</v>
      </c>
      <c r="J1181">
        <f t="shared" si="52"/>
        <v>21.4444444444444</v>
      </c>
      <c r="K1181">
        <f t="shared" si="52"/>
        <v>21.4444444444444</v>
      </c>
      <c r="L1181">
        <f t="shared" si="52"/>
        <v>21.4444444444444</v>
      </c>
      <c r="M1181">
        <f t="shared" si="52"/>
        <v>21.4444444444444</v>
      </c>
      <c r="N1181">
        <f t="shared" si="52"/>
        <v>21.4444444444444</v>
      </c>
      <c r="O1181">
        <f t="shared" si="52"/>
        <v>21.4444444444444</v>
      </c>
      <c r="P1181">
        <f t="shared" si="52"/>
        <v>21.4444444444444</v>
      </c>
      <c r="Q1181">
        <f t="shared" si="52"/>
        <v>21.4444444444444</v>
      </c>
      <c r="R1181">
        <f t="shared" si="52"/>
        <v>21.4444444444444</v>
      </c>
      <c r="S1181">
        <f t="shared" si="52"/>
        <v>21.4444444444444</v>
      </c>
      <c r="T1181">
        <f t="shared" si="52"/>
        <v>21.4444444444444</v>
      </c>
      <c r="W1181">
        <v>427</v>
      </c>
      <c r="X1181">
        <v>337.32</v>
      </c>
      <c r="Y1181">
        <v>166.14</v>
      </c>
      <c r="Z1181">
        <v>149.58000000000001</v>
      </c>
      <c r="AA1181">
        <v>183.59</v>
      </c>
      <c r="AB1181">
        <v>458.42</v>
      </c>
      <c r="AC1181">
        <v>122.89</v>
      </c>
      <c r="AD1181">
        <v>224.1</v>
      </c>
      <c r="AE1181">
        <v>193.53</v>
      </c>
      <c r="AF1181">
        <v>69.31</v>
      </c>
      <c r="AG1181">
        <v>429.92</v>
      </c>
      <c r="AH1181">
        <v>632.97</v>
      </c>
      <c r="AI1181">
        <v>422.85</v>
      </c>
      <c r="AJ1181">
        <v>160.79</v>
      </c>
      <c r="AK1181">
        <v>160.91</v>
      </c>
      <c r="AL1181">
        <v>201.63</v>
      </c>
      <c r="AM1181">
        <v>226.69</v>
      </c>
      <c r="AN1181">
        <v>228.52</v>
      </c>
      <c r="AO1181">
        <v>376.4</v>
      </c>
      <c r="AP1181">
        <v>221.13</v>
      </c>
    </row>
    <row r="1182" spans="1:42" x14ac:dyDescent="0.25">
      <c r="A1182">
        <v>428</v>
      </c>
      <c r="B1182">
        <f t="shared" si="52"/>
        <v>55</v>
      </c>
      <c r="C1182">
        <f t="shared" si="52"/>
        <v>55</v>
      </c>
      <c r="D1182">
        <f t="shared" si="52"/>
        <v>55</v>
      </c>
      <c r="E1182">
        <f t="shared" si="52"/>
        <v>55</v>
      </c>
      <c r="F1182">
        <f t="shared" si="52"/>
        <v>55</v>
      </c>
      <c r="G1182">
        <f t="shared" si="52"/>
        <v>55</v>
      </c>
      <c r="H1182">
        <f t="shared" si="52"/>
        <v>55</v>
      </c>
      <c r="I1182">
        <f t="shared" si="52"/>
        <v>55</v>
      </c>
      <c r="J1182">
        <f t="shared" si="52"/>
        <v>55</v>
      </c>
      <c r="K1182">
        <f t="shared" si="52"/>
        <v>55</v>
      </c>
      <c r="L1182">
        <f t="shared" si="52"/>
        <v>55</v>
      </c>
      <c r="M1182">
        <f t="shared" si="52"/>
        <v>55</v>
      </c>
      <c r="N1182">
        <f t="shared" si="52"/>
        <v>55</v>
      </c>
      <c r="O1182">
        <f t="shared" si="52"/>
        <v>55</v>
      </c>
      <c r="P1182">
        <f t="shared" si="52"/>
        <v>55</v>
      </c>
      <c r="Q1182">
        <f t="shared" si="52"/>
        <v>55</v>
      </c>
      <c r="R1182">
        <f t="shared" si="52"/>
        <v>55</v>
      </c>
      <c r="S1182">
        <f t="shared" si="52"/>
        <v>55</v>
      </c>
      <c r="T1182">
        <f t="shared" si="52"/>
        <v>55</v>
      </c>
      <c r="W1182">
        <v>428</v>
      </c>
      <c r="X1182">
        <v>364.22</v>
      </c>
      <c r="Y1182">
        <v>176.51</v>
      </c>
      <c r="Z1182">
        <v>170.21</v>
      </c>
      <c r="AA1182">
        <v>213.56</v>
      </c>
      <c r="AB1182">
        <v>447.44</v>
      </c>
      <c r="AC1182">
        <v>154.21</v>
      </c>
      <c r="AD1182">
        <v>200.05</v>
      </c>
      <c r="AE1182">
        <v>197.63</v>
      </c>
      <c r="AF1182">
        <v>46.92</v>
      </c>
      <c r="AG1182">
        <v>442.97</v>
      </c>
      <c r="AH1182">
        <v>658.45</v>
      </c>
      <c r="AI1182">
        <v>430.21</v>
      </c>
      <c r="AJ1182">
        <v>158.72999999999999</v>
      </c>
      <c r="AK1182">
        <v>155.69</v>
      </c>
      <c r="AL1182">
        <v>222.47</v>
      </c>
      <c r="AM1182">
        <v>245.47</v>
      </c>
      <c r="AN1182">
        <v>268.13</v>
      </c>
      <c r="AO1182">
        <v>364.61</v>
      </c>
      <c r="AP1182">
        <v>220.49</v>
      </c>
    </row>
    <row r="1183" spans="1:42" x14ac:dyDescent="0.25">
      <c r="A1183">
        <v>429</v>
      </c>
      <c r="B1183">
        <f t="shared" si="52"/>
        <v>112.36666666666679</v>
      </c>
      <c r="C1183">
        <f t="shared" si="52"/>
        <v>112.36666666666679</v>
      </c>
      <c r="D1183">
        <f t="shared" si="52"/>
        <v>112.36666666666679</v>
      </c>
      <c r="E1183">
        <f t="shared" si="52"/>
        <v>112.36666666666679</v>
      </c>
      <c r="F1183">
        <f t="shared" si="52"/>
        <v>112.36666666666679</v>
      </c>
      <c r="G1183">
        <f t="shared" si="52"/>
        <v>112.36666666666679</v>
      </c>
      <c r="H1183">
        <f t="shared" si="52"/>
        <v>112.36666666666679</v>
      </c>
      <c r="I1183">
        <f t="shared" si="52"/>
        <v>112.36666666666679</v>
      </c>
      <c r="J1183">
        <f t="shared" si="52"/>
        <v>112.36666666666679</v>
      </c>
      <c r="K1183">
        <f t="shared" si="52"/>
        <v>112.36666666666679</v>
      </c>
      <c r="L1183">
        <f t="shared" si="52"/>
        <v>112.36666666666679</v>
      </c>
      <c r="M1183">
        <f t="shared" si="52"/>
        <v>112.36666666666679</v>
      </c>
      <c r="N1183">
        <f t="shared" si="52"/>
        <v>112.36666666666679</v>
      </c>
      <c r="O1183">
        <f t="shared" si="52"/>
        <v>112.36666666666679</v>
      </c>
      <c r="P1183">
        <f t="shared" si="52"/>
        <v>112.36666666666679</v>
      </c>
      <c r="Q1183">
        <f t="shared" si="52"/>
        <v>112.36666666666679</v>
      </c>
      <c r="R1183">
        <f t="shared" si="52"/>
        <v>112.36666666666679</v>
      </c>
      <c r="S1183">
        <f t="shared" si="52"/>
        <v>112.36666666666679</v>
      </c>
      <c r="T1183">
        <f t="shared" si="52"/>
        <v>112.36666666666679</v>
      </c>
      <c r="W1183">
        <v>429</v>
      </c>
      <c r="X1183">
        <v>361.99</v>
      </c>
      <c r="Y1183">
        <v>191.45</v>
      </c>
      <c r="Z1183">
        <v>178.75</v>
      </c>
      <c r="AA1183">
        <v>216.05</v>
      </c>
      <c r="AB1183">
        <v>457.53</v>
      </c>
      <c r="AC1183">
        <v>158.29</v>
      </c>
      <c r="AD1183">
        <v>226.63</v>
      </c>
      <c r="AE1183">
        <v>216.76</v>
      </c>
      <c r="AF1183">
        <v>60.93</v>
      </c>
      <c r="AG1183">
        <v>435.06</v>
      </c>
      <c r="AH1183">
        <v>679.16</v>
      </c>
      <c r="AI1183">
        <v>450.82</v>
      </c>
      <c r="AJ1183">
        <v>187.98</v>
      </c>
      <c r="AK1183">
        <v>172.69</v>
      </c>
      <c r="AL1183">
        <v>254.79</v>
      </c>
      <c r="AM1183">
        <v>281.01</v>
      </c>
      <c r="AN1183">
        <v>258.35000000000002</v>
      </c>
      <c r="AO1183">
        <v>383.87</v>
      </c>
      <c r="AP1183">
        <v>235.92</v>
      </c>
    </row>
    <row r="1184" spans="1:42" x14ac:dyDescent="0.25">
      <c r="A1184">
        <v>430</v>
      </c>
      <c r="B1184">
        <f t="shared" si="52"/>
        <v>309.18888888888978</v>
      </c>
      <c r="C1184">
        <f t="shared" si="52"/>
        <v>309.18888888888978</v>
      </c>
      <c r="D1184">
        <f t="shared" si="52"/>
        <v>309.18888888888978</v>
      </c>
      <c r="E1184">
        <f t="shared" si="52"/>
        <v>309.18888888888978</v>
      </c>
      <c r="F1184">
        <f t="shared" si="52"/>
        <v>309.18888888888978</v>
      </c>
      <c r="G1184">
        <f t="shared" si="52"/>
        <v>309.18888888888978</v>
      </c>
      <c r="H1184">
        <f t="shared" si="52"/>
        <v>309.18888888888978</v>
      </c>
      <c r="I1184">
        <f t="shared" si="52"/>
        <v>309.18888888888978</v>
      </c>
      <c r="J1184">
        <f t="shared" si="52"/>
        <v>309.18888888888978</v>
      </c>
      <c r="K1184">
        <f t="shared" si="52"/>
        <v>309.18888888888978</v>
      </c>
      <c r="L1184">
        <f t="shared" si="52"/>
        <v>309.18888888888978</v>
      </c>
      <c r="M1184">
        <f t="shared" si="52"/>
        <v>309.18888888888978</v>
      </c>
      <c r="N1184">
        <f t="shared" si="52"/>
        <v>309.18888888888978</v>
      </c>
      <c r="O1184">
        <f t="shared" si="52"/>
        <v>309.18888888888978</v>
      </c>
      <c r="P1184">
        <f t="shared" si="52"/>
        <v>309.18888888888978</v>
      </c>
      <c r="Q1184">
        <f t="shared" si="52"/>
        <v>309.18888888888978</v>
      </c>
      <c r="R1184">
        <f t="shared" si="52"/>
        <v>309.18888888888978</v>
      </c>
      <c r="S1184">
        <f t="shared" si="52"/>
        <v>309.18888888888978</v>
      </c>
      <c r="T1184">
        <f t="shared" si="52"/>
        <v>309.18888888888978</v>
      </c>
      <c r="W1184">
        <v>430</v>
      </c>
      <c r="X1184">
        <v>370.71</v>
      </c>
      <c r="Y1184">
        <v>176.61</v>
      </c>
      <c r="Z1184">
        <v>173.31</v>
      </c>
      <c r="AA1184">
        <v>211.39</v>
      </c>
      <c r="AB1184">
        <v>450.42</v>
      </c>
      <c r="AC1184">
        <v>156.38</v>
      </c>
      <c r="AD1184">
        <v>229.43</v>
      </c>
      <c r="AE1184">
        <v>228.54</v>
      </c>
      <c r="AF1184">
        <v>70.5</v>
      </c>
      <c r="AG1184">
        <v>452.41</v>
      </c>
      <c r="AH1184">
        <v>629.35</v>
      </c>
      <c r="AI1184">
        <v>416.81</v>
      </c>
      <c r="AJ1184">
        <v>181.91</v>
      </c>
      <c r="AK1184">
        <v>185.61</v>
      </c>
      <c r="AL1184">
        <v>244.22</v>
      </c>
      <c r="AM1184">
        <v>259.39</v>
      </c>
      <c r="AN1184">
        <v>261.92</v>
      </c>
      <c r="AO1184">
        <v>389.28</v>
      </c>
      <c r="AP1184">
        <v>239.31</v>
      </c>
    </row>
    <row r="1185" spans="1:42" x14ac:dyDescent="0.25">
      <c r="A1185">
        <v>431</v>
      </c>
      <c r="B1185">
        <f t="shared" si="52"/>
        <v>88.455555555555748</v>
      </c>
      <c r="C1185">
        <f t="shared" si="52"/>
        <v>88.455555555555748</v>
      </c>
      <c r="D1185">
        <f t="shared" si="52"/>
        <v>88.455555555555748</v>
      </c>
      <c r="E1185">
        <f t="shared" si="52"/>
        <v>88.455555555555748</v>
      </c>
      <c r="F1185">
        <f t="shared" si="52"/>
        <v>88.455555555555748</v>
      </c>
      <c r="G1185">
        <f t="shared" si="52"/>
        <v>88.455555555555748</v>
      </c>
      <c r="H1185">
        <f t="shared" si="52"/>
        <v>88.455555555555748</v>
      </c>
      <c r="I1185">
        <f t="shared" si="52"/>
        <v>88.455555555555748</v>
      </c>
      <c r="J1185">
        <f t="shared" si="52"/>
        <v>88.455555555555748</v>
      </c>
      <c r="K1185">
        <f t="shared" si="52"/>
        <v>88.455555555555748</v>
      </c>
      <c r="L1185">
        <f t="shared" si="52"/>
        <v>88.455555555555748</v>
      </c>
      <c r="M1185">
        <f t="shared" si="52"/>
        <v>88.455555555555748</v>
      </c>
      <c r="N1185">
        <f t="shared" si="52"/>
        <v>88.455555555555748</v>
      </c>
      <c r="O1185">
        <f t="shared" si="52"/>
        <v>88.455555555555748</v>
      </c>
      <c r="P1185">
        <f t="shared" si="52"/>
        <v>88.455555555555748</v>
      </c>
      <c r="Q1185">
        <f t="shared" si="52"/>
        <v>88.455555555555748</v>
      </c>
      <c r="R1185">
        <f t="shared" si="52"/>
        <v>88.455555555555748</v>
      </c>
      <c r="S1185">
        <f t="shared" si="52"/>
        <v>88.455555555555748</v>
      </c>
      <c r="T1185">
        <f t="shared" si="52"/>
        <v>88.455555555555748</v>
      </c>
      <c r="W1185">
        <v>431</v>
      </c>
      <c r="X1185">
        <v>401.41</v>
      </c>
      <c r="Y1185">
        <v>195.74</v>
      </c>
      <c r="Z1185">
        <v>193.19</v>
      </c>
      <c r="AA1185">
        <v>227.85</v>
      </c>
      <c r="AB1185">
        <v>496.78</v>
      </c>
      <c r="AC1185">
        <v>163.6</v>
      </c>
      <c r="AD1185">
        <v>227.5</v>
      </c>
      <c r="AE1185">
        <v>220.72</v>
      </c>
      <c r="AF1185">
        <v>74.89</v>
      </c>
      <c r="AG1185">
        <v>449.24</v>
      </c>
      <c r="AH1185">
        <v>697.05</v>
      </c>
      <c r="AI1185">
        <v>449.09</v>
      </c>
      <c r="AJ1185">
        <v>185.44</v>
      </c>
      <c r="AK1185">
        <v>191.02</v>
      </c>
      <c r="AL1185">
        <v>251.12</v>
      </c>
      <c r="AM1185">
        <v>273.27</v>
      </c>
      <c r="AN1185">
        <v>287.82</v>
      </c>
      <c r="AO1185">
        <v>399.62</v>
      </c>
      <c r="AP1185">
        <v>247.56</v>
      </c>
    </row>
    <row r="1186" spans="1:42" x14ac:dyDescent="0.25">
      <c r="A1186">
        <v>432</v>
      </c>
      <c r="B1186">
        <f t="shared" si="52"/>
        <v>115.57777777777756</v>
      </c>
      <c r="C1186">
        <f t="shared" si="52"/>
        <v>115.57777777777756</v>
      </c>
      <c r="D1186">
        <f t="shared" si="52"/>
        <v>115.57777777777756</v>
      </c>
      <c r="E1186">
        <f t="shared" si="52"/>
        <v>115.57777777777756</v>
      </c>
      <c r="F1186">
        <f t="shared" si="52"/>
        <v>115.57777777777756</v>
      </c>
      <c r="G1186">
        <f t="shared" si="52"/>
        <v>115.57777777777756</v>
      </c>
      <c r="H1186">
        <f t="shared" si="52"/>
        <v>115.57777777777756</v>
      </c>
      <c r="I1186">
        <f t="shared" si="52"/>
        <v>115.57777777777756</v>
      </c>
      <c r="J1186">
        <f t="shared" si="52"/>
        <v>115.57777777777756</v>
      </c>
      <c r="K1186">
        <f t="shared" si="52"/>
        <v>115.57777777777756</v>
      </c>
      <c r="L1186">
        <f t="shared" si="52"/>
        <v>115.57777777777756</v>
      </c>
      <c r="M1186">
        <f t="shared" si="52"/>
        <v>115.57777777777756</v>
      </c>
      <c r="N1186">
        <f t="shared" si="52"/>
        <v>115.57777777777756</v>
      </c>
      <c r="O1186">
        <f t="shared" si="52"/>
        <v>115.57777777777756</v>
      </c>
      <c r="P1186">
        <f t="shared" si="52"/>
        <v>115.57777777777756</v>
      </c>
      <c r="Q1186">
        <f t="shared" si="52"/>
        <v>115.57777777777756</v>
      </c>
      <c r="R1186">
        <f t="shared" si="52"/>
        <v>115.57777777777756</v>
      </c>
      <c r="S1186">
        <f t="shared" si="52"/>
        <v>115.57777777777756</v>
      </c>
      <c r="T1186">
        <f t="shared" si="52"/>
        <v>115.57777777777756</v>
      </c>
      <c r="W1186">
        <v>432</v>
      </c>
      <c r="X1186">
        <v>436.99</v>
      </c>
      <c r="Y1186">
        <v>216.06</v>
      </c>
      <c r="Z1186">
        <v>212.79</v>
      </c>
      <c r="AA1186">
        <v>243</v>
      </c>
      <c r="AB1186">
        <v>493.23</v>
      </c>
      <c r="AC1186">
        <v>184.2</v>
      </c>
      <c r="AD1186">
        <v>251.32</v>
      </c>
      <c r="AE1186">
        <v>252.79</v>
      </c>
      <c r="AF1186">
        <v>91.44</v>
      </c>
      <c r="AG1186">
        <v>475.01</v>
      </c>
      <c r="AH1186">
        <v>708.5</v>
      </c>
      <c r="AI1186">
        <v>470.08</v>
      </c>
      <c r="AJ1186">
        <v>222.85</v>
      </c>
      <c r="AK1186">
        <v>222.13</v>
      </c>
      <c r="AL1186">
        <v>293.93</v>
      </c>
      <c r="AM1186">
        <v>311.58999999999997</v>
      </c>
      <c r="AN1186">
        <v>315.3</v>
      </c>
      <c r="AO1186">
        <v>414.7</v>
      </c>
      <c r="AP1186">
        <v>262.64</v>
      </c>
    </row>
    <row r="1187" spans="1:42" x14ac:dyDescent="0.25">
      <c r="A1187">
        <v>433</v>
      </c>
      <c r="B1187">
        <f t="shared" si="52"/>
        <v>12.43333333333328</v>
      </c>
      <c r="C1187">
        <f t="shared" si="52"/>
        <v>12.43333333333328</v>
      </c>
      <c r="D1187">
        <f t="shared" si="52"/>
        <v>12.43333333333328</v>
      </c>
      <c r="E1187">
        <f t="shared" si="52"/>
        <v>12.43333333333328</v>
      </c>
      <c r="F1187">
        <f t="shared" si="52"/>
        <v>12.43333333333328</v>
      </c>
      <c r="G1187">
        <f t="shared" si="52"/>
        <v>12.43333333333328</v>
      </c>
      <c r="H1187">
        <f t="shared" si="52"/>
        <v>12.43333333333328</v>
      </c>
      <c r="I1187">
        <f t="shared" si="52"/>
        <v>12.43333333333328</v>
      </c>
      <c r="J1187">
        <f t="shared" si="52"/>
        <v>12.43333333333328</v>
      </c>
      <c r="K1187">
        <f t="shared" si="52"/>
        <v>12.43333333333328</v>
      </c>
      <c r="L1187">
        <f t="shared" si="52"/>
        <v>12.43333333333328</v>
      </c>
      <c r="M1187">
        <f t="shared" si="52"/>
        <v>12.43333333333328</v>
      </c>
      <c r="N1187">
        <f t="shared" si="52"/>
        <v>12.43333333333328</v>
      </c>
      <c r="O1187">
        <f t="shared" si="52"/>
        <v>12.43333333333328</v>
      </c>
      <c r="P1187">
        <f t="shared" si="52"/>
        <v>12.43333333333328</v>
      </c>
      <c r="Q1187">
        <f t="shared" si="52"/>
        <v>12.43333333333328</v>
      </c>
      <c r="R1187">
        <f t="shared" si="52"/>
        <v>12.43333333333328</v>
      </c>
      <c r="S1187">
        <f t="shared" si="52"/>
        <v>12.43333333333328</v>
      </c>
      <c r="T1187">
        <f t="shared" si="52"/>
        <v>12.43333333333328</v>
      </c>
      <c r="W1187">
        <v>433</v>
      </c>
      <c r="X1187">
        <v>452.81</v>
      </c>
      <c r="Y1187">
        <v>249.31</v>
      </c>
      <c r="Z1187">
        <v>217.08</v>
      </c>
      <c r="AA1187">
        <v>271.91000000000003</v>
      </c>
      <c r="AB1187">
        <v>500.69</v>
      </c>
      <c r="AC1187">
        <v>206.92</v>
      </c>
      <c r="AD1187">
        <v>260.83</v>
      </c>
      <c r="AE1187">
        <v>244.77</v>
      </c>
      <c r="AF1187">
        <v>93.93</v>
      </c>
      <c r="AG1187">
        <v>470.78</v>
      </c>
      <c r="AH1187">
        <v>747.35</v>
      </c>
      <c r="AI1187">
        <v>492.07</v>
      </c>
      <c r="AJ1187">
        <v>208.33</v>
      </c>
      <c r="AK1187">
        <v>222.87</v>
      </c>
      <c r="AL1187">
        <v>302.77999999999997</v>
      </c>
      <c r="AM1187">
        <v>329.44</v>
      </c>
      <c r="AN1187">
        <v>329.37</v>
      </c>
      <c r="AO1187">
        <v>439.4</v>
      </c>
      <c r="AP1187">
        <v>262.47000000000003</v>
      </c>
    </row>
    <row r="1188" spans="1:42" x14ac:dyDescent="0.25">
      <c r="A1188">
        <v>434</v>
      </c>
      <c r="B1188">
        <f t="shared" si="52"/>
        <v>255.51111111111095</v>
      </c>
      <c r="C1188">
        <f t="shared" si="52"/>
        <v>255.51111111111095</v>
      </c>
      <c r="D1188">
        <f t="shared" si="52"/>
        <v>255.51111111111095</v>
      </c>
      <c r="E1188">
        <f t="shared" si="52"/>
        <v>255.51111111111095</v>
      </c>
      <c r="F1188">
        <f t="shared" si="52"/>
        <v>255.51111111111095</v>
      </c>
      <c r="G1188">
        <f t="shared" si="52"/>
        <v>255.51111111111095</v>
      </c>
      <c r="H1188">
        <f t="shared" si="52"/>
        <v>255.51111111111095</v>
      </c>
      <c r="I1188">
        <f t="shared" si="52"/>
        <v>255.51111111111095</v>
      </c>
      <c r="J1188">
        <f t="shared" si="52"/>
        <v>255.51111111111095</v>
      </c>
      <c r="K1188">
        <f t="shared" si="52"/>
        <v>255.51111111111095</v>
      </c>
      <c r="L1188">
        <f t="shared" si="52"/>
        <v>255.51111111111095</v>
      </c>
      <c r="M1188">
        <f t="shared" si="52"/>
        <v>255.51111111111095</v>
      </c>
      <c r="N1188">
        <f t="shared" si="52"/>
        <v>255.51111111111095</v>
      </c>
      <c r="O1188">
        <f t="shared" si="52"/>
        <v>255.51111111111095</v>
      </c>
      <c r="P1188">
        <f t="shared" si="52"/>
        <v>255.51111111111095</v>
      </c>
      <c r="Q1188">
        <f t="shared" si="52"/>
        <v>255.51111111111095</v>
      </c>
      <c r="R1188">
        <f t="shared" si="52"/>
        <v>255.51111111111095</v>
      </c>
      <c r="S1188">
        <f t="shared" si="52"/>
        <v>255.51111111111095</v>
      </c>
      <c r="T1188">
        <f t="shared" si="52"/>
        <v>255.51111111111095</v>
      </c>
      <c r="W1188">
        <v>434</v>
      </c>
      <c r="X1188">
        <v>410.2</v>
      </c>
      <c r="Y1188">
        <v>213.2</v>
      </c>
      <c r="Z1188">
        <v>190.65</v>
      </c>
      <c r="AA1188">
        <v>229.27</v>
      </c>
      <c r="AB1188">
        <v>521.85</v>
      </c>
      <c r="AC1188">
        <v>173.69</v>
      </c>
      <c r="AD1188">
        <v>245.69</v>
      </c>
      <c r="AE1188">
        <v>242.84</v>
      </c>
      <c r="AF1188">
        <v>97.59</v>
      </c>
      <c r="AG1188">
        <v>453.27</v>
      </c>
      <c r="AH1188">
        <v>669.58</v>
      </c>
      <c r="AI1188">
        <v>473.2</v>
      </c>
      <c r="AJ1188">
        <v>213.08</v>
      </c>
      <c r="AK1188">
        <v>210.01</v>
      </c>
      <c r="AL1188">
        <v>276.92</v>
      </c>
      <c r="AM1188">
        <v>288.05</v>
      </c>
      <c r="AN1188">
        <v>290.67</v>
      </c>
      <c r="AO1188">
        <v>434.94</v>
      </c>
      <c r="AP1188">
        <v>277.02999999999997</v>
      </c>
    </row>
    <row r="1189" spans="1:42" x14ac:dyDescent="0.25">
      <c r="A1189">
        <v>435</v>
      </c>
      <c r="B1189">
        <f t="shared" si="52"/>
        <v>40.355555555555384</v>
      </c>
      <c r="C1189">
        <f t="shared" si="52"/>
        <v>40.355555555555384</v>
      </c>
      <c r="D1189">
        <f t="shared" si="52"/>
        <v>40.355555555555384</v>
      </c>
      <c r="E1189">
        <f t="shared" si="52"/>
        <v>40.355555555555384</v>
      </c>
      <c r="F1189">
        <f t="shared" si="52"/>
        <v>40.355555555555384</v>
      </c>
      <c r="G1189">
        <f t="shared" si="52"/>
        <v>40.355555555555384</v>
      </c>
      <c r="H1189">
        <f t="shared" si="52"/>
        <v>40.355555555555384</v>
      </c>
      <c r="I1189">
        <f t="shared" si="52"/>
        <v>40.355555555555384</v>
      </c>
      <c r="J1189">
        <f t="shared" si="52"/>
        <v>40.355555555555384</v>
      </c>
      <c r="K1189">
        <f t="shared" si="52"/>
        <v>40.355555555555384</v>
      </c>
      <c r="L1189">
        <f t="shared" si="52"/>
        <v>40.355555555555384</v>
      </c>
      <c r="M1189">
        <f t="shared" si="52"/>
        <v>40.355555555555384</v>
      </c>
      <c r="N1189">
        <f t="shared" si="52"/>
        <v>40.355555555555384</v>
      </c>
      <c r="O1189">
        <f t="shared" si="52"/>
        <v>40.355555555555384</v>
      </c>
      <c r="P1189">
        <f t="shared" si="52"/>
        <v>40.355555555555384</v>
      </c>
      <c r="Q1189">
        <f t="shared" si="52"/>
        <v>40.355555555555384</v>
      </c>
      <c r="R1189">
        <f t="shared" si="52"/>
        <v>40.355555555555384</v>
      </c>
      <c r="S1189">
        <f t="shared" si="52"/>
        <v>40.355555555555384</v>
      </c>
      <c r="T1189">
        <f t="shared" si="52"/>
        <v>40.355555555555384</v>
      </c>
      <c r="W1189">
        <v>435</v>
      </c>
      <c r="X1189">
        <v>452.76</v>
      </c>
      <c r="Y1189">
        <v>221.14</v>
      </c>
      <c r="Z1189">
        <v>197.59</v>
      </c>
      <c r="AA1189">
        <v>224.83</v>
      </c>
      <c r="AB1189">
        <v>492.37</v>
      </c>
      <c r="AC1189">
        <v>195.18</v>
      </c>
      <c r="AD1189">
        <v>265.24</v>
      </c>
      <c r="AE1189">
        <v>271.05</v>
      </c>
      <c r="AF1189">
        <v>113.02</v>
      </c>
      <c r="AG1189">
        <v>467.73</v>
      </c>
      <c r="AH1189">
        <v>696.52</v>
      </c>
      <c r="AI1189">
        <v>437.99</v>
      </c>
      <c r="AJ1189">
        <v>224.53</v>
      </c>
      <c r="AK1189">
        <v>229.81</v>
      </c>
      <c r="AL1189">
        <v>298.83999999999997</v>
      </c>
      <c r="AM1189">
        <v>294.39999999999998</v>
      </c>
      <c r="AN1189">
        <v>312.97000000000003</v>
      </c>
      <c r="AO1189">
        <v>454.4</v>
      </c>
      <c r="AP1189">
        <v>284.79000000000002</v>
      </c>
    </row>
    <row r="1190" spans="1:42" x14ac:dyDescent="0.25">
      <c r="A1190">
        <v>436</v>
      </c>
      <c r="B1190">
        <f t="shared" si="52"/>
        <v>41.399999999999864</v>
      </c>
      <c r="C1190">
        <f t="shared" si="52"/>
        <v>41.399999999999864</v>
      </c>
      <c r="D1190">
        <f t="shared" si="52"/>
        <v>41.399999999999864</v>
      </c>
      <c r="E1190">
        <f t="shared" si="52"/>
        <v>41.399999999999864</v>
      </c>
      <c r="F1190">
        <f t="shared" si="52"/>
        <v>41.399999999999864</v>
      </c>
      <c r="G1190">
        <f t="shared" si="52"/>
        <v>41.399999999999864</v>
      </c>
      <c r="H1190">
        <f t="shared" si="52"/>
        <v>41.399999999999864</v>
      </c>
      <c r="I1190">
        <f t="shared" si="52"/>
        <v>41.399999999999864</v>
      </c>
      <c r="J1190">
        <f t="shared" ref="J1190:T1190" si="53">IF($B$809=1,$B380,$C380)</f>
        <v>41.399999999999864</v>
      </c>
      <c r="K1190">
        <f t="shared" si="53"/>
        <v>41.399999999999864</v>
      </c>
      <c r="L1190">
        <f t="shared" si="53"/>
        <v>41.399999999999864</v>
      </c>
      <c r="M1190">
        <f t="shared" si="53"/>
        <v>41.399999999999864</v>
      </c>
      <c r="N1190">
        <f t="shared" si="53"/>
        <v>41.399999999999864</v>
      </c>
      <c r="O1190">
        <f t="shared" si="53"/>
        <v>41.399999999999864</v>
      </c>
      <c r="P1190">
        <f t="shared" si="53"/>
        <v>41.399999999999864</v>
      </c>
      <c r="Q1190">
        <f t="shared" si="53"/>
        <v>41.399999999999864</v>
      </c>
      <c r="R1190">
        <f t="shared" si="53"/>
        <v>41.399999999999864</v>
      </c>
      <c r="S1190">
        <f t="shared" si="53"/>
        <v>41.399999999999864</v>
      </c>
      <c r="T1190">
        <f t="shared" si="53"/>
        <v>41.399999999999864</v>
      </c>
      <c r="W1190">
        <v>436</v>
      </c>
      <c r="X1190">
        <v>427.72</v>
      </c>
      <c r="Y1190">
        <v>206.06</v>
      </c>
      <c r="Z1190">
        <v>176.85</v>
      </c>
      <c r="AA1190">
        <v>228.11</v>
      </c>
      <c r="AB1190">
        <v>504.87</v>
      </c>
      <c r="AC1190">
        <v>176.83</v>
      </c>
      <c r="AD1190">
        <v>274.95</v>
      </c>
      <c r="AE1190">
        <v>256.83999999999997</v>
      </c>
      <c r="AF1190">
        <v>118.33</v>
      </c>
      <c r="AG1190">
        <v>444.09</v>
      </c>
      <c r="AH1190">
        <v>693.2</v>
      </c>
      <c r="AI1190">
        <v>459.91</v>
      </c>
      <c r="AJ1190">
        <v>243.5</v>
      </c>
      <c r="AK1190">
        <v>227.84</v>
      </c>
      <c r="AL1190">
        <v>274.8</v>
      </c>
      <c r="AM1190">
        <v>296.77</v>
      </c>
      <c r="AN1190">
        <v>301.64999999999998</v>
      </c>
      <c r="AO1190">
        <v>458.11</v>
      </c>
      <c r="AP1190">
        <v>290.91000000000003</v>
      </c>
    </row>
    <row r="1191" spans="1:42" x14ac:dyDescent="0.25">
      <c r="A1191">
        <v>437</v>
      </c>
      <c r="B1191">
        <f t="shared" ref="B1191:T1204" si="54">IF($B$809=1,$B381,$C381)</f>
        <v>71.111111111110858</v>
      </c>
      <c r="C1191">
        <f t="shared" si="54"/>
        <v>71.111111111110858</v>
      </c>
      <c r="D1191">
        <f t="shared" si="54"/>
        <v>71.111111111110858</v>
      </c>
      <c r="E1191">
        <f t="shared" si="54"/>
        <v>71.111111111110858</v>
      </c>
      <c r="F1191">
        <f t="shared" si="54"/>
        <v>71.111111111110858</v>
      </c>
      <c r="G1191">
        <f t="shared" si="54"/>
        <v>71.111111111110858</v>
      </c>
      <c r="H1191">
        <f t="shared" si="54"/>
        <v>71.111111111110858</v>
      </c>
      <c r="I1191">
        <f t="shared" si="54"/>
        <v>71.111111111110858</v>
      </c>
      <c r="J1191">
        <f t="shared" si="54"/>
        <v>71.111111111110858</v>
      </c>
      <c r="K1191">
        <f t="shared" si="54"/>
        <v>71.111111111110858</v>
      </c>
      <c r="L1191">
        <f t="shared" si="54"/>
        <v>71.111111111110858</v>
      </c>
      <c r="M1191">
        <f t="shared" si="54"/>
        <v>71.111111111110858</v>
      </c>
      <c r="N1191">
        <f t="shared" si="54"/>
        <v>71.111111111110858</v>
      </c>
      <c r="O1191">
        <f t="shared" si="54"/>
        <v>71.111111111110858</v>
      </c>
      <c r="P1191">
        <f t="shared" si="54"/>
        <v>71.111111111110858</v>
      </c>
      <c r="Q1191">
        <f t="shared" si="54"/>
        <v>71.111111111110858</v>
      </c>
      <c r="R1191">
        <f t="shared" si="54"/>
        <v>71.111111111110858</v>
      </c>
      <c r="S1191">
        <f t="shared" si="54"/>
        <v>71.111111111110858</v>
      </c>
      <c r="T1191">
        <f t="shared" si="54"/>
        <v>71.111111111110858</v>
      </c>
      <c r="W1191">
        <v>437</v>
      </c>
      <c r="X1191">
        <v>398.23</v>
      </c>
      <c r="Y1191">
        <v>195.74</v>
      </c>
      <c r="Z1191">
        <v>171.73</v>
      </c>
      <c r="AA1191">
        <v>224.16</v>
      </c>
      <c r="AB1191">
        <v>467.42</v>
      </c>
      <c r="AC1191">
        <v>161.57</v>
      </c>
      <c r="AD1191">
        <v>245.8</v>
      </c>
      <c r="AE1191">
        <v>254.36</v>
      </c>
      <c r="AF1191">
        <v>91.54</v>
      </c>
      <c r="AG1191">
        <v>437.35</v>
      </c>
      <c r="AH1191">
        <v>683.47</v>
      </c>
      <c r="AI1191">
        <v>453.4</v>
      </c>
      <c r="AJ1191">
        <v>220.25</v>
      </c>
      <c r="AK1191">
        <v>207.2</v>
      </c>
      <c r="AL1191">
        <v>253.88</v>
      </c>
      <c r="AM1191">
        <v>269.88</v>
      </c>
      <c r="AN1191">
        <v>276.19</v>
      </c>
      <c r="AO1191">
        <v>440.95</v>
      </c>
      <c r="AP1191">
        <v>268.52999999999997</v>
      </c>
    </row>
    <row r="1192" spans="1:42" x14ac:dyDescent="0.25">
      <c r="A1192">
        <v>438</v>
      </c>
      <c r="B1192">
        <f t="shared" si="54"/>
        <v>67.633333333333212</v>
      </c>
      <c r="C1192">
        <f t="shared" si="54"/>
        <v>67.633333333333212</v>
      </c>
      <c r="D1192">
        <f t="shared" si="54"/>
        <v>67.633333333333212</v>
      </c>
      <c r="E1192">
        <f t="shared" si="54"/>
        <v>67.633333333333212</v>
      </c>
      <c r="F1192">
        <f t="shared" si="54"/>
        <v>67.633333333333212</v>
      </c>
      <c r="G1192">
        <f t="shared" si="54"/>
        <v>67.633333333333212</v>
      </c>
      <c r="H1192">
        <f t="shared" si="54"/>
        <v>67.633333333333212</v>
      </c>
      <c r="I1192">
        <f t="shared" si="54"/>
        <v>67.633333333333212</v>
      </c>
      <c r="J1192">
        <f t="shared" si="54"/>
        <v>67.633333333333212</v>
      </c>
      <c r="K1192">
        <f t="shared" si="54"/>
        <v>67.633333333333212</v>
      </c>
      <c r="L1192">
        <f t="shared" si="54"/>
        <v>67.633333333333212</v>
      </c>
      <c r="M1192">
        <f t="shared" si="54"/>
        <v>67.633333333333212</v>
      </c>
      <c r="N1192">
        <f t="shared" si="54"/>
        <v>67.633333333333212</v>
      </c>
      <c r="O1192">
        <f t="shared" si="54"/>
        <v>67.633333333333212</v>
      </c>
      <c r="P1192">
        <f t="shared" si="54"/>
        <v>67.633333333333212</v>
      </c>
      <c r="Q1192">
        <f t="shared" si="54"/>
        <v>67.633333333333212</v>
      </c>
      <c r="R1192">
        <f t="shared" si="54"/>
        <v>67.633333333333212</v>
      </c>
      <c r="S1192">
        <f t="shared" si="54"/>
        <v>67.633333333333212</v>
      </c>
      <c r="T1192">
        <f t="shared" si="54"/>
        <v>67.633333333333212</v>
      </c>
      <c r="W1192">
        <v>438</v>
      </c>
      <c r="X1192">
        <v>391.27</v>
      </c>
      <c r="Y1192">
        <v>171.79</v>
      </c>
      <c r="Z1192">
        <v>151.15</v>
      </c>
      <c r="AA1192">
        <v>204.1</v>
      </c>
      <c r="AB1192">
        <v>475.52</v>
      </c>
      <c r="AC1192">
        <v>142.87</v>
      </c>
      <c r="AD1192">
        <v>252.78</v>
      </c>
      <c r="AE1192">
        <v>245.02</v>
      </c>
      <c r="AF1192">
        <v>80.37</v>
      </c>
      <c r="AG1192">
        <v>435.06</v>
      </c>
      <c r="AH1192">
        <v>616.39</v>
      </c>
      <c r="AI1192">
        <v>395.52</v>
      </c>
      <c r="AJ1192">
        <v>210.37</v>
      </c>
      <c r="AK1192">
        <v>209.29</v>
      </c>
      <c r="AL1192">
        <v>236.42</v>
      </c>
      <c r="AM1192">
        <v>256.73</v>
      </c>
      <c r="AN1192">
        <v>255</v>
      </c>
      <c r="AO1192">
        <v>418.22</v>
      </c>
      <c r="AP1192">
        <v>251.34</v>
      </c>
    </row>
    <row r="1193" spans="1:42" x14ac:dyDescent="0.25">
      <c r="A1193">
        <v>439</v>
      </c>
      <c r="B1193">
        <f t="shared" si="54"/>
        <v>33.04444444444448</v>
      </c>
      <c r="C1193">
        <f t="shared" si="54"/>
        <v>33.04444444444448</v>
      </c>
      <c r="D1193">
        <f t="shared" si="54"/>
        <v>33.04444444444448</v>
      </c>
      <c r="E1193">
        <f t="shared" si="54"/>
        <v>33.04444444444448</v>
      </c>
      <c r="F1193">
        <f t="shared" si="54"/>
        <v>33.04444444444448</v>
      </c>
      <c r="G1193">
        <f t="shared" si="54"/>
        <v>33.04444444444448</v>
      </c>
      <c r="H1193">
        <f t="shared" si="54"/>
        <v>33.04444444444448</v>
      </c>
      <c r="I1193">
        <f t="shared" si="54"/>
        <v>33.04444444444448</v>
      </c>
      <c r="J1193">
        <f t="shared" si="54"/>
        <v>33.04444444444448</v>
      </c>
      <c r="K1193">
        <f t="shared" si="54"/>
        <v>33.04444444444448</v>
      </c>
      <c r="L1193">
        <f t="shared" si="54"/>
        <v>33.04444444444448</v>
      </c>
      <c r="M1193">
        <f t="shared" si="54"/>
        <v>33.04444444444448</v>
      </c>
      <c r="N1193">
        <f t="shared" si="54"/>
        <v>33.04444444444448</v>
      </c>
      <c r="O1193">
        <f t="shared" si="54"/>
        <v>33.04444444444448</v>
      </c>
      <c r="P1193">
        <f t="shared" si="54"/>
        <v>33.04444444444448</v>
      </c>
      <c r="Q1193">
        <f t="shared" si="54"/>
        <v>33.04444444444448</v>
      </c>
      <c r="R1193">
        <f t="shared" si="54"/>
        <v>33.04444444444448</v>
      </c>
      <c r="S1193">
        <f t="shared" si="54"/>
        <v>33.04444444444448</v>
      </c>
      <c r="T1193">
        <f t="shared" si="54"/>
        <v>33.04444444444448</v>
      </c>
      <c r="W1193">
        <v>439</v>
      </c>
      <c r="X1193">
        <v>381.95</v>
      </c>
      <c r="Y1193">
        <v>167.74</v>
      </c>
      <c r="Z1193">
        <v>153.43</v>
      </c>
      <c r="AA1193">
        <v>196.36</v>
      </c>
      <c r="AB1193">
        <v>443.33</v>
      </c>
      <c r="AC1193">
        <v>137.08000000000001</v>
      </c>
      <c r="AD1193">
        <v>231.8</v>
      </c>
      <c r="AE1193">
        <v>232.78</v>
      </c>
      <c r="AF1193">
        <v>69.739999999999995</v>
      </c>
      <c r="AG1193">
        <v>427.49</v>
      </c>
      <c r="AH1193">
        <v>658.47</v>
      </c>
      <c r="AI1193">
        <v>400.3</v>
      </c>
      <c r="AJ1193">
        <v>181.73</v>
      </c>
      <c r="AK1193">
        <v>186.26</v>
      </c>
      <c r="AL1193">
        <v>219.09</v>
      </c>
      <c r="AM1193">
        <v>253.16</v>
      </c>
      <c r="AN1193">
        <v>252.23</v>
      </c>
      <c r="AO1193">
        <v>393.03</v>
      </c>
      <c r="AP1193">
        <v>254.64</v>
      </c>
    </row>
    <row r="1194" spans="1:42" x14ac:dyDescent="0.25">
      <c r="A1194">
        <v>440</v>
      </c>
      <c r="B1194">
        <f t="shared" si="54"/>
        <v>55.611111111111086</v>
      </c>
      <c r="C1194">
        <f t="shared" si="54"/>
        <v>55.611111111111086</v>
      </c>
      <c r="D1194">
        <f t="shared" si="54"/>
        <v>55.611111111111086</v>
      </c>
      <c r="E1194">
        <f t="shared" si="54"/>
        <v>55.611111111111086</v>
      </c>
      <c r="F1194">
        <f t="shared" si="54"/>
        <v>55.611111111111086</v>
      </c>
      <c r="G1194">
        <f t="shared" si="54"/>
        <v>55.611111111111086</v>
      </c>
      <c r="H1194">
        <f t="shared" si="54"/>
        <v>55.611111111111086</v>
      </c>
      <c r="I1194">
        <f t="shared" si="54"/>
        <v>55.611111111111086</v>
      </c>
      <c r="J1194">
        <f t="shared" si="54"/>
        <v>55.611111111111086</v>
      </c>
      <c r="K1194">
        <f t="shared" si="54"/>
        <v>55.611111111111086</v>
      </c>
      <c r="L1194">
        <f t="shared" si="54"/>
        <v>55.611111111111086</v>
      </c>
      <c r="M1194">
        <f t="shared" si="54"/>
        <v>55.611111111111086</v>
      </c>
      <c r="N1194">
        <f t="shared" si="54"/>
        <v>55.611111111111086</v>
      </c>
      <c r="O1194">
        <f t="shared" si="54"/>
        <v>55.611111111111086</v>
      </c>
      <c r="P1194">
        <f t="shared" si="54"/>
        <v>55.611111111111086</v>
      </c>
      <c r="Q1194">
        <f t="shared" si="54"/>
        <v>55.611111111111086</v>
      </c>
      <c r="R1194">
        <f t="shared" si="54"/>
        <v>55.611111111111086</v>
      </c>
      <c r="S1194">
        <f t="shared" si="54"/>
        <v>55.611111111111086</v>
      </c>
      <c r="T1194">
        <f t="shared" si="54"/>
        <v>55.611111111111086</v>
      </c>
      <c r="W1194">
        <v>440</v>
      </c>
      <c r="X1194">
        <v>371.5</v>
      </c>
      <c r="Y1194">
        <v>146.62</v>
      </c>
      <c r="Z1194">
        <v>126.25</v>
      </c>
      <c r="AA1194">
        <v>168.37</v>
      </c>
      <c r="AB1194">
        <v>454.36</v>
      </c>
      <c r="AC1194">
        <v>113.13</v>
      </c>
      <c r="AD1194">
        <v>246.61</v>
      </c>
      <c r="AE1194">
        <v>208.26</v>
      </c>
      <c r="AF1194">
        <v>85.3</v>
      </c>
      <c r="AG1194">
        <v>383.14</v>
      </c>
      <c r="AH1194">
        <v>612.9</v>
      </c>
      <c r="AI1194">
        <v>402.13</v>
      </c>
      <c r="AJ1194">
        <v>180.61</v>
      </c>
      <c r="AK1194">
        <v>179.21</v>
      </c>
      <c r="AL1194">
        <v>215.4</v>
      </c>
      <c r="AM1194">
        <v>228.19</v>
      </c>
      <c r="AN1194">
        <v>222.59</v>
      </c>
      <c r="AO1194">
        <v>387.78</v>
      </c>
      <c r="AP1194">
        <v>241.31</v>
      </c>
    </row>
    <row r="1195" spans="1:42" x14ac:dyDescent="0.25">
      <c r="A1195">
        <v>441</v>
      </c>
      <c r="B1195">
        <f t="shared" si="54"/>
        <v>5.7555555555555742</v>
      </c>
      <c r="C1195">
        <f t="shared" si="54"/>
        <v>5.7555555555555742</v>
      </c>
      <c r="D1195">
        <f t="shared" si="54"/>
        <v>5.7555555555555742</v>
      </c>
      <c r="E1195">
        <f t="shared" si="54"/>
        <v>5.7555555555555742</v>
      </c>
      <c r="F1195">
        <f t="shared" si="54"/>
        <v>5.7555555555555742</v>
      </c>
      <c r="G1195">
        <f t="shared" si="54"/>
        <v>5.7555555555555742</v>
      </c>
      <c r="H1195">
        <f t="shared" si="54"/>
        <v>5.7555555555555742</v>
      </c>
      <c r="I1195">
        <f t="shared" si="54"/>
        <v>5.7555555555555742</v>
      </c>
      <c r="J1195">
        <f t="shared" si="54"/>
        <v>5.7555555555555742</v>
      </c>
      <c r="K1195">
        <f t="shared" si="54"/>
        <v>5.7555555555555742</v>
      </c>
      <c r="L1195">
        <f t="shared" si="54"/>
        <v>5.7555555555555742</v>
      </c>
      <c r="M1195">
        <f t="shared" si="54"/>
        <v>5.7555555555555742</v>
      </c>
      <c r="N1195">
        <f t="shared" si="54"/>
        <v>5.7555555555555742</v>
      </c>
      <c r="O1195">
        <f t="shared" si="54"/>
        <v>5.7555555555555742</v>
      </c>
      <c r="P1195">
        <f t="shared" si="54"/>
        <v>5.7555555555555742</v>
      </c>
      <c r="Q1195">
        <f t="shared" si="54"/>
        <v>5.7555555555555742</v>
      </c>
      <c r="R1195">
        <f t="shared" si="54"/>
        <v>5.7555555555555742</v>
      </c>
      <c r="S1195">
        <f t="shared" si="54"/>
        <v>5.7555555555555742</v>
      </c>
      <c r="T1195">
        <f t="shared" si="54"/>
        <v>5.7555555555555742</v>
      </c>
      <c r="W1195">
        <v>441</v>
      </c>
      <c r="X1195">
        <v>377.51</v>
      </c>
      <c r="Y1195">
        <v>151.87</v>
      </c>
      <c r="Z1195">
        <v>138.83000000000001</v>
      </c>
      <c r="AA1195">
        <v>180.54</v>
      </c>
      <c r="AB1195">
        <v>455.11</v>
      </c>
      <c r="AC1195">
        <v>113.56</v>
      </c>
      <c r="AD1195">
        <v>245.46</v>
      </c>
      <c r="AE1195">
        <v>221.12</v>
      </c>
      <c r="AF1195">
        <v>81.569999999999993</v>
      </c>
      <c r="AG1195">
        <v>390.22</v>
      </c>
      <c r="AH1195">
        <v>626.82000000000005</v>
      </c>
      <c r="AI1195">
        <v>392.47</v>
      </c>
      <c r="AJ1195">
        <v>192.35</v>
      </c>
      <c r="AK1195">
        <v>191.02</v>
      </c>
      <c r="AL1195">
        <v>204.93</v>
      </c>
      <c r="AM1195">
        <v>216.89</v>
      </c>
      <c r="AN1195">
        <v>241.06</v>
      </c>
      <c r="AO1195">
        <v>385.81</v>
      </c>
      <c r="AP1195">
        <v>251.66</v>
      </c>
    </row>
    <row r="1196" spans="1:42" x14ac:dyDescent="0.25">
      <c r="A1196">
        <v>442</v>
      </c>
      <c r="B1196">
        <f t="shared" si="54"/>
        <v>24.199999999999932</v>
      </c>
      <c r="C1196">
        <f t="shared" si="54"/>
        <v>24.199999999999932</v>
      </c>
      <c r="D1196">
        <f t="shared" si="54"/>
        <v>24.199999999999932</v>
      </c>
      <c r="E1196">
        <f t="shared" si="54"/>
        <v>24.199999999999932</v>
      </c>
      <c r="F1196">
        <f t="shared" si="54"/>
        <v>24.199999999999932</v>
      </c>
      <c r="G1196">
        <f t="shared" si="54"/>
        <v>24.199999999999932</v>
      </c>
      <c r="H1196">
        <f t="shared" si="54"/>
        <v>24.199999999999932</v>
      </c>
      <c r="I1196">
        <f t="shared" si="54"/>
        <v>24.199999999999932</v>
      </c>
      <c r="J1196">
        <f t="shared" si="54"/>
        <v>24.199999999999932</v>
      </c>
      <c r="K1196">
        <f t="shared" si="54"/>
        <v>24.199999999999932</v>
      </c>
      <c r="L1196">
        <f t="shared" si="54"/>
        <v>24.199999999999932</v>
      </c>
      <c r="M1196">
        <f t="shared" si="54"/>
        <v>24.199999999999932</v>
      </c>
      <c r="N1196">
        <f t="shared" si="54"/>
        <v>24.199999999999932</v>
      </c>
      <c r="O1196">
        <f t="shared" si="54"/>
        <v>24.199999999999932</v>
      </c>
      <c r="P1196">
        <f t="shared" si="54"/>
        <v>24.199999999999932</v>
      </c>
      <c r="Q1196">
        <f t="shared" si="54"/>
        <v>24.199999999999932</v>
      </c>
      <c r="R1196">
        <f t="shared" si="54"/>
        <v>24.199999999999932</v>
      </c>
      <c r="S1196">
        <f t="shared" si="54"/>
        <v>24.199999999999932</v>
      </c>
      <c r="T1196">
        <f t="shared" si="54"/>
        <v>24.199999999999932</v>
      </c>
      <c r="W1196">
        <v>442</v>
      </c>
      <c r="X1196">
        <v>349.85</v>
      </c>
      <c r="Y1196">
        <v>147.15</v>
      </c>
      <c r="Z1196">
        <v>120.44</v>
      </c>
      <c r="AA1196">
        <v>163.71</v>
      </c>
      <c r="AB1196">
        <v>448.13</v>
      </c>
      <c r="AC1196">
        <v>106.28</v>
      </c>
      <c r="AD1196">
        <v>247.41</v>
      </c>
      <c r="AE1196">
        <v>210.69</v>
      </c>
      <c r="AF1196">
        <v>89.41</v>
      </c>
      <c r="AG1196">
        <v>402</v>
      </c>
      <c r="AH1196">
        <v>596.38</v>
      </c>
      <c r="AI1196">
        <v>377.14</v>
      </c>
      <c r="AJ1196">
        <v>179.45</v>
      </c>
      <c r="AK1196">
        <v>189.21</v>
      </c>
      <c r="AL1196">
        <v>201.2</v>
      </c>
      <c r="AM1196">
        <v>218.01</v>
      </c>
      <c r="AN1196">
        <v>216.06</v>
      </c>
      <c r="AO1196">
        <v>392.1</v>
      </c>
      <c r="AP1196">
        <v>241.43</v>
      </c>
    </row>
    <row r="1197" spans="1:42" x14ac:dyDescent="0.25">
      <c r="A1197">
        <v>443</v>
      </c>
      <c r="B1197">
        <f t="shared" si="54"/>
        <v>82.45555555555552</v>
      </c>
      <c r="C1197">
        <f t="shared" si="54"/>
        <v>82.45555555555552</v>
      </c>
      <c r="D1197">
        <f t="shared" si="54"/>
        <v>82.45555555555552</v>
      </c>
      <c r="E1197">
        <f t="shared" si="54"/>
        <v>82.45555555555552</v>
      </c>
      <c r="F1197">
        <f t="shared" si="54"/>
        <v>82.45555555555552</v>
      </c>
      <c r="G1197">
        <f t="shared" si="54"/>
        <v>82.45555555555552</v>
      </c>
      <c r="H1197">
        <f t="shared" si="54"/>
        <v>82.45555555555552</v>
      </c>
      <c r="I1197">
        <f t="shared" si="54"/>
        <v>82.45555555555552</v>
      </c>
      <c r="J1197">
        <f t="shared" si="54"/>
        <v>82.45555555555552</v>
      </c>
      <c r="K1197">
        <f t="shared" si="54"/>
        <v>82.45555555555552</v>
      </c>
      <c r="L1197">
        <f t="shared" si="54"/>
        <v>82.45555555555552</v>
      </c>
      <c r="M1197">
        <f t="shared" si="54"/>
        <v>82.45555555555552</v>
      </c>
      <c r="N1197">
        <f t="shared" si="54"/>
        <v>82.45555555555552</v>
      </c>
      <c r="O1197">
        <f t="shared" si="54"/>
        <v>82.45555555555552</v>
      </c>
      <c r="P1197">
        <f t="shared" si="54"/>
        <v>82.45555555555552</v>
      </c>
      <c r="Q1197">
        <f t="shared" si="54"/>
        <v>82.45555555555552</v>
      </c>
      <c r="R1197">
        <f t="shared" si="54"/>
        <v>82.45555555555552</v>
      </c>
      <c r="S1197">
        <f t="shared" si="54"/>
        <v>82.45555555555552</v>
      </c>
      <c r="T1197">
        <f t="shared" si="54"/>
        <v>82.45555555555552</v>
      </c>
      <c r="W1197">
        <v>443</v>
      </c>
      <c r="X1197">
        <v>364.2</v>
      </c>
      <c r="Y1197">
        <v>141.16</v>
      </c>
      <c r="Z1197">
        <v>116.01</v>
      </c>
      <c r="AA1197">
        <v>158.36000000000001</v>
      </c>
      <c r="AB1197">
        <v>418.03</v>
      </c>
      <c r="AC1197">
        <v>120.97</v>
      </c>
      <c r="AD1197">
        <v>285.31</v>
      </c>
      <c r="AE1197">
        <v>243.21</v>
      </c>
      <c r="AF1197">
        <v>121.65</v>
      </c>
      <c r="AG1197">
        <v>402.32</v>
      </c>
      <c r="AH1197">
        <v>644.36</v>
      </c>
      <c r="AI1197">
        <v>373.01</v>
      </c>
      <c r="AJ1197">
        <v>211.59</v>
      </c>
      <c r="AK1197">
        <v>202.71</v>
      </c>
      <c r="AL1197">
        <v>209.49</v>
      </c>
      <c r="AM1197">
        <v>230.48</v>
      </c>
      <c r="AN1197">
        <v>226.39</v>
      </c>
      <c r="AO1197">
        <v>423.77</v>
      </c>
      <c r="AP1197">
        <v>262.99</v>
      </c>
    </row>
    <row r="1198" spans="1:42" x14ac:dyDescent="0.25">
      <c r="A1198">
        <v>444</v>
      </c>
      <c r="B1198">
        <f t="shared" si="54"/>
        <v>19.188888888888869</v>
      </c>
      <c r="C1198">
        <f t="shared" si="54"/>
        <v>19.188888888888869</v>
      </c>
      <c r="D1198">
        <f t="shared" si="54"/>
        <v>19.188888888888869</v>
      </c>
      <c r="E1198">
        <f t="shared" si="54"/>
        <v>19.188888888888869</v>
      </c>
      <c r="F1198">
        <f t="shared" si="54"/>
        <v>19.188888888888869</v>
      </c>
      <c r="G1198">
        <f t="shared" si="54"/>
        <v>19.188888888888869</v>
      </c>
      <c r="H1198">
        <f t="shared" si="54"/>
        <v>19.188888888888869</v>
      </c>
      <c r="I1198">
        <f t="shared" si="54"/>
        <v>19.188888888888869</v>
      </c>
      <c r="J1198">
        <f t="shared" si="54"/>
        <v>19.188888888888869</v>
      </c>
      <c r="K1198">
        <f t="shared" si="54"/>
        <v>19.188888888888869</v>
      </c>
      <c r="L1198">
        <f t="shared" si="54"/>
        <v>19.188888888888869</v>
      </c>
      <c r="M1198">
        <f t="shared" si="54"/>
        <v>19.188888888888869</v>
      </c>
      <c r="N1198">
        <f t="shared" si="54"/>
        <v>19.188888888888869</v>
      </c>
      <c r="O1198">
        <f t="shared" si="54"/>
        <v>19.188888888888869</v>
      </c>
      <c r="P1198">
        <f t="shared" si="54"/>
        <v>19.188888888888869</v>
      </c>
      <c r="Q1198">
        <f t="shared" si="54"/>
        <v>19.188888888888869</v>
      </c>
      <c r="R1198">
        <f t="shared" si="54"/>
        <v>19.188888888888869</v>
      </c>
      <c r="S1198">
        <f t="shared" si="54"/>
        <v>19.188888888888869</v>
      </c>
      <c r="T1198">
        <f t="shared" si="54"/>
        <v>19.188888888888869</v>
      </c>
      <c r="W1198">
        <v>444</v>
      </c>
      <c r="X1198">
        <v>383.93</v>
      </c>
      <c r="Y1198">
        <v>135.76</v>
      </c>
      <c r="Z1198">
        <v>105.74</v>
      </c>
      <c r="AA1198">
        <v>147.58000000000001</v>
      </c>
      <c r="AB1198">
        <v>421.59</v>
      </c>
      <c r="AC1198">
        <v>110.46</v>
      </c>
      <c r="AD1198">
        <v>260.25</v>
      </c>
      <c r="AE1198">
        <v>240.45</v>
      </c>
      <c r="AF1198">
        <v>111.41</v>
      </c>
      <c r="AG1198">
        <v>385.35</v>
      </c>
      <c r="AH1198">
        <v>607.92999999999995</v>
      </c>
      <c r="AI1198">
        <v>363.52</v>
      </c>
      <c r="AJ1198">
        <v>201.41</v>
      </c>
      <c r="AK1198">
        <v>212.63</v>
      </c>
      <c r="AL1198">
        <v>200.66</v>
      </c>
      <c r="AM1198">
        <v>209.97</v>
      </c>
      <c r="AN1198">
        <v>230.41</v>
      </c>
      <c r="AO1198">
        <v>381.17</v>
      </c>
      <c r="AP1198">
        <v>266.14999999999998</v>
      </c>
    </row>
    <row r="1199" spans="1:42" x14ac:dyDescent="0.25">
      <c r="A1199">
        <v>445</v>
      </c>
      <c r="B1199">
        <f t="shared" si="54"/>
        <v>148.5444444444438</v>
      </c>
      <c r="C1199">
        <f t="shared" si="54"/>
        <v>148.5444444444438</v>
      </c>
      <c r="D1199">
        <f t="shared" si="54"/>
        <v>148.5444444444438</v>
      </c>
      <c r="E1199">
        <f t="shared" si="54"/>
        <v>148.5444444444438</v>
      </c>
      <c r="F1199">
        <f t="shared" si="54"/>
        <v>148.5444444444438</v>
      </c>
      <c r="G1199">
        <f t="shared" si="54"/>
        <v>148.5444444444438</v>
      </c>
      <c r="H1199">
        <f t="shared" si="54"/>
        <v>148.5444444444438</v>
      </c>
      <c r="I1199">
        <f t="shared" si="54"/>
        <v>148.5444444444438</v>
      </c>
      <c r="J1199">
        <f t="shared" si="54"/>
        <v>148.5444444444438</v>
      </c>
      <c r="K1199">
        <f t="shared" si="54"/>
        <v>148.5444444444438</v>
      </c>
      <c r="L1199">
        <f t="shared" si="54"/>
        <v>148.5444444444438</v>
      </c>
      <c r="M1199">
        <f t="shared" si="54"/>
        <v>148.5444444444438</v>
      </c>
      <c r="N1199">
        <f t="shared" si="54"/>
        <v>148.5444444444438</v>
      </c>
      <c r="O1199">
        <f t="shared" si="54"/>
        <v>148.5444444444438</v>
      </c>
      <c r="P1199">
        <f t="shared" si="54"/>
        <v>148.5444444444438</v>
      </c>
      <c r="Q1199">
        <f t="shared" si="54"/>
        <v>148.5444444444438</v>
      </c>
      <c r="R1199">
        <f t="shared" si="54"/>
        <v>148.5444444444438</v>
      </c>
      <c r="S1199">
        <f t="shared" si="54"/>
        <v>148.5444444444438</v>
      </c>
      <c r="T1199">
        <f t="shared" si="54"/>
        <v>148.5444444444438</v>
      </c>
      <c r="W1199">
        <v>445</v>
      </c>
      <c r="X1199">
        <v>422.12</v>
      </c>
      <c r="Y1199">
        <v>145.15</v>
      </c>
      <c r="Z1199">
        <v>129.38999999999999</v>
      </c>
      <c r="AA1199">
        <v>161.25</v>
      </c>
      <c r="AB1199">
        <v>426.44</v>
      </c>
      <c r="AC1199">
        <v>152.37</v>
      </c>
      <c r="AD1199">
        <v>268.14</v>
      </c>
      <c r="AE1199">
        <v>274.67</v>
      </c>
      <c r="AF1199">
        <v>109.47</v>
      </c>
      <c r="AG1199">
        <v>403.06</v>
      </c>
      <c r="AH1199">
        <v>646.26</v>
      </c>
      <c r="AI1199">
        <v>386.6</v>
      </c>
      <c r="AJ1199">
        <v>240.85</v>
      </c>
      <c r="AK1199">
        <v>238.13</v>
      </c>
      <c r="AL1199">
        <v>252.55</v>
      </c>
      <c r="AM1199">
        <v>269.77999999999997</v>
      </c>
      <c r="AN1199">
        <v>252.07</v>
      </c>
      <c r="AO1199">
        <v>447.31</v>
      </c>
      <c r="AP1199">
        <v>278.87</v>
      </c>
    </row>
    <row r="1200" spans="1:42" x14ac:dyDescent="0.25">
      <c r="A1200">
        <v>446</v>
      </c>
      <c r="B1200">
        <f t="shared" si="54"/>
        <v>145.12222222222226</v>
      </c>
      <c r="C1200">
        <f t="shared" si="54"/>
        <v>145.12222222222226</v>
      </c>
      <c r="D1200">
        <f t="shared" si="54"/>
        <v>145.12222222222226</v>
      </c>
      <c r="E1200">
        <f t="shared" si="54"/>
        <v>145.12222222222226</v>
      </c>
      <c r="F1200">
        <f t="shared" si="54"/>
        <v>145.12222222222226</v>
      </c>
      <c r="G1200">
        <f t="shared" si="54"/>
        <v>145.12222222222226</v>
      </c>
      <c r="H1200">
        <f t="shared" si="54"/>
        <v>145.12222222222226</v>
      </c>
      <c r="I1200">
        <f t="shared" si="54"/>
        <v>145.12222222222226</v>
      </c>
      <c r="J1200">
        <f t="shared" si="54"/>
        <v>145.12222222222226</v>
      </c>
      <c r="K1200">
        <f t="shared" si="54"/>
        <v>145.12222222222226</v>
      </c>
      <c r="L1200">
        <f t="shared" si="54"/>
        <v>145.12222222222226</v>
      </c>
      <c r="M1200">
        <f t="shared" si="54"/>
        <v>145.12222222222226</v>
      </c>
      <c r="N1200">
        <f t="shared" si="54"/>
        <v>145.12222222222226</v>
      </c>
      <c r="O1200">
        <f t="shared" si="54"/>
        <v>145.12222222222226</v>
      </c>
      <c r="P1200">
        <f t="shared" si="54"/>
        <v>145.12222222222226</v>
      </c>
      <c r="Q1200">
        <f t="shared" si="54"/>
        <v>145.12222222222226</v>
      </c>
      <c r="R1200">
        <f t="shared" si="54"/>
        <v>145.12222222222226</v>
      </c>
      <c r="S1200">
        <f t="shared" si="54"/>
        <v>145.12222222222226</v>
      </c>
      <c r="T1200">
        <f t="shared" si="54"/>
        <v>145.12222222222226</v>
      </c>
      <c r="W1200">
        <v>446</v>
      </c>
      <c r="X1200">
        <v>374.43</v>
      </c>
      <c r="Y1200">
        <v>157.71</v>
      </c>
      <c r="Z1200">
        <v>133.16</v>
      </c>
      <c r="AA1200">
        <v>171.22</v>
      </c>
      <c r="AB1200">
        <v>433.51</v>
      </c>
      <c r="AC1200">
        <v>134.71</v>
      </c>
      <c r="AD1200">
        <v>266.38</v>
      </c>
      <c r="AE1200">
        <v>247.04</v>
      </c>
      <c r="AF1200">
        <v>97.77</v>
      </c>
      <c r="AG1200">
        <v>396.74</v>
      </c>
      <c r="AH1200">
        <v>648.59</v>
      </c>
      <c r="AI1200">
        <v>388.56</v>
      </c>
      <c r="AJ1200">
        <v>219.53</v>
      </c>
      <c r="AK1200">
        <v>211.47</v>
      </c>
      <c r="AL1200">
        <v>221.07</v>
      </c>
      <c r="AM1200">
        <v>258.57</v>
      </c>
      <c r="AN1200">
        <v>260.52</v>
      </c>
      <c r="AO1200">
        <v>411.73</v>
      </c>
      <c r="AP1200">
        <v>276.58999999999997</v>
      </c>
    </row>
    <row r="1201" spans="1:42" x14ac:dyDescent="0.25">
      <c r="A1201">
        <v>447</v>
      </c>
      <c r="B1201">
        <f t="shared" si="54"/>
        <v>16.43333333333328</v>
      </c>
      <c r="C1201">
        <f t="shared" si="54"/>
        <v>16.43333333333328</v>
      </c>
      <c r="D1201">
        <f t="shared" si="54"/>
        <v>16.43333333333328</v>
      </c>
      <c r="E1201">
        <f t="shared" si="54"/>
        <v>16.43333333333328</v>
      </c>
      <c r="F1201">
        <f t="shared" si="54"/>
        <v>16.43333333333328</v>
      </c>
      <c r="G1201">
        <f t="shared" si="54"/>
        <v>16.43333333333328</v>
      </c>
      <c r="H1201">
        <f t="shared" si="54"/>
        <v>16.43333333333328</v>
      </c>
      <c r="I1201">
        <f t="shared" si="54"/>
        <v>16.43333333333328</v>
      </c>
      <c r="J1201">
        <f t="shared" si="54"/>
        <v>16.43333333333328</v>
      </c>
      <c r="K1201">
        <f t="shared" si="54"/>
        <v>16.43333333333328</v>
      </c>
      <c r="L1201">
        <f t="shared" si="54"/>
        <v>16.43333333333328</v>
      </c>
      <c r="M1201">
        <f t="shared" si="54"/>
        <v>16.43333333333328</v>
      </c>
      <c r="N1201">
        <f t="shared" si="54"/>
        <v>16.43333333333328</v>
      </c>
      <c r="O1201">
        <f t="shared" si="54"/>
        <v>16.43333333333328</v>
      </c>
      <c r="P1201">
        <f t="shared" si="54"/>
        <v>16.43333333333328</v>
      </c>
      <c r="Q1201">
        <f t="shared" si="54"/>
        <v>16.43333333333328</v>
      </c>
      <c r="R1201">
        <f t="shared" si="54"/>
        <v>16.43333333333328</v>
      </c>
      <c r="S1201">
        <f t="shared" si="54"/>
        <v>16.43333333333328</v>
      </c>
      <c r="T1201">
        <f t="shared" si="54"/>
        <v>16.43333333333328</v>
      </c>
      <c r="W1201">
        <v>447</v>
      </c>
      <c r="X1201">
        <v>389.51</v>
      </c>
      <c r="Y1201">
        <v>150.58000000000001</v>
      </c>
      <c r="Z1201">
        <v>125.69</v>
      </c>
      <c r="AA1201">
        <v>160.72999999999999</v>
      </c>
      <c r="AB1201">
        <v>426.44</v>
      </c>
      <c r="AC1201">
        <v>144.41999999999999</v>
      </c>
      <c r="AD1201">
        <v>274.23</v>
      </c>
      <c r="AE1201">
        <v>269.14</v>
      </c>
      <c r="AF1201">
        <v>110.93</v>
      </c>
      <c r="AG1201">
        <v>402.47</v>
      </c>
      <c r="AH1201">
        <v>652.42999999999995</v>
      </c>
      <c r="AI1201">
        <v>370.97</v>
      </c>
      <c r="AJ1201">
        <v>231.89</v>
      </c>
      <c r="AK1201">
        <v>242.14</v>
      </c>
      <c r="AL1201">
        <v>235.26</v>
      </c>
      <c r="AM1201">
        <v>270.49</v>
      </c>
      <c r="AN1201">
        <v>271.58</v>
      </c>
      <c r="AO1201">
        <v>426.28</v>
      </c>
      <c r="AP1201">
        <v>284.89999999999998</v>
      </c>
    </row>
    <row r="1202" spans="1:42" x14ac:dyDescent="0.25">
      <c r="A1202">
        <v>448</v>
      </c>
      <c r="B1202">
        <f t="shared" si="54"/>
        <v>86.288888888888778</v>
      </c>
      <c r="C1202">
        <f t="shared" si="54"/>
        <v>86.288888888888778</v>
      </c>
      <c r="D1202">
        <f t="shared" si="54"/>
        <v>86.288888888888778</v>
      </c>
      <c r="E1202">
        <f t="shared" si="54"/>
        <v>86.288888888888778</v>
      </c>
      <c r="F1202">
        <f t="shared" si="54"/>
        <v>86.288888888888778</v>
      </c>
      <c r="G1202">
        <f t="shared" si="54"/>
        <v>86.288888888888778</v>
      </c>
      <c r="H1202">
        <f t="shared" si="54"/>
        <v>86.288888888888778</v>
      </c>
      <c r="I1202">
        <f t="shared" si="54"/>
        <v>86.288888888888778</v>
      </c>
      <c r="J1202">
        <f t="shared" si="54"/>
        <v>86.288888888888778</v>
      </c>
      <c r="K1202">
        <f t="shared" si="54"/>
        <v>86.288888888888778</v>
      </c>
      <c r="L1202">
        <f t="shared" si="54"/>
        <v>86.288888888888778</v>
      </c>
      <c r="M1202">
        <f t="shared" si="54"/>
        <v>86.288888888888778</v>
      </c>
      <c r="N1202">
        <f t="shared" si="54"/>
        <v>86.288888888888778</v>
      </c>
      <c r="O1202">
        <f t="shared" si="54"/>
        <v>86.288888888888778</v>
      </c>
      <c r="P1202">
        <f t="shared" si="54"/>
        <v>86.288888888888778</v>
      </c>
      <c r="Q1202">
        <f t="shared" si="54"/>
        <v>86.288888888888778</v>
      </c>
      <c r="R1202">
        <f t="shared" si="54"/>
        <v>86.288888888888778</v>
      </c>
      <c r="S1202">
        <f t="shared" si="54"/>
        <v>86.288888888888778</v>
      </c>
      <c r="T1202">
        <f t="shared" si="54"/>
        <v>86.288888888888778</v>
      </c>
      <c r="W1202">
        <v>448</v>
      </c>
      <c r="X1202">
        <v>397.13</v>
      </c>
      <c r="Y1202">
        <v>170.8</v>
      </c>
      <c r="Z1202">
        <v>147.71</v>
      </c>
      <c r="AA1202">
        <v>184.67</v>
      </c>
      <c r="AB1202">
        <v>469.76</v>
      </c>
      <c r="AC1202">
        <v>149.03</v>
      </c>
      <c r="AD1202">
        <v>259.66000000000003</v>
      </c>
      <c r="AE1202">
        <v>266.16000000000003</v>
      </c>
      <c r="AF1202">
        <v>100.24</v>
      </c>
      <c r="AG1202">
        <v>413.16</v>
      </c>
      <c r="AH1202">
        <v>656.43</v>
      </c>
      <c r="AI1202">
        <v>417.89</v>
      </c>
      <c r="AJ1202">
        <v>213.74</v>
      </c>
      <c r="AK1202">
        <v>212.04</v>
      </c>
      <c r="AL1202">
        <v>241.91</v>
      </c>
      <c r="AM1202">
        <v>266.70999999999998</v>
      </c>
      <c r="AN1202">
        <v>256.55</v>
      </c>
      <c r="AO1202">
        <v>421.03</v>
      </c>
      <c r="AP1202">
        <v>267.83</v>
      </c>
    </row>
    <row r="1203" spans="1:42" x14ac:dyDescent="0.25">
      <c r="A1203">
        <v>449</v>
      </c>
      <c r="B1203">
        <f t="shared" si="54"/>
        <v>101.79999999999973</v>
      </c>
      <c r="C1203">
        <f t="shared" si="54"/>
        <v>101.79999999999973</v>
      </c>
      <c r="D1203">
        <f t="shared" si="54"/>
        <v>101.79999999999973</v>
      </c>
      <c r="E1203">
        <f t="shared" si="54"/>
        <v>101.79999999999973</v>
      </c>
      <c r="F1203">
        <f t="shared" si="54"/>
        <v>101.79999999999973</v>
      </c>
      <c r="G1203">
        <f t="shared" si="54"/>
        <v>101.79999999999973</v>
      </c>
      <c r="H1203">
        <f t="shared" si="54"/>
        <v>101.79999999999973</v>
      </c>
      <c r="I1203">
        <f t="shared" si="54"/>
        <v>101.79999999999973</v>
      </c>
      <c r="J1203">
        <f t="shared" si="54"/>
        <v>101.79999999999973</v>
      </c>
      <c r="K1203">
        <f t="shared" si="54"/>
        <v>101.79999999999973</v>
      </c>
      <c r="L1203">
        <f t="shared" si="54"/>
        <v>101.79999999999973</v>
      </c>
      <c r="M1203">
        <f t="shared" si="54"/>
        <v>101.79999999999973</v>
      </c>
      <c r="N1203">
        <f t="shared" si="54"/>
        <v>101.79999999999973</v>
      </c>
      <c r="O1203">
        <f t="shared" si="54"/>
        <v>101.79999999999973</v>
      </c>
      <c r="P1203">
        <f t="shared" si="54"/>
        <v>101.79999999999973</v>
      </c>
      <c r="Q1203">
        <f t="shared" si="54"/>
        <v>101.79999999999973</v>
      </c>
      <c r="R1203">
        <f t="shared" si="54"/>
        <v>101.79999999999973</v>
      </c>
      <c r="S1203">
        <f t="shared" si="54"/>
        <v>101.79999999999973</v>
      </c>
      <c r="T1203">
        <f t="shared" si="54"/>
        <v>101.79999999999973</v>
      </c>
      <c r="W1203">
        <v>449</v>
      </c>
      <c r="X1203">
        <v>438.47</v>
      </c>
      <c r="Y1203">
        <v>177.42</v>
      </c>
      <c r="Z1203">
        <v>148.26</v>
      </c>
      <c r="AA1203">
        <v>185.34</v>
      </c>
      <c r="AB1203">
        <v>476.52</v>
      </c>
      <c r="AC1203">
        <v>173.57</v>
      </c>
      <c r="AD1203">
        <v>274.70999999999998</v>
      </c>
      <c r="AE1203">
        <v>286.11</v>
      </c>
      <c r="AF1203">
        <v>127.07</v>
      </c>
      <c r="AG1203">
        <v>434.81</v>
      </c>
      <c r="AH1203">
        <v>658.81</v>
      </c>
      <c r="AI1203">
        <v>405.76</v>
      </c>
      <c r="AJ1203">
        <v>231.71</v>
      </c>
      <c r="AK1203">
        <v>251.75</v>
      </c>
      <c r="AL1203">
        <v>275.02</v>
      </c>
      <c r="AM1203">
        <v>267.77999999999997</v>
      </c>
      <c r="AN1203">
        <v>295.08999999999997</v>
      </c>
      <c r="AO1203">
        <v>455.52</v>
      </c>
      <c r="AP1203">
        <v>313.89</v>
      </c>
    </row>
    <row r="1204" spans="1:42" x14ac:dyDescent="0.25">
      <c r="A1204">
        <v>450</v>
      </c>
      <c r="B1204">
        <f t="shared" si="54"/>
        <v>16.144444444444389</v>
      </c>
      <c r="C1204">
        <f t="shared" si="54"/>
        <v>16.144444444444389</v>
      </c>
      <c r="D1204">
        <f t="shared" si="54"/>
        <v>16.144444444444389</v>
      </c>
      <c r="E1204">
        <f t="shared" si="54"/>
        <v>16.144444444444389</v>
      </c>
      <c r="F1204">
        <f t="shared" si="54"/>
        <v>16.144444444444389</v>
      </c>
      <c r="G1204">
        <f t="shared" si="54"/>
        <v>16.144444444444389</v>
      </c>
      <c r="H1204">
        <f t="shared" si="54"/>
        <v>16.144444444444389</v>
      </c>
      <c r="I1204">
        <f t="shared" si="54"/>
        <v>16.144444444444389</v>
      </c>
      <c r="J1204">
        <f t="shared" ref="J1204:T1204" si="55">IF($B$809=1,$B394,$C394)</f>
        <v>16.144444444444389</v>
      </c>
      <c r="K1204">
        <f t="shared" si="55"/>
        <v>16.144444444444389</v>
      </c>
      <c r="L1204">
        <f t="shared" si="55"/>
        <v>16.144444444444389</v>
      </c>
      <c r="M1204">
        <f t="shared" si="55"/>
        <v>16.144444444444389</v>
      </c>
      <c r="N1204">
        <f t="shared" si="55"/>
        <v>16.144444444444389</v>
      </c>
      <c r="O1204">
        <f t="shared" si="55"/>
        <v>16.144444444444389</v>
      </c>
      <c r="P1204">
        <f t="shared" si="55"/>
        <v>16.144444444444389</v>
      </c>
      <c r="Q1204">
        <f t="shared" si="55"/>
        <v>16.144444444444389</v>
      </c>
      <c r="R1204">
        <f t="shared" si="55"/>
        <v>16.144444444444389</v>
      </c>
      <c r="S1204">
        <f t="shared" si="55"/>
        <v>16.144444444444389</v>
      </c>
      <c r="T1204">
        <f t="shared" si="55"/>
        <v>16.144444444444389</v>
      </c>
      <c r="W1204">
        <v>450</v>
      </c>
      <c r="X1204">
        <v>393.81</v>
      </c>
      <c r="Y1204">
        <v>178.67</v>
      </c>
      <c r="Z1204">
        <v>156.88999999999999</v>
      </c>
      <c r="AA1204">
        <v>185.31</v>
      </c>
      <c r="AB1204">
        <v>486.13</v>
      </c>
      <c r="AC1204">
        <v>149.34</v>
      </c>
      <c r="AD1204">
        <v>247.86</v>
      </c>
      <c r="AE1204">
        <v>261.57</v>
      </c>
      <c r="AF1204">
        <v>101.33</v>
      </c>
      <c r="AG1204">
        <v>436.5</v>
      </c>
      <c r="AH1204">
        <v>669.18</v>
      </c>
      <c r="AI1204">
        <v>422.9</v>
      </c>
      <c r="AJ1204">
        <v>223.01</v>
      </c>
      <c r="AK1204">
        <v>213.46</v>
      </c>
      <c r="AL1204">
        <v>256.99</v>
      </c>
      <c r="AM1204">
        <v>275.16000000000003</v>
      </c>
      <c r="AN1204">
        <v>274.41000000000003</v>
      </c>
      <c r="AO1204">
        <v>409.13</v>
      </c>
      <c r="AP1204">
        <v>269.99</v>
      </c>
    </row>
    <row r="1205" spans="1:42" x14ac:dyDescent="0.25">
      <c r="A1205">
        <v>451</v>
      </c>
      <c r="B1205">
        <f t="shared" ref="B1205:T1218" si="56">IF($B$809=1,$B395,$C395)</f>
        <v>20.511111111111063</v>
      </c>
      <c r="C1205">
        <f t="shared" si="56"/>
        <v>20.511111111111063</v>
      </c>
      <c r="D1205">
        <f t="shared" si="56"/>
        <v>20.511111111111063</v>
      </c>
      <c r="E1205">
        <f t="shared" si="56"/>
        <v>20.511111111111063</v>
      </c>
      <c r="F1205">
        <f t="shared" si="56"/>
        <v>20.511111111111063</v>
      </c>
      <c r="G1205">
        <f t="shared" si="56"/>
        <v>20.511111111111063</v>
      </c>
      <c r="H1205">
        <f t="shared" si="56"/>
        <v>20.511111111111063</v>
      </c>
      <c r="I1205">
        <f t="shared" si="56"/>
        <v>20.511111111111063</v>
      </c>
      <c r="J1205">
        <f t="shared" si="56"/>
        <v>20.511111111111063</v>
      </c>
      <c r="K1205">
        <f t="shared" si="56"/>
        <v>20.511111111111063</v>
      </c>
      <c r="L1205">
        <f t="shared" si="56"/>
        <v>20.511111111111063</v>
      </c>
      <c r="M1205">
        <f t="shared" si="56"/>
        <v>20.511111111111063</v>
      </c>
      <c r="N1205">
        <f t="shared" si="56"/>
        <v>20.511111111111063</v>
      </c>
      <c r="O1205">
        <f t="shared" si="56"/>
        <v>20.511111111111063</v>
      </c>
      <c r="P1205">
        <f t="shared" si="56"/>
        <v>20.511111111111063</v>
      </c>
      <c r="Q1205">
        <f t="shared" si="56"/>
        <v>20.511111111111063</v>
      </c>
      <c r="R1205">
        <f t="shared" si="56"/>
        <v>20.511111111111063</v>
      </c>
      <c r="S1205">
        <f t="shared" si="56"/>
        <v>20.511111111111063</v>
      </c>
      <c r="T1205">
        <f t="shared" si="56"/>
        <v>20.511111111111063</v>
      </c>
      <c r="W1205">
        <v>451</v>
      </c>
      <c r="X1205">
        <v>415.25</v>
      </c>
      <c r="Y1205">
        <v>180.98</v>
      </c>
      <c r="Z1205">
        <v>156.65</v>
      </c>
      <c r="AA1205">
        <v>193.03</v>
      </c>
      <c r="AB1205">
        <v>464.48</v>
      </c>
      <c r="AC1205">
        <v>158.72999999999999</v>
      </c>
      <c r="AD1205">
        <v>268.01</v>
      </c>
      <c r="AE1205">
        <v>260.36</v>
      </c>
      <c r="AF1205">
        <v>106.02</v>
      </c>
      <c r="AG1205">
        <v>449.3</v>
      </c>
      <c r="AH1205">
        <v>649.02</v>
      </c>
      <c r="AI1205">
        <v>412.66</v>
      </c>
      <c r="AJ1205">
        <v>221.98</v>
      </c>
      <c r="AK1205">
        <v>214.04</v>
      </c>
      <c r="AL1205">
        <v>250.37</v>
      </c>
      <c r="AM1205">
        <v>280.86</v>
      </c>
      <c r="AN1205">
        <v>286.63</v>
      </c>
      <c r="AO1205">
        <v>437.11</v>
      </c>
      <c r="AP1205">
        <v>280.58</v>
      </c>
    </row>
    <row r="1206" spans="1:42" x14ac:dyDescent="0.25">
      <c r="A1206">
        <v>452</v>
      </c>
      <c r="B1206">
        <f t="shared" si="56"/>
        <v>58.933333333333394</v>
      </c>
      <c r="C1206">
        <f t="shared" si="56"/>
        <v>58.933333333333394</v>
      </c>
      <c r="D1206">
        <f t="shared" si="56"/>
        <v>58.933333333333394</v>
      </c>
      <c r="E1206">
        <f t="shared" si="56"/>
        <v>58.933333333333394</v>
      </c>
      <c r="F1206">
        <f t="shared" si="56"/>
        <v>58.933333333333394</v>
      </c>
      <c r="G1206">
        <f t="shared" si="56"/>
        <v>58.933333333333394</v>
      </c>
      <c r="H1206">
        <f t="shared" si="56"/>
        <v>58.933333333333394</v>
      </c>
      <c r="I1206">
        <f t="shared" si="56"/>
        <v>58.933333333333394</v>
      </c>
      <c r="J1206">
        <f t="shared" si="56"/>
        <v>58.933333333333394</v>
      </c>
      <c r="K1206">
        <f t="shared" si="56"/>
        <v>58.933333333333394</v>
      </c>
      <c r="L1206">
        <f t="shared" si="56"/>
        <v>58.933333333333394</v>
      </c>
      <c r="M1206">
        <f t="shared" si="56"/>
        <v>58.933333333333394</v>
      </c>
      <c r="N1206">
        <f t="shared" si="56"/>
        <v>58.933333333333394</v>
      </c>
      <c r="O1206">
        <f t="shared" si="56"/>
        <v>58.933333333333394</v>
      </c>
      <c r="P1206">
        <f t="shared" si="56"/>
        <v>58.933333333333394</v>
      </c>
      <c r="Q1206">
        <f t="shared" si="56"/>
        <v>58.933333333333394</v>
      </c>
      <c r="R1206">
        <f t="shared" si="56"/>
        <v>58.933333333333394</v>
      </c>
      <c r="S1206">
        <f t="shared" si="56"/>
        <v>58.933333333333394</v>
      </c>
      <c r="T1206">
        <f t="shared" si="56"/>
        <v>58.933333333333394</v>
      </c>
      <c r="W1206">
        <v>452</v>
      </c>
      <c r="X1206">
        <v>398.56</v>
      </c>
      <c r="Y1206">
        <v>197.42</v>
      </c>
      <c r="Z1206">
        <v>160.97999999999999</v>
      </c>
      <c r="AA1206">
        <v>203.28</v>
      </c>
      <c r="AB1206">
        <v>499.46</v>
      </c>
      <c r="AC1206">
        <v>165.53</v>
      </c>
      <c r="AD1206">
        <v>273.35000000000002</v>
      </c>
      <c r="AE1206">
        <v>259.62</v>
      </c>
      <c r="AF1206">
        <v>107.94</v>
      </c>
      <c r="AG1206">
        <v>432.4</v>
      </c>
      <c r="AH1206">
        <v>682.64</v>
      </c>
      <c r="AI1206">
        <v>450.28</v>
      </c>
      <c r="AJ1206">
        <v>238.39</v>
      </c>
      <c r="AK1206">
        <v>220.43</v>
      </c>
      <c r="AL1206">
        <v>261.83</v>
      </c>
      <c r="AM1206">
        <v>273.7</v>
      </c>
      <c r="AN1206">
        <v>294.63</v>
      </c>
      <c r="AO1206">
        <v>453.45</v>
      </c>
      <c r="AP1206">
        <v>275.58</v>
      </c>
    </row>
    <row r="1207" spans="1:42" x14ac:dyDescent="0.25">
      <c r="A1207">
        <v>453</v>
      </c>
      <c r="B1207">
        <f t="shared" si="56"/>
        <v>53.04444444444448</v>
      </c>
      <c r="C1207">
        <f t="shared" si="56"/>
        <v>53.04444444444448</v>
      </c>
      <c r="D1207">
        <f t="shared" si="56"/>
        <v>53.04444444444448</v>
      </c>
      <c r="E1207">
        <f t="shared" si="56"/>
        <v>53.04444444444448</v>
      </c>
      <c r="F1207">
        <f t="shared" si="56"/>
        <v>53.04444444444448</v>
      </c>
      <c r="G1207">
        <f t="shared" si="56"/>
        <v>53.04444444444448</v>
      </c>
      <c r="H1207">
        <f t="shared" si="56"/>
        <v>53.04444444444448</v>
      </c>
      <c r="I1207">
        <f t="shared" si="56"/>
        <v>53.04444444444448</v>
      </c>
      <c r="J1207">
        <f t="shared" si="56"/>
        <v>53.04444444444448</v>
      </c>
      <c r="K1207">
        <f t="shared" si="56"/>
        <v>53.04444444444448</v>
      </c>
      <c r="L1207">
        <f t="shared" si="56"/>
        <v>53.04444444444448</v>
      </c>
      <c r="M1207">
        <f t="shared" si="56"/>
        <v>53.04444444444448</v>
      </c>
      <c r="N1207">
        <f t="shared" si="56"/>
        <v>53.04444444444448</v>
      </c>
      <c r="O1207">
        <f t="shared" si="56"/>
        <v>53.04444444444448</v>
      </c>
      <c r="P1207">
        <f t="shared" si="56"/>
        <v>53.04444444444448</v>
      </c>
      <c r="Q1207">
        <f t="shared" si="56"/>
        <v>53.04444444444448</v>
      </c>
      <c r="R1207">
        <f t="shared" si="56"/>
        <v>53.04444444444448</v>
      </c>
      <c r="S1207">
        <f t="shared" si="56"/>
        <v>53.04444444444448</v>
      </c>
      <c r="T1207">
        <f t="shared" si="56"/>
        <v>53.04444444444448</v>
      </c>
      <c r="W1207">
        <v>453</v>
      </c>
      <c r="X1207">
        <v>442.59</v>
      </c>
      <c r="Y1207">
        <v>215.49</v>
      </c>
      <c r="Z1207">
        <v>174.82</v>
      </c>
      <c r="AA1207">
        <v>226.94</v>
      </c>
      <c r="AB1207">
        <v>514.14</v>
      </c>
      <c r="AC1207">
        <v>205.73</v>
      </c>
      <c r="AD1207">
        <v>309.57</v>
      </c>
      <c r="AE1207">
        <v>311.91000000000003</v>
      </c>
      <c r="AF1207">
        <v>152.66999999999999</v>
      </c>
      <c r="AG1207">
        <v>458.55</v>
      </c>
      <c r="AH1207">
        <v>700.27</v>
      </c>
      <c r="AI1207">
        <v>424.94</v>
      </c>
      <c r="AJ1207">
        <v>265.08</v>
      </c>
      <c r="AK1207">
        <v>267.51</v>
      </c>
      <c r="AL1207">
        <v>302.31</v>
      </c>
      <c r="AM1207">
        <v>308.39999999999998</v>
      </c>
      <c r="AN1207">
        <v>317.7</v>
      </c>
      <c r="AO1207">
        <v>496.83</v>
      </c>
      <c r="AP1207">
        <v>331.27</v>
      </c>
    </row>
    <row r="1208" spans="1:42" x14ac:dyDescent="0.25">
      <c r="A1208">
        <v>454</v>
      </c>
      <c r="B1208">
        <f t="shared" si="56"/>
        <v>5.5666666666666593</v>
      </c>
      <c r="C1208">
        <f t="shared" si="56"/>
        <v>5.5666666666666593</v>
      </c>
      <c r="D1208">
        <f t="shared" si="56"/>
        <v>5.5666666666666593</v>
      </c>
      <c r="E1208">
        <f t="shared" si="56"/>
        <v>5.5666666666666593</v>
      </c>
      <c r="F1208">
        <f t="shared" si="56"/>
        <v>5.5666666666666593</v>
      </c>
      <c r="G1208">
        <f t="shared" si="56"/>
        <v>5.5666666666666593</v>
      </c>
      <c r="H1208">
        <f t="shared" si="56"/>
        <v>5.5666666666666593</v>
      </c>
      <c r="I1208">
        <f t="shared" si="56"/>
        <v>5.5666666666666593</v>
      </c>
      <c r="J1208">
        <f t="shared" si="56"/>
        <v>5.5666666666666593</v>
      </c>
      <c r="K1208">
        <f t="shared" si="56"/>
        <v>5.5666666666666593</v>
      </c>
      <c r="L1208">
        <f t="shared" si="56"/>
        <v>5.5666666666666593</v>
      </c>
      <c r="M1208">
        <f t="shared" si="56"/>
        <v>5.5666666666666593</v>
      </c>
      <c r="N1208">
        <f t="shared" si="56"/>
        <v>5.5666666666666593</v>
      </c>
      <c r="O1208">
        <f t="shared" si="56"/>
        <v>5.5666666666666593</v>
      </c>
      <c r="P1208">
        <f t="shared" si="56"/>
        <v>5.5666666666666593</v>
      </c>
      <c r="Q1208">
        <f t="shared" si="56"/>
        <v>5.5666666666666593</v>
      </c>
      <c r="R1208">
        <f t="shared" si="56"/>
        <v>5.5666666666666593</v>
      </c>
      <c r="S1208">
        <f t="shared" si="56"/>
        <v>5.5666666666666593</v>
      </c>
      <c r="T1208">
        <f t="shared" si="56"/>
        <v>5.5666666666666593</v>
      </c>
      <c r="W1208">
        <v>454</v>
      </c>
      <c r="X1208">
        <v>435.35</v>
      </c>
      <c r="Y1208">
        <v>206.19</v>
      </c>
      <c r="Z1208">
        <v>195.48</v>
      </c>
      <c r="AA1208">
        <v>231.52</v>
      </c>
      <c r="AB1208">
        <v>502.27</v>
      </c>
      <c r="AC1208">
        <v>187.71</v>
      </c>
      <c r="AD1208">
        <v>295.37</v>
      </c>
      <c r="AE1208">
        <v>271.45999999999998</v>
      </c>
      <c r="AF1208">
        <v>121.96</v>
      </c>
      <c r="AG1208">
        <v>466.89</v>
      </c>
      <c r="AH1208">
        <v>715.41</v>
      </c>
      <c r="AI1208">
        <v>444.2</v>
      </c>
      <c r="AJ1208">
        <v>243.25</v>
      </c>
      <c r="AK1208">
        <v>249.31</v>
      </c>
      <c r="AL1208">
        <v>295.45999999999998</v>
      </c>
      <c r="AM1208">
        <v>317.75</v>
      </c>
      <c r="AN1208">
        <v>291.58</v>
      </c>
      <c r="AO1208">
        <v>451.39</v>
      </c>
      <c r="AP1208">
        <v>318.02999999999997</v>
      </c>
    </row>
    <row r="1209" spans="1:42" x14ac:dyDescent="0.25">
      <c r="A1209">
        <v>455</v>
      </c>
      <c r="B1209">
        <f t="shared" si="56"/>
        <v>120.45555555555575</v>
      </c>
      <c r="C1209">
        <f t="shared" si="56"/>
        <v>120.45555555555575</v>
      </c>
      <c r="D1209">
        <f t="shared" si="56"/>
        <v>120.45555555555575</v>
      </c>
      <c r="E1209">
        <f t="shared" si="56"/>
        <v>120.45555555555575</v>
      </c>
      <c r="F1209">
        <f t="shared" si="56"/>
        <v>120.45555555555575</v>
      </c>
      <c r="G1209">
        <f t="shared" si="56"/>
        <v>120.45555555555575</v>
      </c>
      <c r="H1209">
        <f t="shared" si="56"/>
        <v>120.45555555555575</v>
      </c>
      <c r="I1209">
        <f t="shared" si="56"/>
        <v>120.45555555555575</v>
      </c>
      <c r="J1209">
        <f t="shared" si="56"/>
        <v>120.45555555555575</v>
      </c>
      <c r="K1209">
        <f t="shared" si="56"/>
        <v>120.45555555555575</v>
      </c>
      <c r="L1209">
        <f t="shared" si="56"/>
        <v>120.45555555555575</v>
      </c>
      <c r="M1209">
        <f t="shared" si="56"/>
        <v>120.45555555555575</v>
      </c>
      <c r="N1209">
        <f t="shared" si="56"/>
        <v>120.45555555555575</v>
      </c>
      <c r="O1209">
        <f t="shared" si="56"/>
        <v>120.45555555555575</v>
      </c>
      <c r="P1209">
        <f t="shared" si="56"/>
        <v>120.45555555555575</v>
      </c>
      <c r="Q1209">
        <f t="shared" si="56"/>
        <v>120.45555555555575</v>
      </c>
      <c r="R1209">
        <f t="shared" si="56"/>
        <v>120.45555555555575</v>
      </c>
      <c r="S1209">
        <f t="shared" si="56"/>
        <v>120.45555555555575</v>
      </c>
      <c r="T1209">
        <f t="shared" si="56"/>
        <v>120.45555555555575</v>
      </c>
      <c r="W1209">
        <v>455</v>
      </c>
      <c r="X1209">
        <v>423.61</v>
      </c>
      <c r="Y1209">
        <v>212.58</v>
      </c>
      <c r="Z1209">
        <v>205.56</v>
      </c>
      <c r="AA1209">
        <v>244.13</v>
      </c>
      <c r="AB1209">
        <v>516.09</v>
      </c>
      <c r="AC1209">
        <v>194.69</v>
      </c>
      <c r="AD1209">
        <v>254.48</v>
      </c>
      <c r="AE1209">
        <v>250.23</v>
      </c>
      <c r="AF1209">
        <v>95.46</v>
      </c>
      <c r="AG1209">
        <v>466.45</v>
      </c>
      <c r="AH1209">
        <v>685.01</v>
      </c>
      <c r="AI1209">
        <v>481.13</v>
      </c>
      <c r="AJ1209">
        <v>212.34</v>
      </c>
      <c r="AK1209">
        <v>212.07</v>
      </c>
      <c r="AL1209">
        <v>276.02999999999997</v>
      </c>
      <c r="AM1209">
        <v>302.77</v>
      </c>
      <c r="AN1209">
        <v>314.22000000000003</v>
      </c>
      <c r="AO1209">
        <v>428.23</v>
      </c>
      <c r="AP1209">
        <v>289.70999999999998</v>
      </c>
    </row>
    <row r="1210" spans="1:42" x14ac:dyDescent="0.25">
      <c r="A1210">
        <v>457</v>
      </c>
      <c r="B1210">
        <f t="shared" si="56"/>
        <v>16.48888888888888</v>
      </c>
      <c r="C1210">
        <f t="shared" si="56"/>
        <v>16.48888888888888</v>
      </c>
      <c r="D1210">
        <f t="shared" si="56"/>
        <v>16.48888888888888</v>
      </c>
      <c r="E1210">
        <f t="shared" si="56"/>
        <v>16.48888888888888</v>
      </c>
      <c r="F1210">
        <f t="shared" si="56"/>
        <v>16.48888888888888</v>
      </c>
      <c r="G1210">
        <f t="shared" si="56"/>
        <v>16.48888888888888</v>
      </c>
      <c r="H1210">
        <f t="shared" si="56"/>
        <v>16.48888888888888</v>
      </c>
      <c r="I1210">
        <f t="shared" si="56"/>
        <v>16.48888888888888</v>
      </c>
      <c r="J1210">
        <f t="shared" si="56"/>
        <v>16.48888888888888</v>
      </c>
      <c r="K1210">
        <f t="shared" si="56"/>
        <v>16.48888888888888</v>
      </c>
      <c r="L1210">
        <f t="shared" si="56"/>
        <v>16.48888888888888</v>
      </c>
      <c r="M1210">
        <f t="shared" si="56"/>
        <v>16.48888888888888</v>
      </c>
      <c r="N1210">
        <f t="shared" si="56"/>
        <v>16.48888888888888</v>
      </c>
      <c r="O1210">
        <f t="shared" si="56"/>
        <v>16.48888888888888</v>
      </c>
      <c r="P1210">
        <f t="shared" si="56"/>
        <v>16.48888888888888</v>
      </c>
      <c r="Q1210">
        <f t="shared" si="56"/>
        <v>16.48888888888888</v>
      </c>
      <c r="R1210">
        <f t="shared" si="56"/>
        <v>16.48888888888888</v>
      </c>
      <c r="S1210">
        <f t="shared" si="56"/>
        <v>16.48888888888888</v>
      </c>
      <c r="T1210">
        <f t="shared" si="56"/>
        <v>16.48888888888888</v>
      </c>
      <c r="W1210">
        <v>457</v>
      </c>
      <c r="X1210">
        <v>400.17</v>
      </c>
      <c r="Y1210">
        <v>204.52</v>
      </c>
      <c r="Z1210">
        <v>184.18</v>
      </c>
      <c r="AA1210">
        <v>212.05</v>
      </c>
      <c r="AB1210">
        <v>493.12</v>
      </c>
      <c r="AC1210">
        <v>168.52</v>
      </c>
      <c r="AD1210">
        <v>251.29</v>
      </c>
      <c r="AE1210">
        <v>253.83</v>
      </c>
      <c r="AF1210">
        <v>92.34</v>
      </c>
      <c r="AG1210">
        <v>439.63</v>
      </c>
      <c r="AH1210">
        <v>699.06</v>
      </c>
      <c r="AI1210">
        <v>461.55</v>
      </c>
      <c r="AJ1210">
        <v>224.8</v>
      </c>
      <c r="AK1210">
        <v>205.74</v>
      </c>
      <c r="AL1210">
        <v>271.89999999999998</v>
      </c>
      <c r="AM1210">
        <v>290.62</v>
      </c>
      <c r="AN1210">
        <v>282.29000000000002</v>
      </c>
      <c r="AO1210">
        <v>437.15</v>
      </c>
      <c r="AP1210">
        <v>276.14</v>
      </c>
    </row>
    <row r="1211" spans="1:42" x14ac:dyDescent="0.25">
      <c r="A1211">
        <v>464</v>
      </c>
      <c r="B1211">
        <f t="shared" si="56"/>
        <v>8.8555555555555543</v>
      </c>
      <c r="C1211">
        <f t="shared" si="56"/>
        <v>8.8555555555555543</v>
      </c>
      <c r="D1211">
        <f t="shared" si="56"/>
        <v>8.8555555555555543</v>
      </c>
      <c r="E1211">
        <f t="shared" si="56"/>
        <v>8.8555555555555543</v>
      </c>
      <c r="F1211">
        <f t="shared" si="56"/>
        <v>8.8555555555555543</v>
      </c>
      <c r="G1211">
        <f t="shared" si="56"/>
        <v>8.8555555555555543</v>
      </c>
      <c r="H1211">
        <f t="shared" si="56"/>
        <v>8.8555555555555543</v>
      </c>
      <c r="I1211">
        <f t="shared" si="56"/>
        <v>8.8555555555555543</v>
      </c>
      <c r="J1211">
        <f t="shared" si="56"/>
        <v>8.8555555555555543</v>
      </c>
      <c r="K1211">
        <f t="shared" si="56"/>
        <v>8.8555555555555543</v>
      </c>
      <c r="L1211">
        <f t="shared" si="56"/>
        <v>8.8555555555555543</v>
      </c>
      <c r="M1211">
        <f t="shared" si="56"/>
        <v>8.8555555555555543</v>
      </c>
      <c r="N1211">
        <f t="shared" si="56"/>
        <v>8.8555555555555543</v>
      </c>
      <c r="O1211">
        <f t="shared" si="56"/>
        <v>8.8555555555555543</v>
      </c>
      <c r="P1211">
        <f t="shared" si="56"/>
        <v>8.8555555555555543</v>
      </c>
      <c r="Q1211">
        <f t="shared" si="56"/>
        <v>8.8555555555555543</v>
      </c>
      <c r="R1211">
        <f t="shared" si="56"/>
        <v>8.8555555555555543</v>
      </c>
      <c r="S1211">
        <f t="shared" si="56"/>
        <v>8.8555555555555543</v>
      </c>
      <c r="T1211">
        <f t="shared" si="56"/>
        <v>8.8555555555555543</v>
      </c>
      <c r="W1211">
        <v>464</v>
      </c>
      <c r="X1211">
        <v>339.24</v>
      </c>
      <c r="Y1211">
        <v>192.75</v>
      </c>
      <c r="Z1211">
        <v>173.44</v>
      </c>
      <c r="AA1211">
        <v>223.01</v>
      </c>
      <c r="AB1211">
        <v>452.67</v>
      </c>
      <c r="AC1211">
        <v>151.36000000000001</v>
      </c>
      <c r="AD1211">
        <v>193.57</v>
      </c>
      <c r="AE1211">
        <v>150.28</v>
      </c>
      <c r="AF1211">
        <v>33.74</v>
      </c>
      <c r="AG1211">
        <v>424.23</v>
      </c>
      <c r="AH1211">
        <v>656.24</v>
      </c>
      <c r="AI1211">
        <v>420.38</v>
      </c>
      <c r="AJ1211">
        <v>115.97</v>
      </c>
      <c r="AK1211">
        <v>109.09</v>
      </c>
      <c r="AL1211">
        <v>222.49</v>
      </c>
      <c r="AM1211">
        <v>265.57</v>
      </c>
      <c r="AN1211">
        <v>269.12</v>
      </c>
      <c r="AO1211">
        <v>326.38</v>
      </c>
      <c r="AP1211">
        <v>175.73</v>
      </c>
    </row>
    <row r="1212" spans="1:42" x14ac:dyDescent="0.25">
      <c r="A1212">
        <v>465</v>
      </c>
      <c r="B1212">
        <f t="shared" si="56"/>
        <v>74.744444444444525</v>
      </c>
      <c r="C1212">
        <f t="shared" si="56"/>
        <v>74.744444444444525</v>
      </c>
      <c r="D1212">
        <f t="shared" si="56"/>
        <v>74.744444444444525</v>
      </c>
      <c r="E1212">
        <f t="shared" si="56"/>
        <v>74.744444444444525</v>
      </c>
      <c r="F1212">
        <f t="shared" si="56"/>
        <v>74.744444444444525</v>
      </c>
      <c r="G1212">
        <f t="shared" si="56"/>
        <v>74.744444444444525</v>
      </c>
      <c r="H1212">
        <f t="shared" si="56"/>
        <v>74.744444444444525</v>
      </c>
      <c r="I1212">
        <f t="shared" si="56"/>
        <v>74.744444444444525</v>
      </c>
      <c r="J1212">
        <f t="shared" si="56"/>
        <v>74.744444444444525</v>
      </c>
      <c r="K1212">
        <f t="shared" si="56"/>
        <v>74.744444444444525</v>
      </c>
      <c r="L1212">
        <f t="shared" si="56"/>
        <v>74.744444444444525</v>
      </c>
      <c r="M1212">
        <f t="shared" si="56"/>
        <v>74.744444444444525</v>
      </c>
      <c r="N1212">
        <f t="shared" si="56"/>
        <v>74.744444444444525</v>
      </c>
      <c r="O1212">
        <f t="shared" si="56"/>
        <v>74.744444444444525</v>
      </c>
      <c r="P1212">
        <f t="shared" si="56"/>
        <v>74.744444444444525</v>
      </c>
      <c r="Q1212">
        <f t="shared" si="56"/>
        <v>74.744444444444525</v>
      </c>
      <c r="R1212">
        <f t="shared" si="56"/>
        <v>74.744444444444525</v>
      </c>
      <c r="S1212">
        <f t="shared" si="56"/>
        <v>74.744444444444525</v>
      </c>
      <c r="T1212">
        <f t="shared" si="56"/>
        <v>74.744444444444525</v>
      </c>
      <c r="W1212">
        <v>465</v>
      </c>
      <c r="X1212">
        <v>313.49</v>
      </c>
      <c r="Y1212">
        <v>184.15</v>
      </c>
      <c r="Z1212">
        <v>164.96</v>
      </c>
      <c r="AA1212">
        <v>196.57</v>
      </c>
      <c r="AB1212">
        <v>440.93</v>
      </c>
      <c r="AC1212">
        <v>142.53</v>
      </c>
      <c r="AD1212">
        <v>203.92</v>
      </c>
      <c r="AE1212">
        <v>149.76</v>
      </c>
      <c r="AF1212">
        <v>47.37</v>
      </c>
      <c r="AG1212">
        <v>410.66</v>
      </c>
      <c r="AH1212">
        <v>662.62</v>
      </c>
      <c r="AI1212">
        <v>428.54</v>
      </c>
      <c r="AJ1212">
        <v>114.69</v>
      </c>
      <c r="AK1212">
        <v>121.65</v>
      </c>
      <c r="AL1212">
        <v>235.46</v>
      </c>
      <c r="AM1212">
        <v>262.64999999999998</v>
      </c>
      <c r="AN1212">
        <v>261.49</v>
      </c>
      <c r="AO1212">
        <v>316.76</v>
      </c>
      <c r="AP1212">
        <v>170.5</v>
      </c>
    </row>
    <row r="1213" spans="1:42" x14ac:dyDescent="0.25">
      <c r="A1213">
        <v>466</v>
      </c>
      <c r="B1213">
        <f t="shared" si="56"/>
        <v>94.722222222222172</v>
      </c>
      <c r="C1213">
        <f t="shared" si="56"/>
        <v>94.722222222222172</v>
      </c>
      <c r="D1213">
        <f t="shared" si="56"/>
        <v>94.722222222222172</v>
      </c>
      <c r="E1213">
        <f t="shared" si="56"/>
        <v>94.722222222222172</v>
      </c>
      <c r="F1213">
        <f t="shared" si="56"/>
        <v>94.722222222222172</v>
      </c>
      <c r="G1213">
        <f t="shared" si="56"/>
        <v>94.722222222222172</v>
      </c>
      <c r="H1213">
        <f t="shared" si="56"/>
        <v>94.722222222222172</v>
      </c>
      <c r="I1213">
        <f t="shared" si="56"/>
        <v>94.722222222222172</v>
      </c>
      <c r="J1213">
        <f t="shared" si="56"/>
        <v>94.722222222222172</v>
      </c>
      <c r="K1213">
        <f t="shared" si="56"/>
        <v>94.722222222222172</v>
      </c>
      <c r="L1213">
        <f t="shared" si="56"/>
        <v>94.722222222222172</v>
      </c>
      <c r="M1213">
        <f t="shared" si="56"/>
        <v>94.722222222222172</v>
      </c>
      <c r="N1213">
        <f t="shared" si="56"/>
        <v>94.722222222222172</v>
      </c>
      <c r="O1213">
        <f t="shared" si="56"/>
        <v>94.722222222222172</v>
      </c>
      <c r="P1213">
        <f t="shared" si="56"/>
        <v>94.722222222222172</v>
      </c>
      <c r="Q1213">
        <f t="shared" si="56"/>
        <v>94.722222222222172</v>
      </c>
      <c r="R1213">
        <f t="shared" si="56"/>
        <v>94.722222222222172</v>
      </c>
      <c r="S1213">
        <f t="shared" si="56"/>
        <v>94.722222222222172</v>
      </c>
      <c r="T1213">
        <f t="shared" si="56"/>
        <v>94.722222222222172</v>
      </c>
      <c r="W1213">
        <v>466</v>
      </c>
      <c r="X1213">
        <v>333.17</v>
      </c>
      <c r="Y1213">
        <v>175.87</v>
      </c>
      <c r="Z1213">
        <v>166.65</v>
      </c>
      <c r="AA1213">
        <v>207.24</v>
      </c>
      <c r="AB1213">
        <v>471.58</v>
      </c>
      <c r="AC1213">
        <v>155.47</v>
      </c>
      <c r="AD1213">
        <v>193.93</v>
      </c>
      <c r="AE1213">
        <v>148.08000000000001</v>
      </c>
      <c r="AF1213">
        <v>44.2</v>
      </c>
      <c r="AG1213">
        <v>413.76</v>
      </c>
      <c r="AH1213">
        <v>659.1</v>
      </c>
      <c r="AI1213">
        <v>433.5</v>
      </c>
      <c r="AJ1213">
        <v>113.79</v>
      </c>
      <c r="AK1213">
        <v>108.14</v>
      </c>
      <c r="AL1213">
        <v>222.67</v>
      </c>
      <c r="AM1213">
        <v>264.68</v>
      </c>
      <c r="AN1213">
        <v>261.55</v>
      </c>
      <c r="AO1213">
        <v>333.19</v>
      </c>
      <c r="AP1213">
        <v>168.97</v>
      </c>
    </row>
    <row r="1214" spans="1:42" x14ac:dyDescent="0.25">
      <c r="A1214">
        <v>467</v>
      </c>
      <c r="B1214">
        <f t="shared" si="56"/>
        <v>61.266666666666879</v>
      </c>
      <c r="C1214">
        <f t="shared" si="56"/>
        <v>61.266666666666879</v>
      </c>
      <c r="D1214">
        <f t="shared" si="56"/>
        <v>61.266666666666879</v>
      </c>
      <c r="E1214">
        <f t="shared" si="56"/>
        <v>61.266666666666879</v>
      </c>
      <c r="F1214">
        <f t="shared" si="56"/>
        <v>61.266666666666879</v>
      </c>
      <c r="G1214">
        <f t="shared" si="56"/>
        <v>61.266666666666879</v>
      </c>
      <c r="H1214">
        <f t="shared" si="56"/>
        <v>61.266666666666879</v>
      </c>
      <c r="I1214">
        <f t="shared" si="56"/>
        <v>61.266666666666879</v>
      </c>
      <c r="J1214">
        <f t="shared" si="56"/>
        <v>61.266666666666879</v>
      </c>
      <c r="K1214">
        <f t="shared" si="56"/>
        <v>61.266666666666879</v>
      </c>
      <c r="L1214">
        <f t="shared" si="56"/>
        <v>61.266666666666879</v>
      </c>
      <c r="M1214">
        <f t="shared" si="56"/>
        <v>61.266666666666879</v>
      </c>
      <c r="N1214">
        <f t="shared" si="56"/>
        <v>61.266666666666879</v>
      </c>
      <c r="O1214">
        <f t="shared" si="56"/>
        <v>61.266666666666879</v>
      </c>
      <c r="P1214">
        <f t="shared" si="56"/>
        <v>61.266666666666879</v>
      </c>
      <c r="Q1214">
        <f t="shared" si="56"/>
        <v>61.266666666666879</v>
      </c>
      <c r="R1214">
        <f t="shared" si="56"/>
        <v>61.266666666666879</v>
      </c>
      <c r="S1214">
        <f t="shared" si="56"/>
        <v>61.266666666666879</v>
      </c>
      <c r="T1214">
        <f t="shared" si="56"/>
        <v>61.266666666666879</v>
      </c>
      <c r="W1214">
        <v>467</v>
      </c>
      <c r="X1214">
        <v>290.94</v>
      </c>
      <c r="Y1214">
        <v>174.34</v>
      </c>
      <c r="Z1214">
        <v>153.26</v>
      </c>
      <c r="AA1214">
        <v>201.5</v>
      </c>
      <c r="AB1214">
        <v>445.88</v>
      </c>
      <c r="AC1214">
        <v>128.61000000000001</v>
      </c>
      <c r="AD1214">
        <v>199.11</v>
      </c>
      <c r="AE1214">
        <v>139.35</v>
      </c>
      <c r="AF1214">
        <v>72.760000000000005</v>
      </c>
      <c r="AG1214">
        <v>407.83</v>
      </c>
      <c r="AH1214">
        <v>610.02</v>
      </c>
      <c r="AI1214">
        <v>398.61</v>
      </c>
      <c r="AJ1214">
        <v>106.34</v>
      </c>
      <c r="AK1214">
        <v>108.17</v>
      </c>
      <c r="AL1214">
        <v>203.08</v>
      </c>
      <c r="AM1214">
        <v>227.62</v>
      </c>
      <c r="AN1214">
        <v>240.64</v>
      </c>
      <c r="AO1214">
        <v>307.60000000000002</v>
      </c>
      <c r="AP1214">
        <v>149.52000000000001</v>
      </c>
    </row>
    <row r="1215" spans="1:42" x14ac:dyDescent="0.25">
      <c r="A1215">
        <v>468</v>
      </c>
      <c r="B1215">
        <f t="shared" si="56"/>
        <v>27.666666666666629</v>
      </c>
      <c r="C1215">
        <f t="shared" si="56"/>
        <v>27.666666666666629</v>
      </c>
      <c r="D1215">
        <f t="shared" si="56"/>
        <v>27.666666666666629</v>
      </c>
      <c r="E1215">
        <f t="shared" si="56"/>
        <v>27.666666666666629</v>
      </c>
      <c r="F1215">
        <f t="shared" si="56"/>
        <v>27.666666666666629</v>
      </c>
      <c r="G1215">
        <f t="shared" si="56"/>
        <v>27.666666666666629</v>
      </c>
      <c r="H1215">
        <f t="shared" si="56"/>
        <v>27.666666666666629</v>
      </c>
      <c r="I1215">
        <f t="shared" si="56"/>
        <v>27.666666666666629</v>
      </c>
      <c r="J1215">
        <f t="shared" si="56"/>
        <v>27.666666666666629</v>
      </c>
      <c r="K1215">
        <f t="shared" si="56"/>
        <v>27.666666666666629</v>
      </c>
      <c r="L1215">
        <f t="shared" si="56"/>
        <v>27.666666666666629</v>
      </c>
      <c r="M1215">
        <f t="shared" si="56"/>
        <v>27.666666666666629</v>
      </c>
      <c r="N1215">
        <f t="shared" si="56"/>
        <v>27.666666666666629</v>
      </c>
      <c r="O1215">
        <f t="shared" si="56"/>
        <v>27.666666666666629</v>
      </c>
      <c r="P1215">
        <f t="shared" si="56"/>
        <v>27.666666666666629</v>
      </c>
      <c r="Q1215">
        <f t="shared" si="56"/>
        <v>27.666666666666629</v>
      </c>
      <c r="R1215">
        <f t="shared" si="56"/>
        <v>27.666666666666629</v>
      </c>
      <c r="S1215">
        <f t="shared" si="56"/>
        <v>27.666666666666629</v>
      </c>
      <c r="T1215">
        <f t="shared" si="56"/>
        <v>27.666666666666629</v>
      </c>
      <c r="W1215">
        <v>468</v>
      </c>
      <c r="X1215">
        <v>287.3</v>
      </c>
      <c r="Y1215">
        <v>173.68</v>
      </c>
      <c r="Z1215">
        <v>153.91999999999999</v>
      </c>
      <c r="AA1215">
        <v>195.02</v>
      </c>
      <c r="AB1215">
        <v>466.18</v>
      </c>
      <c r="AC1215">
        <v>131.77000000000001</v>
      </c>
      <c r="AD1215">
        <v>201.01</v>
      </c>
      <c r="AE1215">
        <v>140.6</v>
      </c>
      <c r="AF1215">
        <v>60.82</v>
      </c>
      <c r="AG1215">
        <v>402.98</v>
      </c>
      <c r="AH1215">
        <v>656.86</v>
      </c>
      <c r="AI1215">
        <v>403.45</v>
      </c>
      <c r="AJ1215">
        <v>108.18</v>
      </c>
      <c r="AK1215">
        <v>113.55</v>
      </c>
      <c r="AL1215">
        <v>200.09</v>
      </c>
      <c r="AM1215">
        <v>241.01</v>
      </c>
      <c r="AN1215">
        <v>231</v>
      </c>
      <c r="AO1215">
        <v>297</v>
      </c>
      <c r="AP1215">
        <v>163.12</v>
      </c>
    </row>
    <row r="1216" spans="1:42" x14ac:dyDescent="0.25">
      <c r="A1216">
        <v>470</v>
      </c>
      <c r="B1216">
        <f t="shared" si="56"/>
        <v>26.5</v>
      </c>
      <c r="C1216">
        <f t="shared" si="56"/>
        <v>26.5</v>
      </c>
      <c r="D1216">
        <f t="shared" si="56"/>
        <v>26.5</v>
      </c>
      <c r="E1216">
        <f t="shared" si="56"/>
        <v>26.5</v>
      </c>
      <c r="F1216">
        <f t="shared" si="56"/>
        <v>26.5</v>
      </c>
      <c r="G1216">
        <f t="shared" si="56"/>
        <v>26.5</v>
      </c>
      <c r="H1216">
        <f t="shared" si="56"/>
        <v>26.5</v>
      </c>
      <c r="I1216">
        <f t="shared" si="56"/>
        <v>26.5</v>
      </c>
      <c r="J1216">
        <f t="shared" si="56"/>
        <v>26.5</v>
      </c>
      <c r="K1216">
        <f t="shared" si="56"/>
        <v>26.5</v>
      </c>
      <c r="L1216">
        <f t="shared" si="56"/>
        <v>26.5</v>
      </c>
      <c r="M1216">
        <f t="shared" si="56"/>
        <v>26.5</v>
      </c>
      <c r="N1216">
        <f t="shared" si="56"/>
        <v>26.5</v>
      </c>
      <c r="O1216">
        <f t="shared" si="56"/>
        <v>26.5</v>
      </c>
      <c r="P1216">
        <f t="shared" si="56"/>
        <v>26.5</v>
      </c>
      <c r="Q1216">
        <f t="shared" si="56"/>
        <v>26.5</v>
      </c>
      <c r="R1216">
        <f t="shared" si="56"/>
        <v>26.5</v>
      </c>
      <c r="S1216">
        <f t="shared" si="56"/>
        <v>26.5</v>
      </c>
      <c r="T1216">
        <f t="shared" si="56"/>
        <v>26.5</v>
      </c>
      <c r="W1216">
        <v>470</v>
      </c>
      <c r="X1216">
        <v>285.45999999999998</v>
      </c>
      <c r="Y1216">
        <v>152.26</v>
      </c>
      <c r="Z1216">
        <v>154.16</v>
      </c>
      <c r="AA1216">
        <v>202.86</v>
      </c>
      <c r="AB1216">
        <v>433.99</v>
      </c>
      <c r="AC1216">
        <v>117.65</v>
      </c>
      <c r="AD1216">
        <v>205.94</v>
      </c>
      <c r="AE1216">
        <v>145.97999999999999</v>
      </c>
      <c r="AF1216">
        <v>77.08</v>
      </c>
      <c r="AG1216">
        <v>410.09</v>
      </c>
      <c r="AH1216">
        <v>644.66999999999996</v>
      </c>
      <c r="AI1216">
        <v>408.44</v>
      </c>
      <c r="AJ1216">
        <v>108.47</v>
      </c>
      <c r="AK1216">
        <v>113.97</v>
      </c>
      <c r="AL1216">
        <v>192.46</v>
      </c>
      <c r="AM1216">
        <v>229.57</v>
      </c>
      <c r="AN1216">
        <v>220.64</v>
      </c>
      <c r="AO1216">
        <v>305.54000000000002</v>
      </c>
      <c r="AP1216">
        <v>152.71</v>
      </c>
    </row>
    <row r="1217" spans="1:42" x14ac:dyDescent="0.25">
      <c r="A1217">
        <v>471</v>
      </c>
      <c r="B1217">
        <f t="shared" si="56"/>
        <v>47.799999999999955</v>
      </c>
      <c r="C1217">
        <f t="shared" si="56"/>
        <v>47.799999999999955</v>
      </c>
      <c r="D1217">
        <f t="shared" si="56"/>
        <v>47.799999999999955</v>
      </c>
      <c r="E1217">
        <f t="shared" si="56"/>
        <v>47.799999999999955</v>
      </c>
      <c r="F1217">
        <f t="shared" si="56"/>
        <v>47.799999999999955</v>
      </c>
      <c r="G1217">
        <f t="shared" si="56"/>
        <v>47.799999999999955</v>
      </c>
      <c r="H1217">
        <f t="shared" si="56"/>
        <v>47.799999999999955</v>
      </c>
      <c r="I1217">
        <f t="shared" si="56"/>
        <v>47.799999999999955</v>
      </c>
      <c r="J1217">
        <f t="shared" si="56"/>
        <v>47.799999999999955</v>
      </c>
      <c r="K1217">
        <f t="shared" si="56"/>
        <v>47.799999999999955</v>
      </c>
      <c r="L1217">
        <f t="shared" si="56"/>
        <v>47.799999999999955</v>
      </c>
      <c r="M1217">
        <f t="shared" si="56"/>
        <v>47.799999999999955</v>
      </c>
      <c r="N1217">
        <f t="shared" si="56"/>
        <v>47.799999999999955</v>
      </c>
      <c r="O1217">
        <f t="shared" si="56"/>
        <v>47.799999999999955</v>
      </c>
      <c r="P1217">
        <f t="shared" si="56"/>
        <v>47.799999999999955</v>
      </c>
      <c r="Q1217">
        <f t="shared" si="56"/>
        <v>47.799999999999955</v>
      </c>
      <c r="R1217">
        <f t="shared" si="56"/>
        <v>47.799999999999955</v>
      </c>
      <c r="S1217">
        <f t="shared" si="56"/>
        <v>47.799999999999955</v>
      </c>
      <c r="T1217">
        <f t="shared" si="56"/>
        <v>47.799999999999955</v>
      </c>
      <c r="W1217">
        <v>471</v>
      </c>
      <c r="X1217">
        <v>295.45</v>
      </c>
      <c r="Y1217">
        <v>150.91999999999999</v>
      </c>
      <c r="Z1217">
        <v>157.59</v>
      </c>
      <c r="AA1217">
        <v>198.09</v>
      </c>
      <c r="AB1217">
        <v>417.37</v>
      </c>
      <c r="AC1217">
        <v>122.64</v>
      </c>
      <c r="AD1217">
        <v>221.3</v>
      </c>
      <c r="AE1217">
        <v>161.28</v>
      </c>
      <c r="AF1217">
        <v>95.87</v>
      </c>
      <c r="AG1217">
        <v>402.42</v>
      </c>
      <c r="AH1217">
        <v>614.59</v>
      </c>
      <c r="AI1217">
        <v>417.59</v>
      </c>
      <c r="AJ1217">
        <v>89.15</v>
      </c>
      <c r="AK1217">
        <v>93.77</v>
      </c>
      <c r="AL1217">
        <v>193.01</v>
      </c>
      <c r="AM1217">
        <v>220.21</v>
      </c>
      <c r="AN1217">
        <v>228.4</v>
      </c>
      <c r="AO1217">
        <v>284.57</v>
      </c>
      <c r="AP1217">
        <v>134.27000000000001</v>
      </c>
    </row>
    <row r="1218" spans="1:42" x14ac:dyDescent="0.25">
      <c r="A1218">
        <v>472</v>
      </c>
      <c r="B1218">
        <f t="shared" si="56"/>
        <v>29.866666666666674</v>
      </c>
      <c r="C1218">
        <f t="shared" si="56"/>
        <v>29.866666666666674</v>
      </c>
      <c r="D1218">
        <f t="shared" si="56"/>
        <v>29.866666666666674</v>
      </c>
      <c r="E1218">
        <f t="shared" si="56"/>
        <v>29.866666666666674</v>
      </c>
      <c r="F1218">
        <f t="shared" si="56"/>
        <v>29.866666666666674</v>
      </c>
      <c r="G1218">
        <f t="shared" si="56"/>
        <v>29.866666666666674</v>
      </c>
      <c r="H1218">
        <f t="shared" si="56"/>
        <v>29.866666666666674</v>
      </c>
      <c r="I1218">
        <f t="shared" si="56"/>
        <v>29.866666666666674</v>
      </c>
      <c r="J1218">
        <f t="shared" ref="J1218:T1218" si="57">IF($B$809=1,$B408,$C408)</f>
        <v>29.866666666666674</v>
      </c>
      <c r="K1218">
        <f t="shared" si="57"/>
        <v>29.866666666666674</v>
      </c>
      <c r="L1218">
        <f t="shared" si="57"/>
        <v>29.866666666666674</v>
      </c>
      <c r="M1218">
        <f t="shared" si="57"/>
        <v>29.866666666666674</v>
      </c>
      <c r="N1218">
        <f t="shared" si="57"/>
        <v>29.866666666666674</v>
      </c>
      <c r="O1218">
        <f t="shared" si="57"/>
        <v>29.866666666666674</v>
      </c>
      <c r="P1218">
        <f t="shared" si="57"/>
        <v>29.866666666666674</v>
      </c>
      <c r="Q1218">
        <f t="shared" si="57"/>
        <v>29.866666666666674</v>
      </c>
      <c r="R1218">
        <f t="shared" si="57"/>
        <v>29.866666666666674</v>
      </c>
      <c r="S1218">
        <f t="shared" si="57"/>
        <v>29.866666666666674</v>
      </c>
      <c r="T1218">
        <f t="shared" si="57"/>
        <v>29.866666666666674</v>
      </c>
      <c r="W1218">
        <v>472</v>
      </c>
      <c r="X1218">
        <v>235.68</v>
      </c>
      <c r="Y1218">
        <v>134.04</v>
      </c>
      <c r="Z1218">
        <v>153.72999999999999</v>
      </c>
      <c r="AA1218">
        <v>203.19</v>
      </c>
      <c r="AB1218">
        <v>378.02</v>
      </c>
      <c r="AC1218">
        <v>87.16</v>
      </c>
      <c r="AD1218">
        <v>244.1</v>
      </c>
      <c r="AE1218">
        <v>173.68</v>
      </c>
      <c r="AF1218">
        <v>117.44</v>
      </c>
      <c r="AG1218">
        <v>348.32</v>
      </c>
      <c r="AH1218">
        <v>603.53</v>
      </c>
      <c r="AI1218">
        <v>364.81</v>
      </c>
      <c r="AJ1218">
        <v>94.75</v>
      </c>
      <c r="AK1218">
        <v>96.44</v>
      </c>
      <c r="AL1218">
        <v>159.78</v>
      </c>
      <c r="AM1218">
        <v>177.03</v>
      </c>
      <c r="AN1218">
        <v>190.99</v>
      </c>
      <c r="AO1218">
        <v>276.64999999999998</v>
      </c>
      <c r="AP1218">
        <v>133.04</v>
      </c>
    </row>
    <row r="1219" spans="1:42" x14ac:dyDescent="0.25">
      <c r="A1219">
        <v>473</v>
      </c>
      <c r="B1219">
        <f t="shared" ref="B1219:T1232" si="58">IF($B$809=1,$B409,$C409)</f>
        <v>96.855555555555384</v>
      </c>
      <c r="C1219">
        <f t="shared" si="58"/>
        <v>96.855555555555384</v>
      </c>
      <c r="D1219">
        <f t="shared" si="58"/>
        <v>96.855555555555384</v>
      </c>
      <c r="E1219">
        <f t="shared" si="58"/>
        <v>96.855555555555384</v>
      </c>
      <c r="F1219">
        <f t="shared" si="58"/>
        <v>96.855555555555384</v>
      </c>
      <c r="G1219">
        <f t="shared" si="58"/>
        <v>96.855555555555384</v>
      </c>
      <c r="H1219">
        <f t="shared" si="58"/>
        <v>96.855555555555384</v>
      </c>
      <c r="I1219">
        <f t="shared" si="58"/>
        <v>96.855555555555384</v>
      </c>
      <c r="J1219">
        <f t="shared" si="58"/>
        <v>96.855555555555384</v>
      </c>
      <c r="K1219">
        <f t="shared" si="58"/>
        <v>96.855555555555384</v>
      </c>
      <c r="L1219">
        <f t="shared" si="58"/>
        <v>96.855555555555384</v>
      </c>
      <c r="M1219">
        <f t="shared" si="58"/>
        <v>96.855555555555384</v>
      </c>
      <c r="N1219">
        <f t="shared" si="58"/>
        <v>96.855555555555384</v>
      </c>
      <c r="O1219">
        <f t="shared" si="58"/>
        <v>96.855555555555384</v>
      </c>
      <c r="P1219">
        <f t="shared" si="58"/>
        <v>96.855555555555384</v>
      </c>
      <c r="Q1219">
        <f t="shared" si="58"/>
        <v>96.855555555555384</v>
      </c>
      <c r="R1219">
        <f t="shared" si="58"/>
        <v>96.855555555555384</v>
      </c>
      <c r="S1219">
        <f t="shared" si="58"/>
        <v>96.855555555555384</v>
      </c>
      <c r="T1219">
        <f t="shared" si="58"/>
        <v>96.855555555555384</v>
      </c>
      <c r="W1219">
        <v>473</v>
      </c>
      <c r="X1219">
        <v>247.85</v>
      </c>
      <c r="Y1219">
        <v>126.84</v>
      </c>
      <c r="Z1219">
        <v>156.32</v>
      </c>
      <c r="AA1219">
        <v>197.23</v>
      </c>
      <c r="AB1219">
        <v>386.93</v>
      </c>
      <c r="AC1219">
        <v>97.75</v>
      </c>
      <c r="AD1219">
        <v>236.64</v>
      </c>
      <c r="AE1219">
        <v>177.58</v>
      </c>
      <c r="AF1219">
        <v>115.74</v>
      </c>
      <c r="AG1219">
        <v>366.95</v>
      </c>
      <c r="AH1219">
        <v>579.04</v>
      </c>
      <c r="AI1219">
        <v>358.57</v>
      </c>
      <c r="AJ1219">
        <v>93.44</v>
      </c>
      <c r="AK1219">
        <v>95.59</v>
      </c>
      <c r="AL1219">
        <v>160.72</v>
      </c>
      <c r="AM1219">
        <v>187.42</v>
      </c>
      <c r="AN1219">
        <v>198.1</v>
      </c>
      <c r="AO1219">
        <v>274.42</v>
      </c>
      <c r="AP1219">
        <v>142.94</v>
      </c>
    </row>
    <row r="1220" spans="1:42" x14ac:dyDescent="0.25">
      <c r="A1220">
        <v>474</v>
      </c>
      <c r="B1220">
        <f t="shared" si="58"/>
        <v>77.955555555555748</v>
      </c>
      <c r="C1220">
        <f t="shared" si="58"/>
        <v>77.955555555555748</v>
      </c>
      <c r="D1220">
        <f t="shared" si="58"/>
        <v>77.955555555555748</v>
      </c>
      <c r="E1220">
        <f t="shared" si="58"/>
        <v>77.955555555555748</v>
      </c>
      <c r="F1220">
        <f t="shared" si="58"/>
        <v>77.955555555555748</v>
      </c>
      <c r="G1220">
        <f t="shared" si="58"/>
        <v>77.955555555555748</v>
      </c>
      <c r="H1220">
        <f t="shared" si="58"/>
        <v>77.955555555555748</v>
      </c>
      <c r="I1220">
        <f t="shared" si="58"/>
        <v>77.955555555555748</v>
      </c>
      <c r="J1220">
        <f t="shared" si="58"/>
        <v>77.955555555555748</v>
      </c>
      <c r="K1220">
        <f t="shared" si="58"/>
        <v>77.955555555555748</v>
      </c>
      <c r="L1220">
        <f t="shared" si="58"/>
        <v>77.955555555555748</v>
      </c>
      <c r="M1220">
        <f t="shared" si="58"/>
        <v>77.955555555555748</v>
      </c>
      <c r="N1220">
        <f t="shared" si="58"/>
        <v>77.955555555555748</v>
      </c>
      <c r="O1220">
        <f t="shared" si="58"/>
        <v>77.955555555555748</v>
      </c>
      <c r="P1220">
        <f t="shared" si="58"/>
        <v>77.955555555555748</v>
      </c>
      <c r="Q1220">
        <f t="shared" si="58"/>
        <v>77.955555555555748</v>
      </c>
      <c r="R1220">
        <f t="shared" si="58"/>
        <v>77.955555555555748</v>
      </c>
      <c r="S1220">
        <f t="shared" si="58"/>
        <v>77.955555555555748</v>
      </c>
      <c r="T1220">
        <f t="shared" si="58"/>
        <v>77.955555555555748</v>
      </c>
      <c r="W1220">
        <v>474</v>
      </c>
      <c r="X1220">
        <v>265.10000000000002</v>
      </c>
      <c r="Y1220">
        <v>130.46</v>
      </c>
      <c r="Z1220">
        <v>152.19999999999999</v>
      </c>
      <c r="AA1220">
        <v>183.66</v>
      </c>
      <c r="AB1220">
        <v>403.13</v>
      </c>
      <c r="AC1220">
        <v>94.03</v>
      </c>
      <c r="AD1220">
        <v>237.75</v>
      </c>
      <c r="AE1220">
        <v>178.8</v>
      </c>
      <c r="AF1220">
        <v>106.5</v>
      </c>
      <c r="AG1220">
        <v>371.92</v>
      </c>
      <c r="AH1220">
        <v>594.64</v>
      </c>
      <c r="AI1220">
        <v>372.21</v>
      </c>
      <c r="AJ1220">
        <v>94.77</v>
      </c>
      <c r="AK1220">
        <v>98.61</v>
      </c>
      <c r="AL1220">
        <v>155.07</v>
      </c>
      <c r="AM1220">
        <v>199.14</v>
      </c>
      <c r="AN1220">
        <v>200.3</v>
      </c>
      <c r="AO1220">
        <v>271.87</v>
      </c>
      <c r="AP1220">
        <v>137.13</v>
      </c>
    </row>
    <row r="1221" spans="1:42" x14ac:dyDescent="0.25">
      <c r="A1221">
        <v>475</v>
      </c>
      <c r="B1221">
        <f t="shared" si="58"/>
        <v>13.311111111111074</v>
      </c>
      <c r="C1221">
        <f t="shared" si="58"/>
        <v>13.311111111111074</v>
      </c>
      <c r="D1221">
        <f t="shared" si="58"/>
        <v>13.311111111111074</v>
      </c>
      <c r="E1221">
        <f t="shared" si="58"/>
        <v>13.311111111111074</v>
      </c>
      <c r="F1221">
        <f t="shared" si="58"/>
        <v>13.311111111111074</v>
      </c>
      <c r="G1221">
        <f t="shared" si="58"/>
        <v>13.311111111111074</v>
      </c>
      <c r="H1221">
        <f t="shared" si="58"/>
        <v>13.311111111111074</v>
      </c>
      <c r="I1221">
        <f t="shared" si="58"/>
        <v>13.311111111111074</v>
      </c>
      <c r="J1221">
        <f t="shared" si="58"/>
        <v>13.311111111111074</v>
      </c>
      <c r="K1221">
        <f t="shared" si="58"/>
        <v>13.311111111111074</v>
      </c>
      <c r="L1221">
        <f t="shared" si="58"/>
        <v>13.311111111111074</v>
      </c>
      <c r="M1221">
        <f t="shared" si="58"/>
        <v>13.311111111111074</v>
      </c>
      <c r="N1221">
        <f t="shared" si="58"/>
        <v>13.311111111111074</v>
      </c>
      <c r="O1221">
        <f t="shared" si="58"/>
        <v>13.311111111111074</v>
      </c>
      <c r="P1221">
        <f t="shared" si="58"/>
        <v>13.311111111111074</v>
      </c>
      <c r="Q1221">
        <f t="shared" si="58"/>
        <v>13.311111111111074</v>
      </c>
      <c r="R1221">
        <f t="shared" si="58"/>
        <v>13.311111111111074</v>
      </c>
      <c r="S1221">
        <f t="shared" si="58"/>
        <v>13.311111111111074</v>
      </c>
      <c r="T1221">
        <f t="shared" si="58"/>
        <v>13.311111111111074</v>
      </c>
      <c r="W1221">
        <v>475</v>
      </c>
      <c r="X1221">
        <v>272.81</v>
      </c>
      <c r="Y1221">
        <v>135.09</v>
      </c>
      <c r="Z1221">
        <v>157.66</v>
      </c>
      <c r="AA1221">
        <v>188.04</v>
      </c>
      <c r="AB1221">
        <v>414.05</v>
      </c>
      <c r="AC1221">
        <v>101.38</v>
      </c>
      <c r="AD1221">
        <v>247.83</v>
      </c>
      <c r="AE1221">
        <v>165.28</v>
      </c>
      <c r="AF1221">
        <v>98.1</v>
      </c>
      <c r="AG1221">
        <v>363.72</v>
      </c>
      <c r="AH1221">
        <v>591.86</v>
      </c>
      <c r="AI1221">
        <v>364.94</v>
      </c>
      <c r="AJ1221">
        <v>96.3</v>
      </c>
      <c r="AK1221">
        <v>97.59</v>
      </c>
      <c r="AL1221">
        <v>170.43</v>
      </c>
      <c r="AM1221">
        <v>197.43</v>
      </c>
      <c r="AN1221">
        <v>201.53</v>
      </c>
      <c r="AO1221">
        <v>283.27999999999997</v>
      </c>
      <c r="AP1221">
        <v>139.28</v>
      </c>
    </row>
    <row r="1222" spans="1:42" x14ac:dyDescent="0.25">
      <c r="A1222">
        <v>476</v>
      </c>
      <c r="B1222">
        <f t="shared" si="58"/>
        <v>33.777777777777601</v>
      </c>
      <c r="C1222">
        <f t="shared" si="58"/>
        <v>33.777777777777601</v>
      </c>
      <c r="D1222">
        <f t="shared" si="58"/>
        <v>33.777777777777601</v>
      </c>
      <c r="E1222">
        <f t="shared" si="58"/>
        <v>33.777777777777601</v>
      </c>
      <c r="F1222">
        <f t="shared" si="58"/>
        <v>33.777777777777601</v>
      </c>
      <c r="G1222">
        <f t="shared" si="58"/>
        <v>33.777777777777601</v>
      </c>
      <c r="H1222">
        <f t="shared" si="58"/>
        <v>33.777777777777601</v>
      </c>
      <c r="I1222">
        <f t="shared" si="58"/>
        <v>33.777777777777601</v>
      </c>
      <c r="J1222">
        <f t="shared" si="58"/>
        <v>33.777777777777601</v>
      </c>
      <c r="K1222">
        <f t="shared" si="58"/>
        <v>33.777777777777601</v>
      </c>
      <c r="L1222">
        <f t="shared" si="58"/>
        <v>33.777777777777601</v>
      </c>
      <c r="M1222">
        <f t="shared" si="58"/>
        <v>33.777777777777601</v>
      </c>
      <c r="N1222">
        <f t="shared" si="58"/>
        <v>33.777777777777601</v>
      </c>
      <c r="O1222">
        <f t="shared" si="58"/>
        <v>33.777777777777601</v>
      </c>
      <c r="P1222">
        <f t="shared" si="58"/>
        <v>33.777777777777601</v>
      </c>
      <c r="Q1222">
        <f t="shared" si="58"/>
        <v>33.777777777777601</v>
      </c>
      <c r="R1222">
        <f t="shared" si="58"/>
        <v>33.777777777777601</v>
      </c>
      <c r="S1222">
        <f t="shared" si="58"/>
        <v>33.777777777777601</v>
      </c>
      <c r="T1222">
        <f t="shared" si="58"/>
        <v>33.777777777777601</v>
      </c>
      <c r="W1222">
        <v>476</v>
      </c>
      <c r="X1222">
        <v>256.61</v>
      </c>
      <c r="Y1222">
        <v>146.74</v>
      </c>
      <c r="Z1222">
        <v>148</v>
      </c>
      <c r="AA1222">
        <v>184.91</v>
      </c>
      <c r="AB1222">
        <v>403.72</v>
      </c>
      <c r="AC1222">
        <v>106.01</v>
      </c>
      <c r="AD1222">
        <v>225.08</v>
      </c>
      <c r="AE1222">
        <v>169.74</v>
      </c>
      <c r="AF1222">
        <v>88.12</v>
      </c>
      <c r="AG1222">
        <v>393.97</v>
      </c>
      <c r="AH1222">
        <v>617.44000000000005</v>
      </c>
      <c r="AI1222">
        <v>384.8</v>
      </c>
      <c r="AJ1222">
        <v>97.98</v>
      </c>
      <c r="AK1222">
        <v>109.48</v>
      </c>
      <c r="AL1222">
        <v>170.28</v>
      </c>
      <c r="AM1222">
        <v>215.03</v>
      </c>
      <c r="AN1222">
        <v>217.45</v>
      </c>
      <c r="AO1222">
        <v>292.94</v>
      </c>
      <c r="AP1222">
        <v>140.35</v>
      </c>
    </row>
    <row r="1223" spans="1:42" x14ac:dyDescent="0.25">
      <c r="A1223">
        <v>477</v>
      </c>
      <c r="B1223">
        <f t="shared" si="58"/>
        <v>77.244444444444071</v>
      </c>
      <c r="C1223">
        <f t="shared" si="58"/>
        <v>77.244444444444071</v>
      </c>
      <c r="D1223">
        <f t="shared" si="58"/>
        <v>77.244444444444071</v>
      </c>
      <c r="E1223">
        <f t="shared" si="58"/>
        <v>77.244444444444071</v>
      </c>
      <c r="F1223">
        <f t="shared" si="58"/>
        <v>77.244444444444071</v>
      </c>
      <c r="G1223">
        <f t="shared" si="58"/>
        <v>77.244444444444071</v>
      </c>
      <c r="H1223">
        <f t="shared" si="58"/>
        <v>77.244444444444071</v>
      </c>
      <c r="I1223">
        <f t="shared" si="58"/>
        <v>77.244444444444071</v>
      </c>
      <c r="J1223">
        <f t="shared" si="58"/>
        <v>77.244444444444071</v>
      </c>
      <c r="K1223">
        <f t="shared" si="58"/>
        <v>77.244444444444071</v>
      </c>
      <c r="L1223">
        <f t="shared" si="58"/>
        <v>77.244444444444071</v>
      </c>
      <c r="M1223">
        <f t="shared" si="58"/>
        <v>77.244444444444071</v>
      </c>
      <c r="N1223">
        <f t="shared" si="58"/>
        <v>77.244444444444071</v>
      </c>
      <c r="O1223">
        <f t="shared" si="58"/>
        <v>77.244444444444071</v>
      </c>
      <c r="P1223">
        <f t="shared" si="58"/>
        <v>77.244444444444071</v>
      </c>
      <c r="Q1223">
        <f t="shared" si="58"/>
        <v>77.244444444444071</v>
      </c>
      <c r="R1223">
        <f t="shared" si="58"/>
        <v>77.244444444444071</v>
      </c>
      <c r="S1223">
        <f t="shared" si="58"/>
        <v>77.244444444444071</v>
      </c>
      <c r="T1223">
        <f t="shared" si="58"/>
        <v>77.244444444444071</v>
      </c>
      <c r="W1223">
        <v>477</v>
      </c>
      <c r="X1223">
        <v>302.62</v>
      </c>
      <c r="Y1223">
        <v>146.16</v>
      </c>
      <c r="Z1223">
        <v>122.87</v>
      </c>
      <c r="AA1223">
        <v>171.98</v>
      </c>
      <c r="AB1223">
        <v>442.64</v>
      </c>
      <c r="AC1223">
        <v>110.93</v>
      </c>
      <c r="AD1223">
        <v>221.98</v>
      </c>
      <c r="AE1223">
        <v>160.77000000000001</v>
      </c>
      <c r="AF1223">
        <v>85.56</v>
      </c>
      <c r="AG1223">
        <v>410.48</v>
      </c>
      <c r="AH1223">
        <v>632.22</v>
      </c>
      <c r="AI1223">
        <v>392.26</v>
      </c>
      <c r="AJ1223">
        <v>130.80000000000001</v>
      </c>
      <c r="AK1223">
        <v>135.09</v>
      </c>
      <c r="AL1223">
        <v>181.82</v>
      </c>
      <c r="AM1223">
        <v>210.31</v>
      </c>
      <c r="AN1223">
        <v>232.17</v>
      </c>
      <c r="AO1223">
        <v>314.83999999999997</v>
      </c>
      <c r="AP1223">
        <v>175.92</v>
      </c>
    </row>
    <row r="1224" spans="1:42" x14ac:dyDescent="0.25">
      <c r="A1224">
        <v>480</v>
      </c>
      <c r="B1224">
        <f t="shared" si="58"/>
        <v>107.38888888888869</v>
      </c>
      <c r="C1224">
        <f t="shared" si="58"/>
        <v>107.38888888888869</v>
      </c>
      <c r="D1224">
        <f t="shared" si="58"/>
        <v>107.38888888888869</v>
      </c>
      <c r="E1224">
        <f t="shared" si="58"/>
        <v>107.38888888888869</v>
      </c>
      <c r="F1224">
        <f t="shared" si="58"/>
        <v>107.38888888888869</v>
      </c>
      <c r="G1224">
        <f t="shared" si="58"/>
        <v>107.38888888888869</v>
      </c>
      <c r="H1224">
        <f t="shared" si="58"/>
        <v>107.38888888888869</v>
      </c>
      <c r="I1224">
        <f t="shared" si="58"/>
        <v>107.38888888888869</v>
      </c>
      <c r="J1224">
        <f t="shared" si="58"/>
        <v>107.38888888888869</v>
      </c>
      <c r="K1224">
        <f t="shared" si="58"/>
        <v>107.38888888888869</v>
      </c>
      <c r="L1224">
        <f t="shared" si="58"/>
        <v>107.38888888888869</v>
      </c>
      <c r="M1224">
        <f t="shared" si="58"/>
        <v>107.38888888888869</v>
      </c>
      <c r="N1224">
        <f t="shared" si="58"/>
        <v>107.38888888888869</v>
      </c>
      <c r="O1224">
        <f t="shared" si="58"/>
        <v>107.38888888888869</v>
      </c>
      <c r="P1224">
        <f t="shared" si="58"/>
        <v>107.38888888888869</v>
      </c>
      <c r="Q1224">
        <f t="shared" si="58"/>
        <v>107.38888888888869</v>
      </c>
      <c r="R1224">
        <f t="shared" si="58"/>
        <v>107.38888888888869</v>
      </c>
      <c r="S1224">
        <f t="shared" si="58"/>
        <v>107.38888888888869</v>
      </c>
      <c r="T1224">
        <f t="shared" si="58"/>
        <v>107.38888888888869</v>
      </c>
      <c r="W1224">
        <v>480</v>
      </c>
      <c r="X1224">
        <v>323.01</v>
      </c>
      <c r="Y1224">
        <v>148.63999999999999</v>
      </c>
      <c r="Z1224">
        <v>133.94</v>
      </c>
      <c r="AA1224">
        <v>164.21</v>
      </c>
      <c r="AB1224">
        <v>421.65</v>
      </c>
      <c r="AC1224">
        <v>118.44</v>
      </c>
      <c r="AD1224">
        <v>228.57</v>
      </c>
      <c r="AE1224">
        <v>184.02</v>
      </c>
      <c r="AF1224">
        <v>84.75</v>
      </c>
      <c r="AG1224">
        <v>412.84</v>
      </c>
      <c r="AH1224">
        <v>636.33000000000004</v>
      </c>
      <c r="AI1224">
        <v>387.79</v>
      </c>
      <c r="AJ1224">
        <v>149.49</v>
      </c>
      <c r="AK1224">
        <v>146.96</v>
      </c>
      <c r="AL1224">
        <v>202.91</v>
      </c>
      <c r="AM1224">
        <v>220.51</v>
      </c>
      <c r="AN1224">
        <v>222.47</v>
      </c>
      <c r="AO1224">
        <v>340.25</v>
      </c>
      <c r="AP1224">
        <v>197.06</v>
      </c>
    </row>
    <row r="1225" spans="1:42" x14ac:dyDescent="0.25">
      <c r="A1225">
        <v>481</v>
      </c>
      <c r="B1225">
        <f t="shared" si="58"/>
        <v>153.26666666666688</v>
      </c>
      <c r="C1225">
        <f t="shared" si="58"/>
        <v>153.26666666666688</v>
      </c>
      <c r="D1225">
        <f t="shared" si="58"/>
        <v>153.26666666666688</v>
      </c>
      <c r="E1225">
        <f t="shared" si="58"/>
        <v>153.26666666666688</v>
      </c>
      <c r="F1225">
        <f t="shared" si="58"/>
        <v>153.26666666666688</v>
      </c>
      <c r="G1225">
        <f t="shared" si="58"/>
        <v>153.26666666666688</v>
      </c>
      <c r="H1225">
        <f t="shared" si="58"/>
        <v>153.26666666666688</v>
      </c>
      <c r="I1225">
        <f t="shared" si="58"/>
        <v>153.26666666666688</v>
      </c>
      <c r="J1225">
        <f t="shared" si="58"/>
        <v>153.26666666666688</v>
      </c>
      <c r="K1225">
        <f t="shared" si="58"/>
        <v>153.26666666666688</v>
      </c>
      <c r="L1225">
        <f t="shared" si="58"/>
        <v>153.26666666666688</v>
      </c>
      <c r="M1225">
        <f t="shared" si="58"/>
        <v>153.26666666666688</v>
      </c>
      <c r="N1225">
        <f t="shared" si="58"/>
        <v>153.26666666666688</v>
      </c>
      <c r="O1225">
        <f t="shared" si="58"/>
        <v>153.26666666666688</v>
      </c>
      <c r="P1225">
        <f t="shared" si="58"/>
        <v>153.26666666666688</v>
      </c>
      <c r="Q1225">
        <f t="shared" si="58"/>
        <v>153.26666666666688</v>
      </c>
      <c r="R1225">
        <f t="shared" si="58"/>
        <v>153.26666666666688</v>
      </c>
      <c r="S1225">
        <f t="shared" si="58"/>
        <v>153.26666666666688</v>
      </c>
      <c r="T1225">
        <f t="shared" si="58"/>
        <v>153.26666666666688</v>
      </c>
      <c r="W1225">
        <v>481</v>
      </c>
      <c r="X1225">
        <v>335.27</v>
      </c>
      <c r="Y1225">
        <v>137.82</v>
      </c>
      <c r="Z1225">
        <v>124.46</v>
      </c>
      <c r="AA1225">
        <v>169.71</v>
      </c>
      <c r="AB1225">
        <v>422.87</v>
      </c>
      <c r="AC1225">
        <v>108.06</v>
      </c>
      <c r="AD1225">
        <v>236.5</v>
      </c>
      <c r="AE1225">
        <v>183.36</v>
      </c>
      <c r="AF1225">
        <v>86.12</v>
      </c>
      <c r="AG1225">
        <v>382.84</v>
      </c>
      <c r="AH1225">
        <v>611.88</v>
      </c>
      <c r="AI1225">
        <v>368.47</v>
      </c>
      <c r="AJ1225">
        <v>154.26</v>
      </c>
      <c r="AK1225">
        <v>159.02000000000001</v>
      </c>
      <c r="AL1225">
        <v>187.4</v>
      </c>
      <c r="AM1225">
        <v>219.18</v>
      </c>
      <c r="AN1225">
        <v>215.41</v>
      </c>
      <c r="AO1225">
        <v>348.06</v>
      </c>
      <c r="AP1225">
        <v>209.9</v>
      </c>
    </row>
    <row r="1226" spans="1:42" x14ac:dyDescent="0.25">
      <c r="A1226">
        <v>482</v>
      </c>
      <c r="B1226">
        <f t="shared" si="58"/>
        <v>86.633333333333212</v>
      </c>
      <c r="C1226">
        <f t="shared" si="58"/>
        <v>86.633333333333212</v>
      </c>
      <c r="D1226">
        <f t="shared" si="58"/>
        <v>86.633333333333212</v>
      </c>
      <c r="E1226">
        <f t="shared" si="58"/>
        <v>86.633333333333212</v>
      </c>
      <c r="F1226">
        <f t="shared" si="58"/>
        <v>86.633333333333212</v>
      </c>
      <c r="G1226">
        <f t="shared" si="58"/>
        <v>86.633333333333212</v>
      </c>
      <c r="H1226">
        <f t="shared" si="58"/>
        <v>86.633333333333212</v>
      </c>
      <c r="I1226">
        <f t="shared" si="58"/>
        <v>86.633333333333212</v>
      </c>
      <c r="J1226">
        <f t="shared" si="58"/>
        <v>86.633333333333212</v>
      </c>
      <c r="K1226">
        <f t="shared" si="58"/>
        <v>86.633333333333212</v>
      </c>
      <c r="L1226">
        <f t="shared" si="58"/>
        <v>86.633333333333212</v>
      </c>
      <c r="M1226">
        <f t="shared" si="58"/>
        <v>86.633333333333212</v>
      </c>
      <c r="N1226">
        <f t="shared" si="58"/>
        <v>86.633333333333212</v>
      </c>
      <c r="O1226">
        <f t="shared" si="58"/>
        <v>86.633333333333212</v>
      </c>
      <c r="P1226">
        <f t="shared" si="58"/>
        <v>86.633333333333212</v>
      </c>
      <c r="Q1226">
        <f t="shared" si="58"/>
        <v>86.633333333333212</v>
      </c>
      <c r="R1226">
        <f t="shared" si="58"/>
        <v>86.633333333333212</v>
      </c>
      <c r="S1226">
        <f t="shared" si="58"/>
        <v>86.633333333333212</v>
      </c>
      <c r="T1226">
        <f t="shared" si="58"/>
        <v>86.633333333333212</v>
      </c>
      <c r="W1226">
        <v>482</v>
      </c>
      <c r="X1226">
        <v>310.88</v>
      </c>
      <c r="Y1226">
        <v>124.75</v>
      </c>
      <c r="Z1226">
        <v>107.55</v>
      </c>
      <c r="AA1226">
        <v>146.59</v>
      </c>
      <c r="AB1226">
        <v>399.41</v>
      </c>
      <c r="AC1226">
        <v>87.53</v>
      </c>
      <c r="AD1226">
        <v>255.09</v>
      </c>
      <c r="AE1226">
        <v>193.48</v>
      </c>
      <c r="AF1226">
        <v>105.74</v>
      </c>
      <c r="AG1226">
        <v>384.3</v>
      </c>
      <c r="AH1226">
        <v>609.11</v>
      </c>
      <c r="AI1226">
        <v>368.62</v>
      </c>
      <c r="AJ1226">
        <v>144.34</v>
      </c>
      <c r="AK1226">
        <v>144.97999999999999</v>
      </c>
      <c r="AL1226">
        <v>162.09</v>
      </c>
      <c r="AM1226">
        <v>189.72</v>
      </c>
      <c r="AN1226">
        <v>202.04</v>
      </c>
      <c r="AO1226">
        <v>322.63</v>
      </c>
      <c r="AP1226">
        <v>198.7</v>
      </c>
    </row>
    <row r="1227" spans="1:42" x14ac:dyDescent="0.25">
      <c r="A1227">
        <v>483</v>
      </c>
      <c r="B1227">
        <f t="shared" si="58"/>
        <v>24.322222222222308</v>
      </c>
      <c r="C1227">
        <f t="shared" si="58"/>
        <v>24.322222222222308</v>
      </c>
      <c r="D1227">
        <f t="shared" si="58"/>
        <v>24.322222222222308</v>
      </c>
      <c r="E1227">
        <f t="shared" si="58"/>
        <v>24.322222222222308</v>
      </c>
      <c r="F1227">
        <f t="shared" si="58"/>
        <v>24.322222222222308</v>
      </c>
      <c r="G1227">
        <f t="shared" si="58"/>
        <v>24.322222222222308</v>
      </c>
      <c r="H1227">
        <f t="shared" si="58"/>
        <v>24.322222222222308</v>
      </c>
      <c r="I1227">
        <f t="shared" si="58"/>
        <v>24.322222222222308</v>
      </c>
      <c r="J1227">
        <f t="shared" si="58"/>
        <v>24.322222222222308</v>
      </c>
      <c r="K1227">
        <f t="shared" si="58"/>
        <v>24.322222222222308</v>
      </c>
      <c r="L1227">
        <f t="shared" si="58"/>
        <v>24.322222222222308</v>
      </c>
      <c r="M1227">
        <f t="shared" si="58"/>
        <v>24.322222222222308</v>
      </c>
      <c r="N1227">
        <f t="shared" si="58"/>
        <v>24.322222222222308</v>
      </c>
      <c r="O1227">
        <f t="shared" si="58"/>
        <v>24.322222222222308</v>
      </c>
      <c r="P1227">
        <f t="shared" si="58"/>
        <v>24.322222222222308</v>
      </c>
      <c r="Q1227">
        <f t="shared" si="58"/>
        <v>24.322222222222308</v>
      </c>
      <c r="R1227">
        <f t="shared" si="58"/>
        <v>24.322222222222308</v>
      </c>
      <c r="S1227">
        <f t="shared" si="58"/>
        <v>24.322222222222308</v>
      </c>
      <c r="T1227">
        <f t="shared" si="58"/>
        <v>24.322222222222308</v>
      </c>
      <c r="W1227">
        <v>483</v>
      </c>
      <c r="X1227">
        <v>322.08999999999997</v>
      </c>
      <c r="Y1227">
        <v>122.78</v>
      </c>
      <c r="Z1227">
        <v>102.44</v>
      </c>
      <c r="AA1227">
        <v>142.59</v>
      </c>
      <c r="AB1227">
        <v>396.7</v>
      </c>
      <c r="AC1227">
        <v>92.22</v>
      </c>
      <c r="AD1227">
        <v>244.43</v>
      </c>
      <c r="AE1227">
        <v>172.01</v>
      </c>
      <c r="AF1227">
        <v>102.17</v>
      </c>
      <c r="AG1227">
        <v>388.9</v>
      </c>
      <c r="AH1227">
        <v>604.97</v>
      </c>
      <c r="AI1227">
        <v>366.7</v>
      </c>
      <c r="AJ1227">
        <v>145.43</v>
      </c>
      <c r="AK1227">
        <v>147.25</v>
      </c>
      <c r="AL1227">
        <v>170.51</v>
      </c>
      <c r="AM1227">
        <v>198.09</v>
      </c>
      <c r="AN1227">
        <v>195.29</v>
      </c>
      <c r="AO1227">
        <v>346.8</v>
      </c>
      <c r="AP1227">
        <v>193.74</v>
      </c>
    </row>
    <row r="1228" spans="1:42" x14ac:dyDescent="0.25">
      <c r="A1228">
        <v>484</v>
      </c>
      <c r="B1228">
        <f t="shared" si="58"/>
        <v>97.700000000000273</v>
      </c>
      <c r="C1228">
        <f t="shared" si="58"/>
        <v>97.700000000000273</v>
      </c>
      <c r="D1228">
        <f t="shared" si="58"/>
        <v>97.700000000000273</v>
      </c>
      <c r="E1228">
        <f t="shared" si="58"/>
        <v>97.700000000000273</v>
      </c>
      <c r="F1228">
        <f t="shared" si="58"/>
        <v>97.700000000000273</v>
      </c>
      <c r="G1228">
        <f t="shared" si="58"/>
        <v>97.700000000000273</v>
      </c>
      <c r="H1228">
        <f t="shared" si="58"/>
        <v>97.700000000000273</v>
      </c>
      <c r="I1228">
        <f t="shared" si="58"/>
        <v>97.700000000000273</v>
      </c>
      <c r="J1228">
        <f t="shared" si="58"/>
        <v>97.700000000000273</v>
      </c>
      <c r="K1228">
        <f t="shared" si="58"/>
        <v>97.700000000000273</v>
      </c>
      <c r="L1228">
        <f t="shared" si="58"/>
        <v>97.700000000000273</v>
      </c>
      <c r="M1228">
        <f t="shared" si="58"/>
        <v>97.700000000000273</v>
      </c>
      <c r="N1228">
        <f t="shared" si="58"/>
        <v>97.700000000000273</v>
      </c>
      <c r="O1228">
        <f t="shared" si="58"/>
        <v>97.700000000000273</v>
      </c>
      <c r="P1228">
        <f t="shared" si="58"/>
        <v>97.700000000000273</v>
      </c>
      <c r="Q1228">
        <f t="shared" si="58"/>
        <v>97.700000000000273</v>
      </c>
      <c r="R1228">
        <f t="shared" si="58"/>
        <v>97.700000000000273</v>
      </c>
      <c r="S1228">
        <f t="shared" si="58"/>
        <v>97.700000000000273</v>
      </c>
      <c r="T1228">
        <f t="shared" si="58"/>
        <v>97.700000000000273</v>
      </c>
      <c r="W1228">
        <v>484</v>
      </c>
      <c r="X1228">
        <v>270.43</v>
      </c>
      <c r="Y1228">
        <v>113.51</v>
      </c>
      <c r="Z1228">
        <v>121.6</v>
      </c>
      <c r="AA1228">
        <v>161.96</v>
      </c>
      <c r="AB1228">
        <v>386.11</v>
      </c>
      <c r="AC1228">
        <v>78.89</v>
      </c>
      <c r="AD1228">
        <v>262.45</v>
      </c>
      <c r="AE1228">
        <v>199.79</v>
      </c>
      <c r="AF1228">
        <v>121.82</v>
      </c>
      <c r="AG1228">
        <v>342.68</v>
      </c>
      <c r="AH1228">
        <v>597.76</v>
      </c>
      <c r="AI1228">
        <v>374.36</v>
      </c>
      <c r="AJ1228">
        <v>123.19</v>
      </c>
      <c r="AK1228">
        <v>131.49</v>
      </c>
      <c r="AL1228">
        <v>148.11000000000001</v>
      </c>
      <c r="AM1228">
        <v>179.92</v>
      </c>
      <c r="AN1228">
        <v>174.59</v>
      </c>
      <c r="AO1228">
        <v>304.20999999999998</v>
      </c>
      <c r="AP1228">
        <v>179.81</v>
      </c>
    </row>
    <row r="1229" spans="1:42" x14ac:dyDescent="0.25">
      <c r="A1229">
        <v>485</v>
      </c>
      <c r="B1229">
        <f t="shared" si="58"/>
        <v>255.07777777777846</v>
      </c>
      <c r="C1229">
        <f t="shared" si="58"/>
        <v>255.07777777777846</v>
      </c>
      <c r="D1229">
        <f t="shared" si="58"/>
        <v>255.07777777777846</v>
      </c>
      <c r="E1229">
        <f t="shared" si="58"/>
        <v>255.07777777777846</v>
      </c>
      <c r="F1229">
        <f t="shared" si="58"/>
        <v>255.07777777777846</v>
      </c>
      <c r="G1229">
        <f t="shared" si="58"/>
        <v>255.07777777777846</v>
      </c>
      <c r="H1229">
        <f t="shared" si="58"/>
        <v>255.07777777777846</v>
      </c>
      <c r="I1229">
        <f t="shared" si="58"/>
        <v>255.07777777777846</v>
      </c>
      <c r="J1229">
        <f t="shared" si="58"/>
        <v>255.07777777777846</v>
      </c>
      <c r="K1229">
        <f t="shared" si="58"/>
        <v>255.07777777777846</v>
      </c>
      <c r="L1229">
        <f t="shared" si="58"/>
        <v>255.07777777777846</v>
      </c>
      <c r="M1229">
        <f t="shared" si="58"/>
        <v>255.07777777777846</v>
      </c>
      <c r="N1229">
        <f t="shared" si="58"/>
        <v>255.07777777777846</v>
      </c>
      <c r="O1229">
        <f t="shared" si="58"/>
        <v>255.07777777777846</v>
      </c>
      <c r="P1229">
        <f t="shared" si="58"/>
        <v>255.07777777777846</v>
      </c>
      <c r="Q1229">
        <f t="shared" si="58"/>
        <v>255.07777777777846</v>
      </c>
      <c r="R1229">
        <f t="shared" si="58"/>
        <v>255.07777777777846</v>
      </c>
      <c r="S1229">
        <f t="shared" si="58"/>
        <v>255.07777777777846</v>
      </c>
      <c r="T1229">
        <f t="shared" si="58"/>
        <v>255.07777777777846</v>
      </c>
      <c r="W1229">
        <v>485</v>
      </c>
      <c r="X1229">
        <v>300.63</v>
      </c>
      <c r="Y1229">
        <v>112.17</v>
      </c>
      <c r="Z1229">
        <v>104.2</v>
      </c>
      <c r="AA1229">
        <v>150.11000000000001</v>
      </c>
      <c r="AB1229">
        <v>405.86</v>
      </c>
      <c r="AC1229">
        <v>78.17</v>
      </c>
      <c r="AD1229">
        <v>257.8</v>
      </c>
      <c r="AE1229">
        <v>206.44</v>
      </c>
      <c r="AF1229">
        <v>127.55</v>
      </c>
      <c r="AG1229">
        <v>377.17</v>
      </c>
      <c r="AH1229">
        <v>563.16999999999996</v>
      </c>
      <c r="AI1229">
        <v>355.24</v>
      </c>
      <c r="AJ1229">
        <v>136.52000000000001</v>
      </c>
      <c r="AK1229">
        <v>148.86000000000001</v>
      </c>
      <c r="AL1229">
        <v>146.44999999999999</v>
      </c>
      <c r="AM1229">
        <v>191.13</v>
      </c>
      <c r="AN1229">
        <v>179.98</v>
      </c>
      <c r="AO1229">
        <v>307.54000000000002</v>
      </c>
      <c r="AP1229">
        <v>183.09</v>
      </c>
    </row>
    <row r="1230" spans="1:42" x14ac:dyDescent="0.25">
      <c r="A1230">
        <v>487</v>
      </c>
      <c r="B1230">
        <f t="shared" si="58"/>
        <v>47.96666666666647</v>
      </c>
      <c r="C1230">
        <f t="shared" si="58"/>
        <v>47.96666666666647</v>
      </c>
      <c r="D1230">
        <f t="shared" si="58"/>
        <v>47.96666666666647</v>
      </c>
      <c r="E1230">
        <f t="shared" si="58"/>
        <v>47.96666666666647</v>
      </c>
      <c r="F1230">
        <f t="shared" si="58"/>
        <v>47.96666666666647</v>
      </c>
      <c r="G1230">
        <f t="shared" si="58"/>
        <v>47.96666666666647</v>
      </c>
      <c r="H1230">
        <f t="shared" si="58"/>
        <v>47.96666666666647</v>
      </c>
      <c r="I1230">
        <f t="shared" si="58"/>
        <v>47.96666666666647</v>
      </c>
      <c r="J1230">
        <f t="shared" si="58"/>
        <v>47.96666666666647</v>
      </c>
      <c r="K1230">
        <f t="shared" si="58"/>
        <v>47.96666666666647</v>
      </c>
      <c r="L1230">
        <f t="shared" si="58"/>
        <v>47.96666666666647</v>
      </c>
      <c r="M1230">
        <f t="shared" si="58"/>
        <v>47.96666666666647</v>
      </c>
      <c r="N1230">
        <f t="shared" si="58"/>
        <v>47.96666666666647</v>
      </c>
      <c r="O1230">
        <f t="shared" si="58"/>
        <v>47.96666666666647</v>
      </c>
      <c r="P1230">
        <f t="shared" si="58"/>
        <v>47.96666666666647</v>
      </c>
      <c r="Q1230">
        <f t="shared" si="58"/>
        <v>47.96666666666647</v>
      </c>
      <c r="R1230">
        <f t="shared" si="58"/>
        <v>47.96666666666647</v>
      </c>
      <c r="S1230">
        <f t="shared" si="58"/>
        <v>47.96666666666647</v>
      </c>
      <c r="T1230">
        <f t="shared" si="58"/>
        <v>47.96666666666647</v>
      </c>
      <c r="W1230">
        <v>487</v>
      </c>
      <c r="X1230">
        <v>257.16000000000003</v>
      </c>
      <c r="Y1230">
        <v>109.35</v>
      </c>
      <c r="Z1230">
        <v>130.19999999999999</v>
      </c>
      <c r="AA1230">
        <v>165.54</v>
      </c>
      <c r="AB1230">
        <v>360.11</v>
      </c>
      <c r="AC1230">
        <v>54.33</v>
      </c>
      <c r="AD1230">
        <v>274.85000000000002</v>
      </c>
      <c r="AE1230">
        <v>226.44</v>
      </c>
      <c r="AF1230">
        <v>146.13999999999999</v>
      </c>
      <c r="AG1230">
        <v>326.35000000000002</v>
      </c>
      <c r="AH1230">
        <v>544.08000000000004</v>
      </c>
      <c r="AI1230">
        <v>342.46</v>
      </c>
      <c r="AJ1230">
        <v>133.87</v>
      </c>
      <c r="AK1230">
        <v>143.53</v>
      </c>
      <c r="AL1230">
        <v>128.46</v>
      </c>
      <c r="AM1230">
        <v>158.59</v>
      </c>
      <c r="AN1230">
        <v>159.97</v>
      </c>
      <c r="AO1230">
        <v>276.16000000000003</v>
      </c>
      <c r="AP1230">
        <v>166.66</v>
      </c>
    </row>
    <row r="1231" spans="1:42" x14ac:dyDescent="0.25">
      <c r="A1231">
        <v>488</v>
      </c>
      <c r="B1231">
        <f t="shared" si="58"/>
        <v>25.677777777777806</v>
      </c>
      <c r="C1231">
        <f t="shared" si="58"/>
        <v>25.677777777777806</v>
      </c>
      <c r="D1231">
        <f t="shared" si="58"/>
        <v>25.677777777777806</v>
      </c>
      <c r="E1231">
        <f t="shared" si="58"/>
        <v>25.677777777777806</v>
      </c>
      <c r="F1231">
        <f t="shared" si="58"/>
        <v>25.677777777777806</v>
      </c>
      <c r="G1231">
        <f t="shared" si="58"/>
        <v>25.677777777777806</v>
      </c>
      <c r="H1231">
        <f t="shared" si="58"/>
        <v>25.677777777777806</v>
      </c>
      <c r="I1231">
        <f t="shared" si="58"/>
        <v>25.677777777777806</v>
      </c>
      <c r="J1231">
        <f t="shared" si="58"/>
        <v>25.677777777777806</v>
      </c>
      <c r="K1231">
        <f t="shared" si="58"/>
        <v>25.677777777777806</v>
      </c>
      <c r="L1231">
        <f t="shared" si="58"/>
        <v>25.677777777777806</v>
      </c>
      <c r="M1231">
        <f t="shared" si="58"/>
        <v>25.677777777777806</v>
      </c>
      <c r="N1231">
        <f t="shared" si="58"/>
        <v>25.677777777777806</v>
      </c>
      <c r="O1231">
        <f t="shared" si="58"/>
        <v>25.677777777777806</v>
      </c>
      <c r="P1231">
        <f t="shared" si="58"/>
        <v>25.677777777777806</v>
      </c>
      <c r="Q1231">
        <f t="shared" si="58"/>
        <v>25.677777777777806</v>
      </c>
      <c r="R1231">
        <f t="shared" si="58"/>
        <v>25.677777777777806</v>
      </c>
      <c r="S1231">
        <f t="shared" si="58"/>
        <v>25.677777777777806</v>
      </c>
      <c r="T1231">
        <f t="shared" si="58"/>
        <v>25.677777777777806</v>
      </c>
      <c r="W1231">
        <v>488</v>
      </c>
      <c r="X1231">
        <v>272.94</v>
      </c>
      <c r="Y1231">
        <v>99.66</v>
      </c>
      <c r="Z1231">
        <v>125.3</v>
      </c>
      <c r="AA1231">
        <v>166.38</v>
      </c>
      <c r="AB1231">
        <v>368.49</v>
      </c>
      <c r="AC1231">
        <v>54.85</v>
      </c>
      <c r="AD1231">
        <v>276.04000000000002</v>
      </c>
      <c r="AE1231">
        <v>216.71</v>
      </c>
      <c r="AF1231">
        <v>154.26</v>
      </c>
      <c r="AG1231">
        <v>324.5</v>
      </c>
      <c r="AH1231">
        <v>532.01</v>
      </c>
      <c r="AI1231">
        <v>352.5</v>
      </c>
      <c r="AJ1231">
        <v>134.63999999999999</v>
      </c>
      <c r="AK1231">
        <v>140.88999999999999</v>
      </c>
      <c r="AL1231">
        <v>127.34</v>
      </c>
      <c r="AM1231">
        <v>158.09</v>
      </c>
      <c r="AN1231">
        <v>150.96</v>
      </c>
      <c r="AO1231">
        <v>296.49</v>
      </c>
      <c r="AP1231">
        <v>166.16</v>
      </c>
    </row>
    <row r="1232" spans="1:42" x14ac:dyDescent="0.25">
      <c r="A1232">
        <v>489</v>
      </c>
      <c r="B1232">
        <f t="shared" si="58"/>
        <v>78.299999999999955</v>
      </c>
      <c r="C1232">
        <f t="shared" si="58"/>
        <v>78.299999999999955</v>
      </c>
      <c r="D1232">
        <f t="shared" si="58"/>
        <v>78.299999999999955</v>
      </c>
      <c r="E1232">
        <f t="shared" si="58"/>
        <v>78.299999999999955</v>
      </c>
      <c r="F1232">
        <f t="shared" si="58"/>
        <v>78.299999999999955</v>
      </c>
      <c r="G1232">
        <f t="shared" si="58"/>
        <v>78.299999999999955</v>
      </c>
      <c r="H1232">
        <f t="shared" si="58"/>
        <v>78.299999999999955</v>
      </c>
      <c r="I1232">
        <f t="shared" si="58"/>
        <v>78.299999999999955</v>
      </c>
      <c r="J1232">
        <f t="shared" ref="J1232:T1232" si="59">IF($B$809=1,$B422,$C422)</f>
        <v>78.299999999999955</v>
      </c>
      <c r="K1232">
        <f t="shared" si="59"/>
        <v>78.299999999999955</v>
      </c>
      <c r="L1232">
        <f t="shared" si="59"/>
        <v>78.299999999999955</v>
      </c>
      <c r="M1232">
        <f t="shared" si="59"/>
        <v>78.299999999999955</v>
      </c>
      <c r="N1232">
        <f t="shared" si="59"/>
        <v>78.299999999999955</v>
      </c>
      <c r="O1232">
        <f t="shared" si="59"/>
        <v>78.299999999999955</v>
      </c>
      <c r="P1232">
        <f t="shared" si="59"/>
        <v>78.299999999999955</v>
      </c>
      <c r="Q1232">
        <f t="shared" si="59"/>
        <v>78.299999999999955</v>
      </c>
      <c r="R1232">
        <f t="shared" si="59"/>
        <v>78.299999999999955</v>
      </c>
      <c r="S1232">
        <f t="shared" si="59"/>
        <v>78.299999999999955</v>
      </c>
      <c r="T1232">
        <f t="shared" si="59"/>
        <v>78.299999999999955</v>
      </c>
      <c r="W1232">
        <v>489</v>
      </c>
      <c r="X1232">
        <v>277.14</v>
      </c>
      <c r="Y1232">
        <v>89.99</v>
      </c>
      <c r="Z1232">
        <v>114.73</v>
      </c>
      <c r="AA1232">
        <v>147.85</v>
      </c>
      <c r="AB1232">
        <v>352.8</v>
      </c>
      <c r="AC1232">
        <v>34.340000000000003</v>
      </c>
      <c r="AD1232">
        <v>299.94</v>
      </c>
      <c r="AE1232">
        <v>227.92</v>
      </c>
      <c r="AF1232">
        <v>164.7</v>
      </c>
      <c r="AG1232">
        <v>309.79000000000002</v>
      </c>
      <c r="AH1232">
        <v>529.02</v>
      </c>
      <c r="AI1232">
        <v>317.54000000000002</v>
      </c>
      <c r="AJ1232">
        <v>160.25</v>
      </c>
      <c r="AK1232">
        <v>160.16999999999999</v>
      </c>
      <c r="AL1232">
        <v>125.62</v>
      </c>
      <c r="AM1232">
        <v>138.68</v>
      </c>
      <c r="AN1232">
        <v>144.87</v>
      </c>
      <c r="AO1232">
        <v>307.52</v>
      </c>
      <c r="AP1232">
        <v>193.32</v>
      </c>
    </row>
    <row r="1233" spans="1:42" x14ac:dyDescent="0.25">
      <c r="A1233">
        <v>490</v>
      </c>
      <c r="B1233">
        <f t="shared" ref="B1233:T1246" si="60">IF($B$809=1,$B423,$C423)</f>
        <v>80.511111111111404</v>
      </c>
      <c r="C1233">
        <f t="shared" si="60"/>
        <v>80.511111111111404</v>
      </c>
      <c r="D1233">
        <f t="shared" si="60"/>
        <v>80.511111111111404</v>
      </c>
      <c r="E1233">
        <f t="shared" si="60"/>
        <v>80.511111111111404</v>
      </c>
      <c r="F1233">
        <f t="shared" si="60"/>
        <v>80.511111111111404</v>
      </c>
      <c r="G1233">
        <f t="shared" si="60"/>
        <v>80.511111111111404</v>
      </c>
      <c r="H1233">
        <f t="shared" si="60"/>
        <v>80.511111111111404</v>
      </c>
      <c r="I1233">
        <f t="shared" si="60"/>
        <v>80.511111111111404</v>
      </c>
      <c r="J1233">
        <f t="shared" si="60"/>
        <v>80.511111111111404</v>
      </c>
      <c r="K1233">
        <f t="shared" si="60"/>
        <v>80.511111111111404</v>
      </c>
      <c r="L1233">
        <f t="shared" si="60"/>
        <v>80.511111111111404</v>
      </c>
      <c r="M1233">
        <f t="shared" si="60"/>
        <v>80.511111111111404</v>
      </c>
      <c r="N1233">
        <f t="shared" si="60"/>
        <v>80.511111111111404</v>
      </c>
      <c r="O1233">
        <f t="shared" si="60"/>
        <v>80.511111111111404</v>
      </c>
      <c r="P1233">
        <f t="shared" si="60"/>
        <v>80.511111111111404</v>
      </c>
      <c r="Q1233">
        <f t="shared" si="60"/>
        <v>80.511111111111404</v>
      </c>
      <c r="R1233">
        <f t="shared" si="60"/>
        <v>80.511111111111404</v>
      </c>
      <c r="S1233">
        <f t="shared" si="60"/>
        <v>80.511111111111404</v>
      </c>
      <c r="T1233">
        <f t="shared" si="60"/>
        <v>80.511111111111404</v>
      </c>
      <c r="W1233">
        <v>490</v>
      </c>
      <c r="X1233">
        <v>274.5</v>
      </c>
      <c r="Y1233">
        <v>83.4</v>
      </c>
      <c r="Z1233">
        <v>104.42</v>
      </c>
      <c r="AA1233">
        <v>146.69</v>
      </c>
      <c r="AB1233">
        <v>364.32</v>
      </c>
      <c r="AC1233">
        <v>34.74</v>
      </c>
      <c r="AD1233">
        <v>309.97000000000003</v>
      </c>
      <c r="AE1233">
        <v>232.34</v>
      </c>
      <c r="AF1233">
        <v>173.34</v>
      </c>
      <c r="AG1233">
        <v>327.64</v>
      </c>
      <c r="AH1233">
        <v>522.42999999999995</v>
      </c>
      <c r="AI1233">
        <v>339.2</v>
      </c>
      <c r="AJ1233">
        <v>154.57</v>
      </c>
      <c r="AK1233">
        <v>148.18</v>
      </c>
      <c r="AL1233">
        <v>120.5</v>
      </c>
      <c r="AM1233">
        <v>151.41</v>
      </c>
      <c r="AN1233">
        <v>150.24</v>
      </c>
      <c r="AO1233">
        <v>306.23</v>
      </c>
      <c r="AP1233">
        <v>185.6</v>
      </c>
    </row>
    <row r="1234" spans="1:42" x14ac:dyDescent="0.25">
      <c r="A1234">
        <v>491</v>
      </c>
      <c r="B1234">
        <f t="shared" si="60"/>
        <v>62.922222222222445</v>
      </c>
      <c r="C1234">
        <f t="shared" si="60"/>
        <v>62.922222222222445</v>
      </c>
      <c r="D1234">
        <f t="shared" si="60"/>
        <v>62.922222222222445</v>
      </c>
      <c r="E1234">
        <f t="shared" si="60"/>
        <v>62.922222222222445</v>
      </c>
      <c r="F1234">
        <f t="shared" si="60"/>
        <v>62.922222222222445</v>
      </c>
      <c r="G1234">
        <f t="shared" si="60"/>
        <v>62.922222222222445</v>
      </c>
      <c r="H1234">
        <f t="shared" si="60"/>
        <v>62.922222222222445</v>
      </c>
      <c r="I1234">
        <f t="shared" si="60"/>
        <v>62.922222222222445</v>
      </c>
      <c r="J1234">
        <f t="shared" si="60"/>
        <v>62.922222222222445</v>
      </c>
      <c r="K1234">
        <f t="shared" si="60"/>
        <v>62.922222222222445</v>
      </c>
      <c r="L1234">
        <f t="shared" si="60"/>
        <v>62.922222222222445</v>
      </c>
      <c r="M1234">
        <f t="shared" si="60"/>
        <v>62.922222222222445</v>
      </c>
      <c r="N1234">
        <f t="shared" si="60"/>
        <v>62.922222222222445</v>
      </c>
      <c r="O1234">
        <f t="shared" si="60"/>
        <v>62.922222222222445</v>
      </c>
      <c r="P1234">
        <f t="shared" si="60"/>
        <v>62.922222222222445</v>
      </c>
      <c r="Q1234">
        <f t="shared" si="60"/>
        <v>62.922222222222445</v>
      </c>
      <c r="R1234">
        <f t="shared" si="60"/>
        <v>62.922222222222445</v>
      </c>
      <c r="S1234">
        <f t="shared" si="60"/>
        <v>62.922222222222445</v>
      </c>
      <c r="T1234">
        <f t="shared" si="60"/>
        <v>62.922222222222445</v>
      </c>
      <c r="W1234">
        <v>491</v>
      </c>
      <c r="X1234">
        <v>293.89999999999998</v>
      </c>
      <c r="Y1234">
        <v>83.47</v>
      </c>
      <c r="Z1234">
        <v>84.95</v>
      </c>
      <c r="AA1234">
        <v>134.21</v>
      </c>
      <c r="AB1234">
        <v>364.64</v>
      </c>
      <c r="AC1234">
        <v>46.94</v>
      </c>
      <c r="AD1234">
        <v>306.64999999999998</v>
      </c>
      <c r="AE1234">
        <v>238.46</v>
      </c>
      <c r="AF1234">
        <v>146.19999999999999</v>
      </c>
      <c r="AG1234">
        <v>324.76</v>
      </c>
      <c r="AH1234">
        <v>542.32000000000005</v>
      </c>
      <c r="AI1234">
        <v>311.69</v>
      </c>
      <c r="AJ1234">
        <v>156.4</v>
      </c>
      <c r="AK1234">
        <v>161.47999999999999</v>
      </c>
      <c r="AL1234">
        <v>142.88</v>
      </c>
      <c r="AM1234">
        <v>162.26</v>
      </c>
      <c r="AN1234">
        <v>166.33</v>
      </c>
      <c r="AO1234">
        <v>335.01</v>
      </c>
      <c r="AP1234">
        <v>213.51</v>
      </c>
    </row>
    <row r="1235" spans="1:42" x14ac:dyDescent="0.25">
      <c r="A1235">
        <v>492</v>
      </c>
      <c r="B1235">
        <f t="shared" si="60"/>
        <v>119.94444444444434</v>
      </c>
      <c r="C1235">
        <f t="shared" si="60"/>
        <v>119.94444444444434</v>
      </c>
      <c r="D1235">
        <f t="shared" si="60"/>
        <v>119.94444444444434</v>
      </c>
      <c r="E1235">
        <f t="shared" si="60"/>
        <v>119.94444444444434</v>
      </c>
      <c r="F1235">
        <f t="shared" si="60"/>
        <v>119.94444444444434</v>
      </c>
      <c r="G1235">
        <f t="shared" si="60"/>
        <v>119.94444444444434</v>
      </c>
      <c r="H1235">
        <f t="shared" si="60"/>
        <v>119.94444444444434</v>
      </c>
      <c r="I1235">
        <f t="shared" si="60"/>
        <v>119.94444444444434</v>
      </c>
      <c r="J1235">
        <f t="shared" si="60"/>
        <v>119.94444444444434</v>
      </c>
      <c r="K1235">
        <f t="shared" si="60"/>
        <v>119.94444444444434</v>
      </c>
      <c r="L1235">
        <f t="shared" si="60"/>
        <v>119.94444444444434</v>
      </c>
      <c r="M1235">
        <f t="shared" si="60"/>
        <v>119.94444444444434</v>
      </c>
      <c r="N1235">
        <f t="shared" si="60"/>
        <v>119.94444444444434</v>
      </c>
      <c r="O1235">
        <f t="shared" si="60"/>
        <v>119.94444444444434</v>
      </c>
      <c r="P1235">
        <f t="shared" si="60"/>
        <v>119.94444444444434</v>
      </c>
      <c r="Q1235">
        <f t="shared" si="60"/>
        <v>119.94444444444434</v>
      </c>
      <c r="R1235">
        <f t="shared" si="60"/>
        <v>119.94444444444434</v>
      </c>
      <c r="S1235">
        <f t="shared" si="60"/>
        <v>119.94444444444434</v>
      </c>
      <c r="T1235">
        <f t="shared" si="60"/>
        <v>119.94444444444434</v>
      </c>
      <c r="W1235">
        <v>492</v>
      </c>
      <c r="X1235">
        <v>297.05</v>
      </c>
      <c r="Y1235">
        <v>68.099999999999994</v>
      </c>
      <c r="Z1235">
        <v>81.95</v>
      </c>
      <c r="AA1235">
        <v>125.33</v>
      </c>
      <c r="AB1235">
        <v>368.65</v>
      </c>
      <c r="AC1235">
        <v>32.92</v>
      </c>
      <c r="AD1235">
        <v>305.55</v>
      </c>
      <c r="AE1235">
        <v>241.47</v>
      </c>
      <c r="AF1235">
        <v>165.7</v>
      </c>
      <c r="AG1235">
        <v>320.14</v>
      </c>
      <c r="AH1235">
        <v>555.01</v>
      </c>
      <c r="AI1235">
        <v>306.67</v>
      </c>
      <c r="AJ1235">
        <v>147.83000000000001</v>
      </c>
      <c r="AK1235">
        <v>157.62</v>
      </c>
      <c r="AL1235">
        <v>128.66</v>
      </c>
      <c r="AM1235">
        <v>136.83000000000001</v>
      </c>
      <c r="AN1235">
        <v>152.69999999999999</v>
      </c>
      <c r="AO1235">
        <v>334.24</v>
      </c>
      <c r="AP1235">
        <v>195.81</v>
      </c>
    </row>
    <row r="1236" spans="1:42" x14ac:dyDescent="0.25">
      <c r="A1236">
        <v>493</v>
      </c>
      <c r="B1236">
        <f t="shared" si="60"/>
        <v>51.5</v>
      </c>
      <c r="C1236">
        <f t="shared" si="60"/>
        <v>51.5</v>
      </c>
      <c r="D1236">
        <f t="shared" si="60"/>
        <v>51.5</v>
      </c>
      <c r="E1236">
        <f t="shared" si="60"/>
        <v>51.5</v>
      </c>
      <c r="F1236">
        <f t="shared" si="60"/>
        <v>51.5</v>
      </c>
      <c r="G1236">
        <f t="shared" si="60"/>
        <v>51.5</v>
      </c>
      <c r="H1236">
        <f t="shared" si="60"/>
        <v>51.5</v>
      </c>
      <c r="I1236">
        <f t="shared" si="60"/>
        <v>51.5</v>
      </c>
      <c r="J1236">
        <f t="shared" si="60"/>
        <v>51.5</v>
      </c>
      <c r="K1236">
        <f t="shared" si="60"/>
        <v>51.5</v>
      </c>
      <c r="L1236">
        <f t="shared" si="60"/>
        <v>51.5</v>
      </c>
      <c r="M1236">
        <f t="shared" si="60"/>
        <v>51.5</v>
      </c>
      <c r="N1236">
        <f t="shared" si="60"/>
        <v>51.5</v>
      </c>
      <c r="O1236">
        <f t="shared" si="60"/>
        <v>51.5</v>
      </c>
      <c r="P1236">
        <f t="shared" si="60"/>
        <v>51.5</v>
      </c>
      <c r="Q1236">
        <f t="shared" si="60"/>
        <v>51.5</v>
      </c>
      <c r="R1236">
        <f t="shared" si="60"/>
        <v>51.5</v>
      </c>
      <c r="S1236">
        <f t="shared" si="60"/>
        <v>51.5</v>
      </c>
      <c r="T1236">
        <f t="shared" si="60"/>
        <v>51.5</v>
      </c>
      <c r="W1236">
        <v>493</v>
      </c>
      <c r="X1236">
        <v>307.51</v>
      </c>
      <c r="Y1236">
        <v>79.03</v>
      </c>
      <c r="Z1236">
        <v>76.760000000000005</v>
      </c>
      <c r="AA1236">
        <v>124.07</v>
      </c>
      <c r="AB1236">
        <v>348.08</v>
      </c>
      <c r="AC1236">
        <v>48.3</v>
      </c>
      <c r="AD1236">
        <v>284.58999999999997</v>
      </c>
      <c r="AE1236">
        <v>212.98</v>
      </c>
      <c r="AF1236">
        <v>147.51</v>
      </c>
      <c r="AG1236">
        <v>346.7</v>
      </c>
      <c r="AH1236">
        <v>543.11</v>
      </c>
      <c r="AI1236">
        <v>322.64</v>
      </c>
      <c r="AJ1236">
        <v>164.65</v>
      </c>
      <c r="AK1236">
        <v>176.25</v>
      </c>
      <c r="AL1236">
        <v>143.66</v>
      </c>
      <c r="AM1236">
        <v>149.38999999999999</v>
      </c>
      <c r="AN1236">
        <v>165.89</v>
      </c>
      <c r="AO1236">
        <v>327.58999999999997</v>
      </c>
      <c r="AP1236">
        <v>219.83</v>
      </c>
    </row>
    <row r="1237" spans="1:42" x14ac:dyDescent="0.25">
      <c r="A1237">
        <v>494</v>
      </c>
      <c r="B1237">
        <f t="shared" si="60"/>
        <v>49.155555555555566</v>
      </c>
      <c r="C1237">
        <f t="shared" si="60"/>
        <v>49.155555555555566</v>
      </c>
      <c r="D1237">
        <f t="shared" si="60"/>
        <v>49.155555555555566</v>
      </c>
      <c r="E1237">
        <f t="shared" si="60"/>
        <v>49.155555555555566</v>
      </c>
      <c r="F1237">
        <f t="shared" si="60"/>
        <v>49.155555555555566</v>
      </c>
      <c r="G1237">
        <f t="shared" si="60"/>
        <v>49.155555555555566</v>
      </c>
      <c r="H1237">
        <f t="shared" si="60"/>
        <v>49.155555555555566</v>
      </c>
      <c r="I1237">
        <f t="shared" si="60"/>
        <v>49.155555555555566</v>
      </c>
      <c r="J1237">
        <f t="shared" si="60"/>
        <v>49.155555555555566</v>
      </c>
      <c r="K1237">
        <f t="shared" si="60"/>
        <v>49.155555555555566</v>
      </c>
      <c r="L1237">
        <f t="shared" si="60"/>
        <v>49.155555555555566</v>
      </c>
      <c r="M1237">
        <f t="shared" si="60"/>
        <v>49.155555555555566</v>
      </c>
      <c r="N1237">
        <f t="shared" si="60"/>
        <v>49.155555555555566</v>
      </c>
      <c r="O1237">
        <f t="shared" si="60"/>
        <v>49.155555555555566</v>
      </c>
      <c r="P1237">
        <f t="shared" si="60"/>
        <v>49.155555555555566</v>
      </c>
      <c r="Q1237">
        <f t="shared" si="60"/>
        <v>49.155555555555566</v>
      </c>
      <c r="R1237">
        <f t="shared" si="60"/>
        <v>49.155555555555566</v>
      </c>
      <c r="S1237">
        <f t="shared" si="60"/>
        <v>49.155555555555566</v>
      </c>
      <c r="T1237">
        <f t="shared" si="60"/>
        <v>49.155555555555566</v>
      </c>
      <c r="W1237">
        <v>494</v>
      </c>
      <c r="X1237">
        <v>344.03</v>
      </c>
      <c r="Y1237">
        <v>97.43</v>
      </c>
      <c r="Z1237">
        <v>90.62</v>
      </c>
      <c r="AA1237">
        <v>134.06</v>
      </c>
      <c r="AB1237">
        <v>401.26</v>
      </c>
      <c r="AC1237">
        <v>68.53</v>
      </c>
      <c r="AD1237">
        <v>269.77999999999997</v>
      </c>
      <c r="AE1237">
        <v>217.61</v>
      </c>
      <c r="AF1237">
        <v>134.03</v>
      </c>
      <c r="AG1237">
        <v>338.28</v>
      </c>
      <c r="AH1237">
        <v>572.94000000000005</v>
      </c>
      <c r="AI1237">
        <v>350.1</v>
      </c>
      <c r="AJ1237">
        <v>182.95</v>
      </c>
      <c r="AK1237">
        <v>166.88</v>
      </c>
      <c r="AL1237">
        <v>162.33000000000001</v>
      </c>
      <c r="AM1237">
        <v>176.42</v>
      </c>
      <c r="AN1237">
        <v>174.71</v>
      </c>
      <c r="AO1237">
        <v>351.7</v>
      </c>
      <c r="AP1237">
        <v>233.53</v>
      </c>
    </row>
    <row r="1238" spans="1:42" x14ac:dyDescent="0.25">
      <c r="A1238">
        <v>495</v>
      </c>
      <c r="B1238">
        <f t="shared" si="60"/>
        <v>177.33333333333303</v>
      </c>
      <c r="C1238">
        <f t="shared" si="60"/>
        <v>177.33333333333303</v>
      </c>
      <c r="D1238">
        <f t="shared" si="60"/>
        <v>177.33333333333303</v>
      </c>
      <c r="E1238">
        <f t="shared" si="60"/>
        <v>177.33333333333303</v>
      </c>
      <c r="F1238">
        <f t="shared" si="60"/>
        <v>177.33333333333303</v>
      </c>
      <c r="G1238">
        <f t="shared" si="60"/>
        <v>177.33333333333303</v>
      </c>
      <c r="H1238">
        <f t="shared" si="60"/>
        <v>177.33333333333303</v>
      </c>
      <c r="I1238">
        <f t="shared" si="60"/>
        <v>177.33333333333303</v>
      </c>
      <c r="J1238">
        <f t="shared" si="60"/>
        <v>177.33333333333303</v>
      </c>
      <c r="K1238">
        <f t="shared" si="60"/>
        <v>177.33333333333303</v>
      </c>
      <c r="L1238">
        <f t="shared" si="60"/>
        <v>177.33333333333303</v>
      </c>
      <c r="M1238">
        <f t="shared" si="60"/>
        <v>177.33333333333303</v>
      </c>
      <c r="N1238">
        <f t="shared" si="60"/>
        <v>177.33333333333303</v>
      </c>
      <c r="O1238">
        <f t="shared" si="60"/>
        <v>177.33333333333303</v>
      </c>
      <c r="P1238">
        <f t="shared" si="60"/>
        <v>177.33333333333303</v>
      </c>
      <c r="Q1238">
        <f t="shared" si="60"/>
        <v>177.33333333333303</v>
      </c>
      <c r="R1238">
        <f t="shared" si="60"/>
        <v>177.33333333333303</v>
      </c>
      <c r="S1238">
        <f t="shared" si="60"/>
        <v>177.33333333333303</v>
      </c>
      <c r="T1238">
        <f t="shared" si="60"/>
        <v>177.33333333333303</v>
      </c>
      <c r="W1238">
        <v>495</v>
      </c>
      <c r="X1238">
        <v>326.69</v>
      </c>
      <c r="Y1238">
        <v>104.51</v>
      </c>
      <c r="Z1238">
        <v>91.23</v>
      </c>
      <c r="AA1238">
        <v>130.46</v>
      </c>
      <c r="AB1238">
        <v>383.65</v>
      </c>
      <c r="AC1238">
        <v>71.83</v>
      </c>
      <c r="AD1238">
        <v>268.27999999999997</v>
      </c>
      <c r="AE1238">
        <v>199.17</v>
      </c>
      <c r="AF1238">
        <v>117.37</v>
      </c>
      <c r="AG1238">
        <v>344.28</v>
      </c>
      <c r="AH1238">
        <v>607.82000000000005</v>
      </c>
      <c r="AI1238">
        <v>346.9</v>
      </c>
      <c r="AJ1238">
        <v>156.54</v>
      </c>
      <c r="AK1238">
        <v>160.68</v>
      </c>
      <c r="AL1238">
        <v>172.5</v>
      </c>
      <c r="AM1238">
        <v>182.54</v>
      </c>
      <c r="AN1238">
        <v>188.44</v>
      </c>
      <c r="AO1238">
        <v>357.23</v>
      </c>
      <c r="AP1238">
        <v>208.07</v>
      </c>
    </row>
    <row r="1239" spans="1:42" x14ac:dyDescent="0.25">
      <c r="A1239">
        <v>496</v>
      </c>
      <c r="B1239">
        <f t="shared" si="60"/>
        <v>142.03333333333285</v>
      </c>
      <c r="C1239">
        <f t="shared" si="60"/>
        <v>142.03333333333285</v>
      </c>
      <c r="D1239">
        <f t="shared" si="60"/>
        <v>142.03333333333285</v>
      </c>
      <c r="E1239">
        <f t="shared" si="60"/>
        <v>142.03333333333285</v>
      </c>
      <c r="F1239">
        <f t="shared" si="60"/>
        <v>142.03333333333285</v>
      </c>
      <c r="G1239">
        <f t="shared" si="60"/>
        <v>142.03333333333285</v>
      </c>
      <c r="H1239">
        <f t="shared" si="60"/>
        <v>142.03333333333285</v>
      </c>
      <c r="I1239">
        <f t="shared" si="60"/>
        <v>142.03333333333285</v>
      </c>
      <c r="J1239">
        <f t="shared" si="60"/>
        <v>142.03333333333285</v>
      </c>
      <c r="K1239">
        <f t="shared" si="60"/>
        <v>142.03333333333285</v>
      </c>
      <c r="L1239">
        <f t="shared" si="60"/>
        <v>142.03333333333285</v>
      </c>
      <c r="M1239">
        <f t="shared" si="60"/>
        <v>142.03333333333285</v>
      </c>
      <c r="N1239">
        <f t="shared" si="60"/>
        <v>142.03333333333285</v>
      </c>
      <c r="O1239">
        <f t="shared" si="60"/>
        <v>142.03333333333285</v>
      </c>
      <c r="P1239">
        <f t="shared" si="60"/>
        <v>142.03333333333285</v>
      </c>
      <c r="Q1239">
        <f t="shared" si="60"/>
        <v>142.03333333333285</v>
      </c>
      <c r="R1239">
        <f t="shared" si="60"/>
        <v>142.03333333333285</v>
      </c>
      <c r="S1239">
        <f t="shared" si="60"/>
        <v>142.03333333333285</v>
      </c>
      <c r="T1239">
        <f t="shared" si="60"/>
        <v>142.03333333333285</v>
      </c>
      <c r="W1239">
        <v>496</v>
      </c>
      <c r="X1239">
        <v>329.48</v>
      </c>
      <c r="Y1239">
        <v>131.22999999999999</v>
      </c>
      <c r="Z1239">
        <v>104.44</v>
      </c>
      <c r="AA1239">
        <v>150.21</v>
      </c>
      <c r="AB1239">
        <v>407.47</v>
      </c>
      <c r="AC1239">
        <v>95.73</v>
      </c>
      <c r="AD1239">
        <v>270.57</v>
      </c>
      <c r="AE1239">
        <v>210.78</v>
      </c>
      <c r="AF1239">
        <v>118.28</v>
      </c>
      <c r="AG1239">
        <v>363.98</v>
      </c>
      <c r="AH1239">
        <v>578.65</v>
      </c>
      <c r="AI1239">
        <v>355.12</v>
      </c>
      <c r="AJ1239">
        <v>194.66</v>
      </c>
      <c r="AK1239">
        <v>186.89</v>
      </c>
      <c r="AL1239">
        <v>175.45</v>
      </c>
      <c r="AM1239">
        <v>201.05</v>
      </c>
      <c r="AN1239">
        <v>214.6</v>
      </c>
      <c r="AO1239">
        <v>390.57</v>
      </c>
      <c r="AP1239">
        <v>248.17</v>
      </c>
    </row>
    <row r="1240" spans="1:42" x14ac:dyDescent="0.25">
      <c r="A1240">
        <v>497</v>
      </c>
      <c r="B1240">
        <f t="shared" si="60"/>
        <v>13.466666666666697</v>
      </c>
      <c r="C1240">
        <f t="shared" si="60"/>
        <v>13.466666666666697</v>
      </c>
      <c r="D1240">
        <f t="shared" si="60"/>
        <v>13.466666666666697</v>
      </c>
      <c r="E1240">
        <f t="shared" si="60"/>
        <v>13.466666666666697</v>
      </c>
      <c r="F1240">
        <f t="shared" si="60"/>
        <v>13.466666666666697</v>
      </c>
      <c r="G1240">
        <f t="shared" si="60"/>
        <v>13.466666666666697</v>
      </c>
      <c r="H1240">
        <f t="shared" si="60"/>
        <v>13.466666666666697</v>
      </c>
      <c r="I1240">
        <f t="shared" si="60"/>
        <v>13.466666666666697</v>
      </c>
      <c r="J1240">
        <f t="shared" si="60"/>
        <v>13.466666666666697</v>
      </c>
      <c r="K1240">
        <f t="shared" si="60"/>
        <v>13.466666666666697</v>
      </c>
      <c r="L1240">
        <f t="shared" si="60"/>
        <v>13.466666666666697</v>
      </c>
      <c r="M1240">
        <f t="shared" si="60"/>
        <v>13.466666666666697</v>
      </c>
      <c r="N1240">
        <f t="shared" si="60"/>
        <v>13.466666666666697</v>
      </c>
      <c r="O1240">
        <f t="shared" si="60"/>
        <v>13.466666666666697</v>
      </c>
      <c r="P1240">
        <f t="shared" si="60"/>
        <v>13.466666666666697</v>
      </c>
      <c r="Q1240">
        <f t="shared" si="60"/>
        <v>13.466666666666697</v>
      </c>
      <c r="R1240">
        <f t="shared" si="60"/>
        <v>13.466666666666697</v>
      </c>
      <c r="S1240">
        <f t="shared" si="60"/>
        <v>13.466666666666697</v>
      </c>
      <c r="T1240">
        <f t="shared" si="60"/>
        <v>13.466666666666697</v>
      </c>
      <c r="W1240">
        <v>497</v>
      </c>
      <c r="X1240">
        <v>355</v>
      </c>
      <c r="Y1240">
        <v>131.32</v>
      </c>
      <c r="Z1240">
        <v>110.47</v>
      </c>
      <c r="AA1240">
        <v>163.36000000000001</v>
      </c>
      <c r="AB1240">
        <v>418.82</v>
      </c>
      <c r="AC1240">
        <v>96.47</v>
      </c>
      <c r="AD1240">
        <v>264.23</v>
      </c>
      <c r="AE1240">
        <v>209.54</v>
      </c>
      <c r="AF1240">
        <v>95.51</v>
      </c>
      <c r="AG1240">
        <v>398.52</v>
      </c>
      <c r="AH1240">
        <v>584.16999999999996</v>
      </c>
      <c r="AI1240">
        <v>362.06</v>
      </c>
      <c r="AJ1240">
        <v>173.44</v>
      </c>
      <c r="AK1240">
        <v>175.38</v>
      </c>
      <c r="AL1240">
        <v>182.68</v>
      </c>
      <c r="AM1240">
        <v>203.06</v>
      </c>
      <c r="AN1240">
        <v>216.24</v>
      </c>
      <c r="AO1240">
        <v>387.65</v>
      </c>
      <c r="AP1240">
        <v>238.38</v>
      </c>
    </row>
    <row r="1241" spans="1:42" x14ac:dyDescent="0.25">
      <c r="A1241">
        <v>498</v>
      </c>
      <c r="B1241">
        <f t="shared" si="60"/>
        <v>82.788888888889232</v>
      </c>
      <c r="C1241">
        <f t="shared" si="60"/>
        <v>82.788888888889232</v>
      </c>
      <c r="D1241">
        <f t="shared" si="60"/>
        <v>82.788888888889232</v>
      </c>
      <c r="E1241">
        <f t="shared" si="60"/>
        <v>82.788888888889232</v>
      </c>
      <c r="F1241">
        <f t="shared" si="60"/>
        <v>82.788888888889232</v>
      </c>
      <c r="G1241">
        <f t="shared" si="60"/>
        <v>82.788888888889232</v>
      </c>
      <c r="H1241">
        <f t="shared" si="60"/>
        <v>82.788888888889232</v>
      </c>
      <c r="I1241">
        <f t="shared" si="60"/>
        <v>82.788888888889232</v>
      </c>
      <c r="J1241">
        <f t="shared" si="60"/>
        <v>82.788888888889232</v>
      </c>
      <c r="K1241">
        <f t="shared" si="60"/>
        <v>82.788888888889232</v>
      </c>
      <c r="L1241">
        <f t="shared" si="60"/>
        <v>82.788888888889232</v>
      </c>
      <c r="M1241">
        <f t="shared" si="60"/>
        <v>82.788888888889232</v>
      </c>
      <c r="N1241">
        <f t="shared" si="60"/>
        <v>82.788888888889232</v>
      </c>
      <c r="O1241">
        <f t="shared" si="60"/>
        <v>82.788888888889232</v>
      </c>
      <c r="P1241">
        <f t="shared" si="60"/>
        <v>82.788888888889232</v>
      </c>
      <c r="Q1241">
        <f t="shared" si="60"/>
        <v>82.788888888889232</v>
      </c>
      <c r="R1241">
        <f t="shared" si="60"/>
        <v>82.788888888889232</v>
      </c>
      <c r="S1241">
        <f t="shared" si="60"/>
        <v>82.788888888889232</v>
      </c>
      <c r="T1241">
        <f t="shared" si="60"/>
        <v>82.788888888889232</v>
      </c>
      <c r="W1241">
        <v>498</v>
      </c>
      <c r="X1241">
        <v>292.89999999999998</v>
      </c>
      <c r="Y1241">
        <v>154.66</v>
      </c>
      <c r="Z1241">
        <v>156.82</v>
      </c>
      <c r="AA1241">
        <v>200.08</v>
      </c>
      <c r="AB1241">
        <v>444.27</v>
      </c>
      <c r="AC1241">
        <v>115.21</v>
      </c>
      <c r="AD1241">
        <v>214.25</v>
      </c>
      <c r="AE1241">
        <v>161.52000000000001</v>
      </c>
      <c r="AF1241">
        <v>77.59</v>
      </c>
      <c r="AG1241">
        <v>415.19</v>
      </c>
      <c r="AH1241">
        <v>634.41999999999996</v>
      </c>
      <c r="AI1241">
        <v>415.41</v>
      </c>
      <c r="AJ1241">
        <v>109.71</v>
      </c>
      <c r="AK1241">
        <v>110.81</v>
      </c>
      <c r="AL1241">
        <v>189.27</v>
      </c>
      <c r="AM1241">
        <v>226.1</v>
      </c>
      <c r="AN1241">
        <v>235.45</v>
      </c>
      <c r="AO1241">
        <v>303.57</v>
      </c>
      <c r="AP1241">
        <v>154.91999999999999</v>
      </c>
    </row>
    <row r="1242" spans="1:42" x14ac:dyDescent="0.25">
      <c r="A1242">
        <v>499</v>
      </c>
      <c r="B1242">
        <f t="shared" si="60"/>
        <v>140.97777777777719</v>
      </c>
      <c r="C1242">
        <f t="shared" si="60"/>
        <v>140.97777777777719</v>
      </c>
      <c r="D1242">
        <f t="shared" si="60"/>
        <v>140.97777777777719</v>
      </c>
      <c r="E1242">
        <f t="shared" si="60"/>
        <v>140.97777777777719</v>
      </c>
      <c r="F1242">
        <f t="shared" si="60"/>
        <v>140.97777777777719</v>
      </c>
      <c r="G1242">
        <f t="shared" si="60"/>
        <v>140.97777777777719</v>
      </c>
      <c r="H1242">
        <f t="shared" si="60"/>
        <v>140.97777777777719</v>
      </c>
      <c r="I1242">
        <f t="shared" si="60"/>
        <v>140.97777777777719</v>
      </c>
      <c r="J1242">
        <f t="shared" si="60"/>
        <v>140.97777777777719</v>
      </c>
      <c r="K1242">
        <f t="shared" si="60"/>
        <v>140.97777777777719</v>
      </c>
      <c r="L1242">
        <f t="shared" si="60"/>
        <v>140.97777777777719</v>
      </c>
      <c r="M1242">
        <f t="shared" si="60"/>
        <v>140.97777777777719</v>
      </c>
      <c r="N1242">
        <f t="shared" si="60"/>
        <v>140.97777777777719</v>
      </c>
      <c r="O1242">
        <f t="shared" si="60"/>
        <v>140.97777777777719</v>
      </c>
      <c r="P1242">
        <f t="shared" si="60"/>
        <v>140.97777777777719</v>
      </c>
      <c r="Q1242">
        <f t="shared" si="60"/>
        <v>140.97777777777719</v>
      </c>
      <c r="R1242">
        <f t="shared" si="60"/>
        <v>140.97777777777719</v>
      </c>
      <c r="S1242">
        <f t="shared" si="60"/>
        <v>140.97777777777719</v>
      </c>
      <c r="T1242">
        <f t="shared" si="60"/>
        <v>140.97777777777719</v>
      </c>
      <c r="W1242">
        <v>499</v>
      </c>
      <c r="X1242">
        <v>277.57</v>
      </c>
      <c r="Y1242">
        <v>149.69</v>
      </c>
      <c r="Z1242">
        <v>154.87</v>
      </c>
      <c r="AA1242">
        <v>194.99</v>
      </c>
      <c r="AB1242">
        <v>422.08</v>
      </c>
      <c r="AC1242">
        <v>120.68</v>
      </c>
      <c r="AD1242">
        <v>222.41</v>
      </c>
      <c r="AE1242">
        <v>167.22</v>
      </c>
      <c r="AF1242">
        <v>93.1</v>
      </c>
      <c r="AG1242">
        <v>392.82</v>
      </c>
      <c r="AH1242">
        <v>604.76</v>
      </c>
      <c r="AI1242">
        <v>415.88</v>
      </c>
      <c r="AJ1242">
        <v>97.87</v>
      </c>
      <c r="AK1242">
        <v>100.59</v>
      </c>
      <c r="AL1242">
        <v>190.95</v>
      </c>
      <c r="AM1242">
        <v>217.22</v>
      </c>
      <c r="AN1242">
        <v>220.5</v>
      </c>
      <c r="AO1242">
        <v>277.54000000000002</v>
      </c>
      <c r="AP1242">
        <v>143.97</v>
      </c>
    </row>
    <row r="1243" spans="1:42" x14ac:dyDescent="0.25">
      <c r="A1243">
        <v>500</v>
      </c>
      <c r="B1243">
        <f t="shared" si="60"/>
        <v>24.188888888888869</v>
      </c>
      <c r="C1243">
        <f t="shared" si="60"/>
        <v>24.188888888888869</v>
      </c>
      <c r="D1243">
        <f t="shared" si="60"/>
        <v>24.188888888888869</v>
      </c>
      <c r="E1243">
        <f t="shared" si="60"/>
        <v>24.188888888888869</v>
      </c>
      <c r="F1243">
        <f t="shared" si="60"/>
        <v>24.188888888888869</v>
      </c>
      <c r="G1243">
        <f t="shared" si="60"/>
        <v>24.188888888888869</v>
      </c>
      <c r="H1243">
        <f t="shared" si="60"/>
        <v>24.188888888888869</v>
      </c>
      <c r="I1243">
        <f t="shared" si="60"/>
        <v>24.188888888888869</v>
      </c>
      <c r="J1243">
        <f t="shared" si="60"/>
        <v>24.188888888888869</v>
      </c>
      <c r="K1243">
        <f t="shared" si="60"/>
        <v>24.188888888888869</v>
      </c>
      <c r="L1243">
        <f t="shared" si="60"/>
        <v>24.188888888888869</v>
      </c>
      <c r="M1243">
        <f t="shared" si="60"/>
        <v>24.188888888888869</v>
      </c>
      <c r="N1243">
        <f t="shared" si="60"/>
        <v>24.188888888888869</v>
      </c>
      <c r="O1243">
        <f t="shared" si="60"/>
        <v>24.188888888888869</v>
      </c>
      <c r="P1243">
        <f t="shared" si="60"/>
        <v>24.188888888888869</v>
      </c>
      <c r="Q1243">
        <f t="shared" si="60"/>
        <v>24.188888888888869</v>
      </c>
      <c r="R1243">
        <f t="shared" si="60"/>
        <v>24.188888888888869</v>
      </c>
      <c r="S1243">
        <f t="shared" si="60"/>
        <v>24.188888888888869</v>
      </c>
      <c r="T1243">
        <f t="shared" si="60"/>
        <v>24.188888888888869</v>
      </c>
      <c r="W1243">
        <v>500</v>
      </c>
      <c r="X1243">
        <v>276.55</v>
      </c>
      <c r="Y1243">
        <v>126.84</v>
      </c>
      <c r="Z1243">
        <v>123.93</v>
      </c>
      <c r="AA1243">
        <v>171.96</v>
      </c>
      <c r="AB1243">
        <v>404.91</v>
      </c>
      <c r="AC1243">
        <v>95.93</v>
      </c>
      <c r="AD1243">
        <v>238.03</v>
      </c>
      <c r="AE1243">
        <v>188.01</v>
      </c>
      <c r="AF1243">
        <v>110.8</v>
      </c>
      <c r="AG1243">
        <v>392.48</v>
      </c>
      <c r="AH1243">
        <v>585.33000000000004</v>
      </c>
      <c r="AI1243">
        <v>385.3</v>
      </c>
      <c r="AJ1243">
        <v>121.51</v>
      </c>
      <c r="AK1243">
        <v>125.14</v>
      </c>
      <c r="AL1243">
        <v>176.32</v>
      </c>
      <c r="AM1243">
        <v>207.71</v>
      </c>
      <c r="AN1243">
        <v>205.79</v>
      </c>
      <c r="AO1243">
        <v>296.49</v>
      </c>
      <c r="AP1243">
        <v>168.7</v>
      </c>
    </row>
    <row r="1244" spans="1:42" x14ac:dyDescent="0.25">
      <c r="A1244">
        <v>521</v>
      </c>
      <c r="B1244">
        <f t="shared" si="60"/>
        <v>17.399999999999864</v>
      </c>
      <c r="C1244">
        <f t="shared" si="60"/>
        <v>17.399999999999864</v>
      </c>
      <c r="D1244">
        <f t="shared" si="60"/>
        <v>17.399999999999864</v>
      </c>
      <c r="E1244">
        <f t="shared" si="60"/>
        <v>17.399999999999864</v>
      </c>
      <c r="F1244">
        <f t="shared" si="60"/>
        <v>17.399999999999864</v>
      </c>
      <c r="G1244">
        <f t="shared" si="60"/>
        <v>17.399999999999864</v>
      </c>
      <c r="H1244">
        <f t="shared" si="60"/>
        <v>17.399999999999864</v>
      </c>
      <c r="I1244">
        <f t="shared" si="60"/>
        <v>17.399999999999864</v>
      </c>
      <c r="J1244">
        <f t="shared" si="60"/>
        <v>17.399999999999864</v>
      </c>
      <c r="K1244">
        <f t="shared" si="60"/>
        <v>17.399999999999864</v>
      </c>
      <c r="L1244">
        <f t="shared" si="60"/>
        <v>17.399999999999864</v>
      </c>
      <c r="M1244">
        <f t="shared" si="60"/>
        <v>17.399999999999864</v>
      </c>
      <c r="N1244">
        <f t="shared" si="60"/>
        <v>17.399999999999864</v>
      </c>
      <c r="O1244">
        <f t="shared" si="60"/>
        <v>17.399999999999864</v>
      </c>
      <c r="P1244">
        <f t="shared" si="60"/>
        <v>17.399999999999864</v>
      </c>
      <c r="Q1244">
        <f t="shared" si="60"/>
        <v>17.399999999999864</v>
      </c>
      <c r="R1244">
        <f t="shared" si="60"/>
        <v>17.399999999999864</v>
      </c>
      <c r="S1244">
        <f t="shared" si="60"/>
        <v>17.399999999999864</v>
      </c>
      <c r="T1244">
        <f t="shared" si="60"/>
        <v>17.399999999999864</v>
      </c>
      <c r="W1244">
        <v>521</v>
      </c>
      <c r="X1244">
        <v>264.37</v>
      </c>
      <c r="Y1244">
        <v>166.88</v>
      </c>
      <c r="Z1244">
        <v>193.61</v>
      </c>
      <c r="AA1244">
        <v>231.1</v>
      </c>
      <c r="AB1244">
        <v>394.24</v>
      </c>
      <c r="AC1244">
        <v>94.93</v>
      </c>
      <c r="AD1244">
        <v>226.36</v>
      </c>
      <c r="AE1244">
        <v>166.63</v>
      </c>
      <c r="AF1244">
        <v>130.63</v>
      </c>
      <c r="AG1244">
        <v>372.78</v>
      </c>
      <c r="AH1244">
        <v>609.14</v>
      </c>
      <c r="AI1244">
        <v>419.71</v>
      </c>
      <c r="AJ1244">
        <v>78.599999999999994</v>
      </c>
      <c r="AK1244">
        <v>89.37</v>
      </c>
      <c r="AL1244">
        <v>151.9</v>
      </c>
      <c r="AM1244">
        <v>196.3</v>
      </c>
      <c r="AN1244">
        <v>191.08</v>
      </c>
      <c r="AO1244">
        <v>269.08</v>
      </c>
      <c r="AP1244">
        <v>116.85</v>
      </c>
    </row>
    <row r="1245" spans="1:42" x14ac:dyDescent="0.25">
      <c r="A1245">
        <v>522</v>
      </c>
      <c r="B1245">
        <f t="shared" si="60"/>
        <v>47</v>
      </c>
      <c r="C1245">
        <f t="shared" si="60"/>
        <v>47</v>
      </c>
      <c r="D1245">
        <f t="shared" si="60"/>
        <v>47</v>
      </c>
      <c r="E1245">
        <f t="shared" si="60"/>
        <v>47</v>
      </c>
      <c r="F1245">
        <f t="shared" si="60"/>
        <v>47</v>
      </c>
      <c r="G1245">
        <f t="shared" si="60"/>
        <v>47</v>
      </c>
      <c r="H1245">
        <f t="shared" si="60"/>
        <v>47</v>
      </c>
      <c r="I1245">
        <f t="shared" si="60"/>
        <v>47</v>
      </c>
      <c r="J1245">
        <f t="shared" si="60"/>
        <v>47</v>
      </c>
      <c r="K1245">
        <f t="shared" si="60"/>
        <v>47</v>
      </c>
      <c r="L1245">
        <f t="shared" si="60"/>
        <v>47</v>
      </c>
      <c r="M1245">
        <f t="shared" si="60"/>
        <v>47</v>
      </c>
      <c r="N1245">
        <f t="shared" si="60"/>
        <v>47</v>
      </c>
      <c r="O1245">
        <f t="shared" si="60"/>
        <v>47</v>
      </c>
      <c r="P1245">
        <f t="shared" si="60"/>
        <v>47</v>
      </c>
      <c r="Q1245">
        <f t="shared" si="60"/>
        <v>47</v>
      </c>
      <c r="R1245">
        <f t="shared" si="60"/>
        <v>47</v>
      </c>
      <c r="S1245">
        <f t="shared" si="60"/>
        <v>47</v>
      </c>
      <c r="T1245">
        <f t="shared" si="60"/>
        <v>47</v>
      </c>
      <c r="W1245">
        <v>522</v>
      </c>
      <c r="X1245">
        <v>255.55</v>
      </c>
      <c r="Y1245">
        <v>164.29</v>
      </c>
      <c r="Z1245">
        <v>185</v>
      </c>
      <c r="AA1245">
        <v>223.51</v>
      </c>
      <c r="AB1245">
        <v>390.21</v>
      </c>
      <c r="AC1245">
        <v>89.37</v>
      </c>
      <c r="AD1245">
        <v>241.39</v>
      </c>
      <c r="AE1245">
        <v>178.95</v>
      </c>
      <c r="AF1245">
        <v>141.12</v>
      </c>
      <c r="AG1245">
        <v>358.13</v>
      </c>
      <c r="AH1245">
        <v>577.65</v>
      </c>
      <c r="AI1245">
        <v>401.78</v>
      </c>
      <c r="AJ1245">
        <v>86.46</v>
      </c>
      <c r="AK1245">
        <v>90.38</v>
      </c>
      <c r="AL1245">
        <v>148.06</v>
      </c>
      <c r="AM1245">
        <v>179.73</v>
      </c>
      <c r="AN1245">
        <v>184.44</v>
      </c>
      <c r="AO1245">
        <v>277.38</v>
      </c>
      <c r="AP1245">
        <v>117.79</v>
      </c>
    </row>
    <row r="1246" spans="1:42" x14ac:dyDescent="0.25">
      <c r="A1246">
        <v>523</v>
      </c>
      <c r="B1246">
        <f t="shared" si="60"/>
        <v>34.444444444444457</v>
      </c>
      <c r="C1246">
        <f t="shared" si="60"/>
        <v>34.444444444444457</v>
      </c>
      <c r="D1246">
        <f t="shared" si="60"/>
        <v>34.444444444444457</v>
      </c>
      <c r="E1246">
        <f t="shared" si="60"/>
        <v>34.444444444444457</v>
      </c>
      <c r="F1246">
        <f t="shared" si="60"/>
        <v>34.444444444444457</v>
      </c>
      <c r="G1246">
        <f t="shared" si="60"/>
        <v>34.444444444444457</v>
      </c>
      <c r="H1246">
        <f t="shared" si="60"/>
        <v>34.444444444444457</v>
      </c>
      <c r="I1246">
        <f t="shared" si="60"/>
        <v>34.444444444444457</v>
      </c>
      <c r="J1246">
        <f t="shared" ref="J1246:T1246" si="61">IF($B$809=1,$B436,$C436)</f>
        <v>34.444444444444457</v>
      </c>
      <c r="K1246">
        <f t="shared" si="61"/>
        <v>34.444444444444457</v>
      </c>
      <c r="L1246">
        <f t="shared" si="61"/>
        <v>34.444444444444457</v>
      </c>
      <c r="M1246">
        <f t="shared" si="61"/>
        <v>34.444444444444457</v>
      </c>
      <c r="N1246">
        <f t="shared" si="61"/>
        <v>34.444444444444457</v>
      </c>
      <c r="O1246">
        <f t="shared" si="61"/>
        <v>34.444444444444457</v>
      </c>
      <c r="P1246">
        <f t="shared" si="61"/>
        <v>34.444444444444457</v>
      </c>
      <c r="Q1246">
        <f t="shared" si="61"/>
        <v>34.444444444444457</v>
      </c>
      <c r="R1246">
        <f t="shared" si="61"/>
        <v>34.444444444444457</v>
      </c>
      <c r="S1246">
        <f t="shared" si="61"/>
        <v>34.444444444444457</v>
      </c>
      <c r="T1246">
        <f t="shared" si="61"/>
        <v>34.444444444444457</v>
      </c>
      <c r="W1246">
        <v>523</v>
      </c>
      <c r="X1246">
        <v>233.29</v>
      </c>
      <c r="Y1246">
        <v>155.06</v>
      </c>
      <c r="Z1246">
        <v>186.52</v>
      </c>
      <c r="AA1246">
        <v>223.04</v>
      </c>
      <c r="AB1246">
        <v>399.24</v>
      </c>
      <c r="AC1246">
        <v>79.73</v>
      </c>
      <c r="AD1246">
        <v>235.56</v>
      </c>
      <c r="AE1246">
        <v>177.87</v>
      </c>
      <c r="AF1246">
        <v>143.75</v>
      </c>
      <c r="AG1246">
        <v>363.48</v>
      </c>
      <c r="AH1246">
        <v>585.15</v>
      </c>
      <c r="AI1246">
        <v>377.1</v>
      </c>
      <c r="AJ1246">
        <v>85.36</v>
      </c>
      <c r="AK1246">
        <v>95.83</v>
      </c>
      <c r="AL1246">
        <v>150.77000000000001</v>
      </c>
      <c r="AM1246">
        <v>183.18</v>
      </c>
      <c r="AN1246">
        <v>189.73</v>
      </c>
      <c r="AO1246">
        <v>266.08999999999997</v>
      </c>
      <c r="AP1246">
        <v>119.86</v>
      </c>
    </row>
    <row r="1247" spans="1:42" x14ac:dyDescent="0.25">
      <c r="A1247">
        <v>524</v>
      </c>
      <c r="B1247">
        <f t="shared" ref="B1247:T1260" si="62">IF($B$809=1,$B437,$C437)</f>
        <v>39.111111111111086</v>
      </c>
      <c r="C1247">
        <f t="shared" si="62"/>
        <v>39.111111111111086</v>
      </c>
      <c r="D1247">
        <f t="shared" si="62"/>
        <v>39.111111111111086</v>
      </c>
      <c r="E1247">
        <f t="shared" si="62"/>
        <v>39.111111111111086</v>
      </c>
      <c r="F1247">
        <f t="shared" si="62"/>
        <v>39.111111111111086</v>
      </c>
      <c r="G1247">
        <f t="shared" si="62"/>
        <v>39.111111111111086</v>
      </c>
      <c r="H1247">
        <f t="shared" si="62"/>
        <v>39.111111111111086</v>
      </c>
      <c r="I1247">
        <f t="shared" si="62"/>
        <v>39.111111111111086</v>
      </c>
      <c r="J1247">
        <f t="shared" si="62"/>
        <v>39.111111111111086</v>
      </c>
      <c r="K1247">
        <f t="shared" si="62"/>
        <v>39.111111111111086</v>
      </c>
      <c r="L1247">
        <f t="shared" si="62"/>
        <v>39.111111111111086</v>
      </c>
      <c r="M1247">
        <f t="shared" si="62"/>
        <v>39.111111111111086</v>
      </c>
      <c r="N1247">
        <f t="shared" si="62"/>
        <v>39.111111111111086</v>
      </c>
      <c r="O1247">
        <f t="shared" si="62"/>
        <v>39.111111111111086</v>
      </c>
      <c r="P1247">
        <f t="shared" si="62"/>
        <v>39.111111111111086</v>
      </c>
      <c r="Q1247">
        <f t="shared" si="62"/>
        <v>39.111111111111086</v>
      </c>
      <c r="R1247">
        <f t="shared" si="62"/>
        <v>39.111111111111086</v>
      </c>
      <c r="S1247">
        <f t="shared" si="62"/>
        <v>39.111111111111086</v>
      </c>
      <c r="T1247">
        <f t="shared" si="62"/>
        <v>39.111111111111086</v>
      </c>
      <c r="W1247">
        <v>524</v>
      </c>
      <c r="X1247">
        <v>223.06</v>
      </c>
      <c r="Y1247">
        <v>169.84</v>
      </c>
      <c r="Z1247">
        <v>196.21</v>
      </c>
      <c r="AA1247">
        <v>240.13</v>
      </c>
      <c r="AB1247">
        <v>375.11</v>
      </c>
      <c r="AC1247">
        <v>94.5</v>
      </c>
      <c r="AD1247">
        <v>244.8</v>
      </c>
      <c r="AE1247">
        <v>178.8</v>
      </c>
      <c r="AF1247">
        <v>180.61</v>
      </c>
      <c r="AG1247">
        <v>350.03</v>
      </c>
      <c r="AH1247">
        <v>577.79999999999995</v>
      </c>
      <c r="AI1247">
        <v>387.02</v>
      </c>
      <c r="AJ1247">
        <v>107.79</v>
      </c>
      <c r="AK1247">
        <v>121.02</v>
      </c>
      <c r="AL1247">
        <v>127.35</v>
      </c>
      <c r="AM1247">
        <v>159.56</v>
      </c>
      <c r="AN1247">
        <v>164.13</v>
      </c>
      <c r="AO1247">
        <v>210.81</v>
      </c>
      <c r="AP1247">
        <v>83.56</v>
      </c>
    </row>
    <row r="1248" spans="1:42" x14ac:dyDescent="0.25">
      <c r="A1248">
        <v>526</v>
      </c>
      <c r="B1248">
        <f t="shared" si="62"/>
        <v>51.188888888888641</v>
      </c>
      <c r="C1248">
        <f t="shared" si="62"/>
        <v>51.188888888888641</v>
      </c>
      <c r="D1248">
        <f t="shared" si="62"/>
        <v>51.188888888888641</v>
      </c>
      <c r="E1248">
        <f t="shared" si="62"/>
        <v>51.188888888888641</v>
      </c>
      <c r="F1248">
        <f t="shared" si="62"/>
        <v>51.188888888888641</v>
      </c>
      <c r="G1248">
        <f t="shared" si="62"/>
        <v>51.188888888888641</v>
      </c>
      <c r="H1248">
        <f t="shared" si="62"/>
        <v>51.188888888888641</v>
      </c>
      <c r="I1248">
        <f t="shared" si="62"/>
        <v>51.188888888888641</v>
      </c>
      <c r="J1248">
        <f t="shared" si="62"/>
        <v>51.188888888888641</v>
      </c>
      <c r="K1248">
        <f t="shared" si="62"/>
        <v>51.188888888888641</v>
      </c>
      <c r="L1248">
        <f t="shared" si="62"/>
        <v>51.188888888888641</v>
      </c>
      <c r="M1248">
        <f t="shared" si="62"/>
        <v>51.188888888888641</v>
      </c>
      <c r="N1248">
        <f t="shared" si="62"/>
        <v>51.188888888888641</v>
      </c>
      <c r="O1248">
        <f t="shared" si="62"/>
        <v>51.188888888888641</v>
      </c>
      <c r="P1248">
        <f t="shared" si="62"/>
        <v>51.188888888888641</v>
      </c>
      <c r="Q1248">
        <f t="shared" si="62"/>
        <v>51.188888888888641</v>
      </c>
      <c r="R1248">
        <f t="shared" si="62"/>
        <v>51.188888888888641</v>
      </c>
      <c r="S1248">
        <f t="shared" si="62"/>
        <v>51.188888888888641</v>
      </c>
      <c r="T1248">
        <f t="shared" si="62"/>
        <v>51.188888888888641</v>
      </c>
      <c r="W1248">
        <v>526</v>
      </c>
      <c r="X1248">
        <v>210.02</v>
      </c>
      <c r="Y1248">
        <v>165.88</v>
      </c>
      <c r="Z1248">
        <v>200.94</v>
      </c>
      <c r="AA1248">
        <v>243.34</v>
      </c>
      <c r="AB1248">
        <v>374.36</v>
      </c>
      <c r="AC1248">
        <v>88.68</v>
      </c>
      <c r="AD1248">
        <v>258.89</v>
      </c>
      <c r="AE1248">
        <v>196.46</v>
      </c>
      <c r="AF1248">
        <v>165.44</v>
      </c>
      <c r="AG1248">
        <v>317.18</v>
      </c>
      <c r="AH1248">
        <v>545.49</v>
      </c>
      <c r="AI1248">
        <v>383.96</v>
      </c>
      <c r="AJ1248">
        <v>124.33</v>
      </c>
      <c r="AK1248">
        <v>130.85</v>
      </c>
      <c r="AL1248">
        <v>118.71</v>
      </c>
      <c r="AM1248">
        <v>147.91</v>
      </c>
      <c r="AN1248">
        <v>147.75</v>
      </c>
      <c r="AO1248">
        <v>214.18</v>
      </c>
      <c r="AP1248">
        <v>92.49</v>
      </c>
    </row>
    <row r="1249" spans="1:42" x14ac:dyDescent="0.25">
      <c r="A1249">
        <v>527</v>
      </c>
      <c r="B1249">
        <f t="shared" si="62"/>
        <v>13.777777777777771</v>
      </c>
      <c r="C1249">
        <f t="shared" si="62"/>
        <v>13.777777777777771</v>
      </c>
      <c r="D1249">
        <f t="shared" si="62"/>
        <v>13.777777777777771</v>
      </c>
      <c r="E1249">
        <f t="shared" si="62"/>
        <v>13.777777777777771</v>
      </c>
      <c r="F1249">
        <f t="shared" si="62"/>
        <v>13.777777777777771</v>
      </c>
      <c r="G1249">
        <f t="shared" si="62"/>
        <v>13.777777777777771</v>
      </c>
      <c r="H1249">
        <f t="shared" si="62"/>
        <v>13.777777777777771</v>
      </c>
      <c r="I1249">
        <f t="shared" si="62"/>
        <v>13.777777777777771</v>
      </c>
      <c r="J1249">
        <f t="shared" si="62"/>
        <v>13.777777777777771</v>
      </c>
      <c r="K1249">
        <f t="shared" si="62"/>
        <v>13.777777777777771</v>
      </c>
      <c r="L1249">
        <f t="shared" si="62"/>
        <v>13.777777777777771</v>
      </c>
      <c r="M1249">
        <f t="shared" si="62"/>
        <v>13.777777777777771</v>
      </c>
      <c r="N1249">
        <f t="shared" si="62"/>
        <v>13.777777777777771</v>
      </c>
      <c r="O1249">
        <f t="shared" si="62"/>
        <v>13.777777777777771</v>
      </c>
      <c r="P1249">
        <f t="shared" si="62"/>
        <v>13.777777777777771</v>
      </c>
      <c r="Q1249">
        <f t="shared" si="62"/>
        <v>13.777777777777771</v>
      </c>
      <c r="R1249">
        <f t="shared" si="62"/>
        <v>13.777777777777771</v>
      </c>
      <c r="S1249">
        <f t="shared" si="62"/>
        <v>13.777777777777771</v>
      </c>
      <c r="T1249">
        <f t="shared" si="62"/>
        <v>13.777777777777771</v>
      </c>
      <c r="W1249">
        <v>527</v>
      </c>
      <c r="X1249">
        <v>230.01</v>
      </c>
      <c r="Y1249">
        <v>180.67</v>
      </c>
      <c r="Z1249">
        <v>212.37</v>
      </c>
      <c r="AA1249">
        <v>261.55</v>
      </c>
      <c r="AB1249">
        <v>370.98</v>
      </c>
      <c r="AC1249">
        <v>100.22</v>
      </c>
      <c r="AD1249">
        <v>237.5</v>
      </c>
      <c r="AE1249">
        <v>182.88</v>
      </c>
      <c r="AF1249">
        <v>183.8</v>
      </c>
      <c r="AG1249">
        <v>356.53</v>
      </c>
      <c r="AH1249">
        <v>571.98</v>
      </c>
      <c r="AI1249">
        <v>415.25</v>
      </c>
      <c r="AJ1249">
        <v>105.78</v>
      </c>
      <c r="AK1249">
        <v>114.45</v>
      </c>
      <c r="AL1249">
        <v>141.97</v>
      </c>
      <c r="AM1249">
        <v>175.3</v>
      </c>
      <c r="AN1249">
        <v>176.76</v>
      </c>
      <c r="AO1249">
        <v>193.48</v>
      </c>
      <c r="AP1249">
        <v>75.39</v>
      </c>
    </row>
    <row r="1250" spans="1:42" x14ac:dyDescent="0.25">
      <c r="A1250">
        <v>528</v>
      </c>
      <c r="B1250">
        <f t="shared" si="62"/>
        <v>39.922222222222217</v>
      </c>
      <c r="C1250">
        <f t="shared" si="62"/>
        <v>39.922222222222217</v>
      </c>
      <c r="D1250">
        <f t="shared" si="62"/>
        <v>39.922222222222217</v>
      </c>
      <c r="E1250">
        <f t="shared" si="62"/>
        <v>39.922222222222217</v>
      </c>
      <c r="F1250">
        <f t="shared" si="62"/>
        <v>39.922222222222217</v>
      </c>
      <c r="G1250">
        <f t="shared" si="62"/>
        <v>39.922222222222217</v>
      </c>
      <c r="H1250">
        <f t="shared" si="62"/>
        <v>39.922222222222217</v>
      </c>
      <c r="I1250">
        <f t="shared" si="62"/>
        <v>39.922222222222217</v>
      </c>
      <c r="J1250">
        <f t="shared" si="62"/>
        <v>39.922222222222217</v>
      </c>
      <c r="K1250">
        <f t="shared" si="62"/>
        <v>39.922222222222217</v>
      </c>
      <c r="L1250">
        <f t="shared" si="62"/>
        <v>39.922222222222217</v>
      </c>
      <c r="M1250">
        <f t="shared" si="62"/>
        <v>39.922222222222217</v>
      </c>
      <c r="N1250">
        <f t="shared" si="62"/>
        <v>39.922222222222217</v>
      </c>
      <c r="O1250">
        <f t="shared" si="62"/>
        <v>39.922222222222217</v>
      </c>
      <c r="P1250">
        <f t="shared" si="62"/>
        <v>39.922222222222217</v>
      </c>
      <c r="Q1250">
        <f t="shared" si="62"/>
        <v>39.922222222222217</v>
      </c>
      <c r="R1250">
        <f t="shared" si="62"/>
        <v>39.922222222222217</v>
      </c>
      <c r="S1250">
        <f t="shared" si="62"/>
        <v>39.922222222222217</v>
      </c>
      <c r="T1250">
        <f t="shared" si="62"/>
        <v>39.922222222222217</v>
      </c>
      <c r="W1250">
        <v>528</v>
      </c>
      <c r="X1250">
        <v>202.37</v>
      </c>
      <c r="Y1250">
        <v>197.5</v>
      </c>
      <c r="Z1250">
        <v>224.42</v>
      </c>
      <c r="AA1250">
        <v>255.33</v>
      </c>
      <c r="AB1250">
        <v>381.62</v>
      </c>
      <c r="AC1250">
        <v>116.12</v>
      </c>
      <c r="AD1250">
        <v>271.32</v>
      </c>
      <c r="AE1250">
        <v>210.64</v>
      </c>
      <c r="AF1250">
        <v>200.9</v>
      </c>
      <c r="AG1250">
        <v>344.36</v>
      </c>
      <c r="AH1250">
        <v>541.04999999999995</v>
      </c>
      <c r="AI1250">
        <v>394.51</v>
      </c>
      <c r="AJ1250">
        <v>127.87</v>
      </c>
      <c r="AK1250">
        <v>145.97</v>
      </c>
      <c r="AL1250">
        <v>129.15</v>
      </c>
      <c r="AM1250">
        <v>159.19999999999999</v>
      </c>
      <c r="AN1250">
        <v>154.28</v>
      </c>
      <c r="AO1250">
        <v>197.62</v>
      </c>
      <c r="AP1250">
        <v>95.5</v>
      </c>
    </row>
    <row r="1251" spans="1:42" x14ac:dyDescent="0.25">
      <c r="A1251">
        <v>529</v>
      </c>
      <c r="B1251">
        <f t="shared" si="62"/>
        <v>143.05555555555566</v>
      </c>
      <c r="C1251">
        <f t="shared" si="62"/>
        <v>143.05555555555566</v>
      </c>
      <c r="D1251">
        <f t="shared" si="62"/>
        <v>143.05555555555566</v>
      </c>
      <c r="E1251">
        <f t="shared" si="62"/>
        <v>143.05555555555566</v>
      </c>
      <c r="F1251">
        <f t="shared" si="62"/>
        <v>143.05555555555566</v>
      </c>
      <c r="G1251">
        <f t="shared" si="62"/>
        <v>143.05555555555566</v>
      </c>
      <c r="H1251">
        <f t="shared" si="62"/>
        <v>143.05555555555566</v>
      </c>
      <c r="I1251">
        <f t="shared" si="62"/>
        <v>143.05555555555566</v>
      </c>
      <c r="J1251">
        <f t="shared" si="62"/>
        <v>143.05555555555566</v>
      </c>
      <c r="K1251">
        <f t="shared" si="62"/>
        <v>143.05555555555566</v>
      </c>
      <c r="L1251">
        <f t="shared" si="62"/>
        <v>143.05555555555566</v>
      </c>
      <c r="M1251">
        <f t="shared" si="62"/>
        <v>143.05555555555566</v>
      </c>
      <c r="N1251">
        <f t="shared" si="62"/>
        <v>143.05555555555566</v>
      </c>
      <c r="O1251">
        <f t="shared" si="62"/>
        <v>143.05555555555566</v>
      </c>
      <c r="P1251">
        <f t="shared" si="62"/>
        <v>143.05555555555566</v>
      </c>
      <c r="Q1251">
        <f t="shared" si="62"/>
        <v>143.05555555555566</v>
      </c>
      <c r="R1251">
        <f t="shared" si="62"/>
        <v>143.05555555555566</v>
      </c>
      <c r="S1251">
        <f t="shared" si="62"/>
        <v>143.05555555555566</v>
      </c>
      <c r="T1251">
        <f t="shared" si="62"/>
        <v>143.05555555555566</v>
      </c>
      <c r="W1251">
        <v>529</v>
      </c>
      <c r="X1251">
        <v>191.27</v>
      </c>
      <c r="Y1251">
        <v>193.4</v>
      </c>
      <c r="Z1251">
        <v>223.74</v>
      </c>
      <c r="AA1251">
        <v>279.44</v>
      </c>
      <c r="AB1251">
        <v>349.42</v>
      </c>
      <c r="AC1251">
        <v>125.43</v>
      </c>
      <c r="AD1251">
        <v>273.58999999999997</v>
      </c>
      <c r="AE1251">
        <v>216.98</v>
      </c>
      <c r="AF1251">
        <v>193.01</v>
      </c>
      <c r="AG1251">
        <v>318.83</v>
      </c>
      <c r="AH1251">
        <v>566.45000000000005</v>
      </c>
      <c r="AI1251">
        <v>404.27</v>
      </c>
      <c r="AJ1251">
        <v>141.06</v>
      </c>
      <c r="AK1251">
        <v>156.74</v>
      </c>
      <c r="AL1251">
        <v>117.1</v>
      </c>
      <c r="AM1251">
        <v>148.6</v>
      </c>
      <c r="AN1251">
        <v>149.03</v>
      </c>
      <c r="AO1251">
        <v>180.45</v>
      </c>
      <c r="AP1251">
        <v>100.58</v>
      </c>
    </row>
    <row r="1252" spans="1:42" x14ac:dyDescent="0.25">
      <c r="A1252">
        <v>530</v>
      </c>
      <c r="B1252">
        <f t="shared" si="62"/>
        <v>53.622222222222263</v>
      </c>
      <c r="C1252">
        <f t="shared" si="62"/>
        <v>53.622222222222263</v>
      </c>
      <c r="D1252">
        <f t="shared" si="62"/>
        <v>53.622222222222263</v>
      </c>
      <c r="E1252">
        <f t="shared" si="62"/>
        <v>53.622222222222263</v>
      </c>
      <c r="F1252">
        <f t="shared" si="62"/>
        <v>53.622222222222263</v>
      </c>
      <c r="G1252">
        <f t="shared" si="62"/>
        <v>53.622222222222263</v>
      </c>
      <c r="H1252">
        <f t="shared" si="62"/>
        <v>53.622222222222263</v>
      </c>
      <c r="I1252">
        <f t="shared" si="62"/>
        <v>53.622222222222263</v>
      </c>
      <c r="J1252">
        <f t="shared" si="62"/>
        <v>53.622222222222263</v>
      </c>
      <c r="K1252">
        <f t="shared" si="62"/>
        <v>53.622222222222263</v>
      </c>
      <c r="L1252">
        <f t="shared" si="62"/>
        <v>53.622222222222263</v>
      </c>
      <c r="M1252">
        <f t="shared" si="62"/>
        <v>53.622222222222263</v>
      </c>
      <c r="N1252">
        <f t="shared" si="62"/>
        <v>53.622222222222263</v>
      </c>
      <c r="O1252">
        <f t="shared" si="62"/>
        <v>53.622222222222263</v>
      </c>
      <c r="P1252">
        <f t="shared" si="62"/>
        <v>53.622222222222263</v>
      </c>
      <c r="Q1252">
        <f t="shared" si="62"/>
        <v>53.622222222222263</v>
      </c>
      <c r="R1252">
        <f t="shared" si="62"/>
        <v>53.622222222222263</v>
      </c>
      <c r="S1252">
        <f t="shared" si="62"/>
        <v>53.622222222222263</v>
      </c>
      <c r="T1252">
        <f t="shared" si="62"/>
        <v>53.622222222222263</v>
      </c>
      <c r="W1252">
        <v>530</v>
      </c>
      <c r="X1252">
        <v>166.81</v>
      </c>
      <c r="Y1252">
        <v>212</v>
      </c>
      <c r="Z1252">
        <v>225.76</v>
      </c>
      <c r="AA1252">
        <v>265.43</v>
      </c>
      <c r="AB1252">
        <v>346.63</v>
      </c>
      <c r="AC1252">
        <v>138.61000000000001</v>
      </c>
      <c r="AD1252">
        <v>291.05</v>
      </c>
      <c r="AE1252">
        <v>206.13</v>
      </c>
      <c r="AF1252">
        <v>209.04</v>
      </c>
      <c r="AG1252">
        <v>322.79000000000002</v>
      </c>
      <c r="AH1252">
        <v>567.4</v>
      </c>
      <c r="AI1252">
        <v>428.18</v>
      </c>
      <c r="AJ1252">
        <v>146.03</v>
      </c>
      <c r="AK1252">
        <v>168.05</v>
      </c>
      <c r="AL1252">
        <v>112.9</v>
      </c>
      <c r="AM1252">
        <v>133.6</v>
      </c>
      <c r="AN1252">
        <v>136.02000000000001</v>
      </c>
      <c r="AO1252">
        <v>179.8</v>
      </c>
      <c r="AP1252">
        <v>102.65</v>
      </c>
    </row>
    <row r="1253" spans="1:42" x14ac:dyDescent="0.25">
      <c r="A1253">
        <v>531</v>
      </c>
      <c r="B1253">
        <f t="shared" si="62"/>
        <v>57.866666666666788</v>
      </c>
      <c r="C1253">
        <f t="shared" si="62"/>
        <v>57.866666666666788</v>
      </c>
      <c r="D1253">
        <f t="shared" si="62"/>
        <v>57.866666666666788</v>
      </c>
      <c r="E1253">
        <f t="shared" si="62"/>
        <v>57.866666666666788</v>
      </c>
      <c r="F1253">
        <f t="shared" si="62"/>
        <v>57.866666666666788</v>
      </c>
      <c r="G1253">
        <f t="shared" si="62"/>
        <v>57.866666666666788</v>
      </c>
      <c r="H1253">
        <f t="shared" si="62"/>
        <v>57.866666666666788</v>
      </c>
      <c r="I1253">
        <f t="shared" si="62"/>
        <v>57.866666666666788</v>
      </c>
      <c r="J1253">
        <f t="shared" si="62"/>
        <v>57.866666666666788</v>
      </c>
      <c r="K1253">
        <f t="shared" si="62"/>
        <v>57.866666666666788</v>
      </c>
      <c r="L1253">
        <f t="shared" si="62"/>
        <v>57.866666666666788</v>
      </c>
      <c r="M1253">
        <f t="shared" si="62"/>
        <v>57.866666666666788</v>
      </c>
      <c r="N1253">
        <f t="shared" si="62"/>
        <v>57.866666666666788</v>
      </c>
      <c r="O1253">
        <f t="shared" si="62"/>
        <v>57.866666666666788</v>
      </c>
      <c r="P1253">
        <f t="shared" si="62"/>
        <v>57.866666666666788</v>
      </c>
      <c r="Q1253">
        <f t="shared" si="62"/>
        <v>57.866666666666788</v>
      </c>
      <c r="R1253">
        <f t="shared" si="62"/>
        <v>57.866666666666788</v>
      </c>
      <c r="S1253">
        <f t="shared" si="62"/>
        <v>57.866666666666788</v>
      </c>
      <c r="T1253">
        <f t="shared" si="62"/>
        <v>57.866666666666788</v>
      </c>
      <c r="W1253">
        <v>531</v>
      </c>
      <c r="X1253">
        <v>150.47999999999999</v>
      </c>
      <c r="Y1253">
        <v>223.2</v>
      </c>
      <c r="Z1253">
        <v>236.09</v>
      </c>
      <c r="AA1253">
        <v>275.83</v>
      </c>
      <c r="AB1253">
        <v>324.58</v>
      </c>
      <c r="AC1253">
        <v>148.72999999999999</v>
      </c>
      <c r="AD1253">
        <v>290.02999999999997</v>
      </c>
      <c r="AE1253">
        <v>226.24</v>
      </c>
      <c r="AF1253">
        <v>228.52</v>
      </c>
      <c r="AG1253">
        <v>329.8</v>
      </c>
      <c r="AH1253">
        <v>537.76</v>
      </c>
      <c r="AI1253">
        <v>425.04</v>
      </c>
      <c r="AJ1253">
        <v>153.5</v>
      </c>
      <c r="AK1253">
        <v>175.6</v>
      </c>
      <c r="AL1253">
        <v>102.34</v>
      </c>
      <c r="AM1253">
        <v>112.87</v>
      </c>
      <c r="AN1253">
        <v>116.19</v>
      </c>
      <c r="AO1253">
        <v>164.09</v>
      </c>
      <c r="AP1253">
        <v>108.85</v>
      </c>
    </row>
    <row r="1254" spans="1:42" x14ac:dyDescent="0.25">
      <c r="A1254">
        <v>532</v>
      </c>
      <c r="B1254">
        <f t="shared" si="62"/>
        <v>43.244444444444298</v>
      </c>
      <c r="C1254">
        <f t="shared" si="62"/>
        <v>43.244444444444298</v>
      </c>
      <c r="D1254">
        <f t="shared" si="62"/>
        <v>43.244444444444298</v>
      </c>
      <c r="E1254">
        <f t="shared" si="62"/>
        <v>43.244444444444298</v>
      </c>
      <c r="F1254">
        <f t="shared" si="62"/>
        <v>43.244444444444298</v>
      </c>
      <c r="G1254">
        <f t="shared" si="62"/>
        <v>43.244444444444298</v>
      </c>
      <c r="H1254">
        <f t="shared" si="62"/>
        <v>43.244444444444298</v>
      </c>
      <c r="I1254">
        <f t="shared" si="62"/>
        <v>43.244444444444298</v>
      </c>
      <c r="J1254">
        <f t="shared" si="62"/>
        <v>43.244444444444298</v>
      </c>
      <c r="K1254">
        <f t="shared" si="62"/>
        <v>43.244444444444298</v>
      </c>
      <c r="L1254">
        <f t="shared" si="62"/>
        <v>43.244444444444298</v>
      </c>
      <c r="M1254">
        <f t="shared" si="62"/>
        <v>43.244444444444298</v>
      </c>
      <c r="N1254">
        <f t="shared" si="62"/>
        <v>43.244444444444298</v>
      </c>
      <c r="O1254">
        <f t="shared" si="62"/>
        <v>43.244444444444298</v>
      </c>
      <c r="P1254">
        <f t="shared" si="62"/>
        <v>43.244444444444298</v>
      </c>
      <c r="Q1254">
        <f t="shared" si="62"/>
        <v>43.244444444444298</v>
      </c>
      <c r="R1254">
        <f t="shared" si="62"/>
        <v>43.244444444444298</v>
      </c>
      <c r="S1254">
        <f t="shared" si="62"/>
        <v>43.244444444444298</v>
      </c>
      <c r="T1254">
        <f t="shared" si="62"/>
        <v>43.244444444444298</v>
      </c>
      <c r="W1254">
        <v>532</v>
      </c>
      <c r="X1254">
        <v>166.66</v>
      </c>
      <c r="Y1254">
        <v>219.52</v>
      </c>
      <c r="Z1254">
        <v>245.4</v>
      </c>
      <c r="AA1254">
        <v>306.70999999999998</v>
      </c>
      <c r="AB1254">
        <v>351.55</v>
      </c>
      <c r="AC1254">
        <v>157.96</v>
      </c>
      <c r="AD1254">
        <v>276.54000000000002</v>
      </c>
      <c r="AE1254">
        <v>215.38</v>
      </c>
      <c r="AF1254">
        <v>249.87</v>
      </c>
      <c r="AG1254">
        <v>338.82</v>
      </c>
      <c r="AH1254">
        <v>544.17999999999995</v>
      </c>
      <c r="AI1254">
        <v>444.5</v>
      </c>
      <c r="AJ1254">
        <v>137.94999999999999</v>
      </c>
      <c r="AK1254">
        <v>157.57</v>
      </c>
      <c r="AL1254">
        <v>118.48</v>
      </c>
      <c r="AM1254">
        <v>133.88999999999999</v>
      </c>
      <c r="AN1254">
        <v>127.77</v>
      </c>
      <c r="AO1254">
        <v>155.03</v>
      </c>
      <c r="AP1254">
        <v>94.05</v>
      </c>
    </row>
    <row r="1255" spans="1:42" x14ac:dyDescent="0.25">
      <c r="A1255">
        <v>533</v>
      </c>
      <c r="B1255">
        <f t="shared" si="62"/>
        <v>23.411111111111154</v>
      </c>
      <c r="C1255">
        <f t="shared" si="62"/>
        <v>23.411111111111154</v>
      </c>
      <c r="D1255">
        <f t="shared" si="62"/>
        <v>23.411111111111154</v>
      </c>
      <c r="E1255">
        <f t="shared" si="62"/>
        <v>23.411111111111154</v>
      </c>
      <c r="F1255">
        <f t="shared" si="62"/>
        <v>23.411111111111154</v>
      </c>
      <c r="G1255">
        <f t="shared" si="62"/>
        <v>23.411111111111154</v>
      </c>
      <c r="H1255">
        <f t="shared" si="62"/>
        <v>23.411111111111154</v>
      </c>
      <c r="I1255">
        <f t="shared" si="62"/>
        <v>23.411111111111154</v>
      </c>
      <c r="J1255">
        <f t="shared" si="62"/>
        <v>23.411111111111154</v>
      </c>
      <c r="K1255">
        <f t="shared" si="62"/>
        <v>23.411111111111154</v>
      </c>
      <c r="L1255">
        <f t="shared" si="62"/>
        <v>23.411111111111154</v>
      </c>
      <c r="M1255">
        <f t="shared" si="62"/>
        <v>23.411111111111154</v>
      </c>
      <c r="N1255">
        <f t="shared" si="62"/>
        <v>23.411111111111154</v>
      </c>
      <c r="O1255">
        <f t="shared" si="62"/>
        <v>23.411111111111154</v>
      </c>
      <c r="P1255">
        <f t="shared" si="62"/>
        <v>23.411111111111154</v>
      </c>
      <c r="Q1255">
        <f t="shared" si="62"/>
        <v>23.411111111111154</v>
      </c>
      <c r="R1255">
        <f t="shared" si="62"/>
        <v>23.411111111111154</v>
      </c>
      <c r="S1255">
        <f t="shared" si="62"/>
        <v>23.411111111111154</v>
      </c>
      <c r="T1255">
        <f t="shared" si="62"/>
        <v>23.411111111111154</v>
      </c>
      <c r="W1255">
        <v>533</v>
      </c>
      <c r="X1255">
        <v>149.47999999999999</v>
      </c>
      <c r="Y1255">
        <v>227.21</v>
      </c>
      <c r="Z1255">
        <v>244.85</v>
      </c>
      <c r="AA1255">
        <v>278.20999999999998</v>
      </c>
      <c r="AB1255">
        <v>338.25</v>
      </c>
      <c r="AC1255">
        <v>162.55000000000001</v>
      </c>
      <c r="AD1255">
        <v>284.68</v>
      </c>
      <c r="AE1255">
        <v>217.54</v>
      </c>
      <c r="AF1255">
        <v>232.28</v>
      </c>
      <c r="AG1255">
        <v>323.7</v>
      </c>
      <c r="AH1255">
        <v>535.28</v>
      </c>
      <c r="AI1255">
        <v>423.9</v>
      </c>
      <c r="AJ1255">
        <v>146.86000000000001</v>
      </c>
      <c r="AK1255">
        <v>170.99</v>
      </c>
      <c r="AL1255">
        <v>110.24</v>
      </c>
      <c r="AM1255">
        <v>116.95</v>
      </c>
      <c r="AN1255">
        <v>116.16</v>
      </c>
      <c r="AO1255">
        <v>160.19999999999999</v>
      </c>
      <c r="AP1255">
        <v>99.86</v>
      </c>
    </row>
    <row r="1256" spans="1:42" x14ac:dyDescent="0.25">
      <c r="A1256">
        <v>534</v>
      </c>
      <c r="B1256">
        <f t="shared" si="62"/>
        <v>8.1000000000000085</v>
      </c>
      <c r="C1256">
        <f t="shared" si="62"/>
        <v>8.1000000000000085</v>
      </c>
      <c r="D1256">
        <f t="shared" si="62"/>
        <v>8.1000000000000085</v>
      </c>
      <c r="E1256">
        <f t="shared" si="62"/>
        <v>8.1000000000000085</v>
      </c>
      <c r="F1256">
        <f t="shared" si="62"/>
        <v>8.1000000000000085</v>
      </c>
      <c r="G1256">
        <f t="shared" si="62"/>
        <v>8.1000000000000085</v>
      </c>
      <c r="H1256">
        <f t="shared" si="62"/>
        <v>8.1000000000000085</v>
      </c>
      <c r="I1256">
        <f t="shared" si="62"/>
        <v>8.1000000000000085</v>
      </c>
      <c r="J1256">
        <f t="shared" si="62"/>
        <v>8.1000000000000085</v>
      </c>
      <c r="K1256">
        <f t="shared" si="62"/>
        <v>8.1000000000000085</v>
      </c>
      <c r="L1256">
        <f t="shared" si="62"/>
        <v>8.1000000000000085</v>
      </c>
      <c r="M1256">
        <f t="shared" si="62"/>
        <v>8.1000000000000085</v>
      </c>
      <c r="N1256">
        <f t="shared" si="62"/>
        <v>8.1000000000000085</v>
      </c>
      <c r="O1256">
        <f t="shared" si="62"/>
        <v>8.1000000000000085</v>
      </c>
      <c r="P1256">
        <f t="shared" si="62"/>
        <v>8.1000000000000085</v>
      </c>
      <c r="Q1256">
        <f t="shared" si="62"/>
        <v>8.1000000000000085</v>
      </c>
      <c r="R1256">
        <f t="shared" si="62"/>
        <v>8.1000000000000085</v>
      </c>
      <c r="S1256">
        <f t="shared" si="62"/>
        <v>8.1000000000000085</v>
      </c>
      <c r="T1256">
        <f t="shared" si="62"/>
        <v>8.1000000000000085</v>
      </c>
      <c r="W1256">
        <v>534</v>
      </c>
      <c r="X1256">
        <v>151.97999999999999</v>
      </c>
      <c r="Y1256">
        <v>203.08</v>
      </c>
      <c r="Z1256">
        <v>248.97</v>
      </c>
      <c r="AA1256">
        <v>284.27</v>
      </c>
      <c r="AB1256">
        <v>326.77</v>
      </c>
      <c r="AC1256">
        <v>141.99</v>
      </c>
      <c r="AD1256">
        <v>297</v>
      </c>
      <c r="AE1256">
        <v>225.25</v>
      </c>
      <c r="AF1256">
        <v>230.28</v>
      </c>
      <c r="AG1256">
        <v>325.19</v>
      </c>
      <c r="AH1256">
        <v>553.41</v>
      </c>
      <c r="AI1256">
        <v>423.43</v>
      </c>
      <c r="AJ1256">
        <v>164.49</v>
      </c>
      <c r="AK1256">
        <v>171.98</v>
      </c>
      <c r="AL1256">
        <v>98.95</v>
      </c>
      <c r="AM1256">
        <v>113.78</v>
      </c>
      <c r="AN1256">
        <v>116.01</v>
      </c>
      <c r="AO1256">
        <v>166.21</v>
      </c>
      <c r="AP1256">
        <v>117.63</v>
      </c>
    </row>
    <row r="1257" spans="1:42" x14ac:dyDescent="0.25">
      <c r="A1257">
        <v>535</v>
      </c>
      <c r="B1257">
        <f t="shared" si="62"/>
        <v>17.055555555555543</v>
      </c>
      <c r="C1257">
        <f t="shared" si="62"/>
        <v>17.055555555555543</v>
      </c>
      <c r="D1257">
        <f t="shared" si="62"/>
        <v>17.055555555555543</v>
      </c>
      <c r="E1257">
        <f t="shared" si="62"/>
        <v>17.055555555555543</v>
      </c>
      <c r="F1257">
        <f t="shared" si="62"/>
        <v>17.055555555555543</v>
      </c>
      <c r="G1257">
        <f t="shared" si="62"/>
        <v>17.055555555555543</v>
      </c>
      <c r="H1257">
        <f t="shared" si="62"/>
        <v>17.055555555555543</v>
      </c>
      <c r="I1257">
        <f t="shared" si="62"/>
        <v>17.055555555555543</v>
      </c>
      <c r="J1257">
        <f t="shared" si="62"/>
        <v>17.055555555555543</v>
      </c>
      <c r="K1257">
        <f t="shared" si="62"/>
        <v>17.055555555555543</v>
      </c>
      <c r="L1257">
        <f t="shared" si="62"/>
        <v>17.055555555555543</v>
      </c>
      <c r="M1257">
        <f t="shared" si="62"/>
        <v>17.055555555555543</v>
      </c>
      <c r="N1257">
        <f t="shared" si="62"/>
        <v>17.055555555555543</v>
      </c>
      <c r="O1257">
        <f t="shared" si="62"/>
        <v>17.055555555555543</v>
      </c>
      <c r="P1257">
        <f t="shared" si="62"/>
        <v>17.055555555555543</v>
      </c>
      <c r="Q1257">
        <f t="shared" si="62"/>
        <v>17.055555555555543</v>
      </c>
      <c r="R1257">
        <f t="shared" si="62"/>
        <v>17.055555555555543</v>
      </c>
      <c r="S1257">
        <f t="shared" si="62"/>
        <v>17.055555555555543</v>
      </c>
      <c r="T1257">
        <f t="shared" si="62"/>
        <v>17.055555555555543</v>
      </c>
      <c r="W1257">
        <v>535</v>
      </c>
      <c r="X1257">
        <v>150.66</v>
      </c>
      <c r="Y1257">
        <v>210.98</v>
      </c>
      <c r="Z1257">
        <v>241.88</v>
      </c>
      <c r="AA1257">
        <v>276.93</v>
      </c>
      <c r="AB1257">
        <v>333.92</v>
      </c>
      <c r="AC1257">
        <v>146.05000000000001</v>
      </c>
      <c r="AD1257">
        <v>288.44</v>
      </c>
      <c r="AE1257">
        <v>222.74</v>
      </c>
      <c r="AF1257">
        <v>221.09</v>
      </c>
      <c r="AG1257">
        <v>306.68</v>
      </c>
      <c r="AH1257">
        <v>524.29999999999995</v>
      </c>
      <c r="AI1257">
        <v>393.35</v>
      </c>
      <c r="AJ1257">
        <v>171.46</v>
      </c>
      <c r="AK1257">
        <v>177.7</v>
      </c>
      <c r="AL1257">
        <v>89.75</v>
      </c>
      <c r="AM1257">
        <v>110.28</v>
      </c>
      <c r="AN1257">
        <v>110.18</v>
      </c>
      <c r="AO1257">
        <v>184.38</v>
      </c>
      <c r="AP1257">
        <v>119.99</v>
      </c>
    </row>
    <row r="1258" spans="1:42" x14ac:dyDescent="0.25">
      <c r="A1258">
        <v>536</v>
      </c>
      <c r="B1258">
        <f t="shared" si="62"/>
        <v>77.133333333333212</v>
      </c>
      <c r="C1258">
        <f t="shared" si="62"/>
        <v>77.133333333333212</v>
      </c>
      <c r="D1258">
        <f t="shared" si="62"/>
        <v>77.133333333333212</v>
      </c>
      <c r="E1258">
        <f t="shared" si="62"/>
        <v>77.133333333333212</v>
      </c>
      <c r="F1258">
        <f t="shared" si="62"/>
        <v>77.133333333333212</v>
      </c>
      <c r="G1258">
        <f t="shared" si="62"/>
        <v>77.133333333333212</v>
      </c>
      <c r="H1258">
        <f t="shared" si="62"/>
        <v>77.133333333333212</v>
      </c>
      <c r="I1258">
        <f t="shared" si="62"/>
        <v>77.133333333333212</v>
      </c>
      <c r="J1258">
        <f t="shared" si="62"/>
        <v>77.133333333333212</v>
      </c>
      <c r="K1258">
        <f t="shared" si="62"/>
        <v>77.133333333333212</v>
      </c>
      <c r="L1258">
        <f t="shared" si="62"/>
        <v>77.133333333333212</v>
      </c>
      <c r="M1258">
        <f t="shared" si="62"/>
        <v>77.133333333333212</v>
      </c>
      <c r="N1258">
        <f t="shared" si="62"/>
        <v>77.133333333333212</v>
      </c>
      <c r="O1258">
        <f t="shared" si="62"/>
        <v>77.133333333333212</v>
      </c>
      <c r="P1258">
        <f t="shared" si="62"/>
        <v>77.133333333333212</v>
      </c>
      <c r="Q1258">
        <f t="shared" si="62"/>
        <v>77.133333333333212</v>
      </c>
      <c r="R1258">
        <f t="shared" si="62"/>
        <v>77.133333333333212</v>
      </c>
      <c r="S1258">
        <f t="shared" si="62"/>
        <v>77.133333333333212</v>
      </c>
      <c r="T1258">
        <f t="shared" si="62"/>
        <v>77.133333333333212</v>
      </c>
      <c r="W1258">
        <v>536</v>
      </c>
      <c r="X1258">
        <v>120.82</v>
      </c>
      <c r="Y1258">
        <v>192.65</v>
      </c>
      <c r="Z1258">
        <v>224.22</v>
      </c>
      <c r="AA1258">
        <v>270.55</v>
      </c>
      <c r="AB1258">
        <v>297.55</v>
      </c>
      <c r="AC1258">
        <v>144.68</v>
      </c>
      <c r="AD1258">
        <v>301.10000000000002</v>
      </c>
      <c r="AE1258">
        <v>256.51</v>
      </c>
      <c r="AF1258">
        <v>243.02</v>
      </c>
      <c r="AG1258">
        <v>312.29000000000002</v>
      </c>
      <c r="AH1258">
        <v>540.91999999999996</v>
      </c>
      <c r="AI1258">
        <v>396.84</v>
      </c>
      <c r="AJ1258">
        <v>196.9</v>
      </c>
      <c r="AK1258">
        <v>198.53</v>
      </c>
      <c r="AL1258">
        <v>88.48</v>
      </c>
      <c r="AM1258">
        <v>89.23</v>
      </c>
      <c r="AN1258">
        <v>86.95</v>
      </c>
      <c r="AO1258">
        <v>165.61</v>
      </c>
      <c r="AP1258">
        <v>143.66999999999999</v>
      </c>
    </row>
    <row r="1259" spans="1:42" x14ac:dyDescent="0.25">
      <c r="A1259">
        <v>537</v>
      </c>
      <c r="B1259">
        <f t="shared" si="62"/>
        <v>288.92222222222244</v>
      </c>
      <c r="C1259">
        <f t="shared" si="62"/>
        <v>288.92222222222244</v>
      </c>
      <c r="D1259">
        <f t="shared" si="62"/>
        <v>288.92222222222244</v>
      </c>
      <c r="E1259">
        <f t="shared" si="62"/>
        <v>288.92222222222244</v>
      </c>
      <c r="F1259">
        <f t="shared" si="62"/>
        <v>288.92222222222244</v>
      </c>
      <c r="G1259">
        <f t="shared" si="62"/>
        <v>288.92222222222244</v>
      </c>
      <c r="H1259">
        <f t="shared" si="62"/>
        <v>288.92222222222244</v>
      </c>
      <c r="I1259">
        <f t="shared" si="62"/>
        <v>288.92222222222244</v>
      </c>
      <c r="J1259">
        <f t="shared" si="62"/>
        <v>288.92222222222244</v>
      </c>
      <c r="K1259">
        <f t="shared" si="62"/>
        <v>288.92222222222244</v>
      </c>
      <c r="L1259">
        <f t="shared" si="62"/>
        <v>288.92222222222244</v>
      </c>
      <c r="M1259">
        <f t="shared" si="62"/>
        <v>288.92222222222244</v>
      </c>
      <c r="N1259">
        <f t="shared" si="62"/>
        <v>288.92222222222244</v>
      </c>
      <c r="O1259">
        <f t="shared" si="62"/>
        <v>288.92222222222244</v>
      </c>
      <c r="P1259">
        <f t="shared" si="62"/>
        <v>288.92222222222244</v>
      </c>
      <c r="Q1259">
        <f t="shared" si="62"/>
        <v>288.92222222222244</v>
      </c>
      <c r="R1259">
        <f t="shared" si="62"/>
        <v>288.92222222222244</v>
      </c>
      <c r="S1259">
        <f t="shared" si="62"/>
        <v>288.92222222222244</v>
      </c>
      <c r="T1259">
        <f t="shared" si="62"/>
        <v>288.92222222222244</v>
      </c>
      <c r="W1259">
        <v>537</v>
      </c>
      <c r="X1259">
        <v>117.19</v>
      </c>
      <c r="Y1259">
        <v>199.66</v>
      </c>
      <c r="Z1259">
        <v>231.96</v>
      </c>
      <c r="AA1259">
        <v>278.19</v>
      </c>
      <c r="AB1259">
        <v>288.64</v>
      </c>
      <c r="AC1259">
        <v>165.89</v>
      </c>
      <c r="AD1259">
        <v>320.98</v>
      </c>
      <c r="AE1259">
        <v>270.51</v>
      </c>
      <c r="AF1259">
        <v>241.87</v>
      </c>
      <c r="AG1259">
        <v>299.56</v>
      </c>
      <c r="AH1259">
        <v>518.12</v>
      </c>
      <c r="AI1259">
        <v>393.17</v>
      </c>
      <c r="AJ1259">
        <v>206.61</v>
      </c>
      <c r="AK1259">
        <v>226.44</v>
      </c>
      <c r="AL1259">
        <v>97.38</v>
      </c>
      <c r="AM1259">
        <v>80.55</v>
      </c>
      <c r="AN1259">
        <v>75.239999999999995</v>
      </c>
      <c r="AO1259">
        <v>148.77000000000001</v>
      </c>
      <c r="AP1259">
        <v>150.94</v>
      </c>
    </row>
    <row r="1260" spans="1:42" x14ac:dyDescent="0.25">
      <c r="A1260">
        <v>538</v>
      </c>
      <c r="B1260">
        <f t="shared" si="62"/>
        <v>20.533333333333303</v>
      </c>
      <c r="C1260">
        <f t="shared" si="62"/>
        <v>20.533333333333303</v>
      </c>
      <c r="D1260">
        <f t="shared" si="62"/>
        <v>20.533333333333303</v>
      </c>
      <c r="E1260">
        <f t="shared" si="62"/>
        <v>20.533333333333303</v>
      </c>
      <c r="F1260">
        <f t="shared" si="62"/>
        <v>20.533333333333303</v>
      </c>
      <c r="G1260">
        <f t="shared" si="62"/>
        <v>20.533333333333303</v>
      </c>
      <c r="H1260">
        <f t="shared" si="62"/>
        <v>20.533333333333303</v>
      </c>
      <c r="I1260">
        <f t="shared" si="62"/>
        <v>20.533333333333303</v>
      </c>
      <c r="J1260">
        <f t="shared" ref="J1260:T1260" si="63">IF($B$809=1,$B450,$C450)</f>
        <v>20.533333333333303</v>
      </c>
      <c r="K1260">
        <f t="shared" si="63"/>
        <v>20.533333333333303</v>
      </c>
      <c r="L1260">
        <f t="shared" si="63"/>
        <v>20.533333333333303</v>
      </c>
      <c r="M1260">
        <f t="shared" si="63"/>
        <v>20.533333333333303</v>
      </c>
      <c r="N1260">
        <f t="shared" si="63"/>
        <v>20.533333333333303</v>
      </c>
      <c r="O1260">
        <f t="shared" si="63"/>
        <v>20.533333333333303</v>
      </c>
      <c r="P1260">
        <f t="shared" si="63"/>
        <v>20.533333333333303</v>
      </c>
      <c r="Q1260">
        <f t="shared" si="63"/>
        <v>20.533333333333303</v>
      </c>
      <c r="R1260">
        <f t="shared" si="63"/>
        <v>20.533333333333303</v>
      </c>
      <c r="S1260">
        <f t="shared" si="63"/>
        <v>20.533333333333303</v>
      </c>
      <c r="T1260">
        <f t="shared" si="63"/>
        <v>20.533333333333303</v>
      </c>
      <c r="W1260">
        <v>538</v>
      </c>
      <c r="X1260">
        <v>126.44</v>
      </c>
      <c r="Y1260">
        <v>203.64</v>
      </c>
      <c r="Z1260">
        <v>220.94</v>
      </c>
      <c r="AA1260">
        <v>271.45</v>
      </c>
      <c r="AB1260">
        <v>300.05</v>
      </c>
      <c r="AC1260">
        <v>143.72999999999999</v>
      </c>
      <c r="AD1260">
        <v>325.95999999999998</v>
      </c>
      <c r="AE1260">
        <v>265.17</v>
      </c>
      <c r="AF1260">
        <v>231.01</v>
      </c>
      <c r="AG1260">
        <v>318.48</v>
      </c>
      <c r="AH1260">
        <v>550.85</v>
      </c>
      <c r="AI1260">
        <v>412.46</v>
      </c>
      <c r="AJ1260">
        <v>194.44</v>
      </c>
      <c r="AK1260">
        <v>202.37</v>
      </c>
      <c r="AL1260">
        <v>91.57</v>
      </c>
      <c r="AM1260">
        <v>85.73</v>
      </c>
      <c r="AN1260">
        <v>88.21</v>
      </c>
      <c r="AO1260">
        <v>165.66</v>
      </c>
      <c r="AP1260">
        <v>146.22999999999999</v>
      </c>
    </row>
    <row r="1261" spans="1:42" x14ac:dyDescent="0.25">
      <c r="A1261">
        <v>539</v>
      </c>
      <c r="B1261">
        <f t="shared" ref="B1261:T1274" si="64">IF($B$809=1,$B451,$C451)</f>
        <v>12.888888888888857</v>
      </c>
      <c r="C1261">
        <f t="shared" si="64"/>
        <v>12.888888888888857</v>
      </c>
      <c r="D1261">
        <f t="shared" si="64"/>
        <v>12.888888888888857</v>
      </c>
      <c r="E1261">
        <f t="shared" si="64"/>
        <v>12.888888888888857</v>
      </c>
      <c r="F1261">
        <f t="shared" si="64"/>
        <v>12.888888888888857</v>
      </c>
      <c r="G1261">
        <f t="shared" si="64"/>
        <v>12.888888888888857</v>
      </c>
      <c r="H1261">
        <f t="shared" si="64"/>
        <v>12.888888888888857</v>
      </c>
      <c r="I1261">
        <f t="shared" si="64"/>
        <v>12.888888888888857</v>
      </c>
      <c r="J1261">
        <f t="shared" si="64"/>
        <v>12.888888888888857</v>
      </c>
      <c r="K1261">
        <f t="shared" si="64"/>
        <v>12.888888888888857</v>
      </c>
      <c r="L1261">
        <f t="shared" si="64"/>
        <v>12.888888888888857</v>
      </c>
      <c r="M1261">
        <f t="shared" si="64"/>
        <v>12.888888888888857</v>
      </c>
      <c r="N1261">
        <f t="shared" si="64"/>
        <v>12.888888888888857</v>
      </c>
      <c r="O1261">
        <f t="shared" si="64"/>
        <v>12.888888888888857</v>
      </c>
      <c r="P1261">
        <f t="shared" si="64"/>
        <v>12.888888888888857</v>
      </c>
      <c r="Q1261">
        <f t="shared" si="64"/>
        <v>12.888888888888857</v>
      </c>
      <c r="R1261">
        <f t="shared" si="64"/>
        <v>12.888888888888857</v>
      </c>
      <c r="S1261">
        <f t="shared" si="64"/>
        <v>12.888888888888857</v>
      </c>
      <c r="T1261">
        <f t="shared" si="64"/>
        <v>12.888888888888857</v>
      </c>
      <c r="W1261">
        <v>539</v>
      </c>
      <c r="X1261">
        <v>130.32</v>
      </c>
      <c r="Y1261">
        <v>203.93</v>
      </c>
      <c r="Z1261">
        <v>216.82</v>
      </c>
      <c r="AA1261">
        <v>255.51</v>
      </c>
      <c r="AB1261">
        <v>313.18</v>
      </c>
      <c r="AC1261">
        <v>141.16999999999999</v>
      </c>
      <c r="AD1261">
        <v>295.70999999999998</v>
      </c>
      <c r="AE1261">
        <v>255.03</v>
      </c>
      <c r="AF1261">
        <v>247.12</v>
      </c>
      <c r="AG1261">
        <v>320.33</v>
      </c>
      <c r="AH1261">
        <v>511.67</v>
      </c>
      <c r="AI1261">
        <v>408.21</v>
      </c>
      <c r="AJ1261">
        <v>182.48</v>
      </c>
      <c r="AK1261">
        <v>209.08</v>
      </c>
      <c r="AL1261">
        <v>85.03</v>
      </c>
      <c r="AM1261">
        <v>96.77</v>
      </c>
      <c r="AN1261">
        <v>90.07</v>
      </c>
      <c r="AO1261">
        <v>170.13</v>
      </c>
      <c r="AP1261">
        <v>136.87</v>
      </c>
    </row>
    <row r="1262" spans="1:42" x14ac:dyDescent="0.25">
      <c r="A1262">
        <v>540</v>
      </c>
      <c r="B1262">
        <f t="shared" si="64"/>
        <v>95.633333333333212</v>
      </c>
      <c r="C1262">
        <f t="shared" si="64"/>
        <v>95.633333333333212</v>
      </c>
      <c r="D1262">
        <f t="shared" si="64"/>
        <v>95.633333333333212</v>
      </c>
      <c r="E1262">
        <f t="shared" si="64"/>
        <v>95.633333333333212</v>
      </c>
      <c r="F1262">
        <f t="shared" si="64"/>
        <v>95.633333333333212</v>
      </c>
      <c r="G1262">
        <f t="shared" si="64"/>
        <v>95.633333333333212</v>
      </c>
      <c r="H1262">
        <f t="shared" si="64"/>
        <v>95.633333333333212</v>
      </c>
      <c r="I1262">
        <f t="shared" si="64"/>
        <v>95.633333333333212</v>
      </c>
      <c r="J1262">
        <f t="shared" si="64"/>
        <v>95.633333333333212</v>
      </c>
      <c r="K1262">
        <f t="shared" si="64"/>
        <v>95.633333333333212</v>
      </c>
      <c r="L1262">
        <f t="shared" si="64"/>
        <v>95.633333333333212</v>
      </c>
      <c r="M1262">
        <f t="shared" si="64"/>
        <v>95.633333333333212</v>
      </c>
      <c r="N1262">
        <f t="shared" si="64"/>
        <v>95.633333333333212</v>
      </c>
      <c r="O1262">
        <f t="shared" si="64"/>
        <v>95.633333333333212</v>
      </c>
      <c r="P1262">
        <f t="shared" si="64"/>
        <v>95.633333333333212</v>
      </c>
      <c r="Q1262">
        <f t="shared" si="64"/>
        <v>95.633333333333212</v>
      </c>
      <c r="R1262">
        <f t="shared" si="64"/>
        <v>95.633333333333212</v>
      </c>
      <c r="S1262">
        <f t="shared" si="64"/>
        <v>95.633333333333212</v>
      </c>
      <c r="T1262">
        <f t="shared" si="64"/>
        <v>95.633333333333212</v>
      </c>
      <c r="W1262">
        <v>540</v>
      </c>
      <c r="X1262">
        <v>152.99</v>
      </c>
      <c r="Y1262">
        <v>191.79</v>
      </c>
      <c r="Z1262">
        <v>209.6</v>
      </c>
      <c r="AA1262">
        <v>256.33999999999997</v>
      </c>
      <c r="AB1262">
        <v>316.92</v>
      </c>
      <c r="AC1262">
        <v>126.9</v>
      </c>
      <c r="AD1262">
        <v>313.13</v>
      </c>
      <c r="AE1262">
        <v>251.97</v>
      </c>
      <c r="AF1262">
        <v>220.58</v>
      </c>
      <c r="AG1262">
        <v>309.58</v>
      </c>
      <c r="AH1262">
        <v>529.61</v>
      </c>
      <c r="AI1262">
        <v>397.74</v>
      </c>
      <c r="AJ1262">
        <v>190.11</v>
      </c>
      <c r="AK1262">
        <v>198.43</v>
      </c>
      <c r="AL1262">
        <v>75.28</v>
      </c>
      <c r="AM1262">
        <v>106.8</v>
      </c>
      <c r="AN1262">
        <v>111.89</v>
      </c>
      <c r="AO1262">
        <v>189.56</v>
      </c>
      <c r="AP1262">
        <v>134.71</v>
      </c>
    </row>
    <row r="1263" spans="1:42" x14ac:dyDescent="0.25">
      <c r="A1263">
        <v>541</v>
      </c>
      <c r="B1263">
        <f t="shared" si="64"/>
        <v>86.777777777777828</v>
      </c>
      <c r="C1263">
        <f t="shared" si="64"/>
        <v>86.777777777777828</v>
      </c>
      <c r="D1263">
        <f t="shared" si="64"/>
        <v>86.777777777777828</v>
      </c>
      <c r="E1263">
        <f t="shared" si="64"/>
        <v>86.777777777777828</v>
      </c>
      <c r="F1263">
        <f t="shared" si="64"/>
        <v>86.777777777777828</v>
      </c>
      <c r="G1263">
        <f t="shared" si="64"/>
        <v>86.777777777777828</v>
      </c>
      <c r="H1263">
        <f t="shared" si="64"/>
        <v>86.777777777777828</v>
      </c>
      <c r="I1263">
        <f t="shared" si="64"/>
        <v>86.777777777777828</v>
      </c>
      <c r="J1263">
        <f t="shared" si="64"/>
        <v>86.777777777777828</v>
      </c>
      <c r="K1263">
        <f t="shared" si="64"/>
        <v>86.777777777777828</v>
      </c>
      <c r="L1263">
        <f t="shared" si="64"/>
        <v>86.777777777777828</v>
      </c>
      <c r="M1263">
        <f t="shared" si="64"/>
        <v>86.777777777777828</v>
      </c>
      <c r="N1263">
        <f t="shared" si="64"/>
        <v>86.777777777777828</v>
      </c>
      <c r="O1263">
        <f t="shared" si="64"/>
        <v>86.777777777777828</v>
      </c>
      <c r="P1263">
        <f t="shared" si="64"/>
        <v>86.777777777777828</v>
      </c>
      <c r="Q1263">
        <f t="shared" si="64"/>
        <v>86.777777777777828</v>
      </c>
      <c r="R1263">
        <f t="shared" si="64"/>
        <v>86.777777777777828</v>
      </c>
      <c r="S1263">
        <f t="shared" si="64"/>
        <v>86.777777777777828</v>
      </c>
      <c r="T1263">
        <f t="shared" si="64"/>
        <v>86.777777777777828</v>
      </c>
      <c r="W1263">
        <v>541</v>
      </c>
      <c r="X1263">
        <v>161.06</v>
      </c>
      <c r="Y1263">
        <v>172.96</v>
      </c>
      <c r="Z1263">
        <v>210.18</v>
      </c>
      <c r="AA1263">
        <v>240.46</v>
      </c>
      <c r="AB1263">
        <v>315.66000000000003</v>
      </c>
      <c r="AC1263">
        <v>114.35</v>
      </c>
      <c r="AD1263">
        <v>324.8</v>
      </c>
      <c r="AE1263">
        <v>252.42</v>
      </c>
      <c r="AF1263">
        <v>225.94</v>
      </c>
      <c r="AG1263">
        <v>290.16000000000003</v>
      </c>
      <c r="AH1263">
        <v>520.17999999999995</v>
      </c>
      <c r="AI1263">
        <v>387.36</v>
      </c>
      <c r="AJ1263">
        <v>190.5</v>
      </c>
      <c r="AK1263">
        <v>192.93</v>
      </c>
      <c r="AL1263">
        <v>66.540000000000006</v>
      </c>
      <c r="AM1263">
        <v>98.12</v>
      </c>
      <c r="AN1263">
        <v>99.35</v>
      </c>
      <c r="AO1263">
        <v>197.25</v>
      </c>
      <c r="AP1263">
        <v>150.43</v>
      </c>
    </row>
    <row r="1264" spans="1:42" x14ac:dyDescent="0.25">
      <c r="A1264">
        <v>542</v>
      </c>
      <c r="B1264">
        <f t="shared" si="64"/>
        <v>54.222222222222172</v>
      </c>
      <c r="C1264">
        <f t="shared" si="64"/>
        <v>54.222222222222172</v>
      </c>
      <c r="D1264">
        <f t="shared" si="64"/>
        <v>54.222222222222172</v>
      </c>
      <c r="E1264">
        <f t="shared" si="64"/>
        <v>54.222222222222172</v>
      </c>
      <c r="F1264">
        <f t="shared" si="64"/>
        <v>54.222222222222172</v>
      </c>
      <c r="G1264">
        <f t="shared" si="64"/>
        <v>54.222222222222172</v>
      </c>
      <c r="H1264">
        <f t="shared" si="64"/>
        <v>54.222222222222172</v>
      </c>
      <c r="I1264">
        <f t="shared" si="64"/>
        <v>54.222222222222172</v>
      </c>
      <c r="J1264">
        <f t="shared" si="64"/>
        <v>54.222222222222172</v>
      </c>
      <c r="K1264">
        <f t="shared" si="64"/>
        <v>54.222222222222172</v>
      </c>
      <c r="L1264">
        <f t="shared" si="64"/>
        <v>54.222222222222172</v>
      </c>
      <c r="M1264">
        <f t="shared" si="64"/>
        <v>54.222222222222172</v>
      </c>
      <c r="N1264">
        <f t="shared" si="64"/>
        <v>54.222222222222172</v>
      </c>
      <c r="O1264">
        <f t="shared" si="64"/>
        <v>54.222222222222172</v>
      </c>
      <c r="P1264">
        <f t="shared" si="64"/>
        <v>54.222222222222172</v>
      </c>
      <c r="Q1264">
        <f t="shared" si="64"/>
        <v>54.222222222222172</v>
      </c>
      <c r="R1264">
        <f t="shared" si="64"/>
        <v>54.222222222222172</v>
      </c>
      <c r="S1264">
        <f t="shared" si="64"/>
        <v>54.222222222222172</v>
      </c>
      <c r="T1264">
        <f t="shared" si="64"/>
        <v>54.222222222222172</v>
      </c>
      <c r="W1264">
        <v>542</v>
      </c>
      <c r="X1264">
        <v>161.78</v>
      </c>
      <c r="Y1264">
        <v>174.52</v>
      </c>
      <c r="Z1264">
        <v>212.57</v>
      </c>
      <c r="AA1264">
        <v>251.99</v>
      </c>
      <c r="AB1264">
        <v>328.8</v>
      </c>
      <c r="AC1264">
        <v>109.52</v>
      </c>
      <c r="AD1264">
        <v>308.23</v>
      </c>
      <c r="AE1264">
        <v>226.01</v>
      </c>
      <c r="AF1264">
        <v>200.96</v>
      </c>
      <c r="AG1264">
        <v>301.77999999999997</v>
      </c>
      <c r="AH1264">
        <v>529.86</v>
      </c>
      <c r="AI1264">
        <v>385.57</v>
      </c>
      <c r="AJ1264">
        <v>164.12</v>
      </c>
      <c r="AK1264">
        <v>170</v>
      </c>
      <c r="AL1264">
        <v>89.12</v>
      </c>
      <c r="AM1264">
        <v>117.65</v>
      </c>
      <c r="AN1264">
        <v>121.75</v>
      </c>
      <c r="AO1264">
        <v>202.53</v>
      </c>
      <c r="AP1264">
        <v>124.54</v>
      </c>
    </row>
    <row r="1265" spans="1:42" x14ac:dyDescent="0.25">
      <c r="A1265">
        <v>543</v>
      </c>
      <c r="B1265">
        <f t="shared" si="64"/>
        <v>42.911111111110813</v>
      </c>
      <c r="C1265">
        <f t="shared" si="64"/>
        <v>42.911111111110813</v>
      </c>
      <c r="D1265">
        <f t="shared" si="64"/>
        <v>42.911111111110813</v>
      </c>
      <c r="E1265">
        <f t="shared" si="64"/>
        <v>42.911111111110813</v>
      </c>
      <c r="F1265">
        <f t="shared" si="64"/>
        <v>42.911111111110813</v>
      </c>
      <c r="G1265">
        <f t="shared" si="64"/>
        <v>42.911111111110813</v>
      </c>
      <c r="H1265">
        <f t="shared" si="64"/>
        <v>42.911111111110813</v>
      </c>
      <c r="I1265">
        <f t="shared" si="64"/>
        <v>42.911111111110813</v>
      </c>
      <c r="J1265">
        <f t="shared" si="64"/>
        <v>42.911111111110813</v>
      </c>
      <c r="K1265">
        <f t="shared" si="64"/>
        <v>42.911111111110813</v>
      </c>
      <c r="L1265">
        <f t="shared" si="64"/>
        <v>42.911111111110813</v>
      </c>
      <c r="M1265">
        <f t="shared" si="64"/>
        <v>42.911111111110813</v>
      </c>
      <c r="N1265">
        <f t="shared" si="64"/>
        <v>42.911111111110813</v>
      </c>
      <c r="O1265">
        <f t="shared" si="64"/>
        <v>42.911111111110813</v>
      </c>
      <c r="P1265">
        <f t="shared" si="64"/>
        <v>42.911111111110813</v>
      </c>
      <c r="Q1265">
        <f t="shared" si="64"/>
        <v>42.911111111110813</v>
      </c>
      <c r="R1265">
        <f t="shared" si="64"/>
        <v>42.911111111110813</v>
      </c>
      <c r="S1265">
        <f t="shared" si="64"/>
        <v>42.911111111110813</v>
      </c>
      <c r="T1265">
        <f t="shared" si="64"/>
        <v>42.911111111110813</v>
      </c>
      <c r="W1265">
        <v>543</v>
      </c>
      <c r="X1265">
        <v>156.55000000000001</v>
      </c>
      <c r="Y1265">
        <v>188.73</v>
      </c>
      <c r="Z1265">
        <v>213.22</v>
      </c>
      <c r="AA1265">
        <v>267.27999999999997</v>
      </c>
      <c r="AB1265">
        <v>313.92</v>
      </c>
      <c r="AC1265">
        <v>116.11</v>
      </c>
      <c r="AD1265">
        <v>313.02999999999997</v>
      </c>
      <c r="AE1265">
        <v>240.66</v>
      </c>
      <c r="AF1265">
        <v>214.15</v>
      </c>
      <c r="AG1265">
        <v>307.72000000000003</v>
      </c>
      <c r="AH1265">
        <v>534</v>
      </c>
      <c r="AI1265">
        <v>371.15</v>
      </c>
      <c r="AJ1265">
        <v>170.47</v>
      </c>
      <c r="AK1265">
        <v>183.02</v>
      </c>
      <c r="AL1265">
        <v>83.88</v>
      </c>
      <c r="AM1265">
        <v>120.34</v>
      </c>
      <c r="AN1265">
        <v>114.78</v>
      </c>
      <c r="AO1265">
        <v>202.2</v>
      </c>
      <c r="AP1265">
        <v>124.79</v>
      </c>
    </row>
    <row r="1266" spans="1:42" x14ac:dyDescent="0.25">
      <c r="A1266">
        <v>544</v>
      </c>
      <c r="B1266">
        <f t="shared" si="64"/>
        <v>16.188888888888869</v>
      </c>
      <c r="C1266">
        <f t="shared" si="64"/>
        <v>16.188888888888869</v>
      </c>
      <c r="D1266">
        <f t="shared" si="64"/>
        <v>16.188888888888869</v>
      </c>
      <c r="E1266">
        <f t="shared" si="64"/>
        <v>16.188888888888869</v>
      </c>
      <c r="F1266">
        <f t="shared" si="64"/>
        <v>16.188888888888869</v>
      </c>
      <c r="G1266">
        <f t="shared" si="64"/>
        <v>16.188888888888869</v>
      </c>
      <c r="H1266">
        <f t="shared" si="64"/>
        <v>16.188888888888869</v>
      </c>
      <c r="I1266">
        <f t="shared" si="64"/>
        <v>16.188888888888869</v>
      </c>
      <c r="J1266">
        <f t="shared" si="64"/>
        <v>16.188888888888869</v>
      </c>
      <c r="K1266">
        <f t="shared" si="64"/>
        <v>16.188888888888869</v>
      </c>
      <c r="L1266">
        <f t="shared" si="64"/>
        <v>16.188888888888869</v>
      </c>
      <c r="M1266">
        <f t="shared" si="64"/>
        <v>16.188888888888869</v>
      </c>
      <c r="N1266">
        <f t="shared" si="64"/>
        <v>16.188888888888869</v>
      </c>
      <c r="O1266">
        <f t="shared" si="64"/>
        <v>16.188888888888869</v>
      </c>
      <c r="P1266">
        <f t="shared" si="64"/>
        <v>16.188888888888869</v>
      </c>
      <c r="Q1266">
        <f t="shared" si="64"/>
        <v>16.188888888888869</v>
      </c>
      <c r="R1266">
        <f t="shared" si="64"/>
        <v>16.188888888888869</v>
      </c>
      <c r="S1266">
        <f t="shared" si="64"/>
        <v>16.188888888888869</v>
      </c>
      <c r="T1266">
        <f t="shared" si="64"/>
        <v>16.188888888888869</v>
      </c>
      <c r="W1266">
        <v>544</v>
      </c>
      <c r="X1266">
        <v>180.95</v>
      </c>
      <c r="Y1266">
        <v>188.9</v>
      </c>
      <c r="Z1266">
        <v>225.43</v>
      </c>
      <c r="AA1266">
        <v>267.99</v>
      </c>
      <c r="AB1266">
        <v>358.14</v>
      </c>
      <c r="AC1266">
        <v>122.84</v>
      </c>
      <c r="AD1266">
        <v>294.05</v>
      </c>
      <c r="AE1266">
        <v>221.02</v>
      </c>
      <c r="AF1266">
        <v>202.43</v>
      </c>
      <c r="AG1266">
        <v>315.24</v>
      </c>
      <c r="AH1266">
        <v>552.23</v>
      </c>
      <c r="AI1266">
        <v>391.5</v>
      </c>
      <c r="AJ1266">
        <v>159.76</v>
      </c>
      <c r="AK1266">
        <v>173.12</v>
      </c>
      <c r="AL1266">
        <v>103.54</v>
      </c>
      <c r="AM1266">
        <v>137.47999999999999</v>
      </c>
      <c r="AN1266">
        <v>139.11000000000001</v>
      </c>
      <c r="AO1266">
        <v>179.34</v>
      </c>
      <c r="AP1266">
        <v>109.51</v>
      </c>
    </row>
    <row r="1267" spans="1:42" x14ac:dyDescent="0.25">
      <c r="A1267">
        <v>545</v>
      </c>
      <c r="B1267">
        <f t="shared" si="64"/>
        <v>35.333333333333371</v>
      </c>
      <c r="C1267">
        <f t="shared" si="64"/>
        <v>35.333333333333371</v>
      </c>
      <c r="D1267">
        <f t="shared" si="64"/>
        <v>35.333333333333371</v>
      </c>
      <c r="E1267">
        <f t="shared" si="64"/>
        <v>35.333333333333371</v>
      </c>
      <c r="F1267">
        <f t="shared" si="64"/>
        <v>35.333333333333371</v>
      </c>
      <c r="G1267">
        <f t="shared" si="64"/>
        <v>35.333333333333371</v>
      </c>
      <c r="H1267">
        <f t="shared" si="64"/>
        <v>35.333333333333371</v>
      </c>
      <c r="I1267">
        <f t="shared" si="64"/>
        <v>35.333333333333371</v>
      </c>
      <c r="J1267">
        <f t="shared" si="64"/>
        <v>35.333333333333371</v>
      </c>
      <c r="K1267">
        <f t="shared" si="64"/>
        <v>35.333333333333371</v>
      </c>
      <c r="L1267">
        <f t="shared" si="64"/>
        <v>35.333333333333371</v>
      </c>
      <c r="M1267">
        <f t="shared" si="64"/>
        <v>35.333333333333371</v>
      </c>
      <c r="N1267">
        <f t="shared" si="64"/>
        <v>35.333333333333371</v>
      </c>
      <c r="O1267">
        <f t="shared" si="64"/>
        <v>35.333333333333371</v>
      </c>
      <c r="P1267">
        <f t="shared" si="64"/>
        <v>35.333333333333371</v>
      </c>
      <c r="Q1267">
        <f t="shared" si="64"/>
        <v>35.333333333333371</v>
      </c>
      <c r="R1267">
        <f t="shared" si="64"/>
        <v>35.333333333333371</v>
      </c>
      <c r="S1267">
        <f t="shared" si="64"/>
        <v>35.333333333333371</v>
      </c>
      <c r="T1267">
        <f t="shared" si="64"/>
        <v>35.333333333333371</v>
      </c>
      <c r="W1267">
        <v>545</v>
      </c>
      <c r="X1267">
        <v>202.54</v>
      </c>
      <c r="Y1267">
        <v>158.80000000000001</v>
      </c>
      <c r="Z1267">
        <v>186.73</v>
      </c>
      <c r="AA1267">
        <v>226.16</v>
      </c>
      <c r="AB1267">
        <v>358.37</v>
      </c>
      <c r="AC1267">
        <v>87.28</v>
      </c>
      <c r="AD1267">
        <v>269.5</v>
      </c>
      <c r="AE1267">
        <v>210.31</v>
      </c>
      <c r="AF1267">
        <v>169.04</v>
      </c>
      <c r="AG1267">
        <v>325.76</v>
      </c>
      <c r="AH1267">
        <v>529.47</v>
      </c>
      <c r="AI1267">
        <v>370.45</v>
      </c>
      <c r="AJ1267">
        <v>133.59</v>
      </c>
      <c r="AK1267">
        <v>151.07</v>
      </c>
      <c r="AL1267">
        <v>104.41</v>
      </c>
      <c r="AM1267">
        <v>140.97</v>
      </c>
      <c r="AN1267">
        <v>140.19999999999999</v>
      </c>
      <c r="AO1267">
        <v>215.7</v>
      </c>
      <c r="AP1267">
        <v>107.29</v>
      </c>
    </row>
    <row r="1268" spans="1:42" x14ac:dyDescent="0.25">
      <c r="A1268">
        <v>546</v>
      </c>
      <c r="B1268">
        <f t="shared" si="64"/>
        <v>27.233333333333348</v>
      </c>
      <c r="C1268">
        <f t="shared" si="64"/>
        <v>27.233333333333348</v>
      </c>
      <c r="D1268">
        <f t="shared" si="64"/>
        <v>27.233333333333348</v>
      </c>
      <c r="E1268">
        <f t="shared" si="64"/>
        <v>27.233333333333348</v>
      </c>
      <c r="F1268">
        <f t="shared" si="64"/>
        <v>27.233333333333348</v>
      </c>
      <c r="G1268">
        <f t="shared" si="64"/>
        <v>27.233333333333348</v>
      </c>
      <c r="H1268">
        <f t="shared" si="64"/>
        <v>27.233333333333348</v>
      </c>
      <c r="I1268">
        <f t="shared" si="64"/>
        <v>27.233333333333348</v>
      </c>
      <c r="J1268">
        <f t="shared" si="64"/>
        <v>27.233333333333348</v>
      </c>
      <c r="K1268">
        <f t="shared" si="64"/>
        <v>27.233333333333348</v>
      </c>
      <c r="L1268">
        <f t="shared" si="64"/>
        <v>27.233333333333348</v>
      </c>
      <c r="M1268">
        <f t="shared" si="64"/>
        <v>27.233333333333348</v>
      </c>
      <c r="N1268">
        <f t="shared" si="64"/>
        <v>27.233333333333348</v>
      </c>
      <c r="O1268">
        <f t="shared" si="64"/>
        <v>27.233333333333348</v>
      </c>
      <c r="P1268">
        <f t="shared" si="64"/>
        <v>27.233333333333348</v>
      </c>
      <c r="Q1268">
        <f t="shared" si="64"/>
        <v>27.233333333333348</v>
      </c>
      <c r="R1268">
        <f t="shared" si="64"/>
        <v>27.233333333333348</v>
      </c>
      <c r="S1268">
        <f t="shared" si="64"/>
        <v>27.233333333333348</v>
      </c>
      <c r="T1268">
        <f t="shared" si="64"/>
        <v>27.233333333333348</v>
      </c>
      <c r="W1268">
        <v>546</v>
      </c>
      <c r="X1268">
        <v>199.24</v>
      </c>
      <c r="Y1268">
        <v>154.87</v>
      </c>
      <c r="Z1268">
        <v>179.66</v>
      </c>
      <c r="AA1268">
        <v>230.06</v>
      </c>
      <c r="AB1268">
        <v>352.42</v>
      </c>
      <c r="AC1268">
        <v>76.17</v>
      </c>
      <c r="AD1268">
        <v>266.52999999999997</v>
      </c>
      <c r="AE1268">
        <v>199.2</v>
      </c>
      <c r="AF1268">
        <v>153.59</v>
      </c>
      <c r="AG1268">
        <v>315.74</v>
      </c>
      <c r="AH1268">
        <v>522.27</v>
      </c>
      <c r="AI1268">
        <v>383.38</v>
      </c>
      <c r="AJ1268">
        <v>122.73</v>
      </c>
      <c r="AK1268">
        <v>136.5</v>
      </c>
      <c r="AL1268">
        <v>116.65</v>
      </c>
      <c r="AM1268">
        <v>144.57</v>
      </c>
      <c r="AN1268">
        <v>141.6</v>
      </c>
      <c r="AO1268">
        <v>229.86</v>
      </c>
      <c r="AP1268">
        <v>101.43</v>
      </c>
    </row>
    <row r="1269" spans="1:42" x14ac:dyDescent="0.25">
      <c r="A1269">
        <v>547</v>
      </c>
      <c r="B1269">
        <f t="shared" si="64"/>
        <v>32.666666666666629</v>
      </c>
      <c r="C1269">
        <f t="shared" si="64"/>
        <v>32.666666666666629</v>
      </c>
      <c r="D1269">
        <f t="shared" si="64"/>
        <v>32.666666666666629</v>
      </c>
      <c r="E1269">
        <f t="shared" si="64"/>
        <v>32.666666666666629</v>
      </c>
      <c r="F1269">
        <f t="shared" si="64"/>
        <v>32.666666666666629</v>
      </c>
      <c r="G1269">
        <f t="shared" si="64"/>
        <v>32.666666666666629</v>
      </c>
      <c r="H1269">
        <f t="shared" si="64"/>
        <v>32.666666666666629</v>
      </c>
      <c r="I1269">
        <f t="shared" si="64"/>
        <v>32.666666666666629</v>
      </c>
      <c r="J1269">
        <f t="shared" si="64"/>
        <v>32.666666666666629</v>
      </c>
      <c r="K1269">
        <f t="shared" si="64"/>
        <v>32.666666666666629</v>
      </c>
      <c r="L1269">
        <f t="shared" si="64"/>
        <v>32.666666666666629</v>
      </c>
      <c r="M1269">
        <f t="shared" si="64"/>
        <v>32.666666666666629</v>
      </c>
      <c r="N1269">
        <f t="shared" si="64"/>
        <v>32.666666666666629</v>
      </c>
      <c r="O1269">
        <f t="shared" si="64"/>
        <v>32.666666666666629</v>
      </c>
      <c r="P1269">
        <f t="shared" si="64"/>
        <v>32.666666666666629</v>
      </c>
      <c r="Q1269">
        <f t="shared" si="64"/>
        <v>32.666666666666629</v>
      </c>
      <c r="R1269">
        <f t="shared" si="64"/>
        <v>32.666666666666629</v>
      </c>
      <c r="S1269">
        <f t="shared" si="64"/>
        <v>32.666666666666629</v>
      </c>
      <c r="T1269">
        <f t="shared" si="64"/>
        <v>32.666666666666629</v>
      </c>
      <c r="W1269">
        <v>547</v>
      </c>
      <c r="X1269">
        <v>220.44</v>
      </c>
      <c r="Y1269">
        <v>148.63999999999999</v>
      </c>
      <c r="Z1269">
        <v>179.68</v>
      </c>
      <c r="AA1269">
        <v>204.59</v>
      </c>
      <c r="AB1269">
        <v>350.19</v>
      </c>
      <c r="AC1269">
        <v>68.87</v>
      </c>
      <c r="AD1269">
        <v>276.95</v>
      </c>
      <c r="AE1269">
        <v>207.53</v>
      </c>
      <c r="AF1269">
        <v>149.97</v>
      </c>
      <c r="AG1269">
        <v>349.6</v>
      </c>
      <c r="AH1269">
        <v>543.83000000000004</v>
      </c>
      <c r="AI1269">
        <v>366.74</v>
      </c>
      <c r="AJ1269">
        <v>120.78</v>
      </c>
      <c r="AK1269">
        <v>127.81</v>
      </c>
      <c r="AL1269">
        <v>127.29</v>
      </c>
      <c r="AM1269">
        <v>151.81</v>
      </c>
      <c r="AN1269">
        <v>161.55000000000001</v>
      </c>
      <c r="AO1269">
        <v>242.18</v>
      </c>
      <c r="AP1269">
        <v>127.39</v>
      </c>
    </row>
    <row r="1270" spans="1:42" x14ac:dyDescent="0.25">
      <c r="A1270">
        <v>548</v>
      </c>
      <c r="B1270">
        <f t="shared" si="64"/>
        <v>60.055555555555429</v>
      </c>
      <c r="C1270">
        <f t="shared" si="64"/>
        <v>60.055555555555429</v>
      </c>
      <c r="D1270">
        <f t="shared" si="64"/>
        <v>60.055555555555429</v>
      </c>
      <c r="E1270">
        <f t="shared" si="64"/>
        <v>60.055555555555429</v>
      </c>
      <c r="F1270">
        <f t="shared" si="64"/>
        <v>60.055555555555429</v>
      </c>
      <c r="G1270">
        <f t="shared" si="64"/>
        <v>60.055555555555429</v>
      </c>
      <c r="H1270">
        <f t="shared" si="64"/>
        <v>60.055555555555429</v>
      </c>
      <c r="I1270">
        <f t="shared" si="64"/>
        <v>60.055555555555429</v>
      </c>
      <c r="J1270">
        <f t="shared" si="64"/>
        <v>60.055555555555429</v>
      </c>
      <c r="K1270">
        <f t="shared" si="64"/>
        <v>60.055555555555429</v>
      </c>
      <c r="L1270">
        <f t="shared" si="64"/>
        <v>60.055555555555429</v>
      </c>
      <c r="M1270">
        <f t="shared" si="64"/>
        <v>60.055555555555429</v>
      </c>
      <c r="N1270">
        <f t="shared" si="64"/>
        <v>60.055555555555429</v>
      </c>
      <c r="O1270">
        <f t="shared" si="64"/>
        <v>60.055555555555429</v>
      </c>
      <c r="P1270">
        <f t="shared" si="64"/>
        <v>60.055555555555429</v>
      </c>
      <c r="Q1270">
        <f t="shared" si="64"/>
        <v>60.055555555555429</v>
      </c>
      <c r="R1270">
        <f t="shared" si="64"/>
        <v>60.055555555555429</v>
      </c>
      <c r="S1270">
        <f t="shared" si="64"/>
        <v>60.055555555555429</v>
      </c>
      <c r="T1270">
        <f t="shared" si="64"/>
        <v>60.055555555555429</v>
      </c>
      <c r="W1270">
        <v>548</v>
      </c>
      <c r="X1270">
        <v>228.3</v>
      </c>
      <c r="Y1270">
        <v>129.74</v>
      </c>
      <c r="Z1270">
        <v>160.94</v>
      </c>
      <c r="AA1270">
        <v>198.52</v>
      </c>
      <c r="AB1270">
        <v>388.42</v>
      </c>
      <c r="AC1270">
        <v>62.95</v>
      </c>
      <c r="AD1270">
        <v>265.73</v>
      </c>
      <c r="AE1270">
        <v>193.39</v>
      </c>
      <c r="AF1270">
        <v>134.16999999999999</v>
      </c>
      <c r="AG1270">
        <v>354.61</v>
      </c>
      <c r="AH1270">
        <v>579.71</v>
      </c>
      <c r="AI1270">
        <v>353.84</v>
      </c>
      <c r="AJ1270">
        <v>107.31</v>
      </c>
      <c r="AK1270">
        <v>119.34</v>
      </c>
      <c r="AL1270">
        <v>124.63</v>
      </c>
      <c r="AM1270">
        <v>157.16</v>
      </c>
      <c r="AN1270">
        <v>160.84</v>
      </c>
      <c r="AO1270">
        <v>262.18</v>
      </c>
      <c r="AP1270">
        <v>128.38</v>
      </c>
    </row>
    <row r="1271" spans="1:42" x14ac:dyDescent="0.25">
      <c r="A1271">
        <v>549</v>
      </c>
      <c r="B1271">
        <f t="shared" si="64"/>
        <v>95.700000000000273</v>
      </c>
      <c r="C1271">
        <f t="shared" si="64"/>
        <v>95.700000000000273</v>
      </c>
      <c r="D1271">
        <f t="shared" si="64"/>
        <v>95.700000000000273</v>
      </c>
      <c r="E1271">
        <f t="shared" si="64"/>
        <v>95.700000000000273</v>
      </c>
      <c r="F1271">
        <f t="shared" si="64"/>
        <v>95.700000000000273</v>
      </c>
      <c r="G1271">
        <f t="shared" si="64"/>
        <v>95.700000000000273</v>
      </c>
      <c r="H1271">
        <f t="shared" si="64"/>
        <v>95.700000000000273</v>
      </c>
      <c r="I1271">
        <f t="shared" si="64"/>
        <v>95.700000000000273</v>
      </c>
      <c r="J1271">
        <f t="shared" si="64"/>
        <v>95.700000000000273</v>
      </c>
      <c r="K1271">
        <f t="shared" si="64"/>
        <v>95.700000000000273</v>
      </c>
      <c r="L1271">
        <f t="shared" si="64"/>
        <v>95.700000000000273</v>
      </c>
      <c r="M1271">
        <f t="shared" si="64"/>
        <v>95.700000000000273</v>
      </c>
      <c r="N1271">
        <f t="shared" si="64"/>
        <v>95.700000000000273</v>
      </c>
      <c r="O1271">
        <f t="shared" si="64"/>
        <v>95.700000000000273</v>
      </c>
      <c r="P1271">
        <f t="shared" si="64"/>
        <v>95.700000000000273</v>
      </c>
      <c r="Q1271">
        <f t="shared" si="64"/>
        <v>95.700000000000273</v>
      </c>
      <c r="R1271">
        <f t="shared" si="64"/>
        <v>95.700000000000273</v>
      </c>
      <c r="S1271">
        <f t="shared" si="64"/>
        <v>95.700000000000273</v>
      </c>
      <c r="T1271">
        <f t="shared" si="64"/>
        <v>95.700000000000273</v>
      </c>
      <c r="W1271">
        <v>549</v>
      </c>
      <c r="X1271">
        <v>224.56</v>
      </c>
      <c r="Y1271">
        <v>118.65</v>
      </c>
      <c r="Z1271">
        <v>145.21</v>
      </c>
      <c r="AA1271">
        <v>184.68</v>
      </c>
      <c r="AB1271">
        <v>344.68</v>
      </c>
      <c r="AC1271">
        <v>44.33</v>
      </c>
      <c r="AD1271">
        <v>294.23</v>
      </c>
      <c r="AE1271">
        <v>215.1</v>
      </c>
      <c r="AF1271">
        <v>163.66</v>
      </c>
      <c r="AG1271">
        <v>314.61</v>
      </c>
      <c r="AH1271">
        <v>522.4</v>
      </c>
      <c r="AI1271">
        <v>360.54</v>
      </c>
      <c r="AJ1271">
        <v>142.63</v>
      </c>
      <c r="AK1271">
        <v>151.26</v>
      </c>
      <c r="AL1271">
        <v>103.37</v>
      </c>
      <c r="AM1271">
        <v>142.41</v>
      </c>
      <c r="AN1271">
        <v>147.16</v>
      </c>
      <c r="AO1271">
        <v>263.73</v>
      </c>
      <c r="AP1271">
        <v>139.59</v>
      </c>
    </row>
    <row r="1272" spans="1:42" x14ac:dyDescent="0.25">
      <c r="A1272">
        <v>550</v>
      </c>
      <c r="B1272">
        <f t="shared" si="64"/>
        <v>31.011111111111177</v>
      </c>
      <c r="C1272">
        <f t="shared" si="64"/>
        <v>31.011111111111177</v>
      </c>
      <c r="D1272">
        <f t="shared" si="64"/>
        <v>31.011111111111177</v>
      </c>
      <c r="E1272">
        <f t="shared" si="64"/>
        <v>31.011111111111177</v>
      </c>
      <c r="F1272">
        <f t="shared" si="64"/>
        <v>31.011111111111177</v>
      </c>
      <c r="G1272">
        <f t="shared" si="64"/>
        <v>31.011111111111177</v>
      </c>
      <c r="H1272">
        <f t="shared" si="64"/>
        <v>31.011111111111177</v>
      </c>
      <c r="I1272">
        <f t="shared" si="64"/>
        <v>31.011111111111177</v>
      </c>
      <c r="J1272">
        <f t="shared" si="64"/>
        <v>31.011111111111177</v>
      </c>
      <c r="K1272">
        <f t="shared" si="64"/>
        <v>31.011111111111177</v>
      </c>
      <c r="L1272">
        <f t="shared" si="64"/>
        <v>31.011111111111177</v>
      </c>
      <c r="M1272">
        <f t="shared" si="64"/>
        <v>31.011111111111177</v>
      </c>
      <c r="N1272">
        <f t="shared" si="64"/>
        <v>31.011111111111177</v>
      </c>
      <c r="O1272">
        <f t="shared" si="64"/>
        <v>31.011111111111177</v>
      </c>
      <c r="P1272">
        <f t="shared" si="64"/>
        <v>31.011111111111177</v>
      </c>
      <c r="Q1272">
        <f t="shared" si="64"/>
        <v>31.011111111111177</v>
      </c>
      <c r="R1272">
        <f t="shared" si="64"/>
        <v>31.011111111111177</v>
      </c>
      <c r="S1272">
        <f t="shared" si="64"/>
        <v>31.011111111111177</v>
      </c>
      <c r="T1272">
        <f t="shared" si="64"/>
        <v>31.011111111111177</v>
      </c>
      <c r="W1272">
        <v>550</v>
      </c>
      <c r="X1272">
        <v>237.29</v>
      </c>
      <c r="Y1272">
        <v>121.02</v>
      </c>
      <c r="Z1272">
        <v>148.16</v>
      </c>
      <c r="AA1272">
        <v>178.15</v>
      </c>
      <c r="AB1272">
        <v>369.64</v>
      </c>
      <c r="AC1272">
        <v>45.37</v>
      </c>
      <c r="AD1272">
        <v>291</v>
      </c>
      <c r="AE1272">
        <v>206.12</v>
      </c>
      <c r="AF1272">
        <v>154.44999999999999</v>
      </c>
      <c r="AG1272">
        <v>331.31</v>
      </c>
      <c r="AH1272">
        <v>568.34</v>
      </c>
      <c r="AI1272">
        <v>347.32</v>
      </c>
      <c r="AJ1272">
        <v>124.55</v>
      </c>
      <c r="AK1272">
        <v>142.22</v>
      </c>
      <c r="AL1272">
        <v>109.22</v>
      </c>
      <c r="AM1272">
        <v>141.4</v>
      </c>
      <c r="AN1272">
        <v>149.12</v>
      </c>
      <c r="AO1272">
        <v>286.27999999999997</v>
      </c>
      <c r="AP1272">
        <v>148.34</v>
      </c>
    </row>
    <row r="1273" spans="1:42" x14ac:dyDescent="0.25">
      <c r="A1273">
        <v>551</v>
      </c>
      <c r="B1273">
        <f t="shared" si="64"/>
        <v>183.75555555555457</v>
      </c>
      <c r="C1273">
        <f t="shared" si="64"/>
        <v>183.75555555555457</v>
      </c>
      <c r="D1273">
        <f t="shared" si="64"/>
        <v>183.75555555555457</v>
      </c>
      <c r="E1273">
        <f t="shared" si="64"/>
        <v>183.75555555555457</v>
      </c>
      <c r="F1273">
        <f t="shared" si="64"/>
        <v>183.75555555555457</v>
      </c>
      <c r="G1273">
        <f t="shared" si="64"/>
        <v>183.75555555555457</v>
      </c>
      <c r="H1273">
        <f t="shared" si="64"/>
        <v>183.75555555555457</v>
      </c>
      <c r="I1273">
        <f t="shared" si="64"/>
        <v>183.75555555555457</v>
      </c>
      <c r="J1273">
        <f t="shared" si="64"/>
        <v>183.75555555555457</v>
      </c>
      <c r="K1273">
        <f t="shared" si="64"/>
        <v>183.75555555555457</v>
      </c>
      <c r="L1273">
        <f t="shared" si="64"/>
        <v>183.75555555555457</v>
      </c>
      <c r="M1273">
        <f t="shared" si="64"/>
        <v>183.75555555555457</v>
      </c>
      <c r="N1273">
        <f t="shared" si="64"/>
        <v>183.75555555555457</v>
      </c>
      <c r="O1273">
        <f t="shared" si="64"/>
        <v>183.75555555555457</v>
      </c>
      <c r="P1273">
        <f t="shared" si="64"/>
        <v>183.75555555555457</v>
      </c>
      <c r="Q1273">
        <f t="shared" si="64"/>
        <v>183.75555555555457</v>
      </c>
      <c r="R1273">
        <f t="shared" si="64"/>
        <v>183.75555555555457</v>
      </c>
      <c r="S1273">
        <f t="shared" si="64"/>
        <v>183.75555555555457</v>
      </c>
      <c r="T1273">
        <f t="shared" si="64"/>
        <v>183.75555555555457</v>
      </c>
      <c r="W1273">
        <v>551</v>
      </c>
      <c r="X1273">
        <v>243.45</v>
      </c>
      <c r="Y1273">
        <v>110.65</v>
      </c>
      <c r="Z1273">
        <v>133.9</v>
      </c>
      <c r="AA1273">
        <v>185.17</v>
      </c>
      <c r="AB1273">
        <v>330.86</v>
      </c>
      <c r="AC1273">
        <v>37.81</v>
      </c>
      <c r="AD1273">
        <v>300.82</v>
      </c>
      <c r="AE1273">
        <v>224.41</v>
      </c>
      <c r="AF1273">
        <v>162.93</v>
      </c>
      <c r="AG1273">
        <v>311.12</v>
      </c>
      <c r="AH1273">
        <v>551.16</v>
      </c>
      <c r="AI1273">
        <v>338.12</v>
      </c>
      <c r="AJ1273">
        <v>140.68</v>
      </c>
      <c r="AK1273">
        <v>141.02000000000001</v>
      </c>
      <c r="AL1273">
        <v>105.04</v>
      </c>
      <c r="AM1273">
        <v>135.02000000000001</v>
      </c>
      <c r="AN1273">
        <v>132.15</v>
      </c>
      <c r="AO1273">
        <v>296.19</v>
      </c>
      <c r="AP1273">
        <v>156.76</v>
      </c>
    </row>
    <row r="1274" spans="1:42" x14ac:dyDescent="0.25">
      <c r="A1274">
        <v>552</v>
      </c>
      <c r="B1274">
        <f t="shared" si="64"/>
        <v>46.888888888888914</v>
      </c>
      <c r="C1274">
        <f t="shared" si="64"/>
        <v>46.888888888888914</v>
      </c>
      <c r="D1274">
        <f t="shared" si="64"/>
        <v>46.888888888888914</v>
      </c>
      <c r="E1274">
        <f t="shared" si="64"/>
        <v>46.888888888888914</v>
      </c>
      <c r="F1274">
        <f t="shared" si="64"/>
        <v>46.888888888888914</v>
      </c>
      <c r="G1274">
        <f t="shared" si="64"/>
        <v>46.888888888888914</v>
      </c>
      <c r="H1274">
        <f t="shared" si="64"/>
        <v>46.888888888888914</v>
      </c>
      <c r="I1274">
        <f t="shared" si="64"/>
        <v>46.888888888888914</v>
      </c>
      <c r="J1274">
        <f t="shared" ref="J1274:T1274" si="65">IF($B$809=1,$B464,$C464)</f>
        <v>46.888888888888914</v>
      </c>
      <c r="K1274">
        <f t="shared" si="65"/>
        <v>46.888888888888914</v>
      </c>
      <c r="L1274">
        <f t="shared" si="65"/>
        <v>46.888888888888914</v>
      </c>
      <c r="M1274">
        <f t="shared" si="65"/>
        <v>46.888888888888914</v>
      </c>
      <c r="N1274">
        <f t="shared" si="65"/>
        <v>46.888888888888914</v>
      </c>
      <c r="O1274">
        <f t="shared" si="65"/>
        <v>46.888888888888914</v>
      </c>
      <c r="P1274">
        <f t="shared" si="65"/>
        <v>46.888888888888914</v>
      </c>
      <c r="Q1274">
        <f t="shared" si="65"/>
        <v>46.888888888888914</v>
      </c>
      <c r="R1274">
        <f t="shared" si="65"/>
        <v>46.888888888888914</v>
      </c>
      <c r="S1274">
        <f t="shared" si="65"/>
        <v>46.888888888888914</v>
      </c>
      <c r="T1274">
        <f t="shared" si="65"/>
        <v>46.888888888888914</v>
      </c>
      <c r="W1274">
        <v>552</v>
      </c>
      <c r="X1274">
        <v>196.83</v>
      </c>
      <c r="Y1274">
        <v>143.94</v>
      </c>
      <c r="Z1274">
        <v>180.39</v>
      </c>
      <c r="AA1274">
        <v>218.5</v>
      </c>
      <c r="AB1274">
        <v>308.64999999999998</v>
      </c>
      <c r="AC1274">
        <v>73.989999999999995</v>
      </c>
      <c r="AD1274">
        <v>294.13</v>
      </c>
      <c r="AE1274">
        <v>246.58</v>
      </c>
      <c r="AF1274">
        <v>186.74</v>
      </c>
      <c r="AG1274">
        <v>302.86</v>
      </c>
      <c r="AH1274">
        <v>535.44000000000005</v>
      </c>
      <c r="AI1274">
        <v>348.93</v>
      </c>
      <c r="AJ1274">
        <v>159.97999999999999</v>
      </c>
      <c r="AK1274">
        <v>174.58</v>
      </c>
      <c r="AL1274">
        <v>79.44</v>
      </c>
      <c r="AM1274">
        <v>107.77</v>
      </c>
      <c r="AN1274">
        <v>114.24</v>
      </c>
      <c r="AO1274">
        <v>237.09</v>
      </c>
      <c r="AP1274">
        <v>144.19</v>
      </c>
    </row>
    <row r="1275" spans="1:42" x14ac:dyDescent="0.25">
      <c r="A1275">
        <v>553</v>
      </c>
      <c r="B1275">
        <f t="shared" ref="B1275:T1288" si="66">IF($B$809=1,$B465,$C465)</f>
        <v>293.13333333333321</v>
      </c>
      <c r="C1275">
        <f t="shared" si="66"/>
        <v>293.13333333333321</v>
      </c>
      <c r="D1275">
        <f t="shared" si="66"/>
        <v>293.13333333333321</v>
      </c>
      <c r="E1275">
        <f t="shared" si="66"/>
        <v>293.13333333333321</v>
      </c>
      <c r="F1275">
        <f t="shared" si="66"/>
        <v>293.13333333333321</v>
      </c>
      <c r="G1275">
        <f t="shared" si="66"/>
        <v>293.13333333333321</v>
      </c>
      <c r="H1275">
        <f t="shared" si="66"/>
        <v>293.13333333333321</v>
      </c>
      <c r="I1275">
        <f t="shared" si="66"/>
        <v>293.13333333333321</v>
      </c>
      <c r="J1275">
        <f t="shared" si="66"/>
        <v>293.13333333333321</v>
      </c>
      <c r="K1275">
        <f t="shared" si="66"/>
        <v>293.13333333333321</v>
      </c>
      <c r="L1275">
        <f t="shared" si="66"/>
        <v>293.13333333333321</v>
      </c>
      <c r="M1275">
        <f t="shared" si="66"/>
        <v>293.13333333333321</v>
      </c>
      <c r="N1275">
        <f t="shared" si="66"/>
        <v>293.13333333333321</v>
      </c>
      <c r="O1275">
        <f t="shared" si="66"/>
        <v>293.13333333333321</v>
      </c>
      <c r="P1275">
        <f t="shared" si="66"/>
        <v>293.13333333333321</v>
      </c>
      <c r="Q1275">
        <f t="shared" si="66"/>
        <v>293.13333333333321</v>
      </c>
      <c r="R1275">
        <f t="shared" si="66"/>
        <v>293.13333333333321</v>
      </c>
      <c r="S1275">
        <f t="shared" si="66"/>
        <v>293.13333333333321</v>
      </c>
      <c r="T1275">
        <f t="shared" si="66"/>
        <v>293.13333333333321</v>
      </c>
      <c r="W1275">
        <v>553</v>
      </c>
      <c r="X1275">
        <v>212.43</v>
      </c>
      <c r="Y1275">
        <v>136.72</v>
      </c>
      <c r="Z1275">
        <v>161.32</v>
      </c>
      <c r="AA1275">
        <v>215.18</v>
      </c>
      <c r="AB1275">
        <v>338.4</v>
      </c>
      <c r="AC1275">
        <v>59.53</v>
      </c>
      <c r="AD1275">
        <v>283.41000000000003</v>
      </c>
      <c r="AE1275">
        <v>214.66</v>
      </c>
      <c r="AF1275">
        <v>180.13</v>
      </c>
      <c r="AG1275">
        <v>293.49</v>
      </c>
      <c r="AH1275">
        <v>550.76</v>
      </c>
      <c r="AI1275">
        <v>352.52</v>
      </c>
      <c r="AJ1275">
        <v>142.82</v>
      </c>
      <c r="AK1275">
        <v>153.4</v>
      </c>
      <c r="AL1275">
        <v>88.88</v>
      </c>
      <c r="AM1275">
        <v>124.61</v>
      </c>
      <c r="AN1275">
        <v>121.11</v>
      </c>
      <c r="AO1275">
        <v>253.92</v>
      </c>
      <c r="AP1275">
        <v>130.04</v>
      </c>
    </row>
    <row r="1276" spans="1:42" x14ac:dyDescent="0.25">
      <c r="A1276">
        <v>554</v>
      </c>
      <c r="B1276">
        <f t="shared" si="66"/>
        <v>44.45555555555552</v>
      </c>
      <c r="C1276">
        <f t="shared" si="66"/>
        <v>44.45555555555552</v>
      </c>
      <c r="D1276">
        <f t="shared" si="66"/>
        <v>44.45555555555552</v>
      </c>
      <c r="E1276">
        <f t="shared" si="66"/>
        <v>44.45555555555552</v>
      </c>
      <c r="F1276">
        <f t="shared" si="66"/>
        <v>44.45555555555552</v>
      </c>
      <c r="G1276">
        <f t="shared" si="66"/>
        <v>44.45555555555552</v>
      </c>
      <c r="H1276">
        <f t="shared" si="66"/>
        <v>44.45555555555552</v>
      </c>
      <c r="I1276">
        <f t="shared" si="66"/>
        <v>44.45555555555552</v>
      </c>
      <c r="J1276">
        <f t="shared" si="66"/>
        <v>44.45555555555552</v>
      </c>
      <c r="K1276">
        <f t="shared" si="66"/>
        <v>44.45555555555552</v>
      </c>
      <c r="L1276">
        <f t="shared" si="66"/>
        <v>44.45555555555552</v>
      </c>
      <c r="M1276">
        <f t="shared" si="66"/>
        <v>44.45555555555552</v>
      </c>
      <c r="N1276">
        <f t="shared" si="66"/>
        <v>44.45555555555552</v>
      </c>
      <c r="O1276">
        <f t="shared" si="66"/>
        <v>44.45555555555552</v>
      </c>
      <c r="P1276">
        <f t="shared" si="66"/>
        <v>44.45555555555552</v>
      </c>
      <c r="Q1276">
        <f t="shared" si="66"/>
        <v>44.45555555555552</v>
      </c>
      <c r="R1276">
        <f t="shared" si="66"/>
        <v>44.45555555555552</v>
      </c>
      <c r="S1276">
        <f t="shared" si="66"/>
        <v>44.45555555555552</v>
      </c>
      <c r="T1276">
        <f t="shared" si="66"/>
        <v>44.45555555555552</v>
      </c>
      <c r="W1276">
        <v>554</v>
      </c>
      <c r="X1276">
        <v>213.12</v>
      </c>
      <c r="Y1276">
        <v>134.33000000000001</v>
      </c>
      <c r="Z1276">
        <v>159.72999999999999</v>
      </c>
      <c r="AA1276">
        <v>199.46</v>
      </c>
      <c r="AB1276">
        <v>339.02</v>
      </c>
      <c r="AC1276">
        <v>58.55</v>
      </c>
      <c r="AD1276">
        <v>278.57</v>
      </c>
      <c r="AE1276">
        <v>218.36</v>
      </c>
      <c r="AF1276">
        <v>177.1</v>
      </c>
      <c r="AG1276">
        <v>313.35000000000002</v>
      </c>
      <c r="AH1276">
        <v>506.21</v>
      </c>
      <c r="AI1276">
        <v>358.49</v>
      </c>
      <c r="AJ1276">
        <v>152.86000000000001</v>
      </c>
      <c r="AK1276">
        <v>162.47999999999999</v>
      </c>
      <c r="AL1276">
        <v>93.6</v>
      </c>
      <c r="AM1276">
        <v>119.66</v>
      </c>
      <c r="AN1276">
        <v>122.62</v>
      </c>
      <c r="AO1276">
        <v>252.93</v>
      </c>
      <c r="AP1276">
        <v>125.24</v>
      </c>
    </row>
    <row r="1277" spans="1:42" x14ac:dyDescent="0.25">
      <c r="A1277">
        <v>555</v>
      </c>
      <c r="B1277">
        <f t="shared" si="66"/>
        <v>39.177777777777692</v>
      </c>
      <c r="C1277">
        <f t="shared" si="66"/>
        <v>39.177777777777692</v>
      </c>
      <c r="D1277">
        <f t="shared" si="66"/>
        <v>39.177777777777692</v>
      </c>
      <c r="E1277">
        <f t="shared" si="66"/>
        <v>39.177777777777692</v>
      </c>
      <c r="F1277">
        <f t="shared" si="66"/>
        <v>39.177777777777692</v>
      </c>
      <c r="G1277">
        <f t="shared" si="66"/>
        <v>39.177777777777692</v>
      </c>
      <c r="H1277">
        <f t="shared" si="66"/>
        <v>39.177777777777692</v>
      </c>
      <c r="I1277">
        <f t="shared" si="66"/>
        <v>39.177777777777692</v>
      </c>
      <c r="J1277">
        <f t="shared" si="66"/>
        <v>39.177777777777692</v>
      </c>
      <c r="K1277">
        <f t="shared" si="66"/>
        <v>39.177777777777692</v>
      </c>
      <c r="L1277">
        <f t="shared" si="66"/>
        <v>39.177777777777692</v>
      </c>
      <c r="M1277">
        <f t="shared" si="66"/>
        <v>39.177777777777692</v>
      </c>
      <c r="N1277">
        <f t="shared" si="66"/>
        <v>39.177777777777692</v>
      </c>
      <c r="O1277">
        <f t="shared" si="66"/>
        <v>39.177777777777692</v>
      </c>
      <c r="P1277">
        <f t="shared" si="66"/>
        <v>39.177777777777692</v>
      </c>
      <c r="Q1277">
        <f t="shared" si="66"/>
        <v>39.177777777777692</v>
      </c>
      <c r="R1277">
        <f t="shared" si="66"/>
        <v>39.177777777777692</v>
      </c>
      <c r="S1277">
        <f t="shared" si="66"/>
        <v>39.177777777777692</v>
      </c>
      <c r="T1277">
        <f t="shared" si="66"/>
        <v>39.177777777777692</v>
      </c>
      <c r="W1277">
        <v>555</v>
      </c>
      <c r="X1277">
        <v>209.39</v>
      </c>
      <c r="Y1277">
        <v>147.28</v>
      </c>
      <c r="Z1277">
        <v>165.71</v>
      </c>
      <c r="AA1277">
        <v>219.06</v>
      </c>
      <c r="AB1277">
        <v>325.88</v>
      </c>
      <c r="AC1277">
        <v>68.66</v>
      </c>
      <c r="AD1277">
        <v>313.39</v>
      </c>
      <c r="AE1277">
        <v>239.01</v>
      </c>
      <c r="AF1277">
        <v>190.41</v>
      </c>
      <c r="AG1277">
        <v>297.83</v>
      </c>
      <c r="AH1277">
        <v>520.38</v>
      </c>
      <c r="AI1277">
        <v>324.63</v>
      </c>
      <c r="AJ1277">
        <v>157.12</v>
      </c>
      <c r="AK1277">
        <v>167.05</v>
      </c>
      <c r="AL1277">
        <v>73.38</v>
      </c>
      <c r="AM1277">
        <v>106.82</v>
      </c>
      <c r="AN1277">
        <v>108.74</v>
      </c>
      <c r="AO1277">
        <v>244.44</v>
      </c>
      <c r="AP1277">
        <v>132.58000000000001</v>
      </c>
    </row>
    <row r="1278" spans="1:42" x14ac:dyDescent="0.25">
      <c r="A1278">
        <v>557</v>
      </c>
      <c r="B1278">
        <f t="shared" si="66"/>
        <v>35.122222222222263</v>
      </c>
      <c r="C1278">
        <f t="shared" si="66"/>
        <v>35.122222222222263</v>
      </c>
      <c r="D1278">
        <f t="shared" si="66"/>
        <v>35.122222222222263</v>
      </c>
      <c r="E1278">
        <f t="shared" si="66"/>
        <v>35.122222222222263</v>
      </c>
      <c r="F1278">
        <f t="shared" si="66"/>
        <v>35.122222222222263</v>
      </c>
      <c r="G1278">
        <f t="shared" si="66"/>
        <v>35.122222222222263</v>
      </c>
      <c r="H1278">
        <f t="shared" si="66"/>
        <v>35.122222222222263</v>
      </c>
      <c r="I1278">
        <f t="shared" si="66"/>
        <v>35.122222222222263</v>
      </c>
      <c r="J1278">
        <f t="shared" si="66"/>
        <v>35.122222222222263</v>
      </c>
      <c r="K1278">
        <f t="shared" si="66"/>
        <v>35.122222222222263</v>
      </c>
      <c r="L1278">
        <f t="shared" si="66"/>
        <v>35.122222222222263</v>
      </c>
      <c r="M1278">
        <f t="shared" si="66"/>
        <v>35.122222222222263</v>
      </c>
      <c r="N1278">
        <f t="shared" si="66"/>
        <v>35.122222222222263</v>
      </c>
      <c r="O1278">
        <f t="shared" si="66"/>
        <v>35.122222222222263</v>
      </c>
      <c r="P1278">
        <f t="shared" si="66"/>
        <v>35.122222222222263</v>
      </c>
      <c r="Q1278">
        <f t="shared" si="66"/>
        <v>35.122222222222263</v>
      </c>
      <c r="R1278">
        <f t="shared" si="66"/>
        <v>35.122222222222263</v>
      </c>
      <c r="S1278">
        <f t="shared" si="66"/>
        <v>35.122222222222263</v>
      </c>
      <c r="T1278">
        <f t="shared" si="66"/>
        <v>35.122222222222263</v>
      </c>
      <c r="W1278">
        <v>557</v>
      </c>
      <c r="X1278">
        <v>182</v>
      </c>
      <c r="Y1278">
        <v>156.16</v>
      </c>
      <c r="Z1278">
        <v>182.89</v>
      </c>
      <c r="AA1278">
        <v>225.78</v>
      </c>
      <c r="AB1278">
        <v>319.61</v>
      </c>
      <c r="AC1278">
        <v>92.73</v>
      </c>
      <c r="AD1278">
        <v>314.36</v>
      </c>
      <c r="AE1278">
        <v>259.01</v>
      </c>
      <c r="AF1278">
        <v>209.16</v>
      </c>
      <c r="AG1278">
        <v>284.2</v>
      </c>
      <c r="AH1278">
        <v>497.22</v>
      </c>
      <c r="AI1278">
        <v>373.49</v>
      </c>
      <c r="AJ1278">
        <v>176.49</v>
      </c>
      <c r="AK1278">
        <v>204.93</v>
      </c>
      <c r="AL1278">
        <v>67.89</v>
      </c>
      <c r="AM1278">
        <v>101.45</v>
      </c>
      <c r="AN1278">
        <v>99.46</v>
      </c>
      <c r="AO1278">
        <v>217.9</v>
      </c>
      <c r="AP1278">
        <v>148.04</v>
      </c>
    </row>
    <row r="1279" spans="1:42" x14ac:dyDescent="0.25">
      <c r="A1279">
        <v>558</v>
      </c>
      <c r="B1279">
        <f t="shared" si="66"/>
        <v>33.855555555555611</v>
      </c>
      <c r="C1279">
        <f t="shared" si="66"/>
        <v>33.855555555555611</v>
      </c>
      <c r="D1279">
        <f t="shared" si="66"/>
        <v>33.855555555555611</v>
      </c>
      <c r="E1279">
        <f t="shared" si="66"/>
        <v>33.855555555555611</v>
      </c>
      <c r="F1279">
        <f t="shared" si="66"/>
        <v>33.855555555555611</v>
      </c>
      <c r="G1279">
        <f t="shared" si="66"/>
        <v>33.855555555555611</v>
      </c>
      <c r="H1279">
        <f t="shared" si="66"/>
        <v>33.855555555555611</v>
      </c>
      <c r="I1279">
        <f t="shared" si="66"/>
        <v>33.855555555555611</v>
      </c>
      <c r="J1279">
        <f t="shared" si="66"/>
        <v>33.855555555555611</v>
      </c>
      <c r="K1279">
        <f t="shared" si="66"/>
        <v>33.855555555555611</v>
      </c>
      <c r="L1279">
        <f t="shared" si="66"/>
        <v>33.855555555555611</v>
      </c>
      <c r="M1279">
        <f t="shared" si="66"/>
        <v>33.855555555555611</v>
      </c>
      <c r="N1279">
        <f t="shared" si="66"/>
        <v>33.855555555555611</v>
      </c>
      <c r="O1279">
        <f t="shared" si="66"/>
        <v>33.855555555555611</v>
      </c>
      <c r="P1279">
        <f t="shared" si="66"/>
        <v>33.855555555555611</v>
      </c>
      <c r="Q1279">
        <f t="shared" si="66"/>
        <v>33.855555555555611</v>
      </c>
      <c r="R1279">
        <f t="shared" si="66"/>
        <v>33.855555555555611</v>
      </c>
      <c r="S1279">
        <f t="shared" si="66"/>
        <v>33.855555555555611</v>
      </c>
      <c r="T1279">
        <f t="shared" si="66"/>
        <v>33.855555555555611</v>
      </c>
      <c r="W1279">
        <v>558</v>
      </c>
      <c r="X1279">
        <v>170.41</v>
      </c>
      <c r="Y1279">
        <v>166.92</v>
      </c>
      <c r="Z1279">
        <v>188.48</v>
      </c>
      <c r="AA1279">
        <v>232.27</v>
      </c>
      <c r="AB1279">
        <v>281.89</v>
      </c>
      <c r="AC1279">
        <v>108.55</v>
      </c>
      <c r="AD1279">
        <v>337</v>
      </c>
      <c r="AE1279">
        <v>285.08</v>
      </c>
      <c r="AF1279">
        <v>238.45</v>
      </c>
      <c r="AG1279">
        <v>265.81</v>
      </c>
      <c r="AH1279">
        <v>478.55</v>
      </c>
      <c r="AI1279">
        <v>368.04</v>
      </c>
      <c r="AJ1279">
        <v>208.35</v>
      </c>
      <c r="AK1279">
        <v>206.91</v>
      </c>
      <c r="AL1279">
        <v>51.35</v>
      </c>
      <c r="AM1279">
        <v>84.07</v>
      </c>
      <c r="AN1279">
        <v>85.37</v>
      </c>
      <c r="AO1279">
        <v>220.14</v>
      </c>
      <c r="AP1279">
        <v>166.66</v>
      </c>
    </row>
    <row r="1280" spans="1:42" x14ac:dyDescent="0.25">
      <c r="A1280">
        <v>559</v>
      </c>
      <c r="B1280">
        <f t="shared" si="66"/>
        <v>190.77777777777828</v>
      </c>
      <c r="C1280">
        <f t="shared" si="66"/>
        <v>190.77777777777828</v>
      </c>
      <c r="D1280">
        <f t="shared" si="66"/>
        <v>190.77777777777828</v>
      </c>
      <c r="E1280">
        <f t="shared" si="66"/>
        <v>190.77777777777828</v>
      </c>
      <c r="F1280">
        <f t="shared" si="66"/>
        <v>190.77777777777828</v>
      </c>
      <c r="G1280">
        <f t="shared" si="66"/>
        <v>190.77777777777828</v>
      </c>
      <c r="H1280">
        <f t="shared" si="66"/>
        <v>190.77777777777828</v>
      </c>
      <c r="I1280">
        <f t="shared" si="66"/>
        <v>190.77777777777828</v>
      </c>
      <c r="J1280">
        <f t="shared" si="66"/>
        <v>190.77777777777828</v>
      </c>
      <c r="K1280">
        <f t="shared" si="66"/>
        <v>190.77777777777828</v>
      </c>
      <c r="L1280">
        <f t="shared" si="66"/>
        <v>190.77777777777828</v>
      </c>
      <c r="M1280">
        <f t="shared" si="66"/>
        <v>190.77777777777828</v>
      </c>
      <c r="N1280">
        <f t="shared" si="66"/>
        <v>190.77777777777828</v>
      </c>
      <c r="O1280">
        <f t="shared" si="66"/>
        <v>190.77777777777828</v>
      </c>
      <c r="P1280">
        <f t="shared" si="66"/>
        <v>190.77777777777828</v>
      </c>
      <c r="Q1280">
        <f t="shared" si="66"/>
        <v>190.77777777777828</v>
      </c>
      <c r="R1280">
        <f t="shared" si="66"/>
        <v>190.77777777777828</v>
      </c>
      <c r="S1280">
        <f t="shared" si="66"/>
        <v>190.77777777777828</v>
      </c>
      <c r="T1280">
        <f t="shared" si="66"/>
        <v>190.77777777777828</v>
      </c>
      <c r="W1280">
        <v>559</v>
      </c>
      <c r="X1280">
        <v>170.45</v>
      </c>
      <c r="Y1280">
        <v>161.04</v>
      </c>
      <c r="Z1280">
        <v>183.64</v>
      </c>
      <c r="AA1280">
        <v>232.13</v>
      </c>
      <c r="AB1280">
        <v>304.08</v>
      </c>
      <c r="AC1280">
        <v>106.48</v>
      </c>
      <c r="AD1280">
        <v>353.25</v>
      </c>
      <c r="AE1280">
        <v>279.48</v>
      </c>
      <c r="AF1280">
        <v>237.37</v>
      </c>
      <c r="AG1280">
        <v>273.45</v>
      </c>
      <c r="AH1280">
        <v>505.34</v>
      </c>
      <c r="AI1280">
        <v>354.67</v>
      </c>
      <c r="AJ1280">
        <v>220.82</v>
      </c>
      <c r="AK1280">
        <v>229.02</v>
      </c>
      <c r="AL1280">
        <v>48.95</v>
      </c>
      <c r="AM1280">
        <v>80.239999999999995</v>
      </c>
      <c r="AN1280">
        <v>85.1</v>
      </c>
      <c r="AO1280">
        <v>210.4</v>
      </c>
      <c r="AP1280">
        <v>170.56</v>
      </c>
    </row>
    <row r="1281" spans="1:42" x14ac:dyDescent="0.25">
      <c r="A1281">
        <v>560</v>
      </c>
      <c r="B1281">
        <f t="shared" si="66"/>
        <v>114.36666666666633</v>
      </c>
      <c r="C1281">
        <f t="shared" si="66"/>
        <v>114.36666666666633</v>
      </c>
      <c r="D1281">
        <f t="shared" si="66"/>
        <v>114.36666666666633</v>
      </c>
      <c r="E1281">
        <f t="shared" si="66"/>
        <v>114.36666666666633</v>
      </c>
      <c r="F1281">
        <f t="shared" si="66"/>
        <v>114.36666666666633</v>
      </c>
      <c r="G1281">
        <f t="shared" si="66"/>
        <v>114.36666666666633</v>
      </c>
      <c r="H1281">
        <f t="shared" si="66"/>
        <v>114.36666666666633</v>
      </c>
      <c r="I1281">
        <f t="shared" si="66"/>
        <v>114.36666666666633</v>
      </c>
      <c r="J1281">
        <f t="shared" si="66"/>
        <v>114.36666666666633</v>
      </c>
      <c r="K1281">
        <f t="shared" si="66"/>
        <v>114.36666666666633</v>
      </c>
      <c r="L1281">
        <f t="shared" si="66"/>
        <v>114.36666666666633</v>
      </c>
      <c r="M1281">
        <f t="shared" si="66"/>
        <v>114.36666666666633</v>
      </c>
      <c r="N1281">
        <f t="shared" si="66"/>
        <v>114.36666666666633</v>
      </c>
      <c r="O1281">
        <f t="shared" si="66"/>
        <v>114.36666666666633</v>
      </c>
      <c r="P1281">
        <f t="shared" si="66"/>
        <v>114.36666666666633</v>
      </c>
      <c r="Q1281">
        <f t="shared" si="66"/>
        <v>114.36666666666633</v>
      </c>
      <c r="R1281">
        <f t="shared" si="66"/>
        <v>114.36666666666633</v>
      </c>
      <c r="S1281">
        <f t="shared" si="66"/>
        <v>114.36666666666633</v>
      </c>
      <c r="T1281">
        <f t="shared" si="66"/>
        <v>114.36666666666633</v>
      </c>
      <c r="W1281">
        <v>560</v>
      </c>
      <c r="X1281">
        <v>164.22</v>
      </c>
      <c r="Y1281">
        <v>166.62</v>
      </c>
      <c r="Z1281">
        <v>181.25</v>
      </c>
      <c r="AA1281">
        <v>224.28</v>
      </c>
      <c r="AB1281">
        <v>295.2</v>
      </c>
      <c r="AC1281">
        <v>106.9</v>
      </c>
      <c r="AD1281">
        <v>319.64999999999998</v>
      </c>
      <c r="AE1281">
        <v>262.45999999999998</v>
      </c>
      <c r="AF1281">
        <v>249.49</v>
      </c>
      <c r="AG1281">
        <v>285.36</v>
      </c>
      <c r="AH1281">
        <v>516.32000000000005</v>
      </c>
      <c r="AI1281">
        <v>361.65</v>
      </c>
      <c r="AJ1281">
        <v>216.24</v>
      </c>
      <c r="AK1281">
        <v>211.31</v>
      </c>
      <c r="AL1281">
        <v>51.12</v>
      </c>
      <c r="AM1281">
        <v>87.22</v>
      </c>
      <c r="AN1281">
        <v>86.14</v>
      </c>
      <c r="AO1281">
        <v>217.5</v>
      </c>
      <c r="AP1281">
        <v>157.6</v>
      </c>
    </row>
    <row r="1282" spans="1:42" x14ac:dyDescent="0.25">
      <c r="A1282">
        <v>561</v>
      </c>
      <c r="B1282">
        <f t="shared" si="66"/>
        <v>46.655555555555793</v>
      </c>
      <c r="C1282">
        <f t="shared" si="66"/>
        <v>46.655555555555793</v>
      </c>
      <c r="D1282">
        <f t="shared" si="66"/>
        <v>46.655555555555793</v>
      </c>
      <c r="E1282">
        <f t="shared" si="66"/>
        <v>46.655555555555793</v>
      </c>
      <c r="F1282">
        <f t="shared" si="66"/>
        <v>46.655555555555793</v>
      </c>
      <c r="G1282">
        <f t="shared" si="66"/>
        <v>46.655555555555793</v>
      </c>
      <c r="H1282">
        <f t="shared" si="66"/>
        <v>46.655555555555793</v>
      </c>
      <c r="I1282">
        <f t="shared" si="66"/>
        <v>46.655555555555793</v>
      </c>
      <c r="J1282">
        <f t="shared" si="66"/>
        <v>46.655555555555793</v>
      </c>
      <c r="K1282">
        <f t="shared" si="66"/>
        <v>46.655555555555793</v>
      </c>
      <c r="L1282">
        <f t="shared" si="66"/>
        <v>46.655555555555793</v>
      </c>
      <c r="M1282">
        <f t="shared" si="66"/>
        <v>46.655555555555793</v>
      </c>
      <c r="N1282">
        <f t="shared" si="66"/>
        <v>46.655555555555793</v>
      </c>
      <c r="O1282">
        <f t="shared" si="66"/>
        <v>46.655555555555793</v>
      </c>
      <c r="P1282">
        <f t="shared" si="66"/>
        <v>46.655555555555793</v>
      </c>
      <c r="Q1282">
        <f t="shared" si="66"/>
        <v>46.655555555555793</v>
      </c>
      <c r="R1282">
        <f t="shared" si="66"/>
        <v>46.655555555555793</v>
      </c>
      <c r="S1282">
        <f t="shared" si="66"/>
        <v>46.655555555555793</v>
      </c>
      <c r="T1282">
        <f t="shared" si="66"/>
        <v>46.655555555555793</v>
      </c>
      <c r="W1282">
        <v>561</v>
      </c>
      <c r="X1282">
        <v>176.73</v>
      </c>
      <c r="Y1282">
        <v>154.16999999999999</v>
      </c>
      <c r="Z1282">
        <v>186.35</v>
      </c>
      <c r="AA1282">
        <v>231.97</v>
      </c>
      <c r="AB1282">
        <v>297.20999999999998</v>
      </c>
      <c r="AC1282">
        <v>102.64</v>
      </c>
      <c r="AD1282">
        <v>327.38</v>
      </c>
      <c r="AE1282">
        <v>265.12</v>
      </c>
      <c r="AF1282">
        <v>226.16</v>
      </c>
      <c r="AG1282">
        <v>266.27999999999997</v>
      </c>
      <c r="AH1282">
        <v>497.81</v>
      </c>
      <c r="AI1282">
        <v>348.89</v>
      </c>
      <c r="AJ1282">
        <v>209.92</v>
      </c>
      <c r="AK1282">
        <v>203.74</v>
      </c>
      <c r="AL1282">
        <v>46.63</v>
      </c>
      <c r="AM1282">
        <v>81.739999999999995</v>
      </c>
      <c r="AN1282">
        <v>83.52</v>
      </c>
      <c r="AO1282">
        <v>211.85</v>
      </c>
      <c r="AP1282">
        <v>163.44999999999999</v>
      </c>
    </row>
    <row r="1283" spans="1:42" x14ac:dyDescent="0.25">
      <c r="A1283">
        <v>562</v>
      </c>
      <c r="B1283">
        <f t="shared" si="66"/>
        <v>1278.6333333333314</v>
      </c>
      <c r="C1283">
        <f t="shared" si="66"/>
        <v>1278.6333333333314</v>
      </c>
      <c r="D1283">
        <f t="shared" si="66"/>
        <v>1278.6333333333314</v>
      </c>
      <c r="E1283">
        <f t="shared" si="66"/>
        <v>1278.6333333333314</v>
      </c>
      <c r="F1283">
        <f t="shared" si="66"/>
        <v>1278.6333333333314</v>
      </c>
      <c r="G1283">
        <f t="shared" si="66"/>
        <v>1278.6333333333314</v>
      </c>
      <c r="H1283">
        <f t="shared" si="66"/>
        <v>1278.6333333333314</v>
      </c>
      <c r="I1283">
        <f t="shared" si="66"/>
        <v>1278.6333333333314</v>
      </c>
      <c r="J1283">
        <f t="shared" si="66"/>
        <v>1278.6333333333314</v>
      </c>
      <c r="K1283">
        <f t="shared" si="66"/>
        <v>1278.6333333333314</v>
      </c>
      <c r="L1283">
        <f t="shared" si="66"/>
        <v>1278.6333333333314</v>
      </c>
      <c r="M1283">
        <f t="shared" si="66"/>
        <v>1278.6333333333314</v>
      </c>
      <c r="N1283">
        <f t="shared" si="66"/>
        <v>1278.6333333333314</v>
      </c>
      <c r="O1283">
        <f t="shared" si="66"/>
        <v>1278.6333333333314</v>
      </c>
      <c r="P1283">
        <f t="shared" si="66"/>
        <v>1278.6333333333314</v>
      </c>
      <c r="Q1283">
        <f t="shared" si="66"/>
        <v>1278.6333333333314</v>
      </c>
      <c r="R1283">
        <f t="shared" si="66"/>
        <v>1278.6333333333314</v>
      </c>
      <c r="S1283">
        <f t="shared" si="66"/>
        <v>1278.6333333333314</v>
      </c>
      <c r="T1283">
        <f t="shared" si="66"/>
        <v>1278.6333333333314</v>
      </c>
      <c r="W1283">
        <v>562</v>
      </c>
      <c r="X1283">
        <v>162.09</v>
      </c>
      <c r="Y1283">
        <v>148.43</v>
      </c>
      <c r="Z1283">
        <v>164.39</v>
      </c>
      <c r="AA1283">
        <v>214.46</v>
      </c>
      <c r="AB1283">
        <v>235.89</v>
      </c>
      <c r="AC1283">
        <v>105.93</v>
      </c>
      <c r="AD1283">
        <v>418.08</v>
      </c>
      <c r="AE1283">
        <v>321.33999999999997</v>
      </c>
      <c r="AF1283">
        <v>288.32</v>
      </c>
      <c r="AG1283">
        <v>217.45</v>
      </c>
      <c r="AH1283">
        <v>437.47</v>
      </c>
      <c r="AI1283">
        <v>314.57</v>
      </c>
      <c r="AJ1283">
        <v>263.7</v>
      </c>
      <c r="AK1283">
        <v>269.58999999999997</v>
      </c>
      <c r="AL1283">
        <v>56.8</v>
      </c>
      <c r="AM1283">
        <v>19.29</v>
      </c>
      <c r="AN1283">
        <v>18.41</v>
      </c>
      <c r="AO1283">
        <v>208.42</v>
      </c>
      <c r="AP1283">
        <v>238.38</v>
      </c>
    </row>
    <row r="1284" spans="1:42" x14ac:dyDescent="0.25">
      <c r="A1284">
        <v>563</v>
      </c>
      <c r="B1284">
        <f t="shared" si="66"/>
        <v>36023.255555555457</v>
      </c>
      <c r="C1284">
        <f t="shared" si="66"/>
        <v>36023.255555555457</v>
      </c>
      <c r="D1284">
        <f t="shared" si="66"/>
        <v>36023.255555555457</v>
      </c>
      <c r="E1284">
        <f t="shared" si="66"/>
        <v>36023.255555555457</v>
      </c>
      <c r="F1284">
        <f t="shared" si="66"/>
        <v>36023.255555555457</v>
      </c>
      <c r="G1284">
        <f t="shared" si="66"/>
        <v>36023.255555555457</v>
      </c>
      <c r="H1284">
        <f t="shared" si="66"/>
        <v>36023.255555555457</v>
      </c>
      <c r="I1284">
        <f t="shared" si="66"/>
        <v>36023.255555555457</v>
      </c>
      <c r="J1284">
        <f t="shared" si="66"/>
        <v>36023.255555555457</v>
      </c>
      <c r="K1284">
        <f t="shared" si="66"/>
        <v>36023.255555555457</v>
      </c>
      <c r="L1284">
        <f t="shared" si="66"/>
        <v>36023.255555555457</v>
      </c>
      <c r="M1284">
        <f t="shared" si="66"/>
        <v>36023.255555555457</v>
      </c>
      <c r="N1284">
        <f t="shared" si="66"/>
        <v>36023.255555555457</v>
      </c>
      <c r="O1284">
        <f t="shared" si="66"/>
        <v>36023.255555555457</v>
      </c>
      <c r="P1284">
        <f t="shared" si="66"/>
        <v>36023.255555555457</v>
      </c>
      <c r="Q1284">
        <f t="shared" si="66"/>
        <v>36023.255555555457</v>
      </c>
      <c r="R1284">
        <f t="shared" si="66"/>
        <v>36023.255555555457</v>
      </c>
      <c r="S1284">
        <f t="shared" si="66"/>
        <v>36023.255555555457</v>
      </c>
      <c r="T1284">
        <f t="shared" si="66"/>
        <v>36023.255555555457</v>
      </c>
      <c r="W1284">
        <v>563</v>
      </c>
      <c r="X1284">
        <v>218.99</v>
      </c>
      <c r="Y1284">
        <v>133.83000000000001</v>
      </c>
      <c r="Z1284">
        <v>159.33000000000001</v>
      </c>
      <c r="AA1284">
        <v>211.68</v>
      </c>
      <c r="AB1284">
        <v>267.79000000000002</v>
      </c>
      <c r="AC1284">
        <v>92.67</v>
      </c>
      <c r="AD1284">
        <v>373.57</v>
      </c>
      <c r="AE1284">
        <v>299.3</v>
      </c>
      <c r="AF1284">
        <v>264.43</v>
      </c>
      <c r="AG1284">
        <v>242.25</v>
      </c>
      <c r="AH1284">
        <v>470.8</v>
      </c>
      <c r="AI1284">
        <v>327.41000000000003</v>
      </c>
      <c r="AJ1284">
        <v>227.91</v>
      </c>
      <c r="AK1284">
        <v>241.37</v>
      </c>
      <c r="AL1284">
        <v>2.2400000000000002</v>
      </c>
      <c r="AM1284">
        <v>60.1</v>
      </c>
      <c r="AN1284">
        <v>65.72</v>
      </c>
      <c r="AO1284">
        <v>260.75</v>
      </c>
      <c r="AP1284">
        <v>218.13</v>
      </c>
    </row>
    <row r="1285" spans="1:42" x14ac:dyDescent="0.25">
      <c r="A1285">
        <v>564</v>
      </c>
      <c r="B1285">
        <f t="shared" si="66"/>
        <v>206.06666666666752</v>
      </c>
      <c r="C1285">
        <f t="shared" si="66"/>
        <v>206.06666666666752</v>
      </c>
      <c r="D1285">
        <f t="shared" si="66"/>
        <v>206.06666666666752</v>
      </c>
      <c r="E1285">
        <f t="shared" si="66"/>
        <v>206.06666666666752</v>
      </c>
      <c r="F1285">
        <f t="shared" si="66"/>
        <v>206.06666666666752</v>
      </c>
      <c r="G1285">
        <f t="shared" si="66"/>
        <v>206.06666666666752</v>
      </c>
      <c r="H1285">
        <f t="shared" si="66"/>
        <v>206.06666666666752</v>
      </c>
      <c r="I1285">
        <f t="shared" si="66"/>
        <v>206.06666666666752</v>
      </c>
      <c r="J1285">
        <f t="shared" si="66"/>
        <v>206.06666666666752</v>
      </c>
      <c r="K1285">
        <f t="shared" si="66"/>
        <v>206.06666666666752</v>
      </c>
      <c r="L1285">
        <f t="shared" si="66"/>
        <v>206.06666666666752</v>
      </c>
      <c r="M1285">
        <f t="shared" si="66"/>
        <v>206.06666666666752</v>
      </c>
      <c r="N1285">
        <f t="shared" si="66"/>
        <v>206.06666666666752</v>
      </c>
      <c r="O1285">
        <f t="shared" si="66"/>
        <v>206.06666666666752</v>
      </c>
      <c r="P1285">
        <f t="shared" si="66"/>
        <v>206.06666666666752</v>
      </c>
      <c r="Q1285">
        <f t="shared" si="66"/>
        <v>206.06666666666752</v>
      </c>
      <c r="R1285">
        <f t="shared" si="66"/>
        <v>206.06666666666752</v>
      </c>
      <c r="S1285">
        <f t="shared" si="66"/>
        <v>206.06666666666752</v>
      </c>
      <c r="T1285">
        <f t="shared" si="66"/>
        <v>206.06666666666752</v>
      </c>
      <c r="W1285">
        <v>564</v>
      </c>
      <c r="X1285">
        <v>159.44</v>
      </c>
      <c r="Y1285">
        <v>141.84</v>
      </c>
      <c r="Z1285">
        <v>185.11</v>
      </c>
      <c r="AA1285">
        <v>223.53</v>
      </c>
      <c r="AB1285">
        <v>232.24</v>
      </c>
      <c r="AC1285">
        <v>108.84</v>
      </c>
      <c r="AD1285">
        <v>413.09</v>
      </c>
      <c r="AE1285">
        <v>329.2</v>
      </c>
      <c r="AF1285">
        <v>292.72000000000003</v>
      </c>
      <c r="AG1285">
        <v>212.37</v>
      </c>
      <c r="AH1285">
        <v>451.55</v>
      </c>
      <c r="AI1285">
        <v>314.25</v>
      </c>
      <c r="AJ1285">
        <v>281.79000000000002</v>
      </c>
      <c r="AK1285">
        <v>285.16000000000003</v>
      </c>
      <c r="AL1285">
        <v>61.95</v>
      </c>
      <c r="AM1285">
        <v>42.51</v>
      </c>
      <c r="AN1285">
        <v>38.24</v>
      </c>
      <c r="AO1285">
        <v>223.57</v>
      </c>
      <c r="AP1285">
        <v>235.57</v>
      </c>
    </row>
    <row r="1286" spans="1:42" x14ac:dyDescent="0.25">
      <c r="A1286">
        <v>565</v>
      </c>
      <c r="B1286">
        <f t="shared" si="66"/>
        <v>1078.0666666666657</v>
      </c>
      <c r="C1286">
        <f t="shared" si="66"/>
        <v>1078.0666666666657</v>
      </c>
      <c r="D1286">
        <f t="shared" si="66"/>
        <v>1078.0666666666657</v>
      </c>
      <c r="E1286">
        <f t="shared" si="66"/>
        <v>1078.0666666666657</v>
      </c>
      <c r="F1286">
        <f t="shared" si="66"/>
        <v>1078.0666666666657</v>
      </c>
      <c r="G1286">
        <f t="shared" si="66"/>
        <v>1078.0666666666657</v>
      </c>
      <c r="H1286">
        <f t="shared" si="66"/>
        <v>1078.0666666666657</v>
      </c>
      <c r="I1286">
        <f t="shared" si="66"/>
        <v>1078.0666666666657</v>
      </c>
      <c r="J1286">
        <f t="shared" si="66"/>
        <v>1078.0666666666657</v>
      </c>
      <c r="K1286">
        <f t="shared" si="66"/>
        <v>1078.0666666666657</v>
      </c>
      <c r="L1286">
        <f t="shared" si="66"/>
        <v>1078.0666666666657</v>
      </c>
      <c r="M1286">
        <f t="shared" si="66"/>
        <v>1078.0666666666657</v>
      </c>
      <c r="N1286">
        <f t="shared" si="66"/>
        <v>1078.0666666666657</v>
      </c>
      <c r="O1286">
        <f t="shared" si="66"/>
        <v>1078.0666666666657</v>
      </c>
      <c r="P1286">
        <f t="shared" si="66"/>
        <v>1078.0666666666657</v>
      </c>
      <c r="Q1286">
        <f t="shared" si="66"/>
        <v>1078.0666666666657</v>
      </c>
      <c r="R1286">
        <f t="shared" si="66"/>
        <v>1078.0666666666657</v>
      </c>
      <c r="S1286">
        <f t="shared" si="66"/>
        <v>1078.0666666666657</v>
      </c>
      <c r="T1286">
        <f t="shared" si="66"/>
        <v>1078.0666666666657</v>
      </c>
      <c r="W1286">
        <v>565</v>
      </c>
      <c r="X1286">
        <v>176.29</v>
      </c>
      <c r="Y1286">
        <v>124.19</v>
      </c>
      <c r="Z1286">
        <v>149.93</v>
      </c>
      <c r="AA1286">
        <v>202.41</v>
      </c>
      <c r="AB1286">
        <v>225.44</v>
      </c>
      <c r="AC1286">
        <v>90.91</v>
      </c>
      <c r="AD1286">
        <v>376.23</v>
      </c>
      <c r="AE1286">
        <v>322.07</v>
      </c>
      <c r="AF1286">
        <v>272.89999999999998</v>
      </c>
      <c r="AG1286">
        <v>208.27</v>
      </c>
      <c r="AH1286">
        <v>455.38</v>
      </c>
      <c r="AI1286">
        <v>302.63</v>
      </c>
      <c r="AJ1286">
        <v>256.77999999999997</v>
      </c>
      <c r="AK1286">
        <v>257.94</v>
      </c>
      <c r="AL1286">
        <v>38.57</v>
      </c>
      <c r="AM1286">
        <v>23.98</v>
      </c>
      <c r="AN1286">
        <v>26.14</v>
      </c>
      <c r="AO1286">
        <v>222.49</v>
      </c>
      <c r="AP1286">
        <v>213.95</v>
      </c>
    </row>
    <row r="1287" spans="1:42" x14ac:dyDescent="0.25">
      <c r="A1287">
        <v>566</v>
      </c>
      <c r="B1287">
        <f t="shared" si="66"/>
        <v>318.48888888889087</v>
      </c>
      <c r="C1287">
        <f t="shared" si="66"/>
        <v>318.48888888889087</v>
      </c>
      <c r="D1287">
        <f t="shared" si="66"/>
        <v>318.48888888889087</v>
      </c>
      <c r="E1287">
        <f t="shared" si="66"/>
        <v>318.48888888889087</v>
      </c>
      <c r="F1287">
        <f t="shared" si="66"/>
        <v>318.48888888889087</v>
      </c>
      <c r="G1287">
        <f t="shared" si="66"/>
        <v>318.48888888889087</v>
      </c>
      <c r="H1287">
        <f t="shared" si="66"/>
        <v>318.48888888889087</v>
      </c>
      <c r="I1287">
        <f t="shared" si="66"/>
        <v>318.48888888889087</v>
      </c>
      <c r="J1287">
        <f t="shared" si="66"/>
        <v>318.48888888889087</v>
      </c>
      <c r="K1287">
        <f t="shared" si="66"/>
        <v>318.48888888889087</v>
      </c>
      <c r="L1287">
        <f t="shared" si="66"/>
        <v>318.48888888889087</v>
      </c>
      <c r="M1287">
        <f t="shared" si="66"/>
        <v>318.48888888889087</v>
      </c>
      <c r="N1287">
        <f t="shared" si="66"/>
        <v>318.48888888889087</v>
      </c>
      <c r="O1287">
        <f t="shared" si="66"/>
        <v>318.48888888889087</v>
      </c>
      <c r="P1287">
        <f t="shared" si="66"/>
        <v>318.48888888889087</v>
      </c>
      <c r="Q1287">
        <f t="shared" si="66"/>
        <v>318.48888888889087</v>
      </c>
      <c r="R1287">
        <f t="shared" si="66"/>
        <v>318.48888888889087</v>
      </c>
      <c r="S1287">
        <f t="shared" si="66"/>
        <v>318.48888888889087</v>
      </c>
      <c r="T1287">
        <f t="shared" si="66"/>
        <v>318.48888888889087</v>
      </c>
      <c r="W1287">
        <v>566</v>
      </c>
      <c r="X1287">
        <v>209.66</v>
      </c>
      <c r="Y1287">
        <v>134.53</v>
      </c>
      <c r="Z1287">
        <v>167.79</v>
      </c>
      <c r="AA1287">
        <v>200.21</v>
      </c>
      <c r="AB1287">
        <v>269.56</v>
      </c>
      <c r="AC1287">
        <v>76.8</v>
      </c>
      <c r="AD1287">
        <v>324.83</v>
      </c>
      <c r="AE1287">
        <v>287.70999999999998</v>
      </c>
      <c r="AF1287">
        <v>233.08</v>
      </c>
      <c r="AG1287">
        <v>265.12</v>
      </c>
      <c r="AH1287">
        <v>490.88</v>
      </c>
      <c r="AI1287">
        <v>337.37</v>
      </c>
      <c r="AJ1287">
        <v>197.21</v>
      </c>
      <c r="AK1287">
        <v>217.37</v>
      </c>
      <c r="AL1287">
        <v>41.79</v>
      </c>
      <c r="AM1287">
        <v>71.06</v>
      </c>
      <c r="AN1287">
        <v>70.47</v>
      </c>
      <c r="AO1287">
        <v>246.64</v>
      </c>
      <c r="AP1287">
        <v>169.93</v>
      </c>
    </row>
    <row r="1288" spans="1:42" x14ac:dyDescent="0.25">
      <c r="A1288">
        <v>567</v>
      </c>
      <c r="B1288">
        <f t="shared" si="66"/>
        <v>1249.6555555555533</v>
      </c>
      <c r="C1288">
        <f t="shared" si="66"/>
        <v>1249.6555555555533</v>
      </c>
      <c r="D1288">
        <f t="shared" si="66"/>
        <v>1249.6555555555533</v>
      </c>
      <c r="E1288">
        <f t="shared" si="66"/>
        <v>1249.6555555555533</v>
      </c>
      <c r="F1288">
        <f t="shared" si="66"/>
        <v>1249.6555555555533</v>
      </c>
      <c r="G1288">
        <f t="shared" si="66"/>
        <v>1249.6555555555533</v>
      </c>
      <c r="H1288">
        <f t="shared" si="66"/>
        <v>1249.6555555555533</v>
      </c>
      <c r="I1288">
        <f t="shared" si="66"/>
        <v>1249.6555555555533</v>
      </c>
      <c r="J1288">
        <f t="shared" ref="J1288:T1288" si="67">IF($B$809=1,$B478,$C478)</f>
        <v>1249.6555555555533</v>
      </c>
      <c r="K1288">
        <f t="shared" si="67"/>
        <v>1249.6555555555533</v>
      </c>
      <c r="L1288">
        <f t="shared" si="67"/>
        <v>1249.6555555555533</v>
      </c>
      <c r="M1288">
        <f t="shared" si="67"/>
        <v>1249.6555555555533</v>
      </c>
      <c r="N1288">
        <f t="shared" si="67"/>
        <v>1249.6555555555533</v>
      </c>
      <c r="O1288">
        <f t="shared" si="67"/>
        <v>1249.6555555555533</v>
      </c>
      <c r="P1288">
        <f t="shared" si="67"/>
        <v>1249.6555555555533</v>
      </c>
      <c r="Q1288">
        <f t="shared" si="67"/>
        <v>1249.6555555555533</v>
      </c>
      <c r="R1288">
        <f t="shared" si="67"/>
        <v>1249.6555555555533</v>
      </c>
      <c r="S1288">
        <f t="shared" si="67"/>
        <v>1249.6555555555533</v>
      </c>
      <c r="T1288">
        <f t="shared" si="67"/>
        <v>1249.6555555555533</v>
      </c>
      <c r="W1288">
        <v>567</v>
      </c>
      <c r="X1288">
        <v>167.97</v>
      </c>
      <c r="Y1288">
        <v>135.52000000000001</v>
      </c>
      <c r="Z1288">
        <v>157.94999999999999</v>
      </c>
      <c r="AA1288">
        <v>201.98</v>
      </c>
      <c r="AB1288">
        <v>231.25</v>
      </c>
      <c r="AC1288">
        <v>93.9</v>
      </c>
      <c r="AD1288">
        <v>396.44</v>
      </c>
      <c r="AE1288">
        <v>339.88</v>
      </c>
      <c r="AF1288">
        <v>296.41000000000003</v>
      </c>
      <c r="AG1288">
        <v>203.05</v>
      </c>
      <c r="AH1288">
        <v>448.87</v>
      </c>
      <c r="AI1288">
        <v>309.44</v>
      </c>
      <c r="AJ1288">
        <v>243.9</v>
      </c>
      <c r="AK1288">
        <v>269.98</v>
      </c>
      <c r="AL1288">
        <v>43.7</v>
      </c>
      <c r="AM1288">
        <v>18.850000000000001</v>
      </c>
      <c r="AN1288">
        <v>20.68</v>
      </c>
      <c r="AO1288">
        <v>230.57</v>
      </c>
      <c r="AP1288">
        <v>234.56</v>
      </c>
    </row>
    <row r="1289" spans="1:42" x14ac:dyDescent="0.25">
      <c r="A1289">
        <v>568</v>
      </c>
      <c r="B1289">
        <f t="shared" ref="B1289:T1302" si="68">IF($B$809=1,$B479,$C479)</f>
        <v>28.055555555555543</v>
      </c>
      <c r="C1289">
        <f t="shared" si="68"/>
        <v>28.055555555555543</v>
      </c>
      <c r="D1289">
        <f t="shared" si="68"/>
        <v>28.055555555555543</v>
      </c>
      <c r="E1289">
        <f t="shared" si="68"/>
        <v>28.055555555555543</v>
      </c>
      <c r="F1289">
        <f t="shared" si="68"/>
        <v>28.055555555555543</v>
      </c>
      <c r="G1289">
        <f t="shared" si="68"/>
        <v>28.055555555555543</v>
      </c>
      <c r="H1289">
        <f t="shared" si="68"/>
        <v>28.055555555555543</v>
      </c>
      <c r="I1289">
        <f t="shared" si="68"/>
        <v>28.055555555555543</v>
      </c>
      <c r="J1289">
        <f t="shared" si="68"/>
        <v>28.055555555555543</v>
      </c>
      <c r="K1289">
        <f t="shared" si="68"/>
        <v>28.055555555555543</v>
      </c>
      <c r="L1289">
        <f t="shared" si="68"/>
        <v>28.055555555555543</v>
      </c>
      <c r="M1289">
        <f t="shared" si="68"/>
        <v>28.055555555555543</v>
      </c>
      <c r="N1289">
        <f t="shared" si="68"/>
        <v>28.055555555555543</v>
      </c>
      <c r="O1289">
        <f t="shared" si="68"/>
        <v>28.055555555555543</v>
      </c>
      <c r="P1289">
        <f t="shared" si="68"/>
        <v>28.055555555555543</v>
      </c>
      <c r="Q1289">
        <f t="shared" si="68"/>
        <v>28.055555555555543</v>
      </c>
      <c r="R1289">
        <f t="shared" si="68"/>
        <v>28.055555555555543</v>
      </c>
      <c r="S1289">
        <f t="shared" si="68"/>
        <v>28.055555555555543</v>
      </c>
      <c r="T1289">
        <f t="shared" si="68"/>
        <v>28.055555555555543</v>
      </c>
      <c r="W1289">
        <v>568</v>
      </c>
      <c r="X1289">
        <v>187.35</v>
      </c>
      <c r="Y1289">
        <v>141.33000000000001</v>
      </c>
      <c r="Z1289">
        <v>164.9</v>
      </c>
      <c r="AA1289">
        <v>206.17</v>
      </c>
      <c r="AB1289">
        <v>284.27</v>
      </c>
      <c r="AC1289">
        <v>84.6</v>
      </c>
      <c r="AD1289">
        <v>341.76</v>
      </c>
      <c r="AE1289">
        <v>260.23</v>
      </c>
      <c r="AF1289">
        <v>231.16</v>
      </c>
      <c r="AG1289">
        <v>269.01</v>
      </c>
      <c r="AH1289">
        <v>494.57</v>
      </c>
      <c r="AI1289">
        <v>336.19</v>
      </c>
      <c r="AJ1289">
        <v>200.88</v>
      </c>
      <c r="AK1289">
        <v>201.95</v>
      </c>
      <c r="AL1289">
        <v>41.93</v>
      </c>
      <c r="AM1289">
        <v>74.36</v>
      </c>
      <c r="AN1289">
        <v>79.930000000000007</v>
      </c>
      <c r="AO1289">
        <v>224.8</v>
      </c>
      <c r="AP1289">
        <v>165.87</v>
      </c>
    </row>
    <row r="1290" spans="1:42" x14ac:dyDescent="0.25">
      <c r="A1290">
        <v>569</v>
      </c>
      <c r="B1290">
        <f t="shared" si="68"/>
        <v>105.84444444444443</v>
      </c>
      <c r="C1290">
        <f t="shared" si="68"/>
        <v>105.84444444444443</v>
      </c>
      <c r="D1290">
        <f t="shared" si="68"/>
        <v>105.84444444444443</v>
      </c>
      <c r="E1290">
        <f t="shared" si="68"/>
        <v>105.84444444444443</v>
      </c>
      <c r="F1290">
        <f t="shared" si="68"/>
        <v>105.84444444444443</v>
      </c>
      <c r="G1290">
        <f t="shared" si="68"/>
        <v>105.84444444444443</v>
      </c>
      <c r="H1290">
        <f t="shared" si="68"/>
        <v>105.84444444444443</v>
      </c>
      <c r="I1290">
        <f t="shared" si="68"/>
        <v>105.84444444444443</v>
      </c>
      <c r="J1290">
        <f t="shared" si="68"/>
        <v>105.84444444444443</v>
      </c>
      <c r="K1290">
        <f t="shared" si="68"/>
        <v>105.84444444444443</v>
      </c>
      <c r="L1290">
        <f t="shared" si="68"/>
        <v>105.84444444444443</v>
      </c>
      <c r="M1290">
        <f t="shared" si="68"/>
        <v>105.84444444444443</v>
      </c>
      <c r="N1290">
        <f t="shared" si="68"/>
        <v>105.84444444444443</v>
      </c>
      <c r="O1290">
        <f t="shared" si="68"/>
        <v>105.84444444444443</v>
      </c>
      <c r="P1290">
        <f t="shared" si="68"/>
        <v>105.84444444444443</v>
      </c>
      <c r="Q1290">
        <f t="shared" si="68"/>
        <v>105.84444444444443</v>
      </c>
      <c r="R1290">
        <f t="shared" si="68"/>
        <v>105.84444444444443</v>
      </c>
      <c r="S1290">
        <f t="shared" si="68"/>
        <v>105.84444444444443</v>
      </c>
      <c r="T1290">
        <f t="shared" si="68"/>
        <v>105.84444444444443</v>
      </c>
      <c r="W1290">
        <v>569</v>
      </c>
      <c r="X1290">
        <v>208.69</v>
      </c>
      <c r="Y1290">
        <v>136.66</v>
      </c>
      <c r="Z1290">
        <v>174.15</v>
      </c>
      <c r="AA1290">
        <v>218.69</v>
      </c>
      <c r="AB1290">
        <v>304.76</v>
      </c>
      <c r="AC1290">
        <v>78.94</v>
      </c>
      <c r="AD1290">
        <v>335.59</v>
      </c>
      <c r="AE1290">
        <v>257.05</v>
      </c>
      <c r="AF1290">
        <v>210.21</v>
      </c>
      <c r="AG1290">
        <v>280.47000000000003</v>
      </c>
      <c r="AH1290">
        <v>495.72</v>
      </c>
      <c r="AI1290">
        <v>332.33</v>
      </c>
      <c r="AJ1290">
        <v>177.2</v>
      </c>
      <c r="AK1290">
        <v>195.48</v>
      </c>
      <c r="AL1290">
        <v>57.4</v>
      </c>
      <c r="AM1290">
        <v>87.47</v>
      </c>
      <c r="AN1290">
        <v>88.82</v>
      </c>
      <c r="AO1290">
        <v>233.27</v>
      </c>
      <c r="AP1290">
        <v>162.51</v>
      </c>
    </row>
    <row r="1291" spans="1:42" x14ac:dyDescent="0.25">
      <c r="A1291">
        <v>570</v>
      </c>
      <c r="B1291">
        <f t="shared" si="68"/>
        <v>252.56666666666661</v>
      </c>
      <c r="C1291">
        <f t="shared" si="68"/>
        <v>252.56666666666661</v>
      </c>
      <c r="D1291">
        <f t="shared" si="68"/>
        <v>252.56666666666661</v>
      </c>
      <c r="E1291">
        <f t="shared" si="68"/>
        <v>252.56666666666661</v>
      </c>
      <c r="F1291">
        <f t="shared" si="68"/>
        <v>252.56666666666661</v>
      </c>
      <c r="G1291">
        <f t="shared" si="68"/>
        <v>252.56666666666661</v>
      </c>
      <c r="H1291">
        <f t="shared" si="68"/>
        <v>252.56666666666661</v>
      </c>
      <c r="I1291">
        <f t="shared" si="68"/>
        <v>252.56666666666661</v>
      </c>
      <c r="J1291">
        <f t="shared" si="68"/>
        <v>252.56666666666661</v>
      </c>
      <c r="K1291">
        <f t="shared" si="68"/>
        <v>252.56666666666661</v>
      </c>
      <c r="L1291">
        <f t="shared" si="68"/>
        <v>252.56666666666661</v>
      </c>
      <c r="M1291">
        <f t="shared" si="68"/>
        <v>252.56666666666661</v>
      </c>
      <c r="N1291">
        <f t="shared" si="68"/>
        <v>252.56666666666661</v>
      </c>
      <c r="O1291">
        <f t="shared" si="68"/>
        <v>252.56666666666661</v>
      </c>
      <c r="P1291">
        <f t="shared" si="68"/>
        <v>252.56666666666661</v>
      </c>
      <c r="Q1291">
        <f t="shared" si="68"/>
        <v>252.56666666666661</v>
      </c>
      <c r="R1291">
        <f t="shared" si="68"/>
        <v>252.56666666666661</v>
      </c>
      <c r="S1291">
        <f t="shared" si="68"/>
        <v>252.56666666666661</v>
      </c>
      <c r="T1291">
        <f t="shared" si="68"/>
        <v>252.56666666666661</v>
      </c>
      <c r="W1291">
        <v>570</v>
      </c>
      <c r="X1291">
        <v>173.97</v>
      </c>
      <c r="Y1291">
        <v>137.79</v>
      </c>
      <c r="Z1291">
        <v>163.61000000000001</v>
      </c>
      <c r="AA1291">
        <v>212.51</v>
      </c>
      <c r="AB1291">
        <v>222.96</v>
      </c>
      <c r="AC1291">
        <v>100.5</v>
      </c>
      <c r="AD1291">
        <v>408.01</v>
      </c>
      <c r="AE1291">
        <v>332.03</v>
      </c>
      <c r="AF1291">
        <v>291.29000000000002</v>
      </c>
      <c r="AG1291">
        <v>215.45</v>
      </c>
      <c r="AH1291">
        <v>444.16</v>
      </c>
      <c r="AI1291">
        <v>298.61</v>
      </c>
      <c r="AJ1291">
        <v>254.72</v>
      </c>
      <c r="AK1291">
        <v>272.93</v>
      </c>
      <c r="AL1291">
        <v>50.52</v>
      </c>
      <c r="AM1291">
        <v>29.69</v>
      </c>
      <c r="AN1291">
        <v>29.11</v>
      </c>
      <c r="AO1291">
        <v>216.74</v>
      </c>
      <c r="AP1291">
        <v>231.35</v>
      </c>
    </row>
    <row r="1292" spans="1:42" x14ac:dyDescent="0.25">
      <c r="A1292">
        <v>571</v>
      </c>
      <c r="B1292">
        <f t="shared" si="68"/>
        <v>11.4444444444444</v>
      </c>
      <c r="C1292">
        <f t="shared" si="68"/>
        <v>11.4444444444444</v>
      </c>
      <c r="D1292">
        <f t="shared" si="68"/>
        <v>11.4444444444444</v>
      </c>
      <c r="E1292">
        <f t="shared" si="68"/>
        <v>11.4444444444444</v>
      </c>
      <c r="F1292">
        <f t="shared" si="68"/>
        <v>11.4444444444444</v>
      </c>
      <c r="G1292">
        <f t="shared" si="68"/>
        <v>11.4444444444444</v>
      </c>
      <c r="H1292">
        <f t="shared" si="68"/>
        <v>11.4444444444444</v>
      </c>
      <c r="I1292">
        <f t="shared" si="68"/>
        <v>11.4444444444444</v>
      </c>
      <c r="J1292">
        <f t="shared" si="68"/>
        <v>11.4444444444444</v>
      </c>
      <c r="K1292">
        <f t="shared" si="68"/>
        <v>11.4444444444444</v>
      </c>
      <c r="L1292">
        <f t="shared" si="68"/>
        <v>11.4444444444444</v>
      </c>
      <c r="M1292">
        <f t="shared" si="68"/>
        <v>11.4444444444444</v>
      </c>
      <c r="N1292">
        <f t="shared" si="68"/>
        <v>11.4444444444444</v>
      </c>
      <c r="O1292">
        <f t="shared" si="68"/>
        <v>11.4444444444444</v>
      </c>
      <c r="P1292">
        <f t="shared" si="68"/>
        <v>11.4444444444444</v>
      </c>
      <c r="Q1292">
        <f t="shared" si="68"/>
        <v>11.4444444444444</v>
      </c>
      <c r="R1292">
        <f t="shared" si="68"/>
        <v>11.4444444444444</v>
      </c>
      <c r="S1292">
        <f t="shared" si="68"/>
        <v>11.4444444444444</v>
      </c>
      <c r="T1292">
        <f t="shared" si="68"/>
        <v>11.4444444444444</v>
      </c>
      <c r="W1292">
        <v>571</v>
      </c>
      <c r="X1292">
        <v>217</v>
      </c>
      <c r="Y1292">
        <v>130.18</v>
      </c>
      <c r="Z1292">
        <v>159.35</v>
      </c>
      <c r="AA1292">
        <v>195.33</v>
      </c>
      <c r="AB1292">
        <v>300.29000000000002</v>
      </c>
      <c r="AC1292">
        <v>67.430000000000007</v>
      </c>
      <c r="AD1292">
        <v>336.3</v>
      </c>
      <c r="AE1292">
        <v>260.64999999999998</v>
      </c>
      <c r="AF1292">
        <v>227.64</v>
      </c>
      <c r="AG1292">
        <v>259.62</v>
      </c>
      <c r="AH1292">
        <v>492.5</v>
      </c>
      <c r="AI1292">
        <v>332.94</v>
      </c>
      <c r="AJ1292">
        <v>191.16</v>
      </c>
      <c r="AK1292">
        <v>203.07</v>
      </c>
      <c r="AL1292">
        <v>49.99</v>
      </c>
      <c r="AM1292">
        <v>77.06</v>
      </c>
      <c r="AN1292">
        <v>86.41</v>
      </c>
      <c r="AO1292">
        <v>234.32</v>
      </c>
      <c r="AP1292">
        <v>168.6</v>
      </c>
    </row>
    <row r="1293" spans="1:42" x14ac:dyDescent="0.25">
      <c r="A1293">
        <v>572</v>
      </c>
      <c r="B1293">
        <f t="shared" si="68"/>
        <v>156.20000000000027</v>
      </c>
      <c r="C1293">
        <f t="shared" si="68"/>
        <v>156.20000000000027</v>
      </c>
      <c r="D1293">
        <f t="shared" si="68"/>
        <v>156.20000000000027</v>
      </c>
      <c r="E1293">
        <f t="shared" si="68"/>
        <v>156.20000000000027</v>
      </c>
      <c r="F1293">
        <f t="shared" si="68"/>
        <v>156.20000000000027</v>
      </c>
      <c r="G1293">
        <f t="shared" si="68"/>
        <v>156.20000000000027</v>
      </c>
      <c r="H1293">
        <f t="shared" si="68"/>
        <v>156.20000000000027</v>
      </c>
      <c r="I1293">
        <f t="shared" si="68"/>
        <v>156.20000000000027</v>
      </c>
      <c r="J1293">
        <f t="shared" si="68"/>
        <v>156.20000000000027</v>
      </c>
      <c r="K1293">
        <f t="shared" si="68"/>
        <v>156.20000000000027</v>
      </c>
      <c r="L1293">
        <f t="shared" si="68"/>
        <v>156.20000000000027</v>
      </c>
      <c r="M1293">
        <f t="shared" si="68"/>
        <v>156.20000000000027</v>
      </c>
      <c r="N1293">
        <f t="shared" si="68"/>
        <v>156.20000000000027</v>
      </c>
      <c r="O1293">
        <f t="shared" si="68"/>
        <v>156.20000000000027</v>
      </c>
      <c r="P1293">
        <f t="shared" si="68"/>
        <v>156.20000000000027</v>
      </c>
      <c r="Q1293">
        <f t="shared" si="68"/>
        <v>156.20000000000027</v>
      </c>
      <c r="R1293">
        <f t="shared" si="68"/>
        <v>156.20000000000027</v>
      </c>
      <c r="S1293">
        <f t="shared" si="68"/>
        <v>156.20000000000027</v>
      </c>
      <c r="T1293">
        <f t="shared" si="68"/>
        <v>156.20000000000027</v>
      </c>
      <c r="W1293">
        <v>572</v>
      </c>
      <c r="X1293">
        <v>186.29</v>
      </c>
      <c r="Y1293">
        <v>128.82</v>
      </c>
      <c r="Z1293">
        <v>147.53</v>
      </c>
      <c r="AA1293">
        <v>195.71</v>
      </c>
      <c r="AB1293">
        <v>240.01</v>
      </c>
      <c r="AC1293">
        <v>94.87</v>
      </c>
      <c r="AD1293">
        <v>401.34</v>
      </c>
      <c r="AE1293">
        <v>325.27</v>
      </c>
      <c r="AF1293">
        <v>279.35000000000002</v>
      </c>
      <c r="AG1293">
        <v>212.28</v>
      </c>
      <c r="AH1293">
        <v>433.52</v>
      </c>
      <c r="AI1293">
        <v>306.57</v>
      </c>
      <c r="AJ1293">
        <v>251</v>
      </c>
      <c r="AK1293">
        <v>265.95</v>
      </c>
      <c r="AL1293">
        <v>37.97</v>
      </c>
      <c r="AM1293">
        <v>28.28</v>
      </c>
      <c r="AN1293">
        <v>31.12</v>
      </c>
      <c r="AO1293">
        <v>226.5</v>
      </c>
      <c r="AP1293">
        <v>228.5</v>
      </c>
    </row>
    <row r="1294" spans="1:42" x14ac:dyDescent="0.25">
      <c r="A1294">
        <v>573</v>
      </c>
      <c r="B1294">
        <f t="shared" si="68"/>
        <v>45.833333333333485</v>
      </c>
      <c r="C1294">
        <f t="shared" si="68"/>
        <v>45.833333333333485</v>
      </c>
      <c r="D1294">
        <f t="shared" si="68"/>
        <v>45.833333333333485</v>
      </c>
      <c r="E1294">
        <f t="shared" si="68"/>
        <v>45.833333333333485</v>
      </c>
      <c r="F1294">
        <f t="shared" si="68"/>
        <v>45.833333333333485</v>
      </c>
      <c r="G1294">
        <f t="shared" si="68"/>
        <v>45.833333333333485</v>
      </c>
      <c r="H1294">
        <f t="shared" si="68"/>
        <v>45.833333333333485</v>
      </c>
      <c r="I1294">
        <f t="shared" si="68"/>
        <v>45.833333333333485</v>
      </c>
      <c r="J1294">
        <f t="shared" si="68"/>
        <v>45.833333333333485</v>
      </c>
      <c r="K1294">
        <f t="shared" si="68"/>
        <v>45.833333333333485</v>
      </c>
      <c r="L1294">
        <f t="shared" si="68"/>
        <v>45.833333333333485</v>
      </c>
      <c r="M1294">
        <f t="shared" si="68"/>
        <v>45.833333333333485</v>
      </c>
      <c r="N1294">
        <f t="shared" si="68"/>
        <v>45.833333333333485</v>
      </c>
      <c r="O1294">
        <f t="shared" si="68"/>
        <v>45.833333333333485</v>
      </c>
      <c r="P1294">
        <f t="shared" si="68"/>
        <v>45.833333333333485</v>
      </c>
      <c r="Q1294">
        <f t="shared" si="68"/>
        <v>45.833333333333485</v>
      </c>
      <c r="R1294">
        <f t="shared" si="68"/>
        <v>45.833333333333485</v>
      </c>
      <c r="S1294">
        <f t="shared" si="68"/>
        <v>45.833333333333485</v>
      </c>
      <c r="T1294">
        <f t="shared" si="68"/>
        <v>45.833333333333485</v>
      </c>
      <c r="W1294">
        <v>573</v>
      </c>
      <c r="X1294">
        <v>230.89</v>
      </c>
      <c r="Y1294">
        <v>125.33</v>
      </c>
      <c r="Z1294">
        <v>160.72</v>
      </c>
      <c r="AA1294">
        <v>197.35</v>
      </c>
      <c r="AB1294">
        <v>288.89</v>
      </c>
      <c r="AC1294">
        <v>54.14</v>
      </c>
      <c r="AD1294">
        <v>333.06</v>
      </c>
      <c r="AE1294">
        <v>274.81</v>
      </c>
      <c r="AF1294">
        <v>220.18</v>
      </c>
      <c r="AG1294">
        <v>269.10000000000002</v>
      </c>
      <c r="AH1294">
        <v>493.64</v>
      </c>
      <c r="AI1294">
        <v>337.35</v>
      </c>
      <c r="AJ1294">
        <v>177.07</v>
      </c>
      <c r="AK1294">
        <v>193.86</v>
      </c>
      <c r="AL1294">
        <v>63.31</v>
      </c>
      <c r="AM1294">
        <v>87.18</v>
      </c>
      <c r="AN1294">
        <v>95.3</v>
      </c>
      <c r="AO1294">
        <v>266.93</v>
      </c>
      <c r="AP1294">
        <v>169.46</v>
      </c>
    </row>
    <row r="1295" spans="1:42" x14ac:dyDescent="0.25">
      <c r="A1295">
        <v>574</v>
      </c>
      <c r="B1295">
        <f t="shared" si="68"/>
        <v>61.911111111110927</v>
      </c>
      <c r="C1295">
        <f t="shared" si="68"/>
        <v>61.911111111110927</v>
      </c>
      <c r="D1295">
        <f t="shared" si="68"/>
        <v>61.911111111110927</v>
      </c>
      <c r="E1295">
        <f t="shared" si="68"/>
        <v>61.911111111110927</v>
      </c>
      <c r="F1295">
        <f t="shared" si="68"/>
        <v>61.911111111110927</v>
      </c>
      <c r="G1295">
        <f t="shared" si="68"/>
        <v>61.911111111110927</v>
      </c>
      <c r="H1295">
        <f t="shared" si="68"/>
        <v>61.911111111110927</v>
      </c>
      <c r="I1295">
        <f t="shared" si="68"/>
        <v>61.911111111110927</v>
      </c>
      <c r="J1295">
        <f t="shared" si="68"/>
        <v>61.911111111110927</v>
      </c>
      <c r="K1295">
        <f t="shared" si="68"/>
        <v>61.911111111110927</v>
      </c>
      <c r="L1295">
        <f t="shared" si="68"/>
        <v>61.911111111110927</v>
      </c>
      <c r="M1295">
        <f t="shared" si="68"/>
        <v>61.911111111110927</v>
      </c>
      <c r="N1295">
        <f t="shared" si="68"/>
        <v>61.911111111110927</v>
      </c>
      <c r="O1295">
        <f t="shared" si="68"/>
        <v>61.911111111110927</v>
      </c>
      <c r="P1295">
        <f t="shared" si="68"/>
        <v>61.911111111110927</v>
      </c>
      <c r="Q1295">
        <f t="shared" si="68"/>
        <v>61.911111111110927</v>
      </c>
      <c r="R1295">
        <f t="shared" si="68"/>
        <v>61.911111111110927</v>
      </c>
      <c r="S1295">
        <f t="shared" si="68"/>
        <v>61.911111111110927</v>
      </c>
      <c r="T1295">
        <f t="shared" si="68"/>
        <v>61.911111111110927</v>
      </c>
      <c r="W1295">
        <v>574</v>
      </c>
      <c r="X1295">
        <v>185.08</v>
      </c>
      <c r="Y1295">
        <v>141.63999999999999</v>
      </c>
      <c r="Z1295">
        <v>162.46</v>
      </c>
      <c r="AA1295">
        <v>197.96</v>
      </c>
      <c r="AB1295">
        <v>281.98</v>
      </c>
      <c r="AC1295">
        <v>78.959999999999994</v>
      </c>
      <c r="AD1295">
        <v>334.74</v>
      </c>
      <c r="AE1295">
        <v>275.92</v>
      </c>
      <c r="AF1295">
        <v>235.96</v>
      </c>
      <c r="AG1295">
        <v>257.10000000000002</v>
      </c>
      <c r="AH1295">
        <v>482.51</v>
      </c>
      <c r="AI1295">
        <v>346.84</v>
      </c>
      <c r="AJ1295">
        <v>207.14</v>
      </c>
      <c r="AK1295">
        <v>205.73</v>
      </c>
      <c r="AL1295">
        <v>31.72</v>
      </c>
      <c r="AM1295">
        <v>65.58</v>
      </c>
      <c r="AN1295">
        <v>68.47</v>
      </c>
      <c r="AO1295">
        <v>224.25</v>
      </c>
      <c r="AP1295">
        <v>187.67</v>
      </c>
    </row>
    <row r="1296" spans="1:42" x14ac:dyDescent="0.25">
      <c r="A1296">
        <v>575</v>
      </c>
      <c r="B1296">
        <f t="shared" si="68"/>
        <v>12.199999999999932</v>
      </c>
      <c r="C1296">
        <f t="shared" si="68"/>
        <v>12.199999999999932</v>
      </c>
      <c r="D1296">
        <f t="shared" si="68"/>
        <v>12.199999999999932</v>
      </c>
      <c r="E1296">
        <f t="shared" si="68"/>
        <v>12.199999999999932</v>
      </c>
      <c r="F1296">
        <f t="shared" si="68"/>
        <v>12.199999999999932</v>
      </c>
      <c r="G1296">
        <f t="shared" si="68"/>
        <v>12.199999999999932</v>
      </c>
      <c r="H1296">
        <f t="shared" si="68"/>
        <v>12.199999999999932</v>
      </c>
      <c r="I1296">
        <f t="shared" si="68"/>
        <v>12.199999999999932</v>
      </c>
      <c r="J1296">
        <f t="shared" si="68"/>
        <v>12.199999999999932</v>
      </c>
      <c r="K1296">
        <f t="shared" si="68"/>
        <v>12.199999999999932</v>
      </c>
      <c r="L1296">
        <f t="shared" si="68"/>
        <v>12.199999999999932</v>
      </c>
      <c r="M1296">
        <f t="shared" si="68"/>
        <v>12.199999999999932</v>
      </c>
      <c r="N1296">
        <f t="shared" si="68"/>
        <v>12.199999999999932</v>
      </c>
      <c r="O1296">
        <f t="shared" si="68"/>
        <v>12.199999999999932</v>
      </c>
      <c r="P1296">
        <f t="shared" si="68"/>
        <v>12.199999999999932</v>
      </c>
      <c r="Q1296">
        <f t="shared" si="68"/>
        <v>12.199999999999932</v>
      </c>
      <c r="R1296">
        <f t="shared" si="68"/>
        <v>12.199999999999932</v>
      </c>
      <c r="S1296">
        <f t="shared" si="68"/>
        <v>12.199999999999932</v>
      </c>
      <c r="T1296">
        <f t="shared" si="68"/>
        <v>12.199999999999932</v>
      </c>
      <c r="W1296">
        <v>575</v>
      </c>
      <c r="X1296">
        <v>242.76</v>
      </c>
      <c r="Y1296">
        <v>109.83</v>
      </c>
      <c r="Z1296">
        <v>133.96</v>
      </c>
      <c r="AA1296">
        <v>188.53</v>
      </c>
      <c r="AB1296">
        <v>302.17</v>
      </c>
      <c r="AC1296">
        <v>42.78</v>
      </c>
      <c r="AD1296">
        <v>323.95999999999998</v>
      </c>
      <c r="AE1296">
        <v>255.52</v>
      </c>
      <c r="AF1296">
        <v>227.74</v>
      </c>
      <c r="AG1296">
        <v>273.56</v>
      </c>
      <c r="AH1296">
        <v>467.63</v>
      </c>
      <c r="AI1296">
        <v>309.51</v>
      </c>
      <c r="AJ1296">
        <v>188.11</v>
      </c>
      <c r="AK1296">
        <v>205.37</v>
      </c>
      <c r="AL1296">
        <v>54.92</v>
      </c>
      <c r="AM1296">
        <v>82.71</v>
      </c>
      <c r="AN1296">
        <v>82.18</v>
      </c>
      <c r="AO1296">
        <v>259.55</v>
      </c>
      <c r="AP1296">
        <v>171.66</v>
      </c>
    </row>
    <row r="1297" spans="1:42" x14ac:dyDescent="0.25">
      <c r="A1297">
        <v>576</v>
      </c>
      <c r="B1297">
        <f t="shared" si="68"/>
        <v>85.08888888888896</v>
      </c>
      <c r="C1297">
        <f t="shared" si="68"/>
        <v>85.08888888888896</v>
      </c>
      <c r="D1297">
        <f t="shared" si="68"/>
        <v>85.08888888888896</v>
      </c>
      <c r="E1297">
        <f t="shared" si="68"/>
        <v>85.08888888888896</v>
      </c>
      <c r="F1297">
        <f t="shared" si="68"/>
        <v>85.08888888888896</v>
      </c>
      <c r="G1297">
        <f t="shared" si="68"/>
        <v>85.08888888888896</v>
      </c>
      <c r="H1297">
        <f t="shared" si="68"/>
        <v>85.08888888888896</v>
      </c>
      <c r="I1297">
        <f t="shared" si="68"/>
        <v>85.08888888888896</v>
      </c>
      <c r="J1297">
        <f t="shared" si="68"/>
        <v>85.08888888888896</v>
      </c>
      <c r="K1297">
        <f t="shared" si="68"/>
        <v>85.08888888888896</v>
      </c>
      <c r="L1297">
        <f t="shared" si="68"/>
        <v>85.08888888888896</v>
      </c>
      <c r="M1297">
        <f t="shared" si="68"/>
        <v>85.08888888888896</v>
      </c>
      <c r="N1297">
        <f t="shared" si="68"/>
        <v>85.08888888888896</v>
      </c>
      <c r="O1297">
        <f t="shared" si="68"/>
        <v>85.08888888888896</v>
      </c>
      <c r="P1297">
        <f t="shared" si="68"/>
        <v>85.08888888888896</v>
      </c>
      <c r="Q1297">
        <f t="shared" si="68"/>
        <v>85.08888888888896</v>
      </c>
      <c r="R1297">
        <f t="shared" si="68"/>
        <v>85.08888888888896</v>
      </c>
      <c r="S1297">
        <f t="shared" si="68"/>
        <v>85.08888888888896</v>
      </c>
      <c r="T1297">
        <f t="shared" si="68"/>
        <v>85.08888888888896</v>
      </c>
      <c r="W1297">
        <v>576</v>
      </c>
      <c r="X1297">
        <v>220.78</v>
      </c>
      <c r="Y1297">
        <v>136.01</v>
      </c>
      <c r="Z1297">
        <v>160.91</v>
      </c>
      <c r="AA1297">
        <v>207.68</v>
      </c>
      <c r="AB1297">
        <v>283.58</v>
      </c>
      <c r="AC1297">
        <v>61.22</v>
      </c>
      <c r="AD1297">
        <v>341.23</v>
      </c>
      <c r="AE1297">
        <v>271.95999999999998</v>
      </c>
      <c r="AF1297">
        <v>219.9</v>
      </c>
      <c r="AG1297">
        <v>260.45999999999998</v>
      </c>
      <c r="AH1297">
        <v>491.15</v>
      </c>
      <c r="AI1297">
        <v>316.64</v>
      </c>
      <c r="AJ1297">
        <v>186.22</v>
      </c>
      <c r="AK1297">
        <v>200.43</v>
      </c>
      <c r="AL1297">
        <v>56.82</v>
      </c>
      <c r="AM1297">
        <v>92.1</v>
      </c>
      <c r="AN1297">
        <v>89.17</v>
      </c>
      <c r="AO1297">
        <v>255.84</v>
      </c>
      <c r="AP1297">
        <v>155.74</v>
      </c>
    </row>
    <row r="1298" spans="1:42" x14ac:dyDescent="0.25">
      <c r="A1298">
        <v>577</v>
      </c>
      <c r="B1298">
        <f t="shared" si="68"/>
        <v>65.055555555555657</v>
      </c>
      <c r="C1298">
        <f t="shared" si="68"/>
        <v>65.055555555555657</v>
      </c>
      <c r="D1298">
        <f t="shared" si="68"/>
        <v>65.055555555555657</v>
      </c>
      <c r="E1298">
        <f t="shared" si="68"/>
        <v>65.055555555555657</v>
      </c>
      <c r="F1298">
        <f t="shared" si="68"/>
        <v>65.055555555555657</v>
      </c>
      <c r="G1298">
        <f t="shared" si="68"/>
        <v>65.055555555555657</v>
      </c>
      <c r="H1298">
        <f t="shared" si="68"/>
        <v>65.055555555555657</v>
      </c>
      <c r="I1298">
        <f t="shared" si="68"/>
        <v>65.055555555555657</v>
      </c>
      <c r="J1298">
        <f t="shared" si="68"/>
        <v>65.055555555555657</v>
      </c>
      <c r="K1298">
        <f t="shared" si="68"/>
        <v>65.055555555555657</v>
      </c>
      <c r="L1298">
        <f t="shared" si="68"/>
        <v>65.055555555555657</v>
      </c>
      <c r="M1298">
        <f t="shared" si="68"/>
        <v>65.055555555555657</v>
      </c>
      <c r="N1298">
        <f t="shared" si="68"/>
        <v>65.055555555555657</v>
      </c>
      <c r="O1298">
        <f t="shared" si="68"/>
        <v>65.055555555555657</v>
      </c>
      <c r="P1298">
        <f t="shared" si="68"/>
        <v>65.055555555555657</v>
      </c>
      <c r="Q1298">
        <f t="shared" si="68"/>
        <v>65.055555555555657</v>
      </c>
      <c r="R1298">
        <f t="shared" si="68"/>
        <v>65.055555555555657</v>
      </c>
      <c r="S1298">
        <f t="shared" si="68"/>
        <v>65.055555555555657</v>
      </c>
      <c r="T1298">
        <f t="shared" si="68"/>
        <v>65.055555555555657</v>
      </c>
      <c r="W1298">
        <v>577</v>
      </c>
      <c r="X1298">
        <v>229.04</v>
      </c>
      <c r="Y1298">
        <v>117.35</v>
      </c>
      <c r="Z1298">
        <v>147.4</v>
      </c>
      <c r="AA1298">
        <v>191.44</v>
      </c>
      <c r="AB1298">
        <v>309.26</v>
      </c>
      <c r="AC1298">
        <v>47.26</v>
      </c>
      <c r="AD1298">
        <v>331.72</v>
      </c>
      <c r="AE1298">
        <v>260.41000000000003</v>
      </c>
      <c r="AF1298">
        <v>189.7</v>
      </c>
      <c r="AG1298">
        <v>291.42</v>
      </c>
      <c r="AH1298">
        <v>527.77</v>
      </c>
      <c r="AI1298">
        <v>320.77</v>
      </c>
      <c r="AJ1298">
        <v>166.67</v>
      </c>
      <c r="AK1298">
        <v>170.95</v>
      </c>
      <c r="AL1298">
        <v>73.97</v>
      </c>
      <c r="AM1298">
        <v>103.89</v>
      </c>
      <c r="AN1298">
        <v>113.53</v>
      </c>
      <c r="AO1298">
        <v>274.24</v>
      </c>
      <c r="AP1298">
        <v>146.38999999999999</v>
      </c>
    </row>
    <row r="1299" spans="1:42" x14ac:dyDescent="0.25">
      <c r="A1299">
        <v>578</v>
      </c>
      <c r="B1299">
        <f t="shared" si="68"/>
        <v>43.56666666666672</v>
      </c>
      <c r="C1299">
        <f t="shared" si="68"/>
        <v>43.56666666666672</v>
      </c>
      <c r="D1299">
        <f t="shared" si="68"/>
        <v>43.56666666666672</v>
      </c>
      <c r="E1299">
        <f t="shared" si="68"/>
        <v>43.56666666666672</v>
      </c>
      <c r="F1299">
        <f t="shared" si="68"/>
        <v>43.56666666666672</v>
      </c>
      <c r="G1299">
        <f t="shared" si="68"/>
        <v>43.56666666666672</v>
      </c>
      <c r="H1299">
        <f t="shared" si="68"/>
        <v>43.56666666666672</v>
      </c>
      <c r="I1299">
        <f t="shared" si="68"/>
        <v>43.56666666666672</v>
      </c>
      <c r="J1299">
        <f t="shared" si="68"/>
        <v>43.56666666666672</v>
      </c>
      <c r="K1299">
        <f t="shared" si="68"/>
        <v>43.56666666666672</v>
      </c>
      <c r="L1299">
        <f t="shared" si="68"/>
        <v>43.56666666666672</v>
      </c>
      <c r="M1299">
        <f t="shared" si="68"/>
        <v>43.56666666666672</v>
      </c>
      <c r="N1299">
        <f t="shared" si="68"/>
        <v>43.56666666666672</v>
      </c>
      <c r="O1299">
        <f t="shared" si="68"/>
        <v>43.56666666666672</v>
      </c>
      <c r="P1299">
        <f t="shared" si="68"/>
        <v>43.56666666666672</v>
      </c>
      <c r="Q1299">
        <f t="shared" si="68"/>
        <v>43.56666666666672</v>
      </c>
      <c r="R1299">
        <f t="shared" si="68"/>
        <v>43.56666666666672</v>
      </c>
      <c r="S1299">
        <f t="shared" si="68"/>
        <v>43.56666666666672</v>
      </c>
      <c r="T1299">
        <f t="shared" si="68"/>
        <v>43.56666666666672</v>
      </c>
      <c r="W1299">
        <v>578</v>
      </c>
      <c r="X1299">
        <v>238.25</v>
      </c>
      <c r="Y1299">
        <v>122.02</v>
      </c>
      <c r="Z1299">
        <v>151.07</v>
      </c>
      <c r="AA1299">
        <v>189.74</v>
      </c>
      <c r="AB1299">
        <v>316.27999999999997</v>
      </c>
      <c r="AC1299">
        <v>49.51</v>
      </c>
      <c r="AD1299">
        <v>334.75</v>
      </c>
      <c r="AE1299">
        <v>254.7</v>
      </c>
      <c r="AF1299">
        <v>208.49</v>
      </c>
      <c r="AG1299">
        <v>284.57</v>
      </c>
      <c r="AH1299">
        <v>512.24</v>
      </c>
      <c r="AI1299">
        <v>314.52</v>
      </c>
      <c r="AJ1299">
        <v>175.16</v>
      </c>
      <c r="AK1299">
        <v>184.65</v>
      </c>
      <c r="AL1299">
        <v>72.41</v>
      </c>
      <c r="AM1299">
        <v>105.44</v>
      </c>
      <c r="AN1299">
        <v>108.78</v>
      </c>
      <c r="AO1299">
        <v>263.92</v>
      </c>
      <c r="AP1299">
        <v>166.66</v>
      </c>
    </row>
    <row r="1300" spans="1:42" x14ac:dyDescent="0.25">
      <c r="A1300">
        <v>579</v>
      </c>
      <c r="B1300">
        <f t="shared" si="68"/>
        <v>14.777777777777771</v>
      </c>
      <c r="C1300">
        <f t="shared" si="68"/>
        <v>14.777777777777771</v>
      </c>
      <c r="D1300">
        <f t="shared" si="68"/>
        <v>14.777777777777771</v>
      </c>
      <c r="E1300">
        <f t="shared" si="68"/>
        <v>14.777777777777771</v>
      </c>
      <c r="F1300">
        <f t="shared" si="68"/>
        <v>14.777777777777771</v>
      </c>
      <c r="G1300">
        <f t="shared" si="68"/>
        <v>14.777777777777771</v>
      </c>
      <c r="H1300">
        <f t="shared" si="68"/>
        <v>14.777777777777771</v>
      </c>
      <c r="I1300">
        <f t="shared" si="68"/>
        <v>14.777777777777771</v>
      </c>
      <c r="J1300">
        <f t="shared" si="68"/>
        <v>14.777777777777771</v>
      </c>
      <c r="K1300">
        <f t="shared" si="68"/>
        <v>14.777777777777771</v>
      </c>
      <c r="L1300">
        <f t="shared" si="68"/>
        <v>14.777777777777771</v>
      </c>
      <c r="M1300">
        <f t="shared" si="68"/>
        <v>14.777777777777771</v>
      </c>
      <c r="N1300">
        <f t="shared" si="68"/>
        <v>14.777777777777771</v>
      </c>
      <c r="O1300">
        <f t="shared" si="68"/>
        <v>14.777777777777771</v>
      </c>
      <c r="P1300">
        <f t="shared" si="68"/>
        <v>14.777777777777771</v>
      </c>
      <c r="Q1300">
        <f t="shared" si="68"/>
        <v>14.777777777777771</v>
      </c>
      <c r="R1300">
        <f t="shared" si="68"/>
        <v>14.777777777777771</v>
      </c>
      <c r="S1300">
        <f t="shared" si="68"/>
        <v>14.777777777777771</v>
      </c>
      <c r="T1300">
        <f t="shared" si="68"/>
        <v>14.777777777777771</v>
      </c>
      <c r="W1300">
        <v>579</v>
      </c>
      <c r="X1300">
        <v>246.5</v>
      </c>
      <c r="Y1300">
        <v>126.4</v>
      </c>
      <c r="Z1300">
        <v>155.61000000000001</v>
      </c>
      <c r="AA1300">
        <v>196.77</v>
      </c>
      <c r="AB1300">
        <v>323.85000000000002</v>
      </c>
      <c r="AC1300">
        <v>42.11</v>
      </c>
      <c r="AD1300">
        <v>305.64999999999998</v>
      </c>
      <c r="AE1300">
        <v>240.77</v>
      </c>
      <c r="AF1300">
        <v>198.65</v>
      </c>
      <c r="AG1300">
        <v>284.33999999999997</v>
      </c>
      <c r="AH1300">
        <v>532.87</v>
      </c>
      <c r="AI1300">
        <v>325.82</v>
      </c>
      <c r="AJ1300">
        <v>161.63999999999999</v>
      </c>
      <c r="AK1300">
        <v>163.19999999999999</v>
      </c>
      <c r="AL1300">
        <v>78.12</v>
      </c>
      <c r="AM1300">
        <v>112.71</v>
      </c>
      <c r="AN1300">
        <v>115.99</v>
      </c>
      <c r="AO1300">
        <v>263.99</v>
      </c>
      <c r="AP1300">
        <v>148.97</v>
      </c>
    </row>
    <row r="1301" spans="1:42" x14ac:dyDescent="0.25">
      <c r="A1301">
        <v>580</v>
      </c>
      <c r="B1301">
        <f t="shared" si="68"/>
        <v>72.322222222222308</v>
      </c>
      <c r="C1301">
        <f t="shared" si="68"/>
        <v>72.322222222222308</v>
      </c>
      <c r="D1301">
        <f t="shared" si="68"/>
        <v>72.322222222222308</v>
      </c>
      <c r="E1301">
        <f t="shared" si="68"/>
        <v>72.322222222222308</v>
      </c>
      <c r="F1301">
        <f t="shared" si="68"/>
        <v>72.322222222222308</v>
      </c>
      <c r="G1301">
        <f t="shared" si="68"/>
        <v>72.322222222222308</v>
      </c>
      <c r="H1301">
        <f t="shared" si="68"/>
        <v>72.322222222222308</v>
      </c>
      <c r="I1301">
        <f t="shared" si="68"/>
        <v>72.322222222222308</v>
      </c>
      <c r="J1301">
        <f t="shared" si="68"/>
        <v>72.322222222222308</v>
      </c>
      <c r="K1301">
        <f t="shared" si="68"/>
        <v>72.322222222222308</v>
      </c>
      <c r="L1301">
        <f t="shared" si="68"/>
        <v>72.322222222222308</v>
      </c>
      <c r="M1301">
        <f t="shared" si="68"/>
        <v>72.322222222222308</v>
      </c>
      <c r="N1301">
        <f t="shared" si="68"/>
        <v>72.322222222222308</v>
      </c>
      <c r="O1301">
        <f t="shared" si="68"/>
        <v>72.322222222222308</v>
      </c>
      <c r="P1301">
        <f t="shared" si="68"/>
        <v>72.322222222222308</v>
      </c>
      <c r="Q1301">
        <f t="shared" si="68"/>
        <v>72.322222222222308</v>
      </c>
      <c r="R1301">
        <f t="shared" si="68"/>
        <v>72.322222222222308</v>
      </c>
      <c r="S1301">
        <f t="shared" si="68"/>
        <v>72.322222222222308</v>
      </c>
      <c r="T1301">
        <f t="shared" si="68"/>
        <v>72.322222222222308</v>
      </c>
      <c r="W1301">
        <v>580</v>
      </c>
      <c r="X1301">
        <v>257.58</v>
      </c>
      <c r="Y1301">
        <v>103.61</v>
      </c>
      <c r="Z1301">
        <v>128.4</v>
      </c>
      <c r="AA1301">
        <v>172.84</v>
      </c>
      <c r="AB1301">
        <v>321.91000000000003</v>
      </c>
      <c r="AC1301">
        <v>21.19</v>
      </c>
      <c r="AD1301">
        <v>302.18</v>
      </c>
      <c r="AE1301">
        <v>255.53</v>
      </c>
      <c r="AF1301">
        <v>198.02</v>
      </c>
      <c r="AG1301">
        <v>295.22000000000003</v>
      </c>
      <c r="AH1301">
        <v>503.34</v>
      </c>
      <c r="AI1301">
        <v>305.66000000000003</v>
      </c>
      <c r="AJ1301">
        <v>159.97</v>
      </c>
      <c r="AK1301">
        <v>163.6</v>
      </c>
      <c r="AL1301">
        <v>99.35</v>
      </c>
      <c r="AM1301">
        <v>119.67</v>
      </c>
      <c r="AN1301">
        <v>119.69</v>
      </c>
      <c r="AO1301">
        <v>274.36</v>
      </c>
      <c r="AP1301">
        <v>167.25</v>
      </c>
    </row>
    <row r="1302" spans="1:42" x14ac:dyDescent="0.25">
      <c r="A1302">
        <v>581</v>
      </c>
      <c r="B1302">
        <f t="shared" si="68"/>
        <v>53.522222222222126</v>
      </c>
      <c r="C1302">
        <f t="shared" si="68"/>
        <v>53.522222222222126</v>
      </c>
      <c r="D1302">
        <f t="shared" si="68"/>
        <v>53.522222222222126</v>
      </c>
      <c r="E1302">
        <f t="shared" si="68"/>
        <v>53.522222222222126</v>
      </c>
      <c r="F1302">
        <f t="shared" si="68"/>
        <v>53.522222222222126</v>
      </c>
      <c r="G1302">
        <f t="shared" si="68"/>
        <v>53.522222222222126</v>
      </c>
      <c r="H1302">
        <f t="shared" si="68"/>
        <v>53.522222222222126</v>
      </c>
      <c r="I1302">
        <f t="shared" si="68"/>
        <v>53.522222222222126</v>
      </c>
      <c r="J1302">
        <f t="shared" ref="J1302:T1302" si="69">IF($B$809=1,$B492,$C492)</f>
        <v>53.522222222222126</v>
      </c>
      <c r="K1302">
        <f t="shared" si="69"/>
        <v>53.522222222222126</v>
      </c>
      <c r="L1302">
        <f t="shared" si="69"/>
        <v>53.522222222222126</v>
      </c>
      <c r="M1302">
        <f t="shared" si="69"/>
        <v>53.522222222222126</v>
      </c>
      <c r="N1302">
        <f t="shared" si="69"/>
        <v>53.522222222222126</v>
      </c>
      <c r="O1302">
        <f t="shared" si="69"/>
        <v>53.522222222222126</v>
      </c>
      <c r="P1302">
        <f t="shared" si="69"/>
        <v>53.522222222222126</v>
      </c>
      <c r="Q1302">
        <f t="shared" si="69"/>
        <v>53.522222222222126</v>
      </c>
      <c r="R1302">
        <f t="shared" si="69"/>
        <v>53.522222222222126</v>
      </c>
      <c r="S1302">
        <f t="shared" si="69"/>
        <v>53.522222222222126</v>
      </c>
      <c r="T1302">
        <f t="shared" si="69"/>
        <v>53.522222222222126</v>
      </c>
      <c r="W1302">
        <v>581</v>
      </c>
      <c r="X1302">
        <v>161.66</v>
      </c>
      <c r="Y1302">
        <v>152.47</v>
      </c>
      <c r="Z1302">
        <v>189.84</v>
      </c>
      <c r="AA1302">
        <v>229.04</v>
      </c>
      <c r="AB1302">
        <v>281.76</v>
      </c>
      <c r="AC1302">
        <v>109.02</v>
      </c>
      <c r="AD1302">
        <v>347.58</v>
      </c>
      <c r="AE1302">
        <v>283.97000000000003</v>
      </c>
      <c r="AF1302">
        <v>265.77</v>
      </c>
      <c r="AG1302">
        <v>265.26</v>
      </c>
      <c r="AH1302">
        <v>484.17</v>
      </c>
      <c r="AI1302">
        <v>349.96</v>
      </c>
      <c r="AJ1302">
        <v>214.98</v>
      </c>
      <c r="AK1302">
        <v>245.15</v>
      </c>
      <c r="AL1302">
        <v>48.41</v>
      </c>
      <c r="AM1302">
        <v>79.64</v>
      </c>
      <c r="AN1302">
        <v>85.35</v>
      </c>
      <c r="AO1302">
        <v>209.48</v>
      </c>
      <c r="AP1302">
        <v>177.55</v>
      </c>
    </row>
    <row r="1303" spans="1:42" x14ac:dyDescent="0.25">
      <c r="A1303">
        <v>582</v>
      </c>
      <c r="B1303">
        <f t="shared" ref="B1303:T1316" si="70">IF($B$809=1,$B493,$C493)</f>
        <v>55.844444444444434</v>
      </c>
      <c r="C1303">
        <f t="shared" si="70"/>
        <v>55.844444444444434</v>
      </c>
      <c r="D1303">
        <f t="shared" si="70"/>
        <v>55.844444444444434</v>
      </c>
      <c r="E1303">
        <f t="shared" si="70"/>
        <v>55.844444444444434</v>
      </c>
      <c r="F1303">
        <f t="shared" si="70"/>
        <v>55.844444444444434</v>
      </c>
      <c r="G1303">
        <f t="shared" si="70"/>
        <v>55.844444444444434</v>
      </c>
      <c r="H1303">
        <f t="shared" si="70"/>
        <v>55.844444444444434</v>
      </c>
      <c r="I1303">
        <f t="shared" si="70"/>
        <v>55.844444444444434</v>
      </c>
      <c r="J1303">
        <f t="shared" si="70"/>
        <v>55.844444444444434</v>
      </c>
      <c r="K1303">
        <f t="shared" si="70"/>
        <v>55.844444444444434</v>
      </c>
      <c r="L1303">
        <f t="shared" si="70"/>
        <v>55.844444444444434</v>
      </c>
      <c r="M1303">
        <f t="shared" si="70"/>
        <v>55.844444444444434</v>
      </c>
      <c r="N1303">
        <f t="shared" si="70"/>
        <v>55.844444444444434</v>
      </c>
      <c r="O1303">
        <f t="shared" si="70"/>
        <v>55.844444444444434</v>
      </c>
      <c r="P1303">
        <f t="shared" si="70"/>
        <v>55.844444444444434</v>
      </c>
      <c r="Q1303">
        <f t="shared" si="70"/>
        <v>55.844444444444434</v>
      </c>
      <c r="R1303">
        <f t="shared" si="70"/>
        <v>55.844444444444434</v>
      </c>
      <c r="S1303">
        <f t="shared" si="70"/>
        <v>55.844444444444434</v>
      </c>
      <c r="T1303">
        <f t="shared" si="70"/>
        <v>55.844444444444434</v>
      </c>
      <c r="W1303">
        <v>582</v>
      </c>
      <c r="X1303">
        <v>46.16</v>
      </c>
      <c r="Y1303">
        <v>254.43</v>
      </c>
      <c r="Z1303">
        <v>284.12</v>
      </c>
      <c r="AA1303">
        <v>324.68</v>
      </c>
      <c r="AB1303">
        <v>246.24</v>
      </c>
      <c r="AC1303">
        <v>213.9</v>
      </c>
      <c r="AD1303">
        <v>403.59</v>
      </c>
      <c r="AE1303">
        <v>318.93</v>
      </c>
      <c r="AF1303">
        <v>314.31</v>
      </c>
      <c r="AG1303">
        <v>287.7</v>
      </c>
      <c r="AH1303">
        <v>505.55</v>
      </c>
      <c r="AI1303">
        <v>424.38</v>
      </c>
      <c r="AJ1303">
        <v>270.02999999999997</v>
      </c>
      <c r="AK1303">
        <v>286.10000000000002</v>
      </c>
      <c r="AL1303">
        <v>160.11000000000001</v>
      </c>
      <c r="AM1303">
        <v>115.3</v>
      </c>
      <c r="AN1303">
        <v>110.93</v>
      </c>
      <c r="AO1303">
        <v>123.05</v>
      </c>
      <c r="AP1303">
        <v>211.91</v>
      </c>
    </row>
    <row r="1304" spans="1:42" x14ac:dyDescent="0.25">
      <c r="A1304">
        <v>583</v>
      </c>
      <c r="B1304">
        <f t="shared" si="70"/>
        <v>93.355555555555384</v>
      </c>
      <c r="C1304">
        <f t="shared" si="70"/>
        <v>93.355555555555384</v>
      </c>
      <c r="D1304">
        <f t="shared" si="70"/>
        <v>93.355555555555384</v>
      </c>
      <c r="E1304">
        <f t="shared" si="70"/>
        <v>93.355555555555384</v>
      </c>
      <c r="F1304">
        <f t="shared" si="70"/>
        <v>93.355555555555384</v>
      </c>
      <c r="G1304">
        <f t="shared" si="70"/>
        <v>93.355555555555384</v>
      </c>
      <c r="H1304">
        <f t="shared" si="70"/>
        <v>93.355555555555384</v>
      </c>
      <c r="I1304">
        <f t="shared" si="70"/>
        <v>93.355555555555384</v>
      </c>
      <c r="J1304">
        <f t="shared" si="70"/>
        <v>93.355555555555384</v>
      </c>
      <c r="K1304">
        <f t="shared" si="70"/>
        <v>93.355555555555384</v>
      </c>
      <c r="L1304">
        <f t="shared" si="70"/>
        <v>93.355555555555384</v>
      </c>
      <c r="M1304">
        <f t="shared" si="70"/>
        <v>93.355555555555384</v>
      </c>
      <c r="N1304">
        <f t="shared" si="70"/>
        <v>93.355555555555384</v>
      </c>
      <c r="O1304">
        <f t="shared" si="70"/>
        <v>93.355555555555384</v>
      </c>
      <c r="P1304">
        <f t="shared" si="70"/>
        <v>93.355555555555384</v>
      </c>
      <c r="Q1304">
        <f t="shared" si="70"/>
        <v>93.355555555555384</v>
      </c>
      <c r="R1304">
        <f t="shared" si="70"/>
        <v>93.355555555555384</v>
      </c>
      <c r="S1304">
        <f t="shared" si="70"/>
        <v>93.355555555555384</v>
      </c>
      <c r="T1304">
        <f t="shared" si="70"/>
        <v>93.355555555555384</v>
      </c>
      <c r="W1304">
        <v>583</v>
      </c>
      <c r="X1304">
        <v>70.77</v>
      </c>
      <c r="Y1304">
        <v>232.12</v>
      </c>
      <c r="Z1304">
        <v>276.18</v>
      </c>
      <c r="AA1304">
        <v>314.26</v>
      </c>
      <c r="AB1304">
        <v>238.87</v>
      </c>
      <c r="AC1304">
        <v>212.49</v>
      </c>
      <c r="AD1304">
        <v>363.66</v>
      </c>
      <c r="AE1304">
        <v>293.19</v>
      </c>
      <c r="AF1304">
        <v>295.64999999999998</v>
      </c>
      <c r="AG1304">
        <v>275.01</v>
      </c>
      <c r="AH1304">
        <v>502.2</v>
      </c>
      <c r="AI1304">
        <v>428.19</v>
      </c>
      <c r="AJ1304">
        <v>234.39</v>
      </c>
      <c r="AK1304">
        <v>254.01</v>
      </c>
      <c r="AL1304">
        <v>139.47</v>
      </c>
      <c r="AM1304">
        <v>97.6</v>
      </c>
      <c r="AN1304">
        <v>94.39</v>
      </c>
      <c r="AO1304">
        <v>118.4</v>
      </c>
      <c r="AP1304">
        <v>188.15</v>
      </c>
    </row>
    <row r="1305" spans="1:42" x14ac:dyDescent="0.25">
      <c r="A1305">
        <v>584</v>
      </c>
      <c r="B1305">
        <f t="shared" si="70"/>
        <v>306.96666666666715</v>
      </c>
      <c r="C1305">
        <f t="shared" si="70"/>
        <v>306.96666666666715</v>
      </c>
      <c r="D1305">
        <f t="shared" si="70"/>
        <v>306.96666666666715</v>
      </c>
      <c r="E1305">
        <f t="shared" si="70"/>
        <v>306.96666666666715</v>
      </c>
      <c r="F1305">
        <f t="shared" si="70"/>
        <v>306.96666666666715</v>
      </c>
      <c r="G1305">
        <f t="shared" si="70"/>
        <v>306.96666666666715</v>
      </c>
      <c r="H1305">
        <f t="shared" si="70"/>
        <v>306.96666666666715</v>
      </c>
      <c r="I1305">
        <f t="shared" si="70"/>
        <v>306.96666666666715</v>
      </c>
      <c r="J1305">
        <f t="shared" si="70"/>
        <v>306.96666666666715</v>
      </c>
      <c r="K1305">
        <f t="shared" si="70"/>
        <v>306.96666666666715</v>
      </c>
      <c r="L1305">
        <f t="shared" si="70"/>
        <v>306.96666666666715</v>
      </c>
      <c r="M1305">
        <f t="shared" si="70"/>
        <v>306.96666666666715</v>
      </c>
      <c r="N1305">
        <f t="shared" si="70"/>
        <v>306.96666666666715</v>
      </c>
      <c r="O1305">
        <f t="shared" si="70"/>
        <v>306.96666666666715</v>
      </c>
      <c r="P1305">
        <f t="shared" si="70"/>
        <v>306.96666666666715</v>
      </c>
      <c r="Q1305">
        <f t="shared" si="70"/>
        <v>306.96666666666715</v>
      </c>
      <c r="R1305">
        <f t="shared" si="70"/>
        <v>306.96666666666715</v>
      </c>
      <c r="S1305">
        <f t="shared" si="70"/>
        <v>306.96666666666715</v>
      </c>
      <c r="T1305">
        <f t="shared" si="70"/>
        <v>306.96666666666715</v>
      </c>
      <c r="W1305">
        <v>584</v>
      </c>
      <c r="X1305">
        <v>63.42</v>
      </c>
      <c r="Y1305">
        <v>231.53</v>
      </c>
      <c r="Z1305">
        <v>261.77999999999997</v>
      </c>
      <c r="AA1305">
        <v>319.77</v>
      </c>
      <c r="AB1305">
        <v>239.67</v>
      </c>
      <c r="AC1305">
        <v>201.47</v>
      </c>
      <c r="AD1305">
        <v>362.98</v>
      </c>
      <c r="AE1305">
        <v>310.52</v>
      </c>
      <c r="AF1305">
        <v>296.49</v>
      </c>
      <c r="AG1305">
        <v>285.74</v>
      </c>
      <c r="AH1305">
        <v>483.26</v>
      </c>
      <c r="AI1305">
        <v>392.98</v>
      </c>
      <c r="AJ1305">
        <v>246.26</v>
      </c>
      <c r="AK1305">
        <v>269.99</v>
      </c>
      <c r="AL1305">
        <v>149.5</v>
      </c>
      <c r="AM1305">
        <v>91.41</v>
      </c>
      <c r="AN1305">
        <v>91.63</v>
      </c>
      <c r="AO1305">
        <v>119.36</v>
      </c>
      <c r="AP1305">
        <v>200.92</v>
      </c>
    </row>
    <row r="1306" spans="1:42" x14ac:dyDescent="0.25">
      <c r="A1306">
        <v>585</v>
      </c>
      <c r="B1306">
        <f t="shared" si="70"/>
        <v>18.066666666666606</v>
      </c>
      <c r="C1306">
        <f t="shared" si="70"/>
        <v>18.066666666666606</v>
      </c>
      <c r="D1306">
        <f t="shared" si="70"/>
        <v>18.066666666666606</v>
      </c>
      <c r="E1306">
        <f t="shared" si="70"/>
        <v>18.066666666666606</v>
      </c>
      <c r="F1306">
        <f t="shared" si="70"/>
        <v>18.066666666666606</v>
      </c>
      <c r="G1306">
        <f t="shared" si="70"/>
        <v>18.066666666666606</v>
      </c>
      <c r="H1306">
        <f t="shared" si="70"/>
        <v>18.066666666666606</v>
      </c>
      <c r="I1306">
        <f t="shared" si="70"/>
        <v>18.066666666666606</v>
      </c>
      <c r="J1306">
        <f t="shared" si="70"/>
        <v>18.066666666666606</v>
      </c>
      <c r="K1306">
        <f t="shared" si="70"/>
        <v>18.066666666666606</v>
      </c>
      <c r="L1306">
        <f t="shared" si="70"/>
        <v>18.066666666666606</v>
      </c>
      <c r="M1306">
        <f t="shared" si="70"/>
        <v>18.066666666666606</v>
      </c>
      <c r="N1306">
        <f t="shared" si="70"/>
        <v>18.066666666666606</v>
      </c>
      <c r="O1306">
        <f t="shared" si="70"/>
        <v>18.066666666666606</v>
      </c>
      <c r="P1306">
        <f t="shared" si="70"/>
        <v>18.066666666666606</v>
      </c>
      <c r="Q1306">
        <f t="shared" si="70"/>
        <v>18.066666666666606</v>
      </c>
      <c r="R1306">
        <f t="shared" si="70"/>
        <v>18.066666666666606</v>
      </c>
      <c r="S1306">
        <f t="shared" si="70"/>
        <v>18.066666666666606</v>
      </c>
      <c r="T1306">
        <f t="shared" si="70"/>
        <v>18.066666666666606</v>
      </c>
      <c r="W1306">
        <v>585</v>
      </c>
      <c r="X1306">
        <v>82.87</v>
      </c>
      <c r="Y1306">
        <v>230.15</v>
      </c>
      <c r="Z1306">
        <v>251.99</v>
      </c>
      <c r="AA1306">
        <v>288.8</v>
      </c>
      <c r="AB1306">
        <v>244.12</v>
      </c>
      <c r="AC1306">
        <v>193.15</v>
      </c>
      <c r="AD1306">
        <v>353.06</v>
      </c>
      <c r="AE1306">
        <v>306.45999999999998</v>
      </c>
      <c r="AF1306">
        <v>300.52999999999997</v>
      </c>
      <c r="AG1306">
        <v>297.26</v>
      </c>
      <c r="AH1306">
        <v>513.42999999999995</v>
      </c>
      <c r="AI1306">
        <v>408.94</v>
      </c>
      <c r="AJ1306">
        <v>249.65</v>
      </c>
      <c r="AK1306">
        <v>270.27999999999997</v>
      </c>
      <c r="AL1306">
        <v>134.09</v>
      </c>
      <c r="AM1306">
        <v>78.69</v>
      </c>
      <c r="AN1306">
        <v>74.95</v>
      </c>
      <c r="AO1306">
        <v>133.69999999999999</v>
      </c>
      <c r="AP1306">
        <v>197.92</v>
      </c>
    </row>
    <row r="1307" spans="1:42" x14ac:dyDescent="0.25">
      <c r="A1307">
        <v>586</v>
      </c>
      <c r="B1307">
        <f t="shared" si="70"/>
        <v>53.255555555555702</v>
      </c>
      <c r="C1307">
        <f t="shared" si="70"/>
        <v>53.255555555555702</v>
      </c>
      <c r="D1307">
        <f t="shared" si="70"/>
        <v>53.255555555555702</v>
      </c>
      <c r="E1307">
        <f t="shared" si="70"/>
        <v>53.255555555555702</v>
      </c>
      <c r="F1307">
        <f t="shared" si="70"/>
        <v>53.255555555555702</v>
      </c>
      <c r="G1307">
        <f t="shared" si="70"/>
        <v>53.255555555555702</v>
      </c>
      <c r="H1307">
        <f t="shared" si="70"/>
        <v>53.255555555555702</v>
      </c>
      <c r="I1307">
        <f t="shared" si="70"/>
        <v>53.255555555555702</v>
      </c>
      <c r="J1307">
        <f t="shared" si="70"/>
        <v>53.255555555555702</v>
      </c>
      <c r="K1307">
        <f t="shared" si="70"/>
        <v>53.255555555555702</v>
      </c>
      <c r="L1307">
        <f t="shared" si="70"/>
        <v>53.255555555555702</v>
      </c>
      <c r="M1307">
        <f t="shared" si="70"/>
        <v>53.255555555555702</v>
      </c>
      <c r="N1307">
        <f t="shared" si="70"/>
        <v>53.255555555555702</v>
      </c>
      <c r="O1307">
        <f t="shared" si="70"/>
        <v>53.255555555555702</v>
      </c>
      <c r="P1307">
        <f t="shared" si="70"/>
        <v>53.255555555555702</v>
      </c>
      <c r="Q1307">
        <f t="shared" si="70"/>
        <v>53.255555555555702</v>
      </c>
      <c r="R1307">
        <f t="shared" si="70"/>
        <v>53.255555555555702</v>
      </c>
      <c r="S1307">
        <f t="shared" si="70"/>
        <v>53.255555555555702</v>
      </c>
      <c r="T1307">
        <f t="shared" si="70"/>
        <v>53.255555555555702</v>
      </c>
      <c r="W1307">
        <v>586</v>
      </c>
      <c r="X1307">
        <v>87.57</v>
      </c>
      <c r="Y1307">
        <v>227.41</v>
      </c>
      <c r="Z1307">
        <v>270.31</v>
      </c>
      <c r="AA1307">
        <v>313.39</v>
      </c>
      <c r="AB1307">
        <v>256.54000000000002</v>
      </c>
      <c r="AC1307">
        <v>185.35</v>
      </c>
      <c r="AD1307">
        <v>348.68</v>
      </c>
      <c r="AE1307">
        <v>270.45999999999998</v>
      </c>
      <c r="AF1307">
        <v>266.05</v>
      </c>
      <c r="AG1307">
        <v>322.95</v>
      </c>
      <c r="AH1307">
        <v>550.53</v>
      </c>
      <c r="AI1307">
        <v>417.92</v>
      </c>
      <c r="AJ1307">
        <v>223.76</v>
      </c>
      <c r="AK1307">
        <v>230.86</v>
      </c>
      <c r="AL1307">
        <v>130.54</v>
      </c>
      <c r="AM1307">
        <v>95.59</v>
      </c>
      <c r="AN1307">
        <v>88.73</v>
      </c>
      <c r="AO1307">
        <v>131.15</v>
      </c>
      <c r="AP1307">
        <v>169.49</v>
      </c>
    </row>
    <row r="1308" spans="1:42" x14ac:dyDescent="0.25">
      <c r="A1308">
        <v>587</v>
      </c>
      <c r="B1308">
        <f t="shared" si="70"/>
        <v>26.52222222222224</v>
      </c>
      <c r="C1308">
        <f t="shared" si="70"/>
        <v>26.52222222222224</v>
      </c>
      <c r="D1308">
        <f t="shared" si="70"/>
        <v>26.52222222222224</v>
      </c>
      <c r="E1308">
        <f t="shared" si="70"/>
        <v>26.52222222222224</v>
      </c>
      <c r="F1308">
        <f t="shared" si="70"/>
        <v>26.52222222222224</v>
      </c>
      <c r="G1308">
        <f t="shared" si="70"/>
        <v>26.52222222222224</v>
      </c>
      <c r="H1308">
        <f t="shared" si="70"/>
        <v>26.52222222222224</v>
      </c>
      <c r="I1308">
        <f t="shared" si="70"/>
        <v>26.52222222222224</v>
      </c>
      <c r="J1308">
        <f t="shared" si="70"/>
        <v>26.52222222222224</v>
      </c>
      <c r="K1308">
        <f t="shared" si="70"/>
        <v>26.52222222222224</v>
      </c>
      <c r="L1308">
        <f t="shared" si="70"/>
        <v>26.52222222222224</v>
      </c>
      <c r="M1308">
        <f t="shared" si="70"/>
        <v>26.52222222222224</v>
      </c>
      <c r="N1308">
        <f t="shared" si="70"/>
        <v>26.52222222222224</v>
      </c>
      <c r="O1308">
        <f t="shared" si="70"/>
        <v>26.52222222222224</v>
      </c>
      <c r="P1308">
        <f t="shared" si="70"/>
        <v>26.52222222222224</v>
      </c>
      <c r="Q1308">
        <f t="shared" si="70"/>
        <v>26.52222222222224</v>
      </c>
      <c r="R1308">
        <f t="shared" si="70"/>
        <v>26.52222222222224</v>
      </c>
      <c r="S1308">
        <f t="shared" si="70"/>
        <v>26.52222222222224</v>
      </c>
      <c r="T1308">
        <f t="shared" si="70"/>
        <v>26.52222222222224</v>
      </c>
      <c r="W1308">
        <v>587</v>
      </c>
      <c r="X1308">
        <v>92</v>
      </c>
      <c r="Y1308">
        <v>227.77</v>
      </c>
      <c r="Z1308">
        <v>259.26</v>
      </c>
      <c r="AA1308">
        <v>307.23</v>
      </c>
      <c r="AB1308">
        <v>267.74</v>
      </c>
      <c r="AC1308">
        <v>180.43</v>
      </c>
      <c r="AD1308">
        <v>337.41</v>
      </c>
      <c r="AE1308">
        <v>280.07</v>
      </c>
      <c r="AF1308">
        <v>276.52999999999997</v>
      </c>
      <c r="AG1308">
        <v>315.55</v>
      </c>
      <c r="AH1308">
        <v>553.29</v>
      </c>
      <c r="AI1308">
        <v>388.61</v>
      </c>
      <c r="AJ1308">
        <v>219.32</v>
      </c>
      <c r="AK1308">
        <v>242.51</v>
      </c>
      <c r="AL1308">
        <v>123.02</v>
      </c>
      <c r="AM1308">
        <v>87.37</v>
      </c>
      <c r="AN1308">
        <v>84.05</v>
      </c>
      <c r="AO1308">
        <v>128.78</v>
      </c>
      <c r="AP1308">
        <v>174.05</v>
      </c>
    </row>
    <row r="1309" spans="1:42" x14ac:dyDescent="0.25">
      <c r="A1309">
        <v>588</v>
      </c>
      <c r="B1309">
        <f t="shared" si="70"/>
        <v>17.244444444444468</v>
      </c>
      <c r="C1309">
        <f t="shared" si="70"/>
        <v>17.244444444444468</v>
      </c>
      <c r="D1309">
        <f t="shared" si="70"/>
        <v>17.244444444444468</v>
      </c>
      <c r="E1309">
        <f t="shared" si="70"/>
        <v>17.244444444444468</v>
      </c>
      <c r="F1309">
        <f t="shared" si="70"/>
        <v>17.244444444444468</v>
      </c>
      <c r="G1309">
        <f t="shared" si="70"/>
        <v>17.244444444444468</v>
      </c>
      <c r="H1309">
        <f t="shared" si="70"/>
        <v>17.244444444444468</v>
      </c>
      <c r="I1309">
        <f t="shared" si="70"/>
        <v>17.244444444444468</v>
      </c>
      <c r="J1309">
        <f t="shared" si="70"/>
        <v>17.244444444444468</v>
      </c>
      <c r="K1309">
        <f t="shared" si="70"/>
        <v>17.244444444444468</v>
      </c>
      <c r="L1309">
        <f t="shared" si="70"/>
        <v>17.244444444444468</v>
      </c>
      <c r="M1309">
        <f t="shared" si="70"/>
        <v>17.244444444444468</v>
      </c>
      <c r="N1309">
        <f t="shared" si="70"/>
        <v>17.244444444444468</v>
      </c>
      <c r="O1309">
        <f t="shared" si="70"/>
        <v>17.244444444444468</v>
      </c>
      <c r="P1309">
        <f t="shared" si="70"/>
        <v>17.244444444444468</v>
      </c>
      <c r="Q1309">
        <f t="shared" si="70"/>
        <v>17.244444444444468</v>
      </c>
      <c r="R1309">
        <f t="shared" si="70"/>
        <v>17.244444444444468</v>
      </c>
      <c r="S1309">
        <f t="shared" si="70"/>
        <v>17.244444444444468</v>
      </c>
      <c r="T1309">
        <f t="shared" si="70"/>
        <v>17.244444444444468</v>
      </c>
      <c r="W1309">
        <v>588</v>
      </c>
      <c r="X1309">
        <v>98.57</v>
      </c>
      <c r="Y1309">
        <v>248.43</v>
      </c>
      <c r="Z1309">
        <v>289.76</v>
      </c>
      <c r="AA1309">
        <v>319.93</v>
      </c>
      <c r="AB1309">
        <v>281.13</v>
      </c>
      <c r="AC1309">
        <v>193.97</v>
      </c>
      <c r="AD1309">
        <v>334.87</v>
      </c>
      <c r="AE1309">
        <v>290.27</v>
      </c>
      <c r="AF1309">
        <v>287.92</v>
      </c>
      <c r="AG1309">
        <v>317.11</v>
      </c>
      <c r="AH1309">
        <v>523.33000000000004</v>
      </c>
      <c r="AI1309">
        <v>440.18</v>
      </c>
      <c r="AJ1309">
        <v>219.47</v>
      </c>
      <c r="AK1309">
        <v>245.59</v>
      </c>
      <c r="AL1309">
        <v>136.76</v>
      </c>
      <c r="AM1309">
        <v>112.4</v>
      </c>
      <c r="AN1309">
        <v>105.09</v>
      </c>
      <c r="AO1309">
        <v>109.86</v>
      </c>
      <c r="AP1309">
        <v>176.67</v>
      </c>
    </row>
    <row r="1310" spans="1:42" x14ac:dyDescent="0.25">
      <c r="A1310">
        <v>589</v>
      </c>
      <c r="B1310">
        <f t="shared" si="70"/>
        <v>54.888888888888914</v>
      </c>
      <c r="C1310">
        <f t="shared" si="70"/>
        <v>54.888888888888914</v>
      </c>
      <c r="D1310">
        <f t="shared" si="70"/>
        <v>54.888888888888914</v>
      </c>
      <c r="E1310">
        <f t="shared" si="70"/>
        <v>54.888888888888914</v>
      </c>
      <c r="F1310">
        <f t="shared" si="70"/>
        <v>54.888888888888914</v>
      </c>
      <c r="G1310">
        <f t="shared" si="70"/>
        <v>54.888888888888914</v>
      </c>
      <c r="H1310">
        <f t="shared" si="70"/>
        <v>54.888888888888914</v>
      </c>
      <c r="I1310">
        <f t="shared" si="70"/>
        <v>54.888888888888914</v>
      </c>
      <c r="J1310">
        <f t="shared" si="70"/>
        <v>54.888888888888914</v>
      </c>
      <c r="K1310">
        <f t="shared" si="70"/>
        <v>54.888888888888914</v>
      </c>
      <c r="L1310">
        <f t="shared" si="70"/>
        <v>54.888888888888914</v>
      </c>
      <c r="M1310">
        <f t="shared" si="70"/>
        <v>54.888888888888914</v>
      </c>
      <c r="N1310">
        <f t="shared" si="70"/>
        <v>54.888888888888914</v>
      </c>
      <c r="O1310">
        <f t="shared" si="70"/>
        <v>54.888888888888914</v>
      </c>
      <c r="P1310">
        <f t="shared" si="70"/>
        <v>54.888888888888914</v>
      </c>
      <c r="Q1310">
        <f t="shared" si="70"/>
        <v>54.888888888888914</v>
      </c>
      <c r="R1310">
        <f t="shared" si="70"/>
        <v>54.888888888888914</v>
      </c>
      <c r="S1310">
        <f t="shared" si="70"/>
        <v>54.888888888888914</v>
      </c>
      <c r="T1310">
        <f t="shared" si="70"/>
        <v>54.888888888888914</v>
      </c>
      <c r="W1310">
        <v>589</v>
      </c>
      <c r="X1310">
        <v>109.62</v>
      </c>
      <c r="Y1310">
        <v>230.85</v>
      </c>
      <c r="Z1310">
        <v>268.98</v>
      </c>
      <c r="AA1310">
        <v>293.58</v>
      </c>
      <c r="AB1310">
        <v>284.63</v>
      </c>
      <c r="AC1310">
        <v>200.14</v>
      </c>
      <c r="AD1310">
        <v>324.70999999999998</v>
      </c>
      <c r="AE1310">
        <v>266.70999999999998</v>
      </c>
      <c r="AF1310">
        <v>291.73</v>
      </c>
      <c r="AG1310">
        <v>332.66</v>
      </c>
      <c r="AH1310">
        <v>529.28</v>
      </c>
      <c r="AI1310">
        <v>426.84</v>
      </c>
      <c r="AJ1310">
        <v>217.42</v>
      </c>
      <c r="AK1310">
        <v>224.81</v>
      </c>
      <c r="AL1310">
        <v>135.11000000000001</v>
      </c>
      <c r="AM1310">
        <v>102.65</v>
      </c>
      <c r="AN1310">
        <v>103.5</v>
      </c>
      <c r="AO1310">
        <v>119.22</v>
      </c>
      <c r="AP1310">
        <v>167.4</v>
      </c>
    </row>
    <row r="1311" spans="1:42" x14ac:dyDescent="0.25">
      <c r="A1311">
        <v>590</v>
      </c>
      <c r="B1311">
        <f t="shared" si="70"/>
        <v>17.300000000000068</v>
      </c>
      <c r="C1311">
        <f t="shared" si="70"/>
        <v>17.300000000000068</v>
      </c>
      <c r="D1311">
        <f t="shared" si="70"/>
        <v>17.300000000000068</v>
      </c>
      <c r="E1311">
        <f t="shared" si="70"/>
        <v>17.300000000000068</v>
      </c>
      <c r="F1311">
        <f t="shared" si="70"/>
        <v>17.300000000000068</v>
      </c>
      <c r="G1311">
        <f t="shared" si="70"/>
        <v>17.300000000000068</v>
      </c>
      <c r="H1311">
        <f t="shared" si="70"/>
        <v>17.300000000000068</v>
      </c>
      <c r="I1311">
        <f t="shared" si="70"/>
        <v>17.300000000000068</v>
      </c>
      <c r="J1311">
        <f t="shared" si="70"/>
        <v>17.300000000000068</v>
      </c>
      <c r="K1311">
        <f t="shared" si="70"/>
        <v>17.300000000000068</v>
      </c>
      <c r="L1311">
        <f t="shared" si="70"/>
        <v>17.300000000000068</v>
      </c>
      <c r="M1311">
        <f t="shared" si="70"/>
        <v>17.300000000000068</v>
      </c>
      <c r="N1311">
        <f t="shared" si="70"/>
        <v>17.300000000000068</v>
      </c>
      <c r="O1311">
        <f t="shared" si="70"/>
        <v>17.300000000000068</v>
      </c>
      <c r="P1311">
        <f t="shared" si="70"/>
        <v>17.300000000000068</v>
      </c>
      <c r="Q1311">
        <f t="shared" si="70"/>
        <v>17.300000000000068</v>
      </c>
      <c r="R1311">
        <f t="shared" si="70"/>
        <v>17.300000000000068</v>
      </c>
      <c r="S1311">
        <f t="shared" si="70"/>
        <v>17.300000000000068</v>
      </c>
      <c r="T1311">
        <f t="shared" si="70"/>
        <v>17.300000000000068</v>
      </c>
      <c r="W1311">
        <v>590</v>
      </c>
      <c r="X1311">
        <v>123.37</v>
      </c>
      <c r="Y1311">
        <v>231.46</v>
      </c>
      <c r="Z1311">
        <v>244.22</v>
      </c>
      <c r="AA1311">
        <v>299.38</v>
      </c>
      <c r="AB1311">
        <v>285.24</v>
      </c>
      <c r="AC1311">
        <v>169.72</v>
      </c>
      <c r="AD1311">
        <v>300.02999999999997</v>
      </c>
      <c r="AE1311">
        <v>257.07</v>
      </c>
      <c r="AF1311">
        <v>275.58999999999997</v>
      </c>
      <c r="AG1311">
        <v>304.07</v>
      </c>
      <c r="AH1311">
        <v>536.72</v>
      </c>
      <c r="AI1311">
        <v>409.62</v>
      </c>
      <c r="AJ1311">
        <v>188.77</v>
      </c>
      <c r="AK1311">
        <v>203.39</v>
      </c>
      <c r="AL1311">
        <v>110.96</v>
      </c>
      <c r="AM1311">
        <v>86.92</v>
      </c>
      <c r="AN1311">
        <v>81.849999999999994</v>
      </c>
      <c r="AO1311">
        <v>136.52000000000001</v>
      </c>
      <c r="AP1311">
        <v>139.31</v>
      </c>
    </row>
    <row r="1312" spans="1:42" x14ac:dyDescent="0.25">
      <c r="A1312">
        <v>591</v>
      </c>
      <c r="B1312">
        <f t="shared" si="70"/>
        <v>93.800000000000182</v>
      </c>
      <c r="C1312">
        <f t="shared" si="70"/>
        <v>93.800000000000182</v>
      </c>
      <c r="D1312">
        <f t="shared" si="70"/>
        <v>93.800000000000182</v>
      </c>
      <c r="E1312">
        <f t="shared" si="70"/>
        <v>93.800000000000182</v>
      </c>
      <c r="F1312">
        <f t="shared" si="70"/>
        <v>93.800000000000182</v>
      </c>
      <c r="G1312">
        <f t="shared" si="70"/>
        <v>93.800000000000182</v>
      </c>
      <c r="H1312">
        <f t="shared" si="70"/>
        <v>93.800000000000182</v>
      </c>
      <c r="I1312">
        <f t="shared" si="70"/>
        <v>93.800000000000182</v>
      </c>
      <c r="J1312">
        <f t="shared" si="70"/>
        <v>93.800000000000182</v>
      </c>
      <c r="K1312">
        <f t="shared" si="70"/>
        <v>93.800000000000182</v>
      </c>
      <c r="L1312">
        <f t="shared" si="70"/>
        <v>93.800000000000182</v>
      </c>
      <c r="M1312">
        <f t="shared" si="70"/>
        <v>93.800000000000182</v>
      </c>
      <c r="N1312">
        <f t="shared" si="70"/>
        <v>93.800000000000182</v>
      </c>
      <c r="O1312">
        <f t="shared" si="70"/>
        <v>93.800000000000182</v>
      </c>
      <c r="P1312">
        <f t="shared" si="70"/>
        <v>93.800000000000182</v>
      </c>
      <c r="Q1312">
        <f t="shared" si="70"/>
        <v>93.800000000000182</v>
      </c>
      <c r="R1312">
        <f t="shared" si="70"/>
        <v>93.800000000000182</v>
      </c>
      <c r="S1312">
        <f t="shared" si="70"/>
        <v>93.800000000000182</v>
      </c>
      <c r="T1312">
        <f t="shared" si="70"/>
        <v>93.800000000000182</v>
      </c>
      <c r="W1312">
        <v>591</v>
      </c>
      <c r="X1312">
        <v>103.98</v>
      </c>
      <c r="Y1312">
        <v>212.27</v>
      </c>
      <c r="Z1312">
        <v>236.8</v>
      </c>
      <c r="AA1312">
        <v>289.3</v>
      </c>
      <c r="AB1312">
        <v>277.47000000000003</v>
      </c>
      <c r="AC1312">
        <v>167.38</v>
      </c>
      <c r="AD1312">
        <v>314.68</v>
      </c>
      <c r="AE1312">
        <v>270.60000000000002</v>
      </c>
      <c r="AF1312">
        <v>258.93</v>
      </c>
      <c r="AG1312">
        <v>306.61</v>
      </c>
      <c r="AH1312">
        <v>511.81</v>
      </c>
      <c r="AI1312">
        <v>383.19</v>
      </c>
      <c r="AJ1312">
        <v>207.92</v>
      </c>
      <c r="AK1312">
        <v>215.25</v>
      </c>
      <c r="AL1312">
        <v>112.9</v>
      </c>
      <c r="AM1312">
        <v>86.08</v>
      </c>
      <c r="AN1312">
        <v>84.15</v>
      </c>
      <c r="AO1312">
        <v>146.24</v>
      </c>
      <c r="AP1312">
        <v>157.25</v>
      </c>
    </row>
    <row r="1313" spans="1:42" x14ac:dyDescent="0.25">
      <c r="A1313">
        <v>592</v>
      </c>
      <c r="B1313">
        <f t="shared" si="70"/>
        <v>29.622222222222149</v>
      </c>
      <c r="C1313">
        <f t="shared" si="70"/>
        <v>29.622222222222149</v>
      </c>
      <c r="D1313">
        <f t="shared" si="70"/>
        <v>29.622222222222149</v>
      </c>
      <c r="E1313">
        <f t="shared" si="70"/>
        <v>29.622222222222149</v>
      </c>
      <c r="F1313">
        <f t="shared" si="70"/>
        <v>29.622222222222149</v>
      </c>
      <c r="G1313">
        <f t="shared" si="70"/>
        <v>29.622222222222149</v>
      </c>
      <c r="H1313">
        <f t="shared" si="70"/>
        <v>29.622222222222149</v>
      </c>
      <c r="I1313">
        <f t="shared" si="70"/>
        <v>29.622222222222149</v>
      </c>
      <c r="J1313">
        <f t="shared" si="70"/>
        <v>29.622222222222149</v>
      </c>
      <c r="K1313">
        <f t="shared" si="70"/>
        <v>29.622222222222149</v>
      </c>
      <c r="L1313">
        <f t="shared" si="70"/>
        <v>29.622222222222149</v>
      </c>
      <c r="M1313">
        <f t="shared" si="70"/>
        <v>29.622222222222149</v>
      </c>
      <c r="N1313">
        <f t="shared" si="70"/>
        <v>29.622222222222149</v>
      </c>
      <c r="O1313">
        <f t="shared" si="70"/>
        <v>29.622222222222149</v>
      </c>
      <c r="P1313">
        <f t="shared" si="70"/>
        <v>29.622222222222149</v>
      </c>
      <c r="Q1313">
        <f t="shared" si="70"/>
        <v>29.622222222222149</v>
      </c>
      <c r="R1313">
        <f t="shared" si="70"/>
        <v>29.622222222222149</v>
      </c>
      <c r="S1313">
        <f t="shared" si="70"/>
        <v>29.622222222222149</v>
      </c>
      <c r="T1313">
        <f t="shared" si="70"/>
        <v>29.622222222222149</v>
      </c>
      <c r="W1313">
        <v>592</v>
      </c>
      <c r="X1313">
        <v>109.01</v>
      </c>
      <c r="Y1313">
        <v>220.46</v>
      </c>
      <c r="Z1313">
        <v>241.62</v>
      </c>
      <c r="AA1313">
        <v>284.68</v>
      </c>
      <c r="AB1313">
        <v>290.44</v>
      </c>
      <c r="AC1313">
        <v>169.2</v>
      </c>
      <c r="AD1313">
        <v>327.25</v>
      </c>
      <c r="AE1313">
        <v>276.69</v>
      </c>
      <c r="AF1313">
        <v>252.59</v>
      </c>
      <c r="AG1313">
        <v>304.52</v>
      </c>
      <c r="AH1313">
        <v>529.69000000000005</v>
      </c>
      <c r="AI1313">
        <v>401.6</v>
      </c>
      <c r="AJ1313">
        <v>210.97</v>
      </c>
      <c r="AK1313">
        <v>218.12</v>
      </c>
      <c r="AL1313">
        <v>114.19</v>
      </c>
      <c r="AM1313">
        <v>80.09</v>
      </c>
      <c r="AN1313">
        <v>72.39</v>
      </c>
      <c r="AO1313">
        <v>147.54</v>
      </c>
      <c r="AP1313">
        <v>165.23</v>
      </c>
    </row>
    <row r="1314" spans="1:42" x14ac:dyDescent="0.25">
      <c r="A1314">
        <v>593</v>
      </c>
      <c r="B1314">
        <f t="shared" si="70"/>
        <v>126.5444444444438</v>
      </c>
      <c r="C1314">
        <f t="shared" si="70"/>
        <v>126.5444444444438</v>
      </c>
      <c r="D1314">
        <f t="shared" si="70"/>
        <v>126.5444444444438</v>
      </c>
      <c r="E1314">
        <f t="shared" si="70"/>
        <v>126.5444444444438</v>
      </c>
      <c r="F1314">
        <f t="shared" si="70"/>
        <v>126.5444444444438</v>
      </c>
      <c r="G1314">
        <f t="shared" si="70"/>
        <v>126.5444444444438</v>
      </c>
      <c r="H1314">
        <f t="shared" si="70"/>
        <v>126.5444444444438</v>
      </c>
      <c r="I1314">
        <f t="shared" si="70"/>
        <v>126.5444444444438</v>
      </c>
      <c r="J1314">
        <f t="shared" si="70"/>
        <v>126.5444444444438</v>
      </c>
      <c r="K1314">
        <f t="shared" si="70"/>
        <v>126.5444444444438</v>
      </c>
      <c r="L1314">
        <f t="shared" si="70"/>
        <v>126.5444444444438</v>
      </c>
      <c r="M1314">
        <f t="shared" si="70"/>
        <v>126.5444444444438</v>
      </c>
      <c r="N1314">
        <f t="shared" si="70"/>
        <v>126.5444444444438</v>
      </c>
      <c r="O1314">
        <f t="shared" si="70"/>
        <v>126.5444444444438</v>
      </c>
      <c r="P1314">
        <f t="shared" si="70"/>
        <v>126.5444444444438</v>
      </c>
      <c r="Q1314">
        <f t="shared" si="70"/>
        <v>126.5444444444438</v>
      </c>
      <c r="R1314">
        <f t="shared" si="70"/>
        <v>126.5444444444438</v>
      </c>
      <c r="S1314">
        <f t="shared" si="70"/>
        <v>126.5444444444438</v>
      </c>
      <c r="T1314">
        <f t="shared" si="70"/>
        <v>126.5444444444438</v>
      </c>
      <c r="W1314">
        <v>593</v>
      </c>
      <c r="X1314">
        <v>133.69999999999999</v>
      </c>
      <c r="Y1314">
        <v>191.07</v>
      </c>
      <c r="Z1314">
        <v>222.18</v>
      </c>
      <c r="AA1314">
        <v>273.79000000000002</v>
      </c>
      <c r="AB1314">
        <v>261.8</v>
      </c>
      <c r="AC1314">
        <v>155.46</v>
      </c>
      <c r="AD1314">
        <v>342.19</v>
      </c>
      <c r="AE1314">
        <v>295.67</v>
      </c>
      <c r="AF1314">
        <v>278.04000000000002</v>
      </c>
      <c r="AG1314">
        <v>277.48</v>
      </c>
      <c r="AH1314">
        <v>479.88</v>
      </c>
      <c r="AI1314">
        <v>368.47</v>
      </c>
      <c r="AJ1314">
        <v>223.8</v>
      </c>
      <c r="AK1314">
        <v>250.3</v>
      </c>
      <c r="AL1314">
        <v>114.16</v>
      </c>
      <c r="AM1314">
        <v>53.12</v>
      </c>
      <c r="AN1314">
        <v>48.35</v>
      </c>
      <c r="AO1314">
        <v>179.71</v>
      </c>
      <c r="AP1314">
        <v>179.5</v>
      </c>
    </row>
    <row r="1315" spans="1:42" x14ac:dyDescent="0.25">
      <c r="A1315">
        <v>594</v>
      </c>
      <c r="B1315">
        <f t="shared" si="70"/>
        <v>45.688888888888869</v>
      </c>
      <c r="C1315">
        <f t="shared" si="70"/>
        <v>45.688888888888869</v>
      </c>
      <c r="D1315">
        <f t="shared" si="70"/>
        <v>45.688888888888869</v>
      </c>
      <c r="E1315">
        <f t="shared" si="70"/>
        <v>45.688888888888869</v>
      </c>
      <c r="F1315">
        <f t="shared" si="70"/>
        <v>45.688888888888869</v>
      </c>
      <c r="G1315">
        <f t="shared" si="70"/>
        <v>45.688888888888869</v>
      </c>
      <c r="H1315">
        <f t="shared" si="70"/>
        <v>45.688888888888869</v>
      </c>
      <c r="I1315">
        <f t="shared" si="70"/>
        <v>45.688888888888869</v>
      </c>
      <c r="J1315">
        <f t="shared" si="70"/>
        <v>45.688888888888869</v>
      </c>
      <c r="K1315">
        <f t="shared" si="70"/>
        <v>45.688888888888869</v>
      </c>
      <c r="L1315">
        <f t="shared" si="70"/>
        <v>45.688888888888869</v>
      </c>
      <c r="M1315">
        <f t="shared" si="70"/>
        <v>45.688888888888869</v>
      </c>
      <c r="N1315">
        <f t="shared" si="70"/>
        <v>45.688888888888869</v>
      </c>
      <c r="O1315">
        <f t="shared" si="70"/>
        <v>45.688888888888869</v>
      </c>
      <c r="P1315">
        <f t="shared" si="70"/>
        <v>45.688888888888869</v>
      </c>
      <c r="Q1315">
        <f t="shared" si="70"/>
        <v>45.688888888888869</v>
      </c>
      <c r="R1315">
        <f t="shared" si="70"/>
        <v>45.688888888888869</v>
      </c>
      <c r="S1315">
        <f t="shared" si="70"/>
        <v>45.688888888888869</v>
      </c>
      <c r="T1315">
        <f t="shared" si="70"/>
        <v>45.688888888888869</v>
      </c>
      <c r="W1315">
        <v>594</v>
      </c>
      <c r="X1315">
        <v>94.41</v>
      </c>
      <c r="Y1315">
        <v>201.85</v>
      </c>
      <c r="Z1315">
        <v>239.89</v>
      </c>
      <c r="AA1315">
        <v>279.52999999999997</v>
      </c>
      <c r="AB1315">
        <v>253.24</v>
      </c>
      <c r="AC1315">
        <v>166.02</v>
      </c>
      <c r="AD1315">
        <v>381.67</v>
      </c>
      <c r="AE1315">
        <v>306.76</v>
      </c>
      <c r="AF1315">
        <v>303.42</v>
      </c>
      <c r="AG1315">
        <v>287.82</v>
      </c>
      <c r="AH1315">
        <v>504.15</v>
      </c>
      <c r="AI1315">
        <v>384.96</v>
      </c>
      <c r="AJ1315">
        <v>252.53</v>
      </c>
      <c r="AK1315">
        <v>259.7</v>
      </c>
      <c r="AL1315">
        <v>124.29</v>
      </c>
      <c r="AM1315">
        <v>62.18</v>
      </c>
      <c r="AN1315">
        <v>62.45</v>
      </c>
      <c r="AO1315">
        <v>146.99</v>
      </c>
      <c r="AP1315">
        <v>187.82</v>
      </c>
    </row>
    <row r="1316" spans="1:42" x14ac:dyDescent="0.25">
      <c r="A1316">
        <v>596</v>
      </c>
      <c r="B1316">
        <f t="shared" si="70"/>
        <v>44.555555555555657</v>
      </c>
      <c r="C1316">
        <f t="shared" si="70"/>
        <v>44.555555555555657</v>
      </c>
      <c r="D1316">
        <f t="shared" si="70"/>
        <v>44.555555555555657</v>
      </c>
      <c r="E1316">
        <f t="shared" si="70"/>
        <v>44.555555555555657</v>
      </c>
      <c r="F1316">
        <f t="shared" si="70"/>
        <v>44.555555555555657</v>
      </c>
      <c r="G1316">
        <f t="shared" si="70"/>
        <v>44.555555555555657</v>
      </c>
      <c r="H1316">
        <f t="shared" si="70"/>
        <v>44.555555555555657</v>
      </c>
      <c r="I1316">
        <f t="shared" si="70"/>
        <v>44.555555555555657</v>
      </c>
      <c r="J1316">
        <f t="shared" ref="J1316:T1316" si="71">IF($B$809=1,$B506,$C506)</f>
        <v>44.555555555555657</v>
      </c>
      <c r="K1316">
        <f t="shared" si="71"/>
        <v>44.555555555555657</v>
      </c>
      <c r="L1316">
        <f t="shared" si="71"/>
        <v>44.555555555555657</v>
      </c>
      <c r="M1316">
        <f t="shared" si="71"/>
        <v>44.555555555555657</v>
      </c>
      <c r="N1316">
        <f t="shared" si="71"/>
        <v>44.555555555555657</v>
      </c>
      <c r="O1316">
        <f t="shared" si="71"/>
        <v>44.555555555555657</v>
      </c>
      <c r="P1316">
        <f t="shared" si="71"/>
        <v>44.555555555555657</v>
      </c>
      <c r="Q1316">
        <f t="shared" si="71"/>
        <v>44.555555555555657</v>
      </c>
      <c r="R1316">
        <f t="shared" si="71"/>
        <v>44.555555555555657</v>
      </c>
      <c r="S1316">
        <f t="shared" si="71"/>
        <v>44.555555555555657</v>
      </c>
      <c r="T1316">
        <f t="shared" si="71"/>
        <v>44.555555555555657</v>
      </c>
      <c r="W1316">
        <v>596</v>
      </c>
      <c r="X1316">
        <v>88.53</v>
      </c>
      <c r="Y1316">
        <v>218.2</v>
      </c>
      <c r="Z1316">
        <v>228.85</v>
      </c>
      <c r="AA1316">
        <v>284.14</v>
      </c>
      <c r="AB1316">
        <v>238.07</v>
      </c>
      <c r="AC1316">
        <v>180.5</v>
      </c>
      <c r="AD1316">
        <v>355.82</v>
      </c>
      <c r="AE1316">
        <v>311.47000000000003</v>
      </c>
      <c r="AF1316">
        <v>293.17</v>
      </c>
      <c r="AG1316">
        <v>281.14999999999998</v>
      </c>
      <c r="AH1316">
        <v>500.25</v>
      </c>
      <c r="AI1316">
        <v>379.62</v>
      </c>
      <c r="AJ1316">
        <v>236.07</v>
      </c>
      <c r="AK1316">
        <v>251.23</v>
      </c>
      <c r="AL1316">
        <v>125.92</v>
      </c>
      <c r="AM1316">
        <v>67.95</v>
      </c>
      <c r="AN1316">
        <v>66.459999999999994</v>
      </c>
      <c r="AO1316">
        <v>147.22999999999999</v>
      </c>
      <c r="AP1316">
        <v>196.83</v>
      </c>
    </row>
    <row r="1317" spans="1:42" x14ac:dyDescent="0.25">
      <c r="A1317">
        <v>597</v>
      </c>
      <c r="B1317">
        <f t="shared" ref="B1317:T1330" si="72">IF($B$809=1,$B507,$C507)</f>
        <v>74.822222222222081</v>
      </c>
      <c r="C1317">
        <f t="shared" si="72"/>
        <v>74.822222222222081</v>
      </c>
      <c r="D1317">
        <f t="shared" si="72"/>
        <v>74.822222222222081</v>
      </c>
      <c r="E1317">
        <f t="shared" si="72"/>
        <v>74.822222222222081</v>
      </c>
      <c r="F1317">
        <f t="shared" si="72"/>
        <v>74.822222222222081</v>
      </c>
      <c r="G1317">
        <f t="shared" si="72"/>
        <v>74.822222222222081</v>
      </c>
      <c r="H1317">
        <f t="shared" si="72"/>
        <v>74.822222222222081</v>
      </c>
      <c r="I1317">
        <f t="shared" si="72"/>
        <v>74.822222222222081</v>
      </c>
      <c r="J1317">
        <f t="shared" si="72"/>
        <v>74.822222222222081</v>
      </c>
      <c r="K1317">
        <f t="shared" si="72"/>
        <v>74.822222222222081</v>
      </c>
      <c r="L1317">
        <f t="shared" si="72"/>
        <v>74.822222222222081</v>
      </c>
      <c r="M1317">
        <f t="shared" si="72"/>
        <v>74.822222222222081</v>
      </c>
      <c r="N1317">
        <f t="shared" si="72"/>
        <v>74.822222222222081</v>
      </c>
      <c r="O1317">
        <f t="shared" si="72"/>
        <v>74.822222222222081</v>
      </c>
      <c r="P1317">
        <f t="shared" si="72"/>
        <v>74.822222222222081</v>
      </c>
      <c r="Q1317">
        <f t="shared" si="72"/>
        <v>74.822222222222081</v>
      </c>
      <c r="R1317">
        <f t="shared" si="72"/>
        <v>74.822222222222081</v>
      </c>
      <c r="S1317">
        <f t="shared" si="72"/>
        <v>74.822222222222081</v>
      </c>
      <c r="T1317">
        <f t="shared" si="72"/>
        <v>74.822222222222081</v>
      </c>
      <c r="W1317">
        <v>597</v>
      </c>
      <c r="X1317">
        <v>89.59</v>
      </c>
      <c r="Y1317">
        <v>217.66</v>
      </c>
      <c r="Z1317">
        <v>265.79000000000002</v>
      </c>
      <c r="AA1317">
        <v>307.72000000000003</v>
      </c>
      <c r="AB1317">
        <v>214.64</v>
      </c>
      <c r="AC1317">
        <v>187.63</v>
      </c>
      <c r="AD1317">
        <v>385.18</v>
      </c>
      <c r="AE1317">
        <v>317.39999999999998</v>
      </c>
      <c r="AF1317">
        <v>307.02</v>
      </c>
      <c r="AG1317">
        <v>274.7</v>
      </c>
      <c r="AH1317">
        <v>471.85</v>
      </c>
      <c r="AI1317">
        <v>406.68</v>
      </c>
      <c r="AJ1317">
        <v>253.17</v>
      </c>
      <c r="AK1317">
        <v>291.72000000000003</v>
      </c>
      <c r="AL1317">
        <v>146.69</v>
      </c>
      <c r="AM1317">
        <v>83.87</v>
      </c>
      <c r="AN1317">
        <v>81.3</v>
      </c>
      <c r="AO1317">
        <v>138.6</v>
      </c>
      <c r="AP1317">
        <v>224.7</v>
      </c>
    </row>
    <row r="1318" spans="1:42" x14ac:dyDescent="0.25">
      <c r="A1318">
        <v>598</v>
      </c>
      <c r="B1318">
        <f t="shared" si="72"/>
        <v>62.311111111111131</v>
      </c>
      <c r="C1318">
        <f t="shared" si="72"/>
        <v>62.311111111111131</v>
      </c>
      <c r="D1318">
        <f t="shared" si="72"/>
        <v>62.311111111111131</v>
      </c>
      <c r="E1318">
        <f t="shared" si="72"/>
        <v>62.311111111111131</v>
      </c>
      <c r="F1318">
        <f t="shared" si="72"/>
        <v>62.311111111111131</v>
      </c>
      <c r="G1318">
        <f t="shared" si="72"/>
        <v>62.311111111111131</v>
      </c>
      <c r="H1318">
        <f t="shared" si="72"/>
        <v>62.311111111111131</v>
      </c>
      <c r="I1318">
        <f t="shared" si="72"/>
        <v>62.311111111111131</v>
      </c>
      <c r="J1318">
        <f t="shared" si="72"/>
        <v>62.311111111111131</v>
      </c>
      <c r="K1318">
        <f t="shared" si="72"/>
        <v>62.311111111111131</v>
      </c>
      <c r="L1318">
        <f t="shared" si="72"/>
        <v>62.311111111111131</v>
      </c>
      <c r="M1318">
        <f t="shared" si="72"/>
        <v>62.311111111111131</v>
      </c>
      <c r="N1318">
        <f t="shared" si="72"/>
        <v>62.311111111111131</v>
      </c>
      <c r="O1318">
        <f t="shared" si="72"/>
        <v>62.311111111111131</v>
      </c>
      <c r="P1318">
        <f t="shared" si="72"/>
        <v>62.311111111111131</v>
      </c>
      <c r="Q1318">
        <f t="shared" si="72"/>
        <v>62.311111111111131</v>
      </c>
      <c r="R1318">
        <f t="shared" si="72"/>
        <v>62.311111111111131</v>
      </c>
      <c r="S1318">
        <f t="shared" si="72"/>
        <v>62.311111111111131</v>
      </c>
      <c r="T1318">
        <f t="shared" si="72"/>
        <v>62.311111111111131</v>
      </c>
      <c r="W1318">
        <v>598</v>
      </c>
      <c r="X1318">
        <v>65.86</v>
      </c>
      <c r="Y1318">
        <v>257.05</v>
      </c>
      <c r="Z1318">
        <v>273.94</v>
      </c>
      <c r="AA1318">
        <v>325.89</v>
      </c>
      <c r="AB1318">
        <v>225.58</v>
      </c>
      <c r="AC1318">
        <v>217.03</v>
      </c>
      <c r="AD1318">
        <v>416</v>
      </c>
      <c r="AE1318">
        <v>348.55</v>
      </c>
      <c r="AF1318">
        <v>351.55</v>
      </c>
      <c r="AG1318">
        <v>260.66000000000003</v>
      </c>
      <c r="AH1318">
        <v>476.14</v>
      </c>
      <c r="AI1318">
        <v>416.19</v>
      </c>
      <c r="AJ1318">
        <v>281.72000000000003</v>
      </c>
      <c r="AK1318">
        <v>308.57</v>
      </c>
      <c r="AL1318">
        <v>164.55</v>
      </c>
      <c r="AM1318">
        <v>111.42</v>
      </c>
      <c r="AN1318">
        <v>104.64</v>
      </c>
      <c r="AO1318">
        <v>150.13</v>
      </c>
      <c r="AP1318">
        <v>239.72</v>
      </c>
    </row>
    <row r="1319" spans="1:42" x14ac:dyDescent="0.25">
      <c r="A1319">
        <v>599</v>
      </c>
      <c r="B1319">
        <f t="shared" si="72"/>
        <v>139.15555555555511</v>
      </c>
      <c r="C1319">
        <f t="shared" si="72"/>
        <v>139.15555555555511</v>
      </c>
      <c r="D1319">
        <f t="shared" si="72"/>
        <v>139.15555555555511</v>
      </c>
      <c r="E1319">
        <f t="shared" si="72"/>
        <v>139.15555555555511</v>
      </c>
      <c r="F1319">
        <f t="shared" si="72"/>
        <v>139.15555555555511</v>
      </c>
      <c r="G1319">
        <f t="shared" si="72"/>
        <v>139.15555555555511</v>
      </c>
      <c r="H1319">
        <f t="shared" si="72"/>
        <v>139.15555555555511</v>
      </c>
      <c r="I1319">
        <f t="shared" si="72"/>
        <v>139.15555555555511</v>
      </c>
      <c r="J1319">
        <f t="shared" si="72"/>
        <v>139.15555555555511</v>
      </c>
      <c r="K1319">
        <f t="shared" si="72"/>
        <v>139.15555555555511</v>
      </c>
      <c r="L1319">
        <f t="shared" si="72"/>
        <v>139.15555555555511</v>
      </c>
      <c r="M1319">
        <f t="shared" si="72"/>
        <v>139.15555555555511</v>
      </c>
      <c r="N1319">
        <f t="shared" si="72"/>
        <v>139.15555555555511</v>
      </c>
      <c r="O1319">
        <f t="shared" si="72"/>
        <v>139.15555555555511</v>
      </c>
      <c r="P1319">
        <f t="shared" si="72"/>
        <v>139.15555555555511</v>
      </c>
      <c r="Q1319">
        <f t="shared" si="72"/>
        <v>139.15555555555511</v>
      </c>
      <c r="R1319">
        <f t="shared" si="72"/>
        <v>139.15555555555511</v>
      </c>
      <c r="S1319">
        <f t="shared" si="72"/>
        <v>139.15555555555511</v>
      </c>
      <c r="T1319">
        <f t="shared" si="72"/>
        <v>139.15555555555511</v>
      </c>
      <c r="W1319">
        <v>599</v>
      </c>
      <c r="X1319">
        <v>107.34</v>
      </c>
      <c r="Y1319">
        <v>209.36</v>
      </c>
      <c r="Z1319">
        <v>246.21</v>
      </c>
      <c r="AA1319">
        <v>300.01</v>
      </c>
      <c r="AB1319">
        <v>190.44</v>
      </c>
      <c r="AC1319">
        <v>179.02</v>
      </c>
      <c r="AD1319">
        <v>409.53</v>
      </c>
      <c r="AE1319">
        <v>367.22</v>
      </c>
      <c r="AF1319">
        <v>359.95</v>
      </c>
      <c r="AG1319">
        <v>233.59</v>
      </c>
      <c r="AH1319">
        <v>465.61</v>
      </c>
      <c r="AI1319">
        <v>360.21</v>
      </c>
      <c r="AJ1319">
        <v>286.44</v>
      </c>
      <c r="AK1319">
        <v>317.5</v>
      </c>
      <c r="AL1319">
        <v>133.93</v>
      </c>
      <c r="AM1319">
        <v>84.93</v>
      </c>
      <c r="AN1319">
        <v>80.81</v>
      </c>
      <c r="AO1319">
        <v>169.17</v>
      </c>
      <c r="AP1319">
        <v>251.67</v>
      </c>
    </row>
    <row r="1320" spans="1:42" x14ac:dyDescent="0.25">
      <c r="A1320">
        <v>600</v>
      </c>
      <c r="B1320">
        <f t="shared" si="72"/>
        <v>342.18888888888796</v>
      </c>
      <c r="C1320">
        <f t="shared" si="72"/>
        <v>342.18888888888796</v>
      </c>
      <c r="D1320">
        <f t="shared" si="72"/>
        <v>342.18888888888796</v>
      </c>
      <c r="E1320">
        <f t="shared" si="72"/>
        <v>342.18888888888796</v>
      </c>
      <c r="F1320">
        <f t="shared" si="72"/>
        <v>342.18888888888796</v>
      </c>
      <c r="G1320">
        <f t="shared" si="72"/>
        <v>342.18888888888796</v>
      </c>
      <c r="H1320">
        <f t="shared" si="72"/>
        <v>342.18888888888796</v>
      </c>
      <c r="I1320">
        <f t="shared" si="72"/>
        <v>342.18888888888796</v>
      </c>
      <c r="J1320">
        <f t="shared" si="72"/>
        <v>342.18888888888796</v>
      </c>
      <c r="K1320">
        <f t="shared" si="72"/>
        <v>342.18888888888796</v>
      </c>
      <c r="L1320">
        <f t="shared" si="72"/>
        <v>342.18888888888796</v>
      </c>
      <c r="M1320">
        <f t="shared" si="72"/>
        <v>342.18888888888796</v>
      </c>
      <c r="N1320">
        <f t="shared" si="72"/>
        <v>342.18888888888796</v>
      </c>
      <c r="O1320">
        <f t="shared" si="72"/>
        <v>342.18888888888796</v>
      </c>
      <c r="P1320">
        <f t="shared" si="72"/>
        <v>342.18888888888796</v>
      </c>
      <c r="Q1320">
        <f t="shared" si="72"/>
        <v>342.18888888888796</v>
      </c>
      <c r="R1320">
        <f t="shared" si="72"/>
        <v>342.18888888888796</v>
      </c>
      <c r="S1320">
        <f t="shared" si="72"/>
        <v>342.18888888888796</v>
      </c>
      <c r="T1320">
        <f t="shared" si="72"/>
        <v>342.18888888888796</v>
      </c>
      <c r="W1320">
        <v>600</v>
      </c>
      <c r="X1320">
        <v>107.08</v>
      </c>
      <c r="Y1320">
        <v>208.61</v>
      </c>
      <c r="Z1320">
        <v>239.02</v>
      </c>
      <c r="AA1320">
        <v>293.08</v>
      </c>
      <c r="AB1320">
        <v>192</v>
      </c>
      <c r="AC1320">
        <v>184.29</v>
      </c>
      <c r="AD1320">
        <v>417.93</v>
      </c>
      <c r="AE1320">
        <v>337.65</v>
      </c>
      <c r="AF1320">
        <v>362.3</v>
      </c>
      <c r="AG1320">
        <v>225.24</v>
      </c>
      <c r="AH1320">
        <v>471.82</v>
      </c>
      <c r="AI1320">
        <v>368.2</v>
      </c>
      <c r="AJ1320">
        <v>284.75</v>
      </c>
      <c r="AK1320">
        <v>318.82</v>
      </c>
      <c r="AL1320">
        <v>124.61</v>
      </c>
      <c r="AM1320">
        <v>73.31</v>
      </c>
      <c r="AN1320">
        <v>70.81</v>
      </c>
      <c r="AO1320">
        <v>161.51</v>
      </c>
      <c r="AP1320">
        <v>248.12</v>
      </c>
    </row>
    <row r="1321" spans="1:42" x14ac:dyDescent="0.25">
      <c r="A1321">
        <v>601</v>
      </c>
      <c r="B1321">
        <f t="shared" si="72"/>
        <v>76.633333333333212</v>
      </c>
      <c r="C1321">
        <f t="shared" si="72"/>
        <v>76.633333333333212</v>
      </c>
      <c r="D1321">
        <f t="shared" si="72"/>
        <v>76.633333333333212</v>
      </c>
      <c r="E1321">
        <f t="shared" si="72"/>
        <v>76.633333333333212</v>
      </c>
      <c r="F1321">
        <f t="shared" si="72"/>
        <v>76.633333333333212</v>
      </c>
      <c r="G1321">
        <f t="shared" si="72"/>
        <v>76.633333333333212</v>
      </c>
      <c r="H1321">
        <f t="shared" si="72"/>
        <v>76.633333333333212</v>
      </c>
      <c r="I1321">
        <f t="shared" si="72"/>
        <v>76.633333333333212</v>
      </c>
      <c r="J1321">
        <f t="shared" si="72"/>
        <v>76.633333333333212</v>
      </c>
      <c r="K1321">
        <f t="shared" si="72"/>
        <v>76.633333333333212</v>
      </c>
      <c r="L1321">
        <f t="shared" si="72"/>
        <v>76.633333333333212</v>
      </c>
      <c r="M1321">
        <f t="shared" si="72"/>
        <v>76.633333333333212</v>
      </c>
      <c r="N1321">
        <f t="shared" si="72"/>
        <v>76.633333333333212</v>
      </c>
      <c r="O1321">
        <f t="shared" si="72"/>
        <v>76.633333333333212</v>
      </c>
      <c r="P1321">
        <f t="shared" si="72"/>
        <v>76.633333333333212</v>
      </c>
      <c r="Q1321">
        <f t="shared" si="72"/>
        <v>76.633333333333212</v>
      </c>
      <c r="R1321">
        <f t="shared" si="72"/>
        <v>76.633333333333212</v>
      </c>
      <c r="S1321">
        <f t="shared" si="72"/>
        <v>76.633333333333212</v>
      </c>
      <c r="T1321">
        <f t="shared" si="72"/>
        <v>76.633333333333212</v>
      </c>
      <c r="W1321">
        <v>601</v>
      </c>
      <c r="X1321">
        <v>118.7</v>
      </c>
      <c r="Y1321">
        <v>197.75</v>
      </c>
      <c r="Z1321">
        <v>221.43</v>
      </c>
      <c r="AA1321">
        <v>259.95999999999998</v>
      </c>
      <c r="AB1321">
        <v>229.57</v>
      </c>
      <c r="AC1321">
        <v>154.16999999999999</v>
      </c>
      <c r="AD1321">
        <v>392.69</v>
      </c>
      <c r="AE1321">
        <v>335.58</v>
      </c>
      <c r="AF1321">
        <v>305.54000000000002</v>
      </c>
      <c r="AG1321">
        <v>253.07</v>
      </c>
      <c r="AH1321">
        <v>477.08</v>
      </c>
      <c r="AI1321">
        <v>367.05</v>
      </c>
      <c r="AJ1321">
        <v>273.56</v>
      </c>
      <c r="AK1321">
        <v>273.77</v>
      </c>
      <c r="AL1321">
        <v>103.94</v>
      </c>
      <c r="AM1321">
        <v>56.28</v>
      </c>
      <c r="AN1321">
        <v>49.88</v>
      </c>
      <c r="AO1321">
        <v>180.02</v>
      </c>
      <c r="AP1321">
        <v>221.18</v>
      </c>
    </row>
    <row r="1322" spans="1:42" x14ac:dyDescent="0.25">
      <c r="A1322">
        <v>602</v>
      </c>
      <c r="B1322">
        <f t="shared" si="72"/>
        <v>54.855555555555384</v>
      </c>
      <c r="C1322">
        <f t="shared" si="72"/>
        <v>54.855555555555384</v>
      </c>
      <c r="D1322">
        <f t="shared" si="72"/>
        <v>54.855555555555384</v>
      </c>
      <c r="E1322">
        <f t="shared" si="72"/>
        <v>54.855555555555384</v>
      </c>
      <c r="F1322">
        <f t="shared" si="72"/>
        <v>54.855555555555384</v>
      </c>
      <c r="G1322">
        <f t="shared" si="72"/>
        <v>54.855555555555384</v>
      </c>
      <c r="H1322">
        <f t="shared" si="72"/>
        <v>54.855555555555384</v>
      </c>
      <c r="I1322">
        <f t="shared" si="72"/>
        <v>54.855555555555384</v>
      </c>
      <c r="J1322">
        <f t="shared" si="72"/>
        <v>54.855555555555384</v>
      </c>
      <c r="K1322">
        <f t="shared" si="72"/>
        <v>54.855555555555384</v>
      </c>
      <c r="L1322">
        <f t="shared" si="72"/>
        <v>54.855555555555384</v>
      </c>
      <c r="M1322">
        <f t="shared" si="72"/>
        <v>54.855555555555384</v>
      </c>
      <c r="N1322">
        <f t="shared" si="72"/>
        <v>54.855555555555384</v>
      </c>
      <c r="O1322">
        <f t="shared" si="72"/>
        <v>54.855555555555384</v>
      </c>
      <c r="P1322">
        <f t="shared" si="72"/>
        <v>54.855555555555384</v>
      </c>
      <c r="Q1322">
        <f t="shared" si="72"/>
        <v>54.855555555555384</v>
      </c>
      <c r="R1322">
        <f t="shared" si="72"/>
        <v>54.855555555555384</v>
      </c>
      <c r="S1322">
        <f t="shared" si="72"/>
        <v>54.855555555555384</v>
      </c>
      <c r="T1322">
        <f t="shared" si="72"/>
        <v>54.855555555555384</v>
      </c>
      <c r="W1322">
        <v>602</v>
      </c>
      <c r="X1322">
        <v>123.12</v>
      </c>
      <c r="Y1322">
        <v>188.21</v>
      </c>
      <c r="Z1322">
        <v>221.68</v>
      </c>
      <c r="AA1322">
        <v>262.73</v>
      </c>
      <c r="AB1322">
        <v>225.79</v>
      </c>
      <c r="AC1322">
        <v>158.97999999999999</v>
      </c>
      <c r="AD1322">
        <v>407.21</v>
      </c>
      <c r="AE1322">
        <v>317.13</v>
      </c>
      <c r="AF1322">
        <v>332.07</v>
      </c>
      <c r="AG1322">
        <v>246.33</v>
      </c>
      <c r="AH1322">
        <v>460.7</v>
      </c>
      <c r="AI1322">
        <v>364.22</v>
      </c>
      <c r="AJ1322">
        <v>279.79000000000002</v>
      </c>
      <c r="AK1322">
        <v>286.14999999999998</v>
      </c>
      <c r="AL1322">
        <v>106.58</v>
      </c>
      <c r="AM1322">
        <v>50.58</v>
      </c>
      <c r="AN1322">
        <v>48.54</v>
      </c>
      <c r="AO1322">
        <v>179.89</v>
      </c>
      <c r="AP1322">
        <v>224.31</v>
      </c>
    </row>
    <row r="1323" spans="1:42" x14ac:dyDescent="0.25">
      <c r="A1323">
        <v>603</v>
      </c>
      <c r="B1323">
        <f t="shared" si="72"/>
        <v>12.43333333333328</v>
      </c>
      <c r="C1323">
        <f t="shared" si="72"/>
        <v>12.43333333333328</v>
      </c>
      <c r="D1323">
        <f t="shared" si="72"/>
        <v>12.43333333333328</v>
      </c>
      <c r="E1323">
        <f t="shared" si="72"/>
        <v>12.43333333333328</v>
      </c>
      <c r="F1323">
        <f t="shared" si="72"/>
        <v>12.43333333333328</v>
      </c>
      <c r="G1323">
        <f t="shared" si="72"/>
        <v>12.43333333333328</v>
      </c>
      <c r="H1323">
        <f t="shared" si="72"/>
        <v>12.43333333333328</v>
      </c>
      <c r="I1323">
        <f t="shared" si="72"/>
        <v>12.43333333333328</v>
      </c>
      <c r="J1323">
        <f t="shared" si="72"/>
        <v>12.43333333333328</v>
      </c>
      <c r="K1323">
        <f t="shared" si="72"/>
        <v>12.43333333333328</v>
      </c>
      <c r="L1323">
        <f t="shared" si="72"/>
        <v>12.43333333333328</v>
      </c>
      <c r="M1323">
        <f t="shared" si="72"/>
        <v>12.43333333333328</v>
      </c>
      <c r="N1323">
        <f t="shared" si="72"/>
        <v>12.43333333333328</v>
      </c>
      <c r="O1323">
        <f t="shared" si="72"/>
        <v>12.43333333333328</v>
      </c>
      <c r="P1323">
        <f t="shared" si="72"/>
        <v>12.43333333333328</v>
      </c>
      <c r="Q1323">
        <f t="shared" si="72"/>
        <v>12.43333333333328</v>
      </c>
      <c r="R1323">
        <f t="shared" si="72"/>
        <v>12.43333333333328</v>
      </c>
      <c r="S1323">
        <f t="shared" si="72"/>
        <v>12.43333333333328</v>
      </c>
      <c r="T1323">
        <f t="shared" si="72"/>
        <v>12.43333333333328</v>
      </c>
      <c r="W1323">
        <v>603</v>
      </c>
      <c r="X1323">
        <v>121.88</v>
      </c>
      <c r="Y1323">
        <v>183.12</v>
      </c>
      <c r="Z1323">
        <v>221.46</v>
      </c>
      <c r="AA1323">
        <v>246.36</v>
      </c>
      <c r="AB1323">
        <v>221.78</v>
      </c>
      <c r="AC1323">
        <v>151.29</v>
      </c>
      <c r="AD1323">
        <v>399.06</v>
      </c>
      <c r="AE1323">
        <v>337.21</v>
      </c>
      <c r="AF1323">
        <v>305.39</v>
      </c>
      <c r="AG1323">
        <v>252.99</v>
      </c>
      <c r="AH1323">
        <v>456.47</v>
      </c>
      <c r="AI1323">
        <v>364.59</v>
      </c>
      <c r="AJ1323">
        <v>270.81</v>
      </c>
      <c r="AK1323">
        <v>274.48</v>
      </c>
      <c r="AL1323">
        <v>96.15</v>
      </c>
      <c r="AM1323">
        <v>49.58</v>
      </c>
      <c r="AN1323">
        <v>44.28</v>
      </c>
      <c r="AO1323">
        <v>174.64</v>
      </c>
      <c r="AP1323">
        <v>218.09</v>
      </c>
    </row>
    <row r="1324" spans="1:42" x14ac:dyDescent="0.25">
      <c r="A1324">
        <v>604</v>
      </c>
      <c r="B1324">
        <f t="shared" si="72"/>
        <v>516.23333333332994</v>
      </c>
      <c r="C1324">
        <f t="shared" si="72"/>
        <v>516.23333333332994</v>
      </c>
      <c r="D1324">
        <f t="shared" si="72"/>
        <v>516.23333333332994</v>
      </c>
      <c r="E1324">
        <f t="shared" si="72"/>
        <v>516.23333333332994</v>
      </c>
      <c r="F1324">
        <f t="shared" si="72"/>
        <v>516.23333333332994</v>
      </c>
      <c r="G1324">
        <f t="shared" si="72"/>
        <v>516.23333333332994</v>
      </c>
      <c r="H1324">
        <f t="shared" si="72"/>
        <v>516.23333333332994</v>
      </c>
      <c r="I1324">
        <f t="shared" si="72"/>
        <v>516.23333333332994</v>
      </c>
      <c r="J1324">
        <f t="shared" si="72"/>
        <v>516.23333333332994</v>
      </c>
      <c r="K1324">
        <f t="shared" si="72"/>
        <v>516.23333333332994</v>
      </c>
      <c r="L1324">
        <f t="shared" si="72"/>
        <v>516.23333333332994</v>
      </c>
      <c r="M1324">
        <f t="shared" si="72"/>
        <v>516.23333333332994</v>
      </c>
      <c r="N1324">
        <f t="shared" si="72"/>
        <v>516.23333333332994</v>
      </c>
      <c r="O1324">
        <f t="shared" si="72"/>
        <v>516.23333333332994</v>
      </c>
      <c r="P1324">
        <f t="shared" si="72"/>
        <v>516.23333333332994</v>
      </c>
      <c r="Q1324">
        <f t="shared" si="72"/>
        <v>516.23333333332994</v>
      </c>
      <c r="R1324">
        <f t="shared" si="72"/>
        <v>516.23333333332994</v>
      </c>
      <c r="S1324">
        <f t="shared" si="72"/>
        <v>516.23333333332994</v>
      </c>
      <c r="T1324">
        <f t="shared" si="72"/>
        <v>516.23333333332994</v>
      </c>
      <c r="W1324">
        <v>604</v>
      </c>
      <c r="X1324">
        <v>134.6</v>
      </c>
      <c r="Y1324">
        <v>171.78</v>
      </c>
      <c r="Z1324">
        <v>203.9</v>
      </c>
      <c r="AA1324">
        <v>242.98</v>
      </c>
      <c r="AB1324">
        <v>243.35</v>
      </c>
      <c r="AC1324">
        <v>143.26</v>
      </c>
      <c r="AD1324">
        <v>392.44</v>
      </c>
      <c r="AE1324">
        <v>314.82</v>
      </c>
      <c r="AF1324">
        <v>309.8</v>
      </c>
      <c r="AG1324">
        <v>252.69</v>
      </c>
      <c r="AH1324">
        <v>459.7</v>
      </c>
      <c r="AI1324">
        <v>354.03</v>
      </c>
      <c r="AJ1324">
        <v>246.82</v>
      </c>
      <c r="AK1324">
        <v>255.33</v>
      </c>
      <c r="AL1324">
        <v>84.09</v>
      </c>
      <c r="AM1324">
        <v>32.369999999999997</v>
      </c>
      <c r="AN1324">
        <v>28.79</v>
      </c>
      <c r="AO1324">
        <v>187.42</v>
      </c>
      <c r="AP1324">
        <v>195.82</v>
      </c>
    </row>
    <row r="1325" spans="1:42" x14ac:dyDescent="0.25">
      <c r="A1325">
        <v>605</v>
      </c>
      <c r="B1325">
        <f t="shared" si="72"/>
        <v>156.05555555555566</v>
      </c>
      <c r="C1325">
        <f t="shared" si="72"/>
        <v>156.05555555555566</v>
      </c>
      <c r="D1325">
        <f t="shared" si="72"/>
        <v>156.05555555555566</v>
      </c>
      <c r="E1325">
        <f t="shared" si="72"/>
        <v>156.05555555555566</v>
      </c>
      <c r="F1325">
        <f t="shared" si="72"/>
        <v>156.05555555555566</v>
      </c>
      <c r="G1325">
        <f t="shared" si="72"/>
        <v>156.05555555555566</v>
      </c>
      <c r="H1325">
        <f t="shared" si="72"/>
        <v>156.05555555555566</v>
      </c>
      <c r="I1325">
        <f t="shared" si="72"/>
        <v>156.05555555555566</v>
      </c>
      <c r="J1325">
        <f t="shared" si="72"/>
        <v>156.05555555555566</v>
      </c>
      <c r="K1325">
        <f t="shared" si="72"/>
        <v>156.05555555555566</v>
      </c>
      <c r="L1325">
        <f t="shared" si="72"/>
        <v>156.05555555555566</v>
      </c>
      <c r="M1325">
        <f t="shared" si="72"/>
        <v>156.05555555555566</v>
      </c>
      <c r="N1325">
        <f t="shared" si="72"/>
        <v>156.05555555555566</v>
      </c>
      <c r="O1325">
        <f t="shared" si="72"/>
        <v>156.05555555555566</v>
      </c>
      <c r="P1325">
        <f t="shared" si="72"/>
        <v>156.05555555555566</v>
      </c>
      <c r="Q1325">
        <f t="shared" si="72"/>
        <v>156.05555555555566</v>
      </c>
      <c r="R1325">
        <f t="shared" si="72"/>
        <v>156.05555555555566</v>
      </c>
      <c r="S1325">
        <f t="shared" si="72"/>
        <v>156.05555555555566</v>
      </c>
      <c r="T1325">
        <f t="shared" si="72"/>
        <v>156.05555555555566</v>
      </c>
      <c r="W1325">
        <v>605</v>
      </c>
      <c r="X1325">
        <v>119.94</v>
      </c>
      <c r="Y1325">
        <v>182.72</v>
      </c>
      <c r="Z1325">
        <v>213.37</v>
      </c>
      <c r="AA1325">
        <v>245.31</v>
      </c>
      <c r="AB1325">
        <v>252.23</v>
      </c>
      <c r="AC1325">
        <v>148.26</v>
      </c>
      <c r="AD1325">
        <v>381.69</v>
      </c>
      <c r="AE1325">
        <v>298.91000000000003</v>
      </c>
      <c r="AF1325">
        <v>280</v>
      </c>
      <c r="AG1325">
        <v>249.47</v>
      </c>
      <c r="AH1325">
        <v>466.08</v>
      </c>
      <c r="AI1325">
        <v>342.3</v>
      </c>
      <c r="AJ1325">
        <v>237.86</v>
      </c>
      <c r="AK1325">
        <v>246.21</v>
      </c>
      <c r="AL1325">
        <v>98.09</v>
      </c>
      <c r="AM1325">
        <v>37.67</v>
      </c>
      <c r="AN1325">
        <v>33.840000000000003</v>
      </c>
      <c r="AO1325">
        <v>165.6</v>
      </c>
      <c r="AP1325">
        <v>198.82</v>
      </c>
    </row>
    <row r="1326" spans="1:42" x14ac:dyDescent="0.25">
      <c r="A1326">
        <v>606</v>
      </c>
      <c r="B1326">
        <f t="shared" si="72"/>
        <v>49.866666666666674</v>
      </c>
      <c r="C1326">
        <f t="shared" si="72"/>
        <v>49.866666666666674</v>
      </c>
      <c r="D1326">
        <f t="shared" si="72"/>
        <v>49.866666666666674</v>
      </c>
      <c r="E1326">
        <f t="shared" si="72"/>
        <v>49.866666666666674</v>
      </c>
      <c r="F1326">
        <f t="shared" si="72"/>
        <v>49.866666666666674</v>
      </c>
      <c r="G1326">
        <f t="shared" si="72"/>
        <v>49.866666666666674</v>
      </c>
      <c r="H1326">
        <f t="shared" si="72"/>
        <v>49.866666666666674</v>
      </c>
      <c r="I1326">
        <f t="shared" si="72"/>
        <v>49.866666666666674</v>
      </c>
      <c r="J1326">
        <f t="shared" si="72"/>
        <v>49.866666666666674</v>
      </c>
      <c r="K1326">
        <f t="shared" si="72"/>
        <v>49.866666666666674</v>
      </c>
      <c r="L1326">
        <f t="shared" si="72"/>
        <v>49.866666666666674</v>
      </c>
      <c r="M1326">
        <f t="shared" si="72"/>
        <v>49.866666666666674</v>
      </c>
      <c r="N1326">
        <f t="shared" si="72"/>
        <v>49.866666666666674</v>
      </c>
      <c r="O1326">
        <f t="shared" si="72"/>
        <v>49.866666666666674</v>
      </c>
      <c r="P1326">
        <f t="shared" si="72"/>
        <v>49.866666666666674</v>
      </c>
      <c r="Q1326">
        <f t="shared" si="72"/>
        <v>49.866666666666674</v>
      </c>
      <c r="R1326">
        <f t="shared" si="72"/>
        <v>49.866666666666674</v>
      </c>
      <c r="S1326">
        <f t="shared" si="72"/>
        <v>49.866666666666674</v>
      </c>
      <c r="T1326">
        <f t="shared" si="72"/>
        <v>49.866666666666674</v>
      </c>
      <c r="W1326">
        <v>606</v>
      </c>
      <c r="X1326">
        <v>136.41999999999999</v>
      </c>
      <c r="Y1326">
        <v>176.18</v>
      </c>
      <c r="Z1326">
        <v>204.92</v>
      </c>
      <c r="AA1326">
        <v>241.54</v>
      </c>
      <c r="AB1326">
        <v>247.08</v>
      </c>
      <c r="AC1326">
        <v>129</v>
      </c>
      <c r="AD1326">
        <v>358.49</v>
      </c>
      <c r="AE1326">
        <v>314.25</v>
      </c>
      <c r="AF1326">
        <v>296.64999999999998</v>
      </c>
      <c r="AG1326">
        <v>248.55</v>
      </c>
      <c r="AH1326">
        <v>458.97</v>
      </c>
      <c r="AI1326">
        <v>338.84</v>
      </c>
      <c r="AJ1326">
        <v>241.49</v>
      </c>
      <c r="AK1326">
        <v>272.23</v>
      </c>
      <c r="AL1326">
        <v>83.92</v>
      </c>
      <c r="AM1326">
        <v>26.31</v>
      </c>
      <c r="AN1326">
        <v>23.7</v>
      </c>
      <c r="AO1326">
        <v>176.74</v>
      </c>
      <c r="AP1326">
        <v>192.57</v>
      </c>
    </row>
    <row r="1327" spans="1:42" x14ac:dyDescent="0.25">
      <c r="A1327">
        <v>607</v>
      </c>
      <c r="B1327">
        <f t="shared" si="72"/>
        <v>91.788888888888778</v>
      </c>
      <c r="C1327">
        <f t="shared" si="72"/>
        <v>91.788888888888778</v>
      </c>
      <c r="D1327">
        <f t="shared" si="72"/>
        <v>91.788888888888778</v>
      </c>
      <c r="E1327">
        <f t="shared" si="72"/>
        <v>91.788888888888778</v>
      </c>
      <c r="F1327">
        <f t="shared" si="72"/>
        <v>91.788888888888778</v>
      </c>
      <c r="G1327">
        <f t="shared" si="72"/>
        <v>91.788888888888778</v>
      </c>
      <c r="H1327">
        <f t="shared" si="72"/>
        <v>91.788888888888778</v>
      </c>
      <c r="I1327">
        <f t="shared" si="72"/>
        <v>91.788888888888778</v>
      </c>
      <c r="J1327">
        <f t="shared" si="72"/>
        <v>91.788888888888778</v>
      </c>
      <c r="K1327">
        <f t="shared" si="72"/>
        <v>91.788888888888778</v>
      </c>
      <c r="L1327">
        <f t="shared" si="72"/>
        <v>91.788888888888778</v>
      </c>
      <c r="M1327">
        <f t="shared" si="72"/>
        <v>91.788888888888778</v>
      </c>
      <c r="N1327">
        <f t="shared" si="72"/>
        <v>91.788888888888778</v>
      </c>
      <c r="O1327">
        <f t="shared" si="72"/>
        <v>91.788888888888778</v>
      </c>
      <c r="P1327">
        <f t="shared" si="72"/>
        <v>91.788888888888778</v>
      </c>
      <c r="Q1327">
        <f t="shared" si="72"/>
        <v>91.788888888888778</v>
      </c>
      <c r="R1327">
        <f t="shared" si="72"/>
        <v>91.788888888888778</v>
      </c>
      <c r="S1327">
        <f t="shared" si="72"/>
        <v>91.788888888888778</v>
      </c>
      <c r="T1327">
        <f t="shared" si="72"/>
        <v>91.788888888888778</v>
      </c>
      <c r="W1327">
        <v>607</v>
      </c>
      <c r="X1327">
        <v>146.49</v>
      </c>
      <c r="Y1327">
        <v>181.57</v>
      </c>
      <c r="Z1327">
        <v>202.65</v>
      </c>
      <c r="AA1327">
        <v>240.47</v>
      </c>
      <c r="AB1327">
        <v>215.03</v>
      </c>
      <c r="AC1327">
        <v>133.69999999999999</v>
      </c>
      <c r="AD1327">
        <v>398.8</v>
      </c>
      <c r="AE1327">
        <v>314.7</v>
      </c>
      <c r="AF1327">
        <v>309.08999999999997</v>
      </c>
      <c r="AG1327">
        <v>240.88</v>
      </c>
      <c r="AH1327">
        <v>446.72</v>
      </c>
      <c r="AI1327">
        <v>336.8</v>
      </c>
      <c r="AJ1327">
        <v>255.32</v>
      </c>
      <c r="AK1327">
        <v>265.06</v>
      </c>
      <c r="AL1327">
        <v>83.88</v>
      </c>
      <c r="AM1327">
        <v>34.97</v>
      </c>
      <c r="AN1327">
        <v>31.12</v>
      </c>
      <c r="AO1327">
        <v>196.43</v>
      </c>
      <c r="AP1327">
        <v>221.95</v>
      </c>
    </row>
    <row r="1328" spans="1:42" x14ac:dyDescent="0.25">
      <c r="A1328">
        <v>608</v>
      </c>
      <c r="B1328">
        <f t="shared" si="72"/>
        <v>93.244444444444525</v>
      </c>
      <c r="C1328">
        <f t="shared" si="72"/>
        <v>93.244444444444525</v>
      </c>
      <c r="D1328">
        <f t="shared" si="72"/>
        <v>93.244444444444525</v>
      </c>
      <c r="E1328">
        <f t="shared" si="72"/>
        <v>93.244444444444525</v>
      </c>
      <c r="F1328">
        <f t="shared" si="72"/>
        <v>93.244444444444525</v>
      </c>
      <c r="G1328">
        <f t="shared" si="72"/>
        <v>93.244444444444525</v>
      </c>
      <c r="H1328">
        <f t="shared" si="72"/>
        <v>93.244444444444525</v>
      </c>
      <c r="I1328">
        <f t="shared" si="72"/>
        <v>93.244444444444525</v>
      </c>
      <c r="J1328">
        <f t="shared" si="72"/>
        <v>93.244444444444525</v>
      </c>
      <c r="K1328">
        <f t="shared" si="72"/>
        <v>93.244444444444525</v>
      </c>
      <c r="L1328">
        <f t="shared" si="72"/>
        <v>93.244444444444525</v>
      </c>
      <c r="M1328">
        <f t="shared" si="72"/>
        <v>93.244444444444525</v>
      </c>
      <c r="N1328">
        <f t="shared" si="72"/>
        <v>93.244444444444525</v>
      </c>
      <c r="O1328">
        <f t="shared" si="72"/>
        <v>93.244444444444525</v>
      </c>
      <c r="P1328">
        <f t="shared" si="72"/>
        <v>93.244444444444525</v>
      </c>
      <c r="Q1328">
        <f t="shared" si="72"/>
        <v>93.244444444444525</v>
      </c>
      <c r="R1328">
        <f t="shared" si="72"/>
        <v>93.244444444444525</v>
      </c>
      <c r="S1328">
        <f t="shared" si="72"/>
        <v>93.244444444444525</v>
      </c>
      <c r="T1328">
        <f t="shared" si="72"/>
        <v>93.244444444444525</v>
      </c>
      <c r="W1328">
        <v>608</v>
      </c>
      <c r="X1328">
        <v>141.30000000000001</v>
      </c>
      <c r="Y1328">
        <v>181.48</v>
      </c>
      <c r="Z1328">
        <v>207.49</v>
      </c>
      <c r="AA1328">
        <v>236.98</v>
      </c>
      <c r="AB1328">
        <v>208.21</v>
      </c>
      <c r="AC1328">
        <v>145.81</v>
      </c>
      <c r="AD1328">
        <v>421.91</v>
      </c>
      <c r="AE1328">
        <v>357.71</v>
      </c>
      <c r="AF1328">
        <v>317.26</v>
      </c>
      <c r="AG1328">
        <v>233.25</v>
      </c>
      <c r="AH1328">
        <v>467.95</v>
      </c>
      <c r="AI1328">
        <v>334.56</v>
      </c>
      <c r="AJ1328">
        <v>300.02999999999997</v>
      </c>
      <c r="AK1328">
        <v>300.54000000000002</v>
      </c>
      <c r="AL1328">
        <v>92.45</v>
      </c>
      <c r="AM1328">
        <v>62.2</v>
      </c>
      <c r="AN1328">
        <v>62.93</v>
      </c>
      <c r="AO1328">
        <v>203.59</v>
      </c>
      <c r="AP1328">
        <v>232.26</v>
      </c>
    </row>
    <row r="1329" spans="1:42" x14ac:dyDescent="0.25">
      <c r="A1329">
        <v>609</v>
      </c>
      <c r="B1329">
        <f t="shared" si="72"/>
        <v>51.444444444444343</v>
      </c>
      <c r="C1329">
        <f t="shared" si="72"/>
        <v>51.444444444444343</v>
      </c>
      <c r="D1329">
        <f t="shared" si="72"/>
        <v>51.444444444444343</v>
      </c>
      <c r="E1329">
        <f t="shared" si="72"/>
        <v>51.444444444444343</v>
      </c>
      <c r="F1329">
        <f t="shared" si="72"/>
        <v>51.444444444444343</v>
      </c>
      <c r="G1329">
        <f t="shared" si="72"/>
        <v>51.444444444444343</v>
      </c>
      <c r="H1329">
        <f t="shared" si="72"/>
        <v>51.444444444444343</v>
      </c>
      <c r="I1329">
        <f t="shared" si="72"/>
        <v>51.444444444444343</v>
      </c>
      <c r="J1329">
        <f t="shared" si="72"/>
        <v>51.444444444444343</v>
      </c>
      <c r="K1329">
        <f t="shared" si="72"/>
        <v>51.444444444444343</v>
      </c>
      <c r="L1329">
        <f t="shared" si="72"/>
        <v>51.444444444444343</v>
      </c>
      <c r="M1329">
        <f t="shared" si="72"/>
        <v>51.444444444444343</v>
      </c>
      <c r="N1329">
        <f t="shared" si="72"/>
        <v>51.444444444444343</v>
      </c>
      <c r="O1329">
        <f t="shared" si="72"/>
        <v>51.444444444444343</v>
      </c>
      <c r="P1329">
        <f t="shared" si="72"/>
        <v>51.444444444444343</v>
      </c>
      <c r="Q1329">
        <f t="shared" si="72"/>
        <v>51.444444444444343</v>
      </c>
      <c r="R1329">
        <f t="shared" si="72"/>
        <v>51.444444444444343</v>
      </c>
      <c r="S1329">
        <f t="shared" si="72"/>
        <v>51.444444444444343</v>
      </c>
      <c r="T1329">
        <f t="shared" si="72"/>
        <v>51.444444444444343</v>
      </c>
      <c r="W1329">
        <v>609</v>
      </c>
      <c r="X1329">
        <v>136.44999999999999</v>
      </c>
      <c r="Y1329">
        <v>193.12</v>
      </c>
      <c r="Z1329">
        <v>231.92</v>
      </c>
      <c r="AA1329">
        <v>279.39999999999998</v>
      </c>
      <c r="AB1329">
        <v>175.43</v>
      </c>
      <c r="AC1329">
        <v>165.26</v>
      </c>
      <c r="AD1329">
        <v>436.13</v>
      </c>
      <c r="AE1329">
        <v>392.8</v>
      </c>
      <c r="AF1329">
        <v>358.52</v>
      </c>
      <c r="AG1329">
        <v>208.7</v>
      </c>
      <c r="AH1329">
        <v>416.41</v>
      </c>
      <c r="AI1329">
        <v>357.75</v>
      </c>
      <c r="AJ1329">
        <v>328.44</v>
      </c>
      <c r="AK1329">
        <v>340.05</v>
      </c>
      <c r="AL1329">
        <v>107.92</v>
      </c>
      <c r="AM1329">
        <v>94.67</v>
      </c>
      <c r="AN1329">
        <v>84.71</v>
      </c>
      <c r="AO1329">
        <v>194.03</v>
      </c>
      <c r="AP1329">
        <v>279.8</v>
      </c>
    </row>
    <row r="1330" spans="1:42" x14ac:dyDescent="0.25">
      <c r="A1330">
        <v>610</v>
      </c>
      <c r="B1330">
        <f t="shared" si="72"/>
        <v>40.022222222222126</v>
      </c>
      <c r="C1330">
        <f t="shared" si="72"/>
        <v>40.022222222222126</v>
      </c>
      <c r="D1330">
        <f t="shared" si="72"/>
        <v>40.022222222222126</v>
      </c>
      <c r="E1330">
        <f t="shared" si="72"/>
        <v>40.022222222222126</v>
      </c>
      <c r="F1330">
        <f t="shared" si="72"/>
        <v>40.022222222222126</v>
      </c>
      <c r="G1330">
        <f t="shared" si="72"/>
        <v>40.022222222222126</v>
      </c>
      <c r="H1330">
        <f t="shared" si="72"/>
        <v>40.022222222222126</v>
      </c>
      <c r="I1330">
        <f t="shared" si="72"/>
        <v>40.022222222222126</v>
      </c>
      <c r="J1330">
        <f t="shared" ref="J1330:T1330" si="73">IF($B$809=1,$B520,$C520)</f>
        <v>40.022222222222126</v>
      </c>
      <c r="K1330">
        <f t="shared" si="73"/>
        <v>40.022222222222126</v>
      </c>
      <c r="L1330">
        <f t="shared" si="73"/>
        <v>40.022222222222126</v>
      </c>
      <c r="M1330">
        <f t="shared" si="73"/>
        <v>40.022222222222126</v>
      </c>
      <c r="N1330">
        <f t="shared" si="73"/>
        <v>40.022222222222126</v>
      </c>
      <c r="O1330">
        <f t="shared" si="73"/>
        <v>40.022222222222126</v>
      </c>
      <c r="P1330">
        <f t="shared" si="73"/>
        <v>40.022222222222126</v>
      </c>
      <c r="Q1330">
        <f t="shared" si="73"/>
        <v>40.022222222222126</v>
      </c>
      <c r="R1330">
        <f t="shared" si="73"/>
        <v>40.022222222222126</v>
      </c>
      <c r="S1330">
        <f t="shared" si="73"/>
        <v>40.022222222222126</v>
      </c>
      <c r="T1330">
        <f t="shared" si="73"/>
        <v>40.022222222222126</v>
      </c>
      <c r="W1330">
        <v>610</v>
      </c>
      <c r="X1330">
        <v>116.6</v>
      </c>
      <c r="Y1330">
        <v>217.54</v>
      </c>
      <c r="Z1330">
        <v>243.7</v>
      </c>
      <c r="AA1330">
        <v>275.64999999999998</v>
      </c>
      <c r="AB1330">
        <v>172.19</v>
      </c>
      <c r="AC1330">
        <v>185.41</v>
      </c>
      <c r="AD1330">
        <v>430.33</v>
      </c>
      <c r="AE1330">
        <v>368.64</v>
      </c>
      <c r="AF1330">
        <v>385.7</v>
      </c>
      <c r="AG1330">
        <v>214.47</v>
      </c>
      <c r="AH1330">
        <v>431.5</v>
      </c>
      <c r="AI1330">
        <v>386.17</v>
      </c>
      <c r="AJ1330">
        <v>320.69</v>
      </c>
      <c r="AK1330">
        <v>326.8</v>
      </c>
      <c r="AL1330">
        <v>132.52000000000001</v>
      </c>
      <c r="AM1330">
        <v>107.25</v>
      </c>
      <c r="AN1330">
        <v>105.79</v>
      </c>
      <c r="AO1330">
        <v>193.4</v>
      </c>
      <c r="AP1330">
        <v>266.64999999999998</v>
      </c>
    </row>
    <row r="1331" spans="1:42" x14ac:dyDescent="0.25">
      <c r="A1331">
        <v>611</v>
      </c>
      <c r="B1331">
        <f t="shared" ref="B1331:T1344" si="74">IF($B$809=1,$B521,$C521)</f>
        <v>186.61111111111131</v>
      </c>
      <c r="C1331">
        <f t="shared" si="74"/>
        <v>186.61111111111131</v>
      </c>
      <c r="D1331">
        <f t="shared" si="74"/>
        <v>186.61111111111131</v>
      </c>
      <c r="E1331">
        <f t="shared" si="74"/>
        <v>186.61111111111131</v>
      </c>
      <c r="F1331">
        <f t="shared" si="74"/>
        <v>186.61111111111131</v>
      </c>
      <c r="G1331">
        <f t="shared" si="74"/>
        <v>186.61111111111131</v>
      </c>
      <c r="H1331">
        <f t="shared" si="74"/>
        <v>186.61111111111131</v>
      </c>
      <c r="I1331">
        <f t="shared" si="74"/>
        <v>186.61111111111131</v>
      </c>
      <c r="J1331">
        <f t="shared" si="74"/>
        <v>186.61111111111131</v>
      </c>
      <c r="K1331">
        <f t="shared" si="74"/>
        <v>186.61111111111131</v>
      </c>
      <c r="L1331">
        <f t="shared" si="74"/>
        <v>186.61111111111131</v>
      </c>
      <c r="M1331">
        <f t="shared" si="74"/>
        <v>186.61111111111131</v>
      </c>
      <c r="N1331">
        <f t="shared" si="74"/>
        <v>186.61111111111131</v>
      </c>
      <c r="O1331">
        <f t="shared" si="74"/>
        <v>186.61111111111131</v>
      </c>
      <c r="P1331">
        <f t="shared" si="74"/>
        <v>186.61111111111131</v>
      </c>
      <c r="Q1331">
        <f t="shared" si="74"/>
        <v>186.61111111111131</v>
      </c>
      <c r="R1331">
        <f t="shared" si="74"/>
        <v>186.61111111111131</v>
      </c>
      <c r="S1331">
        <f t="shared" si="74"/>
        <v>186.61111111111131</v>
      </c>
      <c r="T1331">
        <f t="shared" si="74"/>
        <v>186.61111111111131</v>
      </c>
      <c r="W1331">
        <v>611</v>
      </c>
      <c r="X1331">
        <v>136.94</v>
      </c>
      <c r="Y1331">
        <v>221.87</v>
      </c>
      <c r="Z1331">
        <v>259.12</v>
      </c>
      <c r="AA1331">
        <v>264.14</v>
      </c>
      <c r="AB1331">
        <v>139.93</v>
      </c>
      <c r="AC1331">
        <v>216.31</v>
      </c>
      <c r="AD1331">
        <v>486.56</v>
      </c>
      <c r="AE1331">
        <v>431.77</v>
      </c>
      <c r="AF1331">
        <v>411.61</v>
      </c>
      <c r="AG1331">
        <v>179.39</v>
      </c>
      <c r="AH1331">
        <v>407.95</v>
      </c>
      <c r="AI1331">
        <v>332.73</v>
      </c>
      <c r="AJ1331">
        <v>371.67</v>
      </c>
      <c r="AK1331">
        <v>382.55</v>
      </c>
      <c r="AL1331">
        <v>172.97</v>
      </c>
      <c r="AM1331">
        <v>142.84</v>
      </c>
      <c r="AN1331">
        <v>145.26</v>
      </c>
      <c r="AO1331">
        <v>245.08</v>
      </c>
      <c r="AP1331">
        <v>323.13</v>
      </c>
    </row>
    <row r="1332" spans="1:42" x14ac:dyDescent="0.25">
      <c r="A1332">
        <v>612</v>
      </c>
      <c r="B1332">
        <f t="shared" si="74"/>
        <v>655.23333333332994</v>
      </c>
      <c r="C1332">
        <f t="shared" si="74"/>
        <v>655.23333333332994</v>
      </c>
      <c r="D1332">
        <f t="shared" si="74"/>
        <v>655.23333333332994</v>
      </c>
      <c r="E1332">
        <f t="shared" si="74"/>
        <v>655.23333333332994</v>
      </c>
      <c r="F1332">
        <f t="shared" si="74"/>
        <v>655.23333333332994</v>
      </c>
      <c r="G1332">
        <f t="shared" si="74"/>
        <v>655.23333333332994</v>
      </c>
      <c r="H1332">
        <f t="shared" si="74"/>
        <v>655.23333333332994</v>
      </c>
      <c r="I1332">
        <f t="shared" si="74"/>
        <v>655.23333333332994</v>
      </c>
      <c r="J1332">
        <f t="shared" si="74"/>
        <v>655.23333333332994</v>
      </c>
      <c r="K1332">
        <f t="shared" si="74"/>
        <v>655.23333333332994</v>
      </c>
      <c r="L1332">
        <f t="shared" si="74"/>
        <v>655.23333333332994</v>
      </c>
      <c r="M1332">
        <f t="shared" si="74"/>
        <v>655.23333333332994</v>
      </c>
      <c r="N1332">
        <f t="shared" si="74"/>
        <v>655.23333333332994</v>
      </c>
      <c r="O1332">
        <f t="shared" si="74"/>
        <v>655.23333333332994</v>
      </c>
      <c r="P1332">
        <f t="shared" si="74"/>
        <v>655.23333333332994</v>
      </c>
      <c r="Q1332">
        <f t="shared" si="74"/>
        <v>655.23333333332994</v>
      </c>
      <c r="R1332">
        <f t="shared" si="74"/>
        <v>655.23333333332994</v>
      </c>
      <c r="S1332">
        <f t="shared" si="74"/>
        <v>655.23333333332994</v>
      </c>
      <c r="T1332">
        <f t="shared" si="74"/>
        <v>655.23333333332994</v>
      </c>
      <c r="W1332">
        <v>612</v>
      </c>
      <c r="X1332">
        <v>140.99</v>
      </c>
      <c r="Y1332">
        <v>223.14</v>
      </c>
      <c r="Z1332">
        <v>234.61</v>
      </c>
      <c r="AA1332">
        <v>276.35000000000002</v>
      </c>
      <c r="AB1332">
        <v>128.34</v>
      </c>
      <c r="AC1332">
        <v>206.69</v>
      </c>
      <c r="AD1332">
        <v>502.35</v>
      </c>
      <c r="AE1332">
        <v>429.43</v>
      </c>
      <c r="AF1332">
        <v>387.54</v>
      </c>
      <c r="AG1332">
        <v>168.59</v>
      </c>
      <c r="AH1332">
        <v>387.41</v>
      </c>
      <c r="AI1332">
        <v>347.6</v>
      </c>
      <c r="AJ1332">
        <v>362.52</v>
      </c>
      <c r="AK1332">
        <v>362.57</v>
      </c>
      <c r="AL1332">
        <v>149.53</v>
      </c>
      <c r="AM1332">
        <v>130.79</v>
      </c>
      <c r="AN1332">
        <v>133.68</v>
      </c>
      <c r="AO1332">
        <v>222.03</v>
      </c>
      <c r="AP1332">
        <v>310.55</v>
      </c>
    </row>
    <row r="1333" spans="1:42" x14ac:dyDescent="0.25">
      <c r="A1333">
        <v>613</v>
      </c>
      <c r="B1333">
        <f t="shared" si="74"/>
        <v>89.533333333333758</v>
      </c>
      <c r="C1333">
        <f t="shared" si="74"/>
        <v>89.533333333333758</v>
      </c>
      <c r="D1333">
        <f t="shared" si="74"/>
        <v>89.533333333333758</v>
      </c>
      <c r="E1333">
        <f t="shared" si="74"/>
        <v>89.533333333333758</v>
      </c>
      <c r="F1333">
        <f t="shared" si="74"/>
        <v>89.533333333333758</v>
      </c>
      <c r="G1333">
        <f t="shared" si="74"/>
        <v>89.533333333333758</v>
      </c>
      <c r="H1333">
        <f t="shared" si="74"/>
        <v>89.533333333333758</v>
      </c>
      <c r="I1333">
        <f t="shared" si="74"/>
        <v>89.533333333333758</v>
      </c>
      <c r="J1333">
        <f t="shared" si="74"/>
        <v>89.533333333333758</v>
      </c>
      <c r="K1333">
        <f t="shared" si="74"/>
        <v>89.533333333333758</v>
      </c>
      <c r="L1333">
        <f t="shared" si="74"/>
        <v>89.533333333333758</v>
      </c>
      <c r="M1333">
        <f t="shared" si="74"/>
        <v>89.533333333333758</v>
      </c>
      <c r="N1333">
        <f t="shared" si="74"/>
        <v>89.533333333333758</v>
      </c>
      <c r="O1333">
        <f t="shared" si="74"/>
        <v>89.533333333333758</v>
      </c>
      <c r="P1333">
        <f t="shared" si="74"/>
        <v>89.533333333333758</v>
      </c>
      <c r="Q1333">
        <f t="shared" si="74"/>
        <v>89.533333333333758</v>
      </c>
      <c r="R1333">
        <f t="shared" si="74"/>
        <v>89.533333333333758</v>
      </c>
      <c r="S1333">
        <f t="shared" si="74"/>
        <v>89.533333333333758</v>
      </c>
      <c r="T1333">
        <f t="shared" si="74"/>
        <v>89.533333333333758</v>
      </c>
      <c r="W1333">
        <v>613</v>
      </c>
      <c r="X1333">
        <v>129.38</v>
      </c>
      <c r="Y1333">
        <v>224.51</v>
      </c>
      <c r="Z1333">
        <v>236.4</v>
      </c>
      <c r="AA1333">
        <v>289.5</v>
      </c>
      <c r="AB1333">
        <v>155.4</v>
      </c>
      <c r="AC1333">
        <v>174.99</v>
      </c>
      <c r="AD1333">
        <v>467.54</v>
      </c>
      <c r="AE1333">
        <v>379.1</v>
      </c>
      <c r="AF1333">
        <v>364.44</v>
      </c>
      <c r="AG1333">
        <v>189.3</v>
      </c>
      <c r="AH1333">
        <v>407.19</v>
      </c>
      <c r="AI1333">
        <v>358.81</v>
      </c>
      <c r="AJ1333">
        <v>333.88</v>
      </c>
      <c r="AK1333">
        <v>352.21</v>
      </c>
      <c r="AL1333">
        <v>133.83000000000001</v>
      </c>
      <c r="AM1333">
        <v>113.14</v>
      </c>
      <c r="AN1333">
        <v>106.97</v>
      </c>
      <c r="AO1333">
        <v>212.61</v>
      </c>
      <c r="AP1333">
        <v>284.47000000000003</v>
      </c>
    </row>
    <row r="1334" spans="1:42" x14ac:dyDescent="0.25">
      <c r="A1334">
        <v>614</v>
      </c>
      <c r="B1334">
        <f t="shared" si="74"/>
        <v>63.788888888888778</v>
      </c>
      <c r="C1334">
        <f t="shared" si="74"/>
        <v>63.788888888888778</v>
      </c>
      <c r="D1334">
        <f t="shared" si="74"/>
        <v>63.788888888888778</v>
      </c>
      <c r="E1334">
        <f t="shared" si="74"/>
        <v>63.788888888888778</v>
      </c>
      <c r="F1334">
        <f t="shared" si="74"/>
        <v>63.788888888888778</v>
      </c>
      <c r="G1334">
        <f t="shared" si="74"/>
        <v>63.788888888888778</v>
      </c>
      <c r="H1334">
        <f t="shared" si="74"/>
        <v>63.788888888888778</v>
      </c>
      <c r="I1334">
        <f t="shared" si="74"/>
        <v>63.788888888888778</v>
      </c>
      <c r="J1334">
        <f t="shared" si="74"/>
        <v>63.788888888888778</v>
      </c>
      <c r="K1334">
        <f t="shared" si="74"/>
        <v>63.788888888888778</v>
      </c>
      <c r="L1334">
        <f t="shared" si="74"/>
        <v>63.788888888888778</v>
      </c>
      <c r="M1334">
        <f t="shared" si="74"/>
        <v>63.788888888888778</v>
      </c>
      <c r="N1334">
        <f t="shared" si="74"/>
        <v>63.788888888888778</v>
      </c>
      <c r="O1334">
        <f t="shared" si="74"/>
        <v>63.788888888888778</v>
      </c>
      <c r="P1334">
        <f t="shared" si="74"/>
        <v>63.788888888888778</v>
      </c>
      <c r="Q1334">
        <f t="shared" si="74"/>
        <v>63.788888888888778</v>
      </c>
      <c r="R1334">
        <f t="shared" si="74"/>
        <v>63.788888888888778</v>
      </c>
      <c r="S1334">
        <f t="shared" si="74"/>
        <v>63.788888888888778</v>
      </c>
      <c r="T1334">
        <f t="shared" si="74"/>
        <v>63.788888888888778</v>
      </c>
      <c r="W1334">
        <v>614</v>
      </c>
      <c r="X1334">
        <v>126.71</v>
      </c>
      <c r="Y1334">
        <v>223.58</v>
      </c>
      <c r="Z1334">
        <v>267.99</v>
      </c>
      <c r="AA1334">
        <v>287.97000000000003</v>
      </c>
      <c r="AB1334">
        <v>148.88</v>
      </c>
      <c r="AC1334">
        <v>189.62</v>
      </c>
      <c r="AD1334">
        <v>460.63</v>
      </c>
      <c r="AE1334">
        <v>406.19</v>
      </c>
      <c r="AF1334">
        <v>383.96</v>
      </c>
      <c r="AG1334">
        <v>186.92</v>
      </c>
      <c r="AH1334">
        <v>412.07</v>
      </c>
      <c r="AI1334">
        <v>373.69</v>
      </c>
      <c r="AJ1334">
        <v>354.59</v>
      </c>
      <c r="AK1334">
        <v>361.61</v>
      </c>
      <c r="AL1334">
        <v>145.25</v>
      </c>
      <c r="AM1334">
        <v>125.24</v>
      </c>
      <c r="AN1334">
        <v>120.98</v>
      </c>
      <c r="AO1334">
        <v>209.23</v>
      </c>
      <c r="AP1334">
        <v>287.20999999999998</v>
      </c>
    </row>
    <row r="1335" spans="1:42" x14ac:dyDescent="0.25">
      <c r="A1335">
        <v>618</v>
      </c>
      <c r="B1335">
        <f t="shared" si="74"/>
        <v>25.533333333333303</v>
      </c>
      <c r="C1335">
        <f t="shared" si="74"/>
        <v>25.533333333333303</v>
      </c>
      <c r="D1335">
        <f t="shared" si="74"/>
        <v>25.533333333333303</v>
      </c>
      <c r="E1335">
        <f t="shared" si="74"/>
        <v>25.533333333333303</v>
      </c>
      <c r="F1335">
        <f t="shared" si="74"/>
        <v>25.533333333333303</v>
      </c>
      <c r="G1335">
        <f t="shared" si="74"/>
        <v>25.533333333333303</v>
      </c>
      <c r="H1335">
        <f t="shared" si="74"/>
        <v>25.533333333333303</v>
      </c>
      <c r="I1335">
        <f t="shared" si="74"/>
        <v>25.533333333333303</v>
      </c>
      <c r="J1335">
        <f t="shared" si="74"/>
        <v>25.533333333333303</v>
      </c>
      <c r="K1335">
        <f t="shared" si="74"/>
        <v>25.533333333333303</v>
      </c>
      <c r="L1335">
        <f t="shared" si="74"/>
        <v>25.533333333333303</v>
      </c>
      <c r="M1335">
        <f t="shared" si="74"/>
        <v>25.533333333333303</v>
      </c>
      <c r="N1335">
        <f t="shared" si="74"/>
        <v>25.533333333333303</v>
      </c>
      <c r="O1335">
        <f t="shared" si="74"/>
        <v>25.533333333333303</v>
      </c>
      <c r="P1335">
        <f t="shared" si="74"/>
        <v>25.533333333333303</v>
      </c>
      <c r="Q1335">
        <f t="shared" si="74"/>
        <v>25.533333333333303</v>
      </c>
      <c r="R1335">
        <f t="shared" si="74"/>
        <v>25.533333333333303</v>
      </c>
      <c r="S1335">
        <f t="shared" si="74"/>
        <v>25.533333333333303</v>
      </c>
      <c r="T1335">
        <f t="shared" si="74"/>
        <v>25.533333333333303</v>
      </c>
      <c r="W1335">
        <v>618</v>
      </c>
      <c r="X1335">
        <v>28.72</v>
      </c>
      <c r="Y1335">
        <v>266</v>
      </c>
      <c r="Z1335">
        <v>307.29000000000002</v>
      </c>
      <c r="AA1335">
        <v>332.46</v>
      </c>
      <c r="AB1335">
        <v>247.98</v>
      </c>
      <c r="AC1335">
        <v>236.41</v>
      </c>
      <c r="AD1335">
        <v>402.67</v>
      </c>
      <c r="AE1335">
        <v>334.22</v>
      </c>
      <c r="AF1335">
        <v>340.5</v>
      </c>
      <c r="AG1335">
        <v>285.60000000000002</v>
      </c>
      <c r="AH1335">
        <v>508.66</v>
      </c>
      <c r="AI1335">
        <v>460.75</v>
      </c>
      <c r="AJ1335">
        <v>299.19</v>
      </c>
      <c r="AK1335">
        <v>304.04000000000002</v>
      </c>
      <c r="AL1335">
        <v>186.68</v>
      </c>
      <c r="AM1335">
        <v>131.76</v>
      </c>
      <c r="AN1335">
        <v>134.1</v>
      </c>
      <c r="AO1335">
        <v>147.99</v>
      </c>
      <c r="AP1335">
        <v>239.78</v>
      </c>
    </row>
    <row r="1336" spans="1:42" x14ac:dyDescent="0.25">
      <c r="A1336">
        <v>620</v>
      </c>
      <c r="B1336">
        <f t="shared" si="74"/>
        <v>168.64444444444416</v>
      </c>
      <c r="C1336">
        <f t="shared" si="74"/>
        <v>168.64444444444416</v>
      </c>
      <c r="D1336">
        <f t="shared" si="74"/>
        <v>168.64444444444416</v>
      </c>
      <c r="E1336">
        <f t="shared" si="74"/>
        <v>168.64444444444416</v>
      </c>
      <c r="F1336">
        <f t="shared" si="74"/>
        <v>168.64444444444416</v>
      </c>
      <c r="G1336">
        <f t="shared" si="74"/>
        <v>168.64444444444416</v>
      </c>
      <c r="H1336">
        <f t="shared" si="74"/>
        <v>168.64444444444416</v>
      </c>
      <c r="I1336">
        <f t="shared" si="74"/>
        <v>168.64444444444416</v>
      </c>
      <c r="J1336">
        <f t="shared" si="74"/>
        <v>168.64444444444416</v>
      </c>
      <c r="K1336">
        <f t="shared" si="74"/>
        <v>168.64444444444416</v>
      </c>
      <c r="L1336">
        <f t="shared" si="74"/>
        <v>168.64444444444416</v>
      </c>
      <c r="M1336">
        <f t="shared" si="74"/>
        <v>168.64444444444416</v>
      </c>
      <c r="N1336">
        <f t="shared" si="74"/>
        <v>168.64444444444416</v>
      </c>
      <c r="O1336">
        <f t="shared" si="74"/>
        <v>168.64444444444416</v>
      </c>
      <c r="P1336">
        <f t="shared" si="74"/>
        <v>168.64444444444416</v>
      </c>
      <c r="Q1336">
        <f t="shared" si="74"/>
        <v>168.64444444444416</v>
      </c>
      <c r="R1336">
        <f t="shared" si="74"/>
        <v>168.64444444444416</v>
      </c>
      <c r="S1336">
        <f t="shared" si="74"/>
        <v>168.64444444444416</v>
      </c>
      <c r="T1336">
        <f t="shared" si="74"/>
        <v>168.64444444444416</v>
      </c>
      <c r="W1336">
        <v>620</v>
      </c>
      <c r="X1336">
        <v>6.19</v>
      </c>
      <c r="Y1336">
        <v>310.24</v>
      </c>
      <c r="Z1336">
        <v>324.45</v>
      </c>
      <c r="AA1336">
        <v>380.61</v>
      </c>
      <c r="AB1336">
        <v>251.73</v>
      </c>
      <c r="AC1336">
        <v>272.69</v>
      </c>
      <c r="AD1336">
        <v>412.24</v>
      </c>
      <c r="AE1336">
        <v>361.15</v>
      </c>
      <c r="AF1336">
        <v>362.67</v>
      </c>
      <c r="AG1336">
        <v>301.51</v>
      </c>
      <c r="AH1336">
        <v>551.1</v>
      </c>
      <c r="AI1336">
        <v>477.87</v>
      </c>
      <c r="AJ1336">
        <v>296.70999999999998</v>
      </c>
      <c r="AK1336">
        <v>335.85</v>
      </c>
      <c r="AL1336">
        <v>202.77</v>
      </c>
      <c r="AM1336">
        <v>160.41</v>
      </c>
      <c r="AN1336">
        <v>151.77000000000001</v>
      </c>
      <c r="AO1336">
        <v>153.01</v>
      </c>
      <c r="AP1336">
        <v>250.48</v>
      </c>
    </row>
    <row r="1337" spans="1:42" x14ac:dyDescent="0.25">
      <c r="A1337">
        <v>621</v>
      </c>
      <c r="B1337">
        <f t="shared" si="74"/>
        <v>736.14444444444598</v>
      </c>
      <c r="C1337">
        <f t="shared" si="74"/>
        <v>736.14444444444598</v>
      </c>
      <c r="D1337">
        <f t="shared" si="74"/>
        <v>736.14444444444598</v>
      </c>
      <c r="E1337">
        <f t="shared" si="74"/>
        <v>736.14444444444598</v>
      </c>
      <c r="F1337">
        <f t="shared" si="74"/>
        <v>736.14444444444598</v>
      </c>
      <c r="G1337">
        <f t="shared" si="74"/>
        <v>736.14444444444598</v>
      </c>
      <c r="H1337">
        <f t="shared" si="74"/>
        <v>736.14444444444598</v>
      </c>
      <c r="I1337">
        <f t="shared" si="74"/>
        <v>736.14444444444598</v>
      </c>
      <c r="J1337">
        <f t="shared" si="74"/>
        <v>736.14444444444598</v>
      </c>
      <c r="K1337">
        <f t="shared" si="74"/>
        <v>736.14444444444598</v>
      </c>
      <c r="L1337">
        <f t="shared" si="74"/>
        <v>736.14444444444598</v>
      </c>
      <c r="M1337">
        <f t="shared" si="74"/>
        <v>736.14444444444598</v>
      </c>
      <c r="N1337">
        <f t="shared" si="74"/>
        <v>736.14444444444598</v>
      </c>
      <c r="O1337">
        <f t="shared" si="74"/>
        <v>736.14444444444598</v>
      </c>
      <c r="P1337">
        <f t="shared" si="74"/>
        <v>736.14444444444598</v>
      </c>
      <c r="Q1337">
        <f t="shared" si="74"/>
        <v>736.14444444444598</v>
      </c>
      <c r="R1337">
        <f t="shared" si="74"/>
        <v>736.14444444444598</v>
      </c>
      <c r="S1337">
        <f t="shared" si="74"/>
        <v>736.14444444444598</v>
      </c>
      <c r="T1337">
        <f t="shared" si="74"/>
        <v>736.14444444444598</v>
      </c>
      <c r="W1337">
        <v>621</v>
      </c>
      <c r="X1337">
        <v>1.41</v>
      </c>
      <c r="Y1337">
        <v>309.04000000000002</v>
      </c>
      <c r="Z1337">
        <v>328.76</v>
      </c>
      <c r="AA1337">
        <v>374.7</v>
      </c>
      <c r="AB1337">
        <v>272.81</v>
      </c>
      <c r="AC1337">
        <v>278.48</v>
      </c>
      <c r="AD1337">
        <v>448.64</v>
      </c>
      <c r="AE1337">
        <v>371.56</v>
      </c>
      <c r="AF1337">
        <v>360.22</v>
      </c>
      <c r="AG1337">
        <v>289.10000000000002</v>
      </c>
      <c r="AH1337">
        <v>518.12</v>
      </c>
      <c r="AI1337">
        <v>486.06</v>
      </c>
      <c r="AJ1337">
        <v>315.33999999999997</v>
      </c>
      <c r="AK1337">
        <v>341.43</v>
      </c>
      <c r="AL1337">
        <v>202.44</v>
      </c>
      <c r="AM1337">
        <v>158.44999999999999</v>
      </c>
      <c r="AN1337">
        <v>159.76</v>
      </c>
      <c r="AO1337">
        <v>147.19999999999999</v>
      </c>
      <c r="AP1337">
        <v>255.56</v>
      </c>
    </row>
    <row r="1338" spans="1:42" x14ac:dyDescent="0.25">
      <c r="A1338">
        <v>622</v>
      </c>
      <c r="B1338">
        <f t="shared" si="74"/>
        <v>21.111111111111086</v>
      </c>
      <c r="C1338">
        <f t="shared" si="74"/>
        <v>21.111111111111086</v>
      </c>
      <c r="D1338">
        <f t="shared" si="74"/>
        <v>21.111111111111086</v>
      </c>
      <c r="E1338">
        <f t="shared" si="74"/>
        <v>21.111111111111086</v>
      </c>
      <c r="F1338">
        <f t="shared" si="74"/>
        <v>21.111111111111086</v>
      </c>
      <c r="G1338">
        <f t="shared" si="74"/>
        <v>21.111111111111086</v>
      </c>
      <c r="H1338">
        <f t="shared" si="74"/>
        <v>21.111111111111086</v>
      </c>
      <c r="I1338">
        <f t="shared" si="74"/>
        <v>21.111111111111086</v>
      </c>
      <c r="J1338">
        <f t="shared" si="74"/>
        <v>21.111111111111086</v>
      </c>
      <c r="K1338">
        <f t="shared" si="74"/>
        <v>21.111111111111086</v>
      </c>
      <c r="L1338">
        <f t="shared" si="74"/>
        <v>21.111111111111086</v>
      </c>
      <c r="M1338">
        <f t="shared" si="74"/>
        <v>21.111111111111086</v>
      </c>
      <c r="N1338">
        <f t="shared" si="74"/>
        <v>21.111111111111086</v>
      </c>
      <c r="O1338">
        <f t="shared" si="74"/>
        <v>21.111111111111086</v>
      </c>
      <c r="P1338">
        <f t="shared" si="74"/>
        <v>21.111111111111086</v>
      </c>
      <c r="Q1338">
        <f t="shared" si="74"/>
        <v>21.111111111111086</v>
      </c>
      <c r="R1338">
        <f t="shared" si="74"/>
        <v>21.111111111111086</v>
      </c>
      <c r="S1338">
        <f t="shared" si="74"/>
        <v>21.111111111111086</v>
      </c>
      <c r="T1338">
        <f t="shared" si="74"/>
        <v>21.111111111111086</v>
      </c>
      <c r="W1338">
        <v>622</v>
      </c>
      <c r="X1338">
        <v>22.97</v>
      </c>
      <c r="Y1338">
        <v>324.54000000000002</v>
      </c>
      <c r="Z1338">
        <v>362.86</v>
      </c>
      <c r="AA1338">
        <v>403.42</v>
      </c>
      <c r="AB1338">
        <v>272.97000000000003</v>
      </c>
      <c r="AC1338">
        <v>277.47000000000003</v>
      </c>
      <c r="AD1338">
        <v>455.52</v>
      </c>
      <c r="AE1338">
        <v>404.5</v>
      </c>
      <c r="AF1338">
        <v>367.46</v>
      </c>
      <c r="AG1338">
        <v>327.98</v>
      </c>
      <c r="AH1338">
        <v>557.32000000000005</v>
      </c>
      <c r="AI1338">
        <v>512.75</v>
      </c>
      <c r="AJ1338">
        <v>338.18</v>
      </c>
      <c r="AK1338">
        <v>354.38</v>
      </c>
      <c r="AL1338">
        <v>232.27</v>
      </c>
      <c r="AM1338">
        <v>176.38</v>
      </c>
      <c r="AN1338">
        <v>174.36</v>
      </c>
      <c r="AO1338">
        <v>164.52</v>
      </c>
      <c r="AP1338">
        <v>282.64999999999998</v>
      </c>
    </row>
    <row r="1339" spans="1:42" x14ac:dyDescent="0.25">
      <c r="A1339">
        <v>623</v>
      </c>
      <c r="B1339">
        <f t="shared" si="74"/>
        <v>57.455555555555748</v>
      </c>
      <c r="C1339">
        <f t="shared" si="74"/>
        <v>57.455555555555748</v>
      </c>
      <c r="D1339">
        <f t="shared" si="74"/>
        <v>57.455555555555748</v>
      </c>
      <c r="E1339">
        <f t="shared" si="74"/>
        <v>57.455555555555748</v>
      </c>
      <c r="F1339">
        <f t="shared" si="74"/>
        <v>57.455555555555748</v>
      </c>
      <c r="G1339">
        <f t="shared" si="74"/>
        <v>57.455555555555748</v>
      </c>
      <c r="H1339">
        <f t="shared" si="74"/>
        <v>57.455555555555748</v>
      </c>
      <c r="I1339">
        <f t="shared" si="74"/>
        <v>57.455555555555748</v>
      </c>
      <c r="J1339">
        <f t="shared" si="74"/>
        <v>57.455555555555748</v>
      </c>
      <c r="K1339">
        <f t="shared" si="74"/>
        <v>57.455555555555748</v>
      </c>
      <c r="L1339">
        <f t="shared" si="74"/>
        <v>57.455555555555748</v>
      </c>
      <c r="M1339">
        <f t="shared" si="74"/>
        <v>57.455555555555748</v>
      </c>
      <c r="N1339">
        <f t="shared" si="74"/>
        <v>57.455555555555748</v>
      </c>
      <c r="O1339">
        <f t="shared" si="74"/>
        <v>57.455555555555748</v>
      </c>
      <c r="P1339">
        <f t="shared" si="74"/>
        <v>57.455555555555748</v>
      </c>
      <c r="Q1339">
        <f t="shared" si="74"/>
        <v>57.455555555555748</v>
      </c>
      <c r="R1339">
        <f t="shared" si="74"/>
        <v>57.455555555555748</v>
      </c>
      <c r="S1339">
        <f t="shared" si="74"/>
        <v>57.455555555555748</v>
      </c>
      <c r="T1339">
        <f t="shared" si="74"/>
        <v>57.455555555555748</v>
      </c>
      <c r="W1339">
        <v>623</v>
      </c>
      <c r="X1339">
        <v>38.11</v>
      </c>
      <c r="Y1339">
        <v>336.93</v>
      </c>
      <c r="Z1339">
        <v>354.98</v>
      </c>
      <c r="AA1339">
        <v>394.95</v>
      </c>
      <c r="AB1339">
        <v>300.52</v>
      </c>
      <c r="AC1339">
        <v>314.02</v>
      </c>
      <c r="AD1339">
        <v>454.66</v>
      </c>
      <c r="AE1339">
        <v>425.79</v>
      </c>
      <c r="AF1339">
        <v>385.79</v>
      </c>
      <c r="AG1339">
        <v>319.56</v>
      </c>
      <c r="AH1339">
        <v>527.33000000000004</v>
      </c>
      <c r="AI1339">
        <v>529.04</v>
      </c>
      <c r="AJ1339">
        <v>353.08</v>
      </c>
      <c r="AK1339">
        <v>381.28</v>
      </c>
      <c r="AL1339">
        <v>254.06</v>
      </c>
      <c r="AM1339">
        <v>196.4</v>
      </c>
      <c r="AN1339">
        <v>195.26</v>
      </c>
      <c r="AO1339">
        <v>175.62</v>
      </c>
      <c r="AP1339">
        <v>303.5</v>
      </c>
    </row>
    <row r="1340" spans="1:42" x14ac:dyDescent="0.25">
      <c r="A1340">
        <v>624</v>
      </c>
      <c r="B1340">
        <f t="shared" si="74"/>
        <v>11.455555555555577</v>
      </c>
      <c r="C1340">
        <f t="shared" si="74"/>
        <v>11.455555555555577</v>
      </c>
      <c r="D1340">
        <f t="shared" si="74"/>
        <v>11.455555555555577</v>
      </c>
      <c r="E1340">
        <f t="shared" si="74"/>
        <v>11.455555555555577</v>
      </c>
      <c r="F1340">
        <f t="shared" si="74"/>
        <v>11.455555555555577</v>
      </c>
      <c r="G1340">
        <f t="shared" si="74"/>
        <v>11.455555555555577</v>
      </c>
      <c r="H1340">
        <f t="shared" si="74"/>
        <v>11.455555555555577</v>
      </c>
      <c r="I1340">
        <f t="shared" si="74"/>
        <v>11.455555555555577</v>
      </c>
      <c r="J1340">
        <f t="shared" si="74"/>
        <v>11.455555555555577</v>
      </c>
      <c r="K1340">
        <f t="shared" si="74"/>
        <v>11.455555555555577</v>
      </c>
      <c r="L1340">
        <f t="shared" si="74"/>
        <v>11.455555555555577</v>
      </c>
      <c r="M1340">
        <f t="shared" si="74"/>
        <v>11.455555555555577</v>
      </c>
      <c r="N1340">
        <f t="shared" si="74"/>
        <v>11.455555555555577</v>
      </c>
      <c r="O1340">
        <f t="shared" si="74"/>
        <v>11.455555555555577</v>
      </c>
      <c r="P1340">
        <f t="shared" si="74"/>
        <v>11.455555555555577</v>
      </c>
      <c r="Q1340">
        <f t="shared" si="74"/>
        <v>11.455555555555577</v>
      </c>
      <c r="R1340">
        <f t="shared" si="74"/>
        <v>11.455555555555577</v>
      </c>
      <c r="S1340">
        <f t="shared" si="74"/>
        <v>11.455555555555577</v>
      </c>
      <c r="T1340">
        <f t="shared" si="74"/>
        <v>11.455555555555577</v>
      </c>
      <c r="W1340">
        <v>624</v>
      </c>
      <c r="X1340">
        <v>33.51</v>
      </c>
      <c r="Y1340">
        <v>343.06</v>
      </c>
      <c r="Z1340">
        <v>373.16</v>
      </c>
      <c r="AA1340">
        <v>392.97</v>
      </c>
      <c r="AB1340">
        <v>301.56</v>
      </c>
      <c r="AC1340">
        <v>285.83</v>
      </c>
      <c r="AD1340">
        <v>478.54</v>
      </c>
      <c r="AE1340">
        <v>385.25</v>
      </c>
      <c r="AF1340">
        <v>381.93</v>
      </c>
      <c r="AG1340">
        <v>334.01</v>
      </c>
      <c r="AH1340">
        <v>555.71</v>
      </c>
      <c r="AI1340">
        <v>513.21</v>
      </c>
      <c r="AJ1340">
        <v>350.53</v>
      </c>
      <c r="AK1340">
        <v>344.38</v>
      </c>
      <c r="AL1340">
        <v>235.36</v>
      </c>
      <c r="AM1340">
        <v>192.24</v>
      </c>
      <c r="AN1340">
        <v>185.28</v>
      </c>
      <c r="AO1340">
        <v>176.3</v>
      </c>
      <c r="AP1340">
        <v>290.04000000000002</v>
      </c>
    </row>
    <row r="1341" spans="1:42" x14ac:dyDescent="0.25">
      <c r="A1341">
        <v>625</v>
      </c>
      <c r="B1341">
        <f t="shared" si="74"/>
        <v>27.933333333333394</v>
      </c>
      <c r="C1341">
        <f t="shared" si="74"/>
        <v>27.933333333333394</v>
      </c>
      <c r="D1341">
        <f t="shared" si="74"/>
        <v>27.933333333333394</v>
      </c>
      <c r="E1341">
        <f t="shared" si="74"/>
        <v>27.933333333333394</v>
      </c>
      <c r="F1341">
        <f t="shared" si="74"/>
        <v>27.933333333333394</v>
      </c>
      <c r="G1341">
        <f t="shared" si="74"/>
        <v>27.933333333333394</v>
      </c>
      <c r="H1341">
        <f t="shared" si="74"/>
        <v>27.933333333333394</v>
      </c>
      <c r="I1341">
        <f t="shared" si="74"/>
        <v>27.933333333333394</v>
      </c>
      <c r="J1341">
        <f t="shared" si="74"/>
        <v>27.933333333333394</v>
      </c>
      <c r="K1341">
        <f t="shared" si="74"/>
        <v>27.933333333333394</v>
      </c>
      <c r="L1341">
        <f t="shared" si="74"/>
        <v>27.933333333333394</v>
      </c>
      <c r="M1341">
        <f t="shared" si="74"/>
        <v>27.933333333333394</v>
      </c>
      <c r="N1341">
        <f t="shared" si="74"/>
        <v>27.933333333333394</v>
      </c>
      <c r="O1341">
        <f t="shared" si="74"/>
        <v>27.933333333333394</v>
      </c>
      <c r="P1341">
        <f t="shared" si="74"/>
        <v>27.933333333333394</v>
      </c>
      <c r="Q1341">
        <f t="shared" si="74"/>
        <v>27.933333333333394</v>
      </c>
      <c r="R1341">
        <f t="shared" si="74"/>
        <v>27.933333333333394</v>
      </c>
      <c r="S1341">
        <f t="shared" si="74"/>
        <v>27.933333333333394</v>
      </c>
      <c r="T1341">
        <f t="shared" si="74"/>
        <v>27.933333333333394</v>
      </c>
      <c r="W1341">
        <v>625</v>
      </c>
      <c r="X1341">
        <v>63.76</v>
      </c>
      <c r="Y1341">
        <v>332.56</v>
      </c>
      <c r="Z1341">
        <v>351.08</v>
      </c>
      <c r="AA1341">
        <v>388.67</v>
      </c>
      <c r="AB1341">
        <v>272.75</v>
      </c>
      <c r="AC1341">
        <v>297.02999999999997</v>
      </c>
      <c r="AD1341">
        <v>490.41</v>
      </c>
      <c r="AE1341">
        <v>431.85</v>
      </c>
      <c r="AF1341">
        <v>411</v>
      </c>
      <c r="AG1341">
        <v>307.95</v>
      </c>
      <c r="AH1341">
        <v>544.77</v>
      </c>
      <c r="AI1341">
        <v>474.8</v>
      </c>
      <c r="AJ1341">
        <v>382.96</v>
      </c>
      <c r="AK1341">
        <v>399.87</v>
      </c>
      <c r="AL1341">
        <v>252.74</v>
      </c>
      <c r="AM1341">
        <v>198.68</v>
      </c>
      <c r="AN1341">
        <v>189.78</v>
      </c>
      <c r="AO1341">
        <v>204.82</v>
      </c>
      <c r="AP1341">
        <v>321.11</v>
      </c>
    </row>
    <row r="1342" spans="1:42" x14ac:dyDescent="0.25">
      <c r="A1342">
        <v>626</v>
      </c>
      <c r="B1342">
        <f t="shared" si="74"/>
        <v>37.088888888888846</v>
      </c>
      <c r="C1342">
        <f t="shared" si="74"/>
        <v>37.088888888888846</v>
      </c>
      <c r="D1342">
        <f t="shared" si="74"/>
        <v>37.088888888888846</v>
      </c>
      <c r="E1342">
        <f t="shared" si="74"/>
        <v>37.088888888888846</v>
      </c>
      <c r="F1342">
        <f t="shared" si="74"/>
        <v>37.088888888888846</v>
      </c>
      <c r="G1342">
        <f t="shared" si="74"/>
        <v>37.088888888888846</v>
      </c>
      <c r="H1342">
        <f t="shared" si="74"/>
        <v>37.088888888888846</v>
      </c>
      <c r="I1342">
        <f t="shared" si="74"/>
        <v>37.088888888888846</v>
      </c>
      <c r="J1342">
        <f t="shared" si="74"/>
        <v>37.088888888888846</v>
      </c>
      <c r="K1342">
        <f t="shared" si="74"/>
        <v>37.088888888888846</v>
      </c>
      <c r="L1342">
        <f t="shared" si="74"/>
        <v>37.088888888888846</v>
      </c>
      <c r="M1342">
        <f t="shared" si="74"/>
        <v>37.088888888888846</v>
      </c>
      <c r="N1342">
        <f t="shared" si="74"/>
        <v>37.088888888888846</v>
      </c>
      <c r="O1342">
        <f t="shared" si="74"/>
        <v>37.088888888888846</v>
      </c>
      <c r="P1342">
        <f t="shared" si="74"/>
        <v>37.088888888888846</v>
      </c>
      <c r="Q1342">
        <f t="shared" si="74"/>
        <v>37.088888888888846</v>
      </c>
      <c r="R1342">
        <f t="shared" si="74"/>
        <v>37.088888888888846</v>
      </c>
      <c r="S1342">
        <f t="shared" si="74"/>
        <v>37.088888888888846</v>
      </c>
      <c r="T1342">
        <f t="shared" si="74"/>
        <v>37.088888888888846</v>
      </c>
      <c r="W1342">
        <v>626</v>
      </c>
      <c r="X1342">
        <v>45.49</v>
      </c>
      <c r="Y1342">
        <v>313.61</v>
      </c>
      <c r="Z1342">
        <v>355.53</v>
      </c>
      <c r="AA1342">
        <v>392.29</v>
      </c>
      <c r="AB1342">
        <v>270.62</v>
      </c>
      <c r="AC1342">
        <v>274.06</v>
      </c>
      <c r="AD1342">
        <v>469.08</v>
      </c>
      <c r="AE1342">
        <v>395.71</v>
      </c>
      <c r="AF1342">
        <v>402.01</v>
      </c>
      <c r="AG1342">
        <v>294.17</v>
      </c>
      <c r="AH1342">
        <v>518.92999999999995</v>
      </c>
      <c r="AI1342">
        <v>488.71</v>
      </c>
      <c r="AJ1342">
        <v>364.69</v>
      </c>
      <c r="AK1342">
        <v>364.56</v>
      </c>
      <c r="AL1342">
        <v>239.13</v>
      </c>
      <c r="AM1342">
        <v>185.41</v>
      </c>
      <c r="AN1342">
        <v>174.91</v>
      </c>
      <c r="AO1342">
        <v>200.93</v>
      </c>
      <c r="AP1342">
        <v>293.70999999999998</v>
      </c>
    </row>
    <row r="1343" spans="1:42" x14ac:dyDescent="0.25">
      <c r="A1343">
        <v>627</v>
      </c>
      <c r="B1343">
        <f t="shared" si="74"/>
        <v>11.899999999999977</v>
      </c>
      <c r="C1343">
        <f t="shared" si="74"/>
        <v>11.899999999999977</v>
      </c>
      <c r="D1343">
        <f t="shared" si="74"/>
        <v>11.899999999999977</v>
      </c>
      <c r="E1343">
        <f t="shared" si="74"/>
        <v>11.899999999999977</v>
      </c>
      <c r="F1343">
        <f t="shared" si="74"/>
        <v>11.899999999999977</v>
      </c>
      <c r="G1343">
        <f t="shared" si="74"/>
        <v>11.899999999999977</v>
      </c>
      <c r="H1343">
        <f t="shared" si="74"/>
        <v>11.899999999999977</v>
      </c>
      <c r="I1343">
        <f t="shared" si="74"/>
        <v>11.899999999999977</v>
      </c>
      <c r="J1343">
        <f t="shared" si="74"/>
        <v>11.899999999999977</v>
      </c>
      <c r="K1343">
        <f t="shared" si="74"/>
        <v>11.899999999999977</v>
      </c>
      <c r="L1343">
        <f t="shared" si="74"/>
        <v>11.899999999999977</v>
      </c>
      <c r="M1343">
        <f t="shared" si="74"/>
        <v>11.899999999999977</v>
      </c>
      <c r="N1343">
        <f t="shared" si="74"/>
        <v>11.899999999999977</v>
      </c>
      <c r="O1343">
        <f t="shared" si="74"/>
        <v>11.899999999999977</v>
      </c>
      <c r="P1343">
        <f t="shared" si="74"/>
        <v>11.899999999999977</v>
      </c>
      <c r="Q1343">
        <f t="shared" si="74"/>
        <v>11.899999999999977</v>
      </c>
      <c r="R1343">
        <f t="shared" si="74"/>
        <v>11.899999999999977</v>
      </c>
      <c r="S1343">
        <f t="shared" si="74"/>
        <v>11.899999999999977</v>
      </c>
      <c r="T1343">
        <f t="shared" si="74"/>
        <v>11.899999999999977</v>
      </c>
      <c r="W1343">
        <v>627</v>
      </c>
      <c r="X1343">
        <v>60.38</v>
      </c>
      <c r="Y1343">
        <v>321.92</v>
      </c>
      <c r="Z1343">
        <v>343.06</v>
      </c>
      <c r="AA1343">
        <v>394.93</v>
      </c>
      <c r="AB1343">
        <v>254.39</v>
      </c>
      <c r="AC1343">
        <v>263.8</v>
      </c>
      <c r="AD1343">
        <v>502.51</v>
      </c>
      <c r="AE1343">
        <v>406.16</v>
      </c>
      <c r="AF1343">
        <v>395.51</v>
      </c>
      <c r="AG1343">
        <v>299.85000000000002</v>
      </c>
      <c r="AH1343">
        <v>531.54999999999995</v>
      </c>
      <c r="AI1343">
        <v>482.1</v>
      </c>
      <c r="AJ1343">
        <v>379.71</v>
      </c>
      <c r="AK1343">
        <v>373.52</v>
      </c>
      <c r="AL1343">
        <v>217.08</v>
      </c>
      <c r="AM1343">
        <v>167.57</v>
      </c>
      <c r="AN1343">
        <v>162.24</v>
      </c>
      <c r="AO1343">
        <v>216.3</v>
      </c>
      <c r="AP1343">
        <v>308.02</v>
      </c>
    </row>
    <row r="1344" spans="1:42" x14ac:dyDescent="0.25">
      <c r="A1344">
        <v>628</v>
      </c>
      <c r="B1344">
        <f t="shared" si="74"/>
        <v>14.777777777777771</v>
      </c>
      <c r="C1344">
        <f t="shared" si="74"/>
        <v>14.777777777777771</v>
      </c>
      <c r="D1344">
        <f t="shared" si="74"/>
        <v>14.777777777777771</v>
      </c>
      <c r="E1344">
        <f t="shared" si="74"/>
        <v>14.777777777777771</v>
      </c>
      <c r="F1344">
        <f t="shared" si="74"/>
        <v>14.777777777777771</v>
      </c>
      <c r="G1344">
        <f t="shared" si="74"/>
        <v>14.777777777777771</v>
      </c>
      <c r="H1344">
        <f t="shared" si="74"/>
        <v>14.777777777777771</v>
      </c>
      <c r="I1344">
        <f t="shared" si="74"/>
        <v>14.777777777777771</v>
      </c>
      <c r="J1344">
        <f t="shared" ref="J1344:T1344" si="75">IF($B$809=1,$B534,$C534)</f>
        <v>14.777777777777771</v>
      </c>
      <c r="K1344">
        <f t="shared" si="75"/>
        <v>14.777777777777771</v>
      </c>
      <c r="L1344">
        <f t="shared" si="75"/>
        <v>14.777777777777771</v>
      </c>
      <c r="M1344">
        <f t="shared" si="75"/>
        <v>14.777777777777771</v>
      </c>
      <c r="N1344">
        <f t="shared" si="75"/>
        <v>14.777777777777771</v>
      </c>
      <c r="O1344">
        <f t="shared" si="75"/>
        <v>14.777777777777771</v>
      </c>
      <c r="P1344">
        <f t="shared" si="75"/>
        <v>14.777777777777771</v>
      </c>
      <c r="Q1344">
        <f t="shared" si="75"/>
        <v>14.777777777777771</v>
      </c>
      <c r="R1344">
        <f t="shared" si="75"/>
        <v>14.777777777777771</v>
      </c>
      <c r="S1344">
        <f t="shared" si="75"/>
        <v>14.777777777777771</v>
      </c>
      <c r="T1344">
        <f t="shared" si="75"/>
        <v>14.777777777777771</v>
      </c>
      <c r="W1344">
        <v>628</v>
      </c>
      <c r="X1344">
        <v>30.52</v>
      </c>
      <c r="Y1344">
        <v>318.51</v>
      </c>
      <c r="Z1344">
        <v>350.31</v>
      </c>
      <c r="AA1344">
        <v>390.05</v>
      </c>
      <c r="AB1344">
        <v>258.17</v>
      </c>
      <c r="AC1344">
        <v>289.20999999999998</v>
      </c>
      <c r="AD1344">
        <v>443.98</v>
      </c>
      <c r="AE1344">
        <v>407.19</v>
      </c>
      <c r="AF1344">
        <v>380.9</v>
      </c>
      <c r="AG1344">
        <v>316.58</v>
      </c>
      <c r="AH1344">
        <v>513.88</v>
      </c>
      <c r="AI1344">
        <v>489.54</v>
      </c>
      <c r="AJ1344">
        <v>342.21</v>
      </c>
      <c r="AK1344">
        <v>363.84</v>
      </c>
      <c r="AL1344">
        <v>240.86</v>
      </c>
      <c r="AM1344">
        <v>183.17</v>
      </c>
      <c r="AN1344">
        <v>180.24</v>
      </c>
      <c r="AO1344">
        <v>176.71</v>
      </c>
      <c r="AP1344">
        <v>277.06</v>
      </c>
    </row>
    <row r="1345" spans="1:42" x14ac:dyDescent="0.25">
      <c r="A1345">
        <v>629</v>
      </c>
      <c r="B1345">
        <f t="shared" ref="B1345:T1358" si="76">IF($B$809=1,$B535,$C535)</f>
        <v>49.277777777777828</v>
      </c>
      <c r="C1345">
        <f t="shared" si="76"/>
        <v>49.277777777777828</v>
      </c>
      <c r="D1345">
        <f t="shared" si="76"/>
        <v>49.277777777777828</v>
      </c>
      <c r="E1345">
        <f t="shared" si="76"/>
        <v>49.277777777777828</v>
      </c>
      <c r="F1345">
        <f t="shared" si="76"/>
        <v>49.277777777777828</v>
      </c>
      <c r="G1345">
        <f t="shared" si="76"/>
        <v>49.277777777777828</v>
      </c>
      <c r="H1345">
        <f t="shared" si="76"/>
        <v>49.277777777777828</v>
      </c>
      <c r="I1345">
        <f t="shared" si="76"/>
        <v>49.277777777777828</v>
      </c>
      <c r="J1345">
        <f t="shared" si="76"/>
        <v>49.277777777777828</v>
      </c>
      <c r="K1345">
        <f t="shared" si="76"/>
        <v>49.277777777777828</v>
      </c>
      <c r="L1345">
        <f t="shared" si="76"/>
        <v>49.277777777777828</v>
      </c>
      <c r="M1345">
        <f t="shared" si="76"/>
        <v>49.277777777777828</v>
      </c>
      <c r="N1345">
        <f t="shared" si="76"/>
        <v>49.277777777777828</v>
      </c>
      <c r="O1345">
        <f t="shared" si="76"/>
        <v>49.277777777777828</v>
      </c>
      <c r="P1345">
        <f t="shared" si="76"/>
        <v>49.277777777777828</v>
      </c>
      <c r="Q1345">
        <f t="shared" si="76"/>
        <v>49.277777777777828</v>
      </c>
      <c r="R1345">
        <f t="shared" si="76"/>
        <v>49.277777777777828</v>
      </c>
      <c r="S1345">
        <f t="shared" si="76"/>
        <v>49.277777777777828</v>
      </c>
      <c r="T1345">
        <f t="shared" si="76"/>
        <v>49.277777777777828</v>
      </c>
      <c r="W1345">
        <v>629</v>
      </c>
      <c r="X1345">
        <v>25.21</v>
      </c>
      <c r="Y1345">
        <v>296.77999999999997</v>
      </c>
      <c r="Z1345">
        <v>314.91000000000003</v>
      </c>
      <c r="AA1345">
        <v>385.62</v>
      </c>
      <c r="AB1345">
        <v>250.87</v>
      </c>
      <c r="AC1345">
        <v>258.98</v>
      </c>
      <c r="AD1345">
        <v>456.15</v>
      </c>
      <c r="AE1345">
        <v>406.91</v>
      </c>
      <c r="AF1345">
        <v>386.02</v>
      </c>
      <c r="AG1345">
        <v>268.68</v>
      </c>
      <c r="AH1345">
        <v>492.97</v>
      </c>
      <c r="AI1345">
        <v>438.42</v>
      </c>
      <c r="AJ1345">
        <v>330.39</v>
      </c>
      <c r="AK1345">
        <v>342.8</v>
      </c>
      <c r="AL1345">
        <v>212.88</v>
      </c>
      <c r="AM1345">
        <v>162.34</v>
      </c>
      <c r="AN1345">
        <v>160.28</v>
      </c>
      <c r="AO1345">
        <v>174.64</v>
      </c>
      <c r="AP1345">
        <v>272.49</v>
      </c>
    </row>
    <row r="1346" spans="1:42" x14ac:dyDescent="0.25">
      <c r="A1346">
        <v>630</v>
      </c>
      <c r="B1346">
        <f t="shared" si="76"/>
        <v>49.677777777777692</v>
      </c>
      <c r="C1346">
        <f t="shared" si="76"/>
        <v>49.677777777777692</v>
      </c>
      <c r="D1346">
        <f t="shared" si="76"/>
        <v>49.677777777777692</v>
      </c>
      <c r="E1346">
        <f t="shared" si="76"/>
        <v>49.677777777777692</v>
      </c>
      <c r="F1346">
        <f t="shared" si="76"/>
        <v>49.677777777777692</v>
      </c>
      <c r="G1346">
        <f t="shared" si="76"/>
        <v>49.677777777777692</v>
      </c>
      <c r="H1346">
        <f t="shared" si="76"/>
        <v>49.677777777777692</v>
      </c>
      <c r="I1346">
        <f t="shared" si="76"/>
        <v>49.677777777777692</v>
      </c>
      <c r="J1346">
        <f t="shared" si="76"/>
        <v>49.677777777777692</v>
      </c>
      <c r="K1346">
        <f t="shared" si="76"/>
        <v>49.677777777777692</v>
      </c>
      <c r="L1346">
        <f t="shared" si="76"/>
        <v>49.677777777777692</v>
      </c>
      <c r="M1346">
        <f t="shared" si="76"/>
        <v>49.677777777777692</v>
      </c>
      <c r="N1346">
        <f t="shared" si="76"/>
        <v>49.677777777777692</v>
      </c>
      <c r="O1346">
        <f t="shared" si="76"/>
        <v>49.677777777777692</v>
      </c>
      <c r="P1346">
        <f t="shared" si="76"/>
        <v>49.677777777777692</v>
      </c>
      <c r="Q1346">
        <f t="shared" si="76"/>
        <v>49.677777777777692</v>
      </c>
      <c r="R1346">
        <f t="shared" si="76"/>
        <v>49.677777777777692</v>
      </c>
      <c r="S1346">
        <f t="shared" si="76"/>
        <v>49.677777777777692</v>
      </c>
      <c r="T1346">
        <f t="shared" si="76"/>
        <v>49.677777777777692</v>
      </c>
      <c r="W1346">
        <v>630</v>
      </c>
      <c r="X1346">
        <v>23.23</v>
      </c>
      <c r="Y1346">
        <v>307.08</v>
      </c>
      <c r="Z1346">
        <v>345.09</v>
      </c>
      <c r="AA1346">
        <v>370.69</v>
      </c>
      <c r="AB1346">
        <v>251.24</v>
      </c>
      <c r="AC1346">
        <v>269.02</v>
      </c>
      <c r="AD1346">
        <v>456.37</v>
      </c>
      <c r="AE1346">
        <v>393</v>
      </c>
      <c r="AF1346">
        <v>403.53</v>
      </c>
      <c r="AG1346">
        <v>292.42</v>
      </c>
      <c r="AH1346">
        <v>537.95000000000005</v>
      </c>
      <c r="AI1346">
        <v>476.88</v>
      </c>
      <c r="AJ1346">
        <v>333.93</v>
      </c>
      <c r="AK1346">
        <v>343.19</v>
      </c>
      <c r="AL1346">
        <v>223.22</v>
      </c>
      <c r="AM1346">
        <v>160.85</v>
      </c>
      <c r="AN1346">
        <v>163.86</v>
      </c>
      <c r="AO1346">
        <v>172.26</v>
      </c>
      <c r="AP1346">
        <v>285.64999999999998</v>
      </c>
    </row>
    <row r="1347" spans="1:42" x14ac:dyDescent="0.25">
      <c r="A1347">
        <v>631</v>
      </c>
      <c r="B1347">
        <f t="shared" si="76"/>
        <v>54.788888888889232</v>
      </c>
      <c r="C1347">
        <f t="shared" si="76"/>
        <v>54.788888888889232</v>
      </c>
      <c r="D1347">
        <f t="shared" si="76"/>
        <v>54.788888888889232</v>
      </c>
      <c r="E1347">
        <f t="shared" si="76"/>
        <v>54.788888888889232</v>
      </c>
      <c r="F1347">
        <f t="shared" si="76"/>
        <v>54.788888888889232</v>
      </c>
      <c r="G1347">
        <f t="shared" si="76"/>
        <v>54.788888888889232</v>
      </c>
      <c r="H1347">
        <f t="shared" si="76"/>
        <v>54.788888888889232</v>
      </c>
      <c r="I1347">
        <f t="shared" si="76"/>
        <v>54.788888888889232</v>
      </c>
      <c r="J1347">
        <f t="shared" si="76"/>
        <v>54.788888888889232</v>
      </c>
      <c r="K1347">
        <f t="shared" si="76"/>
        <v>54.788888888889232</v>
      </c>
      <c r="L1347">
        <f t="shared" si="76"/>
        <v>54.788888888889232</v>
      </c>
      <c r="M1347">
        <f t="shared" si="76"/>
        <v>54.788888888889232</v>
      </c>
      <c r="N1347">
        <f t="shared" si="76"/>
        <v>54.788888888889232</v>
      </c>
      <c r="O1347">
        <f t="shared" si="76"/>
        <v>54.788888888889232</v>
      </c>
      <c r="P1347">
        <f t="shared" si="76"/>
        <v>54.788888888889232</v>
      </c>
      <c r="Q1347">
        <f t="shared" si="76"/>
        <v>54.788888888889232</v>
      </c>
      <c r="R1347">
        <f t="shared" si="76"/>
        <v>54.788888888889232</v>
      </c>
      <c r="S1347">
        <f t="shared" si="76"/>
        <v>54.788888888889232</v>
      </c>
      <c r="T1347">
        <f t="shared" si="76"/>
        <v>54.788888888889232</v>
      </c>
      <c r="W1347">
        <v>631</v>
      </c>
      <c r="X1347">
        <v>46.24</v>
      </c>
      <c r="Y1347">
        <v>271.19</v>
      </c>
      <c r="Z1347">
        <v>299.24</v>
      </c>
      <c r="AA1347">
        <v>362.58</v>
      </c>
      <c r="AB1347">
        <v>227.93</v>
      </c>
      <c r="AC1347">
        <v>251.55</v>
      </c>
      <c r="AD1347">
        <v>452.9</v>
      </c>
      <c r="AE1347">
        <v>374.57</v>
      </c>
      <c r="AF1347">
        <v>361.7</v>
      </c>
      <c r="AG1347">
        <v>262.27999999999997</v>
      </c>
      <c r="AH1347">
        <v>468.49</v>
      </c>
      <c r="AI1347">
        <v>443.69</v>
      </c>
      <c r="AJ1347">
        <v>298.33999999999997</v>
      </c>
      <c r="AK1347">
        <v>308.61</v>
      </c>
      <c r="AL1347">
        <v>194.71</v>
      </c>
      <c r="AM1347">
        <v>134.6</v>
      </c>
      <c r="AN1347">
        <v>138.05000000000001</v>
      </c>
      <c r="AO1347">
        <v>175.64</v>
      </c>
      <c r="AP1347">
        <v>261.31</v>
      </c>
    </row>
    <row r="1348" spans="1:42" x14ac:dyDescent="0.25">
      <c r="A1348">
        <v>632</v>
      </c>
      <c r="B1348">
        <f t="shared" si="76"/>
        <v>32.97777777777776</v>
      </c>
      <c r="C1348">
        <f t="shared" si="76"/>
        <v>32.97777777777776</v>
      </c>
      <c r="D1348">
        <f t="shared" si="76"/>
        <v>32.97777777777776</v>
      </c>
      <c r="E1348">
        <f t="shared" si="76"/>
        <v>32.97777777777776</v>
      </c>
      <c r="F1348">
        <f t="shared" si="76"/>
        <v>32.97777777777776</v>
      </c>
      <c r="G1348">
        <f t="shared" si="76"/>
        <v>32.97777777777776</v>
      </c>
      <c r="H1348">
        <f t="shared" si="76"/>
        <v>32.97777777777776</v>
      </c>
      <c r="I1348">
        <f t="shared" si="76"/>
        <v>32.97777777777776</v>
      </c>
      <c r="J1348">
        <f t="shared" si="76"/>
        <v>32.97777777777776</v>
      </c>
      <c r="K1348">
        <f t="shared" si="76"/>
        <v>32.97777777777776</v>
      </c>
      <c r="L1348">
        <f t="shared" si="76"/>
        <v>32.97777777777776</v>
      </c>
      <c r="M1348">
        <f t="shared" si="76"/>
        <v>32.97777777777776</v>
      </c>
      <c r="N1348">
        <f t="shared" si="76"/>
        <v>32.97777777777776</v>
      </c>
      <c r="O1348">
        <f t="shared" si="76"/>
        <v>32.97777777777776</v>
      </c>
      <c r="P1348">
        <f t="shared" si="76"/>
        <v>32.97777777777776</v>
      </c>
      <c r="Q1348">
        <f t="shared" si="76"/>
        <v>32.97777777777776</v>
      </c>
      <c r="R1348">
        <f t="shared" si="76"/>
        <v>32.97777777777776</v>
      </c>
      <c r="S1348">
        <f t="shared" si="76"/>
        <v>32.97777777777776</v>
      </c>
      <c r="T1348">
        <f t="shared" si="76"/>
        <v>32.97777777777776</v>
      </c>
      <c r="W1348">
        <v>632</v>
      </c>
      <c r="X1348">
        <v>46.4</v>
      </c>
      <c r="Y1348">
        <v>275.62</v>
      </c>
      <c r="Z1348">
        <v>316.13</v>
      </c>
      <c r="AA1348">
        <v>332.65</v>
      </c>
      <c r="AB1348">
        <v>214.25</v>
      </c>
      <c r="AC1348">
        <v>249.19</v>
      </c>
      <c r="AD1348">
        <v>438.13</v>
      </c>
      <c r="AE1348">
        <v>355.71</v>
      </c>
      <c r="AF1348">
        <v>377.46</v>
      </c>
      <c r="AG1348">
        <v>260.72000000000003</v>
      </c>
      <c r="AH1348">
        <v>493.84</v>
      </c>
      <c r="AI1348">
        <v>435.68</v>
      </c>
      <c r="AJ1348">
        <v>309.27999999999997</v>
      </c>
      <c r="AK1348">
        <v>342.91</v>
      </c>
      <c r="AL1348">
        <v>196.66</v>
      </c>
      <c r="AM1348">
        <v>146.36000000000001</v>
      </c>
      <c r="AN1348">
        <v>132.74</v>
      </c>
      <c r="AO1348">
        <v>189.62</v>
      </c>
      <c r="AP1348">
        <v>264.82</v>
      </c>
    </row>
    <row r="1349" spans="1:42" x14ac:dyDescent="0.25">
      <c r="A1349">
        <v>633</v>
      </c>
      <c r="B1349">
        <f t="shared" si="76"/>
        <v>17.111111111111086</v>
      </c>
      <c r="C1349">
        <f t="shared" si="76"/>
        <v>17.111111111111086</v>
      </c>
      <c r="D1349">
        <f t="shared" si="76"/>
        <v>17.111111111111086</v>
      </c>
      <c r="E1349">
        <f t="shared" si="76"/>
        <v>17.111111111111086</v>
      </c>
      <c r="F1349">
        <f t="shared" si="76"/>
        <v>17.111111111111086</v>
      </c>
      <c r="G1349">
        <f t="shared" si="76"/>
        <v>17.111111111111086</v>
      </c>
      <c r="H1349">
        <f t="shared" si="76"/>
        <v>17.111111111111086</v>
      </c>
      <c r="I1349">
        <f t="shared" si="76"/>
        <v>17.111111111111086</v>
      </c>
      <c r="J1349">
        <f t="shared" si="76"/>
        <v>17.111111111111086</v>
      </c>
      <c r="K1349">
        <f t="shared" si="76"/>
        <v>17.111111111111086</v>
      </c>
      <c r="L1349">
        <f t="shared" si="76"/>
        <v>17.111111111111086</v>
      </c>
      <c r="M1349">
        <f t="shared" si="76"/>
        <v>17.111111111111086</v>
      </c>
      <c r="N1349">
        <f t="shared" si="76"/>
        <v>17.111111111111086</v>
      </c>
      <c r="O1349">
        <f t="shared" si="76"/>
        <v>17.111111111111086</v>
      </c>
      <c r="P1349">
        <f t="shared" si="76"/>
        <v>17.111111111111086</v>
      </c>
      <c r="Q1349">
        <f t="shared" si="76"/>
        <v>17.111111111111086</v>
      </c>
      <c r="R1349">
        <f t="shared" si="76"/>
        <v>17.111111111111086</v>
      </c>
      <c r="S1349">
        <f t="shared" si="76"/>
        <v>17.111111111111086</v>
      </c>
      <c r="T1349">
        <f t="shared" si="76"/>
        <v>17.111111111111086</v>
      </c>
      <c r="W1349">
        <v>633</v>
      </c>
      <c r="X1349">
        <v>52.64</v>
      </c>
      <c r="Y1349">
        <v>266.76</v>
      </c>
      <c r="Z1349">
        <v>301.20999999999998</v>
      </c>
      <c r="AA1349">
        <v>326.3</v>
      </c>
      <c r="AB1349">
        <v>220.75</v>
      </c>
      <c r="AC1349">
        <v>247.72</v>
      </c>
      <c r="AD1349">
        <v>423.21</v>
      </c>
      <c r="AE1349">
        <v>347.69</v>
      </c>
      <c r="AF1349">
        <v>347.64</v>
      </c>
      <c r="AG1349">
        <v>259.39</v>
      </c>
      <c r="AH1349">
        <v>501.08</v>
      </c>
      <c r="AI1349">
        <v>445.01</v>
      </c>
      <c r="AJ1349">
        <v>296.70999999999998</v>
      </c>
      <c r="AK1349">
        <v>317.74</v>
      </c>
      <c r="AL1349">
        <v>182.8</v>
      </c>
      <c r="AM1349">
        <v>121.78</v>
      </c>
      <c r="AN1349">
        <v>121.36</v>
      </c>
      <c r="AO1349">
        <v>170.22</v>
      </c>
      <c r="AP1349">
        <v>262.11</v>
      </c>
    </row>
    <row r="1350" spans="1:42" x14ac:dyDescent="0.25">
      <c r="A1350">
        <v>634</v>
      </c>
      <c r="B1350">
        <f t="shared" si="76"/>
        <v>63.53333333333353</v>
      </c>
      <c r="C1350">
        <f t="shared" si="76"/>
        <v>63.53333333333353</v>
      </c>
      <c r="D1350">
        <f t="shared" si="76"/>
        <v>63.53333333333353</v>
      </c>
      <c r="E1350">
        <f t="shared" si="76"/>
        <v>63.53333333333353</v>
      </c>
      <c r="F1350">
        <f t="shared" si="76"/>
        <v>63.53333333333353</v>
      </c>
      <c r="G1350">
        <f t="shared" si="76"/>
        <v>63.53333333333353</v>
      </c>
      <c r="H1350">
        <f t="shared" si="76"/>
        <v>63.53333333333353</v>
      </c>
      <c r="I1350">
        <f t="shared" si="76"/>
        <v>63.53333333333353</v>
      </c>
      <c r="J1350">
        <f t="shared" si="76"/>
        <v>63.53333333333353</v>
      </c>
      <c r="K1350">
        <f t="shared" si="76"/>
        <v>63.53333333333353</v>
      </c>
      <c r="L1350">
        <f t="shared" si="76"/>
        <v>63.53333333333353</v>
      </c>
      <c r="M1350">
        <f t="shared" si="76"/>
        <v>63.53333333333353</v>
      </c>
      <c r="N1350">
        <f t="shared" si="76"/>
        <v>63.53333333333353</v>
      </c>
      <c r="O1350">
        <f t="shared" si="76"/>
        <v>63.53333333333353</v>
      </c>
      <c r="P1350">
        <f t="shared" si="76"/>
        <v>63.53333333333353</v>
      </c>
      <c r="Q1350">
        <f t="shared" si="76"/>
        <v>63.53333333333353</v>
      </c>
      <c r="R1350">
        <f t="shared" si="76"/>
        <v>63.53333333333353</v>
      </c>
      <c r="S1350">
        <f t="shared" si="76"/>
        <v>63.53333333333353</v>
      </c>
      <c r="T1350">
        <f t="shared" si="76"/>
        <v>63.53333333333353</v>
      </c>
      <c r="W1350">
        <v>634</v>
      </c>
      <c r="X1350">
        <v>78.14</v>
      </c>
      <c r="Y1350">
        <v>257.48</v>
      </c>
      <c r="Z1350">
        <v>292.77</v>
      </c>
      <c r="AA1350">
        <v>338.45</v>
      </c>
      <c r="AB1350">
        <v>205.68</v>
      </c>
      <c r="AC1350">
        <v>227.45</v>
      </c>
      <c r="AD1350">
        <v>443.9</v>
      </c>
      <c r="AE1350">
        <v>378.96</v>
      </c>
      <c r="AF1350">
        <v>373.04</v>
      </c>
      <c r="AG1350">
        <v>247.21</v>
      </c>
      <c r="AH1350">
        <v>478.44</v>
      </c>
      <c r="AI1350">
        <v>410.69</v>
      </c>
      <c r="AJ1350">
        <v>330.84</v>
      </c>
      <c r="AK1350">
        <v>326.01</v>
      </c>
      <c r="AL1350">
        <v>170.76</v>
      </c>
      <c r="AM1350">
        <v>113.79</v>
      </c>
      <c r="AN1350">
        <v>116.29</v>
      </c>
      <c r="AO1350">
        <v>184.32</v>
      </c>
      <c r="AP1350">
        <v>271.45</v>
      </c>
    </row>
    <row r="1351" spans="1:42" x14ac:dyDescent="0.25">
      <c r="A1351">
        <v>636</v>
      </c>
      <c r="B1351">
        <f t="shared" si="76"/>
        <v>39.58888888888896</v>
      </c>
      <c r="C1351">
        <f t="shared" si="76"/>
        <v>39.58888888888896</v>
      </c>
      <c r="D1351">
        <f t="shared" si="76"/>
        <v>39.58888888888896</v>
      </c>
      <c r="E1351">
        <f t="shared" si="76"/>
        <v>39.58888888888896</v>
      </c>
      <c r="F1351">
        <f t="shared" si="76"/>
        <v>39.58888888888896</v>
      </c>
      <c r="G1351">
        <f t="shared" si="76"/>
        <v>39.58888888888896</v>
      </c>
      <c r="H1351">
        <f t="shared" si="76"/>
        <v>39.58888888888896</v>
      </c>
      <c r="I1351">
        <f t="shared" si="76"/>
        <v>39.58888888888896</v>
      </c>
      <c r="J1351">
        <f t="shared" si="76"/>
        <v>39.58888888888896</v>
      </c>
      <c r="K1351">
        <f t="shared" si="76"/>
        <v>39.58888888888896</v>
      </c>
      <c r="L1351">
        <f t="shared" si="76"/>
        <v>39.58888888888896</v>
      </c>
      <c r="M1351">
        <f t="shared" si="76"/>
        <v>39.58888888888896</v>
      </c>
      <c r="N1351">
        <f t="shared" si="76"/>
        <v>39.58888888888896</v>
      </c>
      <c r="O1351">
        <f t="shared" si="76"/>
        <v>39.58888888888896</v>
      </c>
      <c r="P1351">
        <f t="shared" si="76"/>
        <v>39.58888888888896</v>
      </c>
      <c r="Q1351">
        <f t="shared" si="76"/>
        <v>39.58888888888896</v>
      </c>
      <c r="R1351">
        <f t="shared" si="76"/>
        <v>39.58888888888896</v>
      </c>
      <c r="S1351">
        <f t="shared" si="76"/>
        <v>39.58888888888896</v>
      </c>
      <c r="T1351">
        <f t="shared" si="76"/>
        <v>39.58888888888896</v>
      </c>
      <c r="W1351">
        <v>636</v>
      </c>
      <c r="X1351">
        <v>54.97</v>
      </c>
      <c r="Y1351">
        <v>275.88</v>
      </c>
      <c r="Z1351">
        <v>292.08999999999997</v>
      </c>
      <c r="AA1351">
        <v>351.97</v>
      </c>
      <c r="AB1351">
        <v>208.66</v>
      </c>
      <c r="AC1351">
        <v>245.48</v>
      </c>
      <c r="AD1351">
        <v>463.03</v>
      </c>
      <c r="AE1351">
        <v>388.5</v>
      </c>
      <c r="AF1351">
        <v>394.48</v>
      </c>
      <c r="AG1351">
        <v>245.14</v>
      </c>
      <c r="AH1351">
        <v>493.25</v>
      </c>
      <c r="AI1351">
        <v>421.17</v>
      </c>
      <c r="AJ1351">
        <v>343.08</v>
      </c>
      <c r="AK1351">
        <v>346.27</v>
      </c>
      <c r="AL1351">
        <v>182.49</v>
      </c>
      <c r="AM1351">
        <v>143.62</v>
      </c>
      <c r="AN1351">
        <v>143.65</v>
      </c>
      <c r="AO1351">
        <v>198.94</v>
      </c>
      <c r="AP1351">
        <v>282.24</v>
      </c>
    </row>
    <row r="1352" spans="1:42" x14ac:dyDescent="0.25">
      <c r="A1352">
        <v>637</v>
      </c>
      <c r="B1352">
        <f t="shared" si="76"/>
        <v>8.8222222222221944</v>
      </c>
      <c r="C1352">
        <f t="shared" si="76"/>
        <v>8.8222222222221944</v>
      </c>
      <c r="D1352">
        <f t="shared" si="76"/>
        <v>8.8222222222221944</v>
      </c>
      <c r="E1352">
        <f t="shared" si="76"/>
        <v>8.8222222222221944</v>
      </c>
      <c r="F1352">
        <f t="shared" si="76"/>
        <v>8.8222222222221944</v>
      </c>
      <c r="G1352">
        <f t="shared" si="76"/>
        <v>8.8222222222221944</v>
      </c>
      <c r="H1352">
        <f t="shared" si="76"/>
        <v>8.8222222222221944</v>
      </c>
      <c r="I1352">
        <f t="shared" si="76"/>
        <v>8.8222222222221944</v>
      </c>
      <c r="J1352">
        <f t="shared" si="76"/>
        <v>8.8222222222221944</v>
      </c>
      <c r="K1352">
        <f t="shared" si="76"/>
        <v>8.8222222222221944</v>
      </c>
      <c r="L1352">
        <f t="shared" si="76"/>
        <v>8.8222222222221944</v>
      </c>
      <c r="M1352">
        <f t="shared" si="76"/>
        <v>8.8222222222221944</v>
      </c>
      <c r="N1352">
        <f t="shared" si="76"/>
        <v>8.8222222222221944</v>
      </c>
      <c r="O1352">
        <f t="shared" si="76"/>
        <v>8.8222222222221944</v>
      </c>
      <c r="P1352">
        <f t="shared" si="76"/>
        <v>8.8222222222221944</v>
      </c>
      <c r="Q1352">
        <f t="shared" si="76"/>
        <v>8.8222222222221944</v>
      </c>
      <c r="R1352">
        <f t="shared" si="76"/>
        <v>8.8222222222221944</v>
      </c>
      <c r="S1352">
        <f t="shared" si="76"/>
        <v>8.8222222222221944</v>
      </c>
      <c r="T1352">
        <f t="shared" si="76"/>
        <v>8.8222222222221944</v>
      </c>
      <c r="W1352">
        <v>637</v>
      </c>
      <c r="X1352">
        <v>60.88</v>
      </c>
      <c r="Y1352">
        <v>272.72000000000003</v>
      </c>
      <c r="Z1352">
        <v>282.25</v>
      </c>
      <c r="AA1352">
        <v>323.31</v>
      </c>
      <c r="AB1352">
        <v>196.25</v>
      </c>
      <c r="AC1352">
        <v>236.39</v>
      </c>
      <c r="AD1352">
        <v>454.78</v>
      </c>
      <c r="AE1352">
        <v>391.87</v>
      </c>
      <c r="AF1352">
        <v>406.68</v>
      </c>
      <c r="AG1352">
        <v>244.78</v>
      </c>
      <c r="AH1352">
        <v>443.86</v>
      </c>
      <c r="AI1352">
        <v>409.08</v>
      </c>
      <c r="AJ1352">
        <v>363.64</v>
      </c>
      <c r="AK1352">
        <v>371.64</v>
      </c>
      <c r="AL1352">
        <v>187.1</v>
      </c>
      <c r="AM1352">
        <v>133.44999999999999</v>
      </c>
      <c r="AN1352">
        <v>124.49</v>
      </c>
      <c r="AO1352">
        <v>215.95</v>
      </c>
      <c r="AP1352">
        <v>289.93</v>
      </c>
    </row>
    <row r="1353" spans="1:42" x14ac:dyDescent="0.25">
      <c r="A1353">
        <v>638</v>
      </c>
      <c r="B1353">
        <f t="shared" si="76"/>
        <v>46.322222222222308</v>
      </c>
      <c r="C1353">
        <f t="shared" si="76"/>
        <v>46.322222222222308</v>
      </c>
      <c r="D1353">
        <f t="shared" si="76"/>
        <v>46.322222222222308</v>
      </c>
      <c r="E1353">
        <f t="shared" si="76"/>
        <v>46.322222222222308</v>
      </c>
      <c r="F1353">
        <f t="shared" si="76"/>
        <v>46.322222222222308</v>
      </c>
      <c r="G1353">
        <f t="shared" si="76"/>
        <v>46.322222222222308</v>
      </c>
      <c r="H1353">
        <f t="shared" si="76"/>
        <v>46.322222222222308</v>
      </c>
      <c r="I1353">
        <f t="shared" si="76"/>
        <v>46.322222222222308</v>
      </c>
      <c r="J1353">
        <f t="shared" si="76"/>
        <v>46.322222222222308</v>
      </c>
      <c r="K1353">
        <f t="shared" si="76"/>
        <v>46.322222222222308</v>
      </c>
      <c r="L1353">
        <f t="shared" si="76"/>
        <v>46.322222222222308</v>
      </c>
      <c r="M1353">
        <f t="shared" si="76"/>
        <v>46.322222222222308</v>
      </c>
      <c r="N1353">
        <f t="shared" si="76"/>
        <v>46.322222222222308</v>
      </c>
      <c r="O1353">
        <f t="shared" si="76"/>
        <v>46.322222222222308</v>
      </c>
      <c r="P1353">
        <f t="shared" si="76"/>
        <v>46.322222222222308</v>
      </c>
      <c r="Q1353">
        <f t="shared" si="76"/>
        <v>46.322222222222308</v>
      </c>
      <c r="R1353">
        <f t="shared" si="76"/>
        <v>46.322222222222308</v>
      </c>
      <c r="S1353">
        <f t="shared" si="76"/>
        <v>46.322222222222308</v>
      </c>
      <c r="T1353">
        <f t="shared" si="76"/>
        <v>46.322222222222308</v>
      </c>
      <c r="W1353">
        <v>638</v>
      </c>
      <c r="X1353">
        <v>53.77</v>
      </c>
      <c r="Y1353">
        <v>289.62</v>
      </c>
      <c r="Z1353">
        <v>323.07</v>
      </c>
      <c r="AA1353">
        <v>373.02</v>
      </c>
      <c r="AB1353">
        <v>222.47</v>
      </c>
      <c r="AC1353">
        <v>268.8</v>
      </c>
      <c r="AD1353">
        <v>495.32</v>
      </c>
      <c r="AE1353">
        <v>397.11</v>
      </c>
      <c r="AF1353">
        <v>408.57</v>
      </c>
      <c r="AG1353">
        <v>255.03</v>
      </c>
      <c r="AH1353">
        <v>506.85</v>
      </c>
      <c r="AI1353">
        <v>421.78</v>
      </c>
      <c r="AJ1353">
        <v>352.63</v>
      </c>
      <c r="AK1353">
        <v>369.11</v>
      </c>
      <c r="AL1353">
        <v>217.07</v>
      </c>
      <c r="AM1353">
        <v>163.63</v>
      </c>
      <c r="AN1353">
        <v>158.71</v>
      </c>
      <c r="AO1353">
        <v>210.92</v>
      </c>
      <c r="AP1353">
        <v>298.74</v>
      </c>
    </row>
    <row r="1354" spans="1:42" x14ac:dyDescent="0.25">
      <c r="A1354">
        <v>639</v>
      </c>
      <c r="B1354">
        <f t="shared" si="76"/>
        <v>150.23333333333358</v>
      </c>
      <c r="C1354">
        <f t="shared" si="76"/>
        <v>150.23333333333358</v>
      </c>
      <c r="D1354">
        <f t="shared" si="76"/>
        <v>150.23333333333358</v>
      </c>
      <c r="E1354">
        <f t="shared" si="76"/>
        <v>150.23333333333358</v>
      </c>
      <c r="F1354">
        <f t="shared" si="76"/>
        <v>150.23333333333358</v>
      </c>
      <c r="G1354">
        <f t="shared" si="76"/>
        <v>150.23333333333358</v>
      </c>
      <c r="H1354">
        <f t="shared" si="76"/>
        <v>150.23333333333358</v>
      </c>
      <c r="I1354">
        <f t="shared" si="76"/>
        <v>150.23333333333358</v>
      </c>
      <c r="J1354">
        <f t="shared" si="76"/>
        <v>150.23333333333358</v>
      </c>
      <c r="K1354">
        <f t="shared" si="76"/>
        <v>150.23333333333358</v>
      </c>
      <c r="L1354">
        <f t="shared" si="76"/>
        <v>150.23333333333358</v>
      </c>
      <c r="M1354">
        <f t="shared" si="76"/>
        <v>150.23333333333358</v>
      </c>
      <c r="N1354">
        <f t="shared" si="76"/>
        <v>150.23333333333358</v>
      </c>
      <c r="O1354">
        <f t="shared" si="76"/>
        <v>150.23333333333358</v>
      </c>
      <c r="P1354">
        <f t="shared" si="76"/>
        <v>150.23333333333358</v>
      </c>
      <c r="Q1354">
        <f t="shared" si="76"/>
        <v>150.23333333333358</v>
      </c>
      <c r="R1354">
        <f t="shared" si="76"/>
        <v>150.23333333333358</v>
      </c>
      <c r="S1354">
        <f t="shared" si="76"/>
        <v>150.23333333333358</v>
      </c>
      <c r="T1354">
        <f t="shared" si="76"/>
        <v>150.23333333333358</v>
      </c>
      <c r="W1354">
        <v>639</v>
      </c>
      <c r="X1354">
        <v>39.85</v>
      </c>
      <c r="Y1354">
        <v>288.04000000000002</v>
      </c>
      <c r="Z1354">
        <v>309.48</v>
      </c>
      <c r="AA1354">
        <v>349.63</v>
      </c>
      <c r="AB1354">
        <v>237.23</v>
      </c>
      <c r="AC1354">
        <v>256</v>
      </c>
      <c r="AD1354">
        <v>442.38</v>
      </c>
      <c r="AE1354">
        <v>416.14</v>
      </c>
      <c r="AF1354">
        <v>397.89</v>
      </c>
      <c r="AG1354">
        <v>264.70999999999998</v>
      </c>
      <c r="AH1354">
        <v>477.43</v>
      </c>
      <c r="AI1354">
        <v>414.65</v>
      </c>
      <c r="AJ1354">
        <v>338.24</v>
      </c>
      <c r="AK1354">
        <v>370.13</v>
      </c>
      <c r="AL1354">
        <v>205.02</v>
      </c>
      <c r="AM1354">
        <v>148.81</v>
      </c>
      <c r="AN1354">
        <v>146.27000000000001</v>
      </c>
      <c r="AO1354">
        <v>178.13</v>
      </c>
      <c r="AP1354">
        <v>297.02999999999997</v>
      </c>
    </row>
    <row r="1355" spans="1:42" x14ac:dyDescent="0.25">
      <c r="A1355">
        <v>640</v>
      </c>
      <c r="B1355">
        <f t="shared" si="76"/>
        <v>83.944444444444343</v>
      </c>
      <c r="C1355">
        <f t="shared" si="76"/>
        <v>83.944444444444343</v>
      </c>
      <c r="D1355">
        <f t="shared" si="76"/>
        <v>83.944444444444343</v>
      </c>
      <c r="E1355">
        <f t="shared" si="76"/>
        <v>83.944444444444343</v>
      </c>
      <c r="F1355">
        <f t="shared" si="76"/>
        <v>83.944444444444343</v>
      </c>
      <c r="G1355">
        <f t="shared" si="76"/>
        <v>83.944444444444343</v>
      </c>
      <c r="H1355">
        <f t="shared" si="76"/>
        <v>83.944444444444343</v>
      </c>
      <c r="I1355">
        <f t="shared" si="76"/>
        <v>83.944444444444343</v>
      </c>
      <c r="J1355">
        <f t="shared" si="76"/>
        <v>83.944444444444343</v>
      </c>
      <c r="K1355">
        <f t="shared" si="76"/>
        <v>83.944444444444343</v>
      </c>
      <c r="L1355">
        <f t="shared" si="76"/>
        <v>83.944444444444343</v>
      </c>
      <c r="M1355">
        <f t="shared" si="76"/>
        <v>83.944444444444343</v>
      </c>
      <c r="N1355">
        <f t="shared" si="76"/>
        <v>83.944444444444343</v>
      </c>
      <c r="O1355">
        <f t="shared" si="76"/>
        <v>83.944444444444343</v>
      </c>
      <c r="P1355">
        <f t="shared" si="76"/>
        <v>83.944444444444343</v>
      </c>
      <c r="Q1355">
        <f t="shared" si="76"/>
        <v>83.944444444444343</v>
      </c>
      <c r="R1355">
        <f t="shared" si="76"/>
        <v>83.944444444444343</v>
      </c>
      <c r="S1355">
        <f t="shared" si="76"/>
        <v>83.944444444444343</v>
      </c>
      <c r="T1355">
        <f t="shared" si="76"/>
        <v>83.944444444444343</v>
      </c>
      <c r="W1355">
        <v>640</v>
      </c>
      <c r="X1355">
        <v>57.43</v>
      </c>
      <c r="Y1355">
        <v>286</v>
      </c>
      <c r="Z1355">
        <v>306.08999999999997</v>
      </c>
      <c r="AA1355">
        <v>364.34</v>
      </c>
      <c r="AB1355">
        <v>213.96</v>
      </c>
      <c r="AC1355">
        <v>265.62</v>
      </c>
      <c r="AD1355">
        <v>467.65</v>
      </c>
      <c r="AE1355">
        <v>415.27</v>
      </c>
      <c r="AF1355">
        <v>420.32</v>
      </c>
      <c r="AG1355">
        <v>265.32</v>
      </c>
      <c r="AH1355">
        <v>483.07</v>
      </c>
      <c r="AI1355">
        <v>439.64</v>
      </c>
      <c r="AJ1355">
        <v>341.95</v>
      </c>
      <c r="AK1355">
        <v>368.04</v>
      </c>
      <c r="AL1355">
        <v>211.59</v>
      </c>
      <c r="AM1355">
        <v>162.16999999999999</v>
      </c>
      <c r="AN1355">
        <v>162.13</v>
      </c>
      <c r="AO1355">
        <v>196.73</v>
      </c>
      <c r="AP1355">
        <v>319.95</v>
      </c>
    </row>
    <row r="1356" spans="1:42" x14ac:dyDescent="0.25">
      <c r="A1356">
        <v>641</v>
      </c>
      <c r="B1356">
        <f t="shared" si="76"/>
        <v>37.166666666666742</v>
      </c>
      <c r="C1356">
        <f t="shared" si="76"/>
        <v>37.166666666666742</v>
      </c>
      <c r="D1356">
        <f t="shared" si="76"/>
        <v>37.166666666666742</v>
      </c>
      <c r="E1356">
        <f t="shared" si="76"/>
        <v>37.166666666666742</v>
      </c>
      <c r="F1356">
        <f t="shared" si="76"/>
        <v>37.166666666666742</v>
      </c>
      <c r="G1356">
        <f t="shared" si="76"/>
        <v>37.166666666666742</v>
      </c>
      <c r="H1356">
        <f t="shared" si="76"/>
        <v>37.166666666666742</v>
      </c>
      <c r="I1356">
        <f t="shared" si="76"/>
        <v>37.166666666666742</v>
      </c>
      <c r="J1356">
        <f t="shared" si="76"/>
        <v>37.166666666666742</v>
      </c>
      <c r="K1356">
        <f t="shared" si="76"/>
        <v>37.166666666666742</v>
      </c>
      <c r="L1356">
        <f t="shared" si="76"/>
        <v>37.166666666666742</v>
      </c>
      <c r="M1356">
        <f t="shared" si="76"/>
        <v>37.166666666666742</v>
      </c>
      <c r="N1356">
        <f t="shared" si="76"/>
        <v>37.166666666666742</v>
      </c>
      <c r="O1356">
        <f t="shared" si="76"/>
        <v>37.166666666666742</v>
      </c>
      <c r="P1356">
        <f t="shared" si="76"/>
        <v>37.166666666666742</v>
      </c>
      <c r="Q1356">
        <f t="shared" si="76"/>
        <v>37.166666666666742</v>
      </c>
      <c r="R1356">
        <f t="shared" si="76"/>
        <v>37.166666666666742</v>
      </c>
      <c r="S1356">
        <f t="shared" si="76"/>
        <v>37.166666666666742</v>
      </c>
      <c r="T1356">
        <f t="shared" si="76"/>
        <v>37.166666666666742</v>
      </c>
      <c r="W1356">
        <v>641</v>
      </c>
      <c r="X1356">
        <v>73.900000000000006</v>
      </c>
      <c r="Y1356">
        <v>328.86</v>
      </c>
      <c r="Z1356">
        <v>338.22</v>
      </c>
      <c r="AA1356">
        <v>390.33</v>
      </c>
      <c r="AB1356">
        <v>233.36</v>
      </c>
      <c r="AC1356">
        <v>284.37</v>
      </c>
      <c r="AD1356">
        <v>516.75</v>
      </c>
      <c r="AE1356">
        <v>448.12</v>
      </c>
      <c r="AF1356">
        <v>429.54</v>
      </c>
      <c r="AG1356">
        <v>270.47000000000003</v>
      </c>
      <c r="AH1356">
        <v>487.86</v>
      </c>
      <c r="AI1356">
        <v>466.24</v>
      </c>
      <c r="AJ1356">
        <v>390.03</v>
      </c>
      <c r="AK1356">
        <v>397.53</v>
      </c>
      <c r="AL1356">
        <v>240.91</v>
      </c>
      <c r="AM1356">
        <v>190.18</v>
      </c>
      <c r="AN1356">
        <v>181.87</v>
      </c>
      <c r="AO1356">
        <v>220.33</v>
      </c>
      <c r="AP1356">
        <v>323.97000000000003</v>
      </c>
    </row>
    <row r="1357" spans="1:42" x14ac:dyDescent="0.25">
      <c r="A1357">
        <v>642</v>
      </c>
      <c r="B1357">
        <f t="shared" si="76"/>
        <v>102.56666666666706</v>
      </c>
      <c r="C1357">
        <f t="shared" si="76"/>
        <v>102.56666666666706</v>
      </c>
      <c r="D1357">
        <f t="shared" si="76"/>
        <v>102.56666666666706</v>
      </c>
      <c r="E1357">
        <f t="shared" si="76"/>
        <v>102.56666666666706</v>
      </c>
      <c r="F1357">
        <f t="shared" si="76"/>
        <v>102.56666666666706</v>
      </c>
      <c r="G1357">
        <f t="shared" si="76"/>
        <v>102.56666666666706</v>
      </c>
      <c r="H1357">
        <f t="shared" si="76"/>
        <v>102.56666666666706</v>
      </c>
      <c r="I1357">
        <f t="shared" si="76"/>
        <v>102.56666666666706</v>
      </c>
      <c r="J1357">
        <f t="shared" si="76"/>
        <v>102.56666666666706</v>
      </c>
      <c r="K1357">
        <f t="shared" si="76"/>
        <v>102.56666666666706</v>
      </c>
      <c r="L1357">
        <f t="shared" si="76"/>
        <v>102.56666666666706</v>
      </c>
      <c r="M1357">
        <f t="shared" si="76"/>
        <v>102.56666666666706</v>
      </c>
      <c r="N1357">
        <f t="shared" si="76"/>
        <v>102.56666666666706</v>
      </c>
      <c r="O1357">
        <f t="shared" si="76"/>
        <v>102.56666666666706</v>
      </c>
      <c r="P1357">
        <f t="shared" si="76"/>
        <v>102.56666666666706</v>
      </c>
      <c r="Q1357">
        <f t="shared" si="76"/>
        <v>102.56666666666706</v>
      </c>
      <c r="R1357">
        <f t="shared" si="76"/>
        <v>102.56666666666706</v>
      </c>
      <c r="S1357">
        <f t="shared" si="76"/>
        <v>102.56666666666706</v>
      </c>
      <c r="T1357">
        <f t="shared" si="76"/>
        <v>102.56666666666706</v>
      </c>
      <c r="W1357">
        <v>642</v>
      </c>
      <c r="X1357">
        <v>88.18</v>
      </c>
      <c r="Y1357">
        <v>316.11</v>
      </c>
      <c r="Z1357">
        <v>345.31</v>
      </c>
      <c r="AA1357">
        <v>382.23</v>
      </c>
      <c r="AB1357">
        <v>219.47</v>
      </c>
      <c r="AC1357">
        <v>280.04000000000002</v>
      </c>
      <c r="AD1357">
        <v>500.97</v>
      </c>
      <c r="AE1357">
        <v>458.69</v>
      </c>
      <c r="AF1357">
        <v>449.6</v>
      </c>
      <c r="AG1357">
        <v>266.88</v>
      </c>
      <c r="AH1357">
        <v>475.18</v>
      </c>
      <c r="AI1357">
        <v>451.61</v>
      </c>
      <c r="AJ1357">
        <v>394.04</v>
      </c>
      <c r="AK1357">
        <v>400.88</v>
      </c>
      <c r="AL1357">
        <v>226.8</v>
      </c>
      <c r="AM1357">
        <v>177.54</v>
      </c>
      <c r="AN1357">
        <v>190.45</v>
      </c>
      <c r="AO1357">
        <v>242.26</v>
      </c>
      <c r="AP1357">
        <v>326.41000000000003</v>
      </c>
    </row>
    <row r="1358" spans="1:42" x14ac:dyDescent="0.25">
      <c r="A1358">
        <v>643</v>
      </c>
      <c r="B1358">
        <f t="shared" si="76"/>
        <v>197.30000000000018</v>
      </c>
      <c r="C1358">
        <f t="shared" si="76"/>
        <v>197.30000000000018</v>
      </c>
      <c r="D1358">
        <f t="shared" si="76"/>
        <v>197.30000000000018</v>
      </c>
      <c r="E1358">
        <f t="shared" si="76"/>
        <v>197.30000000000018</v>
      </c>
      <c r="F1358">
        <f t="shared" si="76"/>
        <v>197.30000000000018</v>
      </c>
      <c r="G1358">
        <f t="shared" si="76"/>
        <v>197.30000000000018</v>
      </c>
      <c r="H1358">
        <f t="shared" si="76"/>
        <v>197.30000000000018</v>
      </c>
      <c r="I1358">
        <f t="shared" si="76"/>
        <v>197.30000000000018</v>
      </c>
      <c r="J1358">
        <f t="shared" ref="J1358:T1358" si="77">IF($B$809=1,$B548,$C548)</f>
        <v>197.30000000000018</v>
      </c>
      <c r="K1358">
        <f t="shared" si="77"/>
        <v>197.30000000000018</v>
      </c>
      <c r="L1358">
        <f t="shared" si="77"/>
        <v>197.30000000000018</v>
      </c>
      <c r="M1358">
        <f t="shared" si="77"/>
        <v>197.30000000000018</v>
      </c>
      <c r="N1358">
        <f t="shared" si="77"/>
        <v>197.30000000000018</v>
      </c>
      <c r="O1358">
        <f t="shared" si="77"/>
        <v>197.30000000000018</v>
      </c>
      <c r="P1358">
        <f t="shared" si="77"/>
        <v>197.30000000000018</v>
      </c>
      <c r="Q1358">
        <f t="shared" si="77"/>
        <v>197.30000000000018</v>
      </c>
      <c r="R1358">
        <f t="shared" si="77"/>
        <v>197.30000000000018</v>
      </c>
      <c r="S1358">
        <f t="shared" si="77"/>
        <v>197.30000000000018</v>
      </c>
      <c r="T1358">
        <f t="shared" si="77"/>
        <v>197.30000000000018</v>
      </c>
      <c r="W1358">
        <v>643</v>
      </c>
      <c r="X1358">
        <v>100.52</v>
      </c>
      <c r="Y1358">
        <v>324.87</v>
      </c>
      <c r="Z1358">
        <v>347.81</v>
      </c>
      <c r="AA1358">
        <v>377</v>
      </c>
      <c r="AB1358">
        <v>218.58</v>
      </c>
      <c r="AC1358">
        <v>289.77</v>
      </c>
      <c r="AD1358">
        <v>518.25</v>
      </c>
      <c r="AE1358">
        <v>464.7</v>
      </c>
      <c r="AF1358">
        <v>430.54</v>
      </c>
      <c r="AG1358">
        <v>266.7</v>
      </c>
      <c r="AH1358">
        <v>481.08</v>
      </c>
      <c r="AI1358">
        <v>433.5</v>
      </c>
      <c r="AJ1358">
        <v>379.34</v>
      </c>
      <c r="AK1358">
        <v>431.06</v>
      </c>
      <c r="AL1358">
        <v>226</v>
      </c>
      <c r="AM1358">
        <v>196.44</v>
      </c>
      <c r="AN1358">
        <v>194.93</v>
      </c>
      <c r="AO1358">
        <v>250.23</v>
      </c>
      <c r="AP1358">
        <v>365.86</v>
      </c>
    </row>
    <row r="1359" spans="1:42" x14ac:dyDescent="0.25">
      <c r="A1359">
        <v>644</v>
      </c>
      <c r="B1359">
        <f t="shared" ref="B1359:T1372" si="78">IF($B$809=1,$B549,$C549)</f>
        <v>6</v>
      </c>
      <c r="C1359">
        <f t="shared" si="78"/>
        <v>6</v>
      </c>
      <c r="D1359">
        <f t="shared" si="78"/>
        <v>6</v>
      </c>
      <c r="E1359">
        <f t="shared" si="78"/>
        <v>6</v>
      </c>
      <c r="F1359">
        <f t="shared" si="78"/>
        <v>6</v>
      </c>
      <c r="G1359">
        <f t="shared" si="78"/>
        <v>6</v>
      </c>
      <c r="H1359">
        <f t="shared" si="78"/>
        <v>6</v>
      </c>
      <c r="I1359">
        <f t="shared" si="78"/>
        <v>6</v>
      </c>
      <c r="J1359">
        <f t="shared" si="78"/>
        <v>6</v>
      </c>
      <c r="K1359">
        <f t="shared" si="78"/>
        <v>6</v>
      </c>
      <c r="L1359">
        <f t="shared" si="78"/>
        <v>6</v>
      </c>
      <c r="M1359">
        <f t="shared" si="78"/>
        <v>6</v>
      </c>
      <c r="N1359">
        <f t="shared" si="78"/>
        <v>6</v>
      </c>
      <c r="O1359">
        <f t="shared" si="78"/>
        <v>6</v>
      </c>
      <c r="P1359">
        <f t="shared" si="78"/>
        <v>6</v>
      </c>
      <c r="Q1359">
        <f t="shared" si="78"/>
        <v>6</v>
      </c>
      <c r="R1359">
        <f t="shared" si="78"/>
        <v>6</v>
      </c>
      <c r="S1359">
        <f t="shared" si="78"/>
        <v>6</v>
      </c>
      <c r="T1359">
        <f t="shared" si="78"/>
        <v>6</v>
      </c>
      <c r="W1359">
        <v>644</v>
      </c>
      <c r="X1359">
        <v>83.35</v>
      </c>
      <c r="Y1359">
        <v>311.38</v>
      </c>
      <c r="Z1359">
        <v>355.53</v>
      </c>
      <c r="AA1359">
        <v>373.98</v>
      </c>
      <c r="AB1359">
        <v>218.2</v>
      </c>
      <c r="AC1359">
        <v>279</v>
      </c>
      <c r="AD1359">
        <v>488.45</v>
      </c>
      <c r="AE1359">
        <v>437.97</v>
      </c>
      <c r="AF1359">
        <v>424.09</v>
      </c>
      <c r="AG1359">
        <v>257.77999999999997</v>
      </c>
      <c r="AH1359">
        <v>511.94</v>
      </c>
      <c r="AI1359">
        <v>433.89</v>
      </c>
      <c r="AJ1359">
        <v>387.07</v>
      </c>
      <c r="AK1359">
        <v>392.31</v>
      </c>
      <c r="AL1359">
        <v>239.35</v>
      </c>
      <c r="AM1359">
        <v>191.01</v>
      </c>
      <c r="AN1359">
        <v>185.58</v>
      </c>
      <c r="AO1359">
        <v>232.86</v>
      </c>
      <c r="AP1359">
        <v>328.21</v>
      </c>
    </row>
    <row r="1360" spans="1:42" x14ac:dyDescent="0.25">
      <c r="A1360">
        <v>645</v>
      </c>
      <c r="B1360">
        <f t="shared" si="78"/>
        <v>20.166666666666686</v>
      </c>
      <c r="C1360">
        <f t="shared" si="78"/>
        <v>20.166666666666686</v>
      </c>
      <c r="D1360">
        <f t="shared" si="78"/>
        <v>20.166666666666686</v>
      </c>
      <c r="E1360">
        <f t="shared" si="78"/>
        <v>20.166666666666686</v>
      </c>
      <c r="F1360">
        <f t="shared" si="78"/>
        <v>20.166666666666686</v>
      </c>
      <c r="G1360">
        <f t="shared" si="78"/>
        <v>20.166666666666686</v>
      </c>
      <c r="H1360">
        <f t="shared" si="78"/>
        <v>20.166666666666686</v>
      </c>
      <c r="I1360">
        <f t="shared" si="78"/>
        <v>20.166666666666686</v>
      </c>
      <c r="J1360">
        <f t="shared" si="78"/>
        <v>20.166666666666686</v>
      </c>
      <c r="K1360">
        <f t="shared" si="78"/>
        <v>20.166666666666686</v>
      </c>
      <c r="L1360">
        <f t="shared" si="78"/>
        <v>20.166666666666686</v>
      </c>
      <c r="M1360">
        <f t="shared" si="78"/>
        <v>20.166666666666686</v>
      </c>
      <c r="N1360">
        <f t="shared" si="78"/>
        <v>20.166666666666686</v>
      </c>
      <c r="O1360">
        <f t="shared" si="78"/>
        <v>20.166666666666686</v>
      </c>
      <c r="P1360">
        <f t="shared" si="78"/>
        <v>20.166666666666686</v>
      </c>
      <c r="Q1360">
        <f t="shared" si="78"/>
        <v>20.166666666666686</v>
      </c>
      <c r="R1360">
        <f t="shared" si="78"/>
        <v>20.166666666666686</v>
      </c>
      <c r="S1360">
        <f t="shared" si="78"/>
        <v>20.166666666666686</v>
      </c>
      <c r="T1360">
        <f t="shared" si="78"/>
        <v>20.166666666666686</v>
      </c>
      <c r="W1360">
        <v>645</v>
      </c>
      <c r="X1360">
        <v>79.349999999999994</v>
      </c>
      <c r="Y1360">
        <v>318.39999999999998</v>
      </c>
      <c r="Z1360">
        <v>321.52</v>
      </c>
      <c r="AA1360">
        <v>375.43</v>
      </c>
      <c r="AB1360">
        <v>216.2</v>
      </c>
      <c r="AC1360">
        <v>281.93</v>
      </c>
      <c r="AD1360">
        <v>487.05</v>
      </c>
      <c r="AE1360">
        <v>419.73</v>
      </c>
      <c r="AF1360">
        <v>428.31</v>
      </c>
      <c r="AG1360">
        <v>249.07</v>
      </c>
      <c r="AH1360">
        <v>500.94</v>
      </c>
      <c r="AI1360">
        <v>439.6</v>
      </c>
      <c r="AJ1360">
        <v>380.42</v>
      </c>
      <c r="AK1360">
        <v>394.38</v>
      </c>
      <c r="AL1360">
        <v>216.45</v>
      </c>
      <c r="AM1360">
        <v>179.31</v>
      </c>
      <c r="AN1360">
        <v>169.57</v>
      </c>
      <c r="AO1360">
        <v>219.43</v>
      </c>
      <c r="AP1360">
        <v>341.92</v>
      </c>
    </row>
    <row r="1361" spans="1:42" x14ac:dyDescent="0.25">
      <c r="A1361">
        <v>646</v>
      </c>
      <c r="B1361">
        <f t="shared" si="78"/>
        <v>69.244444444444071</v>
      </c>
      <c r="C1361">
        <f t="shared" si="78"/>
        <v>69.244444444444071</v>
      </c>
      <c r="D1361">
        <f t="shared" si="78"/>
        <v>69.244444444444071</v>
      </c>
      <c r="E1361">
        <f t="shared" si="78"/>
        <v>69.244444444444071</v>
      </c>
      <c r="F1361">
        <f t="shared" si="78"/>
        <v>69.244444444444071</v>
      </c>
      <c r="G1361">
        <f t="shared" si="78"/>
        <v>69.244444444444071</v>
      </c>
      <c r="H1361">
        <f t="shared" si="78"/>
        <v>69.244444444444071</v>
      </c>
      <c r="I1361">
        <f t="shared" si="78"/>
        <v>69.244444444444071</v>
      </c>
      <c r="J1361">
        <f t="shared" si="78"/>
        <v>69.244444444444071</v>
      </c>
      <c r="K1361">
        <f t="shared" si="78"/>
        <v>69.244444444444071</v>
      </c>
      <c r="L1361">
        <f t="shared" si="78"/>
        <v>69.244444444444071</v>
      </c>
      <c r="M1361">
        <f t="shared" si="78"/>
        <v>69.244444444444071</v>
      </c>
      <c r="N1361">
        <f t="shared" si="78"/>
        <v>69.244444444444071</v>
      </c>
      <c r="O1361">
        <f t="shared" si="78"/>
        <v>69.244444444444071</v>
      </c>
      <c r="P1361">
        <f t="shared" si="78"/>
        <v>69.244444444444071</v>
      </c>
      <c r="Q1361">
        <f t="shared" si="78"/>
        <v>69.244444444444071</v>
      </c>
      <c r="R1361">
        <f t="shared" si="78"/>
        <v>69.244444444444071</v>
      </c>
      <c r="S1361">
        <f t="shared" si="78"/>
        <v>69.244444444444071</v>
      </c>
      <c r="T1361">
        <f t="shared" si="78"/>
        <v>69.244444444444071</v>
      </c>
      <c r="W1361">
        <v>646</v>
      </c>
      <c r="X1361">
        <v>74.31</v>
      </c>
      <c r="Y1361">
        <v>304.10000000000002</v>
      </c>
      <c r="Z1361">
        <v>340.34</v>
      </c>
      <c r="AA1361">
        <v>343.44</v>
      </c>
      <c r="AB1361">
        <v>206.14</v>
      </c>
      <c r="AC1361">
        <v>255.87</v>
      </c>
      <c r="AD1361">
        <v>489.84</v>
      </c>
      <c r="AE1361">
        <v>444.62</v>
      </c>
      <c r="AF1361">
        <v>409.41</v>
      </c>
      <c r="AG1361">
        <v>243.37</v>
      </c>
      <c r="AH1361">
        <v>446.93</v>
      </c>
      <c r="AI1361">
        <v>431.09</v>
      </c>
      <c r="AJ1361">
        <v>360.44</v>
      </c>
      <c r="AK1361">
        <v>411.83</v>
      </c>
      <c r="AL1361">
        <v>209.77</v>
      </c>
      <c r="AM1361">
        <v>158.97</v>
      </c>
      <c r="AN1361">
        <v>171.15</v>
      </c>
      <c r="AO1361">
        <v>227.2</v>
      </c>
      <c r="AP1361">
        <v>323.81</v>
      </c>
    </row>
    <row r="1362" spans="1:42" x14ac:dyDescent="0.25">
      <c r="A1362">
        <v>647</v>
      </c>
      <c r="B1362">
        <f t="shared" si="78"/>
        <v>63.155555555555793</v>
      </c>
      <c r="C1362">
        <f t="shared" si="78"/>
        <v>63.155555555555793</v>
      </c>
      <c r="D1362">
        <f t="shared" si="78"/>
        <v>63.155555555555793</v>
      </c>
      <c r="E1362">
        <f t="shared" si="78"/>
        <v>63.155555555555793</v>
      </c>
      <c r="F1362">
        <f t="shared" si="78"/>
        <v>63.155555555555793</v>
      </c>
      <c r="G1362">
        <f t="shared" si="78"/>
        <v>63.155555555555793</v>
      </c>
      <c r="H1362">
        <f t="shared" si="78"/>
        <v>63.155555555555793</v>
      </c>
      <c r="I1362">
        <f t="shared" si="78"/>
        <v>63.155555555555793</v>
      </c>
      <c r="J1362">
        <f t="shared" si="78"/>
        <v>63.155555555555793</v>
      </c>
      <c r="K1362">
        <f t="shared" si="78"/>
        <v>63.155555555555793</v>
      </c>
      <c r="L1362">
        <f t="shared" si="78"/>
        <v>63.155555555555793</v>
      </c>
      <c r="M1362">
        <f t="shared" si="78"/>
        <v>63.155555555555793</v>
      </c>
      <c r="N1362">
        <f t="shared" si="78"/>
        <v>63.155555555555793</v>
      </c>
      <c r="O1362">
        <f t="shared" si="78"/>
        <v>63.155555555555793</v>
      </c>
      <c r="P1362">
        <f t="shared" si="78"/>
        <v>63.155555555555793</v>
      </c>
      <c r="Q1362">
        <f t="shared" si="78"/>
        <v>63.155555555555793</v>
      </c>
      <c r="R1362">
        <f t="shared" si="78"/>
        <v>63.155555555555793</v>
      </c>
      <c r="S1362">
        <f t="shared" si="78"/>
        <v>63.155555555555793</v>
      </c>
      <c r="T1362">
        <f t="shared" si="78"/>
        <v>63.155555555555793</v>
      </c>
      <c r="W1362">
        <v>647</v>
      </c>
      <c r="X1362">
        <v>75.72</v>
      </c>
      <c r="Y1362">
        <v>277.02999999999997</v>
      </c>
      <c r="Z1362">
        <v>311.91000000000003</v>
      </c>
      <c r="AA1362">
        <v>333.12</v>
      </c>
      <c r="AB1362">
        <v>198.09</v>
      </c>
      <c r="AC1362">
        <v>229.49</v>
      </c>
      <c r="AD1362">
        <v>483.28</v>
      </c>
      <c r="AE1362">
        <v>426.63</v>
      </c>
      <c r="AF1362">
        <v>417.39</v>
      </c>
      <c r="AG1362">
        <v>229.27</v>
      </c>
      <c r="AH1362">
        <v>442.95</v>
      </c>
      <c r="AI1362">
        <v>386.09</v>
      </c>
      <c r="AJ1362">
        <v>344.38</v>
      </c>
      <c r="AK1362">
        <v>383.74</v>
      </c>
      <c r="AL1362">
        <v>181.39</v>
      </c>
      <c r="AM1362">
        <v>148.36000000000001</v>
      </c>
      <c r="AN1362">
        <v>133.22999999999999</v>
      </c>
      <c r="AO1362">
        <v>231.27</v>
      </c>
      <c r="AP1362">
        <v>309.45999999999998</v>
      </c>
    </row>
    <row r="1363" spans="1:42" x14ac:dyDescent="0.25">
      <c r="A1363">
        <v>648</v>
      </c>
      <c r="B1363">
        <f t="shared" si="78"/>
        <v>15.211111111111052</v>
      </c>
      <c r="C1363">
        <f t="shared" si="78"/>
        <v>15.211111111111052</v>
      </c>
      <c r="D1363">
        <f t="shared" si="78"/>
        <v>15.211111111111052</v>
      </c>
      <c r="E1363">
        <f t="shared" si="78"/>
        <v>15.211111111111052</v>
      </c>
      <c r="F1363">
        <f t="shared" si="78"/>
        <v>15.211111111111052</v>
      </c>
      <c r="G1363">
        <f t="shared" si="78"/>
        <v>15.211111111111052</v>
      </c>
      <c r="H1363">
        <f t="shared" si="78"/>
        <v>15.211111111111052</v>
      </c>
      <c r="I1363">
        <f t="shared" si="78"/>
        <v>15.211111111111052</v>
      </c>
      <c r="J1363">
        <f t="shared" si="78"/>
        <v>15.211111111111052</v>
      </c>
      <c r="K1363">
        <f t="shared" si="78"/>
        <v>15.211111111111052</v>
      </c>
      <c r="L1363">
        <f t="shared" si="78"/>
        <v>15.211111111111052</v>
      </c>
      <c r="M1363">
        <f t="shared" si="78"/>
        <v>15.211111111111052</v>
      </c>
      <c r="N1363">
        <f t="shared" si="78"/>
        <v>15.211111111111052</v>
      </c>
      <c r="O1363">
        <f t="shared" si="78"/>
        <v>15.211111111111052</v>
      </c>
      <c r="P1363">
        <f t="shared" si="78"/>
        <v>15.211111111111052</v>
      </c>
      <c r="Q1363">
        <f t="shared" si="78"/>
        <v>15.211111111111052</v>
      </c>
      <c r="R1363">
        <f t="shared" si="78"/>
        <v>15.211111111111052</v>
      </c>
      <c r="S1363">
        <f t="shared" si="78"/>
        <v>15.211111111111052</v>
      </c>
      <c r="T1363">
        <f t="shared" si="78"/>
        <v>15.211111111111052</v>
      </c>
      <c r="W1363">
        <v>648</v>
      </c>
      <c r="X1363">
        <v>85.27</v>
      </c>
      <c r="Y1363">
        <v>249.46</v>
      </c>
      <c r="Z1363">
        <v>282.58999999999997</v>
      </c>
      <c r="AA1363">
        <v>306.43</v>
      </c>
      <c r="AB1363">
        <v>180.66</v>
      </c>
      <c r="AC1363">
        <v>232.09</v>
      </c>
      <c r="AD1363">
        <v>485</v>
      </c>
      <c r="AE1363">
        <v>388.5</v>
      </c>
      <c r="AF1363">
        <v>410.07</v>
      </c>
      <c r="AG1363">
        <v>210.19</v>
      </c>
      <c r="AH1363">
        <v>441.89</v>
      </c>
      <c r="AI1363">
        <v>380.8</v>
      </c>
      <c r="AJ1363">
        <v>356</v>
      </c>
      <c r="AK1363">
        <v>347.65</v>
      </c>
      <c r="AL1363">
        <v>177.95</v>
      </c>
      <c r="AM1363">
        <v>124.5</v>
      </c>
      <c r="AN1363">
        <v>129.28</v>
      </c>
      <c r="AO1363">
        <v>218.54</v>
      </c>
      <c r="AP1363">
        <v>288.49</v>
      </c>
    </row>
    <row r="1364" spans="1:42" x14ac:dyDescent="0.25">
      <c r="A1364">
        <v>649</v>
      </c>
      <c r="B1364">
        <f t="shared" si="78"/>
        <v>41.022222222222126</v>
      </c>
      <c r="C1364">
        <f t="shared" si="78"/>
        <v>41.022222222222126</v>
      </c>
      <c r="D1364">
        <f t="shared" si="78"/>
        <v>41.022222222222126</v>
      </c>
      <c r="E1364">
        <f t="shared" si="78"/>
        <v>41.022222222222126</v>
      </c>
      <c r="F1364">
        <f t="shared" si="78"/>
        <v>41.022222222222126</v>
      </c>
      <c r="G1364">
        <f t="shared" si="78"/>
        <v>41.022222222222126</v>
      </c>
      <c r="H1364">
        <f t="shared" si="78"/>
        <v>41.022222222222126</v>
      </c>
      <c r="I1364">
        <f t="shared" si="78"/>
        <v>41.022222222222126</v>
      </c>
      <c r="J1364">
        <f t="shared" si="78"/>
        <v>41.022222222222126</v>
      </c>
      <c r="K1364">
        <f t="shared" si="78"/>
        <v>41.022222222222126</v>
      </c>
      <c r="L1364">
        <f t="shared" si="78"/>
        <v>41.022222222222126</v>
      </c>
      <c r="M1364">
        <f t="shared" si="78"/>
        <v>41.022222222222126</v>
      </c>
      <c r="N1364">
        <f t="shared" si="78"/>
        <v>41.022222222222126</v>
      </c>
      <c r="O1364">
        <f t="shared" si="78"/>
        <v>41.022222222222126</v>
      </c>
      <c r="P1364">
        <f t="shared" si="78"/>
        <v>41.022222222222126</v>
      </c>
      <c r="Q1364">
        <f t="shared" si="78"/>
        <v>41.022222222222126</v>
      </c>
      <c r="R1364">
        <f t="shared" si="78"/>
        <v>41.022222222222126</v>
      </c>
      <c r="S1364">
        <f t="shared" si="78"/>
        <v>41.022222222222126</v>
      </c>
      <c r="T1364">
        <f t="shared" si="78"/>
        <v>41.022222222222126</v>
      </c>
      <c r="W1364">
        <v>649</v>
      </c>
      <c r="X1364">
        <v>91.38</v>
      </c>
      <c r="Y1364">
        <v>240.92</v>
      </c>
      <c r="Z1364">
        <v>282.35000000000002</v>
      </c>
      <c r="AA1364">
        <v>313.33</v>
      </c>
      <c r="AB1364">
        <v>170.18</v>
      </c>
      <c r="AC1364">
        <v>202.23</v>
      </c>
      <c r="AD1364">
        <v>459.35</v>
      </c>
      <c r="AE1364">
        <v>380.21</v>
      </c>
      <c r="AF1364">
        <v>393.45</v>
      </c>
      <c r="AG1364">
        <v>221.63</v>
      </c>
      <c r="AH1364">
        <v>455.33</v>
      </c>
      <c r="AI1364">
        <v>379.33</v>
      </c>
      <c r="AJ1364">
        <v>321.39999999999998</v>
      </c>
      <c r="AK1364">
        <v>347.4</v>
      </c>
      <c r="AL1364">
        <v>158.13999999999999</v>
      </c>
      <c r="AM1364">
        <v>110.37</v>
      </c>
      <c r="AN1364">
        <v>107.11</v>
      </c>
      <c r="AO1364">
        <v>206.22</v>
      </c>
      <c r="AP1364">
        <v>276.58</v>
      </c>
    </row>
    <row r="1365" spans="1:42" x14ac:dyDescent="0.25">
      <c r="A1365">
        <v>650</v>
      </c>
      <c r="B1365">
        <f t="shared" si="78"/>
        <v>22.255555555555532</v>
      </c>
      <c r="C1365">
        <f t="shared" si="78"/>
        <v>22.255555555555532</v>
      </c>
      <c r="D1365">
        <f t="shared" si="78"/>
        <v>22.255555555555532</v>
      </c>
      <c r="E1365">
        <f t="shared" si="78"/>
        <v>22.255555555555532</v>
      </c>
      <c r="F1365">
        <f t="shared" si="78"/>
        <v>22.255555555555532</v>
      </c>
      <c r="G1365">
        <f t="shared" si="78"/>
        <v>22.255555555555532</v>
      </c>
      <c r="H1365">
        <f t="shared" si="78"/>
        <v>22.255555555555532</v>
      </c>
      <c r="I1365">
        <f t="shared" si="78"/>
        <v>22.255555555555532</v>
      </c>
      <c r="J1365">
        <f t="shared" si="78"/>
        <v>22.255555555555532</v>
      </c>
      <c r="K1365">
        <f t="shared" si="78"/>
        <v>22.255555555555532</v>
      </c>
      <c r="L1365">
        <f t="shared" si="78"/>
        <v>22.255555555555532</v>
      </c>
      <c r="M1365">
        <f t="shared" si="78"/>
        <v>22.255555555555532</v>
      </c>
      <c r="N1365">
        <f t="shared" si="78"/>
        <v>22.255555555555532</v>
      </c>
      <c r="O1365">
        <f t="shared" si="78"/>
        <v>22.255555555555532</v>
      </c>
      <c r="P1365">
        <f t="shared" si="78"/>
        <v>22.255555555555532</v>
      </c>
      <c r="Q1365">
        <f t="shared" si="78"/>
        <v>22.255555555555532</v>
      </c>
      <c r="R1365">
        <f t="shared" si="78"/>
        <v>22.255555555555532</v>
      </c>
      <c r="S1365">
        <f t="shared" si="78"/>
        <v>22.255555555555532</v>
      </c>
      <c r="T1365">
        <f t="shared" si="78"/>
        <v>22.255555555555532</v>
      </c>
      <c r="W1365">
        <v>650</v>
      </c>
      <c r="X1365">
        <v>95.43</v>
      </c>
      <c r="Y1365">
        <v>235.12</v>
      </c>
      <c r="Z1365">
        <v>259.66000000000003</v>
      </c>
      <c r="AA1365">
        <v>302.92</v>
      </c>
      <c r="AB1365">
        <v>180.53</v>
      </c>
      <c r="AC1365">
        <v>195.36</v>
      </c>
      <c r="AD1365">
        <v>453</v>
      </c>
      <c r="AE1365">
        <v>385.49</v>
      </c>
      <c r="AF1365">
        <v>357.19</v>
      </c>
      <c r="AG1365">
        <v>218.27</v>
      </c>
      <c r="AH1365">
        <v>435.47</v>
      </c>
      <c r="AI1365">
        <v>373.66</v>
      </c>
      <c r="AJ1365">
        <v>314.62</v>
      </c>
      <c r="AK1365">
        <v>354.25</v>
      </c>
      <c r="AL1365">
        <v>148.27000000000001</v>
      </c>
      <c r="AM1365">
        <v>104.21</v>
      </c>
      <c r="AN1365">
        <v>95.24</v>
      </c>
      <c r="AO1365">
        <v>189.41</v>
      </c>
      <c r="AP1365">
        <v>283.62</v>
      </c>
    </row>
    <row r="1366" spans="1:42" x14ac:dyDescent="0.25">
      <c r="A1366">
        <v>651</v>
      </c>
      <c r="B1366">
        <f t="shared" si="78"/>
        <v>89.58888888888896</v>
      </c>
      <c r="C1366">
        <f t="shared" si="78"/>
        <v>89.58888888888896</v>
      </c>
      <c r="D1366">
        <f t="shared" si="78"/>
        <v>89.58888888888896</v>
      </c>
      <c r="E1366">
        <f t="shared" si="78"/>
        <v>89.58888888888896</v>
      </c>
      <c r="F1366">
        <f t="shared" si="78"/>
        <v>89.58888888888896</v>
      </c>
      <c r="G1366">
        <f t="shared" si="78"/>
        <v>89.58888888888896</v>
      </c>
      <c r="H1366">
        <f t="shared" si="78"/>
        <v>89.58888888888896</v>
      </c>
      <c r="I1366">
        <f t="shared" si="78"/>
        <v>89.58888888888896</v>
      </c>
      <c r="J1366">
        <f t="shared" si="78"/>
        <v>89.58888888888896</v>
      </c>
      <c r="K1366">
        <f t="shared" si="78"/>
        <v>89.58888888888896</v>
      </c>
      <c r="L1366">
        <f t="shared" si="78"/>
        <v>89.58888888888896</v>
      </c>
      <c r="M1366">
        <f t="shared" si="78"/>
        <v>89.58888888888896</v>
      </c>
      <c r="N1366">
        <f t="shared" si="78"/>
        <v>89.58888888888896</v>
      </c>
      <c r="O1366">
        <f t="shared" si="78"/>
        <v>89.58888888888896</v>
      </c>
      <c r="P1366">
        <f t="shared" si="78"/>
        <v>89.58888888888896</v>
      </c>
      <c r="Q1366">
        <f t="shared" si="78"/>
        <v>89.58888888888896</v>
      </c>
      <c r="R1366">
        <f t="shared" si="78"/>
        <v>89.58888888888896</v>
      </c>
      <c r="S1366">
        <f t="shared" si="78"/>
        <v>89.58888888888896</v>
      </c>
      <c r="T1366">
        <f t="shared" si="78"/>
        <v>89.58888888888896</v>
      </c>
      <c r="W1366">
        <v>651</v>
      </c>
      <c r="X1366">
        <v>105.23</v>
      </c>
      <c r="Y1366">
        <v>249.25</v>
      </c>
      <c r="Z1366">
        <v>264.63</v>
      </c>
      <c r="AA1366">
        <v>284.36</v>
      </c>
      <c r="AB1366">
        <v>153.58000000000001</v>
      </c>
      <c r="AC1366">
        <v>223.96</v>
      </c>
      <c r="AD1366">
        <v>498.52</v>
      </c>
      <c r="AE1366">
        <v>414.5</v>
      </c>
      <c r="AF1366">
        <v>399.87</v>
      </c>
      <c r="AG1366">
        <v>188.32</v>
      </c>
      <c r="AH1366">
        <v>405.54</v>
      </c>
      <c r="AI1366">
        <v>374.94</v>
      </c>
      <c r="AJ1366">
        <v>354.13</v>
      </c>
      <c r="AK1366">
        <v>378.21</v>
      </c>
      <c r="AL1366">
        <v>165.79</v>
      </c>
      <c r="AM1366">
        <v>145.08000000000001</v>
      </c>
      <c r="AN1366">
        <v>139.12</v>
      </c>
      <c r="AO1366">
        <v>216.3</v>
      </c>
      <c r="AP1366">
        <v>294.64</v>
      </c>
    </row>
    <row r="1367" spans="1:42" x14ac:dyDescent="0.25">
      <c r="A1367">
        <v>652</v>
      </c>
      <c r="B1367">
        <f t="shared" si="78"/>
        <v>201.60000000000036</v>
      </c>
      <c r="C1367">
        <f t="shared" si="78"/>
        <v>201.60000000000036</v>
      </c>
      <c r="D1367">
        <f t="shared" si="78"/>
        <v>201.60000000000036</v>
      </c>
      <c r="E1367">
        <f t="shared" si="78"/>
        <v>201.60000000000036</v>
      </c>
      <c r="F1367">
        <f t="shared" si="78"/>
        <v>201.60000000000036</v>
      </c>
      <c r="G1367">
        <f t="shared" si="78"/>
        <v>201.60000000000036</v>
      </c>
      <c r="H1367">
        <f t="shared" si="78"/>
        <v>201.60000000000036</v>
      </c>
      <c r="I1367">
        <f t="shared" si="78"/>
        <v>201.60000000000036</v>
      </c>
      <c r="J1367">
        <f t="shared" si="78"/>
        <v>201.60000000000036</v>
      </c>
      <c r="K1367">
        <f t="shared" si="78"/>
        <v>201.60000000000036</v>
      </c>
      <c r="L1367">
        <f t="shared" si="78"/>
        <v>201.60000000000036</v>
      </c>
      <c r="M1367">
        <f t="shared" si="78"/>
        <v>201.60000000000036</v>
      </c>
      <c r="N1367">
        <f t="shared" si="78"/>
        <v>201.60000000000036</v>
      </c>
      <c r="O1367">
        <f t="shared" si="78"/>
        <v>201.60000000000036</v>
      </c>
      <c r="P1367">
        <f t="shared" si="78"/>
        <v>201.60000000000036</v>
      </c>
      <c r="Q1367">
        <f t="shared" si="78"/>
        <v>201.60000000000036</v>
      </c>
      <c r="R1367">
        <f t="shared" si="78"/>
        <v>201.60000000000036</v>
      </c>
      <c r="S1367">
        <f t="shared" si="78"/>
        <v>201.60000000000036</v>
      </c>
      <c r="T1367">
        <f t="shared" si="78"/>
        <v>201.60000000000036</v>
      </c>
      <c r="W1367">
        <v>652</v>
      </c>
      <c r="X1367">
        <v>101.57</v>
      </c>
      <c r="Y1367">
        <v>246.93</v>
      </c>
      <c r="Z1367">
        <v>285.18</v>
      </c>
      <c r="AA1367">
        <v>304.23</v>
      </c>
      <c r="AB1367">
        <v>173.35</v>
      </c>
      <c r="AC1367">
        <v>224.97</v>
      </c>
      <c r="AD1367">
        <v>447.78</v>
      </c>
      <c r="AE1367">
        <v>393.26</v>
      </c>
      <c r="AF1367">
        <v>407.73</v>
      </c>
      <c r="AG1367">
        <v>199.46</v>
      </c>
      <c r="AH1367">
        <v>414.35</v>
      </c>
      <c r="AI1367">
        <v>386.62</v>
      </c>
      <c r="AJ1367">
        <v>359.68</v>
      </c>
      <c r="AK1367">
        <v>364.32</v>
      </c>
      <c r="AL1367">
        <v>170.01</v>
      </c>
      <c r="AM1367">
        <v>129.04</v>
      </c>
      <c r="AN1367">
        <v>126.67</v>
      </c>
      <c r="AO1367">
        <v>211.22</v>
      </c>
      <c r="AP1367">
        <v>295.43</v>
      </c>
    </row>
    <row r="1368" spans="1:42" x14ac:dyDescent="0.25">
      <c r="A1368">
        <v>653</v>
      </c>
      <c r="B1368">
        <f t="shared" si="78"/>
        <v>73.466666666666697</v>
      </c>
      <c r="C1368">
        <f t="shared" si="78"/>
        <v>73.466666666666697</v>
      </c>
      <c r="D1368">
        <f t="shared" si="78"/>
        <v>73.466666666666697</v>
      </c>
      <c r="E1368">
        <f t="shared" si="78"/>
        <v>73.466666666666697</v>
      </c>
      <c r="F1368">
        <f t="shared" si="78"/>
        <v>73.466666666666697</v>
      </c>
      <c r="G1368">
        <f t="shared" si="78"/>
        <v>73.466666666666697</v>
      </c>
      <c r="H1368">
        <f t="shared" si="78"/>
        <v>73.466666666666697</v>
      </c>
      <c r="I1368">
        <f t="shared" si="78"/>
        <v>73.466666666666697</v>
      </c>
      <c r="J1368">
        <f t="shared" si="78"/>
        <v>73.466666666666697</v>
      </c>
      <c r="K1368">
        <f t="shared" si="78"/>
        <v>73.466666666666697</v>
      </c>
      <c r="L1368">
        <f t="shared" si="78"/>
        <v>73.466666666666697</v>
      </c>
      <c r="M1368">
        <f t="shared" si="78"/>
        <v>73.466666666666697</v>
      </c>
      <c r="N1368">
        <f t="shared" si="78"/>
        <v>73.466666666666697</v>
      </c>
      <c r="O1368">
        <f t="shared" si="78"/>
        <v>73.466666666666697</v>
      </c>
      <c r="P1368">
        <f t="shared" si="78"/>
        <v>73.466666666666697</v>
      </c>
      <c r="Q1368">
        <f t="shared" si="78"/>
        <v>73.466666666666697</v>
      </c>
      <c r="R1368">
        <f t="shared" si="78"/>
        <v>73.466666666666697</v>
      </c>
      <c r="S1368">
        <f t="shared" si="78"/>
        <v>73.466666666666697</v>
      </c>
      <c r="T1368">
        <f t="shared" si="78"/>
        <v>73.466666666666697</v>
      </c>
      <c r="W1368">
        <v>653</v>
      </c>
      <c r="X1368">
        <v>98.6</v>
      </c>
      <c r="Y1368">
        <v>273.66000000000003</v>
      </c>
      <c r="Z1368">
        <v>318.97000000000003</v>
      </c>
      <c r="AA1368">
        <v>340.09</v>
      </c>
      <c r="AB1368">
        <v>178.9</v>
      </c>
      <c r="AC1368">
        <v>249.78</v>
      </c>
      <c r="AD1368">
        <v>492.72</v>
      </c>
      <c r="AE1368">
        <v>423.52</v>
      </c>
      <c r="AF1368">
        <v>446.27</v>
      </c>
      <c r="AG1368">
        <v>221.79</v>
      </c>
      <c r="AH1368">
        <v>440.11</v>
      </c>
      <c r="AI1368">
        <v>382.8</v>
      </c>
      <c r="AJ1368">
        <v>394.56</v>
      </c>
      <c r="AK1368">
        <v>410.72</v>
      </c>
      <c r="AL1368">
        <v>198.72</v>
      </c>
      <c r="AM1368">
        <v>165.17</v>
      </c>
      <c r="AN1368">
        <v>157.26</v>
      </c>
      <c r="AO1368">
        <v>239.33</v>
      </c>
      <c r="AP1368">
        <v>327.83</v>
      </c>
    </row>
    <row r="1369" spans="1:42" x14ac:dyDescent="0.25">
      <c r="A1369">
        <v>654</v>
      </c>
      <c r="B1369">
        <f t="shared" si="78"/>
        <v>338.36666666666679</v>
      </c>
      <c r="C1369">
        <f t="shared" si="78"/>
        <v>338.36666666666679</v>
      </c>
      <c r="D1369">
        <f t="shared" si="78"/>
        <v>338.36666666666679</v>
      </c>
      <c r="E1369">
        <f t="shared" si="78"/>
        <v>338.36666666666679</v>
      </c>
      <c r="F1369">
        <f t="shared" si="78"/>
        <v>338.36666666666679</v>
      </c>
      <c r="G1369">
        <f t="shared" si="78"/>
        <v>338.36666666666679</v>
      </c>
      <c r="H1369">
        <f t="shared" si="78"/>
        <v>338.36666666666679</v>
      </c>
      <c r="I1369">
        <f t="shared" si="78"/>
        <v>338.36666666666679</v>
      </c>
      <c r="J1369">
        <f t="shared" si="78"/>
        <v>338.36666666666679</v>
      </c>
      <c r="K1369">
        <f t="shared" si="78"/>
        <v>338.36666666666679</v>
      </c>
      <c r="L1369">
        <f t="shared" si="78"/>
        <v>338.36666666666679</v>
      </c>
      <c r="M1369">
        <f t="shared" si="78"/>
        <v>338.36666666666679</v>
      </c>
      <c r="N1369">
        <f t="shared" si="78"/>
        <v>338.36666666666679</v>
      </c>
      <c r="O1369">
        <f t="shared" si="78"/>
        <v>338.36666666666679</v>
      </c>
      <c r="P1369">
        <f t="shared" si="78"/>
        <v>338.36666666666679</v>
      </c>
      <c r="Q1369">
        <f t="shared" si="78"/>
        <v>338.36666666666679</v>
      </c>
      <c r="R1369">
        <f t="shared" si="78"/>
        <v>338.36666666666679</v>
      </c>
      <c r="S1369">
        <f t="shared" si="78"/>
        <v>338.36666666666679</v>
      </c>
      <c r="T1369">
        <f t="shared" si="78"/>
        <v>338.36666666666679</v>
      </c>
      <c r="W1369">
        <v>654</v>
      </c>
      <c r="X1369">
        <v>86.58</v>
      </c>
      <c r="Y1369">
        <v>270.8</v>
      </c>
      <c r="Z1369">
        <v>293.83999999999997</v>
      </c>
      <c r="AA1369">
        <v>345.23</v>
      </c>
      <c r="AB1369">
        <v>180.24</v>
      </c>
      <c r="AC1369">
        <v>239.85</v>
      </c>
      <c r="AD1369">
        <v>507.25</v>
      </c>
      <c r="AE1369">
        <v>433.69</v>
      </c>
      <c r="AF1369">
        <v>415.34</v>
      </c>
      <c r="AG1369">
        <v>220.58</v>
      </c>
      <c r="AH1369">
        <v>439.72</v>
      </c>
      <c r="AI1369">
        <v>390.29</v>
      </c>
      <c r="AJ1369">
        <v>366.92</v>
      </c>
      <c r="AK1369">
        <v>371.22</v>
      </c>
      <c r="AL1369">
        <v>183.6</v>
      </c>
      <c r="AM1369">
        <v>149.21</v>
      </c>
      <c r="AN1369">
        <v>145.99</v>
      </c>
      <c r="AO1369">
        <v>232.47</v>
      </c>
      <c r="AP1369">
        <v>307.27999999999997</v>
      </c>
    </row>
    <row r="1370" spans="1:42" x14ac:dyDescent="0.25">
      <c r="A1370">
        <v>655</v>
      </c>
      <c r="B1370">
        <f t="shared" si="78"/>
        <v>32.46666666666647</v>
      </c>
      <c r="C1370">
        <f t="shared" si="78"/>
        <v>32.46666666666647</v>
      </c>
      <c r="D1370">
        <f t="shared" si="78"/>
        <v>32.46666666666647</v>
      </c>
      <c r="E1370">
        <f t="shared" si="78"/>
        <v>32.46666666666647</v>
      </c>
      <c r="F1370">
        <f t="shared" si="78"/>
        <v>32.46666666666647</v>
      </c>
      <c r="G1370">
        <f t="shared" si="78"/>
        <v>32.46666666666647</v>
      </c>
      <c r="H1370">
        <f t="shared" si="78"/>
        <v>32.46666666666647</v>
      </c>
      <c r="I1370">
        <f t="shared" si="78"/>
        <v>32.46666666666647</v>
      </c>
      <c r="J1370">
        <f t="shared" si="78"/>
        <v>32.46666666666647</v>
      </c>
      <c r="K1370">
        <f t="shared" si="78"/>
        <v>32.46666666666647</v>
      </c>
      <c r="L1370">
        <f t="shared" si="78"/>
        <v>32.46666666666647</v>
      </c>
      <c r="M1370">
        <f t="shared" si="78"/>
        <v>32.46666666666647</v>
      </c>
      <c r="N1370">
        <f t="shared" si="78"/>
        <v>32.46666666666647</v>
      </c>
      <c r="O1370">
        <f t="shared" si="78"/>
        <v>32.46666666666647</v>
      </c>
      <c r="P1370">
        <f t="shared" si="78"/>
        <v>32.46666666666647</v>
      </c>
      <c r="Q1370">
        <f t="shared" si="78"/>
        <v>32.46666666666647</v>
      </c>
      <c r="R1370">
        <f t="shared" si="78"/>
        <v>32.46666666666647</v>
      </c>
      <c r="S1370">
        <f t="shared" si="78"/>
        <v>32.46666666666647</v>
      </c>
      <c r="T1370">
        <f t="shared" si="78"/>
        <v>32.46666666666647</v>
      </c>
      <c r="W1370">
        <v>655</v>
      </c>
      <c r="X1370">
        <v>108</v>
      </c>
      <c r="Y1370">
        <v>300.74</v>
      </c>
      <c r="Z1370">
        <v>340.17</v>
      </c>
      <c r="AA1370">
        <v>352.46</v>
      </c>
      <c r="AB1370">
        <v>206.41</v>
      </c>
      <c r="AC1370">
        <v>286.06</v>
      </c>
      <c r="AD1370">
        <v>523.61</v>
      </c>
      <c r="AE1370">
        <v>467.32</v>
      </c>
      <c r="AF1370">
        <v>457.67</v>
      </c>
      <c r="AG1370">
        <v>235.73</v>
      </c>
      <c r="AH1370">
        <v>450.46</v>
      </c>
      <c r="AI1370">
        <v>437.32</v>
      </c>
      <c r="AJ1370">
        <v>407.72</v>
      </c>
      <c r="AK1370">
        <v>438.12</v>
      </c>
      <c r="AL1370">
        <v>219.3</v>
      </c>
      <c r="AM1370">
        <v>190.23</v>
      </c>
      <c r="AN1370">
        <v>182.06</v>
      </c>
      <c r="AO1370">
        <v>249.98</v>
      </c>
      <c r="AP1370">
        <v>348.21</v>
      </c>
    </row>
    <row r="1371" spans="1:42" x14ac:dyDescent="0.25">
      <c r="A1371">
        <v>656</v>
      </c>
      <c r="B1371">
        <f t="shared" si="78"/>
        <v>10.766666666666652</v>
      </c>
      <c r="C1371">
        <f t="shared" si="78"/>
        <v>10.766666666666652</v>
      </c>
      <c r="D1371">
        <f t="shared" si="78"/>
        <v>10.766666666666652</v>
      </c>
      <c r="E1371">
        <f t="shared" si="78"/>
        <v>10.766666666666652</v>
      </c>
      <c r="F1371">
        <f t="shared" si="78"/>
        <v>10.766666666666652</v>
      </c>
      <c r="G1371">
        <f t="shared" si="78"/>
        <v>10.766666666666652</v>
      </c>
      <c r="H1371">
        <f t="shared" si="78"/>
        <v>10.766666666666652</v>
      </c>
      <c r="I1371">
        <f t="shared" si="78"/>
        <v>10.766666666666652</v>
      </c>
      <c r="J1371">
        <f t="shared" si="78"/>
        <v>10.766666666666652</v>
      </c>
      <c r="K1371">
        <f t="shared" si="78"/>
        <v>10.766666666666652</v>
      </c>
      <c r="L1371">
        <f t="shared" si="78"/>
        <v>10.766666666666652</v>
      </c>
      <c r="M1371">
        <f t="shared" si="78"/>
        <v>10.766666666666652</v>
      </c>
      <c r="N1371">
        <f t="shared" si="78"/>
        <v>10.766666666666652</v>
      </c>
      <c r="O1371">
        <f t="shared" si="78"/>
        <v>10.766666666666652</v>
      </c>
      <c r="P1371">
        <f t="shared" si="78"/>
        <v>10.766666666666652</v>
      </c>
      <c r="Q1371">
        <f t="shared" si="78"/>
        <v>10.766666666666652</v>
      </c>
      <c r="R1371">
        <f t="shared" si="78"/>
        <v>10.766666666666652</v>
      </c>
      <c r="S1371">
        <f t="shared" si="78"/>
        <v>10.766666666666652</v>
      </c>
      <c r="T1371">
        <f t="shared" si="78"/>
        <v>10.766666666666652</v>
      </c>
      <c r="W1371">
        <v>656</v>
      </c>
      <c r="X1371">
        <v>98.61</v>
      </c>
      <c r="Y1371">
        <v>301.06</v>
      </c>
      <c r="Z1371">
        <v>332.35</v>
      </c>
      <c r="AA1371">
        <v>362.19</v>
      </c>
      <c r="AB1371">
        <v>193.87</v>
      </c>
      <c r="AC1371">
        <v>278.45</v>
      </c>
      <c r="AD1371">
        <v>545.9</v>
      </c>
      <c r="AE1371">
        <v>457.09</v>
      </c>
      <c r="AF1371">
        <v>456.88</v>
      </c>
      <c r="AG1371">
        <v>233.5</v>
      </c>
      <c r="AH1371">
        <v>462.01</v>
      </c>
      <c r="AI1371">
        <v>426.43</v>
      </c>
      <c r="AJ1371">
        <v>409.07</v>
      </c>
      <c r="AK1371">
        <v>434.99</v>
      </c>
      <c r="AL1371">
        <v>223.19</v>
      </c>
      <c r="AM1371">
        <v>192.84</v>
      </c>
      <c r="AN1371">
        <v>177</v>
      </c>
      <c r="AO1371">
        <v>256.77999999999997</v>
      </c>
      <c r="AP1371">
        <v>343.89</v>
      </c>
    </row>
    <row r="1372" spans="1:42" x14ac:dyDescent="0.25">
      <c r="A1372">
        <v>657</v>
      </c>
      <c r="B1372">
        <f t="shared" si="78"/>
        <v>85.977777777778101</v>
      </c>
      <c r="C1372">
        <f t="shared" si="78"/>
        <v>85.977777777778101</v>
      </c>
      <c r="D1372">
        <f t="shared" si="78"/>
        <v>85.977777777778101</v>
      </c>
      <c r="E1372">
        <f t="shared" si="78"/>
        <v>85.977777777778101</v>
      </c>
      <c r="F1372">
        <f t="shared" si="78"/>
        <v>85.977777777778101</v>
      </c>
      <c r="G1372">
        <f t="shared" si="78"/>
        <v>85.977777777778101</v>
      </c>
      <c r="H1372">
        <f t="shared" si="78"/>
        <v>85.977777777778101</v>
      </c>
      <c r="I1372">
        <f t="shared" si="78"/>
        <v>85.977777777778101</v>
      </c>
      <c r="J1372">
        <f t="shared" ref="J1372:T1372" si="79">IF($B$809=1,$B562,$C562)</f>
        <v>85.977777777778101</v>
      </c>
      <c r="K1372">
        <f t="shared" si="79"/>
        <v>85.977777777778101</v>
      </c>
      <c r="L1372">
        <f t="shared" si="79"/>
        <v>85.977777777778101</v>
      </c>
      <c r="M1372">
        <f t="shared" si="79"/>
        <v>85.977777777778101</v>
      </c>
      <c r="N1372">
        <f t="shared" si="79"/>
        <v>85.977777777778101</v>
      </c>
      <c r="O1372">
        <f t="shared" si="79"/>
        <v>85.977777777778101</v>
      </c>
      <c r="P1372">
        <f t="shared" si="79"/>
        <v>85.977777777778101</v>
      </c>
      <c r="Q1372">
        <f t="shared" si="79"/>
        <v>85.977777777778101</v>
      </c>
      <c r="R1372">
        <f t="shared" si="79"/>
        <v>85.977777777778101</v>
      </c>
      <c r="S1372">
        <f t="shared" si="79"/>
        <v>85.977777777778101</v>
      </c>
      <c r="T1372">
        <f t="shared" si="79"/>
        <v>85.977777777778101</v>
      </c>
      <c r="W1372">
        <v>657</v>
      </c>
      <c r="X1372">
        <v>142.74</v>
      </c>
      <c r="Y1372">
        <v>283.87</v>
      </c>
      <c r="Z1372">
        <v>323.95999999999998</v>
      </c>
      <c r="AA1372">
        <v>338.21</v>
      </c>
      <c r="AB1372">
        <v>172.49</v>
      </c>
      <c r="AC1372">
        <v>279.77999999999997</v>
      </c>
      <c r="AD1372">
        <v>534.1</v>
      </c>
      <c r="AE1372">
        <v>490.44</v>
      </c>
      <c r="AF1372">
        <v>457.9</v>
      </c>
      <c r="AG1372">
        <v>213.69</v>
      </c>
      <c r="AH1372">
        <v>428.69</v>
      </c>
      <c r="AI1372">
        <v>399.97</v>
      </c>
      <c r="AJ1372">
        <v>447.75</v>
      </c>
      <c r="AK1372">
        <v>455.22</v>
      </c>
      <c r="AL1372">
        <v>227.08</v>
      </c>
      <c r="AM1372">
        <v>207.29</v>
      </c>
      <c r="AN1372">
        <v>211.79</v>
      </c>
      <c r="AO1372">
        <v>276.63</v>
      </c>
      <c r="AP1372">
        <v>363.41</v>
      </c>
    </row>
    <row r="1373" spans="1:42" x14ac:dyDescent="0.25">
      <c r="A1373">
        <v>658</v>
      </c>
      <c r="B1373">
        <f t="shared" ref="B1373:T1386" si="80">IF($B$809=1,$B563,$C563)</f>
        <v>43.166666666666742</v>
      </c>
      <c r="C1373">
        <f t="shared" si="80"/>
        <v>43.166666666666742</v>
      </c>
      <c r="D1373">
        <f t="shared" si="80"/>
        <v>43.166666666666742</v>
      </c>
      <c r="E1373">
        <f t="shared" si="80"/>
        <v>43.166666666666742</v>
      </c>
      <c r="F1373">
        <f t="shared" si="80"/>
        <v>43.166666666666742</v>
      </c>
      <c r="G1373">
        <f t="shared" si="80"/>
        <v>43.166666666666742</v>
      </c>
      <c r="H1373">
        <f t="shared" si="80"/>
        <v>43.166666666666742</v>
      </c>
      <c r="I1373">
        <f t="shared" si="80"/>
        <v>43.166666666666742</v>
      </c>
      <c r="J1373">
        <f t="shared" si="80"/>
        <v>43.166666666666742</v>
      </c>
      <c r="K1373">
        <f t="shared" si="80"/>
        <v>43.166666666666742</v>
      </c>
      <c r="L1373">
        <f t="shared" si="80"/>
        <v>43.166666666666742</v>
      </c>
      <c r="M1373">
        <f t="shared" si="80"/>
        <v>43.166666666666742</v>
      </c>
      <c r="N1373">
        <f t="shared" si="80"/>
        <v>43.166666666666742</v>
      </c>
      <c r="O1373">
        <f t="shared" si="80"/>
        <v>43.166666666666742</v>
      </c>
      <c r="P1373">
        <f t="shared" si="80"/>
        <v>43.166666666666742</v>
      </c>
      <c r="Q1373">
        <f t="shared" si="80"/>
        <v>43.166666666666742</v>
      </c>
      <c r="R1373">
        <f t="shared" si="80"/>
        <v>43.166666666666742</v>
      </c>
      <c r="S1373">
        <f t="shared" si="80"/>
        <v>43.166666666666742</v>
      </c>
      <c r="T1373">
        <f t="shared" si="80"/>
        <v>43.166666666666742</v>
      </c>
      <c r="W1373">
        <v>658</v>
      </c>
      <c r="X1373">
        <v>149.91</v>
      </c>
      <c r="Y1373">
        <v>293.64999999999998</v>
      </c>
      <c r="Z1373">
        <v>309.43</v>
      </c>
      <c r="AA1373">
        <v>350.68</v>
      </c>
      <c r="AB1373">
        <v>163.99</v>
      </c>
      <c r="AC1373">
        <v>283.2</v>
      </c>
      <c r="AD1373">
        <v>567.41999999999996</v>
      </c>
      <c r="AE1373">
        <v>475.7</v>
      </c>
      <c r="AF1373">
        <v>458.67</v>
      </c>
      <c r="AG1373">
        <v>215.4</v>
      </c>
      <c r="AH1373">
        <v>417.14</v>
      </c>
      <c r="AI1373">
        <v>428.72</v>
      </c>
      <c r="AJ1373">
        <v>452.15</v>
      </c>
      <c r="AK1373">
        <v>454.48</v>
      </c>
      <c r="AL1373">
        <v>234.06</v>
      </c>
      <c r="AM1373">
        <v>214.12</v>
      </c>
      <c r="AN1373">
        <v>201.59</v>
      </c>
      <c r="AO1373">
        <v>289.73</v>
      </c>
      <c r="AP1373">
        <v>391.41</v>
      </c>
    </row>
    <row r="1374" spans="1:42" x14ac:dyDescent="0.25">
      <c r="A1374">
        <v>659</v>
      </c>
      <c r="B1374">
        <f t="shared" si="80"/>
        <v>81.533333333333303</v>
      </c>
      <c r="C1374">
        <f t="shared" si="80"/>
        <v>81.533333333333303</v>
      </c>
      <c r="D1374">
        <f t="shared" si="80"/>
        <v>81.533333333333303</v>
      </c>
      <c r="E1374">
        <f t="shared" si="80"/>
        <v>81.533333333333303</v>
      </c>
      <c r="F1374">
        <f t="shared" si="80"/>
        <v>81.533333333333303</v>
      </c>
      <c r="G1374">
        <f t="shared" si="80"/>
        <v>81.533333333333303</v>
      </c>
      <c r="H1374">
        <f t="shared" si="80"/>
        <v>81.533333333333303</v>
      </c>
      <c r="I1374">
        <f t="shared" si="80"/>
        <v>81.533333333333303</v>
      </c>
      <c r="J1374">
        <f t="shared" si="80"/>
        <v>81.533333333333303</v>
      </c>
      <c r="K1374">
        <f t="shared" si="80"/>
        <v>81.533333333333303</v>
      </c>
      <c r="L1374">
        <f t="shared" si="80"/>
        <v>81.533333333333303</v>
      </c>
      <c r="M1374">
        <f t="shared" si="80"/>
        <v>81.533333333333303</v>
      </c>
      <c r="N1374">
        <f t="shared" si="80"/>
        <v>81.533333333333303</v>
      </c>
      <c r="O1374">
        <f t="shared" si="80"/>
        <v>81.533333333333303</v>
      </c>
      <c r="P1374">
        <f t="shared" si="80"/>
        <v>81.533333333333303</v>
      </c>
      <c r="Q1374">
        <f t="shared" si="80"/>
        <v>81.533333333333303</v>
      </c>
      <c r="R1374">
        <f t="shared" si="80"/>
        <v>81.533333333333303</v>
      </c>
      <c r="S1374">
        <f t="shared" si="80"/>
        <v>81.533333333333303</v>
      </c>
      <c r="T1374">
        <f t="shared" si="80"/>
        <v>81.533333333333303</v>
      </c>
      <c r="W1374">
        <v>659</v>
      </c>
      <c r="X1374">
        <v>130.03</v>
      </c>
      <c r="Y1374">
        <v>280.45</v>
      </c>
      <c r="Z1374">
        <v>307.38</v>
      </c>
      <c r="AA1374">
        <v>330.94</v>
      </c>
      <c r="AB1374">
        <v>148.9</v>
      </c>
      <c r="AC1374">
        <v>265.18</v>
      </c>
      <c r="AD1374">
        <v>546.24</v>
      </c>
      <c r="AE1374">
        <v>459.11</v>
      </c>
      <c r="AF1374">
        <v>460.94</v>
      </c>
      <c r="AG1374">
        <v>198.26</v>
      </c>
      <c r="AH1374">
        <v>412.59</v>
      </c>
      <c r="AI1374">
        <v>378.71</v>
      </c>
      <c r="AJ1374">
        <v>412.12</v>
      </c>
      <c r="AK1374">
        <v>449.16</v>
      </c>
      <c r="AL1374">
        <v>210.18</v>
      </c>
      <c r="AM1374">
        <v>186.02</v>
      </c>
      <c r="AN1374">
        <v>183</v>
      </c>
      <c r="AO1374">
        <v>275.07</v>
      </c>
      <c r="AP1374">
        <v>373.86</v>
      </c>
    </row>
    <row r="1375" spans="1:42" x14ac:dyDescent="0.25">
      <c r="A1375">
        <v>660</v>
      </c>
      <c r="B1375">
        <f t="shared" si="80"/>
        <v>64.344444444444207</v>
      </c>
      <c r="C1375">
        <f t="shared" si="80"/>
        <v>64.344444444444207</v>
      </c>
      <c r="D1375">
        <f t="shared" si="80"/>
        <v>64.344444444444207</v>
      </c>
      <c r="E1375">
        <f t="shared" si="80"/>
        <v>64.344444444444207</v>
      </c>
      <c r="F1375">
        <f t="shared" si="80"/>
        <v>64.344444444444207</v>
      </c>
      <c r="G1375">
        <f t="shared" si="80"/>
        <v>64.344444444444207</v>
      </c>
      <c r="H1375">
        <f t="shared" si="80"/>
        <v>64.344444444444207</v>
      </c>
      <c r="I1375">
        <f t="shared" si="80"/>
        <v>64.344444444444207</v>
      </c>
      <c r="J1375">
        <f t="shared" si="80"/>
        <v>64.344444444444207</v>
      </c>
      <c r="K1375">
        <f t="shared" si="80"/>
        <v>64.344444444444207</v>
      </c>
      <c r="L1375">
        <f t="shared" si="80"/>
        <v>64.344444444444207</v>
      </c>
      <c r="M1375">
        <f t="shared" si="80"/>
        <v>64.344444444444207</v>
      </c>
      <c r="N1375">
        <f t="shared" si="80"/>
        <v>64.344444444444207</v>
      </c>
      <c r="O1375">
        <f t="shared" si="80"/>
        <v>64.344444444444207</v>
      </c>
      <c r="P1375">
        <f t="shared" si="80"/>
        <v>64.344444444444207</v>
      </c>
      <c r="Q1375">
        <f t="shared" si="80"/>
        <v>64.344444444444207</v>
      </c>
      <c r="R1375">
        <f t="shared" si="80"/>
        <v>64.344444444444207</v>
      </c>
      <c r="S1375">
        <f t="shared" si="80"/>
        <v>64.344444444444207</v>
      </c>
      <c r="T1375">
        <f t="shared" si="80"/>
        <v>64.344444444444207</v>
      </c>
      <c r="W1375">
        <v>660</v>
      </c>
      <c r="X1375">
        <v>133.79</v>
      </c>
      <c r="Y1375">
        <v>296.02999999999997</v>
      </c>
      <c r="Z1375">
        <v>310.63</v>
      </c>
      <c r="AA1375">
        <v>340.72</v>
      </c>
      <c r="AB1375">
        <v>168.08</v>
      </c>
      <c r="AC1375">
        <v>266.94</v>
      </c>
      <c r="AD1375">
        <v>557.70000000000005</v>
      </c>
      <c r="AE1375">
        <v>502.39</v>
      </c>
      <c r="AF1375">
        <v>490.73</v>
      </c>
      <c r="AG1375">
        <v>204.66</v>
      </c>
      <c r="AH1375">
        <v>425.39</v>
      </c>
      <c r="AI1375">
        <v>386.67</v>
      </c>
      <c r="AJ1375">
        <v>407.65</v>
      </c>
      <c r="AK1375">
        <v>432.68</v>
      </c>
      <c r="AL1375">
        <v>219.03</v>
      </c>
      <c r="AM1375">
        <v>197.94</v>
      </c>
      <c r="AN1375">
        <v>195.15</v>
      </c>
      <c r="AO1375">
        <v>291.93</v>
      </c>
      <c r="AP1375">
        <v>363.14</v>
      </c>
    </row>
    <row r="1376" spans="1:42" x14ac:dyDescent="0.25">
      <c r="A1376">
        <v>661</v>
      </c>
      <c r="B1376">
        <f t="shared" si="80"/>
        <v>67.655555555555566</v>
      </c>
      <c r="C1376">
        <f t="shared" si="80"/>
        <v>67.655555555555566</v>
      </c>
      <c r="D1376">
        <f t="shared" si="80"/>
        <v>67.655555555555566</v>
      </c>
      <c r="E1376">
        <f t="shared" si="80"/>
        <v>67.655555555555566</v>
      </c>
      <c r="F1376">
        <f t="shared" si="80"/>
        <v>67.655555555555566</v>
      </c>
      <c r="G1376">
        <f t="shared" si="80"/>
        <v>67.655555555555566</v>
      </c>
      <c r="H1376">
        <f t="shared" si="80"/>
        <v>67.655555555555566</v>
      </c>
      <c r="I1376">
        <f t="shared" si="80"/>
        <v>67.655555555555566</v>
      </c>
      <c r="J1376">
        <f t="shared" si="80"/>
        <v>67.655555555555566</v>
      </c>
      <c r="K1376">
        <f t="shared" si="80"/>
        <v>67.655555555555566</v>
      </c>
      <c r="L1376">
        <f t="shared" si="80"/>
        <v>67.655555555555566</v>
      </c>
      <c r="M1376">
        <f t="shared" si="80"/>
        <v>67.655555555555566</v>
      </c>
      <c r="N1376">
        <f t="shared" si="80"/>
        <v>67.655555555555566</v>
      </c>
      <c r="O1376">
        <f t="shared" si="80"/>
        <v>67.655555555555566</v>
      </c>
      <c r="P1376">
        <f t="shared" si="80"/>
        <v>67.655555555555566</v>
      </c>
      <c r="Q1376">
        <f t="shared" si="80"/>
        <v>67.655555555555566</v>
      </c>
      <c r="R1376">
        <f t="shared" si="80"/>
        <v>67.655555555555566</v>
      </c>
      <c r="S1376">
        <f t="shared" si="80"/>
        <v>67.655555555555566</v>
      </c>
      <c r="T1376">
        <f t="shared" si="80"/>
        <v>67.655555555555566</v>
      </c>
      <c r="W1376">
        <v>661</v>
      </c>
      <c r="X1376">
        <v>121.03</v>
      </c>
      <c r="Y1376">
        <v>258.83999999999997</v>
      </c>
      <c r="Z1376">
        <v>271.77</v>
      </c>
      <c r="AA1376">
        <v>312.26</v>
      </c>
      <c r="AB1376">
        <v>147.91</v>
      </c>
      <c r="AC1376">
        <v>236.73</v>
      </c>
      <c r="AD1376">
        <v>513.62</v>
      </c>
      <c r="AE1376">
        <v>475.76</v>
      </c>
      <c r="AF1376">
        <v>445.34</v>
      </c>
      <c r="AG1376">
        <v>178.34</v>
      </c>
      <c r="AH1376">
        <v>432.72</v>
      </c>
      <c r="AI1376">
        <v>365.28</v>
      </c>
      <c r="AJ1376">
        <v>379.19</v>
      </c>
      <c r="AK1376">
        <v>414.29</v>
      </c>
      <c r="AL1376">
        <v>193.8</v>
      </c>
      <c r="AM1376">
        <v>179.13</v>
      </c>
      <c r="AN1376">
        <v>164.13</v>
      </c>
      <c r="AO1376">
        <v>256.11</v>
      </c>
      <c r="AP1376">
        <v>363.43</v>
      </c>
    </row>
    <row r="1377" spans="1:42" x14ac:dyDescent="0.25">
      <c r="A1377">
        <v>662</v>
      </c>
      <c r="B1377">
        <f t="shared" si="80"/>
        <v>80.188888888888869</v>
      </c>
      <c r="C1377">
        <f t="shared" si="80"/>
        <v>80.188888888888869</v>
      </c>
      <c r="D1377">
        <f t="shared" si="80"/>
        <v>80.188888888888869</v>
      </c>
      <c r="E1377">
        <f t="shared" si="80"/>
        <v>80.188888888888869</v>
      </c>
      <c r="F1377">
        <f t="shared" si="80"/>
        <v>80.188888888888869</v>
      </c>
      <c r="G1377">
        <f t="shared" si="80"/>
        <v>80.188888888888869</v>
      </c>
      <c r="H1377">
        <f t="shared" si="80"/>
        <v>80.188888888888869</v>
      </c>
      <c r="I1377">
        <f t="shared" si="80"/>
        <v>80.188888888888869</v>
      </c>
      <c r="J1377">
        <f t="shared" si="80"/>
        <v>80.188888888888869</v>
      </c>
      <c r="K1377">
        <f t="shared" si="80"/>
        <v>80.188888888888869</v>
      </c>
      <c r="L1377">
        <f t="shared" si="80"/>
        <v>80.188888888888869</v>
      </c>
      <c r="M1377">
        <f t="shared" si="80"/>
        <v>80.188888888888869</v>
      </c>
      <c r="N1377">
        <f t="shared" si="80"/>
        <v>80.188888888888869</v>
      </c>
      <c r="O1377">
        <f t="shared" si="80"/>
        <v>80.188888888888869</v>
      </c>
      <c r="P1377">
        <f t="shared" si="80"/>
        <v>80.188888888888869</v>
      </c>
      <c r="Q1377">
        <f t="shared" si="80"/>
        <v>80.188888888888869</v>
      </c>
      <c r="R1377">
        <f t="shared" si="80"/>
        <v>80.188888888888869</v>
      </c>
      <c r="S1377">
        <f t="shared" si="80"/>
        <v>80.188888888888869</v>
      </c>
      <c r="T1377">
        <f t="shared" si="80"/>
        <v>80.188888888888869</v>
      </c>
      <c r="W1377">
        <v>662</v>
      </c>
      <c r="X1377">
        <v>111.58</v>
      </c>
      <c r="Y1377">
        <v>260.60000000000002</v>
      </c>
      <c r="Z1377">
        <v>274.14</v>
      </c>
      <c r="AA1377">
        <v>310.8</v>
      </c>
      <c r="AB1377">
        <v>153.79</v>
      </c>
      <c r="AC1377">
        <v>234.98</v>
      </c>
      <c r="AD1377">
        <v>497.27</v>
      </c>
      <c r="AE1377">
        <v>447.89</v>
      </c>
      <c r="AF1377">
        <v>420.14</v>
      </c>
      <c r="AG1377">
        <v>179.09</v>
      </c>
      <c r="AH1377">
        <v>403.95</v>
      </c>
      <c r="AI1377">
        <v>358.18</v>
      </c>
      <c r="AJ1377">
        <v>406.48</v>
      </c>
      <c r="AK1377">
        <v>417.59</v>
      </c>
      <c r="AL1377">
        <v>194.49</v>
      </c>
      <c r="AM1377">
        <v>175.94</v>
      </c>
      <c r="AN1377">
        <v>166.81</v>
      </c>
      <c r="AO1377">
        <v>248.55</v>
      </c>
      <c r="AP1377">
        <v>344.73</v>
      </c>
    </row>
    <row r="1378" spans="1:42" x14ac:dyDescent="0.25">
      <c r="A1378">
        <v>663</v>
      </c>
      <c r="B1378">
        <f t="shared" si="80"/>
        <v>82.311111111111359</v>
      </c>
      <c r="C1378">
        <f t="shared" si="80"/>
        <v>82.311111111111359</v>
      </c>
      <c r="D1378">
        <f t="shared" si="80"/>
        <v>82.311111111111359</v>
      </c>
      <c r="E1378">
        <f t="shared" si="80"/>
        <v>82.311111111111359</v>
      </c>
      <c r="F1378">
        <f t="shared" si="80"/>
        <v>82.311111111111359</v>
      </c>
      <c r="G1378">
        <f t="shared" si="80"/>
        <v>82.311111111111359</v>
      </c>
      <c r="H1378">
        <f t="shared" si="80"/>
        <v>82.311111111111359</v>
      </c>
      <c r="I1378">
        <f t="shared" si="80"/>
        <v>82.311111111111359</v>
      </c>
      <c r="J1378">
        <f t="shared" si="80"/>
        <v>82.311111111111359</v>
      </c>
      <c r="K1378">
        <f t="shared" si="80"/>
        <v>82.311111111111359</v>
      </c>
      <c r="L1378">
        <f t="shared" si="80"/>
        <v>82.311111111111359</v>
      </c>
      <c r="M1378">
        <f t="shared" si="80"/>
        <v>82.311111111111359</v>
      </c>
      <c r="N1378">
        <f t="shared" si="80"/>
        <v>82.311111111111359</v>
      </c>
      <c r="O1378">
        <f t="shared" si="80"/>
        <v>82.311111111111359</v>
      </c>
      <c r="P1378">
        <f t="shared" si="80"/>
        <v>82.311111111111359</v>
      </c>
      <c r="Q1378">
        <f t="shared" si="80"/>
        <v>82.311111111111359</v>
      </c>
      <c r="R1378">
        <f t="shared" si="80"/>
        <v>82.311111111111359</v>
      </c>
      <c r="S1378">
        <f t="shared" si="80"/>
        <v>82.311111111111359</v>
      </c>
      <c r="T1378">
        <f t="shared" si="80"/>
        <v>82.311111111111359</v>
      </c>
      <c r="W1378">
        <v>663</v>
      </c>
      <c r="X1378">
        <v>135.83000000000001</v>
      </c>
      <c r="Y1378">
        <v>274.74</v>
      </c>
      <c r="Z1378">
        <v>292.75</v>
      </c>
      <c r="AA1378">
        <v>330.73</v>
      </c>
      <c r="AB1378">
        <v>145</v>
      </c>
      <c r="AC1378">
        <v>261.93</v>
      </c>
      <c r="AD1378">
        <v>512.4</v>
      </c>
      <c r="AE1378">
        <v>453.83</v>
      </c>
      <c r="AF1378">
        <v>424.67</v>
      </c>
      <c r="AG1378">
        <v>195.03</v>
      </c>
      <c r="AH1378">
        <v>426.64</v>
      </c>
      <c r="AI1378">
        <v>368.15</v>
      </c>
      <c r="AJ1378">
        <v>412.95</v>
      </c>
      <c r="AK1378">
        <v>431.34</v>
      </c>
      <c r="AL1378">
        <v>215.17</v>
      </c>
      <c r="AM1378">
        <v>182.74</v>
      </c>
      <c r="AN1378">
        <v>177.72</v>
      </c>
      <c r="AO1378">
        <v>281.77</v>
      </c>
      <c r="AP1378">
        <v>358.63</v>
      </c>
    </row>
    <row r="1379" spans="1:42" x14ac:dyDescent="0.25">
      <c r="A1379">
        <v>665</v>
      </c>
      <c r="B1379">
        <f t="shared" si="80"/>
        <v>184.53333333333285</v>
      </c>
      <c r="C1379">
        <f t="shared" si="80"/>
        <v>184.53333333333285</v>
      </c>
      <c r="D1379">
        <f t="shared" si="80"/>
        <v>184.53333333333285</v>
      </c>
      <c r="E1379">
        <f t="shared" si="80"/>
        <v>184.53333333333285</v>
      </c>
      <c r="F1379">
        <f t="shared" si="80"/>
        <v>184.53333333333285</v>
      </c>
      <c r="G1379">
        <f t="shared" si="80"/>
        <v>184.53333333333285</v>
      </c>
      <c r="H1379">
        <f t="shared" si="80"/>
        <v>184.53333333333285</v>
      </c>
      <c r="I1379">
        <f t="shared" si="80"/>
        <v>184.53333333333285</v>
      </c>
      <c r="J1379">
        <f t="shared" si="80"/>
        <v>184.53333333333285</v>
      </c>
      <c r="K1379">
        <f t="shared" si="80"/>
        <v>184.53333333333285</v>
      </c>
      <c r="L1379">
        <f t="shared" si="80"/>
        <v>184.53333333333285</v>
      </c>
      <c r="M1379">
        <f t="shared" si="80"/>
        <v>184.53333333333285</v>
      </c>
      <c r="N1379">
        <f t="shared" si="80"/>
        <v>184.53333333333285</v>
      </c>
      <c r="O1379">
        <f t="shared" si="80"/>
        <v>184.53333333333285</v>
      </c>
      <c r="P1379">
        <f t="shared" si="80"/>
        <v>184.53333333333285</v>
      </c>
      <c r="Q1379">
        <f t="shared" si="80"/>
        <v>184.53333333333285</v>
      </c>
      <c r="R1379">
        <f t="shared" si="80"/>
        <v>184.53333333333285</v>
      </c>
      <c r="S1379">
        <f t="shared" si="80"/>
        <v>184.53333333333285</v>
      </c>
      <c r="T1379">
        <f t="shared" si="80"/>
        <v>184.53333333333285</v>
      </c>
      <c r="W1379">
        <v>665</v>
      </c>
      <c r="X1379">
        <v>422.23</v>
      </c>
      <c r="Y1379">
        <v>135.57</v>
      </c>
      <c r="Z1379">
        <v>106.91</v>
      </c>
      <c r="AA1379">
        <v>130.27000000000001</v>
      </c>
      <c r="AB1379">
        <v>410.11</v>
      </c>
      <c r="AC1379">
        <v>200.11</v>
      </c>
      <c r="AD1379">
        <v>372.51</v>
      </c>
      <c r="AE1379">
        <v>343.59</v>
      </c>
      <c r="AF1379">
        <v>191.75</v>
      </c>
      <c r="AG1379">
        <v>364.65</v>
      </c>
      <c r="AH1379">
        <v>585</v>
      </c>
      <c r="AI1379">
        <v>337.95</v>
      </c>
      <c r="AJ1379">
        <v>322.77</v>
      </c>
      <c r="AK1379">
        <v>321.68</v>
      </c>
      <c r="AL1379">
        <v>278.73</v>
      </c>
      <c r="AM1379">
        <v>263.23</v>
      </c>
      <c r="AN1379">
        <v>273.41000000000003</v>
      </c>
      <c r="AO1379">
        <v>501.67</v>
      </c>
      <c r="AP1379">
        <v>363.07</v>
      </c>
    </row>
    <row r="1380" spans="1:42" x14ac:dyDescent="0.25">
      <c r="A1380">
        <v>666</v>
      </c>
      <c r="B1380">
        <f t="shared" si="80"/>
        <v>243.24444444444453</v>
      </c>
      <c r="C1380">
        <f t="shared" si="80"/>
        <v>243.24444444444453</v>
      </c>
      <c r="D1380">
        <f t="shared" si="80"/>
        <v>243.24444444444453</v>
      </c>
      <c r="E1380">
        <f t="shared" si="80"/>
        <v>243.24444444444453</v>
      </c>
      <c r="F1380">
        <f t="shared" si="80"/>
        <v>243.24444444444453</v>
      </c>
      <c r="G1380">
        <f t="shared" si="80"/>
        <v>243.24444444444453</v>
      </c>
      <c r="H1380">
        <f t="shared" si="80"/>
        <v>243.24444444444453</v>
      </c>
      <c r="I1380">
        <f t="shared" si="80"/>
        <v>243.24444444444453</v>
      </c>
      <c r="J1380">
        <f t="shared" si="80"/>
        <v>243.24444444444453</v>
      </c>
      <c r="K1380">
        <f t="shared" si="80"/>
        <v>243.24444444444453</v>
      </c>
      <c r="L1380">
        <f t="shared" si="80"/>
        <v>243.24444444444453</v>
      </c>
      <c r="M1380">
        <f t="shared" si="80"/>
        <v>243.24444444444453</v>
      </c>
      <c r="N1380">
        <f t="shared" si="80"/>
        <v>243.24444444444453</v>
      </c>
      <c r="O1380">
        <f t="shared" si="80"/>
        <v>243.24444444444453</v>
      </c>
      <c r="P1380">
        <f t="shared" si="80"/>
        <v>243.24444444444453</v>
      </c>
      <c r="Q1380">
        <f t="shared" si="80"/>
        <v>243.24444444444453</v>
      </c>
      <c r="R1380">
        <f t="shared" si="80"/>
        <v>243.24444444444453</v>
      </c>
      <c r="S1380">
        <f t="shared" si="80"/>
        <v>243.24444444444453</v>
      </c>
      <c r="T1380">
        <f t="shared" si="80"/>
        <v>243.24444444444453</v>
      </c>
      <c r="W1380">
        <v>666</v>
      </c>
      <c r="X1380">
        <v>422.63</v>
      </c>
      <c r="Y1380">
        <v>116.96</v>
      </c>
      <c r="Z1380">
        <v>88.18</v>
      </c>
      <c r="AA1380">
        <v>124.05</v>
      </c>
      <c r="AB1380">
        <v>417.31</v>
      </c>
      <c r="AC1380">
        <v>188.15</v>
      </c>
      <c r="AD1380">
        <v>334.48</v>
      </c>
      <c r="AE1380">
        <v>331.11</v>
      </c>
      <c r="AF1380">
        <v>176.54</v>
      </c>
      <c r="AG1380">
        <v>356.69</v>
      </c>
      <c r="AH1380">
        <v>599.6</v>
      </c>
      <c r="AI1380">
        <v>341.25</v>
      </c>
      <c r="AJ1380">
        <v>296.33999999999997</v>
      </c>
      <c r="AK1380">
        <v>286.58</v>
      </c>
      <c r="AL1380">
        <v>241.88</v>
      </c>
      <c r="AM1380">
        <v>257.41000000000003</v>
      </c>
      <c r="AN1380">
        <v>260.74</v>
      </c>
      <c r="AO1380">
        <v>449.37</v>
      </c>
      <c r="AP1380">
        <v>353.55</v>
      </c>
    </row>
    <row r="1381" spans="1:42" x14ac:dyDescent="0.25">
      <c r="A1381">
        <v>667</v>
      </c>
      <c r="B1381">
        <f t="shared" si="80"/>
        <v>136.37777777777774</v>
      </c>
      <c r="C1381">
        <f t="shared" si="80"/>
        <v>136.37777777777774</v>
      </c>
      <c r="D1381">
        <f t="shared" si="80"/>
        <v>136.37777777777774</v>
      </c>
      <c r="E1381">
        <f t="shared" si="80"/>
        <v>136.37777777777774</v>
      </c>
      <c r="F1381">
        <f t="shared" si="80"/>
        <v>136.37777777777774</v>
      </c>
      <c r="G1381">
        <f t="shared" si="80"/>
        <v>136.37777777777774</v>
      </c>
      <c r="H1381">
        <f t="shared" si="80"/>
        <v>136.37777777777774</v>
      </c>
      <c r="I1381">
        <f t="shared" si="80"/>
        <v>136.37777777777774</v>
      </c>
      <c r="J1381">
        <f t="shared" si="80"/>
        <v>136.37777777777774</v>
      </c>
      <c r="K1381">
        <f t="shared" si="80"/>
        <v>136.37777777777774</v>
      </c>
      <c r="L1381">
        <f t="shared" si="80"/>
        <v>136.37777777777774</v>
      </c>
      <c r="M1381">
        <f t="shared" si="80"/>
        <v>136.37777777777774</v>
      </c>
      <c r="N1381">
        <f t="shared" si="80"/>
        <v>136.37777777777774</v>
      </c>
      <c r="O1381">
        <f t="shared" si="80"/>
        <v>136.37777777777774</v>
      </c>
      <c r="P1381">
        <f t="shared" si="80"/>
        <v>136.37777777777774</v>
      </c>
      <c r="Q1381">
        <f t="shared" si="80"/>
        <v>136.37777777777774</v>
      </c>
      <c r="R1381">
        <f t="shared" si="80"/>
        <v>136.37777777777774</v>
      </c>
      <c r="S1381">
        <f t="shared" si="80"/>
        <v>136.37777777777774</v>
      </c>
      <c r="T1381">
        <f t="shared" si="80"/>
        <v>136.37777777777774</v>
      </c>
      <c r="W1381">
        <v>667</v>
      </c>
      <c r="X1381">
        <v>406.31</v>
      </c>
      <c r="Y1381">
        <v>96.71</v>
      </c>
      <c r="Z1381">
        <v>68.97</v>
      </c>
      <c r="AA1381">
        <v>109.77</v>
      </c>
      <c r="AB1381">
        <v>368.96</v>
      </c>
      <c r="AC1381">
        <v>146.41999999999999</v>
      </c>
      <c r="AD1381">
        <v>319.67</v>
      </c>
      <c r="AE1381">
        <v>306.60000000000002</v>
      </c>
      <c r="AF1381">
        <v>168.85</v>
      </c>
      <c r="AG1381">
        <v>361.36</v>
      </c>
      <c r="AH1381">
        <v>588.62</v>
      </c>
      <c r="AI1381">
        <v>331.29</v>
      </c>
      <c r="AJ1381">
        <v>255.5</v>
      </c>
      <c r="AK1381">
        <v>256.29000000000002</v>
      </c>
      <c r="AL1381">
        <v>236.18</v>
      </c>
      <c r="AM1381">
        <v>224.44</v>
      </c>
      <c r="AN1381">
        <v>226.95</v>
      </c>
      <c r="AO1381">
        <v>437.05</v>
      </c>
      <c r="AP1381">
        <v>325.83999999999997</v>
      </c>
    </row>
    <row r="1382" spans="1:42" x14ac:dyDescent="0.25">
      <c r="A1382">
        <v>668</v>
      </c>
      <c r="B1382">
        <f t="shared" si="80"/>
        <v>116.0111111111114</v>
      </c>
      <c r="C1382">
        <f t="shared" si="80"/>
        <v>116.0111111111114</v>
      </c>
      <c r="D1382">
        <f t="shared" si="80"/>
        <v>116.0111111111114</v>
      </c>
      <c r="E1382">
        <f t="shared" si="80"/>
        <v>116.0111111111114</v>
      </c>
      <c r="F1382">
        <f t="shared" si="80"/>
        <v>116.0111111111114</v>
      </c>
      <c r="G1382">
        <f t="shared" si="80"/>
        <v>116.0111111111114</v>
      </c>
      <c r="H1382">
        <f t="shared" si="80"/>
        <v>116.0111111111114</v>
      </c>
      <c r="I1382">
        <f t="shared" si="80"/>
        <v>116.0111111111114</v>
      </c>
      <c r="J1382">
        <f t="shared" si="80"/>
        <v>116.0111111111114</v>
      </c>
      <c r="K1382">
        <f t="shared" si="80"/>
        <v>116.0111111111114</v>
      </c>
      <c r="L1382">
        <f t="shared" si="80"/>
        <v>116.0111111111114</v>
      </c>
      <c r="M1382">
        <f t="shared" si="80"/>
        <v>116.0111111111114</v>
      </c>
      <c r="N1382">
        <f t="shared" si="80"/>
        <v>116.0111111111114</v>
      </c>
      <c r="O1382">
        <f t="shared" si="80"/>
        <v>116.0111111111114</v>
      </c>
      <c r="P1382">
        <f t="shared" si="80"/>
        <v>116.0111111111114</v>
      </c>
      <c r="Q1382">
        <f t="shared" si="80"/>
        <v>116.0111111111114</v>
      </c>
      <c r="R1382">
        <f t="shared" si="80"/>
        <v>116.0111111111114</v>
      </c>
      <c r="S1382">
        <f t="shared" si="80"/>
        <v>116.0111111111114</v>
      </c>
      <c r="T1382">
        <f t="shared" si="80"/>
        <v>116.0111111111114</v>
      </c>
      <c r="W1382">
        <v>668</v>
      </c>
      <c r="X1382">
        <v>382.37</v>
      </c>
      <c r="Y1382">
        <v>81.93</v>
      </c>
      <c r="Z1382">
        <v>54.32</v>
      </c>
      <c r="AA1382">
        <v>94.36</v>
      </c>
      <c r="AB1382">
        <v>375.16</v>
      </c>
      <c r="AC1382">
        <v>126.57</v>
      </c>
      <c r="AD1382">
        <v>325.27</v>
      </c>
      <c r="AE1382">
        <v>284.56</v>
      </c>
      <c r="AF1382">
        <v>180.18</v>
      </c>
      <c r="AG1382">
        <v>342.38</v>
      </c>
      <c r="AH1382">
        <v>557.80999999999995</v>
      </c>
      <c r="AI1382">
        <v>316.74</v>
      </c>
      <c r="AJ1382">
        <v>240.44</v>
      </c>
      <c r="AK1382">
        <v>254.97</v>
      </c>
      <c r="AL1382">
        <v>212.22</v>
      </c>
      <c r="AM1382">
        <v>223.2</v>
      </c>
      <c r="AN1382">
        <v>218.25</v>
      </c>
      <c r="AO1382">
        <v>408.06</v>
      </c>
      <c r="AP1382">
        <v>304.43</v>
      </c>
    </row>
    <row r="1383" spans="1:42" x14ac:dyDescent="0.25">
      <c r="A1383">
        <v>669</v>
      </c>
      <c r="B1383">
        <f t="shared" si="80"/>
        <v>13.811111111111074</v>
      </c>
      <c r="C1383">
        <f t="shared" si="80"/>
        <v>13.811111111111074</v>
      </c>
      <c r="D1383">
        <f t="shared" si="80"/>
        <v>13.811111111111074</v>
      </c>
      <c r="E1383">
        <f t="shared" si="80"/>
        <v>13.811111111111074</v>
      </c>
      <c r="F1383">
        <f t="shared" si="80"/>
        <v>13.811111111111074</v>
      </c>
      <c r="G1383">
        <f t="shared" si="80"/>
        <v>13.811111111111074</v>
      </c>
      <c r="H1383">
        <f t="shared" si="80"/>
        <v>13.811111111111074</v>
      </c>
      <c r="I1383">
        <f t="shared" si="80"/>
        <v>13.811111111111074</v>
      </c>
      <c r="J1383">
        <f t="shared" si="80"/>
        <v>13.811111111111074</v>
      </c>
      <c r="K1383">
        <f t="shared" si="80"/>
        <v>13.811111111111074</v>
      </c>
      <c r="L1383">
        <f t="shared" si="80"/>
        <v>13.811111111111074</v>
      </c>
      <c r="M1383">
        <f t="shared" si="80"/>
        <v>13.811111111111074</v>
      </c>
      <c r="N1383">
        <f t="shared" si="80"/>
        <v>13.811111111111074</v>
      </c>
      <c r="O1383">
        <f t="shared" si="80"/>
        <v>13.811111111111074</v>
      </c>
      <c r="P1383">
        <f t="shared" si="80"/>
        <v>13.811111111111074</v>
      </c>
      <c r="Q1383">
        <f t="shared" si="80"/>
        <v>13.811111111111074</v>
      </c>
      <c r="R1383">
        <f t="shared" si="80"/>
        <v>13.811111111111074</v>
      </c>
      <c r="S1383">
        <f t="shared" si="80"/>
        <v>13.811111111111074</v>
      </c>
      <c r="T1383">
        <f t="shared" si="80"/>
        <v>13.811111111111074</v>
      </c>
      <c r="W1383">
        <v>669</v>
      </c>
      <c r="X1383">
        <v>405.1</v>
      </c>
      <c r="Y1383">
        <v>100.31</v>
      </c>
      <c r="Z1383">
        <v>73.989999999999995</v>
      </c>
      <c r="AA1383">
        <v>117.18</v>
      </c>
      <c r="AB1383">
        <v>375.24</v>
      </c>
      <c r="AC1383">
        <v>144.56</v>
      </c>
      <c r="AD1383">
        <v>324.49</v>
      </c>
      <c r="AE1383">
        <v>289.77999999999997</v>
      </c>
      <c r="AF1383">
        <v>168.13</v>
      </c>
      <c r="AG1383">
        <v>352.39</v>
      </c>
      <c r="AH1383">
        <v>557.41999999999996</v>
      </c>
      <c r="AI1383">
        <v>336.32</v>
      </c>
      <c r="AJ1383">
        <v>263.64</v>
      </c>
      <c r="AK1383">
        <v>262.38</v>
      </c>
      <c r="AL1383">
        <v>223.5</v>
      </c>
      <c r="AM1383">
        <v>233.98</v>
      </c>
      <c r="AN1383">
        <v>253.9</v>
      </c>
      <c r="AO1383">
        <v>444.79</v>
      </c>
      <c r="AP1383">
        <v>306.32</v>
      </c>
    </row>
    <row r="1384" spans="1:42" x14ac:dyDescent="0.25">
      <c r="A1384">
        <v>670</v>
      </c>
      <c r="B1384">
        <f t="shared" si="80"/>
        <v>90.533333333333303</v>
      </c>
      <c r="C1384">
        <f t="shared" si="80"/>
        <v>90.533333333333303</v>
      </c>
      <c r="D1384">
        <f t="shared" si="80"/>
        <v>90.533333333333303</v>
      </c>
      <c r="E1384">
        <f t="shared" si="80"/>
        <v>90.533333333333303</v>
      </c>
      <c r="F1384">
        <f t="shared" si="80"/>
        <v>90.533333333333303</v>
      </c>
      <c r="G1384">
        <f t="shared" si="80"/>
        <v>90.533333333333303</v>
      </c>
      <c r="H1384">
        <f t="shared" si="80"/>
        <v>90.533333333333303</v>
      </c>
      <c r="I1384">
        <f t="shared" si="80"/>
        <v>90.533333333333303</v>
      </c>
      <c r="J1384">
        <f t="shared" si="80"/>
        <v>90.533333333333303</v>
      </c>
      <c r="K1384">
        <f t="shared" si="80"/>
        <v>90.533333333333303</v>
      </c>
      <c r="L1384">
        <f t="shared" si="80"/>
        <v>90.533333333333303</v>
      </c>
      <c r="M1384">
        <f t="shared" si="80"/>
        <v>90.533333333333303</v>
      </c>
      <c r="N1384">
        <f t="shared" si="80"/>
        <v>90.533333333333303</v>
      </c>
      <c r="O1384">
        <f t="shared" si="80"/>
        <v>90.533333333333303</v>
      </c>
      <c r="P1384">
        <f t="shared" si="80"/>
        <v>90.533333333333303</v>
      </c>
      <c r="Q1384">
        <f t="shared" si="80"/>
        <v>90.533333333333303</v>
      </c>
      <c r="R1384">
        <f t="shared" si="80"/>
        <v>90.533333333333303</v>
      </c>
      <c r="S1384">
        <f t="shared" si="80"/>
        <v>90.533333333333303</v>
      </c>
      <c r="T1384">
        <f t="shared" si="80"/>
        <v>90.533333333333303</v>
      </c>
      <c r="W1384">
        <v>670</v>
      </c>
      <c r="X1384">
        <v>368.5</v>
      </c>
      <c r="Y1384">
        <v>99.13</v>
      </c>
      <c r="Z1384">
        <v>77.61</v>
      </c>
      <c r="AA1384">
        <v>123.86</v>
      </c>
      <c r="AB1384">
        <v>392.07</v>
      </c>
      <c r="AC1384">
        <v>98.61</v>
      </c>
      <c r="AD1384">
        <v>282.75</v>
      </c>
      <c r="AE1384">
        <v>246.46</v>
      </c>
      <c r="AF1384">
        <v>138.9</v>
      </c>
      <c r="AG1384">
        <v>369.32</v>
      </c>
      <c r="AH1384">
        <v>564.01</v>
      </c>
      <c r="AI1384">
        <v>328.33</v>
      </c>
      <c r="AJ1384">
        <v>216.7</v>
      </c>
      <c r="AK1384">
        <v>214.29</v>
      </c>
      <c r="AL1384">
        <v>187.54</v>
      </c>
      <c r="AM1384">
        <v>198.46</v>
      </c>
      <c r="AN1384">
        <v>201.71</v>
      </c>
      <c r="AO1384">
        <v>392.85</v>
      </c>
      <c r="AP1384">
        <v>267.52999999999997</v>
      </c>
    </row>
    <row r="1385" spans="1:42" x14ac:dyDescent="0.25">
      <c r="A1385">
        <v>671</v>
      </c>
      <c r="B1385">
        <f t="shared" si="80"/>
        <v>116.62222222222226</v>
      </c>
      <c r="C1385">
        <f t="shared" si="80"/>
        <v>116.62222222222226</v>
      </c>
      <c r="D1385">
        <f t="shared" si="80"/>
        <v>116.62222222222226</v>
      </c>
      <c r="E1385">
        <f t="shared" si="80"/>
        <v>116.62222222222226</v>
      </c>
      <c r="F1385">
        <f t="shared" si="80"/>
        <v>116.62222222222226</v>
      </c>
      <c r="G1385">
        <f t="shared" si="80"/>
        <v>116.62222222222226</v>
      </c>
      <c r="H1385">
        <f t="shared" si="80"/>
        <v>116.62222222222226</v>
      </c>
      <c r="I1385">
        <f t="shared" si="80"/>
        <v>116.62222222222226</v>
      </c>
      <c r="J1385">
        <f t="shared" si="80"/>
        <v>116.62222222222226</v>
      </c>
      <c r="K1385">
        <f t="shared" si="80"/>
        <v>116.62222222222226</v>
      </c>
      <c r="L1385">
        <f t="shared" si="80"/>
        <v>116.62222222222226</v>
      </c>
      <c r="M1385">
        <f t="shared" si="80"/>
        <v>116.62222222222226</v>
      </c>
      <c r="N1385">
        <f t="shared" si="80"/>
        <v>116.62222222222226</v>
      </c>
      <c r="O1385">
        <f t="shared" si="80"/>
        <v>116.62222222222226</v>
      </c>
      <c r="P1385">
        <f t="shared" si="80"/>
        <v>116.62222222222226</v>
      </c>
      <c r="Q1385">
        <f t="shared" si="80"/>
        <v>116.62222222222226</v>
      </c>
      <c r="R1385">
        <f t="shared" si="80"/>
        <v>116.62222222222226</v>
      </c>
      <c r="S1385">
        <f t="shared" si="80"/>
        <v>116.62222222222226</v>
      </c>
      <c r="T1385">
        <f t="shared" si="80"/>
        <v>116.62222222222226</v>
      </c>
      <c r="W1385">
        <v>671</v>
      </c>
      <c r="X1385">
        <v>359.49</v>
      </c>
      <c r="Y1385">
        <v>111.86</v>
      </c>
      <c r="Z1385">
        <v>83.16</v>
      </c>
      <c r="AA1385">
        <v>130.84</v>
      </c>
      <c r="AB1385">
        <v>396.53</v>
      </c>
      <c r="AC1385">
        <v>91.95</v>
      </c>
      <c r="AD1385">
        <v>292.72000000000003</v>
      </c>
      <c r="AE1385">
        <v>228.48</v>
      </c>
      <c r="AF1385">
        <v>124.85</v>
      </c>
      <c r="AG1385">
        <v>370.52</v>
      </c>
      <c r="AH1385">
        <v>575.35</v>
      </c>
      <c r="AI1385">
        <v>343.76</v>
      </c>
      <c r="AJ1385">
        <v>204.92</v>
      </c>
      <c r="AK1385">
        <v>190.6</v>
      </c>
      <c r="AL1385">
        <v>184.62</v>
      </c>
      <c r="AM1385">
        <v>196.89</v>
      </c>
      <c r="AN1385">
        <v>202.75</v>
      </c>
      <c r="AO1385">
        <v>402.15</v>
      </c>
      <c r="AP1385">
        <v>247.01</v>
      </c>
    </row>
    <row r="1386" spans="1:42" x14ac:dyDescent="0.25">
      <c r="A1386">
        <v>672</v>
      </c>
      <c r="B1386">
        <f t="shared" si="80"/>
        <v>89.466666666666697</v>
      </c>
      <c r="C1386">
        <f t="shared" si="80"/>
        <v>89.466666666666697</v>
      </c>
      <c r="D1386">
        <f t="shared" si="80"/>
        <v>89.466666666666697</v>
      </c>
      <c r="E1386">
        <f t="shared" si="80"/>
        <v>89.466666666666697</v>
      </c>
      <c r="F1386">
        <f t="shared" si="80"/>
        <v>89.466666666666697</v>
      </c>
      <c r="G1386">
        <f t="shared" si="80"/>
        <v>89.466666666666697</v>
      </c>
      <c r="H1386">
        <f t="shared" si="80"/>
        <v>89.466666666666697</v>
      </c>
      <c r="I1386">
        <f t="shared" si="80"/>
        <v>89.466666666666697</v>
      </c>
      <c r="J1386">
        <f t="shared" ref="J1386:T1386" si="81">IF($B$809=1,$B576,$C576)</f>
        <v>89.466666666666697</v>
      </c>
      <c r="K1386">
        <f t="shared" si="81"/>
        <v>89.466666666666697</v>
      </c>
      <c r="L1386">
        <f t="shared" si="81"/>
        <v>89.466666666666697</v>
      </c>
      <c r="M1386">
        <f t="shared" si="81"/>
        <v>89.466666666666697</v>
      </c>
      <c r="N1386">
        <f t="shared" si="81"/>
        <v>89.466666666666697</v>
      </c>
      <c r="O1386">
        <f t="shared" si="81"/>
        <v>89.466666666666697</v>
      </c>
      <c r="P1386">
        <f t="shared" si="81"/>
        <v>89.466666666666697</v>
      </c>
      <c r="Q1386">
        <f t="shared" si="81"/>
        <v>89.466666666666697</v>
      </c>
      <c r="R1386">
        <f t="shared" si="81"/>
        <v>89.466666666666697</v>
      </c>
      <c r="S1386">
        <f t="shared" si="81"/>
        <v>89.466666666666697</v>
      </c>
      <c r="T1386">
        <f t="shared" si="81"/>
        <v>89.466666666666697</v>
      </c>
      <c r="W1386">
        <v>672</v>
      </c>
      <c r="X1386">
        <v>332.62</v>
      </c>
      <c r="Y1386">
        <v>78.3</v>
      </c>
      <c r="Z1386">
        <v>56.18</v>
      </c>
      <c r="AA1386">
        <v>101.26</v>
      </c>
      <c r="AB1386">
        <v>373.76</v>
      </c>
      <c r="AC1386">
        <v>80.599999999999994</v>
      </c>
      <c r="AD1386">
        <v>307.27</v>
      </c>
      <c r="AE1386">
        <v>241.22</v>
      </c>
      <c r="AF1386">
        <v>152.28</v>
      </c>
      <c r="AG1386">
        <v>346.18</v>
      </c>
      <c r="AH1386">
        <v>531.80999999999995</v>
      </c>
      <c r="AI1386">
        <v>322.66000000000003</v>
      </c>
      <c r="AJ1386">
        <v>192.81</v>
      </c>
      <c r="AK1386">
        <v>198.15</v>
      </c>
      <c r="AL1386">
        <v>175.86</v>
      </c>
      <c r="AM1386">
        <v>170.46</v>
      </c>
      <c r="AN1386">
        <v>185.54</v>
      </c>
      <c r="AO1386">
        <v>399.53</v>
      </c>
      <c r="AP1386">
        <v>249.19</v>
      </c>
    </row>
    <row r="1387" spans="1:42" x14ac:dyDescent="0.25">
      <c r="A1387">
        <v>673</v>
      </c>
      <c r="B1387">
        <f t="shared" ref="B1387:T1400" si="82">IF($B$809=1,$B577,$C577)</f>
        <v>41.799999999999955</v>
      </c>
      <c r="C1387">
        <f t="shared" si="82"/>
        <v>41.799999999999955</v>
      </c>
      <c r="D1387">
        <f t="shared" si="82"/>
        <v>41.799999999999955</v>
      </c>
      <c r="E1387">
        <f t="shared" si="82"/>
        <v>41.799999999999955</v>
      </c>
      <c r="F1387">
        <f t="shared" si="82"/>
        <v>41.799999999999955</v>
      </c>
      <c r="G1387">
        <f t="shared" si="82"/>
        <v>41.799999999999955</v>
      </c>
      <c r="H1387">
        <f t="shared" si="82"/>
        <v>41.799999999999955</v>
      </c>
      <c r="I1387">
        <f t="shared" si="82"/>
        <v>41.799999999999955</v>
      </c>
      <c r="J1387">
        <f t="shared" si="82"/>
        <v>41.799999999999955</v>
      </c>
      <c r="K1387">
        <f t="shared" si="82"/>
        <v>41.799999999999955</v>
      </c>
      <c r="L1387">
        <f t="shared" si="82"/>
        <v>41.799999999999955</v>
      </c>
      <c r="M1387">
        <f t="shared" si="82"/>
        <v>41.799999999999955</v>
      </c>
      <c r="N1387">
        <f t="shared" si="82"/>
        <v>41.799999999999955</v>
      </c>
      <c r="O1387">
        <f t="shared" si="82"/>
        <v>41.799999999999955</v>
      </c>
      <c r="P1387">
        <f t="shared" si="82"/>
        <v>41.799999999999955</v>
      </c>
      <c r="Q1387">
        <f t="shared" si="82"/>
        <v>41.799999999999955</v>
      </c>
      <c r="R1387">
        <f t="shared" si="82"/>
        <v>41.799999999999955</v>
      </c>
      <c r="S1387">
        <f t="shared" si="82"/>
        <v>41.799999999999955</v>
      </c>
      <c r="T1387">
        <f t="shared" si="82"/>
        <v>41.799999999999955</v>
      </c>
      <c r="W1387">
        <v>673</v>
      </c>
      <c r="X1387">
        <v>331.98</v>
      </c>
      <c r="Y1387">
        <v>84.53</v>
      </c>
      <c r="Z1387">
        <v>60.54</v>
      </c>
      <c r="AA1387">
        <v>106.95</v>
      </c>
      <c r="AB1387">
        <v>360.49</v>
      </c>
      <c r="AC1387">
        <v>78.58</v>
      </c>
      <c r="AD1387">
        <v>280.89</v>
      </c>
      <c r="AE1387">
        <v>231.71</v>
      </c>
      <c r="AF1387">
        <v>146.4</v>
      </c>
      <c r="AG1387">
        <v>340.72</v>
      </c>
      <c r="AH1387">
        <v>559.24</v>
      </c>
      <c r="AI1387">
        <v>316.3</v>
      </c>
      <c r="AJ1387">
        <v>188.69</v>
      </c>
      <c r="AK1387">
        <v>201.86</v>
      </c>
      <c r="AL1387">
        <v>164.22</v>
      </c>
      <c r="AM1387">
        <v>172.17</v>
      </c>
      <c r="AN1387">
        <v>182.15</v>
      </c>
      <c r="AO1387">
        <v>396.81</v>
      </c>
      <c r="AP1387">
        <v>253.71</v>
      </c>
    </row>
    <row r="1388" spans="1:42" x14ac:dyDescent="0.25">
      <c r="A1388">
        <v>674</v>
      </c>
      <c r="B1388">
        <f t="shared" si="82"/>
        <v>11.622222222222234</v>
      </c>
      <c r="C1388">
        <f t="shared" si="82"/>
        <v>11.622222222222234</v>
      </c>
      <c r="D1388">
        <f t="shared" si="82"/>
        <v>11.622222222222234</v>
      </c>
      <c r="E1388">
        <f t="shared" si="82"/>
        <v>11.622222222222234</v>
      </c>
      <c r="F1388">
        <f t="shared" si="82"/>
        <v>11.622222222222234</v>
      </c>
      <c r="G1388">
        <f t="shared" si="82"/>
        <v>11.622222222222234</v>
      </c>
      <c r="H1388">
        <f t="shared" si="82"/>
        <v>11.622222222222234</v>
      </c>
      <c r="I1388">
        <f t="shared" si="82"/>
        <v>11.622222222222234</v>
      </c>
      <c r="J1388">
        <f t="shared" si="82"/>
        <v>11.622222222222234</v>
      </c>
      <c r="K1388">
        <f t="shared" si="82"/>
        <v>11.622222222222234</v>
      </c>
      <c r="L1388">
        <f t="shared" si="82"/>
        <v>11.622222222222234</v>
      </c>
      <c r="M1388">
        <f t="shared" si="82"/>
        <v>11.622222222222234</v>
      </c>
      <c r="N1388">
        <f t="shared" si="82"/>
        <v>11.622222222222234</v>
      </c>
      <c r="O1388">
        <f t="shared" si="82"/>
        <v>11.622222222222234</v>
      </c>
      <c r="P1388">
        <f t="shared" si="82"/>
        <v>11.622222222222234</v>
      </c>
      <c r="Q1388">
        <f t="shared" si="82"/>
        <v>11.622222222222234</v>
      </c>
      <c r="R1388">
        <f t="shared" si="82"/>
        <v>11.622222222222234</v>
      </c>
      <c r="S1388">
        <f t="shared" si="82"/>
        <v>11.622222222222234</v>
      </c>
      <c r="T1388">
        <f t="shared" si="82"/>
        <v>11.622222222222234</v>
      </c>
      <c r="W1388">
        <v>674</v>
      </c>
      <c r="X1388">
        <v>327.43</v>
      </c>
      <c r="Y1388">
        <v>93.54</v>
      </c>
      <c r="Z1388">
        <v>67.900000000000006</v>
      </c>
      <c r="AA1388">
        <v>110.83</v>
      </c>
      <c r="AB1388">
        <v>391.53</v>
      </c>
      <c r="AC1388">
        <v>80.62</v>
      </c>
      <c r="AD1388">
        <v>274.37</v>
      </c>
      <c r="AE1388">
        <v>217.6</v>
      </c>
      <c r="AF1388">
        <v>146.18</v>
      </c>
      <c r="AG1388">
        <v>356.51</v>
      </c>
      <c r="AH1388">
        <v>572.66999999999996</v>
      </c>
      <c r="AI1388">
        <v>324.54000000000002</v>
      </c>
      <c r="AJ1388">
        <v>191.48</v>
      </c>
      <c r="AK1388">
        <v>186.19</v>
      </c>
      <c r="AL1388">
        <v>167.27</v>
      </c>
      <c r="AM1388">
        <v>194.8</v>
      </c>
      <c r="AN1388">
        <v>196.85</v>
      </c>
      <c r="AO1388">
        <v>358.72</v>
      </c>
      <c r="AP1388">
        <v>248.24</v>
      </c>
    </row>
    <row r="1389" spans="1:42" x14ac:dyDescent="0.25">
      <c r="A1389">
        <v>675</v>
      </c>
      <c r="B1389">
        <f t="shared" si="82"/>
        <v>73.08888888888896</v>
      </c>
      <c r="C1389">
        <f t="shared" si="82"/>
        <v>73.08888888888896</v>
      </c>
      <c r="D1389">
        <f t="shared" si="82"/>
        <v>73.08888888888896</v>
      </c>
      <c r="E1389">
        <f t="shared" si="82"/>
        <v>73.08888888888896</v>
      </c>
      <c r="F1389">
        <f t="shared" si="82"/>
        <v>73.08888888888896</v>
      </c>
      <c r="G1389">
        <f t="shared" si="82"/>
        <v>73.08888888888896</v>
      </c>
      <c r="H1389">
        <f t="shared" si="82"/>
        <v>73.08888888888896</v>
      </c>
      <c r="I1389">
        <f t="shared" si="82"/>
        <v>73.08888888888896</v>
      </c>
      <c r="J1389">
        <f t="shared" si="82"/>
        <v>73.08888888888896</v>
      </c>
      <c r="K1389">
        <f t="shared" si="82"/>
        <v>73.08888888888896</v>
      </c>
      <c r="L1389">
        <f t="shared" si="82"/>
        <v>73.08888888888896</v>
      </c>
      <c r="M1389">
        <f t="shared" si="82"/>
        <v>73.08888888888896</v>
      </c>
      <c r="N1389">
        <f t="shared" si="82"/>
        <v>73.08888888888896</v>
      </c>
      <c r="O1389">
        <f t="shared" si="82"/>
        <v>73.08888888888896</v>
      </c>
      <c r="P1389">
        <f t="shared" si="82"/>
        <v>73.08888888888896</v>
      </c>
      <c r="Q1389">
        <f t="shared" si="82"/>
        <v>73.08888888888896</v>
      </c>
      <c r="R1389">
        <f t="shared" si="82"/>
        <v>73.08888888888896</v>
      </c>
      <c r="S1389">
        <f t="shared" si="82"/>
        <v>73.08888888888896</v>
      </c>
      <c r="T1389">
        <f t="shared" si="82"/>
        <v>73.08888888888896</v>
      </c>
      <c r="W1389">
        <v>675</v>
      </c>
      <c r="X1389">
        <v>305.02999999999997</v>
      </c>
      <c r="Y1389">
        <v>57.49</v>
      </c>
      <c r="Z1389">
        <v>66.08</v>
      </c>
      <c r="AA1389">
        <v>110.98</v>
      </c>
      <c r="AB1389">
        <v>332.01</v>
      </c>
      <c r="AC1389">
        <v>52.67</v>
      </c>
      <c r="AD1389">
        <v>322.75</v>
      </c>
      <c r="AE1389">
        <v>258.79000000000002</v>
      </c>
      <c r="AF1389">
        <v>175.89</v>
      </c>
      <c r="AG1389">
        <v>301.45</v>
      </c>
      <c r="AH1389">
        <v>532.51</v>
      </c>
      <c r="AI1389">
        <v>319.51</v>
      </c>
      <c r="AJ1389">
        <v>167.86</v>
      </c>
      <c r="AK1389">
        <v>181.92</v>
      </c>
      <c r="AL1389">
        <v>135.85</v>
      </c>
      <c r="AM1389">
        <v>150.35</v>
      </c>
      <c r="AN1389">
        <v>148.84</v>
      </c>
      <c r="AO1389">
        <v>368.41</v>
      </c>
      <c r="AP1389">
        <v>218.92</v>
      </c>
    </row>
    <row r="1390" spans="1:42" x14ac:dyDescent="0.25">
      <c r="A1390">
        <v>676</v>
      </c>
      <c r="B1390">
        <f t="shared" si="82"/>
        <v>34.488888888888937</v>
      </c>
      <c r="C1390">
        <f t="shared" si="82"/>
        <v>34.488888888888937</v>
      </c>
      <c r="D1390">
        <f t="shared" si="82"/>
        <v>34.488888888888937</v>
      </c>
      <c r="E1390">
        <f t="shared" si="82"/>
        <v>34.488888888888937</v>
      </c>
      <c r="F1390">
        <f t="shared" si="82"/>
        <v>34.488888888888937</v>
      </c>
      <c r="G1390">
        <f t="shared" si="82"/>
        <v>34.488888888888937</v>
      </c>
      <c r="H1390">
        <f t="shared" si="82"/>
        <v>34.488888888888937</v>
      </c>
      <c r="I1390">
        <f t="shared" si="82"/>
        <v>34.488888888888937</v>
      </c>
      <c r="J1390">
        <f t="shared" si="82"/>
        <v>34.488888888888937</v>
      </c>
      <c r="K1390">
        <f t="shared" si="82"/>
        <v>34.488888888888937</v>
      </c>
      <c r="L1390">
        <f t="shared" si="82"/>
        <v>34.488888888888937</v>
      </c>
      <c r="M1390">
        <f t="shared" si="82"/>
        <v>34.488888888888937</v>
      </c>
      <c r="N1390">
        <f t="shared" si="82"/>
        <v>34.488888888888937</v>
      </c>
      <c r="O1390">
        <f t="shared" si="82"/>
        <v>34.488888888888937</v>
      </c>
      <c r="P1390">
        <f t="shared" si="82"/>
        <v>34.488888888888937</v>
      </c>
      <c r="Q1390">
        <f t="shared" si="82"/>
        <v>34.488888888888937</v>
      </c>
      <c r="R1390">
        <f t="shared" si="82"/>
        <v>34.488888888888937</v>
      </c>
      <c r="S1390">
        <f t="shared" si="82"/>
        <v>34.488888888888937</v>
      </c>
      <c r="T1390">
        <f t="shared" si="82"/>
        <v>34.488888888888937</v>
      </c>
      <c r="W1390">
        <v>676</v>
      </c>
      <c r="X1390">
        <v>286.52999999999997</v>
      </c>
      <c r="Y1390">
        <v>47.85</v>
      </c>
      <c r="Z1390">
        <v>68.34</v>
      </c>
      <c r="AA1390">
        <v>109.46</v>
      </c>
      <c r="AB1390">
        <v>326.16000000000003</v>
      </c>
      <c r="AC1390">
        <v>44.63</v>
      </c>
      <c r="AD1390">
        <v>313.92</v>
      </c>
      <c r="AE1390">
        <v>242.17</v>
      </c>
      <c r="AF1390">
        <v>176.93</v>
      </c>
      <c r="AG1390">
        <v>286.29000000000002</v>
      </c>
      <c r="AH1390">
        <v>506.77</v>
      </c>
      <c r="AI1390">
        <v>301.01</v>
      </c>
      <c r="AJ1390">
        <v>174.24</v>
      </c>
      <c r="AK1390">
        <v>174.06</v>
      </c>
      <c r="AL1390">
        <v>131.96</v>
      </c>
      <c r="AM1390">
        <v>143.26</v>
      </c>
      <c r="AN1390">
        <v>142.19</v>
      </c>
      <c r="AO1390">
        <v>343.81</v>
      </c>
      <c r="AP1390">
        <v>205.81</v>
      </c>
    </row>
    <row r="1391" spans="1:42" x14ac:dyDescent="0.25">
      <c r="A1391">
        <v>677</v>
      </c>
      <c r="B1391">
        <f t="shared" si="82"/>
        <v>22.166666666666686</v>
      </c>
      <c r="C1391">
        <f t="shared" si="82"/>
        <v>22.166666666666686</v>
      </c>
      <c r="D1391">
        <f t="shared" si="82"/>
        <v>22.166666666666686</v>
      </c>
      <c r="E1391">
        <f t="shared" si="82"/>
        <v>22.166666666666686</v>
      </c>
      <c r="F1391">
        <f t="shared" si="82"/>
        <v>22.166666666666686</v>
      </c>
      <c r="G1391">
        <f t="shared" si="82"/>
        <v>22.166666666666686</v>
      </c>
      <c r="H1391">
        <f t="shared" si="82"/>
        <v>22.166666666666686</v>
      </c>
      <c r="I1391">
        <f t="shared" si="82"/>
        <v>22.166666666666686</v>
      </c>
      <c r="J1391">
        <f t="shared" si="82"/>
        <v>22.166666666666686</v>
      </c>
      <c r="K1391">
        <f t="shared" si="82"/>
        <v>22.166666666666686</v>
      </c>
      <c r="L1391">
        <f t="shared" si="82"/>
        <v>22.166666666666686</v>
      </c>
      <c r="M1391">
        <f t="shared" si="82"/>
        <v>22.166666666666686</v>
      </c>
      <c r="N1391">
        <f t="shared" si="82"/>
        <v>22.166666666666686</v>
      </c>
      <c r="O1391">
        <f t="shared" si="82"/>
        <v>22.166666666666686</v>
      </c>
      <c r="P1391">
        <f t="shared" si="82"/>
        <v>22.166666666666686</v>
      </c>
      <c r="Q1391">
        <f t="shared" si="82"/>
        <v>22.166666666666686</v>
      </c>
      <c r="R1391">
        <f t="shared" si="82"/>
        <v>22.166666666666686</v>
      </c>
      <c r="S1391">
        <f t="shared" si="82"/>
        <v>22.166666666666686</v>
      </c>
      <c r="T1391">
        <f t="shared" si="82"/>
        <v>22.166666666666686</v>
      </c>
      <c r="W1391">
        <v>677</v>
      </c>
      <c r="X1391">
        <v>300.5</v>
      </c>
      <c r="Y1391">
        <v>26.57</v>
      </c>
      <c r="Z1391">
        <v>47.57</v>
      </c>
      <c r="AA1391">
        <v>96.86</v>
      </c>
      <c r="AB1391">
        <v>316.79000000000002</v>
      </c>
      <c r="AC1391">
        <v>66.37</v>
      </c>
      <c r="AD1391">
        <v>343.87</v>
      </c>
      <c r="AE1391">
        <v>277.83</v>
      </c>
      <c r="AF1391">
        <v>195.38</v>
      </c>
      <c r="AG1391">
        <v>287.60000000000002</v>
      </c>
      <c r="AH1391">
        <v>482.14</v>
      </c>
      <c r="AI1391">
        <v>272.44</v>
      </c>
      <c r="AJ1391">
        <v>185.95</v>
      </c>
      <c r="AK1391">
        <v>201.97</v>
      </c>
      <c r="AL1391">
        <v>143.79</v>
      </c>
      <c r="AM1391">
        <v>159.93</v>
      </c>
      <c r="AN1391">
        <v>160.26</v>
      </c>
      <c r="AO1391">
        <v>372.1</v>
      </c>
      <c r="AP1391">
        <v>234.32</v>
      </c>
    </row>
    <row r="1392" spans="1:42" x14ac:dyDescent="0.25">
      <c r="A1392">
        <v>678</v>
      </c>
      <c r="B1392">
        <f t="shared" si="82"/>
        <v>96.344444444444889</v>
      </c>
      <c r="C1392">
        <f t="shared" si="82"/>
        <v>96.344444444444889</v>
      </c>
      <c r="D1392">
        <f t="shared" si="82"/>
        <v>96.344444444444889</v>
      </c>
      <c r="E1392">
        <f t="shared" si="82"/>
        <v>96.344444444444889</v>
      </c>
      <c r="F1392">
        <f t="shared" si="82"/>
        <v>96.344444444444889</v>
      </c>
      <c r="G1392">
        <f t="shared" si="82"/>
        <v>96.344444444444889</v>
      </c>
      <c r="H1392">
        <f t="shared" si="82"/>
        <v>96.344444444444889</v>
      </c>
      <c r="I1392">
        <f t="shared" si="82"/>
        <v>96.344444444444889</v>
      </c>
      <c r="J1392">
        <f t="shared" si="82"/>
        <v>96.344444444444889</v>
      </c>
      <c r="K1392">
        <f t="shared" si="82"/>
        <v>96.344444444444889</v>
      </c>
      <c r="L1392">
        <f t="shared" si="82"/>
        <v>96.344444444444889</v>
      </c>
      <c r="M1392">
        <f t="shared" si="82"/>
        <v>96.344444444444889</v>
      </c>
      <c r="N1392">
        <f t="shared" si="82"/>
        <v>96.344444444444889</v>
      </c>
      <c r="O1392">
        <f t="shared" si="82"/>
        <v>96.344444444444889</v>
      </c>
      <c r="P1392">
        <f t="shared" si="82"/>
        <v>96.344444444444889</v>
      </c>
      <c r="Q1392">
        <f t="shared" si="82"/>
        <v>96.344444444444889</v>
      </c>
      <c r="R1392">
        <f t="shared" si="82"/>
        <v>96.344444444444889</v>
      </c>
      <c r="S1392">
        <f t="shared" si="82"/>
        <v>96.344444444444889</v>
      </c>
      <c r="T1392">
        <f t="shared" si="82"/>
        <v>96.344444444444889</v>
      </c>
      <c r="W1392">
        <v>678</v>
      </c>
      <c r="X1392">
        <v>302.77</v>
      </c>
      <c r="Y1392">
        <v>42.32</v>
      </c>
      <c r="Z1392">
        <v>61.32</v>
      </c>
      <c r="AA1392">
        <v>102.34</v>
      </c>
      <c r="AB1392">
        <v>344.64</v>
      </c>
      <c r="AC1392">
        <v>47.89</v>
      </c>
      <c r="AD1392">
        <v>339.52</v>
      </c>
      <c r="AE1392">
        <v>253.91</v>
      </c>
      <c r="AF1392">
        <v>188.64</v>
      </c>
      <c r="AG1392">
        <v>300.17</v>
      </c>
      <c r="AH1392">
        <v>540.36</v>
      </c>
      <c r="AI1392">
        <v>280.70999999999998</v>
      </c>
      <c r="AJ1392">
        <v>184.35</v>
      </c>
      <c r="AK1392">
        <v>185.05</v>
      </c>
      <c r="AL1392">
        <v>141.02000000000001</v>
      </c>
      <c r="AM1392">
        <v>140.93</v>
      </c>
      <c r="AN1392">
        <v>153.35</v>
      </c>
      <c r="AO1392">
        <v>351.7</v>
      </c>
      <c r="AP1392">
        <v>225.05</v>
      </c>
    </row>
    <row r="1393" spans="1:42" x14ac:dyDescent="0.25">
      <c r="A1393">
        <v>679</v>
      </c>
      <c r="B1393">
        <f t="shared" si="82"/>
        <v>77.944444444444343</v>
      </c>
      <c r="C1393">
        <f t="shared" si="82"/>
        <v>77.944444444444343</v>
      </c>
      <c r="D1393">
        <f t="shared" si="82"/>
        <v>77.944444444444343</v>
      </c>
      <c r="E1393">
        <f t="shared" si="82"/>
        <v>77.944444444444343</v>
      </c>
      <c r="F1393">
        <f t="shared" si="82"/>
        <v>77.944444444444343</v>
      </c>
      <c r="G1393">
        <f t="shared" si="82"/>
        <v>77.944444444444343</v>
      </c>
      <c r="H1393">
        <f t="shared" si="82"/>
        <v>77.944444444444343</v>
      </c>
      <c r="I1393">
        <f t="shared" si="82"/>
        <v>77.944444444444343</v>
      </c>
      <c r="J1393">
        <f t="shared" si="82"/>
        <v>77.944444444444343</v>
      </c>
      <c r="K1393">
        <f t="shared" si="82"/>
        <v>77.944444444444343</v>
      </c>
      <c r="L1393">
        <f t="shared" si="82"/>
        <v>77.944444444444343</v>
      </c>
      <c r="M1393">
        <f t="shared" si="82"/>
        <v>77.944444444444343</v>
      </c>
      <c r="N1393">
        <f t="shared" si="82"/>
        <v>77.944444444444343</v>
      </c>
      <c r="O1393">
        <f t="shared" si="82"/>
        <v>77.944444444444343</v>
      </c>
      <c r="P1393">
        <f t="shared" si="82"/>
        <v>77.944444444444343</v>
      </c>
      <c r="Q1393">
        <f t="shared" si="82"/>
        <v>77.944444444444343</v>
      </c>
      <c r="R1393">
        <f t="shared" si="82"/>
        <v>77.944444444444343</v>
      </c>
      <c r="S1393">
        <f t="shared" si="82"/>
        <v>77.944444444444343</v>
      </c>
      <c r="T1393">
        <f t="shared" si="82"/>
        <v>77.944444444444343</v>
      </c>
      <c r="W1393">
        <v>679</v>
      </c>
      <c r="X1393">
        <v>354.41</v>
      </c>
      <c r="Y1393">
        <v>59.86</v>
      </c>
      <c r="Z1393">
        <v>35.46</v>
      </c>
      <c r="AA1393">
        <v>79.87</v>
      </c>
      <c r="AB1393">
        <v>358.65</v>
      </c>
      <c r="AC1393">
        <v>86.94</v>
      </c>
      <c r="AD1393">
        <v>312.82</v>
      </c>
      <c r="AE1393">
        <v>253.8</v>
      </c>
      <c r="AF1393">
        <v>184.4</v>
      </c>
      <c r="AG1393">
        <v>303.17</v>
      </c>
      <c r="AH1393">
        <v>533.23</v>
      </c>
      <c r="AI1393">
        <v>310.27999999999997</v>
      </c>
      <c r="AJ1393">
        <v>225.43</v>
      </c>
      <c r="AK1393">
        <v>230.02</v>
      </c>
      <c r="AL1393">
        <v>185.8</v>
      </c>
      <c r="AM1393">
        <v>187.85</v>
      </c>
      <c r="AN1393">
        <v>184.28</v>
      </c>
      <c r="AO1393">
        <v>405.26</v>
      </c>
      <c r="AP1393">
        <v>262.56</v>
      </c>
    </row>
    <row r="1394" spans="1:42" x14ac:dyDescent="0.25">
      <c r="A1394">
        <v>680</v>
      </c>
      <c r="B1394">
        <f t="shared" si="82"/>
        <v>102.83333333333303</v>
      </c>
      <c r="C1394">
        <f t="shared" si="82"/>
        <v>102.83333333333303</v>
      </c>
      <c r="D1394">
        <f t="shared" si="82"/>
        <v>102.83333333333303</v>
      </c>
      <c r="E1394">
        <f t="shared" si="82"/>
        <v>102.83333333333303</v>
      </c>
      <c r="F1394">
        <f t="shared" si="82"/>
        <v>102.83333333333303</v>
      </c>
      <c r="G1394">
        <f t="shared" si="82"/>
        <v>102.83333333333303</v>
      </c>
      <c r="H1394">
        <f t="shared" si="82"/>
        <v>102.83333333333303</v>
      </c>
      <c r="I1394">
        <f t="shared" si="82"/>
        <v>102.83333333333303</v>
      </c>
      <c r="J1394">
        <f t="shared" si="82"/>
        <v>102.83333333333303</v>
      </c>
      <c r="K1394">
        <f t="shared" si="82"/>
        <v>102.83333333333303</v>
      </c>
      <c r="L1394">
        <f t="shared" si="82"/>
        <v>102.83333333333303</v>
      </c>
      <c r="M1394">
        <f t="shared" si="82"/>
        <v>102.83333333333303</v>
      </c>
      <c r="N1394">
        <f t="shared" si="82"/>
        <v>102.83333333333303</v>
      </c>
      <c r="O1394">
        <f t="shared" si="82"/>
        <v>102.83333333333303</v>
      </c>
      <c r="P1394">
        <f t="shared" si="82"/>
        <v>102.83333333333303</v>
      </c>
      <c r="Q1394">
        <f t="shared" si="82"/>
        <v>102.83333333333303</v>
      </c>
      <c r="R1394">
        <f t="shared" si="82"/>
        <v>102.83333333333303</v>
      </c>
      <c r="S1394">
        <f t="shared" si="82"/>
        <v>102.83333333333303</v>
      </c>
      <c r="T1394">
        <f t="shared" si="82"/>
        <v>102.83333333333303</v>
      </c>
      <c r="W1394">
        <v>680</v>
      </c>
      <c r="X1394">
        <v>333.16</v>
      </c>
      <c r="Y1394">
        <v>37.43</v>
      </c>
      <c r="Z1394">
        <v>50.04</v>
      </c>
      <c r="AA1394">
        <v>98.45</v>
      </c>
      <c r="AB1394">
        <v>321.16000000000003</v>
      </c>
      <c r="AC1394">
        <v>64.47</v>
      </c>
      <c r="AD1394">
        <v>347.63</v>
      </c>
      <c r="AE1394">
        <v>271.98</v>
      </c>
      <c r="AF1394">
        <v>184.78</v>
      </c>
      <c r="AG1394">
        <v>287.27</v>
      </c>
      <c r="AH1394">
        <v>527.04</v>
      </c>
      <c r="AI1394">
        <v>285.91000000000003</v>
      </c>
      <c r="AJ1394">
        <v>188.05</v>
      </c>
      <c r="AK1394">
        <v>193.99</v>
      </c>
      <c r="AL1394">
        <v>159.84</v>
      </c>
      <c r="AM1394">
        <v>165.43</v>
      </c>
      <c r="AN1394">
        <v>167.49</v>
      </c>
      <c r="AO1394">
        <v>353.06</v>
      </c>
      <c r="AP1394">
        <v>248.6</v>
      </c>
    </row>
    <row r="1395" spans="1:42" x14ac:dyDescent="0.25">
      <c r="A1395">
        <v>681</v>
      </c>
      <c r="B1395">
        <f t="shared" si="82"/>
        <v>31.533333333333303</v>
      </c>
      <c r="C1395">
        <f t="shared" si="82"/>
        <v>31.533333333333303</v>
      </c>
      <c r="D1395">
        <f t="shared" si="82"/>
        <v>31.533333333333303</v>
      </c>
      <c r="E1395">
        <f t="shared" si="82"/>
        <v>31.533333333333303</v>
      </c>
      <c r="F1395">
        <f t="shared" si="82"/>
        <v>31.533333333333303</v>
      </c>
      <c r="G1395">
        <f t="shared" si="82"/>
        <v>31.533333333333303</v>
      </c>
      <c r="H1395">
        <f t="shared" si="82"/>
        <v>31.533333333333303</v>
      </c>
      <c r="I1395">
        <f t="shared" si="82"/>
        <v>31.533333333333303</v>
      </c>
      <c r="J1395">
        <f t="shared" si="82"/>
        <v>31.533333333333303</v>
      </c>
      <c r="K1395">
        <f t="shared" si="82"/>
        <v>31.533333333333303</v>
      </c>
      <c r="L1395">
        <f t="shared" si="82"/>
        <v>31.533333333333303</v>
      </c>
      <c r="M1395">
        <f t="shared" si="82"/>
        <v>31.533333333333303</v>
      </c>
      <c r="N1395">
        <f t="shared" si="82"/>
        <v>31.533333333333303</v>
      </c>
      <c r="O1395">
        <f t="shared" si="82"/>
        <v>31.533333333333303</v>
      </c>
      <c r="P1395">
        <f t="shared" si="82"/>
        <v>31.533333333333303</v>
      </c>
      <c r="Q1395">
        <f t="shared" si="82"/>
        <v>31.533333333333303</v>
      </c>
      <c r="R1395">
        <f t="shared" si="82"/>
        <v>31.533333333333303</v>
      </c>
      <c r="S1395">
        <f t="shared" si="82"/>
        <v>31.533333333333303</v>
      </c>
      <c r="T1395">
        <f t="shared" si="82"/>
        <v>31.533333333333303</v>
      </c>
      <c r="W1395">
        <v>681</v>
      </c>
      <c r="X1395">
        <v>336.56</v>
      </c>
      <c r="Y1395">
        <v>73.349999999999994</v>
      </c>
      <c r="Z1395">
        <v>48.15</v>
      </c>
      <c r="AA1395">
        <v>87.87</v>
      </c>
      <c r="AB1395">
        <v>361.91</v>
      </c>
      <c r="AC1395">
        <v>86.85</v>
      </c>
      <c r="AD1395">
        <v>297.60000000000002</v>
      </c>
      <c r="AE1395">
        <v>248.92</v>
      </c>
      <c r="AF1395">
        <v>156.72</v>
      </c>
      <c r="AG1395">
        <v>327.89</v>
      </c>
      <c r="AH1395">
        <v>539.45000000000005</v>
      </c>
      <c r="AI1395">
        <v>298.16000000000003</v>
      </c>
      <c r="AJ1395">
        <v>201.21</v>
      </c>
      <c r="AK1395">
        <v>196.26</v>
      </c>
      <c r="AL1395">
        <v>175.83</v>
      </c>
      <c r="AM1395">
        <v>184.52</v>
      </c>
      <c r="AN1395">
        <v>189.91</v>
      </c>
      <c r="AO1395">
        <v>392.13</v>
      </c>
      <c r="AP1395">
        <v>270.43</v>
      </c>
    </row>
    <row r="1396" spans="1:42" x14ac:dyDescent="0.25">
      <c r="A1396">
        <v>682</v>
      </c>
      <c r="B1396">
        <f t="shared" si="82"/>
        <v>165.72222222222172</v>
      </c>
      <c r="C1396">
        <f t="shared" si="82"/>
        <v>165.72222222222172</v>
      </c>
      <c r="D1396">
        <f t="shared" si="82"/>
        <v>165.72222222222172</v>
      </c>
      <c r="E1396">
        <f t="shared" si="82"/>
        <v>165.72222222222172</v>
      </c>
      <c r="F1396">
        <f t="shared" si="82"/>
        <v>165.72222222222172</v>
      </c>
      <c r="G1396">
        <f t="shared" si="82"/>
        <v>165.72222222222172</v>
      </c>
      <c r="H1396">
        <f t="shared" si="82"/>
        <v>165.72222222222172</v>
      </c>
      <c r="I1396">
        <f t="shared" si="82"/>
        <v>165.72222222222172</v>
      </c>
      <c r="J1396">
        <f t="shared" si="82"/>
        <v>165.72222222222172</v>
      </c>
      <c r="K1396">
        <f t="shared" si="82"/>
        <v>165.72222222222172</v>
      </c>
      <c r="L1396">
        <f t="shared" si="82"/>
        <v>165.72222222222172</v>
      </c>
      <c r="M1396">
        <f t="shared" si="82"/>
        <v>165.72222222222172</v>
      </c>
      <c r="N1396">
        <f t="shared" si="82"/>
        <v>165.72222222222172</v>
      </c>
      <c r="O1396">
        <f t="shared" si="82"/>
        <v>165.72222222222172</v>
      </c>
      <c r="P1396">
        <f t="shared" si="82"/>
        <v>165.72222222222172</v>
      </c>
      <c r="Q1396">
        <f t="shared" si="82"/>
        <v>165.72222222222172</v>
      </c>
      <c r="R1396">
        <f t="shared" si="82"/>
        <v>165.72222222222172</v>
      </c>
      <c r="S1396">
        <f t="shared" si="82"/>
        <v>165.72222222222172</v>
      </c>
      <c r="T1396">
        <f t="shared" si="82"/>
        <v>165.72222222222172</v>
      </c>
      <c r="W1396">
        <v>682</v>
      </c>
      <c r="X1396">
        <v>374.49</v>
      </c>
      <c r="Y1396">
        <v>69.03</v>
      </c>
      <c r="Z1396">
        <v>41.73</v>
      </c>
      <c r="AA1396">
        <v>82.63</v>
      </c>
      <c r="AB1396">
        <v>366.02</v>
      </c>
      <c r="AC1396">
        <v>123.08</v>
      </c>
      <c r="AD1396">
        <v>337.28</v>
      </c>
      <c r="AE1396">
        <v>290.67</v>
      </c>
      <c r="AF1396">
        <v>188.12</v>
      </c>
      <c r="AG1396">
        <v>316.70999999999998</v>
      </c>
      <c r="AH1396">
        <v>568.39</v>
      </c>
      <c r="AI1396">
        <v>303.14</v>
      </c>
      <c r="AJ1396">
        <v>249.27</v>
      </c>
      <c r="AK1396">
        <v>263.11</v>
      </c>
      <c r="AL1396">
        <v>196.2</v>
      </c>
      <c r="AM1396">
        <v>213.47</v>
      </c>
      <c r="AN1396">
        <v>220.91</v>
      </c>
      <c r="AO1396">
        <v>417.28</v>
      </c>
      <c r="AP1396">
        <v>287.33</v>
      </c>
    </row>
    <row r="1397" spans="1:42" x14ac:dyDescent="0.25">
      <c r="A1397">
        <v>683</v>
      </c>
      <c r="B1397">
        <f t="shared" si="82"/>
        <v>11.888888888888857</v>
      </c>
      <c r="C1397">
        <f t="shared" si="82"/>
        <v>11.888888888888857</v>
      </c>
      <c r="D1397">
        <f t="shared" si="82"/>
        <v>11.888888888888857</v>
      </c>
      <c r="E1397">
        <f t="shared" si="82"/>
        <v>11.888888888888857</v>
      </c>
      <c r="F1397">
        <f t="shared" si="82"/>
        <v>11.888888888888857</v>
      </c>
      <c r="G1397">
        <f t="shared" si="82"/>
        <v>11.888888888888857</v>
      </c>
      <c r="H1397">
        <f t="shared" si="82"/>
        <v>11.888888888888857</v>
      </c>
      <c r="I1397">
        <f t="shared" si="82"/>
        <v>11.888888888888857</v>
      </c>
      <c r="J1397">
        <f t="shared" si="82"/>
        <v>11.888888888888857</v>
      </c>
      <c r="K1397">
        <f t="shared" si="82"/>
        <v>11.888888888888857</v>
      </c>
      <c r="L1397">
        <f t="shared" si="82"/>
        <v>11.888888888888857</v>
      </c>
      <c r="M1397">
        <f t="shared" si="82"/>
        <v>11.888888888888857</v>
      </c>
      <c r="N1397">
        <f t="shared" si="82"/>
        <v>11.888888888888857</v>
      </c>
      <c r="O1397">
        <f t="shared" si="82"/>
        <v>11.888888888888857</v>
      </c>
      <c r="P1397">
        <f t="shared" si="82"/>
        <v>11.888888888888857</v>
      </c>
      <c r="Q1397">
        <f t="shared" si="82"/>
        <v>11.888888888888857</v>
      </c>
      <c r="R1397">
        <f t="shared" si="82"/>
        <v>11.888888888888857</v>
      </c>
      <c r="S1397">
        <f t="shared" si="82"/>
        <v>11.888888888888857</v>
      </c>
      <c r="T1397">
        <f t="shared" si="82"/>
        <v>11.888888888888857</v>
      </c>
      <c r="W1397">
        <v>683</v>
      </c>
      <c r="X1397">
        <v>357.9</v>
      </c>
      <c r="Y1397">
        <v>69.47</v>
      </c>
      <c r="Z1397">
        <v>39.99</v>
      </c>
      <c r="AA1397">
        <v>73.44</v>
      </c>
      <c r="AB1397">
        <v>367.22</v>
      </c>
      <c r="AC1397">
        <v>149.62</v>
      </c>
      <c r="AD1397">
        <v>344.02</v>
      </c>
      <c r="AE1397">
        <v>299.49</v>
      </c>
      <c r="AF1397">
        <v>200.09</v>
      </c>
      <c r="AG1397">
        <v>307.72000000000003</v>
      </c>
      <c r="AH1397">
        <v>547.53</v>
      </c>
      <c r="AI1397">
        <v>288.35000000000002</v>
      </c>
      <c r="AJ1397">
        <v>268.93</v>
      </c>
      <c r="AK1397">
        <v>269.14999999999998</v>
      </c>
      <c r="AL1397">
        <v>205.72</v>
      </c>
      <c r="AM1397">
        <v>203.76</v>
      </c>
      <c r="AN1397">
        <v>207.24</v>
      </c>
      <c r="AO1397">
        <v>407.33</v>
      </c>
      <c r="AP1397">
        <v>319.22000000000003</v>
      </c>
    </row>
    <row r="1398" spans="1:42" x14ac:dyDescent="0.25">
      <c r="A1398">
        <v>684</v>
      </c>
      <c r="B1398">
        <f t="shared" si="82"/>
        <v>34.56666666666672</v>
      </c>
      <c r="C1398">
        <f t="shared" si="82"/>
        <v>34.56666666666672</v>
      </c>
      <c r="D1398">
        <f t="shared" si="82"/>
        <v>34.56666666666672</v>
      </c>
      <c r="E1398">
        <f t="shared" si="82"/>
        <v>34.56666666666672</v>
      </c>
      <c r="F1398">
        <f t="shared" si="82"/>
        <v>34.56666666666672</v>
      </c>
      <c r="G1398">
        <f t="shared" si="82"/>
        <v>34.56666666666672</v>
      </c>
      <c r="H1398">
        <f t="shared" si="82"/>
        <v>34.56666666666672</v>
      </c>
      <c r="I1398">
        <f t="shared" si="82"/>
        <v>34.56666666666672</v>
      </c>
      <c r="J1398">
        <f t="shared" si="82"/>
        <v>34.56666666666672</v>
      </c>
      <c r="K1398">
        <f t="shared" si="82"/>
        <v>34.56666666666672</v>
      </c>
      <c r="L1398">
        <f t="shared" si="82"/>
        <v>34.56666666666672</v>
      </c>
      <c r="M1398">
        <f t="shared" si="82"/>
        <v>34.56666666666672</v>
      </c>
      <c r="N1398">
        <f t="shared" si="82"/>
        <v>34.56666666666672</v>
      </c>
      <c r="O1398">
        <f t="shared" si="82"/>
        <v>34.56666666666672</v>
      </c>
      <c r="P1398">
        <f t="shared" si="82"/>
        <v>34.56666666666672</v>
      </c>
      <c r="Q1398">
        <f t="shared" si="82"/>
        <v>34.56666666666672</v>
      </c>
      <c r="R1398">
        <f t="shared" si="82"/>
        <v>34.56666666666672</v>
      </c>
      <c r="S1398">
        <f t="shared" si="82"/>
        <v>34.56666666666672</v>
      </c>
      <c r="T1398">
        <f t="shared" si="82"/>
        <v>34.56666666666672</v>
      </c>
      <c r="W1398">
        <v>684</v>
      </c>
      <c r="X1398">
        <v>338.02</v>
      </c>
      <c r="Y1398">
        <v>56.52</v>
      </c>
      <c r="Z1398">
        <v>32.1</v>
      </c>
      <c r="AA1398">
        <v>72.41</v>
      </c>
      <c r="AB1398">
        <v>355.52</v>
      </c>
      <c r="AC1398">
        <v>117.47</v>
      </c>
      <c r="AD1398">
        <v>332.9</v>
      </c>
      <c r="AE1398">
        <v>269.43</v>
      </c>
      <c r="AF1398">
        <v>190.44</v>
      </c>
      <c r="AG1398">
        <v>296.29000000000002</v>
      </c>
      <c r="AH1398">
        <v>518.73</v>
      </c>
      <c r="AI1398">
        <v>301.20999999999998</v>
      </c>
      <c r="AJ1398">
        <v>237.24</v>
      </c>
      <c r="AK1398">
        <v>250</v>
      </c>
      <c r="AL1398">
        <v>190.7</v>
      </c>
      <c r="AM1398">
        <v>201.68</v>
      </c>
      <c r="AN1398">
        <v>210.6</v>
      </c>
      <c r="AO1398">
        <v>417.34</v>
      </c>
      <c r="AP1398">
        <v>297.77999999999997</v>
      </c>
    </row>
    <row r="1399" spans="1:42" x14ac:dyDescent="0.25">
      <c r="A1399">
        <v>685</v>
      </c>
      <c r="B1399">
        <f t="shared" si="82"/>
        <v>148.15555555555511</v>
      </c>
      <c r="C1399">
        <f t="shared" si="82"/>
        <v>148.15555555555511</v>
      </c>
      <c r="D1399">
        <f t="shared" si="82"/>
        <v>148.15555555555511</v>
      </c>
      <c r="E1399">
        <f t="shared" si="82"/>
        <v>148.15555555555511</v>
      </c>
      <c r="F1399">
        <f t="shared" si="82"/>
        <v>148.15555555555511</v>
      </c>
      <c r="G1399">
        <f t="shared" si="82"/>
        <v>148.15555555555511</v>
      </c>
      <c r="H1399">
        <f t="shared" si="82"/>
        <v>148.15555555555511</v>
      </c>
      <c r="I1399">
        <f t="shared" si="82"/>
        <v>148.15555555555511</v>
      </c>
      <c r="J1399">
        <f t="shared" si="82"/>
        <v>148.15555555555511</v>
      </c>
      <c r="K1399">
        <f t="shared" si="82"/>
        <v>148.15555555555511</v>
      </c>
      <c r="L1399">
        <f t="shared" si="82"/>
        <v>148.15555555555511</v>
      </c>
      <c r="M1399">
        <f t="shared" si="82"/>
        <v>148.15555555555511</v>
      </c>
      <c r="N1399">
        <f t="shared" si="82"/>
        <v>148.15555555555511</v>
      </c>
      <c r="O1399">
        <f t="shared" si="82"/>
        <v>148.15555555555511</v>
      </c>
      <c r="P1399">
        <f t="shared" si="82"/>
        <v>148.15555555555511</v>
      </c>
      <c r="Q1399">
        <f t="shared" si="82"/>
        <v>148.15555555555511</v>
      </c>
      <c r="R1399">
        <f t="shared" si="82"/>
        <v>148.15555555555511</v>
      </c>
      <c r="S1399">
        <f t="shared" si="82"/>
        <v>148.15555555555511</v>
      </c>
      <c r="T1399">
        <f t="shared" si="82"/>
        <v>148.15555555555511</v>
      </c>
      <c r="W1399">
        <v>685</v>
      </c>
      <c r="X1399">
        <v>340.98</v>
      </c>
      <c r="Y1399">
        <v>39.68</v>
      </c>
      <c r="Z1399">
        <v>10.46</v>
      </c>
      <c r="AA1399">
        <v>56.02</v>
      </c>
      <c r="AB1399">
        <v>336.11</v>
      </c>
      <c r="AC1399">
        <v>110.75</v>
      </c>
      <c r="AD1399">
        <v>360.23</v>
      </c>
      <c r="AE1399">
        <v>267.52</v>
      </c>
      <c r="AF1399">
        <v>210.84</v>
      </c>
      <c r="AG1399">
        <v>289.02999999999997</v>
      </c>
      <c r="AH1399">
        <v>512.36</v>
      </c>
      <c r="AI1399">
        <v>261.64999999999998</v>
      </c>
      <c r="AJ1399">
        <v>243.5</v>
      </c>
      <c r="AK1399">
        <v>245.52</v>
      </c>
      <c r="AL1399">
        <v>176.93</v>
      </c>
      <c r="AM1399">
        <v>175.84</v>
      </c>
      <c r="AN1399">
        <v>175.85</v>
      </c>
      <c r="AO1399">
        <v>373.03</v>
      </c>
      <c r="AP1399">
        <v>275</v>
      </c>
    </row>
    <row r="1400" spans="1:42" x14ac:dyDescent="0.25">
      <c r="A1400">
        <v>686</v>
      </c>
      <c r="B1400">
        <f t="shared" si="82"/>
        <v>427.26666666666642</v>
      </c>
      <c r="C1400">
        <f t="shared" si="82"/>
        <v>427.26666666666642</v>
      </c>
      <c r="D1400">
        <f t="shared" si="82"/>
        <v>427.26666666666642</v>
      </c>
      <c r="E1400">
        <f t="shared" si="82"/>
        <v>427.26666666666642</v>
      </c>
      <c r="F1400">
        <f t="shared" si="82"/>
        <v>427.26666666666642</v>
      </c>
      <c r="G1400">
        <f t="shared" si="82"/>
        <v>427.26666666666642</v>
      </c>
      <c r="H1400">
        <f t="shared" si="82"/>
        <v>427.26666666666642</v>
      </c>
      <c r="I1400">
        <f t="shared" si="82"/>
        <v>427.26666666666642</v>
      </c>
      <c r="J1400">
        <f t="shared" ref="J1400:T1400" si="83">IF($B$809=1,$B590,$C590)</f>
        <v>427.26666666666642</v>
      </c>
      <c r="K1400">
        <f t="shared" si="83"/>
        <v>427.26666666666642</v>
      </c>
      <c r="L1400">
        <f t="shared" si="83"/>
        <v>427.26666666666642</v>
      </c>
      <c r="M1400">
        <f t="shared" si="83"/>
        <v>427.26666666666642</v>
      </c>
      <c r="N1400">
        <f t="shared" si="83"/>
        <v>427.26666666666642</v>
      </c>
      <c r="O1400">
        <f t="shared" si="83"/>
        <v>427.26666666666642</v>
      </c>
      <c r="P1400">
        <f t="shared" si="83"/>
        <v>427.26666666666642</v>
      </c>
      <c r="Q1400">
        <f t="shared" si="83"/>
        <v>427.26666666666642</v>
      </c>
      <c r="R1400">
        <f t="shared" si="83"/>
        <v>427.26666666666642</v>
      </c>
      <c r="S1400">
        <f t="shared" si="83"/>
        <v>427.26666666666642</v>
      </c>
      <c r="T1400">
        <f t="shared" si="83"/>
        <v>427.26666666666642</v>
      </c>
      <c r="W1400">
        <v>686</v>
      </c>
      <c r="X1400">
        <v>336.48</v>
      </c>
      <c r="Y1400">
        <v>29.2</v>
      </c>
      <c r="Z1400">
        <v>2.23</v>
      </c>
      <c r="AA1400">
        <v>45.34</v>
      </c>
      <c r="AB1400">
        <v>305.27</v>
      </c>
      <c r="AC1400">
        <v>111.28</v>
      </c>
      <c r="AD1400">
        <v>349.42</v>
      </c>
      <c r="AE1400">
        <v>287.22000000000003</v>
      </c>
      <c r="AF1400">
        <v>203.86</v>
      </c>
      <c r="AG1400">
        <v>274.04000000000002</v>
      </c>
      <c r="AH1400">
        <v>531.53</v>
      </c>
      <c r="AI1400">
        <v>277.26</v>
      </c>
      <c r="AJ1400">
        <v>234.04</v>
      </c>
      <c r="AK1400">
        <v>252.33</v>
      </c>
      <c r="AL1400">
        <v>157.18</v>
      </c>
      <c r="AM1400">
        <v>168.22</v>
      </c>
      <c r="AN1400">
        <v>172.54</v>
      </c>
      <c r="AO1400">
        <v>369.32</v>
      </c>
      <c r="AP1400">
        <v>291.37</v>
      </c>
    </row>
    <row r="1401" spans="1:42" x14ac:dyDescent="0.25">
      <c r="A1401">
        <v>687</v>
      </c>
      <c r="B1401">
        <f t="shared" ref="B1401:T1414" si="84">IF($B$809=1,$B591,$C591)</f>
        <v>148.72222222222217</v>
      </c>
      <c r="C1401">
        <f t="shared" si="84"/>
        <v>148.72222222222217</v>
      </c>
      <c r="D1401">
        <f t="shared" si="84"/>
        <v>148.72222222222217</v>
      </c>
      <c r="E1401">
        <f t="shared" si="84"/>
        <v>148.72222222222217</v>
      </c>
      <c r="F1401">
        <f t="shared" si="84"/>
        <v>148.72222222222217</v>
      </c>
      <c r="G1401">
        <f t="shared" si="84"/>
        <v>148.72222222222217</v>
      </c>
      <c r="H1401">
        <f t="shared" si="84"/>
        <v>148.72222222222217</v>
      </c>
      <c r="I1401">
        <f t="shared" si="84"/>
        <v>148.72222222222217</v>
      </c>
      <c r="J1401">
        <f t="shared" si="84"/>
        <v>148.72222222222217</v>
      </c>
      <c r="K1401">
        <f t="shared" si="84"/>
        <v>148.72222222222217</v>
      </c>
      <c r="L1401">
        <f t="shared" si="84"/>
        <v>148.72222222222217</v>
      </c>
      <c r="M1401">
        <f t="shared" si="84"/>
        <v>148.72222222222217</v>
      </c>
      <c r="N1401">
        <f t="shared" si="84"/>
        <v>148.72222222222217</v>
      </c>
      <c r="O1401">
        <f t="shared" si="84"/>
        <v>148.72222222222217</v>
      </c>
      <c r="P1401">
        <f t="shared" si="84"/>
        <v>148.72222222222217</v>
      </c>
      <c r="Q1401">
        <f t="shared" si="84"/>
        <v>148.72222222222217</v>
      </c>
      <c r="R1401">
        <f t="shared" si="84"/>
        <v>148.72222222222217</v>
      </c>
      <c r="S1401">
        <f t="shared" si="84"/>
        <v>148.72222222222217</v>
      </c>
      <c r="T1401">
        <f t="shared" si="84"/>
        <v>148.72222222222217</v>
      </c>
      <c r="W1401">
        <v>687</v>
      </c>
      <c r="X1401">
        <v>309.17</v>
      </c>
      <c r="Y1401">
        <v>15.87</v>
      </c>
      <c r="Z1401">
        <v>24.25</v>
      </c>
      <c r="AA1401">
        <v>65.02</v>
      </c>
      <c r="AB1401">
        <v>309.13</v>
      </c>
      <c r="AC1401">
        <v>90.72</v>
      </c>
      <c r="AD1401">
        <v>365.16</v>
      </c>
      <c r="AE1401">
        <v>293.20999999999998</v>
      </c>
      <c r="AF1401">
        <v>228.68</v>
      </c>
      <c r="AG1401">
        <v>261.58999999999997</v>
      </c>
      <c r="AH1401">
        <v>503.33</v>
      </c>
      <c r="AI1401">
        <v>253.14</v>
      </c>
      <c r="AJ1401">
        <v>207.73</v>
      </c>
      <c r="AK1401">
        <v>223.06</v>
      </c>
      <c r="AL1401">
        <v>154.22999999999999</v>
      </c>
      <c r="AM1401">
        <v>162.1</v>
      </c>
      <c r="AN1401">
        <v>161.72</v>
      </c>
      <c r="AO1401">
        <v>355.25</v>
      </c>
      <c r="AP1401">
        <v>262.94</v>
      </c>
    </row>
    <row r="1402" spans="1:42" x14ac:dyDescent="0.25">
      <c r="A1402">
        <v>689</v>
      </c>
      <c r="B1402">
        <f t="shared" si="84"/>
        <v>77.599999999999454</v>
      </c>
      <c r="C1402">
        <f t="shared" si="84"/>
        <v>77.599999999999454</v>
      </c>
      <c r="D1402">
        <f t="shared" si="84"/>
        <v>77.599999999999454</v>
      </c>
      <c r="E1402">
        <f t="shared" si="84"/>
        <v>77.599999999999454</v>
      </c>
      <c r="F1402">
        <f t="shared" si="84"/>
        <v>77.599999999999454</v>
      </c>
      <c r="G1402">
        <f t="shared" si="84"/>
        <v>77.599999999999454</v>
      </c>
      <c r="H1402">
        <f t="shared" si="84"/>
        <v>77.599999999999454</v>
      </c>
      <c r="I1402">
        <f t="shared" si="84"/>
        <v>77.599999999999454</v>
      </c>
      <c r="J1402">
        <f t="shared" si="84"/>
        <v>77.599999999999454</v>
      </c>
      <c r="K1402">
        <f t="shared" si="84"/>
        <v>77.599999999999454</v>
      </c>
      <c r="L1402">
        <f t="shared" si="84"/>
        <v>77.599999999999454</v>
      </c>
      <c r="M1402">
        <f t="shared" si="84"/>
        <v>77.599999999999454</v>
      </c>
      <c r="N1402">
        <f t="shared" si="84"/>
        <v>77.599999999999454</v>
      </c>
      <c r="O1402">
        <f t="shared" si="84"/>
        <v>77.599999999999454</v>
      </c>
      <c r="P1402">
        <f t="shared" si="84"/>
        <v>77.599999999999454</v>
      </c>
      <c r="Q1402">
        <f t="shared" si="84"/>
        <v>77.599999999999454</v>
      </c>
      <c r="R1402">
        <f t="shared" si="84"/>
        <v>77.599999999999454</v>
      </c>
      <c r="S1402">
        <f t="shared" si="84"/>
        <v>77.599999999999454</v>
      </c>
      <c r="T1402">
        <f t="shared" si="84"/>
        <v>77.599999999999454</v>
      </c>
      <c r="W1402">
        <v>689</v>
      </c>
      <c r="X1402">
        <v>304.67</v>
      </c>
      <c r="Y1402">
        <v>16.7</v>
      </c>
      <c r="Z1402">
        <v>17.64</v>
      </c>
      <c r="AA1402">
        <v>61.63</v>
      </c>
      <c r="AB1402">
        <v>307.37</v>
      </c>
      <c r="AC1402">
        <v>93.87</v>
      </c>
      <c r="AD1402">
        <v>361.95</v>
      </c>
      <c r="AE1402">
        <v>304.23</v>
      </c>
      <c r="AF1402">
        <v>217.7</v>
      </c>
      <c r="AG1402">
        <v>261.93</v>
      </c>
      <c r="AH1402">
        <v>500.76</v>
      </c>
      <c r="AI1402">
        <v>253.27</v>
      </c>
      <c r="AJ1402">
        <v>227.46</v>
      </c>
      <c r="AK1402">
        <v>235.64</v>
      </c>
      <c r="AL1402">
        <v>152.16999999999999</v>
      </c>
      <c r="AM1402">
        <v>160.01</v>
      </c>
      <c r="AN1402">
        <v>167.63</v>
      </c>
      <c r="AO1402">
        <v>384.01</v>
      </c>
      <c r="AP1402">
        <v>270.25</v>
      </c>
    </row>
    <row r="1403" spans="1:42" x14ac:dyDescent="0.25">
      <c r="A1403">
        <v>690</v>
      </c>
      <c r="B1403">
        <f t="shared" si="84"/>
        <v>805.21111111111168</v>
      </c>
      <c r="C1403">
        <f t="shared" si="84"/>
        <v>805.21111111111168</v>
      </c>
      <c r="D1403">
        <f t="shared" si="84"/>
        <v>805.21111111111168</v>
      </c>
      <c r="E1403">
        <f t="shared" si="84"/>
        <v>805.21111111111168</v>
      </c>
      <c r="F1403">
        <f t="shared" si="84"/>
        <v>805.21111111111168</v>
      </c>
      <c r="G1403">
        <f t="shared" si="84"/>
        <v>805.21111111111168</v>
      </c>
      <c r="H1403">
        <f t="shared" si="84"/>
        <v>805.21111111111168</v>
      </c>
      <c r="I1403">
        <f t="shared" si="84"/>
        <v>805.21111111111168</v>
      </c>
      <c r="J1403">
        <f t="shared" si="84"/>
        <v>805.21111111111168</v>
      </c>
      <c r="K1403">
        <f t="shared" si="84"/>
        <v>805.21111111111168</v>
      </c>
      <c r="L1403">
        <f t="shared" si="84"/>
        <v>805.21111111111168</v>
      </c>
      <c r="M1403">
        <f t="shared" si="84"/>
        <v>805.21111111111168</v>
      </c>
      <c r="N1403">
        <f t="shared" si="84"/>
        <v>805.21111111111168</v>
      </c>
      <c r="O1403">
        <f t="shared" si="84"/>
        <v>805.21111111111168</v>
      </c>
      <c r="P1403">
        <f t="shared" si="84"/>
        <v>805.21111111111168</v>
      </c>
      <c r="Q1403">
        <f t="shared" si="84"/>
        <v>805.21111111111168</v>
      </c>
      <c r="R1403">
        <f t="shared" si="84"/>
        <v>805.21111111111168</v>
      </c>
      <c r="S1403">
        <f t="shared" si="84"/>
        <v>805.21111111111168</v>
      </c>
      <c r="T1403">
        <f t="shared" si="84"/>
        <v>805.21111111111168</v>
      </c>
      <c r="W1403">
        <v>690</v>
      </c>
      <c r="X1403">
        <v>301.60000000000002</v>
      </c>
      <c r="Y1403">
        <v>1.39</v>
      </c>
      <c r="Z1403">
        <v>32.11</v>
      </c>
      <c r="AA1403">
        <v>70.260000000000005</v>
      </c>
      <c r="AB1403">
        <v>297.47000000000003</v>
      </c>
      <c r="AC1403">
        <v>77.819999999999993</v>
      </c>
      <c r="AD1403">
        <v>359.44</v>
      </c>
      <c r="AE1403">
        <v>306.95</v>
      </c>
      <c r="AF1403">
        <v>224.22</v>
      </c>
      <c r="AG1403">
        <v>240.63</v>
      </c>
      <c r="AH1403">
        <v>486.15</v>
      </c>
      <c r="AI1403">
        <v>243.58</v>
      </c>
      <c r="AJ1403">
        <v>225.41</v>
      </c>
      <c r="AK1403">
        <v>218.29</v>
      </c>
      <c r="AL1403">
        <v>132.69</v>
      </c>
      <c r="AM1403">
        <v>146.83000000000001</v>
      </c>
      <c r="AN1403">
        <v>148.26</v>
      </c>
      <c r="AO1403">
        <v>367.22</v>
      </c>
      <c r="AP1403">
        <v>269.14999999999998</v>
      </c>
    </row>
    <row r="1404" spans="1:42" x14ac:dyDescent="0.25">
      <c r="A1404">
        <v>691</v>
      </c>
      <c r="B1404">
        <f t="shared" si="84"/>
        <v>114.83333333333348</v>
      </c>
      <c r="C1404">
        <f t="shared" si="84"/>
        <v>114.83333333333348</v>
      </c>
      <c r="D1404">
        <f t="shared" si="84"/>
        <v>114.83333333333348</v>
      </c>
      <c r="E1404">
        <f t="shared" si="84"/>
        <v>114.83333333333348</v>
      </c>
      <c r="F1404">
        <f t="shared" si="84"/>
        <v>114.83333333333348</v>
      </c>
      <c r="G1404">
        <f t="shared" si="84"/>
        <v>114.83333333333348</v>
      </c>
      <c r="H1404">
        <f t="shared" si="84"/>
        <v>114.83333333333348</v>
      </c>
      <c r="I1404">
        <f t="shared" si="84"/>
        <v>114.83333333333348</v>
      </c>
      <c r="J1404">
        <f t="shared" si="84"/>
        <v>114.83333333333348</v>
      </c>
      <c r="K1404">
        <f t="shared" si="84"/>
        <v>114.83333333333348</v>
      </c>
      <c r="L1404">
        <f t="shared" si="84"/>
        <v>114.83333333333348</v>
      </c>
      <c r="M1404">
        <f t="shared" si="84"/>
        <v>114.83333333333348</v>
      </c>
      <c r="N1404">
        <f t="shared" si="84"/>
        <v>114.83333333333348</v>
      </c>
      <c r="O1404">
        <f t="shared" si="84"/>
        <v>114.83333333333348</v>
      </c>
      <c r="P1404">
        <f t="shared" si="84"/>
        <v>114.83333333333348</v>
      </c>
      <c r="Q1404">
        <f t="shared" si="84"/>
        <v>114.83333333333348</v>
      </c>
      <c r="R1404">
        <f t="shared" si="84"/>
        <v>114.83333333333348</v>
      </c>
      <c r="S1404">
        <f t="shared" si="84"/>
        <v>114.83333333333348</v>
      </c>
      <c r="T1404">
        <f t="shared" si="84"/>
        <v>114.83333333333348</v>
      </c>
      <c r="W1404">
        <v>691</v>
      </c>
      <c r="X1404">
        <v>339.32</v>
      </c>
      <c r="Y1404">
        <v>28.32</v>
      </c>
      <c r="Z1404">
        <v>38.89</v>
      </c>
      <c r="AA1404">
        <v>48.28</v>
      </c>
      <c r="AB1404">
        <v>283.26</v>
      </c>
      <c r="AC1404">
        <v>105.26</v>
      </c>
      <c r="AD1404">
        <v>381.6</v>
      </c>
      <c r="AE1404">
        <v>326.49</v>
      </c>
      <c r="AF1404">
        <v>239.42</v>
      </c>
      <c r="AG1404">
        <v>251.8</v>
      </c>
      <c r="AH1404">
        <v>475.39</v>
      </c>
      <c r="AI1404">
        <v>224.01</v>
      </c>
      <c r="AJ1404">
        <v>245.86</v>
      </c>
      <c r="AK1404">
        <v>250.6</v>
      </c>
      <c r="AL1404">
        <v>154.83000000000001</v>
      </c>
      <c r="AM1404">
        <v>174.46</v>
      </c>
      <c r="AN1404">
        <v>167.2</v>
      </c>
      <c r="AO1404">
        <v>385.33</v>
      </c>
      <c r="AP1404">
        <v>298.74</v>
      </c>
    </row>
    <row r="1405" spans="1:42" x14ac:dyDescent="0.25">
      <c r="A1405">
        <v>692</v>
      </c>
      <c r="B1405">
        <f t="shared" si="84"/>
        <v>115.27777777777828</v>
      </c>
      <c r="C1405">
        <f t="shared" si="84"/>
        <v>115.27777777777828</v>
      </c>
      <c r="D1405">
        <f t="shared" si="84"/>
        <v>115.27777777777828</v>
      </c>
      <c r="E1405">
        <f t="shared" si="84"/>
        <v>115.27777777777828</v>
      </c>
      <c r="F1405">
        <f t="shared" si="84"/>
        <v>115.27777777777828</v>
      </c>
      <c r="G1405">
        <f t="shared" si="84"/>
        <v>115.27777777777828</v>
      </c>
      <c r="H1405">
        <f t="shared" si="84"/>
        <v>115.27777777777828</v>
      </c>
      <c r="I1405">
        <f t="shared" si="84"/>
        <v>115.27777777777828</v>
      </c>
      <c r="J1405">
        <f t="shared" si="84"/>
        <v>115.27777777777828</v>
      </c>
      <c r="K1405">
        <f t="shared" si="84"/>
        <v>115.27777777777828</v>
      </c>
      <c r="L1405">
        <f t="shared" si="84"/>
        <v>115.27777777777828</v>
      </c>
      <c r="M1405">
        <f t="shared" si="84"/>
        <v>115.27777777777828</v>
      </c>
      <c r="N1405">
        <f t="shared" si="84"/>
        <v>115.27777777777828</v>
      </c>
      <c r="O1405">
        <f t="shared" si="84"/>
        <v>115.27777777777828</v>
      </c>
      <c r="P1405">
        <f t="shared" si="84"/>
        <v>115.27777777777828</v>
      </c>
      <c r="Q1405">
        <f t="shared" si="84"/>
        <v>115.27777777777828</v>
      </c>
      <c r="R1405">
        <f t="shared" si="84"/>
        <v>115.27777777777828</v>
      </c>
      <c r="S1405">
        <f t="shared" si="84"/>
        <v>115.27777777777828</v>
      </c>
      <c r="T1405">
        <f t="shared" si="84"/>
        <v>115.27777777777828</v>
      </c>
      <c r="W1405">
        <v>692</v>
      </c>
      <c r="X1405">
        <v>340.69</v>
      </c>
      <c r="Y1405">
        <v>51.45</v>
      </c>
      <c r="Z1405">
        <v>21.81</v>
      </c>
      <c r="AA1405">
        <v>32.17</v>
      </c>
      <c r="AB1405">
        <v>300.94</v>
      </c>
      <c r="AC1405">
        <v>132.05000000000001</v>
      </c>
      <c r="AD1405">
        <v>384.6</v>
      </c>
      <c r="AE1405">
        <v>306.14999999999998</v>
      </c>
      <c r="AF1405">
        <v>232.96</v>
      </c>
      <c r="AG1405">
        <v>281.18</v>
      </c>
      <c r="AH1405">
        <v>500.85</v>
      </c>
      <c r="AI1405">
        <v>240.33</v>
      </c>
      <c r="AJ1405">
        <v>266.33999999999997</v>
      </c>
      <c r="AK1405">
        <v>263.37</v>
      </c>
      <c r="AL1405">
        <v>188.37</v>
      </c>
      <c r="AM1405">
        <v>188.57</v>
      </c>
      <c r="AN1405">
        <v>190.2</v>
      </c>
      <c r="AO1405">
        <v>383.14</v>
      </c>
      <c r="AP1405">
        <v>288.88</v>
      </c>
    </row>
    <row r="1406" spans="1:42" x14ac:dyDescent="0.25">
      <c r="A1406">
        <v>693</v>
      </c>
      <c r="B1406">
        <f t="shared" si="84"/>
        <v>18.133333333333326</v>
      </c>
      <c r="C1406">
        <f t="shared" si="84"/>
        <v>18.133333333333326</v>
      </c>
      <c r="D1406">
        <f t="shared" si="84"/>
        <v>18.133333333333326</v>
      </c>
      <c r="E1406">
        <f t="shared" si="84"/>
        <v>18.133333333333326</v>
      </c>
      <c r="F1406">
        <f t="shared" si="84"/>
        <v>18.133333333333326</v>
      </c>
      <c r="G1406">
        <f t="shared" si="84"/>
        <v>18.133333333333326</v>
      </c>
      <c r="H1406">
        <f t="shared" si="84"/>
        <v>18.133333333333326</v>
      </c>
      <c r="I1406">
        <f t="shared" si="84"/>
        <v>18.133333333333326</v>
      </c>
      <c r="J1406">
        <f t="shared" si="84"/>
        <v>18.133333333333326</v>
      </c>
      <c r="K1406">
        <f t="shared" si="84"/>
        <v>18.133333333333326</v>
      </c>
      <c r="L1406">
        <f t="shared" si="84"/>
        <v>18.133333333333326</v>
      </c>
      <c r="M1406">
        <f t="shared" si="84"/>
        <v>18.133333333333326</v>
      </c>
      <c r="N1406">
        <f t="shared" si="84"/>
        <v>18.133333333333326</v>
      </c>
      <c r="O1406">
        <f t="shared" si="84"/>
        <v>18.133333333333326</v>
      </c>
      <c r="P1406">
        <f t="shared" si="84"/>
        <v>18.133333333333326</v>
      </c>
      <c r="Q1406">
        <f t="shared" si="84"/>
        <v>18.133333333333326</v>
      </c>
      <c r="R1406">
        <f t="shared" si="84"/>
        <v>18.133333333333326</v>
      </c>
      <c r="S1406">
        <f t="shared" si="84"/>
        <v>18.133333333333326</v>
      </c>
      <c r="T1406">
        <f t="shared" si="84"/>
        <v>18.133333333333326</v>
      </c>
      <c r="W1406">
        <v>693</v>
      </c>
      <c r="X1406">
        <v>336.5</v>
      </c>
      <c r="Y1406">
        <v>41.46</v>
      </c>
      <c r="Z1406">
        <v>25.04</v>
      </c>
      <c r="AA1406">
        <v>34.880000000000003</v>
      </c>
      <c r="AB1406">
        <v>310.85000000000002</v>
      </c>
      <c r="AC1406">
        <v>117.9</v>
      </c>
      <c r="AD1406">
        <v>380.37</v>
      </c>
      <c r="AE1406">
        <v>305.81</v>
      </c>
      <c r="AF1406">
        <v>242.81</v>
      </c>
      <c r="AG1406">
        <v>260.39999999999998</v>
      </c>
      <c r="AH1406">
        <v>516.14</v>
      </c>
      <c r="AI1406">
        <v>234.85</v>
      </c>
      <c r="AJ1406">
        <v>258.93</v>
      </c>
      <c r="AK1406">
        <v>262.69</v>
      </c>
      <c r="AL1406">
        <v>183.03</v>
      </c>
      <c r="AM1406">
        <v>187.97</v>
      </c>
      <c r="AN1406">
        <v>192.5</v>
      </c>
      <c r="AO1406">
        <v>380.2</v>
      </c>
      <c r="AP1406">
        <v>290.79000000000002</v>
      </c>
    </row>
    <row r="1407" spans="1:42" x14ac:dyDescent="0.25">
      <c r="A1407">
        <v>694</v>
      </c>
      <c r="B1407">
        <f t="shared" si="84"/>
        <v>83.111111111111313</v>
      </c>
      <c r="C1407">
        <f t="shared" si="84"/>
        <v>83.111111111111313</v>
      </c>
      <c r="D1407">
        <f t="shared" si="84"/>
        <v>83.111111111111313</v>
      </c>
      <c r="E1407">
        <f t="shared" si="84"/>
        <v>83.111111111111313</v>
      </c>
      <c r="F1407">
        <f t="shared" si="84"/>
        <v>83.111111111111313</v>
      </c>
      <c r="G1407">
        <f t="shared" si="84"/>
        <v>83.111111111111313</v>
      </c>
      <c r="H1407">
        <f t="shared" si="84"/>
        <v>83.111111111111313</v>
      </c>
      <c r="I1407">
        <f t="shared" si="84"/>
        <v>83.111111111111313</v>
      </c>
      <c r="J1407">
        <f t="shared" si="84"/>
        <v>83.111111111111313</v>
      </c>
      <c r="K1407">
        <f t="shared" si="84"/>
        <v>83.111111111111313</v>
      </c>
      <c r="L1407">
        <f t="shared" si="84"/>
        <v>83.111111111111313</v>
      </c>
      <c r="M1407">
        <f t="shared" si="84"/>
        <v>83.111111111111313</v>
      </c>
      <c r="N1407">
        <f t="shared" si="84"/>
        <v>83.111111111111313</v>
      </c>
      <c r="O1407">
        <f t="shared" si="84"/>
        <v>83.111111111111313</v>
      </c>
      <c r="P1407">
        <f t="shared" si="84"/>
        <v>83.111111111111313</v>
      </c>
      <c r="Q1407">
        <f t="shared" si="84"/>
        <v>83.111111111111313</v>
      </c>
      <c r="R1407">
        <f t="shared" si="84"/>
        <v>83.111111111111313</v>
      </c>
      <c r="S1407">
        <f t="shared" si="84"/>
        <v>83.111111111111313</v>
      </c>
      <c r="T1407">
        <f t="shared" si="84"/>
        <v>83.111111111111313</v>
      </c>
      <c r="W1407">
        <v>694</v>
      </c>
      <c r="X1407">
        <v>391.25</v>
      </c>
      <c r="Y1407">
        <v>92.23</v>
      </c>
      <c r="Z1407">
        <v>60.52</v>
      </c>
      <c r="AA1407">
        <v>59.22</v>
      </c>
      <c r="AB1407">
        <v>355.73</v>
      </c>
      <c r="AC1407">
        <v>162.93</v>
      </c>
      <c r="AD1407">
        <v>385.88</v>
      </c>
      <c r="AE1407">
        <v>338.12</v>
      </c>
      <c r="AF1407">
        <v>245.53</v>
      </c>
      <c r="AG1407">
        <v>308.91000000000003</v>
      </c>
      <c r="AH1407">
        <v>514.38</v>
      </c>
      <c r="AI1407">
        <v>291.86</v>
      </c>
      <c r="AJ1407">
        <v>303.45999999999998</v>
      </c>
      <c r="AK1407">
        <v>298.3</v>
      </c>
      <c r="AL1407">
        <v>227.71</v>
      </c>
      <c r="AM1407">
        <v>234.9</v>
      </c>
      <c r="AN1407">
        <v>236.37</v>
      </c>
      <c r="AO1407">
        <v>453.48</v>
      </c>
      <c r="AP1407">
        <v>342.26</v>
      </c>
    </row>
    <row r="1408" spans="1:42" x14ac:dyDescent="0.25">
      <c r="A1408">
        <v>695</v>
      </c>
      <c r="B1408">
        <f t="shared" si="84"/>
        <v>23.466666666666697</v>
      </c>
      <c r="C1408">
        <f t="shared" si="84"/>
        <v>23.466666666666697</v>
      </c>
      <c r="D1408">
        <f t="shared" si="84"/>
        <v>23.466666666666697</v>
      </c>
      <c r="E1408">
        <f t="shared" si="84"/>
        <v>23.466666666666697</v>
      </c>
      <c r="F1408">
        <f t="shared" si="84"/>
        <v>23.466666666666697</v>
      </c>
      <c r="G1408">
        <f t="shared" si="84"/>
        <v>23.466666666666697</v>
      </c>
      <c r="H1408">
        <f t="shared" si="84"/>
        <v>23.466666666666697</v>
      </c>
      <c r="I1408">
        <f t="shared" si="84"/>
        <v>23.466666666666697</v>
      </c>
      <c r="J1408">
        <f t="shared" si="84"/>
        <v>23.466666666666697</v>
      </c>
      <c r="K1408">
        <f t="shared" si="84"/>
        <v>23.466666666666697</v>
      </c>
      <c r="L1408">
        <f t="shared" si="84"/>
        <v>23.466666666666697</v>
      </c>
      <c r="M1408">
        <f t="shared" si="84"/>
        <v>23.466666666666697</v>
      </c>
      <c r="N1408">
        <f t="shared" si="84"/>
        <v>23.466666666666697</v>
      </c>
      <c r="O1408">
        <f t="shared" si="84"/>
        <v>23.466666666666697</v>
      </c>
      <c r="P1408">
        <f t="shared" si="84"/>
        <v>23.466666666666697</v>
      </c>
      <c r="Q1408">
        <f t="shared" si="84"/>
        <v>23.466666666666697</v>
      </c>
      <c r="R1408">
        <f t="shared" si="84"/>
        <v>23.466666666666697</v>
      </c>
      <c r="S1408">
        <f t="shared" si="84"/>
        <v>23.466666666666697</v>
      </c>
      <c r="T1408">
        <f t="shared" si="84"/>
        <v>23.466666666666697</v>
      </c>
      <c r="W1408">
        <v>695</v>
      </c>
      <c r="X1408">
        <v>359.92</v>
      </c>
      <c r="Y1408">
        <v>66.69</v>
      </c>
      <c r="Z1408">
        <v>34.64</v>
      </c>
      <c r="AA1408">
        <v>40.43</v>
      </c>
      <c r="AB1408">
        <v>319.07</v>
      </c>
      <c r="AC1408">
        <v>143.96</v>
      </c>
      <c r="AD1408">
        <v>379.57</v>
      </c>
      <c r="AE1408">
        <v>301.17</v>
      </c>
      <c r="AF1408">
        <v>210.86</v>
      </c>
      <c r="AG1408">
        <v>290.31</v>
      </c>
      <c r="AH1408">
        <v>510.17</v>
      </c>
      <c r="AI1408">
        <v>249.44</v>
      </c>
      <c r="AJ1408">
        <v>270.86</v>
      </c>
      <c r="AK1408">
        <v>269.05</v>
      </c>
      <c r="AL1408">
        <v>202.75</v>
      </c>
      <c r="AM1408">
        <v>213.81</v>
      </c>
      <c r="AN1408">
        <v>206.26</v>
      </c>
      <c r="AO1408">
        <v>402.18</v>
      </c>
      <c r="AP1408">
        <v>313.92</v>
      </c>
    </row>
    <row r="1409" spans="1:42" x14ac:dyDescent="0.25">
      <c r="A1409">
        <v>696</v>
      </c>
      <c r="B1409">
        <f t="shared" si="84"/>
        <v>42.866666666666788</v>
      </c>
      <c r="C1409">
        <f t="shared" si="84"/>
        <v>42.866666666666788</v>
      </c>
      <c r="D1409">
        <f t="shared" si="84"/>
        <v>42.866666666666788</v>
      </c>
      <c r="E1409">
        <f t="shared" si="84"/>
        <v>42.866666666666788</v>
      </c>
      <c r="F1409">
        <f t="shared" si="84"/>
        <v>42.866666666666788</v>
      </c>
      <c r="G1409">
        <f t="shared" si="84"/>
        <v>42.866666666666788</v>
      </c>
      <c r="H1409">
        <f t="shared" si="84"/>
        <v>42.866666666666788</v>
      </c>
      <c r="I1409">
        <f t="shared" si="84"/>
        <v>42.866666666666788</v>
      </c>
      <c r="J1409">
        <f t="shared" si="84"/>
        <v>42.866666666666788</v>
      </c>
      <c r="K1409">
        <f t="shared" si="84"/>
        <v>42.866666666666788</v>
      </c>
      <c r="L1409">
        <f t="shared" si="84"/>
        <v>42.866666666666788</v>
      </c>
      <c r="M1409">
        <f t="shared" si="84"/>
        <v>42.866666666666788</v>
      </c>
      <c r="N1409">
        <f t="shared" si="84"/>
        <v>42.866666666666788</v>
      </c>
      <c r="O1409">
        <f t="shared" si="84"/>
        <v>42.866666666666788</v>
      </c>
      <c r="P1409">
        <f t="shared" si="84"/>
        <v>42.866666666666788</v>
      </c>
      <c r="Q1409">
        <f t="shared" si="84"/>
        <v>42.866666666666788</v>
      </c>
      <c r="R1409">
        <f t="shared" si="84"/>
        <v>42.866666666666788</v>
      </c>
      <c r="S1409">
        <f t="shared" si="84"/>
        <v>42.866666666666788</v>
      </c>
      <c r="T1409">
        <f t="shared" si="84"/>
        <v>42.866666666666788</v>
      </c>
      <c r="W1409">
        <v>696</v>
      </c>
      <c r="X1409">
        <v>358.05</v>
      </c>
      <c r="Y1409">
        <v>65.209999999999994</v>
      </c>
      <c r="Z1409">
        <v>40.43</v>
      </c>
      <c r="AA1409">
        <v>40.01</v>
      </c>
      <c r="AB1409">
        <v>325.12</v>
      </c>
      <c r="AC1409">
        <v>145.93</v>
      </c>
      <c r="AD1409">
        <v>375.88</v>
      </c>
      <c r="AE1409">
        <v>327.39</v>
      </c>
      <c r="AF1409">
        <v>229.03</v>
      </c>
      <c r="AG1409">
        <v>279.89</v>
      </c>
      <c r="AH1409">
        <v>519.54</v>
      </c>
      <c r="AI1409">
        <v>263.54000000000002</v>
      </c>
      <c r="AJ1409">
        <v>273.25</v>
      </c>
      <c r="AK1409">
        <v>285.39999999999998</v>
      </c>
      <c r="AL1409">
        <v>202.24</v>
      </c>
      <c r="AM1409">
        <v>200.08</v>
      </c>
      <c r="AN1409">
        <v>220.33</v>
      </c>
      <c r="AO1409">
        <v>416.62</v>
      </c>
      <c r="AP1409">
        <v>307.45</v>
      </c>
    </row>
    <row r="1410" spans="1:42" x14ac:dyDescent="0.25">
      <c r="A1410">
        <v>697</v>
      </c>
      <c r="B1410">
        <f t="shared" si="84"/>
        <v>172.57777777777756</v>
      </c>
      <c r="C1410">
        <f t="shared" si="84"/>
        <v>172.57777777777756</v>
      </c>
      <c r="D1410">
        <f t="shared" si="84"/>
        <v>172.57777777777756</v>
      </c>
      <c r="E1410">
        <f t="shared" si="84"/>
        <v>172.57777777777756</v>
      </c>
      <c r="F1410">
        <f t="shared" si="84"/>
        <v>172.57777777777756</v>
      </c>
      <c r="G1410">
        <f t="shared" si="84"/>
        <v>172.57777777777756</v>
      </c>
      <c r="H1410">
        <f t="shared" si="84"/>
        <v>172.57777777777756</v>
      </c>
      <c r="I1410">
        <f t="shared" si="84"/>
        <v>172.57777777777756</v>
      </c>
      <c r="J1410">
        <f t="shared" si="84"/>
        <v>172.57777777777756</v>
      </c>
      <c r="K1410">
        <f t="shared" si="84"/>
        <v>172.57777777777756</v>
      </c>
      <c r="L1410">
        <f t="shared" si="84"/>
        <v>172.57777777777756</v>
      </c>
      <c r="M1410">
        <f t="shared" si="84"/>
        <v>172.57777777777756</v>
      </c>
      <c r="N1410">
        <f t="shared" si="84"/>
        <v>172.57777777777756</v>
      </c>
      <c r="O1410">
        <f t="shared" si="84"/>
        <v>172.57777777777756</v>
      </c>
      <c r="P1410">
        <f t="shared" si="84"/>
        <v>172.57777777777756</v>
      </c>
      <c r="Q1410">
        <f t="shared" si="84"/>
        <v>172.57777777777756</v>
      </c>
      <c r="R1410">
        <f t="shared" si="84"/>
        <v>172.57777777777756</v>
      </c>
      <c r="S1410">
        <f t="shared" si="84"/>
        <v>172.57777777777756</v>
      </c>
      <c r="T1410">
        <f t="shared" si="84"/>
        <v>172.57777777777756</v>
      </c>
      <c r="W1410">
        <v>697</v>
      </c>
      <c r="X1410">
        <v>396.08</v>
      </c>
      <c r="Y1410">
        <v>106.46</v>
      </c>
      <c r="Z1410">
        <v>82.69</v>
      </c>
      <c r="AA1410">
        <v>38.01</v>
      </c>
      <c r="AB1410">
        <v>332.63</v>
      </c>
      <c r="AC1410">
        <v>184.35</v>
      </c>
      <c r="AD1410">
        <v>429.21</v>
      </c>
      <c r="AE1410">
        <v>360.41</v>
      </c>
      <c r="AF1410">
        <v>257.83999999999997</v>
      </c>
      <c r="AG1410">
        <v>279.99</v>
      </c>
      <c r="AH1410">
        <v>484.66</v>
      </c>
      <c r="AI1410">
        <v>245.21</v>
      </c>
      <c r="AJ1410">
        <v>319.26</v>
      </c>
      <c r="AK1410">
        <v>329.79</v>
      </c>
      <c r="AL1410">
        <v>238.92</v>
      </c>
      <c r="AM1410">
        <v>241.02</v>
      </c>
      <c r="AN1410">
        <v>246.72</v>
      </c>
      <c r="AO1410">
        <v>466.68</v>
      </c>
      <c r="AP1410">
        <v>372.63</v>
      </c>
    </row>
    <row r="1411" spans="1:42" x14ac:dyDescent="0.25">
      <c r="A1411">
        <v>698</v>
      </c>
      <c r="B1411">
        <f t="shared" si="84"/>
        <v>19.455555555555577</v>
      </c>
      <c r="C1411">
        <f t="shared" si="84"/>
        <v>19.455555555555577</v>
      </c>
      <c r="D1411">
        <f t="shared" si="84"/>
        <v>19.455555555555577</v>
      </c>
      <c r="E1411">
        <f t="shared" si="84"/>
        <v>19.455555555555577</v>
      </c>
      <c r="F1411">
        <f t="shared" si="84"/>
        <v>19.455555555555577</v>
      </c>
      <c r="G1411">
        <f t="shared" si="84"/>
        <v>19.455555555555577</v>
      </c>
      <c r="H1411">
        <f t="shared" si="84"/>
        <v>19.455555555555577</v>
      </c>
      <c r="I1411">
        <f t="shared" si="84"/>
        <v>19.455555555555577</v>
      </c>
      <c r="J1411">
        <f t="shared" si="84"/>
        <v>19.455555555555577</v>
      </c>
      <c r="K1411">
        <f t="shared" si="84"/>
        <v>19.455555555555577</v>
      </c>
      <c r="L1411">
        <f t="shared" si="84"/>
        <v>19.455555555555577</v>
      </c>
      <c r="M1411">
        <f t="shared" si="84"/>
        <v>19.455555555555577</v>
      </c>
      <c r="N1411">
        <f t="shared" si="84"/>
        <v>19.455555555555577</v>
      </c>
      <c r="O1411">
        <f t="shared" si="84"/>
        <v>19.455555555555577</v>
      </c>
      <c r="P1411">
        <f t="shared" si="84"/>
        <v>19.455555555555577</v>
      </c>
      <c r="Q1411">
        <f t="shared" si="84"/>
        <v>19.455555555555577</v>
      </c>
      <c r="R1411">
        <f t="shared" si="84"/>
        <v>19.455555555555577</v>
      </c>
      <c r="S1411">
        <f t="shared" si="84"/>
        <v>19.455555555555577</v>
      </c>
      <c r="T1411">
        <f t="shared" si="84"/>
        <v>19.455555555555577</v>
      </c>
      <c r="W1411">
        <v>698</v>
      </c>
      <c r="X1411">
        <v>392.06</v>
      </c>
      <c r="Y1411">
        <v>100.05</v>
      </c>
      <c r="Z1411">
        <v>71.66</v>
      </c>
      <c r="AA1411">
        <v>26.98</v>
      </c>
      <c r="AB1411">
        <v>301.41000000000003</v>
      </c>
      <c r="AC1411">
        <v>175.34</v>
      </c>
      <c r="AD1411">
        <v>422.68</v>
      </c>
      <c r="AE1411">
        <v>346.02</v>
      </c>
      <c r="AF1411">
        <v>247.45</v>
      </c>
      <c r="AG1411">
        <v>264.29000000000002</v>
      </c>
      <c r="AH1411">
        <v>475.25</v>
      </c>
      <c r="AI1411">
        <v>241.92</v>
      </c>
      <c r="AJ1411">
        <v>306.81</v>
      </c>
      <c r="AK1411">
        <v>311.93</v>
      </c>
      <c r="AL1411">
        <v>225.84</v>
      </c>
      <c r="AM1411">
        <v>237.48</v>
      </c>
      <c r="AN1411">
        <v>238.58</v>
      </c>
      <c r="AO1411">
        <v>435.67</v>
      </c>
      <c r="AP1411">
        <v>368.82</v>
      </c>
    </row>
    <row r="1412" spans="1:42" x14ac:dyDescent="0.25">
      <c r="A1412">
        <v>699</v>
      </c>
      <c r="B1412">
        <f t="shared" si="84"/>
        <v>153.69999999999982</v>
      </c>
      <c r="C1412">
        <f t="shared" si="84"/>
        <v>153.69999999999982</v>
      </c>
      <c r="D1412">
        <f t="shared" si="84"/>
        <v>153.69999999999982</v>
      </c>
      <c r="E1412">
        <f t="shared" si="84"/>
        <v>153.69999999999982</v>
      </c>
      <c r="F1412">
        <f t="shared" si="84"/>
        <v>153.69999999999982</v>
      </c>
      <c r="G1412">
        <f t="shared" si="84"/>
        <v>153.69999999999982</v>
      </c>
      <c r="H1412">
        <f t="shared" si="84"/>
        <v>153.69999999999982</v>
      </c>
      <c r="I1412">
        <f t="shared" si="84"/>
        <v>153.69999999999982</v>
      </c>
      <c r="J1412">
        <f t="shared" si="84"/>
        <v>153.69999999999982</v>
      </c>
      <c r="K1412">
        <f t="shared" si="84"/>
        <v>153.69999999999982</v>
      </c>
      <c r="L1412">
        <f t="shared" si="84"/>
        <v>153.69999999999982</v>
      </c>
      <c r="M1412">
        <f t="shared" si="84"/>
        <v>153.69999999999982</v>
      </c>
      <c r="N1412">
        <f t="shared" si="84"/>
        <v>153.69999999999982</v>
      </c>
      <c r="O1412">
        <f t="shared" si="84"/>
        <v>153.69999999999982</v>
      </c>
      <c r="P1412">
        <f t="shared" si="84"/>
        <v>153.69999999999982</v>
      </c>
      <c r="Q1412">
        <f t="shared" si="84"/>
        <v>153.69999999999982</v>
      </c>
      <c r="R1412">
        <f t="shared" si="84"/>
        <v>153.69999999999982</v>
      </c>
      <c r="S1412">
        <f t="shared" si="84"/>
        <v>153.69999999999982</v>
      </c>
      <c r="T1412">
        <f t="shared" si="84"/>
        <v>153.69999999999982</v>
      </c>
      <c r="W1412">
        <v>699</v>
      </c>
      <c r="X1412">
        <v>390.14</v>
      </c>
      <c r="Y1412">
        <v>85.86</v>
      </c>
      <c r="Z1412">
        <v>59.89</v>
      </c>
      <c r="AA1412">
        <v>27.45</v>
      </c>
      <c r="AB1412">
        <v>304.39</v>
      </c>
      <c r="AC1412">
        <v>162.88999999999999</v>
      </c>
      <c r="AD1412">
        <v>378.46</v>
      </c>
      <c r="AE1412">
        <v>329.41</v>
      </c>
      <c r="AF1412">
        <v>237.4</v>
      </c>
      <c r="AG1412">
        <v>281.95999999999998</v>
      </c>
      <c r="AH1412">
        <v>488.85</v>
      </c>
      <c r="AI1412">
        <v>239.5</v>
      </c>
      <c r="AJ1412">
        <v>285.63</v>
      </c>
      <c r="AK1412">
        <v>303.39999999999998</v>
      </c>
      <c r="AL1412">
        <v>214.14</v>
      </c>
      <c r="AM1412">
        <v>217.7</v>
      </c>
      <c r="AN1412">
        <v>234.69</v>
      </c>
      <c r="AO1412">
        <v>423.32</v>
      </c>
      <c r="AP1412">
        <v>347.75</v>
      </c>
    </row>
    <row r="1413" spans="1:42" x14ac:dyDescent="0.25">
      <c r="A1413">
        <v>700</v>
      </c>
      <c r="B1413">
        <f t="shared" si="84"/>
        <v>185.23333333333358</v>
      </c>
      <c r="C1413">
        <f t="shared" si="84"/>
        <v>185.23333333333358</v>
      </c>
      <c r="D1413">
        <f t="shared" si="84"/>
        <v>185.23333333333358</v>
      </c>
      <c r="E1413">
        <f t="shared" si="84"/>
        <v>185.23333333333358</v>
      </c>
      <c r="F1413">
        <f t="shared" si="84"/>
        <v>185.23333333333358</v>
      </c>
      <c r="G1413">
        <f t="shared" si="84"/>
        <v>185.23333333333358</v>
      </c>
      <c r="H1413">
        <f t="shared" si="84"/>
        <v>185.23333333333358</v>
      </c>
      <c r="I1413">
        <f t="shared" si="84"/>
        <v>185.23333333333358</v>
      </c>
      <c r="J1413">
        <f t="shared" si="84"/>
        <v>185.23333333333358</v>
      </c>
      <c r="K1413">
        <f t="shared" si="84"/>
        <v>185.23333333333358</v>
      </c>
      <c r="L1413">
        <f t="shared" si="84"/>
        <v>185.23333333333358</v>
      </c>
      <c r="M1413">
        <f t="shared" si="84"/>
        <v>185.23333333333358</v>
      </c>
      <c r="N1413">
        <f t="shared" si="84"/>
        <v>185.23333333333358</v>
      </c>
      <c r="O1413">
        <f t="shared" si="84"/>
        <v>185.23333333333358</v>
      </c>
      <c r="P1413">
        <f t="shared" si="84"/>
        <v>185.23333333333358</v>
      </c>
      <c r="Q1413">
        <f t="shared" si="84"/>
        <v>185.23333333333358</v>
      </c>
      <c r="R1413">
        <f t="shared" si="84"/>
        <v>185.23333333333358</v>
      </c>
      <c r="S1413">
        <f t="shared" si="84"/>
        <v>185.23333333333358</v>
      </c>
      <c r="T1413">
        <f t="shared" si="84"/>
        <v>185.23333333333358</v>
      </c>
      <c r="W1413">
        <v>700</v>
      </c>
      <c r="X1413">
        <v>361.44</v>
      </c>
      <c r="Y1413">
        <v>60.75</v>
      </c>
      <c r="Z1413">
        <v>38.130000000000003</v>
      </c>
      <c r="AA1413">
        <v>9.19</v>
      </c>
      <c r="AB1413">
        <v>308.75</v>
      </c>
      <c r="AC1413">
        <v>136.87</v>
      </c>
      <c r="AD1413">
        <v>371.7</v>
      </c>
      <c r="AE1413">
        <v>321.05</v>
      </c>
      <c r="AF1413">
        <v>237.09</v>
      </c>
      <c r="AG1413">
        <v>245</v>
      </c>
      <c r="AH1413">
        <v>469.07</v>
      </c>
      <c r="AI1413">
        <v>227.1</v>
      </c>
      <c r="AJ1413">
        <v>285.88</v>
      </c>
      <c r="AK1413">
        <v>282.49</v>
      </c>
      <c r="AL1413">
        <v>193.2</v>
      </c>
      <c r="AM1413">
        <v>198.57</v>
      </c>
      <c r="AN1413">
        <v>213.98</v>
      </c>
      <c r="AO1413">
        <v>395.72</v>
      </c>
      <c r="AP1413">
        <v>325.12</v>
      </c>
    </row>
    <row r="1414" spans="1:42" x14ac:dyDescent="0.25">
      <c r="A1414">
        <v>701</v>
      </c>
      <c r="B1414">
        <f t="shared" si="84"/>
        <v>11.199999999999932</v>
      </c>
      <c r="C1414">
        <f t="shared" si="84"/>
        <v>11.199999999999932</v>
      </c>
      <c r="D1414">
        <f t="shared" si="84"/>
        <v>11.199999999999932</v>
      </c>
      <c r="E1414">
        <f t="shared" si="84"/>
        <v>11.199999999999932</v>
      </c>
      <c r="F1414">
        <f t="shared" si="84"/>
        <v>11.199999999999932</v>
      </c>
      <c r="G1414">
        <f t="shared" si="84"/>
        <v>11.199999999999932</v>
      </c>
      <c r="H1414">
        <f t="shared" si="84"/>
        <v>11.199999999999932</v>
      </c>
      <c r="I1414">
        <f t="shared" si="84"/>
        <v>11.199999999999932</v>
      </c>
      <c r="J1414">
        <f t="shared" ref="J1414:T1414" si="85">IF($B$809=1,$B604,$C604)</f>
        <v>11.199999999999932</v>
      </c>
      <c r="K1414">
        <f t="shared" si="85"/>
        <v>11.199999999999932</v>
      </c>
      <c r="L1414">
        <f t="shared" si="85"/>
        <v>11.199999999999932</v>
      </c>
      <c r="M1414">
        <f t="shared" si="85"/>
        <v>11.199999999999932</v>
      </c>
      <c r="N1414">
        <f t="shared" si="85"/>
        <v>11.199999999999932</v>
      </c>
      <c r="O1414">
        <f t="shared" si="85"/>
        <v>11.199999999999932</v>
      </c>
      <c r="P1414">
        <f t="shared" si="85"/>
        <v>11.199999999999932</v>
      </c>
      <c r="Q1414">
        <f t="shared" si="85"/>
        <v>11.199999999999932</v>
      </c>
      <c r="R1414">
        <f t="shared" si="85"/>
        <v>11.199999999999932</v>
      </c>
      <c r="S1414">
        <f t="shared" si="85"/>
        <v>11.199999999999932</v>
      </c>
      <c r="T1414">
        <f t="shared" si="85"/>
        <v>11.199999999999932</v>
      </c>
      <c r="W1414">
        <v>701</v>
      </c>
      <c r="X1414">
        <v>372.99</v>
      </c>
      <c r="Y1414">
        <v>70.12</v>
      </c>
      <c r="Z1414">
        <v>39.409999999999997</v>
      </c>
      <c r="AA1414">
        <v>28.04</v>
      </c>
      <c r="AB1414">
        <v>300.3</v>
      </c>
      <c r="AC1414">
        <v>142.88</v>
      </c>
      <c r="AD1414">
        <v>364.06</v>
      </c>
      <c r="AE1414">
        <v>309.13</v>
      </c>
      <c r="AF1414">
        <v>220.93</v>
      </c>
      <c r="AG1414">
        <v>274.13</v>
      </c>
      <c r="AH1414">
        <v>504.13</v>
      </c>
      <c r="AI1414">
        <v>256.99</v>
      </c>
      <c r="AJ1414">
        <v>265.93</v>
      </c>
      <c r="AK1414">
        <v>292.04000000000002</v>
      </c>
      <c r="AL1414">
        <v>211.45</v>
      </c>
      <c r="AM1414">
        <v>212.19</v>
      </c>
      <c r="AN1414">
        <v>207.91</v>
      </c>
      <c r="AO1414">
        <v>412.65</v>
      </c>
      <c r="AP1414">
        <v>329.03</v>
      </c>
    </row>
    <row r="1415" spans="1:42" x14ac:dyDescent="0.25">
      <c r="A1415">
        <v>702</v>
      </c>
      <c r="B1415">
        <f t="shared" ref="B1415:T1428" si="86">IF($B$809=1,$B605,$C605)</f>
        <v>38.633333333333212</v>
      </c>
      <c r="C1415">
        <f t="shared" si="86"/>
        <v>38.633333333333212</v>
      </c>
      <c r="D1415">
        <f t="shared" si="86"/>
        <v>38.633333333333212</v>
      </c>
      <c r="E1415">
        <f t="shared" si="86"/>
        <v>38.633333333333212</v>
      </c>
      <c r="F1415">
        <f t="shared" si="86"/>
        <v>38.633333333333212</v>
      </c>
      <c r="G1415">
        <f t="shared" si="86"/>
        <v>38.633333333333212</v>
      </c>
      <c r="H1415">
        <f t="shared" si="86"/>
        <v>38.633333333333212</v>
      </c>
      <c r="I1415">
        <f t="shared" si="86"/>
        <v>38.633333333333212</v>
      </c>
      <c r="J1415">
        <f t="shared" si="86"/>
        <v>38.633333333333212</v>
      </c>
      <c r="K1415">
        <f t="shared" si="86"/>
        <v>38.633333333333212</v>
      </c>
      <c r="L1415">
        <f t="shared" si="86"/>
        <v>38.633333333333212</v>
      </c>
      <c r="M1415">
        <f t="shared" si="86"/>
        <v>38.633333333333212</v>
      </c>
      <c r="N1415">
        <f t="shared" si="86"/>
        <v>38.633333333333212</v>
      </c>
      <c r="O1415">
        <f t="shared" si="86"/>
        <v>38.633333333333212</v>
      </c>
      <c r="P1415">
        <f t="shared" si="86"/>
        <v>38.633333333333212</v>
      </c>
      <c r="Q1415">
        <f t="shared" si="86"/>
        <v>38.633333333333212</v>
      </c>
      <c r="R1415">
        <f t="shared" si="86"/>
        <v>38.633333333333212</v>
      </c>
      <c r="S1415">
        <f t="shared" si="86"/>
        <v>38.633333333333212</v>
      </c>
      <c r="T1415">
        <f t="shared" si="86"/>
        <v>38.633333333333212</v>
      </c>
      <c r="W1415">
        <v>702</v>
      </c>
      <c r="X1415">
        <v>370.01</v>
      </c>
      <c r="Y1415">
        <v>61.98</v>
      </c>
      <c r="Z1415">
        <v>34.880000000000003</v>
      </c>
      <c r="AA1415">
        <v>8.39</v>
      </c>
      <c r="AB1415">
        <v>306.73</v>
      </c>
      <c r="AC1415">
        <v>140.49</v>
      </c>
      <c r="AD1415">
        <v>377.74</v>
      </c>
      <c r="AE1415">
        <v>327.43</v>
      </c>
      <c r="AF1415">
        <v>237.39</v>
      </c>
      <c r="AG1415">
        <v>262.42</v>
      </c>
      <c r="AH1415">
        <v>468.53</v>
      </c>
      <c r="AI1415">
        <v>234.2</v>
      </c>
      <c r="AJ1415">
        <v>287.25</v>
      </c>
      <c r="AK1415">
        <v>265.75</v>
      </c>
      <c r="AL1415">
        <v>187.63</v>
      </c>
      <c r="AM1415">
        <v>211.47</v>
      </c>
      <c r="AN1415">
        <v>205.22</v>
      </c>
      <c r="AO1415">
        <v>417.07</v>
      </c>
      <c r="AP1415">
        <v>304.48</v>
      </c>
    </row>
    <row r="1416" spans="1:42" x14ac:dyDescent="0.25">
      <c r="A1416">
        <v>703</v>
      </c>
      <c r="B1416">
        <f t="shared" si="86"/>
        <v>589.60000000000036</v>
      </c>
      <c r="C1416">
        <f t="shared" si="86"/>
        <v>589.60000000000036</v>
      </c>
      <c r="D1416">
        <f t="shared" si="86"/>
        <v>589.60000000000036</v>
      </c>
      <c r="E1416">
        <f t="shared" si="86"/>
        <v>589.60000000000036</v>
      </c>
      <c r="F1416">
        <f t="shared" si="86"/>
        <v>589.60000000000036</v>
      </c>
      <c r="G1416">
        <f t="shared" si="86"/>
        <v>589.60000000000036</v>
      </c>
      <c r="H1416">
        <f t="shared" si="86"/>
        <v>589.60000000000036</v>
      </c>
      <c r="I1416">
        <f t="shared" si="86"/>
        <v>589.60000000000036</v>
      </c>
      <c r="J1416">
        <f t="shared" si="86"/>
        <v>589.60000000000036</v>
      </c>
      <c r="K1416">
        <f t="shared" si="86"/>
        <v>589.60000000000036</v>
      </c>
      <c r="L1416">
        <f t="shared" si="86"/>
        <v>589.60000000000036</v>
      </c>
      <c r="M1416">
        <f t="shared" si="86"/>
        <v>589.60000000000036</v>
      </c>
      <c r="N1416">
        <f t="shared" si="86"/>
        <v>589.60000000000036</v>
      </c>
      <c r="O1416">
        <f t="shared" si="86"/>
        <v>589.60000000000036</v>
      </c>
      <c r="P1416">
        <f t="shared" si="86"/>
        <v>589.60000000000036</v>
      </c>
      <c r="Q1416">
        <f t="shared" si="86"/>
        <v>589.60000000000036</v>
      </c>
      <c r="R1416">
        <f t="shared" si="86"/>
        <v>589.60000000000036</v>
      </c>
      <c r="S1416">
        <f t="shared" si="86"/>
        <v>589.60000000000036</v>
      </c>
      <c r="T1416">
        <f t="shared" si="86"/>
        <v>589.60000000000036</v>
      </c>
      <c r="W1416">
        <v>703</v>
      </c>
      <c r="X1416">
        <v>355.97</v>
      </c>
      <c r="Y1416">
        <v>75.05</v>
      </c>
      <c r="Z1416">
        <v>45.1</v>
      </c>
      <c r="AA1416">
        <v>0.55000000000000004</v>
      </c>
      <c r="AB1416">
        <v>295.2</v>
      </c>
      <c r="AC1416">
        <v>149.97</v>
      </c>
      <c r="AD1416">
        <v>404.28</v>
      </c>
      <c r="AE1416">
        <v>318.77</v>
      </c>
      <c r="AF1416">
        <v>245.31</v>
      </c>
      <c r="AG1416">
        <v>237.66</v>
      </c>
      <c r="AH1416">
        <v>484.76</v>
      </c>
      <c r="AI1416">
        <v>225.05</v>
      </c>
      <c r="AJ1416">
        <v>292.38</v>
      </c>
      <c r="AK1416">
        <v>284.7</v>
      </c>
      <c r="AL1416">
        <v>195.76</v>
      </c>
      <c r="AM1416">
        <v>215.82</v>
      </c>
      <c r="AN1416">
        <v>215.02</v>
      </c>
      <c r="AO1416">
        <v>425.35</v>
      </c>
      <c r="AP1416">
        <v>343.36</v>
      </c>
    </row>
    <row r="1417" spans="1:42" x14ac:dyDescent="0.25">
      <c r="A1417">
        <v>704</v>
      </c>
      <c r="B1417">
        <f t="shared" si="86"/>
        <v>234.84444444444398</v>
      </c>
      <c r="C1417">
        <f t="shared" si="86"/>
        <v>234.84444444444398</v>
      </c>
      <c r="D1417">
        <f t="shared" si="86"/>
        <v>234.84444444444398</v>
      </c>
      <c r="E1417">
        <f t="shared" si="86"/>
        <v>234.84444444444398</v>
      </c>
      <c r="F1417">
        <f t="shared" si="86"/>
        <v>234.84444444444398</v>
      </c>
      <c r="G1417">
        <f t="shared" si="86"/>
        <v>234.84444444444398</v>
      </c>
      <c r="H1417">
        <f t="shared" si="86"/>
        <v>234.84444444444398</v>
      </c>
      <c r="I1417">
        <f t="shared" si="86"/>
        <v>234.84444444444398</v>
      </c>
      <c r="J1417">
        <f t="shared" si="86"/>
        <v>234.84444444444398</v>
      </c>
      <c r="K1417">
        <f t="shared" si="86"/>
        <v>234.84444444444398</v>
      </c>
      <c r="L1417">
        <f t="shared" si="86"/>
        <v>234.84444444444398</v>
      </c>
      <c r="M1417">
        <f t="shared" si="86"/>
        <v>234.84444444444398</v>
      </c>
      <c r="N1417">
        <f t="shared" si="86"/>
        <v>234.84444444444398</v>
      </c>
      <c r="O1417">
        <f t="shared" si="86"/>
        <v>234.84444444444398</v>
      </c>
      <c r="P1417">
        <f t="shared" si="86"/>
        <v>234.84444444444398</v>
      </c>
      <c r="Q1417">
        <f t="shared" si="86"/>
        <v>234.84444444444398</v>
      </c>
      <c r="R1417">
        <f t="shared" si="86"/>
        <v>234.84444444444398</v>
      </c>
      <c r="S1417">
        <f t="shared" si="86"/>
        <v>234.84444444444398</v>
      </c>
      <c r="T1417">
        <f t="shared" si="86"/>
        <v>234.84444444444398</v>
      </c>
      <c r="W1417">
        <v>704</v>
      </c>
      <c r="X1417">
        <v>353.39</v>
      </c>
      <c r="Y1417">
        <v>67.03</v>
      </c>
      <c r="Z1417">
        <v>76.81</v>
      </c>
      <c r="AA1417">
        <v>37.14</v>
      </c>
      <c r="AB1417">
        <v>261.35000000000002</v>
      </c>
      <c r="AC1417">
        <v>139.88</v>
      </c>
      <c r="AD1417">
        <v>424.77</v>
      </c>
      <c r="AE1417">
        <v>361.98</v>
      </c>
      <c r="AF1417">
        <v>297.3</v>
      </c>
      <c r="AG1417">
        <v>233.1</v>
      </c>
      <c r="AH1417">
        <v>441.15</v>
      </c>
      <c r="AI1417">
        <v>177.76</v>
      </c>
      <c r="AJ1417">
        <v>275.98</v>
      </c>
      <c r="AK1417">
        <v>282.87</v>
      </c>
      <c r="AL1417">
        <v>198.74</v>
      </c>
      <c r="AM1417">
        <v>198.5</v>
      </c>
      <c r="AN1417">
        <v>218.37</v>
      </c>
      <c r="AO1417">
        <v>406.6</v>
      </c>
      <c r="AP1417">
        <v>313.02999999999997</v>
      </c>
    </row>
    <row r="1418" spans="1:42" x14ac:dyDescent="0.25">
      <c r="A1418">
        <v>705</v>
      </c>
      <c r="B1418">
        <f t="shared" si="86"/>
        <v>63.46666666666647</v>
      </c>
      <c r="C1418">
        <f t="shared" si="86"/>
        <v>63.46666666666647</v>
      </c>
      <c r="D1418">
        <f t="shared" si="86"/>
        <v>63.46666666666647</v>
      </c>
      <c r="E1418">
        <f t="shared" si="86"/>
        <v>63.46666666666647</v>
      </c>
      <c r="F1418">
        <f t="shared" si="86"/>
        <v>63.46666666666647</v>
      </c>
      <c r="G1418">
        <f t="shared" si="86"/>
        <v>63.46666666666647</v>
      </c>
      <c r="H1418">
        <f t="shared" si="86"/>
        <v>63.46666666666647</v>
      </c>
      <c r="I1418">
        <f t="shared" si="86"/>
        <v>63.46666666666647</v>
      </c>
      <c r="J1418">
        <f t="shared" si="86"/>
        <v>63.46666666666647</v>
      </c>
      <c r="K1418">
        <f t="shared" si="86"/>
        <v>63.46666666666647</v>
      </c>
      <c r="L1418">
        <f t="shared" si="86"/>
        <v>63.46666666666647</v>
      </c>
      <c r="M1418">
        <f t="shared" si="86"/>
        <v>63.46666666666647</v>
      </c>
      <c r="N1418">
        <f t="shared" si="86"/>
        <v>63.46666666666647</v>
      </c>
      <c r="O1418">
        <f t="shared" si="86"/>
        <v>63.46666666666647</v>
      </c>
      <c r="P1418">
        <f t="shared" si="86"/>
        <v>63.46666666666647</v>
      </c>
      <c r="Q1418">
        <f t="shared" si="86"/>
        <v>63.46666666666647</v>
      </c>
      <c r="R1418">
        <f t="shared" si="86"/>
        <v>63.46666666666647</v>
      </c>
      <c r="S1418">
        <f t="shared" si="86"/>
        <v>63.46666666666647</v>
      </c>
      <c r="T1418">
        <f t="shared" si="86"/>
        <v>63.46666666666647</v>
      </c>
      <c r="W1418">
        <v>705</v>
      </c>
      <c r="X1418">
        <v>379.01</v>
      </c>
      <c r="Y1418">
        <v>80.23</v>
      </c>
      <c r="Z1418">
        <v>56.34</v>
      </c>
      <c r="AA1418">
        <v>11.25</v>
      </c>
      <c r="AB1418">
        <v>263.92</v>
      </c>
      <c r="AC1418">
        <v>158.57</v>
      </c>
      <c r="AD1418">
        <v>391.14</v>
      </c>
      <c r="AE1418">
        <v>335.31</v>
      </c>
      <c r="AF1418">
        <v>273.73</v>
      </c>
      <c r="AG1418">
        <v>241.18</v>
      </c>
      <c r="AH1418">
        <v>473.18</v>
      </c>
      <c r="AI1418">
        <v>206.89</v>
      </c>
      <c r="AJ1418">
        <v>299.55</v>
      </c>
      <c r="AK1418">
        <v>289.52999999999997</v>
      </c>
      <c r="AL1418">
        <v>207.75</v>
      </c>
      <c r="AM1418">
        <v>228.82</v>
      </c>
      <c r="AN1418">
        <v>227.47</v>
      </c>
      <c r="AO1418">
        <v>428.97</v>
      </c>
      <c r="AP1418">
        <v>320.61</v>
      </c>
    </row>
    <row r="1419" spans="1:42" x14ac:dyDescent="0.25">
      <c r="A1419">
        <v>706</v>
      </c>
      <c r="B1419">
        <f t="shared" si="86"/>
        <v>14.599999999999966</v>
      </c>
      <c r="C1419">
        <f t="shared" si="86"/>
        <v>14.599999999999966</v>
      </c>
      <c r="D1419">
        <f t="shared" si="86"/>
        <v>14.599999999999966</v>
      </c>
      <c r="E1419">
        <f t="shared" si="86"/>
        <v>14.599999999999966</v>
      </c>
      <c r="F1419">
        <f t="shared" si="86"/>
        <v>14.599999999999966</v>
      </c>
      <c r="G1419">
        <f t="shared" si="86"/>
        <v>14.599999999999966</v>
      </c>
      <c r="H1419">
        <f t="shared" si="86"/>
        <v>14.599999999999966</v>
      </c>
      <c r="I1419">
        <f t="shared" si="86"/>
        <v>14.599999999999966</v>
      </c>
      <c r="J1419">
        <f t="shared" si="86"/>
        <v>14.599999999999966</v>
      </c>
      <c r="K1419">
        <f t="shared" si="86"/>
        <v>14.599999999999966</v>
      </c>
      <c r="L1419">
        <f t="shared" si="86"/>
        <v>14.599999999999966</v>
      </c>
      <c r="M1419">
        <f t="shared" si="86"/>
        <v>14.599999999999966</v>
      </c>
      <c r="N1419">
        <f t="shared" si="86"/>
        <v>14.599999999999966</v>
      </c>
      <c r="O1419">
        <f t="shared" si="86"/>
        <v>14.599999999999966</v>
      </c>
      <c r="P1419">
        <f t="shared" si="86"/>
        <v>14.599999999999966</v>
      </c>
      <c r="Q1419">
        <f t="shared" si="86"/>
        <v>14.599999999999966</v>
      </c>
      <c r="R1419">
        <f t="shared" si="86"/>
        <v>14.599999999999966</v>
      </c>
      <c r="S1419">
        <f t="shared" si="86"/>
        <v>14.599999999999966</v>
      </c>
      <c r="T1419">
        <f t="shared" si="86"/>
        <v>14.599999999999966</v>
      </c>
      <c r="W1419">
        <v>706</v>
      </c>
      <c r="X1419">
        <v>383.33</v>
      </c>
      <c r="Y1419">
        <v>78.98</v>
      </c>
      <c r="Z1419">
        <v>60.01</v>
      </c>
      <c r="AA1419">
        <v>17.41</v>
      </c>
      <c r="AB1419">
        <v>262.77</v>
      </c>
      <c r="AC1419">
        <v>157.53</v>
      </c>
      <c r="AD1419">
        <v>421.4</v>
      </c>
      <c r="AE1419">
        <v>342.53</v>
      </c>
      <c r="AF1419">
        <v>279.33999999999997</v>
      </c>
      <c r="AG1419">
        <v>228.5</v>
      </c>
      <c r="AH1419">
        <v>467.51</v>
      </c>
      <c r="AI1419">
        <v>209.8</v>
      </c>
      <c r="AJ1419">
        <v>284.52999999999997</v>
      </c>
      <c r="AK1419">
        <v>302</v>
      </c>
      <c r="AL1419">
        <v>211.06</v>
      </c>
      <c r="AM1419">
        <v>224.86</v>
      </c>
      <c r="AN1419">
        <v>211.25</v>
      </c>
      <c r="AO1419">
        <v>433.37</v>
      </c>
      <c r="AP1419">
        <v>319.02999999999997</v>
      </c>
    </row>
    <row r="1420" spans="1:42" x14ac:dyDescent="0.25">
      <c r="A1420">
        <v>707</v>
      </c>
      <c r="B1420">
        <f t="shared" si="86"/>
        <v>60.111111111111086</v>
      </c>
      <c r="C1420">
        <f t="shared" si="86"/>
        <v>60.111111111111086</v>
      </c>
      <c r="D1420">
        <f t="shared" si="86"/>
        <v>60.111111111111086</v>
      </c>
      <c r="E1420">
        <f t="shared" si="86"/>
        <v>60.111111111111086</v>
      </c>
      <c r="F1420">
        <f t="shared" si="86"/>
        <v>60.111111111111086</v>
      </c>
      <c r="G1420">
        <f t="shared" si="86"/>
        <v>60.111111111111086</v>
      </c>
      <c r="H1420">
        <f t="shared" si="86"/>
        <v>60.111111111111086</v>
      </c>
      <c r="I1420">
        <f t="shared" si="86"/>
        <v>60.111111111111086</v>
      </c>
      <c r="J1420">
        <f t="shared" si="86"/>
        <v>60.111111111111086</v>
      </c>
      <c r="K1420">
        <f t="shared" si="86"/>
        <v>60.111111111111086</v>
      </c>
      <c r="L1420">
        <f t="shared" si="86"/>
        <v>60.111111111111086</v>
      </c>
      <c r="M1420">
        <f t="shared" si="86"/>
        <v>60.111111111111086</v>
      </c>
      <c r="N1420">
        <f t="shared" si="86"/>
        <v>60.111111111111086</v>
      </c>
      <c r="O1420">
        <f t="shared" si="86"/>
        <v>60.111111111111086</v>
      </c>
      <c r="P1420">
        <f t="shared" si="86"/>
        <v>60.111111111111086</v>
      </c>
      <c r="Q1420">
        <f t="shared" si="86"/>
        <v>60.111111111111086</v>
      </c>
      <c r="R1420">
        <f t="shared" si="86"/>
        <v>60.111111111111086</v>
      </c>
      <c r="S1420">
        <f t="shared" si="86"/>
        <v>60.111111111111086</v>
      </c>
      <c r="T1420">
        <f t="shared" si="86"/>
        <v>60.111111111111086</v>
      </c>
      <c r="W1420">
        <v>707</v>
      </c>
      <c r="X1420">
        <v>369.1</v>
      </c>
      <c r="Y1420">
        <v>61.17</v>
      </c>
      <c r="Z1420">
        <v>77.08</v>
      </c>
      <c r="AA1420">
        <v>33.14</v>
      </c>
      <c r="AB1420">
        <v>260.12</v>
      </c>
      <c r="AC1420">
        <v>137.26</v>
      </c>
      <c r="AD1420">
        <v>410</v>
      </c>
      <c r="AE1420">
        <v>352.6</v>
      </c>
      <c r="AF1420">
        <v>295.77999999999997</v>
      </c>
      <c r="AG1420">
        <v>224.25</v>
      </c>
      <c r="AH1420">
        <v>454.14</v>
      </c>
      <c r="AI1420">
        <v>194.35</v>
      </c>
      <c r="AJ1420">
        <v>283.97000000000003</v>
      </c>
      <c r="AK1420">
        <v>287.08</v>
      </c>
      <c r="AL1420">
        <v>194.29</v>
      </c>
      <c r="AM1420">
        <v>199</v>
      </c>
      <c r="AN1420">
        <v>212.25</v>
      </c>
      <c r="AO1420">
        <v>425.7</v>
      </c>
      <c r="AP1420">
        <v>320.91000000000003</v>
      </c>
    </row>
    <row r="1421" spans="1:42" x14ac:dyDescent="0.25">
      <c r="A1421">
        <v>708</v>
      </c>
      <c r="B1421">
        <f t="shared" si="86"/>
        <v>36.644444444444616</v>
      </c>
      <c r="C1421">
        <f t="shared" si="86"/>
        <v>36.644444444444616</v>
      </c>
      <c r="D1421">
        <f t="shared" si="86"/>
        <v>36.644444444444616</v>
      </c>
      <c r="E1421">
        <f t="shared" si="86"/>
        <v>36.644444444444616</v>
      </c>
      <c r="F1421">
        <f t="shared" si="86"/>
        <v>36.644444444444616</v>
      </c>
      <c r="G1421">
        <f t="shared" si="86"/>
        <v>36.644444444444616</v>
      </c>
      <c r="H1421">
        <f t="shared" si="86"/>
        <v>36.644444444444616</v>
      </c>
      <c r="I1421">
        <f t="shared" si="86"/>
        <v>36.644444444444616</v>
      </c>
      <c r="J1421">
        <f t="shared" si="86"/>
        <v>36.644444444444616</v>
      </c>
      <c r="K1421">
        <f t="shared" si="86"/>
        <v>36.644444444444616</v>
      </c>
      <c r="L1421">
        <f t="shared" si="86"/>
        <v>36.644444444444616</v>
      </c>
      <c r="M1421">
        <f t="shared" si="86"/>
        <v>36.644444444444616</v>
      </c>
      <c r="N1421">
        <f t="shared" si="86"/>
        <v>36.644444444444616</v>
      </c>
      <c r="O1421">
        <f t="shared" si="86"/>
        <v>36.644444444444616</v>
      </c>
      <c r="P1421">
        <f t="shared" si="86"/>
        <v>36.644444444444616</v>
      </c>
      <c r="Q1421">
        <f t="shared" si="86"/>
        <v>36.644444444444616</v>
      </c>
      <c r="R1421">
        <f t="shared" si="86"/>
        <v>36.644444444444616</v>
      </c>
      <c r="S1421">
        <f t="shared" si="86"/>
        <v>36.644444444444616</v>
      </c>
      <c r="T1421">
        <f t="shared" si="86"/>
        <v>36.644444444444616</v>
      </c>
      <c r="W1421">
        <v>708</v>
      </c>
      <c r="X1421">
        <v>332.07</v>
      </c>
      <c r="Y1421">
        <v>73.760000000000005</v>
      </c>
      <c r="Z1421">
        <v>89.01</v>
      </c>
      <c r="AA1421">
        <v>46.75</v>
      </c>
      <c r="AB1421">
        <v>249.24</v>
      </c>
      <c r="AC1421">
        <v>155.66999999999999</v>
      </c>
      <c r="AD1421">
        <v>432.78</v>
      </c>
      <c r="AE1421">
        <v>362.89</v>
      </c>
      <c r="AF1421">
        <v>285.89999999999998</v>
      </c>
      <c r="AG1421">
        <v>197.99</v>
      </c>
      <c r="AH1421">
        <v>407.67</v>
      </c>
      <c r="AI1421">
        <v>178.28</v>
      </c>
      <c r="AJ1421">
        <v>283.20999999999998</v>
      </c>
      <c r="AK1421">
        <v>292.2</v>
      </c>
      <c r="AL1421">
        <v>185.87</v>
      </c>
      <c r="AM1421">
        <v>187.23</v>
      </c>
      <c r="AN1421">
        <v>179.18</v>
      </c>
      <c r="AO1421">
        <v>395.99</v>
      </c>
      <c r="AP1421">
        <v>327.44</v>
      </c>
    </row>
    <row r="1422" spans="1:42" x14ac:dyDescent="0.25">
      <c r="A1422">
        <v>710</v>
      </c>
      <c r="B1422">
        <f t="shared" si="86"/>
        <v>50.766666666666879</v>
      </c>
      <c r="C1422">
        <f t="shared" si="86"/>
        <v>50.766666666666879</v>
      </c>
      <c r="D1422">
        <f t="shared" si="86"/>
        <v>50.766666666666879</v>
      </c>
      <c r="E1422">
        <f t="shared" si="86"/>
        <v>50.766666666666879</v>
      </c>
      <c r="F1422">
        <f t="shared" si="86"/>
        <v>50.766666666666879</v>
      </c>
      <c r="G1422">
        <f t="shared" si="86"/>
        <v>50.766666666666879</v>
      </c>
      <c r="H1422">
        <f t="shared" si="86"/>
        <v>50.766666666666879</v>
      </c>
      <c r="I1422">
        <f t="shared" si="86"/>
        <v>50.766666666666879</v>
      </c>
      <c r="J1422">
        <f t="shared" si="86"/>
        <v>50.766666666666879</v>
      </c>
      <c r="K1422">
        <f t="shared" si="86"/>
        <v>50.766666666666879</v>
      </c>
      <c r="L1422">
        <f t="shared" si="86"/>
        <v>50.766666666666879</v>
      </c>
      <c r="M1422">
        <f t="shared" si="86"/>
        <v>50.766666666666879</v>
      </c>
      <c r="N1422">
        <f t="shared" si="86"/>
        <v>50.766666666666879</v>
      </c>
      <c r="O1422">
        <f t="shared" si="86"/>
        <v>50.766666666666879</v>
      </c>
      <c r="P1422">
        <f t="shared" si="86"/>
        <v>50.766666666666879</v>
      </c>
      <c r="Q1422">
        <f t="shared" si="86"/>
        <v>50.766666666666879</v>
      </c>
      <c r="R1422">
        <f t="shared" si="86"/>
        <v>50.766666666666879</v>
      </c>
      <c r="S1422">
        <f t="shared" si="86"/>
        <v>50.766666666666879</v>
      </c>
      <c r="T1422">
        <f t="shared" si="86"/>
        <v>50.766666666666879</v>
      </c>
      <c r="W1422">
        <v>710</v>
      </c>
      <c r="X1422">
        <v>421.42</v>
      </c>
      <c r="Y1422">
        <v>135.13999999999999</v>
      </c>
      <c r="Z1422">
        <v>106.62</v>
      </c>
      <c r="AA1422">
        <v>61.79</v>
      </c>
      <c r="AB1422">
        <v>359.29</v>
      </c>
      <c r="AC1422">
        <v>213.02</v>
      </c>
      <c r="AD1422">
        <v>416.99</v>
      </c>
      <c r="AE1422">
        <v>372.7</v>
      </c>
      <c r="AF1422">
        <v>259.67</v>
      </c>
      <c r="AG1422">
        <v>318.2</v>
      </c>
      <c r="AH1422">
        <v>556.79</v>
      </c>
      <c r="AI1422">
        <v>275.55</v>
      </c>
      <c r="AJ1422">
        <v>343.5</v>
      </c>
      <c r="AK1422">
        <v>347.66</v>
      </c>
      <c r="AL1422">
        <v>258.62</v>
      </c>
      <c r="AM1422">
        <v>274.83999999999997</v>
      </c>
      <c r="AN1422">
        <v>270.29000000000002</v>
      </c>
      <c r="AO1422">
        <v>490.27</v>
      </c>
      <c r="AP1422">
        <v>404.9</v>
      </c>
    </row>
    <row r="1423" spans="1:42" x14ac:dyDescent="0.25">
      <c r="A1423">
        <v>712</v>
      </c>
      <c r="B1423">
        <f t="shared" si="86"/>
        <v>47.133333333333212</v>
      </c>
      <c r="C1423">
        <f t="shared" si="86"/>
        <v>47.133333333333212</v>
      </c>
      <c r="D1423">
        <f t="shared" si="86"/>
        <v>47.133333333333212</v>
      </c>
      <c r="E1423">
        <f t="shared" si="86"/>
        <v>47.133333333333212</v>
      </c>
      <c r="F1423">
        <f t="shared" si="86"/>
        <v>47.133333333333212</v>
      </c>
      <c r="G1423">
        <f t="shared" si="86"/>
        <v>47.133333333333212</v>
      </c>
      <c r="H1423">
        <f t="shared" si="86"/>
        <v>47.133333333333212</v>
      </c>
      <c r="I1423">
        <f t="shared" si="86"/>
        <v>47.133333333333212</v>
      </c>
      <c r="J1423">
        <f t="shared" si="86"/>
        <v>47.133333333333212</v>
      </c>
      <c r="K1423">
        <f t="shared" si="86"/>
        <v>47.133333333333212</v>
      </c>
      <c r="L1423">
        <f t="shared" si="86"/>
        <v>47.133333333333212</v>
      </c>
      <c r="M1423">
        <f t="shared" si="86"/>
        <v>47.133333333333212</v>
      </c>
      <c r="N1423">
        <f t="shared" si="86"/>
        <v>47.133333333333212</v>
      </c>
      <c r="O1423">
        <f t="shared" si="86"/>
        <v>47.133333333333212</v>
      </c>
      <c r="P1423">
        <f t="shared" si="86"/>
        <v>47.133333333333212</v>
      </c>
      <c r="Q1423">
        <f t="shared" si="86"/>
        <v>47.133333333333212</v>
      </c>
      <c r="R1423">
        <f t="shared" si="86"/>
        <v>47.133333333333212</v>
      </c>
      <c r="S1423">
        <f t="shared" si="86"/>
        <v>47.133333333333212</v>
      </c>
      <c r="T1423">
        <f t="shared" si="86"/>
        <v>47.133333333333212</v>
      </c>
      <c r="W1423">
        <v>712</v>
      </c>
      <c r="X1423">
        <v>338.06</v>
      </c>
      <c r="Y1423">
        <v>42.66</v>
      </c>
      <c r="Z1423">
        <v>33.08</v>
      </c>
      <c r="AA1423">
        <v>75.19</v>
      </c>
      <c r="AB1423">
        <v>336.45</v>
      </c>
      <c r="AC1423">
        <v>82.95</v>
      </c>
      <c r="AD1423">
        <v>338.23</v>
      </c>
      <c r="AE1423">
        <v>280.92</v>
      </c>
      <c r="AF1423">
        <v>204.97</v>
      </c>
      <c r="AG1423">
        <v>289.22000000000003</v>
      </c>
      <c r="AH1423">
        <v>515.37</v>
      </c>
      <c r="AI1423">
        <v>279.83999999999997</v>
      </c>
      <c r="AJ1423">
        <v>212.59</v>
      </c>
      <c r="AK1423">
        <v>212.18</v>
      </c>
      <c r="AL1423">
        <v>161.5</v>
      </c>
      <c r="AM1423">
        <v>183.67</v>
      </c>
      <c r="AN1423">
        <v>174.73</v>
      </c>
      <c r="AO1423">
        <v>384.8</v>
      </c>
      <c r="AP1423">
        <v>244.03</v>
      </c>
    </row>
    <row r="1424" spans="1:42" x14ac:dyDescent="0.25">
      <c r="A1424">
        <v>713</v>
      </c>
      <c r="B1424">
        <f t="shared" si="86"/>
        <v>113.45555555555575</v>
      </c>
      <c r="C1424">
        <f t="shared" si="86"/>
        <v>113.45555555555575</v>
      </c>
      <c r="D1424">
        <f t="shared" si="86"/>
        <v>113.45555555555575</v>
      </c>
      <c r="E1424">
        <f t="shared" si="86"/>
        <v>113.45555555555575</v>
      </c>
      <c r="F1424">
        <f t="shared" si="86"/>
        <v>113.45555555555575</v>
      </c>
      <c r="G1424">
        <f t="shared" si="86"/>
        <v>113.45555555555575</v>
      </c>
      <c r="H1424">
        <f t="shared" si="86"/>
        <v>113.45555555555575</v>
      </c>
      <c r="I1424">
        <f t="shared" si="86"/>
        <v>113.45555555555575</v>
      </c>
      <c r="J1424">
        <f t="shared" si="86"/>
        <v>113.45555555555575</v>
      </c>
      <c r="K1424">
        <f t="shared" si="86"/>
        <v>113.45555555555575</v>
      </c>
      <c r="L1424">
        <f t="shared" si="86"/>
        <v>113.45555555555575</v>
      </c>
      <c r="M1424">
        <f t="shared" si="86"/>
        <v>113.45555555555575</v>
      </c>
      <c r="N1424">
        <f t="shared" si="86"/>
        <v>113.45555555555575</v>
      </c>
      <c r="O1424">
        <f t="shared" si="86"/>
        <v>113.45555555555575</v>
      </c>
      <c r="P1424">
        <f t="shared" si="86"/>
        <v>113.45555555555575</v>
      </c>
      <c r="Q1424">
        <f t="shared" si="86"/>
        <v>113.45555555555575</v>
      </c>
      <c r="R1424">
        <f t="shared" si="86"/>
        <v>113.45555555555575</v>
      </c>
      <c r="S1424">
        <f t="shared" si="86"/>
        <v>113.45555555555575</v>
      </c>
      <c r="T1424">
        <f t="shared" si="86"/>
        <v>113.45555555555575</v>
      </c>
      <c r="W1424">
        <v>713</v>
      </c>
      <c r="X1424">
        <v>442.52</v>
      </c>
      <c r="Y1424">
        <v>145.15</v>
      </c>
      <c r="Z1424">
        <v>116.71</v>
      </c>
      <c r="AA1424">
        <v>68.989999999999995</v>
      </c>
      <c r="AB1424">
        <v>366.06</v>
      </c>
      <c r="AC1424">
        <v>223.45</v>
      </c>
      <c r="AD1424">
        <v>427.98</v>
      </c>
      <c r="AE1424">
        <v>389.01</v>
      </c>
      <c r="AF1424">
        <v>284.12</v>
      </c>
      <c r="AG1424">
        <v>306.56</v>
      </c>
      <c r="AH1424">
        <v>524.13</v>
      </c>
      <c r="AI1424">
        <v>298.18</v>
      </c>
      <c r="AJ1424">
        <v>355.39</v>
      </c>
      <c r="AK1424">
        <v>362.94</v>
      </c>
      <c r="AL1424">
        <v>260.19</v>
      </c>
      <c r="AM1424">
        <v>284.52</v>
      </c>
      <c r="AN1424">
        <v>278.39</v>
      </c>
      <c r="AO1424">
        <v>467.89</v>
      </c>
      <c r="AP1424">
        <v>391.23</v>
      </c>
    </row>
    <row r="1425" spans="1:42" x14ac:dyDescent="0.25">
      <c r="A1425">
        <v>715</v>
      </c>
      <c r="B1425">
        <f t="shared" si="86"/>
        <v>135.78888888888878</v>
      </c>
      <c r="C1425">
        <f t="shared" si="86"/>
        <v>135.78888888888878</v>
      </c>
      <c r="D1425">
        <f t="shared" si="86"/>
        <v>135.78888888888878</v>
      </c>
      <c r="E1425">
        <f t="shared" si="86"/>
        <v>135.78888888888878</v>
      </c>
      <c r="F1425">
        <f t="shared" si="86"/>
        <v>135.78888888888878</v>
      </c>
      <c r="G1425">
        <f t="shared" si="86"/>
        <v>135.78888888888878</v>
      </c>
      <c r="H1425">
        <f t="shared" si="86"/>
        <v>135.78888888888878</v>
      </c>
      <c r="I1425">
        <f t="shared" si="86"/>
        <v>135.78888888888878</v>
      </c>
      <c r="J1425">
        <f t="shared" si="86"/>
        <v>135.78888888888878</v>
      </c>
      <c r="K1425">
        <f t="shared" si="86"/>
        <v>135.78888888888878</v>
      </c>
      <c r="L1425">
        <f t="shared" si="86"/>
        <v>135.78888888888878</v>
      </c>
      <c r="M1425">
        <f t="shared" si="86"/>
        <v>135.78888888888878</v>
      </c>
      <c r="N1425">
        <f t="shared" si="86"/>
        <v>135.78888888888878</v>
      </c>
      <c r="O1425">
        <f t="shared" si="86"/>
        <v>135.78888888888878</v>
      </c>
      <c r="P1425">
        <f t="shared" si="86"/>
        <v>135.78888888888878</v>
      </c>
      <c r="Q1425">
        <f t="shared" si="86"/>
        <v>135.78888888888878</v>
      </c>
      <c r="R1425">
        <f t="shared" si="86"/>
        <v>135.78888888888878</v>
      </c>
      <c r="S1425">
        <f t="shared" si="86"/>
        <v>135.78888888888878</v>
      </c>
      <c r="T1425">
        <f t="shared" si="86"/>
        <v>135.78888888888878</v>
      </c>
      <c r="W1425">
        <v>715</v>
      </c>
      <c r="X1425">
        <v>290.02999999999997</v>
      </c>
      <c r="Y1425">
        <v>67.180000000000007</v>
      </c>
      <c r="Z1425">
        <v>88.18</v>
      </c>
      <c r="AA1425">
        <v>125.42</v>
      </c>
      <c r="AB1425">
        <v>348.2</v>
      </c>
      <c r="AC1425">
        <v>25.88</v>
      </c>
      <c r="AD1425">
        <v>326.70999999999998</v>
      </c>
      <c r="AE1425">
        <v>261.81</v>
      </c>
      <c r="AF1425">
        <v>184.69</v>
      </c>
      <c r="AG1425">
        <v>296.11</v>
      </c>
      <c r="AH1425">
        <v>522.86</v>
      </c>
      <c r="AI1425">
        <v>302.33</v>
      </c>
      <c r="AJ1425">
        <v>180.4</v>
      </c>
      <c r="AK1425">
        <v>186.61</v>
      </c>
      <c r="AL1425">
        <v>118.87</v>
      </c>
      <c r="AM1425">
        <v>136.66999999999999</v>
      </c>
      <c r="AN1425">
        <v>136.94999999999999</v>
      </c>
      <c r="AO1425">
        <v>324.75</v>
      </c>
      <c r="AP1425">
        <v>198.54</v>
      </c>
    </row>
    <row r="1426" spans="1:42" x14ac:dyDescent="0.25">
      <c r="A1426">
        <v>716</v>
      </c>
      <c r="B1426">
        <f t="shared" si="86"/>
        <v>33.588888888888846</v>
      </c>
      <c r="C1426">
        <f t="shared" si="86"/>
        <v>33.588888888888846</v>
      </c>
      <c r="D1426">
        <f t="shared" si="86"/>
        <v>33.588888888888846</v>
      </c>
      <c r="E1426">
        <f t="shared" si="86"/>
        <v>33.588888888888846</v>
      </c>
      <c r="F1426">
        <f t="shared" si="86"/>
        <v>33.588888888888846</v>
      </c>
      <c r="G1426">
        <f t="shared" si="86"/>
        <v>33.588888888888846</v>
      </c>
      <c r="H1426">
        <f t="shared" si="86"/>
        <v>33.588888888888846</v>
      </c>
      <c r="I1426">
        <f t="shared" si="86"/>
        <v>33.588888888888846</v>
      </c>
      <c r="J1426">
        <f t="shared" si="86"/>
        <v>33.588888888888846</v>
      </c>
      <c r="K1426">
        <f t="shared" si="86"/>
        <v>33.588888888888846</v>
      </c>
      <c r="L1426">
        <f t="shared" si="86"/>
        <v>33.588888888888846</v>
      </c>
      <c r="M1426">
        <f t="shared" si="86"/>
        <v>33.588888888888846</v>
      </c>
      <c r="N1426">
        <f t="shared" si="86"/>
        <v>33.588888888888846</v>
      </c>
      <c r="O1426">
        <f t="shared" si="86"/>
        <v>33.588888888888846</v>
      </c>
      <c r="P1426">
        <f t="shared" si="86"/>
        <v>33.588888888888846</v>
      </c>
      <c r="Q1426">
        <f t="shared" si="86"/>
        <v>33.588888888888846</v>
      </c>
      <c r="R1426">
        <f t="shared" si="86"/>
        <v>33.588888888888846</v>
      </c>
      <c r="S1426">
        <f t="shared" si="86"/>
        <v>33.588888888888846</v>
      </c>
      <c r="T1426">
        <f t="shared" si="86"/>
        <v>33.588888888888846</v>
      </c>
      <c r="W1426">
        <v>716</v>
      </c>
      <c r="X1426">
        <v>297.62</v>
      </c>
      <c r="Y1426">
        <v>67.400000000000006</v>
      </c>
      <c r="Z1426">
        <v>86.84</v>
      </c>
      <c r="AA1426">
        <v>128.25</v>
      </c>
      <c r="AB1426">
        <v>341.01</v>
      </c>
      <c r="AC1426">
        <v>25.02</v>
      </c>
      <c r="AD1426">
        <v>314.02</v>
      </c>
      <c r="AE1426">
        <v>240.46</v>
      </c>
      <c r="AF1426">
        <v>167.85</v>
      </c>
      <c r="AG1426">
        <v>311.49</v>
      </c>
      <c r="AH1426">
        <v>528.4</v>
      </c>
      <c r="AI1426">
        <v>306.56</v>
      </c>
      <c r="AJ1426">
        <v>161.91999999999999</v>
      </c>
      <c r="AK1426">
        <v>158.52000000000001</v>
      </c>
      <c r="AL1426">
        <v>118.25</v>
      </c>
      <c r="AM1426">
        <v>141.38</v>
      </c>
      <c r="AN1426">
        <v>141.30000000000001</v>
      </c>
      <c r="AO1426">
        <v>345.45</v>
      </c>
      <c r="AP1426">
        <v>207.52</v>
      </c>
    </row>
    <row r="1427" spans="1:42" x14ac:dyDescent="0.25">
      <c r="A1427">
        <v>717</v>
      </c>
      <c r="B1427">
        <f t="shared" si="86"/>
        <v>14.888888888888857</v>
      </c>
      <c r="C1427">
        <f t="shared" si="86"/>
        <v>14.888888888888857</v>
      </c>
      <c r="D1427">
        <f t="shared" si="86"/>
        <v>14.888888888888857</v>
      </c>
      <c r="E1427">
        <f t="shared" si="86"/>
        <v>14.888888888888857</v>
      </c>
      <c r="F1427">
        <f t="shared" si="86"/>
        <v>14.888888888888857</v>
      </c>
      <c r="G1427">
        <f t="shared" si="86"/>
        <v>14.888888888888857</v>
      </c>
      <c r="H1427">
        <f t="shared" si="86"/>
        <v>14.888888888888857</v>
      </c>
      <c r="I1427">
        <f t="shared" si="86"/>
        <v>14.888888888888857</v>
      </c>
      <c r="J1427">
        <f t="shared" si="86"/>
        <v>14.888888888888857</v>
      </c>
      <c r="K1427">
        <f t="shared" si="86"/>
        <v>14.888888888888857</v>
      </c>
      <c r="L1427">
        <f t="shared" si="86"/>
        <v>14.888888888888857</v>
      </c>
      <c r="M1427">
        <f t="shared" si="86"/>
        <v>14.888888888888857</v>
      </c>
      <c r="N1427">
        <f t="shared" si="86"/>
        <v>14.888888888888857</v>
      </c>
      <c r="O1427">
        <f t="shared" si="86"/>
        <v>14.888888888888857</v>
      </c>
      <c r="P1427">
        <f t="shared" si="86"/>
        <v>14.888888888888857</v>
      </c>
      <c r="Q1427">
        <f t="shared" si="86"/>
        <v>14.888888888888857</v>
      </c>
      <c r="R1427">
        <f t="shared" si="86"/>
        <v>14.888888888888857</v>
      </c>
      <c r="S1427">
        <f t="shared" si="86"/>
        <v>14.888888888888857</v>
      </c>
      <c r="T1427">
        <f t="shared" si="86"/>
        <v>14.888888888888857</v>
      </c>
      <c r="W1427">
        <v>717</v>
      </c>
      <c r="X1427">
        <v>295.05</v>
      </c>
      <c r="Y1427">
        <v>75.3</v>
      </c>
      <c r="Z1427">
        <v>98.68</v>
      </c>
      <c r="AA1427">
        <v>143.37</v>
      </c>
      <c r="AB1427">
        <v>350.46</v>
      </c>
      <c r="AC1427">
        <v>17.600000000000001</v>
      </c>
      <c r="AD1427">
        <v>326.27</v>
      </c>
      <c r="AE1427">
        <v>239</v>
      </c>
      <c r="AF1427">
        <v>180.43</v>
      </c>
      <c r="AG1427">
        <v>295.02</v>
      </c>
      <c r="AH1427">
        <v>537.47</v>
      </c>
      <c r="AI1427">
        <v>325.55</v>
      </c>
      <c r="AJ1427">
        <v>175.07</v>
      </c>
      <c r="AK1427">
        <v>168.57</v>
      </c>
      <c r="AL1427">
        <v>109.63</v>
      </c>
      <c r="AM1427">
        <v>126.97</v>
      </c>
      <c r="AN1427">
        <v>129.80000000000001</v>
      </c>
      <c r="AO1427">
        <v>304.33999999999997</v>
      </c>
      <c r="AP1427">
        <v>198.54</v>
      </c>
    </row>
    <row r="1428" spans="1:42" x14ac:dyDescent="0.25">
      <c r="A1428">
        <v>718</v>
      </c>
      <c r="B1428">
        <f t="shared" si="86"/>
        <v>77.744444444444525</v>
      </c>
      <c r="C1428">
        <f t="shared" si="86"/>
        <v>77.744444444444525</v>
      </c>
      <c r="D1428">
        <f t="shared" si="86"/>
        <v>77.744444444444525</v>
      </c>
      <c r="E1428">
        <f t="shared" si="86"/>
        <v>77.744444444444525</v>
      </c>
      <c r="F1428">
        <f t="shared" si="86"/>
        <v>77.744444444444525</v>
      </c>
      <c r="G1428">
        <f t="shared" si="86"/>
        <v>77.744444444444525</v>
      </c>
      <c r="H1428">
        <f t="shared" si="86"/>
        <v>77.744444444444525</v>
      </c>
      <c r="I1428">
        <f t="shared" si="86"/>
        <v>77.744444444444525</v>
      </c>
      <c r="J1428">
        <f t="shared" ref="J1428:T1428" si="87">IF($B$809=1,$B618,$C618)</f>
        <v>77.744444444444525</v>
      </c>
      <c r="K1428">
        <f t="shared" si="87"/>
        <v>77.744444444444525</v>
      </c>
      <c r="L1428">
        <f t="shared" si="87"/>
        <v>77.744444444444525</v>
      </c>
      <c r="M1428">
        <f t="shared" si="87"/>
        <v>77.744444444444525</v>
      </c>
      <c r="N1428">
        <f t="shared" si="87"/>
        <v>77.744444444444525</v>
      </c>
      <c r="O1428">
        <f t="shared" si="87"/>
        <v>77.744444444444525</v>
      </c>
      <c r="P1428">
        <f t="shared" si="87"/>
        <v>77.744444444444525</v>
      </c>
      <c r="Q1428">
        <f t="shared" si="87"/>
        <v>77.744444444444525</v>
      </c>
      <c r="R1428">
        <f t="shared" si="87"/>
        <v>77.744444444444525</v>
      </c>
      <c r="S1428">
        <f t="shared" si="87"/>
        <v>77.744444444444525</v>
      </c>
      <c r="T1428">
        <f t="shared" si="87"/>
        <v>77.744444444444525</v>
      </c>
      <c r="W1428">
        <v>718</v>
      </c>
      <c r="X1428">
        <v>260.66000000000003</v>
      </c>
      <c r="Y1428">
        <v>71.61</v>
      </c>
      <c r="Z1428">
        <v>104.44</v>
      </c>
      <c r="AA1428">
        <v>146.27000000000001</v>
      </c>
      <c r="AB1428">
        <v>336.47</v>
      </c>
      <c r="AC1428">
        <v>7.85</v>
      </c>
      <c r="AD1428">
        <v>329.05</v>
      </c>
      <c r="AE1428">
        <v>256.45999999999998</v>
      </c>
      <c r="AF1428">
        <v>185.47</v>
      </c>
      <c r="AG1428">
        <v>290.70999999999998</v>
      </c>
      <c r="AH1428">
        <v>535.64</v>
      </c>
      <c r="AI1428">
        <v>313.79000000000002</v>
      </c>
      <c r="AJ1428">
        <v>172.32</v>
      </c>
      <c r="AK1428">
        <v>183.58</v>
      </c>
      <c r="AL1428">
        <v>98.14</v>
      </c>
      <c r="AM1428">
        <v>111.99</v>
      </c>
      <c r="AN1428">
        <v>116.02</v>
      </c>
      <c r="AO1428">
        <v>308.72000000000003</v>
      </c>
      <c r="AP1428">
        <v>190.47</v>
      </c>
    </row>
    <row r="1429" spans="1:42" x14ac:dyDescent="0.25">
      <c r="A1429">
        <v>719</v>
      </c>
      <c r="B1429">
        <f t="shared" ref="B1429:T1442" si="88">IF($B$809=1,$B619,$C619)</f>
        <v>36.544444444444594</v>
      </c>
      <c r="C1429">
        <f t="shared" si="88"/>
        <v>36.544444444444594</v>
      </c>
      <c r="D1429">
        <f t="shared" si="88"/>
        <v>36.544444444444594</v>
      </c>
      <c r="E1429">
        <f t="shared" si="88"/>
        <v>36.544444444444594</v>
      </c>
      <c r="F1429">
        <f t="shared" si="88"/>
        <v>36.544444444444594</v>
      </c>
      <c r="G1429">
        <f t="shared" si="88"/>
        <v>36.544444444444594</v>
      </c>
      <c r="H1429">
        <f t="shared" si="88"/>
        <v>36.544444444444594</v>
      </c>
      <c r="I1429">
        <f t="shared" si="88"/>
        <v>36.544444444444594</v>
      </c>
      <c r="J1429">
        <f t="shared" si="88"/>
        <v>36.544444444444594</v>
      </c>
      <c r="K1429">
        <f t="shared" si="88"/>
        <v>36.544444444444594</v>
      </c>
      <c r="L1429">
        <f t="shared" si="88"/>
        <v>36.544444444444594</v>
      </c>
      <c r="M1429">
        <f t="shared" si="88"/>
        <v>36.544444444444594</v>
      </c>
      <c r="N1429">
        <f t="shared" si="88"/>
        <v>36.544444444444594</v>
      </c>
      <c r="O1429">
        <f t="shared" si="88"/>
        <v>36.544444444444594</v>
      </c>
      <c r="P1429">
        <f t="shared" si="88"/>
        <v>36.544444444444594</v>
      </c>
      <c r="Q1429">
        <f t="shared" si="88"/>
        <v>36.544444444444594</v>
      </c>
      <c r="R1429">
        <f t="shared" si="88"/>
        <v>36.544444444444594</v>
      </c>
      <c r="S1429">
        <f t="shared" si="88"/>
        <v>36.544444444444594</v>
      </c>
      <c r="T1429">
        <f t="shared" si="88"/>
        <v>36.544444444444594</v>
      </c>
      <c r="W1429">
        <v>719</v>
      </c>
      <c r="X1429">
        <v>281.79000000000002</v>
      </c>
      <c r="Y1429">
        <v>65.12</v>
      </c>
      <c r="Z1429">
        <v>81.5</v>
      </c>
      <c r="AA1429">
        <v>123.3</v>
      </c>
      <c r="AB1429">
        <v>326.83</v>
      </c>
      <c r="AC1429">
        <v>26.27</v>
      </c>
      <c r="AD1429">
        <v>324.52999999999997</v>
      </c>
      <c r="AE1429">
        <v>250.52</v>
      </c>
      <c r="AF1429">
        <v>191.62</v>
      </c>
      <c r="AG1429">
        <v>292.77</v>
      </c>
      <c r="AH1429">
        <v>525.53</v>
      </c>
      <c r="AI1429">
        <v>301.63</v>
      </c>
      <c r="AJ1429">
        <v>182.06</v>
      </c>
      <c r="AK1429">
        <v>177.89</v>
      </c>
      <c r="AL1429">
        <v>118.35</v>
      </c>
      <c r="AM1429">
        <v>127.54</v>
      </c>
      <c r="AN1429">
        <v>122.76</v>
      </c>
      <c r="AO1429">
        <v>328.49</v>
      </c>
      <c r="AP1429">
        <v>205.16</v>
      </c>
    </row>
    <row r="1430" spans="1:42" x14ac:dyDescent="0.25">
      <c r="A1430">
        <v>720</v>
      </c>
      <c r="B1430">
        <f t="shared" si="88"/>
        <v>54.522222222222126</v>
      </c>
      <c r="C1430">
        <f t="shared" si="88"/>
        <v>54.522222222222126</v>
      </c>
      <c r="D1430">
        <f t="shared" si="88"/>
        <v>54.522222222222126</v>
      </c>
      <c r="E1430">
        <f t="shared" si="88"/>
        <v>54.522222222222126</v>
      </c>
      <c r="F1430">
        <f t="shared" si="88"/>
        <v>54.522222222222126</v>
      </c>
      <c r="G1430">
        <f t="shared" si="88"/>
        <v>54.522222222222126</v>
      </c>
      <c r="H1430">
        <f t="shared" si="88"/>
        <v>54.522222222222126</v>
      </c>
      <c r="I1430">
        <f t="shared" si="88"/>
        <v>54.522222222222126</v>
      </c>
      <c r="J1430">
        <f t="shared" si="88"/>
        <v>54.522222222222126</v>
      </c>
      <c r="K1430">
        <f t="shared" si="88"/>
        <v>54.522222222222126</v>
      </c>
      <c r="L1430">
        <f t="shared" si="88"/>
        <v>54.522222222222126</v>
      </c>
      <c r="M1430">
        <f t="shared" si="88"/>
        <v>54.522222222222126</v>
      </c>
      <c r="N1430">
        <f t="shared" si="88"/>
        <v>54.522222222222126</v>
      </c>
      <c r="O1430">
        <f t="shared" si="88"/>
        <v>54.522222222222126</v>
      </c>
      <c r="P1430">
        <f t="shared" si="88"/>
        <v>54.522222222222126</v>
      </c>
      <c r="Q1430">
        <f t="shared" si="88"/>
        <v>54.522222222222126</v>
      </c>
      <c r="R1430">
        <f t="shared" si="88"/>
        <v>54.522222222222126</v>
      </c>
      <c r="S1430">
        <f t="shared" si="88"/>
        <v>54.522222222222126</v>
      </c>
      <c r="T1430">
        <f t="shared" si="88"/>
        <v>54.522222222222126</v>
      </c>
      <c r="W1430">
        <v>720</v>
      </c>
      <c r="X1430">
        <v>287.42</v>
      </c>
      <c r="Y1430">
        <v>55.99</v>
      </c>
      <c r="Z1430">
        <v>82.6</v>
      </c>
      <c r="AA1430">
        <v>123.8</v>
      </c>
      <c r="AB1430">
        <v>327.73</v>
      </c>
      <c r="AC1430">
        <v>24.48</v>
      </c>
      <c r="AD1430">
        <v>323.72000000000003</v>
      </c>
      <c r="AE1430">
        <v>279.18</v>
      </c>
      <c r="AF1430">
        <v>209.22</v>
      </c>
      <c r="AG1430">
        <v>262.31</v>
      </c>
      <c r="AH1430">
        <v>480.15</v>
      </c>
      <c r="AI1430">
        <v>284.12</v>
      </c>
      <c r="AJ1430">
        <v>193.55</v>
      </c>
      <c r="AK1430">
        <v>193.87</v>
      </c>
      <c r="AL1430">
        <v>114.79</v>
      </c>
      <c r="AM1430">
        <v>121.3</v>
      </c>
      <c r="AN1430">
        <v>130.63999999999999</v>
      </c>
      <c r="AO1430">
        <v>336.04</v>
      </c>
      <c r="AP1430">
        <v>202.81</v>
      </c>
    </row>
    <row r="1431" spans="1:42" x14ac:dyDescent="0.25">
      <c r="A1431">
        <v>721</v>
      </c>
      <c r="B1431">
        <f t="shared" si="88"/>
        <v>149.9444444444448</v>
      </c>
      <c r="C1431">
        <f t="shared" si="88"/>
        <v>149.9444444444448</v>
      </c>
      <c r="D1431">
        <f t="shared" si="88"/>
        <v>149.9444444444448</v>
      </c>
      <c r="E1431">
        <f t="shared" si="88"/>
        <v>149.9444444444448</v>
      </c>
      <c r="F1431">
        <f t="shared" si="88"/>
        <v>149.9444444444448</v>
      </c>
      <c r="G1431">
        <f t="shared" si="88"/>
        <v>149.9444444444448</v>
      </c>
      <c r="H1431">
        <f t="shared" si="88"/>
        <v>149.9444444444448</v>
      </c>
      <c r="I1431">
        <f t="shared" si="88"/>
        <v>149.9444444444448</v>
      </c>
      <c r="J1431">
        <f t="shared" si="88"/>
        <v>149.9444444444448</v>
      </c>
      <c r="K1431">
        <f t="shared" si="88"/>
        <v>149.9444444444448</v>
      </c>
      <c r="L1431">
        <f t="shared" si="88"/>
        <v>149.9444444444448</v>
      </c>
      <c r="M1431">
        <f t="shared" si="88"/>
        <v>149.9444444444448</v>
      </c>
      <c r="N1431">
        <f t="shared" si="88"/>
        <v>149.9444444444448</v>
      </c>
      <c r="O1431">
        <f t="shared" si="88"/>
        <v>149.9444444444448</v>
      </c>
      <c r="P1431">
        <f t="shared" si="88"/>
        <v>149.9444444444448</v>
      </c>
      <c r="Q1431">
        <f t="shared" si="88"/>
        <v>149.9444444444448</v>
      </c>
      <c r="R1431">
        <f t="shared" si="88"/>
        <v>149.9444444444448</v>
      </c>
      <c r="S1431">
        <f t="shared" si="88"/>
        <v>149.9444444444448</v>
      </c>
      <c r="T1431">
        <f t="shared" si="88"/>
        <v>149.9444444444448</v>
      </c>
      <c r="W1431">
        <v>721</v>
      </c>
      <c r="X1431">
        <v>267.06</v>
      </c>
      <c r="Y1431">
        <v>78.78</v>
      </c>
      <c r="Z1431">
        <v>103.2</v>
      </c>
      <c r="AA1431">
        <v>146.74</v>
      </c>
      <c r="AB1431">
        <v>320.32</v>
      </c>
      <c r="AC1431">
        <v>12.55</v>
      </c>
      <c r="AD1431">
        <v>349.25</v>
      </c>
      <c r="AE1431">
        <v>260.94</v>
      </c>
      <c r="AF1431">
        <v>205.64</v>
      </c>
      <c r="AG1431">
        <v>283.44</v>
      </c>
      <c r="AH1431">
        <v>479.25</v>
      </c>
      <c r="AI1431">
        <v>289.73</v>
      </c>
      <c r="AJ1431">
        <v>179.5</v>
      </c>
      <c r="AK1431">
        <v>199.56</v>
      </c>
      <c r="AL1431">
        <v>90.56</v>
      </c>
      <c r="AM1431">
        <v>105.32</v>
      </c>
      <c r="AN1431">
        <v>104.03</v>
      </c>
      <c r="AO1431">
        <v>294.68</v>
      </c>
      <c r="AP1431">
        <v>183.46</v>
      </c>
    </row>
    <row r="1432" spans="1:42" x14ac:dyDescent="0.25">
      <c r="A1432">
        <v>722</v>
      </c>
      <c r="B1432">
        <f t="shared" si="88"/>
        <v>733.36666666666679</v>
      </c>
      <c r="C1432">
        <f t="shared" si="88"/>
        <v>733.36666666666679</v>
      </c>
      <c r="D1432">
        <f t="shared" si="88"/>
        <v>733.36666666666679</v>
      </c>
      <c r="E1432">
        <f t="shared" si="88"/>
        <v>733.36666666666679</v>
      </c>
      <c r="F1432">
        <f t="shared" si="88"/>
        <v>733.36666666666679</v>
      </c>
      <c r="G1432">
        <f t="shared" si="88"/>
        <v>733.36666666666679</v>
      </c>
      <c r="H1432">
        <f t="shared" si="88"/>
        <v>733.36666666666679</v>
      </c>
      <c r="I1432">
        <f t="shared" si="88"/>
        <v>733.36666666666679</v>
      </c>
      <c r="J1432">
        <f t="shared" si="88"/>
        <v>733.36666666666679</v>
      </c>
      <c r="K1432">
        <f t="shared" si="88"/>
        <v>733.36666666666679</v>
      </c>
      <c r="L1432">
        <f t="shared" si="88"/>
        <v>733.36666666666679</v>
      </c>
      <c r="M1432">
        <f t="shared" si="88"/>
        <v>733.36666666666679</v>
      </c>
      <c r="N1432">
        <f t="shared" si="88"/>
        <v>733.36666666666679</v>
      </c>
      <c r="O1432">
        <f t="shared" si="88"/>
        <v>733.36666666666679</v>
      </c>
      <c r="P1432">
        <f t="shared" si="88"/>
        <v>733.36666666666679</v>
      </c>
      <c r="Q1432">
        <f t="shared" si="88"/>
        <v>733.36666666666679</v>
      </c>
      <c r="R1432">
        <f t="shared" si="88"/>
        <v>733.36666666666679</v>
      </c>
      <c r="S1432">
        <f t="shared" si="88"/>
        <v>733.36666666666679</v>
      </c>
      <c r="T1432">
        <f t="shared" si="88"/>
        <v>733.36666666666679</v>
      </c>
      <c r="W1432">
        <v>722</v>
      </c>
      <c r="X1432">
        <v>260.08999999999997</v>
      </c>
      <c r="Y1432">
        <v>81.349999999999994</v>
      </c>
      <c r="Z1432">
        <v>111.52</v>
      </c>
      <c r="AA1432">
        <v>147.69</v>
      </c>
      <c r="AB1432">
        <v>333.15</v>
      </c>
      <c r="AC1432">
        <v>0.53</v>
      </c>
      <c r="AD1432">
        <v>320.52</v>
      </c>
      <c r="AE1432">
        <v>260.19</v>
      </c>
      <c r="AF1432">
        <v>192.29</v>
      </c>
      <c r="AG1432">
        <v>291.08</v>
      </c>
      <c r="AH1432">
        <v>509.08</v>
      </c>
      <c r="AI1432">
        <v>307.56</v>
      </c>
      <c r="AJ1432">
        <v>164.22</v>
      </c>
      <c r="AK1432">
        <v>176.16</v>
      </c>
      <c r="AL1432">
        <v>94.22</v>
      </c>
      <c r="AM1432">
        <v>104.57</v>
      </c>
      <c r="AN1432">
        <v>111.53</v>
      </c>
      <c r="AO1432">
        <v>299.83</v>
      </c>
      <c r="AP1432">
        <v>183.19</v>
      </c>
    </row>
    <row r="1433" spans="1:42" x14ac:dyDescent="0.25">
      <c r="A1433">
        <v>723</v>
      </c>
      <c r="B1433">
        <f t="shared" si="88"/>
        <v>87.833333333333485</v>
      </c>
      <c r="C1433">
        <f t="shared" si="88"/>
        <v>87.833333333333485</v>
      </c>
      <c r="D1433">
        <f t="shared" si="88"/>
        <v>87.833333333333485</v>
      </c>
      <c r="E1433">
        <f t="shared" si="88"/>
        <v>87.833333333333485</v>
      </c>
      <c r="F1433">
        <f t="shared" si="88"/>
        <v>87.833333333333485</v>
      </c>
      <c r="G1433">
        <f t="shared" si="88"/>
        <v>87.833333333333485</v>
      </c>
      <c r="H1433">
        <f t="shared" si="88"/>
        <v>87.833333333333485</v>
      </c>
      <c r="I1433">
        <f t="shared" si="88"/>
        <v>87.833333333333485</v>
      </c>
      <c r="J1433">
        <f t="shared" si="88"/>
        <v>87.833333333333485</v>
      </c>
      <c r="K1433">
        <f t="shared" si="88"/>
        <v>87.833333333333485</v>
      </c>
      <c r="L1433">
        <f t="shared" si="88"/>
        <v>87.833333333333485</v>
      </c>
      <c r="M1433">
        <f t="shared" si="88"/>
        <v>87.833333333333485</v>
      </c>
      <c r="N1433">
        <f t="shared" si="88"/>
        <v>87.833333333333485</v>
      </c>
      <c r="O1433">
        <f t="shared" si="88"/>
        <v>87.833333333333485</v>
      </c>
      <c r="P1433">
        <f t="shared" si="88"/>
        <v>87.833333333333485</v>
      </c>
      <c r="Q1433">
        <f t="shared" si="88"/>
        <v>87.833333333333485</v>
      </c>
      <c r="R1433">
        <f t="shared" si="88"/>
        <v>87.833333333333485</v>
      </c>
      <c r="S1433">
        <f t="shared" si="88"/>
        <v>87.833333333333485</v>
      </c>
      <c r="T1433">
        <f t="shared" si="88"/>
        <v>87.833333333333485</v>
      </c>
      <c r="W1433">
        <v>723</v>
      </c>
      <c r="X1433">
        <v>234.51</v>
      </c>
      <c r="Y1433">
        <v>100.25</v>
      </c>
      <c r="Z1433">
        <v>131.78</v>
      </c>
      <c r="AA1433">
        <v>165.38</v>
      </c>
      <c r="AB1433">
        <v>279.58999999999997</v>
      </c>
      <c r="AC1433">
        <v>35.58</v>
      </c>
      <c r="AD1433">
        <v>343.59</v>
      </c>
      <c r="AE1433">
        <v>294.97000000000003</v>
      </c>
      <c r="AF1433">
        <v>219.36</v>
      </c>
      <c r="AG1433">
        <v>261.33999999999997</v>
      </c>
      <c r="AH1433">
        <v>475.54</v>
      </c>
      <c r="AI1433">
        <v>311.85000000000002</v>
      </c>
      <c r="AJ1433">
        <v>194.34</v>
      </c>
      <c r="AK1433">
        <v>218.94</v>
      </c>
      <c r="AL1433">
        <v>64.92</v>
      </c>
      <c r="AM1433">
        <v>75.92</v>
      </c>
      <c r="AN1433">
        <v>83.18</v>
      </c>
      <c r="AO1433">
        <v>273.45999999999998</v>
      </c>
      <c r="AP1433">
        <v>187.66</v>
      </c>
    </row>
    <row r="1434" spans="1:42" x14ac:dyDescent="0.25">
      <c r="A1434">
        <v>724</v>
      </c>
      <c r="B1434">
        <f t="shared" si="88"/>
        <v>81.266666666666879</v>
      </c>
      <c r="C1434">
        <f t="shared" si="88"/>
        <v>81.266666666666879</v>
      </c>
      <c r="D1434">
        <f t="shared" si="88"/>
        <v>81.266666666666879</v>
      </c>
      <c r="E1434">
        <f t="shared" si="88"/>
        <v>81.266666666666879</v>
      </c>
      <c r="F1434">
        <f t="shared" si="88"/>
        <v>81.266666666666879</v>
      </c>
      <c r="G1434">
        <f t="shared" si="88"/>
        <v>81.266666666666879</v>
      </c>
      <c r="H1434">
        <f t="shared" si="88"/>
        <v>81.266666666666879</v>
      </c>
      <c r="I1434">
        <f t="shared" si="88"/>
        <v>81.266666666666879</v>
      </c>
      <c r="J1434">
        <f t="shared" si="88"/>
        <v>81.266666666666879</v>
      </c>
      <c r="K1434">
        <f t="shared" si="88"/>
        <v>81.266666666666879</v>
      </c>
      <c r="L1434">
        <f t="shared" si="88"/>
        <v>81.266666666666879</v>
      </c>
      <c r="M1434">
        <f t="shared" si="88"/>
        <v>81.266666666666879</v>
      </c>
      <c r="N1434">
        <f t="shared" si="88"/>
        <v>81.266666666666879</v>
      </c>
      <c r="O1434">
        <f t="shared" si="88"/>
        <v>81.266666666666879</v>
      </c>
      <c r="P1434">
        <f t="shared" si="88"/>
        <v>81.266666666666879</v>
      </c>
      <c r="Q1434">
        <f t="shared" si="88"/>
        <v>81.266666666666879</v>
      </c>
      <c r="R1434">
        <f t="shared" si="88"/>
        <v>81.266666666666879</v>
      </c>
      <c r="S1434">
        <f t="shared" si="88"/>
        <v>81.266666666666879</v>
      </c>
      <c r="T1434">
        <f t="shared" si="88"/>
        <v>81.266666666666879</v>
      </c>
      <c r="W1434">
        <v>724</v>
      </c>
      <c r="X1434">
        <v>237.35</v>
      </c>
      <c r="Y1434">
        <v>91.78</v>
      </c>
      <c r="Z1434">
        <v>126.21</v>
      </c>
      <c r="AA1434">
        <v>168.79</v>
      </c>
      <c r="AB1434">
        <v>302.8</v>
      </c>
      <c r="AC1434">
        <v>28.34</v>
      </c>
      <c r="AD1434">
        <v>338.25</v>
      </c>
      <c r="AE1434">
        <v>286.89999999999998</v>
      </c>
      <c r="AF1434">
        <v>217.03</v>
      </c>
      <c r="AG1434">
        <v>263.64999999999998</v>
      </c>
      <c r="AH1434">
        <v>467.25</v>
      </c>
      <c r="AI1434">
        <v>289.86</v>
      </c>
      <c r="AJ1434">
        <v>188.35</v>
      </c>
      <c r="AK1434">
        <v>201.98</v>
      </c>
      <c r="AL1434">
        <v>75.540000000000006</v>
      </c>
      <c r="AM1434">
        <v>83.15</v>
      </c>
      <c r="AN1434">
        <v>90.05</v>
      </c>
      <c r="AO1434">
        <v>299.54000000000002</v>
      </c>
      <c r="AP1434">
        <v>177.13</v>
      </c>
    </row>
    <row r="1435" spans="1:42" x14ac:dyDescent="0.25">
      <c r="A1435">
        <v>725</v>
      </c>
      <c r="B1435">
        <f t="shared" si="88"/>
        <v>70.366666666666788</v>
      </c>
      <c r="C1435">
        <f t="shared" si="88"/>
        <v>70.366666666666788</v>
      </c>
      <c r="D1435">
        <f t="shared" si="88"/>
        <v>70.366666666666788</v>
      </c>
      <c r="E1435">
        <f t="shared" si="88"/>
        <v>70.366666666666788</v>
      </c>
      <c r="F1435">
        <f t="shared" si="88"/>
        <v>70.366666666666788</v>
      </c>
      <c r="G1435">
        <f t="shared" si="88"/>
        <v>70.366666666666788</v>
      </c>
      <c r="H1435">
        <f t="shared" si="88"/>
        <v>70.366666666666788</v>
      </c>
      <c r="I1435">
        <f t="shared" si="88"/>
        <v>70.366666666666788</v>
      </c>
      <c r="J1435">
        <f t="shared" si="88"/>
        <v>70.366666666666788</v>
      </c>
      <c r="K1435">
        <f t="shared" si="88"/>
        <v>70.366666666666788</v>
      </c>
      <c r="L1435">
        <f t="shared" si="88"/>
        <v>70.366666666666788</v>
      </c>
      <c r="M1435">
        <f t="shared" si="88"/>
        <v>70.366666666666788</v>
      </c>
      <c r="N1435">
        <f t="shared" si="88"/>
        <v>70.366666666666788</v>
      </c>
      <c r="O1435">
        <f t="shared" si="88"/>
        <v>70.366666666666788</v>
      </c>
      <c r="P1435">
        <f t="shared" si="88"/>
        <v>70.366666666666788</v>
      </c>
      <c r="Q1435">
        <f t="shared" si="88"/>
        <v>70.366666666666788</v>
      </c>
      <c r="R1435">
        <f t="shared" si="88"/>
        <v>70.366666666666788</v>
      </c>
      <c r="S1435">
        <f t="shared" si="88"/>
        <v>70.366666666666788</v>
      </c>
      <c r="T1435">
        <f t="shared" si="88"/>
        <v>70.366666666666788</v>
      </c>
      <c r="W1435">
        <v>725</v>
      </c>
      <c r="X1435">
        <v>211.55</v>
      </c>
      <c r="Y1435">
        <v>101.8</v>
      </c>
      <c r="Z1435">
        <v>138.13999999999999</v>
      </c>
      <c r="AA1435">
        <v>175.84</v>
      </c>
      <c r="AB1435">
        <v>262.18</v>
      </c>
      <c r="AC1435">
        <v>55.4</v>
      </c>
      <c r="AD1435">
        <v>366.91</v>
      </c>
      <c r="AE1435">
        <v>313.10000000000002</v>
      </c>
      <c r="AF1435">
        <v>238.25</v>
      </c>
      <c r="AG1435">
        <v>244.09</v>
      </c>
      <c r="AH1435">
        <v>440.9</v>
      </c>
      <c r="AI1435">
        <v>316.64999999999998</v>
      </c>
      <c r="AJ1435">
        <v>225.35</v>
      </c>
      <c r="AK1435">
        <v>235.71</v>
      </c>
      <c r="AL1435">
        <v>42</v>
      </c>
      <c r="AM1435">
        <v>53.74</v>
      </c>
      <c r="AN1435">
        <v>53.55</v>
      </c>
      <c r="AO1435">
        <v>264.82</v>
      </c>
      <c r="AP1435">
        <v>192.61</v>
      </c>
    </row>
    <row r="1436" spans="1:42" x14ac:dyDescent="0.25">
      <c r="A1436">
        <v>726</v>
      </c>
      <c r="B1436">
        <f t="shared" si="88"/>
        <v>30.766666666666765</v>
      </c>
      <c r="C1436">
        <f t="shared" si="88"/>
        <v>30.766666666666765</v>
      </c>
      <c r="D1436">
        <f t="shared" si="88"/>
        <v>30.766666666666765</v>
      </c>
      <c r="E1436">
        <f t="shared" si="88"/>
        <v>30.766666666666765</v>
      </c>
      <c r="F1436">
        <f t="shared" si="88"/>
        <v>30.766666666666765</v>
      </c>
      <c r="G1436">
        <f t="shared" si="88"/>
        <v>30.766666666666765</v>
      </c>
      <c r="H1436">
        <f t="shared" si="88"/>
        <v>30.766666666666765</v>
      </c>
      <c r="I1436">
        <f t="shared" si="88"/>
        <v>30.766666666666765</v>
      </c>
      <c r="J1436">
        <f t="shared" si="88"/>
        <v>30.766666666666765</v>
      </c>
      <c r="K1436">
        <f t="shared" si="88"/>
        <v>30.766666666666765</v>
      </c>
      <c r="L1436">
        <f t="shared" si="88"/>
        <v>30.766666666666765</v>
      </c>
      <c r="M1436">
        <f t="shared" si="88"/>
        <v>30.766666666666765</v>
      </c>
      <c r="N1436">
        <f t="shared" si="88"/>
        <v>30.766666666666765</v>
      </c>
      <c r="O1436">
        <f t="shared" si="88"/>
        <v>30.766666666666765</v>
      </c>
      <c r="P1436">
        <f t="shared" si="88"/>
        <v>30.766666666666765</v>
      </c>
      <c r="Q1436">
        <f t="shared" si="88"/>
        <v>30.766666666666765</v>
      </c>
      <c r="R1436">
        <f t="shared" si="88"/>
        <v>30.766666666666765</v>
      </c>
      <c r="S1436">
        <f t="shared" si="88"/>
        <v>30.766666666666765</v>
      </c>
      <c r="T1436">
        <f t="shared" si="88"/>
        <v>30.766666666666765</v>
      </c>
      <c r="W1436">
        <v>726</v>
      </c>
      <c r="X1436">
        <v>225.65</v>
      </c>
      <c r="Y1436">
        <v>100.7</v>
      </c>
      <c r="Z1436">
        <v>132</v>
      </c>
      <c r="AA1436">
        <v>174.37</v>
      </c>
      <c r="AB1436">
        <v>257.14</v>
      </c>
      <c r="AC1436">
        <v>51.41</v>
      </c>
      <c r="AD1436">
        <v>361.92</v>
      </c>
      <c r="AE1436">
        <v>285.05</v>
      </c>
      <c r="AF1436">
        <v>236.54</v>
      </c>
      <c r="AG1436">
        <v>229.96</v>
      </c>
      <c r="AH1436">
        <v>448.65</v>
      </c>
      <c r="AI1436">
        <v>292.89</v>
      </c>
      <c r="AJ1436">
        <v>213.84</v>
      </c>
      <c r="AK1436">
        <v>216.72</v>
      </c>
      <c r="AL1436">
        <v>50.55</v>
      </c>
      <c r="AM1436">
        <v>58.31</v>
      </c>
      <c r="AN1436">
        <v>64.19</v>
      </c>
      <c r="AO1436">
        <v>276.52</v>
      </c>
      <c r="AP1436">
        <v>202.34</v>
      </c>
    </row>
    <row r="1437" spans="1:42" x14ac:dyDescent="0.25">
      <c r="A1437">
        <v>727</v>
      </c>
      <c r="B1437">
        <f t="shared" si="88"/>
        <v>68.188888888888869</v>
      </c>
      <c r="C1437">
        <f t="shared" si="88"/>
        <v>68.188888888888869</v>
      </c>
      <c r="D1437">
        <f t="shared" si="88"/>
        <v>68.188888888888869</v>
      </c>
      <c r="E1437">
        <f t="shared" si="88"/>
        <v>68.188888888888869</v>
      </c>
      <c r="F1437">
        <f t="shared" si="88"/>
        <v>68.188888888888869</v>
      </c>
      <c r="G1437">
        <f t="shared" si="88"/>
        <v>68.188888888888869</v>
      </c>
      <c r="H1437">
        <f t="shared" si="88"/>
        <v>68.188888888888869</v>
      </c>
      <c r="I1437">
        <f t="shared" si="88"/>
        <v>68.188888888888869</v>
      </c>
      <c r="J1437">
        <f t="shared" si="88"/>
        <v>68.188888888888869</v>
      </c>
      <c r="K1437">
        <f t="shared" si="88"/>
        <v>68.188888888888869</v>
      </c>
      <c r="L1437">
        <f t="shared" si="88"/>
        <v>68.188888888888869</v>
      </c>
      <c r="M1437">
        <f t="shared" si="88"/>
        <v>68.188888888888869</v>
      </c>
      <c r="N1437">
        <f t="shared" si="88"/>
        <v>68.188888888888869</v>
      </c>
      <c r="O1437">
        <f t="shared" si="88"/>
        <v>68.188888888888869</v>
      </c>
      <c r="P1437">
        <f t="shared" si="88"/>
        <v>68.188888888888869</v>
      </c>
      <c r="Q1437">
        <f t="shared" si="88"/>
        <v>68.188888888888869</v>
      </c>
      <c r="R1437">
        <f t="shared" si="88"/>
        <v>68.188888888888869</v>
      </c>
      <c r="S1437">
        <f t="shared" si="88"/>
        <v>68.188888888888869</v>
      </c>
      <c r="T1437">
        <f t="shared" si="88"/>
        <v>68.188888888888869</v>
      </c>
      <c r="W1437">
        <v>727</v>
      </c>
      <c r="X1437">
        <v>197.79</v>
      </c>
      <c r="Y1437">
        <v>99.81</v>
      </c>
      <c r="Z1437">
        <v>130.01</v>
      </c>
      <c r="AA1437">
        <v>170.46</v>
      </c>
      <c r="AB1437">
        <v>251.96</v>
      </c>
      <c r="AC1437">
        <v>64.2</v>
      </c>
      <c r="AD1437">
        <v>346.48</v>
      </c>
      <c r="AE1437">
        <v>295.69</v>
      </c>
      <c r="AF1437">
        <v>241.56</v>
      </c>
      <c r="AG1437">
        <v>233.58</v>
      </c>
      <c r="AH1437">
        <v>468.04</v>
      </c>
      <c r="AI1437">
        <v>291.79000000000002</v>
      </c>
      <c r="AJ1437">
        <v>216.42</v>
      </c>
      <c r="AK1437">
        <v>232.84</v>
      </c>
      <c r="AL1437">
        <v>39.22</v>
      </c>
      <c r="AM1437">
        <v>50.1</v>
      </c>
      <c r="AN1437">
        <v>53.59</v>
      </c>
      <c r="AO1437">
        <v>251.82</v>
      </c>
      <c r="AP1437">
        <v>199.76</v>
      </c>
    </row>
    <row r="1438" spans="1:42" x14ac:dyDescent="0.25">
      <c r="A1438">
        <v>728</v>
      </c>
      <c r="B1438">
        <f t="shared" si="88"/>
        <v>190.61111111111131</v>
      </c>
      <c r="C1438">
        <f t="shared" si="88"/>
        <v>190.61111111111131</v>
      </c>
      <c r="D1438">
        <f t="shared" si="88"/>
        <v>190.61111111111131</v>
      </c>
      <c r="E1438">
        <f t="shared" si="88"/>
        <v>190.61111111111131</v>
      </c>
      <c r="F1438">
        <f t="shared" si="88"/>
        <v>190.61111111111131</v>
      </c>
      <c r="G1438">
        <f t="shared" si="88"/>
        <v>190.61111111111131</v>
      </c>
      <c r="H1438">
        <f t="shared" si="88"/>
        <v>190.61111111111131</v>
      </c>
      <c r="I1438">
        <f t="shared" si="88"/>
        <v>190.61111111111131</v>
      </c>
      <c r="J1438">
        <f t="shared" si="88"/>
        <v>190.61111111111131</v>
      </c>
      <c r="K1438">
        <f t="shared" si="88"/>
        <v>190.61111111111131</v>
      </c>
      <c r="L1438">
        <f t="shared" si="88"/>
        <v>190.61111111111131</v>
      </c>
      <c r="M1438">
        <f t="shared" si="88"/>
        <v>190.61111111111131</v>
      </c>
      <c r="N1438">
        <f t="shared" si="88"/>
        <v>190.61111111111131</v>
      </c>
      <c r="O1438">
        <f t="shared" si="88"/>
        <v>190.61111111111131</v>
      </c>
      <c r="P1438">
        <f t="shared" si="88"/>
        <v>190.61111111111131</v>
      </c>
      <c r="Q1438">
        <f t="shared" si="88"/>
        <v>190.61111111111131</v>
      </c>
      <c r="R1438">
        <f t="shared" si="88"/>
        <v>190.61111111111131</v>
      </c>
      <c r="S1438">
        <f t="shared" si="88"/>
        <v>190.61111111111131</v>
      </c>
      <c r="T1438">
        <f t="shared" si="88"/>
        <v>190.61111111111131</v>
      </c>
      <c r="W1438">
        <v>728</v>
      </c>
      <c r="X1438">
        <v>191.39</v>
      </c>
      <c r="Y1438">
        <v>103.75</v>
      </c>
      <c r="Z1438">
        <v>132.43</v>
      </c>
      <c r="AA1438">
        <v>169.65</v>
      </c>
      <c r="AB1438">
        <v>241.34</v>
      </c>
      <c r="AC1438">
        <v>69.95</v>
      </c>
      <c r="AD1438">
        <v>379.08</v>
      </c>
      <c r="AE1438">
        <v>302.19</v>
      </c>
      <c r="AF1438">
        <v>261.01</v>
      </c>
      <c r="AG1438">
        <v>213.89</v>
      </c>
      <c r="AH1438">
        <v>443.58</v>
      </c>
      <c r="AI1438">
        <v>317.97000000000003</v>
      </c>
      <c r="AJ1438">
        <v>230.08</v>
      </c>
      <c r="AK1438">
        <v>233.13</v>
      </c>
      <c r="AL1438">
        <v>30.64</v>
      </c>
      <c r="AM1438">
        <v>38.32</v>
      </c>
      <c r="AN1438">
        <v>42.03</v>
      </c>
      <c r="AO1438">
        <v>249.71</v>
      </c>
      <c r="AP1438">
        <v>203.83</v>
      </c>
    </row>
    <row r="1439" spans="1:42" x14ac:dyDescent="0.25">
      <c r="A1439">
        <v>729</v>
      </c>
      <c r="B1439">
        <f t="shared" si="88"/>
        <v>89.622222222222263</v>
      </c>
      <c r="C1439">
        <f t="shared" si="88"/>
        <v>89.622222222222263</v>
      </c>
      <c r="D1439">
        <f t="shared" si="88"/>
        <v>89.622222222222263</v>
      </c>
      <c r="E1439">
        <f t="shared" si="88"/>
        <v>89.622222222222263</v>
      </c>
      <c r="F1439">
        <f t="shared" si="88"/>
        <v>89.622222222222263</v>
      </c>
      <c r="G1439">
        <f t="shared" si="88"/>
        <v>89.622222222222263</v>
      </c>
      <c r="H1439">
        <f t="shared" si="88"/>
        <v>89.622222222222263</v>
      </c>
      <c r="I1439">
        <f t="shared" si="88"/>
        <v>89.622222222222263</v>
      </c>
      <c r="J1439">
        <f t="shared" si="88"/>
        <v>89.622222222222263</v>
      </c>
      <c r="K1439">
        <f t="shared" si="88"/>
        <v>89.622222222222263</v>
      </c>
      <c r="L1439">
        <f t="shared" si="88"/>
        <v>89.622222222222263</v>
      </c>
      <c r="M1439">
        <f t="shared" si="88"/>
        <v>89.622222222222263</v>
      </c>
      <c r="N1439">
        <f t="shared" si="88"/>
        <v>89.622222222222263</v>
      </c>
      <c r="O1439">
        <f t="shared" si="88"/>
        <v>89.622222222222263</v>
      </c>
      <c r="P1439">
        <f t="shared" si="88"/>
        <v>89.622222222222263</v>
      </c>
      <c r="Q1439">
        <f t="shared" si="88"/>
        <v>89.622222222222263</v>
      </c>
      <c r="R1439">
        <f t="shared" si="88"/>
        <v>89.622222222222263</v>
      </c>
      <c r="S1439">
        <f t="shared" si="88"/>
        <v>89.622222222222263</v>
      </c>
      <c r="T1439">
        <f t="shared" si="88"/>
        <v>89.622222222222263</v>
      </c>
      <c r="W1439">
        <v>729</v>
      </c>
      <c r="X1439">
        <v>203.22</v>
      </c>
      <c r="Y1439">
        <v>112.3</v>
      </c>
      <c r="Z1439">
        <v>131.44999999999999</v>
      </c>
      <c r="AA1439">
        <v>173.76</v>
      </c>
      <c r="AB1439">
        <v>250.35</v>
      </c>
      <c r="AC1439">
        <v>69.67</v>
      </c>
      <c r="AD1439">
        <v>369.01</v>
      </c>
      <c r="AE1439">
        <v>311.64</v>
      </c>
      <c r="AF1439">
        <v>251.69</v>
      </c>
      <c r="AG1439">
        <v>218.9</v>
      </c>
      <c r="AH1439">
        <v>438.63</v>
      </c>
      <c r="AI1439">
        <v>294.60000000000002</v>
      </c>
      <c r="AJ1439">
        <v>224.67</v>
      </c>
      <c r="AK1439">
        <v>239.52</v>
      </c>
      <c r="AL1439">
        <v>30.76</v>
      </c>
      <c r="AM1439">
        <v>39.89</v>
      </c>
      <c r="AN1439">
        <v>41.37</v>
      </c>
      <c r="AO1439">
        <v>248.2</v>
      </c>
      <c r="AP1439">
        <v>200.3</v>
      </c>
    </row>
    <row r="1440" spans="1:42" x14ac:dyDescent="0.25">
      <c r="A1440">
        <v>730</v>
      </c>
      <c r="B1440">
        <f t="shared" si="88"/>
        <v>178.4666666666667</v>
      </c>
      <c r="C1440">
        <f t="shared" si="88"/>
        <v>178.4666666666667</v>
      </c>
      <c r="D1440">
        <f t="shared" si="88"/>
        <v>178.4666666666667</v>
      </c>
      <c r="E1440">
        <f t="shared" si="88"/>
        <v>178.4666666666667</v>
      </c>
      <c r="F1440">
        <f t="shared" si="88"/>
        <v>178.4666666666667</v>
      </c>
      <c r="G1440">
        <f t="shared" si="88"/>
        <v>178.4666666666667</v>
      </c>
      <c r="H1440">
        <f t="shared" si="88"/>
        <v>178.4666666666667</v>
      </c>
      <c r="I1440">
        <f t="shared" si="88"/>
        <v>178.4666666666667</v>
      </c>
      <c r="J1440">
        <f t="shared" si="88"/>
        <v>178.4666666666667</v>
      </c>
      <c r="K1440">
        <f t="shared" si="88"/>
        <v>178.4666666666667</v>
      </c>
      <c r="L1440">
        <f t="shared" si="88"/>
        <v>178.4666666666667</v>
      </c>
      <c r="M1440">
        <f t="shared" si="88"/>
        <v>178.4666666666667</v>
      </c>
      <c r="N1440">
        <f t="shared" si="88"/>
        <v>178.4666666666667</v>
      </c>
      <c r="O1440">
        <f t="shared" si="88"/>
        <v>178.4666666666667</v>
      </c>
      <c r="P1440">
        <f t="shared" si="88"/>
        <v>178.4666666666667</v>
      </c>
      <c r="Q1440">
        <f t="shared" si="88"/>
        <v>178.4666666666667</v>
      </c>
      <c r="R1440">
        <f t="shared" si="88"/>
        <v>178.4666666666667</v>
      </c>
      <c r="S1440">
        <f t="shared" si="88"/>
        <v>178.4666666666667</v>
      </c>
      <c r="T1440">
        <f t="shared" si="88"/>
        <v>178.4666666666667</v>
      </c>
      <c r="W1440">
        <v>730</v>
      </c>
      <c r="X1440">
        <v>198.09</v>
      </c>
      <c r="Y1440">
        <v>122.75</v>
      </c>
      <c r="Z1440">
        <v>161.43</v>
      </c>
      <c r="AA1440">
        <v>195.66</v>
      </c>
      <c r="AB1440">
        <v>194.5</v>
      </c>
      <c r="AC1440">
        <v>121.04</v>
      </c>
      <c r="AD1440">
        <v>422.09</v>
      </c>
      <c r="AE1440">
        <v>367.04</v>
      </c>
      <c r="AF1440">
        <v>307.57</v>
      </c>
      <c r="AG1440">
        <v>191.32</v>
      </c>
      <c r="AH1440">
        <v>421.97</v>
      </c>
      <c r="AI1440">
        <v>282.52999999999997</v>
      </c>
      <c r="AJ1440">
        <v>281.2</v>
      </c>
      <c r="AK1440">
        <v>292.58</v>
      </c>
      <c r="AL1440">
        <v>66.599999999999994</v>
      </c>
      <c r="AM1440">
        <v>45.03</v>
      </c>
      <c r="AN1440">
        <v>44.99</v>
      </c>
      <c r="AO1440">
        <v>236.86</v>
      </c>
      <c r="AP1440">
        <v>241.67</v>
      </c>
    </row>
    <row r="1441" spans="1:42" x14ac:dyDescent="0.25">
      <c r="A1441">
        <v>731</v>
      </c>
      <c r="B1441">
        <f t="shared" si="88"/>
        <v>93.744444444444525</v>
      </c>
      <c r="C1441">
        <f t="shared" si="88"/>
        <v>93.744444444444525</v>
      </c>
      <c r="D1441">
        <f t="shared" si="88"/>
        <v>93.744444444444525</v>
      </c>
      <c r="E1441">
        <f t="shared" si="88"/>
        <v>93.744444444444525</v>
      </c>
      <c r="F1441">
        <f t="shared" si="88"/>
        <v>93.744444444444525</v>
      </c>
      <c r="G1441">
        <f t="shared" si="88"/>
        <v>93.744444444444525</v>
      </c>
      <c r="H1441">
        <f t="shared" si="88"/>
        <v>93.744444444444525</v>
      </c>
      <c r="I1441">
        <f t="shared" si="88"/>
        <v>93.744444444444525</v>
      </c>
      <c r="J1441">
        <f t="shared" si="88"/>
        <v>93.744444444444525</v>
      </c>
      <c r="K1441">
        <f t="shared" si="88"/>
        <v>93.744444444444525</v>
      </c>
      <c r="L1441">
        <f t="shared" si="88"/>
        <v>93.744444444444525</v>
      </c>
      <c r="M1441">
        <f t="shared" si="88"/>
        <v>93.744444444444525</v>
      </c>
      <c r="N1441">
        <f t="shared" si="88"/>
        <v>93.744444444444525</v>
      </c>
      <c r="O1441">
        <f t="shared" si="88"/>
        <v>93.744444444444525</v>
      </c>
      <c r="P1441">
        <f t="shared" si="88"/>
        <v>93.744444444444525</v>
      </c>
      <c r="Q1441">
        <f t="shared" si="88"/>
        <v>93.744444444444525</v>
      </c>
      <c r="R1441">
        <f t="shared" si="88"/>
        <v>93.744444444444525</v>
      </c>
      <c r="S1441">
        <f t="shared" si="88"/>
        <v>93.744444444444525</v>
      </c>
      <c r="T1441">
        <f t="shared" si="88"/>
        <v>93.744444444444525</v>
      </c>
      <c r="W1441">
        <v>731</v>
      </c>
      <c r="X1441">
        <v>179.91</v>
      </c>
      <c r="Y1441">
        <v>133.5</v>
      </c>
      <c r="Z1441">
        <v>160.74</v>
      </c>
      <c r="AA1441">
        <v>193.95</v>
      </c>
      <c r="AB1441">
        <v>201.93</v>
      </c>
      <c r="AC1441">
        <v>118.05</v>
      </c>
      <c r="AD1441">
        <v>427.77</v>
      </c>
      <c r="AE1441">
        <v>339.72</v>
      </c>
      <c r="AF1441">
        <v>309.89</v>
      </c>
      <c r="AG1441">
        <v>192.13</v>
      </c>
      <c r="AH1441">
        <v>393.09</v>
      </c>
      <c r="AI1441">
        <v>270.72000000000003</v>
      </c>
      <c r="AJ1441">
        <v>271.97000000000003</v>
      </c>
      <c r="AK1441">
        <v>288.32</v>
      </c>
      <c r="AL1441">
        <v>63.35</v>
      </c>
      <c r="AM1441">
        <v>44.36</v>
      </c>
      <c r="AN1441">
        <v>44.94</v>
      </c>
      <c r="AO1441">
        <v>236.14</v>
      </c>
      <c r="AP1441">
        <v>249.09</v>
      </c>
    </row>
    <row r="1442" spans="1:42" x14ac:dyDescent="0.25">
      <c r="A1442">
        <v>732</v>
      </c>
      <c r="B1442">
        <f t="shared" si="88"/>
        <v>154.28888888888923</v>
      </c>
      <c r="C1442">
        <f t="shared" si="88"/>
        <v>154.28888888888923</v>
      </c>
      <c r="D1442">
        <f t="shared" si="88"/>
        <v>154.28888888888923</v>
      </c>
      <c r="E1442">
        <f t="shared" si="88"/>
        <v>154.28888888888923</v>
      </c>
      <c r="F1442">
        <f t="shared" si="88"/>
        <v>154.28888888888923</v>
      </c>
      <c r="G1442">
        <f t="shared" si="88"/>
        <v>154.28888888888923</v>
      </c>
      <c r="H1442">
        <f t="shared" si="88"/>
        <v>154.28888888888923</v>
      </c>
      <c r="I1442">
        <f t="shared" si="88"/>
        <v>154.28888888888923</v>
      </c>
      <c r="J1442">
        <f t="shared" ref="J1442:T1442" si="89">IF($B$809=1,$B632,$C632)</f>
        <v>154.28888888888923</v>
      </c>
      <c r="K1442">
        <f t="shared" si="89"/>
        <v>154.28888888888923</v>
      </c>
      <c r="L1442">
        <f t="shared" si="89"/>
        <v>154.28888888888923</v>
      </c>
      <c r="M1442">
        <f t="shared" si="89"/>
        <v>154.28888888888923</v>
      </c>
      <c r="N1442">
        <f t="shared" si="89"/>
        <v>154.28888888888923</v>
      </c>
      <c r="O1442">
        <f t="shared" si="89"/>
        <v>154.28888888888923</v>
      </c>
      <c r="P1442">
        <f t="shared" si="89"/>
        <v>154.28888888888923</v>
      </c>
      <c r="Q1442">
        <f t="shared" si="89"/>
        <v>154.28888888888923</v>
      </c>
      <c r="R1442">
        <f t="shared" si="89"/>
        <v>154.28888888888923</v>
      </c>
      <c r="S1442">
        <f t="shared" si="89"/>
        <v>154.28888888888923</v>
      </c>
      <c r="T1442">
        <f t="shared" si="89"/>
        <v>154.28888888888923</v>
      </c>
      <c r="W1442">
        <v>732</v>
      </c>
      <c r="X1442">
        <v>204.25</v>
      </c>
      <c r="Y1442">
        <v>117.03</v>
      </c>
      <c r="Z1442">
        <v>153.63999999999999</v>
      </c>
      <c r="AA1442">
        <v>192.26</v>
      </c>
      <c r="AB1442">
        <v>207.92</v>
      </c>
      <c r="AC1442">
        <v>123.91</v>
      </c>
      <c r="AD1442">
        <v>423.72</v>
      </c>
      <c r="AE1442">
        <v>370.1</v>
      </c>
      <c r="AF1442">
        <v>307.85000000000002</v>
      </c>
      <c r="AG1442">
        <v>194.88</v>
      </c>
      <c r="AH1442">
        <v>400.42</v>
      </c>
      <c r="AI1442">
        <v>281.69</v>
      </c>
      <c r="AJ1442">
        <v>266.16000000000003</v>
      </c>
      <c r="AK1442">
        <v>299.45999999999998</v>
      </c>
      <c r="AL1442">
        <v>68.260000000000005</v>
      </c>
      <c r="AM1442">
        <v>48.08</v>
      </c>
      <c r="AN1442">
        <v>48.01</v>
      </c>
      <c r="AO1442">
        <v>251.36</v>
      </c>
      <c r="AP1442">
        <v>251.86</v>
      </c>
    </row>
    <row r="1443" spans="1:42" x14ac:dyDescent="0.25">
      <c r="A1443">
        <v>733</v>
      </c>
      <c r="B1443">
        <f t="shared" ref="B1443:T1456" si="90">IF($B$809=1,$B633,$C633)</f>
        <v>47.133333333333212</v>
      </c>
      <c r="C1443">
        <f t="shared" si="90"/>
        <v>47.133333333333212</v>
      </c>
      <c r="D1443">
        <f t="shared" si="90"/>
        <v>47.133333333333212</v>
      </c>
      <c r="E1443">
        <f t="shared" si="90"/>
        <v>47.133333333333212</v>
      </c>
      <c r="F1443">
        <f t="shared" si="90"/>
        <v>47.133333333333212</v>
      </c>
      <c r="G1443">
        <f t="shared" si="90"/>
        <v>47.133333333333212</v>
      </c>
      <c r="H1443">
        <f t="shared" si="90"/>
        <v>47.133333333333212</v>
      </c>
      <c r="I1443">
        <f t="shared" si="90"/>
        <v>47.133333333333212</v>
      </c>
      <c r="J1443">
        <f t="shared" si="90"/>
        <v>47.133333333333212</v>
      </c>
      <c r="K1443">
        <f t="shared" si="90"/>
        <v>47.133333333333212</v>
      </c>
      <c r="L1443">
        <f t="shared" si="90"/>
        <v>47.133333333333212</v>
      </c>
      <c r="M1443">
        <f t="shared" si="90"/>
        <v>47.133333333333212</v>
      </c>
      <c r="N1443">
        <f t="shared" si="90"/>
        <v>47.133333333333212</v>
      </c>
      <c r="O1443">
        <f t="shared" si="90"/>
        <v>47.133333333333212</v>
      </c>
      <c r="P1443">
        <f t="shared" si="90"/>
        <v>47.133333333333212</v>
      </c>
      <c r="Q1443">
        <f t="shared" si="90"/>
        <v>47.133333333333212</v>
      </c>
      <c r="R1443">
        <f t="shared" si="90"/>
        <v>47.133333333333212</v>
      </c>
      <c r="S1443">
        <f t="shared" si="90"/>
        <v>47.133333333333212</v>
      </c>
      <c r="T1443">
        <f t="shared" si="90"/>
        <v>47.133333333333212</v>
      </c>
      <c r="W1443">
        <v>733</v>
      </c>
      <c r="X1443">
        <v>208.35</v>
      </c>
      <c r="Y1443">
        <v>118.19</v>
      </c>
      <c r="Z1443">
        <v>142.06</v>
      </c>
      <c r="AA1443">
        <v>169.01</v>
      </c>
      <c r="AB1443">
        <v>219.13</v>
      </c>
      <c r="AC1443">
        <v>116.02</v>
      </c>
      <c r="AD1443">
        <v>406.08</v>
      </c>
      <c r="AE1443">
        <v>364.37</v>
      </c>
      <c r="AF1443">
        <v>319.29000000000002</v>
      </c>
      <c r="AG1443">
        <v>178.06</v>
      </c>
      <c r="AH1443">
        <v>398.84</v>
      </c>
      <c r="AI1443">
        <v>275.16000000000003</v>
      </c>
      <c r="AJ1443">
        <v>294.20999999999998</v>
      </c>
      <c r="AK1443">
        <v>278.19</v>
      </c>
      <c r="AL1443">
        <v>74.06</v>
      </c>
      <c r="AM1443">
        <v>56.18</v>
      </c>
      <c r="AN1443">
        <v>57.61</v>
      </c>
      <c r="AO1443">
        <v>270.47000000000003</v>
      </c>
      <c r="AP1443">
        <v>257.19</v>
      </c>
    </row>
    <row r="1444" spans="1:42" x14ac:dyDescent="0.25">
      <c r="A1444">
        <v>734</v>
      </c>
      <c r="B1444">
        <f t="shared" si="90"/>
        <v>287.33333333333394</v>
      </c>
      <c r="C1444">
        <f t="shared" si="90"/>
        <v>287.33333333333394</v>
      </c>
      <c r="D1444">
        <f t="shared" si="90"/>
        <v>287.33333333333394</v>
      </c>
      <c r="E1444">
        <f t="shared" si="90"/>
        <v>287.33333333333394</v>
      </c>
      <c r="F1444">
        <f t="shared" si="90"/>
        <v>287.33333333333394</v>
      </c>
      <c r="G1444">
        <f t="shared" si="90"/>
        <v>287.33333333333394</v>
      </c>
      <c r="H1444">
        <f t="shared" si="90"/>
        <v>287.33333333333394</v>
      </c>
      <c r="I1444">
        <f t="shared" si="90"/>
        <v>287.33333333333394</v>
      </c>
      <c r="J1444">
        <f t="shared" si="90"/>
        <v>287.33333333333394</v>
      </c>
      <c r="K1444">
        <f t="shared" si="90"/>
        <v>287.33333333333394</v>
      </c>
      <c r="L1444">
        <f t="shared" si="90"/>
        <v>287.33333333333394</v>
      </c>
      <c r="M1444">
        <f t="shared" si="90"/>
        <v>287.33333333333394</v>
      </c>
      <c r="N1444">
        <f t="shared" si="90"/>
        <v>287.33333333333394</v>
      </c>
      <c r="O1444">
        <f t="shared" si="90"/>
        <v>287.33333333333394</v>
      </c>
      <c r="P1444">
        <f t="shared" si="90"/>
        <v>287.33333333333394</v>
      </c>
      <c r="Q1444">
        <f t="shared" si="90"/>
        <v>287.33333333333394</v>
      </c>
      <c r="R1444">
        <f t="shared" si="90"/>
        <v>287.33333333333394</v>
      </c>
      <c r="S1444">
        <f t="shared" si="90"/>
        <v>287.33333333333394</v>
      </c>
      <c r="T1444">
        <f t="shared" si="90"/>
        <v>287.33333333333394</v>
      </c>
      <c r="W1444">
        <v>734</v>
      </c>
      <c r="X1444">
        <v>202.45</v>
      </c>
      <c r="Y1444">
        <v>109.97</v>
      </c>
      <c r="Z1444">
        <v>129.03</v>
      </c>
      <c r="AA1444">
        <v>175.49</v>
      </c>
      <c r="AB1444">
        <v>222.5</v>
      </c>
      <c r="AC1444">
        <v>101.93</v>
      </c>
      <c r="AD1444">
        <v>420.36</v>
      </c>
      <c r="AE1444">
        <v>339.32</v>
      </c>
      <c r="AF1444">
        <v>306.81</v>
      </c>
      <c r="AG1444">
        <v>195.07</v>
      </c>
      <c r="AH1444">
        <v>407.38</v>
      </c>
      <c r="AI1444">
        <v>265.77</v>
      </c>
      <c r="AJ1444">
        <v>258.11</v>
      </c>
      <c r="AK1444">
        <v>280.77999999999997</v>
      </c>
      <c r="AL1444">
        <v>62.65</v>
      </c>
      <c r="AM1444">
        <v>51.57</v>
      </c>
      <c r="AN1444">
        <v>53.75</v>
      </c>
      <c r="AO1444">
        <v>265.55</v>
      </c>
      <c r="AP1444">
        <v>248.94</v>
      </c>
    </row>
    <row r="1445" spans="1:42" x14ac:dyDescent="0.25">
      <c r="A1445">
        <v>735</v>
      </c>
      <c r="B1445">
        <f t="shared" si="90"/>
        <v>223.60000000000036</v>
      </c>
      <c r="C1445">
        <f t="shared" si="90"/>
        <v>223.60000000000036</v>
      </c>
      <c r="D1445">
        <f t="shared" si="90"/>
        <v>223.60000000000036</v>
      </c>
      <c r="E1445">
        <f t="shared" si="90"/>
        <v>223.60000000000036</v>
      </c>
      <c r="F1445">
        <f t="shared" si="90"/>
        <v>223.60000000000036</v>
      </c>
      <c r="G1445">
        <f t="shared" si="90"/>
        <v>223.60000000000036</v>
      </c>
      <c r="H1445">
        <f t="shared" si="90"/>
        <v>223.60000000000036</v>
      </c>
      <c r="I1445">
        <f t="shared" si="90"/>
        <v>223.60000000000036</v>
      </c>
      <c r="J1445">
        <f t="shared" si="90"/>
        <v>223.60000000000036</v>
      </c>
      <c r="K1445">
        <f t="shared" si="90"/>
        <v>223.60000000000036</v>
      </c>
      <c r="L1445">
        <f t="shared" si="90"/>
        <v>223.60000000000036</v>
      </c>
      <c r="M1445">
        <f t="shared" si="90"/>
        <v>223.60000000000036</v>
      </c>
      <c r="N1445">
        <f t="shared" si="90"/>
        <v>223.60000000000036</v>
      </c>
      <c r="O1445">
        <f t="shared" si="90"/>
        <v>223.60000000000036</v>
      </c>
      <c r="P1445">
        <f t="shared" si="90"/>
        <v>223.60000000000036</v>
      </c>
      <c r="Q1445">
        <f t="shared" si="90"/>
        <v>223.60000000000036</v>
      </c>
      <c r="R1445">
        <f t="shared" si="90"/>
        <v>223.60000000000036</v>
      </c>
      <c r="S1445">
        <f t="shared" si="90"/>
        <v>223.60000000000036</v>
      </c>
      <c r="T1445">
        <f t="shared" si="90"/>
        <v>223.60000000000036</v>
      </c>
      <c r="W1445">
        <v>735</v>
      </c>
      <c r="X1445">
        <v>222.16</v>
      </c>
      <c r="Y1445">
        <v>95.74</v>
      </c>
      <c r="Z1445">
        <v>127.87</v>
      </c>
      <c r="AA1445">
        <v>163.91</v>
      </c>
      <c r="AB1445">
        <v>223.23</v>
      </c>
      <c r="AC1445">
        <v>102.77</v>
      </c>
      <c r="AD1445">
        <v>408.71</v>
      </c>
      <c r="AE1445">
        <v>336.5</v>
      </c>
      <c r="AF1445">
        <v>288.95</v>
      </c>
      <c r="AG1445">
        <v>188.04</v>
      </c>
      <c r="AH1445">
        <v>429.13</v>
      </c>
      <c r="AI1445">
        <v>275.05</v>
      </c>
      <c r="AJ1445">
        <v>276.77</v>
      </c>
      <c r="AK1445">
        <v>282.64999999999998</v>
      </c>
      <c r="AL1445">
        <v>61.54</v>
      </c>
      <c r="AM1445">
        <v>53.7</v>
      </c>
      <c r="AN1445">
        <v>61.85</v>
      </c>
      <c r="AO1445">
        <v>263.60000000000002</v>
      </c>
      <c r="AP1445">
        <v>232.09</v>
      </c>
    </row>
    <row r="1446" spans="1:42" x14ac:dyDescent="0.25">
      <c r="A1446">
        <v>736</v>
      </c>
      <c r="B1446">
        <f t="shared" si="90"/>
        <v>131.05555555555566</v>
      </c>
      <c r="C1446">
        <f t="shared" si="90"/>
        <v>131.05555555555566</v>
      </c>
      <c r="D1446">
        <f t="shared" si="90"/>
        <v>131.05555555555566</v>
      </c>
      <c r="E1446">
        <f t="shared" si="90"/>
        <v>131.05555555555566</v>
      </c>
      <c r="F1446">
        <f t="shared" si="90"/>
        <v>131.05555555555566</v>
      </c>
      <c r="G1446">
        <f t="shared" si="90"/>
        <v>131.05555555555566</v>
      </c>
      <c r="H1446">
        <f t="shared" si="90"/>
        <v>131.05555555555566</v>
      </c>
      <c r="I1446">
        <f t="shared" si="90"/>
        <v>131.05555555555566</v>
      </c>
      <c r="J1446">
        <f t="shared" si="90"/>
        <v>131.05555555555566</v>
      </c>
      <c r="K1446">
        <f t="shared" si="90"/>
        <v>131.05555555555566</v>
      </c>
      <c r="L1446">
        <f t="shared" si="90"/>
        <v>131.05555555555566</v>
      </c>
      <c r="M1446">
        <f t="shared" si="90"/>
        <v>131.05555555555566</v>
      </c>
      <c r="N1446">
        <f t="shared" si="90"/>
        <v>131.05555555555566</v>
      </c>
      <c r="O1446">
        <f t="shared" si="90"/>
        <v>131.05555555555566</v>
      </c>
      <c r="P1446">
        <f t="shared" si="90"/>
        <v>131.05555555555566</v>
      </c>
      <c r="Q1446">
        <f t="shared" si="90"/>
        <v>131.05555555555566</v>
      </c>
      <c r="R1446">
        <f t="shared" si="90"/>
        <v>131.05555555555566</v>
      </c>
      <c r="S1446">
        <f t="shared" si="90"/>
        <v>131.05555555555566</v>
      </c>
      <c r="T1446">
        <f t="shared" si="90"/>
        <v>131.05555555555566</v>
      </c>
      <c r="W1446">
        <v>736</v>
      </c>
      <c r="X1446">
        <v>192.03</v>
      </c>
      <c r="Y1446">
        <v>114.52</v>
      </c>
      <c r="Z1446">
        <v>142.84</v>
      </c>
      <c r="AA1446">
        <v>176.15</v>
      </c>
      <c r="AB1446">
        <v>218.48</v>
      </c>
      <c r="AC1446">
        <v>96.27</v>
      </c>
      <c r="AD1446">
        <v>380.43</v>
      </c>
      <c r="AE1446">
        <v>322.57</v>
      </c>
      <c r="AF1446">
        <v>297.60000000000002</v>
      </c>
      <c r="AG1446">
        <v>202.84</v>
      </c>
      <c r="AH1446">
        <v>413.88</v>
      </c>
      <c r="AI1446">
        <v>294.25</v>
      </c>
      <c r="AJ1446">
        <v>244.79</v>
      </c>
      <c r="AK1446">
        <v>269.51</v>
      </c>
      <c r="AL1446">
        <v>49.89</v>
      </c>
      <c r="AM1446">
        <v>43</v>
      </c>
      <c r="AN1446">
        <v>47.42</v>
      </c>
      <c r="AO1446">
        <v>238.68</v>
      </c>
      <c r="AP1446">
        <v>235.98</v>
      </c>
    </row>
    <row r="1447" spans="1:42" x14ac:dyDescent="0.25">
      <c r="A1447">
        <v>737</v>
      </c>
      <c r="B1447">
        <f t="shared" si="90"/>
        <v>53.122222222222263</v>
      </c>
      <c r="C1447">
        <f t="shared" si="90"/>
        <v>53.122222222222263</v>
      </c>
      <c r="D1447">
        <f t="shared" si="90"/>
        <v>53.122222222222263</v>
      </c>
      <c r="E1447">
        <f t="shared" si="90"/>
        <v>53.122222222222263</v>
      </c>
      <c r="F1447">
        <f t="shared" si="90"/>
        <v>53.122222222222263</v>
      </c>
      <c r="G1447">
        <f t="shared" si="90"/>
        <v>53.122222222222263</v>
      </c>
      <c r="H1447">
        <f t="shared" si="90"/>
        <v>53.122222222222263</v>
      </c>
      <c r="I1447">
        <f t="shared" si="90"/>
        <v>53.122222222222263</v>
      </c>
      <c r="J1447">
        <f t="shared" si="90"/>
        <v>53.122222222222263</v>
      </c>
      <c r="K1447">
        <f t="shared" si="90"/>
        <v>53.122222222222263</v>
      </c>
      <c r="L1447">
        <f t="shared" si="90"/>
        <v>53.122222222222263</v>
      </c>
      <c r="M1447">
        <f t="shared" si="90"/>
        <v>53.122222222222263</v>
      </c>
      <c r="N1447">
        <f t="shared" si="90"/>
        <v>53.122222222222263</v>
      </c>
      <c r="O1447">
        <f t="shared" si="90"/>
        <v>53.122222222222263</v>
      </c>
      <c r="P1447">
        <f t="shared" si="90"/>
        <v>53.122222222222263</v>
      </c>
      <c r="Q1447">
        <f t="shared" si="90"/>
        <v>53.122222222222263</v>
      </c>
      <c r="R1447">
        <f t="shared" si="90"/>
        <v>53.122222222222263</v>
      </c>
      <c r="S1447">
        <f t="shared" si="90"/>
        <v>53.122222222222263</v>
      </c>
      <c r="T1447">
        <f t="shared" si="90"/>
        <v>53.122222222222263</v>
      </c>
      <c r="W1447">
        <v>737</v>
      </c>
      <c r="X1447">
        <v>224.23</v>
      </c>
      <c r="Y1447">
        <v>82.73</v>
      </c>
      <c r="Z1447">
        <v>110.65</v>
      </c>
      <c r="AA1447">
        <v>144.19999999999999</v>
      </c>
      <c r="AB1447">
        <v>248.64</v>
      </c>
      <c r="AC1447">
        <v>73.150000000000006</v>
      </c>
      <c r="AD1447">
        <v>374.31</v>
      </c>
      <c r="AE1447">
        <v>310.14999999999998</v>
      </c>
      <c r="AF1447">
        <v>275.11</v>
      </c>
      <c r="AG1447">
        <v>215.44</v>
      </c>
      <c r="AH1447">
        <v>420.14</v>
      </c>
      <c r="AI1447">
        <v>271.74</v>
      </c>
      <c r="AJ1447">
        <v>246.14</v>
      </c>
      <c r="AK1447">
        <v>250.3</v>
      </c>
      <c r="AL1447">
        <v>63.62</v>
      </c>
      <c r="AM1447">
        <v>74.349999999999994</v>
      </c>
      <c r="AN1447">
        <v>72.84</v>
      </c>
      <c r="AO1447">
        <v>274.83999999999997</v>
      </c>
      <c r="AP1447">
        <v>211.79</v>
      </c>
    </row>
    <row r="1448" spans="1:42" x14ac:dyDescent="0.25">
      <c r="A1448">
        <v>738</v>
      </c>
      <c r="B1448">
        <f t="shared" si="90"/>
        <v>8.9666666666666686</v>
      </c>
      <c r="C1448">
        <f t="shared" si="90"/>
        <v>8.9666666666666686</v>
      </c>
      <c r="D1448">
        <f t="shared" si="90"/>
        <v>8.9666666666666686</v>
      </c>
      <c r="E1448">
        <f t="shared" si="90"/>
        <v>8.9666666666666686</v>
      </c>
      <c r="F1448">
        <f t="shared" si="90"/>
        <v>8.9666666666666686</v>
      </c>
      <c r="G1448">
        <f t="shared" si="90"/>
        <v>8.9666666666666686</v>
      </c>
      <c r="H1448">
        <f t="shared" si="90"/>
        <v>8.9666666666666686</v>
      </c>
      <c r="I1448">
        <f t="shared" si="90"/>
        <v>8.9666666666666686</v>
      </c>
      <c r="J1448">
        <f t="shared" si="90"/>
        <v>8.9666666666666686</v>
      </c>
      <c r="K1448">
        <f t="shared" si="90"/>
        <v>8.9666666666666686</v>
      </c>
      <c r="L1448">
        <f t="shared" si="90"/>
        <v>8.9666666666666686</v>
      </c>
      <c r="M1448">
        <f t="shared" si="90"/>
        <v>8.9666666666666686</v>
      </c>
      <c r="N1448">
        <f t="shared" si="90"/>
        <v>8.9666666666666686</v>
      </c>
      <c r="O1448">
        <f t="shared" si="90"/>
        <v>8.9666666666666686</v>
      </c>
      <c r="P1448">
        <f t="shared" si="90"/>
        <v>8.9666666666666686</v>
      </c>
      <c r="Q1448">
        <f t="shared" si="90"/>
        <v>8.9666666666666686</v>
      </c>
      <c r="R1448">
        <f t="shared" si="90"/>
        <v>8.9666666666666686</v>
      </c>
      <c r="S1448">
        <f t="shared" si="90"/>
        <v>8.9666666666666686</v>
      </c>
      <c r="T1448">
        <f t="shared" si="90"/>
        <v>8.9666666666666686</v>
      </c>
      <c r="W1448">
        <v>738</v>
      </c>
      <c r="X1448">
        <v>218.54</v>
      </c>
      <c r="Y1448">
        <v>88.05</v>
      </c>
      <c r="Z1448">
        <v>108.29</v>
      </c>
      <c r="AA1448">
        <v>150.66999999999999</v>
      </c>
      <c r="AB1448">
        <v>247.5</v>
      </c>
      <c r="AC1448">
        <v>71.900000000000006</v>
      </c>
      <c r="AD1448">
        <v>399.94</v>
      </c>
      <c r="AE1448">
        <v>315.35000000000002</v>
      </c>
      <c r="AF1448">
        <v>256.88</v>
      </c>
      <c r="AG1448">
        <v>211.72</v>
      </c>
      <c r="AH1448">
        <v>448.84</v>
      </c>
      <c r="AI1448">
        <v>290.12</v>
      </c>
      <c r="AJ1448">
        <v>227.04</v>
      </c>
      <c r="AK1448">
        <v>245.1</v>
      </c>
      <c r="AL1448">
        <v>52.82</v>
      </c>
      <c r="AM1448">
        <v>63.49</v>
      </c>
      <c r="AN1448">
        <v>62.67</v>
      </c>
      <c r="AO1448">
        <v>263.31</v>
      </c>
      <c r="AP1448">
        <v>226.44</v>
      </c>
    </row>
    <row r="1449" spans="1:42" x14ac:dyDescent="0.25">
      <c r="A1449">
        <v>739</v>
      </c>
      <c r="B1449">
        <f t="shared" si="90"/>
        <v>121.40000000000009</v>
      </c>
      <c r="C1449">
        <f t="shared" si="90"/>
        <v>121.40000000000009</v>
      </c>
      <c r="D1449">
        <f t="shared" si="90"/>
        <v>121.40000000000009</v>
      </c>
      <c r="E1449">
        <f t="shared" si="90"/>
        <v>121.40000000000009</v>
      </c>
      <c r="F1449">
        <f t="shared" si="90"/>
        <v>121.40000000000009</v>
      </c>
      <c r="G1449">
        <f t="shared" si="90"/>
        <v>121.40000000000009</v>
      </c>
      <c r="H1449">
        <f t="shared" si="90"/>
        <v>121.40000000000009</v>
      </c>
      <c r="I1449">
        <f t="shared" si="90"/>
        <v>121.40000000000009</v>
      </c>
      <c r="J1449">
        <f t="shared" si="90"/>
        <v>121.40000000000009</v>
      </c>
      <c r="K1449">
        <f t="shared" si="90"/>
        <v>121.40000000000009</v>
      </c>
      <c r="L1449">
        <f t="shared" si="90"/>
        <v>121.40000000000009</v>
      </c>
      <c r="M1449">
        <f t="shared" si="90"/>
        <v>121.40000000000009</v>
      </c>
      <c r="N1449">
        <f t="shared" si="90"/>
        <v>121.40000000000009</v>
      </c>
      <c r="O1449">
        <f t="shared" si="90"/>
        <v>121.40000000000009</v>
      </c>
      <c r="P1449">
        <f t="shared" si="90"/>
        <v>121.40000000000009</v>
      </c>
      <c r="Q1449">
        <f t="shared" si="90"/>
        <v>121.40000000000009</v>
      </c>
      <c r="R1449">
        <f t="shared" si="90"/>
        <v>121.40000000000009</v>
      </c>
      <c r="S1449">
        <f t="shared" si="90"/>
        <v>121.40000000000009</v>
      </c>
      <c r="T1449">
        <f t="shared" si="90"/>
        <v>121.40000000000009</v>
      </c>
      <c r="W1449">
        <v>739</v>
      </c>
      <c r="X1449">
        <v>241.36</v>
      </c>
      <c r="Y1449">
        <v>66.25</v>
      </c>
      <c r="Z1449">
        <v>91.79</v>
      </c>
      <c r="AA1449">
        <v>139</v>
      </c>
      <c r="AB1449">
        <v>259.16000000000003</v>
      </c>
      <c r="AC1449">
        <v>54.1</v>
      </c>
      <c r="AD1449">
        <v>379.23</v>
      </c>
      <c r="AE1449">
        <v>302.5</v>
      </c>
      <c r="AF1449">
        <v>244.81</v>
      </c>
      <c r="AG1449">
        <v>234.07</v>
      </c>
      <c r="AH1449">
        <v>435.85</v>
      </c>
      <c r="AI1449">
        <v>282.95</v>
      </c>
      <c r="AJ1449">
        <v>220.85</v>
      </c>
      <c r="AK1449">
        <v>238.78</v>
      </c>
      <c r="AL1449">
        <v>76.03</v>
      </c>
      <c r="AM1449">
        <v>83.8</v>
      </c>
      <c r="AN1449">
        <v>90.39</v>
      </c>
      <c r="AO1449">
        <v>284.29000000000002</v>
      </c>
      <c r="AP1449">
        <v>211.94</v>
      </c>
    </row>
    <row r="1450" spans="1:42" x14ac:dyDescent="0.25">
      <c r="A1450">
        <v>740</v>
      </c>
      <c r="B1450">
        <f t="shared" si="90"/>
        <v>100.36666666666679</v>
      </c>
      <c r="C1450">
        <f t="shared" si="90"/>
        <v>100.36666666666679</v>
      </c>
      <c r="D1450">
        <f t="shared" si="90"/>
        <v>100.36666666666679</v>
      </c>
      <c r="E1450">
        <f t="shared" si="90"/>
        <v>100.36666666666679</v>
      </c>
      <c r="F1450">
        <f t="shared" si="90"/>
        <v>100.36666666666679</v>
      </c>
      <c r="G1450">
        <f t="shared" si="90"/>
        <v>100.36666666666679</v>
      </c>
      <c r="H1450">
        <f t="shared" si="90"/>
        <v>100.36666666666679</v>
      </c>
      <c r="I1450">
        <f t="shared" si="90"/>
        <v>100.36666666666679</v>
      </c>
      <c r="J1450">
        <f t="shared" si="90"/>
        <v>100.36666666666679</v>
      </c>
      <c r="K1450">
        <f t="shared" si="90"/>
        <v>100.36666666666679</v>
      </c>
      <c r="L1450">
        <f t="shared" si="90"/>
        <v>100.36666666666679</v>
      </c>
      <c r="M1450">
        <f t="shared" si="90"/>
        <v>100.36666666666679</v>
      </c>
      <c r="N1450">
        <f t="shared" si="90"/>
        <v>100.36666666666679</v>
      </c>
      <c r="O1450">
        <f t="shared" si="90"/>
        <v>100.36666666666679</v>
      </c>
      <c r="P1450">
        <f t="shared" si="90"/>
        <v>100.36666666666679</v>
      </c>
      <c r="Q1450">
        <f t="shared" si="90"/>
        <v>100.36666666666679</v>
      </c>
      <c r="R1450">
        <f t="shared" si="90"/>
        <v>100.36666666666679</v>
      </c>
      <c r="S1450">
        <f t="shared" si="90"/>
        <v>100.36666666666679</v>
      </c>
      <c r="T1450">
        <f t="shared" si="90"/>
        <v>100.36666666666679</v>
      </c>
      <c r="W1450">
        <v>740</v>
      </c>
      <c r="X1450">
        <v>237.63</v>
      </c>
      <c r="Y1450">
        <v>76.25</v>
      </c>
      <c r="Z1450">
        <v>105.02</v>
      </c>
      <c r="AA1450">
        <v>142.57</v>
      </c>
      <c r="AB1450">
        <v>261.41000000000003</v>
      </c>
      <c r="AC1450">
        <v>56.41</v>
      </c>
      <c r="AD1450">
        <v>352.86</v>
      </c>
      <c r="AE1450">
        <v>312.26</v>
      </c>
      <c r="AF1450">
        <v>256.35000000000002</v>
      </c>
      <c r="AG1450">
        <v>221.78</v>
      </c>
      <c r="AH1450">
        <v>467.64</v>
      </c>
      <c r="AI1450">
        <v>286.27</v>
      </c>
      <c r="AJ1450">
        <v>225.32</v>
      </c>
      <c r="AK1450">
        <v>232.65</v>
      </c>
      <c r="AL1450">
        <v>69.92</v>
      </c>
      <c r="AM1450">
        <v>75.64</v>
      </c>
      <c r="AN1450">
        <v>76.42</v>
      </c>
      <c r="AO1450">
        <v>277.58</v>
      </c>
      <c r="AP1450">
        <v>205.42</v>
      </c>
    </row>
    <row r="1451" spans="1:42" x14ac:dyDescent="0.25">
      <c r="A1451">
        <v>741</v>
      </c>
      <c r="B1451">
        <f t="shared" si="90"/>
        <v>124.32222222222163</v>
      </c>
      <c r="C1451">
        <f t="shared" si="90"/>
        <v>124.32222222222163</v>
      </c>
      <c r="D1451">
        <f t="shared" si="90"/>
        <v>124.32222222222163</v>
      </c>
      <c r="E1451">
        <f t="shared" si="90"/>
        <v>124.32222222222163</v>
      </c>
      <c r="F1451">
        <f t="shared" si="90"/>
        <v>124.32222222222163</v>
      </c>
      <c r="G1451">
        <f t="shared" si="90"/>
        <v>124.32222222222163</v>
      </c>
      <c r="H1451">
        <f t="shared" si="90"/>
        <v>124.32222222222163</v>
      </c>
      <c r="I1451">
        <f t="shared" si="90"/>
        <v>124.32222222222163</v>
      </c>
      <c r="J1451">
        <f t="shared" si="90"/>
        <v>124.32222222222163</v>
      </c>
      <c r="K1451">
        <f t="shared" si="90"/>
        <v>124.32222222222163</v>
      </c>
      <c r="L1451">
        <f t="shared" si="90"/>
        <v>124.32222222222163</v>
      </c>
      <c r="M1451">
        <f t="shared" si="90"/>
        <v>124.32222222222163</v>
      </c>
      <c r="N1451">
        <f t="shared" si="90"/>
        <v>124.32222222222163</v>
      </c>
      <c r="O1451">
        <f t="shared" si="90"/>
        <v>124.32222222222163</v>
      </c>
      <c r="P1451">
        <f t="shared" si="90"/>
        <v>124.32222222222163</v>
      </c>
      <c r="Q1451">
        <f t="shared" si="90"/>
        <v>124.32222222222163</v>
      </c>
      <c r="R1451">
        <f t="shared" si="90"/>
        <v>124.32222222222163</v>
      </c>
      <c r="S1451">
        <f t="shared" si="90"/>
        <v>124.32222222222163</v>
      </c>
      <c r="T1451">
        <f t="shared" si="90"/>
        <v>124.32222222222163</v>
      </c>
      <c r="W1451">
        <v>741</v>
      </c>
      <c r="X1451">
        <v>236.74</v>
      </c>
      <c r="Y1451">
        <v>68.510000000000005</v>
      </c>
      <c r="Z1451">
        <v>96.79</v>
      </c>
      <c r="AA1451">
        <v>142.09</v>
      </c>
      <c r="AB1451">
        <v>254.35</v>
      </c>
      <c r="AC1451">
        <v>68.900000000000006</v>
      </c>
      <c r="AD1451">
        <v>395.87</v>
      </c>
      <c r="AE1451">
        <v>308.11</v>
      </c>
      <c r="AF1451">
        <v>253.62</v>
      </c>
      <c r="AG1451">
        <v>222.52</v>
      </c>
      <c r="AH1451">
        <v>420.64</v>
      </c>
      <c r="AI1451">
        <v>254.33</v>
      </c>
      <c r="AJ1451">
        <v>236.93</v>
      </c>
      <c r="AK1451">
        <v>248.9</v>
      </c>
      <c r="AL1451">
        <v>71.36</v>
      </c>
      <c r="AM1451">
        <v>84.16</v>
      </c>
      <c r="AN1451">
        <v>84.43</v>
      </c>
      <c r="AO1451">
        <v>289.42</v>
      </c>
      <c r="AP1451">
        <v>214.5</v>
      </c>
    </row>
    <row r="1452" spans="1:42" x14ac:dyDescent="0.25">
      <c r="A1452">
        <v>743</v>
      </c>
      <c r="B1452">
        <f t="shared" si="90"/>
        <v>100.61111111111131</v>
      </c>
      <c r="C1452">
        <f t="shared" si="90"/>
        <v>100.61111111111131</v>
      </c>
      <c r="D1452">
        <f t="shared" si="90"/>
        <v>100.61111111111131</v>
      </c>
      <c r="E1452">
        <f t="shared" si="90"/>
        <v>100.61111111111131</v>
      </c>
      <c r="F1452">
        <f t="shared" si="90"/>
        <v>100.61111111111131</v>
      </c>
      <c r="G1452">
        <f t="shared" si="90"/>
        <v>100.61111111111131</v>
      </c>
      <c r="H1452">
        <f t="shared" si="90"/>
        <v>100.61111111111131</v>
      </c>
      <c r="I1452">
        <f t="shared" si="90"/>
        <v>100.61111111111131</v>
      </c>
      <c r="J1452">
        <f t="shared" si="90"/>
        <v>100.61111111111131</v>
      </c>
      <c r="K1452">
        <f t="shared" si="90"/>
        <v>100.61111111111131</v>
      </c>
      <c r="L1452">
        <f t="shared" si="90"/>
        <v>100.61111111111131</v>
      </c>
      <c r="M1452">
        <f t="shared" si="90"/>
        <v>100.61111111111131</v>
      </c>
      <c r="N1452">
        <f t="shared" si="90"/>
        <v>100.61111111111131</v>
      </c>
      <c r="O1452">
        <f t="shared" si="90"/>
        <v>100.61111111111131</v>
      </c>
      <c r="P1452">
        <f t="shared" si="90"/>
        <v>100.61111111111131</v>
      </c>
      <c r="Q1452">
        <f t="shared" si="90"/>
        <v>100.61111111111131</v>
      </c>
      <c r="R1452">
        <f t="shared" si="90"/>
        <v>100.61111111111131</v>
      </c>
      <c r="S1452">
        <f t="shared" si="90"/>
        <v>100.61111111111131</v>
      </c>
      <c r="T1452">
        <f t="shared" si="90"/>
        <v>100.61111111111131</v>
      </c>
      <c r="W1452">
        <v>743</v>
      </c>
      <c r="X1452">
        <v>276.58</v>
      </c>
      <c r="Y1452">
        <v>61.3</v>
      </c>
      <c r="Z1452">
        <v>91.09</v>
      </c>
      <c r="AA1452">
        <v>129.21</v>
      </c>
      <c r="AB1452">
        <v>280.33</v>
      </c>
      <c r="AC1452">
        <v>32.630000000000003</v>
      </c>
      <c r="AD1452">
        <v>364.77</v>
      </c>
      <c r="AE1452">
        <v>282.17</v>
      </c>
      <c r="AF1452">
        <v>220.02</v>
      </c>
      <c r="AG1452">
        <v>249.23</v>
      </c>
      <c r="AH1452">
        <v>478.35</v>
      </c>
      <c r="AI1452">
        <v>276.58</v>
      </c>
      <c r="AJ1452">
        <v>199.99</v>
      </c>
      <c r="AK1452">
        <v>220.41</v>
      </c>
      <c r="AL1452">
        <v>101.72</v>
      </c>
      <c r="AM1452">
        <v>110.26</v>
      </c>
      <c r="AN1452">
        <v>116.57</v>
      </c>
      <c r="AO1452">
        <v>321.49</v>
      </c>
      <c r="AP1452">
        <v>222.45</v>
      </c>
    </row>
    <row r="1453" spans="1:42" x14ac:dyDescent="0.25">
      <c r="A1453">
        <v>744</v>
      </c>
      <c r="B1453">
        <f t="shared" si="90"/>
        <v>16.388888888888914</v>
      </c>
      <c r="C1453">
        <f t="shared" si="90"/>
        <v>16.388888888888914</v>
      </c>
      <c r="D1453">
        <f t="shared" si="90"/>
        <v>16.388888888888914</v>
      </c>
      <c r="E1453">
        <f t="shared" si="90"/>
        <v>16.388888888888914</v>
      </c>
      <c r="F1453">
        <f t="shared" si="90"/>
        <v>16.388888888888914</v>
      </c>
      <c r="G1453">
        <f t="shared" si="90"/>
        <v>16.388888888888914</v>
      </c>
      <c r="H1453">
        <f t="shared" si="90"/>
        <v>16.388888888888914</v>
      </c>
      <c r="I1453">
        <f t="shared" si="90"/>
        <v>16.388888888888914</v>
      </c>
      <c r="J1453">
        <f t="shared" si="90"/>
        <v>16.388888888888914</v>
      </c>
      <c r="K1453">
        <f t="shared" si="90"/>
        <v>16.388888888888914</v>
      </c>
      <c r="L1453">
        <f t="shared" si="90"/>
        <v>16.388888888888914</v>
      </c>
      <c r="M1453">
        <f t="shared" si="90"/>
        <v>16.388888888888914</v>
      </c>
      <c r="N1453">
        <f t="shared" si="90"/>
        <v>16.388888888888914</v>
      </c>
      <c r="O1453">
        <f t="shared" si="90"/>
        <v>16.388888888888914</v>
      </c>
      <c r="P1453">
        <f t="shared" si="90"/>
        <v>16.388888888888914</v>
      </c>
      <c r="Q1453">
        <f t="shared" si="90"/>
        <v>16.388888888888914</v>
      </c>
      <c r="R1453">
        <f t="shared" si="90"/>
        <v>16.388888888888914</v>
      </c>
      <c r="S1453">
        <f t="shared" si="90"/>
        <v>16.388888888888914</v>
      </c>
      <c r="T1453">
        <f t="shared" si="90"/>
        <v>16.388888888888914</v>
      </c>
      <c r="W1453">
        <v>744</v>
      </c>
      <c r="X1453">
        <v>255.03</v>
      </c>
      <c r="Y1453">
        <v>71.209999999999994</v>
      </c>
      <c r="Z1453">
        <v>96.33</v>
      </c>
      <c r="AA1453">
        <v>133.19</v>
      </c>
      <c r="AB1453">
        <v>281.94</v>
      </c>
      <c r="AC1453">
        <v>26.36</v>
      </c>
      <c r="AD1453">
        <v>365.9</v>
      </c>
      <c r="AE1453">
        <v>273.8</v>
      </c>
      <c r="AF1453">
        <v>208.19</v>
      </c>
      <c r="AG1453">
        <v>253.84</v>
      </c>
      <c r="AH1453">
        <v>504.24</v>
      </c>
      <c r="AI1453">
        <v>291.33</v>
      </c>
      <c r="AJ1453">
        <v>199.76</v>
      </c>
      <c r="AK1453">
        <v>211.36</v>
      </c>
      <c r="AL1453">
        <v>93.74</v>
      </c>
      <c r="AM1453">
        <v>99.72</v>
      </c>
      <c r="AN1453">
        <v>104.04</v>
      </c>
      <c r="AO1453">
        <v>317.62</v>
      </c>
      <c r="AP1453">
        <v>208.29</v>
      </c>
    </row>
    <row r="1454" spans="1:42" x14ac:dyDescent="0.25">
      <c r="A1454">
        <v>745</v>
      </c>
      <c r="B1454">
        <f t="shared" si="90"/>
        <v>13.877777777777737</v>
      </c>
      <c r="C1454">
        <f t="shared" si="90"/>
        <v>13.877777777777737</v>
      </c>
      <c r="D1454">
        <f t="shared" si="90"/>
        <v>13.877777777777737</v>
      </c>
      <c r="E1454">
        <f t="shared" si="90"/>
        <v>13.877777777777737</v>
      </c>
      <c r="F1454">
        <f t="shared" si="90"/>
        <v>13.877777777777737</v>
      </c>
      <c r="G1454">
        <f t="shared" si="90"/>
        <v>13.877777777777737</v>
      </c>
      <c r="H1454">
        <f t="shared" si="90"/>
        <v>13.877777777777737</v>
      </c>
      <c r="I1454">
        <f t="shared" si="90"/>
        <v>13.877777777777737</v>
      </c>
      <c r="J1454">
        <f t="shared" si="90"/>
        <v>13.877777777777737</v>
      </c>
      <c r="K1454">
        <f t="shared" si="90"/>
        <v>13.877777777777737</v>
      </c>
      <c r="L1454">
        <f t="shared" si="90"/>
        <v>13.877777777777737</v>
      </c>
      <c r="M1454">
        <f t="shared" si="90"/>
        <v>13.877777777777737</v>
      </c>
      <c r="N1454">
        <f t="shared" si="90"/>
        <v>13.877777777777737</v>
      </c>
      <c r="O1454">
        <f t="shared" si="90"/>
        <v>13.877777777777737</v>
      </c>
      <c r="P1454">
        <f t="shared" si="90"/>
        <v>13.877777777777737</v>
      </c>
      <c r="Q1454">
        <f t="shared" si="90"/>
        <v>13.877777777777737</v>
      </c>
      <c r="R1454">
        <f t="shared" si="90"/>
        <v>13.877777777777737</v>
      </c>
      <c r="S1454">
        <f t="shared" si="90"/>
        <v>13.877777777777737</v>
      </c>
      <c r="T1454">
        <f t="shared" si="90"/>
        <v>13.877777777777737</v>
      </c>
      <c r="W1454">
        <v>745</v>
      </c>
      <c r="X1454">
        <v>253.74</v>
      </c>
      <c r="Y1454">
        <v>60.44</v>
      </c>
      <c r="Z1454">
        <v>83.4</v>
      </c>
      <c r="AA1454">
        <v>123.07</v>
      </c>
      <c r="AB1454">
        <v>271.01</v>
      </c>
      <c r="AC1454">
        <v>43.22</v>
      </c>
      <c r="AD1454">
        <v>371.88</v>
      </c>
      <c r="AE1454">
        <v>307.72000000000003</v>
      </c>
      <c r="AF1454">
        <v>230.49</v>
      </c>
      <c r="AG1454">
        <v>250.15</v>
      </c>
      <c r="AH1454">
        <v>476.64</v>
      </c>
      <c r="AI1454">
        <v>273.92</v>
      </c>
      <c r="AJ1454">
        <v>217.17</v>
      </c>
      <c r="AK1454">
        <v>213.41</v>
      </c>
      <c r="AL1454">
        <v>88.13</v>
      </c>
      <c r="AM1454">
        <v>99.48</v>
      </c>
      <c r="AN1454">
        <v>108.55</v>
      </c>
      <c r="AO1454">
        <v>299.29000000000002</v>
      </c>
      <c r="AP1454">
        <v>208.1</v>
      </c>
    </row>
    <row r="1455" spans="1:42" x14ac:dyDescent="0.25">
      <c r="A1455">
        <v>746</v>
      </c>
      <c r="B1455">
        <f t="shared" si="90"/>
        <v>34.111111111111086</v>
      </c>
      <c r="C1455">
        <f t="shared" si="90"/>
        <v>34.111111111111086</v>
      </c>
      <c r="D1455">
        <f t="shared" si="90"/>
        <v>34.111111111111086</v>
      </c>
      <c r="E1455">
        <f t="shared" si="90"/>
        <v>34.111111111111086</v>
      </c>
      <c r="F1455">
        <f t="shared" si="90"/>
        <v>34.111111111111086</v>
      </c>
      <c r="G1455">
        <f t="shared" si="90"/>
        <v>34.111111111111086</v>
      </c>
      <c r="H1455">
        <f t="shared" si="90"/>
        <v>34.111111111111086</v>
      </c>
      <c r="I1455">
        <f t="shared" si="90"/>
        <v>34.111111111111086</v>
      </c>
      <c r="J1455">
        <f t="shared" si="90"/>
        <v>34.111111111111086</v>
      </c>
      <c r="K1455">
        <f t="shared" si="90"/>
        <v>34.111111111111086</v>
      </c>
      <c r="L1455">
        <f t="shared" si="90"/>
        <v>34.111111111111086</v>
      </c>
      <c r="M1455">
        <f t="shared" si="90"/>
        <v>34.111111111111086</v>
      </c>
      <c r="N1455">
        <f t="shared" si="90"/>
        <v>34.111111111111086</v>
      </c>
      <c r="O1455">
        <f t="shared" si="90"/>
        <v>34.111111111111086</v>
      </c>
      <c r="P1455">
        <f t="shared" si="90"/>
        <v>34.111111111111086</v>
      </c>
      <c r="Q1455">
        <f t="shared" si="90"/>
        <v>34.111111111111086</v>
      </c>
      <c r="R1455">
        <f t="shared" si="90"/>
        <v>34.111111111111086</v>
      </c>
      <c r="S1455">
        <f t="shared" si="90"/>
        <v>34.111111111111086</v>
      </c>
      <c r="T1455">
        <f t="shared" si="90"/>
        <v>34.111111111111086</v>
      </c>
      <c r="W1455">
        <v>746</v>
      </c>
      <c r="X1455">
        <v>268.70999999999998</v>
      </c>
      <c r="Y1455">
        <v>64.239999999999995</v>
      </c>
      <c r="Z1455">
        <v>95.15</v>
      </c>
      <c r="AA1455">
        <v>131.63999999999999</v>
      </c>
      <c r="AB1455">
        <v>287.23</v>
      </c>
      <c r="AC1455">
        <v>30.59</v>
      </c>
      <c r="AD1455">
        <v>340.64</v>
      </c>
      <c r="AE1455">
        <v>283.77999999999997</v>
      </c>
      <c r="AF1455">
        <v>229.13</v>
      </c>
      <c r="AG1455">
        <v>264.64</v>
      </c>
      <c r="AH1455">
        <v>482.25</v>
      </c>
      <c r="AI1455">
        <v>277.92</v>
      </c>
      <c r="AJ1455">
        <v>204.45</v>
      </c>
      <c r="AK1455">
        <v>201.76</v>
      </c>
      <c r="AL1455">
        <v>89.78</v>
      </c>
      <c r="AM1455">
        <v>102.85</v>
      </c>
      <c r="AN1455">
        <v>101.55</v>
      </c>
      <c r="AO1455">
        <v>322.13</v>
      </c>
      <c r="AP1455">
        <v>202.3</v>
      </c>
    </row>
    <row r="1456" spans="1:42" x14ac:dyDescent="0.25">
      <c r="A1456">
        <v>747</v>
      </c>
      <c r="B1456">
        <f t="shared" si="90"/>
        <v>100.88888888888869</v>
      </c>
      <c r="C1456">
        <f t="shared" si="90"/>
        <v>100.88888888888869</v>
      </c>
      <c r="D1456">
        <f t="shared" si="90"/>
        <v>100.88888888888869</v>
      </c>
      <c r="E1456">
        <f t="shared" si="90"/>
        <v>100.88888888888869</v>
      </c>
      <c r="F1456">
        <f t="shared" si="90"/>
        <v>100.88888888888869</v>
      </c>
      <c r="G1456">
        <f t="shared" si="90"/>
        <v>100.88888888888869</v>
      </c>
      <c r="H1456">
        <f t="shared" si="90"/>
        <v>100.88888888888869</v>
      </c>
      <c r="I1456">
        <f t="shared" si="90"/>
        <v>100.88888888888869</v>
      </c>
      <c r="J1456">
        <f t="shared" ref="J1456:T1456" si="91">IF($B$809=1,$B646,$C646)</f>
        <v>100.88888888888869</v>
      </c>
      <c r="K1456">
        <f t="shared" si="91"/>
        <v>100.88888888888869</v>
      </c>
      <c r="L1456">
        <f t="shared" si="91"/>
        <v>100.88888888888869</v>
      </c>
      <c r="M1456">
        <f t="shared" si="91"/>
        <v>100.88888888888869</v>
      </c>
      <c r="N1456">
        <f t="shared" si="91"/>
        <v>100.88888888888869</v>
      </c>
      <c r="O1456">
        <f t="shared" si="91"/>
        <v>100.88888888888869</v>
      </c>
      <c r="P1456">
        <f t="shared" si="91"/>
        <v>100.88888888888869</v>
      </c>
      <c r="Q1456">
        <f t="shared" si="91"/>
        <v>100.88888888888869</v>
      </c>
      <c r="R1456">
        <f t="shared" si="91"/>
        <v>100.88888888888869</v>
      </c>
      <c r="S1456">
        <f t="shared" si="91"/>
        <v>100.88888888888869</v>
      </c>
      <c r="T1456">
        <f t="shared" si="91"/>
        <v>100.88888888888869</v>
      </c>
      <c r="W1456">
        <v>747</v>
      </c>
      <c r="X1456">
        <v>286.8</v>
      </c>
      <c r="Y1456">
        <v>39.28</v>
      </c>
      <c r="Z1456">
        <v>65.75</v>
      </c>
      <c r="AA1456">
        <v>108.15</v>
      </c>
      <c r="AB1456">
        <v>313.19</v>
      </c>
      <c r="AC1456">
        <v>46.67</v>
      </c>
      <c r="AD1456">
        <v>348.27</v>
      </c>
      <c r="AE1456">
        <v>272.52999999999997</v>
      </c>
      <c r="AF1456">
        <v>206.53</v>
      </c>
      <c r="AG1456">
        <v>282.5</v>
      </c>
      <c r="AH1456">
        <v>503.57</v>
      </c>
      <c r="AI1456">
        <v>295.60000000000002</v>
      </c>
      <c r="AJ1456">
        <v>202.41</v>
      </c>
      <c r="AK1456">
        <v>214.08</v>
      </c>
      <c r="AL1456">
        <v>131.80000000000001</v>
      </c>
      <c r="AM1456">
        <v>146.94</v>
      </c>
      <c r="AN1456">
        <v>152.05000000000001</v>
      </c>
      <c r="AO1456">
        <v>359.42</v>
      </c>
      <c r="AP1456">
        <v>220.4</v>
      </c>
    </row>
    <row r="1457" spans="1:42" x14ac:dyDescent="0.25">
      <c r="A1457">
        <v>748</v>
      </c>
      <c r="B1457">
        <f t="shared" ref="B1457:T1470" si="92">IF($B$809=1,$B647,$C647)</f>
        <v>76.166666666666515</v>
      </c>
      <c r="C1457">
        <f t="shared" si="92"/>
        <v>76.166666666666515</v>
      </c>
      <c r="D1457">
        <f t="shared" si="92"/>
        <v>76.166666666666515</v>
      </c>
      <c r="E1457">
        <f t="shared" si="92"/>
        <v>76.166666666666515</v>
      </c>
      <c r="F1457">
        <f t="shared" si="92"/>
        <v>76.166666666666515</v>
      </c>
      <c r="G1457">
        <f t="shared" si="92"/>
        <v>76.166666666666515</v>
      </c>
      <c r="H1457">
        <f t="shared" si="92"/>
        <v>76.166666666666515</v>
      </c>
      <c r="I1457">
        <f t="shared" si="92"/>
        <v>76.166666666666515</v>
      </c>
      <c r="J1457">
        <f t="shared" si="92"/>
        <v>76.166666666666515</v>
      </c>
      <c r="K1457">
        <f t="shared" si="92"/>
        <v>76.166666666666515</v>
      </c>
      <c r="L1457">
        <f t="shared" si="92"/>
        <v>76.166666666666515</v>
      </c>
      <c r="M1457">
        <f t="shared" si="92"/>
        <v>76.166666666666515</v>
      </c>
      <c r="N1457">
        <f t="shared" si="92"/>
        <v>76.166666666666515</v>
      </c>
      <c r="O1457">
        <f t="shared" si="92"/>
        <v>76.166666666666515</v>
      </c>
      <c r="P1457">
        <f t="shared" si="92"/>
        <v>76.166666666666515</v>
      </c>
      <c r="Q1457">
        <f t="shared" si="92"/>
        <v>76.166666666666515</v>
      </c>
      <c r="R1457">
        <f t="shared" si="92"/>
        <v>76.166666666666515</v>
      </c>
      <c r="S1457">
        <f t="shared" si="92"/>
        <v>76.166666666666515</v>
      </c>
      <c r="T1457">
        <f t="shared" si="92"/>
        <v>76.166666666666515</v>
      </c>
      <c r="W1457">
        <v>748</v>
      </c>
      <c r="X1457">
        <v>297.20999999999998</v>
      </c>
      <c r="Y1457">
        <v>32.86</v>
      </c>
      <c r="Z1457">
        <v>57.93</v>
      </c>
      <c r="AA1457">
        <v>103.86</v>
      </c>
      <c r="AB1457">
        <v>294.04000000000002</v>
      </c>
      <c r="AC1457">
        <v>50.6</v>
      </c>
      <c r="AD1457">
        <v>358.65</v>
      </c>
      <c r="AE1457">
        <v>305.51</v>
      </c>
      <c r="AF1457">
        <v>211.2</v>
      </c>
      <c r="AG1457">
        <v>272.06</v>
      </c>
      <c r="AH1457">
        <v>500.89</v>
      </c>
      <c r="AI1457">
        <v>285.02999999999997</v>
      </c>
      <c r="AJ1457">
        <v>200.05</v>
      </c>
      <c r="AK1457">
        <v>217.33</v>
      </c>
      <c r="AL1457">
        <v>120.59</v>
      </c>
      <c r="AM1457">
        <v>126.62</v>
      </c>
      <c r="AN1457">
        <v>139.59</v>
      </c>
      <c r="AO1457">
        <v>353.28</v>
      </c>
      <c r="AP1457">
        <v>224.97</v>
      </c>
    </row>
    <row r="1458" spans="1:42" x14ac:dyDescent="0.25">
      <c r="A1458">
        <v>749</v>
      </c>
      <c r="B1458">
        <f t="shared" si="92"/>
        <v>124.43333333333294</v>
      </c>
      <c r="C1458">
        <f t="shared" si="92"/>
        <v>124.43333333333294</v>
      </c>
      <c r="D1458">
        <f t="shared" si="92"/>
        <v>124.43333333333294</v>
      </c>
      <c r="E1458">
        <f t="shared" si="92"/>
        <v>124.43333333333294</v>
      </c>
      <c r="F1458">
        <f t="shared" si="92"/>
        <v>124.43333333333294</v>
      </c>
      <c r="G1458">
        <f t="shared" si="92"/>
        <v>124.43333333333294</v>
      </c>
      <c r="H1458">
        <f t="shared" si="92"/>
        <v>124.43333333333294</v>
      </c>
      <c r="I1458">
        <f t="shared" si="92"/>
        <v>124.43333333333294</v>
      </c>
      <c r="J1458">
        <f t="shared" si="92"/>
        <v>124.43333333333294</v>
      </c>
      <c r="K1458">
        <f t="shared" si="92"/>
        <v>124.43333333333294</v>
      </c>
      <c r="L1458">
        <f t="shared" si="92"/>
        <v>124.43333333333294</v>
      </c>
      <c r="M1458">
        <f t="shared" si="92"/>
        <v>124.43333333333294</v>
      </c>
      <c r="N1458">
        <f t="shared" si="92"/>
        <v>124.43333333333294</v>
      </c>
      <c r="O1458">
        <f t="shared" si="92"/>
        <v>124.43333333333294</v>
      </c>
      <c r="P1458">
        <f t="shared" si="92"/>
        <v>124.43333333333294</v>
      </c>
      <c r="Q1458">
        <f t="shared" si="92"/>
        <v>124.43333333333294</v>
      </c>
      <c r="R1458">
        <f t="shared" si="92"/>
        <v>124.43333333333294</v>
      </c>
      <c r="S1458">
        <f t="shared" si="92"/>
        <v>124.43333333333294</v>
      </c>
      <c r="T1458">
        <f t="shared" si="92"/>
        <v>124.43333333333294</v>
      </c>
      <c r="W1458">
        <v>749</v>
      </c>
      <c r="X1458">
        <v>276.14</v>
      </c>
      <c r="Y1458">
        <v>16</v>
      </c>
      <c r="Z1458">
        <v>44.32</v>
      </c>
      <c r="AA1458">
        <v>87.74</v>
      </c>
      <c r="AB1458">
        <v>295.47000000000003</v>
      </c>
      <c r="AC1458">
        <v>64.69</v>
      </c>
      <c r="AD1458">
        <v>382.03</v>
      </c>
      <c r="AE1458">
        <v>320.07</v>
      </c>
      <c r="AF1458">
        <v>240.58</v>
      </c>
      <c r="AG1458">
        <v>248.7</v>
      </c>
      <c r="AH1458">
        <v>469.53</v>
      </c>
      <c r="AI1458">
        <v>270.93</v>
      </c>
      <c r="AJ1458">
        <v>236.53</v>
      </c>
      <c r="AK1458">
        <v>217.97</v>
      </c>
      <c r="AL1458">
        <v>127.16</v>
      </c>
      <c r="AM1458">
        <v>135.43</v>
      </c>
      <c r="AN1458">
        <v>132.33000000000001</v>
      </c>
      <c r="AO1458">
        <v>337.48</v>
      </c>
      <c r="AP1458">
        <v>252.52</v>
      </c>
    </row>
    <row r="1459" spans="1:42" x14ac:dyDescent="0.25">
      <c r="A1459">
        <v>750</v>
      </c>
      <c r="B1459">
        <f t="shared" si="92"/>
        <v>12.066666666666663</v>
      </c>
      <c r="C1459">
        <f t="shared" si="92"/>
        <v>12.066666666666663</v>
      </c>
      <c r="D1459">
        <f t="shared" si="92"/>
        <v>12.066666666666663</v>
      </c>
      <c r="E1459">
        <f t="shared" si="92"/>
        <v>12.066666666666663</v>
      </c>
      <c r="F1459">
        <f t="shared" si="92"/>
        <v>12.066666666666663</v>
      </c>
      <c r="G1459">
        <f t="shared" si="92"/>
        <v>12.066666666666663</v>
      </c>
      <c r="H1459">
        <f t="shared" si="92"/>
        <v>12.066666666666663</v>
      </c>
      <c r="I1459">
        <f t="shared" si="92"/>
        <v>12.066666666666663</v>
      </c>
      <c r="J1459">
        <f t="shared" si="92"/>
        <v>12.066666666666663</v>
      </c>
      <c r="K1459">
        <f t="shared" si="92"/>
        <v>12.066666666666663</v>
      </c>
      <c r="L1459">
        <f t="shared" si="92"/>
        <v>12.066666666666663</v>
      </c>
      <c r="M1459">
        <f t="shared" si="92"/>
        <v>12.066666666666663</v>
      </c>
      <c r="N1459">
        <f t="shared" si="92"/>
        <v>12.066666666666663</v>
      </c>
      <c r="O1459">
        <f t="shared" si="92"/>
        <v>12.066666666666663</v>
      </c>
      <c r="P1459">
        <f t="shared" si="92"/>
        <v>12.066666666666663</v>
      </c>
      <c r="Q1459">
        <f t="shared" si="92"/>
        <v>12.066666666666663</v>
      </c>
      <c r="R1459">
        <f t="shared" si="92"/>
        <v>12.066666666666663</v>
      </c>
      <c r="S1459">
        <f t="shared" si="92"/>
        <v>12.066666666666663</v>
      </c>
      <c r="T1459">
        <f t="shared" si="92"/>
        <v>12.066666666666663</v>
      </c>
      <c r="W1459">
        <v>750</v>
      </c>
      <c r="X1459">
        <v>305.89</v>
      </c>
      <c r="Y1459">
        <v>13.1</v>
      </c>
      <c r="Z1459">
        <v>43.09</v>
      </c>
      <c r="AA1459">
        <v>74.83</v>
      </c>
      <c r="AB1459">
        <v>279.58999999999997</v>
      </c>
      <c r="AC1459">
        <v>76.13</v>
      </c>
      <c r="AD1459">
        <v>362.9</v>
      </c>
      <c r="AE1459">
        <v>311.36</v>
      </c>
      <c r="AF1459">
        <v>244.92</v>
      </c>
      <c r="AG1459">
        <v>232.34</v>
      </c>
      <c r="AH1459">
        <v>483.89</v>
      </c>
      <c r="AI1459">
        <v>246.96</v>
      </c>
      <c r="AJ1459">
        <v>222.09</v>
      </c>
      <c r="AK1459">
        <v>240.44</v>
      </c>
      <c r="AL1459">
        <v>135.63</v>
      </c>
      <c r="AM1459">
        <v>142.52000000000001</v>
      </c>
      <c r="AN1459">
        <v>139.56</v>
      </c>
      <c r="AO1459">
        <v>359.56</v>
      </c>
      <c r="AP1459">
        <v>248.06</v>
      </c>
    </row>
    <row r="1460" spans="1:42" x14ac:dyDescent="0.25">
      <c r="A1460">
        <v>751</v>
      </c>
      <c r="B1460">
        <f t="shared" si="92"/>
        <v>100.57777777777801</v>
      </c>
      <c r="C1460">
        <f t="shared" si="92"/>
        <v>100.57777777777801</v>
      </c>
      <c r="D1460">
        <f t="shared" si="92"/>
        <v>100.57777777777801</v>
      </c>
      <c r="E1460">
        <f t="shared" si="92"/>
        <v>100.57777777777801</v>
      </c>
      <c r="F1460">
        <f t="shared" si="92"/>
        <v>100.57777777777801</v>
      </c>
      <c r="G1460">
        <f t="shared" si="92"/>
        <v>100.57777777777801</v>
      </c>
      <c r="H1460">
        <f t="shared" si="92"/>
        <v>100.57777777777801</v>
      </c>
      <c r="I1460">
        <f t="shared" si="92"/>
        <v>100.57777777777801</v>
      </c>
      <c r="J1460">
        <f t="shared" si="92"/>
        <v>100.57777777777801</v>
      </c>
      <c r="K1460">
        <f t="shared" si="92"/>
        <v>100.57777777777801</v>
      </c>
      <c r="L1460">
        <f t="shared" si="92"/>
        <v>100.57777777777801</v>
      </c>
      <c r="M1460">
        <f t="shared" si="92"/>
        <v>100.57777777777801</v>
      </c>
      <c r="N1460">
        <f t="shared" si="92"/>
        <v>100.57777777777801</v>
      </c>
      <c r="O1460">
        <f t="shared" si="92"/>
        <v>100.57777777777801</v>
      </c>
      <c r="P1460">
        <f t="shared" si="92"/>
        <v>100.57777777777801</v>
      </c>
      <c r="Q1460">
        <f t="shared" si="92"/>
        <v>100.57777777777801</v>
      </c>
      <c r="R1460">
        <f t="shared" si="92"/>
        <v>100.57777777777801</v>
      </c>
      <c r="S1460">
        <f t="shared" si="92"/>
        <v>100.57777777777801</v>
      </c>
      <c r="T1460">
        <f t="shared" si="92"/>
        <v>100.57777777777801</v>
      </c>
      <c r="W1460">
        <v>751</v>
      </c>
      <c r="X1460">
        <v>278.42</v>
      </c>
      <c r="Y1460">
        <v>44.42</v>
      </c>
      <c r="Z1460">
        <v>72.55</v>
      </c>
      <c r="AA1460">
        <v>109.6</v>
      </c>
      <c r="AB1460">
        <v>265.29000000000002</v>
      </c>
      <c r="AC1460">
        <v>66.459999999999994</v>
      </c>
      <c r="AD1460">
        <v>389.62</v>
      </c>
      <c r="AE1460">
        <v>320.27999999999997</v>
      </c>
      <c r="AF1460">
        <v>251.42</v>
      </c>
      <c r="AG1460">
        <v>240.34</v>
      </c>
      <c r="AH1460">
        <v>469.93</v>
      </c>
      <c r="AI1460">
        <v>238.2</v>
      </c>
      <c r="AJ1460">
        <v>233.5</v>
      </c>
      <c r="AK1460">
        <v>251.36</v>
      </c>
      <c r="AL1460">
        <v>105.76</v>
      </c>
      <c r="AM1460">
        <v>113.05</v>
      </c>
      <c r="AN1460">
        <v>121.02</v>
      </c>
      <c r="AO1460">
        <v>326.63</v>
      </c>
      <c r="AP1460">
        <v>241.86</v>
      </c>
    </row>
    <row r="1461" spans="1:42" x14ac:dyDescent="0.25">
      <c r="A1461">
        <v>752</v>
      </c>
      <c r="B1461">
        <f t="shared" si="92"/>
        <v>166.76666666666642</v>
      </c>
      <c r="C1461">
        <f t="shared" si="92"/>
        <v>166.76666666666642</v>
      </c>
      <c r="D1461">
        <f t="shared" si="92"/>
        <v>166.76666666666642</v>
      </c>
      <c r="E1461">
        <f t="shared" si="92"/>
        <v>166.76666666666642</v>
      </c>
      <c r="F1461">
        <f t="shared" si="92"/>
        <v>166.76666666666642</v>
      </c>
      <c r="G1461">
        <f t="shared" si="92"/>
        <v>166.76666666666642</v>
      </c>
      <c r="H1461">
        <f t="shared" si="92"/>
        <v>166.76666666666642</v>
      </c>
      <c r="I1461">
        <f t="shared" si="92"/>
        <v>166.76666666666642</v>
      </c>
      <c r="J1461">
        <f t="shared" si="92"/>
        <v>166.76666666666642</v>
      </c>
      <c r="K1461">
        <f t="shared" si="92"/>
        <v>166.76666666666642</v>
      </c>
      <c r="L1461">
        <f t="shared" si="92"/>
        <v>166.76666666666642</v>
      </c>
      <c r="M1461">
        <f t="shared" si="92"/>
        <v>166.76666666666642</v>
      </c>
      <c r="N1461">
        <f t="shared" si="92"/>
        <v>166.76666666666642</v>
      </c>
      <c r="O1461">
        <f t="shared" si="92"/>
        <v>166.76666666666642</v>
      </c>
      <c r="P1461">
        <f t="shared" si="92"/>
        <v>166.76666666666642</v>
      </c>
      <c r="Q1461">
        <f t="shared" si="92"/>
        <v>166.76666666666642</v>
      </c>
      <c r="R1461">
        <f t="shared" si="92"/>
        <v>166.76666666666642</v>
      </c>
      <c r="S1461">
        <f t="shared" si="92"/>
        <v>166.76666666666642</v>
      </c>
      <c r="T1461">
        <f t="shared" si="92"/>
        <v>166.76666666666642</v>
      </c>
      <c r="W1461">
        <v>752</v>
      </c>
      <c r="X1461">
        <v>263.39999999999998</v>
      </c>
      <c r="Y1461">
        <v>68.02</v>
      </c>
      <c r="Z1461">
        <v>101.16</v>
      </c>
      <c r="AA1461">
        <v>132.74</v>
      </c>
      <c r="AB1461">
        <v>237.01</v>
      </c>
      <c r="AC1461">
        <v>81.900000000000006</v>
      </c>
      <c r="AD1461">
        <v>388.16</v>
      </c>
      <c r="AE1461">
        <v>317.95999999999998</v>
      </c>
      <c r="AF1461">
        <v>263.36</v>
      </c>
      <c r="AG1461">
        <v>195.32</v>
      </c>
      <c r="AH1461">
        <v>418.92</v>
      </c>
      <c r="AI1461">
        <v>259.33999999999997</v>
      </c>
      <c r="AJ1461">
        <v>255.29</v>
      </c>
      <c r="AK1461">
        <v>262.83999999999997</v>
      </c>
      <c r="AL1461">
        <v>91.53</v>
      </c>
      <c r="AM1461">
        <v>100.22</v>
      </c>
      <c r="AN1461">
        <v>97.44</v>
      </c>
      <c r="AO1461">
        <v>296.39999999999998</v>
      </c>
      <c r="AP1461">
        <v>233.81</v>
      </c>
    </row>
    <row r="1462" spans="1:42" x14ac:dyDescent="0.25">
      <c r="A1462">
        <v>753</v>
      </c>
      <c r="B1462">
        <f t="shared" si="92"/>
        <v>71.455555555555748</v>
      </c>
      <c r="C1462">
        <f t="shared" si="92"/>
        <v>71.455555555555748</v>
      </c>
      <c r="D1462">
        <f t="shared" si="92"/>
        <v>71.455555555555748</v>
      </c>
      <c r="E1462">
        <f t="shared" si="92"/>
        <v>71.455555555555748</v>
      </c>
      <c r="F1462">
        <f t="shared" si="92"/>
        <v>71.455555555555748</v>
      </c>
      <c r="G1462">
        <f t="shared" si="92"/>
        <v>71.455555555555748</v>
      </c>
      <c r="H1462">
        <f t="shared" si="92"/>
        <v>71.455555555555748</v>
      </c>
      <c r="I1462">
        <f t="shared" si="92"/>
        <v>71.455555555555748</v>
      </c>
      <c r="J1462">
        <f t="shared" si="92"/>
        <v>71.455555555555748</v>
      </c>
      <c r="K1462">
        <f t="shared" si="92"/>
        <v>71.455555555555748</v>
      </c>
      <c r="L1462">
        <f t="shared" si="92"/>
        <v>71.455555555555748</v>
      </c>
      <c r="M1462">
        <f t="shared" si="92"/>
        <v>71.455555555555748</v>
      </c>
      <c r="N1462">
        <f t="shared" si="92"/>
        <v>71.455555555555748</v>
      </c>
      <c r="O1462">
        <f t="shared" si="92"/>
        <v>71.455555555555748</v>
      </c>
      <c r="P1462">
        <f t="shared" si="92"/>
        <v>71.455555555555748</v>
      </c>
      <c r="Q1462">
        <f t="shared" si="92"/>
        <v>71.455555555555748</v>
      </c>
      <c r="R1462">
        <f t="shared" si="92"/>
        <v>71.455555555555748</v>
      </c>
      <c r="S1462">
        <f t="shared" si="92"/>
        <v>71.455555555555748</v>
      </c>
      <c r="T1462">
        <f t="shared" si="92"/>
        <v>71.455555555555748</v>
      </c>
      <c r="W1462">
        <v>753</v>
      </c>
      <c r="X1462">
        <v>251.03</v>
      </c>
      <c r="Y1462">
        <v>69.25</v>
      </c>
      <c r="Z1462">
        <v>99.23</v>
      </c>
      <c r="AA1462">
        <v>124.34</v>
      </c>
      <c r="AB1462">
        <v>229.69</v>
      </c>
      <c r="AC1462">
        <v>92.03</v>
      </c>
      <c r="AD1462">
        <v>416.97</v>
      </c>
      <c r="AE1462">
        <v>340.38</v>
      </c>
      <c r="AF1462">
        <v>271.75</v>
      </c>
      <c r="AG1462">
        <v>197.95</v>
      </c>
      <c r="AH1462">
        <v>419.3</v>
      </c>
      <c r="AI1462">
        <v>246.9</v>
      </c>
      <c r="AJ1462">
        <v>248.3</v>
      </c>
      <c r="AK1462">
        <v>278.48</v>
      </c>
      <c r="AL1462">
        <v>94.01</v>
      </c>
      <c r="AM1462">
        <v>96.39</v>
      </c>
      <c r="AN1462">
        <v>97.13</v>
      </c>
      <c r="AO1462">
        <v>309.39</v>
      </c>
      <c r="AP1462">
        <v>241.52</v>
      </c>
    </row>
    <row r="1463" spans="1:42" x14ac:dyDescent="0.25">
      <c r="A1463">
        <v>754</v>
      </c>
      <c r="B1463">
        <f t="shared" si="92"/>
        <v>161.11111111111131</v>
      </c>
      <c r="C1463">
        <f t="shared" si="92"/>
        <v>161.11111111111131</v>
      </c>
      <c r="D1463">
        <f t="shared" si="92"/>
        <v>161.11111111111131</v>
      </c>
      <c r="E1463">
        <f t="shared" si="92"/>
        <v>161.11111111111131</v>
      </c>
      <c r="F1463">
        <f t="shared" si="92"/>
        <v>161.11111111111131</v>
      </c>
      <c r="G1463">
        <f t="shared" si="92"/>
        <v>161.11111111111131</v>
      </c>
      <c r="H1463">
        <f t="shared" si="92"/>
        <v>161.11111111111131</v>
      </c>
      <c r="I1463">
        <f t="shared" si="92"/>
        <v>161.11111111111131</v>
      </c>
      <c r="J1463">
        <f t="shared" si="92"/>
        <v>161.11111111111131</v>
      </c>
      <c r="K1463">
        <f t="shared" si="92"/>
        <v>161.11111111111131</v>
      </c>
      <c r="L1463">
        <f t="shared" si="92"/>
        <v>161.11111111111131</v>
      </c>
      <c r="M1463">
        <f t="shared" si="92"/>
        <v>161.11111111111131</v>
      </c>
      <c r="N1463">
        <f t="shared" si="92"/>
        <v>161.11111111111131</v>
      </c>
      <c r="O1463">
        <f t="shared" si="92"/>
        <v>161.11111111111131</v>
      </c>
      <c r="P1463">
        <f t="shared" si="92"/>
        <v>161.11111111111131</v>
      </c>
      <c r="Q1463">
        <f t="shared" si="92"/>
        <v>161.11111111111131</v>
      </c>
      <c r="R1463">
        <f t="shared" si="92"/>
        <v>161.11111111111131</v>
      </c>
      <c r="S1463">
        <f t="shared" si="92"/>
        <v>161.11111111111131</v>
      </c>
      <c r="T1463">
        <f t="shared" si="92"/>
        <v>161.11111111111131</v>
      </c>
      <c r="W1463">
        <v>754</v>
      </c>
      <c r="X1463">
        <v>231.99</v>
      </c>
      <c r="Y1463">
        <v>105.49</v>
      </c>
      <c r="Z1463">
        <v>136.78</v>
      </c>
      <c r="AA1463">
        <v>149.97</v>
      </c>
      <c r="AB1463">
        <v>209.62</v>
      </c>
      <c r="AC1463">
        <v>119.24</v>
      </c>
      <c r="AD1463">
        <v>420.3</v>
      </c>
      <c r="AE1463">
        <v>381.96</v>
      </c>
      <c r="AF1463">
        <v>307.14</v>
      </c>
      <c r="AG1463">
        <v>175.13</v>
      </c>
      <c r="AH1463">
        <v>386.19</v>
      </c>
      <c r="AI1463">
        <v>250.71</v>
      </c>
      <c r="AJ1463">
        <v>277.61</v>
      </c>
      <c r="AK1463">
        <v>306.14</v>
      </c>
      <c r="AL1463">
        <v>90.39</v>
      </c>
      <c r="AM1463">
        <v>84.31</v>
      </c>
      <c r="AN1463">
        <v>84.01</v>
      </c>
      <c r="AO1463">
        <v>289.89</v>
      </c>
      <c r="AP1463">
        <v>274.70999999999998</v>
      </c>
    </row>
    <row r="1464" spans="1:42" x14ac:dyDescent="0.25">
      <c r="A1464">
        <v>755</v>
      </c>
      <c r="B1464">
        <f t="shared" si="92"/>
        <v>85.755555555555475</v>
      </c>
      <c r="C1464">
        <f t="shared" si="92"/>
        <v>85.755555555555475</v>
      </c>
      <c r="D1464">
        <f t="shared" si="92"/>
        <v>85.755555555555475</v>
      </c>
      <c r="E1464">
        <f t="shared" si="92"/>
        <v>85.755555555555475</v>
      </c>
      <c r="F1464">
        <f t="shared" si="92"/>
        <v>85.755555555555475</v>
      </c>
      <c r="G1464">
        <f t="shared" si="92"/>
        <v>85.755555555555475</v>
      </c>
      <c r="H1464">
        <f t="shared" si="92"/>
        <v>85.755555555555475</v>
      </c>
      <c r="I1464">
        <f t="shared" si="92"/>
        <v>85.755555555555475</v>
      </c>
      <c r="J1464">
        <f t="shared" si="92"/>
        <v>85.755555555555475</v>
      </c>
      <c r="K1464">
        <f t="shared" si="92"/>
        <v>85.755555555555475</v>
      </c>
      <c r="L1464">
        <f t="shared" si="92"/>
        <v>85.755555555555475</v>
      </c>
      <c r="M1464">
        <f t="shared" si="92"/>
        <v>85.755555555555475</v>
      </c>
      <c r="N1464">
        <f t="shared" si="92"/>
        <v>85.755555555555475</v>
      </c>
      <c r="O1464">
        <f t="shared" si="92"/>
        <v>85.755555555555475</v>
      </c>
      <c r="P1464">
        <f t="shared" si="92"/>
        <v>85.755555555555475</v>
      </c>
      <c r="Q1464">
        <f t="shared" si="92"/>
        <v>85.755555555555475</v>
      </c>
      <c r="R1464">
        <f t="shared" si="92"/>
        <v>85.755555555555475</v>
      </c>
      <c r="S1464">
        <f t="shared" si="92"/>
        <v>85.755555555555475</v>
      </c>
      <c r="T1464">
        <f t="shared" si="92"/>
        <v>85.755555555555475</v>
      </c>
      <c r="W1464">
        <v>755</v>
      </c>
      <c r="X1464">
        <v>236.46</v>
      </c>
      <c r="Y1464">
        <v>90.8</v>
      </c>
      <c r="Z1464">
        <v>119.47</v>
      </c>
      <c r="AA1464">
        <v>154.87</v>
      </c>
      <c r="AB1464">
        <v>222.54</v>
      </c>
      <c r="AC1464">
        <v>108.82</v>
      </c>
      <c r="AD1464">
        <v>396.97</v>
      </c>
      <c r="AE1464">
        <v>354.69</v>
      </c>
      <c r="AF1464">
        <v>302.2</v>
      </c>
      <c r="AG1464">
        <v>180.49</v>
      </c>
      <c r="AH1464">
        <v>420.09</v>
      </c>
      <c r="AI1464">
        <v>267.02999999999997</v>
      </c>
      <c r="AJ1464">
        <v>265.48</v>
      </c>
      <c r="AK1464">
        <v>278.23</v>
      </c>
      <c r="AL1464">
        <v>78.58</v>
      </c>
      <c r="AM1464">
        <v>70.83</v>
      </c>
      <c r="AN1464">
        <v>71.16</v>
      </c>
      <c r="AO1464">
        <v>288.83</v>
      </c>
      <c r="AP1464">
        <v>261.98</v>
      </c>
    </row>
    <row r="1465" spans="1:42" x14ac:dyDescent="0.25">
      <c r="A1465">
        <v>756</v>
      </c>
      <c r="B1465">
        <f t="shared" si="92"/>
        <v>547.85555555555584</v>
      </c>
      <c r="C1465">
        <f t="shared" si="92"/>
        <v>547.85555555555584</v>
      </c>
      <c r="D1465">
        <f t="shared" si="92"/>
        <v>547.85555555555584</v>
      </c>
      <c r="E1465">
        <f t="shared" si="92"/>
        <v>547.85555555555584</v>
      </c>
      <c r="F1465">
        <f t="shared" si="92"/>
        <v>547.85555555555584</v>
      </c>
      <c r="G1465">
        <f t="shared" si="92"/>
        <v>547.85555555555584</v>
      </c>
      <c r="H1465">
        <f t="shared" si="92"/>
        <v>547.85555555555584</v>
      </c>
      <c r="I1465">
        <f t="shared" si="92"/>
        <v>547.85555555555584</v>
      </c>
      <c r="J1465">
        <f t="shared" si="92"/>
        <v>547.85555555555584</v>
      </c>
      <c r="K1465">
        <f t="shared" si="92"/>
        <v>547.85555555555584</v>
      </c>
      <c r="L1465">
        <f t="shared" si="92"/>
        <v>547.85555555555584</v>
      </c>
      <c r="M1465">
        <f t="shared" si="92"/>
        <v>547.85555555555584</v>
      </c>
      <c r="N1465">
        <f t="shared" si="92"/>
        <v>547.85555555555584</v>
      </c>
      <c r="O1465">
        <f t="shared" si="92"/>
        <v>547.85555555555584</v>
      </c>
      <c r="P1465">
        <f t="shared" si="92"/>
        <v>547.85555555555584</v>
      </c>
      <c r="Q1465">
        <f t="shared" si="92"/>
        <v>547.85555555555584</v>
      </c>
      <c r="R1465">
        <f t="shared" si="92"/>
        <v>547.85555555555584</v>
      </c>
      <c r="S1465">
        <f t="shared" si="92"/>
        <v>547.85555555555584</v>
      </c>
      <c r="T1465">
        <f t="shared" si="92"/>
        <v>547.85555555555584</v>
      </c>
      <c r="W1465">
        <v>756</v>
      </c>
      <c r="X1465">
        <v>274.56</v>
      </c>
      <c r="Y1465">
        <v>67.14</v>
      </c>
      <c r="Z1465">
        <v>95.12</v>
      </c>
      <c r="AA1465">
        <v>114.8</v>
      </c>
      <c r="AB1465">
        <v>237.39</v>
      </c>
      <c r="AC1465">
        <v>96.64</v>
      </c>
      <c r="AD1465">
        <v>428.85</v>
      </c>
      <c r="AE1465">
        <v>363.23</v>
      </c>
      <c r="AF1465">
        <v>289.29000000000002</v>
      </c>
      <c r="AG1465">
        <v>212.88</v>
      </c>
      <c r="AH1465">
        <v>433.34</v>
      </c>
      <c r="AI1465">
        <v>218.64</v>
      </c>
      <c r="AJ1465">
        <v>277.64999999999998</v>
      </c>
      <c r="AK1465">
        <v>280.08999999999997</v>
      </c>
      <c r="AL1465">
        <v>123.26</v>
      </c>
      <c r="AM1465">
        <v>111.12</v>
      </c>
      <c r="AN1465">
        <v>115.07</v>
      </c>
      <c r="AO1465">
        <v>318.33</v>
      </c>
      <c r="AP1465">
        <v>277.83999999999997</v>
      </c>
    </row>
    <row r="1466" spans="1:42" x14ac:dyDescent="0.25">
      <c r="A1466">
        <v>757</v>
      </c>
      <c r="B1466">
        <f t="shared" si="92"/>
        <v>5620.6000000000349</v>
      </c>
      <c r="C1466">
        <f t="shared" si="92"/>
        <v>5620.6000000000349</v>
      </c>
      <c r="D1466">
        <f t="shared" si="92"/>
        <v>5620.6000000000349</v>
      </c>
      <c r="E1466">
        <f t="shared" si="92"/>
        <v>5620.6000000000349</v>
      </c>
      <c r="F1466">
        <f t="shared" si="92"/>
        <v>5620.6000000000349</v>
      </c>
      <c r="G1466">
        <f t="shared" si="92"/>
        <v>5620.6000000000349</v>
      </c>
      <c r="H1466">
        <f t="shared" si="92"/>
        <v>5620.6000000000349</v>
      </c>
      <c r="I1466">
        <f t="shared" si="92"/>
        <v>5620.6000000000349</v>
      </c>
      <c r="J1466">
        <f t="shared" si="92"/>
        <v>5620.6000000000349</v>
      </c>
      <c r="K1466">
        <f t="shared" si="92"/>
        <v>5620.6000000000349</v>
      </c>
      <c r="L1466">
        <f t="shared" si="92"/>
        <v>5620.6000000000349</v>
      </c>
      <c r="M1466">
        <f t="shared" si="92"/>
        <v>5620.6000000000349</v>
      </c>
      <c r="N1466">
        <f t="shared" si="92"/>
        <v>5620.6000000000349</v>
      </c>
      <c r="O1466">
        <f t="shared" si="92"/>
        <v>5620.6000000000349</v>
      </c>
      <c r="P1466">
        <f t="shared" si="92"/>
        <v>5620.6000000000349</v>
      </c>
      <c r="Q1466">
        <f t="shared" si="92"/>
        <v>5620.6000000000349</v>
      </c>
      <c r="R1466">
        <f t="shared" si="92"/>
        <v>5620.6000000000349</v>
      </c>
      <c r="S1466">
        <f t="shared" si="92"/>
        <v>5620.6000000000349</v>
      </c>
      <c r="T1466">
        <f t="shared" si="92"/>
        <v>5620.6000000000349</v>
      </c>
      <c r="W1466">
        <v>757</v>
      </c>
      <c r="X1466">
        <v>300.58</v>
      </c>
      <c r="Y1466">
        <v>86.72</v>
      </c>
      <c r="Z1466">
        <v>122.81</v>
      </c>
      <c r="AA1466">
        <v>102.82</v>
      </c>
      <c r="AB1466">
        <v>206.62</v>
      </c>
      <c r="AC1466">
        <v>136.36000000000001</v>
      </c>
      <c r="AD1466">
        <v>449.78</v>
      </c>
      <c r="AE1466">
        <v>375.65</v>
      </c>
      <c r="AF1466">
        <v>316.32</v>
      </c>
      <c r="AG1466">
        <v>161.41999999999999</v>
      </c>
      <c r="AH1466">
        <v>397.03</v>
      </c>
      <c r="AI1466">
        <v>183.55</v>
      </c>
      <c r="AJ1466">
        <v>308.47000000000003</v>
      </c>
      <c r="AK1466">
        <v>301.38</v>
      </c>
      <c r="AL1466">
        <v>155.19999999999999</v>
      </c>
      <c r="AM1466">
        <v>158.13</v>
      </c>
      <c r="AN1466">
        <v>148.91999999999999</v>
      </c>
      <c r="AO1466">
        <v>338.69</v>
      </c>
      <c r="AP1466">
        <v>296.18</v>
      </c>
    </row>
    <row r="1467" spans="1:42" x14ac:dyDescent="0.25">
      <c r="A1467">
        <v>758</v>
      </c>
      <c r="B1467">
        <f t="shared" si="92"/>
        <v>104.05555555555566</v>
      </c>
      <c r="C1467">
        <f t="shared" si="92"/>
        <v>104.05555555555566</v>
      </c>
      <c r="D1467">
        <f t="shared" si="92"/>
        <v>104.05555555555566</v>
      </c>
      <c r="E1467">
        <f t="shared" si="92"/>
        <v>104.05555555555566</v>
      </c>
      <c r="F1467">
        <f t="shared" si="92"/>
        <v>104.05555555555566</v>
      </c>
      <c r="G1467">
        <f t="shared" si="92"/>
        <v>104.05555555555566</v>
      </c>
      <c r="H1467">
        <f t="shared" si="92"/>
        <v>104.05555555555566</v>
      </c>
      <c r="I1467">
        <f t="shared" si="92"/>
        <v>104.05555555555566</v>
      </c>
      <c r="J1467">
        <f t="shared" si="92"/>
        <v>104.05555555555566</v>
      </c>
      <c r="K1467">
        <f t="shared" si="92"/>
        <v>104.05555555555566</v>
      </c>
      <c r="L1467">
        <f t="shared" si="92"/>
        <v>104.05555555555566</v>
      </c>
      <c r="M1467">
        <f t="shared" si="92"/>
        <v>104.05555555555566</v>
      </c>
      <c r="N1467">
        <f t="shared" si="92"/>
        <v>104.05555555555566</v>
      </c>
      <c r="O1467">
        <f t="shared" si="92"/>
        <v>104.05555555555566</v>
      </c>
      <c r="P1467">
        <f t="shared" si="92"/>
        <v>104.05555555555566</v>
      </c>
      <c r="Q1467">
        <f t="shared" si="92"/>
        <v>104.05555555555566</v>
      </c>
      <c r="R1467">
        <f t="shared" si="92"/>
        <v>104.05555555555566</v>
      </c>
      <c r="S1467">
        <f t="shared" si="92"/>
        <v>104.05555555555566</v>
      </c>
      <c r="T1467">
        <f t="shared" si="92"/>
        <v>104.05555555555566</v>
      </c>
      <c r="W1467">
        <v>758</v>
      </c>
      <c r="X1467">
        <v>273.08</v>
      </c>
      <c r="Y1467">
        <v>46.85</v>
      </c>
      <c r="Z1467">
        <v>82.82</v>
      </c>
      <c r="AA1467">
        <v>99.93</v>
      </c>
      <c r="AB1467">
        <v>249.01</v>
      </c>
      <c r="AC1467">
        <v>84.4</v>
      </c>
      <c r="AD1467">
        <v>416.02</v>
      </c>
      <c r="AE1467">
        <v>339.68</v>
      </c>
      <c r="AF1467">
        <v>263.64999999999998</v>
      </c>
      <c r="AG1467">
        <v>208.07</v>
      </c>
      <c r="AH1467">
        <v>444.05</v>
      </c>
      <c r="AI1467">
        <v>220.91</v>
      </c>
      <c r="AJ1467">
        <v>262.36</v>
      </c>
      <c r="AK1467">
        <v>272.23</v>
      </c>
      <c r="AL1467">
        <v>116</v>
      </c>
      <c r="AM1467">
        <v>117.74</v>
      </c>
      <c r="AN1467">
        <v>123.67</v>
      </c>
      <c r="AO1467">
        <v>321.70999999999998</v>
      </c>
      <c r="AP1467">
        <v>256.24</v>
      </c>
    </row>
    <row r="1468" spans="1:42" x14ac:dyDescent="0.25">
      <c r="A1468">
        <v>759</v>
      </c>
      <c r="B1468">
        <f t="shared" si="92"/>
        <v>156.75555555555547</v>
      </c>
      <c r="C1468">
        <f t="shared" si="92"/>
        <v>156.75555555555547</v>
      </c>
      <c r="D1468">
        <f t="shared" si="92"/>
        <v>156.75555555555547</v>
      </c>
      <c r="E1468">
        <f t="shared" si="92"/>
        <v>156.75555555555547</v>
      </c>
      <c r="F1468">
        <f t="shared" si="92"/>
        <v>156.75555555555547</v>
      </c>
      <c r="G1468">
        <f t="shared" si="92"/>
        <v>156.75555555555547</v>
      </c>
      <c r="H1468">
        <f t="shared" si="92"/>
        <v>156.75555555555547</v>
      </c>
      <c r="I1468">
        <f t="shared" si="92"/>
        <v>156.75555555555547</v>
      </c>
      <c r="J1468">
        <f t="shared" si="92"/>
        <v>156.75555555555547</v>
      </c>
      <c r="K1468">
        <f t="shared" si="92"/>
        <v>156.75555555555547</v>
      </c>
      <c r="L1468">
        <f t="shared" si="92"/>
        <v>156.75555555555547</v>
      </c>
      <c r="M1468">
        <f t="shared" si="92"/>
        <v>156.75555555555547</v>
      </c>
      <c r="N1468">
        <f t="shared" si="92"/>
        <v>156.75555555555547</v>
      </c>
      <c r="O1468">
        <f t="shared" si="92"/>
        <v>156.75555555555547</v>
      </c>
      <c r="P1468">
        <f t="shared" si="92"/>
        <v>156.75555555555547</v>
      </c>
      <c r="Q1468">
        <f t="shared" si="92"/>
        <v>156.75555555555547</v>
      </c>
      <c r="R1468">
        <f t="shared" si="92"/>
        <v>156.75555555555547</v>
      </c>
      <c r="S1468">
        <f t="shared" si="92"/>
        <v>156.75555555555547</v>
      </c>
      <c r="T1468">
        <f t="shared" si="92"/>
        <v>156.75555555555547</v>
      </c>
      <c r="W1468">
        <v>759</v>
      </c>
      <c r="X1468">
        <v>276.31</v>
      </c>
      <c r="Y1468">
        <v>45.54</v>
      </c>
      <c r="Z1468">
        <v>82</v>
      </c>
      <c r="AA1468">
        <v>103.37</v>
      </c>
      <c r="AB1468">
        <v>250.27</v>
      </c>
      <c r="AC1468">
        <v>81.59</v>
      </c>
      <c r="AD1468">
        <v>418.66</v>
      </c>
      <c r="AE1468">
        <v>326.45999999999998</v>
      </c>
      <c r="AF1468">
        <v>257.73</v>
      </c>
      <c r="AG1468">
        <v>216.11</v>
      </c>
      <c r="AH1468">
        <v>438.71</v>
      </c>
      <c r="AI1468">
        <v>222.42</v>
      </c>
      <c r="AJ1468">
        <v>261.19</v>
      </c>
      <c r="AK1468">
        <v>259.52999999999997</v>
      </c>
      <c r="AL1468">
        <v>118.82</v>
      </c>
      <c r="AM1468">
        <v>117.59</v>
      </c>
      <c r="AN1468">
        <v>125.73</v>
      </c>
      <c r="AO1468">
        <v>312.44</v>
      </c>
      <c r="AP1468">
        <v>245.29</v>
      </c>
    </row>
    <row r="1469" spans="1:42" x14ac:dyDescent="0.25">
      <c r="A1469">
        <v>760</v>
      </c>
      <c r="B1469">
        <f t="shared" si="92"/>
        <v>124.65555555555557</v>
      </c>
      <c r="C1469">
        <f t="shared" si="92"/>
        <v>124.65555555555557</v>
      </c>
      <c r="D1469">
        <f t="shared" si="92"/>
        <v>124.65555555555557</v>
      </c>
      <c r="E1469">
        <f t="shared" si="92"/>
        <v>124.65555555555557</v>
      </c>
      <c r="F1469">
        <f t="shared" si="92"/>
        <v>124.65555555555557</v>
      </c>
      <c r="G1469">
        <f t="shared" si="92"/>
        <v>124.65555555555557</v>
      </c>
      <c r="H1469">
        <f t="shared" si="92"/>
        <v>124.65555555555557</v>
      </c>
      <c r="I1469">
        <f t="shared" si="92"/>
        <v>124.65555555555557</v>
      </c>
      <c r="J1469">
        <f t="shared" si="92"/>
        <v>124.65555555555557</v>
      </c>
      <c r="K1469">
        <f t="shared" si="92"/>
        <v>124.65555555555557</v>
      </c>
      <c r="L1469">
        <f t="shared" si="92"/>
        <v>124.65555555555557</v>
      </c>
      <c r="M1469">
        <f t="shared" si="92"/>
        <v>124.65555555555557</v>
      </c>
      <c r="N1469">
        <f t="shared" si="92"/>
        <v>124.65555555555557</v>
      </c>
      <c r="O1469">
        <f t="shared" si="92"/>
        <v>124.65555555555557</v>
      </c>
      <c r="P1469">
        <f t="shared" si="92"/>
        <v>124.65555555555557</v>
      </c>
      <c r="Q1469">
        <f t="shared" si="92"/>
        <v>124.65555555555557</v>
      </c>
      <c r="R1469">
        <f t="shared" si="92"/>
        <v>124.65555555555557</v>
      </c>
      <c r="S1469">
        <f t="shared" si="92"/>
        <v>124.65555555555557</v>
      </c>
      <c r="T1469">
        <f t="shared" si="92"/>
        <v>124.65555555555557</v>
      </c>
      <c r="W1469">
        <v>760</v>
      </c>
      <c r="X1469">
        <v>340.01</v>
      </c>
      <c r="Y1469">
        <v>117.03</v>
      </c>
      <c r="Z1469">
        <v>141.76</v>
      </c>
      <c r="AA1469">
        <v>100.66</v>
      </c>
      <c r="AB1469">
        <v>229.5</v>
      </c>
      <c r="AC1469">
        <v>167.17</v>
      </c>
      <c r="AD1469">
        <v>469.79</v>
      </c>
      <c r="AE1469">
        <v>422.65</v>
      </c>
      <c r="AF1469">
        <v>333.28</v>
      </c>
      <c r="AG1469">
        <v>201.65</v>
      </c>
      <c r="AH1469">
        <v>392.99</v>
      </c>
      <c r="AI1469">
        <v>154.53</v>
      </c>
      <c r="AJ1469">
        <v>318.02999999999997</v>
      </c>
      <c r="AK1469">
        <v>338.22</v>
      </c>
      <c r="AL1469">
        <v>198.74</v>
      </c>
      <c r="AM1469">
        <v>194.08</v>
      </c>
      <c r="AN1469">
        <v>183.45</v>
      </c>
      <c r="AO1469">
        <v>390.8</v>
      </c>
      <c r="AP1469">
        <v>349.48</v>
      </c>
    </row>
    <row r="1470" spans="1:42" x14ac:dyDescent="0.25">
      <c r="A1470">
        <v>761</v>
      </c>
      <c r="B1470">
        <f t="shared" si="92"/>
        <v>80.511111111111404</v>
      </c>
      <c r="C1470">
        <f t="shared" si="92"/>
        <v>80.511111111111404</v>
      </c>
      <c r="D1470">
        <f t="shared" si="92"/>
        <v>80.511111111111404</v>
      </c>
      <c r="E1470">
        <f t="shared" si="92"/>
        <v>80.511111111111404</v>
      </c>
      <c r="F1470">
        <f t="shared" si="92"/>
        <v>80.511111111111404</v>
      </c>
      <c r="G1470">
        <f t="shared" si="92"/>
        <v>80.511111111111404</v>
      </c>
      <c r="H1470">
        <f t="shared" si="92"/>
        <v>80.511111111111404</v>
      </c>
      <c r="I1470">
        <f t="shared" si="92"/>
        <v>80.511111111111404</v>
      </c>
      <c r="J1470">
        <f t="shared" ref="J1470:T1470" si="93">IF($B$809=1,$B660,$C660)</f>
        <v>80.511111111111404</v>
      </c>
      <c r="K1470">
        <f t="shared" si="93"/>
        <v>80.511111111111404</v>
      </c>
      <c r="L1470">
        <f t="shared" si="93"/>
        <v>80.511111111111404</v>
      </c>
      <c r="M1470">
        <f t="shared" si="93"/>
        <v>80.511111111111404</v>
      </c>
      <c r="N1470">
        <f t="shared" si="93"/>
        <v>80.511111111111404</v>
      </c>
      <c r="O1470">
        <f t="shared" si="93"/>
        <v>80.511111111111404</v>
      </c>
      <c r="P1470">
        <f t="shared" si="93"/>
        <v>80.511111111111404</v>
      </c>
      <c r="Q1470">
        <f t="shared" si="93"/>
        <v>80.511111111111404</v>
      </c>
      <c r="R1470">
        <f t="shared" si="93"/>
        <v>80.511111111111404</v>
      </c>
      <c r="S1470">
        <f t="shared" si="93"/>
        <v>80.511111111111404</v>
      </c>
      <c r="T1470">
        <f t="shared" si="93"/>
        <v>80.511111111111404</v>
      </c>
      <c r="W1470">
        <v>761</v>
      </c>
      <c r="X1470">
        <v>308.79000000000002</v>
      </c>
      <c r="Y1470">
        <v>33.57</v>
      </c>
      <c r="Z1470">
        <v>65.62</v>
      </c>
      <c r="AA1470">
        <v>75.14</v>
      </c>
      <c r="AB1470">
        <v>275.36</v>
      </c>
      <c r="AC1470">
        <v>88.29</v>
      </c>
      <c r="AD1470">
        <v>382.25</v>
      </c>
      <c r="AE1470">
        <v>318.55</v>
      </c>
      <c r="AF1470">
        <v>261.2</v>
      </c>
      <c r="AG1470">
        <v>228.82</v>
      </c>
      <c r="AH1470">
        <v>464.18</v>
      </c>
      <c r="AI1470">
        <v>233.17</v>
      </c>
      <c r="AJ1470">
        <v>245.34</v>
      </c>
      <c r="AK1470">
        <v>258.39999999999998</v>
      </c>
      <c r="AL1470">
        <v>146.54</v>
      </c>
      <c r="AM1470">
        <v>147.91</v>
      </c>
      <c r="AN1470">
        <v>160.02000000000001</v>
      </c>
      <c r="AO1470">
        <v>357.58</v>
      </c>
      <c r="AP1470">
        <v>270.44</v>
      </c>
    </row>
    <row r="1471" spans="1:42" x14ac:dyDescent="0.25">
      <c r="A1471">
        <v>762</v>
      </c>
      <c r="B1471">
        <f t="shared" ref="B1471:T1484" si="94">IF($B$809=1,$B661,$C661)</f>
        <v>27.777777777777771</v>
      </c>
      <c r="C1471">
        <f t="shared" si="94"/>
        <v>27.777777777777771</v>
      </c>
      <c r="D1471">
        <f t="shared" si="94"/>
        <v>27.777777777777771</v>
      </c>
      <c r="E1471">
        <f t="shared" si="94"/>
        <v>27.777777777777771</v>
      </c>
      <c r="F1471">
        <f t="shared" si="94"/>
        <v>27.777777777777771</v>
      </c>
      <c r="G1471">
        <f t="shared" si="94"/>
        <v>27.777777777777771</v>
      </c>
      <c r="H1471">
        <f t="shared" si="94"/>
        <v>27.777777777777771</v>
      </c>
      <c r="I1471">
        <f t="shared" si="94"/>
        <v>27.777777777777771</v>
      </c>
      <c r="J1471">
        <f t="shared" si="94"/>
        <v>27.777777777777771</v>
      </c>
      <c r="K1471">
        <f t="shared" si="94"/>
        <v>27.777777777777771</v>
      </c>
      <c r="L1471">
        <f t="shared" si="94"/>
        <v>27.777777777777771</v>
      </c>
      <c r="M1471">
        <f t="shared" si="94"/>
        <v>27.777777777777771</v>
      </c>
      <c r="N1471">
        <f t="shared" si="94"/>
        <v>27.777777777777771</v>
      </c>
      <c r="O1471">
        <f t="shared" si="94"/>
        <v>27.777777777777771</v>
      </c>
      <c r="P1471">
        <f t="shared" si="94"/>
        <v>27.777777777777771</v>
      </c>
      <c r="Q1471">
        <f t="shared" si="94"/>
        <v>27.777777777777771</v>
      </c>
      <c r="R1471">
        <f t="shared" si="94"/>
        <v>27.777777777777771</v>
      </c>
      <c r="S1471">
        <f t="shared" si="94"/>
        <v>27.777777777777771</v>
      </c>
      <c r="T1471">
        <f t="shared" si="94"/>
        <v>27.777777777777771</v>
      </c>
      <c r="W1471">
        <v>762</v>
      </c>
      <c r="X1471">
        <v>288.64</v>
      </c>
      <c r="Y1471">
        <v>35.18</v>
      </c>
      <c r="Z1471">
        <v>65.59</v>
      </c>
      <c r="AA1471">
        <v>89.5</v>
      </c>
      <c r="AB1471">
        <v>262.35000000000002</v>
      </c>
      <c r="AC1471">
        <v>78.069999999999993</v>
      </c>
      <c r="AD1471">
        <v>386.7</v>
      </c>
      <c r="AE1471">
        <v>328.72</v>
      </c>
      <c r="AF1471">
        <v>250.42</v>
      </c>
      <c r="AG1471">
        <v>212.09</v>
      </c>
      <c r="AH1471">
        <v>441.82</v>
      </c>
      <c r="AI1471">
        <v>220.05</v>
      </c>
      <c r="AJ1471">
        <v>263.06</v>
      </c>
      <c r="AK1471">
        <v>251.48</v>
      </c>
      <c r="AL1471">
        <v>126.06</v>
      </c>
      <c r="AM1471">
        <v>140.66999999999999</v>
      </c>
      <c r="AN1471">
        <v>131.52000000000001</v>
      </c>
      <c r="AO1471">
        <v>327</v>
      </c>
      <c r="AP1471">
        <v>256.67</v>
      </c>
    </row>
    <row r="1472" spans="1:42" x14ac:dyDescent="0.25">
      <c r="A1472">
        <v>763</v>
      </c>
      <c r="B1472">
        <f t="shared" si="94"/>
        <v>96.488888888889051</v>
      </c>
      <c r="C1472">
        <f t="shared" si="94"/>
        <v>96.488888888889051</v>
      </c>
      <c r="D1472">
        <f t="shared" si="94"/>
        <v>96.488888888889051</v>
      </c>
      <c r="E1472">
        <f t="shared" si="94"/>
        <v>96.488888888889051</v>
      </c>
      <c r="F1472">
        <f t="shared" si="94"/>
        <v>96.488888888889051</v>
      </c>
      <c r="G1472">
        <f t="shared" si="94"/>
        <v>96.488888888889051</v>
      </c>
      <c r="H1472">
        <f t="shared" si="94"/>
        <v>96.488888888889051</v>
      </c>
      <c r="I1472">
        <f t="shared" si="94"/>
        <v>96.488888888889051</v>
      </c>
      <c r="J1472">
        <f t="shared" si="94"/>
        <v>96.488888888889051</v>
      </c>
      <c r="K1472">
        <f t="shared" si="94"/>
        <v>96.488888888889051</v>
      </c>
      <c r="L1472">
        <f t="shared" si="94"/>
        <v>96.488888888889051</v>
      </c>
      <c r="M1472">
        <f t="shared" si="94"/>
        <v>96.488888888889051</v>
      </c>
      <c r="N1472">
        <f t="shared" si="94"/>
        <v>96.488888888889051</v>
      </c>
      <c r="O1472">
        <f t="shared" si="94"/>
        <v>96.488888888889051</v>
      </c>
      <c r="P1472">
        <f t="shared" si="94"/>
        <v>96.488888888889051</v>
      </c>
      <c r="Q1472">
        <f t="shared" si="94"/>
        <v>96.488888888889051</v>
      </c>
      <c r="R1472">
        <f t="shared" si="94"/>
        <v>96.488888888889051</v>
      </c>
      <c r="S1472">
        <f t="shared" si="94"/>
        <v>96.488888888889051</v>
      </c>
      <c r="T1472">
        <f t="shared" si="94"/>
        <v>96.488888888889051</v>
      </c>
      <c r="W1472">
        <v>763</v>
      </c>
      <c r="X1472">
        <v>304.51</v>
      </c>
      <c r="Y1472">
        <v>26.47</v>
      </c>
      <c r="Z1472">
        <v>58.13</v>
      </c>
      <c r="AA1472">
        <v>79.819999999999993</v>
      </c>
      <c r="AB1472">
        <v>271.75</v>
      </c>
      <c r="AC1472">
        <v>80.17</v>
      </c>
      <c r="AD1472">
        <v>377.13</v>
      </c>
      <c r="AE1472">
        <v>312.13</v>
      </c>
      <c r="AF1472">
        <v>245.31</v>
      </c>
      <c r="AG1472">
        <v>238.14</v>
      </c>
      <c r="AH1472">
        <v>432.13</v>
      </c>
      <c r="AI1472">
        <v>244.33</v>
      </c>
      <c r="AJ1472">
        <v>249.9</v>
      </c>
      <c r="AK1472">
        <v>255.69</v>
      </c>
      <c r="AL1472">
        <v>126.25</v>
      </c>
      <c r="AM1472">
        <v>133.93</v>
      </c>
      <c r="AN1472">
        <v>142.1</v>
      </c>
      <c r="AO1472">
        <v>333.64</v>
      </c>
      <c r="AP1472">
        <v>253.55</v>
      </c>
    </row>
    <row r="1473" spans="1:42" x14ac:dyDescent="0.25">
      <c r="A1473">
        <v>764</v>
      </c>
      <c r="B1473">
        <f t="shared" si="94"/>
        <v>136.23333333333358</v>
      </c>
      <c r="C1473">
        <f t="shared" si="94"/>
        <v>136.23333333333358</v>
      </c>
      <c r="D1473">
        <f t="shared" si="94"/>
        <v>136.23333333333358</v>
      </c>
      <c r="E1473">
        <f t="shared" si="94"/>
        <v>136.23333333333358</v>
      </c>
      <c r="F1473">
        <f t="shared" si="94"/>
        <v>136.23333333333358</v>
      </c>
      <c r="G1473">
        <f t="shared" si="94"/>
        <v>136.23333333333358</v>
      </c>
      <c r="H1473">
        <f t="shared" si="94"/>
        <v>136.23333333333358</v>
      </c>
      <c r="I1473">
        <f t="shared" si="94"/>
        <v>136.23333333333358</v>
      </c>
      <c r="J1473">
        <f t="shared" si="94"/>
        <v>136.23333333333358</v>
      </c>
      <c r="K1473">
        <f t="shared" si="94"/>
        <v>136.23333333333358</v>
      </c>
      <c r="L1473">
        <f t="shared" si="94"/>
        <v>136.23333333333358</v>
      </c>
      <c r="M1473">
        <f t="shared" si="94"/>
        <v>136.23333333333358</v>
      </c>
      <c r="N1473">
        <f t="shared" si="94"/>
        <v>136.23333333333358</v>
      </c>
      <c r="O1473">
        <f t="shared" si="94"/>
        <v>136.23333333333358</v>
      </c>
      <c r="P1473">
        <f t="shared" si="94"/>
        <v>136.23333333333358</v>
      </c>
      <c r="Q1473">
        <f t="shared" si="94"/>
        <v>136.23333333333358</v>
      </c>
      <c r="R1473">
        <f t="shared" si="94"/>
        <v>136.23333333333358</v>
      </c>
      <c r="S1473">
        <f t="shared" si="94"/>
        <v>136.23333333333358</v>
      </c>
      <c r="T1473">
        <f t="shared" si="94"/>
        <v>136.23333333333358</v>
      </c>
      <c r="W1473">
        <v>764</v>
      </c>
      <c r="X1473">
        <v>327.55</v>
      </c>
      <c r="Y1473">
        <v>133.79</v>
      </c>
      <c r="Z1473">
        <v>163.85</v>
      </c>
      <c r="AA1473">
        <v>123.84</v>
      </c>
      <c r="AB1473">
        <v>194.92</v>
      </c>
      <c r="AC1473">
        <v>179.98</v>
      </c>
      <c r="AD1473">
        <v>503.21</v>
      </c>
      <c r="AE1473">
        <v>420.91</v>
      </c>
      <c r="AF1473">
        <v>358.26</v>
      </c>
      <c r="AG1473">
        <v>158.31</v>
      </c>
      <c r="AH1473">
        <v>401.14</v>
      </c>
      <c r="AI1473">
        <v>129.57</v>
      </c>
      <c r="AJ1473">
        <v>349.41</v>
      </c>
      <c r="AK1473">
        <v>346.18</v>
      </c>
      <c r="AL1473">
        <v>201.42</v>
      </c>
      <c r="AM1473">
        <v>196.5</v>
      </c>
      <c r="AN1473">
        <v>187.85</v>
      </c>
      <c r="AO1473">
        <v>384.82</v>
      </c>
      <c r="AP1473">
        <v>347.68</v>
      </c>
    </row>
    <row r="1474" spans="1:42" x14ac:dyDescent="0.25">
      <c r="A1474">
        <v>765</v>
      </c>
      <c r="B1474">
        <f t="shared" si="94"/>
        <v>44.022222222222126</v>
      </c>
      <c r="C1474">
        <f t="shared" si="94"/>
        <v>44.022222222222126</v>
      </c>
      <c r="D1474">
        <f t="shared" si="94"/>
        <v>44.022222222222126</v>
      </c>
      <c r="E1474">
        <f t="shared" si="94"/>
        <v>44.022222222222126</v>
      </c>
      <c r="F1474">
        <f t="shared" si="94"/>
        <v>44.022222222222126</v>
      </c>
      <c r="G1474">
        <f t="shared" si="94"/>
        <v>44.022222222222126</v>
      </c>
      <c r="H1474">
        <f t="shared" si="94"/>
        <v>44.022222222222126</v>
      </c>
      <c r="I1474">
        <f t="shared" si="94"/>
        <v>44.022222222222126</v>
      </c>
      <c r="J1474">
        <f t="shared" si="94"/>
        <v>44.022222222222126</v>
      </c>
      <c r="K1474">
        <f t="shared" si="94"/>
        <v>44.022222222222126</v>
      </c>
      <c r="L1474">
        <f t="shared" si="94"/>
        <v>44.022222222222126</v>
      </c>
      <c r="M1474">
        <f t="shared" si="94"/>
        <v>44.022222222222126</v>
      </c>
      <c r="N1474">
        <f t="shared" si="94"/>
        <v>44.022222222222126</v>
      </c>
      <c r="O1474">
        <f t="shared" si="94"/>
        <v>44.022222222222126</v>
      </c>
      <c r="P1474">
        <f t="shared" si="94"/>
        <v>44.022222222222126</v>
      </c>
      <c r="Q1474">
        <f t="shared" si="94"/>
        <v>44.022222222222126</v>
      </c>
      <c r="R1474">
        <f t="shared" si="94"/>
        <v>44.022222222222126</v>
      </c>
      <c r="S1474">
        <f t="shared" si="94"/>
        <v>44.022222222222126</v>
      </c>
      <c r="T1474">
        <f t="shared" si="94"/>
        <v>44.022222222222126</v>
      </c>
      <c r="W1474">
        <v>765</v>
      </c>
      <c r="X1474">
        <v>313.29000000000002</v>
      </c>
      <c r="Y1474">
        <v>115.03</v>
      </c>
      <c r="Z1474">
        <v>146.66</v>
      </c>
      <c r="AA1474">
        <v>103.23</v>
      </c>
      <c r="AB1474">
        <v>182.54</v>
      </c>
      <c r="AC1474">
        <v>156.34</v>
      </c>
      <c r="AD1474">
        <v>468.39</v>
      </c>
      <c r="AE1474">
        <v>398.11</v>
      </c>
      <c r="AF1474">
        <v>340.97</v>
      </c>
      <c r="AG1474">
        <v>144.93</v>
      </c>
      <c r="AH1474">
        <v>360.64</v>
      </c>
      <c r="AI1474">
        <v>157.27000000000001</v>
      </c>
      <c r="AJ1474">
        <v>320.73</v>
      </c>
      <c r="AK1474">
        <v>326.07</v>
      </c>
      <c r="AL1474">
        <v>175.64</v>
      </c>
      <c r="AM1474">
        <v>179.52</v>
      </c>
      <c r="AN1474">
        <v>167.14</v>
      </c>
      <c r="AO1474">
        <v>354.13</v>
      </c>
      <c r="AP1474">
        <v>318.63</v>
      </c>
    </row>
    <row r="1475" spans="1:42" x14ac:dyDescent="0.25">
      <c r="A1475">
        <v>766</v>
      </c>
      <c r="B1475">
        <f t="shared" si="94"/>
        <v>101.56666666666661</v>
      </c>
      <c r="C1475">
        <f t="shared" si="94"/>
        <v>101.56666666666661</v>
      </c>
      <c r="D1475">
        <f t="shared" si="94"/>
        <v>101.56666666666661</v>
      </c>
      <c r="E1475">
        <f t="shared" si="94"/>
        <v>101.56666666666661</v>
      </c>
      <c r="F1475">
        <f t="shared" si="94"/>
        <v>101.56666666666661</v>
      </c>
      <c r="G1475">
        <f t="shared" si="94"/>
        <v>101.56666666666661</v>
      </c>
      <c r="H1475">
        <f t="shared" si="94"/>
        <v>101.56666666666661</v>
      </c>
      <c r="I1475">
        <f t="shared" si="94"/>
        <v>101.56666666666661</v>
      </c>
      <c r="J1475">
        <f t="shared" si="94"/>
        <v>101.56666666666661</v>
      </c>
      <c r="K1475">
        <f t="shared" si="94"/>
        <v>101.56666666666661</v>
      </c>
      <c r="L1475">
        <f t="shared" si="94"/>
        <v>101.56666666666661</v>
      </c>
      <c r="M1475">
        <f t="shared" si="94"/>
        <v>101.56666666666661</v>
      </c>
      <c r="N1475">
        <f t="shared" si="94"/>
        <v>101.56666666666661</v>
      </c>
      <c r="O1475">
        <f t="shared" si="94"/>
        <v>101.56666666666661</v>
      </c>
      <c r="P1475">
        <f t="shared" si="94"/>
        <v>101.56666666666661</v>
      </c>
      <c r="Q1475">
        <f t="shared" si="94"/>
        <v>101.56666666666661</v>
      </c>
      <c r="R1475">
        <f t="shared" si="94"/>
        <v>101.56666666666661</v>
      </c>
      <c r="S1475">
        <f t="shared" si="94"/>
        <v>101.56666666666661</v>
      </c>
      <c r="T1475">
        <f t="shared" si="94"/>
        <v>101.56666666666661</v>
      </c>
      <c r="W1475">
        <v>766</v>
      </c>
      <c r="X1475">
        <v>318.95999999999998</v>
      </c>
      <c r="Y1475">
        <v>88.34</v>
      </c>
      <c r="Z1475">
        <v>116</v>
      </c>
      <c r="AA1475">
        <v>83.48</v>
      </c>
      <c r="AB1475">
        <v>222.17</v>
      </c>
      <c r="AC1475">
        <v>133.41</v>
      </c>
      <c r="AD1475">
        <v>452.15</v>
      </c>
      <c r="AE1475">
        <v>393.12</v>
      </c>
      <c r="AF1475">
        <v>326.82</v>
      </c>
      <c r="AG1475">
        <v>176.84</v>
      </c>
      <c r="AH1475">
        <v>426.06</v>
      </c>
      <c r="AI1475">
        <v>191.18</v>
      </c>
      <c r="AJ1475">
        <v>289.76</v>
      </c>
      <c r="AK1475">
        <v>294.49</v>
      </c>
      <c r="AL1475">
        <v>165.07</v>
      </c>
      <c r="AM1475">
        <v>152.22</v>
      </c>
      <c r="AN1475">
        <v>149.22999999999999</v>
      </c>
      <c r="AO1475">
        <v>352.15</v>
      </c>
      <c r="AP1475">
        <v>314.72000000000003</v>
      </c>
    </row>
    <row r="1476" spans="1:42" x14ac:dyDescent="0.25">
      <c r="A1476">
        <v>767</v>
      </c>
      <c r="B1476">
        <f t="shared" si="94"/>
        <v>21.666666666666629</v>
      </c>
      <c r="C1476">
        <f t="shared" si="94"/>
        <v>21.666666666666629</v>
      </c>
      <c r="D1476">
        <f t="shared" si="94"/>
        <v>21.666666666666629</v>
      </c>
      <c r="E1476">
        <f t="shared" si="94"/>
        <v>21.666666666666629</v>
      </c>
      <c r="F1476">
        <f t="shared" si="94"/>
        <v>21.666666666666629</v>
      </c>
      <c r="G1476">
        <f t="shared" si="94"/>
        <v>21.666666666666629</v>
      </c>
      <c r="H1476">
        <f t="shared" si="94"/>
        <v>21.666666666666629</v>
      </c>
      <c r="I1476">
        <f t="shared" si="94"/>
        <v>21.666666666666629</v>
      </c>
      <c r="J1476">
        <f t="shared" si="94"/>
        <v>21.666666666666629</v>
      </c>
      <c r="K1476">
        <f t="shared" si="94"/>
        <v>21.666666666666629</v>
      </c>
      <c r="L1476">
        <f t="shared" si="94"/>
        <v>21.666666666666629</v>
      </c>
      <c r="M1476">
        <f t="shared" si="94"/>
        <v>21.666666666666629</v>
      </c>
      <c r="N1476">
        <f t="shared" si="94"/>
        <v>21.666666666666629</v>
      </c>
      <c r="O1476">
        <f t="shared" si="94"/>
        <v>21.666666666666629</v>
      </c>
      <c r="P1476">
        <f t="shared" si="94"/>
        <v>21.666666666666629</v>
      </c>
      <c r="Q1476">
        <f t="shared" si="94"/>
        <v>21.666666666666629</v>
      </c>
      <c r="R1476">
        <f t="shared" si="94"/>
        <v>21.666666666666629</v>
      </c>
      <c r="S1476">
        <f t="shared" si="94"/>
        <v>21.666666666666629</v>
      </c>
      <c r="T1476">
        <f t="shared" si="94"/>
        <v>21.666666666666629</v>
      </c>
      <c r="W1476">
        <v>767</v>
      </c>
      <c r="X1476">
        <v>310.45999999999998</v>
      </c>
      <c r="Y1476">
        <v>94.77</v>
      </c>
      <c r="Z1476">
        <v>121.94</v>
      </c>
      <c r="AA1476">
        <v>87.28</v>
      </c>
      <c r="AB1476">
        <v>202.23</v>
      </c>
      <c r="AC1476">
        <v>136.4</v>
      </c>
      <c r="AD1476">
        <v>444.41</v>
      </c>
      <c r="AE1476">
        <v>380.08</v>
      </c>
      <c r="AF1476">
        <v>315.02</v>
      </c>
      <c r="AG1476">
        <v>169.67</v>
      </c>
      <c r="AH1476">
        <v>406.98</v>
      </c>
      <c r="AI1476">
        <v>183.05</v>
      </c>
      <c r="AJ1476">
        <v>302.88</v>
      </c>
      <c r="AK1476">
        <v>320.39999999999998</v>
      </c>
      <c r="AL1476">
        <v>166.71</v>
      </c>
      <c r="AM1476">
        <v>149.72</v>
      </c>
      <c r="AN1476">
        <v>150.71</v>
      </c>
      <c r="AO1476">
        <v>349.84</v>
      </c>
      <c r="AP1476">
        <v>316.36</v>
      </c>
    </row>
    <row r="1477" spans="1:42" x14ac:dyDescent="0.25">
      <c r="A1477">
        <v>768</v>
      </c>
      <c r="B1477">
        <f t="shared" si="94"/>
        <v>19.54444444444448</v>
      </c>
      <c r="C1477">
        <f t="shared" si="94"/>
        <v>19.54444444444448</v>
      </c>
      <c r="D1477">
        <f t="shared" si="94"/>
        <v>19.54444444444448</v>
      </c>
      <c r="E1477">
        <f t="shared" si="94"/>
        <v>19.54444444444448</v>
      </c>
      <c r="F1477">
        <f t="shared" si="94"/>
        <v>19.54444444444448</v>
      </c>
      <c r="G1477">
        <f t="shared" si="94"/>
        <v>19.54444444444448</v>
      </c>
      <c r="H1477">
        <f t="shared" si="94"/>
        <v>19.54444444444448</v>
      </c>
      <c r="I1477">
        <f t="shared" si="94"/>
        <v>19.54444444444448</v>
      </c>
      <c r="J1477">
        <f t="shared" si="94"/>
        <v>19.54444444444448</v>
      </c>
      <c r="K1477">
        <f t="shared" si="94"/>
        <v>19.54444444444448</v>
      </c>
      <c r="L1477">
        <f t="shared" si="94"/>
        <v>19.54444444444448</v>
      </c>
      <c r="M1477">
        <f t="shared" si="94"/>
        <v>19.54444444444448</v>
      </c>
      <c r="N1477">
        <f t="shared" si="94"/>
        <v>19.54444444444448</v>
      </c>
      <c r="O1477">
        <f t="shared" si="94"/>
        <v>19.54444444444448</v>
      </c>
      <c r="P1477">
        <f t="shared" si="94"/>
        <v>19.54444444444448</v>
      </c>
      <c r="Q1477">
        <f t="shared" si="94"/>
        <v>19.54444444444448</v>
      </c>
      <c r="R1477">
        <f t="shared" si="94"/>
        <v>19.54444444444448</v>
      </c>
      <c r="S1477">
        <f t="shared" si="94"/>
        <v>19.54444444444448</v>
      </c>
      <c r="T1477">
        <f t="shared" si="94"/>
        <v>19.54444444444448</v>
      </c>
      <c r="W1477">
        <v>768</v>
      </c>
      <c r="X1477">
        <v>323.51</v>
      </c>
      <c r="Y1477">
        <v>96.7</v>
      </c>
      <c r="Z1477">
        <v>114.99</v>
      </c>
      <c r="AA1477">
        <v>72.33</v>
      </c>
      <c r="AB1477">
        <v>215.88</v>
      </c>
      <c r="AC1477">
        <v>131.29</v>
      </c>
      <c r="AD1477">
        <v>444.08</v>
      </c>
      <c r="AE1477">
        <v>395.28</v>
      </c>
      <c r="AF1477">
        <v>332.5</v>
      </c>
      <c r="AG1477">
        <v>177.38</v>
      </c>
      <c r="AH1477">
        <v>406.4</v>
      </c>
      <c r="AI1477">
        <v>178.47</v>
      </c>
      <c r="AJ1477">
        <v>301.36</v>
      </c>
      <c r="AK1477">
        <v>306.58</v>
      </c>
      <c r="AL1477">
        <v>171.71</v>
      </c>
      <c r="AM1477">
        <v>162.66</v>
      </c>
      <c r="AN1477">
        <v>171.55</v>
      </c>
      <c r="AO1477">
        <v>370.79</v>
      </c>
      <c r="AP1477">
        <v>304.58999999999997</v>
      </c>
    </row>
    <row r="1478" spans="1:42" x14ac:dyDescent="0.25">
      <c r="A1478">
        <v>769</v>
      </c>
      <c r="B1478">
        <f t="shared" si="94"/>
        <v>31.066666666666606</v>
      </c>
      <c r="C1478">
        <f t="shared" si="94"/>
        <v>31.066666666666606</v>
      </c>
      <c r="D1478">
        <f t="shared" si="94"/>
        <v>31.066666666666606</v>
      </c>
      <c r="E1478">
        <f t="shared" si="94"/>
        <v>31.066666666666606</v>
      </c>
      <c r="F1478">
        <f t="shared" si="94"/>
        <v>31.066666666666606</v>
      </c>
      <c r="G1478">
        <f t="shared" si="94"/>
        <v>31.066666666666606</v>
      </c>
      <c r="H1478">
        <f t="shared" si="94"/>
        <v>31.066666666666606</v>
      </c>
      <c r="I1478">
        <f t="shared" si="94"/>
        <v>31.066666666666606</v>
      </c>
      <c r="J1478">
        <f t="shared" si="94"/>
        <v>31.066666666666606</v>
      </c>
      <c r="K1478">
        <f t="shared" si="94"/>
        <v>31.066666666666606</v>
      </c>
      <c r="L1478">
        <f t="shared" si="94"/>
        <v>31.066666666666606</v>
      </c>
      <c r="M1478">
        <f t="shared" si="94"/>
        <v>31.066666666666606</v>
      </c>
      <c r="N1478">
        <f t="shared" si="94"/>
        <v>31.066666666666606</v>
      </c>
      <c r="O1478">
        <f t="shared" si="94"/>
        <v>31.066666666666606</v>
      </c>
      <c r="P1478">
        <f t="shared" si="94"/>
        <v>31.066666666666606</v>
      </c>
      <c r="Q1478">
        <f t="shared" si="94"/>
        <v>31.066666666666606</v>
      </c>
      <c r="R1478">
        <f t="shared" si="94"/>
        <v>31.066666666666606</v>
      </c>
      <c r="S1478">
        <f t="shared" si="94"/>
        <v>31.066666666666606</v>
      </c>
      <c r="T1478">
        <f t="shared" si="94"/>
        <v>31.066666666666606</v>
      </c>
      <c r="W1478">
        <v>769</v>
      </c>
      <c r="X1478">
        <v>304.47000000000003</v>
      </c>
      <c r="Y1478">
        <v>88.17</v>
      </c>
      <c r="Z1478">
        <v>121.11</v>
      </c>
      <c r="AA1478">
        <v>76.900000000000006</v>
      </c>
      <c r="AB1478">
        <v>221.26</v>
      </c>
      <c r="AC1478">
        <v>126.44</v>
      </c>
      <c r="AD1478">
        <v>435.13</v>
      </c>
      <c r="AE1478">
        <v>373.06</v>
      </c>
      <c r="AF1478">
        <v>307.33999999999997</v>
      </c>
      <c r="AG1478">
        <v>169.49</v>
      </c>
      <c r="AH1478">
        <v>410.84</v>
      </c>
      <c r="AI1478">
        <v>168.16</v>
      </c>
      <c r="AJ1478">
        <v>303.77</v>
      </c>
      <c r="AK1478">
        <v>312.47000000000003</v>
      </c>
      <c r="AL1478">
        <v>164.06</v>
      </c>
      <c r="AM1478">
        <v>150.03</v>
      </c>
      <c r="AN1478">
        <v>153.36000000000001</v>
      </c>
      <c r="AO1478">
        <v>371.08</v>
      </c>
      <c r="AP1478">
        <v>292.99</v>
      </c>
    </row>
    <row r="1479" spans="1:42" x14ac:dyDescent="0.25">
      <c r="A1479">
        <v>770</v>
      </c>
      <c r="B1479">
        <f t="shared" si="94"/>
        <v>596.2111111111135</v>
      </c>
      <c r="C1479">
        <f t="shared" si="94"/>
        <v>596.2111111111135</v>
      </c>
      <c r="D1479">
        <f t="shared" si="94"/>
        <v>596.2111111111135</v>
      </c>
      <c r="E1479">
        <f t="shared" si="94"/>
        <v>596.2111111111135</v>
      </c>
      <c r="F1479">
        <f t="shared" si="94"/>
        <v>596.2111111111135</v>
      </c>
      <c r="G1479">
        <f t="shared" si="94"/>
        <v>596.2111111111135</v>
      </c>
      <c r="H1479">
        <f t="shared" si="94"/>
        <v>596.2111111111135</v>
      </c>
      <c r="I1479">
        <f t="shared" si="94"/>
        <v>596.2111111111135</v>
      </c>
      <c r="J1479">
        <f t="shared" si="94"/>
        <v>596.2111111111135</v>
      </c>
      <c r="K1479">
        <f t="shared" si="94"/>
        <v>596.2111111111135</v>
      </c>
      <c r="L1479">
        <f t="shared" si="94"/>
        <v>596.2111111111135</v>
      </c>
      <c r="M1479">
        <f t="shared" si="94"/>
        <v>596.2111111111135</v>
      </c>
      <c r="N1479">
        <f t="shared" si="94"/>
        <v>596.2111111111135</v>
      </c>
      <c r="O1479">
        <f t="shared" si="94"/>
        <v>596.2111111111135</v>
      </c>
      <c r="P1479">
        <f t="shared" si="94"/>
        <v>596.2111111111135</v>
      </c>
      <c r="Q1479">
        <f t="shared" si="94"/>
        <v>596.2111111111135</v>
      </c>
      <c r="R1479">
        <f t="shared" si="94"/>
        <v>596.2111111111135</v>
      </c>
      <c r="S1479">
        <f t="shared" si="94"/>
        <v>596.2111111111135</v>
      </c>
      <c r="T1479">
        <f t="shared" si="94"/>
        <v>596.2111111111135</v>
      </c>
      <c r="W1479">
        <v>770</v>
      </c>
      <c r="X1479">
        <v>290.64999999999998</v>
      </c>
      <c r="Y1479">
        <v>96.37</v>
      </c>
      <c r="Z1479">
        <v>126.63</v>
      </c>
      <c r="AA1479">
        <v>100.16</v>
      </c>
      <c r="AB1479">
        <v>203.81</v>
      </c>
      <c r="AC1479">
        <v>132.41999999999999</v>
      </c>
      <c r="AD1479">
        <v>444.59</v>
      </c>
      <c r="AE1479">
        <v>409.4</v>
      </c>
      <c r="AF1479">
        <v>335.15</v>
      </c>
      <c r="AG1479">
        <v>163.95</v>
      </c>
      <c r="AH1479">
        <v>389.87</v>
      </c>
      <c r="AI1479">
        <v>168.13</v>
      </c>
      <c r="AJ1479">
        <v>299.2</v>
      </c>
      <c r="AK1479">
        <v>309.92</v>
      </c>
      <c r="AL1479">
        <v>164.46</v>
      </c>
      <c r="AM1479">
        <v>154.08000000000001</v>
      </c>
      <c r="AN1479">
        <v>154.71</v>
      </c>
      <c r="AO1479">
        <v>369.49</v>
      </c>
      <c r="AP1479">
        <v>325.58999999999997</v>
      </c>
    </row>
    <row r="1480" spans="1:42" x14ac:dyDescent="0.25">
      <c r="A1480">
        <v>771</v>
      </c>
      <c r="B1480">
        <f t="shared" si="94"/>
        <v>27.677777777777806</v>
      </c>
      <c r="C1480">
        <f t="shared" si="94"/>
        <v>27.677777777777806</v>
      </c>
      <c r="D1480">
        <f t="shared" si="94"/>
        <v>27.677777777777806</v>
      </c>
      <c r="E1480">
        <f t="shared" si="94"/>
        <v>27.677777777777806</v>
      </c>
      <c r="F1480">
        <f t="shared" si="94"/>
        <v>27.677777777777806</v>
      </c>
      <c r="G1480">
        <f t="shared" si="94"/>
        <v>27.677777777777806</v>
      </c>
      <c r="H1480">
        <f t="shared" si="94"/>
        <v>27.677777777777806</v>
      </c>
      <c r="I1480">
        <f t="shared" si="94"/>
        <v>27.677777777777806</v>
      </c>
      <c r="J1480">
        <f t="shared" si="94"/>
        <v>27.677777777777806</v>
      </c>
      <c r="K1480">
        <f t="shared" si="94"/>
        <v>27.677777777777806</v>
      </c>
      <c r="L1480">
        <f t="shared" si="94"/>
        <v>27.677777777777806</v>
      </c>
      <c r="M1480">
        <f t="shared" si="94"/>
        <v>27.677777777777806</v>
      </c>
      <c r="N1480">
        <f t="shared" si="94"/>
        <v>27.677777777777806</v>
      </c>
      <c r="O1480">
        <f t="shared" si="94"/>
        <v>27.677777777777806</v>
      </c>
      <c r="P1480">
        <f t="shared" si="94"/>
        <v>27.677777777777806</v>
      </c>
      <c r="Q1480">
        <f t="shared" si="94"/>
        <v>27.677777777777806</v>
      </c>
      <c r="R1480">
        <f t="shared" si="94"/>
        <v>27.677777777777806</v>
      </c>
      <c r="S1480">
        <f t="shared" si="94"/>
        <v>27.677777777777806</v>
      </c>
      <c r="T1480">
        <f t="shared" si="94"/>
        <v>27.677777777777806</v>
      </c>
      <c r="W1480">
        <v>771</v>
      </c>
      <c r="X1480">
        <v>314.52999999999997</v>
      </c>
      <c r="Y1480">
        <v>100.74</v>
      </c>
      <c r="Z1480">
        <v>132.19999999999999</v>
      </c>
      <c r="AA1480">
        <v>95.52</v>
      </c>
      <c r="AB1480">
        <v>197.93</v>
      </c>
      <c r="AC1480">
        <v>137.4</v>
      </c>
      <c r="AD1480">
        <v>449.89</v>
      </c>
      <c r="AE1480">
        <v>402.98</v>
      </c>
      <c r="AF1480">
        <v>341.62</v>
      </c>
      <c r="AG1480">
        <v>158.33000000000001</v>
      </c>
      <c r="AH1480">
        <v>399.77</v>
      </c>
      <c r="AI1480">
        <v>162.63</v>
      </c>
      <c r="AJ1480">
        <v>315.95</v>
      </c>
      <c r="AK1480">
        <v>317.31</v>
      </c>
      <c r="AL1480">
        <v>176.74</v>
      </c>
      <c r="AM1480">
        <v>167.99</v>
      </c>
      <c r="AN1480">
        <v>177.69</v>
      </c>
      <c r="AO1480">
        <v>385.47</v>
      </c>
      <c r="AP1480">
        <v>308.36</v>
      </c>
    </row>
    <row r="1481" spans="1:42" x14ac:dyDescent="0.25">
      <c r="A1481">
        <v>772</v>
      </c>
      <c r="B1481">
        <f t="shared" si="94"/>
        <v>159.28888888888923</v>
      </c>
      <c r="C1481">
        <f t="shared" si="94"/>
        <v>159.28888888888923</v>
      </c>
      <c r="D1481">
        <f t="shared" si="94"/>
        <v>159.28888888888923</v>
      </c>
      <c r="E1481">
        <f t="shared" si="94"/>
        <v>159.28888888888923</v>
      </c>
      <c r="F1481">
        <f t="shared" si="94"/>
        <v>159.28888888888923</v>
      </c>
      <c r="G1481">
        <f t="shared" si="94"/>
        <v>159.28888888888923</v>
      </c>
      <c r="H1481">
        <f t="shared" si="94"/>
        <v>159.28888888888923</v>
      </c>
      <c r="I1481">
        <f t="shared" si="94"/>
        <v>159.28888888888923</v>
      </c>
      <c r="J1481">
        <f t="shared" si="94"/>
        <v>159.28888888888923</v>
      </c>
      <c r="K1481">
        <f t="shared" si="94"/>
        <v>159.28888888888923</v>
      </c>
      <c r="L1481">
        <f t="shared" si="94"/>
        <v>159.28888888888923</v>
      </c>
      <c r="M1481">
        <f t="shared" si="94"/>
        <v>159.28888888888923</v>
      </c>
      <c r="N1481">
        <f t="shared" si="94"/>
        <v>159.28888888888923</v>
      </c>
      <c r="O1481">
        <f t="shared" si="94"/>
        <v>159.28888888888923</v>
      </c>
      <c r="P1481">
        <f t="shared" si="94"/>
        <v>159.28888888888923</v>
      </c>
      <c r="Q1481">
        <f t="shared" si="94"/>
        <v>159.28888888888923</v>
      </c>
      <c r="R1481">
        <f t="shared" si="94"/>
        <v>159.28888888888923</v>
      </c>
      <c r="S1481">
        <f t="shared" si="94"/>
        <v>159.28888888888923</v>
      </c>
      <c r="T1481">
        <f t="shared" si="94"/>
        <v>159.28888888888923</v>
      </c>
      <c r="W1481">
        <v>772</v>
      </c>
      <c r="X1481">
        <v>331.52</v>
      </c>
      <c r="Y1481">
        <v>118.86</v>
      </c>
      <c r="Z1481">
        <v>143.18</v>
      </c>
      <c r="AA1481">
        <v>102.43</v>
      </c>
      <c r="AB1481">
        <v>208.49</v>
      </c>
      <c r="AC1481">
        <v>166.06</v>
      </c>
      <c r="AD1481">
        <v>507.34</v>
      </c>
      <c r="AE1481">
        <v>399.65</v>
      </c>
      <c r="AF1481">
        <v>357.44</v>
      </c>
      <c r="AG1481">
        <v>174.48</v>
      </c>
      <c r="AH1481">
        <v>386.32</v>
      </c>
      <c r="AI1481">
        <v>147.15</v>
      </c>
      <c r="AJ1481">
        <v>317.3</v>
      </c>
      <c r="AK1481">
        <v>343.16</v>
      </c>
      <c r="AL1481">
        <v>183.56</v>
      </c>
      <c r="AM1481">
        <v>179.34</v>
      </c>
      <c r="AN1481">
        <v>187.61</v>
      </c>
      <c r="AO1481">
        <v>381.36</v>
      </c>
      <c r="AP1481">
        <v>335.66</v>
      </c>
    </row>
    <row r="1482" spans="1:42" x14ac:dyDescent="0.25">
      <c r="A1482">
        <v>773</v>
      </c>
      <c r="B1482">
        <f t="shared" si="94"/>
        <v>75.766666666666652</v>
      </c>
      <c r="C1482">
        <f t="shared" si="94"/>
        <v>75.766666666666652</v>
      </c>
      <c r="D1482">
        <f t="shared" si="94"/>
        <v>75.766666666666652</v>
      </c>
      <c r="E1482">
        <f t="shared" si="94"/>
        <v>75.766666666666652</v>
      </c>
      <c r="F1482">
        <f t="shared" si="94"/>
        <v>75.766666666666652</v>
      </c>
      <c r="G1482">
        <f t="shared" si="94"/>
        <v>75.766666666666652</v>
      </c>
      <c r="H1482">
        <f t="shared" si="94"/>
        <v>75.766666666666652</v>
      </c>
      <c r="I1482">
        <f t="shared" si="94"/>
        <v>75.766666666666652</v>
      </c>
      <c r="J1482">
        <f t="shared" si="94"/>
        <v>75.766666666666652</v>
      </c>
      <c r="K1482">
        <f t="shared" si="94"/>
        <v>75.766666666666652</v>
      </c>
      <c r="L1482">
        <f t="shared" si="94"/>
        <v>75.766666666666652</v>
      </c>
      <c r="M1482">
        <f t="shared" si="94"/>
        <v>75.766666666666652</v>
      </c>
      <c r="N1482">
        <f t="shared" si="94"/>
        <v>75.766666666666652</v>
      </c>
      <c r="O1482">
        <f t="shared" si="94"/>
        <v>75.766666666666652</v>
      </c>
      <c r="P1482">
        <f t="shared" si="94"/>
        <v>75.766666666666652</v>
      </c>
      <c r="Q1482">
        <f t="shared" si="94"/>
        <v>75.766666666666652</v>
      </c>
      <c r="R1482">
        <f t="shared" si="94"/>
        <v>75.766666666666652</v>
      </c>
      <c r="S1482">
        <f t="shared" si="94"/>
        <v>75.766666666666652</v>
      </c>
      <c r="T1482">
        <f t="shared" si="94"/>
        <v>75.766666666666652</v>
      </c>
      <c r="W1482">
        <v>773</v>
      </c>
      <c r="X1482">
        <v>241.6</v>
      </c>
      <c r="Y1482">
        <v>82.75</v>
      </c>
      <c r="Z1482">
        <v>107.15</v>
      </c>
      <c r="AA1482">
        <v>142.61000000000001</v>
      </c>
      <c r="AB1482">
        <v>224.09</v>
      </c>
      <c r="AC1482">
        <v>91.85</v>
      </c>
      <c r="AD1482">
        <v>383.16</v>
      </c>
      <c r="AE1482">
        <v>353.72</v>
      </c>
      <c r="AF1482">
        <v>281.02999999999997</v>
      </c>
      <c r="AG1482">
        <v>191.15</v>
      </c>
      <c r="AH1482">
        <v>435.8</v>
      </c>
      <c r="AI1482">
        <v>281.38</v>
      </c>
      <c r="AJ1482">
        <v>256.36</v>
      </c>
      <c r="AK1482">
        <v>259.98</v>
      </c>
      <c r="AL1482">
        <v>76.790000000000006</v>
      </c>
      <c r="AM1482">
        <v>74.45</v>
      </c>
      <c r="AN1482">
        <v>84.06</v>
      </c>
      <c r="AO1482">
        <v>278.76</v>
      </c>
      <c r="AP1482">
        <v>242.49</v>
      </c>
    </row>
    <row r="1483" spans="1:42" x14ac:dyDescent="0.25">
      <c r="A1483">
        <v>774</v>
      </c>
      <c r="B1483">
        <f t="shared" si="94"/>
        <v>171.63333333333321</v>
      </c>
      <c r="C1483">
        <f t="shared" si="94"/>
        <v>171.63333333333321</v>
      </c>
      <c r="D1483">
        <f t="shared" si="94"/>
        <v>171.63333333333321</v>
      </c>
      <c r="E1483">
        <f t="shared" si="94"/>
        <v>171.63333333333321</v>
      </c>
      <c r="F1483">
        <f t="shared" si="94"/>
        <v>171.63333333333321</v>
      </c>
      <c r="G1483">
        <f t="shared" si="94"/>
        <v>171.63333333333321</v>
      </c>
      <c r="H1483">
        <f t="shared" si="94"/>
        <v>171.63333333333321</v>
      </c>
      <c r="I1483">
        <f t="shared" si="94"/>
        <v>171.63333333333321</v>
      </c>
      <c r="J1483">
        <f t="shared" si="94"/>
        <v>171.63333333333321</v>
      </c>
      <c r="K1483">
        <f t="shared" si="94"/>
        <v>171.63333333333321</v>
      </c>
      <c r="L1483">
        <f t="shared" si="94"/>
        <v>171.63333333333321</v>
      </c>
      <c r="M1483">
        <f t="shared" si="94"/>
        <v>171.63333333333321</v>
      </c>
      <c r="N1483">
        <f t="shared" si="94"/>
        <v>171.63333333333321</v>
      </c>
      <c r="O1483">
        <f t="shared" si="94"/>
        <v>171.63333333333321</v>
      </c>
      <c r="P1483">
        <f t="shared" si="94"/>
        <v>171.63333333333321</v>
      </c>
      <c r="Q1483">
        <f t="shared" si="94"/>
        <v>171.63333333333321</v>
      </c>
      <c r="R1483">
        <f t="shared" si="94"/>
        <v>171.63333333333321</v>
      </c>
      <c r="S1483">
        <f t="shared" si="94"/>
        <v>171.63333333333321</v>
      </c>
      <c r="T1483">
        <f t="shared" si="94"/>
        <v>171.63333333333321</v>
      </c>
      <c r="W1483">
        <v>774</v>
      </c>
      <c r="X1483">
        <v>223.18</v>
      </c>
      <c r="Y1483">
        <v>104.67</v>
      </c>
      <c r="Z1483">
        <v>138.41999999999999</v>
      </c>
      <c r="AA1483">
        <v>159.49</v>
      </c>
      <c r="AB1483">
        <v>217.71</v>
      </c>
      <c r="AC1483">
        <v>110.13</v>
      </c>
      <c r="AD1483">
        <v>404.16</v>
      </c>
      <c r="AE1483">
        <v>370.99</v>
      </c>
      <c r="AF1483">
        <v>302.56</v>
      </c>
      <c r="AG1483">
        <v>164.45</v>
      </c>
      <c r="AH1483">
        <v>411.49</v>
      </c>
      <c r="AI1483">
        <v>251</v>
      </c>
      <c r="AJ1483">
        <v>291.55</v>
      </c>
      <c r="AK1483">
        <v>284.26</v>
      </c>
      <c r="AL1483">
        <v>78.27</v>
      </c>
      <c r="AM1483">
        <v>71.790000000000006</v>
      </c>
      <c r="AN1483">
        <v>75.64</v>
      </c>
      <c r="AO1483">
        <v>275.89999999999998</v>
      </c>
      <c r="AP1483">
        <v>270.29000000000002</v>
      </c>
    </row>
    <row r="1484" spans="1:42" x14ac:dyDescent="0.25">
      <c r="A1484">
        <v>776</v>
      </c>
      <c r="B1484">
        <f t="shared" si="94"/>
        <v>103.12222222222272</v>
      </c>
      <c r="C1484">
        <f t="shared" si="94"/>
        <v>103.12222222222272</v>
      </c>
      <c r="D1484">
        <f t="shared" si="94"/>
        <v>103.12222222222272</v>
      </c>
      <c r="E1484">
        <f t="shared" si="94"/>
        <v>103.12222222222272</v>
      </c>
      <c r="F1484">
        <f t="shared" si="94"/>
        <v>103.12222222222272</v>
      </c>
      <c r="G1484">
        <f t="shared" si="94"/>
        <v>103.12222222222272</v>
      </c>
      <c r="H1484">
        <f t="shared" si="94"/>
        <v>103.12222222222272</v>
      </c>
      <c r="I1484">
        <f t="shared" si="94"/>
        <v>103.12222222222272</v>
      </c>
      <c r="J1484">
        <f t="shared" ref="J1484:T1484" si="95">IF($B$809=1,$B674,$C674)</f>
        <v>103.12222222222272</v>
      </c>
      <c r="K1484">
        <f t="shared" si="95"/>
        <v>103.12222222222272</v>
      </c>
      <c r="L1484">
        <f t="shared" si="95"/>
        <v>103.12222222222272</v>
      </c>
      <c r="M1484">
        <f t="shared" si="95"/>
        <v>103.12222222222272</v>
      </c>
      <c r="N1484">
        <f t="shared" si="95"/>
        <v>103.12222222222272</v>
      </c>
      <c r="O1484">
        <f t="shared" si="95"/>
        <v>103.12222222222272</v>
      </c>
      <c r="P1484">
        <f t="shared" si="95"/>
        <v>103.12222222222272</v>
      </c>
      <c r="Q1484">
        <f t="shared" si="95"/>
        <v>103.12222222222272</v>
      </c>
      <c r="R1484">
        <f t="shared" si="95"/>
        <v>103.12222222222272</v>
      </c>
      <c r="S1484">
        <f t="shared" si="95"/>
        <v>103.12222222222272</v>
      </c>
      <c r="T1484">
        <f t="shared" si="95"/>
        <v>103.12222222222272</v>
      </c>
      <c r="W1484">
        <v>776</v>
      </c>
      <c r="X1484">
        <v>270.83</v>
      </c>
      <c r="Y1484">
        <v>57.71</v>
      </c>
      <c r="Z1484">
        <v>86.89</v>
      </c>
      <c r="AA1484">
        <v>99.73</v>
      </c>
      <c r="AB1484">
        <v>248.12</v>
      </c>
      <c r="AC1484">
        <v>88.05</v>
      </c>
      <c r="AD1484">
        <v>413.35</v>
      </c>
      <c r="AE1484">
        <v>347.97</v>
      </c>
      <c r="AF1484">
        <v>283.44</v>
      </c>
      <c r="AG1484">
        <v>213.17</v>
      </c>
      <c r="AH1484">
        <v>431.8</v>
      </c>
      <c r="AI1484">
        <v>213.19</v>
      </c>
      <c r="AJ1484">
        <v>261.68</v>
      </c>
      <c r="AK1484">
        <v>273.45999999999998</v>
      </c>
      <c r="AL1484">
        <v>123.7</v>
      </c>
      <c r="AM1484">
        <v>124.97</v>
      </c>
      <c r="AN1484">
        <v>128.15</v>
      </c>
      <c r="AO1484">
        <v>345.92</v>
      </c>
      <c r="AP1484">
        <v>267.51</v>
      </c>
    </row>
    <row r="1485" spans="1:42" x14ac:dyDescent="0.25">
      <c r="A1485">
        <v>777</v>
      </c>
      <c r="B1485">
        <f t="shared" ref="B1485:T1498" si="96">IF($B$809=1,$B675,$C675)</f>
        <v>37.211111111111222</v>
      </c>
      <c r="C1485">
        <f t="shared" si="96"/>
        <v>37.211111111111222</v>
      </c>
      <c r="D1485">
        <f t="shared" si="96"/>
        <v>37.211111111111222</v>
      </c>
      <c r="E1485">
        <f t="shared" si="96"/>
        <v>37.211111111111222</v>
      </c>
      <c r="F1485">
        <f t="shared" si="96"/>
        <v>37.211111111111222</v>
      </c>
      <c r="G1485">
        <f t="shared" si="96"/>
        <v>37.211111111111222</v>
      </c>
      <c r="H1485">
        <f t="shared" si="96"/>
        <v>37.211111111111222</v>
      </c>
      <c r="I1485">
        <f t="shared" si="96"/>
        <v>37.211111111111222</v>
      </c>
      <c r="J1485">
        <f t="shared" si="96"/>
        <v>37.211111111111222</v>
      </c>
      <c r="K1485">
        <f t="shared" si="96"/>
        <v>37.211111111111222</v>
      </c>
      <c r="L1485">
        <f t="shared" si="96"/>
        <v>37.211111111111222</v>
      </c>
      <c r="M1485">
        <f t="shared" si="96"/>
        <v>37.211111111111222</v>
      </c>
      <c r="N1485">
        <f t="shared" si="96"/>
        <v>37.211111111111222</v>
      </c>
      <c r="O1485">
        <f t="shared" si="96"/>
        <v>37.211111111111222</v>
      </c>
      <c r="P1485">
        <f t="shared" si="96"/>
        <v>37.211111111111222</v>
      </c>
      <c r="Q1485">
        <f t="shared" si="96"/>
        <v>37.211111111111222</v>
      </c>
      <c r="R1485">
        <f t="shared" si="96"/>
        <v>37.211111111111222</v>
      </c>
      <c r="S1485">
        <f t="shared" si="96"/>
        <v>37.211111111111222</v>
      </c>
      <c r="T1485">
        <f t="shared" si="96"/>
        <v>37.211111111111222</v>
      </c>
      <c r="W1485">
        <v>777</v>
      </c>
      <c r="X1485">
        <v>287.43</v>
      </c>
      <c r="Y1485">
        <v>106.22</v>
      </c>
      <c r="Z1485">
        <v>130.05000000000001</v>
      </c>
      <c r="AA1485">
        <v>115.64</v>
      </c>
      <c r="AB1485">
        <v>181.67</v>
      </c>
      <c r="AC1485">
        <v>147.44</v>
      </c>
      <c r="AD1485">
        <v>472.01</v>
      </c>
      <c r="AE1485">
        <v>390.94</v>
      </c>
      <c r="AF1485">
        <v>321.06</v>
      </c>
      <c r="AG1485">
        <v>149.02000000000001</v>
      </c>
      <c r="AH1485">
        <v>380.06</v>
      </c>
      <c r="AI1485">
        <v>176.22</v>
      </c>
      <c r="AJ1485">
        <v>324.49</v>
      </c>
      <c r="AK1485">
        <v>315.20999999999998</v>
      </c>
      <c r="AL1485">
        <v>159.21</v>
      </c>
      <c r="AM1485">
        <v>151.04</v>
      </c>
      <c r="AN1485">
        <v>148.41</v>
      </c>
      <c r="AO1485">
        <v>332.41</v>
      </c>
      <c r="AP1485">
        <v>322.77</v>
      </c>
    </row>
    <row r="1486" spans="1:42" x14ac:dyDescent="0.25">
      <c r="A1486">
        <v>778</v>
      </c>
      <c r="B1486">
        <f t="shared" si="96"/>
        <v>99.477777777777646</v>
      </c>
      <c r="C1486">
        <f t="shared" si="96"/>
        <v>99.477777777777646</v>
      </c>
      <c r="D1486">
        <f t="shared" si="96"/>
        <v>99.477777777777646</v>
      </c>
      <c r="E1486">
        <f t="shared" si="96"/>
        <v>99.477777777777646</v>
      </c>
      <c r="F1486">
        <f t="shared" si="96"/>
        <v>99.477777777777646</v>
      </c>
      <c r="G1486">
        <f t="shared" si="96"/>
        <v>99.477777777777646</v>
      </c>
      <c r="H1486">
        <f t="shared" si="96"/>
        <v>99.477777777777646</v>
      </c>
      <c r="I1486">
        <f t="shared" si="96"/>
        <v>99.477777777777646</v>
      </c>
      <c r="J1486">
        <f t="shared" si="96"/>
        <v>99.477777777777646</v>
      </c>
      <c r="K1486">
        <f t="shared" si="96"/>
        <v>99.477777777777646</v>
      </c>
      <c r="L1486">
        <f t="shared" si="96"/>
        <v>99.477777777777646</v>
      </c>
      <c r="M1486">
        <f t="shared" si="96"/>
        <v>99.477777777777646</v>
      </c>
      <c r="N1486">
        <f t="shared" si="96"/>
        <v>99.477777777777646</v>
      </c>
      <c r="O1486">
        <f t="shared" si="96"/>
        <v>99.477777777777646</v>
      </c>
      <c r="P1486">
        <f t="shared" si="96"/>
        <v>99.477777777777646</v>
      </c>
      <c r="Q1486">
        <f t="shared" si="96"/>
        <v>99.477777777777646</v>
      </c>
      <c r="R1486">
        <f t="shared" si="96"/>
        <v>99.477777777777646</v>
      </c>
      <c r="S1486">
        <f t="shared" si="96"/>
        <v>99.477777777777646</v>
      </c>
      <c r="T1486">
        <f t="shared" si="96"/>
        <v>99.477777777777646</v>
      </c>
      <c r="W1486">
        <v>778</v>
      </c>
      <c r="X1486">
        <v>301.11</v>
      </c>
      <c r="Y1486">
        <v>36.53</v>
      </c>
      <c r="Z1486">
        <v>68.89</v>
      </c>
      <c r="AA1486">
        <v>65.73</v>
      </c>
      <c r="AB1486">
        <v>272.12</v>
      </c>
      <c r="AC1486">
        <v>100.95</v>
      </c>
      <c r="AD1486">
        <v>402.63</v>
      </c>
      <c r="AE1486">
        <v>330.5</v>
      </c>
      <c r="AF1486">
        <v>273.14999999999998</v>
      </c>
      <c r="AG1486">
        <v>228.48</v>
      </c>
      <c r="AH1486">
        <v>439.56</v>
      </c>
      <c r="AI1486">
        <v>246.77</v>
      </c>
      <c r="AJ1486">
        <v>246.97</v>
      </c>
      <c r="AK1486">
        <v>264.81</v>
      </c>
      <c r="AL1486">
        <v>150</v>
      </c>
      <c r="AM1486">
        <v>158.88</v>
      </c>
      <c r="AN1486">
        <v>156.74</v>
      </c>
      <c r="AO1486">
        <v>377.03</v>
      </c>
      <c r="AP1486">
        <v>272.43</v>
      </c>
    </row>
    <row r="1487" spans="1:42" x14ac:dyDescent="0.25">
      <c r="A1487">
        <v>780</v>
      </c>
      <c r="B1487">
        <f t="shared" si="96"/>
        <v>37.011111111111177</v>
      </c>
      <c r="C1487">
        <f t="shared" si="96"/>
        <v>37.011111111111177</v>
      </c>
      <c r="D1487">
        <f t="shared" si="96"/>
        <v>37.011111111111177</v>
      </c>
      <c r="E1487">
        <f t="shared" si="96"/>
        <v>37.011111111111177</v>
      </c>
      <c r="F1487">
        <f t="shared" si="96"/>
        <v>37.011111111111177</v>
      </c>
      <c r="G1487">
        <f t="shared" si="96"/>
        <v>37.011111111111177</v>
      </c>
      <c r="H1487">
        <f t="shared" si="96"/>
        <v>37.011111111111177</v>
      </c>
      <c r="I1487">
        <f t="shared" si="96"/>
        <v>37.011111111111177</v>
      </c>
      <c r="J1487">
        <f t="shared" si="96"/>
        <v>37.011111111111177</v>
      </c>
      <c r="K1487">
        <f t="shared" si="96"/>
        <v>37.011111111111177</v>
      </c>
      <c r="L1487">
        <f t="shared" si="96"/>
        <v>37.011111111111177</v>
      </c>
      <c r="M1487">
        <f t="shared" si="96"/>
        <v>37.011111111111177</v>
      </c>
      <c r="N1487">
        <f t="shared" si="96"/>
        <v>37.011111111111177</v>
      </c>
      <c r="O1487">
        <f t="shared" si="96"/>
        <v>37.011111111111177</v>
      </c>
      <c r="P1487">
        <f t="shared" si="96"/>
        <v>37.011111111111177</v>
      </c>
      <c r="Q1487">
        <f t="shared" si="96"/>
        <v>37.011111111111177</v>
      </c>
      <c r="R1487">
        <f t="shared" si="96"/>
        <v>37.011111111111177</v>
      </c>
      <c r="S1487">
        <f t="shared" si="96"/>
        <v>37.011111111111177</v>
      </c>
      <c r="T1487">
        <f t="shared" si="96"/>
        <v>37.011111111111177</v>
      </c>
      <c r="W1487">
        <v>780</v>
      </c>
      <c r="X1487">
        <v>321.44</v>
      </c>
      <c r="Y1487">
        <v>111.08</v>
      </c>
      <c r="Z1487">
        <v>145.88999999999999</v>
      </c>
      <c r="AA1487">
        <v>108.18</v>
      </c>
      <c r="AB1487">
        <v>196.55</v>
      </c>
      <c r="AC1487">
        <v>153.51</v>
      </c>
      <c r="AD1487">
        <v>455.75</v>
      </c>
      <c r="AE1487">
        <v>428.53</v>
      </c>
      <c r="AF1487">
        <v>324.23</v>
      </c>
      <c r="AG1487">
        <v>155.59</v>
      </c>
      <c r="AH1487">
        <v>372.37</v>
      </c>
      <c r="AI1487">
        <v>160.96</v>
      </c>
      <c r="AJ1487">
        <v>329.55</v>
      </c>
      <c r="AK1487">
        <v>325.07</v>
      </c>
      <c r="AL1487">
        <v>178.23</v>
      </c>
      <c r="AM1487">
        <v>155.1</v>
      </c>
      <c r="AN1487">
        <v>161.63999999999999</v>
      </c>
      <c r="AO1487">
        <v>377.51</v>
      </c>
      <c r="AP1487">
        <v>318.16000000000003</v>
      </c>
    </row>
    <row r="1488" spans="1:42" x14ac:dyDescent="0.25">
      <c r="A1488">
        <v>781</v>
      </c>
      <c r="B1488">
        <f t="shared" si="96"/>
        <v>53.888888888888914</v>
      </c>
      <c r="C1488">
        <f t="shared" si="96"/>
        <v>53.888888888888914</v>
      </c>
      <c r="D1488">
        <f t="shared" si="96"/>
        <v>53.888888888888914</v>
      </c>
      <c r="E1488">
        <f t="shared" si="96"/>
        <v>53.888888888888914</v>
      </c>
      <c r="F1488">
        <f t="shared" si="96"/>
        <v>53.888888888888914</v>
      </c>
      <c r="G1488">
        <f t="shared" si="96"/>
        <v>53.888888888888914</v>
      </c>
      <c r="H1488">
        <f t="shared" si="96"/>
        <v>53.888888888888914</v>
      </c>
      <c r="I1488">
        <f t="shared" si="96"/>
        <v>53.888888888888914</v>
      </c>
      <c r="J1488">
        <f t="shared" si="96"/>
        <v>53.888888888888914</v>
      </c>
      <c r="K1488">
        <f t="shared" si="96"/>
        <v>53.888888888888914</v>
      </c>
      <c r="L1488">
        <f t="shared" si="96"/>
        <v>53.888888888888914</v>
      </c>
      <c r="M1488">
        <f t="shared" si="96"/>
        <v>53.888888888888914</v>
      </c>
      <c r="N1488">
        <f t="shared" si="96"/>
        <v>53.888888888888914</v>
      </c>
      <c r="O1488">
        <f t="shared" si="96"/>
        <v>53.888888888888914</v>
      </c>
      <c r="P1488">
        <f t="shared" si="96"/>
        <v>53.888888888888914</v>
      </c>
      <c r="Q1488">
        <f t="shared" si="96"/>
        <v>53.888888888888914</v>
      </c>
      <c r="R1488">
        <f t="shared" si="96"/>
        <v>53.888888888888914</v>
      </c>
      <c r="S1488">
        <f t="shared" si="96"/>
        <v>53.888888888888914</v>
      </c>
      <c r="T1488">
        <f t="shared" si="96"/>
        <v>53.888888888888914</v>
      </c>
      <c r="W1488">
        <v>781</v>
      </c>
      <c r="X1488">
        <v>309.41000000000003</v>
      </c>
      <c r="Y1488">
        <v>120.91</v>
      </c>
      <c r="Z1488">
        <v>160.16999999999999</v>
      </c>
      <c r="AA1488">
        <v>119.3</v>
      </c>
      <c r="AB1488">
        <v>179.33</v>
      </c>
      <c r="AC1488">
        <v>159.33000000000001</v>
      </c>
      <c r="AD1488">
        <v>470.83</v>
      </c>
      <c r="AE1488">
        <v>422.47</v>
      </c>
      <c r="AF1488">
        <v>360.59</v>
      </c>
      <c r="AG1488">
        <v>139.46</v>
      </c>
      <c r="AH1488">
        <v>375.05</v>
      </c>
      <c r="AI1488">
        <v>159.18</v>
      </c>
      <c r="AJ1488">
        <v>326.07</v>
      </c>
      <c r="AK1488">
        <v>359.1</v>
      </c>
      <c r="AL1488">
        <v>166.29</v>
      </c>
      <c r="AM1488">
        <v>156.24</v>
      </c>
      <c r="AN1488">
        <v>161.05000000000001</v>
      </c>
      <c r="AO1488">
        <v>344.92</v>
      </c>
      <c r="AP1488">
        <v>349.5</v>
      </c>
    </row>
    <row r="1489" spans="1:42" x14ac:dyDescent="0.25">
      <c r="A1489">
        <v>786</v>
      </c>
      <c r="B1489">
        <f t="shared" si="96"/>
        <v>19.444444444444457</v>
      </c>
      <c r="C1489">
        <f t="shared" si="96"/>
        <v>19.444444444444457</v>
      </c>
      <c r="D1489">
        <f t="shared" si="96"/>
        <v>19.444444444444457</v>
      </c>
      <c r="E1489">
        <f t="shared" si="96"/>
        <v>19.444444444444457</v>
      </c>
      <c r="F1489">
        <f t="shared" si="96"/>
        <v>19.444444444444457</v>
      </c>
      <c r="G1489">
        <f t="shared" si="96"/>
        <v>19.444444444444457</v>
      </c>
      <c r="H1489">
        <f t="shared" si="96"/>
        <v>19.444444444444457</v>
      </c>
      <c r="I1489">
        <f t="shared" si="96"/>
        <v>19.444444444444457</v>
      </c>
      <c r="J1489">
        <f t="shared" si="96"/>
        <v>19.444444444444457</v>
      </c>
      <c r="K1489">
        <f t="shared" si="96"/>
        <v>19.444444444444457</v>
      </c>
      <c r="L1489">
        <f t="shared" si="96"/>
        <v>19.444444444444457</v>
      </c>
      <c r="M1489">
        <f t="shared" si="96"/>
        <v>19.444444444444457</v>
      </c>
      <c r="N1489">
        <f t="shared" si="96"/>
        <v>19.444444444444457</v>
      </c>
      <c r="O1489">
        <f t="shared" si="96"/>
        <v>19.444444444444457</v>
      </c>
      <c r="P1489">
        <f t="shared" si="96"/>
        <v>19.444444444444457</v>
      </c>
      <c r="Q1489">
        <f t="shared" si="96"/>
        <v>19.444444444444457</v>
      </c>
      <c r="R1489">
        <f t="shared" si="96"/>
        <v>19.444444444444457</v>
      </c>
      <c r="S1489">
        <f t="shared" si="96"/>
        <v>19.444444444444457</v>
      </c>
      <c r="T1489">
        <f t="shared" si="96"/>
        <v>19.444444444444457</v>
      </c>
      <c r="W1489">
        <v>786</v>
      </c>
      <c r="X1489">
        <v>167.65</v>
      </c>
      <c r="Y1489">
        <v>192.49</v>
      </c>
      <c r="Z1489">
        <v>233.69</v>
      </c>
      <c r="AA1489">
        <v>256.35000000000002</v>
      </c>
      <c r="AB1489">
        <v>146.44999999999999</v>
      </c>
      <c r="AC1489">
        <v>200.62</v>
      </c>
      <c r="AD1489">
        <v>458.1</v>
      </c>
      <c r="AE1489">
        <v>395.43</v>
      </c>
      <c r="AF1489">
        <v>399.5</v>
      </c>
      <c r="AG1489">
        <v>182.21</v>
      </c>
      <c r="AH1489">
        <v>402.68</v>
      </c>
      <c r="AI1489">
        <v>334.83</v>
      </c>
      <c r="AJ1489">
        <v>349.36</v>
      </c>
      <c r="AK1489">
        <v>364.91</v>
      </c>
      <c r="AL1489">
        <v>144.06</v>
      </c>
      <c r="AM1489">
        <v>124.17</v>
      </c>
      <c r="AN1489">
        <v>119.72</v>
      </c>
      <c r="AO1489">
        <v>238.25</v>
      </c>
      <c r="AP1489">
        <v>307.93</v>
      </c>
    </row>
    <row r="1490" spans="1:42" x14ac:dyDescent="0.25">
      <c r="A1490">
        <v>788</v>
      </c>
      <c r="B1490">
        <f t="shared" si="96"/>
        <v>26.922222222222217</v>
      </c>
      <c r="C1490">
        <f t="shared" si="96"/>
        <v>26.922222222222217</v>
      </c>
      <c r="D1490">
        <f t="shared" si="96"/>
        <v>26.922222222222217</v>
      </c>
      <c r="E1490">
        <f t="shared" si="96"/>
        <v>26.922222222222217</v>
      </c>
      <c r="F1490">
        <f t="shared" si="96"/>
        <v>26.922222222222217</v>
      </c>
      <c r="G1490">
        <f t="shared" si="96"/>
        <v>26.922222222222217</v>
      </c>
      <c r="H1490">
        <f t="shared" si="96"/>
        <v>26.922222222222217</v>
      </c>
      <c r="I1490">
        <f t="shared" si="96"/>
        <v>26.922222222222217</v>
      </c>
      <c r="J1490">
        <f t="shared" si="96"/>
        <v>26.922222222222217</v>
      </c>
      <c r="K1490">
        <f t="shared" si="96"/>
        <v>26.922222222222217</v>
      </c>
      <c r="L1490">
        <f t="shared" si="96"/>
        <v>26.922222222222217</v>
      </c>
      <c r="M1490">
        <f t="shared" si="96"/>
        <v>26.922222222222217</v>
      </c>
      <c r="N1490">
        <f t="shared" si="96"/>
        <v>26.922222222222217</v>
      </c>
      <c r="O1490">
        <f t="shared" si="96"/>
        <v>26.922222222222217</v>
      </c>
      <c r="P1490">
        <f t="shared" si="96"/>
        <v>26.922222222222217</v>
      </c>
      <c r="Q1490">
        <f t="shared" si="96"/>
        <v>26.922222222222217</v>
      </c>
      <c r="R1490">
        <f t="shared" si="96"/>
        <v>26.922222222222217</v>
      </c>
      <c r="S1490">
        <f t="shared" si="96"/>
        <v>26.922222222222217</v>
      </c>
      <c r="T1490">
        <f t="shared" si="96"/>
        <v>26.922222222222217</v>
      </c>
      <c r="W1490">
        <v>788</v>
      </c>
      <c r="X1490">
        <v>163.19999999999999</v>
      </c>
      <c r="Y1490">
        <v>180.28</v>
      </c>
      <c r="Z1490">
        <v>216.3</v>
      </c>
      <c r="AA1490">
        <v>257.62</v>
      </c>
      <c r="AB1490">
        <v>158.56</v>
      </c>
      <c r="AC1490">
        <v>169.2</v>
      </c>
      <c r="AD1490">
        <v>434.97</v>
      </c>
      <c r="AE1490">
        <v>381.19</v>
      </c>
      <c r="AF1490">
        <v>354.37</v>
      </c>
      <c r="AG1490">
        <v>196.91</v>
      </c>
      <c r="AH1490">
        <v>421.42</v>
      </c>
      <c r="AI1490">
        <v>324.16000000000003</v>
      </c>
      <c r="AJ1490">
        <v>333.85</v>
      </c>
      <c r="AK1490">
        <v>340.36</v>
      </c>
      <c r="AL1490">
        <v>114.12</v>
      </c>
      <c r="AM1490">
        <v>95.48</v>
      </c>
      <c r="AN1490">
        <v>87.59</v>
      </c>
      <c r="AO1490">
        <v>217.17</v>
      </c>
      <c r="AP1490">
        <v>265.24</v>
      </c>
    </row>
    <row r="1491" spans="1:42" x14ac:dyDescent="0.25">
      <c r="A1491">
        <v>789</v>
      </c>
      <c r="B1491">
        <f t="shared" si="96"/>
        <v>68.5</v>
      </c>
      <c r="C1491">
        <f t="shared" si="96"/>
        <v>68.5</v>
      </c>
      <c r="D1491">
        <f t="shared" si="96"/>
        <v>68.5</v>
      </c>
      <c r="E1491">
        <f t="shared" si="96"/>
        <v>68.5</v>
      </c>
      <c r="F1491">
        <f t="shared" si="96"/>
        <v>68.5</v>
      </c>
      <c r="G1491">
        <f t="shared" si="96"/>
        <v>68.5</v>
      </c>
      <c r="H1491">
        <f t="shared" si="96"/>
        <v>68.5</v>
      </c>
      <c r="I1491">
        <f t="shared" si="96"/>
        <v>68.5</v>
      </c>
      <c r="J1491">
        <f t="shared" si="96"/>
        <v>68.5</v>
      </c>
      <c r="K1491">
        <f t="shared" si="96"/>
        <v>68.5</v>
      </c>
      <c r="L1491">
        <f t="shared" si="96"/>
        <v>68.5</v>
      </c>
      <c r="M1491">
        <f t="shared" si="96"/>
        <v>68.5</v>
      </c>
      <c r="N1491">
        <f t="shared" si="96"/>
        <v>68.5</v>
      </c>
      <c r="O1491">
        <f t="shared" si="96"/>
        <v>68.5</v>
      </c>
      <c r="P1491">
        <f t="shared" si="96"/>
        <v>68.5</v>
      </c>
      <c r="Q1491">
        <f t="shared" si="96"/>
        <v>68.5</v>
      </c>
      <c r="R1491">
        <f t="shared" si="96"/>
        <v>68.5</v>
      </c>
      <c r="S1491">
        <f t="shared" si="96"/>
        <v>68.5</v>
      </c>
      <c r="T1491">
        <f t="shared" si="96"/>
        <v>68.5</v>
      </c>
      <c r="W1491">
        <v>789</v>
      </c>
      <c r="X1491">
        <v>157.68</v>
      </c>
      <c r="Y1491">
        <v>178.55</v>
      </c>
      <c r="Z1491">
        <v>209.64</v>
      </c>
      <c r="AA1491">
        <v>246.11</v>
      </c>
      <c r="AB1491">
        <v>173.69</v>
      </c>
      <c r="AC1491">
        <v>160.54</v>
      </c>
      <c r="AD1491">
        <v>426.07</v>
      </c>
      <c r="AE1491">
        <v>395.17</v>
      </c>
      <c r="AF1491">
        <v>367.36</v>
      </c>
      <c r="AG1491">
        <v>203.15</v>
      </c>
      <c r="AH1491">
        <v>441.02</v>
      </c>
      <c r="AI1491">
        <v>304.83999999999997</v>
      </c>
      <c r="AJ1491">
        <v>320.08</v>
      </c>
      <c r="AK1491">
        <v>321.16000000000003</v>
      </c>
      <c r="AL1491">
        <v>120.26</v>
      </c>
      <c r="AM1491">
        <v>98.86</v>
      </c>
      <c r="AN1491">
        <v>95.69</v>
      </c>
      <c r="AO1491">
        <v>230.25</v>
      </c>
      <c r="AP1491">
        <v>262.8</v>
      </c>
    </row>
    <row r="1492" spans="1:42" x14ac:dyDescent="0.25">
      <c r="A1492">
        <v>790</v>
      </c>
      <c r="B1492">
        <f t="shared" si="96"/>
        <v>89.900000000000091</v>
      </c>
      <c r="C1492">
        <f t="shared" si="96"/>
        <v>89.900000000000091</v>
      </c>
      <c r="D1492">
        <f t="shared" si="96"/>
        <v>89.900000000000091</v>
      </c>
      <c r="E1492">
        <f t="shared" si="96"/>
        <v>89.900000000000091</v>
      </c>
      <c r="F1492">
        <f t="shared" si="96"/>
        <v>89.900000000000091</v>
      </c>
      <c r="G1492">
        <f t="shared" si="96"/>
        <v>89.900000000000091</v>
      </c>
      <c r="H1492">
        <f t="shared" si="96"/>
        <v>89.900000000000091</v>
      </c>
      <c r="I1492">
        <f t="shared" si="96"/>
        <v>89.900000000000091</v>
      </c>
      <c r="J1492">
        <f t="shared" si="96"/>
        <v>89.900000000000091</v>
      </c>
      <c r="K1492">
        <f t="shared" si="96"/>
        <v>89.900000000000091</v>
      </c>
      <c r="L1492">
        <f t="shared" si="96"/>
        <v>89.900000000000091</v>
      </c>
      <c r="M1492">
        <f t="shared" si="96"/>
        <v>89.900000000000091</v>
      </c>
      <c r="N1492">
        <f t="shared" si="96"/>
        <v>89.900000000000091</v>
      </c>
      <c r="O1492">
        <f t="shared" si="96"/>
        <v>89.900000000000091</v>
      </c>
      <c r="P1492">
        <f t="shared" si="96"/>
        <v>89.900000000000091</v>
      </c>
      <c r="Q1492">
        <f t="shared" si="96"/>
        <v>89.900000000000091</v>
      </c>
      <c r="R1492">
        <f t="shared" si="96"/>
        <v>89.900000000000091</v>
      </c>
      <c r="S1492">
        <f t="shared" si="96"/>
        <v>89.900000000000091</v>
      </c>
      <c r="T1492">
        <f t="shared" si="96"/>
        <v>89.900000000000091</v>
      </c>
      <c r="W1492">
        <v>790</v>
      </c>
      <c r="X1492">
        <v>172.25</v>
      </c>
      <c r="Y1492">
        <v>161.83000000000001</v>
      </c>
      <c r="Z1492">
        <v>196.95</v>
      </c>
      <c r="AA1492">
        <v>231.85</v>
      </c>
      <c r="AB1492">
        <v>205.85</v>
      </c>
      <c r="AC1492">
        <v>138.27000000000001</v>
      </c>
      <c r="AD1492">
        <v>433.97</v>
      </c>
      <c r="AE1492">
        <v>367.54</v>
      </c>
      <c r="AF1492">
        <v>312.83999999999997</v>
      </c>
      <c r="AG1492">
        <v>197.84</v>
      </c>
      <c r="AH1492">
        <v>405.26</v>
      </c>
      <c r="AI1492">
        <v>295.95999999999998</v>
      </c>
      <c r="AJ1492">
        <v>297.98</v>
      </c>
      <c r="AK1492">
        <v>299.64999999999998</v>
      </c>
      <c r="AL1492">
        <v>80.53</v>
      </c>
      <c r="AM1492">
        <v>58.74</v>
      </c>
      <c r="AN1492">
        <v>59.22</v>
      </c>
      <c r="AO1492">
        <v>224.17</v>
      </c>
      <c r="AP1492">
        <v>250.94</v>
      </c>
    </row>
    <row r="1493" spans="1:42" x14ac:dyDescent="0.25">
      <c r="A1493">
        <v>791</v>
      </c>
      <c r="B1493">
        <f t="shared" si="96"/>
        <v>82.111111111111086</v>
      </c>
      <c r="C1493">
        <f t="shared" si="96"/>
        <v>82.111111111111086</v>
      </c>
      <c r="D1493">
        <f t="shared" si="96"/>
        <v>82.111111111111086</v>
      </c>
      <c r="E1493">
        <f t="shared" si="96"/>
        <v>82.111111111111086</v>
      </c>
      <c r="F1493">
        <f t="shared" si="96"/>
        <v>82.111111111111086</v>
      </c>
      <c r="G1493">
        <f t="shared" si="96"/>
        <v>82.111111111111086</v>
      </c>
      <c r="H1493">
        <f t="shared" si="96"/>
        <v>82.111111111111086</v>
      </c>
      <c r="I1493">
        <f t="shared" si="96"/>
        <v>82.111111111111086</v>
      </c>
      <c r="J1493">
        <f t="shared" si="96"/>
        <v>82.111111111111086</v>
      </c>
      <c r="K1493">
        <f t="shared" si="96"/>
        <v>82.111111111111086</v>
      </c>
      <c r="L1493">
        <f t="shared" si="96"/>
        <v>82.111111111111086</v>
      </c>
      <c r="M1493">
        <f t="shared" si="96"/>
        <v>82.111111111111086</v>
      </c>
      <c r="N1493">
        <f t="shared" si="96"/>
        <v>82.111111111111086</v>
      </c>
      <c r="O1493">
        <f t="shared" si="96"/>
        <v>82.111111111111086</v>
      </c>
      <c r="P1493">
        <f t="shared" si="96"/>
        <v>82.111111111111086</v>
      </c>
      <c r="Q1493">
        <f t="shared" si="96"/>
        <v>82.111111111111086</v>
      </c>
      <c r="R1493">
        <f t="shared" si="96"/>
        <v>82.111111111111086</v>
      </c>
      <c r="S1493">
        <f t="shared" si="96"/>
        <v>82.111111111111086</v>
      </c>
      <c r="T1493">
        <f t="shared" si="96"/>
        <v>82.111111111111086</v>
      </c>
      <c r="W1493">
        <v>791</v>
      </c>
      <c r="X1493">
        <v>183.14</v>
      </c>
      <c r="Y1493">
        <v>165.01</v>
      </c>
      <c r="Z1493">
        <v>197.59</v>
      </c>
      <c r="AA1493">
        <v>239.76</v>
      </c>
      <c r="AB1493">
        <v>190.37</v>
      </c>
      <c r="AC1493">
        <v>147.5</v>
      </c>
      <c r="AD1493">
        <v>424.22</v>
      </c>
      <c r="AE1493">
        <v>373.58</v>
      </c>
      <c r="AF1493">
        <v>329.28</v>
      </c>
      <c r="AG1493">
        <v>211.88</v>
      </c>
      <c r="AH1493">
        <v>435.27</v>
      </c>
      <c r="AI1493">
        <v>301.20999999999998</v>
      </c>
      <c r="AJ1493">
        <v>314.51</v>
      </c>
      <c r="AK1493">
        <v>297.17</v>
      </c>
      <c r="AL1493">
        <v>97.8</v>
      </c>
      <c r="AM1493">
        <v>75.069999999999993</v>
      </c>
      <c r="AN1493">
        <v>67.540000000000006</v>
      </c>
      <c r="AO1493">
        <v>228.74</v>
      </c>
      <c r="AP1493">
        <v>266.89</v>
      </c>
    </row>
    <row r="1494" spans="1:42" x14ac:dyDescent="0.25">
      <c r="A1494">
        <v>792</v>
      </c>
      <c r="B1494">
        <f t="shared" si="96"/>
        <v>35.944444444444571</v>
      </c>
      <c r="C1494">
        <f t="shared" si="96"/>
        <v>35.944444444444571</v>
      </c>
      <c r="D1494">
        <f t="shared" si="96"/>
        <v>35.944444444444571</v>
      </c>
      <c r="E1494">
        <f t="shared" si="96"/>
        <v>35.944444444444571</v>
      </c>
      <c r="F1494">
        <f t="shared" si="96"/>
        <v>35.944444444444571</v>
      </c>
      <c r="G1494">
        <f t="shared" si="96"/>
        <v>35.944444444444571</v>
      </c>
      <c r="H1494">
        <f t="shared" si="96"/>
        <v>35.944444444444571</v>
      </c>
      <c r="I1494">
        <f t="shared" si="96"/>
        <v>35.944444444444571</v>
      </c>
      <c r="J1494">
        <f t="shared" si="96"/>
        <v>35.944444444444571</v>
      </c>
      <c r="K1494">
        <f t="shared" si="96"/>
        <v>35.944444444444571</v>
      </c>
      <c r="L1494">
        <f t="shared" si="96"/>
        <v>35.944444444444571</v>
      </c>
      <c r="M1494">
        <f t="shared" si="96"/>
        <v>35.944444444444571</v>
      </c>
      <c r="N1494">
        <f t="shared" si="96"/>
        <v>35.944444444444571</v>
      </c>
      <c r="O1494">
        <f t="shared" si="96"/>
        <v>35.944444444444571</v>
      </c>
      <c r="P1494">
        <f t="shared" si="96"/>
        <v>35.944444444444571</v>
      </c>
      <c r="Q1494">
        <f t="shared" si="96"/>
        <v>35.944444444444571</v>
      </c>
      <c r="R1494">
        <f t="shared" si="96"/>
        <v>35.944444444444571</v>
      </c>
      <c r="S1494">
        <f t="shared" si="96"/>
        <v>35.944444444444571</v>
      </c>
      <c r="T1494">
        <f t="shared" si="96"/>
        <v>35.944444444444571</v>
      </c>
      <c r="W1494">
        <v>792</v>
      </c>
      <c r="X1494">
        <v>182.88</v>
      </c>
      <c r="Y1494">
        <v>167.41</v>
      </c>
      <c r="Z1494">
        <v>194.26</v>
      </c>
      <c r="AA1494">
        <v>227.49</v>
      </c>
      <c r="AB1494">
        <v>199.73</v>
      </c>
      <c r="AC1494">
        <v>136.63</v>
      </c>
      <c r="AD1494">
        <v>420.64</v>
      </c>
      <c r="AE1494">
        <v>352.21</v>
      </c>
      <c r="AF1494">
        <v>304.33999999999997</v>
      </c>
      <c r="AG1494">
        <v>201.95</v>
      </c>
      <c r="AH1494">
        <v>426.49</v>
      </c>
      <c r="AI1494">
        <v>310.72000000000003</v>
      </c>
      <c r="AJ1494">
        <v>298.17</v>
      </c>
      <c r="AK1494">
        <v>292.75</v>
      </c>
      <c r="AL1494">
        <v>75.97</v>
      </c>
      <c r="AM1494">
        <v>56.09</v>
      </c>
      <c r="AN1494">
        <v>55.06</v>
      </c>
      <c r="AO1494">
        <v>230.53</v>
      </c>
      <c r="AP1494">
        <v>251.06</v>
      </c>
    </row>
    <row r="1495" spans="1:42" x14ac:dyDescent="0.25">
      <c r="A1495">
        <v>793</v>
      </c>
      <c r="B1495">
        <f t="shared" si="96"/>
        <v>52.400000000000091</v>
      </c>
      <c r="C1495">
        <f t="shared" si="96"/>
        <v>52.400000000000091</v>
      </c>
      <c r="D1495">
        <f t="shared" si="96"/>
        <v>52.400000000000091</v>
      </c>
      <c r="E1495">
        <f t="shared" si="96"/>
        <v>52.400000000000091</v>
      </c>
      <c r="F1495">
        <f t="shared" si="96"/>
        <v>52.400000000000091</v>
      </c>
      <c r="G1495">
        <f t="shared" si="96"/>
        <v>52.400000000000091</v>
      </c>
      <c r="H1495">
        <f t="shared" si="96"/>
        <v>52.400000000000091</v>
      </c>
      <c r="I1495">
        <f t="shared" si="96"/>
        <v>52.400000000000091</v>
      </c>
      <c r="J1495">
        <f t="shared" si="96"/>
        <v>52.400000000000091</v>
      </c>
      <c r="K1495">
        <f t="shared" si="96"/>
        <v>52.400000000000091</v>
      </c>
      <c r="L1495">
        <f t="shared" si="96"/>
        <v>52.400000000000091</v>
      </c>
      <c r="M1495">
        <f t="shared" si="96"/>
        <v>52.400000000000091</v>
      </c>
      <c r="N1495">
        <f t="shared" si="96"/>
        <v>52.400000000000091</v>
      </c>
      <c r="O1495">
        <f t="shared" si="96"/>
        <v>52.400000000000091</v>
      </c>
      <c r="P1495">
        <f t="shared" si="96"/>
        <v>52.400000000000091</v>
      </c>
      <c r="Q1495">
        <f t="shared" si="96"/>
        <v>52.400000000000091</v>
      </c>
      <c r="R1495">
        <f t="shared" si="96"/>
        <v>52.400000000000091</v>
      </c>
      <c r="S1495">
        <f t="shared" si="96"/>
        <v>52.400000000000091</v>
      </c>
      <c r="T1495">
        <f t="shared" si="96"/>
        <v>52.400000000000091</v>
      </c>
      <c r="W1495">
        <v>793</v>
      </c>
      <c r="X1495">
        <v>224.61</v>
      </c>
      <c r="Y1495">
        <v>139.81</v>
      </c>
      <c r="Z1495">
        <v>177.09</v>
      </c>
      <c r="AA1495">
        <v>186.47</v>
      </c>
      <c r="AB1495">
        <v>192.79</v>
      </c>
      <c r="AC1495">
        <v>140.74</v>
      </c>
      <c r="AD1495">
        <v>449.32</v>
      </c>
      <c r="AE1495">
        <v>389.94</v>
      </c>
      <c r="AF1495">
        <v>334.71</v>
      </c>
      <c r="AG1495">
        <v>157.6</v>
      </c>
      <c r="AH1495">
        <v>388.95</v>
      </c>
      <c r="AI1495">
        <v>248.39</v>
      </c>
      <c r="AJ1495">
        <v>288.37</v>
      </c>
      <c r="AK1495">
        <v>303.82</v>
      </c>
      <c r="AL1495">
        <v>87.64</v>
      </c>
      <c r="AM1495">
        <v>64.62</v>
      </c>
      <c r="AN1495">
        <v>66.34</v>
      </c>
      <c r="AO1495">
        <v>269.5</v>
      </c>
      <c r="AP1495">
        <v>285.16000000000003</v>
      </c>
    </row>
    <row r="1496" spans="1:42" x14ac:dyDescent="0.25">
      <c r="A1496">
        <v>794</v>
      </c>
      <c r="B1496">
        <f t="shared" si="96"/>
        <v>26.866666666666561</v>
      </c>
      <c r="C1496">
        <f t="shared" si="96"/>
        <v>26.866666666666561</v>
      </c>
      <c r="D1496">
        <f t="shared" si="96"/>
        <v>26.866666666666561</v>
      </c>
      <c r="E1496">
        <f t="shared" si="96"/>
        <v>26.866666666666561</v>
      </c>
      <c r="F1496">
        <f t="shared" si="96"/>
        <v>26.866666666666561</v>
      </c>
      <c r="G1496">
        <f t="shared" si="96"/>
        <v>26.866666666666561</v>
      </c>
      <c r="H1496">
        <f t="shared" si="96"/>
        <v>26.866666666666561</v>
      </c>
      <c r="I1496">
        <f t="shared" si="96"/>
        <v>26.866666666666561</v>
      </c>
      <c r="J1496">
        <f t="shared" si="96"/>
        <v>26.866666666666561</v>
      </c>
      <c r="K1496">
        <f t="shared" si="96"/>
        <v>26.866666666666561</v>
      </c>
      <c r="L1496">
        <f t="shared" si="96"/>
        <v>26.866666666666561</v>
      </c>
      <c r="M1496">
        <f t="shared" si="96"/>
        <v>26.866666666666561</v>
      </c>
      <c r="N1496">
        <f t="shared" si="96"/>
        <v>26.866666666666561</v>
      </c>
      <c r="O1496">
        <f t="shared" si="96"/>
        <v>26.866666666666561</v>
      </c>
      <c r="P1496">
        <f t="shared" si="96"/>
        <v>26.866666666666561</v>
      </c>
      <c r="Q1496">
        <f t="shared" si="96"/>
        <v>26.866666666666561</v>
      </c>
      <c r="R1496">
        <f t="shared" si="96"/>
        <v>26.866666666666561</v>
      </c>
      <c r="S1496">
        <f t="shared" si="96"/>
        <v>26.866666666666561</v>
      </c>
      <c r="T1496">
        <f t="shared" si="96"/>
        <v>26.866666666666561</v>
      </c>
      <c r="W1496">
        <v>794</v>
      </c>
      <c r="X1496">
        <v>231.5</v>
      </c>
      <c r="Y1496">
        <v>136.33000000000001</v>
      </c>
      <c r="Z1496">
        <v>172.52</v>
      </c>
      <c r="AA1496">
        <v>180.03</v>
      </c>
      <c r="AB1496">
        <v>179.56</v>
      </c>
      <c r="AC1496">
        <v>148.79</v>
      </c>
      <c r="AD1496">
        <v>430.04</v>
      </c>
      <c r="AE1496">
        <v>382.86</v>
      </c>
      <c r="AF1496">
        <v>326.35000000000002</v>
      </c>
      <c r="AG1496">
        <v>148.41999999999999</v>
      </c>
      <c r="AH1496">
        <v>359.14</v>
      </c>
      <c r="AI1496">
        <v>254.69</v>
      </c>
      <c r="AJ1496">
        <v>303.60000000000002</v>
      </c>
      <c r="AK1496">
        <v>320.27999999999997</v>
      </c>
      <c r="AL1496">
        <v>97.13</v>
      </c>
      <c r="AM1496">
        <v>77.239999999999995</v>
      </c>
      <c r="AN1496">
        <v>77.849999999999994</v>
      </c>
      <c r="AO1496">
        <v>284.69</v>
      </c>
      <c r="AP1496">
        <v>291.77</v>
      </c>
    </row>
    <row r="1497" spans="1:42" x14ac:dyDescent="0.25">
      <c r="A1497">
        <v>795</v>
      </c>
      <c r="B1497">
        <f t="shared" si="96"/>
        <v>75.211111111111222</v>
      </c>
      <c r="C1497">
        <f t="shared" si="96"/>
        <v>75.211111111111222</v>
      </c>
      <c r="D1497">
        <f t="shared" si="96"/>
        <v>75.211111111111222</v>
      </c>
      <c r="E1497">
        <f t="shared" si="96"/>
        <v>75.211111111111222</v>
      </c>
      <c r="F1497">
        <f t="shared" si="96"/>
        <v>75.211111111111222</v>
      </c>
      <c r="G1497">
        <f t="shared" si="96"/>
        <v>75.211111111111222</v>
      </c>
      <c r="H1497">
        <f t="shared" si="96"/>
        <v>75.211111111111222</v>
      </c>
      <c r="I1497">
        <f t="shared" si="96"/>
        <v>75.211111111111222</v>
      </c>
      <c r="J1497">
        <f t="shared" si="96"/>
        <v>75.211111111111222</v>
      </c>
      <c r="K1497">
        <f t="shared" si="96"/>
        <v>75.211111111111222</v>
      </c>
      <c r="L1497">
        <f t="shared" si="96"/>
        <v>75.211111111111222</v>
      </c>
      <c r="M1497">
        <f t="shared" si="96"/>
        <v>75.211111111111222</v>
      </c>
      <c r="N1497">
        <f t="shared" si="96"/>
        <v>75.211111111111222</v>
      </c>
      <c r="O1497">
        <f t="shared" si="96"/>
        <v>75.211111111111222</v>
      </c>
      <c r="P1497">
        <f t="shared" si="96"/>
        <v>75.211111111111222</v>
      </c>
      <c r="Q1497">
        <f t="shared" si="96"/>
        <v>75.211111111111222</v>
      </c>
      <c r="R1497">
        <f t="shared" si="96"/>
        <v>75.211111111111222</v>
      </c>
      <c r="S1497">
        <f t="shared" si="96"/>
        <v>75.211111111111222</v>
      </c>
      <c r="T1497">
        <f t="shared" si="96"/>
        <v>75.211111111111222</v>
      </c>
      <c r="W1497">
        <v>795</v>
      </c>
      <c r="X1497">
        <v>216.06</v>
      </c>
      <c r="Y1497">
        <v>151.18</v>
      </c>
      <c r="Z1497">
        <v>178.44</v>
      </c>
      <c r="AA1497">
        <v>183.44</v>
      </c>
      <c r="AB1497">
        <v>174.38</v>
      </c>
      <c r="AC1497">
        <v>147.11000000000001</v>
      </c>
      <c r="AD1497">
        <v>442.8</v>
      </c>
      <c r="AE1497">
        <v>369.72</v>
      </c>
      <c r="AF1497">
        <v>314.7</v>
      </c>
      <c r="AG1497">
        <v>157.38999999999999</v>
      </c>
      <c r="AH1497">
        <v>386.97</v>
      </c>
      <c r="AI1497">
        <v>258.62</v>
      </c>
      <c r="AJ1497">
        <v>288.99</v>
      </c>
      <c r="AK1497">
        <v>295.31</v>
      </c>
      <c r="AL1497">
        <v>87.37</v>
      </c>
      <c r="AM1497">
        <v>70.040000000000006</v>
      </c>
      <c r="AN1497">
        <v>71.540000000000006</v>
      </c>
      <c r="AO1497">
        <v>270.94</v>
      </c>
      <c r="AP1497">
        <v>268.11</v>
      </c>
    </row>
    <row r="1498" spans="1:42" x14ac:dyDescent="0.25">
      <c r="A1498">
        <v>796</v>
      </c>
      <c r="B1498">
        <f t="shared" si="96"/>
        <v>63.066666666666606</v>
      </c>
      <c r="C1498">
        <f t="shared" si="96"/>
        <v>63.066666666666606</v>
      </c>
      <c r="D1498">
        <f t="shared" si="96"/>
        <v>63.066666666666606</v>
      </c>
      <c r="E1498">
        <f t="shared" si="96"/>
        <v>63.066666666666606</v>
      </c>
      <c r="F1498">
        <f t="shared" si="96"/>
        <v>63.066666666666606</v>
      </c>
      <c r="G1498">
        <f t="shared" si="96"/>
        <v>63.066666666666606</v>
      </c>
      <c r="H1498">
        <f t="shared" si="96"/>
        <v>63.066666666666606</v>
      </c>
      <c r="I1498">
        <f t="shared" si="96"/>
        <v>63.066666666666606</v>
      </c>
      <c r="J1498">
        <f t="shared" ref="J1498:T1498" si="97">IF($B$809=1,$B688,$C688)</f>
        <v>63.066666666666606</v>
      </c>
      <c r="K1498">
        <f t="shared" si="97"/>
        <v>63.066666666666606</v>
      </c>
      <c r="L1498">
        <f t="shared" si="97"/>
        <v>63.066666666666606</v>
      </c>
      <c r="M1498">
        <f t="shared" si="97"/>
        <v>63.066666666666606</v>
      </c>
      <c r="N1498">
        <f t="shared" si="97"/>
        <v>63.066666666666606</v>
      </c>
      <c r="O1498">
        <f t="shared" si="97"/>
        <v>63.066666666666606</v>
      </c>
      <c r="P1498">
        <f t="shared" si="97"/>
        <v>63.066666666666606</v>
      </c>
      <c r="Q1498">
        <f t="shared" si="97"/>
        <v>63.066666666666606</v>
      </c>
      <c r="R1498">
        <f t="shared" si="97"/>
        <v>63.066666666666606</v>
      </c>
      <c r="S1498">
        <f t="shared" si="97"/>
        <v>63.066666666666606</v>
      </c>
      <c r="T1498">
        <f t="shared" si="97"/>
        <v>63.066666666666606</v>
      </c>
      <c r="W1498">
        <v>796</v>
      </c>
      <c r="X1498">
        <v>195.87</v>
      </c>
      <c r="Y1498">
        <v>162.38999999999999</v>
      </c>
      <c r="Z1498">
        <v>182.55</v>
      </c>
      <c r="AA1498">
        <v>204.13</v>
      </c>
      <c r="AB1498">
        <v>176.86</v>
      </c>
      <c r="AC1498">
        <v>158.21</v>
      </c>
      <c r="AD1498">
        <v>461.71</v>
      </c>
      <c r="AE1498">
        <v>399.04</v>
      </c>
      <c r="AF1498">
        <v>335.04</v>
      </c>
      <c r="AG1498">
        <v>173.04</v>
      </c>
      <c r="AH1498">
        <v>408.8</v>
      </c>
      <c r="AI1498">
        <v>273.76</v>
      </c>
      <c r="AJ1498">
        <v>327.36</v>
      </c>
      <c r="AK1498">
        <v>332.76</v>
      </c>
      <c r="AL1498">
        <v>102.32</v>
      </c>
      <c r="AM1498">
        <v>86.35</v>
      </c>
      <c r="AN1498">
        <v>85.4</v>
      </c>
      <c r="AO1498">
        <v>251.99</v>
      </c>
      <c r="AP1498">
        <v>268.45999999999998</v>
      </c>
    </row>
    <row r="1499" spans="1:42" x14ac:dyDescent="0.25">
      <c r="A1499">
        <v>798</v>
      </c>
      <c r="B1499">
        <f t="shared" ref="B1499:T1512" si="98">IF($B$809=1,$B689,$C689)</f>
        <v>53.977777777777874</v>
      </c>
      <c r="C1499">
        <f t="shared" si="98"/>
        <v>53.977777777777874</v>
      </c>
      <c r="D1499">
        <f t="shared" si="98"/>
        <v>53.977777777777874</v>
      </c>
      <c r="E1499">
        <f t="shared" si="98"/>
        <v>53.977777777777874</v>
      </c>
      <c r="F1499">
        <f t="shared" si="98"/>
        <v>53.977777777777874</v>
      </c>
      <c r="G1499">
        <f t="shared" si="98"/>
        <v>53.977777777777874</v>
      </c>
      <c r="H1499">
        <f t="shared" si="98"/>
        <v>53.977777777777874</v>
      </c>
      <c r="I1499">
        <f t="shared" si="98"/>
        <v>53.977777777777874</v>
      </c>
      <c r="J1499">
        <f t="shared" si="98"/>
        <v>53.977777777777874</v>
      </c>
      <c r="K1499">
        <f t="shared" si="98"/>
        <v>53.977777777777874</v>
      </c>
      <c r="L1499">
        <f t="shared" si="98"/>
        <v>53.977777777777874</v>
      </c>
      <c r="M1499">
        <f t="shared" si="98"/>
        <v>53.977777777777874</v>
      </c>
      <c r="N1499">
        <f t="shared" si="98"/>
        <v>53.977777777777874</v>
      </c>
      <c r="O1499">
        <f t="shared" si="98"/>
        <v>53.977777777777874</v>
      </c>
      <c r="P1499">
        <f t="shared" si="98"/>
        <v>53.977777777777874</v>
      </c>
      <c r="Q1499">
        <f t="shared" si="98"/>
        <v>53.977777777777874</v>
      </c>
      <c r="R1499">
        <f t="shared" si="98"/>
        <v>53.977777777777874</v>
      </c>
      <c r="S1499">
        <f t="shared" si="98"/>
        <v>53.977777777777874</v>
      </c>
      <c r="T1499">
        <f t="shared" si="98"/>
        <v>53.977777777777874</v>
      </c>
      <c r="W1499">
        <v>798</v>
      </c>
      <c r="X1499">
        <v>194.29</v>
      </c>
      <c r="Y1499">
        <v>168.44</v>
      </c>
      <c r="Z1499">
        <v>182.18</v>
      </c>
      <c r="AA1499">
        <v>221.63</v>
      </c>
      <c r="AB1499">
        <v>176.38</v>
      </c>
      <c r="AC1499">
        <v>157.65</v>
      </c>
      <c r="AD1499">
        <v>436.14</v>
      </c>
      <c r="AE1499">
        <v>383.99</v>
      </c>
      <c r="AF1499">
        <v>359.25</v>
      </c>
      <c r="AG1499">
        <v>184.88</v>
      </c>
      <c r="AH1499">
        <v>402.98</v>
      </c>
      <c r="AI1499">
        <v>290.14999999999998</v>
      </c>
      <c r="AJ1499">
        <v>310.16000000000003</v>
      </c>
      <c r="AK1499">
        <v>329.7</v>
      </c>
      <c r="AL1499">
        <v>107.72</v>
      </c>
      <c r="AM1499">
        <v>84.64</v>
      </c>
      <c r="AN1499">
        <v>86.99</v>
      </c>
      <c r="AO1499">
        <v>250.42</v>
      </c>
      <c r="AP1499">
        <v>270.70999999999998</v>
      </c>
    </row>
    <row r="1500" spans="1:42" x14ac:dyDescent="0.25">
      <c r="A1500">
        <v>799</v>
      </c>
      <c r="B1500">
        <f t="shared" si="98"/>
        <v>61.822222222221626</v>
      </c>
      <c r="C1500">
        <f t="shared" si="98"/>
        <v>61.822222222221626</v>
      </c>
      <c r="D1500">
        <f t="shared" si="98"/>
        <v>61.822222222221626</v>
      </c>
      <c r="E1500">
        <f t="shared" si="98"/>
        <v>61.822222222221626</v>
      </c>
      <c r="F1500">
        <f t="shared" si="98"/>
        <v>61.822222222221626</v>
      </c>
      <c r="G1500">
        <f t="shared" si="98"/>
        <v>61.822222222221626</v>
      </c>
      <c r="H1500">
        <f t="shared" si="98"/>
        <v>61.822222222221626</v>
      </c>
      <c r="I1500">
        <f t="shared" si="98"/>
        <v>61.822222222221626</v>
      </c>
      <c r="J1500">
        <f t="shared" si="98"/>
        <v>61.822222222221626</v>
      </c>
      <c r="K1500">
        <f t="shared" si="98"/>
        <v>61.822222222221626</v>
      </c>
      <c r="L1500">
        <f t="shared" si="98"/>
        <v>61.822222222221626</v>
      </c>
      <c r="M1500">
        <f t="shared" si="98"/>
        <v>61.822222222221626</v>
      </c>
      <c r="N1500">
        <f t="shared" si="98"/>
        <v>61.822222222221626</v>
      </c>
      <c r="O1500">
        <f t="shared" si="98"/>
        <v>61.822222222221626</v>
      </c>
      <c r="P1500">
        <f t="shared" si="98"/>
        <v>61.822222222221626</v>
      </c>
      <c r="Q1500">
        <f t="shared" si="98"/>
        <v>61.822222222221626</v>
      </c>
      <c r="R1500">
        <f t="shared" si="98"/>
        <v>61.822222222221626</v>
      </c>
      <c r="S1500">
        <f t="shared" si="98"/>
        <v>61.822222222221626</v>
      </c>
      <c r="T1500">
        <f t="shared" si="98"/>
        <v>61.822222222221626</v>
      </c>
      <c r="W1500">
        <v>799</v>
      </c>
      <c r="X1500">
        <v>177.11</v>
      </c>
      <c r="Y1500">
        <v>179.87</v>
      </c>
      <c r="Z1500">
        <v>217.11</v>
      </c>
      <c r="AA1500">
        <v>237.76</v>
      </c>
      <c r="AB1500">
        <v>156.46</v>
      </c>
      <c r="AC1500">
        <v>189.13</v>
      </c>
      <c r="AD1500">
        <v>460.14</v>
      </c>
      <c r="AE1500">
        <v>398.28</v>
      </c>
      <c r="AF1500">
        <v>365.5</v>
      </c>
      <c r="AG1500">
        <v>179.29</v>
      </c>
      <c r="AH1500">
        <v>431.47</v>
      </c>
      <c r="AI1500">
        <v>288.86</v>
      </c>
      <c r="AJ1500">
        <v>352.62</v>
      </c>
      <c r="AK1500">
        <v>355.38</v>
      </c>
      <c r="AL1500">
        <v>130.43</v>
      </c>
      <c r="AM1500">
        <v>106.62</v>
      </c>
      <c r="AN1500">
        <v>115.92</v>
      </c>
      <c r="AO1500">
        <v>231.76</v>
      </c>
      <c r="AP1500">
        <v>285.32</v>
      </c>
    </row>
    <row r="1501" spans="1:42" x14ac:dyDescent="0.25">
      <c r="A1501">
        <v>800</v>
      </c>
      <c r="B1501">
        <f t="shared" si="98"/>
        <v>8.7111111111110802</v>
      </c>
      <c r="C1501">
        <f t="shared" si="98"/>
        <v>8.7111111111110802</v>
      </c>
      <c r="D1501">
        <f t="shared" si="98"/>
        <v>8.7111111111110802</v>
      </c>
      <c r="E1501">
        <f t="shared" si="98"/>
        <v>8.7111111111110802</v>
      </c>
      <c r="F1501">
        <f t="shared" si="98"/>
        <v>8.7111111111110802</v>
      </c>
      <c r="G1501">
        <f t="shared" si="98"/>
        <v>8.7111111111110802</v>
      </c>
      <c r="H1501">
        <f t="shared" si="98"/>
        <v>8.7111111111110802</v>
      </c>
      <c r="I1501">
        <f t="shared" si="98"/>
        <v>8.7111111111110802</v>
      </c>
      <c r="J1501">
        <f t="shared" si="98"/>
        <v>8.7111111111110802</v>
      </c>
      <c r="K1501">
        <f t="shared" si="98"/>
        <v>8.7111111111110802</v>
      </c>
      <c r="L1501">
        <f t="shared" si="98"/>
        <v>8.7111111111110802</v>
      </c>
      <c r="M1501">
        <f t="shared" si="98"/>
        <v>8.7111111111110802</v>
      </c>
      <c r="N1501">
        <f t="shared" si="98"/>
        <v>8.7111111111110802</v>
      </c>
      <c r="O1501">
        <f t="shared" si="98"/>
        <v>8.7111111111110802</v>
      </c>
      <c r="P1501">
        <f t="shared" si="98"/>
        <v>8.7111111111110802</v>
      </c>
      <c r="Q1501">
        <f t="shared" si="98"/>
        <v>8.7111111111110802</v>
      </c>
      <c r="R1501">
        <f t="shared" si="98"/>
        <v>8.7111111111110802</v>
      </c>
      <c r="S1501">
        <f t="shared" si="98"/>
        <v>8.7111111111110802</v>
      </c>
      <c r="T1501">
        <f t="shared" si="98"/>
        <v>8.7111111111110802</v>
      </c>
      <c r="W1501">
        <v>800</v>
      </c>
      <c r="X1501">
        <v>182.55</v>
      </c>
      <c r="Y1501">
        <v>164.45</v>
      </c>
      <c r="Z1501">
        <v>193.25</v>
      </c>
      <c r="AA1501">
        <v>224.04</v>
      </c>
      <c r="AB1501">
        <v>166.32</v>
      </c>
      <c r="AC1501">
        <v>169.45</v>
      </c>
      <c r="AD1501">
        <v>455.49</v>
      </c>
      <c r="AE1501">
        <v>406.29</v>
      </c>
      <c r="AF1501">
        <v>361.66</v>
      </c>
      <c r="AG1501">
        <v>194.32</v>
      </c>
      <c r="AH1501">
        <v>433.64</v>
      </c>
      <c r="AI1501">
        <v>280.52</v>
      </c>
      <c r="AJ1501">
        <v>332.45</v>
      </c>
      <c r="AK1501">
        <v>329.07</v>
      </c>
      <c r="AL1501">
        <v>112.81</v>
      </c>
      <c r="AM1501">
        <v>101.43</v>
      </c>
      <c r="AN1501">
        <v>94.6</v>
      </c>
      <c r="AO1501">
        <v>231.39</v>
      </c>
      <c r="AP1501">
        <v>299.20999999999998</v>
      </c>
    </row>
    <row r="1502" spans="1:42" x14ac:dyDescent="0.25">
      <c r="A1502">
        <v>802</v>
      </c>
      <c r="B1502">
        <f t="shared" si="98"/>
        <v>40.233333333333348</v>
      </c>
      <c r="C1502">
        <f t="shared" si="98"/>
        <v>40.233333333333348</v>
      </c>
      <c r="D1502">
        <f t="shared" si="98"/>
        <v>40.233333333333348</v>
      </c>
      <c r="E1502">
        <f t="shared" si="98"/>
        <v>40.233333333333348</v>
      </c>
      <c r="F1502">
        <f t="shared" si="98"/>
        <v>40.233333333333348</v>
      </c>
      <c r="G1502">
        <f t="shared" si="98"/>
        <v>40.233333333333348</v>
      </c>
      <c r="H1502">
        <f t="shared" si="98"/>
        <v>40.233333333333348</v>
      </c>
      <c r="I1502">
        <f t="shared" si="98"/>
        <v>40.233333333333348</v>
      </c>
      <c r="J1502">
        <f t="shared" si="98"/>
        <v>40.233333333333348</v>
      </c>
      <c r="K1502">
        <f t="shared" si="98"/>
        <v>40.233333333333348</v>
      </c>
      <c r="L1502">
        <f t="shared" si="98"/>
        <v>40.233333333333348</v>
      </c>
      <c r="M1502">
        <f t="shared" si="98"/>
        <v>40.233333333333348</v>
      </c>
      <c r="N1502">
        <f t="shared" si="98"/>
        <v>40.233333333333348</v>
      </c>
      <c r="O1502">
        <f t="shared" si="98"/>
        <v>40.233333333333348</v>
      </c>
      <c r="P1502">
        <f t="shared" si="98"/>
        <v>40.233333333333348</v>
      </c>
      <c r="Q1502">
        <f t="shared" si="98"/>
        <v>40.233333333333348</v>
      </c>
      <c r="R1502">
        <f t="shared" si="98"/>
        <v>40.233333333333348</v>
      </c>
      <c r="S1502">
        <f t="shared" si="98"/>
        <v>40.233333333333348</v>
      </c>
      <c r="T1502">
        <f t="shared" si="98"/>
        <v>40.233333333333348</v>
      </c>
      <c r="W1502">
        <v>802</v>
      </c>
      <c r="X1502">
        <v>164.49</v>
      </c>
      <c r="Y1502">
        <v>210.7</v>
      </c>
      <c r="Z1502">
        <v>229.9</v>
      </c>
      <c r="AA1502">
        <v>270.98</v>
      </c>
      <c r="AB1502">
        <v>125.08</v>
      </c>
      <c r="AC1502">
        <v>202.59</v>
      </c>
      <c r="AD1502">
        <v>493.71</v>
      </c>
      <c r="AE1502">
        <v>420.84</v>
      </c>
      <c r="AF1502">
        <v>390.17</v>
      </c>
      <c r="AG1502">
        <v>162.31</v>
      </c>
      <c r="AH1502">
        <v>407.46</v>
      </c>
      <c r="AI1502">
        <v>338.4</v>
      </c>
      <c r="AJ1502">
        <v>369.92</v>
      </c>
      <c r="AK1502">
        <v>378.09</v>
      </c>
      <c r="AL1502">
        <v>159.61000000000001</v>
      </c>
      <c r="AM1502">
        <v>138.88</v>
      </c>
      <c r="AN1502">
        <v>133.41999999999999</v>
      </c>
      <c r="AO1502">
        <v>236.59</v>
      </c>
      <c r="AP1502">
        <v>307.10000000000002</v>
      </c>
    </row>
    <row r="1503" spans="1:42" x14ac:dyDescent="0.25">
      <c r="A1503">
        <v>803</v>
      </c>
      <c r="B1503">
        <f t="shared" si="98"/>
        <v>121.81111111111113</v>
      </c>
      <c r="C1503">
        <f t="shared" si="98"/>
        <v>121.81111111111113</v>
      </c>
      <c r="D1503">
        <f t="shared" si="98"/>
        <v>121.81111111111113</v>
      </c>
      <c r="E1503">
        <f t="shared" si="98"/>
        <v>121.81111111111113</v>
      </c>
      <c r="F1503">
        <f t="shared" si="98"/>
        <v>121.81111111111113</v>
      </c>
      <c r="G1503">
        <f t="shared" si="98"/>
        <v>121.81111111111113</v>
      </c>
      <c r="H1503">
        <f t="shared" si="98"/>
        <v>121.81111111111113</v>
      </c>
      <c r="I1503">
        <f t="shared" si="98"/>
        <v>121.81111111111113</v>
      </c>
      <c r="J1503">
        <f t="shared" si="98"/>
        <v>121.81111111111113</v>
      </c>
      <c r="K1503">
        <f t="shared" si="98"/>
        <v>121.81111111111113</v>
      </c>
      <c r="L1503">
        <f t="shared" si="98"/>
        <v>121.81111111111113</v>
      </c>
      <c r="M1503">
        <f t="shared" si="98"/>
        <v>121.81111111111113</v>
      </c>
      <c r="N1503">
        <f t="shared" si="98"/>
        <v>121.81111111111113</v>
      </c>
      <c r="O1503">
        <f t="shared" si="98"/>
        <v>121.81111111111113</v>
      </c>
      <c r="P1503">
        <f t="shared" si="98"/>
        <v>121.81111111111113</v>
      </c>
      <c r="Q1503">
        <f t="shared" si="98"/>
        <v>121.81111111111113</v>
      </c>
      <c r="R1503">
        <f t="shared" si="98"/>
        <v>121.81111111111113</v>
      </c>
      <c r="S1503">
        <f t="shared" si="98"/>
        <v>121.81111111111113</v>
      </c>
      <c r="T1503">
        <f t="shared" si="98"/>
        <v>121.81111111111113</v>
      </c>
      <c r="W1503">
        <v>803</v>
      </c>
      <c r="X1503">
        <v>139.46</v>
      </c>
      <c r="Y1503">
        <v>204.36</v>
      </c>
      <c r="Z1503">
        <v>236.4</v>
      </c>
      <c r="AA1503">
        <v>274.49</v>
      </c>
      <c r="AB1503">
        <v>130.44</v>
      </c>
      <c r="AC1503">
        <v>216.48</v>
      </c>
      <c r="AD1503">
        <v>511.73</v>
      </c>
      <c r="AE1503">
        <v>429.05</v>
      </c>
      <c r="AF1503">
        <v>416.54</v>
      </c>
      <c r="AG1503">
        <v>170.7</v>
      </c>
      <c r="AH1503">
        <v>374.45</v>
      </c>
      <c r="AI1503">
        <v>335.51</v>
      </c>
      <c r="AJ1503">
        <v>368.87</v>
      </c>
      <c r="AK1503">
        <v>392.17</v>
      </c>
      <c r="AL1503">
        <v>163.86</v>
      </c>
      <c r="AM1503">
        <v>134.75</v>
      </c>
      <c r="AN1503">
        <v>142.43</v>
      </c>
      <c r="AO1503">
        <v>225.01</v>
      </c>
      <c r="AP1503">
        <v>306.98</v>
      </c>
    </row>
    <row r="1504" spans="1:42" x14ac:dyDescent="0.25">
      <c r="A1504">
        <v>804</v>
      </c>
      <c r="B1504">
        <f t="shared" si="98"/>
        <v>1990.1555555555533</v>
      </c>
      <c r="C1504">
        <f t="shared" si="98"/>
        <v>1990.1555555555533</v>
      </c>
      <c r="D1504">
        <f t="shared" si="98"/>
        <v>1990.1555555555533</v>
      </c>
      <c r="E1504">
        <f t="shared" si="98"/>
        <v>1990.1555555555533</v>
      </c>
      <c r="F1504">
        <f t="shared" si="98"/>
        <v>1990.1555555555533</v>
      </c>
      <c r="G1504">
        <f t="shared" si="98"/>
        <v>1990.1555555555533</v>
      </c>
      <c r="H1504">
        <f t="shared" si="98"/>
        <v>1990.1555555555533</v>
      </c>
      <c r="I1504">
        <f t="shared" si="98"/>
        <v>1990.1555555555533</v>
      </c>
      <c r="J1504">
        <f t="shared" si="98"/>
        <v>1990.1555555555533</v>
      </c>
      <c r="K1504">
        <f t="shared" si="98"/>
        <v>1990.1555555555533</v>
      </c>
      <c r="L1504">
        <f t="shared" si="98"/>
        <v>1990.1555555555533</v>
      </c>
      <c r="M1504">
        <f t="shared" si="98"/>
        <v>1990.1555555555533</v>
      </c>
      <c r="N1504">
        <f t="shared" si="98"/>
        <v>1990.1555555555533</v>
      </c>
      <c r="O1504">
        <f t="shared" si="98"/>
        <v>1990.1555555555533</v>
      </c>
      <c r="P1504">
        <f t="shared" si="98"/>
        <v>1990.1555555555533</v>
      </c>
      <c r="Q1504">
        <f t="shared" si="98"/>
        <v>1990.1555555555533</v>
      </c>
      <c r="R1504">
        <f t="shared" si="98"/>
        <v>1990.1555555555533</v>
      </c>
      <c r="S1504">
        <f t="shared" si="98"/>
        <v>1990.1555555555533</v>
      </c>
      <c r="T1504">
        <f t="shared" si="98"/>
        <v>1990.1555555555533</v>
      </c>
      <c r="W1504">
        <v>804</v>
      </c>
      <c r="X1504">
        <v>136.68</v>
      </c>
      <c r="Y1504">
        <v>208.41</v>
      </c>
      <c r="Z1504">
        <v>238.85</v>
      </c>
      <c r="AA1504">
        <v>254.14</v>
      </c>
      <c r="AB1504">
        <v>119.03</v>
      </c>
      <c r="AC1504">
        <v>209.92</v>
      </c>
      <c r="AD1504">
        <v>484.38</v>
      </c>
      <c r="AE1504">
        <v>419.72</v>
      </c>
      <c r="AF1504">
        <v>414.57</v>
      </c>
      <c r="AG1504">
        <v>157.13</v>
      </c>
      <c r="AH1504">
        <v>387.19</v>
      </c>
      <c r="AI1504">
        <v>326.52999999999997</v>
      </c>
      <c r="AJ1504">
        <v>380.55</v>
      </c>
      <c r="AK1504">
        <v>382.15</v>
      </c>
      <c r="AL1504">
        <v>163.59</v>
      </c>
      <c r="AM1504">
        <v>143.62</v>
      </c>
      <c r="AN1504">
        <v>136.58000000000001</v>
      </c>
      <c r="AO1504">
        <v>228.48</v>
      </c>
      <c r="AP1504">
        <v>316.60000000000002</v>
      </c>
    </row>
    <row r="1505" spans="1:42" x14ac:dyDescent="0.25">
      <c r="A1505">
        <v>805</v>
      </c>
      <c r="B1505">
        <f t="shared" si="98"/>
        <v>55.366666666666788</v>
      </c>
      <c r="C1505">
        <f t="shared" si="98"/>
        <v>55.366666666666788</v>
      </c>
      <c r="D1505">
        <f t="shared" si="98"/>
        <v>55.366666666666788</v>
      </c>
      <c r="E1505">
        <f t="shared" si="98"/>
        <v>55.366666666666788</v>
      </c>
      <c r="F1505">
        <f t="shared" si="98"/>
        <v>55.366666666666788</v>
      </c>
      <c r="G1505">
        <f t="shared" si="98"/>
        <v>55.366666666666788</v>
      </c>
      <c r="H1505">
        <f t="shared" si="98"/>
        <v>55.366666666666788</v>
      </c>
      <c r="I1505">
        <f t="shared" si="98"/>
        <v>55.366666666666788</v>
      </c>
      <c r="J1505">
        <f t="shared" si="98"/>
        <v>55.366666666666788</v>
      </c>
      <c r="K1505">
        <f t="shared" si="98"/>
        <v>55.366666666666788</v>
      </c>
      <c r="L1505">
        <f t="shared" si="98"/>
        <v>55.366666666666788</v>
      </c>
      <c r="M1505">
        <f t="shared" si="98"/>
        <v>55.366666666666788</v>
      </c>
      <c r="N1505">
        <f t="shared" si="98"/>
        <v>55.366666666666788</v>
      </c>
      <c r="O1505">
        <f t="shared" si="98"/>
        <v>55.366666666666788</v>
      </c>
      <c r="P1505">
        <f t="shared" si="98"/>
        <v>55.366666666666788</v>
      </c>
      <c r="Q1505">
        <f t="shared" si="98"/>
        <v>55.366666666666788</v>
      </c>
      <c r="R1505">
        <f t="shared" si="98"/>
        <v>55.366666666666788</v>
      </c>
      <c r="S1505">
        <f t="shared" si="98"/>
        <v>55.366666666666788</v>
      </c>
      <c r="T1505">
        <f t="shared" si="98"/>
        <v>55.366666666666788</v>
      </c>
      <c r="W1505">
        <v>805</v>
      </c>
      <c r="X1505">
        <v>189.06</v>
      </c>
      <c r="Y1505">
        <v>203.69</v>
      </c>
      <c r="Z1505">
        <v>244.82</v>
      </c>
      <c r="AA1505">
        <v>250.97</v>
      </c>
      <c r="AB1505">
        <v>126.57</v>
      </c>
      <c r="AC1505">
        <v>211.53</v>
      </c>
      <c r="AD1505">
        <v>497.28</v>
      </c>
      <c r="AE1505">
        <v>429.62</v>
      </c>
      <c r="AF1505">
        <v>392.98</v>
      </c>
      <c r="AG1505">
        <v>159.34</v>
      </c>
      <c r="AH1505">
        <v>391.89</v>
      </c>
      <c r="AI1505">
        <v>321.19</v>
      </c>
      <c r="AJ1505">
        <v>390.54</v>
      </c>
      <c r="AK1505">
        <v>377.29</v>
      </c>
      <c r="AL1505">
        <v>159.28</v>
      </c>
      <c r="AM1505">
        <v>141.9</v>
      </c>
      <c r="AN1505">
        <v>140.19999999999999</v>
      </c>
      <c r="AO1505">
        <v>286.7</v>
      </c>
      <c r="AP1505">
        <v>312.25</v>
      </c>
    </row>
    <row r="1506" spans="1:42" x14ac:dyDescent="0.25">
      <c r="A1506">
        <v>806</v>
      </c>
      <c r="B1506">
        <f t="shared" si="98"/>
        <v>15.733333333333235</v>
      </c>
      <c r="C1506">
        <f t="shared" si="98"/>
        <v>15.733333333333235</v>
      </c>
      <c r="D1506">
        <f t="shared" si="98"/>
        <v>15.733333333333235</v>
      </c>
      <c r="E1506">
        <f t="shared" si="98"/>
        <v>15.733333333333235</v>
      </c>
      <c r="F1506">
        <f t="shared" si="98"/>
        <v>15.733333333333235</v>
      </c>
      <c r="G1506">
        <f t="shared" si="98"/>
        <v>15.733333333333235</v>
      </c>
      <c r="H1506">
        <f t="shared" si="98"/>
        <v>15.733333333333235</v>
      </c>
      <c r="I1506">
        <f t="shared" si="98"/>
        <v>15.733333333333235</v>
      </c>
      <c r="J1506">
        <f t="shared" si="98"/>
        <v>15.733333333333235</v>
      </c>
      <c r="K1506">
        <f t="shared" si="98"/>
        <v>15.733333333333235</v>
      </c>
      <c r="L1506">
        <f t="shared" si="98"/>
        <v>15.733333333333235</v>
      </c>
      <c r="M1506">
        <f t="shared" si="98"/>
        <v>15.733333333333235</v>
      </c>
      <c r="N1506">
        <f t="shared" si="98"/>
        <v>15.733333333333235</v>
      </c>
      <c r="O1506">
        <f t="shared" si="98"/>
        <v>15.733333333333235</v>
      </c>
      <c r="P1506">
        <f t="shared" si="98"/>
        <v>15.733333333333235</v>
      </c>
      <c r="Q1506">
        <f t="shared" si="98"/>
        <v>15.733333333333235</v>
      </c>
      <c r="R1506">
        <f t="shared" si="98"/>
        <v>15.733333333333235</v>
      </c>
      <c r="S1506">
        <f t="shared" si="98"/>
        <v>15.733333333333235</v>
      </c>
      <c r="T1506">
        <f t="shared" si="98"/>
        <v>15.733333333333235</v>
      </c>
      <c r="W1506">
        <v>806</v>
      </c>
      <c r="X1506">
        <v>195.02</v>
      </c>
      <c r="Y1506">
        <v>215.23</v>
      </c>
      <c r="Z1506">
        <v>231.17</v>
      </c>
      <c r="AA1506">
        <v>237.14</v>
      </c>
      <c r="AB1506">
        <v>115.54</v>
      </c>
      <c r="AC1506">
        <v>221.94</v>
      </c>
      <c r="AD1506">
        <v>522.22</v>
      </c>
      <c r="AE1506">
        <v>420.53</v>
      </c>
      <c r="AF1506">
        <v>402.86</v>
      </c>
      <c r="AG1506">
        <v>149.52000000000001</v>
      </c>
      <c r="AH1506">
        <v>371.27</v>
      </c>
      <c r="AI1506">
        <v>291.75</v>
      </c>
      <c r="AJ1506">
        <v>376.42</v>
      </c>
      <c r="AK1506">
        <v>384.49</v>
      </c>
      <c r="AL1506">
        <v>168.03</v>
      </c>
      <c r="AM1506">
        <v>148.66999999999999</v>
      </c>
      <c r="AN1506">
        <v>146.77000000000001</v>
      </c>
      <c r="AO1506">
        <v>279.52999999999997</v>
      </c>
      <c r="AP1506">
        <v>339.91</v>
      </c>
    </row>
    <row r="1507" spans="1:42" x14ac:dyDescent="0.25">
      <c r="A1507">
        <v>807</v>
      </c>
      <c r="B1507">
        <f t="shared" si="98"/>
        <v>52.611111111111086</v>
      </c>
      <c r="C1507">
        <f t="shared" si="98"/>
        <v>52.611111111111086</v>
      </c>
      <c r="D1507">
        <f t="shared" si="98"/>
        <v>52.611111111111086</v>
      </c>
      <c r="E1507">
        <f t="shared" si="98"/>
        <v>52.611111111111086</v>
      </c>
      <c r="F1507">
        <f t="shared" si="98"/>
        <v>52.611111111111086</v>
      </c>
      <c r="G1507">
        <f t="shared" si="98"/>
        <v>52.611111111111086</v>
      </c>
      <c r="H1507">
        <f t="shared" si="98"/>
        <v>52.611111111111086</v>
      </c>
      <c r="I1507">
        <f t="shared" si="98"/>
        <v>52.611111111111086</v>
      </c>
      <c r="J1507">
        <f t="shared" si="98"/>
        <v>52.611111111111086</v>
      </c>
      <c r="K1507">
        <f t="shared" si="98"/>
        <v>52.611111111111086</v>
      </c>
      <c r="L1507">
        <f t="shared" si="98"/>
        <v>52.611111111111086</v>
      </c>
      <c r="M1507">
        <f t="shared" si="98"/>
        <v>52.611111111111086</v>
      </c>
      <c r="N1507">
        <f t="shared" si="98"/>
        <v>52.611111111111086</v>
      </c>
      <c r="O1507">
        <f t="shared" si="98"/>
        <v>52.611111111111086</v>
      </c>
      <c r="P1507">
        <f t="shared" si="98"/>
        <v>52.611111111111086</v>
      </c>
      <c r="Q1507">
        <f t="shared" si="98"/>
        <v>52.611111111111086</v>
      </c>
      <c r="R1507">
        <f t="shared" si="98"/>
        <v>52.611111111111086</v>
      </c>
      <c r="S1507">
        <f t="shared" si="98"/>
        <v>52.611111111111086</v>
      </c>
      <c r="T1507">
        <f t="shared" si="98"/>
        <v>52.611111111111086</v>
      </c>
      <c r="W1507">
        <v>807</v>
      </c>
      <c r="X1507">
        <v>211.67</v>
      </c>
      <c r="Y1507">
        <v>189.82</v>
      </c>
      <c r="Z1507">
        <v>207.71</v>
      </c>
      <c r="AA1507">
        <v>225.78</v>
      </c>
      <c r="AB1507">
        <v>133.61000000000001</v>
      </c>
      <c r="AC1507">
        <v>195.08</v>
      </c>
      <c r="AD1507">
        <v>466.38</v>
      </c>
      <c r="AE1507">
        <v>416.3</v>
      </c>
      <c r="AF1507">
        <v>369.61</v>
      </c>
      <c r="AG1507">
        <v>163.21</v>
      </c>
      <c r="AH1507">
        <v>385.04</v>
      </c>
      <c r="AI1507">
        <v>278.29000000000002</v>
      </c>
      <c r="AJ1507">
        <v>362.85</v>
      </c>
      <c r="AK1507">
        <v>343.94</v>
      </c>
      <c r="AL1507">
        <v>138.38999999999999</v>
      </c>
      <c r="AM1507">
        <v>121.07</v>
      </c>
      <c r="AN1507">
        <v>119.59</v>
      </c>
      <c r="AO1507">
        <v>267.20999999999998</v>
      </c>
      <c r="AP1507">
        <v>298.69</v>
      </c>
    </row>
    <row r="1508" spans="1:42" x14ac:dyDescent="0.25">
      <c r="A1508">
        <v>808</v>
      </c>
      <c r="B1508">
        <f t="shared" si="98"/>
        <v>130.07777777777801</v>
      </c>
      <c r="C1508">
        <f t="shared" si="98"/>
        <v>130.07777777777801</v>
      </c>
      <c r="D1508">
        <f t="shared" si="98"/>
        <v>130.07777777777801</v>
      </c>
      <c r="E1508">
        <f t="shared" si="98"/>
        <v>130.07777777777801</v>
      </c>
      <c r="F1508">
        <f t="shared" si="98"/>
        <v>130.07777777777801</v>
      </c>
      <c r="G1508">
        <f t="shared" si="98"/>
        <v>130.07777777777801</v>
      </c>
      <c r="H1508">
        <f t="shared" si="98"/>
        <v>130.07777777777801</v>
      </c>
      <c r="I1508">
        <f t="shared" si="98"/>
        <v>130.07777777777801</v>
      </c>
      <c r="J1508">
        <f t="shared" si="98"/>
        <v>130.07777777777801</v>
      </c>
      <c r="K1508">
        <f t="shared" si="98"/>
        <v>130.07777777777801</v>
      </c>
      <c r="L1508">
        <f t="shared" si="98"/>
        <v>130.07777777777801</v>
      </c>
      <c r="M1508">
        <f t="shared" si="98"/>
        <v>130.07777777777801</v>
      </c>
      <c r="N1508">
        <f t="shared" si="98"/>
        <v>130.07777777777801</v>
      </c>
      <c r="O1508">
        <f t="shared" si="98"/>
        <v>130.07777777777801</v>
      </c>
      <c r="P1508">
        <f t="shared" si="98"/>
        <v>130.07777777777801</v>
      </c>
      <c r="Q1508">
        <f t="shared" si="98"/>
        <v>130.07777777777801</v>
      </c>
      <c r="R1508">
        <f t="shared" si="98"/>
        <v>130.07777777777801</v>
      </c>
      <c r="S1508">
        <f t="shared" si="98"/>
        <v>130.07777777777801</v>
      </c>
      <c r="T1508">
        <f t="shared" si="98"/>
        <v>130.07777777777801</v>
      </c>
      <c r="W1508">
        <v>808</v>
      </c>
      <c r="X1508">
        <v>234.56</v>
      </c>
      <c r="Y1508">
        <v>145.28</v>
      </c>
      <c r="Z1508">
        <v>182.05</v>
      </c>
      <c r="AA1508">
        <v>165.03</v>
      </c>
      <c r="AB1508">
        <v>176.23</v>
      </c>
      <c r="AC1508">
        <v>155.56</v>
      </c>
      <c r="AD1508">
        <v>445.51</v>
      </c>
      <c r="AE1508">
        <v>421.83</v>
      </c>
      <c r="AF1508">
        <v>371.78</v>
      </c>
      <c r="AG1508">
        <v>132.44999999999999</v>
      </c>
      <c r="AH1508">
        <v>365.94</v>
      </c>
      <c r="AI1508">
        <v>226.07</v>
      </c>
      <c r="AJ1508">
        <v>315.17</v>
      </c>
      <c r="AK1508">
        <v>341.45</v>
      </c>
      <c r="AL1508">
        <v>118.37</v>
      </c>
      <c r="AM1508">
        <v>98.21</v>
      </c>
      <c r="AN1508">
        <v>101.44</v>
      </c>
      <c r="AO1508">
        <v>297.24</v>
      </c>
      <c r="AP1508">
        <v>288.68</v>
      </c>
    </row>
    <row r="1509" spans="1:42" x14ac:dyDescent="0.25">
      <c r="A1509">
        <v>809</v>
      </c>
      <c r="B1509">
        <f t="shared" si="98"/>
        <v>53.544444444444594</v>
      </c>
      <c r="C1509">
        <f t="shared" si="98"/>
        <v>53.544444444444594</v>
      </c>
      <c r="D1509">
        <f t="shared" si="98"/>
        <v>53.544444444444594</v>
      </c>
      <c r="E1509">
        <f t="shared" si="98"/>
        <v>53.544444444444594</v>
      </c>
      <c r="F1509">
        <f t="shared" si="98"/>
        <v>53.544444444444594</v>
      </c>
      <c r="G1509">
        <f t="shared" si="98"/>
        <v>53.544444444444594</v>
      </c>
      <c r="H1509">
        <f t="shared" si="98"/>
        <v>53.544444444444594</v>
      </c>
      <c r="I1509">
        <f t="shared" si="98"/>
        <v>53.544444444444594</v>
      </c>
      <c r="J1509">
        <f t="shared" si="98"/>
        <v>53.544444444444594</v>
      </c>
      <c r="K1509">
        <f t="shared" si="98"/>
        <v>53.544444444444594</v>
      </c>
      <c r="L1509">
        <f t="shared" si="98"/>
        <v>53.544444444444594</v>
      </c>
      <c r="M1509">
        <f t="shared" si="98"/>
        <v>53.544444444444594</v>
      </c>
      <c r="N1509">
        <f t="shared" si="98"/>
        <v>53.544444444444594</v>
      </c>
      <c r="O1509">
        <f t="shared" si="98"/>
        <v>53.544444444444594</v>
      </c>
      <c r="P1509">
        <f t="shared" si="98"/>
        <v>53.544444444444594</v>
      </c>
      <c r="Q1509">
        <f t="shared" si="98"/>
        <v>53.544444444444594</v>
      </c>
      <c r="R1509">
        <f t="shared" si="98"/>
        <v>53.544444444444594</v>
      </c>
      <c r="S1509">
        <f t="shared" si="98"/>
        <v>53.544444444444594</v>
      </c>
      <c r="T1509">
        <f t="shared" si="98"/>
        <v>53.544444444444594</v>
      </c>
      <c r="W1509">
        <v>809</v>
      </c>
      <c r="X1509">
        <v>235.79</v>
      </c>
      <c r="Y1509">
        <v>136.05000000000001</v>
      </c>
      <c r="Z1509">
        <v>177.19</v>
      </c>
      <c r="AA1509">
        <v>170.32</v>
      </c>
      <c r="AB1509">
        <v>171.68</v>
      </c>
      <c r="AC1509">
        <v>147.44</v>
      </c>
      <c r="AD1509">
        <v>443.72</v>
      </c>
      <c r="AE1509">
        <v>401.13</v>
      </c>
      <c r="AF1509">
        <v>334.12</v>
      </c>
      <c r="AG1509">
        <v>146.94999999999999</v>
      </c>
      <c r="AH1509">
        <v>349.89</v>
      </c>
      <c r="AI1509">
        <v>245.16</v>
      </c>
      <c r="AJ1509">
        <v>319.16000000000003</v>
      </c>
      <c r="AK1509">
        <v>313.91000000000003</v>
      </c>
      <c r="AL1509">
        <v>110.23</v>
      </c>
      <c r="AM1509">
        <v>88.49</v>
      </c>
      <c r="AN1509">
        <v>86.74</v>
      </c>
      <c r="AO1509">
        <v>279.08999999999997</v>
      </c>
      <c r="AP1509">
        <v>292.07</v>
      </c>
    </row>
    <row r="1510" spans="1:42" x14ac:dyDescent="0.25">
      <c r="A1510">
        <v>811</v>
      </c>
      <c r="B1510">
        <f t="shared" si="98"/>
        <v>18.099999999999966</v>
      </c>
      <c r="C1510">
        <f t="shared" si="98"/>
        <v>18.099999999999966</v>
      </c>
      <c r="D1510">
        <f t="shared" si="98"/>
        <v>18.099999999999966</v>
      </c>
      <c r="E1510">
        <f t="shared" si="98"/>
        <v>18.099999999999966</v>
      </c>
      <c r="F1510">
        <f t="shared" si="98"/>
        <v>18.099999999999966</v>
      </c>
      <c r="G1510">
        <f t="shared" si="98"/>
        <v>18.099999999999966</v>
      </c>
      <c r="H1510">
        <f t="shared" si="98"/>
        <v>18.099999999999966</v>
      </c>
      <c r="I1510">
        <f t="shared" si="98"/>
        <v>18.099999999999966</v>
      </c>
      <c r="J1510">
        <f t="shared" si="98"/>
        <v>18.099999999999966</v>
      </c>
      <c r="K1510">
        <f t="shared" si="98"/>
        <v>18.099999999999966</v>
      </c>
      <c r="L1510">
        <f t="shared" si="98"/>
        <v>18.099999999999966</v>
      </c>
      <c r="M1510">
        <f t="shared" si="98"/>
        <v>18.099999999999966</v>
      </c>
      <c r="N1510">
        <f t="shared" si="98"/>
        <v>18.099999999999966</v>
      </c>
      <c r="O1510">
        <f t="shared" si="98"/>
        <v>18.099999999999966</v>
      </c>
      <c r="P1510">
        <f t="shared" si="98"/>
        <v>18.099999999999966</v>
      </c>
      <c r="Q1510">
        <f t="shared" si="98"/>
        <v>18.099999999999966</v>
      </c>
      <c r="R1510">
        <f t="shared" si="98"/>
        <v>18.099999999999966</v>
      </c>
      <c r="S1510">
        <f t="shared" si="98"/>
        <v>18.099999999999966</v>
      </c>
      <c r="T1510">
        <f t="shared" si="98"/>
        <v>18.099999999999966</v>
      </c>
      <c r="W1510">
        <v>811</v>
      </c>
      <c r="X1510">
        <v>253.62</v>
      </c>
      <c r="Y1510">
        <v>135.28</v>
      </c>
      <c r="Z1510">
        <v>178.06</v>
      </c>
      <c r="AA1510">
        <v>156.71</v>
      </c>
      <c r="AB1510">
        <v>173.14</v>
      </c>
      <c r="AC1510">
        <v>150.41</v>
      </c>
      <c r="AD1510">
        <v>456.84</v>
      </c>
      <c r="AE1510">
        <v>400.14</v>
      </c>
      <c r="AF1510">
        <v>331.11</v>
      </c>
      <c r="AG1510">
        <v>127.26</v>
      </c>
      <c r="AH1510">
        <v>340.32</v>
      </c>
      <c r="AI1510">
        <v>229.39</v>
      </c>
      <c r="AJ1510">
        <v>327.73</v>
      </c>
      <c r="AK1510">
        <v>334.3</v>
      </c>
      <c r="AL1510">
        <v>122.21</v>
      </c>
      <c r="AM1510">
        <v>102.3</v>
      </c>
      <c r="AN1510">
        <v>104.57</v>
      </c>
      <c r="AO1510">
        <v>288.70999999999998</v>
      </c>
      <c r="AP1510">
        <v>310.81</v>
      </c>
    </row>
    <row r="1511" spans="1:42" x14ac:dyDescent="0.25">
      <c r="A1511">
        <v>812</v>
      </c>
      <c r="B1511">
        <f t="shared" si="98"/>
        <v>277.38888888888869</v>
      </c>
      <c r="C1511">
        <f t="shared" si="98"/>
        <v>277.38888888888869</v>
      </c>
      <c r="D1511">
        <f t="shared" si="98"/>
        <v>277.38888888888869</v>
      </c>
      <c r="E1511">
        <f t="shared" si="98"/>
        <v>277.38888888888869</v>
      </c>
      <c r="F1511">
        <f t="shared" si="98"/>
        <v>277.38888888888869</v>
      </c>
      <c r="G1511">
        <f t="shared" si="98"/>
        <v>277.38888888888869</v>
      </c>
      <c r="H1511">
        <f t="shared" si="98"/>
        <v>277.38888888888869</v>
      </c>
      <c r="I1511">
        <f t="shared" si="98"/>
        <v>277.38888888888869</v>
      </c>
      <c r="J1511">
        <f t="shared" si="98"/>
        <v>277.38888888888869</v>
      </c>
      <c r="K1511">
        <f t="shared" si="98"/>
        <v>277.38888888888869</v>
      </c>
      <c r="L1511">
        <f t="shared" si="98"/>
        <v>277.38888888888869</v>
      </c>
      <c r="M1511">
        <f t="shared" si="98"/>
        <v>277.38888888888869</v>
      </c>
      <c r="N1511">
        <f t="shared" si="98"/>
        <v>277.38888888888869</v>
      </c>
      <c r="O1511">
        <f t="shared" si="98"/>
        <v>277.38888888888869</v>
      </c>
      <c r="P1511">
        <f t="shared" si="98"/>
        <v>277.38888888888869</v>
      </c>
      <c r="Q1511">
        <f t="shared" si="98"/>
        <v>277.38888888888869</v>
      </c>
      <c r="R1511">
        <f t="shared" si="98"/>
        <v>277.38888888888869</v>
      </c>
      <c r="S1511">
        <f t="shared" si="98"/>
        <v>277.38888888888869</v>
      </c>
      <c r="T1511">
        <f t="shared" si="98"/>
        <v>277.38888888888869</v>
      </c>
      <c r="W1511">
        <v>812</v>
      </c>
      <c r="X1511">
        <v>272.55</v>
      </c>
      <c r="Y1511">
        <v>132.43</v>
      </c>
      <c r="Z1511">
        <v>163.04</v>
      </c>
      <c r="AA1511">
        <v>129.35</v>
      </c>
      <c r="AB1511">
        <v>167.13</v>
      </c>
      <c r="AC1511">
        <v>171.09</v>
      </c>
      <c r="AD1511">
        <v>501.68</v>
      </c>
      <c r="AE1511">
        <v>414.87</v>
      </c>
      <c r="AF1511">
        <v>368.46</v>
      </c>
      <c r="AG1511">
        <v>132.30000000000001</v>
      </c>
      <c r="AH1511">
        <v>361.35</v>
      </c>
      <c r="AI1511">
        <v>193.73</v>
      </c>
      <c r="AJ1511">
        <v>325.10000000000002</v>
      </c>
      <c r="AK1511">
        <v>337.7</v>
      </c>
      <c r="AL1511">
        <v>138.86000000000001</v>
      </c>
      <c r="AM1511">
        <v>127.66</v>
      </c>
      <c r="AN1511">
        <v>140.16</v>
      </c>
      <c r="AO1511">
        <v>322.95999999999998</v>
      </c>
      <c r="AP1511">
        <v>324.64999999999998</v>
      </c>
    </row>
    <row r="1512" spans="1:42" x14ac:dyDescent="0.25">
      <c r="A1512">
        <v>813</v>
      </c>
      <c r="B1512">
        <f t="shared" si="98"/>
        <v>197.48888888888905</v>
      </c>
      <c r="C1512">
        <f t="shared" si="98"/>
        <v>197.48888888888905</v>
      </c>
      <c r="D1512">
        <f t="shared" si="98"/>
        <v>197.48888888888905</v>
      </c>
      <c r="E1512">
        <f t="shared" si="98"/>
        <v>197.48888888888905</v>
      </c>
      <c r="F1512">
        <f t="shared" si="98"/>
        <v>197.48888888888905</v>
      </c>
      <c r="G1512">
        <f t="shared" si="98"/>
        <v>197.48888888888905</v>
      </c>
      <c r="H1512">
        <f t="shared" si="98"/>
        <v>197.48888888888905</v>
      </c>
      <c r="I1512">
        <f t="shared" si="98"/>
        <v>197.48888888888905</v>
      </c>
      <c r="J1512">
        <f t="shared" ref="J1512:T1512" si="99">IF($B$809=1,$B702,$C702)</f>
        <v>197.48888888888905</v>
      </c>
      <c r="K1512">
        <f t="shared" si="99"/>
        <v>197.48888888888905</v>
      </c>
      <c r="L1512">
        <f t="shared" si="99"/>
        <v>197.48888888888905</v>
      </c>
      <c r="M1512">
        <f t="shared" si="99"/>
        <v>197.48888888888905</v>
      </c>
      <c r="N1512">
        <f t="shared" si="99"/>
        <v>197.48888888888905</v>
      </c>
      <c r="O1512">
        <f t="shared" si="99"/>
        <v>197.48888888888905</v>
      </c>
      <c r="P1512">
        <f t="shared" si="99"/>
        <v>197.48888888888905</v>
      </c>
      <c r="Q1512">
        <f t="shared" si="99"/>
        <v>197.48888888888905</v>
      </c>
      <c r="R1512">
        <f t="shared" si="99"/>
        <v>197.48888888888905</v>
      </c>
      <c r="S1512">
        <f t="shared" si="99"/>
        <v>197.48888888888905</v>
      </c>
      <c r="T1512">
        <f t="shared" si="99"/>
        <v>197.48888888888905</v>
      </c>
      <c r="W1512">
        <v>813</v>
      </c>
      <c r="X1512">
        <v>266.87</v>
      </c>
      <c r="Y1512">
        <v>130.76</v>
      </c>
      <c r="Z1512">
        <v>156.86000000000001</v>
      </c>
      <c r="AA1512">
        <v>149.63</v>
      </c>
      <c r="AB1512">
        <v>165.48</v>
      </c>
      <c r="AC1512">
        <v>157.46</v>
      </c>
      <c r="AD1512">
        <v>469.99</v>
      </c>
      <c r="AE1512">
        <v>421.05</v>
      </c>
      <c r="AF1512">
        <v>349.88</v>
      </c>
      <c r="AG1512">
        <v>130.47</v>
      </c>
      <c r="AH1512">
        <v>357.14</v>
      </c>
      <c r="AI1512">
        <v>209.28</v>
      </c>
      <c r="AJ1512">
        <v>339.94</v>
      </c>
      <c r="AK1512">
        <v>331.22</v>
      </c>
      <c r="AL1512">
        <v>130.28</v>
      </c>
      <c r="AM1512">
        <v>108.85</v>
      </c>
      <c r="AN1512">
        <v>119.25</v>
      </c>
      <c r="AO1512">
        <v>300.26</v>
      </c>
      <c r="AP1512">
        <v>315.7</v>
      </c>
    </row>
    <row r="1513" spans="1:42" x14ac:dyDescent="0.25">
      <c r="A1513">
        <v>814</v>
      </c>
      <c r="B1513">
        <f t="shared" ref="B1513:T1526" si="100">IF($B$809=1,$B703,$C703)</f>
        <v>238.03333333333285</v>
      </c>
      <c r="C1513">
        <f t="shared" si="100"/>
        <v>238.03333333333285</v>
      </c>
      <c r="D1513">
        <f t="shared" si="100"/>
        <v>238.03333333333285</v>
      </c>
      <c r="E1513">
        <f t="shared" si="100"/>
        <v>238.03333333333285</v>
      </c>
      <c r="F1513">
        <f t="shared" si="100"/>
        <v>238.03333333333285</v>
      </c>
      <c r="G1513">
        <f t="shared" si="100"/>
        <v>238.03333333333285</v>
      </c>
      <c r="H1513">
        <f t="shared" si="100"/>
        <v>238.03333333333285</v>
      </c>
      <c r="I1513">
        <f t="shared" si="100"/>
        <v>238.03333333333285</v>
      </c>
      <c r="J1513">
        <f t="shared" si="100"/>
        <v>238.03333333333285</v>
      </c>
      <c r="K1513">
        <f t="shared" si="100"/>
        <v>238.03333333333285</v>
      </c>
      <c r="L1513">
        <f t="shared" si="100"/>
        <v>238.03333333333285</v>
      </c>
      <c r="M1513">
        <f t="shared" si="100"/>
        <v>238.03333333333285</v>
      </c>
      <c r="N1513">
        <f t="shared" si="100"/>
        <v>238.03333333333285</v>
      </c>
      <c r="O1513">
        <f t="shared" si="100"/>
        <v>238.03333333333285</v>
      </c>
      <c r="P1513">
        <f t="shared" si="100"/>
        <v>238.03333333333285</v>
      </c>
      <c r="Q1513">
        <f t="shared" si="100"/>
        <v>238.03333333333285</v>
      </c>
      <c r="R1513">
        <f t="shared" si="100"/>
        <v>238.03333333333285</v>
      </c>
      <c r="S1513">
        <f t="shared" si="100"/>
        <v>238.03333333333285</v>
      </c>
      <c r="T1513">
        <f t="shared" si="100"/>
        <v>238.03333333333285</v>
      </c>
      <c r="W1513">
        <v>814</v>
      </c>
      <c r="X1513">
        <v>290.44</v>
      </c>
      <c r="Y1513">
        <v>157.86000000000001</v>
      </c>
      <c r="Z1513">
        <v>191.23</v>
      </c>
      <c r="AA1513">
        <v>158.91999999999999</v>
      </c>
      <c r="AB1513">
        <v>136.4</v>
      </c>
      <c r="AC1513">
        <v>181.86</v>
      </c>
      <c r="AD1513">
        <v>510.82</v>
      </c>
      <c r="AE1513">
        <v>442.72</v>
      </c>
      <c r="AF1513">
        <v>370.4</v>
      </c>
      <c r="AG1513">
        <v>97.56</v>
      </c>
      <c r="AH1513">
        <v>309.26</v>
      </c>
      <c r="AI1513">
        <v>227.77</v>
      </c>
      <c r="AJ1513">
        <v>354.81</v>
      </c>
      <c r="AK1513">
        <v>376.81</v>
      </c>
      <c r="AL1513">
        <v>155.77000000000001</v>
      </c>
      <c r="AM1513">
        <v>138.51</v>
      </c>
      <c r="AN1513">
        <v>134.47</v>
      </c>
      <c r="AO1513">
        <v>344.4</v>
      </c>
      <c r="AP1513">
        <v>340.14</v>
      </c>
    </row>
    <row r="1514" spans="1:42" x14ac:dyDescent="0.25">
      <c r="A1514">
        <v>815</v>
      </c>
      <c r="B1514">
        <f t="shared" si="100"/>
        <v>40.199999999999932</v>
      </c>
      <c r="C1514">
        <f t="shared" si="100"/>
        <v>40.199999999999932</v>
      </c>
      <c r="D1514">
        <f t="shared" si="100"/>
        <v>40.199999999999932</v>
      </c>
      <c r="E1514">
        <f t="shared" si="100"/>
        <v>40.199999999999932</v>
      </c>
      <c r="F1514">
        <f t="shared" si="100"/>
        <v>40.199999999999932</v>
      </c>
      <c r="G1514">
        <f t="shared" si="100"/>
        <v>40.199999999999932</v>
      </c>
      <c r="H1514">
        <f t="shared" si="100"/>
        <v>40.199999999999932</v>
      </c>
      <c r="I1514">
        <f t="shared" si="100"/>
        <v>40.199999999999932</v>
      </c>
      <c r="J1514">
        <f t="shared" si="100"/>
        <v>40.199999999999932</v>
      </c>
      <c r="K1514">
        <f t="shared" si="100"/>
        <v>40.199999999999932</v>
      </c>
      <c r="L1514">
        <f t="shared" si="100"/>
        <v>40.199999999999932</v>
      </c>
      <c r="M1514">
        <f t="shared" si="100"/>
        <v>40.199999999999932</v>
      </c>
      <c r="N1514">
        <f t="shared" si="100"/>
        <v>40.199999999999932</v>
      </c>
      <c r="O1514">
        <f t="shared" si="100"/>
        <v>40.199999999999932</v>
      </c>
      <c r="P1514">
        <f t="shared" si="100"/>
        <v>40.199999999999932</v>
      </c>
      <c r="Q1514">
        <f t="shared" si="100"/>
        <v>40.199999999999932</v>
      </c>
      <c r="R1514">
        <f t="shared" si="100"/>
        <v>40.199999999999932</v>
      </c>
      <c r="S1514">
        <f t="shared" si="100"/>
        <v>40.199999999999932</v>
      </c>
      <c r="T1514">
        <f t="shared" si="100"/>
        <v>40.199999999999932</v>
      </c>
      <c r="W1514">
        <v>815</v>
      </c>
      <c r="X1514">
        <v>256.55</v>
      </c>
      <c r="Y1514">
        <v>147.27000000000001</v>
      </c>
      <c r="Z1514">
        <v>184.26</v>
      </c>
      <c r="AA1514">
        <v>156.56</v>
      </c>
      <c r="AB1514">
        <v>142.19</v>
      </c>
      <c r="AC1514">
        <v>172.68</v>
      </c>
      <c r="AD1514">
        <v>493.71</v>
      </c>
      <c r="AE1514">
        <v>418.73</v>
      </c>
      <c r="AF1514">
        <v>382.65</v>
      </c>
      <c r="AG1514">
        <v>111.84</v>
      </c>
      <c r="AH1514">
        <v>317.20999999999998</v>
      </c>
      <c r="AI1514">
        <v>217.54</v>
      </c>
      <c r="AJ1514">
        <v>344.41</v>
      </c>
      <c r="AK1514">
        <v>345.94</v>
      </c>
      <c r="AL1514">
        <v>147.52000000000001</v>
      </c>
      <c r="AM1514">
        <v>120.14</v>
      </c>
      <c r="AN1514">
        <v>120.53</v>
      </c>
      <c r="AO1514">
        <v>308.8</v>
      </c>
      <c r="AP1514">
        <v>330.24</v>
      </c>
    </row>
    <row r="1515" spans="1:42" x14ac:dyDescent="0.25">
      <c r="A1515">
        <v>816</v>
      </c>
      <c r="B1515">
        <f t="shared" si="100"/>
        <v>10.733333333333348</v>
      </c>
      <c r="C1515">
        <f t="shared" si="100"/>
        <v>10.733333333333348</v>
      </c>
      <c r="D1515">
        <f t="shared" si="100"/>
        <v>10.733333333333348</v>
      </c>
      <c r="E1515">
        <f t="shared" si="100"/>
        <v>10.733333333333348</v>
      </c>
      <c r="F1515">
        <f t="shared" si="100"/>
        <v>10.733333333333348</v>
      </c>
      <c r="G1515">
        <f t="shared" si="100"/>
        <v>10.733333333333348</v>
      </c>
      <c r="H1515">
        <f t="shared" si="100"/>
        <v>10.733333333333348</v>
      </c>
      <c r="I1515">
        <f t="shared" si="100"/>
        <v>10.733333333333348</v>
      </c>
      <c r="J1515">
        <f t="shared" si="100"/>
        <v>10.733333333333348</v>
      </c>
      <c r="K1515">
        <f t="shared" si="100"/>
        <v>10.733333333333348</v>
      </c>
      <c r="L1515">
        <f t="shared" si="100"/>
        <v>10.733333333333348</v>
      </c>
      <c r="M1515">
        <f t="shared" si="100"/>
        <v>10.733333333333348</v>
      </c>
      <c r="N1515">
        <f t="shared" si="100"/>
        <v>10.733333333333348</v>
      </c>
      <c r="O1515">
        <f t="shared" si="100"/>
        <v>10.733333333333348</v>
      </c>
      <c r="P1515">
        <f t="shared" si="100"/>
        <v>10.733333333333348</v>
      </c>
      <c r="Q1515">
        <f t="shared" si="100"/>
        <v>10.733333333333348</v>
      </c>
      <c r="R1515">
        <f t="shared" si="100"/>
        <v>10.733333333333348</v>
      </c>
      <c r="S1515">
        <f t="shared" si="100"/>
        <v>10.733333333333348</v>
      </c>
      <c r="T1515">
        <f t="shared" si="100"/>
        <v>10.733333333333348</v>
      </c>
      <c r="W1515">
        <v>816</v>
      </c>
      <c r="X1515">
        <v>363.7</v>
      </c>
      <c r="Y1515">
        <v>181.43</v>
      </c>
      <c r="Z1515">
        <v>213.38</v>
      </c>
      <c r="AA1515">
        <v>179.05</v>
      </c>
      <c r="AB1515">
        <v>141.94</v>
      </c>
      <c r="AC1515">
        <v>221.45</v>
      </c>
      <c r="AD1515">
        <v>527.84</v>
      </c>
      <c r="AE1515">
        <v>461.81</v>
      </c>
      <c r="AF1515">
        <v>393.88</v>
      </c>
      <c r="AG1515">
        <v>99.73</v>
      </c>
      <c r="AH1515">
        <v>342.52</v>
      </c>
      <c r="AI1515">
        <v>169.43</v>
      </c>
      <c r="AJ1515">
        <v>391.63</v>
      </c>
      <c r="AK1515">
        <v>384.89</v>
      </c>
      <c r="AL1515">
        <v>212.52</v>
      </c>
      <c r="AM1515">
        <v>198.58</v>
      </c>
      <c r="AN1515">
        <v>210.74</v>
      </c>
      <c r="AO1515">
        <v>386.33</v>
      </c>
      <c r="AP1515">
        <v>393.63</v>
      </c>
    </row>
    <row r="1516" spans="1:42" x14ac:dyDescent="0.25">
      <c r="A1516">
        <v>817</v>
      </c>
      <c r="B1516">
        <f t="shared" si="100"/>
        <v>49.133333333333212</v>
      </c>
      <c r="C1516">
        <f t="shared" si="100"/>
        <v>49.133333333333212</v>
      </c>
      <c r="D1516">
        <f t="shared" si="100"/>
        <v>49.133333333333212</v>
      </c>
      <c r="E1516">
        <f t="shared" si="100"/>
        <v>49.133333333333212</v>
      </c>
      <c r="F1516">
        <f t="shared" si="100"/>
        <v>49.133333333333212</v>
      </c>
      <c r="G1516">
        <f t="shared" si="100"/>
        <v>49.133333333333212</v>
      </c>
      <c r="H1516">
        <f t="shared" si="100"/>
        <v>49.133333333333212</v>
      </c>
      <c r="I1516">
        <f t="shared" si="100"/>
        <v>49.133333333333212</v>
      </c>
      <c r="J1516">
        <f t="shared" si="100"/>
        <v>49.133333333333212</v>
      </c>
      <c r="K1516">
        <f t="shared" si="100"/>
        <v>49.133333333333212</v>
      </c>
      <c r="L1516">
        <f t="shared" si="100"/>
        <v>49.133333333333212</v>
      </c>
      <c r="M1516">
        <f t="shared" si="100"/>
        <v>49.133333333333212</v>
      </c>
      <c r="N1516">
        <f t="shared" si="100"/>
        <v>49.133333333333212</v>
      </c>
      <c r="O1516">
        <f t="shared" si="100"/>
        <v>49.133333333333212</v>
      </c>
      <c r="P1516">
        <f t="shared" si="100"/>
        <v>49.133333333333212</v>
      </c>
      <c r="Q1516">
        <f t="shared" si="100"/>
        <v>49.133333333333212</v>
      </c>
      <c r="R1516">
        <f t="shared" si="100"/>
        <v>49.133333333333212</v>
      </c>
      <c r="S1516">
        <f t="shared" si="100"/>
        <v>49.133333333333212</v>
      </c>
      <c r="T1516">
        <f t="shared" si="100"/>
        <v>49.133333333333212</v>
      </c>
      <c r="W1516">
        <v>817</v>
      </c>
      <c r="X1516">
        <v>270.94</v>
      </c>
      <c r="Y1516">
        <v>172.75</v>
      </c>
      <c r="Z1516">
        <v>190.72</v>
      </c>
      <c r="AA1516">
        <v>167.29</v>
      </c>
      <c r="AB1516">
        <v>122.96</v>
      </c>
      <c r="AC1516">
        <v>186.92</v>
      </c>
      <c r="AD1516">
        <v>483.56</v>
      </c>
      <c r="AE1516">
        <v>445.83</v>
      </c>
      <c r="AF1516">
        <v>394.2</v>
      </c>
      <c r="AG1516">
        <v>90.55</v>
      </c>
      <c r="AH1516">
        <v>326.77999999999997</v>
      </c>
      <c r="AI1516">
        <v>222.49</v>
      </c>
      <c r="AJ1516">
        <v>346.5</v>
      </c>
      <c r="AK1516">
        <v>370.7</v>
      </c>
      <c r="AL1516">
        <v>159.77000000000001</v>
      </c>
      <c r="AM1516">
        <v>137.44</v>
      </c>
      <c r="AN1516">
        <v>149.08000000000001</v>
      </c>
      <c r="AO1516">
        <v>339.28</v>
      </c>
      <c r="AP1516">
        <v>350.84</v>
      </c>
    </row>
    <row r="1517" spans="1:42" x14ac:dyDescent="0.25">
      <c r="A1517">
        <v>818</v>
      </c>
      <c r="B1517">
        <f t="shared" si="100"/>
        <v>231.68888888888978</v>
      </c>
      <c r="C1517">
        <f t="shared" si="100"/>
        <v>231.68888888888978</v>
      </c>
      <c r="D1517">
        <f t="shared" si="100"/>
        <v>231.68888888888978</v>
      </c>
      <c r="E1517">
        <f t="shared" si="100"/>
        <v>231.68888888888978</v>
      </c>
      <c r="F1517">
        <f t="shared" si="100"/>
        <v>231.68888888888978</v>
      </c>
      <c r="G1517">
        <f t="shared" si="100"/>
        <v>231.68888888888978</v>
      </c>
      <c r="H1517">
        <f t="shared" si="100"/>
        <v>231.68888888888978</v>
      </c>
      <c r="I1517">
        <f t="shared" si="100"/>
        <v>231.68888888888978</v>
      </c>
      <c r="J1517">
        <f t="shared" si="100"/>
        <v>231.68888888888978</v>
      </c>
      <c r="K1517">
        <f t="shared" si="100"/>
        <v>231.68888888888978</v>
      </c>
      <c r="L1517">
        <f t="shared" si="100"/>
        <v>231.68888888888978</v>
      </c>
      <c r="M1517">
        <f t="shared" si="100"/>
        <v>231.68888888888978</v>
      </c>
      <c r="N1517">
        <f t="shared" si="100"/>
        <v>231.68888888888978</v>
      </c>
      <c r="O1517">
        <f t="shared" si="100"/>
        <v>231.68888888888978</v>
      </c>
      <c r="P1517">
        <f t="shared" si="100"/>
        <v>231.68888888888978</v>
      </c>
      <c r="Q1517">
        <f t="shared" si="100"/>
        <v>231.68888888888978</v>
      </c>
      <c r="R1517">
        <f t="shared" si="100"/>
        <v>231.68888888888978</v>
      </c>
      <c r="S1517">
        <f t="shared" si="100"/>
        <v>231.68888888888978</v>
      </c>
      <c r="T1517">
        <f t="shared" si="100"/>
        <v>231.68888888888978</v>
      </c>
      <c r="W1517">
        <v>818</v>
      </c>
      <c r="X1517">
        <v>236.91</v>
      </c>
      <c r="Y1517">
        <v>205.57</v>
      </c>
      <c r="Z1517">
        <v>225.99</v>
      </c>
      <c r="AA1517">
        <v>204.57</v>
      </c>
      <c r="AB1517">
        <v>116.97</v>
      </c>
      <c r="AC1517">
        <v>215.55</v>
      </c>
      <c r="AD1517">
        <v>494.67</v>
      </c>
      <c r="AE1517">
        <v>457.78</v>
      </c>
      <c r="AF1517">
        <v>411.01</v>
      </c>
      <c r="AG1517">
        <v>131.44</v>
      </c>
      <c r="AH1517">
        <v>340.22</v>
      </c>
      <c r="AI1517">
        <v>280.67</v>
      </c>
      <c r="AJ1517">
        <v>372.41</v>
      </c>
      <c r="AK1517">
        <v>399.67</v>
      </c>
      <c r="AL1517">
        <v>163.78</v>
      </c>
      <c r="AM1517">
        <v>142.94</v>
      </c>
      <c r="AN1517">
        <v>142.54</v>
      </c>
      <c r="AO1517">
        <v>303.04000000000002</v>
      </c>
      <c r="AP1517">
        <v>358.41</v>
      </c>
    </row>
    <row r="1518" spans="1:42" x14ac:dyDescent="0.25">
      <c r="A1518">
        <v>819</v>
      </c>
      <c r="B1518">
        <f t="shared" si="100"/>
        <v>21.100000000000023</v>
      </c>
      <c r="C1518">
        <f t="shared" si="100"/>
        <v>21.100000000000023</v>
      </c>
      <c r="D1518">
        <f t="shared" si="100"/>
        <v>21.100000000000023</v>
      </c>
      <c r="E1518">
        <f t="shared" si="100"/>
        <v>21.100000000000023</v>
      </c>
      <c r="F1518">
        <f t="shared" si="100"/>
        <v>21.100000000000023</v>
      </c>
      <c r="G1518">
        <f t="shared" si="100"/>
        <v>21.100000000000023</v>
      </c>
      <c r="H1518">
        <f t="shared" si="100"/>
        <v>21.100000000000023</v>
      </c>
      <c r="I1518">
        <f t="shared" si="100"/>
        <v>21.100000000000023</v>
      </c>
      <c r="J1518">
        <f t="shared" si="100"/>
        <v>21.100000000000023</v>
      </c>
      <c r="K1518">
        <f t="shared" si="100"/>
        <v>21.100000000000023</v>
      </c>
      <c r="L1518">
        <f t="shared" si="100"/>
        <v>21.100000000000023</v>
      </c>
      <c r="M1518">
        <f t="shared" si="100"/>
        <v>21.100000000000023</v>
      </c>
      <c r="N1518">
        <f t="shared" si="100"/>
        <v>21.100000000000023</v>
      </c>
      <c r="O1518">
        <f t="shared" si="100"/>
        <v>21.100000000000023</v>
      </c>
      <c r="P1518">
        <f t="shared" si="100"/>
        <v>21.100000000000023</v>
      </c>
      <c r="Q1518">
        <f t="shared" si="100"/>
        <v>21.100000000000023</v>
      </c>
      <c r="R1518">
        <f t="shared" si="100"/>
        <v>21.100000000000023</v>
      </c>
      <c r="S1518">
        <f t="shared" si="100"/>
        <v>21.100000000000023</v>
      </c>
      <c r="T1518">
        <f t="shared" si="100"/>
        <v>21.100000000000023</v>
      </c>
      <c r="W1518">
        <v>819</v>
      </c>
      <c r="X1518">
        <v>256.61</v>
      </c>
      <c r="Y1518">
        <v>167.53</v>
      </c>
      <c r="Z1518">
        <v>201.11</v>
      </c>
      <c r="AA1518">
        <v>178.03</v>
      </c>
      <c r="AB1518">
        <v>129.15</v>
      </c>
      <c r="AC1518">
        <v>189.51</v>
      </c>
      <c r="AD1518">
        <v>477.93</v>
      </c>
      <c r="AE1518">
        <v>421.91</v>
      </c>
      <c r="AF1518">
        <v>368.43</v>
      </c>
      <c r="AG1518">
        <v>118.09</v>
      </c>
      <c r="AH1518">
        <v>335.12</v>
      </c>
      <c r="AI1518">
        <v>244.15</v>
      </c>
      <c r="AJ1518">
        <v>332.18</v>
      </c>
      <c r="AK1518">
        <v>368.86</v>
      </c>
      <c r="AL1518">
        <v>129.82</v>
      </c>
      <c r="AM1518">
        <v>114.17</v>
      </c>
      <c r="AN1518">
        <v>120.55</v>
      </c>
      <c r="AO1518">
        <v>315.60000000000002</v>
      </c>
      <c r="AP1518">
        <v>334.78</v>
      </c>
    </row>
    <row r="1519" spans="1:42" x14ac:dyDescent="0.25">
      <c r="A1519">
        <v>820</v>
      </c>
      <c r="B1519">
        <f t="shared" si="100"/>
        <v>125.5333333333333</v>
      </c>
      <c r="C1519">
        <f t="shared" si="100"/>
        <v>125.5333333333333</v>
      </c>
      <c r="D1519">
        <f t="shared" si="100"/>
        <v>125.5333333333333</v>
      </c>
      <c r="E1519">
        <f t="shared" si="100"/>
        <v>125.5333333333333</v>
      </c>
      <c r="F1519">
        <f t="shared" si="100"/>
        <v>125.5333333333333</v>
      </c>
      <c r="G1519">
        <f t="shared" si="100"/>
        <v>125.5333333333333</v>
      </c>
      <c r="H1519">
        <f t="shared" si="100"/>
        <v>125.5333333333333</v>
      </c>
      <c r="I1519">
        <f t="shared" si="100"/>
        <v>125.5333333333333</v>
      </c>
      <c r="J1519">
        <f t="shared" si="100"/>
        <v>125.5333333333333</v>
      </c>
      <c r="K1519">
        <f t="shared" si="100"/>
        <v>125.5333333333333</v>
      </c>
      <c r="L1519">
        <f t="shared" si="100"/>
        <v>125.5333333333333</v>
      </c>
      <c r="M1519">
        <f t="shared" si="100"/>
        <v>125.5333333333333</v>
      </c>
      <c r="N1519">
        <f t="shared" si="100"/>
        <v>125.5333333333333</v>
      </c>
      <c r="O1519">
        <f t="shared" si="100"/>
        <v>125.5333333333333</v>
      </c>
      <c r="P1519">
        <f t="shared" si="100"/>
        <v>125.5333333333333</v>
      </c>
      <c r="Q1519">
        <f t="shared" si="100"/>
        <v>125.5333333333333</v>
      </c>
      <c r="R1519">
        <f t="shared" si="100"/>
        <v>125.5333333333333</v>
      </c>
      <c r="S1519">
        <f t="shared" si="100"/>
        <v>125.5333333333333</v>
      </c>
      <c r="T1519">
        <f t="shared" si="100"/>
        <v>125.5333333333333</v>
      </c>
      <c r="W1519">
        <v>820</v>
      </c>
      <c r="X1519">
        <v>227.3</v>
      </c>
      <c r="Y1519">
        <v>186.43</v>
      </c>
      <c r="Z1519">
        <v>223.92</v>
      </c>
      <c r="AA1519">
        <v>196.91</v>
      </c>
      <c r="AB1519">
        <v>112.92</v>
      </c>
      <c r="AC1519">
        <v>200.41</v>
      </c>
      <c r="AD1519">
        <v>522.82000000000005</v>
      </c>
      <c r="AE1519">
        <v>451.27</v>
      </c>
      <c r="AF1519">
        <v>401.79</v>
      </c>
      <c r="AG1519">
        <v>132.72999999999999</v>
      </c>
      <c r="AH1519">
        <v>354.17</v>
      </c>
      <c r="AI1519">
        <v>268.04000000000002</v>
      </c>
      <c r="AJ1519">
        <v>382.64</v>
      </c>
      <c r="AK1519">
        <v>365.35</v>
      </c>
      <c r="AL1519">
        <v>158.15</v>
      </c>
      <c r="AM1519">
        <v>144.62</v>
      </c>
      <c r="AN1519">
        <v>140.49</v>
      </c>
      <c r="AO1519">
        <v>289.5</v>
      </c>
      <c r="AP1519">
        <v>332.56</v>
      </c>
    </row>
    <row r="1520" spans="1:42" x14ac:dyDescent="0.25">
      <c r="A1520">
        <v>821</v>
      </c>
      <c r="B1520">
        <f t="shared" si="100"/>
        <v>10.411111111111097</v>
      </c>
      <c r="C1520">
        <f t="shared" si="100"/>
        <v>10.411111111111097</v>
      </c>
      <c r="D1520">
        <f t="shared" si="100"/>
        <v>10.411111111111097</v>
      </c>
      <c r="E1520">
        <f t="shared" si="100"/>
        <v>10.411111111111097</v>
      </c>
      <c r="F1520">
        <f t="shared" si="100"/>
        <v>10.411111111111097</v>
      </c>
      <c r="G1520">
        <f t="shared" si="100"/>
        <v>10.411111111111097</v>
      </c>
      <c r="H1520">
        <f t="shared" si="100"/>
        <v>10.411111111111097</v>
      </c>
      <c r="I1520">
        <f t="shared" si="100"/>
        <v>10.411111111111097</v>
      </c>
      <c r="J1520">
        <f t="shared" si="100"/>
        <v>10.411111111111097</v>
      </c>
      <c r="K1520">
        <f t="shared" si="100"/>
        <v>10.411111111111097</v>
      </c>
      <c r="L1520">
        <f t="shared" si="100"/>
        <v>10.411111111111097</v>
      </c>
      <c r="M1520">
        <f t="shared" si="100"/>
        <v>10.411111111111097</v>
      </c>
      <c r="N1520">
        <f t="shared" si="100"/>
        <v>10.411111111111097</v>
      </c>
      <c r="O1520">
        <f t="shared" si="100"/>
        <v>10.411111111111097</v>
      </c>
      <c r="P1520">
        <f t="shared" si="100"/>
        <v>10.411111111111097</v>
      </c>
      <c r="Q1520">
        <f t="shared" si="100"/>
        <v>10.411111111111097</v>
      </c>
      <c r="R1520">
        <f t="shared" si="100"/>
        <v>10.411111111111097</v>
      </c>
      <c r="S1520">
        <f t="shared" si="100"/>
        <v>10.411111111111097</v>
      </c>
      <c r="T1520">
        <f t="shared" si="100"/>
        <v>10.411111111111097</v>
      </c>
      <c r="W1520">
        <v>821</v>
      </c>
      <c r="X1520">
        <v>235.81</v>
      </c>
      <c r="Y1520">
        <v>169.06</v>
      </c>
      <c r="Z1520">
        <v>199.14</v>
      </c>
      <c r="AA1520">
        <v>196.55</v>
      </c>
      <c r="AB1520">
        <v>143.41999999999999</v>
      </c>
      <c r="AC1520">
        <v>179.33</v>
      </c>
      <c r="AD1520">
        <v>488.2</v>
      </c>
      <c r="AE1520">
        <v>406.76</v>
      </c>
      <c r="AF1520">
        <v>378.91</v>
      </c>
      <c r="AG1520">
        <v>126.63</v>
      </c>
      <c r="AH1520">
        <v>365.67</v>
      </c>
      <c r="AI1520">
        <v>246.14</v>
      </c>
      <c r="AJ1520">
        <v>353.91</v>
      </c>
      <c r="AK1520">
        <v>336.46</v>
      </c>
      <c r="AL1520">
        <v>124.95</v>
      </c>
      <c r="AM1520">
        <v>105.85</v>
      </c>
      <c r="AN1520">
        <v>111.67</v>
      </c>
      <c r="AO1520">
        <v>307.45999999999998</v>
      </c>
      <c r="AP1520">
        <v>307.43</v>
      </c>
    </row>
    <row r="1521" spans="1:42" x14ac:dyDescent="0.25">
      <c r="A1521">
        <v>823</v>
      </c>
      <c r="B1521">
        <f t="shared" si="100"/>
        <v>47.066666666666606</v>
      </c>
      <c r="C1521">
        <f t="shared" si="100"/>
        <v>47.066666666666606</v>
      </c>
      <c r="D1521">
        <f t="shared" si="100"/>
        <v>47.066666666666606</v>
      </c>
      <c r="E1521">
        <f t="shared" si="100"/>
        <v>47.066666666666606</v>
      </c>
      <c r="F1521">
        <f t="shared" si="100"/>
        <v>47.066666666666606</v>
      </c>
      <c r="G1521">
        <f t="shared" si="100"/>
        <v>47.066666666666606</v>
      </c>
      <c r="H1521">
        <f t="shared" si="100"/>
        <v>47.066666666666606</v>
      </c>
      <c r="I1521">
        <f t="shared" si="100"/>
        <v>47.066666666666606</v>
      </c>
      <c r="J1521">
        <f t="shared" si="100"/>
        <v>47.066666666666606</v>
      </c>
      <c r="K1521">
        <f t="shared" si="100"/>
        <v>47.066666666666606</v>
      </c>
      <c r="L1521">
        <f t="shared" si="100"/>
        <v>47.066666666666606</v>
      </c>
      <c r="M1521">
        <f t="shared" si="100"/>
        <v>47.066666666666606</v>
      </c>
      <c r="N1521">
        <f t="shared" si="100"/>
        <v>47.066666666666606</v>
      </c>
      <c r="O1521">
        <f t="shared" si="100"/>
        <v>47.066666666666606</v>
      </c>
      <c r="P1521">
        <f t="shared" si="100"/>
        <v>47.066666666666606</v>
      </c>
      <c r="Q1521">
        <f t="shared" si="100"/>
        <v>47.066666666666606</v>
      </c>
      <c r="R1521">
        <f t="shared" si="100"/>
        <v>47.066666666666606</v>
      </c>
      <c r="S1521">
        <f t="shared" si="100"/>
        <v>47.066666666666606</v>
      </c>
      <c r="T1521">
        <f t="shared" si="100"/>
        <v>47.066666666666606</v>
      </c>
      <c r="W1521">
        <v>823</v>
      </c>
      <c r="X1521">
        <v>249.61</v>
      </c>
      <c r="Y1521">
        <v>201.23</v>
      </c>
      <c r="Z1521">
        <v>229.08</v>
      </c>
      <c r="AA1521">
        <v>201.29</v>
      </c>
      <c r="AB1521">
        <v>127.34</v>
      </c>
      <c r="AC1521">
        <v>223.45</v>
      </c>
      <c r="AD1521">
        <v>513.39</v>
      </c>
      <c r="AE1521">
        <v>469.26</v>
      </c>
      <c r="AF1521">
        <v>407.55</v>
      </c>
      <c r="AG1521">
        <v>106.76</v>
      </c>
      <c r="AH1521">
        <v>327.04000000000002</v>
      </c>
      <c r="AI1521">
        <v>246.46</v>
      </c>
      <c r="AJ1521">
        <v>397.7</v>
      </c>
      <c r="AK1521">
        <v>409.29</v>
      </c>
      <c r="AL1521">
        <v>191.01</v>
      </c>
      <c r="AM1521">
        <v>156.07</v>
      </c>
      <c r="AN1521">
        <v>158.01</v>
      </c>
      <c r="AO1521">
        <v>306.43</v>
      </c>
      <c r="AP1521">
        <v>371.55</v>
      </c>
    </row>
    <row r="1522" spans="1:42" x14ac:dyDescent="0.25">
      <c r="A1522">
        <v>824</v>
      </c>
      <c r="B1522">
        <f t="shared" si="100"/>
        <v>78.788888888889232</v>
      </c>
      <c r="C1522">
        <f t="shared" si="100"/>
        <v>78.788888888889232</v>
      </c>
      <c r="D1522">
        <f t="shared" si="100"/>
        <v>78.788888888889232</v>
      </c>
      <c r="E1522">
        <f t="shared" si="100"/>
        <v>78.788888888889232</v>
      </c>
      <c r="F1522">
        <f t="shared" si="100"/>
        <v>78.788888888889232</v>
      </c>
      <c r="G1522">
        <f t="shared" si="100"/>
        <v>78.788888888889232</v>
      </c>
      <c r="H1522">
        <f t="shared" si="100"/>
        <v>78.788888888889232</v>
      </c>
      <c r="I1522">
        <f t="shared" si="100"/>
        <v>78.788888888889232</v>
      </c>
      <c r="J1522">
        <f t="shared" si="100"/>
        <v>78.788888888889232</v>
      </c>
      <c r="K1522">
        <f t="shared" si="100"/>
        <v>78.788888888889232</v>
      </c>
      <c r="L1522">
        <f t="shared" si="100"/>
        <v>78.788888888889232</v>
      </c>
      <c r="M1522">
        <f t="shared" si="100"/>
        <v>78.788888888889232</v>
      </c>
      <c r="N1522">
        <f t="shared" si="100"/>
        <v>78.788888888889232</v>
      </c>
      <c r="O1522">
        <f t="shared" si="100"/>
        <v>78.788888888889232</v>
      </c>
      <c r="P1522">
        <f t="shared" si="100"/>
        <v>78.788888888889232</v>
      </c>
      <c r="Q1522">
        <f t="shared" si="100"/>
        <v>78.788888888889232</v>
      </c>
      <c r="R1522">
        <f t="shared" si="100"/>
        <v>78.788888888889232</v>
      </c>
      <c r="S1522">
        <f t="shared" si="100"/>
        <v>78.788888888889232</v>
      </c>
      <c r="T1522">
        <f t="shared" si="100"/>
        <v>78.788888888889232</v>
      </c>
      <c r="W1522">
        <v>824</v>
      </c>
      <c r="X1522">
        <v>208.5</v>
      </c>
      <c r="Y1522">
        <v>226.22</v>
      </c>
      <c r="Z1522">
        <v>245.86</v>
      </c>
      <c r="AA1522">
        <v>227.66</v>
      </c>
      <c r="AB1522">
        <v>88.84</v>
      </c>
      <c r="AC1522">
        <v>233.19</v>
      </c>
      <c r="AD1522">
        <v>507.41</v>
      </c>
      <c r="AE1522">
        <v>466.82</v>
      </c>
      <c r="AF1522">
        <v>414.88</v>
      </c>
      <c r="AG1522">
        <v>121.67</v>
      </c>
      <c r="AH1522">
        <v>364.55</v>
      </c>
      <c r="AI1522">
        <v>289.73</v>
      </c>
      <c r="AJ1522">
        <v>392.67</v>
      </c>
      <c r="AK1522">
        <v>420.73</v>
      </c>
      <c r="AL1522">
        <v>176.4</v>
      </c>
      <c r="AM1522">
        <v>170.66</v>
      </c>
      <c r="AN1522">
        <v>161.56</v>
      </c>
      <c r="AO1522">
        <v>298.61</v>
      </c>
      <c r="AP1522">
        <v>369.98</v>
      </c>
    </row>
    <row r="1523" spans="1:42" x14ac:dyDescent="0.25">
      <c r="A1523">
        <v>825</v>
      </c>
      <c r="B1523">
        <f t="shared" si="100"/>
        <v>21.888888888888857</v>
      </c>
      <c r="C1523">
        <f t="shared" si="100"/>
        <v>21.888888888888857</v>
      </c>
      <c r="D1523">
        <f t="shared" si="100"/>
        <v>21.888888888888857</v>
      </c>
      <c r="E1523">
        <f t="shared" si="100"/>
        <v>21.888888888888857</v>
      </c>
      <c r="F1523">
        <f t="shared" si="100"/>
        <v>21.888888888888857</v>
      </c>
      <c r="G1523">
        <f t="shared" si="100"/>
        <v>21.888888888888857</v>
      </c>
      <c r="H1523">
        <f t="shared" si="100"/>
        <v>21.888888888888857</v>
      </c>
      <c r="I1523">
        <f t="shared" si="100"/>
        <v>21.888888888888857</v>
      </c>
      <c r="J1523">
        <f t="shared" si="100"/>
        <v>21.888888888888857</v>
      </c>
      <c r="K1523">
        <f t="shared" si="100"/>
        <v>21.888888888888857</v>
      </c>
      <c r="L1523">
        <f t="shared" si="100"/>
        <v>21.888888888888857</v>
      </c>
      <c r="M1523">
        <f t="shared" si="100"/>
        <v>21.888888888888857</v>
      </c>
      <c r="N1523">
        <f t="shared" si="100"/>
        <v>21.888888888888857</v>
      </c>
      <c r="O1523">
        <f t="shared" si="100"/>
        <v>21.888888888888857</v>
      </c>
      <c r="P1523">
        <f t="shared" si="100"/>
        <v>21.888888888888857</v>
      </c>
      <c r="Q1523">
        <f t="shared" si="100"/>
        <v>21.888888888888857</v>
      </c>
      <c r="R1523">
        <f t="shared" si="100"/>
        <v>21.888888888888857</v>
      </c>
      <c r="S1523">
        <f t="shared" si="100"/>
        <v>21.888888888888857</v>
      </c>
      <c r="T1523">
        <f t="shared" si="100"/>
        <v>21.888888888888857</v>
      </c>
      <c r="W1523">
        <v>825</v>
      </c>
      <c r="X1523">
        <v>195.43</v>
      </c>
      <c r="Y1523">
        <v>220.46</v>
      </c>
      <c r="Z1523">
        <v>248.69</v>
      </c>
      <c r="AA1523">
        <v>229.74</v>
      </c>
      <c r="AB1523">
        <v>89.55</v>
      </c>
      <c r="AC1523">
        <v>237.45</v>
      </c>
      <c r="AD1523">
        <v>503.75</v>
      </c>
      <c r="AE1523">
        <v>446.13</v>
      </c>
      <c r="AF1523">
        <v>450.83</v>
      </c>
      <c r="AG1523">
        <v>130.49</v>
      </c>
      <c r="AH1523">
        <v>346.69</v>
      </c>
      <c r="AI1523">
        <v>291.89</v>
      </c>
      <c r="AJ1523">
        <v>389.45</v>
      </c>
      <c r="AK1523">
        <v>391.84</v>
      </c>
      <c r="AL1523">
        <v>187.08</v>
      </c>
      <c r="AM1523">
        <v>166.29</v>
      </c>
      <c r="AN1523">
        <v>180.25</v>
      </c>
      <c r="AO1523">
        <v>290.76</v>
      </c>
      <c r="AP1523">
        <v>356.14</v>
      </c>
    </row>
    <row r="1524" spans="1:42" x14ac:dyDescent="0.25">
      <c r="A1524">
        <v>826</v>
      </c>
      <c r="B1524">
        <f t="shared" si="100"/>
        <v>100.92222222222244</v>
      </c>
      <c r="C1524">
        <f t="shared" si="100"/>
        <v>100.92222222222244</v>
      </c>
      <c r="D1524">
        <f t="shared" si="100"/>
        <v>100.92222222222244</v>
      </c>
      <c r="E1524">
        <f t="shared" si="100"/>
        <v>100.92222222222244</v>
      </c>
      <c r="F1524">
        <f t="shared" si="100"/>
        <v>100.92222222222244</v>
      </c>
      <c r="G1524">
        <f t="shared" si="100"/>
        <v>100.92222222222244</v>
      </c>
      <c r="H1524">
        <f t="shared" si="100"/>
        <v>100.92222222222244</v>
      </c>
      <c r="I1524">
        <f t="shared" si="100"/>
        <v>100.92222222222244</v>
      </c>
      <c r="J1524">
        <f t="shared" si="100"/>
        <v>100.92222222222244</v>
      </c>
      <c r="K1524">
        <f t="shared" si="100"/>
        <v>100.92222222222244</v>
      </c>
      <c r="L1524">
        <f t="shared" si="100"/>
        <v>100.92222222222244</v>
      </c>
      <c r="M1524">
        <f t="shared" si="100"/>
        <v>100.92222222222244</v>
      </c>
      <c r="N1524">
        <f t="shared" si="100"/>
        <v>100.92222222222244</v>
      </c>
      <c r="O1524">
        <f t="shared" si="100"/>
        <v>100.92222222222244</v>
      </c>
      <c r="P1524">
        <f t="shared" si="100"/>
        <v>100.92222222222244</v>
      </c>
      <c r="Q1524">
        <f t="shared" si="100"/>
        <v>100.92222222222244</v>
      </c>
      <c r="R1524">
        <f t="shared" si="100"/>
        <v>100.92222222222244</v>
      </c>
      <c r="S1524">
        <f t="shared" si="100"/>
        <v>100.92222222222244</v>
      </c>
      <c r="T1524">
        <f t="shared" si="100"/>
        <v>100.92222222222244</v>
      </c>
      <c r="W1524">
        <v>826</v>
      </c>
      <c r="X1524">
        <v>300.87</v>
      </c>
      <c r="Y1524">
        <v>189.28</v>
      </c>
      <c r="Z1524">
        <v>224.01</v>
      </c>
      <c r="AA1524">
        <v>185.71</v>
      </c>
      <c r="AB1524">
        <v>100.32</v>
      </c>
      <c r="AC1524">
        <v>216.05</v>
      </c>
      <c r="AD1524">
        <v>529.55999999999995</v>
      </c>
      <c r="AE1524">
        <v>490.41</v>
      </c>
      <c r="AF1524">
        <v>419.08</v>
      </c>
      <c r="AG1524">
        <v>59.91</v>
      </c>
      <c r="AH1524">
        <v>292.55</v>
      </c>
      <c r="AI1524">
        <v>209.08</v>
      </c>
      <c r="AJ1524">
        <v>408.02</v>
      </c>
      <c r="AK1524">
        <v>408.72</v>
      </c>
      <c r="AL1524">
        <v>189</v>
      </c>
      <c r="AM1524">
        <v>165.48</v>
      </c>
      <c r="AN1524">
        <v>171.64</v>
      </c>
      <c r="AO1524">
        <v>370.25</v>
      </c>
      <c r="AP1524">
        <v>350.33</v>
      </c>
    </row>
    <row r="1525" spans="1:42" x14ac:dyDescent="0.25">
      <c r="A1525">
        <v>827</v>
      </c>
      <c r="B1525">
        <f t="shared" si="100"/>
        <v>141.75555555555547</v>
      </c>
      <c r="C1525">
        <f t="shared" si="100"/>
        <v>141.75555555555547</v>
      </c>
      <c r="D1525">
        <f t="shared" si="100"/>
        <v>141.75555555555547</v>
      </c>
      <c r="E1525">
        <f t="shared" si="100"/>
        <v>141.75555555555547</v>
      </c>
      <c r="F1525">
        <f t="shared" si="100"/>
        <v>141.75555555555547</v>
      </c>
      <c r="G1525">
        <f t="shared" si="100"/>
        <v>141.75555555555547</v>
      </c>
      <c r="H1525">
        <f t="shared" si="100"/>
        <v>141.75555555555547</v>
      </c>
      <c r="I1525">
        <f t="shared" si="100"/>
        <v>141.75555555555547</v>
      </c>
      <c r="J1525">
        <f t="shared" si="100"/>
        <v>141.75555555555547</v>
      </c>
      <c r="K1525">
        <f t="shared" si="100"/>
        <v>141.75555555555547</v>
      </c>
      <c r="L1525">
        <f t="shared" si="100"/>
        <v>141.75555555555547</v>
      </c>
      <c r="M1525">
        <f t="shared" si="100"/>
        <v>141.75555555555547</v>
      </c>
      <c r="N1525">
        <f t="shared" si="100"/>
        <v>141.75555555555547</v>
      </c>
      <c r="O1525">
        <f t="shared" si="100"/>
        <v>141.75555555555547</v>
      </c>
      <c r="P1525">
        <f t="shared" si="100"/>
        <v>141.75555555555547</v>
      </c>
      <c r="Q1525">
        <f t="shared" si="100"/>
        <v>141.75555555555547</v>
      </c>
      <c r="R1525">
        <f t="shared" si="100"/>
        <v>141.75555555555547</v>
      </c>
      <c r="S1525">
        <f t="shared" si="100"/>
        <v>141.75555555555547</v>
      </c>
      <c r="T1525">
        <f t="shared" si="100"/>
        <v>141.75555555555547</v>
      </c>
      <c r="W1525">
        <v>827</v>
      </c>
      <c r="X1525">
        <v>315.85000000000002</v>
      </c>
      <c r="Y1525">
        <v>230.75</v>
      </c>
      <c r="Z1525">
        <v>257.07</v>
      </c>
      <c r="AA1525">
        <v>221.79</v>
      </c>
      <c r="AB1525">
        <v>109.39</v>
      </c>
      <c r="AC1525">
        <v>243.71</v>
      </c>
      <c r="AD1525">
        <v>584.45000000000005</v>
      </c>
      <c r="AE1525">
        <v>478.32</v>
      </c>
      <c r="AF1525">
        <v>451.35</v>
      </c>
      <c r="AG1525">
        <v>68.8</v>
      </c>
      <c r="AH1525">
        <v>288.49</v>
      </c>
      <c r="AI1525">
        <v>231.86</v>
      </c>
      <c r="AJ1525">
        <v>405.74</v>
      </c>
      <c r="AK1525">
        <v>431.72</v>
      </c>
      <c r="AL1525">
        <v>208.51</v>
      </c>
      <c r="AM1525">
        <v>201.04</v>
      </c>
      <c r="AN1525">
        <v>189.31</v>
      </c>
      <c r="AO1525">
        <v>386.2</v>
      </c>
      <c r="AP1525">
        <v>378.89</v>
      </c>
    </row>
    <row r="1526" spans="1:42" x14ac:dyDescent="0.25">
      <c r="A1526">
        <v>828</v>
      </c>
      <c r="B1526">
        <f t="shared" si="100"/>
        <v>30.300000000000068</v>
      </c>
      <c r="C1526">
        <f t="shared" si="100"/>
        <v>30.300000000000068</v>
      </c>
      <c r="D1526">
        <f t="shared" si="100"/>
        <v>30.300000000000068</v>
      </c>
      <c r="E1526">
        <f t="shared" si="100"/>
        <v>30.300000000000068</v>
      </c>
      <c r="F1526">
        <f t="shared" si="100"/>
        <v>30.300000000000068</v>
      </c>
      <c r="G1526">
        <f t="shared" si="100"/>
        <v>30.300000000000068</v>
      </c>
      <c r="H1526">
        <f t="shared" si="100"/>
        <v>30.300000000000068</v>
      </c>
      <c r="I1526">
        <f t="shared" si="100"/>
        <v>30.300000000000068</v>
      </c>
      <c r="J1526">
        <f t="shared" ref="J1526:T1526" si="101">IF($B$809=1,$B716,$C716)</f>
        <v>30.300000000000068</v>
      </c>
      <c r="K1526">
        <f t="shared" si="101"/>
        <v>30.300000000000068</v>
      </c>
      <c r="L1526">
        <f t="shared" si="101"/>
        <v>30.300000000000068</v>
      </c>
      <c r="M1526">
        <f t="shared" si="101"/>
        <v>30.300000000000068</v>
      </c>
      <c r="N1526">
        <f t="shared" si="101"/>
        <v>30.300000000000068</v>
      </c>
      <c r="O1526">
        <f t="shared" si="101"/>
        <v>30.300000000000068</v>
      </c>
      <c r="P1526">
        <f t="shared" si="101"/>
        <v>30.300000000000068</v>
      </c>
      <c r="Q1526">
        <f t="shared" si="101"/>
        <v>30.300000000000068</v>
      </c>
      <c r="R1526">
        <f t="shared" si="101"/>
        <v>30.300000000000068</v>
      </c>
      <c r="S1526">
        <f t="shared" si="101"/>
        <v>30.300000000000068</v>
      </c>
      <c r="T1526">
        <f t="shared" si="101"/>
        <v>30.300000000000068</v>
      </c>
      <c r="W1526">
        <v>828</v>
      </c>
      <c r="X1526">
        <v>251.63</v>
      </c>
      <c r="Y1526">
        <v>215.5</v>
      </c>
      <c r="Z1526">
        <v>256.61</v>
      </c>
      <c r="AA1526">
        <v>230.46</v>
      </c>
      <c r="AB1526">
        <v>132.08000000000001</v>
      </c>
      <c r="AC1526">
        <v>261.58</v>
      </c>
      <c r="AD1526">
        <v>573.86</v>
      </c>
      <c r="AE1526">
        <v>473.52</v>
      </c>
      <c r="AF1526">
        <v>452.44</v>
      </c>
      <c r="AG1526">
        <v>108.96</v>
      </c>
      <c r="AH1526">
        <v>338.08</v>
      </c>
      <c r="AI1526">
        <v>272.18</v>
      </c>
      <c r="AJ1526">
        <v>406.79</v>
      </c>
      <c r="AK1526">
        <v>420.72</v>
      </c>
      <c r="AL1526">
        <v>198.4</v>
      </c>
      <c r="AM1526">
        <v>171.65</v>
      </c>
      <c r="AN1526">
        <v>179.27</v>
      </c>
      <c r="AO1526">
        <v>347.6</v>
      </c>
      <c r="AP1526">
        <v>374.38</v>
      </c>
    </row>
    <row r="1527" spans="1:42" x14ac:dyDescent="0.25">
      <c r="A1527">
        <v>829</v>
      </c>
      <c r="B1527">
        <f t="shared" ref="B1527:T1540" si="102">IF($B$809=1,$B717,$C717)</f>
        <v>55.97777777777776</v>
      </c>
      <c r="C1527">
        <f t="shared" si="102"/>
        <v>55.97777777777776</v>
      </c>
      <c r="D1527">
        <f t="shared" si="102"/>
        <v>55.97777777777776</v>
      </c>
      <c r="E1527">
        <f t="shared" si="102"/>
        <v>55.97777777777776</v>
      </c>
      <c r="F1527">
        <f t="shared" si="102"/>
        <v>55.97777777777776</v>
      </c>
      <c r="G1527">
        <f t="shared" si="102"/>
        <v>55.97777777777776</v>
      </c>
      <c r="H1527">
        <f t="shared" si="102"/>
        <v>55.97777777777776</v>
      </c>
      <c r="I1527">
        <f t="shared" si="102"/>
        <v>55.97777777777776</v>
      </c>
      <c r="J1527">
        <f t="shared" si="102"/>
        <v>55.97777777777776</v>
      </c>
      <c r="K1527">
        <f t="shared" si="102"/>
        <v>55.97777777777776</v>
      </c>
      <c r="L1527">
        <f t="shared" si="102"/>
        <v>55.97777777777776</v>
      </c>
      <c r="M1527">
        <f t="shared" si="102"/>
        <v>55.97777777777776</v>
      </c>
      <c r="N1527">
        <f t="shared" si="102"/>
        <v>55.97777777777776</v>
      </c>
      <c r="O1527">
        <f t="shared" si="102"/>
        <v>55.97777777777776</v>
      </c>
      <c r="P1527">
        <f t="shared" si="102"/>
        <v>55.97777777777776</v>
      </c>
      <c r="Q1527">
        <f t="shared" si="102"/>
        <v>55.97777777777776</v>
      </c>
      <c r="R1527">
        <f t="shared" si="102"/>
        <v>55.97777777777776</v>
      </c>
      <c r="S1527">
        <f t="shared" si="102"/>
        <v>55.97777777777776</v>
      </c>
      <c r="T1527">
        <f t="shared" si="102"/>
        <v>55.97777777777776</v>
      </c>
      <c r="W1527">
        <v>829</v>
      </c>
      <c r="X1527">
        <v>240.34</v>
      </c>
      <c r="Y1527">
        <v>153.85</v>
      </c>
      <c r="Z1527">
        <v>175.77</v>
      </c>
      <c r="AA1527">
        <v>188.61</v>
      </c>
      <c r="AB1527">
        <v>164.31</v>
      </c>
      <c r="AC1527">
        <v>160.1</v>
      </c>
      <c r="AD1527">
        <v>438.58</v>
      </c>
      <c r="AE1527">
        <v>394.21</v>
      </c>
      <c r="AF1527">
        <v>351.59</v>
      </c>
      <c r="AG1527">
        <v>153.09</v>
      </c>
      <c r="AH1527">
        <v>361.79</v>
      </c>
      <c r="AI1527">
        <v>248.57</v>
      </c>
      <c r="AJ1527">
        <v>302.3</v>
      </c>
      <c r="AK1527">
        <v>322.07</v>
      </c>
      <c r="AL1527">
        <v>104.61</v>
      </c>
      <c r="AM1527">
        <v>86.36</v>
      </c>
      <c r="AN1527">
        <v>82.23</v>
      </c>
      <c r="AO1527">
        <v>281.64999999999998</v>
      </c>
      <c r="AP1527">
        <v>301.55</v>
      </c>
    </row>
    <row r="1528" spans="1:42" x14ac:dyDescent="0.25">
      <c r="A1528">
        <v>830</v>
      </c>
      <c r="B1528">
        <f t="shared" si="102"/>
        <v>122.97777777777719</v>
      </c>
      <c r="C1528">
        <f t="shared" si="102"/>
        <v>122.97777777777719</v>
      </c>
      <c r="D1528">
        <f t="shared" si="102"/>
        <v>122.97777777777719</v>
      </c>
      <c r="E1528">
        <f t="shared" si="102"/>
        <v>122.97777777777719</v>
      </c>
      <c r="F1528">
        <f t="shared" si="102"/>
        <v>122.97777777777719</v>
      </c>
      <c r="G1528">
        <f t="shared" si="102"/>
        <v>122.97777777777719</v>
      </c>
      <c r="H1528">
        <f t="shared" si="102"/>
        <v>122.97777777777719</v>
      </c>
      <c r="I1528">
        <f t="shared" si="102"/>
        <v>122.97777777777719</v>
      </c>
      <c r="J1528">
        <f t="shared" si="102"/>
        <v>122.97777777777719</v>
      </c>
      <c r="K1528">
        <f t="shared" si="102"/>
        <v>122.97777777777719</v>
      </c>
      <c r="L1528">
        <f t="shared" si="102"/>
        <v>122.97777777777719</v>
      </c>
      <c r="M1528">
        <f t="shared" si="102"/>
        <v>122.97777777777719</v>
      </c>
      <c r="N1528">
        <f t="shared" si="102"/>
        <v>122.97777777777719</v>
      </c>
      <c r="O1528">
        <f t="shared" si="102"/>
        <v>122.97777777777719</v>
      </c>
      <c r="P1528">
        <f t="shared" si="102"/>
        <v>122.97777777777719</v>
      </c>
      <c r="Q1528">
        <f t="shared" si="102"/>
        <v>122.97777777777719</v>
      </c>
      <c r="R1528">
        <f t="shared" si="102"/>
        <v>122.97777777777719</v>
      </c>
      <c r="S1528">
        <f t="shared" si="102"/>
        <v>122.97777777777719</v>
      </c>
      <c r="T1528">
        <f t="shared" si="102"/>
        <v>122.97777777777719</v>
      </c>
      <c r="W1528">
        <v>830</v>
      </c>
      <c r="X1528">
        <v>250.06</v>
      </c>
      <c r="Y1528">
        <v>152.05000000000001</v>
      </c>
      <c r="Z1528">
        <v>188.21</v>
      </c>
      <c r="AA1528">
        <v>168.66</v>
      </c>
      <c r="AB1528">
        <v>164.96</v>
      </c>
      <c r="AC1528">
        <v>163.77000000000001</v>
      </c>
      <c r="AD1528">
        <v>480.07</v>
      </c>
      <c r="AE1528">
        <v>400.69</v>
      </c>
      <c r="AF1528">
        <v>371.86</v>
      </c>
      <c r="AG1528">
        <v>126.62</v>
      </c>
      <c r="AH1528">
        <v>363.71</v>
      </c>
      <c r="AI1528">
        <v>233.17</v>
      </c>
      <c r="AJ1528">
        <v>325.5</v>
      </c>
      <c r="AK1528">
        <v>358.24</v>
      </c>
      <c r="AL1528">
        <v>121.93</v>
      </c>
      <c r="AM1528">
        <v>104.05</v>
      </c>
      <c r="AN1528">
        <v>107.34</v>
      </c>
      <c r="AO1528">
        <v>294.48</v>
      </c>
      <c r="AP1528">
        <v>316.60000000000002</v>
      </c>
    </row>
    <row r="1529" spans="1:42" x14ac:dyDescent="0.25">
      <c r="A1529">
        <v>831</v>
      </c>
      <c r="B1529">
        <f t="shared" si="102"/>
        <v>168.5888888888885</v>
      </c>
      <c r="C1529">
        <f t="shared" si="102"/>
        <v>168.5888888888885</v>
      </c>
      <c r="D1529">
        <f t="shared" si="102"/>
        <v>168.5888888888885</v>
      </c>
      <c r="E1529">
        <f t="shared" si="102"/>
        <v>168.5888888888885</v>
      </c>
      <c r="F1529">
        <f t="shared" si="102"/>
        <v>168.5888888888885</v>
      </c>
      <c r="G1529">
        <f t="shared" si="102"/>
        <v>168.5888888888885</v>
      </c>
      <c r="H1529">
        <f t="shared" si="102"/>
        <v>168.5888888888885</v>
      </c>
      <c r="I1529">
        <f t="shared" si="102"/>
        <v>168.5888888888885</v>
      </c>
      <c r="J1529">
        <f t="shared" si="102"/>
        <v>168.5888888888885</v>
      </c>
      <c r="K1529">
        <f t="shared" si="102"/>
        <v>168.5888888888885</v>
      </c>
      <c r="L1529">
        <f t="shared" si="102"/>
        <v>168.5888888888885</v>
      </c>
      <c r="M1529">
        <f t="shared" si="102"/>
        <v>168.5888888888885</v>
      </c>
      <c r="N1529">
        <f t="shared" si="102"/>
        <v>168.5888888888885</v>
      </c>
      <c r="O1529">
        <f t="shared" si="102"/>
        <v>168.5888888888885</v>
      </c>
      <c r="P1529">
        <f t="shared" si="102"/>
        <v>168.5888888888885</v>
      </c>
      <c r="Q1529">
        <f t="shared" si="102"/>
        <v>168.5888888888885</v>
      </c>
      <c r="R1529">
        <f t="shared" si="102"/>
        <v>168.5888888888885</v>
      </c>
      <c r="S1529">
        <f t="shared" si="102"/>
        <v>168.5888888888885</v>
      </c>
      <c r="T1529">
        <f t="shared" si="102"/>
        <v>168.5888888888885</v>
      </c>
      <c r="W1529">
        <v>831</v>
      </c>
      <c r="X1529">
        <v>292.8</v>
      </c>
      <c r="Y1529">
        <v>122.84</v>
      </c>
      <c r="Z1529">
        <v>143.86000000000001</v>
      </c>
      <c r="AA1529">
        <v>119.48</v>
      </c>
      <c r="AB1529">
        <v>186.49</v>
      </c>
      <c r="AC1529">
        <v>151.79</v>
      </c>
      <c r="AD1529">
        <v>487.29</v>
      </c>
      <c r="AE1529">
        <v>415.85</v>
      </c>
      <c r="AF1529">
        <v>341.05</v>
      </c>
      <c r="AG1529">
        <v>136.77000000000001</v>
      </c>
      <c r="AH1529">
        <v>366.89</v>
      </c>
      <c r="AI1529">
        <v>172.86</v>
      </c>
      <c r="AJ1529">
        <v>329.41</v>
      </c>
      <c r="AK1529">
        <v>327.8</v>
      </c>
      <c r="AL1529">
        <v>162.72</v>
      </c>
      <c r="AM1529">
        <v>144.33000000000001</v>
      </c>
      <c r="AN1529">
        <v>149.09</v>
      </c>
      <c r="AO1529">
        <v>351.69</v>
      </c>
      <c r="AP1529">
        <v>348.07</v>
      </c>
    </row>
    <row r="1530" spans="1:42" x14ac:dyDescent="0.25">
      <c r="A1530">
        <v>833</v>
      </c>
      <c r="B1530">
        <f t="shared" si="102"/>
        <v>233.66666666666606</v>
      </c>
      <c r="C1530">
        <f t="shared" si="102"/>
        <v>233.66666666666606</v>
      </c>
      <c r="D1530">
        <f t="shared" si="102"/>
        <v>233.66666666666606</v>
      </c>
      <c r="E1530">
        <f t="shared" si="102"/>
        <v>233.66666666666606</v>
      </c>
      <c r="F1530">
        <f t="shared" si="102"/>
        <v>233.66666666666606</v>
      </c>
      <c r="G1530">
        <f t="shared" si="102"/>
        <v>233.66666666666606</v>
      </c>
      <c r="H1530">
        <f t="shared" si="102"/>
        <v>233.66666666666606</v>
      </c>
      <c r="I1530">
        <f t="shared" si="102"/>
        <v>233.66666666666606</v>
      </c>
      <c r="J1530">
        <f t="shared" si="102"/>
        <v>233.66666666666606</v>
      </c>
      <c r="K1530">
        <f t="shared" si="102"/>
        <v>233.66666666666606</v>
      </c>
      <c r="L1530">
        <f t="shared" si="102"/>
        <v>233.66666666666606</v>
      </c>
      <c r="M1530">
        <f t="shared" si="102"/>
        <v>233.66666666666606</v>
      </c>
      <c r="N1530">
        <f t="shared" si="102"/>
        <v>233.66666666666606</v>
      </c>
      <c r="O1530">
        <f t="shared" si="102"/>
        <v>233.66666666666606</v>
      </c>
      <c r="P1530">
        <f t="shared" si="102"/>
        <v>233.66666666666606</v>
      </c>
      <c r="Q1530">
        <f t="shared" si="102"/>
        <v>233.66666666666606</v>
      </c>
      <c r="R1530">
        <f t="shared" si="102"/>
        <v>233.66666666666606</v>
      </c>
      <c r="S1530">
        <f t="shared" si="102"/>
        <v>233.66666666666606</v>
      </c>
      <c r="T1530">
        <f t="shared" si="102"/>
        <v>233.66666666666606</v>
      </c>
      <c r="W1530">
        <v>833</v>
      </c>
      <c r="X1530">
        <v>281.12</v>
      </c>
      <c r="Y1530">
        <v>179.76</v>
      </c>
      <c r="Z1530">
        <v>213.94</v>
      </c>
      <c r="AA1530">
        <v>180.42</v>
      </c>
      <c r="AB1530">
        <v>138.19999999999999</v>
      </c>
      <c r="AC1530">
        <v>212.41</v>
      </c>
      <c r="AD1530">
        <v>518.64</v>
      </c>
      <c r="AE1530">
        <v>442.36</v>
      </c>
      <c r="AF1530">
        <v>396.96</v>
      </c>
      <c r="AG1530">
        <v>91.85</v>
      </c>
      <c r="AH1530">
        <v>306.37</v>
      </c>
      <c r="AI1530">
        <v>237.42</v>
      </c>
      <c r="AJ1530">
        <v>386.57</v>
      </c>
      <c r="AK1530">
        <v>373.8</v>
      </c>
      <c r="AL1530">
        <v>160.41</v>
      </c>
      <c r="AM1530">
        <v>141.59</v>
      </c>
      <c r="AN1530">
        <v>152.59</v>
      </c>
      <c r="AO1530">
        <v>337.23</v>
      </c>
      <c r="AP1530">
        <v>353.74</v>
      </c>
    </row>
    <row r="1531" spans="1:42" x14ac:dyDescent="0.25">
      <c r="A1531">
        <v>836</v>
      </c>
      <c r="B1531">
        <f t="shared" si="102"/>
        <v>48.54444444444448</v>
      </c>
      <c r="C1531">
        <f t="shared" si="102"/>
        <v>48.54444444444448</v>
      </c>
      <c r="D1531">
        <f t="shared" si="102"/>
        <v>48.54444444444448</v>
      </c>
      <c r="E1531">
        <f t="shared" si="102"/>
        <v>48.54444444444448</v>
      </c>
      <c r="F1531">
        <f t="shared" si="102"/>
        <v>48.54444444444448</v>
      </c>
      <c r="G1531">
        <f t="shared" si="102"/>
        <v>48.54444444444448</v>
      </c>
      <c r="H1531">
        <f t="shared" si="102"/>
        <v>48.54444444444448</v>
      </c>
      <c r="I1531">
        <f t="shared" si="102"/>
        <v>48.54444444444448</v>
      </c>
      <c r="J1531">
        <f t="shared" si="102"/>
        <v>48.54444444444448</v>
      </c>
      <c r="K1531">
        <f t="shared" si="102"/>
        <v>48.54444444444448</v>
      </c>
      <c r="L1531">
        <f t="shared" si="102"/>
        <v>48.54444444444448</v>
      </c>
      <c r="M1531">
        <f t="shared" si="102"/>
        <v>48.54444444444448</v>
      </c>
      <c r="N1531">
        <f t="shared" si="102"/>
        <v>48.54444444444448</v>
      </c>
      <c r="O1531">
        <f t="shared" si="102"/>
        <v>48.54444444444448</v>
      </c>
      <c r="P1531">
        <f t="shared" si="102"/>
        <v>48.54444444444448</v>
      </c>
      <c r="Q1531">
        <f t="shared" si="102"/>
        <v>48.54444444444448</v>
      </c>
      <c r="R1531">
        <f t="shared" si="102"/>
        <v>48.54444444444448</v>
      </c>
      <c r="S1531">
        <f t="shared" si="102"/>
        <v>48.54444444444448</v>
      </c>
      <c r="T1531">
        <f t="shared" si="102"/>
        <v>48.54444444444448</v>
      </c>
      <c r="W1531">
        <v>836</v>
      </c>
      <c r="X1531">
        <v>241.02</v>
      </c>
      <c r="Y1531">
        <v>208.56</v>
      </c>
      <c r="Z1531">
        <v>240.51</v>
      </c>
      <c r="AA1531">
        <v>223.63</v>
      </c>
      <c r="AB1531">
        <v>113.85</v>
      </c>
      <c r="AC1531">
        <v>228.59</v>
      </c>
      <c r="AD1531">
        <v>553.5</v>
      </c>
      <c r="AE1531">
        <v>484.55</v>
      </c>
      <c r="AF1531">
        <v>405.7</v>
      </c>
      <c r="AG1531">
        <v>127.58</v>
      </c>
      <c r="AH1531">
        <v>358.84</v>
      </c>
      <c r="AI1531">
        <v>281.38</v>
      </c>
      <c r="AJ1531">
        <v>392.45</v>
      </c>
      <c r="AK1531">
        <v>399.75</v>
      </c>
      <c r="AL1531">
        <v>185.39</v>
      </c>
      <c r="AM1531">
        <v>159.76</v>
      </c>
      <c r="AN1531">
        <v>152.09</v>
      </c>
      <c r="AO1531">
        <v>316.77999999999997</v>
      </c>
      <c r="AP1531">
        <v>371.84</v>
      </c>
    </row>
    <row r="1532" spans="1:42" x14ac:dyDescent="0.25">
      <c r="A1532">
        <v>848</v>
      </c>
      <c r="B1532">
        <f t="shared" si="102"/>
        <v>148.9777777777781</v>
      </c>
      <c r="C1532">
        <f t="shared" si="102"/>
        <v>148.9777777777781</v>
      </c>
      <c r="D1532">
        <f t="shared" si="102"/>
        <v>148.9777777777781</v>
      </c>
      <c r="E1532">
        <f t="shared" si="102"/>
        <v>148.9777777777781</v>
      </c>
      <c r="F1532">
        <f t="shared" si="102"/>
        <v>148.9777777777781</v>
      </c>
      <c r="G1532">
        <f t="shared" si="102"/>
        <v>148.9777777777781</v>
      </c>
      <c r="H1532">
        <f t="shared" si="102"/>
        <v>148.9777777777781</v>
      </c>
      <c r="I1532">
        <f t="shared" si="102"/>
        <v>148.9777777777781</v>
      </c>
      <c r="J1532">
        <f t="shared" si="102"/>
        <v>148.9777777777781</v>
      </c>
      <c r="K1532">
        <f t="shared" si="102"/>
        <v>148.9777777777781</v>
      </c>
      <c r="L1532">
        <f t="shared" si="102"/>
        <v>148.9777777777781</v>
      </c>
      <c r="M1532">
        <f t="shared" si="102"/>
        <v>148.9777777777781</v>
      </c>
      <c r="N1532">
        <f t="shared" si="102"/>
        <v>148.9777777777781</v>
      </c>
      <c r="O1532">
        <f t="shared" si="102"/>
        <v>148.9777777777781</v>
      </c>
      <c r="P1532">
        <f t="shared" si="102"/>
        <v>148.9777777777781</v>
      </c>
      <c r="Q1532">
        <f t="shared" si="102"/>
        <v>148.9777777777781</v>
      </c>
      <c r="R1532">
        <f t="shared" si="102"/>
        <v>148.9777777777781</v>
      </c>
      <c r="S1532">
        <f t="shared" si="102"/>
        <v>148.9777777777781</v>
      </c>
      <c r="T1532">
        <f t="shared" si="102"/>
        <v>148.9777777777781</v>
      </c>
      <c r="W1532">
        <v>848</v>
      </c>
      <c r="X1532">
        <v>172.69</v>
      </c>
      <c r="Y1532">
        <v>242.28</v>
      </c>
      <c r="Z1532">
        <v>264.24</v>
      </c>
      <c r="AA1532">
        <v>278.20999999999998</v>
      </c>
      <c r="AB1532">
        <v>105.98</v>
      </c>
      <c r="AC1532">
        <v>241.98</v>
      </c>
      <c r="AD1532">
        <v>507.6</v>
      </c>
      <c r="AE1532">
        <v>474.81</v>
      </c>
      <c r="AF1532">
        <v>427.69</v>
      </c>
      <c r="AG1532">
        <v>137.79</v>
      </c>
      <c r="AH1532">
        <v>363.7</v>
      </c>
      <c r="AI1532">
        <v>351.71</v>
      </c>
      <c r="AJ1532">
        <v>404.27</v>
      </c>
      <c r="AK1532">
        <v>384.54</v>
      </c>
      <c r="AL1532">
        <v>193.07</v>
      </c>
      <c r="AM1532">
        <v>170.77</v>
      </c>
      <c r="AN1532">
        <v>167.72</v>
      </c>
      <c r="AO1532">
        <v>265.13</v>
      </c>
      <c r="AP1532">
        <v>331.1</v>
      </c>
    </row>
    <row r="1533" spans="1:42" x14ac:dyDescent="0.25">
      <c r="A1533">
        <v>849</v>
      </c>
      <c r="B1533">
        <f t="shared" si="102"/>
        <v>23.211111111111222</v>
      </c>
      <c r="C1533">
        <f t="shared" si="102"/>
        <v>23.211111111111222</v>
      </c>
      <c r="D1533">
        <f t="shared" si="102"/>
        <v>23.211111111111222</v>
      </c>
      <c r="E1533">
        <f t="shared" si="102"/>
        <v>23.211111111111222</v>
      </c>
      <c r="F1533">
        <f t="shared" si="102"/>
        <v>23.211111111111222</v>
      </c>
      <c r="G1533">
        <f t="shared" si="102"/>
        <v>23.211111111111222</v>
      </c>
      <c r="H1533">
        <f t="shared" si="102"/>
        <v>23.211111111111222</v>
      </c>
      <c r="I1533">
        <f t="shared" si="102"/>
        <v>23.211111111111222</v>
      </c>
      <c r="J1533">
        <f t="shared" si="102"/>
        <v>23.211111111111222</v>
      </c>
      <c r="K1533">
        <f t="shared" si="102"/>
        <v>23.211111111111222</v>
      </c>
      <c r="L1533">
        <f t="shared" si="102"/>
        <v>23.211111111111222</v>
      </c>
      <c r="M1533">
        <f t="shared" si="102"/>
        <v>23.211111111111222</v>
      </c>
      <c r="N1533">
        <f t="shared" si="102"/>
        <v>23.211111111111222</v>
      </c>
      <c r="O1533">
        <f t="shared" si="102"/>
        <v>23.211111111111222</v>
      </c>
      <c r="P1533">
        <f t="shared" si="102"/>
        <v>23.211111111111222</v>
      </c>
      <c r="Q1533">
        <f t="shared" si="102"/>
        <v>23.211111111111222</v>
      </c>
      <c r="R1533">
        <f t="shared" si="102"/>
        <v>23.211111111111222</v>
      </c>
      <c r="S1533">
        <f t="shared" si="102"/>
        <v>23.211111111111222</v>
      </c>
      <c r="T1533">
        <f t="shared" si="102"/>
        <v>23.211111111111222</v>
      </c>
      <c r="W1533">
        <v>849</v>
      </c>
      <c r="X1533">
        <v>173.41</v>
      </c>
      <c r="Y1533">
        <v>238.44</v>
      </c>
      <c r="Z1533">
        <v>269.24</v>
      </c>
      <c r="AA1533">
        <v>271.17</v>
      </c>
      <c r="AB1533">
        <v>91.77</v>
      </c>
      <c r="AC1533">
        <v>226.85</v>
      </c>
      <c r="AD1533">
        <v>536.91</v>
      </c>
      <c r="AE1533">
        <v>471.82</v>
      </c>
      <c r="AF1533">
        <v>440.84</v>
      </c>
      <c r="AG1533">
        <v>130.22999999999999</v>
      </c>
      <c r="AH1533">
        <v>341.44</v>
      </c>
      <c r="AI1533">
        <v>314.85000000000002</v>
      </c>
      <c r="AJ1533">
        <v>392.16</v>
      </c>
      <c r="AK1533">
        <v>420.41</v>
      </c>
      <c r="AL1533">
        <v>183.64</v>
      </c>
      <c r="AM1533">
        <v>165.65</v>
      </c>
      <c r="AN1533">
        <v>166.75</v>
      </c>
      <c r="AO1533">
        <v>257.10000000000002</v>
      </c>
      <c r="AP1533">
        <v>330.36</v>
      </c>
    </row>
    <row r="1534" spans="1:42" x14ac:dyDescent="0.25">
      <c r="A1534">
        <v>850</v>
      </c>
      <c r="B1534">
        <f t="shared" si="102"/>
        <v>23.644444444444389</v>
      </c>
      <c r="C1534">
        <f t="shared" si="102"/>
        <v>23.644444444444389</v>
      </c>
      <c r="D1534">
        <f t="shared" si="102"/>
        <v>23.644444444444389</v>
      </c>
      <c r="E1534">
        <f t="shared" si="102"/>
        <v>23.644444444444389</v>
      </c>
      <c r="F1534">
        <f t="shared" si="102"/>
        <v>23.644444444444389</v>
      </c>
      <c r="G1534">
        <f t="shared" si="102"/>
        <v>23.644444444444389</v>
      </c>
      <c r="H1534">
        <f t="shared" si="102"/>
        <v>23.644444444444389</v>
      </c>
      <c r="I1534">
        <f t="shared" si="102"/>
        <v>23.644444444444389</v>
      </c>
      <c r="J1534">
        <f t="shared" si="102"/>
        <v>23.644444444444389</v>
      </c>
      <c r="K1534">
        <f t="shared" si="102"/>
        <v>23.644444444444389</v>
      </c>
      <c r="L1534">
        <f t="shared" si="102"/>
        <v>23.644444444444389</v>
      </c>
      <c r="M1534">
        <f t="shared" si="102"/>
        <v>23.644444444444389</v>
      </c>
      <c r="N1534">
        <f t="shared" si="102"/>
        <v>23.644444444444389</v>
      </c>
      <c r="O1534">
        <f t="shared" si="102"/>
        <v>23.644444444444389</v>
      </c>
      <c r="P1534">
        <f t="shared" si="102"/>
        <v>23.644444444444389</v>
      </c>
      <c r="Q1534">
        <f t="shared" si="102"/>
        <v>23.644444444444389</v>
      </c>
      <c r="R1534">
        <f t="shared" si="102"/>
        <v>23.644444444444389</v>
      </c>
      <c r="S1534">
        <f t="shared" si="102"/>
        <v>23.644444444444389</v>
      </c>
      <c r="T1534">
        <f t="shared" si="102"/>
        <v>23.644444444444389</v>
      </c>
      <c r="W1534">
        <v>850</v>
      </c>
      <c r="X1534">
        <v>163.96</v>
      </c>
      <c r="Y1534">
        <v>240.59</v>
      </c>
      <c r="Z1534">
        <v>269.19</v>
      </c>
      <c r="AA1534">
        <v>273.13</v>
      </c>
      <c r="AB1534">
        <v>99.05</v>
      </c>
      <c r="AC1534">
        <v>247.33</v>
      </c>
      <c r="AD1534">
        <v>506.47</v>
      </c>
      <c r="AE1534">
        <v>436.55</v>
      </c>
      <c r="AF1534">
        <v>436.34</v>
      </c>
      <c r="AG1534">
        <v>145.54</v>
      </c>
      <c r="AH1534">
        <v>382.25</v>
      </c>
      <c r="AI1534">
        <v>352.09</v>
      </c>
      <c r="AJ1534">
        <v>379.08</v>
      </c>
      <c r="AK1534">
        <v>414.1</v>
      </c>
      <c r="AL1534">
        <v>179.68</v>
      </c>
      <c r="AM1534">
        <v>171.92</v>
      </c>
      <c r="AN1534">
        <v>160.71</v>
      </c>
      <c r="AO1534">
        <v>255</v>
      </c>
      <c r="AP1534">
        <v>349.1</v>
      </c>
    </row>
    <row r="1535" spans="1:42" x14ac:dyDescent="0.25">
      <c r="A1535">
        <v>851</v>
      </c>
      <c r="B1535">
        <f t="shared" si="102"/>
        <v>13.077777777777783</v>
      </c>
      <c r="C1535">
        <f t="shared" si="102"/>
        <v>13.077777777777783</v>
      </c>
      <c r="D1535">
        <f t="shared" si="102"/>
        <v>13.077777777777783</v>
      </c>
      <c r="E1535">
        <f t="shared" si="102"/>
        <v>13.077777777777783</v>
      </c>
      <c r="F1535">
        <f t="shared" si="102"/>
        <v>13.077777777777783</v>
      </c>
      <c r="G1535">
        <f t="shared" si="102"/>
        <v>13.077777777777783</v>
      </c>
      <c r="H1535">
        <f t="shared" si="102"/>
        <v>13.077777777777783</v>
      </c>
      <c r="I1535">
        <f t="shared" si="102"/>
        <v>13.077777777777783</v>
      </c>
      <c r="J1535">
        <f t="shared" si="102"/>
        <v>13.077777777777783</v>
      </c>
      <c r="K1535">
        <f t="shared" si="102"/>
        <v>13.077777777777783</v>
      </c>
      <c r="L1535">
        <f t="shared" si="102"/>
        <v>13.077777777777783</v>
      </c>
      <c r="M1535">
        <f t="shared" si="102"/>
        <v>13.077777777777783</v>
      </c>
      <c r="N1535">
        <f t="shared" si="102"/>
        <v>13.077777777777783</v>
      </c>
      <c r="O1535">
        <f t="shared" si="102"/>
        <v>13.077777777777783</v>
      </c>
      <c r="P1535">
        <f t="shared" si="102"/>
        <v>13.077777777777783</v>
      </c>
      <c r="Q1535">
        <f t="shared" si="102"/>
        <v>13.077777777777783</v>
      </c>
      <c r="R1535">
        <f t="shared" si="102"/>
        <v>13.077777777777783</v>
      </c>
      <c r="S1535">
        <f t="shared" si="102"/>
        <v>13.077777777777783</v>
      </c>
      <c r="T1535">
        <f t="shared" si="102"/>
        <v>13.077777777777783</v>
      </c>
      <c r="W1535">
        <v>851</v>
      </c>
      <c r="X1535">
        <v>176.33</v>
      </c>
      <c r="Y1535">
        <v>243.24</v>
      </c>
      <c r="Z1535">
        <v>287.32</v>
      </c>
      <c r="AA1535">
        <v>278.02999999999997</v>
      </c>
      <c r="AB1535">
        <v>90.88</v>
      </c>
      <c r="AC1535">
        <v>240.75</v>
      </c>
      <c r="AD1535">
        <v>524.96</v>
      </c>
      <c r="AE1535">
        <v>485.41</v>
      </c>
      <c r="AF1535">
        <v>436.05</v>
      </c>
      <c r="AG1535">
        <v>122.55</v>
      </c>
      <c r="AH1535">
        <v>362.65</v>
      </c>
      <c r="AI1535">
        <v>344.05</v>
      </c>
      <c r="AJ1535">
        <v>400.2</v>
      </c>
      <c r="AK1535">
        <v>403.96</v>
      </c>
      <c r="AL1535">
        <v>198.15</v>
      </c>
      <c r="AM1535">
        <v>173.41</v>
      </c>
      <c r="AN1535">
        <v>169.32</v>
      </c>
      <c r="AO1535">
        <v>275.70999999999998</v>
      </c>
      <c r="AP1535">
        <v>351.9</v>
      </c>
    </row>
    <row r="1536" spans="1:42" x14ac:dyDescent="0.25">
      <c r="A1536">
        <v>852</v>
      </c>
      <c r="B1536">
        <f t="shared" si="102"/>
        <v>47.133333333333212</v>
      </c>
      <c r="C1536">
        <f t="shared" si="102"/>
        <v>47.133333333333212</v>
      </c>
      <c r="D1536">
        <f t="shared" si="102"/>
        <v>47.133333333333212</v>
      </c>
      <c r="E1536">
        <f t="shared" si="102"/>
        <v>47.133333333333212</v>
      </c>
      <c r="F1536">
        <f t="shared" si="102"/>
        <v>47.133333333333212</v>
      </c>
      <c r="G1536">
        <f t="shared" si="102"/>
        <v>47.133333333333212</v>
      </c>
      <c r="H1536">
        <f t="shared" si="102"/>
        <v>47.133333333333212</v>
      </c>
      <c r="I1536">
        <f t="shared" si="102"/>
        <v>47.133333333333212</v>
      </c>
      <c r="J1536">
        <f t="shared" si="102"/>
        <v>47.133333333333212</v>
      </c>
      <c r="K1536">
        <f t="shared" si="102"/>
        <v>47.133333333333212</v>
      </c>
      <c r="L1536">
        <f t="shared" si="102"/>
        <v>47.133333333333212</v>
      </c>
      <c r="M1536">
        <f t="shared" si="102"/>
        <v>47.133333333333212</v>
      </c>
      <c r="N1536">
        <f t="shared" si="102"/>
        <v>47.133333333333212</v>
      </c>
      <c r="O1536">
        <f t="shared" si="102"/>
        <v>47.133333333333212</v>
      </c>
      <c r="P1536">
        <f t="shared" si="102"/>
        <v>47.133333333333212</v>
      </c>
      <c r="Q1536">
        <f t="shared" si="102"/>
        <v>47.133333333333212</v>
      </c>
      <c r="R1536">
        <f t="shared" si="102"/>
        <v>47.133333333333212</v>
      </c>
      <c r="S1536">
        <f t="shared" si="102"/>
        <v>47.133333333333212</v>
      </c>
      <c r="T1536">
        <f t="shared" si="102"/>
        <v>47.133333333333212</v>
      </c>
      <c r="W1536">
        <v>852</v>
      </c>
      <c r="X1536">
        <v>163.97</v>
      </c>
      <c r="Y1536">
        <v>237.31</v>
      </c>
      <c r="Z1536">
        <v>261.27</v>
      </c>
      <c r="AA1536">
        <v>286.36</v>
      </c>
      <c r="AB1536">
        <v>104.87</v>
      </c>
      <c r="AC1536">
        <v>248.64</v>
      </c>
      <c r="AD1536">
        <v>514.97</v>
      </c>
      <c r="AE1536">
        <v>447.85</v>
      </c>
      <c r="AF1536">
        <v>407.97</v>
      </c>
      <c r="AG1536">
        <v>145.74</v>
      </c>
      <c r="AH1536">
        <v>357.54</v>
      </c>
      <c r="AI1536">
        <v>339.36</v>
      </c>
      <c r="AJ1536">
        <v>411.67</v>
      </c>
      <c r="AK1536">
        <v>421.99</v>
      </c>
      <c r="AL1536">
        <v>192.99</v>
      </c>
      <c r="AM1536">
        <v>164.21</v>
      </c>
      <c r="AN1536">
        <v>161.08000000000001</v>
      </c>
      <c r="AO1536">
        <v>266.99</v>
      </c>
      <c r="AP1536">
        <v>332.8</v>
      </c>
    </row>
    <row r="1537" spans="1:42" x14ac:dyDescent="0.25">
      <c r="A1537">
        <v>853</v>
      </c>
      <c r="B1537">
        <f t="shared" si="102"/>
        <v>65.488888888888596</v>
      </c>
      <c r="C1537">
        <f t="shared" si="102"/>
        <v>65.488888888888596</v>
      </c>
      <c r="D1537">
        <f t="shared" si="102"/>
        <v>65.488888888888596</v>
      </c>
      <c r="E1537">
        <f t="shared" si="102"/>
        <v>65.488888888888596</v>
      </c>
      <c r="F1537">
        <f t="shared" si="102"/>
        <v>65.488888888888596</v>
      </c>
      <c r="G1537">
        <f t="shared" si="102"/>
        <v>65.488888888888596</v>
      </c>
      <c r="H1537">
        <f t="shared" si="102"/>
        <v>65.488888888888596</v>
      </c>
      <c r="I1537">
        <f t="shared" si="102"/>
        <v>65.488888888888596</v>
      </c>
      <c r="J1537">
        <f t="shared" si="102"/>
        <v>65.488888888888596</v>
      </c>
      <c r="K1537">
        <f t="shared" si="102"/>
        <v>65.488888888888596</v>
      </c>
      <c r="L1537">
        <f t="shared" si="102"/>
        <v>65.488888888888596</v>
      </c>
      <c r="M1537">
        <f t="shared" si="102"/>
        <v>65.488888888888596</v>
      </c>
      <c r="N1537">
        <f t="shared" si="102"/>
        <v>65.488888888888596</v>
      </c>
      <c r="O1537">
        <f t="shared" si="102"/>
        <v>65.488888888888596</v>
      </c>
      <c r="P1537">
        <f t="shared" si="102"/>
        <v>65.488888888888596</v>
      </c>
      <c r="Q1537">
        <f t="shared" si="102"/>
        <v>65.488888888888596</v>
      </c>
      <c r="R1537">
        <f t="shared" si="102"/>
        <v>65.488888888888596</v>
      </c>
      <c r="S1537">
        <f t="shared" si="102"/>
        <v>65.488888888888596</v>
      </c>
      <c r="T1537">
        <f t="shared" si="102"/>
        <v>65.488888888888596</v>
      </c>
      <c r="W1537">
        <v>853</v>
      </c>
      <c r="X1537">
        <v>166.03</v>
      </c>
      <c r="Y1537">
        <v>267.60000000000002</v>
      </c>
      <c r="Z1537">
        <v>299.27</v>
      </c>
      <c r="AA1537">
        <v>280.64</v>
      </c>
      <c r="AB1537">
        <v>108.49</v>
      </c>
      <c r="AC1537">
        <v>271.12</v>
      </c>
      <c r="AD1537">
        <v>553.02</v>
      </c>
      <c r="AE1537">
        <v>472.08</v>
      </c>
      <c r="AF1537">
        <v>472.78</v>
      </c>
      <c r="AG1537">
        <v>141.91</v>
      </c>
      <c r="AH1537">
        <v>371.14</v>
      </c>
      <c r="AI1537">
        <v>339.58</v>
      </c>
      <c r="AJ1537">
        <v>430.48</v>
      </c>
      <c r="AK1537">
        <v>415.14</v>
      </c>
      <c r="AL1537">
        <v>212.48</v>
      </c>
      <c r="AM1537">
        <v>186.25</v>
      </c>
      <c r="AN1537">
        <v>192.68</v>
      </c>
      <c r="AO1537">
        <v>288.23</v>
      </c>
      <c r="AP1537">
        <v>364.46</v>
      </c>
    </row>
    <row r="1538" spans="1:42" x14ac:dyDescent="0.25">
      <c r="A1538">
        <v>854</v>
      </c>
      <c r="B1538">
        <f t="shared" si="102"/>
        <v>64.822222222222308</v>
      </c>
      <c r="C1538">
        <f t="shared" si="102"/>
        <v>64.822222222222308</v>
      </c>
      <c r="D1538">
        <f t="shared" si="102"/>
        <v>64.822222222222308</v>
      </c>
      <c r="E1538">
        <f t="shared" si="102"/>
        <v>64.822222222222308</v>
      </c>
      <c r="F1538">
        <f t="shared" si="102"/>
        <v>64.822222222222308</v>
      </c>
      <c r="G1538">
        <f t="shared" si="102"/>
        <v>64.822222222222308</v>
      </c>
      <c r="H1538">
        <f t="shared" si="102"/>
        <v>64.822222222222308</v>
      </c>
      <c r="I1538">
        <f t="shared" si="102"/>
        <v>64.822222222222308</v>
      </c>
      <c r="J1538">
        <f t="shared" si="102"/>
        <v>64.822222222222308</v>
      </c>
      <c r="K1538">
        <f t="shared" si="102"/>
        <v>64.822222222222308</v>
      </c>
      <c r="L1538">
        <f t="shared" si="102"/>
        <v>64.822222222222308</v>
      </c>
      <c r="M1538">
        <f t="shared" si="102"/>
        <v>64.822222222222308</v>
      </c>
      <c r="N1538">
        <f t="shared" si="102"/>
        <v>64.822222222222308</v>
      </c>
      <c r="O1538">
        <f t="shared" si="102"/>
        <v>64.822222222222308</v>
      </c>
      <c r="P1538">
        <f t="shared" si="102"/>
        <v>64.822222222222308</v>
      </c>
      <c r="Q1538">
        <f t="shared" si="102"/>
        <v>64.822222222222308</v>
      </c>
      <c r="R1538">
        <f t="shared" si="102"/>
        <v>64.822222222222308</v>
      </c>
      <c r="S1538">
        <f t="shared" si="102"/>
        <v>64.822222222222308</v>
      </c>
      <c r="T1538">
        <f t="shared" si="102"/>
        <v>64.822222222222308</v>
      </c>
      <c r="W1538">
        <v>854</v>
      </c>
      <c r="X1538">
        <v>167.69</v>
      </c>
      <c r="Y1538">
        <v>256.48</v>
      </c>
      <c r="Z1538">
        <v>286.77999999999997</v>
      </c>
      <c r="AA1538">
        <v>284.67</v>
      </c>
      <c r="AB1538">
        <v>102.88</v>
      </c>
      <c r="AC1538">
        <v>250.83</v>
      </c>
      <c r="AD1538">
        <v>559.33000000000004</v>
      </c>
      <c r="AE1538">
        <v>466.29</v>
      </c>
      <c r="AF1538">
        <v>455.75</v>
      </c>
      <c r="AG1538">
        <v>141.66</v>
      </c>
      <c r="AH1538">
        <v>359.82</v>
      </c>
      <c r="AI1538">
        <v>350.05</v>
      </c>
      <c r="AJ1538">
        <v>408.18</v>
      </c>
      <c r="AK1538">
        <v>442.1</v>
      </c>
      <c r="AL1538">
        <v>204.77</v>
      </c>
      <c r="AM1538">
        <v>192.43</v>
      </c>
      <c r="AN1538">
        <v>194.12</v>
      </c>
      <c r="AO1538">
        <v>276.73</v>
      </c>
      <c r="AP1538">
        <v>372.49</v>
      </c>
    </row>
    <row r="1539" spans="1:42" x14ac:dyDescent="0.25">
      <c r="A1539">
        <v>855</v>
      </c>
      <c r="B1539">
        <f t="shared" si="102"/>
        <v>45.988888888888937</v>
      </c>
      <c r="C1539">
        <f t="shared" si="102"/>
        <v>45.988888888888937</v>
      </c>
      <c r="D1539">
        <f t="shared" si="102"/>
        <v>45.988888888888937</v>
      </c>
      <c r="E1539">
        <f t="shared" si="102"/>
        <v>45.988888888888937</v>
      </c>
      <c r="F1539">
        <f t="shared" si="102"/>
        <v>45.988888888888937</v>
      </c>
      <c r="G1539">
        <f t="shared" si="102"/>
        <v>45.988888888888937</v>
      </c>
      <c r="H1539">
        <f t="shared" si="102"/>
        <v>45.988888888888937</v>
      </c>
      <c r="I1539">
        <f t="shared" si="102"/>
        <v>45.988888888888937</v>
      </c>
      <c r="J1539">
        <f t="shared" si="102"/>
        <v>45.988888888888937</v>
      </c>
      <c r="K1539">
        <f t="shared" si="102"/>
        <v>45.988888888888937</v>
      </c>
      <c r="L1539">
        <f t="shared" si="102"/>
        <v>45.988888888888937</v>
      </c>
      <c r="M1539">
        <f t="shared" si="102"/>
        <v>45.988888888888937</v>
      </c>
      <c r="N1539">
        <f t="shared" si="102"/>
        <v>45.988888888888937</v>
      </c>
      <c r="O1539">
        <f t="shared" si="102"/>
        <v>45.988888888888937</v>
      </c>
      <c r="P1539">
        <f t="shared" si="102"/>
        <v>45.988888888888937</v>
      </c>
      <c r="Q1539">
        <f t="shared" si="102"/>
        <v>45.988888888888937</v>
      </c>
      <c r="R1539">
        <f t="shared" si="102"/>
        <v>45.988888888888937</v>
      </c>
      <c r="S1539">
        <f t="shared" si="102"/>
        <v>45.988888888888937</v>
      </c>
      <c r="T1539">
        <f t="shared" si="102"/>
        <v>45.988888888888937</v>
      </c>
      <c r="W1539">
        <v>855</v>
      </c>
      <c r="X1539">
        <v>145.36000000000001</v>
      </c>
      <c r="Y1539">
        <v>289.49</v>
      </c>
      <c r="Z1539">
        <v>298.63</v>
      </c>
      <c r="AA1539">
        <v>315.35000000000002</v>
      </c>
      <c r="AB1539">
        <v>128.54</v>
      </c>
      <c r="AC1539">
        <v>276.77999999999997</v>
      </c>
      <c r="AD1539">
        <v>543.82000000000005</v>
      </c>
      <c r="AE1539">
        <v>483.06</v>
      </c>
      <c r="AF1539">
        <v>477.18</v>
      </c>
      <c r="AG1539">
        <v>172.81</v>
      </c>
      <c r="AH1539">
        <v>402.15</v>
      </c>
      <c r="AI1539">
        <v>357.28</v>
      </c>
      <c r="AJ1539">
        <v>430.9</v>
      </c>
      <c r="AK1539">
        <v>450.46</v>
      </c>
      <c r="AL1539">
        <v>225.25</v>
      </c>
      <c r="AM1539">
        <v>201.49</v>
      </c>
      <c r="AN1539">
        <v>186.29</v>
      </c>
      <c r="AO1539">
        <v>297.42</v>
      </c>
      <c r="AP1539">
        <v>373.93</v>
      </c>
    </row>
    <row r="1540" spans="1:42" x14ac:dyDescent="0.25">
      <c r="A1540">
        <v>856</v>
      </c>
      <c r="B1540">
        <f t="shared" si="102"/>
        <v>27.266666666666652</v>
      </c>
      <c r="C1540">
        <f t="shared" si="102"/>
        <v>27.266666666666652</v>
      </c>
      <c r="D1540">
        <f t="shared" si="102"/>
        <v>27.266666666666652</v>
      </c>
      <c r="E1540">
        <f t="shared" si="102"/>
        <v>27.266666666666652</v>
      </c>
      <c r="F1540">
        <f t="shared" si="102"/>
        <v>27.266666666666652</v>
      </c>
      <c r="G1540">
        <f t="shared" si="102"/>
        <v>27.266666666666652</v>
      </c>
      <c r="H1540">
        <f t="shared" si="102"/>
        <v>27.266666666666652</v>
      </c>
      <c r="I1540">
        <f t="shared" si="102"/>
        <v>27.266666666666652</v>
      </c>
      <c r="J1540">
        <f t="shared" ref="J1540:T1540" si="103">IF($B$809=1,$B730,$C730)</f>
        <v>27.266666666666652</v>
      </c>
      <c r="K1540">
        <f t="shared" si="103"/>
        <v>27.266666666666652</v>
      </c>
      <c r="L1540">
        <f t="shared" si="103"/>
        <v>27.266666666666652</v>
      </c>
      <c r="M1540">
        <f t="shared" si="103"/>
        <v>27.266666666666652</v>
      </c>
      <c r="N1540">
        <f t="shared" si="103"/>
        <v>27.266666666666652</v>
      </c>
      <c r="O1540">
        <f t="shared" si="103"/>
        <v>27.266666666666652</v>
      </c>
      <c r="P1540">
        <f t="shared" si="103"/>
        <v>27.266666666666652</v>
      </c>
      <c r="Q1540">
        <f t="shared" si="103"/>
        <v>27.266666666666652</v>
      </c>
      <c r="R1540">
        <f t="shared" si="103"/>
        <v>27.266666666666652</v>
      </c>
      <c r="S1540">
        <f t="shared" si="103"/>
        <v>27.266666666666652</v>
      </c>
      <c r="T1540">
        <f t="shared" si="103"/>
        <v>27.266666666666652</v>
      </c>
      <c r="W1540">
        <v>856</v>
      </c>
      <c r="X1540">
        <v>142.53</v>
      </c>
      <c r="Y1540">
        <v>255.66</v>
      </c>
      <c r="Z1540">
        <v>284.81</v>
      </c>
      <c r="AA1540">
        <v>313.04000000000002</v>
      </c>
      <c r="AB1540">
        <v>125.54</v>
      </c>
      <c r="AC1540">
        <v>270.36</v>
      </c>
      <c r="AD1540">
        <v>550.39</v>
      </c>
      <c r="AE1540">
        <v>487.04</v>
      </c>
      <c r="AF1540">
        <v>451.15</v>
      </c>
      <c r="AG1540">
        <v>161.68</v>
      </c>
      <c r="AH1540">
        <v>392.75</v>
      </c>
      <c r="AI1540">
        <v>361.9</v>
      </c>
      <c r="AJ1540">
        <v>425.63</v>
      </c>
      <c r="AK1540">
        <v>430.74</v>
      </c>
      <c r="AL1540">
        <v>211.97</v>
      </c>
      <c r="AM1540">
        <v>195.19</v>
      </c>
      <c r="AN1540">
        <v>184.86</v>
      </c>
      <c r="AO1540">
        <v>289.83999999999997</v>
      </c>
      <c r="AP1540">
        <v>372.13</v>
      </c>
    </row>
    <row r="1541" spans="1:42" x14ac:dyDescent="0.25">
      <c r="A1541">
        <v>857</v>
      </c>
      <c r="B1541">
        <f t="shared" ref="B1541:T1554" si="104">IF($B$809=1,$B731,$C731)</f>
        <v>130.55555555555566</v>
      </c>
      <c r="C1541">
        <f t="shared" si="104"/>
        <v>130.55555555555566</v>
      </c>
      <c r="D1541">
        <f t="shared" si="104"/>
        <v>130.55555555555566</v>
      </c>
      <c r="E1541">
        <f t="shared" si="104"/>
        <v>130.55555555555566</v>
      </c>
      <c r="F1541">
        <f t="shared" si="104"/>
        <v>130.55555555555566</v>
      </c>
      <c r="G1541">
        <f t="shared" si="104"/>
        <v>130.55555555555566</v>
      </c>
      <c r="H1541">
        <f t="shared" si="104"/>
        <v>130.55555555555566</v>
      </c>
      <c r="I1541">
        <f t="shared" si="104"/>
        <v>130.55555555555566</v>
      </c>
      <c r="J1541">
        <f t="shared" si="104"/>
        <v>130.55555555555566</v>
      </c>
      <c r="K1541">
        <f t="shared" si="104"/>
        <v>130.55555555555566</v>
      </c>
      <c r="L1541">
        <f t="shared" si="104"/>
        <v>130.55555555555566</v>
      </c>
      <c r="M1541">
        <f t="shared" si="104"/>
        <v>130.55555555555566</v>
      </c>
      <c r="N1541">
        <f t="shared" si="104"/>
        <v>130.55555555555566</v>
      </c>
      <c r="O1541">
        <f t="shared" si="104"/>
        <v>130.55555555555566</v>
      </c>
      <c r="P1541">
        <f t="shared" si="104"/>
        <v>130.55555555555566</v>
      </c>
      <c r="Q1541">
        <f t="shared" si="104"/>
        <v>130.55555555555566</v>
      </c>
      <c r="R1541">
        <f t="shared" si="104"/>
        <v>130.55555555555566</v>
      </c>
      <c r="S1541">
        <f t="shared" si="104"/>
        <v>130.55555555555566</v>
      </c>
      <c r="T1541">
        <f t="shared" si="104"/>
        <v>130.55555555555566</v>
      </c>
      <c r="W1541">
        <v>857</v>
      </c>
      <c r="X1541">
        <v>153.43</v>
      </c>
      <c r="Y1541">
        <v>304.52</v>
      </c>
      <c r="Z1541">
        <v>349.7</v>
      </c>
      <c r="AA1541">
        <v>322.45999999999998</v>
      </c>
      <c r="AB1541">
        <v>120.29</v>
      </c>
      <c r="AC1541">
        <v>302.48</v>
      </c>
      <c r="AD1541">
        <v>580.28</v>
      </c>
      <c r="AE1541">
        <v>520.92999999999995</v>
      </c>
      <c r="AF1541">
        <v>465.97</v>
      </c>
      <c r="AG1541">
        <v>149.28</v>
      </c>
      <c r="AH1541">
        <v>389.07</v>
      </c>
      <c r="AI1541">
        <v>371.33</v>
      </c>
      <c r="AJ1541">
        <v>425.09</v>
      </c>
      <c r="AK1541">
        <v>443.96</v>
      </c>
      <c r="AL1541">
        <v>236.54</v>
      </c>
      <c r="AM1541">
        <v>231.41</v>
      </c>
      <c r="AN1541">
        <v>223.92</v>
      </c>
      <c r="AO1541">
        <v>319.64999999999998</v>
      </c>
      <c r="AP1541">
        <v>409</v>
      </c>
    </row>
    <row r="1542" spans="1:42" x14ac:dyDescent="0.25">
      <c r="A1542">
        <v>858</v>
      </c>
      <c r="B1542">
        <f t="shared" si="104"/>
        <v>196.85555555555584</v>
      </c>
      <c r="C1542">
        <f t="shared" si="104"/>
        <v>196.85555555555584</v>
      </c>
      <c r="D1542">
        <f t="shared" si="104"/>
        <v>196.85555555555584</v>
      </c>
      <c r="E1542">
        <f t="shared" si="104"/>
        <v>196.85555555555584</v>
      </c>
      <c r="F1542">
        <f t="shared" si="104"/>
        <v>196.85555555555584</v>
      </c>
      <c r="G1542">
        <f t="shared" si="104"/>
        <v>196.85555555555584</v>
      </c>
      <c r="H1542">
        <f t="shared" si="104"/>
        <v>196.85555555555584</v>
      </c>
      <c r="I1542">
        <f t="shared" si="104"/>
        <v>196.85555555555584</v>
      </c>
      <c r="J1542">
        <f t="shared" si="104"/>
        <v>196.85555555555584</v>
      </c>
      <c r="K1542">
        <f t="shared" si="104"/>
        <v>196.85555555555584</v>
      </c>
      <c r="L1542">
        <f t="shared" si="104"/>
        <v>196.85555555555584</v>
      </c>
      <c r="M1542">
        <f t="shared" si="104"/>
        <v>196.85555555555584</v>
      </c>
      <c r="N1542">
        <f t="shared" si="104"/>
        <v>196.85555555555584</v>
      </c>
      <c r="O1542">
        <f t="shared" si="104"/>
        <v>196.85555555555584</v>
      </c>
      <c r="P1542">
        <f t="shared" si="104"/>
        <v>196.85555555555584</v>
      </c>
      <c r="Q1542">
        <f t="shared" si="104"/>
        <v>196.85555555555584</v>
      </c>
      <c r="R1542">
        <f t="shared" si="104"/>
        <v>196.85555555555584</v>
      </c>
      <c r="S1542">
        <f t="shared" si="104"/>
        <v>196.85555555555584</v>
      </c>
      <c r="T1542">
        <f t="shared" si="104"/>
        <v>196.85555555555584</v>
      </c>
      <c r="W1542">
        <v>858</v>
      </c>
      <c r="X1542">
        <v>146.43</v>
      </c>
      <c r="Y1542">
        <v>299.58</v>
      </c>
      <c r="Z1542">
        <v>318.11</v>
      </c>
      <c r="AA1542">
        <v>340.13</v>
      </c>
      <c r="AB1542">
        <v>127.23</v>
      </c>
      <c r="AC1542">
        <v>290.79000000000002</v>
      </c>
      <c r="AD1542">
        <v>562.52</v>
      </c>
      <c r="AE1542">
        <v>490.1</v>
      </c>
      <c r="AF1542">
        <v>480.8</v>
      </c>
      <c r="AG1542">
        <v>166.47</v>
      </c>
      <c r="AH1542">
        <v>402.24</v>
      </c>
      <c r="AI1542">
        <v>365.7</v>
      </c>
      <c r="AJ1542">
        <v>440.48</v>
      </c>
      <c r="AK1542">
        <v>454.94</v>
      </c>
      <c r="AL1542">
        <v>230.59</v>
      </c>
      <c r="AM1542">
        <v>208.62</v>
      </c>
      <c r="AN1542">
        <v>206.62</v>
      </c>
      <c r="AO1542">
        <v>285.95</v>
      </c>
      <c r="AP1542">
        <v>391.6</v>
      </c>
    </row>
    <row r="1543" spans="1:42" x14ac:dyDescent="0.25">
      <c r="A1543">
        <v>859</v>
      </c>
      <c r="B1543">
        <f t="shared" si="104"/>
        <v>25.122222222222149</v>
      </c>
      <c r="C1543">
        <f t="shared" si="104"/>
        <v>25.122222222222149</v>
      </c>
      <c r="D1543">
        <f t="shared" si="104"/>
        <v>25.122222222222149</v>
      </c>
      <c r="E1543">
        <f t="shared" si="104"/>
        <v>25.122222222222149</v>
      </c>
      <c r="F1543">
        <f t="shared" si="104"/>
        <v>25.122222222222149</v>
      </c>
      <c r="G1543">
        <f t="shared" si="104"/>
        <v>25.122222222222149</v>
      </c>
      <c r="H1543">
        <f t="shared" si="104"/>
        <v>25.122222222222149</v>
      </c>
      <c r="I1543">
        <f t="shared" si="104"/>
        <v>25.122222222222149</v>
      </c>
      <c r="J1543">
        <f t="shared" si="104"/>
        <v>25.122222222222149</v>
      </c>
      <c r="K1543">
        <f t="shared" si="104"/>
        <v>25.122222222222149</v>
      </c>
      <c r="L1543">
        <f t="shared" si="104"/>
        <v>25.122222222222149</v>
      </c>
      <c r="M1543">
        <f t="shared" si="104"/>
        <v>25.122222222222149</v>
      </c>
      <c r="N1543">
        <f t="shared" si="104"/>
        <v>25.122222222222149</v>
      </c>
      <c r="O1543">
        <f t="shared" si="104"/>
        <v>25.122222222222149</v>
      </c>
      <c r="P1543">
        <f t="shared" si="104"/>
        <v>25.122222222222149</v>
      </c>
      <c r="Q1543">
        <f t="shared" si="104"/>
        <v>25.122222222222149</v>
      </c>
      <c r="R1543">
        <f t="shared" si="104"/>
        <v>25.122222222222149</v>
      </c>
      <c r="S1543">
        <f t="shared" si="104"/>
        <v>25.122222222222149</v>
      </c>
      <c r="T1543">
        <f t="shared" si="104"/>
        <v>25.122222222222149</v>
      </c>
      <c r="W1543">
        <v>859</v>
      </c>
      <c r="X1543">
        <v>147.12</v>
      </c>
      <c r="Y1543">
        <v>311.33999999999997</v>
      </c>
      <c r="Z1543">
        <v>333.31</v>
      </c>
      <c r="AA1543">
        <v>333.92</v>
      </c>
      <c r="AB1543">
        <v>131.87</v>
      </c>
      <c r="AC1543">
        <v>291.58999999999997</v>
      </c>
      <c r="AD1543">
        <v>559.22</v>
      </c>
      <c r="AE1543">
        <v>513.55999999999995</v>
      </c>
      <c r="AF1543">
        <v>488.07</v>
      </c>
      <c r="AG1543">
        <v>175.8</v>
      </c>
      <c r="AH1543">
        <v>385.52</v>
      </c>
      <c r="AI1543">
        <v>384.38</v>
      </c>
      <c r="AJ1543">
        <v>417.2</v>
      </c>
      <c r="AK1543">
        <v>455.38</v>
      </c>
      <c r="AL1543">
        <v>231.97</v>
      </c>
      <c r="AM1543">
        <v>221.33</v>
      </c>
      <c r="AN1543">
        <v>224.89</v>
      </c>
      <c r="AO1543">
        <v>314.19</v>
      </c>
      <c r="AP1543">
        <v>388.59</v>
      </c>
    </row>
    <row r="1544" spans="1:42" x14ac:dyDescent="0.25">
      <c r="A1544">
        <v>860</v>
      </c>
      <c r="B1544">
        <f t="shared" si="104"/>
        <v>250.53333333333285</v>
      </c>
      <c r="C1544">
        <f t="shared" si="104"/>
        <v>250.53333333333285</v>
      </c>
      <c r="D1544">
        <f t="shared" si="104"/>
        <v>250.53333333333285</v>
      </c>
      <c r="E1544">
        <f t="shared" si="104"/>
        <v>250.53333333333285</v>
      </c>
      <c r="F1544">
        <f t="shared" si="104"/>
        <v>250.53333333333285</v>
      </c>
      <c r="G1544">
        <f t="shared" si="104"/>
        <v>250.53333333333285</v>
      </c>
      <c r="H1544">
        <f t="shared" si="104"/>
        <v>250.53333333333285</v>
      </c>
      <c r="I1544">
        <f t="shared" si="104"/>
        <v>250.53333333333285</v>
      </c>
      <c r="J1544">
        <f t="shared" si="104"/>
        <v>250.53333333333285</v>
      </c>
      <c r="K1544">
        <f t="shared" si="104"/>
        <v>250.53333333333285</v>
      </c>
      <c r="L1544">
        <f t="shared" si="104"/>
        <v>250.53333333333285</v>
      </c>
      <c r="M1544">
        <f t="shared" si="104"/>
        <v>250.53333333333285</v>
      </c>
      <c r="N1544">
        <f t="shared" si="104"/>
        <v>250.53333333333285</v>
      </c>
      <c r="O1544">
        <f t="shared" si="104"/>
        <v>250.53333333333285</v>
      </c>
      <c r="P1544">
        <f t="shared" si="104"/>
        <v>250.53333333333285</v>
      </c>
      <c r="Q1544">
        <f t="shared" si="104"/>
        <v>250.53333333333285</v>
      </c>
      <c r="R1544">
        <f t="shared" si="104"/>
        <v>250.53333333333285</v>
      </c>
      <c r="S1544">
        <f t="shared" si="104"/>
        <v>250.53333333333285</v>
      </c>
      <c r="T1544">
        <f t="shared" si="104"/>
        <v>250.53333333333285</v>
      </c>
      <c r="W1544">
        <v>860</v>
      </c>
      <c r="X1544">
        <v>172.46</v>
      </c>
      <c r="Y1544">
        <v>324.39</v>
      </c>
      <c r="Z1544">
        <v>361.78</v>
      </c>
      <c r="AA1544">
        <v>358.3</v>
      </c>
      <c r="AB1544">
        <v>149.07</v>
      </c>
      <c r="AC1544">
        <v>320.91000000000003</v>
      </c>
      <c r="AD1544">
        <v>603.23</v>
      </c>
      <c r="AE1544">
        <v>490.41</v>
      </c>
      <c r="AF1544">
        <v>494.29</v>
      </c>
      <c r="AG1544">
        <v>177.4</v>
      </c>
      <c r="AH1544">
        <v>424.31</v>
      </c>
      <c r="AI1544">
        <v>385.95</v>
      </c>
      <c r="AJ1544">
        <v>458.8</v>
      </c>
      <c r="AK1544">
        <v>479.25</v>
      </c>
      <c r="AL1544">
        <v>256.89</v>
      </c>
      <c r="AM1544">
        <v>232.42</v>
      </c>
      <c r="AN1544">
        <v>243.04</v>
      </c>
      <c r="AO1544">
        <v>321.57</v>
      </c>
      <c r="AP1544">
        <v>416.99</v>
      </c>
    </row>
    <row r="1545" spans="1:42" x14ac:dyDescent="0.25">
      <c r="A1545">
        <v>861</v>
      </c>
      <c r="B1545">
        <f t="shared" si="104"/>
        <v>130.03333333333353</v>
      </c>
      <c r="C1545">
        <f t="shared" si="104"/>
        <v>130.03333333333353</v>
      </c>
      <c r="D1545">
        <f t="shared" si="104"/>
        <v>130.03333333333353</v>
      </c>
      <c r="E1545">
        <f t="shared" si="104"/>
        <v>130.03333333333353</v>
      </c>
      <c r="F1545">
        <f t="shared" si="104"/>
        <v>130.03333333333353</v>
      </c>
      <c r="G1545">
        <f t="shared" si="104"/>
        <v>130.03333333333353</v>
      </c>
      <c r="H1545">
        <f t="shared" si="104"/>
        <v>130.03333333333353</v>
      </c>
      <c r="I1545">
        <f t="shared" si="104"/>
        <v>130.03333333333353</v>
      </c>
      <c r="J1545">
        <f t="shared" si="104"/>
        <v>130.03333333333353</v>
      </c>
      <c r="K1545">
        <f t="shared" si="104"/>
        <v>130.03333333333353</v>
      </c>
      <c r="L1545">
        <f t="shared" si="104"/>
        <v>130.03333333333353</v>
      </c>
      <c r="M1545">
        <f t="shared" si="104"/>
        <v>130.03333333333353</v>
      </c>
      <c r="N1545">
        <f t="shared" si="104"/>
        <v>130.03333333333353</v>
      </c>
      <c r="O1545">
        <f t="shared" si="104"/>
        <v>130.03333333333353</v>
      </c>
      <c r="P1545">
        <f t="shared" si="104"/>
        <v>130.03333333333353</v>
      </c>
      <c r="Q1545">
        <f t="shared" si="104"/>
        <v>130.03333333333353</v>
      </c>
      <c r="R1545">
        <f t="shared" si="104"/>
        <v>130.03333333333353</v>
      </c>
      <c r="S1545">
        <f t="shared" si="104"/>
        <v>130.03333333333353</v>
      </c>
      <c r="T1545">
        <f t="shared" si="104"/>
        <v>130.03333333333353</v>
      </c>
      <c r="W1545">
        <v>861</v>
      </c>
      <c r="X1545">
        <v>157.84</v>
      </c>
      <c r="Y1545">
        <v>303.64</v>
      </c>
      <c r="Z1545">
        <v>352.41</v>
      </c>
      <c r="AA1545">
        <v>340.73</v>
      </c>
      <c r="AB1545">
        <v>138.76</v>
      </c>
      <c r="AC1545">
        <v>291.08</v>
      </c>
      <c r="AD1545">
        <v>585.79999999999995</v>
      </c>
      <c r="AE1545">
        <v>516.86</v>
      </c>
      <c r="AF1545">
        <v>508.1</v>
      </c>
      <c r="AG1545">
        <v>166.62</v>
      </c>
      <c r="AH1545">
        <v>383.88</v>
      </c>
      <c r="AI1545">
        <v>368.65</v>
      </c>
      <c r="AJ1545">
        <v>440.5</v>
      </c>
      <c r="AK1545">
        <v>477.04</v>
      </c>
      <c r="AL1545">
        <v>260.25</v>
      </c>
      <c r="AM1545">
        <v>238.57</v>
      </c>
      <c r="AN1545">
        <v>231.07</v>
      </c>
      <c r="AO1545">
        <v>307.95</v>
      </c>
      <c r="AP1545">
        <v>396.04</v>
      </c>
    </row>
    <row r="1546" spans="1:42" x14ac:dyDescent="0.25">
      <c r="A1546">
        <v>862</v>
      </c>
      <c r="B1546">
        <f t="shared" si="104"/>
        <v>89.733333333333576</v>
      </c>
      <c r="C1546">
        <f t="shared" si="104"/>
        <v>89.733333333333576</v>
      </c>
      <c r="D1546">
        <f t="shared" si="104"/>
        <v>89.733333333333576</v>
      </c>
      <c r="E1546">
        <f t="shared" si="104"/>
        <v>89.733333333333576</v>
      </c>
      <c r="F1546">
        <f t="shared" si="104"/>
        <v>89.733333333333576</v>
      </c>
      <c r="G1546">
        <f t="shared" si="104"/>
        <v>89.733333333333576</v>
      </c>
      <c r="H1546">
        <f t="shared" si="104"/>
        <v>89.733333333333576</v>
      </c>
      <c r="I1546">
        <f t="shared" si="104"/>
        <v>89.733333333333576</v>
      </c>
      <c r="J1546">
        <f t="shared" si="104"/>
        <v>89.733333333333576</v>
      </c>
      <c r="K1546">
        <f t="shared" si="104"/>
        <v>89.733333333333576</v>
      </c>
      <c r="L1546">
        <f t="shared" si="104"/>
        <v>89.733333333333576</v>
      </c>
      <c r="M1546">
        <f t="shared" si="104"/>
        <v>89.733333333333576</v>
      </c>
      <c r="N1546">
        <f t="shared" si="104"/>
        <v>89.733333333333576</v>
      </c>
      <c r="O1546">
        <f t="shared" si="104"/>
        <v>89.733333333333576</v>
      </c>
      <c r="P1546">
        <f t="shared" si="104"/>
        <v>89.733333333333576</v>
      </c>
      <c r="Q1546">
        <f t="shared" si="104"/>
        <v>89.733333333333576</v>
      </c>
      <c r="R1546">
        <f t="shared" si="104"/>
        <v>89.733333333333576</v>
      </c>
      <c r="S1546">
        <f t="shared" si="104"/>
        <v>89.733333333333576</v>
      </c>
      <c r="T1546">
        <f t="shared" si="104"/>
        <v>89.733333333333576</v>
      </c>
      <c r="W1546">
        <v>862</v>
      </c>
      <c r="X1546">
        <v>168.94</v>
      </c>
      <c r="Y1546">
        <v>312.69</v>
      </c>
      <c r="Z1546">
        <v>366.82</v>
      </c>
      <c r="AA1546">
        <v>328.18</v>
      </c>
      <c r="AB1546">
        <v>141.96</v>
      </c>
      <c r="AC1546">
        <v>324.14</v>
      </c>
      <c r="AD1546">
        <v>595.17999999999995</v>
      </c>
      <c r="AE1546">
        <v>529.36</v>
      </c>
      <c r="AF1546">
        <v>518.59</v>
      </c>
      <c r="AG1546">
        <v>185.05</v>
      </c>
      <c r="AH1546">
        <v>410.99</v>
      </c>
      <c r="AI1546">
        <v>379.61</v>
      </c>
      <c r="AJ1546">
        <v>465.99</v>
      </c>
      <c r="AK1546">
        <v>501.49</v>
      </c>
      <c r="AL1546">
        <v>273.89</v>
      </c>
      <c r="AM1546">
        <v>238.8</v>
      </c>
      <c r="AN1546">
        <v>239.4</v>
      </c>
      <c r="AO1546">
        <v>320.13</v>
      </c>
      <c r="AP1546">
        <v>424.63</v>
      </c>
    </row>
    <row r="1547" spans="1:42" x14ac:dyDescent="0.25">
      <c r="A1547">
        <v>863</v>
      </c>
      <c r="B1547">
        <f t="shared" si="104"/>
        <v>272.21111111111077</v>
      </c>
      <c r="C1547">
        <f t="shared" si="104"/>
        <v>272.21111111111077</v>
      </c>
      <c r="D1547">
        <f t="shared" si="104"/>
        <v>272.21111111111077</v>
      </c>
      <c r="E1547">
        <f t="shared" si="104"/>
        <v>272.21111111111077</v>
      </c>
      <c r="F1547">
        <f t="shared" si="104"/>
        <v>272.21111111111077</v>
      </c>
      <c r="G1547">
        <f t="shared" si="104"/>
        <v>272.21111111111077</v>
      </c>
      <c r="H1547">
        <f t="shared" si="104"/>
        <v>272.21111111111077</v>
      </c>
      <c r="I1547">
        <f t="shared" si="104"/>
        <v>272.21111111111077</v>
      </c>
      <c r="J1547">
        <f t="shared" si="104"/>
        <v>272.21111111111077</v>
      </c>
      <c r="K1547">
        <f t="shared" si="104"/>
        <v>272.21111111111077</v>
      </c>
      <c r="L1547">
        <f t="shared" si="104"/>
        <v>272.21111111111077</v>
      </c>
      <c r="M1547">
        <f t="shared" si="104"/>
        <v>272.21111111111077</v>
      </c>
      <c r="N1547">
        <f t="shared" si="104"/>
        <v>272.21111111111077</v>
      </c>
      <c r="O1547">
        <f t="shared" si="104"/>
        <v>272.21111111111077</v>
      </c>
      <c r="P1547">
        <f t="shared" si="104"/>
        <v>272.21111111111077</v>
      </c>
      <c r="Q1547">
        <f t="shared" si="104"/>
        <v>272.21111111111077</v>
      </c>
      <c r="R1547">
        <f t="shared" si="104"/>
        <v>272.21111111111077</v>
      </c>
      <c r="S1547">
        <f t="shared" si="104"/>
        <v>272.21111111111077</v>
      </c>
      <c r="T1547">
        <f t="shared" si="104"/>
        <v>272.21111111111077</v>
      </c>
      <c r="W1547">
        <v>863</v>
      </c>
      <c r="X1547">
        <v>199.01</v>
      </c>
      <c r="Y1547">
        <v>335.68</v>
      </c>
      <c r="Z1547">
        <v>366.76</v>
      </c>
      <c r="AA1547">
        <v>350.28</v>
      </c>
      <c r="AB1547">
        <v>111.32</v>
      </c>
      <c r="AC1547">
        <v>332.41</v>
      </c>
      <c r="AD1547">
        <v>627.28</v>
      </c>
      <c r="AE1547">
        <v>544.80999999999995</v>
      </c>
      <c r="AF1547">
        <v>515.16</v>
      </c>
      <c r="AG1547">
        <v>162.4</v>
      </c>
      <c r="AH1547">
        <v>362.73</v>
      </c>
      <c r="AI1547">
        <v>379.06</v>
      </c>
      <c r="AJ1547">
        <v>470.56</v>
      </c>
      <c r="AK1547">
        <v>481.71</v>
      </c>
      <c r="AL1547">
        <v>286.02999999999997</v>
      </c>
      <c r="AM1547">
        <v>258.14999999999998</v>
      </c>
      <c r="AN1547">
        <v>257.94</v>
      </c>
      <c r="AO1547">
        <v>336.04</v>
      </c>
      <c r="AP1547">
        <v>414.04</v>
      </c>
    </row>
    <row r="1548" spans="1:42" x14ac:dyDescent="0.25">
      <c r="A1548">
        <v>864</v>
      </c>
      <c r="B1548">
        <f t="shared" si="104"/>
        <v>1436.1666666666642</v>
      </c>
      <c r="C1548">
        <f t="shared" si="104"/>
        <v>1436.1666666666642</v>
      </c>
      <c r="D1548">
        <f t="shared" si="104"/>
        <v>1436.1666666666642</v>
      </c>
      <c r="E1548">
        <f t="shared" si="104"/>
        <v>1436.1666666666642</v>
      </c>
      <c r="F1548">
        <f t="shared" si="104"/>
        <v>1436.1666666666642</v>
      </c>
      <c r="G1548">
        <f t="shared" si="104"/>
        <v>1436.1666666666642</v>
      </c>
      <c r="H1548">
        <f t="shared" si="104"/>
        <v>1436.1666666666642</v>
      </c>
      <c r="I1548">
        <f t="shared" si="104"/>
        <v>1436.1666666666642</v>
      </c>
      <c r="J1548">
        <f t="shared" si="104"/>
        <v>1436.1666666666642</v>
      </c>
      <c r="K1548">
        <f t="shared" si="104"/>
        <v>1436.1666666666642</v>
      </c>
      <c r="L1548">
        <f t="shared" si="104"/>
        <v>1436.1666666666642</v>
      </c>
      <c r="M1548">
        <f t="shared" si="104"/>
        <v>1436.1666666666642</v>
      </c>
      <c r="N1548">
        <f t="shared" si="104"/>
        <v>1436.1666666666642</v>
      </c>
      <c r="O1548">
        <f t="shared" si="104"/>
        <v>1436.1666666666642</v>
      </c>
      <c r="P1548">
        <f t="shared" si="104"/>
        <v>1436.1666666666642</v>
      </c>
      <c r="Q1548">
        <f t="shared" si="104"/>
        <v>1436.1666666666642</v>
      </c>
      <c r="R1548">
        <f t="shared" si="104"/>
        <v>1436.1666666666642</v>
      </c>
      <c r="S1548">
        <f t="shared" si="104"/>
        <v>1436.1666666666642</v>
      </c>
      <c r="T1548">
        <f t="shared" si="104"/>
        <v>1436.1666666666642</v>
      </c>
      <c r="W1548">
        <v>864</v>
      </c>
      <c r="X1548">
        <v>192.17</v>
      </c>
      <c r="Y1548">
        <v>339.62</v>
      </c>
      <c r="Z1548">
        <v>371.13</v>
      </c>
      <c r="AA1548">
        <v>335.96</v>
      </c>
      <c r="AB1548">
        <v>147.55000000000001</v>
      </c>
      <c r="AC1548">
        <v>336.65</v>
      </c>
      <c r="AD1548">
        <v>588.67999999999995</v>
      </c>
      <c r="AE1548">
        <v>520.91999999999996</v>
      </c>
      <c r="AF1548">
        <v>517.44000000000005</v>
      </c>
      <c r="AG1548">
        <v>174.38</v>
      </c>
      <c r="AH1548">
        <v>390.12</v>
      </c>
      <c r="AI1548">
        <v>390.41</v>
      </c>
      <c r="AJ1548">
        <v>484.9</v>
      </c>
      <c r="AK1548">
        <v>491.03</v>
      </c>
      <c r="AL1548">
        <v>279.98</v>
      </c>
      <c r="AM1548">
        <v>258.17</v>
      </c>
      <c r="AN1548">
        <v>257.14999999999998</v>
      </c>
      <c r="AO1548">
        <v>341.99</v>
      </c>
      <c r="AP1548">
        <v>417.09</v>
      </c>
    </row>
    <row r="1549" spans="1:42" x14ac:dyDescent="0.25">
      <c r="A1549">
        <v>865</v>
      </c>
      <c r="B1549">
        <f t="shared" si="104"/>
        <v>212.78888888888923</v>
      </c>
      <c r="C1549">
        <f t="shared" si="104"/>
        <v>212.78888888888923</v>
      </c>
      <c r="D1549">
        <f t="shared" si="104"/>
        <v>212.78888888888923</v>
      </c>
      <c r="E1549">
        <f t="shared" si="104"/>
        <v>212.78888888888923</v>
      </c>
      <c r="F1549">
        <f t="shared" si="104"/>
        <v>212.78888888888923</v>
      </c>
      <c r="G1549">
        <f t="shared" si="104"/>
        <v>212.78888888888923</v>
      </c>
      <c r="H1549">
        <f t="shared" si="104"/>
        <v>212.78888888888923</v>
      </c>
      <c r="I1549">
        <f t="shared" si="104"/>
        <v>212.78888888888923</v>
      </c>
      <c r="J1549">
        <f t="shared" si="104"/>
        <v>212.78888888888923</v>
      </c>
      <c r="K1549">
        <f t="shared" si="104"/>
        <v>212.78888888888923</v>
      </c>
      <c r="L1549">
        <f t="shared" si="104"/>
        <v>212.78888888888923</v>
      </c>
      <c r="M1549">
        <f t="shared" si="104"/>
        <v>212.78888888888923</v>
      </c>
      <c r="N1549">
        <f t="shared" si="104"/>
        <v>212.78888888888923</v>
      </c>
      <c r="O1549">
        <f t="shared" si="104"/>
        <v>212.78888888888923</v>
      </c>
      <c r="P1549">
        <f t="shared" si="104"/>
        <v>212.78888888888923</v>
      </c>
      <c r="Q1549">
        <f t="shared" si="104"/>
        <v>212.78888888888923</v>
      </c>
      <c r="R1549">
        <f t="shared" si="104"/>
        <v>212.78888888888923</v>
      </c>
      <c r="S1549">
        <f t="shared" si="104"/>
        <v>212.78888888888923</v>
      </c>
      <c r="T1549">
        <f t="shared" si="104"/>
        <v>212.78888888888923</v>
      </c>
      <c r="W1549">
        <v>865</v>
      </c>
      <c r="X1549">
        <v>189.49</v>
      </c>
      <c r="Y1549">
        <v>290.89999999999998</v>
      </c>
      <c r="Z1549">
        <v>332.37</v>
      </c>
      <c r="AA1549">
        <v>309.83999999999997</v>
      </c>
      <c r="AB1549">
        <v>94.51</v>
      </c>
      <c r="AC1549">
        <v>314.52</v>
      </c>
      <c r="AD1549">
        <v>601.70000000000005</v>
      </c>
      <c r="AE1549">
        <v>554.4</v>
      </c>
      <c r="AF1549">
        <v>491.08</v>
      </c>
      <c r="AG1549">
        <v>136.18</v>
      </c>
      <c r="AH1549">
        <v>372.48</v>
      </c>
      <c r="AI1549">
        <v>346.72</v>
      </c>
      <c r="AJ1549">
        <v>483.26</v>
      </c>
      <c r="AK1549">
        <v>478.71</v>
      </c>
      <c r="AL1549">
        <v>264.18</v>
      </c>
      <c r="AM1549">
        <v>241.73</v>
      </c>
      <c r="AN1549">
        <v>250.17</v>
      </c>
      <c r="AO1549">
        <v>348.01</v>
      </c>
      <c r="AP1549">
        <v>428.2</v>
      </c>
    </row>
    <row r="1550" spans="1:42" x14ac:dyDescent="0.25">
      <c r="A1550">
        <v>866</v>
      </c>
      <c r="B1550">
        <f t="shared" si="104"/>
        <v>72.222222222222399</v>
      </c>
      <c r="C1550">
        <f t="shared" si="104"/>
        <v>72.222222222222399</v>
      </c>
      <c r="D1550">
        <f t="shared" si="104"/>
        <v>72.222222222222399</v>
      </c>
      <c r="E1550">
        <f t="shared" si="104"/>
        <v>72.222222222222399</v>
      </c>
      <c r="F1550">
        <f t="shared" si="104"/>
        <v>72.222222222222399</v>
      </c>
      <c r="G1550">
        <f t="shared" si="104"/>
        <v>72.222222222222399</v>
      </c>
      <c r="H1550">
        <f t="shared" si="104"/>
        <v>72.222222222222399</v>
      </c>
      <c r="I1550">
        <f t="shared" si="104"/>
        <v>72.222222222222399</v>
      </c>
      <c r="J1550">
        <f t="shared" si="104"/>
        <v>72.222222222222399</v>
      </c>
      <c r="K1550">
        <f t="shared" si="104"/>
        <v>72.222222222222399</v>
      </c>
      <c r="L1550">
        <f t="shared" si="104"/>
        <v>72.222222222222399</v>
      </c>
      <c r="M1550">
        <f t="shared" si="104"/>
        <v>72.222222222222399</v>
      </c>
      <c r="N1550">
        <f t="shared" si="104"/>
        <v>72.222222222222399</v>
      </c>
      <c r="O1550">
        <f t="shared" si="104"/>
        <v>72.222222222222399</v>
      </c>
      <c r="P1550">
        <f t="shared" si="104"/>
        <v>72.222222222222399</v>
      </c>
      <c r="Q1550">
        <f t="shared" si="104"/>
        <v>72.222222222222399</v>
      </c>
      <c r="R1550">
        <f t="shared" si="104"/>
        <v>72.222222222222399</v>
      </c>
      <c r="S1550">
        <f t="shared" si="104"/>
        <v>72.222222222222399</v>
      </c>
      <c r="T1550">
        <f t="shared" si="104"/>
        <v>72.222222222222399</v>
      </c>
      <c r="W1550">
        <v>866</v>
      </c>
      <c r="X1550">
        <v>196.08</v>
      </c>
      <c r="Y1550">
        <v>304.93</v>
      </c>
      <c r="Z1550">
        <v>319.16000000000003</v>
      </c>
      <c r="AA1550">
        <v>314.83999999999997</v>
      </c>
      <c r="AB1550">
        <v>90.48</v>
      </c>
      <c r="AC1550">
        <v>326.74</v>
      </c>
      <c r="AD1550">
        <v>578.55999999999995</v>
      </c>
      <c r="AE1550">
        <v>550.41</v>
      </c>
      <c r="AF1550">
        <v>518.48</v>
      </c>
      <c r="AG1550">
        <v>127.25</v>
      </c>
      <c r="AH1550">
        <v>346.01</v>
      </c>
      <c r="AI1550">
        <v>357.64</v>
      </c>
      <c r="AJ1550">
        <v>478.36</v>
      </c>
      <c r="AK1550">
        <v>478.5</v>
      </c>
      <c r="AL1550">
        <v>273.70999999999998</v>
      </c>
      <c r="AM1550">
        <v>253.51</v>
      </c>
      <c r="AN1550">
        <v>237.89</v>
      </c>
      <c r="AO1550">
        <v>352.56</v>
      </c>
      <c r="AP1550">
        <v>433.44</v>
      </c>
    </row>
    <row r="1551" spans="1:42" x14ac:dyDescent="0.25">
      <c r="A1551">
        <v>867</v>
      </c>
      <c r="B1551">
        <f t="shared" si="104"/>
        <v>95.333333333333485</v>
      </c>
      <c r="C1551">
        <f t="shared" si="104"/>
        <v>95.333333333333485</v>
      </c>
      <c r="D1551">
        <f t="shared" si="104"/>
        <v>95.333333333333485</v>
      </c>
      <c r="E1551">
        <f t="shared" si="104"/>
        <v>95.333333333333485</v>
      </c>
      <c r="F1551">
        <f t="shared" si="104"/>
        <v>95.333333333333485</v>
      </c>
      <c r="G1551">
        <f t="shared" si="104"/>
        <v>95.333333333333485</v>
      </c>
      <c r="H1551">
        <f t="shared" si="104"/>
        <v>95.333333333333485</v>
      </c>
      <c r="I1551">
        <f t="shared" si="104"/>
        <v>95.333333333333485</v>
      </c>
      <c r="J1551">
        <f t="shared" si="104"/>
        <v>95.333333333333485</v>
      </c>
      <c r="K1551">
        <f t="shared" si="104"/>
        <v>95.333333333333485</v>
      </c>
      <c r="L1551">
        <f t="shared" si="104"/>
        <v>95.333333333333485</v>
      </c>
      <c r="M1551">
        <f t="shared" si="104"/>
        <v>95.333333333333485</v>
      </c>
      <c r="N1551">
        <f t="shared" si="104"/>
        <v>95.333333333333485</v>
      </c>
      <c r="O1551">
        <f t="shared" si="104"/>
        <v>95.333333333333485</v>
      </c>
      <c r="P1551">
        <f t="shared" si="104"/>
        <v>95.333333333333485</v>
      </c>
      <c r="Q1551">
        <f t="shared" si="104"/>
        <v>95.333333333333485</v>
      </c>
      <c r="R1551">
        <f t="shared" si="104"/>
        <v>95.333333333333485</v>
      </c>
      <c r="S1551">
        <f t="shared" si="104"/>
        <v>95.333333333333485</v>
      </c>
      <c r="T1551">
        <f t="shared" si="104"/>
        <v>95.333333333333485</v>
      </c>
      <c r="W1551">
        <v>867</v>
      </c>
      <c r="X1551">
        <v>196.55</v>
      </c>
      <c r="Y1551">
        <v>276.42</v>
      </c>
      <c r="Z1551">
        <v>312.8</v>
      </c>
      <c r="AA1551">
        <v>304.3</v>
      </c>
      <c r="AB1551">
        <v>71.790000000000006</v>
      </c>
      <c r="AC1551">
        <v>293.48</v>
      </c>
      <c r="AD1551">
        <v>610.88</v>
      </c>
      <c r="AE1551">
        <v>536.87</v>
      </c>
      <c r="AF1551">
        <v>505.42</v>
      </c>
      <c r="AG1551">
        <v>112.32</v>
      </c>
      <c r="AH1551">
        <v>346.3</v>
      </c>
      <c r="AI1551">
        <v>339.01</v>
      </c>
      <c r="AJ1551">
        <v>458.97</v>
      </c>
      <c r="AK1551">
        <v>478.27</v>
      </c>
      <c r="AL1551">
        <v>264.22000000000003</v>
      </c>
      <c r="AM1551">
        <v>228.02</v>
      </c>
      <c r="AN1551">
        <v>241.79</v>
      </c>
      <c r="AO1551">
        <v>332.88</v>
      </c>
      <c r="AP1551">
        <v>414.45</v>
      </c>
    </row>
    <row r="1552" spans="1:42" x14ac:dyDescent="0.25">
      <c r="A1552">
        <v>868</v>
      </c>
      <c r="B1552">
        <f t="shared" si="104"/>
        <v>29.633333333333439</v>
      </c>
      <c r="C1552">
        <f t="shared" si="104"/>
        <v>29.633333333333439</v>
      </c>
      <c r="D1552">
        <f t="shared" si="104"/>
        <v>29.633333333333439</v>
      </c>
      <c r="E1552">
        <f t="shared" si="104"/>
        <v>29.633333333333439</v>
      </c>
      <c r="F1552">
        <f t="shared" si="104"/>
        <v>29.633333333333439</v>
      </c>
      <c r="G1552">
        <f t="shared" si="104"/>
        <v>29.633333333333439</v>
      </c>
      <c r="H1552">
        <f t="shared" si="104"/>
        <v>29.633333333333439</v>
      </c>
      <c r="I1552">
        <f t="shared" si="104"/>
        <v>29.633333333333439</v>
      </c>
      <c r="J1552">
        <f t="shared" si="104"/>
        <v>29.633333333333439</v>
      </c>
      <c r="K1552">
        <f t="shared" si="104"/>
        <v>29.633333333333439</v>
      </c>
      <c r="L1552">
        <f t="shared" si="104"/>
        <v>29.633333333333439</v>
      </c>
      <c r="M1552">
        <f t="shared" si="104"/>
        <v>29.633333333333439</v>
      </c>
      <c r="N1552">
        <f t="shared" si="104"/>
        <v>29.633333333333439</v>
      </c>
      <c r="O1552">
        <f t="shared" si="104"/>
        <v>29.633333333333439</v>
      </c>
      <c r="P1552">
        <f t="shared" si="104"/>
        <v>29.633333333333439</v>
      </c>
      <c r="Q1552">
        <f t="shared" si="104"/>
        <v>29.633333333333439</v>
      </c>
      <c r="R1552">
        <f t="shared" si="104"/>
        <v>29.633333333333439</v>
      </c>
      <c r="S1552">
        <f t="shared" si="104"/>
        <v>29.633333333333439</v>
      </c>
      <c r="T1552">
        <f t="shared" si="104"/>
        <v>29.633333333333439</v>
      </c>
      <c r="W1552">
        <v>868</v>
      </c>
      <c r="X1552">
        <v>172.36</v>
      </c>
      <c r="Y1552">
        <v>247.9</v>
      </c>
      <c r="Z1552">
        <v>294.51</v>
      </c>
      <c r="AA1552">
        <v>271.32</v>
      </c>
      <c r="AB1552">
        <v>89.71</v>
      </c>
      <c r="AC1552">
        <v>277.83999999999997</v>
      </c>
      <c r="AD1552">
        <v>539.01</v>
      </c>
      <c r="AE1552">
        <v>509.21</v>
      </c>
      <c r="AF1552">
        <v>478.52</v>
      </c>
      <c r="AG1552">
        <v>130.07</v>
      </c>
      <c r="AH1552">
        <v>357.29</v>
      </c>
      <c r="AI1552">
        <v>346.13</v>
      </c>
      <c r="AJ1552">
        <v>413.2</v>
      </c>
      <c r="AK1552">
        <v>417.41</v>
      </c>
      <c r="AL1552">
        <v>227.4</v>
      </c>
      <c r="AM1552">
        <v>200.84</v>
      </c>
      <c r="AN1552">
        <v>191.27</v>
      </c>
      <c r="AO1552">
        <v>300.22000000000003</v>
      </c>
      <c r="AP1552">
        <v>375.84</v>
      </c>
    </row>
    <row r="1553" spans="1:42" x14ac:dyDescent="0.25">
      <c r="A1553">
        <v>869</v>
      </c>
      <c r="B1553">
        <f t="shared" si="104"/>
        <v>82.888888888888914</v>
      </c>
      <c r="C1553">
        <f t="shared" si="104"/>
        <v>82.888888888888914</v>
      </c>
      <c r="D1553">
        <f t="shared" si="104"/>
        <v>82.888888888888914</v>
      </c>
      <c r="E1553">
        <f t="shared" si="104"/>
        <v>82.888888888888914</v>
      </c>
      <c r="F1553">
        <f t="shared" si="104"/>
        <v>82.888888888888914</v>
      </c>
      <c r="G1553">
        <f t="shared" si="104"/>
        <v>82.888888888888914</v>
      </c>
      <c r="H1553">
        <f t="shared" si="104"/>
        <v>82.888888888888914</v>
      </c>
      <c r="I1553">
        <f t="shared" si="104"/>
        <v>82.888888888888914</v>
      </c>
      <c r="J1553">
        <f t="shared" si="104"/>
        <v>82.888888888888914</v>
      </c>
      <c r="K1553">
        <f t="shared" si="104"/>
        <v>82.888888888888914</v>
      </c>
      <c r="L1553">
        <f t="shared" si="104"/>
        <v>82.888888888888914</v>
      </c>
      <c r="M1553">
        <f t="shared" si="104"/>
        <v>82.888888888888914</v>
      </c>
      <c r="N1553">
        <f t="shared" si="104"/>
        <v>82.888888888888914</v>
      </c>
      <c r="O1553">
        <f t="shared" si="104"/>
        <v>82.888888888888914</v>
      </c>
      <c r="P1553">
        <f t="shared" si="104"/>
        <v>82.888888888888914</v>
      </c>
      <c r="Q1553">
        <f t="shared" si="104"/>
        <v>82.888888888888914</v>
      </c>
      <c r="R1553">
        <f t="shared" si="104"/>
        <v>82.888888888888914</v>
      </c>
      <c r="S1553">
        <f t="shared" si="104"/>
        <v>82.888888888888914</v>
      </c>
      <c r="T1553">
        <f t="shared" si="104"/>
        <v>82.888888888888914</v>
      </c>
      <c r="W1553">
        <v>869</v>
      </c>
      <c r="X1553">
        <v>178.07</v>
      </c>
      <c r="Y1553">
        <v>258.27</v>
      </c>
      <c r="Z1553">
        <v>293.41000000000003</v>
      </c>
      <c r="AA1553">
        <v>269.68</v>
      </c>
      <c r="AB1553">
        <v>86.68</v>
      </c>
      <c r="AC1553">
        <v>271.67</v>
      </c>
      <c r="AD1553">
        <v>547.51</v>
      </c>
      <c r="AE1553">
        <v>476.93</v>
      </c>
      <c r="AF1553">
        <v>486.55</v>
      </c>
      <c r="AG1553">
        <v>129.76</v>
      </c>
      <c r="AH1553">
        <v>369.66</v>
      </c>
      <c r="AI1553">
        <v>338.01</v>
      </c>
      <c r="AJ1553">
        <v>420.05</v>
      </c>
      <c r="AK1553">
        <v>461.4</v>
      </c>
      <c r="AL1553">
        <v>221.98</v>
      </c>
      <c r="AM1553">
        <v>199.21</v>
      </c>
      <c r="AN1553">
        <v>215.89</v>
      </c>
      <c r="AO1553">
        <v>287.67</v>
      </c>
      <c r="AP1553">
        <v>400.7</v>
      </c>
    </row>
    <row r="1554" spans="1:42" x14ac:dyDescent="0.25">
      <c r="A1554">
        <v>870</v>
      </c>
      <c r="B1554">
        <f t="shared" si="104"/>
        <v>13.311111111111074</v>
      </c>
      <c r="C1554">
        <f t="shared" si="104"/>
        <v>13.311111111111074</v>
      </c>
      <c r="D1554">
        <f t="shared" si="104"/>
        <v>13.311111111111074</v>
      </c>
      <c r="E1554">
        <f t="shared" si="104"/>
        <v>13.311111111111074</v>
      </c>
      <c r="F1554">
        <f t="shared" si="104"/>
        <v>13.311111111111074</v>
      </c>
      <c r="G1554">
        <f t="shared" si="104"/>
        <v>13.311111111111074</v>
      </c>
      <c r="H1554">
        <f t="shared" si="104"/>
        <v>13.311111111111074</v>
      </c>
      <c r="I1554">
        <f t="shared" si="104"/>
        <v>13.311111111111074</v>
      </c>
      <c r="J1554">
        <f t="shared" ref="J1554:T1554" si="105">IF($B$809=1,$B744,$C744)</f>
        <v>13.311111111111074</v>
      </c>
      <c r="K1554">
        <f t="shared" si="105"/>
        <v>13.311111111111074</v>
      </c>
      <c r="L1554">
        <f t="shared" si="105"/>
        <v>13.311111111111074</v>
      </c>
      <c r="M1554">
        <f t="shared" si="105"/>
        <v>13.311111111111074</v>
      </c>
      <c r="N1554">
        <f t="shared" si="105"/>
        <v>13.311111111111074</v>
      </c>
      <c r="O1554">
        <f t="shared" si="105"/>
        <v>13.311111111111074</v>
      </c>
      <c r="P1554">
        <f t="shared" si="105"/>
        <v>13.311111111111074</v>
      </c>
      <c r="Q1554">
        <f t="shared" si="105"/>
        <v>13.311111111111074</v>
      </c>
      <c r="R1554">
        <f t="shared" si="105"/>
        <v>13.311111111111074</v>
      </c>
      <c r="S1554">
        <f t="shared" si="105"/>
        <v>13.311111111111074</v>
      </c>
      <c r="T1554">
        <f t="shared" si="105"/>
        <v>13.311111111111074</v>
      </c>
      <c r="W1554">
        <v>870</v>
      </c>
      <c r="X1554">
        <v>214.52</v>
      </c>
      <c r="Y1554">
        <v>264</v>
      </c>
      <c r="Z1554">
        <v>312.13</v>
      </c>
      <c r="AA1554">
        <v>281.49</v>
      </c>
      <c r="AB1554">
        <v>56.84</v>
      </c>
      <c r="AC1554">
        <v>294.25</v>
      </c>
      <c r="AD1554">
        <v>600.52</v>
      </c>
      <c r="AE1554">
        <v>511.05</v>
      </c>
      <c r="AF1554">
        <v>456.95</v>
      </c>
      <c r="AG1554">
        <v>95.17</v>
      </c>
      <c r="AH1554">
        <v>334.19</v>
      </c>
      <c r="AI1554">
        <v>304.45999999999998</v>
      </c>
      <c r="AJ1554">
        <v>437.13</v>
      </c>
      <c r="AK1554">
        <v>465.83</v>
      </c>
      <c r="AL1554">
        <v>237.14</v>
      </c>
      <c r="AM1554">
        <v>221.64</v>
      </c>
      <c r="AN1554">
        <v>209.82</v>
      </c>
      <c r="AO1554">
        <v>317.3</v>
      </c>
      <c r="AP1554">
        <v>406.96</v>
      </c>
    </row>
    <row r="1555" spans="1:42" x14ac:dyDescent="0.25">
      <c r="A1555">
        <v>871</v>
      </c>
      <c r="B1555">
        <f t="shared" ref="B1555:T1568" si="106">IF($B$809=1,$B745,$C745)</f>
        <v>181.41111111111104</v>
      </c>
      <c r="C1555">
        <f t="shared" si="106"/>
        <v>181.41111111111104</v>
      </c>
      <c r="D1555">
        <f t="shared" si="106"/>
        <v>181.41111111111104</v>
      </c>
      <c r="E1555">
        <f t="shared" si="106"/>
        <v>181.41111111111104</v>
      </c>
      <c r="F1555">
        <f t="shared" si="106"/>
        <v>181.41111111111104</v>
      </c>
      <c r="G1555">
        <f t="shared" si="106"/>
        <v>181.41111111111104</v>
      </c>
      <c r="H1555">
        <f t="shared" si="106"/>
        <v>181.41111111111104</v>
      </c>
      <c r="I1555">
        <f t="shared" si="106"/>
        <v>181.41111111111104</v>
      </c>
      <c r="J1555">
        <f t="shared" si="106"/>
        <v>181.41111111111104</v>
      </c>
      <c r="K1555">
        <f t="shared" si="106"/>
        <v>181.41111111111104</v>
      </c>
      <c r="L1555">
        <f t="shared" si="106"/>
        <v>181.41111111111104</v>
      </c>
      <c r="M1555">
        <f t="shared" si="106"/>
        <v>181.41111111111104</v>
      </c>
      <c r="N1555">
        <f t="shared" si="106"/>
        <v>181.41111111111104</v>
      </c>
      <c r="O1555">
        <f t="shared" si="106"/>
        <v>181.41111111111104</v>
      </c>
      <c r="P1555">
        <f t="shared" si="106"/>
        <v>181.41111111111104</v>
      </c>
      <c r="Q1555">
        <f t="shared" si="106"/>
        <v>181.41111111111104</v>
      </c>
      <c r="R1555">
        <f t="shared" si="106"/>
        <v>181.41111111111104</v>
      </c>
      <c r="S1555">
        <f t="shared" si="106"/>
        <v>181.41111111111104</v>
      </c>
      <c r="T1555">
        <f t="shared" si="106"/>
        <v>181.41111111111104</v>
      </c>
      <c r="W1555">
        <v>871</v>
      </c>
      <c r="X1555">
        <v>205.84</v>
      </c>
      <c r="Y1555">
        <v>260.70999999999998</v>
      </c>
      <c r="Z1555">
        <v>304.39</v>
      </c>
      <c r="AA1555">
        <v>282.17</v>
      </c>
      <c r="AB1555">
        <v>69.680000000000007</v>
      </c>
      <c r="AC1555">
        <v>287.07</v>
      </c>
      <c r="AD1555">
        <v>583.66</v>
      </c>
      <c r="AE1555">
        <v>492.18</v>
      </c>
      <c r="AF1555">
        <v>476.73</v>
      </c>
      <c r="AG1555">
        <v>112.57</v>
      </c>
      <c r="AH1555">
        <v>344.42</v>
      </c>
      <c r="AI1555">
        <v>328.82</v>
      </c>
      <c r="AJ1555">
        <v>443.86</v>
      </c>
      <c r="AK1555">
        <v>446.18</v>
      </c>
      <c r="AL1555">
        <v>244.83</v>
      </c>
      <c r="AM1555">
        <v>215.42</v>
      </c>
      <c r="AN1555">
        <v>209.47</v>
      </c>
      <c r="AO1555">
        <v>325.98</v>
      </c>
      <c r="AP1555">
        <v>414.73</v>
      </c>
    </row>
    <row r="1556" spans="1:42" x14ac:dyDescent="0.25">
      <c r="A1556">
        <v>872</v>
      </c>
      <c r="B1556">
        <f t="shared" si="106"/>
        <v>101.14444444444462</v>
      </c>
      <c r="C1556">
        <f t="shared" si="106"/>
        <v>101.14444444444462</v>
      </c>
      <c r="D1556">
        <f t="shared" si="106"/>
        <v>101.14444444444462</v>
      </c>
      <c r="E1556">
        <f t="shared" si="106"/>
        <v>101.14444444444462</v>
      </c>
      <c r="F1556">
        <f t="shared" si="106"/>
        <v>101.14444444444462</v>
      </c>
      <c r="G1556">
        <f t="shared" si="106"/>
        <v>101.14444444444462</v>
      </c>
      <c r="H1556">
        <f t="shared" si="106"/>
        <v>101.14444444444462</v>
      </c>
      <c r="I1556">
        <f t="shared" si="106"/>
        <v>101.14444444444462</v>
      </c>
      <c r="J1556">
        <f t="shared" si="106"/>
        <v>101.14444444444462</v>
      </c>
      <c r="K1556">
        <f t="shared" si="106"/>
        <v>101.14444444444462</v>
      </c>
      <c r="L1556">
        <f t="shared" si="106"/>
        <v>101.14444444444462</v>
      </c>
      <c r="M1556">
        <f t="shared" si="106"/>
        <v>101.14444444444462</v>
      </c>
      <c r="N1556">
        <f t="shared" si="106"/>
        <v>101.14444444444462</v>
      </c>
      <c r="O1556">
        <f t="shared" si="106"/>
        <v>101.14444444444462</v>
      </c>
      <c r="P1556">
        <f t="shared" si="106"/>
        <v>101.14444444444462</v>
      </c>
      <c r="Q1556">
        <f t="shared" si="106"/>
        <v>101.14444444444462</v>
      </c>
      <c r="R1556">
        <f t="shared" si="106"/>
        <v>101.14444444444462</v>
      </c>
      <c r="S1556">
        <f t="shared" si="106"/>
        <v>101.14444444444462</v>
      </c>
      <c r="T1556">
        <f t="shared" si="106"/>
        <v>101.14444444444462</v>
      </c>
      <c r="W1556">
        <v>872</v>
      </c>
      <c r="X1556">
        <v>193.4</v>
      </c>
      <c r="Y1556">
        <v>244.59</v>
      </c>
      <c r="Z1556">
        <v>267.23</v>
      </c>
      <c r="AA1556">
        <v>262.98</v>
      </c>
      <c r="AB1556">
        <v>68.239999999999995</v>
      </c>
      <c r="AC1556">
        <v>251.19</v>
      </c>
      <c r="AD1556">
        <v>576.89</v>
      </c>
      <c r="AE1556">
        <v>509.33</v>
      </c>
      <c r="AF1556">
        <v>429.41</v>
      </c>
      <c r="AG1556">
        <v>104.4</v>
      </c>
      <c r="AH1556">
        <v>335.92</v>
      </c>
      <c r="AI1556">
        <v>328.74</v>
      </c>
      <c r="AJ1556">
        <v>416.68</v>
      </c>
      <c r="AK1556">
        <v>445.69</v>
      </c>
      <c r="AL1556">
        <v>218.86</v>
      </c>
      <c r="AM1556">
        <v>180.34</v>
      </c>
      <c r="AN1556">
        <v>182.4</v>
      </c>
      <c r="AO1556">
        <v>282.23</v>
      </c>
      <c r="AP1556">
        <v>368.67</v>
      </c>
    </row>
    <row r="1557" spans="1:42" x14ac:dyDescent="0.25">
      <c r="A1557">
        <v>873</v>
      </c>
      <c r="B1557">
        <f t="shared" si="106"/>
        <v>59.677777777777692</v>
      </c>
      <c r="C1557">
        <f t="shared" si="106"/>
        <v>59.677777777777692</v>
      </c>
      <c r="D1557">
        <f t="shared" si="106"/>
        <v>59.677777777777692</v>
      </c>
      <c r="E1557">
        <f t="shared" si="106"/>
        <v>59.677777777777692</v>
      </c>
      <c r="F1557">
        <f t="shared" si="106"/>
        <v>59.677777777777692</v>
      </c>
      <c r="G1557">
        <f t="shared" si="106"/>
        <v>59.677777777777692</v>
      </c>
      <c r="H1557">
        <f t="shared" si="106"/>
        <v>59.677777777777692</v>
      </c>
      <c r="I1557">
        <f t="shared" si="106"/>
        <v>59.677777777777692</v>
      </c>
      <c r="J1557">
        <f t="shared" si="106"/>
        <v>59.677777777777692</v>
      </c>
      <c r="K1557">
        <f t="shared" si="106"/>
        <v>59.677777777777692</v>
      </c>
      <c r="L1557">
        <f t="shared" si="106"/>
        <v>59.677777777777692</v>
      </c>
      <c r="M1557">
        <f t="shared" si="106"/>
        <v>59.677777777777692</v>
      </c>
      <c r="N1557">
        <f t="shared" si="106"/>
        <v>59.677777777777692</v>
      </c>
      <c r="O1557">
        <f t="shared" si="106"/>
        <v>59.677777777777692</v>
      </c>
      <c r="P1557">
        <f t="shared" si="106"/>
        <v>59.677777777777692</v>
      </c>
      <c r="Q1557">
        <f t="shared" si="106"/>
        <v>59.677777777777692</v>
      </c>
      <c r="R1557">
        <f t="shared" si="106"/>
        <v>59.677777777777692</v>
      </c>
      <c r="S1557">
        <f t="shared" si="106"/>
        <v>59.677777777777692</v>
      </c>
      <c r="T1557">
        <f t="shared" si="106"/>
        <v>59.677777777777692</v>
      </c>
      <c r="W1557">
        <v>873</v>
      </c>
      <c r="X1557">
        <v>202.2</v>
      </c>
      <c r="Y1557">
        <v>240.87</v>
      </c>
      <c r="Z1557">
        <v>256.39</v>
      </c>
      <c r="AA1557">
        <v>234.65</v>
      </c>
      <c r="AB1557">
        <v>69</v>
      </c>
      <c r="AC1557">
        <v>250.22</v>
      </c>
      <c r="AD1557">
        <v>520.41</v>
      </c>
      <c r="AE1557">
        <v>476.71</v>
      </c>
      <c r="AF1557">
        <v>428.11</v>
      </c>
      <c r="AG1557">
        <v>106.61</v>
      </c>
      <c r="AH1557">
        <v>323.52</v>
      </c>
      <c r="AI1557">
        <v>317.38</v>
      </c>
      <c r="AJ1557">
        <v>408.52</v>
      </c>
      <c r="AK1557">
        <v>403.02</v>
      </c>
      <c r="AL1557">
        <v>198.88</v>
      </c>
      <c r="AM1557">
        <v>174.05</v>
      </c>
      <c r="AN1557">
        <v>179.56</v>
      </c>
      <c r="AO1557">
        <v>291.89</v>
      </c>
      <c r="AP1557">
        <v>358.24</v>
      </c>
    </row>
    <row r="1558" spans="1:42" x14ac:dyDescent="0.25">
      <c r="A1558">
        <v>874</v>
      </c>
      <c r="B1558">
        <f t="shared" si="106"/>
        <v>730.96666666666715</v>
      </c>
      <c r="C1558">
        <f t="shared" si="106"/>
        <v>730.96666666666715</v>
      </c>
      <c r="D1558">
        <f t="shared" si="106"/>
        <v>730.96666666666715</v>
      </c>
      <c r="E1558">
        <f t="shared" si="106"/>
        <v>730.96666666666715</v>
      </c>
      <c r="F1558">
        <f t="shared" si="106"/>
        <v>730.96666666666715</v>
      </c>
      <c r="G1558">
        <f t="shared" si="106"/>
        <v>730.96666666666715</v>
      </c>
      <c r="H1558">
        <f t="shared" si="106"/>
        <v>730.96666666666715</v>
      </c>
      <c r="I1558">
        <f t="shared" si="106"/>
        <v>730.96666666666715</v>
      </c>
      <c r="J1558">
        <f t="shared" si="106"/>
        <v>730.96666666666715</v>
      </c>
      <c r="K1558">
        <f t="shared" si="106"/>
        <v>730.96666666666715</v>
      </c>
      <c r="L1558">
        <f t="shared" si="106"/>
        <v>730.96666666666715</v>
      </c>
      <c r="M1558">
        <f t="shared" si="106"/>
        <v>730.96666666666715</v>
      </c>
      <c r="N1558">
        <f t="shared" si="106"/>
        <v>730.96666666666715</v>
      </c>
      <c r="O1558">
        <f t="shared" si="106"/>
        <v>730.96666666666715</v>
      </c>
      <c r="P1558">
        <f t="shared" si="106"/>
        <v>730.96666666666715</v>
      </c>
      <c r="Q1558">
        <f t="shared" si="106"/>
        <v>730.96666666666715</v>
      </c>
      <c r="R1558">
        <f t="shared" si="106"/>
        <v>730.96666666666715</v>
      </c>
      <c r="S1558">
        <f t="shared" si="106"/>
        <v>730.96666666666715</v>
      </c>
      <c r="T1558">
        <f t="shared" si="106"/>
        <v>730.96666666666715</v>
      </c>
      <c r="W1558">
        <v>874</v>
      </c>
      <c r="X1558">
        <v>267</v>
      </c>
      <c r="Y1558">
        <v>277.97000000000003</v>
      </c>
      <c r="Z1558">
        <v>336.5</v>
      </c>
      <c r="AA1558">
        <v>289.58999999999997</v>
      </c>
      <c r="AB1558">
        <v>0.49</v>
      </c>
      <c r="AC1558">
        <v>319.83999999999997</v>
      </c>
      <c r="AD1558">
        <v>635.01</v>
      </c>
      <c r="AE1558">
        <v>552.29999999999995</v>
      </c>
      <c r="AF1558">
        <v>513.23</v>
      </c>
      <c r="AG1558">
        <v>38.479999999999997</v>
      </c>
      <c r="AH1558">
        <v>271.22000000000003</v>
      </c>
      <c r="AI1558">
        <v>250.83</v>
      </c>
      <c r="AJ1558">
        <v>455.9</v>
      </c>
      <c r="AK1558">
        <v>496.46</v>
      </c>
      <c r="AL1558">
        <v>273.62</v>
      </c>
      <c r="AM1558">
        <v>244.66</v>
      </c>
      <c r="AN1558">
        <v>249.89</v>
      </c>
      <c r="AO1558">
        <v>369.52</v>
      </c>
      <c r="AP1558">
        <v>428.2</v>
      </c>
    </row>
    <row r="1559" spans="1:42" x14ac:dyDescent="0.25">
      <c r="A1559">
        <v>876</v>
      </c>
      <c r="B1559">
        <f t="shared" si="106"/>
        <v>444.82222222222299</v>
      </c>
      <c r="C1559">
        <f t="shared" si="106"/>
        <v>444.82222222222299</v>
      </c>
      <c r="D1559">
        <f t="shared" si="106"/>
        <v>444.82222222222299</v>
      </c>
      <c r="E1559">
        <f t="shared" si="106"/>
        <v>444.82222222222299</v>
      </c>
      <c r="F1559">
        <f t="shared" si="106"/>
        <v>444.82222222222299</v>
      </c>
      <c r="G1559">
        <f t="shared" si="106"/>
        <v>444.82222222222299</v>
      </c>
      <c r="H1559">
        <f t="shared" si="106"/>
        <v>444.82222222222299</v>
      </c>
      <c r="I1559">
        <f t="shared" si="106"/>
        <v>444.82222222222299</v>
      </c>
      <c r="J1559">
        <f t="shared" si="106"/>
        <v>444.82222222222299</v>
      </c>
      <c r="K1559">
        <f t="shared" si="106"/>
        <v>444.82222222222299</v>
      </c>
      <c r="L1559">
        <f t="shared" si="106"/>
        <v>444.82222222222299</v>
      </c>
      <c r="M1559">
        <f t="shared" si="106"/>
        <v>444.82222222222299</v>
      </c>
      <c r="N1559">
        <f t="shared" si="106"/>
        <v>444.82222222222299</v>
      </c>
      <c r="O1559">
        <f t="shared" si="106"/>
        <v>444.82222222222299</v>
      </c>
      <c r="P1559">
        <f t="shared" si="106"/>
        <v>444.82222222222299</v>
      </c>
      <c r="Q1559">
        <f t="shared" si="106"/>
        <v>444.82222222222299</v>
      </c>
      <c r="R1559">
        <f t="shared" si="106"/>
        <v>444.82222222222299</v>
      </c>
      <c r="S1559">
        <f t="shared" si="106"/>
        <v>444.82222222222299</v>
      </c>
      <c r="T1559">
        <f t="shared" si="106"/>
        <v>444.82222222222299</v>
      </c>
      <c r="W1559">
        <v>876</v>
      </c>
      <c r="X1559">
        <v>261.3</v>
      </c>
      <c r="Y1559">
        <v>295.14</v>
      </c>
      <c r="Z1559">
        <v>309.27</v>
      </c>
      <c r="AA1559">
        <v>267.67</v>
      </c>
      <c r="AB1559">
        <v>11.81</v>
      </c>
      <c r="AC1559">
        <v>325.52999999999997</v>
      </c>
      <c r="AD1559">
        <v>626.32000000000005</v>
      </c>
      <c r="AE1559">
        <v>535.53</v>
      </c>
      <c r="AF1559">
        <v>494.65</v>
      </c>
      <c r="AG1559">
        <v>35.47</v>
      </c>
      <c r="AH1559">
        <v>251.09</v>
      </c>
      <c r="AI1559">
        <v>252.27</v>
      </c>
      <c r="AJ1559">
        <v>483.1</v>
      </c>
      <c r="AK1559">
        <v>472.94</v>
      </c>
      <c r="AL1559">
        <v>282.41000000000003</v>
      </c>
      <c r="AM1559">
        <v>246.84</v>
      </c>
      <c r="AN1559">
        <v>254.21</v>
      </c>
      <c r="AO1559">
        <v>374.21</v>
      </c>
      <c r="AP1559">
        <v>461.3</v>
      </c>
    </row>
    <row r="1560" spans="1:42" x14ac:dyDescent="0.25">
      <c r="A1560">
        <v>877</v>
      </c>
      <c r="B1560">
        <f t="shared" si="106"/>
        <v>27.666666666666629</v>
      </c>
      <c r="C1560">
        <f t="shared" si="106"/>
        <v>27.666666666666629</v>
      </c>
      <c r="D1560">
        <f t="shared" si="106"/>
        <v>27.666666666666629</v>
      </c>
      <c r="E1560">
        <f t="shared" si="106"/>
        <v>27.666666666666629</v>
      </c>
      <c r="F1560">
        <f t="shared" si="106"/>
        <v>27.666666666666629</v>
      </c>
      <c r="G1560">
        <f t="shared" si="106"/>
        <v>27.666666666666629</v>
      </c>
      <c r="H1560">
        <f t="shared" si="106"/>
        <v>27.666666666666629</v>
      </c>
      <c r="I1560">
        <f t="shared" si="106"/>
        <v>27.666666666666629</v>
      </c>
      <c r="J1560">
        <f t="shared" si="106"/>
        <v>27.666666666666629</v>
      </c>
      <c r="K1560">
        <f t="shared" si="106"/>
        <v>27.666666666666629</v>
      </c>
      <c r="L1560">
        <f t="shared" si="106"/>
        <v>27.666666666666629</v>
      </c>
      <c r="M1560">
        <f t="shared" si="106"/>
        <v>27.666666666666629</v>
      </c>
      <c r="N1560">
        <f t="shared" si="106"/>
        <v>27.666666666666629</v>
      </c>
      <c r="O1560">
        <f t="shared" si="106"/>
        <v>27.666666666666629</v>
      </c>
      <c r="P1560">
        <f t="shared" si="106"/>
        <v>27.666666666666629</v>
      </c>
      <c r="Q1560">
        <f t="shared" si="106"/>
        <v>27.666666666666629</v>
      </c>
      <c r="R1560">
        <f t="shared" si="106"/>
        <v>27.666666666666629</v>
      </c>
      <c r="S1560">
        <f t="shared" si="106"/>
        <v>27.666666666666629</v>
      </c>
      <c r="T1560">
        <f t="shared" si="106"/>
        <v>27.666666666666629</v>
      </c>
      <c r="W1560">
        <v>877</v>
      </c>
      <c r="X1560">
        <v>271.92</v>
      </c>
      <c r="Y1560">
        <v>321.29000000000002</v>
      </c>
      <c r="Z1560">
        <v>341.89</v>
      </c>
      <c r="AA1560">
        <v>301.7</v>
      </c>
      <c r="AB1560">
        <v>28.58</v>
      </c>
      <c r="AC1560">
        <v>335.57</v>
      </c>
      <c r="AD1560">
        <v>651.01</v>
      </c>
      <c r="AE1560">
        <v>582.32000000000005</v>
      </c>
      <c r="AF1560">
        <v>520.27</v>
      </c>
      <c r="AG1560">
        <v>64.91</v>
      </c>
      <c r="AH1560">
        <v>267.7</v>
      </c>
      <c r="AI1560">
        <v>263.08</v>
      </c>
      <c r="AJ1560">
        <v>484.62</v>
      </c>
      <c r="AK1560">
        <v>514.01</v>
      </c>
      <c r="AL1560">
        <v>289.39</v>
      </c>
      <c r="AM1560">
        <v>268.83999999999997</v>
      </c>
      <c r="AN1560">
        <v>284.27</v>
      </c>
      <c r="AO1560">
        <v>363.2</v>
      </c>
      <c r="AP1560">
        <v>462.19</v>
      </c>
    </row>
    <row r="1561" spans="1:42" x14ac:dyDescent="0.25">
      <c r="A1561">
        <v>878</v>
      </c>
      <c r="B1561">
        <f t="shared" si="106"/>
        <v>115.66666666666697</v>
      </c>
      <c r="C1561">
        <f t="shared" si="106"/>
        <v>115.66666666666697</v>
      </c>
      <c r="D1561">
        <f t="shared" si="106"/>
        <v>115.66666666666697</v>
      </c>
      <c r="E1561">
        <f t="shared" si="106"/>
        <v>115.66666666666697</v>
      </c>
      <c r="F1561">
        <f t="shared" si="106"/>
        <v>115.66666666666697</v>
      </c>
      <c r="G1561">
        <f t="shared" si="106"/>
        <v>115.66666666666697</v>
      </c>
      <c r="H1561">
        <f t="shared" si="106"/>
        <v>115.66666666666697</v>
      </c>
      <c r="I1561">
        <f t="shared" si="106"/>
        <v>115.66666666666697</v>
      </c>
      <c r="J1561">
        <f t="shared" si="106"/>
        <v>115.66666666666697</v>
      </c>
      <c r="K1561">
        <f t="shared" si="106"/>
        <v>115.66666666666697</v>
      </c>
      <c r="L1561">
        <f t="shared" si="106"/>
        <v>115.66666666666697</v>
      </c>
      <c r="M1561">
        <f t="shared" si="106"/>
        <v>115.66666666666697</v>
      </c>
      <c r="N1561">
        <f t="shared" si="106"/>
        <v>115.66666666666697</v>
      </c>
      <c r="O1561">
        <f t="shared" si="106"/>
        <v>115.66666666666697</v>
      </c>
      <c r="P1561">
        <f t="shared" si="106"/>
        <v>115.66666666666697</v>
      </c>
      <c r="Q1561">
        <f t="shared" si="106"/>
        <v>115.66666666666697</v>
      </c>
      <c r="R1561">
        <f t="shared" si="106"/>
        <v>115.66666666666697</v>
      </c>
      <c r="S1561">
        <f t="shared" si="106"/>
        <v>115.66666666666697</v>
      </c>
      <c r="T1561">
        <f t="shared" si="106"/>
        <v>115.66666666666697</v>
      </c>
      <c r="W1561">
        <v>878</v>
      </c>
      <c r="X1561">
        <v>235.39</v>
      </c>
      <c r="Y1561">
        <v>349.89</v>
      </c>
      <c r="Z1561">
        <v>355.55</v>
      </c>
      <c r="AA1561">
        <v>344.81</v>
      </c>
      <c r="AB1561">
        <v>50.99</v>
      </c>
      <c r="AC1561">
        <v>346.46</v>
      </c>
      <c r="AD1561">
        <v>598.63</v>
      </c>
      <c r="AE1561">
        <v>561.79</v>
      </c>
      <c r="AF1561">
        <v>513.02</v>
      </c>
      <c r="AG1561">
        <v>94.43</v>
      </c>
      <c r="AH1561">
        <v>330.03</v>
      </c>
      <c r="AI1561">
        <v>298.31</v>
      </c>
      <c r="AJ1561">
        <v>490.62</v>
      </c>
      <c r="AK1561">
        <v>528.82000000000005</v>
      </c>
      <c r="AL1561">
        <v>282.44</v>
      </c>
      <c r="AM1561">
        <v>264.01</v>
      </c>
      <c r="AN1561">
        <v>281.08999999999997</v>
      </c>
      <c r="AO1561">
        <v>377.43</v>
      </c>
      <c r="AP1561">
        <v>452.59</v>
      </c>
    </row>
    <row r="1562" spans="1:42" x14ac:dyDescent="0.25">
      <c r="A1562">
        <v>879</v>
      </c>
      <c r="B1562">
        <f t="shared" si="106"/>
        <v>13.233333333333348</v>
      </c>
      <c r="C1562">
        <f t="shared" si="106"/>
        <v>13.233333333333348</v>
      </c>
      <c r="D1562">
        <f t="shared" si="106"/>
        <v>13.233333333333348</v>
      </c>
      <c r="E1562">
        <f t="shared" si="106"/>
        <v>13.233333333333348</v>
      </c>
      <c r="F1562">
        <f t="shared" si="106"/>
        <v>13.233333333333348</v>
      </c>
      <c r="G1562">
        <f t="shared" si="106"/>
        <v>13.233333333333348</v>
      </c>
      <c r="H1562">
        <f t="shared" si="106"/>
        <v>13.233333333333348</v>
      </c>
      <c r="I1562">
        <f t="shared" si="106"/>
        <v>13.233333333333348</v>
      </c>
      <c r="J1562">
        <f t="shared" si="106"/>
        <v>13.233333333333348</v>
      </c>
      <c r="K1562">
        <f t="shared" si="106"/>
        <v>13.233333333333348</v>
      </c>
      <c r="L1562">
        <f t="shared" si="106"/>
        <v>13.233333333333348</v>
      </c>
      <c r="M1562">
        <f t="shared" si="106"/>
        <v>13.233333333333348</v>
      </c>
      <c r="N1562">
        <f t="shared" si="106"/>
        <v>13.233333333333348</v>
      </c>
      <c r="O1562">
        <f t="shared" si="106"/>
        <v>13.233333333333348</v>
      </c>
      <c r="P1562">
        <f t="shared" si="106"/>
        <v>13.233333333333348</v>
      </c>
      <c r="Q1562">
        <f t="shared" si="106"/>
        <v>13.233333333333348</v>
      </c>
      <c r="R1562">
        <f t="shared" si="106"/>
        <v>13.233333333333348</v>
      </c>
      <c r="S1562">
        <f t="shared" si="106"/>
        <v>13.233333333333348</v>
      </c>
      <c r="T1562">
        <f t="shared" si="106"/>
        <v>13.233333333333348</v>
      </c>
      <c r="W1562">
        <v>879</v>
      </c>
      <c r="X1562">
        <v>248.75</v>
      </c>
      <c r="Y1562">
        <v>313.86</v>
      </c>
      <c r="Z1562">
        <v>362.25</v>
      </c>
      <c r="AA1562">
        <v>328.09</v>
      </c>
      <c r="AB1562">
        <v>31.59</v>
      </c>
      <c r="AC1562">
        <v>333.89</v>
      </c>
      <c r="AD1562">
        <v>634.55999999999995</v>
      </c>
      <c r="AE1562">
        <v>560.32000000000005</v>
      </c>
      <c r="AF1562">
        <v>511.27</v>
      </c>
      <c r="AG1562">
        <v>68.42</v>
      </c>
      <c r="AH1562">
        <v>285.10000000000002</v>
      </c>
      <c r="AI1562">
        <v>285.31</v>
      </c>
      <c r="AJ1562">
        <v>500.64</v>
      </c>
      <c r="AK1562">
        <v>483.49</v>
      </c>
      <c r="AL1562">
        <v>280.22000000000003</v>
      </c>
      <c r="AM1562">
        <v>269.57</v>
      </c>
      <c r="AN1562">
        <v>276.45</v>
      </c>
      <c r="AO1562">
        <v>361.06</v>
      </c>
      <c r="AP1562">
        <v>442.95</v>
      </c>
    </row>
    <row r="1563" spans="1:42" x14ac:dyDescent="0.25">
      <c r="A1563">
        <v>880</v>
      </c>
      <c r="B1563">
        <f t="shared" si="106"/>
        <v>46.377777777777737</v>
      </c>
      <c r="C1563">
        <f t="shared" si="106"/>
        <v>46.377777777777737</v>
      </c>
      <c r="D1563">
        <f t="shared" si="106"/>
        <v>46.377777777777737</v>
      </c>
      <c r="E1563">
        <f t="shared" si="106"/>
        <v>46.377777777777737</v>
      </c>
      <c r="F1563">
        <f t="shared" si="106"/>
        <v>46.377777777777737</v>
      </c>
      <c r="G1563">
        <f t="shared" si="106"/>
        <v>46.377777777777737</v>
      </c>
      <c r="H1563">
        <f t="shared" si="106"/>
        <v>46.377777777777737</v>
      </c>
      <c r="I1563">
        <f t="shared" si="106"/>
        <v>46.377777777777737</v>
      </c>
      <c r="J1563">
        <f t="shared" si="106"/>
        <v>46.377777777777737</v>
      </c>
      <c r="K1563">
        <f t="shared" si="106"/>
        <v>46.377777777777737</v>
      </c>
      <c r="L1563">
        <f t="shared" si="106"/>
        <v>46.377777777777737</v>
      </c>
      <c r="M1563">
        <f t="shared" si="106"/>
        <v>46.377777777777737</v>
      </c>
      <c r="N1563">
        <f t="shared" si="106"/>
        <v>46.377777777777737</v>
      </c>
      <c r="O1563">
        <f t="shared" si="106"/>
        <v>46.377777777777737</v>
      </c>
      <c r="P1563">
        <f t="shared" si="106"/>
        <v>46.377777777777737</v>
      </c>
      <c r="Q1563">
        <f t="shared" si="106"/>
        <v>46.377777777777737</v>
      </c>
      <c r="R1563">
        <f t="shared" si="106"/>
        <v>46.377777777777737</v>
      </c>
      <c r="S1563">
        <f t="shared" si="106"/>
        <v>46.377777777777737</v>
      </c>
      <c r="T1563">
        <f t="shared" si="106"/>
        <v>46.377777777777737</v>
      </c>
      <c r="W1563">
        <v>880</v>
      </c>
      <c r="X1563">
        <v>234.77</v>
      </c>
      <c r="Y1563">
        <v>330.59</v>
      </c>
      <c r="Z1563">
        <v>340.51</v>
      </c>
      <c r="AA1563">
        <v>326.27</v>
      </c>
      <c r="AB1563">
        <v>43.16</v>
      </c>
      <c r="AC1563">
        <v>335.41</v>
      </c>
      <c r="AD1563">
        <v>631.20000000000005</v>
      </c>
      <c r="AE1563">
        <v>552.63</v>
      </c>
      <c r="AF1563">
        <v>529.17999999999995</v>
      </c>
      <c r="AG1563">
        <v>85.76</v>
      </c>
      <c r="AH1563">
        <v>316.74</v>
      </c>
      <c r="AI1563">
        <v>290.29000000000002</v>
      </c>
      <c r="AJ1563">
        <v>507.22</v>
      </c>
      <c r="AK1563">
        <v>520.89</v>
      </c>
      <c r="AL1563">
        <v>285.56</v>
      </c>
      <c r="AM1563">
        <v>276.67</v>
      </c>
      <c r="AN1563">
        <v>265.02</v>
      </c>
      <c r="AO1563">
        <v>351.02</v>
      </c>
      <c r="AP1563">
        <v>426.76</v>
      </c>
    </row>
    <row r="1564" spans="1:42" x14ac:dyDescent="0.25">
      <c r="A1564">
        <v>881</v>
      </c>
      <c r="B1564">
        <f t="shared" si="106"/>
        <v>148.77777777777783</v>
      </c>
      <c r="C1564">
        <f t="shared" si="106"/>
        <v>148.77777777777783</v>
      </c>
      <c r="D1564">
        <f t="shared" si="106"/>
        <v>148.77777777777783</v>
      </c>
      <c r="E1564">
        <f t="shared" si="106"/>
        <v>148.77777777777783</v>
      </c>
      <c r="F1564">
        <f t="shared" si="106"/>
        <v>148.77777777777783</v>
      </c>
      <c r="G1564">
        <f t="shared" si="106"/>
        <v>148.77777777777783</v>
      </c>
      <c r="H1564">
        <f t="shared" si="106"/>
        <v>148.77777777777783</v>
      </c>
      <c r="I1564">
        <f t="shared" si="106"/>
        <v>148.77777777777783</v>
      </c>
      <c r="J1564">
        <f t="shared" si="106"/>
        <v>148.77777777777783</v>
      </c>
      <c r="K1564">
        <f t="shared" si="106"/>
        <v>148.77777777777783</v>
      </c>
      <c r="L1564">
        <f t="shared" si="106"/>
        <v>148.77777777777783</v>
      </c>
      <c r="M1564">
        <f t="shared" si="106"/>
        <v>148.77777777777783</v>
      </c>
      <c r="N1564">
        <f t="shared" si="106"/>
        <v>148.77777777777783</v>
      </c>
      <c r="O1564">
        <f t="shared" si="106"/>
        <v>148.77777777777783</v>
      </c>
      <c r="P1564">
        <f t="shared" si="106"/>
        <v>148.77777777777783</v>
      </c>
      <c r="Q1564">
        <f t="shared" si="106"/>
        <v>148.77777777777783</v>
      </c>
      <c r="R1564">
        <f t="shared" si="106"/>
        <v>148.77777777777783</v>
      </c>
      <c r="S1564">
        <f t="shared" si="106"/>
        <v>148.77777777777783</v>
      </c>
      <c r="T1564">
        <f t="shared" si="106"/>
        <v>148.77777777777783</v>
      </c>
      <c r="W1564">
        <v>881</v>
      </c>
      <c r="X1564">
        <v>266.19</v>
      </c>
      <c r="Y1564">
        <v>364.48</v>
      </c>
      <c r="Z1564">
        <v>395.04</v>
      </c>
      <c r="AA1564">
        <v>354.44</v>
      </c>
      <c r="AB1564">
        <v>68.19</v>
      </c>
      <c r="AC1564">
        <v>388.79</v>
      </c>
      <c r="AD1564">
        <v>671.43</v>
      </c>
      <c r="AE1564">
        <v>579.44000000000005</v>
      </c>
      <c r="AF1564">
        <v>551.85</v>
      </c>
      <c r="AG1564">
        <v>108.32</v>
      </c>
      <c r="AH1564">
        <v>319.14999999999998</v>
      </c>
      <c r="AI1564">
        <v>325.74</v>
      </c>
      <c r="AJ1564">
        <v>559.75</v>
      </c>
      <c r="AK1564">
        <v>544.76</v>
      </c>
      <c r="AL1564">
        <v>327.79</v>
      </c>
      <c r="AM1564">
        <v>307.73</v>
      </c>
      <c r="AN1564">
        <v>325.12</v>
      </c>
      <c r="AO1564">
        <v>428.55</v>
      </c>
      <c r="AP1564">
        <v>473.94</v>
      </c>
    </row>
    <row r="1565" spans="1:42" x14ac:dyDescent="0.25">
      <c r="A1565">
        <v>882</v>
      </c>
      <c r="B1565">
        <f t="shared" si="106"/>
        <v>40.066666666666606</v>
      </c>
      <c r="C1565">
        <f t="shared" si="106"/>
        <v>40.066666666666606</v>
      </c>
      <c r="D1565">
        <f t="shared" si="106"/>
        <v>40.066666666666606</v>
      </c>
      <c r="E1565">
        <f t="shared" si="106"/>
        <v>40.066666666666606</v>
      </c>
      <c r="F1565">
        <f t="shared" si="106"/>
        <v>40.066666666666606</v>
      </c>
      <c r="G1565">
        <f t="shared" si="106"/>
        <v>40.066666666666606</v>
      </c>
      <c r="H1565">
        <f t="shared" si="106"/>
        <v>40.066666666666606</v>
      </c>
      <c r="I1565">
        <f t="shared" si="106"/>
        <v>40.066666666666606</v>
      </c>
      <c r="J1565">
        <f t="shared" si="106"/>
        <v>40.066666666666606</v>
      </c>
      <c r="K1565">
        <f t="shared" si="106"/>
        <v>40.066666666666606</v>
      </c>
      <c r="L1565">
        <f t="shared" si="106"/>
        <v>40.066666666666606</v>
      </c>
      <c r="M1565">
        <f t="shared" si="106"/>
        <v>40.066666666666606</v>
      </c>
      <c r="N1565">
        <f t="shared" si="106"/>
        <v>40.066666666666606</v>
      </c>
      <c r="O1565">
        <f t="shared" si="106"/>
        <v>40.066666666666606</v>
      </c>
      <c r="P1565">
        <f t="shared" si="106"/>
        <v>40.066666666666606</v>
      </c>
      <c r="Q1565">
        <f t="shared" si="106"/>
        <v>40.066666666666606</v>
      </c>
      <c r="R1565">
        <f t="shared" si="106"/>
        <v>40.066666666666606</v>
      </c>
      <c r="S1565">
        <f t="shared" si="106"/>
        <v>40.066666666666606</v>
      </c>
      <c r="T1565">
        <f t="shared" si="106"/>
        <v>40.066666666666606</v>
      </c>
      <c r="W1565">
        <v>882</v>
      </c>
      <c r="X1565">
        <v>273.7</v>
      </c>
      <c r="Y1565">
        <v>355.98</v>
      </c>
      <c r="Z1565">
        <v>375.47</v>
      </c>
      <c r="AA1565">
        <v>330.1</v>
      </c>
      <c r="AB1565">
        <v>59.28</v>
      </c>
      <c r="AC1565">
        <v>358.71</v>
      </c>
      <c r="AD1565">
        <v>650.12</v>
      </c>
      <c r="AE1565">
        <v>604.70000000000005</v>
      </c>
      <c r="AF1565">
        <v>553.98</v>
      </c>
      <c r="AG1565">
        <v>95.59</v>
      </c>
      <c r="AH1565">
        <v>301.29000000000002</v>
      </c>
      <c r="AI1565">
        <v>312.73</v>
      </c>
      <c r="AJ1565">
        <v>516.30999999999995</v>
      </c>
      <c r="AK1565">
        <v>525.29</v>
      </c>
      <c r="AL1565">
        <v>322.69</v>
      </c>
      <c r="AM1565">
        <v>304.69</v>
      </c>
      <c r="AN1565">
        <v>306.31</v>
      </c>
      <c r="AO1565">
        <v>413.1</v>
      </c>
      <c r="AP1565">
        <v>474.43</v>
      </c>
    </row>
    <row r="1566" spans="1:42" x14ac:dyDescent="0.25">
      <c r="A1566">
        <v>883</v>
      </c>
      <c r="B1566">
        <f t="shared" si="106"/>
        <v>74.711111111110995</v>
      </c>
      <c r="C1566">
        <f t="shared" si="106"/>
        <v>74.711111111110995</v>
      </c>
      <c r="D1566">
        <f t="shared" si="106"/>
        <v>74.711111111110995</v>
      </c>
      <c r="E1566">
        <f t="shared" si="106"/>
        <v>74.711111111110995</v>
      </c>
      <c r="F1566">
        <f t="shared" si="106"/>
        <v>74.711111111110995</v>
      </c>
      <c r="G1566">
        <f t="shared" si="106"/>
        <v>74.711111111110995</v>
      </c>
      <c r="H1566">
        <f t="shared" si="106"/>
        <v>74.711111111110995</v>
      </c>
      <c r="I1566">
        <f t="shared" si="106"/>
        <v>74.711111111110995</v>
      </c>
      <c r="J1566">
        <f t="shared" si="106"/>
        <v>74.711111111110995</v>
      </c>
      <c r="K1566">
        <f t="shared" si="106"/>
        <v>74.711111111110995</v>
      </c>
      <c r="L1566">
        <f t="shared" si="106"/>
        <v>74.711111111110995</v>
      </c>
      <c r="M1566">
        <f t="shared" si="106"/>
        <v>74.711111111110995</v>
      </c>
      <c r="N1566">
        <f t="shared" si="106"/>
        <v>74.711111111110995</v>
      </c>
      <c r="O1566">
        <f t="shared" si="106"/>
        <v>74.711111111110995</v>
      </c>
      <c r="P1566">
        <f t="shared" si="106"/>
        <v>74.711111111110995</v>
      </c>
      <c r="Q1566">
        <f t="shared" si="106"/>
        <v>74.711111111110995</v>
      </c>
      <c r="R1566">
        <f t="shared" si="106"/>
        <v>74.711111111110995</v>
      </c>
      <c r="S1566">
        <f t="shared" si="106"/>
        <v>74.711111111110995</v>
      </c>
      <c r="T1566">
        <f t="shared" si="106"/>
        <v>74.711111111110995</v>
      </c>
      <c r="W1566">
        <v>883</v>
      </c>
      <c r="X1566">
        <v>272.99</v>
      </c>
      <c r="Y1566">
        <v>364.51</v>
      </c>
      <c r="Z1566">
        <v>411.97</v>
      </c>
      <c r="AA1566">
        <v>356.34</v>
      </c>
      <c r="AB1566">
        <v>83.68</v>
      </c>
      <c r="AC1566">
        <v>377.28</v>
      </c>
      <c r="AD1566">
        <v>658.42</v>
      </c>
      <c r="AE1566">
        <v>589.35</v>
      </c>
      <c r="AF1566">
        <v>585.24</v>
      </c>
      <c r="AG1566">
        <v>115.48</v>
      </c>
      <c r="AH1566">
        <v>331.8</v>
      </c>
      <c r="AI1566">
        <v>324.06</v>
      </c>
      <c r="AJ1566">
        <v>568.14</v>
      </c>
      <c r="AK1566">
        <v>569.28</v>
      </c>
      <c r="AL1566">
        <v>328.83</v>
      </c>
      <c r="AM1566">
        <v>326.5</v>
      </c>
      <c r="AN1566">
        <v>326.60000000000002</v>
      </c>
      <c r="AO1566">
        <v>428.68</v>
      </c>
      <c r="AP1566">
        <v>517.25</v>
      </c>
    </row>
    <row r="1567" spans="1:42" x14ac:dyDescent="0.25">
      <c r="A1567">
        <v>886</v>
      </c>
      <c r="B1567">
        <f t="shared" si="106"/>
        <v>104.93333333333294</v>
      </c>
      <c r="C1567">
        <f t="shared" si="106"/>
        <v>104.93333333333294</v>
      </c>
      <c r="D1567">
        <f t="shared" si="106"/>
        <v>104.93333333333294</v>
      </c>
      <c r="E1567">
        <f t="shared" si="106"/>
        <v>104.93333333333294</v>
      </c>
      <c r="F1567">
        <f t="shared" si="106"/>
        <v>104.93333333333294</v>
      </c>
      <c r="G1567">
        <f t="shared" si="106"/>
        <v>104.93333333333294</v>
      </c>
      <c r="H1567">
        <f t="shared" si="106"/>
        <v>104.93333333333294</v>
      </c>
      <c r="I1567">
        <f t="shared" si="106"/>
        <v>104.93333333333294</v>
      </c>
      <c r="J1567">
        <f t="shared" si="106"/>
        <v>104.93333333333294</v>
      </c>
      <c r="K1567">
        <f t="shared" si="106"/>
        <v>104.93333333333294</v>
      </c>
      <c r="L1567">
        <f t="shared" si="106"/>
        <v>104.93333333333294</v>
      </c>
      <c r="M1567">
        <f t="shared" si="106"/>
        <v>104.93333333333294</v>
      </c>
      <c r="N1567">
        <f t="shared" si="106"/>
        <v>104.93333333333294</v>
      </c>
      <c r="O1567">
        <f t="shared" si="106"/>
        <v>104.93333333333294</v>
      </c>
      <c r="P1567">
        <f t="shared" si="106"/>
        <v>104.93333333333294</v>
      </c>
      <c r="Q1567">
        <f t="shared" si="106"/>
        <v>104.93333333333294</v>
      </c>
      <c r="R1567">
        <f t="shared" si="106"/>
        <v>104.93333333333294</v>
      </c>
      <c r="S1567">
        <f t="shared" si="106"/>
        <v>104.93333333333294</v>
      </c>
      <c r="T1567">
        <f t="shared" si="106"/>
        <v>104.93333333333294</v>
      </c>
      <c r="W1567">
        <v>886</v>
      </c>
      <c r="X1567">
        <v>195.36</v>
      </c>
      <c r="Y1567">
        <v>265.88</v>
      </c>
      <c r="Z1567">
        <v>288.64</v>
      </c>
      <c r="AA1567">
        <v>277.20999999999998</v>
      </c>
      <c r="AB1567">
        <v>72.459999999999994</v>
      </c>
      <c r="AC1567">
        <v>281.5</v>
      </c>
      <c r="AD1567">
        <v>580.39</v>
      </c>
      <c r="AE1567">
        <v>505.57</v>
      </c>
      <c r="AF1567">
        <v>476.63</v>
      </c>
      <c r="AG1567">
        <v>111.4</v>
      </c>
      <c r="AH1567">
        <v>334.2</v>
      </c>
      <c r="AI1567">
        <v>335.39</v>
      </c>
      <c r="AJ1567">
        <v>421.12</v>
      </c>
      <c r="AK1567">
        <v>461.87</v>
      </c>
      <c r="AL1567">
        <v>234.52</v>
      </c>
      <c r="AM1567">
        <v>207.13</v>
      </c>
      <c r="AN1567">
        <v>218.94</v>
      </c>
      <c r="AO1567">
        <v>317.86</v>
      </c>
      <c r="AP1567">
        <v>411.75</v>
      </c>
    </row>
    <row r="1568" spans="1:42" x14ac:dyDescent="0.25">
      <c r="A1568">
        <v>888</v>
      </c>
      <c r="B1568">
        <f t="shared" si="106"/>
        <v>68.222222222222172</v>
      </c>
      <c r="C1568">
        <f t="shared" si="106"/>
        <v>68.222222222222172</v>
      </c>
      <c r="D1568">
        <f t="shared" si="106"/>
        <v>68.222222222222172</v>
      </c>
      <c r="E1568">
        <f t="shared" si="106"/>
        <v>68.222222222222172</v>
      </c>
      <c r="F1568">
        <f t="shared" si="106"/>
        <v>68.222222222222172</v>
      </c>
      <c r="G1568">
        <f t="shared" si="106"/>
        <v>68.222222222222172</v>
      </c>
      <c r="H1568">
        <f t="shared" si="106"/>
        <v>68.222222222222172</v>
      </c>
      <c r="I1568">
        <f t="shared" si="106"/>
        <v>68.222222222222172</v>
      </c>
      <c r="J1568">
        <f t="shared" ref="J1568:T1568" si="107">IF($B$809=1,$B758,$C758)</f>
        <v>68.222222222222172</v>
      </c>
      <c r="K1568">
        <f t="shared" si="107"/>
        <v>68.222222222222172</v>
      </c>
      <c r="L1568">
        <f t="shared" si="107"/>
        <v>68.222222222222172</v>
      </c>
      <c r="M1568">
        <f t="shared" si="107"/>
        <v>68.222222222222172</v>
      </c>
      <c r="N1568">
        <f t="shared" si="107"/>
        <v>68.222222222222172</v>
      </c>
      <c r="O1568">
        <f t="shared" si="107"/>
        <v>68.222222222222172</v>
      </c>
      <c r="P1568">
        <f t="shared" si="107"/>
        <v>68.222222222222172</v>
      </c>
      <c r="Q1568">
        <f t="shared" si="107"/>
        <v>68.222222222222172</v>
      </c>
      <c r="R1568">
        <f t="shared" si="107"/>
        <v>68.222222222222172</v>
      </c>
      <c r="S1568">
        <f t="shared" si="107"/>
        <v>68.222222222222172</v>
      </c>
      <c r="T1568">
        <f t="shared" si="107"/>
        <v>68.222222222222172</v>
      </c>
      <c r="W1568">
        <v>888</v>
      </c>
      <c r="X1568">
        <v>257.43</v>
      </c>
      <c r="Y1568">
        <v>276.7</v>
      </c>
      <c r="Z1568">
        <v>333</v>
      </c>
      <c r="AA1568">
        <v>274.27999999999997</v>
      </c>
      <c r="AB1568">
        <v>6.26</v>
      </c>
      <c r="AC1568">
        <v>305.11</v>
      </c>
      <c r="AD1568">
        <v>592.41999999999996</v>
      </c>
      <c r="AE1568">
        <v>533.78</v>
      </c>
      <c r="AF1568">
        <v>503.33</v>
      </c>
      <c r="AG1568">
        <v>40.18</v>
      </c>
      <c r="AH1568">
        <v>259.91000000000003</v>
      </c>
      <c r="AI1568">
        <v>258.52999999999997</v>
      </c>
      <c r="AJ1568">
        <v>482.93</v>
      </c>
      <c r="AK1568">
        <v>467.81</v>
      </c>
      <c r="AL1568">
        <v>262.77</v>
      </c>
      <c r="AM1568">
        <v>245.39</v>
      </c>
      <c r="AN1568">
        <v>244.86</v>
      </c>
      <c r="AO1568">
        <v>369.62</v>
      </c>
      <c r="AP1568">
        <v>445.26</v>
      </c>
    </row>
    <row r="1569" spans="1:42" x14ac:dyDescent="0.25">
      <c r="A1569">
        <v>889</v>
      </c>
      <c r="B1569">
        <f t="shared" ref="B1569:T1582" si="108">IF($B$809=1,$B759,$C759)</f>
        <v>92.777777777777828</v>
      </c>
      <c r="C1569">
        <f t="shared" si="108"/>
        <v>92.777777777777828</v>
      </c>
      <c r="D1569">
        <f t="shared" si="108"/>
        <v>92.777777777777828</v>
      </c>
      <c r="E1569">
        <f t="shared" si="108"/>
        <v>92.777777777777828</v>
      </c>
      <c r="F1569">
        <f t="shared" si="108"/>
        <v>92.777777777777828</v>
      </c>
      <c r="G1569">
        <f t="shared" si="108"/>
        <v>92.777777777777828</v>
      </c>
      <c r="H1569">
        <f t="shared" si="108"/>
        <v>92.777777777777828</v>
      </c>
      <c r="I1569">
        <f t="shared" si="108"/>
        <v>92.777777777777828</v>
      </c>
      <c r="J1569">
        <f t="shared" si="108"/>
        <v>92.777777777777828</v>
      </c>
      <c r="K1569">
        <f t="shared" si="108"/>
        <v>92.777777777777828</v>
      </c>
      <c r="L1569">
        <f t="shared" si="108"/>
        <v>92.777777777777828</v>
      </c>
      <c r="M1569">
        <f t="shared" si="108"/>
        <v>92.777777777777828</v>
      </c>
      <c r="N1569">
        <f t="shared" si="108"/>
        <v>92.777777777777828</v>
      </c>
      <c r="O1569">
        <f t="shared" si="108"/>
        <v>92.777777777777828</v>
      </c>
      <c r="P1569">
        <f t="shared" si="108"/>
        <v>92.777777777777828</v>
      </c>
      <c r="Q1569">
        <f t="shared" si="108"/>
        <v>92.777777777777828</v>
      </c>
      <c r="R1569">
        <f t="shared" si="108"/>
        <v>92.777777777777828</v>
      </c>
      <c r="S1569">
        <f t="shared" si="108"/>
        <v>92.777777777777828</v>
      </c>
      <c r="T1569">
        <f t="shared" si="108"/>
        <v>92.777777777777828</v>
      </c>
      <c r="W1569">
        <v>889</v>
      </c>
      <c r="X1569">
        <v>332.87</v>
      </c>
      <c r="Y1569">
        <v>321.10000000000002</v>
      </c>
      <c r="Z1569">
        <v>368.51</v>
      </c>
      <c r="AA1569">
        <v>323.98</v>
      </c>
      <c r="AB1569">
        <v>62.17</v>
      </c>
      <c r="AC1569">
        <v>346.5</v>
      </c>
      <c r="AD1569">
        <v>666.54</v>
      </c>
      <c r="AE1569">
        <v>589.5</v>
      </c>
      <c r="AF1569">
        <v>553.59</v>
      </c>
      <c r="AG1569">
        <v>80.959999999999994</v>
      </c>
      <c r="AH1569">
        <v>252.74</v>
      </c>
      <c r="AI1569">
        <v>275.08999999999997</v>
      </c>
      <c r="AJ1569">
        <v>552.23</v>
      </c>
      <c r="AK1569">
        <v>518.69000000000005</v>
      </c>
      <c r="AL1569">
        <v>319.72000000000003</v>
      </c>
      <c r="AM1569">
        <v>296.76</v>
      </c>
      <c r="AN1569">
        <v>299.29000000000002</v>
      </c>
      <c r="AO1569">
        <v>414.25</v>
      </c>
      <c r="AP1569">
        <v>477.84</v>
      </c>
    </row>
    <row r="1570" spans="1:42" x14ac:dyDescent="0.25">
      <c r="A1570">
        <v>890</v>
      </c>
      <c r="B1570">
        <f t="shared" si="108"/>
        <v>120.28888888888878</v>
      </c>
      <c r="C1570">
        <f t="shared" si="108"/>
        <v>120.28888888888878</v>
      </c>
      <c r="D1570">
        <f t="shared" si="108"/>
        <v>120.28888888888878</v>
      </c>
      <c r="E1570">
        <f t="shared" si="108"/>
        <v>120.28888888888878</v>
      </c>
      <c r="F1570">
        <f t="shared" si="108"/>
        <v>120.28888888888878</v>
      </c>
      <c r="G1570">
        <f t="shared" si="108"/>
        <v>120.28888888888878</v>
      </c>
      <c r="H1570">
        <f t="shared" si="108"/>
        <v>120.28888888888878</v>
      </c>
      <c r="I1570">
        <f t="shared" si="108"/>
        <v>120.28888888888878</v>
      </c>
      <c r="J1570">
        <f t="shared" si="108"/>
        <v>120.28888888888878</v>
      </c>
      <c r="K1570">
        <f t="shared" si="108"/>
        <v>120.28888888888878</v>
      </c>
      <c r="L1570">
        <f t="shared" si="108"/>
        <v>120.28888888888878</v>
      </c>
      <c r="M1570">
        <f t="shared" si="108"/>
        <v>120.28888888888878</v>
      </c>
      <c r="N1570">
        <f t="shared" si="108"/>
        <v>120.28888888888878</v>
      </c>
      <c r="O1570">
        <f t="shared" si="108"/>
        <v>120.28888888888878</v>
      </c>
      <c r="P1570">
        <f t="shared" si="108"/>
        <v>120.28888888888878</v>
      </c>
      <c r="Q1570">
        <f t="shared" si="108"/>
        <v>120.28888888888878</v>
      </c>
      <c r="R1570">
        <f t="shared" si="108"/>
        <v>120.28888888888878</v>
      </c>
      <c r="S1570">
        <f t="shared" si="108"/>
        <v>120.28888888888878</v>
      </c>
      <c r="T1570">
        <f t="shared" si="108"/>
        <v>120.28888888888878</v>
      </c>
      <c r="W1570">
        <v>890</v>
      </c>
      <c r="X1570">
        <v>234.93</v>
      </c>
      <c r="Y1570">
        <v>319.83999999999997</v>
      </c>
      <c r="Z1570">
        <v>376.04</v>
      </c>
      <c r="AA1570">
        <v>339.49</v>
      </c>
      <c r="AB1570">
        <v>49.76</v>
      </c>
      <c r="AC1570">
        <v>358</v>
      </c>
      <c r="AD1570">
        <v>594.35</v>
      </c>
      <c r="AE1570">
        <v>557.91</v>
      </c>
      <c r="AF1570">
        <v>524.51</v>
      </c>
      <c r="AG1570">
        <v>84.11</v>
      </c>
      <c r="AH1570">
        <v>316.57</v>
      </c>
      <c r="AI1570">
        <v>297.7</v>
      </c>
      <c r="AJ1570">
        <v>519.71</v>
      </c>
      <c r="AK1570">
        <v>531.13</v>
      </c>
      <c r="AL1570">
        <v>285.19</v>
      </c>
      <c r="AM1570">
        <v>281.06</v>
      </c>
      <c r="AN1570">
        <v>267.52999999999997</v>
      </c>
      <c r="AO1570">
        <v>361.18</v>
      </c>
      <c r="AP1570">
        <v>463.73</v>
      </c>
    </row>
    <row r="1571" spans="1:42" x14ac:dyDescent="0.25">
      <c r="A1571">
        <v>896</v>
      </c>
      <c r="B1571">
        <f t="shared" si="108"/>
        <v>72.777777777777828</v>
      </c>
      <c r="C1571">
        <f t="shared" si="108"/>
        <v>72.777777777777828</v>
      </c>
      <c r="D1571">
        <f t="shared" si="108"/>
        <v>72.777777777777828</v>
      </c>
      <c r="E1571">
        <f t="shared" si="108"/>
        <v>72.777777777777828</v>
      </c>
      <c r="F1571">
        <f t="shared" si="108"/>
        <v>72.777777777777828</v>
      </c>
      <c r="G1571">
        <f t="shared" si="108"/>
        <v>72.777777777777828</v>
      </c>
      <c r="H1571">
        <f t="shared" si="108"/>
        <v>72.777777777777828</v>
      </c>
      <c r="I1571">
        <f t="shared" si="108"/>
        <v>72.777777777777828</v>
      </c>
      <c r="J1571">
        <f t="shared" si="108"/>
        <v>72.777777777777828</v>
      </c>
      <c r="K1571">
        <f t="shared" si="108"/>
        <v>72.777777777777828</v>
      </c>
      <c r="L1571">
        <f t="shared" si="108"/>
        <v>72.777777777777828</v>
      </c>
      <c r="M1571">
        <f t="shared" si="108"/>
        <v>72.777777777777828</v>
      </c>
      <c r="N1571">
        <f t="shared" si="108"/>
        <v>72.777777777777828</v>
      </c>
      <c r="O1571">
        <f t="shared" si="108"/>
        <v>72.777777777777828</v>
      </c>
      <c r="P1571">
        <f t="shared" si="108"/>
        <v>72.777777777777828</v>
      </c>
      <c r="Q1571">
        <f t="shared" si="108"/>
        <v>72.777777777777828</v>
      </c>
      <c r="R1571">
        <f t="shared" si="108"/>
        <v>72.777777777777828</v>
      </c>
      <c r="S1571">
        <f t="shared" si="108"/>
        <v>72.777777777777828</v>
      </c>
      <c r="T1571">
        <f t="shared" si="108"/>
        <v>72.777777777777828</v>
      </c>
      <c r="W1571">
        <v>896</v>
      </c>
      <c r="X1571">
        <v>178.38</v>
      </c>
      <c r="Y1571">
        <v>241.57</v>
      </c>
      <c r="Z1571">
        <v>280.35000000000002</v>
      </c>
      <c r="AA1571">
        <v>257.23</v>
      </c>
      <c r="AB1571">
        <v>84.71</v>
      </c>
      <c r="AC1571">
        <v>252.46</v>
      </c>
      <c r="AD1571">
        <v>542.54999999999995</v>
      </c>
      <c r="AE1571">
        <v>443.74</v>
      </c>
      <c r="AF1571">
        <v>433.36</v>
      </c>
      <c r="AG1571">
        <v>123.68</v>
      </c>
      <c r="AH1571">
        <v>352.71</v>
      </c>
      <c r="AI1571">
        <v>311.8</v>
      </c>
      <c r="AJ1571">
        <v>410.67</v>
      </c>
      <c r="AK1571">
        <v>401.82</v>
      </c>
      <c r="AL1571">
        <v>183.83</v>
      </c>
      <c r="AM1571">
        <v>177.8</v>
      </c>
      <c r="AN1571">
        <v>171.24</v>
      </c>
      <c r="AO1571">
        <v>255.01</v>
      </c>
      <c r="AP1571">
        <v>347.48</v>
      </c>
    </row>
    <row r="1572" spans="1:42" x14ac:dyDescent="0.25">
      <c r="A1572">
        <v>898</v>
      </c>
      <c r="B1572">
        <f t="shared" si="108"/>
        <v>17.02222222222224</v>
      </c>
      <c r="C1572">
        <f t="shared" si="108"/>
        <v>17.02222222222224</v>
      </c>
      <c r="D1572">
        <f t="shared" si="108"/>
        <v>17.02222222222224</v>
      </c>
      <c r="E1572">
        <f t="shared" si="108"/>
        <v>17.02222222222224</v>
      </c>
      <c r="F1572">
        <f t="shared" si="108"/>
        <v>17.02222222222224</v>
      </c>
      <c r="G1572">
        <f t="shared" si="108"/>
        <v>17.02222222222224</v>
      </c>
      <c r="H1572">
        <f t="shared" si="108"/>
        <v>17.02222222222224</v>
      </c>
      <c r="I1572">
        <f t="shared" si="108"/>
        <v>17.02222222222224</v>
      </c>
      <c r="J1572">
        <f t="shared" si="108"/>
        <v>17.02222222222224</v>
      </c>
      <c r="K1572">
        <f t="shared" si="108"/>
        <v>17.02222222222224</v>
      </c>
      <c r="L1572">
        <f t="shared" si="108"/>
        <v>17.02222222222224</v>
      </c>
      <c r="M1572">
        <f t="shared" si="108"/>
        <v>17.02222222222224</v>
      </c>
      <c r="N1572">
        <f t="shared" si="108"/>
        <v>17.02222222222224</v>
      </c>
      <c r="O1572">
        <f t="shared" si="108"/>
        <v>17.02222222222224</v>
      </c>
      <c r="P1572">
        <f t="shared" si="108"/>
        <v>17.02222222222224</v>
      </c>
      <c r="Q1572">
        <f t="shared" si="108"/>
        <v>17.02222222222224</v>
      </c>
      <c r="R1572">
        <f t="shared" si="108"/>
        <v>17.02222222222224</v>
      </c>
      <c r="S1572">
        <f t="shared" si="108"/>
        <v>17.02222222222224</v>
      </c>
      <c r="T1572">
        <f t="shared" si="108"/>
        <v>17.02222222222224</v>
      </c>
      <c r="W1572">
        <v>898</v>
      </c>
      <c r="X1572">
        <v>293.95</v>
      </c>
      <c r="Y1572">
        <v>280.64</v>
      </c>
      <c r="Z1572">
        <v>321.63</v>
      </c>
      <c r="AA1572">
        <v>280.44</v>
      </c>
      <c r="AB1572">
        <v>39.11</v>
      </c>
      <c r="AC1572">
        <v>310.16000000000003</v>
      </c>
      <c r="AD1572">
        <v>606.22</v>
      </c>
      <c r="AE1572">
        <v>569.59</v>
      </c>
      <c r="AF1572">
        <v>535.65</v>
      </c>
      <c r="AG1572">
        <v>36.46</v>
      </c>
      <c r="AH1572">
        <v>271.91000000000003</v>
      </c>
      <c r="AI1572">
        <v>253.11</v>
      </c>
      <c r="AJ1572">
        <v>463.76</v>
      </c>
      <c r="AK1572">
        <v>485.22</v>
      </c>
      <c r="AL1572">
        <v>275.99</v>
      </c>
      <c r="AM1572">
        <v>275.60000000000002</v>
      </c>
      <c r="AN1572">
        <v>272.36</v>
      </c>
      <c r="AO1572">
        <v>375.47</v>
      </c>
      <c r="AP1572">
        <v>443.82</v>
      </c>
    </row>
    <row r="1573" spans="1:42" x14ac:dyDescent="0.25">
      <c r="A1573">
        <v>902</v>
      </c>
      <c r="B1573">
        <f t="shared" si="108"/>
        <v>103.85555555555538</v>
      </c>
      <c r="C1573">
        <f t="shared" si="108"/>
        <v>103.85555555555538</v>
      </c>
      <c r="D1573">
        <f t="shared" si="108"/>
        <v>103.85555555555538</v>
      </c>
      <c r="E1573">
        <f t="shared" si="108"/>
        <v>103.85555555555538</v>
      </c>
      <c r="F1573">
        <f t="shared" si="108"/>
        <v>103.85555555555538</v>
      </c>
      <c r="G1573">
        <f t="shared" si="108"/>
        <v>103.85555555555538</v>
      </c>
      <c r="H1573">
        <f t="shared" si="108"/>
        <v>103.85555555555538</v>
      </c>
      <c r="I1573">
        <f t="shared" si="108"/>
        <v>103.85555555555538</v>
      </c>
      <c r="J1573">
        <f t="shared" si="108"/>
        <v>103.85555555555538</v>
      </c>
      <c r="K1573">
        <f t="shared" si="108"/>
        <v>103.85555555555538</v>
      </c>
      <c r="L1573">
        <f t="shared" si="108"/>
        <v>103.85555555555538</v>
      </c>
      <c r="M1573">
        <f t="shared" si="108"/>
        <v>103.85555555555538</v>
      </c>
      <c r="N1573">
        <f t="shared" si="108"/>
        <v>103.85555555555538</v>
      </c>
      <c r="O1573">
        <f t="shared" si="108"/>
        <v>103.85555555555538</v>
      </c>
      <c r="P1573">
        <f t="shared" si="108"/>
        <v>103.85555555555538</v>
      </c>
      <c r="Q1573">
        <f t="shared" si="108"/>
        <v>103.85555555555538</v>
      </c>
      <c r="R1573">
        <f t="shared" si="108"/>
        <v>103.85555555555538</v>
      </c>
      <c r="S1573">
        <f t="shared" si="108"/>
        <v>103.85555555555538</v>
      </c>
      <c r="T1573">
        <f t="shared" si="108"/>
        <v>103.85555555555538</v>
      </c>
      <c r="W1573">
        <v>902</v>
      </c>
      <c r="X1573">
        <v>479.12</v>
      </c>
      <c r="Y1573">
        <v>192.84</v>
      </c>
      <c r="Z1573">
        <v>175.04</v>
      </c>
      <c r="AA1573">
        <v>130.13999999999999</v>
      </c>
      <c r="AB1573">
        <v>390.58</v>
      </c>
      <c r="AC1573">
        <v>269.82</v>
      </c>
      <c r="AD1573">
        <v>511.63</v>
      </c>
      <c r="AE1573">
        <v>424.16</v>
      </c>
      <c r="AF1573">
        <v>362.85</v>
      </c>
      <c r="AG1573">
        <v>359.59</v>
      </c>
      <c r="AH1573">
        <v>621.25</v>
      </c>
      <c r="AI1573">
        <v>330.78</v>
      </c>
      <c r="AJ1573">
        <v>389.46</v>
      </c>
      <c r="AK1573">
        <v>401.69</v>
      </c>
      <c r="AL1573">
        <v>338.93</v>
      </c>
      <c r="AM1573">
        <v>329.1</v>
      </c>
      <c r="AN1573">
        <v>355.84</v>
      </c>
      <c r="AO1573">
        <v>530.29</v>
      </c>
      <c r="AP1573">
        <v>473.05</v>
      </c>
    </row>
    <row r="1574" spans="1:42" x14ac:dyDescent="0.25">
      <c r="A1574">
        <v>903</v>
      </c>
      <c r="B1574">
        <f t="shared" si="108"/>
        <v>11.533333333333303</v>
      </c>
      <c r="C1574">
        <f t="shared" si="108"/>
        <v>11.533333333333303</v>
      </c>
      <c r="D1574">
        <f t="shared" si="108"/>
        <v>11.533333333333303</v>
      </c>
      <c r="E1574">
        <f t="shared" si="108"/>
        <v>11.533333333333303</v>
      </c>
      <c r="F1574">
        <f t="shared" si="108"/>
        <v>11.533333333333303</v>
      </c>
      <c r="G1574">
        <f t="shared" si="108"/>
        <v>11.533333333333303</v>
      </c>
      <c r="H1574">
        <f t="shared" si="108"/>
        <v>11.533333333333303</v>
      </c>
      <c r="I1574">
        <f t="shared" si="108"/>
        <v>11.533333333333303</v>
      </c>
      <c r="J1574">
        <f t="shared" si="108"/>
        <v>11.533333333333303</v>
      </c>
      <c r="K1574">
        <f t="shared" si="108"/>
        <v>11.533333333333303</v>
      </c>
      <c r="L1574">
        <f t="shared" si="108"/>
        <v>11.533333333333303</v>
      </c>
      <c r="M1574">
        <f t="shared" si="108"/>
        <v>11.533333333333303</v>
      </c>
      <c r="N1574">
        <f t="shared" si="108"/>
        <v>11.533333333333303</v>
      </c>
      <c r="O1574">
        <f t="shared" si="108"/>
        <v>11.533333333333303</v>
      </c>
      <c r="P1574">
        <f t="shared" si="108"/>
        <v>11.533333333333303</v>
      </c>
      <c r="Q1574">
        <f t="shared" si="108"/>
        <v>11.533333333333303</v>
      </c>
      <c r="R1574">
        <f t="shared" si="108"/>
        <v>11.533333333333303</v>
      </c>
      <c r="S1574">
        <f t="shared" si="108"/>
        <v>11.533333333333303</v>
      </c>
      <c r="T1574">
        <f t="shared" si="108"/>
        <v>11.533333333333303</v>
      </c>
      <c r="W1574">
        <v>903</v>
      </c>
      <c r="X1574">
        <v>365.08</v>
      </c>
      <c r="Y1574">
        <v>181.08</v>
      </c>
      <c r="Z1574">
        <v>206.3</v>
      </c>
      <c r="AA1574">
        <v>151.85</v>
      </c>
      <c r="AB1574">
        <v>203.18</v>
      </c>
      <c r="AC1574">
        <v>209.36</v>
      </c>
      <c r="AD1574">
        <v>538.04</v>
      </c>
      <c r="AE1574">
        <v>487.25</v>
      </c>
      <c r="AF1574">
        <v>409.57</v>
      </c>
      <c r="AG1574">
        <v>176.06</v>
      </c>
      <c r="AH1574">
        <v>345.29</v>
      </c>
      <c r="AI1574">
        <v>88.73</v>
      </c>
      <c r="AJ1574">
        <v>378.79</v>
      </c>
      <c r="AK1574">
        <v>406.25</v>
      </c>
      <c r="AL1574">
        <v>233.32</v>
      </c>
      <c r="AM1574">
        <v>223.12</v>
      </c>
      <c r="AN1574">
        <v>243.8</v>
      </c>
      <c r="AO1574">
        <v>427.38</v>
      </c>
      <c r="AP1574">
        <v>391.97</v>
      </c>
    </row>
    <row r="1575" spans="1:42" x14ac:dyDescent="0.25">
      <c r="A1575">
        <v>904</v>
      </c>
      <c r="B1575">
        <f t="shared" si="108"/>
        <v>22.833333333333314</v>
      </c>
      <c r="C1575">
        <f t="shared" si="108"/>
        <v>22.833333333333314</v>
      </c>
      <c r="D1575">
        <f t="shared" si="108"/>
        <v>22.833333333333314</v>
      </c>
      <c r="E1575">
        <f t="shared" si="108"/>
        <v>22.833333333333314</v>
      </c>
      <c r="F1575">
        <f t="shared" si="108"/>
        <v>22.833333333333314</v>
      </c>
      <c r="G1575">
        <f t="shared" si="108"/>
        <v>22.833333333333314</v>
      </c>
      <c r="H1575">
        <f t="shared" si="108"/>
        <v>22.833333333333314</v>
      </c>
      <c r="I1575">
        <f t="shared" si="108"/>
        <v>22.833333333333314</v>
      </c>
      <c r="J1575">
        <f t="shared" si="108"/>
        <v>22.833333333333314</v>
      </c>
      <c r="K1575">
        <f t="shared" si="108"/>
        <v>22.833333333333314</v>
      </c>
      <c r="L1575">
        <f t="shared" si="108"/>
        <v>22.833333333333314</v>
      </c>
      <c r="M1575">
        <f t="shared" si="108"/>
        <v>22.833333333333314</v>
      </c>
      <c r="N1575">
        <f t="shared" si="108"/>
        <v>22.833333333333314</v>
      </c>
      <c r="O1575">
        <f t="shared" si="108"/>
        <v>22.833333333333314</v>
      </c>
      <c r="P1575">
        <f t="shared" si="108"/>
        <v>22.833333333333314</v>
      </c>
      <c r="Q1575">
        <f t="shared" si="108"/>
        <v>22.833333333333314</v>
      </c>
      <c r="R1575">
        <f t="shared" si="108"/>
        <v>22.833333333333314</v>
      </c>
      <c r="S1575">
        <f t="shared" si="108"/>
        <v>22.833333333333314</v>
      </c>
      <c r="T1575">
        <f t="shared" si="108"/>
        <v>22.833333333333314</v>
      </c>
      <c r="W1575">
        <v>904</v>
      </c>
      <c r="X1575">
        <v>401.47</v>
      </c>
      <c r="Y1575">
        <v>186.77</v>
      </c>
      <c r="Z1575">
        <v>212.46</v>
      </c>
      <c r="AA1575">
        <v>187.11</v>
      </c>
      <c r="AB1575">
        <v>187.22</v>
      </c>
      <c r="AC1575">
        <v>235.29</v>
      </c>
      <c r="AD1575">
        <v>560.65</v>
      </c>
      <c r="AE1575">
        <v>484.92</v>
      </c>
      <c r="AF1575">
        <v>415</v>
      </c>
      <c r="AG1575">
        <v>146.4</v>
      </c>
      <c r="AH1575">
        <v>323.69</v>
      </c>
      <c r="AI1575">
        <v>70.13</v>
      </c>
      <c r="AJ1575">
        <v>415.31</v>
      </c>
      <c r="AK1575">
        <v>424.54</v>
      </c>
      <c r="AL1575">
        <v>254.74</v>
      </c>
      <c r="AM1575">
        <v>247.37</v>
      </c>
      <c r="AN1575">
        <v>241.96</v>
      </c>
      <c r="AO1575">
        <v>460.86</v>
      </c>
      <c r="AP1575">
        <v>419.39</v>
      </c>
    </row>
    <row r="1576" spans="1:42" x14ac:dyDescent="0.25">
      <c r="A1576">
        <v>905</v>
      </c>
      <c r="B1576">
        <f t="shared" si="108"/>
        <v>66.777777777777828</v>
      </c>
      <c r="C1576">
        <f t="shared" si="108"/>
        <v>66.777777777777828</v>
      </c>
      <c r="D1576">
        <f t="shared" si="108"/>
        <v>66.777777777777828</v>
      </c>
      <c r="E1576">
        <f t="shared" si="108"/>
        <v>66.777777777777828</v>
      </c>
      <c r="F1576">
        <f t="shared" si="108"/>
        <v>66.777777777777828</v>
      </c>
      <c r="G1576">
        <f t="shared" si="108"/>
        <v>66.777777777777828</v>
      </c>
      <c r="H1576">
        <f t="shared" si="108"/>
        <v>66.777777777777828</v>
      </c>
      <c r="I1576">
        <f t="shared" si="108"/>
        <v>66.777777777777828</v>
      </c>
      <c r="J1576">
        <f t="shared" si="108"/>
        <v>66.777777777777828</v>
      </c>
      <c r="K1576">
        <f t="shared" si="108"/>
        <v>66.777777777777828</v>
      </c>
      <c r="L1576">
        <f t="shared" si="108"/>
        <v>66.777777777777828</v>
      </c>
      <c r="M1576">
        <f t="shared" si="108"/>
        <v>66.777777777777828</v>
      </c>
      <c r="N1576">
        <f t="shared" si="108"/>
        <v>66.777777777777828</v>
      </c>
      <c r="O1576">
        <f t="shared" si="108"/>
        <v>66.777777777777828</v>
      </c>
      <c r="P1576">
        <f t="shared" si="108"/>
        <v>66.777777777777828</v>
      </c>
      <c r="Q1576">
        <f t="shared" si="108"/>
        <v>66.777777777777828</v>
      </c>
      <c r="R1576">
        <f t="shared" si="108"/>
        <v>66.777777777777828</v>
      </c>
      <c r="S1576">
        <f t="shared" si="108"/>
        <v>66.777777777777828</v>
      </c>
      <c r="T1576">
        <f t="shared" si="108"/>
        <v>66.777777777777828</v>
      </c>
      <c r="W1576">
        <v>905</v>
      </c>
      <c r="X1576">
        <v>308.61</v>
      </c>
      <c r="Y1576">
        <v>257.62</v>
      </c>
      <c r="Z1576">
        <v>291.32</v>
      </c>
      <c r="AA1576">
        <v>249.88</v>
      </c>
      <c r="AB1576">
        <v>41.56</v>
      </c>
      <c r="AC1576">
        <v>285.19</v>
      </c>
      <c r="AD1576">
        <v>602.29999999999995</v>
      </c>
      <c r="AE1576">
        <v>518.25</v>
      </c>
      <c r="AF1576">
        <v>485.69</v>
      </c>
      <c r="AG1576">
        <v>4.4800000000000004</v>
      </c>
      <c r="AH1576">
        <v>214.89</v>
      </c>
      <c r="AI1576">
        <v>206.23</v>
      </c>
      <c r="AJ1576">
        <v>439.12</v>
      </c>
      <c r="AK1576">
        <v>450.12</v>
      </c>
      <c r="AL1576">
        <v>240.61</v>
      </c>
      <c r="AM1576">
        <v>233.74</v>
      </c>
      <c r="AN1576">
        <v>224.16</v>
      </c>
      <c r="AO1576">
        <v>383.83</v>
      </c>
      <c r="AP1576">
        <v>416.91</v>
      </c>
    </row>
    <row r="1577" spans="1:42" x14ac:dyDescent="0.25">
      <c r="A1577">
        <v>907</v>
      </c>
      <c r="B1577">
        <f t="shared" si="108"/>
        <v>38.52222222222224</v>
      </c>
      <c r="C1577">
        <f t="shared" si="108"/>
        <v>38.52222222222224</v>
      </c>
      <c r="D1577">
        <f t="shared" si="108"/>
        <v>38.52222222222224</v>
      </c>
      <c r="E1577">
        <f t="shared" si="108"/>
        <v>38.52222222222224</v>
      </c>
      <c r="F1577">
        <f t="shared" si="108"/>
        <v>38.52222222222224</v>
      </c>
      <c r="G1577">
        <f t="shared" si="108"/>
        <v>38.52222222222224</v>
      </c>
      <c r="H1577">
        <f t="shared" si="108"/>
        <v>38.52222222222224</v>
      </c>
      <c r="I1577">
        <f t="shared" si="108"/>
        <v>38.52222222222224</v>
      </c>
      <c r="J1577">
        <f t="shared" si="108"/>
        <v>38.52222222222224</v>
      </c>
      <c r="K1577">
        <f t="shared" si="108"/>
        <v>38.52222222222224</v>
      </c>
      <c r="L1577">
        <f t="shared" si="108"/>
        <v>38.52222222222224</v>
      </c>
      <c r="M1577">
        <f t="shared" si="108"/>
        <v>38.52222222222224</v>
      </c>
      <c r="N1577">
        <f t="shared" si="108"/>
        <v>38.52222222222224</v>
      </c>
      <c r="O1577">
        <f t="shared" si="108"/>
        <v>38.52222222222224</v>
      </c>
      <c r="P1577">
        <f t="shared" si="108"/>
        <v>38.52222222222224</v>
      </c>
      <c r="Q1577">
        <f t="shared" si="108"/>
        <v>38.52222222222224</v>
      </c>
      <c r="R1577">
        <f t="shared" si="108"/>
        <v>38.52222222222224</v>
      </c>
      <c r="S1577">
        <f t="shared" si="108"/>
        <v>38.52222222222224</v>
      </c>
      <c r="T1577">
        <f t="shared" si="108"/>
        <v>38.52222222222224</v>
      </c>
      <c r="W1577">
        <v>907</v>
      </c>
      <c r="X1577">
        <v>340.07</v>
      </c>
      <c r="Y1577">
        <v>370.02</v>
      </c>
      <c r="Z1577">
        <v>372.23</v>
      </c>
      <c r="AA1577">
        <v>364.83</v>
      </c>
      <c r="AB1577">
        <v>95.81</v>
      </c>
      <c r="AC1577">
        <v>406.97</v>
      </c>
      <c r="AD1577">
        <v>678.97</v>
      </c>
      <c r="AE1577">
        <v>658.07</v>
      </c>
      <c r="AF1577">
        <v>565.80999999999995</v>
      </c>
      <c r="AG1577">
        <v>110.29</v>
      </c>
      <c r="AH1577">
        <v>195.27</v>
      </c>
      <c r="AI1577">
        <v>218.18</v>
      </c>
      <c r="AJ1577">
        <v>567.87</v>
      </c>
      <c r="AK1577">
        <v>580.87</v>
      </c>
      <c r="AL1577">
        <v>348</v>
      </c>
      <c r="AM1577">
        <v>333.97</v>
      </c>
      <c r="AN1577">
        <v>324.5</v>
      </c>
      <c r="AO1577">
        <v>426.92</v>
      </c>
      <c r="AP1577">
        <v>553.76</v>
      </c>
    </row>
    <row r="1578" spans="1:42" x14ac:dyDescent="0.25">
      <c r="A1578">
        <v>908</v>
      </c>
      <c r="B1578">
        <f t="shared" si="108"/>
        <v>26.011111111111063</v>
      </c>
      <c r="C1578">
        <f t="shared" si="108"/>
        <v>26.011111111111063</v>
      </c>
      <c r="D1578">
        <f t="shared" si="108"/>
        <v>26.011111111111063</v>
      </c>
      <c r="E1578">
        <f t="shared" si="108"/>
        <v>26.011111111111063</v>
      </c>
      <c r="F1578">
        <f t="shared" si="108"/>
        <v>26.011111111111063</v>
      </c>
      <c r="G1578">
        <f t="shared" si="108"/>
        <v>26.011111111111063</v>
      </c>
      <c r="H1578">
        <f t="shared" si="108"/>
        <v>26.011111111111063</v>
      </c>
      <c r="I1578">
        <f t="shared" si="108"/>
        <v>26.011111111111063</v>
      </c>
      <c r="J1578">
        <f t="shared" si="108"/>
        <v>26.011111111111063</v>
      </c>
      <c r="K1578">
        <f t="shared" si="108"/>
        <v>26.011111111111063</v>
      </c>
      <c r="L1578">
        <f t="shared" si="108"/>
        <v>26.011111111111063</v>
      </c>
      <c r="M1578">
        <f t="shared" si="108"/>
        <v>26.011111111111063</v>
      </c>
      <c r="N1578">
        <f t="shared" si="108"/>
        <v>26.011111111111063</v>
      </c>
      <c r="O1578">
        <f t="shared" si="108"/>
        <v>26.011111111111063</v>
      </c>
      <c r="P1578">
        <f t="shared" si="108"/>
        <v>26.011111111111063</v>
      </c>
      <c r="Q1578">
        <f t="shared" si="108"/>
        <v>26.011111111111063</v>
      </c>
      <c r="R1578">
        <f t="shared" si="108"/>
        <v>26.011111111111063</v>
      </c>
      <c r="S1578">
        <f t="shared" si="108"/>
        <v>26.011111111111063</v>
      </c>
      <c r="T1578">
        <f t="shared" si="108"/>
        <v>26.011111111111063</v>
      </c>
      <c r="W1578">
        <v>908</v>
      </c>
      <c r="X1578">
        <v>372.3</v>
      </c>
      <c r="Y1578">
        <v>346.41</v>
      </c>
      <c r="Z1578">
        <v>377.36</v>
      </c>
      <c r="AA1578">
        <v>350.4</v>
      </c>
      <c r="AB1578">
        <v>103.34</v>
      </c>
      <c r="AC1578">
        <v>394</v>
      </c>
      <c r="AD1578">
        <v>708</v>
      </c>
      <c r="AE1578">
        <v>650.66999999999996</v>
      </c>
      <c r="AF1578">
        <v>549.99</v>
      </c>
      <c r="AG1578">
        <v>99.16</v>
      </c>
      <c r="AH1578">
        <v>180.53</v>
      </c>
      <c r="AI1578">
        <v>186.03</v>
      </c>
      <c r="AJ1578">
        <v>565.22</v>
      </c>
      <c r="AK1578">
        <v>537.76</v>
      </c>
      <c r="AL1578">
        <v>342.96</v>
      </c>
      <c r="AM1578">
        <v>305.57</v>
      </c>
      <c r="AN1578">
        <v>327.87</v>
      </c>
      <c r="AO1578">
        <v>445.31</v>
      </c>
      <c r="AP1578">
        <v>500.44</v>
      </c>
    </row>
    <row r="1579" spans="1:42" x14ac:dyDescent="0.25">
      <c r="A1579">
        <v>909</v>
      </c>
      <c r="B1579">
        <f t="shared" si="108"/>
        <v>115.81111111111113</v>
      </c>
      <c r="C1579">
        <f t="shared" si="108"/>
        <v>115.81111111111113</v>
      </c>
      <c r="D1579">
        <f t="shared" si="108"/>
        <v>115.81111111111113</v>
      </c>
      <c r="E1579">
        <f t="shared" si="108"/>
        <v>115.81111111111113</v>
      </c>
      <c r="F1579">
        <f t="shared" si="108"/>
        <v>115.81111111111113</v>
      </c>
      <c r="G1579">
        <f t="shared" si="108"/>
        <v>115.81111111111113</v>
      </c>
      <c r="H1579">
        <f t="shared" si="108"/>
        <v>115.81111111111113</v>
      </c>
      <c r="I1579">
        <f t="shared" si="108"/>
        <v>115.81111111111113</v>
      </c>
      <c r="J1579">
        <f t="shared" si="108"/>
        <v>115.81111111111113</v>
      </c>
      <c r="K1579">
        <f t="shared" si="108"/>
        <v>115.81111111111113</v>
      </c>
      <c r="L1579">
        <f t="shared" si="108"/>
        <v>115.81111111111113</v>
      </c>
      <c r="M1579">
        <f t="shared" si="108"/>
        <v>115.81111111111113</v>
      </c>
      <c r="N1579">
        <f t="shared" si="108"/>
        <v>115.81111111111113</v>
      </c>
      <c r="O1579">
        <f t="shared" si="108"/>
        <v>115.81111111111113</v>
      </c>
      <c r="P1579">
        <f t="shared" si="108"/>
        <v>115.81111111111113</v>
      </c>
      <c r="Q1579">
        <f t="shared" si="108"/>
        <v>115.81111111111113</v>
      </c>
      <c r="R1579">
        <f t="shared" si="108"/>
        <v>115.81111111111113</v>
      </c>
      <c r="S1579">
        <f t="shared" si="108"/>
        <v>115.81111111111113</v>
      </c>
      <c r="T1579">
        <f t="shared" si="108"/>
        <v>115.81111111111113</v>
      </c>
      <c r="W1579">
        <v>909</v>
      </c>
      <c r="X1579">
        <v>367.14</v>
      </c>
      <c r="Y1579">
        <v>329.55</v>
      </c>
      <c r="Z1579">
        <v>372.04</v>
      </c>
      <c r="AA1579">
        <v>318.08</v>
      </c>
      <c r="AB1579">
        <v>119.13</v>
      </c>
      <c r="AC1579">
        <v>367.11</v>
      </c>
      <c r="AD1579">
        <v>678.65</v>
      </c>
      <c r="AE1579">
        <v>588.14</v>
      </c>
      <c r="AF1579">
        <v>540.92999999999995</v>
      </c>
      <c r="AG1579">
        <v>79.36</v>
      </c>
      <c r="AH1579">
        <v>165.14</v>
      </c>
      <c r="AI1579">
        <v>165.27</v>
      </c>
      <c r="AJ1579">
        <v>542.83000000000004</v>
      </c>
      <c r="AK1579">
        <v>558.84</v>
      </c>
      <c r="AL1579">
        <v>312.63</v>
      </c>
      <c r="AM1579">
        <v>312.20999999999998</v>
      </c>
      <c r="AN1579">
        <v>297.77</v>
      </c>
      <c r="AO1579">
        <v>455.75</v>
      </c>
      <c r="AP1579">
        <v>526.48</v>
      </c>
    </row>
    <row r="1580" spans="1:42" x14ac:dyDescent="0.25">
      <c r="A1580">
        <v>910</v>
      </c>
      <c r="B1580">
        <f t="shared" si="108"/>
        <v>372.2888888888865</v>
      </c>
      <c r="C1580">
        <f t="shared" si="108"/>
        <v>372.2888888888865</v>
      </c>
      <c r="D1580">
        <f t="shared" si="108"/>
        <v>372.2888888888865</v>
      </c>
      <c r="E1580">
        <f t="shared" si="108"/>
        <v>372.2888888888865</v>
      </c>
      <c r="F1580">
        <f t="shared" si="108"/>
        <v>372.2888888888865</v>
      </c>
      <c r="G1580">
        <f t="shared" si="108"/>
        <v>372.2888888888865</v>
      </c>
      <c r="H1580">
        <f t="shared" si="108"/>
        <v>372.2888888888865</v>
      </c>
      <c r="I1580">
        <f t="shared" si="108"/>
        <v>372.2888888888865</v>
      </c>
      <c r="J1580">
        <f t="shared" si="108"/>
        <v>372.2888888888865</v>
      </c>
      <c r="K1580">
        <f t="shared" si="108"/>
        <v>372.2888888888865</v>
      </c>
      <c r="L1580">
        <f t="shared" si="108"/>
        <v>372.2888888888865</v>
      </c>
      <c r="M1580">
        <f t="shared" si="108"/>
        <v>372.2888888888865</v>
      </c>
      <c r="N1580">
        <f t="shared" si="108"/>
        <v>372.2888888888865</v>
      </c>
      <c r="O1580">
        <f t="shared" si="108"/>
        <v>372.2888888888865</v>
      </c>
      <c r="P1580">
        <f t="shared" si="108"/>
        <v>372.2888888888865</v>
      </c>
      <c r="Q1580">
        <f t="shared" si="108"/>
        <v>372.2888888888865</v>
      </c>
      <c r="R1580">
        <f t="shared" si="108"/>
        <v>372.2888888888865</v>
      </c>
      <c r="S1580">
        <f t="shared" si="108"/>
        <v>372.2888888888865</v>
      </c>
      <c r="T1580">
        <f t="shared" si="108"/>
        <v>372.2888888888865</v>
      </c>
      <c r="W1580">
        <v>910</v>
      </c>
      <c r="X1580">
        <v>477</v>
      </c>
      <c r="Y1580">
        <v>256.2</v>
      </c>
      <c r="Z1580">
        <v>275.17</v>
      </c>
      <c r="AA1580">
        <v>222.63</v>
      </c>
      <c r="AB1580">
        <v>257.64</v>
      </c>
      <c r="AC1580">
        <v>301.33</v>
      </c>
      <c r="AD1580">
        <v>619.22</v>
      </c>
      <c r="AE1580">
        <v>568.73</v>
      </c>
      <c r="AF1580">
        <v>481.67</v>
      </c>
      <c r="AG1580">
        <v>208.67</v>
      </c>
      <c r="AH1580">
        <v>323.51</v>
      </c>
      <c r="AI1580">
        <v>1.83</v>
      </c>
      <c r="AJ1580">
        <v>467.6</v>
      </c>
      <c r="AK1580">
        <v>471.68</v>
      </c>
      <c r="AL1580">
        <v>346.98</v>
      </c>
      <c r="AM1580">
        <v>337.03</v>
      </c>
      <c r="AN1580">
        <v>320.8</v>
      </c>
      <c r="AO1580">
        <v>541.24</v>
      </c>
      <c r="AP1580">
        <v>494.96</v>
      </c>
    </row>
    <row r="1581" spans="1:42" x14ac:dyDescent="0.25">
      <c r="A1581">
        <v>911</v>
      </c>
      <c r="B1581">
        <f t="shared" si="108"/>
        <v>164.76666666666642</v>
      </c>
      <c r="C1581">
        <f t="shared" si="108"/>
        <v>164.76666666666642</v>
      </c>
      <c r="D1581">
        <f t="shared" si="108"/>
        <v>164.76666666666642</v>
      </c>
      <c r="E1581">
        <f t="shared" si="108"/>
        <v>164.76666666666642</v>
      </c>
      <c r="F1581">
        <f t="shared" si="108"/>
        <v>164.76666666666642</v>
      </c>
      <c r="G1581">
        <f t="shared" si="108"/>
        <v>164.76666666666642</v>
      </c>
      <c r="H1581">
        <f t="shared" si="108"/>
        <v>164.76666666666642</v>
      </c>
      <c r="I1581">
        <f t="shared" si="108"/>
        <v>164.76666666666642</v>
      </c>
      <c r="J1581">
        <f t="shared" si="108"/>
        <v>164.76666666666642</v>
      </c>
      <c r="K1581">
        <f t="shared" si="108"/>
        <v>164.76666666666642</v>
      </c>
      <c r="L1581">
        <f t="shared" si="108"/>
        <v>164.76666666666642</v>
      </c>
      <c r="M1581">
        <f t="shared" si="108"/>
        <v>164.76666666666642</v>
      </c>
      <c r="N1581">
        <f t="shared" si="108"/>
        <v>164.76666666666642</v>
      </c>
      <c r="O1581">
        <f t="shared" si="108"/>
        <v>164.76666666666642</v>
      </c>
      <c r="P1581">
        <f t="shared" si="108"/>
        <v>164.76666666666642</v>
      </c>
      <c r="Q1581">
        <f t="shared" si="108"/>
        <v>164.76666666666642</v>
      </c>
      <c r="R1581">
        <f t="shared" si="108"/>
        <v>164.76666666666642</v>
      </c>
      <c r="S1581">
        <f t="shared" si="108"/>
        <v>164.76666666666642</v>
      </c>
      <c r="T1581">
        <f t="shared" si="108"/>
        <v>164.76666666666642</v>
      </c>
      <c r="W1581">
        <v>911</v>
      </c>
      <c r="X1581">
        <v>458.46</v>
      </c>
      <c r="Y1581">
        <v>254.47</v>
      </c>
      <c r="Z1581">
        <v>258.91000000000003</v>
      </c>
      <c r="AA1581">
        <v>211.54</v>
      </c>
      <c r="AB1581">
        <v>254.47</v>
      </c>
      <c r="AC1581">
        <v>304.37</v>
      </c>
      <c r="AD1581">
        <v>578.80999999999995</v>
      </c>
      <c r="AE1581">
        <v>549.13</v>
      </c>
      <c r="AF1581">
        <v>447.8</v>
      </c>
      <c r="AG1581">
        <v>200.59</v>
      </c>
      <c r="AH1581">
        <v>324.79000000000002</v>
      </c>
      <c r="AI1581">
        <v>3.87</v>
      </c>
      <c r="AJ1581">
        <v>446.54</v>
      </c>
      <c r="AK1581">
        <v>474.08</v>
      </c>
      <c r="AL1581">
        <v>326.49</v>
      </c>
      <c r="AM1581">
        <v>312.02</v>
      </c>
      <c r="AN1581">
        <v>323.98</v>
      </c>
      <c r="AO1581">
        <v>504.24</v>
      </c>
      <c r="AP1581">
        <v>492.67</v>
      </c>
    </row>
    <row r="1582" spans="1:42" x14ac:dyDescent="0.25">
      <c r="A1582">
        <v>912</v>
      </c>
      <c r="B1582">
        <f t="shared" si="108"/>
        <v>109.66666666666697</v>
      </c>
      <c r="C1582">
        <f t="shared" si="108"/>
        <v>109.66666666666697</v>
      </c>
      <c r="D1582">
        <f t="shared" si="108"/>
        <v>109.66666666666697</v>
      </c>
      <c r="E1582">
        <f t="shared" si="108"/>
        <v>109.66666666666697</v>
      </c>
      <c r="F1582">
        <f t="shared" si="108"/>
        <v>109.66666666666697</v>
      </c>
      <c r="G1582">
        <f t="shared" si="108"/>
        <v>109.66666666666697</v>
      </c>
      <c r="H1582">
        <f t="shared" si="108"/>
        <v>109.66666666666697</v>
      </c>
      <c r="I1582">
        <f t="shared" si="108"/>
        <v>109.66666666666697</v>
      </c>
      <c r="J1582">
        <f t="shared" ref="J1582:T1582" si="109">IF($B$809=1,$B772,$C772)</f>
        <v>109.66666666666697</v>
      </c>
      <c r="K1582">
        <f t="shared" si="109"/>
        <v>109.66666666666697</v>
      </c>
      <c r="L1582">
        <f t="shared" si="109"/>
        <v>109.66666666666697</v>
      </c>
      <c r="M1582">
        <f t="shared" si="109"/>
        <v>109.66666666666697</v>
      </c>
      <c r="N1582">
        <f t="shared" si="109"/>
        <v>109.66666666666697</v>
      </c>
      <c r="O1582">
        <f t="shared" si="109"/>
        <v>109.66666666666697</v>
      </c>
      <c r="P1582">
        <f t="shared" si="109"/>
        <v>109.66666666666697</v>
      </c>
      <c r="Q1582">
        <f t="shared" si="109"/>
        <v>109.66666666666697</v>
      </c>
      <c r="R1582">
        <f t="shared" si="109"/>
        <v>109.66666666666697</v>
      </c>
      <c r="S1582">
        <f t="shared" si="109"/>
        <v>109.66666666666697</v>
      </c>
      <c r="T1582">
        <f t="shared" si="109"/>
        <v>109.66666666666697</v>
      </c>
      <c r="W1582">
        <v>912</v>
      </c>
      <c r="X1582">
        <v>592.53</v>
      </c>
      <c r="Y1582">
        <v>323.99</v>
      </c>
      <c r="Z1582">
        <v>339.8</v>
      </c>
      <c r="AA1582">
        <v>300.39</v>
      </c>
      <c r="AB1582">
        <v>443.84</v>
      </c>
      <c r="AC1582">
        <v>384.07</v>
      </c>
      <c r="AD1582">
        <v>681.82</v>
      </c>
      <c r="AE1582">
        <v>614.58000000000004</v>
      </c>
      <c r="AF1582">
        <v>536.63</v>
      </c>
      <c r="AG1582">
        <v>416.49</v>
      </c>
      <c r="AH1582">
        <v>513.54999999999995</v>
      </c>
      <c r="AI1582">
        <v>259.49</v>
      </c>
      <c r="AJ1582">
        <v>537.25</v>
      </c>
      <c r="AK1582">
        <v>535.19000000000005</v>
      </c>
      <c r="AL1582">
        <v>451.41</v>
      </c>
      <c r="AM1582">
        <v>440.87</v>
      </c>
      <c r="AN1582">
        <v>442.74</v>
      </c>
      <c r="AO1582">
        <v>646.89</v>
      </c>
      <c r="AP1582">
        <v>580.17999999999995</v>
      </c>
    </row>
    <row r="1583" spans="1:42" x14ac:dyDescent="0.25">
      <c r="A1583">
        <v>913</v>
      </c>
      <c r="B1583">
        <f t="shared" ref="B1583:T1596" si="110">IF($B$809=1,$B773,$C773)</f>
        <v>253.07777777777756</v>
      </c>
      <c r="C1583">
        <f t="shared" si="110"/>
        <v>253.07777777777756</v>
      </c>
      <c r="D1583">
        <f t="shared" si="110"/>
        <v>253.07777777777756</v>
      </c>
      <c r="E1583">
        <f t="shared" si="110"/>
        <v>253.07777777777756</v>
      </c>
      <c r="F1583">
        <f t="shared" si="110"/>
        <v>253.07777777777756</v>
      </c>
      <c r="G1583">
        <f t="shared" si="110"/>
        <v>253.07777777777756</v>
      </c>
      <c r="H1583">
        <f t="shared" si="110"/>
        <v>253.07777777777756</v>
      </c>
      <c r="I1583">
        <f t="shared" si="110"/>
        <v>253.07777777777756</v>
      </c>
      <c r="J1583">
        <f t="shared" si="110"/>
        <v>253.07777777777756</v>
      </c>
      <c r="K1583">
        <f t="shared" si="110"/>
        <v>253.07777777777756</v>
      </c>
      <c r="L1583">
        <f t="shared" si="110"/>
        <v>253.07777777777756</v>
      </c>
      <c r="M1583">
        <f t="shared" si="110"/>
        <v>253.07777777777756</v>
      </c>
      <c r="N1583">
        <f t="shared" si="110"/>
        <v>253.07777777777756</v>
      </c>
      <c r="O1583">
        <f t="shared" si="110"/>
        <v>253.07777777777756</v>
      </c>
      <c r="P1583">
        <f t="shared" si="110"/>
        <v>253.07777777777756</v>
      </c>
      <c r="Q1583">
        <f t="shared" si="110"/>
        <v>253.07777777777756</v>
      </c>
      <c r="R1583">
        <f t="shared" si="110"/>
        <v>253.07777777777756</v>
      </c>
      <c r="S1583">
        <f t="shared" si="110"/>
        <v>253.07777777777756</v>
      </c>
      <c r="T1583">
        <f t="shared" si="110"/>
        <v>253.07777777777756</v>
      </c>
      <c r="W1583">
        <v>913</v>
      </c>
      <c r="X1583">
        <v>589.02</v>
      </c>
      <c r="Y1583">
        <v>319.22000000000003</v>
      </c>
      <c r="Z1583">
        <v>315.64</v>
      </c>
      <c r="AA1583">
        <v>287.13</v>
      </c>
      <c r="AB1583">
        <v>439.9</v>
      </c>
      <c r="AC1583">
        <v>392.86</v>
      </c>
      <c r="AD1583">
        <v>665.86</v>
      </c>
      <c r="AE1583">
        <v>584.96</v>
      </c>
      <c r="AF1583">
        <v>552.05999999999995</v>
      </c>
      <c r="AG1583">
        <v>411.12</v>
      </c>
      <c r="AH1583">
        <v>530.96</v>
      </c>
      <c r="AI1583">
        <v>226.1</v>
      </c>
      <c r="AJ1583">
        <v>511.25</v>
      </c>
      <c r="AK1583">
        <v>508.58</v>
      </c>
      <c r="AL1583">
        <v>443.36</v>
      </c>
      <c r="AM1583">
        <v>418.93</v>
      </c>
      <c r="AN1583">
        <v>404.57</v>
      </c>
      <c r="AO1583">
        <v>653.01</v>
      </c>
      <c r="AP1583">
        <v>576.84</v>
      </c>
    </row>
    <row r="1584" spans="1:42" x14ac:dyDescent="0.25">
      <c r="A1584">
        <v>914</v>
      </c>
      <c r="B1584">
        <f t="shared" si="110"/>
        <v>38.799999999999727</v>
      </c>
      <c r="C1584">
        <f t="shared" si="110"/>
        <v>38.799999999999727</v>
      </c>
      <c r="D1584">
        <f t="shared" si="110"/>
        <v>38.799999999999727</v>
      </c>
      <c r="E1584">
        <f t="shared" si="110"/>
        <v>38.799999999999727</v>
      </c>
      <c r="F1584">
        <f t="shared" si="110"/>
        <v>38.799999999999727</v>
      </c>
      <c r="G1584">
        <f t="shared" si="110"/>
        <v>38.799999999999727</v>
      </c>
      <c r="H1584">
        <f t="shared" si="110"/>
        <v>38.799999999999727</v>
      </c>
      <c r="I1584">
        <f t="shared" si="110"/>
        <v>38.799999999999727</v>
      </c>
      <c r="J1584">
        <f t="shared" si="110"/>
        <v>38.799999999999727</v>
      </c>
      <c r="K1584">
        <f t="shared" si="110"/>
        <v>38.799999999999727</v>
      </c>
      <c r="L1584">
        <f t="shared" si="110"/>
        <v>38.799999999999727</v>
      </c>
      <c r="M1584">
        <f t="shared" si="110"/>
        <v>38.799999999999727</v>
      </c>
      <c r="N1584">
        <f t="shared" si="110"/>
        <v>38.799999999999727</v>
      </c>
      <c r="O1584">
        <f t="shared" si="110"/>
        <v>38.799999999999727</v>
      </c>
      <c r="P1584">
        <f t="shared" si="110"/>
        <v>38.799999999999727</v>
      </c>
      <c r="Q1584">
        <f t="shared" si="110"/>
        <v>38.799999999999727</v>
      </c>
      <c r="R1584">
        <f t="shared" si="110"/>
        <v>38.799999999999727</v>
      </c>
      <c r="S1584">
        <f t="shared" si="110"/>
        <v>38.799999999999727</v>
      </c>
      <c r="T1584">
        <f t="shared" si="110"/>
        <v>38.799999999999727</v>
      </c>
      <c r="W1584">
        <v>914</v>
      </c>
      <c r="X1584">
        <v>517.99</v>
      </c>
      <c r="Y1584">
        <v>223.83</v>
      </c>
      <c r="Z1584">
        <v>211.47</v>
      </c>
      <c r="AA1584">
        <v>176.64</v>
      </c>
      <c r="AB1584">
        <v>363.67</v>
      </c>
      <c r="AC1584">
        <v>302.11</v>
      </c>
      <c r="AD1584">
        <v>517.63</v>
      </c>
      <c r="AE1584">
        <v>471.4</v>
      </c>
      <c r="AF1584">
        <v>359.57</v>
      </c>
      <c r="AG1584">
        <v>342.31</v>
      </c>
      <c r="AH1584">
        <v>427.75</v>
      </c>
      <c r="AI1584">
        <v>183.46</v>
      </c>
      <c r="AJ1584">
        <v>448.02</v>
      </c>
      <c r="AK1584">
        <v>443.87</v>
      </c>
      <c r="AL1584">
        <v>376.89</v>
      </c>
      <c r="AM1584">
        <v>381.12</v>
      </c>
      <c r="AN1584">
        <v>351.14</v>
      </c>
      <c r="AO1584">
        <v>534.17999999999995</v>
      </c>
      <c r="AP1584">
        <v>467.23</v>
      </c>
    </row>
    <row r="1585" spans="1:42" x14ac:dyDescent="0.25">
      <c r="A1585">
        <v>915</v>
      </c>
      <c r="B1585">
        <f t="shared" si="110"/>
        <v>101.27777777777783</v>
      </c>
      <c r="C1585">
        <f t="shared" si="110"/>
        <v>101.27777777777783</v>
      </c>
      <c r="D1585">
        <f t="shared" si="110"/>
        <v>101.27777777777783</v>
      </c>
      <c r="E1585">
        <f t="shared" si="110"/>
        <v>101.27777777777783</v>
      </c>
      <c r="F1585">
        <f t="shared" si="110"/>
        <v>101.27777777777783</v>
      </c>
      <c r="G1585">
        <f t="shared" si="110"/>
        <v>101.27777777777783</v>
      </c>
      <c r="H1585">
        <f t="shared" si="110"/>
        <v>101.27777777777783</v>
      </c>
      <c r="I1585">
        <f t="shared" si="110"/>
        <v>101.27777777777783</v>
      </c>
      <c r="J1585">
        <f t="shared" si="110"/>
        <v>101.27777777777783</v>
      </c>
      <c r="K1585">
        <f t="shared" si="110"/>
        <v>101.27777777777783</v>
      </c>
      <c r="L1585">
        <f t="shared" si="110"/>
        <v>101.27777777777783</v>
      </c>
      <c r="M1585">
        <f t="shared" si="110"/>
        <v>101.27777777777783</v>
      </c>
      <c r="N1585">
        <f t="shared" si="110"/>
        <v>101.27777777777783</v>
      </c>
      <c r="O1585">
        <f t="shared" si="110"/>
        <v>101.27777777777783</v>
      </c>
      <c r="P1585">
        <f t="shared" si="110"/>
        <v>101.27777777777783</v>
      </c>
      <c r="Q1585">
        <f t="shared" si="110"/>
        <v>101.27777777777783</v>
      </c>
      <c r="R1585">
        <f t="shared" si="110"/>
        <v>101.27777777777783</v>
      </c>
      <c r="S1585">
        <f t="shared" si="110"/>
        <v>101.27777777777783</v>
      </c>
      <c r="T1585">
        <f t="shared" si="110"/>
        <v>101.27777777777783</v>
      </c>
      <c r="W1585">
        <v>915</v>
      </c>
      <c r="X1585">
        <v>578.84</v>
      </c>
      <c r="Y1585">
        <v>297.33</v>
      </c>
      <c r="Z1585">
        <v>327.41000000000003</v>
      </c>
      <c r="AA1585">
        <v>281.43</v>
      </c>
      <c r="AB1585">
        <v>438.47</v>
      </c>
      <c r="AC1585">
        <v>360.69</v>
      </c>
      <c r="AD1585">
        <v>652.6</v>
      </c>
      <c r="AE1585">
        <v>603.08000000000004</v>
      </c>
      <c r="AF1585">
        <v>517.47</v>
      </c>
      <c r="AG1585">
        <v>391.58</v>
      </c>
      <c r="AH1585">
        <v>517.69000000000005</v>
      </c>
      <c r="AI1585">
        <v>234.74</v>
      </c>
      <c r="AJ1585">
        <v>515.49</v>
      </c>
      <c r="AK1585">
        <v>523.34</v>
      </c>
      <c r="AL1585">
        <v>407.54</v>
      </c>
      <c r="AM1585">
        <v>406.15</v>
      </c>
      <c r="AN1585">
        <v>411.34</v>
      </c>
      <c r="AO1585">
        <v>614.41</v>
      </c>
      <c r="AP1585">
        <v>576.59</v>
      </c>
    </row>
    <row r="1586" spans="1:42" x14ac:dyDescent="0.25">
      <c r="A1586">
        <v>916</v>
      </c>
      <c r="B1586">
        <f t="shared" si="110"/>
        <v>173.4555555555562</v>
      </c>
      <c r="C1586">
        <f t="shared" si="110"/>
        <v>173.4555555555562</v>
      </c>
      <c r="D1586">
        <f t="shared" si="110"/>
        <v>173.4555555555562</v>
      </c>
      <c r="E1586">
        <f t="shared" si="110"/>
        <v>173.4555555555562</v>
      </c>
      <c r="F1586">
        <f t="shared" si="110"/>
        <v>173.4555555555562</v>
      </c>
      <c r="G1586">
        <f t="shared" si="110"/>
        <v>173.4555555555562</v>
      </c>
      <c r="H1586">
        <f t="shared" si="110"/>
        <v>173.4555555555562</v>
      </c>
      <c r="I1586">
        <f t="shared" si="110"/>
        <v>173.4555555555562</v>
      </c>
      <c r="J1586">
        <f t="shared" si="110"/>
        <v>173.4555555555562</v>
      </c>
      <c r="K1586">
        <f t="shared" si="110"/>
        <v>173.4555555555562</v>
      </c>
      <c r="L1586">
        <f t="shared" si="110"/>
        <v>173.4555555555562</v>
      </c>
      <c r="M1586">
        <f t="shared" si="110"/>
        <v>173.4555555555562</v>
      </c>
      <c r="N1586">
        <f t="shared" si="110"/>
        <v>173.4555555555562</v>
      </c>
      <c r="O1586">
        <f t="shared" si="110"/>
        <v>173.4555555555562</v>
      </c>
      <c r="P1586">
        <f t="shared" si="110"/>
        <v>173.4555555555562</v>
      </c>
      <c r="Q1586">
        <f t="shared" si="110"/>
        <v>173.4555555555562</v>
      </c>
      <c r="R1586">
        <f t="shared" si="110"/>
        <v>173.4555555555562</v>
      </c>
      <c r="S1586">
        <f t="shared" si="110"/>
        <v>173.4555555555562</v>
      </c>
      <c r="T1586">
        <f t="shared" si="110"/>
        <v>173.4555555555562</v>
      </c>
      <c r="W1586">
        <v>916</v>
      </c>
      <c r="X1586">
        <v>630.92999999999995</v>
      </c>
      <c r="Y1586">
        <v>344.39</v>
      </c>
      <c r="Z1586">
        <v>356.48</v>
      </c>
      <c r="AA1586">
        <v>334.32</v>
      </c>
      <c r="AB1586">
        <v>465.45</v>
      </c>
      <c r="AC1586">
        <v>436.58</v>
      </c>
      <c r="AD1586">
        <v>728.65</v>
      </c>
      <c r="AE1586">
        <v>618.54</v>
      </c>
      <c r="AF1586">
        <v>593.24</v>
      </c>
      <c r="AG1586">
        <v>434.88</v>
      </c>
      <c r="AH1586">
        <v>533.59</v>
      </c>
      <c r="AI1586">
        <v>288.20999999999998</v>
      </c>
      <c r="AJ1586">
        <v>566.27</v>
      </c>
      <c r="AK1586">
        <v>587.72</v>
      </c>
      <c r="AL1586">
        <v>470.69</v>
      </c>
      <c r="AM1586">
        <v>476.86</v>
      </c>
      <c r="AN1586">
        <v>464.05</v>
      </c>
      <c r="AO1586">
        <v>639.41</v>
      </c>
      <c r="AP1586">
        <v>601.22</v>
      </c>
    </row>
    <row r="1587" spans="1:42" x14ac:dyDescent="0.25">
      <c r="A1587">
        <v>918</v>
      </c>
      <c r="B1587">
        <f t="shared" si="110"/>
        <v>129.77777777777783</v>
      </c>
      <c r="C1587">
        <f t="shared" si="110"/>
        <v>129.77777777777783</v>
      </c>
      <c r="D1587">
        <f t="shared" si="110"/>
        <v>129.77777777777783</v>
      </c>
      <c r="E1587">
        <f t="shared" si="110"/>
        <v>129.77777777777783</v>
      </c>
      <c r="F1587">
        <f t="shared" si="110"/>
        <v>129.77777777777783</v>
      </c>
      <c r="G1587">
        <f t="shared" si="110"/>
        <v>129.77777777777783</v>
      </c>
      <c r="H1587">
        <f t="shared" si="110"/>
        <v>129.77777777777783</v>
      </c>
      <c r="I1587">
        <f t="shared" si="110"/>
        <v>129.77777777777783</v>
      </c>
      <c r="J1587">
        <f t="shared" si="110"/>
        <v>129.77777777777783</v>
      </c>
      <c r="K1587">
        <f t="shared" si="110"/>
        <v>129.77777777777783</v>
      </c>
      <c r="L1587">
        <f t="shared" si="110"/>
        <v>129.77777777777783</v>
      </c>
      <c r="M1587">
        <f t="shared" si="110"/>
        <v>129.77777777777783</v>
      </c>
      <c r="N1587">
        <f t="shared" si="110"/>
        <v>129.77777777777783</v>
      </c>
      <c r="O1587">
        <f t="shared" si="110"/>
        <v>129.77777777777783</v>
      </c>
      <c r="P1587">
        <f t="shared" si="110"/>
        <v>129.77777777777783</v>
      </c>
      <c r="Q1587">
        <f t="shared" si="110"/>
        <v>129.77777777777783</v>
      </c>
      <c r="R1587">
        <f t="shared" si="110"/>
        <v>129.77777777777783</v>
      </c>
      <c r="S1587">
        <f t="shared" si="110"/>
        <v>129.77777777777783</v>
      </c>
      <c r="T1587">
        <f t="shared" si="110"/>
        <v>129.77777777777783</v>
      </c>
      <c r="W1587">
        <v>918</v>
      </c>
      <c r="X1587">
        <v>429.99</v>
      </c>
      <c r="Y1587">
        <v>333.25</v>
      </c>
      <c r="Z1587">
        <v>388.38</v>
      </c>
      <c r="AA1587">
        <v>323.38</v>
      </c>
      <c r="AB1587">
        <v>189.68</v>
      </c>
      <c r="AC1587">
        <v>374.12</v>
      </c>
      <c r="AD1587">
        <v>712.07</v>
      </c>
      <c r="AE1587">
        <v>673.02</v>
      </c>
      <c r="AF1587">
        <v>583.41999999999996</v>
      </c>
      <c r="AG1587">
        <v>157.91999999999999</v>
      </c>
      <c r="AH1587">
        <v>240.51</v>
      </c>
      <c r="AI1587">
        <v>166.22</v>
      </c>
      <c r="AJ1587">
        <v>571.52</v>
      </c>
      <c r="AK1587">
        <v>547.66999999999996</v>
      </c>
      <c r="AL1587">
        <v>382.38</v>
      </c>
      <c r="AM1587">
        <v>372.99</v>
      </c>
      <c r="AN1587">
        <v>383.13</v>
      </c>
      <c r="AO1587">
        <v>559.34</v>
      </c>
      <c r="AP1587">
        <v>531.92999999999995</v>
      </c>
    </row>
    <row r="1588" spans="1:42" x14ac:dyDescent="0.25">
      <c r="A1588">
        <v>919</v>
      </c>
      <c r="B1588">
        <f t="shared" si="110"/>
        <v>197.31111111111113</v>
      </c>
      <c r="C1588">
        <f t="shared" si="110"/>
        <v>197.31111111111113</v>
      </c>
      <c r="D1588">
        <f t="shared" si="110"/>
        <v>197.31111111111113</v>
      </c>
      <c r="E1588">
        <f t="shared" si="110"/>
        <v>197.31111111111113</v>
      </c>
      <c r="F1588">
        <f t="shared" si="110"/>
        <v>197.31111111111113</v>
      </c>
      <c r="G1588">
        <f t="shared" si="110"/>
        <v>197.31111111111113</v>
      </c>
      <c r="H1588">
        <f t="shared" si="110"/>
        <v>197.31111111111113</v>
      </c>
      <c r="I1588">
        <f t="shared" si="110"/>
        <v>197.31111111111113</v>
      </c>
      <c r="J1588">
        <f t="shared" si="110"/>
        <v>197.31111111111113</v>
      </c>
      <c r="K1588">
        <f t="shared" si="110"/>
        <v>197.31111111111113</v>
      </c>
      <c r="L1588">
        <f t="shared" si="110"/>
        <v>197.31111111111113</v>
      </c>
      <c r="M1588">
        <f t="shared" si="110"/>
        <v>197.31111111111113</v>
      </c>
      <c r="N1588">
        <f t="shared" si="110"/>
        <v>197.31111111111113</v>
      </c>
      <c r="O1588">
        <f t="shared" si="110"/>
        <v>197.31111111111113</v>
      </c>
      <c r="P1588">
        <f t="shared" si="110"/>
        <v>197.31111111111113</v>
      </c>
      <c r="Q1588">
        <f t="shared" si="110"/>
        <v>197.31111111111113</v>
      </c>
      <c r="R1588">
        <f t="shared" si="110"/>
        <v>197.31111111111113</v>
      </c>
      <c r="S1588">
        <f t="shared" si="110"/>
        <v>197.31111111111113</v>
      </c>
      <c r="T1588">
        <f t="shared" si="110"/>
        <v>197.31111111111113</v>
      </c>
      <c r="W1588">
        <v>919</v>
      </c>
      <c r="X1588">
        <v>428.22</v>
      </c>
      <c r="Y1588">
        <v>383.15</v>
      </c>
      <c r="Z1588">
        <v>420.2</v>
      </c>
      <c r="AA1588">
        <v>381.72</v>
      </c>
      <c r="AB1588">
        <v>163.87</v>
      </c>
      <c r="AC1588">
        <v>419.04</v>
      </c>
      <c r="AD1588">
        <v>689.71</v>
      </c>
      <c r="AE1588">
        <v>677.49</v>
      </c>
      <c r="AF1588">
        <v>600.91999999999996</v>
      </c>
      <c r="AG1588">
        <v>135.07</v>
      </c>
      <c r="AH1588">
        <v>118.37</v>
      </c>
      <c r="AI1588">
        <v>219.86</v>
      </c>
      <c r="AJ1588">
        <v>560.99</v>
      </c>
      <c r="AK1588">
        <v>589.95000000000005</v>
      </c>
      <c r="AL1588">
        <v>369.58</v>
      </c>
      <c r="AM1588">
        <v>365.14</v>
      </c>
      <c r="AN1588">
        <v>353.16</v>
      </c>
      <c r="AO1588">
        <v>514.05999999999995</v>
      </c>
      <c r="AP1588">
        <v>574.95000000000005</v>
      </c>
    </row>
    <row r="1589" spans="1:42" x14ac:dyDescent="0.25">
      <c r="A1589">
        <v>920</v>
      </c>
      <c r="B1589">
        <f t="shared" si="110"/>
        <v>9.044444444444423</v>
      </c>
      <c r="C1589">
        <f t="shared" si="110"/>
        <v>9.044444444444423</v>
      </c>
      <c r="D1589">
        <f t="shared" si="110"/>
        <v>9.044444444444423</v>
      </c>
      <c r="E1589">
        <f t="shared" si="110"/>
        <v>9.044444444444423</v>
      </c>
      <c r="F1589">
        <f t="shared" si="110"/>
        <v>9.044444444444423</v>
      </c>
      <c r="G1589">
        <f t="shared" si="110"/>
        <v>9.044444444444423</v>
      </c>
      <c r="H1589">
        <f t="shared" si="110"/>
        <v>9.044444444444423</v>
      </c>
      <c r="I1589">
        <f t="shared" si="110"/>
        <v>9.044444444444423</v>
      </c>
      <c r="J1589">
        <f t="shared" si="110"/>
        <v>9.044444444444423</v>
      </c>
      <c r="K1589">
        <f t="shared" si="110"/>
        <v>9.044444444444423</v>
      </c>
      <c r="L1589">
        <f t="shared" si="110"/>
        <v>9.044444444444423</v>
      </c>
      <c r="M1589">
        <f t="shared" si="110"/>
        <v>9.044444444444423</v>
      </c>
      <c r="N1589">
        <f t="shared" si="110"/>
        <v>9.044444444444423</v>
      </c>
      <c r="O1589">
        <f t="shared" si="110"/>
        <v>9.044444444444423</v>
      </c>
      <c r="P1589">
        <f t="shared" si="110"/>
        <v>9.044444444444423</v>
      </c>
      <c r="Q1589">
        <f t="shared" si="110"/>
        <v>9.044444444444423</v>
      </c>
      <c r="R1589">
        <f t="shared" si="110"/>
        <v>9.044444444444423</v>
      </c>
      <c r="S1589">
        <f t="shared" si="110"/>
        <v>9.044444444444423</v>
      </c>
      <c r="T1589">
        <f t="shared" si="110"/>
        <v>9.044444444444423</v>
      </c>
      <c r="W1589">
        <v>920</v>
      </c>
      <c r="X1589">
        <v>447.44</v>
      </c>
      <c r="Y1589">
        <v>384.9</v>
      </c>
      <c r="Z1589">
        <v>442.83</v>
      </c>
      <c r="AA1589">
        <v>402.71</v>
      </c>
      <c r="AB1589">
        <v>183.99</v>
      </c>
      <c r="AC1589">
        <v>431.83</v>
      </c>
      <c r="AD1589">
        <v>769.53</v>
      </c>
      <c r="AE1589">
        <v>649.66999999999996</v>
      </c>
      <c r="AF1589">
        <v>615.65</v>
      </c>
      <c r="AG1589">
        <v>142.91</v>
      </c>
      <c r="AH1589">
        <v>231.47</v>
      </c>
      <c r="AI1589">
        <v>225.03</v>
      </c>
      <c r="AJ1589">
        <v>582.88</v>
      </c>
      <c r="AK1589">
        <v>582.16999999999996</v>
      </c>
      <c r="AL1589">
        <v>373.15</v>
      </c>
      <c r="AM1589">
        <v>384.25</v>
      </c>
      <c r="AN1589">
        <v>375.13</v>
      </c>
      <c r="AO1589">
        <v>556.63</v>
      </c>
      <c r="AP1589">
        <v>572.24</v>
      </c>
    </row>
    <row r="1590" spans="1:42" x14ac:dyDescent="0.25">
      <c r="A1590">
        <v>921</v>
      </c>
      <c r="B1590">
        <f t="shared" si="110"/>
        <v>171.62222222222226</v>
      </c>
      <c r="C1590">
        <f t="shared" si="110"/>
        <v>171.62222222222226</v>
      </c>
      <c r="D1590">
        <f t="shared" si="110"/>
        <v>171.62222222222226</v>
      </c>
      <c r="E1590">
        <f t="shared" si="110"/>
        <v>171.62222222222226</v>
      </c>
      <c r="F1590">
        <f t="shared" si="110"/>
        <v>171.62222222222226</v>
      </c>
      <c r="G1590">
        <f t="shared" si="110"/>
        <v>171.62222222222226</v>
      </c>
      <c r="H1590">
        <f t="shared" si="110"/>
        <v>171.62222222222226</v>
      </c>
      <c r="I1590">
        <f t="shared" si="110"/>
        <v>171.62222222222226</v>
      </c>
      <c r="J1590">
        <f t="shared" si="110"/>
        <v>171.62222222222226</v>
      </c>
      <c r="K1590">
        <f t="shared" si="110"/>
        <v>171.62222222222226</v>
      </c>
      <c r="L1590">
        <f t="shared" si="110"/>
        <v>171.62222222222226</v>
      </c>
      <c r="M1590">
        <f t="shared" si="110"/>
        <v>171.62222222222226</v>
      </c>
      <c r="N1590">
        <f t="shared" si="110"/>
        <v>171.62222222222226</v>
      </c>
      <c r="O1590">
        <f t="shared" si="110"/>
        <v>171.62222222222226</v>
      </c>
      <c r="P1590">
        <f t="shared" si="110"/>
        <v>171.62222222222226</v>
      </c>
      <c r="Q1590">
        <f t="shared" si="110"/>
        <v>171.62222222222226</v>
      </c>
      <c r="R1590">
        <f t="shared" si="110"/>
        <v>171.62222222222226</v>
      </c>
      <c r="S1590">
        <f t="shared" si="110"/>
        <v>171.62222222222226</v>
      </c>
      <c r="T1590">
        <f t="shared" si="110"/>
        <v>171.62222222222226</v>
      </c>
      <c r="W1590">
        <v>921</v>
      </c>
      <c r="X1590">
        <v>448.59</v>
      </c>
      <c r="Y1590">
        <v>408.53</v>
      </c>
      <c r="Z1590">
        <v>436.39</v>
      </c>
      <c r="AA1590">
        <v>418.24</v>
      </c>
      <c r="AB1590">
        <v>196.21</v>
      </c>
      <c r="AC1590">
        <v>434.57</v>
      </c>
      <c r="AD1590">
        <v>776.11</v>
      </c>
      <c r="AE1590">
        <v>646.73</v>
      </c>
      <c r="AF1590">
        <v>622.88</v>
      </c>
      <c r="AG1590">
        <v>156.72999999999999</v>
      </c>
      <c r="AH1590">
        <v>76.27</v>
      </c>
      <c r="AI1590">
        <v>250.9</v>
      </c>
      <c r="AJ1590">
        <v>586.26</v>
      </c>
      <c r="AK1590">
        <v>603.47</v>
      </c>
      <c r="AL1590">
        <v>389.53</v>
      </c>
      <c r="AM1590">
        <v>373.03</v>
      </c>
      <c r="AN1590">
        <v>371.37</v>
      </c>
      <c r="AO1590">
        <v>550.79</v>
      </c>
      <c r="AP1590">
        <v>594.65</v>
      </c>
    </row>
    <row r="1591" spans="1:42" x14ac:dyDescent="0.25">
      <c r="A1591">
        <v>922</v>
      </c>
      <c r="B1591">
        <f t="shared" si="110"/>
        <v>14.455555555555577</v>
      </c>
      <c r="C1591">
        <f t="shared" si="110"/>
        <v>14.455555555555577</v>
      </c>
      <c r="D1591">
        <f t="shared" si="110"/>
        <v>14.455555555555577</v>
      </c>
      <c r="E1591">
        <f t="shared" si="110"/>
        <v>14.455555555555577</v>
      </c>
      <c r="F1591">
        <f t="shared" si="110"/>
        <v>14.455555555555577</v>
      </c>
      <c r="G1591">
        <f t="shared" si="110"/>
        <v>14.455555555555577</v>
      </c>
      <c r="H1591">
        <f t="shared" si="110"/>
        <v>14.455555555555577</v>
      </c>
      <c r="I1591">
        <f t="shared" si="110"/>
        <v>14.455555555555577</v>
      </c>
      <c r="J1591">
        <f t="shared" si="110"/>
        <v>14.455555555555577</v>
      </c>
      <c r="K1591">
        <f t="shared" si="110"/>
        <v>14.455555555555577</v>
      </c>
      <c r="L1591">
        <f t="shared" si="110"/>
        <v>14.455555555555577</v>
      </c>
      <c r="M1591">
        <f t="shared" si="110"/>
        <v>14.455555555555577</v>
      </c>
      <c r="N1591">
        <f t="shared" si="110"/>
        <v>14.455555555555577</v>
      </c>
      <c r="O1591">
        <f t="shared" si="110"/>
        <v>14.455555555555577</v>
      </c>
      <c r="P1591">
        <f t="shared" si="110"/>
        <v>14.455555555555577</v>
      </c>
      <c r="Q1591">
        <f t="shared" si="110"/>
        <v>14.455555555555577</v>
      </c>
      <c r="R1591">
        <f t="shared" si="110"/>
        <v>14.455555555555577</v>
      </c>
      <c r="S1591">
        <f t="shared" si="110"/>
        <v>14.455555555555577</v>
      </c>
      <c r="T1591">
        <f t="shared" si="110"/>
        <v>14.455555555555577</v>
      </c>
      <c r="W1591">
        <v>922</v>
      </c>
      <c r="X1591">
        <v>479.85</v>
      </c>
      <c r="Y1591">
        <v>453.98</v>
      </c>
      <c r="Z1591">
        <v>484.07</v>
      </c>
      <c r="AA1591">
        <v>438.6</v>
      </c>
      <c r="AB1591">
        <v>213.94</v>
      </c>
      <c r="AC1591">
        <v>473.4</v>
      </c>
      <c r="AD1591">
        <v>783.64</v>
      </c>
      <c r="AE1591">
        <v>702.92</v>
      </c>
      <c r="AF1591">
        <v>638.5</v>
      </c>
      <c r="AG1591">
        <v>187.73</v>
      </c>
      <c r="AH1591">
        <v>127.2</v>
      </c>
      <c r="AI1591">
        <v>286.51</v>
      </c>
      <c r="AJ1591">
        <v>642.21</v>
      </c>
      <c r="AK1591">
        <v>613.02</v>
      </c>
      <c r="AL1591">
        <v>409.24</v>
      </c>
      <c r="AM1591">
        <v>423.15</v>
      </c>
      <c r="AN1591">
        <v>406.75</v>
      </c>
      <c r="AO1591">
        <v>555.65</v>
      </c>
      <c r="AP1591">
        <v>608.9</v>
      </c>
    </row>
    <row r="1592" spans="1:42" x14ac:dyDescent="0.25">
      <c r="A1592">
        <v>923</v>
      </c>
      <c r="B1592">
        <f t="shared" si="110"/>
        <v>12.388888888888886</v>
      </c>
      <c r="C1592">
        <f t="shared" si="110"/>
        <v>12.388888888888886</v>
      </c>
      <c r="D1592">
        <f t="shared" si="110"/>
        <v>12.388888888888886</v>
      </c>
      <c r="E1592">
        <f t="shared" si="110"/>
        <v>12.388888888888886</v>
      </c>
      <c r="F1592">
        <f t="shared" si="110"/>
        <v>12.388888888888886</v>
      </c>
      <c r="G1592">
        <f t="shared" si="110"/>
        <v>12.388888888888886</v>
      </c>
      <c r="H1592">
        <f t="shared" si="110"/>
        <v>12.388888888888886</v>
      </c>
      <c r="I1592">
        <f t="shared" si="110"/>
        <v>12.388888888888886</v>
      </c>
      <c r="J1592">
        <f t="shared" si="110"/>
        <v>12.388888888888886</v>
      </c>
      <c r="K1592">
        <f t="shared" si="110"/>
        <v>12.388888888888886</v>
      </c>
      <c r="L1592">
        <f t="shared" si="110"/>
        <v>12.388888888888886</v>
      </c>
      <c r="M1592">
        <f t="shared" si="110"/>
        <v>12.388888888888886</v>
      </c>
      <c r="N1592">
        <f t="shared" si="110"/>
        <v>12.388888888888886</v>
      </c>
      <c r="O1592">
        <f t="shared" si="110"/>
        <v>12.388888888888886</v>
      </c>
      <c r="P1592">
        <f t="shared" si="110"/>
        <v>12.388888888888886</v>
      </c>
      <c r="Q1592">
        <f t="shared" si="110"/>
        <v>12.388888888888886</v>
      </c>
      <c r="R1592">
        <f t="shared" si="110"/>
        <v>12.388888888888886</v>
      </c>
      <c r="S1592">
        <f t="shared" si="110"/>
        <v>12.388888888888886</v>
      </c>
      <c r="T1592">
        <f t="shared" si="110"/>
        <v>12.388888888888886</v>
      </c>
      <c r="W1592">
        <v>923</v>
      </c>
      <c r="X1592">
        <v>506.55</v>
      </c>
      <c r="Y1592">
        <v>458.39</v>
      </c>
      <c r="Z1592">
        <v>461.67</v>
      </c>
      <c r="AA1592">
        <v>444.7</v>
      </c>
      <c r="AB1592">
        <v>227.37</v>
      </c>
      <c r="AC1592">
        <v>482.33</v>
      </c>
      <c r="AD1592">
        <v>781.14</v>
      </c>
      <c r="AE1592">
        <v>714.36</v>
      </c>
      <c r="AF1592">
        <v>640.08000000000004</v>
      </c>
      <c r="AG1592">
        <v>197.3</v>
      </c>
      <c r="AH1592">
        <v>143.74</v>
      </c>
      <c r="AI1592">
        <v>287.04000000000002</v>
      </c>
      <c r="AJ1592">
        <v>626.45000000000005</v>
      </c>
      <c r="AK1592">
        <v>642.33000000000004</v>
      </c>
      <c r="AL1592">
        <v>457.29</v>
      </c>
      <c r="AM1592">
        <v>403.53</v>
      </c>
      <c r="AN1592">
        <v>428.13</v>
      </c>
      <c r="AO1592">
        <v>582.02</v>
      </c>
      <c r="AP1592">
        <v>622.28</v>
      </c>
    </row>
    <row r="1593" spans="1:42" x14ac:dyDescent="0.25">
      <c r="A1593">
        <v>924</v>
      </c>
      <c r="B1593">
        <f t="shared" si="110"/>
        <v>365.96666666666715</v>
      </c>
      <c r="C1593">
        <f t="shared" si="110"/>
        <v>365.96666666666715</v>
      </c>
      <c r="D1593">
        <f t="shared" si="110"/>
        <v>365.96666666666715</v>
      </c>
      <c r="E1593">
        <f t="shared" si="110"/>
        <v>365.96666666666715</v>
      </c>
      <c r="F1593">
        <f t="shared" si="110"/>
        <v>365.96666666666715</v>
      </c>
      <c r="G1593">
        <f t="shared" si="110"/>
        <v>365.96666666666715</v>
      </c>
      <c r="H1593">
        <f t="shared" si="110"/>
        <v>365.96666666666715</v>
      </c>
      <c r="I1593">
        <f t="shared" si="110"/>
        <v>365.96666666666715</v>
      </c>
      <c r="J1593">
        <f t="shared" si="110"/>
        <v>365.96666666666715</v>
      </c>
      <c r="K1593">
        <f t="shared" si="110"/>
        <v>365.96666666666715</v>
      </c>
      <c r="L1593">
        <f t="shared" si="110"/>
        <v>365.96666666666715</v>
      </c>
      <c r="M1593">
        <f t="shared" si="110"/>
        <v>365.96666666666715</v>
      </c>
      <c r="N1593">
        <f t="shared" si="110"/>
        <v>365.96666666666715</v>
      </c>
      <c r="O1593">
        <f t="shared" si="110"/>
        <v>365.96666666666715</v>
      </c>
      <c r="P1593">
        <f t="shared" si="110"/>
        <v>365.96666666666715</v>
      </c>
      <c r="Q1593">
        <f t="shared" si="110"/>
        <v>365.96666666666715</v>
      </c>
      <c r="R1593">
        <f t="shared" si="110"/>
        <v>365.96666666666715</v>
      </c>
      <c r="S1593">
        <f t="shared" si="110"/>
        <v>365.96666666666715</v>
      </c>
      <c r="T1593">
        <f t="shared" si="110"/>
        <v>365.96666666666715</v>
      </c>
      <c r="W1593">
        <v>924</v>
      </c>
      <c r="X1593">
        <v>486.32</v>
      </c>
      <c r="Y1593">
        <v>442.08</v>
      </c>
      <c r="Z1593">
        <v>462.85</v>
      </c>
      <c r="AA1593">
        <v>410.28</v>
      </c>
      <c r="AB1593">
        <v>233.31</v>
      </c>
      <c r="AC1593">
        <v>473.7</v>
      </c>
      <c r="AD1593">
        <v>745.86</v>
      </c>
      <c r="AE1593">
        <v>741.33</v>
      </c>
      <c r="AF1593">
        <v>673</v>
      </c>
      <c r="AG1593">
        <v>223.09</v>
      </c>
      <c r="AH1593">
        <v>0.8</v>
      </c>
      <c r="AI1593">
        <v>254.48</v>
      </c>
      <c r="AJ1593">
        <v>624.13</v>
      </c>
      <c r="AK1593">
        <v>602.97</v>
      </c>
      <c r="AL1593">
        <v>443.99</v>
      </c>
      <c r="AM1593">
        <v>430.89</v>
      </c>
      <c r="AN1593">
        <v>426.47</v>
      </c>
      <c r="AO1593">
        <v>563.48</v>
      </c>
      <c r="AP1593">
        <v>585.1</v>
      </c>
    </row>
    <row r="1594" spans="1:42" x14ac:dyDescent="0.25">
      <c r="A1594">
        <v>926</v>
      </c>
      <c r="B1594">
        <f t="shared" si="110"/>
        <v>241.72222222222172</v>
      </c>
      <c r="C1594">
        <f t="shared" si="110"/>
        <v>241.72222222222172</v>
      </c>
      <c r="D1594">
        <f t="shared" si="110"/>
        <v>241.72222222222172</v>
      </c>
      <c r="E1594">
        <f t="shared" si="110"/>
        <v>241.72222222222172</v>
      </c>
      <c r="F1594">
        <f t="shared" si="110"/>
        <v>241.72222222222172</v>
      </c>
      <c r="G1594">
        <f t="shared" si="110"/>
        <v>241.72222222222172</v>
      </c>
      <c r="H1594">
        <f t="shared" si="110"/>
        <v>241.72222222222172</v>
      </c>
      <c r="I1594">
        <f t="shared" si="110"/>
        <v>241.72222222222172</v>
      </c>
      <c r="J1594">
        <f t="shared" si="110"/>
        <v>241.72222222222172</v>
      </c>
      <c r="K1594">
        <f t="shared" si="110"/>
        <v>241.72222222222172</v>
      </c>
      <c r="L1594">
        <f t="shared" si="110"/>
        <v>241.72222222222172</v>
      </c>
      <c r="M1594">
        <f t="shared" si="110"/>
        <v>241.72222222222172</v>
      </c>
      <c r="N1594">
        <f t="shared" si="110"/>
        <v>241.72222222222172</v>
      </c>
      <c r="O1594">
        <f t="shared" si="110"/>
        <v>241.72222222222172</v>
      </c>
      <c r="P1594">
        <f t="shared" si="110"/>
        <v>241.72222222222172</v>
      </c>
      <c r="Q1594">
        <f t="shared" si="110"/>
        <v>241.72222222222172</v>
      </c>
      <c r="R1594">
        <f t="shared" si="110"/>
        <v>241.72222222222172</v>
      </c>
      <c r="S1594">
        <f t="shared" si="110"/>
        <v>241.72222222222172</v>
      </c>
      <c r="T1594">
        <f t="shared" si="110"/>
        <v>241.72222222222172</v>
      </c>
      <c r="W1594">
        <v>926</v>
      </c>
      <c r="X1594">
        <v>561.76</v>
      </c>
      <c r="Y1594">
        <v>387.05</v>
      </c>
      <c r="Z1594">
        <v>388.5</v>
      </c>
      <c r="AA1594">
        <v>342.28</v>
      </c>
      <c r="AB1594">
        <v>298.55</v>
      </c>
      <c r="AC1594">
        <v>463.65</v>
      </c>
      <c r="AD1594">
        <v>734.77</v>
      </c>
      <c r="AE1594">
        <v>709.98</v>
      </c>
      <c r="AF1594">
        <v>570.51</v>
      </c>
      <c r="AG1594">
        <v>277.77999999999997</v>
      </c>
      <c r="AH1594">
        <v>202.06</v>
      </c>
      <c r="AI1594">
        <v>177.09</v>
      </c>
      <c r="AJ1594">
        <v>595.35</v>
      </c>
      <c r="AK1594">
        <v>611.82000000000005</v>
      </c>
      <c r="AL1594">
        <v>450.65</v>
      </c>
      <c r="AM1594">
        <v>457.6</v>
      </c>
      <c r="AN1594">
        <v>468.66</v>
      </c>
      <c r="AO1594">
        <v>659.48</v>
      </c>
      <c r="AP1594">
        <v>626.87</v>
      </c>
    </row>
    <row r="1595" spans="1:42" x14ac:dyDescent="0.25">
      <c r="A1595">
        <v>927</v>
      </c>
      <c r="B1595">
        <f t="shared" si="110"/>
        <v>40.899999999999977</v>
      </c>
      <c r="C1595">
        <f t="shared" si="110"/>
        <v>40.899999999999977</v>
      </c>
      <c r="D1595">
        <f t="shared" si="110"/>
        <v>40.899999999999977</v>
      </c>
      <c r="E1595">
        <f t="shared" si="110"/>
        <v>40.899999999999977</v>
      </c>
      <c r="F1595">
        <f t="shared" si="110"/>
        <v>40.899999999999977</v>
      </c>
      <c r="G1595">
        <f t="shared" si="110"/>
        <v>40.899999999999977</v>
      </c>
      <c r="H1595">
        <f t="shared" si="110"/>
        <v>40.899999999999977</v>
      </c>
      <c r="I1595">
        <f t="shared" si="110"/>
        <v>40.899999999999977</v>
      </c>
      <c r="J1595">
        <f t="shared" si="110"/>
        <v>40.899999999999977</v>
      </c>
      <c r="K1595">
        <f t="shared" si="110"/>
        <v>40.899999999999977</v>
      </c>
      <c r="L1595">
        <f t="shared" si="110"/>
        <v>40.899999999999977</v>
      </c>
      <c r="M1595">
        <f t="shared" si="110"/>
        <v>40.899999999999977</v>
      </c>
      <c r="N1595">
        <f t="shared" si="110"/>
        <v>40.899999999999977</v>
      </c>
      <c r="O1595">
        <f t="shared" si="110"/>
        <v>40.899999999999977</v>
      </c>
      <c r="P1595">
        <f t="shared" si="110"/>
        <v>40.899999999999977</v>
      </c>
      <c r="Q1595">
        <f t="shared" si="110"/>
        <v>40.899999999999977</v>
      </c>
      <c r="R1595">
        <f t="shared" si="110"/>
        <v>40.899999999999977</v>
      </c>
      <c r="S1595">
        <f t="shared" si="110"/>
        <v>40.899999999999977</v>
      </c>
      <c r="T1595">
        <f t="shared" si="110"/>
        <v>40.899999999999977</v>
      </c>
      <c r="W1595">
        <v>927</v>
      </c>
      <c r="X1595">
        <v>1029.56</v>
      </c>
      <c r="Y1595">
        <v>749.51</v>
      </c>
      <c r="Z1595">
        <v>816.08</v>
      </c>
      <c r="AA1595">
        <v>728.98</v>
      </c>
      <c r="AB1595">
        <v>789.02</v>
      </c>
      <c r="AC1595">
        <v>785.84</v>
      </c>
      <c r="AD1595">
        <v>1126.51</v>
      </c>
      <c r="AE1595">
        <v>1034.1199999999999</v>
      </c>
      <c r="AF1595">
        <v>954.12</v>
      </c>
      <c r="AG1595">
        <v>766.44</v>
      </c>
      <c r="AH1595">
        <v>829.99</v>
      </c>
      <c r="AI1595">
        <v>533.07000000000005</v>
      </c>
      <c r="AJ1595">
        <v>1032.3699999999999</v>
      </c>
      <c r="AK1595">
        <v>946.37</v>
      </c>
      <c r="AL1595">
        <v>860.94</v>
      </c>
      <c r="AM1595">
        <v>853.51</v>
      </c>
      <c r="AN1595">
        <v>839.22</v>
      </c>
      <c r="AO1595">
        <v>995.09</v>
      </c>
      <c r="AP1595">
        <v>956.8</v>
      </c>
    </row>
    <row r="1596" spans="1:42" x14ac:dyDescent="0.25">
      <c r="A1596">
        <v>928</v>
      </c>
      <c r="B1596">
        <f t="shared" si="110"/>
        <v>92.333333333333485</v>
      </c>
      <c r="C1596">
        <f t="shared" si="110"/>
        <v>92.333333333333485</v>
      </c>
      <c r="D1596">
        <f t="shared" si="110"/>
        <v>92.333333333333485</v>
      </c>
      <c r="E1596">
        <f t="shared" si="110"/>
        <v>92.333333333333485</v>
      </c>
      <c r="F1596">
        <f t="shared" si="110"/>
        <v>92.333333333333485</v>
      </c>
      <c r="G1596">
        <f t="shared" si="110"/>
        <v>92.333333333333485</v>
      </c>
      <c r="H1596">
        <f t="shared" si="110"/>
        <v>92.333333333333485</v>
      </c>
      <c r="I1596">
        <f t="shared" si="110"/>
        <v>92.333333333333485</v>
      </c>
      <c r="J1596">
        <f t="shared" ref="J1596:T1596" si="111">IF($B$809=1,$B786,$C786)</f>
        <v>92.333333333333485</v>
      </c>
      <c r="K1596">
        <f t="shared" si="111"/>
        <v>92.333333333333485</v>
      </c>
      <c r="L1596">
        <f t="shared" si="111"/>
        <v>92.333333333333485</v>
      </c>
      <c r="M1596">
        <f t="shared" si="111"/>
        <v>92.333333333333485</v>
      </c>
      <c r="N1596">
        <f t="shared" si="111"/>
        <v>92.333333333333485</v>
      </c>
      <c r="O1596">
        <f t="shared" si="111"/>
        <v>92.333333333333485</v>
      </c>
      <c r="P1596">
        <f t="shared" si="111"/>
        <v>92.333333333333485</v>
      </c>
      <c r="Q1596">
        <f t="shared" si="111"/>
        <v>92.333333333333485</v>
      </c>
      <c r="R1596">
        <f t="shared" si="111"/>
        <v>92.333333333333485</v>
      </c>
      <c r="S1596">
        <f t="shared" si="111"/>
        <v>92.333333333333485</v>
      </c>
      <c r="T1596">
        <f t="shared" si="111"/>
        <v>92.333333333333485</v>
      </c>
      <c r="W1596">
        <v>928</v>
      </c>
      <c r="X1596">
        <v>499.42</v>
      </c>
      <c r="Y1596">
        <v>198.28</v>
      </c>
      <c r="Z1596">
        <v>177.84</v>
      </c>
      <c r="AA1596">
        <v>121.42</v>
      </c>
      <c r="AB1596">
        <v>421.45</v>
      </c>
      <c r="AC1596">
        <v>278.35000000000002</v>
      </c>
      <c r="AD1596">
        <v>494.63</v>
      </c>
      <c r="AE1596">
        <v>422.3</v>
      </c>
      <c r="AF1596">
        <v>337.24</v>
      </c>
      <c r="AG1596">
        <v>367.8</v>
      </c>
      <c r="AH1596">
        <v>572.47</v>
      </c>
      <c r="AI1596">
        <v>346.14</v>
      </c>
      <c r="AJ1596">
        <v>426.06</v>
      </c>
      <c r="AK1596">
        <v>404.83</v>
      </c>
      <c r="AL1596">
        <v>323.31</v>
      </c>
      <c r="AM1596">
        <v>324.81</v>
      </c>
      <c r="AN1596">
        <v>354.84</v>
      </c>
      <c r="AO1596">
        <v>530.76</v>
      </c>
      <c r="AP1596">
        <v>435.13</v>
      </c>
    </row>
    <row r="1597" spans="1:42" x14ac:dyDescent="0.25">
      <c r="A1597">
        <v>929</v>
      </c>
      <c r="B1597">
        <f t="shared" ref="B1597:T1610" si="112">IF($B$809=1,$B787,$C787)</f>
        <v>135.11111111111086</v>
      </c>
      <c r="C1597">
        <f t="shared" si="112"/>
        <v>135.11111111111086</v>
      </c>
      <c r="D1597">
        <f t="shared" si="112"/>
        <v>135.11111111111086</v>
      </c>
      <c r="E1597">
        <f t="shared" si="112"/>
        <v>135.11111111111086</v>
      </c>
      <c r="F1597">
        <f t="shared" si="112"/>
        <v>135.11111111111086</v>
      </c>
      <c r="G1597">
        <f t="shared" si="112"/>
        <v>135.11111111111086</v>
      </c>
      <c r="H1597">
        <f t="shared" si="112"/>
        <v>135.11111111111086</v>
      </c>
      <c r="I1597">
        <f t="shared" si="112"/>
        <v>135.11111111111086</v>
      </c>
      <c r="J1597">
        <f t="shared" si="112"/>
        <v>135.11111111111086</v>
      </c>
      <c r="K1597">
        <f t="shared" si="112"/>
        <v>135.11111111111086</v>
      </c>
      <c r="L1597">
        <f t="shared" si="112"/>
        <v>135.11111111111086</v>
      </c>
      <c r="M1597">
        <f t="shared" si="112"/>
        <v>135.11111111111086</v>
      </c>
      <c r="N1597">
        <f t="shared" si="112"/>
        <v>135.11111111111086</v>
      </c>
      <c r="O1597">
        <f t="shared" si="112"/>
        <v>135.11111111111086</v>
      </c>
      <c r="P1597">
        <f t="shared" si="112"/>
        <v>135.11111111111086</v>
      </c>
      <c r="Q1597">
        <f t="shared" si="112"/>
        <v>135.11111111111086</v>
      </c>
      <c r="R1597">
        <f t="shared" si="112"/>
        <v>135.11111111111086</v>
      </c>
      <c r="S1597">
        <f t="shared" si="112"/>
        <v>135.11111111111086</v>
      </c>
      <c r="T1597">
        <f t="shared" si="112"/>
        <v>135.11111111111086</v>
      </c>
      <c r="W1597">
        <v>929</v>
      </c>
      <c r="X1597">
        <v>371.4</v>
      </c>
      <c r="Y1597">
        <v>166.4</v>
      </c>
      <c r="Z1597">
        <v>192.88</v>
      </c>
      <c r="AA1597">
        <v>155.57</v>
      </c>
      <c r="AB1597">
        <v>206.75</v>
      </c>
      <c r="AC1597">
        <v>207.28</v>
      </c>
      <c r="AD1597">
        <v>522.52</v>
      </c>
      <c r="AE1597">
        <v>466.39</v>
      </c>
      <c r="AF1597">
        <v>375.69</v>
      </c>
      <c r="AG1597">
        <v>155.6</v>
      </c>
      <c r="AH1597">
        <v>371.87</v>
      </c>
      <c r="AI1597">
        <v>113.46</v>
      </c>
      <c r="AJ1597">
        <v>355.14</v>
      </c>
      <c r="AK1597">
        <v>370.55</v>
      </c>
      <c r="AL1597">
        <v>241.01</v>
      </c>
      <c r="AM1597">
        <v>216.93</v>
      </c>
      <c r="AN1597">
        <v>212.48</v>
      </c>
      <c r="AO1597">
        <v>428.77</v>
      </c>
      <c r="AP1597">
        <v>370.69</v>
      </c>
    </row>
    <row r="1598" spans="1:42" x14ac:dyDescent="0.25">
      <c r="A1598">
        <v>930</v>
      </c>
      <c r="B1598">
        <f t="shared" si="112"/>
        <v>208.84444444444489</v>
      </c>
      <c r="C1598">
        <f t="shared" si="112"/>
        <v>208.84444444444489</v>
      </c>
      <c r="D1598">
        <f t="shared" si="112"/>
        <v>208.84444444444489</v>
      </c>
      <c r="E1598">
        <f t="shared" si="112"/>
        <v>208.84444444444489</v>
      </c>
      <c r="F1598">
        <f t="shared" si="112"/>
        <v>208.84444444444489</v>
      </c>
      <c r="G1598">
        <f t="shared" si="112"/>
        <v>208.84444444444489</v>
      </c>
      <c r="H1598">
        <f t="shared" si="112"/>
        <v>208.84444444444489</v>
      </c>
      <c r="I1598">
        <f t="shared" si="112"/>
        <v>208.84444444444489</v>
      </c>
      <c r="J1598">
        <f t="shared" si="112"/>
        <v>208.84444444444489</v>
      </c>
      <c r="K1598">
        <f t="shared" si="112"/>
        <v>208.84444444444489</v>
      </c>
      <c r="L1598">
        <f t="shared" si="112"/>
        <v>208.84444444444489</v>
      </c>
      <c r="M1598">
        <f t="shared" si="112"/>
        <v>208.84444444444489</v>
      </c>
      <c r="N1598">
        <f t="shared" si="112"/>
        <v>208.84444444444489</v>
      </c>
      <c r="O1598">
        <f t="shared" si="112"/>
        <v>208.84444444444489</v>
      </c>
      <c r="P1598">
        <f t="shared" si="112"/>
        <v>208.84444444444489</v>
      </c>
      <c r="Q1598">
        <f t="shared" si="112"/>
        <v>208.84444444444489</v>
      </c>
      <c r="R1598">
        <f t="shared" si="112"/>
        <v>208.84444444444489</v>
      </c>
      <c r="S1598">
        <f t="shared" si="112"/>
        <v>208.84444444444489</v>
      </c>
      <c r="T1598">
        <f t="shared" si="112"/>
        <v>208.84444444444489</v>
      </c>
      <c r="W1598">
        <v>930</v>
      </c>
      <c r="X1598">
        <v>553.77</v>
      </c>
      <c r="Y1598">
        <v>300.8</v>
      </c>
      <c r="Z1598">
        <v>315.64999999999998</v>
      </c>
      <c r="AA1598">
        <v>288.5</v>
      </c>
      <c r="AB1598">
        <v>325.17</v>
      </c>
      <c r="AC1598">
        <v>349.09</v>
      </c>
      <c r="AD1598">
        <v>670.43</v>
      </c>
      <c r="AE1598">
        <v>618.77</v>
      </c>
      <c r="AF1598">
        <v>526.15</v>
      </c>
      <c r="AG1598">
        <v>269.22000000000003</v>
      </c>
      <c r="AH1598">
        <v>403.72</v>
      </c>
      <c r="AI1598">
        <v>65.52</v>
      </c>
      <c r="AJ1598">
        <v>540.24</v>
      </c>
      <c r="AK1598">
        <v>527.99</v>
      </c>
      <c r="AL1598">
        <v>388.66</v>
      </c>
      <c r="AM1598">
        <v>381.45</v>
      </c>
      <c r="AN1598">
        <v>381.1</v>
      </c>
      <c r="AO1598">
        <v>566.59</v>
      </c>
      <c r="AP1598">
        <v>562.74</v>
      </c>
    </row>
    <row r="1599" spans="1:42" x14ac:dyDescent="0.25">
      <c r="A1599">
        <v>931</v>
      </c>
      <c r="B1599">
        <f t="shared" si="112"/>
        <v>22.54444444444448</v>
      </c>
      <c r="C1599">
        <f t="shared" si="112"/>
        <v>22.54444444444448</v>
      </c>
      <c r="D1599">
        <f t="shared" si="112"/>
        <v>22.54444444444448</v>
      </c>
      <c r="E1599">
        <f t="shared" si="112"/>
        <v>22.54444444444448</v>
      </c>
      <c r="F1599">
        <f t="shared" si="112"/>
        <v>22.54444444444448</v>
      </c>
      <c r="G1599">
        <f t="shared" si="112"/>
        <v>22.54444444444448</v>
      </c>
      <c r="H1599">
        <f t="shared" si="112"/>
        <v>22.54444444444448</v>
      </c>
      <c r="I1599">
        <f t="shared" si="112"/>
        <v>22.54444444444448</v>
      </c>
      <c r="J1599">
        <f t="shared" si="112"/>
        <v>22.54444444444448</v>
      </c>
      <c r="K1599">
        <f t="shared" si="112"/>
        <v>22.54444444444448</v>
      </c>
      <c r="L1599">
        <f t="shared" si="112"/>
        <v>22.54444444444448</v>
      </c>
      <c r="M1599">
        <f t="shared" si="112"/>
        <v>22.54444444444448</v>
      </c>
      <c r="N1599">
        <f t="shared" si="112"/>
        <v>22.54444444444448</v>
      </c>
      <c r="O1599">
        <f t="shared" si="112"/>
        <v>22.54444444444448</v>
      </c>
      <c r="P1599">
        <f t="shared" si="112"/>
        <v>22.54444444444448</v>
      </c>
      <c r="Q1599">
        <f t="shared" si="112"/>
        <v>22.54444444444448</v>
      </c>
      <c r="R1599">
        <f t="shared" si="112"/>
        <v>22.54444444444448</v>
      </c>
      <c r="S1599">
        <f t="shared" si="112"/>
        <v>22.54444444444448</v>
      </c>
      <c r="T1599">
        <f t="shared" si="112"/>
        <v>22.54444444444448</v>
      </c>
      <c r="W1599">
        <v>931</v>
      </c>
      <c r="X1599">
        <v>370.34</v>
      </c>
      <c r="Y1599">
        <v>323.12</v>
      </c>
      <c r="Z1599">
        <v>368.1</v>
      </c>
      <c r="AA1599">
        <v>318.13</v>
      </c>
      <c r="AB1599">
        <v>123.33</v>
      </c>
      <c r="AC1599">
        <v>366.02</v>
      </c>
      <c r="AD1599">
        <v>687.56</v>
      </c>
      <c r="AE1599">
        <v>582.47</v>
      </c>
      <c r="AF1599">
        <v>530.35</v>
      </c>
      <c r="AG1599">
        <v>81.180000000000007</v>
      </c>
      <c r="AH1599">
        <v>165.09</v>
      </c>
      <c r="AI1599">
        <v>170.91</v>
      </c>
      <c r="AJ1599">
        <v>523.29999999999995</v>
      </c>
      <c r="AK1599">
        <v>523.14</v>
      </c>
      <c r="AL1599">
        <v>333.71</v>
      </c>
      <c r="AM1599">
        <v>298.8</v>
      </c>
      <c r="AN1599">
        <v>316.82</v>
      </c>
      <c r="AO1599">
        <v>468.73</v>
      </c>
      <c r="AP1599">
        <v>525.23</v>
      </c>
    </row>
    <row r="1600" spans="1:42" x14ac:dyDescent="0.25">
      <c r="A1600">
        <v>932</v>
      </c>
      <c r="B1600">
        <f t="shared" si="112"/>
        <v>85.744444444444525</v>
      </c>
      <c r="C1600">
        <f t="shared" si="112"/>
        <v>85.744444444444525</v>
      </c>
      <c r="D1600">
        <f t="shared" si="112"/>
        <v>85.744444444444525</v>
      </c>
      <c r="E1600">
        <f t="shared" si="112"/>
        <v>85.744444444444525</v>
      </c>
      <c r="F1600">
        <f t="shared" si="112"/>
        <v>85.744444444444525</v>
      </c>
      <c r="G1600">
        <f t="shared" si="112"/>
        <v>85.744444444444525</v>
      </c>
      <c r="H1600">
        <f t="shared" si="112"/>
        <v>85.744444444444525</v>
      </c>
      <c r="I1600">
        <f t="shared" si="112"/>
        <v>85.744444444444525</v>
      </c>
      <c r="J1600">
        <f t="shared" si="112"/>
        <v>85.744444444444525</v>
      </c>
      <c r="K1600">
        <f t="shared" si="112"/>
        <v>85.744444444444525</v>
      </c>
      <c r="L1600">
        <f t="shared" si="112"/>
        <v>85.744444444444525</v>
      </c>
      <c r="M1600">
        <f t="shared" si="112"/>
        <v>85.744444444444525</v>
      </c>
      <c r="N1600">
        <f t="shared" si="112"/>
        <v>85.744444444444525</v>
      </c>
      <c r="O1600">
        <f t="shared" si="112"/>
        <v>85.744444444444525</v>
      </c>
      <c r="P1600">
        <f t="shared" si="112"/>
        <v>85.744444444444525</v>
      </c>
      <c r="Q1600">
        <f t="shared" si="112"/>
        <v>85.744444444444525</v>
      </c>
      <c r="R1600">
        <f t="shared" si="112"/>
        <v>85.744444444444525</v>
      </c>
      <c r="S1600">
        <f t="shared" si="112"/>
        <v>85.744444444444525</v>
      </c>
      <c r="T1600">
        <f t="shared" si="112"/>
        <v>85.744444444444525</v>
      </c>
      <c r="W1600">
        <v>932</v>
      </c>
      <c r="X1600">
        <v>480.5</v>
      </c>
      <c r="Y1600">
        <v>253.33</v>
      </c>
      <c r="Z1600">
        <v>298.25</v>
      </c>
      <c r="AA1600">
        <v>248.93</v>
      </c>
      <c r="AB1600">
        <v>222.44</v>
      </c>
      <c r="AC1600">
        <v>295.39999999999998</v>
      </c>
      <c r="AD1600">
        <v>618.66</v>
      </c>
      <c r="AE1600">
        <v>566.11</v>
      </c>
      <c r="AF1600">
        <v>477.65</v>
      </c>
      <c r="AG1600">
        <v>186.16</v>
      </c>
      <c r="AH1600">
        <v>255.09</v>
      </c>
      <c r="AI1600">
        <v>70.47</v>
      </c>
      <c r="AJ1600">
        <v>464.9</v>
      </c>
      <c r="AK1600">
        <v>493.16</v>
      </c>
      <c r="AL1600">
        <v>340.41</v>
      </c>
      <c r="AM1600">
        <v>327.89</v>
      </c>
      <c r="AN1600">
        <v>328.18</v>
      </c>
      <c r="AO1600">
        <v>490.13</v>
      </c>
      <c r="AP1600">
        <v>450.9</v>
      </c>
    </row>
    <row r="1601" spans="1:64" x14ac:dyDescent="0.25">
      <c r="A1601">
        <v>933</v>
      </c>
      <c r="B1601">
        <f t="shared" si="112"/>
        <v>273.57777777777846</v>
      </c>
      <c r="C1601">
        <f t="shared" si="112"/>
        <v>273.57777777777846</v>
      </c>
      <c r="D1601">
        <f t="shared" si="112"/>
        <v>273.57777777777846</v>
      </c>
      <c r="E1601">
        <f t="shared" si="112"/>
        <v>273.57777777777846</v>
      </c>
      <c r="F1601">
        <f t="shared" si="112"/>
        <v>273.57777777777846</v>
      </c>
      <c r="G1601">
        <f t="shared" si="112"/>
        <v>273.57777777777846</v>
      </c>
      <c r="H1601">
        <f t="shared" si="112"/>
        <v>273.57777777777846</v>
      </c>
      <c r="I1601">
        <f t="shared" si="112"/>
        <v>273.57777777777846</v>
      </c>
      <c r="J1601">
        <f t="shared" si="112"/>
        <v>273.57777777777846</v>
      </c>
      <c r="K1601">
        <f t="shared" si="112"/>
        <v>273.57777777777846</v>
      </c>
      <c r="L1601">
        <f t="shared" si="112"/>
        <v>273.57777777777846</v>
      </c>
      <c r="M1601">
        <f t="shared" si="112"/>
        <v>273.57777777777846</v>
      </c>
      <c r="N1601">
        <f t="shared" si="112"/>
        <v>273.57777777777846</v>
      </c>
      <c r="O1601">
        <f t="shared" si="112"/>
        <v>273.57777777777846</v>
      </c>
      <c r="P1601">
        <f t="shared" si="112"/>
        <v>273.57777777777846</v>
      </c>
      <c r="Q1601">
        <f t="shared" si="112"/>
        <v>273.57777777777846</v>
      </c>
      <c r="R1601">
        <f t="shared" si="112"/>
        <v>273.57777777777846</v>
      </c>
      <c r="S1601">
        <f t="shared" si="112"/>
        <v>273.57777777777846</v>
      </c>
      <c r="T1601">
        <f t="shared" si="112"/>
        <v>273.57777777777846</v>
      </c>
      <c r="W1601">
        <v>933</v>
      </c>
      <c r="X1601">
        <v>473.73</v>
      </c>
      <c r="Y1601">
        <v>244.25</v>
      </c>
      <c r="Z1601">
        <v>268.97000000000003</v>
      </c>
      <c r="AA1601">
        <v>213.55</v>
      </c>
      <c r="AB1601">
        <v>239.28</v>
      </c>
      <c r="AC1601">
        <v>297.64</v>
      </c>
      <c r="AD1601">
        <v>633.24</v>
      </c>
      <c r="AE1601">
        <v>522.49</v>
      </c>
      <c r="AF1601">
        <v>488.11</v>
      </c>
      <c r="AG1601">
        <v>207.16</v>
      </c>
      <c r="AH1601">
        <v>308.81</v>
      </c>
      <c r="AI1601">
        <v>6.55</v>
      </c>
      <c r="AJ1601">
        <v>479.21</v>
      </c>
      <c r="AK1601">
        <v>481.17</v>
      </c>
      <c r="AL1601">
        <v>333.88</v>
      </c>
      <c r="AM1601">
        <v>330.04</v>
      </c>
      <c r="AN1601">
        <v>332.14</v>
      </c>
      <c r="AO1601">
        <v>521.72</v>
      </c>
      <c r="AP1601">
        <v>499.28</v>
      </c>
    </row>
    <row r="1602" spans="1:64" x14ac:dyDescent="0.25">
      <c r="A1602">
        <v>936</v>
      </c>
      <c r="B1602">
        <f t="shared" si="112"/>
        <v>92.66666666666697</v>
      </c>
      <c r="C1602">
        <f t="shared" si="112"/>
        <v>92.66666666666697</v>
      </c>
      <c r="D1602">
        <f t="shared" si="112"/>
        <v>92.66666666666697</v>
      </c>
      <c r="E1602">
        <f t="shared" si="112"/>
        <v>92.66666666666697</v>
      </c>
      <c r="F1602">
        <f t="shared" si="112"/>
        <v>92.66666666666697</v>
      </c>
      <c r="G1602">
        <f t="shared" si="112"/>
        <v>92.66666666666697</v>
      </c>
      <c r="H1602">
        <f t="shared" si="112"/>
        <v>92.66666666666697</v>
      </c>
      <c r="I1602">
        <f t="shared" si="112"/>
        <v>92.66666666666697</v>
      </c>
      <c r="J1602">
        <f t="shared" si="112"/>
        <v>92.66666666666697</v>
      </c>
      <c r="K1602">
        <f t="shared" si="112"/>
        <v>92.66666666666697</v>
      </c>
      <c r="L1602">
        <f t="shared" si="112"/>
        <v>92.66666666666697</v>
      </c>
      <c r="M1602">
        <f t="shared" si="112"/>
        <v>92.66666666666697</v>
      </c>
      <c r="N1602">
        <f t="shared" si="112"/>
        <v>92.66666666666697</v>
      </c>
      <c r="O1602">
        <f t="shared" si="112"/>
        <v>92.66666666666697</v>
      </c>
      <c r="P1602">
        <f t="shared" si="112"/>
        <v>92.66666666666697</v>
      </c>
      <c r="Q1602">
        <f t="shared" si="112"/>
        <v>92.66666666666697</v>
      </c>
      <c r="R1602">
        <f t="shared" si="112"/>
        <v>92.66666666666697</v>
      </c>
      <c r="S1602">
        <f t="shared" si="112"/>
        <v>92.66666666666697</v>
      </c>
      <c r="T1602">
        <f t="shared" si="112"/>
        <v>92.66666666666697</v>
      </c>
      <c r="W1602">
        <v>936</v>
      </c>
      <c r="X1602">
        <v>456.31</v>
      </c>
      <c r="Y1602">
        <v>244.98</v>
      </c>
      <c r="Z1602">
        <v>270.12</v>
      </c>
      <c r="AA1602">
        <v>219.53</v>
      </c>
      <c r="AB1602">
        <v>248.44</v>
      </c>
      <c r="AC1602">
        <v>314.94</v>
      </c>
      <c r="AD1602">
        <v>620.09</v>
      </c>
      <c r="AE1602">
        <v>551.69000000000005</v>
      </c>
      <c r="AF1602">
        <v>472.96</v>
      </c>
      <c r="AG1602">
        <v>217.1</v>
      </c>
      <c r="AH1602">
        <v>312.63</v>
      </c>
      <c r="AI1602">
        <v>5.4</v>
      </c>
      <c r="AJ1602">
        <v>472.56</v>
      </c>
      <c r="AK1602">
        <v>473.54</v>
      </c>
      <c r="AL1602">
        <v>327.64999999999998</v>
      </c>
      <c r="AM1602">
        <v>319.42</v>
      </c>
      <c r="AN1602">
        <v>317.32</v>
      </c>
      <c r="AO1602">
        <v>516.82000000000005</v>
      </c>
      <c r="AP1602">
        <v>493.81</v>
      </c>
    </row>
    <row r="1603" spans="1:64" x14ac:dyDescent="0.25">
      <c r="A1603">
        <v>938</v>
      </c>
      <c r="B1603">
        <f t="shared" si="112"/>
        <v>72.088888888889187</v>
      </c>
      <c r="C1603">
        <f t="shared" si="112"/>
        <v>72.088888888889187</v>
      </c>
      <c r="D1603">
        <f t="shared" si="112"/>
        <v>72.088888888889187</v>
      </c>
      <c r="E1603">
        <f t="shared" si="112"/>
        <v>72.088888888889187</v>
      </c>
      <c r="F1603">
        <f t="shared" si="112"/>
        <v>72.088888888889187</v>
      </c>
      <c r="G1603">
        <f t="shared" si="112"/>
        <v>72.088888888889187</v>
      </c>
      <c r="H1603">
        <f t="shared" si="112"/>
        <v>72.088888888889187</v>
      </c>
      <c r="I1603">
        <f t="shared" si="112"/>
        <v>72.088888888889187</v>
      </c>
      <c r="J1603">
        <f t="shared" si="112"/>
        <v>72.088888888889187</v>
      </c>
      <c r="K1603">
        <f t="shared" si="112"/>
        <v>72.088888888889187</v>
      </c>
      <c r="L1603">
        <f t="shared" si="112"/>
        <v>72.088888888889187</v>
      </c>
      <c r="M1603">
        <f t="shared" si="112"/>
        <v>72.088888888889187</v>
      </c>
      <c r="N1603">
        <f t="shared" si="112"/>
        <v>72.088888888889187</v>
      </c>
      <c r="O1603">
        <f t="shared" si="112"/>
        <v>72.088888888889187</v>
      </c>
      <c r="P1603">
        <f t="shared" si="112"/>
        <v>72.088888888889187</v>
      </c>
      <c r="Q1603">
        <f t="shared" si="112"/>
        <v>72.088888888889187</v>
      </c>
      <c r="R1603">
        <f t="shared" si="112"/>
        <v>72.088888888889187</v>
      </c>
      <c r="S1603">
        <f t="shared" si="112"/>
        <v>72.088888888889187</v>
      </c>
      <c r="T1603">
        <f t="shared" si="112"/>
        <v>72.088888888889187</v>
      </c>
      <c r="W1603">
        <v>938</v>
      </c>
      <c r="X1603">
        <v>431.47</v>
      </c>
      <c r="Y1603">
        <v>354.34</v>
      </c>
      <c r="Z1603">
        <v>341.8</v>
      </c>
      <c r="AA1603">
        <v>317.41000000000003</v>
      </c>
      <c r="AB1603">
        <v>185.2</v>
      </c>
      <c r="AC1603">
        <v>377.32</v>
      </c>
      <c r="AD1603">
        <v>691.71</v>
      </c>
      <c r="AE1603">
        <v>605.96</v>
      </c>
      <c r="AF1603">
        <v>562.78</v>
      </c>
      <c r="AG1603">
        <v>151.47999999999999</v>
      </c>
      <c r="AH1603">
        <v>97.98</v>
      </c>
      <c r="AI1603">
        <v>152.22999999999999</v>
      </c>
      <c r="AJ1603">
        <v>528.78</v>
      </c>
      <c r="AK1603">
        <v>553.98</v>
      </c>
      <c r="AL1603">
        <v>362.65</v>
      </c>
      <c r="AM1603">
        <v>371.29</v>
      </c>
      <c r="AN1603">
        <v>378.35</v>
      </c>
      <c r="AO1603">
        <v>555.89</v>
      </c>
      <c r="AP1603">
        <v>535.17999999999995</v>
      </c>
    </row>
    <row r="1604" spans="1:64" x14ac:dyDescent="0.25">
      <c r="A1604">
        <v>940</v>
      </c>
      <c r="B1604">
        <f t="shared" si="112"/>
        <v>118.24444444444453</v>
      </c>
      <c r="C1604">
        <f t="shared" si="112"/>
        <v>118.24444444444453</v>
      </c>
      <c r="D1604">
        <f t="shared" si="112"/>
        <v>118.24444444444453</v>
      </c>
      <c r="E1604">
        <f t="shared" si="112"/>
        <v>118.24444444444453</v>
      </c>
      <c r="F1604">
        <f t="shared" si="112"/>
        <v>118.24444444444453</v>
      </c>
      <c r="G1604">
        <f t="shared" si="112"/>
        <v>118.24444444444453</v>
      </c>
      <c r="H1604">
        <f t="shared" si="112"/>
        <v>118.24444444444453</v>
      </c>
      <c r="I1604">
        <f t="shared" si="112"/>
        <v>118.24444444444453</v>
      </c>
      <c r="J1604">
        <f t="shared" si="112"/>
        <v>118.24444444444453</v>
      </c>
      <c r="K1604">
        <f t="shared" si="112"/>
        <v>118.24444444444453</v>
      </c>
      <c r="L1604">
        <f t="shared" si="112"/>
        <v>118.24444444444453</v>
      </c>
      <c r="M1604">
        <f t="shared" si="112"/>
        <v>118.24444444444453</v>
      </c>
      <c r="N1604">
        <f t="shared" si="112"/>
        <v>118.24444444444453</v>
      </c>
      <c r="O1604">
        <f t="shared" si="112"/>
        <v>118.24444444444453</v>
      </c>
      <c r="P1604">
        <f t="shared" si="112"/>
        <v>118.24444444444453</v>
      </c>
      <c r="Q1604">
        <f t="shared" si="112"/>
        <v>118.24444444444453</v>
      </c>
      <c r="R1604">
        <f t="shared" si="112"/>
        <v>118.24444444444453</v>
      </c>
      <c r="S1604">
        <f t="shared" si="112"/>
        <v>118.24444444444453</v>
      </c>
      <c r="T1604">
        <f t="shared" si="112"/>
        <v>118.24444444444453</v>
      </c>
      <c r="W1604">
        <v>940</v>
      </c>
      <c r="X1604">
        <v>478.46</v>
      </c>
      <c r="Y1604">
        <v>457.96</v>
      </c>
      <c r="Z1604">
        <v>481.53</v>
      </c>
      <c r="AA1604">
        <v>446.13</v>
      </c>
      <c r="AB1604">
        <v>232.42</v>
      </c>
      <c r="AC1604">
        <v>456.53</v>
      </c>
      <c r="AD1604">
        <v>778.86</v>
      </c>
      <c r="AE1604">
        <v>690.36</v>
      </c>
      <c r="AF1604">
        <v>689.2</v>
      </c>
      <c r="AG1604">
        <v>197.78</v>
      </c>
      <c r="AH1604">
        <v>139.52000000000001</v>
      </c>
      <c r="AI1604">
        <v>276.69</v>
      </c>
      <c r="AJ1604">
        <v>606.62</v>
      </c>
      <c r="AK1604">
        <v>655.73</v>
      </c>
      <c r="AL1604">
        <v>436.93</v>
      </c>
      <c r="AM1604">
        <v>400.07</v>
      </c>
      <c r="AN1604">
        <v>406.28</v>
      </c>
      <c r="AO1604">
        <v>598.44000000000005</v>
      </c>
      <c r="AP1604">
        <v>595.33000000000004</v>
      </c>
    </row>
    <row r="1605" spans="1:64" x14ac:dyDescent="0.25">
      <c r="A1605">
        <v>941</v>
      </c>
      <c r="B1605">
        <f t="shared" si="112"/>
        <v>62.022222222222126</v>
      </c>
      <c r="C1605">
        <f t="shared" si="112"/>
        <v>62.022222222222126</v>
      </c>
      <c r="D1605">
        <f t="shared" si="112"/>
        <v>62.022222222222126</v>
      </c>
      <c r="E1605">
        <f t="shared" si="112"/>
        <v>62.022222222222126</v>
      </c>
      <c r="F1605">
        <f t="shared" si="112"/>
        <v>62.022222222222126</v>
      </c>
      <c r="G1605">
        <f t="shared" si="112"/>
        <v>62.022222222222126</v>
      </c>
      <c r="H1605">
        <f t="shared" si="112"/>
        <v>62.022222222222126</v>
      </c>
      <c r="I1605">
        <f t="shared" si="112"/>
        <v>62.022222222222126</v>
      </c>
      <c r="J1605">
        <f t="shared" si="112"/>
        <v>62.022222222222126</v>
      </c>
      <c r="K1605">
        <f t="shared" si="112"/>
        <v>62.022222222222126</v>
      </c>
      <c r="L1605">
        <f t="shared" si="112"/>
        <v>62.022222222222126</v>
      </c>
      <c r="M1605">
        <f t="shared" si="112"/>
        <v>62.022222222222126</v>
      </c>
      <c r="N1605">
        <f t="shared" si="112"/>
        <v>62.022222222222126</v>
      </c>
      <c r="O1605">
        <f t="shared" si="112"/>
        <v>62.022222222222126</v>
      </c>
      <c r="P1605">
        <f t="shared" si="112"/>
        <v>62.022222222222126</v>
      </c>
      <c r="Q1605">
        <f t="shared" si="112"/>
        <v>62.022222222222126</v>
      </c>
      <c r="R1605">
        <f t="shared" si="112"/>
        <v>62.022222222222126</v>
      </c>
      <c r="S1605">
        <f t="shared" si="112"/>
        <v>62.022222222222126</v>
      </c>
      <c r="T1605">
        <f t="shared" si="112"/>
        <v>62.022222222222126</v>
      </c>
      <c r="W1605">
        <v>941</v>
      </c>
      <c r="X1605">
        <v>507.69</v>
      </c>
      <c r="Y1605">
        <v>481.01</v>
      </c>
      <c r="Z1605">
        <v>493.07</v>
      </c>
      <c r="AA1605">
        <v>481.56</v>
      </c>
      <c r="AB1605">
        <v>253.01</v>
      </c>
      <c r="AC1605">
        <v>494.76</v>
      </c>
      <c r="AD1605">
        <v>800.71</v>
      </c>
      <c r="AE1605">
        <v>722.36</v>
      </c>
      <c r="AF1605">
        <v>692.39</v>
      </c>
      <c r="AG1605">
        <v>214.62</v>
      </c>
      <c r="AH1605">
        <v>56.15</v>
      </c>
      <c r="AI1605">
        <v>315.45999999999998</v>
      </c>
      <c r="AJ1605">
        <v>659.35</v>
      </c>
      <c r="AK1605">
        <v>668.83</v>
      </c>
      <c r="AL1605">
        <v>478.26</v>
      </c>
      <c r="AM1605">
        <v>426.76</v>
      </c>
      <c r="AN1605">
        <v>423.92</v>
      </c>
      <c r="AO1605">
        <v>593.39</v>
      </c>
      <c r="AP1605">
        <v>613.02</v>
      </c>
    </row>
    <row r="1606" spans="1:64" x14ac:dyDescent="0.25">
      <c r="A1606">
        <v>944</v>
      </c>
      <c r="B1606">
        <f t="shared" si="112"/>
        <v>129.08888888888896</v>
      </c>
      <c r="C1606">
        <f t="shared" si="112"/>
        <v>129.08888888888896</v>
      </c>
      <c r="D1606">
        <f t="shared" si="112"/>
        <v>129.08888888888896</v>
      </c>
      <c r="E1606">
        <f t="shared" si="112"/>
        <v>129.08888888888896</v>
      </c>
      <c r="F1606">
        <f t="shared" si="112"/>
        <v>129.08888888888896</v>
      </c>
      <c r="G1606">
        <f t="shared" si="112"/>
        <v>129.08888888888896</v>
      </c>
      <c r="H1606">
        <f t="shared" si="112"/>
        <v>129.08888888888896</v>
      </c>
      <c r="I1606">
        <f t="shared" si="112"/>
        <v>129.08888888888896</v>
      </c>
      <c r="J1606">
        <f t="shared" si="112"/>
        <v>129.08888888888896</v>
      </c>
      <c r="K1606">
        <f t="shared" si="112"/>
        <v>129.08888888888896</v>
      </c>
      <c r="L1606">
        <f t="shared" si="112"/>
        <v>129.08888888888896</v>
      </c>
      <c r="M1606">
        <f t="shared" si="112"/>
        <v>129.08888888888896</v>
      </c>
      <c r="N1606">
        <f t="shared" si="112"/>
        <v>129.08888888888896</v>
      </c>
      <c r="O1606">
        <f t="shared" si="112"/>
        <v>129.08888888888896</v>
      </c>
      <c r="P1606">
        <f t="shared" si="112"/>
        <v>129.08888888888896</v>
      </c>
      <c r="Q1606">
        <f t="shared" si="112"/>
        <v>129.08888888888896</v>
      </c>
      <c r="R1606">
        <f t="shared" si="112"/>
        <v>129.08888888888896</v>
      </c>
      <c r="S1606">
        <f t="shared" si="112"/>
        <v>129.08888888888896</v>
      </c>
      <c r="T1606">
        <f t="shared" si="112"/>
        <v>129.08888888888896</v>
      </c>
      <c r="W1606">
        <v>944</v>
      </c>
      <c r="X1606">
        <v>667.81</v>
      </c>
      <c r="Y1606">
        <v>399.76</v>
      </c>
      <c r="Z1606">
        <v>449.8</v>
      </c>
      <c r="AA1606">
        <v>371.74</v>
      </c>
      <c r="AB1606">
        <v>436.86</v>
      </c>
      <c r="AC1606">
        <v>456.36</v>
      </c>
      <c r="AD1606">
        <v>761.34</v>
      </c>
      <c r="AE1606">
        <v>682.9</v>
      </c>
      <c r="AF1606">
        <v>610.4</v>
      </c>
      <c r="AG1606">
        <v>375.98</v>
      </c>
      <c r="AH1606">
        <v>499.3</v>
      </c>
      <c r="AI1606">
        <v>164.5</v>
      </c>
      <c r="AJ1606">
        <v>633.47</v>
      </c>
      <c r="AK1606">
        <v>604.95000000000005</v>
      </c>
      <c r="AL1606">
        <v>517.98</v>
      </c>
      <c r="AM1606">
        <v>467.19</v>
      </c>
      <c r="AN1606">
        <v>480.81</v>
      </c>
      <c r="AO1606">
        <v>680.21</v>
      </c>
      <c r="AP1606">
        <v>650.14</v>
      </c>
    </row>
    <row r="1607" spans="1:64" x14ac:dyDescent="0.25">
      <c r="A1607">
        <v>946</v>
      </c>
      <c r="B1607">
        <f t="shared" si="112"/>
        <v>121.38888888888869</v>
      </c>
      <c r="C1607">
        <f t="shared" si="112"/>
        <v>121.38888888888869</v>
      </c>
      <c r="D1607">
        <f t="shared" si="112"/>
        <v>121.38888888888869</v>
      </c>
      <c r="E1607">
        <f t="shared" si="112"/>
        <v>121.38888888888869</v>
      </c>
      <c r="F1607">
        <f t="shared" si="112"/>
        <v>121.38888888888869</v>
      </c>
      <c r="G1607">
        <f t="shared" si="112"/>
        <v>121.38888888888869</v>
      </c>
      <c r="H1607">
        <f t="shared" si="112"/>
        <v>121.38888888888869</v>
      </c>
      <c r="I1607">
        <f t="shared" si="112"/>
        <v>121.38888888888869</v>
      </c>
      <c r="J1607">
        <f t="shared" si="112"/>
        <v>121.38888888888869</v>
      </c>
      <c r="K1607">
        <f t="shared" si="112"/>
        <v>121.38888888888869</v>
      </c>
      <c r="L1607">
        <f t="shared" si="112"/>
        <v>121.38888888888869</v>
      </c>
      <c r="M1607">
        <f t="shared" si="112"/>
        <v>121.38888888888869</v>
      </c>
      <c r="N1607">
        <f t="shared" si="112"/>
        <v>121.38888888888869</v>
      </c>
      <c r="O1607">
        <f t="shared" si="112"/>
        <v>121.38888888888869</v>
      </c>
      <c r="P1607">
        <f t="shared" si="112"/>
        <v>121.38888888888869</v>
      </c>
      <c r="Q1607">
        <f t="shared" si="112"/>
        <v>121.38888888888869</v>
      </c>
      <c r="R1607">
        <f t="shared" si="112"/>
        <v>121.38888888888869</v>
      </c>
      <c r="S1607">
        <f t="shared" si="112"/>
        <v>121.38888888888869</v>
      </c>
      <c r="T1607">
        <f t="shared" si="112"/>
        <v>121.38888888888869</v>
      </c>
      <c r="W1607">
        <v>946</v>
      </c>
      <c r="X1607">
        <v>1049.1600000000001</v>
      </c>
      <c r="Y1607">
        <v>890.54</v>
      </c>
      <c r="Z1607">
        <v>840.19</v>
      </c>
      <c r="AA1607">
        <v>816.83</v>
      </c>
      <c r="AB1607">
        <v>823.19</v>
      </c>
      <c r="AC1607">
        <v>928.6</v>
      </c>
      <c r="AD1607">
        <v>1236.02</v>
      </c>
      <c r="AE1607">
        <v>1144.6099999999999</v>
      </c>
      <c r="AF1607">
        <v>1094.1300000000001</v>
      </c>
      <c r="AG1607">
        <v>850.46</v>
      </c>
      <c r="AH1607">
        <v>894.14</v>
      </c>
      <c r="AI1607">
        <v>608.26</v>
      </c>
      <c r="AJ1607">
        <v>1059.42</v>
      </c>
      <c r="AK1607">
        <v>1023.44</v>
      </c>
      <c r="AL1607">
        <v>931.91</v>
      </c>
      <c r="AM1607">
        <v>896.55</v>
      </c>
      <c r="AN1607">
        <v>909.87</v>
      </c>
      <c r="AO1607">
        <v>1091.46</v>
      </c>
      <c r="AP1607">
        <v>1122.0899999999999</v>
      </c>
    </row>
    <row r="1608" spans="1:64" x14ac:dyDescent="0.25">
      <c r="A1608">
        <v>948</v>
      </c>
      <c r="B1608">
        <f t="shared" si="112"/>
        <v>145.5</v>
      </c>
      <c r="C1608">
        <f t="shared" si="112"/>
        <v>145.5</v>
      </c>
      <c r="D1608">
        <f t="shared" si="112"/>
        <v>145.5</v>
      </c>
      <c r="E1608">
        <f t="shared" si="112"/>
        <v>145.5</v>
      </c>
      <c r="F1608">
        <f t="shared" si="112"/>
        <v>145.5</v>
      </c>
      <c r="G1608">
        <f t="shared" si="112"/>
        <v>145.5</v>
      </c>
      <c r="H1608">
        <f t="shared" si="112"/>
        <v>145.5</v>
      </c>
      <c r="I1608">
        <f t="shared" si="112"/>
        <v>145.5</v>
      </c>
      <c r="J1608">
        <f t="shared" si="112"/>
        <v>145.5</v>
      </c>
      <c r="K1608">
        <f t="shared" si="112"/>
        <v>145.5</v>
      </c>
      <c r="L1608">
        <f t="shared" si="112"/>
        <v>145.5</v>
      </c>
      <c r="M1608">
        <f t="shared" si="112"/>
        <v>145.5</v>
      </c>
      <c r="N1608">
        <f t="shared" si="112"/>
        <v>145.5</v>
      </c>
      <c r="O1608">
        <f t="shared" si="112"/>
        <v>145.5</v>
      </c>
      <c r="P1608">
        <f t="shared" si="112"/>
        <v>145.5</v>
      </c>
      <c r="Q1608">
        <f t="shared" si="112"/>
        <v>145.5</v>
      </c>
      <c r="R1608">
        <f t="shared" si="112"/>
        <v>145.5</v>
      </c>
      <c r="S1608">
        <f t="shared" si="112"/>
        <v>145.5</v>
      </c>
      <c r="T1608">
        <f t="shared" si="112"/>
        <v>145.5</v>
      </c>
      <c r="W1608">
        <v>948</v>
      </c>
      <c r="X1608">
        <v>1029.54</v>
      </c>
      <c r="Y1608">
        <v>771.96</v>
      </c>
      <c r="Z1608">
        <v>792.43</v>
      </c>
      <c r="AA1608">
        <v>774.15</v>
      </c>
      <c r="AB1608">
        <v>747.68</v>
      </c>
      <c r="AC1608">
        <v>822.66</v>
      </c>
      <c r="AD1608">
        <v>1165.81</v>
      </c>
      <c r="AE1608">
        <v>1072.68</v>
      </c>
      <c r="AF1608">
        <v>1017.12</v>
      </c>
      <c r="AG1608">
        <v>729.06</v>
      </c>
      <c r="AH1608">
        <v>843.01</v>
      </c>
      <c r="AI1608">
        <v>515.99</v>
      </c>
      <c r="AJ1608">
        <v>963.47</v>
      </c>
      <c r="AK1608">
        <v>961.6</v>
      </c>
      <c r="AL1608">
        <v>814.4</v>
      </c>
      <c r="AM1608">
        <v>843.13</v>
      </c>
      <c r="AN1608">
        <v>825.14</v>
      </c>
      <c r="AO1608">
        <v>1022.65</v>
      </c>
      <c r="AP1608">
        <v>1049.29</v>
      </c>
    </row>
    <row r="1609" spans="1:64" x14ac:dyDescent="0.25">
      <c r="A1609">
        <v>950</v>
      </c>
      <c r="B1609">
        <f t="shared" si="112"/>
        <v>44.233333333333348</v>
      </c>
      <c r="C1609">
        <f t="shared" si="112"/>
        <v>44.233333333333348</v>
      </c>
      <c r="D1609">
        <f t="shared" si="112"/>
        <v>44.233333333333348</v>
      </c>
      <c r="E1609">
        <f t="shared" si="112"/>
        <v>44.233333333333348</v>
      </c>
      <c r="F1609">
        <f t="shared" si="112"/>
        <v>44.233333333333348</v>
      </c>
      <c r="G1609">
        <f t="shared" si="112"/>
        <v>44.233333333333348</v>
      </c>
      <c r="H1609">
        <f t="shared" si="112"/>
        <v>44.233333333333348</v>
      </c>
      <c r="I1609">
        <f t="shared" si="112"/>
        <v>44.233333333333348</v>
      </c>
      <c r="J1609">
        <f t="shared" si="112"/>
        <v>44.233333333333348</v>
      </c>
      <c r="K1609">
        <f t="shared" si="112"/>
        <v>44.233333333333348</v>
      </c>
      <c r="L1609">
        <f t="shared" si="112"/>
        <v>44.233333333333348</v>
      </c>
      <c r="M1609">
        <f t="shared" si="112"/>
        <v>44.233333333333348</v>
      </c>
      <c r="N1609">
        <f t="shared" si="112"/>
        <v>44.233333333333348</v>
      </c>
      <c r="O1609">
        <f t="shared" si="112"/>
        <v>44.233333333333348</v>
      </c>
      <c r="P1609">
        <f t="shared" si="112"/>
        <v>44.233333333333348</v>
      </c>
      <c r="Q1609">
        <f t="shared" si="112"/>
        <v>44.233333333333348</v>
      </c>
      <c r="R1609">
        <f t="shared" si="112"/>
        <v>44.233333333333348</v>
      </c>
      <c r="S1609">
        <f t="shared" si="112"/>
        <v>44.233333333333348</v>
      </c>
      <c r="T1609">
        <f t="shared" si="112"/>
        <v>44.233333333333348</v>
      </c>
      <c r="W1609">
        <v>950</v>
      </c>
      <c r="X1609">
        <v>464.25</v>
      </c>
      <c r="Y1609">
        <v>253.01</v>
      </c>
      <c r="Z1609">
        <v>255.78</v>
      </c>
      <c r="AA1609">
        <v>207.19</v>
      </c>
      <c r="AB1609">
        <v>264.37</v>
      </c>
      <c r="AC1609">
        <v>315.52</v>
      </c>
      <c r="AD1609">
        <v>604.98</v>
      </c>
      <c r="AE1609">
        <v>582.76</v>
      </c>
      <c r="AF1609">
        <v>464.58</v>
      </c>
      <c r="AG1609">
        <v>222.34</v>
      </c>
      <c r="AH1609">
        <v>266.64</v>
      </c>
      <c r="AI1609">
        <v>62.63</v>
      </c>
      <c r="AJ1609">
        <v>494.56</v>
      </c>
      <c r="AK1609">
        <v>488.38</v>
      </c>
      <c r="AL1609">
        <v>335.72</v>
      </c>
      <c r="AM1609">
        <v>336.41</v>
      </c>
      <c r="AN1609">
        <v>336.65</v>
      </c>
      <c r="AO1609">
        <v>514.24</v>
      </c>
      <c r="AP1609">
        <v>486.51</v>
      </c>
    </row>
    <row r="1610" spans="1:64" x14ac:dyDescent="0.25">
      <c r="A1610">
        <v>951</v>
      </c>
      <c r="B1610">
        <f t="shared" si="112"/>
        <v>160.36666666666679</v>
      </c>
      <c r="C1610">
        <f t="shared" si="112"/>
        <v>160.36666666666679</v>
      </c>
      <c r="D1610">
        <f t="shared" si="112"/>
        <v>160.36666666666679</v>
      </c>
      <c r="E1610">
        <f t="shared" si="112"/>
        <v>160.36666666666679</v>
      </c>
      <c r="F1610">
        <f t="shared" si="112"/>
        <v>160.36666666666679</v>
      </c>
      <c r="G1610">
        <f t="shared" si="112"/>
        <v>160.36666666666679</v>
      </c>
      <c r="H1610">
        <f t="shared" si="112"/>
        <v>160.36666666666679</v>
      </c>
      <c r="I1610">
        <f t="shared" si="112"/>
        <v>160.36666666666679</v>
      </c>
      <c r="J1610">
        <f t="shared" ref="J1610:T1610" si="113">IF($B$809=1,$B800,$C800)</f>
        <v>160.36666666666679</v>
      </c>
      <c r="K1610">
        <f t="shared" si="113"/>
        <v>160.36666666666679</v>
      </c>
      <c r="L1610">
        <f t="shared" si="113"/>
        <v>160.36666666666679</v>
      </c>
      <c r="M1610">
        <f t="shared" si="113"/>
        <v>160.36666666666679</v>
      </c>
      <c r="N1610">
        <f t="shared" si="113"/>
        <v>160.36666666666679</v>
      </c>
      <c r="O1610">
        <f t="shared" si="113"/>
        <v>160.36666666666679</v>
      </c>
      <c r="P1610">
        <f t="shared" si="113"/>
        <v>160.36666666666679</v>
      </c>
      <c r="Q1610">
        <f t="shared" si="113"/>
        <v>160.36666666666679</v>
      </c>
      <c r="R1610">
        <f t="shared" si="113"/>
        <v>160.36666666666679</v>
      </c>
      <c r="S1610">
        <f t="shared" si="113"/>
        <v>160.36666666666679</v>
      </c>
      <c r="T1610">
        <f t="shared" si="113"/>
        <v>160.36666666666679</v>
      </c>
      <c r="W1610">
        <v>951</v>
      </c>
      <c r="X1610">
        <v>751.69</v>
      </c>
      <c r="Y1610">
        <v>486.27</v>
      </c>
      <c r="Z1610">
        <v>504.33</v>
      </c>
      <c r="AA1610">
        <v>465.93</v>
      </c>
      <c r="AB1610">
        <v>495.5</v>
      </c>
      <c r="AC1610">
        <v>551</v>
      </c>
      <c r="AD1610">
        <v>837.41</v>
      </c>
      <c r="AE1610">
        <v>787.11</v>
      </c>
      <c r="AF1610">
        <v>690.31</v>
      </c>
      <c r="AG1610">
        <v>441.72</v>
      </c>
      <c r="AH1610">
        <v>374.53</v>
      </c>
      <c r="AI1610">
        <v>299.91000000000003</v>
      </c>
      <c r="AJ1610">
        <v>719.7</v>
      </c>
      <c r="AK1610">
        <v>772.87</v>
      </c>
      <c r="AL1610">
        <v>589.84</v>
      </c>
      <c r="AM1610">
        <v>583.58000000000004</v>
      </c>
      <c r="AN1610">
        <v>633.62</v>
      </c>
      <c r="AO1610">
        <v>752.2</v>
      </c>
      <c r="AP1610">
        <v>781.86</v>
      </c>
    </row>
    <row r="1611" spans="1:64" x14ac:dyDescent="0.25">
      <c r="A1611">
        <v>953</v>
      </c>
      <c r="B1611">
        <f t="shared" ref="B1611:T1613" si="114">IF($B$809=1,$B801,$C801)</f>
        <v>110.68888888888887</v>
      </c>
      <c r="C1611">
        <f t="shared" si="114"/>
        <v>110.68888888888887</v>
      </c>
      <c r="D1611">
        <f t="shared" si="114"/>
        <v>110.68888888888887</v>
      </c>
      <c r="E1611">
        <f t="shared" si="114"/>
        <v>110.68888888888887</v>
      </c>
      <c r="F1611">
        <f t="shared" si="114"/>
        <v>110.68888888888887</v>
      </c>
      <c r="G1611">
        <f t="shared" si="114"/>
        <v>110.68888888888887</v>
      </c>
      <c r="H1611">
        <f t="shared" si="114"/>
        <v>110.68888888888887</v>
      </c>
      <c r="I1611">
        <f t="shared" si="114"/>
        <v>110.68888888888887</v>
      </c>
      <c r="J1611">
        <f t="shared" si="114"/>
        <v>110.68888888888887</v>
      </c>
      <c r="K1611">
        <f t="shared" si="114"/>
        <v>110.68888888888887</v>
      </c>
      <c r="L1611">
        <f t="shared" si="114"/>
        <v>110.68888888888887</v>
      </c>
      <c r="M1611">
        <f t="shared" si="114"/>
        <v>110.68888888888887</v>
      </c>
      <c r="N1611">
        <f t="shared" si="114"/>
        <v>110.68888888888887</v>
      </c>
      <c r="O1611">
        <f t="shared" si="114"/>
        <v>110.68888888888887</v>
      </c>
      <c r="P1611">
        <f t="shared" si="114"/>
        <v>110.68888888888887</v>
      </c>
      <c r="Q1611">
        <f t="shared" si="114"/>
        <v>110.68888888888887</v>
      </c>
      <c r="R1611">
        <f t="shared" si="114"/>
        <v>110.68888888888887</v>
      </c>
      <c r="S1611">
        <f t="shared" si="114"/>
        <v>110.68888888888887</v>
      </c>
      <c r="T1611">
        <f t="shared" si="114"/>
        <v>110.68888888888887</v>
      </c>
      <c r="W1611">
        <v>953</v>
      </c>
      <c r="X1611">
        <v>537.03</v>
      </c>
      <c r="Y1611">
        <v>476.6</v>
      </c>
      <c r="Z1611">
        <v>508</v>
      </c>
      <c r="AA1611">
        <v>485.41</v>
      </c>
      <c r="AB1611">
        <v>270.73</v>
      </c>
      <c r="AC1611">
        <v>533.05999999999995</v>
      </c>
      <c r="AD1611">
        <v>810.26</v>
      </c>
      <c r="AE1611">
        <v>758.93</v>
      </c>
      <c r="AF1611">
        <v>699.81</v>
      </c>
      <c r="AG1611">
        <v>235.6</v>
      </c>
      <c r="AH1611">
        <v>4.8</v>
      </c>
      <c r="AI1611">
        <v>328.34</v>
      </c>
      <c r="AJ1611">
        <v>665.06</v>
      </c>
      <c r="AK1611">
        <v>695.53</v>
      </c>
      <c r="AL1611">
        <v>493.99</v>
      </c>
      <c r="AM1611">
        <v>454.83</v>
      </c>
      <c r="AN1611">
        <v>469.57</v>
      </c>
      <c r="AO1611">
        <v>618.63</v>
      </c>
      <c r="AP1611">
        <v>667.36</v>
      </c>
    </row>
    <row r="1612" spans="1:64" x14ac:dyDescent="0.25">
      <c r="A1612">
        <v>958</v>
      </c>
      <c r="B1612">
        <f t="shared" si="114"/>
        <v>153.9444444444448</v>
      </c>
      <c r="C1612">
        <f t="shared" si="114"/>
        <v>153.9444444444448</v>
      </c>
      <c r="D1612">
        <f t="shared" si="114"/>
        <v>153.9444444444448</v>
      </c>
      <c r="E1612">
        <f t="shared" si="114"/>
        <v>153.9444444444448</v>
      </c>
      <c r="F1612">
        <f t="shared" si="114"/>
        <v>153.9444444444448</v>
      </c>
      <c r="G1612">
        <f t="shared" si="114"/>
        <v>153.9444444444448</v>
      </c>
      <c r="H1612">
        <f t="shared" si="114"/>
        <v>153.9444444444448</v>
      </c>
      <c r="I1612">
        <f t="shared" si="114"/>
        <v>153.9444444444448</v>
      </c>
      <c r="J1612">
        <f t="shared" si="114"/>
        <v>153.9444444444448</v>
      </c>
      <c r="K1612">
        <f t="shared" si="114"/>
        <v>153.9444444444448</v>
      </c>
      <c r="L1612">
        <f t="shared" si="114"/>
        <v>153.9444444444448</v>
      </c>
      <c r="M1612">
        <f t="shared" si="114"/>
        <v>153.9444444444448</v>
      </c>
      <c r="N1612">
        <f t="shared" si="114"/>
        <v>153.9444444444448</v>
      </c>
      <c r="O1612">
        <f t="shared" si="114"/>
        <v>153.9444444444448</v>
      </c>
      <c r="P1612">
        <f t="shared" si="114"/>
        <v>153.9444444444448</v>
      </c>
      <c r="Q1612">
        <f t="shared" si="114"/>
        <v>153.9444444444448</v>
      </c>
      <c r="R1612">
        <f t="shared" si="114"/>
        <v>153.9444444444448</v>
      </c>
      <c r="S1612">
        <f t="shared" si="114"/>
        <v>153.9444444444448</v>
      </c>
      <c r="T1612">
        <f t="shared" si="114"/>
        <v>153.9444444444448</v>
      </c>
      <c r="W1612">
        <v>958</v>
      </c>
      <c r="X1612">
        <v>535.14</v>
      </c>
      <c r="Y1612">
        <v>249.93</v>
      </c>
      <c r="Z1612">
        <v>273.73</v>
      </c>
      <c r="AA1612">
        <v>221.69</v>
      </c>
      <c r="AB1612">
        <v>371.09</v>
      </c>
      <c r="AC1612">
        <v>330.99</v>
      </c>
      <c r="AD1612">
        <v>580.98</v>
      </c>
      <c r="AE1612">
        <v>524.54999999999995</v>
      </c>
      <c r="AF1612">
        <v>473</v>
      </c>
      <c r="AG1612">
        <v>322.16000000000003</v>
      </c>
      <c r="AH1612">
        <v>436.91</v>
      </c>
      <c r="AI1612">
        <v>180.27</v>
      </c>
      <c r="AJ1612">
        <v>465.28</v>
      </c>
      <c r="AK1612">
        <v>449.6</v>
      </c>
      <c r="AL1612">
        <v>350.71</v>
      </c>
      <c r="AM1612">
        <v>369.85</v>
      </c>
      <c r="AN1612">
        <v>376.3</v>
      </c>
      <c r="AO1612">
        <v>590.66</v>
      </c>
      <c r="AP1612">
        <v>530</v>
      </c>
    </row>
    <row r="1613" spans="1:64" x14ac:dyDescent="0.25">
      <c r="A1613">
        <v>959</v>
      </c>
      <c r="B1613">
        <f t="shared" si="114"/>
        <v>11.98888888888888</v>
      </c>
      <c r="C1613">
        <f t="shared" si="114"/>
        <v>11.98888888888888</v>
      </c>
      <c r="D1613">
        <f t="shared" si="114"/>
        <v>11.98888888888888</v>
      </c>
      <c r="E1613">
        <f t="shared" si="114"/>
        <v>11.98888888888888</v>
      </c>
      <c r="F1613">
        <f t="shared" si="114"/>
        <v>11.98888888888888</v>
      </c>
      <c r="G1613">
        <f t="shared" si="114"/>
        <v>11.98888888888888</v>
      </c>
      <c r="H1613">
        <f t="shared" si="114"/>
        <v>11.98888888888888</v>
      </c>
      <c r="I1613">
        <f t="shared" si="114"/>
        <v>11.98888888888888</v>
      </c>
      <c r="J1613">
        <f t="shared" si="114"/>
        <v>11.98888888888888</v>
      </c>
      <c r="K1613">
        <f t="shared" si="114"/>
        <v>11.98888888888888</v>
      </c>
      <c r="L1613">
        <f t="shared" si="114"/>
        <v>11.98888888888888</v>
      </c>
      <c r="M1613">
        <f t="shared" si="114"/>
        <v>11.98888888888888</v>
      </c>
      <c r="N1613">
        <f t="shared" si="114"/>
        <v>11.98888888888888</v>
      </c>
      <c r="O1613">
        <f t="shared" si="114"/>
        <v>11.98888888888888</v>
      </c>
      <c r="P1613">
        <f t="shared" si="114"/>
        <v>11.98888888888888</v>
      </c>
      <c r="Q1613">
        <f t="shared" si="114"/>
        <v>11.98888888888888</v>
      </c>
      <c r="R1613">
        <f t="shared" si="114"/>
        <v>11.98888888888888</v>
      </c>
      <c r="S1613">
        <f t="shared" si="114"/>
        <v>11.98888888888888</v>
      </c>
      <c r="T1613">
        <f t="shared" si="114"/>
        <v>11.98888888888888</v>
      </c>
      <c r="W1613">
        <v>959</v>
      </c>
      <c r="X1613">
        <v>654.41999999999996</v>
      </c>
      <c r="Y1613">
        <v>415.66</v>
      </c>
      <c r="Z1613">
        <v>427.2</v>
      </c>
      <c r="AA1613">
        <v>359.42</v>
      </c>
      <c r="AB1613">
        <v>454.81</v>
      </c>
      <c r="AC1613">
        <v>470.75</v>
      </c>
      <c r="AD1613">
        <v>773.22</v>
      </c>
      <c r="AE1613">
        <v>703.47</v>
      </c>
      <c r="AF1613">
        <v>608.54</v>
      </c>
      <c r="AG1613">
        <v>396.8</v>
      </c>
      <c r="AH1613">
        <v>397</v>
      </c>
      <c r="AI1613">
        <v>244.38</v>
      </c>
      <c r="AJ1613">
        <v>646.91999999999996</v>
      </c>
      <c r="AK1613">
        <v>628.37</v>
      </c>
      <c r="AL1613">
        <v>519.63</v>
      </c>
      <c r="AM1613">
        <v>540.24</v>
      </c>
      <c r="AN1613">
        <v>515.87</v>
      </c>
      <c r="AO1613">
        <v>731.26</v>
      </c>
      <c r="AP1613">
        <v>692.44</v>
      </c>
    </row>
    <row r="1616" spans="1:64" x14ac:dyDescent="0.25">
      <c r="A1616" s="41" t="s">
        <v>101</v>
      </c>
      <c r="B1616" s="42"/>
      <c r="W1616" s="43" t="s">
        <v>102</v>
      </c>
      <c r="X1616" s="43"/>
      <c r="Y1616" s="43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S1616" s="37" t="s">
        <v>103</v>
      </c>
      <c r="AT1616" s="37"/>
      <c r="AU1616" s="37"/>
      <c r="AV1616" s="37"/>
      <c r="AW1616" s="37"/>
      <c r="AX1616" s="37"/>
      <c r="AY1616" s="37"/>
      <c r="AZ1616" s="37"/>
      <c r="BA1616" s="37"/>
      <c r="BB1616" s="37"/>
      <c r="BC1616" s="37"/>
      <c r="BD1616" s="37"/>
      <c r="BE1616" s="37"/>
      <c r="BF1616" s="37"/>
      <c r="BG1616" s="37"/>
      <c r="BH1616" s="37"/>
      <c r="BI1616" s="37"/>
      <c r="BJ1616" s="37"/>
      <c r="BK1616" s="37"/>
      <c r="BL1616" s="37"/>
    </row>
    <row r="1617" spans="1:69" x14ac:dyDescent="0.25">
      <c r="A1617" s="38" t="s">
        <v>7</v>
      </c>
      <c r="B1617" s="38" t="s">
        <v>8</v>
      </c>
      <c r="C1617" s="38" t="s">
        <v>9</v>
      </c>
      <c r="D1617" s="38" t="s">
        <v>10</v>
      </c>
      <c r="E1617" s="38" t="s">
        <v>11</v>
      </c>
      <c r="F1617" s="38" t="s">
        <v>12</v>
      </c>
      <c r="G1617" s="38" t="s">
        <v>13</v>
      </c>
      <c r="H1617" s="38" t="s">
        <v>14</v>
      </c>
      <c r="I1617" s="38" t="s">
        <v>15</v>
      </c>
      <c r="J1617" s="38" t="s">
        <v>16</v>
      </c>
      <c r="K1617" s="38" t="s">
        <v>17</v>
      </c>
      <c r="L1617" s="38" t="s">
        <v>18</v>
      </c>
      <c r="M1617" s="38" t="s">
        <v>19</v>
      </c>
      <c r="N1617" s="38" t="s">
        <v>20</v>
      </c>
      <c r="O1617" s="38" t="s">
        <v>21</v>
      </c>
      <c r="P1617" s="38" t="s">
        <v>22</v>
      </c>
      <c r="Q1617" s="38" t="s">
        <v>23</v>
      </c>
      <c r="R1617" s="38" t="s">
        <v>24</v>
      </c>
      <c r="S1617" s="38" t="s">
        <v>25</v>
      </c>
      <c r="T1617" s="38" t="s">
        <v>26</v>
      </c>
      <c r="U1617" s="44" t="s">
        <v>104</v>
      </c>
      <c r="W1617" s="38" t="s">
        <v>7</v>
      </c>
      <c r="X1617" s="38" t="s">
        <v>8</v>
      </c>
      <c r="Y1617" s="38" t="s">
        <v>9</v>
      </c>
      <c r="Z1617" s="38" t="s">
        <v>10</v>
      </c>
      <c r="AA1617" s="38" t="s">
        <v>11</v>
      </c>
      <c r="AB1617" s="38" t="s">
        <v>12</v>
      </c>
      <c r="AC1617" s="38" t="s">
        <v>13</v>
      </c>
      <c r="AD1617" s="38" t="s">
        <v>14</v>
      </c>
      <c r="AE1617" s="38" t="s">
        <v>15</v>
      </c>
      <c r="AF1617" s="38" t="s">
        <v>16</v>
      </c>
      <c r="AG1617" s="38" t="s">
        <v>17</v>
      </c>
      <c r="AH1617" s="38" t="s">
        <v>18</v>
      </c>
      <c r="AI1617" s="38" t="s">
        <v>19</v>
      </c>
      <c r="AJ1617" s="38" t="s">
        <v>20</v>
      </c>
      <c r="AK1617" s="38" t="s">
        <v>21</v>
      </c>
      <c r="AL1617" s="38" t="s">
        <v>22</v>
      </c>
      <c r="AM1617" s="38" t="s">
        <v>23</v>
      </c>
      <c r="AN1617" s="38" t="s">
        <v>24</v>
      </c>
      <c r="AO1617" s="38" t="s">
        <v>25</v>
      </c>
      <c r="AP1617" s="38" t="s">
        <v>26</v>
      </c>
      <c r="AS1617" s="38" t="s">
        <v>7</v>
      </c>
      <c r="AT1617" s="38" t="s">
        <v>8</v>
      </c>
      <c r="AU1617" s="38" t="s">
        <v>9</v>
      </c>
      <c r="AV1617" s="38" t="s">
        <v>10</v>
      </c>
      <c r="AW1617" s="38" t="s">
        <v>11</v>
      </c>
      <c r="AX1617" s="38" t="s">
        <v>12</v>
      </c>
      <c r="AY1617" s="38" t="s">
        <v>13</v>
      </c>
      <c r="AZ1617" s="38" t="s">
        <v>14</v>
      </c>
      <c r="BA1617" s="38" t="s">
        <v>15</v>
      </c>
      <c r="BB1617" s="38" t="s">
        <v>16</v>
      </c>
      <c r="BC1617" s="38" t="s">
        <v>17</v>
      </c>
      <c r="BD1617" s="38" t="s">
        <v>18</v>
      </c>
      <c r="BE1617" s="38" t="s">
        <v>19</v>
      </c>
      <c r="BF1617" s="38" t="s">
        <v>20</v>
      </c>
      <c r="BG1617" s="38" t="s">
        <v>21</v>
      </c>
      <c r="BH1617" s="38" t="s">
        <v>22</v>
      </c>
      <c r="BI1617" s="38" t="s">
        <v>23</v>
      </c>
      <c r="BJ1617" s="38" t="s">
        <v>24</v>
      </c>
      <c r="BK1617" s="38" t="s">
        <v>25</v>
      </c>
      <c r="BL1617" s="38" t="s">
        <v>26</v>
      </c>
      <c r="BN1617" t="s">
        <v>105</v>
      </c>
      <c r="BO1617" t="s">
        <v>106</v>
      </c>
      <c r="BP1617" t="s">
        <v>107</v>
      </c>
      <c r="BQ1617" t="s">
        <v>108</v>
      </c>
    </row>
    <row r="1618" spans="1:69" x14ac:dyDescent="0.25">
      <c r="A1618">
        <v>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f>SUM($B1618:$T1618)</f>
        <v>1</v>
      </c>
      <c r="W1618">
        <v>1</v>
      </c>
      <c r="X1618">
        <f t="array" ref="X1618:AP2418">B813:T1613*B1618:T2418</f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42.04444444444448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S1618">
        <v>1</v>
      </c>
      <c r="AT1618">
        <f t="array" ref="AT1618:BL2418">X813:AP1613*B1618:T2418</f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92.85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N1618">
        <f>SUMIF(AT1618:BL1618,"&lt;= 45",X1618:AP1618)</f>
        <v>0</v>
      </c>
      <c r="BO1618">
        <f>SUMIF(AT1618:BL1618,"&lt;= 60",X1618:AP1618)</f>
        <v>0</v>
      </c>
      <c r="BP1618">
        <f>SUMIF(AT1618:BL1618,"&lt;= 90",X1618:AP1618)</f>
        <v>0</v>
      </c>
      <c r="BQ1618">
        <f>SUMIF(AT1618:BL1618,"&lt;= 120",X1618:AP1618)</f>
        <v>42.04444444444448</v>
      </c>
    </row>
    <row r="1619" spans="1:69" x14ac:dyDescent="0.25">
      <c r="A1619">
        <v>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f>SUM($B1619:$T1619)</f>
        <v>1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38.533333333333303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S1619">
        <v>2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92.95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N1619">
        <f t="shared" ref="BN1619:BN1682" si="115">SUMIF(AT1619:BL1619,"&lt;= 45",X1619:AP1619)</f>
        <v>0</v>
      </c>
      <c r="BO1619">
        <f t="shared" ref="BO1619:BO1682" si="116">SUMIF(AT1619:BL1619,"&lt;= 60",X1619:AP1619)</f>
        <v>0</v>
      </c>
      <c r="BP1619">
        <f t="shared" ref="BP1619:BP1682" si="117">SUMIF(AT1619:BL1619,"&lt;= 90",X1619:AP1619)</f>
        <v>0</v>
      </c>
      <c r="BQ1619">
        <f t="shared" ref="BQ1619:BQ1682" si="118">SUMIF(AT1619:BL1619,"&lt;= 120",X1619:AP1619)</f>
        <v>38.533333333333303</v>
      </c>
    </row>
    <row r="1620" spans="1:69" x14ac:dyDescent="0.25">
      <c r="A1620">
        <v>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f t="shared" ref="U1620:U1683" si="119">SUM($B1620:$T1620)</f>
        <v>1</v>
      </c>
      <c r="W1620">
        <v>3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37.422222222222217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S1620">
        <v>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89.07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N1620">
        <f t="shared" si="115"/>
        <v>0</v>
      </c>
      <c r="BO1620">
        <f t="shared" si="116"/>
        <v>0</v>
      </c>
      <c r="BP1620">
        <f t="shared" si="117"/>
        <v>37.422222222222217</v>
      </c>
      <c r="BQ1620">
        <f t="shared" si="118"/>
        <v>37.422222222222217</v>
      </c>
    </row>
    <row r="1621" spans="1:69" x14ac:dyDescent="0.25">
      <c r="A1621">
        <v>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f t="shared" si="119"/>
        <v>1</v>
      </c>
      <c r="W1621">
        <v>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62.177777777777692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S1621">
        <v>4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82.24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N1621">
        <f t="shared" si="115"/>
        <v>0</v>
      </c>
      <c r="BO1621">
        <f t="shared" si="116"/>
        <v>0</v>
      </c>
      <c r="BP1621">
        <f t="shared" si="117"/>
        <v>62.177777777777692</v>
      </c>
      <c r="BQ1621">
        <f t="shared" si="118"/>
        <v>62.177777777777692</v>
      </c>
    </row>
    <row r="1622" spans="1:69" x14ac:dyDescent="0.25">
      <c r="A1622">
        <v>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f t="shared" si="119"/>
        <v>1</v>
      </c>
      <c r="W1622">
        <v>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155.13333333333412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S1622">
        <v>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77.819999999999993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N1622">
        <f t="shared" si="115"/>
        <v>0</v>
      </c>
      <c r="BO1622">
        <f t="shared" si="116"/>
        <v>0</v>
      </c>
      <c r="BP1622">
        <f t="shared" si="117"/>
        <v>155.13333333333412</v>
      </c>
      <c r="BQ1622">
        <f t="shared" si="118"/>
        <v>155.13333333333412</v>
      </c>
    </row>
    <row r="1623" spans="1:69" x14ac:dyDescent="0.25">
      <c r="A1623">
        <v>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f t="shared" si="119"/>
        <v>1</v>
      </c>
      <c r="W1623">
        <v>6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80.633333333333212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S1623">
        <v>6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61.22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N1623">
        <f t="shared" si="115"/>
        <v>0</v>
      </c>
      <c r="BO1623">
        <f t="shared" si="116"/>
        <v>0</v>
      </c>
      <c r="BP1623">
        <f t="shared" si="117"/>
        <v>80.633333333333212</v>
      </c>
      <c r="BQ1623">
        <f t="shared" si="118"/>
        <v>80.633333333333212</v>
      </c>
    </row>
    <row r="1624" spans="1:69" x14ac:dyDescent="0.25">
      <c r="A1624">
        <v>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f t="shared" si="119"/>
        <v>1</v>
      </c>
      <c r="W1624">
        <v>7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23.555555555555543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S1624">
        <v>7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62.68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N1624">
        <f t="shared" si="115"/>
        <v>0</v>
      </c>
      <c r="BO1624">
        <f t="shared" si="116"/>
        <v>0</v>
      </c>
      <c r="BP1624">
        <f t="shared" si="117"/>
        <v>23.555555555555543</v>
      </c>
      <c r="BQ1624">
        <f t="shared" si="118"/>
        <v>23.555555555555543</v>
      </c>
    </row>
    <row r="1625" spans="1:69" x14ac:dyDescent="0.25">
      <c r="A1625">
        <v>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f t="shared" si="119"/>
        <v>1</v>
      </c>
      <c r="W1625">
        <v>8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189.32222222222208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S1625">
        <v>8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51.72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N1625">
        <f t="shared" si="115"/>
        <v>0</v>
      </c>
      <c r="BO1625">
        <f t="shared" si="116"/>
        <v>189.32222222222208</v>
      </c>
      <c r="BP1625">
        <f t="shared" si="117"/>
        <v>189.32222222222208</v>
      </c>
      <c r="BQ1625">
        <f t="shared" si="118"/>
        <v>189.32222222222208</v>
      </c>
    </row>
    <row r="1626" spans="1:69" x14ac:dyDescent="0.25">
      <c r="A1626">
        <v>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f t="shared" si="119"/>
        <v>1</v>
      </c>
      <c r="W1626">
        <v>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64.311111111111131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S1626">
        <v>9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30.09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N1626">
        <f t="shared" si="115"/>
        <v>64.311111111111131</v>
      </c>
      <c r="BO1626">
        <f t="shared" si="116"/>
        <v>64.311111111111131</v>
      </c>
      <c r="BP1626">
        <f t="shared" si="117"/>
        <v>64.311111111111131</v>
      </c>
      <c r="BQ1626">
        <f t="shared" si="118"/>
        <v>64.311111111111131</v>
      </c>
    </row>
    <row r="1627" spans="1:69" x14ac:dyDescent="0.25">
      <c r="A1627">
        <v>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f t="shared" si="119"/>
        <v>1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26.322222222222308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S1627">
        <v>10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39.299999999999997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N1627">
        <f t="shared" si="115"/>
        <v>26.322222222222308</v>
      </c>
      <c r="BO1627">
        <f t="shared" si="116"/>
        <v>26.322222222222308</v>
      </c>
      <c r="BP1627">
        <f t="shared" si="117"/>
        <v>26.322222222222308</v>
      </c>
      <c r="BQ1627">
        <f t="shared" si="118"/>
        <v>26.322222222222308</v>
      </c>
    </row>
    <row r="1628" spans="1:69" x14ac:dyDescent="0.25">
      <c r="A1628">
        <v>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f t="shared" si="119"/>
        <v>1</v>
      </c>
      <c r="W1628">
        <v>11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29.011111111111063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S1628">
        <v>11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36.64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N1628">
        <f t="shared" si="115"/>
        <v>29.011111111111063</v>
      </c>
      <c r="BO1628">
        <f t="shared" si="116"/>
        <v>29.011111111111063</v>
      </c>
      <c r="BP1628">
        <f t="shared" si="117"/>
        <v>29.011111111111063</v>
      </c>
      <c r="BQ1628">
        <f t="shared" si="118"/>
        <v>29.011111111111063</v>
      </c>
    </row>
    <row r="1629" spans="1:69" x14ac:dyDescent="0.25">
      <c r="A1629">
        <v>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f t="shared" si="119"/>
        <v>1</v>
      </c>
      <c r="W1629">
        <v>12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26.088888888888846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S1629">
        <v>12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19.96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N1629">
        <f t="shared" si="115"/>
        <v>26.088888888888846</v>
      </c>
      <c r="BO1629">
        <f t="shared" si="116"/>
        <v>26.088888888888846</v>
      </c>
      <c r="BP1629">
        <f t="shared" si="117"/>
        <v>26.088888888888846</v>
      </c>
      <c r="BQ1629">
        <f t="shared" si="118"/>
        <v>26.088888888888846</v>
      </c>
    </row>
    <row r="1630" spans="1:69" x14ac:dyDescent="0.25">
      <c r="A1630">
        <v>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f t="shared" si="119"/>
        <v>1</v>
      </c>
      <c r="W1630">
        <v>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131.9888888888886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S1630">
        <v>13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18.739999999999998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N1630">
        <f t="shared" si="115"/>
        <v>131.9888888888886</v>
      </c>
      <c r="BO1630">
        <f t="shared" si="116"/>
        <v>131.9888888888886</v>
      </c>
      <c r="BP1630">
        <f t="shared" si="117"/>
        <v>131.9888888888886</v>
      </c>
      <c r="BQ1630">
        <f t="shared" si="118"/>
        <v>131.9888888888886</v>
      </c>
    </row>
    <row r="1631" spans="1:69" x14ac:dyDescent="0.25">
      <c r="A1631">
        <v>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f t="shared" si="119"/>
        <v>1</v>
      </c>
      <c r="W1631">
        <v>14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199.42222222222154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S1631">
        <v>14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3.55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N1631">
        <f t="shared" si="115"/>
        <v>199.42222222222154</v>
      </c>
      <c r="BO1631">
        <f t="shared" si="116"/>
        <v>199.42222222222154</v>
      </c>
      <c r="BP1631">
        <f t="shared" si="117"/>
        <v>199.42222222222154</v>
      </c>
      <c r="BQ1631">
        <f t="shared" si="118"/>
        <v>199.42222222222154</v>
      </c>
    </row>
    <row r="1632" spans="1:69" x14ac:dyDescent="0.25">
      <c r="A1632">
        <v>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f t="shared" si="119"/>
        <v>1</v>
      </c>
      <c r="W1632">
        <v>15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1621.0888888888876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S1632">
        <v>15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2.82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N1632">
        <f t="shared" si="115"/>
        <v>1621.0888888888876</v>
      </c>
      <c r="BO1632">
        <f t="shared" si="116"/>
        <v>1621.0888888888876</v>
      </c>
      <c r="BP1632">
        <f t="shared" si="117"/>
        <v>1621.0888888888876</v>
      </c>
      <c r="BQ1632">
        <f t="shared" si="118"/>
        <v>1621.0888888888876</v>
      </c>
    </row>
    <row r="1633" spans="1:69" x14ac:dyDescent="0.25">
      <c r="A1633">
        <v>16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f t="shared" si="119"/>
        <v>1</v>
      </c>
      <c r="W1633">
        <v>16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79.355555555555384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S1633">
        <v>16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24.48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N1633">
        <f t="shared" si="115"/>
        <v>79.355555555555384</v>
      </c>
      <c r="BO1633">
        <f t="shared" si="116"/>
        <v>79.355555555555384</v>
      </c>
      <c r="BP1633">
        <f t="shared" si="117"/>
        <v>79.355555555555384</v>
      </c>
      <c r="BQ1633">
        <f t="shared" si="118"/>
        <v>79.355555555555384</v>
      </c>
    </row>
    <row r="1634" spans="1:69" x14ac:dyDescent="0.25">
      <c r="A1634">
        <v>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f t="shared" si="119"/>
        <v>1</v>
      </c>
      <c r="W1634">
        <v>17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64.900000000000318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S1634">
        <v>17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43.65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N1634">
        <f t="shared" si="115"/>
        <v>64.900000000000318</v>
      </c>
      <c r="BO1634">
        <f t="shared" si="116"/>
        <v>64.900000000000318</v>
      </c>
      <c r="BP1634">
        <f t="shared" si="117"/>
        <v>64.900000000000318</v>
      </c>
      <c r="BQ1634">
        <f t="shared" si="118"/>
        <v>64.900000000000318</v>
      </c>
    </row>
    <row r="1635" spans="1:69" x14ac:dyDescent="0.25">
      <c r="A1635">
        <v>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f t="shared" si="119"/>
        <v>1</v>
      </c>
      <c r="W1635">
        <v>18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106.34444444444489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S1635">
        <v>18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33.700000000000003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N1635">
        <f t="shared" si="115"/>
        <v>106.34444444444489</v>
      </c>
      <c r="BO1635">
        <f t="shared" si="116"/>
        <v>106.34444444444489</v>
      </c>
      <c r="BP1635">
        <f t="shared" si="117"/>
        <v>106.34444444444489</v>
      </c>
      <c r="BQ1635">
        <f t="shared" si="118"/>
        <v>106.34444444444489</v>
      </c>
    </row>
    <row r="1636" spans="1:69" x14ac:dyDescent="0.25">
      <c r="A1636">
        <v>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f t="shared" si="119"/>
        <v>1</v>
      </c>
      <c r="W1636">
        <v>19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65.355555555555384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S1636">
        <v>19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64.47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N1636">
        <f t="shared" si="115"/>
        <v>0</v>
      </c>
      <c r="BO1636">
        <f t="shared" si="116"/>
        <v>0</v>
      </c>
      <c r="BP1636">
        <f t="shared" si="117"/>
        <v>65.355555555555384</v>
      </c>
      <c r="BQ1636">
        <f t="shared" si="118"/>
        <v>65.355555555555384</v>
      </c>
    </row>
    <row r="1637" spans="1:69" x14ac:dyDescent="0.25">
      <c r="A1637">
        <v>20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f t="shared" si="119"/>
        <v>1</v>
      </c>
      <c r="W1637">
        <v>20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51.677777777777692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S1637">
        <v>20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48.51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N1637">
        <f t="shared" si="115"/>
        <v>0</v>
      </c>
      <c r="BO1637">
        <f t="shared" si="116"/>
        <v>51.677777777777692</v>
      </c>
      <c r="BP1637">
        <f t="shared" si="117"/>
        <v>51.677777777777692</v>
      </c>
      <c r="BQ1637">
        <f t="shared" si="118"/>
        <v>51.677777777777692</v>
      </c>
    </row>
    <row r="1638" spans="1:69" x14ac:dyDescent="0.25">
      <c r="A1638">
        <v>21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f t="shared" si="119"/>
        <v>1</v>
      </c>
      <c r="W1638">
        <v>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72.66666666666697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S1638">
        <v>21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87.74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N1638">
        <f t="shared" si="115"/>
        <v>0</v>
      </c>
      <c r="BO1638">
        <f t="shared" si="116"/>
        <v>0</v>
      </c>
      <c r="BP1638">
        <f t="shared" si="117"/>
        <v>72.66666666666697</v>
      </c>
      <c r="BQ1638">
        <f t="shared" si="118"/>
        <v>72.66666666666697</v>
      </c>
    </row>
    <row r="1639" spans="1:69" x14ac:dyDescent="0.25">
      <c r="A1639">
        <v>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f t="shared" si="119"/>
        <v>1</v>
      </c>
      <c r="W1639">
        <v>22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20.822222222222194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S1639">
        <v>22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82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N1639">
        <f t="shared" si="115"/>
        <v>0</v>
      </c>
      <c r="BO1639">
        <f t="shared" si="116"/>
        <v>0</v>
      </c>
      <c r="BP1639">
        <f t="shared" si="117"/>
        <v>20.822222222222194</v>
      </c>
      <c r="BQ1639">
        <f t="shared" si="118"/>
        <v>20.822222222222194</v>
      </c>
    </row>
    <row r="1640" spans="1:69" x14ac:dyDescent="0.25">
      <c r="A1640">
        <v>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119"/>
        <v>1</v>
      </c>
      <c r="W1640">
        <v>23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53.422222222222217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S1640">
        <v>23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101.24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N1640">
        <f t="shared" si="115"/>
        <v>0</v>
      </c>
      <c r="BO1640">
        <f t="shared" si="116"/>
        <v>0</v>
      </c>
      <c r="BP1640">
        <f t="shared" si="117"/>
        <v>0</v>
      </c>
      <c r="BQ1640">
        <f t="shared" si="118"/>
        <v>53.422222222222217</v>
      </c>
    </row>
    <row r="1641" spans="1:69" x14ac:dyDescent="0.25">
      <c r="A1641">
        <v>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f t="shared" si="119"/>
        <v>1</v>
      </c>
      <c r="W1641">
        <v>24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12.411111111111097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S1641">
        <v>24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103.13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N1641">
        <f t="shared" si="115"/>
        <v>0</v>
      </c>
      <c r="BO1641">
        <f t="shared" si="116"/>
        <v>0</v>
      </c>
      <c r="BP1641">
        <f t="shared" si="117"/>
        <v>0</v>
      </c>
      <c r="BQ1641">
        <f t="shared" si="118"/>
        <v>12.411111111111097</v>
      </c>
    </row>
    <row r="1642" spans="1:69" x14ac:dyDescent="0.25">
      <c r="A1642">
        <v>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f t="shared" si="119"/>
        <v>1</v>
      </c>
      <c r="W1642">
        <v>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92.488888888888596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S1642">
        <v>25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115.85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N1642">
        <f t="shared" si="115"/>
        <v>0</v>
      </c>
      <c r="BO1642">
        <f t="shared" si="116"/>
        <v>0</v>
      </c>
      <c r="BP1642">
        <f t="shared" si="117"/>
        <v>0</v>
      </c>
      <c r="BQ1642">
        <f t="shared" si="118"/>
        <v>92.488888888888596</v>
      </c>
    </row>
    <row r="1643" spans="1:69" x14ac:dyDescent="0.25">
      <c r="A1643">
        <v>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f t="shared" si="119"/>
        <v>1</v>
      </c>
      <c r="W1643">
        <v>26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7.8555555555555543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S1643">
        <v>26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119.81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N1643">
        <f t="shared" si="115"/>
        <v>0</v>
      </c>
      <c r="BO1643">
        <f t="shared" si="116"/>
        <v>0</v>
      </c>
      <c r="BP1643">
        <f t="shared" si="117"/>
        <v>0</v>
      </c>
      <c r="BQ1643">
        <f t="shared" si="118"/>
        <v>7.8555555555555543</v>
      </c>
    </row>
    <row r="1644" spans="1:69" x14ac:dyDescent="0.25">
      <c r="A1644">
        <v>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f t="shared" si="119"/>
        <v>1</v>
      </c>
      <c r="W1644">
        <v>27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126.72222222222217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S1644">
        <v>27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104.78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N1644">
        <f t="shared" si="115"/>
        <v>0</v>
      </c>
      <c r="BO1644">
        <f t="shared" si="116"/>
        <v>0</v>
      </c>
      <c r="BP1644">
        <f t="shared" si="117"/>
        <v>0</v>
      </c>
      <c r="BQ1644">
        <f t="shared" si="118"/>
        <v>126.72222222222217</v>
      </c>
    </row>
    <row r="1645" spans="1:69" x14ac:dyDescent="0.25">
      <c r="A1645">
        <v>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f t="shared" si="119"/>
        <v>1</v>
      </c>
      <c r="W1645">
        <v>28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83.511111111111404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S1645">
        <v>28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84.79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N1645">
        <f t="shared" si="115"/>
        <v>0</v>
      </c>
      <c r="BO1645">
        <f t="shared" si="116"/>
        <v>0</v>
      </c>
      <c r="BP1645">
        <f t="shared" si="117"/>
        <v>83.511111111111404</v>
      </c>
      <c r="BQ1645">
        <f t="shared" si="118"/>
        <v>83.511111111111404</v>
      </c>
    </row>
    <row r="1646" spans="1:69" x14ac:dyDescent="0.25">
      <c r="A1646">
        <v>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f t="shared" si="119"/>
        <v>1</v>
      </c>
      <c r="W1646">
        <v>29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57.944444444444343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S1646">
        <v>29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87.3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N1646">
        <f t="shared" si="115"/>
        <v>0</v>
      </c>
      <c r="BO1646">
        <f t="shared" si="116"/>
        <v>0</v>
      </c>
      <c r="BP1646">
        <f t="shared" si="117"/>
        <v>57.944444444444343</v>
      </c>
      <c r="BQ1646">
        <f t="shared" si="118"/>
        <v>57.944444444444343</v>
      </c>
    </row>
    <row r="1647" spans="1:69" x14ac:dyDescent="0.25">
      <c r="A1647">
        <v>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f t="shared" si="119"/>
        <v>1</v>
      </c>
      <c r="W1647">
        <v>30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205.94444444444434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S1647">
        <v>30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83.81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N1647">
        <f t="shared" si="115"/>
        <v>0</v>
      </c>
      <c r="BO1647">
        <f t="shared" si="116"/>
        <v>0</v>
      </c>
      <c r="BP1647">
        <f t="shared" si="117"/>
        <v>205.94444444444434</v>
      </c>
      <c r="BQ1647">
        <f t="shared" si="118"/>
        <v>205.94444444444434</v>
      </c>
    </row>
    <row r="1648" spans="1:69" x14ac:dyDescent="0.25">
      <c r="A1648">
        <v>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f t="shared" si="119"/>
        <v>1</v>
      </c>
      <c r="W1648">
        <v>31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41.433333333333394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S1648">
        <v>31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65.790000000000006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N1648">
        <f t="shared" si="115"/>
        <v>0</v>
      </c>
      <c r="BO1648">
        <f t="shared" si="116"/>
        <v>0</v>
      </c>
      <c r="BP1648">
        <f t="shared" si="117"/>
        <v>41.433333333333394</v>
      </c>
      <c r="BQ1648">
        <f t="shared" si="118"/>
        <v>41.433333333333394</v>
      </c>
    </row>
    <row r="1649" spans="1:69" x14ac:dyDescent="0.25">
      <c r="A1649">
        <v>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f t="shared" si="119"/>
        <v>1</v>
      </c>
      <c r="W1649">
        <v>32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98.844444444444889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S1649">
        <v>32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68.290000000000006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N1649">
        <f t="shared" si="115"/>
        <v>0</v>
      </c>
      <c r="BO1649">
        <f t="shared" si="116"/>
        <v>0</v>
      </c>
      <c r="BP1649">
        <f t="shared" si="117"/>
        <v>98.844444444444889</v>
      </c>
      <c r="BQ1649">
        <f t="shared" si="118"/>
        <v>98.844444444444889</v>
      </c>
    </row>
    <row r="1650" spans="1:69" x14ac:dyDescent="0.25">
      <c r="A1650">
        <v>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f t="shared" si="119"/>
        <v>1</v>
      </c>
      <c r="W1650">
        <v>33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27.144444444444503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S1650">
        <v>33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59.75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N1650">
        <f t="shared" si="115"/>
        <v>0</v>
      </c>
      <c r="BO1650">
        <f t="shared" si="116"/>
        <v>27.144444444444503</v>
      </c>
      <c r="BP1650">
        <f t="shared" si="117"/>
        <v>27.144444444444503</v>
      </c>
      <c r="BQ1650">
        <f t="shared" si="118"/>
        <v>27.144444444444503</v>
      </c>
    </row>
    <row r="1651" spans="1:69" x14ac:dyDescent="0.25">
      <c r="A1651">
        <v>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f t="shared" si="119"/>
        <v>1</v>
      </c>
      <c r="W1651">
        <v>34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50.922222222222445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S1651">
        <v>34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44.86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N1651">
        <f t="shared" si="115"/>
        <v>50.922222222222445</v>
      </c>
      <c r="BO1651">
        <f t="shared" si="116"/>
        <v>50.922222222222445</v>
      </c>
      <c r="BP1651">
        <f t="shared" si="117"/>
        <v>50.922222222222445</v>
      </c>
      <c r="BQ1651">
        <f t="shared" si="118"/>
        <v>50.922222222222445</v>
      </c>
    </row>
    <row r="1652" spans="1:69" x14ac:dyDescent="0.25">
      <c r="A1652">
        <v>36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f t="shared" si="119"/>
        <v>1</v>
      </c>
      <c r="W1652">
        <v>36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97.955555555555748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S1652">
        <v>36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48.22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N1652">
        <f t="shared" si="115"/>
        <v>0</v>
      </c>
      <c r="BO1652">
        <f t="shared" si="116"/>
        <v>97.955555555555748</v>
      </c>
      <c r="BP1652">
        <f t="shared" si="117"/>
        <v>97.955555555555748</v>
      </c>
      <c r="BQ1652">
        <f t="shared" si="118"/>
        <v>97.955555555555748</v>
      </c>
    </row>
    <row r="1653" spans="1:69" x14ac:dyDescent="0.25">
      <c r="A1653">
        <v>37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f t="shared" si="119"/>
        <v>1</v>
      </c>
      <c r="W1653">
        <v>37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7.8222222222221944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S1653">
        <v>37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45.97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N1653">
        <f t="shared" si="115"/>
        <v>0</v>
      </c>
      <c r="BO1653">
        <f t="shared" si="116"/>
        <v>7.8222222222221944</v>
      </c>
      <c r="BP1653">
        <f t="shared" si="117"/>
        <v>7.8222222222221944</v>
      </c>
      <c r="BQ1653">
        <f t="shared" si="118"/>
        <v>7.8222222222221944</v>
      </c>
    </row>
    <row r="1654" spans="1:69" x14ac:dyDescent="0.25">
      <c r="A1654">
        <v>38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f t="shared" si="119"/>
        <v>1</v>
      </c>
      <c r="W1654">
        <v>38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60.977777777778101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S1654">
        <v>38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67.44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N1654">
        <f t="shared" si="115"/>
        <v>0</v>
      </c>
      <c r="BO1654">
        <f t="shared" si="116"/>
        <v>0</v>
      </c>
      <c r="BP1654">
        <f t="shared" si="117"/>
        <v>60.977777777778101</v>
      </c>
      <c r="BQ1654">
        <f t="shared" si="118"/>
        <v>60.977777777778101</v>
      </c>
    </row>
    <row r="1655" spans="1:69" x14ac:dyDescent="0.25">
      <c r="A1655">
        <v>39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f t="shared" si="119"/>
        <v>1</v>
      </c>
      <c r="W1655">
        <v>39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47.600000000000136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S1655">
        <v>39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91.12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N1655">
        <f t="shared" si="115"/>
        <v>0</v>
      </c>
      <c r="BO1655">
        <f t="shared" si="116"/>
        <v>0</v>
      </c>
      <c r="BP1655">
        <f t="shared" si="117"/>
        <v>0</v>
      </c>
      <c r="BQ1655">
        <f t="shared" si="118"/>
        <v>47.600000000000136</v>
      </c>
    </row>
    <row r="1656" spans="1:69" x14ac:dyDescent="0.25">
      <c r="A1656">
        <v>40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f t="shared" si="119"/>
        <v>1</v>
      </c>
      <c r="W1656">
        <v>40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102.25555555555547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S1656">
        <v>40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109.69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N1656">
        <f t="shared" si="115"/>
        <v>0</v>
      </c>
      <c r="BO1656">
        <f t="shared" si="116"/>
        <v>0</v>
      </c>
      <c r="BP1656">
        <f t="shared" si="117"/>
        <v>0</v>
      </c>
      <c r="BQ1656">
        <f t="shared" si="118"/>
        <v>102.25555555555547</v>
      </c>
    </row>
    <row r="1657" spans="1:69" x14ac:dyDescent="0.25">
      <c r="A1657">
        <v>41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f t="shared" si="119"/>
        <v>1</v>
      </c>
      <c r="W1657">
        <v>41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38.266666666666652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S1657">
        <v>41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107.1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N1657">
        <f t="shared" si="115"/>
        <v>0</v>
      </c>
      <c r="BO1657">
        <f t="shared" si="116"/>
        <v>0</v>
      </c>
      <c r="BP1657">
        <f t="shared" si="117"/>
        <v>0</v>
      </c>
      <c r="BQ1657">
        <f t="shared" si="118"/>
        <v>38.266666666666652</v>
      </c>
    </row>
    <row r="1658" spans="1:69" x14ac:dyDescent="0.25">
      <c r="A1658">
        <v>42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f t="shared" si="119"/>
        <v>1</v>
      </c>
      <c r="W1658">
        <v>42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75.688888888888869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S1658">
        <v>42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115.42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N1658">
        <f t="shared" si="115"/>
        <v>0</v>
      </c>
      <c r="BO1658">
        <f t="shared" si="116"/>
        <v>0</v>
      </c>
      <c r="BP1658">
        <f t="shared" si="117"/>
        <v>0</v>
      </c>
      <c r="BQ1658">
        <f t="shared" si="118"/>
        <v>75.688888888888869</v>
      </c>
    </row>
    <row r="1659" spans="1:69" x14ac:dyDescent="0.25">
      <c r="A1659">
        <v>43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f t="shared" si="119"/>
        <v>1</v>
      </c>
      <c r="W1659">
        <v>43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40.966666666666697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S1659">
        <v>43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101.25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N1659">
        <f t="shared" si="115"/>
        <v>0</v>
      </c>
      <c r="BO1659">
        <f t="shared" si="116"/>
        <v>0</v>
      </c>
      <c r="BP1659">
        <f t="shared" si="117"/>
        <v>0</v>
      </c>
      <c r="BQ1659">
        <f t="shared" si="118"/>
        <v>40.966666666666697</v>
      </c>
    </row>
    <row r="1660" spans="1:69" x14ac:dyDescent="0.25">
      <c r="A1660">
        <v>44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f t="shared" si="119"/>
        <v>1</v>
      </c>
      <c r="W1660">
        <v>44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55.566666666666606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S1660">
        <v>44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124.41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N1660">
        <f t="shared" si="115"/>
        <v>0</v>
      </c>
      <c r="BO1660">
        <f t="shared" si="116"/>
        <v>0</v>
      </c>
      <c r="BP1660">
        <f t="shared" si="117"/>
        <v>0</v>
      </c>
      <c r="BQ1660">
        <f t="shared" si="118"/>
        <v>0</v>
      </c>
    </row>
    <row r="1661" spans="1:69" x14ac:dyDescent="0.25">
      <c r="A1661">
        <v>45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f t="shared" si="119"/>
        <v>1</v>
      </c>
      <c r="W1661">
        <v>45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55.022222222222126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S1661">
        <v>45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136.69999999999999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N1661">
        <f t="shared" si="115"/>
        <v>0</v>
      </c>
      <c r="BO1661">
        <f t="shared" si="116"/>
        <v>0</v>
      </c>
      <c r="BP1661">
        <f t="shared" si="117"/>
        <v>0</v>
      </c>
      <c r="BQ1661">
        <f t="shared" si="118"/>
        <v>0</v>
      </c>
    </row>
    <row r="1662" spans="1:69" x14ac:dyDescent="0.25">
      <c r="A1662">
        <v>46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f t="shared" si="119"/>
        <v>1</v>
      </c>
      <c r="W1662">
        <v>46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47.377777777777737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S1662">
        <v>46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129.46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N1662">
        <f t="shared" si="115"/>
        <v>0</v>
      </c>
      <c r="BO1662">
        <f t="shared" si="116"/>
        <v>0</v>
      </c>
      <c r="BP1662">
        <f t="shared" si="117"/>
        <v>0</v>
      </c>
      <c r="BQ1662">
        <f t="shared" si="118"/>
        <v>0</v>
      </c>
    </row>
    <row r="1663" spans="1:69" x14ac:dyDescent="0.25">
      <c r="A1663">
        <v>47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f t="shared" si="119"/>
        <v>1</v>
      </c>
      <c r="W1663">
        <v>47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18.433333333333394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S1663">
        <v>47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130.94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N1663">
        <f t="shared" si="115"/>
        <v>0</v>
      </c>
      <c r="BO1663">
        <f t="shared" si="116"/>
        <v>0</v>
      </c>
      <c r="BP1663">
        <f t="shared" si="117"/>
        <v>0</v>
      </c>
      <c r="BQ1663">
        <f t="shared" si="118"/>
        <v>0</v>
      </c>
    </row>
    <row r="1664" spans="1:69" x14ac:dyDescent="0.25">
      <c r="A1664">
        <v>48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f t="shared" si="119"/>
        <v>1</v>
      </c>
      <c r="W1664">
        <v>48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111.42222222222199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S1664">
        <v>48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89.28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N1664">
        <f t="shared" si="115"/>
        <v>0</v>
      </c>
      <c r="BO1664">
        <f t="shared" si="116"/>
        <v>0</v>
      </c>
      <c r="BP1664">
        <f t="shared" si="117"/>
        <v>111.42222222222199</v>
      </c>
      <c r="BQ1664">
        <f t="shared" si="118"/>
        <v>111.42222222222199</v>
      </c>
    </row>
    <row r="1665" spans="1:69" x14ac:dyDescent="0.25">
      <c r="A1665">
        <v>59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f t="shared" si="119"/>
        <v>1</v>
      </c>
      <c r="W1665">
        <v>59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10.533333333333303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S1665">
        <v>59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75.39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N1665">
        <f t="shared" si="115"/>
        <v>0</v>
      </c>
      <c r="BO1665">
        <f t="shared" si="116"/>
        <v>0</v>
      </c>
      <c r="BP1665">
        <f t="shared" si="117"/>
        <v>10.533333333333303</v>
      </c>
      <c r="BQ1665">
        <f t="shared" si="118"/>
        <v>10.533333333333303</v>
      </c>
    </row>
    <row r="1666" spans="1:69" x14ac:dyDescent="0.25">
      <c r="A1666">
        <v>60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f t="shared" si="119"/>
        <v>1</v>
      </c>
      <c r="W1666">
        <v>60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52.644444444444616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S1666">
        <v>60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28.17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N1666">
        <f t="shared" si="115"/>
        <v>52.644444444444616</v>
      </c>
      <c r="BO1666">
        <f t="shared" si="116"/>
        <v>52.644444444444616</v>
      </c>
      <c r="BP1666">
        <f t="shared" si="117"/>
        <v>52.644444444444616</v>
      </c>
      <c r="BQ1666">
        <f t="shared" si="118"/>
        <v>52.644444444444616</v>
      </c>
    </row>
    <row r="1667" spans="1:69" x14ac:dyDescent="0.25">
      <c r="A1667">
        <v>61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f t="shared" si="119"/>
        <v>1</v>
      </c>
      <c r="W1667">
        <v>61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46.666666666666742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S1667">
        <v>61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31.91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N1667">
        <f t="shared" si="115"/>
        <v>46.666666666666742</v>
      </c>
      <c r="BO1667">
        <f t="shared" si="116"/>
        <v>46.666666666666742</v>
      </c>
      <c r="BP1667">
        <f t="shared" si="117"/>
        <v>46.666666666666742</v>
      </c>
      <c r="BQ1667">
        <f t="shared" si="118"/>
        <v>46.666666666666742</v>
      </c>
    </row>
    <row r="1668" spans="1:69" x14ac:dyDescent="0.25">
      <c r="A1668">
        <v>62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119"/>
        <v>1</v>
      </c>
      <c r="W1668">
        <v>62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40.577777777777783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S1668">
        <v>62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44.57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N1668">
        <f t="shared" si="115"/>
        <v>40.577777777777783</v>
      </c>
      <c r="BO1668">
        <f t="shared" si="116"/>
        <v>40.577777777777783</v>
      </c>
      <c r="BP1668">
        <f t="shared" si="117"/>
        <v>40.577777777777783</v>
      </c>
      <c r="BQ1668">
        <f t="shared" si="118"/>
        <v>40.577777777777783</v>
      </c>
    </row>
    <row r="1669" spans="1:69" x14ac:dyDescent="0.25">
      <c r="A1669">
        <v>64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f t="shared" si="119"/>
        <v>1</v>
      </c>
      <c r="W1669">
        <v>64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39.300000000000068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S1669">
        <v>64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71.2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N1669">
        <f t="shared" si="115"/>
        <v>0</v>
      </c>
      <c r="BO1669">
        <f t="shared" si="116"/>
        <v>0</v>
      </c>
      <c r="BP1669">
        <f t="shared" si="117"/>
        <v>39.300000000000068</v>
      </c>
      <c r="BQ1669">
        <f t="shared" si="118"/>
        <v>39.300000000000068</v>
      </c>
    </row>
    <row r="1670" spans="1:69" x14ac:dyDescent="0.25">
      <c r="A1670">
        <v>66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f t="shared" si="119"/>
        <v>1</v>
      </c>
      <c r="W1670">
        <v>66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37.477777777777874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S1670">
        <v>66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87.07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N1670">
        <f t="shared" si="115"/>
        <v>0</v>
      </c>
      <c r="BO1670">
        <f t="shared" si="116"/>
        <v>0</v>
      </c>
      <c r="BP1670">
        <f t="shared" si="117"/>
        <v>37.477777777777874</v>
      </c>
      <c r="BQ1670">
        <f t="shared" si="118"/>
        <v>37.477777777777874</v>
      </c>
    </row>
    <row r="1671" spans="1:69" x14ac:dyDescent="0.25">
      <c r="A1671">
        <v>67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f t="shared" si="119"/>
        <v>1</v>
      </c>
      <c r="W1671">
        <v>67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10.966666666666669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S1671">
        <v>67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75.599999999999994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N1671">
        <f t="shared" si="115"/>
        <v>0</v>
      </c>
      <c r="BO1671">
        <f t="shared" si="116"/>
        <v>0</v>
      </c>
      <c r="BP1671">
        <f t="shared" si="117"/>
        <v>10.966666666666669</v>
      </c>
      <c r="BQ1671">
        <f t="shared" si="118"/>
        <v>10.966666666666669</v>
      </c>
    </row>
    <row r="1672" spans="1:69" x14ac:dyDescent="0.25">
      <c r="A1672">
        <v>68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f t="shared" si="119"/>
        <v>1</v>
      </c>
      <c r="W1672">
        <v>68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7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S1672">
        <v>68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81.33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N1672">
        <f t="shared" si="115"/>
        <v>0</v>
      </c>
      <c r="BO1672">
        <f t="shared" si="116"/>
        <v>0</v>
      </c>
      <c r="BP1672">
        <f t="shared" si="117"/>
        <v>7</v>
      </c>
      <c r="BQ1672">
        <f t="shared" si="118"/>
        <v>7</v>
      </c>
    </row>
    <row r="1673" spans="1:69" x14ac:dyDescent="0.25">
      <c r="A1673">
        <v>69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f t="shared" si="119"/>
        <v>1</v>
      </c>
      <c r="W1673">
        <v>69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31.788888888888891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S1673">
        <v>69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119.67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N1673">
        <f t="shared" si="115"/>
        <v>0</v>
      </c>
      <c r="BO1673">
        <f t="shared" si="116"/>
        <v>0</v>
      </c>
      <c r="BP1673">
        <f t="shared" si="117"/>
        <v>0</v>
      </c>
      <c r="BQ1673">
        <f t="shared" si="118"/>
        <v>31.788888888888891</v>
      </c>
    </row>
    <row r="1674" spans="1:69" x14ac:dyDescent="0.25">
      <c r="A1674">
        <v>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f t="shared" si="119"/>
        <v>1</v>
      </c>
      <c r="W1674">
        <v>70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43.833333333333485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S1674">
        <v>70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85.66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N1674">
        <f t="shared" si="115"/>
        <v>0</v>
      </c>
      <c r="BO1674">
        <f t="shared" si="116"/>
        <v>0</v>
      </c>
      <c r="BP1674">
        <f t="shared" si="117"/>
        <v>43.833333333333485</v>
      </c>
      <c r="BQ1674">
        <f t="shared" si="118"/>
        <v>43.833333333333485</v>
      </c>
    </row>
    <row r="1675" spans="1:69" x14ac:dyDescent="0.25">
      <c r="A1675">
        <v>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f t="shared" si="119"/>
        <v>1</v>
      </c>
      <c r="W1675">
        <v>71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53.377777777777737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S1675">
        <v>71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86.76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N1675">
        <f t="shared" si="115"/>
        <v>0</v>
      </c>
      <c r="BO1675">
        <f t="shared" si="116"/>
        <v>0</v>
      </c>
      <c r="BP1675">
        <f t="shared" si="117"/>
        <v>53.377777777777737</v>
      </c>
      <c r="BQ1675">
        <f t="shared" si="118"/>
        <v>53.377777777777737</v>
      </c>
    </row>
    <row r="1676" spans="1:69" x14ac:dyDescent="0.25">
      <c r="A1676">
        <v>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f t="shared" si="119"/>
        <v>1</v>
      </c>
      <c r="W1676">
        <v>72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38.744444444444525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S1676">
        <v>72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67.3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N1676">
        <f t="shared" si="115"/>
        <v>0</v>
      </c>
      <c r="BO1676">
        <f t="shared" si="116"/>
        <v>0</v>
      </c>
      <c r="BP1676">
        <f t="shared" si="117"/>
        <v>38.744444444444525</v>
      </c>
      <c r="BQ1676">
        <f t="shared" si="118"/>
        <v>38.744444444444525</v>
      </c>
    </row>
    <row r="1677" spans="1:69" x14ac:dyDescent="0.25">
      <c r="A1677">
        <v>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f t="shared" si="119"/>
        <v>1</v>
      </c>
      <c r="W1677">
        <v>73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17.52222222222224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S1677">
        <v>73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59.78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N1677">
        <f t="shared" si="115"/>
        <v>0</v>
      </c>
      <c r="BO1677">
        <f t="shared" si="116"/>
        <v>17.52222222222224</v>
      </c>
      <c r="BP1677">
        <f t="shared" si="117"/>
        <v>17.52222222222224</v>
      </c>
      <c r="BQ1677">
        <f t="shared" si="118"/>
        <v>17.52222222222224</v>
      </c>
    </row>
    <row r="1678" spans="1:69" x14ac:dyDescent="0.25">
      <c r="A1678">
        <v>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f t="shared" si="119"/>
        <v>1</v>
      </c>
      <c r="W1678">
        <v>74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50.133333333333212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S1678">
        <v>74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42.96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N1678">
        <f t="shared" si="115"/>
        <v>50.133333333333212</v>
      </c>
      <c r="BO1678">
        <f t="shared" si="116"/>
        <v>50.133333333333212</v>
      </c>
      <c r="BP1678">
        <f t="shared" si="117"/>
        <v>50.133333333333212</v>
      </c>
      <c r="BQ1678">
        <f t="shared" si="118"/>
        <v>50.133333333333212</v>
      </c>
    </row>
    <row r="1679" spans="1:69" x14ac:dyDescent="0.25">
      <c r="A1679">
        <v>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f t="shared" si="119"/>
        <v>1</v>
      </c>
      <c r="W1679">
        <v>75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116.34444444444443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S1679">
        <v>75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42.27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N1679">
        <f t="shared" si="115"/>
        <v>116.34444444444443</v>
      </c>
      <c r="BO1679">
        <f t="shared" si="116"/>
        <v>116.34444444444443</v>
      </c>
      <c r="BP1679">
        <f t="shared" si="117"/>
        <v>116.34444444444443</v>
      </c>
      <c r="BQ1679">
        <f t="shared" si="118"/>
        <v>116.34444444444443</v>
      </c>
    </row>
    <row r="1680" spans="1:69" x14ac:dyDescent="0.25">
      <c r="A1680">
        <v>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119"/>
        <v>1</v>
      </c>
      <c r="W1680">
        <v>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64.299999999999955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S1680">
        <v>76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25.42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N1680">
        <f t="shared" si="115"/>
        <v>64.299999999999955</v>
      </c>
      <c r="BO1680">
        <f t="shared" si="116"/>
        <v>64.299999999999955</v>
      </c>
      <c r="BP1680">
        <f t="shared" si="117"/>
        <v>64.299999999999955</v>
      </c>
      <c r="BQ1680">
        <f t="shared" si="118"/>
        <v>64.299999999999955</v>
      </c>
    </row>
    <row r="1681" spans="1:69" x14ac:dyDescent="0.25">
      <c r="A1681">
        <v>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f t="shared" si="119"/>
        <v>1</v>
      </c>
      <c r="W1681">
        <v>78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89.677777777777919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S1681">
        <v>78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31.47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N1681">
        <f t="shared" si="115"/>
        <v>89.677777777777919</v>
      </c>
      <c r="BO1681">
        <f t="shared" si="116"/>
        <v>89.677777777777919</v>
      </c>
      <c r="BP1681">
        <f t="shared" si="117"/>
        <v>89.677777777777919</v>
      </c>
      <c r="BQ1681">
        <f t="shared" si="118"/>
        <v>89.677777777777919</v>
      </c>
    </row>
    <row r="1682" spans="1:69" x14ac:dyDescent="0.25">
      <c r="A1682">
        <v>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f t="shared" si="119"/>
        <v>1</v>
      </c>
      <c r="W1682">
        <v>79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24.52222222222224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S1682">
        <v>79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24.35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N1682">
        <f t="shared" si="115"/>
        <v>24.52222222222224</v>
      </c>
      <c r="BO1682">
        <f t="shared" si="116"/>
        <v>24.52222222222224</v>
      </c>
      <c r="BP1682">
        <f t="shared" si="117"/>
        <v>24.52222222222224</v>
      </c>
      <c r="BQ1682">
        <f t="shared" si="118"/>
        <v>24.52222222222224</v>
      </c>
    </row>
    <row r="1683" spans="1:69" x14ac:dyDescent="0.25">
      <c r="A1683">
        <v>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f t="shared" si="119"/>
        <v>1</v>
      </c>
      <c r="W1683">
        <v>80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85.544444444444252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S1683">
        <v>80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31.97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N1683">
        <f t="shared" ref="BN1683:BN1746" si="120">SUMIF(AT1683:BL1683,"&lt;= 45",X1683:AP1683)</f>
        <v>85.544444444444252</v>
      </c>
      <c r="BO1683">
        <f t="shared" ref="BO1683:BO1746" si="121">SUMIF(AT1683:BL1683,"&lt;= 60",X1683:AP1683)</f>
        <v>85.544444444444252</v>
      </c>
      <c r="BP1683">
        <f t="shared" ref="BP1683:BP1746" si="122">SUMIF(AT1683:BL1683,"&lt;= 90",X1683:AP1683)</f>
        <v>85.544444444444252</v>
      </c>
      <c r="BQ1683">
        <f t="shared" ref="BQ1683:BQ1746" si="123">SUMIF(AT1683:BL1683,"&lt;= 120",X1683:AP1683)</f>
        <v>85.544444444444252</v>
      </c>
    </row>
    <row r="1684" spans="1:69" x14ac:dyDescent="0.25">
      <c r="A1684">
        <v>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f t="shared" ref="U1684:U1747" si="124">SUM($B1684:$T1684)</f>
        <v>1</v>
      </c>
      <c r="W1684">
        <v>81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44.111111111111086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S1684">
        <v>81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20.73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N1684">
        <f t="shared" si="120"/>
        <v>44.111111111111086</v>
      </c>
      <c r="BO1684">
        <f t="shared" si="121"/>
        <v>44.111111111111086</v>
      </c>
      <c r="BP1684">
        <f t="shared" si="122"/>
        <v>44.111111111111086</v>
      </c>
      <c r="BQ1684">
        <f t="shared" si="123"/>
        <v>44.111111111111086</v>
      </c>
    </row>
    <row r="1685" spans="1:69" x14ac:dyDescent="0.25">
      <c r="A1685">
        <v>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f t="shared" si="124"/>
        <v>1</v>
      </c>
      <c r="W1685">
        <v>82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68.755555555555702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S1685">
        <v>82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26.64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N1685">
        <f t="shared" si="120"/>
        <v>68.755555555555702</v>
      </c>
      <c r="BO1685">
        <f t="shared" si="121"/>
        <v>68.755555555555702</v>
      </c>
      <c r="BP1685">
        <f t="shared" si="122"/>
        <v>68.755555555555702</v>
      </c>
      <c r="BQ1685">
        <f t="shared" si="123"/>
        <v>68.755555555555702</v>
      </c>
    </row>
    <row r="1686" spans="1:69" x14ac:dyDescent="0.25">
      <c r="A1686">
        <v>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f t="shared" si="124"/>
        <v>1</v>
      </c>
      <c r="W1686">
        <v>83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172.92222222222154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S1686">
        <v>83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2.37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N1686">
        <f t="shared" si="120"/>
        <v>172.92222222222154</v>
      </c>
      <c r="BO1686">
        <f t="shared" si="121"/>
        <v>172.92222222222154</v>
      </c>
      <c r="BP1686">
        <f t="shared" si="122"/>
        <v>172.92222222222154</v>
      </c>
      <c r="BQ1686">
        <f t="shared" si="123"/>
        <v>172.92222222222154</v>
      </c>
    </row>
    <row r="1687" spans="1:69" x14ac:dyDescent="0.25">
      <c r="A1687">
        <v>84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f t="shared" si="124"/>
        <v>1</v>
      </c>
      <c r="W1687">
        <v>84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1534.9000000000087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S1687">
        <v>84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0.81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N1687">
        <f t="shared" si="120"/>
        <v>1534.9000000000087</v>
      </c>
      <c r="BO1687">
        <f t="shared" si="121"/>
        <v>1534.9000000000087</v>
      </c>
      <c r="BP1687">
        <f t="shared" si="122"/>
        <v>1534.9000000000087</v>
      </c>
      <c r="BQ1687">
        <f t="shared" si="123"/>
        <v>1534.9000000000087</v>
      </c>
    </row>
    <row r="1688" spans="1:69" x14ac:dyDescent="0.25">
      <c r="A1688">
        <v>85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f t="shared" si="124"/>
        <v>1</v>
      </c>
      <c r="W1688">
        <v>85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24.444444444444457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S1688">
        <v>85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12.36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N1688">
        <f t="shared" si="120"/>
        <v>24.444444444444457</v>
      </c>
      <c r="BO1688">
        <f t="shared" si="121"/>
        <v>24.444444444444457</v>
      </c>
      <c r="BP1688">
        <f t="shared" si="122"/>
        <v>24.444444444444457</v>
      </c>
      <c r="BQ1688">
        <f t="shared" si="123"/>
        <v>24.444444444444457</v>
      </c>
    </row>
    <row r="1689" spans="1:69" x14ac:dyDescent="0.25">
      <c r="A1689">
        <v>86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f t="shared" si="124"/>
        <v>1</v>
      </c>
      <c r="W1689">
        <v>86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50.888888888888914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S1689">
        <v>86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23.62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N1689">
        <f t="shared" si="120"/>
        <v>50.888888888888914</v>
      </c>
      <c r="BO1689">
        <f t="shared" si="121"/>
        <v>50.888888888888914</v>
      </c>
      <c r="BP1689">
        <f t="shared" si="122"/>
        <v>50.888888888888914</v>
      </c>
      <c r="BQ1689">
        <f t="shared" si="123"/>
        <v>50.888888888888914</v>
      </c>
    </row>
    <row r="1690" spans="1:69" x14ac:dyDescent="0.25">
      <c r="A1690">
        <v>87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f t="shared" si="124"/>
        <v>1</v>
      </c>
      <c r="W1690">
        <v>87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42.799999999999727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S1690">
        <v>87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45.55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N1690">
        <f t="shared" si="120"/>
        <v>0</v>
      </c>
      <c r="BO1690">
        <f t="shared" si="121"/>
        <v>42.799999999999727</v>
      </c>
      <c r="BP1690">
        <f t="shared" si="122"/>
        <v>42.799999999999727</v>
      </c>
      <c r="BQ1690">
        <f t="shared" si="123"/>
        <v>42.799999999999727</v>
      </c>
    </row>
    <row r="1691" spans="1:69" x14ac:dyDescent="0.25">
      <c r="A1691">
        <v>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f t="shared" si="124"/>
        <v>1</v>
      </c>
      <c r="W1691">
        <v>88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32.188888888888982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S1691">
        <v>88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44.67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N1691">
        <f t="shared" si="120"/>
        <v>32.188888888888982</v>
      </c>
      <c r="BO1691">
        <f t="shared" si="121"/>
        <v>32.188888888888982</v>
      </c>
      <c r="BP1691">
        <f t="shared" si="122"/>
        <v>32.188888888888982</v>
      </c>
      <c r="BQ1691">
        <f t="shared" si="123"/>
        <v>32.188888888888982</v>
      </c>
    </row>
    <row r="1692" spans="1:69" x14ac:dyDescent="0.25">
      <c r="A1692">
        <v>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f t="shared" si="124"/>
        <v>1</v>
      </c>
      <c r="W1692">
        <v>89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48.855555555555384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S1692">
        <v>89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70.89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N1692">
        <f t="shared" si="120"/>
        <v>0</v>
      </c>
      <c r="BO1692">
        <f t="shared" si="121"/>
        <v>0</v>
      </c>
      <c r="BP1692">
        <f t="shared" si="122"/>
        <v>48.855555555555384</v>
      </c>
      <c r="BQ1692">
        <f t="shared" si="123"/>
        <v>48.855555555555384</v>
      </c>
    </row>
    <row r="1693" spans="1:69" x14ac:dyDescent="0.25">
      <c r="A1693">
        <v>90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f t="shared" si="124"/>
        <v>1</v>
      </c>
      <c r="W1693">
        <v>90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51.333333333333371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S1693">
        <v>90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58.9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N1693">
        <f t="shared" si="120"/>
        <v>0</v>
      </c>
      <c r="BO1693">
        <f t="shared" si="121"/>
        <v>51.333333333333371</v>
      </c>
      <c r="BP1693">
        <f t="shared" si="122"/>
        <v>51.333333333333371</v>
      </c>
      <c r="BQ1693">
        <f t="shared" si="123"/>
        <v>51.333333333333371</v>
      </c>
    </row>
    <row r="1694" spans="1:69" x14ac:dyDescent="0.25">
      <c r="A1694">
        <v>91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f t="shared" si="124"/>
        <v>1</v>
      </c>
      <c r="W1694">
        <v>91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34.39999999999992</v>
      </c>
      <c r="AS1694">
        <v>91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67.78</v>
      </c>
      <c r="BN1694">
        <f t="shared" si="120"/>
        <v>0</v>
      </c>
      <c r="BO1694">
        <f t="shared" si="121"/>
        <v>0</v>
      </c>
      <c r="BP1694">
        <f t="shared" si="122"/>
        <v>34.39999999999992</v>
      </c>
      <c r="BQ1694">
        <f t="shared" si="123"/>
        <v>34.39999999999992</v>
      </c>
    </row>
    <row r="1695" spans="1:69" x14ac:dyDescent="0.25">
      <c r="A1695">
        <v>92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f t="shared" si="124"/>
        <v>1</v>
      </c>
      <c r="W1695">
        <v>92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66.200000000000273</v>
      </c>
      <c r="AS1695">
        <v>92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53.71</v>
      </c>
      <c r="BN1695">
        <f t="shared" si="120"/>
        <v>0</v>
      </c>
      <c r="BO1695">
        <f t="shared" si="121"/>
        <v>66.200000000000273</v>
      </c>
      <c r="BP1695">
        <f t="shared" si="122"/>
        <v>66.200000000000273</v>
      </c>
      <c r="BQ1695">
        <f t="shared" si="123"/>
        <v>66.200000000000273</v>
      </c>
    </row>
    <row r="1696" spans="1:69" x14ac:dyDescent="0.25">
      <c r="A1696">
        <v>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f t="shared" si="124"/>
        <v>1</v>
      </c>
      <c r="W1696">
        <v>93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49.877777777777965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S1696">
        <v>93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54.71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N1696">
        <f t="shared" si="120"/>
        <v>0</v>
      </c>
      <c r="BO1696">
        <f t="shared" si="121"/>
        <v>49.877777777777965</v>
      </c>
      <c r="BP1696">
        <f t="shared" si="122"/>
        <v>49.877777777777965</v>
      </c>
      <c r="BQ1696">
        <f t="shared" si="123"/>
        <v>49.877777777777965</v>
      </c>
    </row>
    <row r="1697" spans="1:69" x14ac:dyDescent="0.25">
      <c r="A1697">
        <v>94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f t="shared" si="124"/>
        <v>1</v>
      </c>
      <c r="W1697">
        <v>94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97.455555555555748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S1697">
        <v>94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48.71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N1697">
        <f t="shared" si="120"/>
        <v>0</v>
      </c>
      <c r="BO1697">
        <f t="shared" si="121"/>
        <v>97.455555555555748</v>
      </c>
      <c r="BP1697">
        <f t="shared" si="122"/>
        <v>97.455555555555748</v>
      </c>
      <c r="BQ1697">
        <f t="shared" si="123"/>
        <v>97.455555555555748</v>
      </c>
    </row>
    <row r="1698" spans="1:69" x14ac:dyDescent="0.25">
      <c r="A1698">
        <v>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f t="shared" si="124"/>
        <v>1</v>
      </c>
      <c r="W1698">
        <v>95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30.300000000000068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S1698">
        <v>95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36.53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N1698">
        <f t="shared" si="120"/>
        <v>30.300000000000068</v>
      </c>
      <c r="BO1698">
        <f t="shared" si="121"/>
        <v>30.300000000000068</v>
      </c>
      <c r="BP1698">
        <f t="shared" si="122"/>
        <v>30.300000000000068</v>
      </c>
      <c r="BQ1698">
        <f t="shared" si="123"/>
        <v>30.300000000000068</v>
      </c>
    </row>
    <row r="1699" spans="1:69" x14ac:dyDescent="0.25">
      <c r="A1699">
        <v>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f t="shared" si="124"/>
        <v>1</v>
      </c>
      <c r="W1699">
        <v>96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37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S1699">
        <v>96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38.49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N1699">
        <f t="shared" si="120"/>
        <v>37</v>
      </c>
      <c r="BO1699">
        <f t="shared" si="121"/>
        <v>37</v>
      </c>
      <c r="BP1699">
        <f t="shared" si="122"/>
        <v>37</v>
      </c>
      <c r="BQ1699">
        <f t="shared" si="123"/>
        <v>37</v>
      </c>
    </row>
    <row r="1700" spans="1:69" x14ac:dyDescent="0.25">
      <c r="A1700">
        <v>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f t="shared" si="124"/>
        <v>1</v>
      </c>
      <c r="W1700">
        <v>97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63.53333333333353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S1700">
        <v>97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23.13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N1700">
        <f t="shared" si="120"/>
        <v>63.53333333333353</v>
      </c>
      <c r="BO1700">
        <f t="shared" si="121"/>
        <v>63.53333333333353</v>
      </c>
      <c r="BP1700">
        <f t="shared" si="122"/>
        <v>63.53333333333353</v>
      </c>
      <c r="BQ1700">
        <f t="shared" si="123"/>
        <v>63.53333333333353</v>
      </c>
    </row>
    <row r="1701" spans="1:69" x14ac:dyDescent="0.25">
      <c r="A1701">
        <v>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f t="shared" si="124"/>
        <v>1</v>
      </c>
      <c r="W1701">
        <v>98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67.822222222222081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S1701">
        <v>98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23.54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N1701">
        <f t="shared" si="120"/>
        <v>67.822222222222081</v>
      </c>
      <c r="BO1701">
        <f t="shared" si="121"/>
        <v>67.822222222222081</v>
      </c>
      <c r="BP1701">
        <f t="shared" si="122"/>
        <v>67.822222222222081</v>
      </c>
      <c r="BQ1701">
        <f t="shared" si="123"/>
        <v>67.822222222222081</v>
      </c>
    </row>
    <row r="1702" spans="1:69" x14ac:dyDescent="0.25">
      <c r="A1702">
        <v>99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f t="shared" si="124"/>
        <v>1</v>
      </c>
      <c r="W1702">
        <v>99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45.599999999999909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S1702">
        <v>99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44.95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N1702">
        <f t="shared" si="120"/>
        <v>45.599999999999909</v>
      </c>
      <c r="BO1702">
        <f t="shared" si="121"/>
        <v>45.599999999999909</v>
      </c>
      <c r="BP1702">
        <f t="shared" si="122"/>
        <v>45.599999999999909</v>
      </c>
      <c r="BQ1702">
        <f t="shared" si="123"/>
        <v>45.599999999999909</v>
      </c>
    </row>
    <row r="1703" spans="1:69" x14ac:dyDescent="0.25">
      <c r="A1703">
        <v>101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f t="shared" si="124"/>
        <v>1</v>
      </c>
      <c r="W1703">
        <v>101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35.6111111111112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S1703">
        <v>101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39.590000000000003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N1703">
        <f t="shared" si="120"/>
        <v>35.6111111111112</v>
      </c>
      <c r="BO1703">
        <f t="shared" si="121"/>
        <v>35.6111111111112</v>
      </c>
      <c r="BP1703">
        <f t="shared" si="122"/>
        <v>35.6111111111112</v>
      </c>
      <c r="BQ1703">
        <f t="shared" si="123"/>
        <v>35.6111111111112</v>
      </c>
    </row>
    <row r="1704" spans="1:69" x14ac:dyDescent="0.25">
      <c r="A1704">
        <v>102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f t="shared" si="124"/>
        <v>1</v>
      </c>
      <c r="W1704">
        <v>102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21.422222222222103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S1704">
        <v>102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45.3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N1704">
        <f t="shared" si="120"/>
        <v>0</v>
      </c>
      <c r="BO1704">
        <f t="shared" si="121"/>
        <v>21.422222222222103</v>
      </c>
      <c r="BP1704">
        <f t="shared" si="122"/>
        <v>21.422222222222103</v>
      </c>
      <c r="BQ1704">
        <f t="shared" si="123"/>
        <v>21.422222222222103</v>
      </c>
    </row>
    <row r="1705" spans="1:69" x14ac:dyDescent="0.25">
      <c r="A1705">
        <v>104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f t="shared" si="124"/>
        <v>1</v>
      </c>
      <c r="W1705">
        <v>104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49.599999999999909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S1705">
        <v>104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125.32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N1705">
        <f t="shared" si="120"/>
        <v>0</v>
      </c>
      <c r="BO1705">
        <f t="shared" si="121"/>
        <v>0</v>
      </c>
      <c r="BP1705">
        <f t="shared" si="122"/>
        <v>0</v>
      </c>
      <c r="BQ1705">
        <f t="shared" si="123"/>
        <v>0</v>
      </c>
    </row>
    <row r="1706" spans="1:69" x14ac:dyDescent="0.25">
      <c r="A1706">
        <v>105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f t="shared" si="124"/>
        <v>1</v>
      </c>
      <c r="W1706">
        <v>105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108.62222222222272</v>
      </c>
      <c r="AS1706">
        <v>105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124.15</v>
      </c>
      <c r="BN1706">
        <f t="shared" si="120"/>
        <v>0</v>
      </c>
      <c r="BO1706">
        <f t="shared" si="121"/>
        <v>0</v>
      </c>
      <c r="BP1706">
        <f t="shared" si="122"/>
        <v>0</v>
      </c>
      <c r="BQ1706">
        <f t="shared" si="123"/>
        <v>0</v>
      </c>
    </row>
    <row r="1707" spans="1:69" x14ac:dyDescent="0.25">
      <c r="A1707">
        <v>106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f t="shared" si="124"/>
        <v>1</v>
      </c>
      <c r="W1707">
        <v>106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36.488888888889051</v>
      </c>
      <c r="AS1707">
        <v>106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129.58000000000001</v>
      </c>
      <c r="BN1707">
        <f t="shared" si="120"/>
        <v>0</v>
      </c>
      <c r="BO1707">
        <f t="shared" si="121"/>
        <v>0</v>
      </c>
      <c r="BP1707">
        <f t="shared" si="122"/>
        <v>0</v>
      </c>
      <c r="BQ1707">
        <f t="shared" si="123"/>
        <v>0</v>
      </c>
    </row>
    <row r="1708" spans="1:69" x14ac:dyDescent="0.25">
      <c r="A1708">
        <v>107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f t="shared" si="124"/>
        <v>1</v>
      </c>
      <c r="W1708">
        <v>107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52.666666666666515</v>
      </c>
      <c r="AS1708">
        <v>107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135.38</v>
      </c>
      <c r="BN1708">
        <f t="shared" si="120"/>
        <v>0</v>
      </c>
      <c r="BO1708">
        <f t="shared" si="121"/>
        <v>0</v>
      </c>
      <c r="BP1708">
        <f t="shared" si="122"/>
        <v>0</v>
      </c>
      <c r="BQ1708">
        <f t="shared" si="123"/>
        <v>0</v>
      </c>
    </row>
    <row r="1709" spans="1:69" x14ac:dyDescent="0.25">
      <c r="A1709">
        <v>108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f t="shared" si="124"/>
        <v>1</v>
      </c>
      <c r="W1709">
        <v>108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74.91111111111104</v>
      </c>
      <c r="AS1709">
        <v>108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138.56</v>
      </c>
      <c r="BN1709">
        <f t="shared" si="120"/>
        <v>0</v>
      </c>
      <c r="BO1709">
        <f t="shared" si="121"/>
        <v>0</v>
      </c>
      <c r="BP1709">
        <f t="shared" si="122"/>
        <v>0</v>
      </c>
      <c r="BQ1709">
        <f t="shared" si="123"/>
        <v>0</v>
      </c>
    </row>
    <row r="1710" spans="1:69" x14ac:dyDescent="0.25">
      <c r="A1710">
        <v>110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f t="shared" si="124"/>
        <v>1</v>
      </c>
      <c r="W1710">
        <v>110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22.688888888888869</v>
      </c>
      <c r="AP1710">
        <v>0</v>
      </c>
      <c r="AS1710">
        <v>110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100.41</v>
      </c>
      <c r="BL1710">
        <v>0</v>
      </c>
      <c r="BN1710">
        <f t="shared" si="120"/>
        <v>0</v>
      </c>
      <c r="BO1710">
        <f t="shared" si="121"/>
        <v>0</v>
      </c>
      <c r="BP1710">
        <f t="shared" si="122"/>
        <v>0</v>
      </c>
      <c r="BQ1710">
        <f t="shared" si="123"/>
        <v>22.688888888888869</v>
      </c>
    </row>
    <row r="1711" spans="1:69" x14ac:dyDescent="0.25">
      <c r="A1711">
        <v>111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f t="shared" si="124"/>
        <v>1</v>
      </c>
      <c r="W1711">
        <v>111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54.366666666666788</v>
      </c>
      <c r="AP1711">
        <v>0</v>
      </c>
      <c r="AS1711">
        <v>111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129.99</v>
      </c>
      <c r="BL1711">
        <v>0</v>
      </c>
      <c r="BN1711">
        <f t="shared" si="120"/>
        <v>0</v>
      </c>
      <c r="BO1711">
        <f t="shared" si="121"/>
        <v>0</v>
      </c>
      <c r="BP1711">
        <f t="shared" si="122"/>
        <v>0</v>
      </c>
      <c r="BQ1711">
        <f t="shared" si="123"/>
        <v>0</v>
      </c>
    </row>
    <row r="1712" spans="1:69" x14ac:dyDescent="0.25">
      <c r="A1712">
        <v>112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f t="shared" si="124"/>
        <v>1</v>
      </c>
      <c r="W1712">
        <v>112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34.555555555555543</v>
      </c>
      <c r="AP1712">
        <v>0</v>
      </c>
      <c r="AS1712">
        <v>112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109.15</v>
      </c>
      <c r="BL1712">
        <v>0</v>
      </c>
      <c r="BN1712">
        <f t="shared" si="120"/>
        <v>0</v>
      </c>
      <c r="BO1712">
        <f t="shared" si="121"/>
        <v>0</v>
      </c>
      <c r="BP1712">
        <f t="shared" si="122"/>
        <v>0</v>
      </c>
      <c r="BQ1712">
        <f t="shared" si="123"/>
        <v>34.555555555555543</v>
      </c>
    </row>
    <row r="1713" spans="1:69" x14ac:dyDescent="0.25">
      <c r="A1713">
        <v>113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f t="shared" si="124"/>
        <v>1</v>
      </c>
      <c r="W1713">
        <v>113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65.811111111111586</v>
      </c>
      <c r="AS1713">
        <v>113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145.22</v>
      </c>
      <c r="BN1713">
        <f t="shared" si="120"/>
        <v>0</v>
      </c>
      <c r="BO1713">
        <f t="shared" si="121"/>
        <v>0</v>
      </c>
      <c r="BP1713">
        <f t="shared" si="122"/>
        <v>0</v>
      </c>
      <c r="BQ1713">
        <f t="shared" si="123"/>
        <v>0</v>
      </c>
    </row>
    <row r="1714" spans="1:69" x14ac:dyDescent="0.25">
      <c r="A1714">
        <v>114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f t="shared" si="124"/>
        <v>1</v>
      </c>
      <c r="W1714">
        <v>114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64.333333333333485</v>
      </c>
      <c r="AS1714">
        <v>114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108.26</v>
      </c>
      <c r="BN1714">
        <f t="shared" si="120"/>
        <v>0</v>
      </c>
      <c r="BO1714">
        <f t="shared" si="121"/>
        <v>0</v>
      </c>
      <c r="BP1714">
        <f t="shared" si="122"/>
        <v>0</v>
      </c>
      <c r="BQ1714">
        <f t="shared" si="123"/>
        <v>64.333333333333485</v>
      </c>
    </row>
    <row r="1715" spans="1:69" x14ac:dyDescent="0.25">
      <c r="A1715">
        <v>115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f t="shared" si="124"/>
        <v>1</v>
      </c>
      <c r="W1715">
        <v>115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49.399999999999864</v>
      </c>
      <c r="AS1715">
        <v>115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96.37</v>
      </c>
      <c r="BN1715">
        <f t="shared" si="120"/>
        <v>0</v>
      </c>
      <c r="BO1715">
        <f t="shared" si="121"/>
        <v>0</v>
      </c>
      <c r="BP1715">
        <f t="shared" si="122"/>
        <v>0</v>
      </c>
      <c r="BQ1715">
        <f t="shared" si="123"/>
        <v>49.399999999999864</v>
      </c>
    </row>
    <row r="1716" spans="1:69" x14ac:dyDescent="0.25">
      <c r="A1716">
        <v>116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f t="shared" si="124"/>
        <v>1</v>
      </c>
      <c r="W1716">
        <v>116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63.100000000000136</v>
      </c>
      <c r="AS1716">
        <v>116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78.760000000000005</v>
      </c>
      <c r="BN1716">
        <f t="shared" si="120"/>
        <v>0</v>
      </c>
      <c r="BO1716">
        <f t="shared" si="121"/>
        <v>0</v>
      </c>
      <c r="BP1716">
        <f t="shared" si="122"/>
        <v>63.100000000000136</v>
      </c>
      <c r="BQ1716">
        <f t="shared" si="123"/>
        <v>63.100000000000136</v>
      </c>
    </row>
    <row r="1717" spans="1:69" x14ac:dyDescent="0.25">
      <c r="A1717">
        <v>117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f t="shared" si="124"/>
        <v>1</v>
      </c>
      <c r="W1717">
        <v>117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53.522222222222126</v>
      </c>
      <c r="AS1717">
        <v>117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76.38</v>
      </c>
      <c r="BN1717">
        <f t="shared" si="120"/>
        <v>0</v>
      </c>
      <c r="BO1717">
        <f t="shared" si="121"/>
        <v>0</v>
      </c>
      <c r="BP1717">
        <f t="shared" si="122"/>
        <v>53.522222222222126</v>
      </c>
      <c r="BQ1717">
        <f t="shared" si="123"/>
        <v>53.522222222222126</v>
      </c>
    </row>
    <row r="1718" spans="1:69" x14ac:dyDescent="0.25">
      <c r="A1718">
        <v>118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f t="shared" si="124"/>
        <v>1</v>
      </c>
      <c r="W1718">
        <v>118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316.73333333333176</v>
      </c>
      <c r="AS1718">
        <v>118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88.31</v>
      </c>
      <c r="BN1718">
        <f t="shared" si="120"/>
        <v>0</v>
      </c>
      <c r="BO1718">
        <f t="shared" si="121"/>
        <v>0</v>
      </c>
      <c r="BP1718">
        <f t="shared" si="122"/>
        <v>316.73333333333176</v>
      </c>
      <c r="BQ1718">
        <f t="shared" si="123"/>
        <v>316.73333333333176</v>
      </c>
    </row>
    <row r="1719" spans="1:69" x14ac:dyDescent="0.25">
      <c r="A1719">
        <v>119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f t="shared" si="124"/>
        <v>1</v>
      </c>
      <c r="W1719">
        <v>119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74.333333333333485</v>
      </c>
      <c r="AS1719">
        <v>119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100.07</v>
      </c>
      <c r="BN1719">
        <f t="shared" si="120"/>
        <v>0</v>
      </c>
      <c r="BO1719">
        <f t="shared" si="121"/>
        <v>0</v>
      </c>
      <c r="BP1719">
        <f t="shared" si="122"/>
        <v>0</v>
      </c>
      <c r="BQ1719">
        <f t="shared" si="123"/>
        <v>74.333333333333485</v>
      </c>
    </row>
    <row r="1720" spans="1:69" x14ac:dyDescent="0.25">
      <c r="A1720">
        <v>120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f t="shared" si="124"/>
        <v>1</v>
      </c>
      <c r="W1720">
        <v>120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19.711111111111109</v>
      </c>
      <c r="AS1720">
        <v>120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99.95</v>
      </c>
      <c r="BN1720">
        <f t="shared" si="120"/>
        <v>0</v>
      </c>
      <c r="BO1720">
        <f t="shared" si="121"/>
        <v>0</v>
      </c>
      <c r="BP1720">
        <f t="shared" si="122"/>
        <v>0</v>
      </c>
      <c r="BQ1720">
        <f t="shared" si="123"/>
        <v>19.711111111111109</v>
      </c>
    </row>
    <row r="1721" spans="1:69" x14ac:dyDescent="0.25">
      <c r="A1721">
        <v>121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f t="shared" si="124"/>
        <v>1</v>
      </c>
      <c r="W1721">
        <v>121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55.666666666666515</v>
      </c>
      <c r="AP1721">
        <v>0</v>
      </c>
      <c r="AS1721">
        <v>121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112.01</v>
      </c>
      <c r="BL1721">
        <v>0</v>
      </c>
      <c r="BN1721">
        <f t="shared" si="120"/>
        <v>0</v>
      </c>
      <c r="BO1721">
        <f t="shared" si="121"/>
        <v>0</v>
      </c>
      <c r="BP1721">
        <f t="shared" si="122"/>
        <v>0</v>
      </c>
      <c r="BQ1721">
        <f t="shared" si="123"/>
        <v>55.666666666666515</v>
      </c>
    </row>
    <row r="1722" spans="1:69" x14ac:dyDescent="0.25">
      <c r="A1722">
        <v>122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f t="shared" si="124"/>
        <v>1</v>
      </c>
      <c r="W1722">
        <v>122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63.011111111110949</v>
      </c>
      <c r="AS1722">
        <v>122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113.3</v>
      </c>
      <c r="BN1722">
        <f t="shared" si="120"/>
        <v>0</v>
      </c>
      <c r="BO1722">
        <f t="shared" si="121"/>
        <v>0</v>
      </c>
      <c r="BP1722">
        <f t="shared" si="122"/>
        <v>0</v>
      </c>
      <c r="BQ1722">
        <f t="shared" si="123"/>
        <v>63.011111111110949</v>
      </c>
    </row>
    <row r="1723" spans="1:69" x14ac:dyDescent="0.25">
      <c r="A1723">
        <v>123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f t="shared" si="124"/>
        <v>1</v>
      </c>
      <c r="W1723">
        <v>123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42.899999999999864</v>
      </c>
      <c r="AP1723">
        <v>0</v>
      </c>
      <c r="AS1723">
        <v>123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93.65</v>
      </c>
      <c r="BL1723">
        <v>0</v>
      </c>
      <c r="BN1723">
        <f t="shared" si="120"/>
        <v>0</v>
      </c>
      <c r="BO1723">
        <f t="shared" si="121"/>
        <v>0</v>
      </c>
      <c r="BP1723">
        <f t="shared" si="122"/>
        <v>0</v>
      </c>
      <c r="BQ1723">
        <f t="shared" si="123"/>
        <v>42.899999999999864</v>
      </c>
    </row>
    <row r="1724" spans="1:69" x14ac:dyDescent="0.25">
      <c r="A1724">
        <v>124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f t="shared" si="124"/>
        <v>1</v>
      </c>
      <c r="W1724">
        <v>124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20.655555555555566</v>
      </c>
      <c r="AP1724">
        <v>0</v>
      </c>
      <c r="AS1724">
        <v>124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90.1</v>
      </c>
      <c r="BL1724">
        <v>0</v>
      </c>
      <c r="BN1724">
        <f t="shared" si="120"/>
        <v>0</v>
      </c>
      <c r="BO1724">
        <f t="shared" si="121"/>
        <v>0</v>
      </c>
      <c r="BP1724">
        <f t="shared" si="122"/>
        <v>0</v>
      </c>
      <c r="BQ1724">
        <f t="shared" si="123"/>
        <v>20.655555555555566</v>
      </c>
    </row>
    <row r="1725" spans="1:69" x14ac:dyDescent="0.25">
      <c r="A1725">
        <v>125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f t="shared" si="124"/>
        <v>1</v>
      </c>
      <c r="W1725">
        <v>125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8.6111111111111143</v>
      </c>
      <c r="AP1725">
        <v>0</v>
      </c>
      <c r="AS1725">
        <v>125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89.08</v>
      </c>
      <c r="BL1725">
        <v>0</v>
      </c>
      <c r="BN1725">
        <f t="shared" si="120"/>
        <v>0</v>
      </c>
      <c r="BO1725">
        <f t="shared" si="121"/>
        <v>0</v>
      </c>
      <c r="BP1725">
        <f t="shared" si="122"/>
        <v>8.6111111111111143</v>
      </c>
      <c r="BQ1725">
        <f t="shared" si="123"/>
        <v>8.6111111111111143</v>
      </c>
    </row>
    <row r="1726" spans="1:69" x14ac:dyDescent="0.25">
      <c r="A1726">
        <v>126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f t="shared" si="124"/>
        <v>1</v>
      </c>
      <c r="W1726">
        <v>126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57.388888888888914</v>
      </c>
      <c r="AP1726">
        <v>0</v>
      </c>
      <c r="AS1726">
        <v>126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73.510000000000005</v>
      </c>
      <c r="BL1726">
        <v>0</v>
      </c>
      <c r="BN1726">
        <f t="shared" si="120"/>
        <v>0</v>
      </c>
      <c r="BO1726">
        <f t="shared" si="121"/>
        <v>0</v>
      </c>
      <c r="BP1726">
        <f t="shared" si="122"/>
        <v>57.388888888888914</v>
      </c>
      <c r="BQ1726">
        <f t="shared" si="123"/>
        <v>57.388888888888914</v>
      </c>
    </row>
    <row r="1727" spans="1:69" x14ac:dyDescent="0.25">
      <c r="A1727">
        <v>127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f t="shared" si="124"/>
        <v>1</v>
      </c>
      <c r="W1727">
        <v>127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87.322222222222081</v>
      </c>
      <c r="AP1727">
        <v>0</v>
      </c>
      <c r="AS1727">
        <v>127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66.87</v>
      </c>
      <c r="BL1727">
        <v>0</v>
      </c>
      <c r="BN1727">
        <f t="shared" si="120"/>
        <v>0</v>
      </c>
      <c r="BO1727">
        <f t="shared" si="121"/>
        <v>0</v>
      </c>
      <c r="BP1727">
        <f t="shared" si="122"/>
        <v>87.322222222222081</v>
      </c>
      <c r="BQ1727">
        <f t="shared" si="123"/>
        <v>87.322222222222081</v>
      </c>
    </row>
    <row r="1728" spans="1:69" x14ac:dyDescent="0.25">
      <c r="A1728">
        <v>128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f t="shared" si="124"/>
        <v>1</v>
      </c>
      <c r="W1728">
        <v>128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83.422222222222445</v>
      </c>
      <c r="AP1728">
        <v>0</v>
      </c>
      <c r="AS1728">
        <v>128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54.84</v>
      </c>
      <c r="BL1728">
        <v>0</v>
      </c>
      <c r="BN1728">
        <f t="shared" si="120"/>
        <v>0</v>
      </c>
      <c r="BO1728">
        <f t="shared" si="121"/>
        <v>83.422222222222445</v>
      </c>
      <c r="BP1728">
        <f t="shared" si="122"/>
        <v>83.422222222222445</v>
      </c>
      <c r="BQ1728">
        <f t="shared" si="123"/>
        <v>83.422222222222445</v>
      </c>
    </row>
    <row r="1729" spans="1:69" x14ac:dyDescent="0.25">
      <c r="A1729">
        <v>129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f t="shared" si="124"/>
        <v>1</v>
      </c>
      <c r="W1729">
        <v>129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14.388888888888914</v>
      </c>
      <c r="AP1729">
        <v>0</v>
      </c>
      <c r="AS1729">
        <v>129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40.94</v>
      </c>
      <c r="BL1729">
        <v>0</v>
      </c>
      <c r="BN1729">
        <f t="shared" si="120"/>
        <v>14.388888888888914</v>
      </c>
      <c r="BO1729">
        <f t="shared" si="121"/>
        <v>14.388888888888914</v>
      </c>
      <c r="BP1729">
        <f t="shared" si="122"/>
        <v>14.388888888888914</v>
      </c>
      <c r="BQ1729">
        <f t="shared" si="123"/>
        <v>14.388888888888914</v>
      </c>
    </row>
    <row r="1730" spans="1:69" x14ac:dyDescent="0.25">
      <c r="A1730">
        <v>130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f t="shared" si="124"/>
        <v>1</v>
      </c>
      <c r="W1730">
        <v>130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28.666666666666629</v>
      </c>
      <c r="AP1730">
        <v>0</v>
      </c>
      <c r="AS1730">
        <v>130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56.43</v>
      </c>
      <c r="BL1730">
        <v>0</v>
      </c>
      <c r="BN1730">
        <f t="shared" si="120"/>
        <v>0</v>
      </c>
      <c r="BO1730">
        <f t="shared" si="121"/>
        <v>28.666666666666629</v>
      </c>
      <c r="BP1730">
        <f t="shared" si="122"/>
        <v>28.666666666666629</v>
      </c>
      <c r="BQ1730">
        <f t="shared" si="123"/>
        <v>28.666666666666629</v>
      </c>
    </row>
    <row r="1731" spans="1:69" x14ac:dyDescent="0.25">
      <c r="A1731">
        <v>131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f t="shared" si="124"/>
        <v>1</v>
      </c>
      <c r="W1731">
        <v>131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41.266666666666652</v>
      </c>
      <c r="AP1731">
        <v>0</v>
      </c>
      <c r="AS1731">
        <v>131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73.63</v>
      </c>
      <c r="BL1731">
        <v>0</v>
      </c>
      <c r="BN1731">
        <f t="shared" si="120"/>
        <v>0</v>
      </c>
      <c r="BO1731">
        <f t="shared" si="121"/>
        <v>0</v>
      </c>
      <c r="BP1731">
        <f t="shared" si="122"/>
        <v>41.266666666666652</v>
      </c>
      <c r="BQ1731">
        <f t="shared" si="123"/>
        <v>41.266666666666652</v>
      </c>
    </row>
    <row r="1732" spans="1:69" x14ac:dyDescent="0.25">
      <c r="A1732">
        <v>132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f t="shared" si="124"/>
        <v>1</v>
      </c>
      <c r="W1732">
        <v>132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59.822222222221626</v>
      </c>
      <c r="AP1732">
        <v>0</v>
      </c>
      <c r="AS1732">
        <v>132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95.45</v>
      </c>
      <c r="BL1732">
        <v>0</v>
      </c>
      <c r="BN1732">
        <f t="shared" si="120"/>
        <v>0</v>
      </c>
      <c r="BO1732">
        <f t="shared" si="121"/>
        <v>0</v>
      </c>
      <c r="BP1732">
        <f t="shared" si="122"/>
        <v>0</v>
      </c>
      <c r="BQ1732">
        <f t="shared" si="123"/>
        <v>59.822222222221626</v>
      </c>
    </row>
    <row r="1733" spans="1:69" x14ac:dyDescent="0.25">
      <c r="A1733">
        <v>133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f t="shared" si="124"/>
        <v>1</v>
      </c>
      <c r="W1733">
        <v>133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152.83333333333303</v>
      </c>
      <c r="AS1733">
        <v>133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93.35</v>
      </c>
      <c r="BN1733">
        <f t="shared" si="120"/>
        <v>0</v>
      </c>
      <c r="BO1733">
        <f t="shared" si="121"/>
        <v>0</v>
      </c>
      <c r="BP1733">
        <f t="shared" si="122"/>
        <v>0</v>
      </c>
      <c r="BQ1733">
        <f t="shared" si="123"/>
        <v>152.83333333333303</v>
      </c>
    </row>
    <row r="1734" spans="1:69" x14ac:dyDescent="0.25">
      <c r="A1734">
        <v>134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f t="shared" si="124"/>
        <v>1</v>
      </c>
      <c r="W1734">
        <v>134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47.488888888889051</v>
      </c>
      <c r="AS1734">
        <v>134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79.63</v>
      </c>
      <c r="BN1734">
        <f t="shared" si="120"/>
        <v>0</v>
      </c>
      <c r="BO1734">
        <f t="shared" si="121"/>
        <v>0</v>
      </c>
      <c r="BP1734">
        <f t="shared" si="122"/>
        <v>47.488888888889051</v>
      </c>
      <c r="BQ1734">
        <f t="shared" si="123"/>
        <v>47.488888888889051</v>
      </c>
    </row>
    <row r="1735" spans="1:69" x14ac:dyDescent="0.25">
      <c r="A1735">
        <v>135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f t="shared" si="124"/>
        <v>1</v>
      </c>
      <c r="W1735">
        <v>135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48.122222222222263</v>
      </c>
      <c r="AS1735">
        <v>135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59.4</v>
      </c>
      <c r="BN1735">
        <f t="shared" si="120"/>
        <v>0</v>
      </c>
      <c r="BO1735">
        <f t="shared" si="121"/>
        <v>48.122222222222263</v>
      </c>
      <c r="BP1735">
        <f t="shared" si="122"/>
        <v>48.122222222222263</v>
      </c>
      <c r="BQ1735">
        <f t="shared" si="123"/>
        <v>48.122222222222263</v>
      </c>
    </row>
    <row r="1736" spans="1:69" x14ac:dyDescent="0.25">
      <c r="A1736">
        <v>136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f t="shared" si="124"/>
        <v>1</v>
      </c>
      <c r="W1736">
        <v>136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28.855555555555611</v>
      </c>
      <c r="AS1736">
        <v>136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55.82</v>
      </c>
      <c r="BN1736">
        <f t="shared" si="120"/>
        <v>0</v>
      </c>
      <c r="BO1736">
        <f t="shared" si="121"/>
        <v>28.855555555555611</v>
      </c>
      <c r="BP1736">
        <f t="shared" si="122"/>
        <v>28.855555555555611</v>
      </c>
      <c r="BQ1736">
        <f t="shared" si="123"/>
        <v>28.855555555555611</v>
      </c>
    </row>
    <row r="1737" spans="1:69" x14ac:dyDescent="0.25">
      <c r="A1737">
        <v>137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f t="shared" si="124"/>
        <v>1</v>
      </c>
      <c r="W1737">
        <v>137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36.055555555555657</v>
      </c>
      <c r="AS1737">
        <v>137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53.59</v>
      </c>
      <c r="BN1737">
        <f t="shared" si="120"/>
        <v>0</v>
      </c>
      <c r="BO1737">
        <f t="shared" si="121"/>
        <v>36.055555555555657</v>
      </c>
      <c r="BP1737">
        <f t="shared" si="122"/>
        <v>36.055555555555657</v>
      </c>
      <c r="BQ1737">
        <f t="shared" si="123"/>
        <v>36.055555555555657</v>
      </c>
    </row>
    <row r="1738" spans="1:69" x14ac:dyDescent="0.25">
      <c r="A1738">
        <v>139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f t="shared" si="124"/>
        <v>1</v>
      </c>
      <c r="W1738">
        <v>139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21.122222222222206</v>
      </c>
      <c r="AP1738">
        <v>0</v>
      </c>
      <c r="AS1738">
        <v>139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97.55</v>
      </c>
      <c r="BL1738">
        <v>0</v>
      </c>
      <c r="BN1738">
        <f t="shared" si="120"/>
        <v>0</v>
      </c>
      <c r="BO1738">
        <f t="shared" si="121"/>
        <v>0</v>
      </c>
      <c r="BP1738">
        <f t="shared" si="122"/>
        <v>0</v>
      </c>
      <c r="BQ1738">
        <f t="shared" si="123"/>
        <v>21.122222222222206</v>
      </c>
    </row>
    <row r="1739" spans="1:69" x14ac:dyDescent="0.25">
      <c r="A1739">
        <v>140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f t="shared" si="124"/>
        <v>1</v>
      </c>
      <c r="W1739">
        <v>140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69.266666666666424</v>
      </c>
      <c r="AP1739">
        <v>0</v>
      </c>
      <c r="AS1739">
        <v>140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100.12</v>
      </c>
      <c r="BL1739">
        <v>0</v>
      </c>
      <c r="BN1739">
        <f t="shared" si="120"/>
        <v>0</v>
      </c>
      <c r="BO1739">
        <f t="shared" si="121"/>
        <v>0</v>
      </c>
      <c r="BP1739">
        <f t="shared" si="122"/>
        <v>0</v>
      </c>
      <c r="BQ1739">
        <f t="shared" si="123"/>
        <v>69.266666666666424</v>
      </c>
    </row>
    <row r="1740" spans="1:69" x14ac:dyDescent="0.25">
      <c r="A1740">
        <v>141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f t="shared" si="124"/>
        <v>1</v>
      </c>
      <c r="W1740">
        <v>141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27.5</v>
      </c>
      <c r="AP1740">
        <v>0</v>
      </c>
      <c r="AS1740">
        <v>141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130.72</v>
      </c>
      <c r="BL1740">
        <v>0</v>
      </c>
      <c r="BN1740">
        <f t="shared" si="120"/>
        <v>0</v>
      </c>
      <c r="BO1740">
        <f t="shared" si="121"/>
        <v>0</v>
      </c>
      <c r="BP1740">
        <f t="shared" si="122"/>
        <v>0</v>
      </c>
      <c r="BQ1740">
        <f t="shared" si="123"/>
        <v>0</v>
      </c>
    </row>
    <row r="1741" spans="1:69" x14ac:dyDescent="0.25">
      <c r="A1741">
        <v>143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f t="shared" si="124"/>
        <v>1</v>
      </c>
      <c r="W1741">
        <v>143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34.488888888889051</v>
      </c>
      <c r="AP1741">
        <v>0</v>
      </c>
      <c r="AS1741">
        <v>143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131.52000000000001</v>
      </c>
      <c r="BL1741">
        <v>0</v>
      </c>
      <c r="BN1741">
        <f t="shared" si="120"/>
        <v>0</v>
      </c>
      <c r="BO1741">
        <f t="shared" si="121"/>
        <v>0</v>
      </c>
      <c r="BP1741">
        <f t="shared" si="122"/>
        <v>0</v>
      </c>
      <c r="BQ1741">
        <f t="shared" si="123"/>
        <v>0</v>
      </c>
    </row>
    <row r="1742" spans="1:69" x14ac:dyDescent="0.25">
      <c r="A1742">
        <v>144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f t="shared" si="124"/>
        <v>1</v>
      </c>
      <c r="W1742">
        <v>144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68.922222222222445</v>
      </c>
      <c r="AP1742">
        <v>0</v>
      </c>
      <c r="AS1742">
        <v>144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150.46</v>
      </c>
      <c r="BL1742">
        <v>0</v>
      </c>
      <c r="BN1742">
        <f t="shared" si="120"/>
        <v>0</v>
      </c>
      <c r="BO1742">
        <f t="shared" si="121"/>
        <v>0</v>
      </c>
      <c r="BP1742">
        <f t="shared" si="122"/>
        <v>0</v>
      </c>
      <c r="BQ1742">
        <f t="shared" si="123"/>
        <v>0</v>
      </c>
    </row>
    <row r="1743" spans="1:69" x14ac:dyDescent="0.25">
      <c r="A1743">
        <v>145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f t="shared" si="124"/>
        <v>1</v>
      </c>
      <c r="W1743">
        <v>145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60.766666666666652</v>
      </c>
      <c r="AP1743">
        <v>0</v>
      </c>
      <c r="AS1743">
        <v>145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132.44</v>
      </c>
      <c r="BL1743">
        <v>0</v>
      </c>
      <c r="BN1743">
        <f t="shared" si="120"/>
        <v>0</v>
      </c>
      <c r="BO1743">
        <f t="shared" si="121"/>
        <v>0</v>
      </c>
      <c r="BP1743">
        <f t="shared" si="122"/>
        <v>0</v>
      </c>
      <c r="BQ1743">
        <f t="shared" si="123"/>
        <v>0</v>
      </c>
    </row>
    <row r="1744" spans="1:69" x14ac:dyDescent="0.25">
      <c r="A1744">
        <v>146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f t="shared" si="124"/>
        <v>1</v>
      </c>
      <c r="W1744">
        <v>146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65.844444444444434</v>
      </c>
      <c r="AP1744">
        <v>0</v>
      </c>
      <c r="AS1744">
        <v>146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181.98</v>
      </c>
      <c r="BL1744">
        <v>0</v>
      </c>
      <c r="BN1744">
        <f t="shared" si="120"/>
        <v>0</v>
      </c>
      <c r="BO1744">
        <f t="shared" si="121"/>
        <v>0</v>
      </c>
      <c r="BP1744">
        <f t="shared" si="122"/>
        <v>0</v>
      </c>
      <c r="BQ1744">
        <f t="shared" si="123"/>
        <v>0</v>
      </c>
    </row>
    <row r="1745" spans="1:69" x14ac:dyDescent="0.25">
      <c r="A1745">
        <v>147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f t="shared" si="124"/>
        <v>1</v>
      </c>
      <c r="W1745">
        <v>147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16.51111111111112</v>
      </c>
      <c r="AP1745">
        <v>0</v>
      </c>
      <c r="AS1745">
        <v>147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171.85</v>
      </c>
      <c r="BL1745">
        <v>0</v>
      </c>
      <c r="BN1745">
        <f t="shared" si="120"/>
        <v>0</v>
      </c>
      <c r="BO1745">
        <f t="shared" si="121"/>
        <v>0</v>
      </c>
      <c r="BP1745">
        <f t="shared" si="122"/>
        <v>0</v>
      </c>
      <c r="BQ1745">
        <f t="shared" si="123"/>
        <v>0</v>
      </c>
    </row>
    <row r="1746" spans="1:69" x14ac:dyDescent="0.25">
      <c r="A1746">
        <v>148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f t="shared" si="124"/>
        <v>1</v>
      </c>
      <c r="W1746">
        <v>148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80.011111111111404</v>
      </c>
      <c r="AP1746">
        <v>0</v>
      </c>
      <c r="AS1746">
        <v>148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123.35</v>
      </c>
      <c r="BL1746">
        <v>0</v>
      </c>
      <c r="BN1746">
        <f t="shared" si="120"/>
        <v>0</v>
      </c>
      <c r="BO1746">
        <f t="shared" si="121"/>
        <v>0</v>
      </c>
      <c r="BP1746">
        <f t="shared" si="122"/>
        <v>0</v>
      </c>
      <c r="BQ1746">
        <f t="shared" si="123"/>
        <v>0</v>
      </c>
    </row>
    <row r="1747" spans="1:69" x14ac:dyDescent="0.25">
      <c r="A1747">
        <v>149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f t="shared" si="124"/>
        <v>1</v>
      </c>
      <c r="W1747">
        <v>149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82.155555555555111</v>
      </c>
      <c r="AP1747">
        <v>0</v>
      </c>
      <c r="AS1747">
        <v>149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111.56</v>
      </c>
      <c r="BL1747">
        <v>0</v>
      </c>
      <c r="BN1747">
        <f t="shared" ref="BN1747:BN1810" si="125">SUMIF(AT1747:BL1747,"&lt;= 45",X1747:AP1747)</f>
        <v>0</v>
      </c>
      <c r="BO1747">
        <f t="shared" ref="BO1747:BO1810" si="126">SUMIF(AT1747:BL1747,"&lt;= 60",X1747:AP1747)</f>
        <v>0</v>
      </c>
      <c r="BP1747">
        <f t="shared" ref="BP1747:BP1810" si="127">SUMIF(AT1747:BL1747,"&lt;= 90",X1747:AP1747)</f>
        <v>0</v>
      </c>
      <c r="BQ1747">
        <f t="shared" ref="BQ1747:BQ1810" si="128">SUMIF(AT1747:BL1747,"&lt;= 120",X1747:AP1747)</f>
        <v>82.155555555555111</v>
      </c>
    </row>
    <row r="1748" spans="1:69" x14ac:dyDescent="0.25">
      <c r="A1748">
        <v>150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f t="shared" ref="U1748:U1811" si="129">SUM($B1748:$T1748)</f>
        <v>1</v>
      </c>
      <c r="W1748">
        <v>150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26.711111111111109</v>
      </c>
      <c r="AP1748">
        <v>0</v>
      </c>
      <c r="AS1748">
        <v>150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64.75</v>
      </c>
      <c r="BL1748">
        <v>0</v>
      </c>
      <c r="BN1748">
        <f t="shared" si="125"/>
        <v>0</v>
      </c>
      <c r="BO1748">
        <f t="shared" si="126"/>
        <v>0</v>
      </c>
      <c r="BP1748">
        <f t="shared" si="127"/>
        <v>26.711111111111109</v>
      </c>
      <c r="BQ1748">
        <f t="shared" si="128"/>
        <v>26.711111111111109</v>
      </c>
    </row>
    <row r="1749" spans="1:69" x14ac:dyDescent="0.25">
      <c r="A1749">
        <v>151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f t="shared" si="129"/>
        <v>1</v>
      </c>
      <c r="W1749">
        <v>151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15.955555555555406</v>
      </c>
      <c r="AP1749">
        <v>0</v>
      </c>
      <c r="AS1749">
        <v>151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51.39</v>
      </c>
      <c r="BL1749">
        <v>0</v>
      </c>
      <c r="BN1749">
        <f t="shared" si="125"/>
        <v>0</v>
      </c>
      <c r="BO1749">
        <f t="shared" si="126"/>
        <v>15.955555555555406</v>
      </c>
      <c r="BP1749">
        <f t="shared" si="127"/>
        <v>15.955555555555406</v>
      </c>
      <c r="BQ1749">
        <f t="shared" si="128"/>
        <v>15.955555555555406</v>
      </c>
    </row>
    <row r="1750" spans="1:69" x14ac:dyDescent="0.25">
      <c r="A1750">
        <v>152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f t="shared" si="129"/>
        <v>1</v>
      </c>
      <c r="W1750">
        <v>152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55.044444444444252</v>
      </c>
      <c r="AP1750">
        <v>0</v>
      </c>
      <c r="AS1750">
        <v>152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83.75</v>
      </c>
      <c r="BL1750">
        <v>0</v>
      </c>
      <c r="BN1750">
        <f t="shared" si="125"/>
        <v>0</v>
      </c>
      <c r="BO1750">
        <f t="shared" si="126"/>
        <v>0</v>
      </c>
      <c r="BP1750">
        <f t="shared" si="127"/>
        <v>55.044444444444252</v>
      </c>
      <c r="BQ1750">
        <f t="shared" si="128"/>
        <v>55.044444444444252</v>
      </c>
    </row>
    <row r="1751" spans="1:69" x14ac:dyDescent="0.25">
      <c r="A1751">
        <v>153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f t="shared" si="129"/>
        <v>1</v>
      </c>
      <c r="W1751">
        <v>153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274.35555555555584</v>
      </c>
      <c r="AP1751">
        <v>0</v>
      </c>
      <c r="AS1751">
        <v>153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84.07</v>
      </c>
      <c r="BL1751">
        <v>0</v>
      </c>
      <c r="BN1751">
        <f t="shared" si="125"/>
        <v>0</v>
      </c>
      <c r="BO1751">
        <f t="shared" si="126"/>
        <v>0</v>
      </c>
      <c r="BP1751">
        <f t="shared" si="127"/>
        <v>274.35555555555584</v>
      </c>
      <c r="BQ1751">
        <f t="shared" si="128"/>
        <v>274.35555555555584</v>
      </c>
    </row>
    <row r="1752" spans="1:69" x14ac:dyDescent="0.25">
      <c r="A1752">
        <v>154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f t="shared" si="129"/>
        <v>1</v>
      </c>
      <c r="W1752">
        <v>154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58.922222222222445</v>
      </c>
      <c r="AP1752">
        <v>0</v>
      </c>
      <c r="AS1752">
        <v>154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102.94</v>
      </c>
      <c r="BL1752">
        <v>0</v>
      </c>
      <c r="BN1752">
        <f t="shared" si="125"/>
        <v>0</v>
      </c>
      <c r="BO1752">
        <f t="shared" si="126"/>
        <v>0</v>
      </c>
      <c r="BP1752">
        <f t="shared" si="127"/>
        <v>0</v>
      </c>
      <c r="BQ1752">
        <f t="shared" si="128"/>
        <v>58.922222222222445</v>
      </c>
    </row>
    <row r="1753" spans="1:69" x14ac:dyDescent="0.25">
      <c r="A1753">
        <v>155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f t="shared" si="129"/>
        <v>1</v>
      </c>
      <c r="W1753">
        <v>155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177.87777777777774</v>
      </c>
      <c r="AP1753">
        <v>0</v>
      </c>
      <c r="AS1753">
        <v>155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146.57</v>
      </c>
      <c r="BL1753">
        <v>0</v>
      </c>
      <c r="BN1753">
        <f t="shared" si="125"/>
        <v>0</v>
      </c>
      <c r="BO1753">
        <f t="shared" si="126"/>
        <v>0</v>
      </c>
      <c r="BP1753">
        <f t="shared" si="127"/>
        <v>0</v>
      </c>
      <c r="BQ1753">
        <f t="shared" si="128"/>
        <v>0</v>
      </c>
    </row>
    <row r="1754" spans="1:69" x14ac:dyDescent="0.25">
      <c r="A1754">
        <v>156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f t="shared" si="129"/>
        <v>1</v>
      </c>
      <c r="W1754">
        <v>156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323.27777777777737</v>
      </c>
      <c r="AP1754">
        <v>0</v>
      </c>
      <c r="AS1754">
        <v>156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132.81</v>
      </c>
      <c r="BL1754">
        <v>0</v>
      </c>
      <c r="BN1754">
        <f t="shared" si="125"/>
        <v>0</v>
      </c>
      <c r="BO1754">
        <f t="shared" si="126"/>
        <v>0</v>
      </c>
      <c r="BP1754">
        <f t="shared" si="127"/>
        <v>0</v>
      </c>
      <c r="BQ1754">
        <f t="shared" si="128"/>
        <v>0</v>
      </c>
    </row>
    <row r="1755" spans="1:69" x14ac:dyDescent="0.25">
      <c r="A1755">
        <v>157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f t="shared" si="129"/>
        <v>1</v>
      </c>
      <c r="W1755">
        <v>157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60.166666666666515</v>
      </c>
      <c r="AP1755">
        <v>0</v>
      </c>
      <c r="AS1755">
        <v>157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94.73</v>
      </c>
      <c r="BL1755">
        <v>0</v>
      </c>
      <c r="BN1755">
        <f t="shared" si="125"/>
        <v>0</v>
      </c>
      <c r="BO1755">
        <f t="shared" si="126"/>
        <v>0</v>
      </c>
      <c r="BP1755">
        <f t="shared" si="127"/>
        <v>0</v>
      </c>
      <c r="BQ1755">
        <f t="shared" si="128"/>
        <v>60.166666666666515</v>
      </c>
    </row>
    <row r="1756" spans="1:69" x14ac:dyDescent="0.25">
      <c r="A1756">
        <v>158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f t="shared" si="129"/>
        <v>1</v>
      </c>
      <c r="W1756">
        <v>158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76.188888888888869</v>
      </c>
      <c r="AP1756">
        <v>0</v>
      </c>
      <c r="AS1756">
        <v>158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78.150000000000006</v>
      </c>
      <c r="BL1756">
        <v>0</v>
      </c>
      <c r="BN1756">
        <f t="shared" si="125"/>
        <v>0</v>
      </c>
      <c r="BO1756">
        <f t="shared" si="126"/>
        <v>0</v>
      </c>
      <c r="BP1756">
        <f t="shared" si="127"/>
        <v>76.188888888888869</v>
      </c>
      <c r="BQ1756">
        <f t="shared" si="128"/>
        <v>76.188888888888869</v>
      </c>
    </row>
    <row r="1757" spans="1:69" x14ac:dyDescent="0.25">
      <c r="A1757">
        <v>160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f t="shared" si="129"/>
        <v>1</v>
      </c>
      <c r="W1757">
        <v>160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64.422222222222445</v>
      </c>
      <c r="AP1757">
        <v>0</v>
      </c>
      <c r="AS1757">
        <v>160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64.599999999999994</v>
      </c>
      <c r="BL1757">
        <v>0</v>
      </c>
      <c r="BN1757">
        <f t="shared" si="125"/>
        <v>0</v>
      </c>
      <c r="BO1757">
        <f t="shared" si="126"/>
        <v>0</v>
      </c>
      <c r="BP1757">
        <f t="shared" si="127"/>
        <v>64.422222222222445</v>
      </c>
      <c r="BQ1757">
        <f t="shared" si="128"/>
        <v>64.422222222222445</v>
      </c>
    </row>
    <row r="1758" spans="1:69" x14ac:dyDescent="0.25">
      <c r="A1758">
        <v>161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f t="shared" si="129"/>
        <v>1</v>
      </c>
      <c r="W1758">
        <v>161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100.38888888888869</v>
      </c>
      <c r="AP1758">
        <v>0</v>
      </c>
      <c r="AS1758">
        <v>161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39.409999999999997</v>
      </c>
      <c r="BL1758">
        <v>0</v>
      </c>
      <c r="BN1758">
        <f t="shared" si="125"/>
        <v>100.38888888888869</v>
      </c>
      <c r="BO1758">
        <f t="shared" si="126"/>
        <v>100.38888888888869</v>
      </c>
      <c r="BP1758">
        <f t="shared" si="127"/>
        <v>100.38888888888869</v>
      </c>
      <c r="BQ1758">
        <f t="shared" si="128"/>
        <v>100.38888888888869</v>
      </c>
    </row>
    <row r="1759" spans="1:69" x14ac:dyDescent="0.25">
      <c r="A1759">
        <v>162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f t="shared" si="129"/>
        <v>1</v>
      </c>
      <c r="W1759">
        <v>162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19.444444444444457</v>
      </c>
      <c r="AP1759">
        <v>0</v>
      </c>
      <c r="AS1759">
        <v>162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140.44</v>
      </c>
      <c r="BL1759">
        <v>0</v>
      </c>
      <c r="BN1759">
        <f t="shared" si="125"/>
        <v>0</v>
      </c>
      <c r="BO1759">
        <f t="shared" si="126"/>
        <v>0</v>
      </c>
      <c r="BP1759">
        <f t="shared" si="127"/>
        <v>0</v>
      </c>
      <c r="BQ1759">
        <f t="shared" si="128"/>
        <v>0</v>
      </c>
    </row>
    <row r="1760" spans="1:69" x14ac:dyDescent="0.25">
      <c r="A1760">
        <v>163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f t="shared" si="129"/>
        <v>1</v>
      </c>
      <c r="W1760">
        <v>163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83.933333333333394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S1760">
        <v>163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110.81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N1760">
        <f t="shared" si="125"/>
        <v>0</v>
      </c>
      <c r="BO1760">
        <f t="shared" si="126"/>
        <v>0</v>
      </c>
      <c r="BP1760">
        <f t="shared" si="127"/>
        <v>0</v>
      </c>
      <c r="BQ1760">
        <f t="shared" si="128"/>
        <v>83.933333333333394</v>
      </c>
    </row>
    <row r="1761" spans="1:69" x14ac:dyDescent="0.25">
      <c r="A1761">
        <v>164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f t="shared" si="129"/>
        <v>1</v>
      </c>
      <c r="W1761">
        <v>164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10.955555555555549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S1761">
        <v>164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108.48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N1761">
        <f t="shared" si="125"/>
        <v>0</v>
      </c>
      <c r="BO1761">
        <f t="shared" si="126"/>
        <v>0</v>
      </c>
      <c r="BP1761">
        <f t="shared" si="127"/>
        <v>0</v>
      </c>
      <c r="BQ1761">
        <f t="shared" si="128"/>
        <v>10.955555555555549</v>
      </c>
    </row>
    <row r="1762" spans="1:69" x14ac:dyDescent="0.25">
      <c r="A1762">
        <v>165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129"/>
        <v>1</v>
      </c>
      <c r="W1762">
        <v>165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354.94444444444525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S1762">
        <v>165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105.57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N1762">
        <f t="shared" si="125"/>
        <v>0</v>
      </c>
      <c r="BO1762">
        <f t="shared" si="126"/>
        <v>0</v>
      </c>
      <c r="BP1762">
        <f t="shared" si="127"/>
        <v>0</v>
      </c>
      <c r="BQ1762">
        <f t="shared" si="128"/>
        <v>354.94444444444525</v>
      </c>
    </row>
    <row r="1763" spans="1:69" x14ac:dyDescent="0.25">
      <c r="A1763">
        <v>166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f t="shared" si="129"/>
        <v>1</v>
      </c>
      <c r="W1763">
        <v>166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20.311111111111074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S1763">
        <v>166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108.61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N1763">
        <f t="shared" si="125"/>
        <v>0</v>
      </c>
      <c r="BO1763">
        <f t="shared" si="126"/>
        <v>0</v>
      </c>
      <c r="BP1763">
        <f t="shared" si="127"/>
        <v>0</v>
      </c>
      <c r="BQ1763">
        <f t="shared" si="128"/>
        <v>20.311111111111074</v>
      </c>
    </row>
    <row r="1764" spans="1:69" x14ac:dyDescent="0.25">
      <c r="A1764">
        <v>167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f t="shared" si="129"/>
        <v>1</v>
      </c>
      <c r="W1764">
        <v>167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55.177777777777692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S1764">
        <v>167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105.97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N1764">
        <f t="shared" si="125"/>
        <v>0</v>
      </c>
      <c r="BO1764">
        <f t="shared" si="126"/>
        <v>0</v>
      </c>
      <c r="BP1764">
        <f t="shared" si="127"/>
        <v>0</v>
      </c>
      <c r="BQ1764">
        <f t="shared" si="128"/>
        <v>55.177777777777692</v>
      </c>
    </row>
    <row r="1765" spans="1:69" x14ac:dyDescent="0.25">
      <c r="A1765">
        <v>168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129"/>
        <v>1</v>
      </c>
      <c r="W1765">
        <v>168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53.677777777777919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S1765">
        <v>168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90.45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N1765">
        <f t="shared" si="125"/>
        <v>0</v>
      </c>
      <c r="BO1765">
        <f t="shared" si="126"/>
        <v>0</v>
      </c>
      <c r="BP1765">
        <f t="shared" si="127"/>
        <v>0</v>
      </c>
      <c r="BQ1765">
        <f t="shared" si="128"/>
        <v>53.677777777777919</v>
      </c>
    </row>
    <row r="1766" spans="1:69" x14ac:dyDescent="0.25">
      <c r="A1766">
        <v>169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f t="shared" si="129"/>
        <v>1</v>
      </c>
      <c r="W1766">
        <v>169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73.399999999999864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S1766">
        <v>169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90.28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N1766">
        <f t="shared" si="125"/>
        <v>0</v>
      </c>
      <c r="BO1766">
        <f t="shared" si="126"/>
        <v>0</v>
      </c>
      <c r="BP1766">
        <f t="shared" si="127"/>
        <v>0</v>
      </c>
      <c r="BQ1766">
        <f t="shared" si="128"/>
        <v>73.399999999999864</v>
      </c>
    </row>
    <row r="1767" spans="1:69" x14ac:dyDescent="0.25">
      <c r="A1767">
        <v>170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f t="shared" si="129"/>
        <v>1</v>
      </c>
      <c r="W1767">
        <v>170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63.544444444444594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S1767">
        <v>170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83.89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N1767">
        <f t="shared" si="125"/>
        <v>0</v>
      </c>
      <c r="BO1767">
        <f t="shared" si="126"/>
        <v>0</v>
      </c>
      <c r="BP1767">
        <f t="shared" si="127"/>
        <v>63.544444444444594</v>
      </c>
      <c r="BQ1767">
        <f t="shared" si="128"/>
        <v>63.544444444444594</v>
      </c>
    </row>
    <row r="1768" spans="1:69" x14ac:dyDescent="0.25">
      <c r="A1768">
        <v>171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f t="shared" si="129"/>
        <v>1</v>
      </c>
      <c r="W1768">
        <v>171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129.02222222222235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S1768">
        <v>171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89.84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N1768">
        <f t="shared" si="125"/>
        <v>0</v>
      </c>
      <c r="BO1768">
        <f t="shared" si="126"/>
        <v>0</v>
      </c>
      <c r="BP1768">
        <f t="shared" si="127"/>
        <v>129.02222222222235</v>
      </c>
      <c r="BQ1768">
        <f t="shared" si="128"/>
        <v>129.02222222222235</v>
      </c>
    </row>
    <row r="1769" spans="1:69" x14ac:dyDescent="0.25">
      <c r="A1769">
        <v>172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f t="shared" si="129"/>
        <v>1</v>
      </c>
      <c r="W1769">
        <v>172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57.988888888888937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S1769">
        <v>172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76.510000000000005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N1769">
        <f t="shared" si="125"/>
        <v>0</v>
      </c>
      <c r="BO1769">
        <f t="shared" si="126"/>
        <v>0</v>
      </c>
      <c r="BP1769">
        <f t="shared" si="127"/>
        <v>57.988888888888937</v>
      </c>
      <c r="BQ1769">
        <f t="shared" si="128"/>
        <v>57.988888888888937</v>
      </c>
    </row>
    <row r="1770" spans="1:69" x14ac:dyDescent="0.25">
      <c r="A1770">
        <v>173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f t="shared" si="129"/>
        <v>1</v>
      </c>
      <c r="W1770">
        <v>173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29.066666666666606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S1770">
        <v>173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76.66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N1770">
        <f t="shared" si="125"/>
        <v>0</v>
      </c>
      <c r="BO1770">
        <f t="shared" si="126"/>
        <v>0</v>
      </c>
      <c r="BP1770">
        <f t="shared" si="127"/>
        <v>29.066666666666606</v>
      </c>
      <c r="BQ1770">
        <f t="shared" si="128"/>
        <v>29.066666666666606</v>
      </c>
    </row>
    <row r="1771" spans="1:69" x14ac:dyDescent="0.25">
      <c r="A1771">
        <v>174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f t="shared" si="129"/>
        <v>1</v>
      </c>
      <c r="W1771">
        <v>174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24.52222222222224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S1771">
        <v>174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82.29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N1771">
        <f t="shared" si="125"/>
        <v>0</v>
      </c>
      <c r="BO1771">
        <f t="shared" si="126"/>
        <v>0</v>
      </c>
      <c r="BP1771">
        <f t="shared" si="127"/>
        <v>24.52222222222224</v>
      </c>
      <c r="BQ1771">
        <f t="shared" si="128"/>
        <v>24.52222222222224</v>
      </c>
    </row>
    <row r="1772" spans="1:69" x14ac:dyDescent="0.25">
      <c r="A1772">
        <v>175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f t="shared" si="129"/>
        <v>1</v>
      </c>
      <c r="W1772">
        <v>175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109.41111111111104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S1772">
        <v>175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65.16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N1772">
        <f t="shared" si="125"/>
        <v>0</v>
      </c>
      <c r="BO1772">
        <f t="shared" si="126"/>
        <v>0</v>
      </c>
      <c r="BP1772">
        <f t="shared" si="127"/>
        <v>109.41111111111104</v>
      </c>
      <c r="BQ1772">
        <f t="shared" si="128"/>
        <v>109.41111111111104</v>
      </c>
    </row>
    <row r="1773" spans="1:69" x14ac:dyDescent="0.25">
      <c r="A1773">
        <v>176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f t="shared" si="129"/>
        <v>1</v>
      </c>
      <c r="W1773">
        <v>176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78.722222222222172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S1773">
        <v>176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62.7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N1773">
        <f t="shared" si="125"/>
        <v>0</v>
      </c>
      <c r="BO1773">
        <f t="shared" si="126"/>
        <v>0</v>
      </c>
      <c r="BP1773">
        <f t="shared" si="127"/>
        <v>78.722222222222172</v>
      </c>
      <c r="BQ1773">
        <f t="shared" si="128"/>
        <v>78.722222222222172</v>
      </c>
    </row>
    <row r="1774" spans="1:69" x14ac:dyDescent="0.25">
      <c r="A1774">
        <v>177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f t="shared" si="129"/>
        <v>1</v>
      </c>
      <c r="W1774">
        <v>177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90.66666666666697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S1774">
        <v>177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58.9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N1774">
        <f t="shared" si="125"/>
        <v>0</v>
      </c>
      <c r="BO1774">
        <f t="shared" si="126"/>
        <v>90.66666666666697</v>
      </c>
      <c r="BP1774">
        <f t="shared" si="127"/>
        <v>90.66666666666697</v>
      </c>
      <c r="BQ1774">
        <f t="shared" si="128"/>
        <v>90.66666666666697</v>
      </c>
    </row>
    <row r="1775" spans="1:69" x14ac:dyDescent="0.25">
      <c r="A1775">
        <v>178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f t="shared" si="129"/>
        <v>1</v>
      </c>
      <c r="W1775">
        <v>178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130.06666666666706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S1775">
        <v>178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49.47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N1775">
        <f t="shared" si="125"/>
        <v>0</v>
      </c>
      <c r="BO1775">
        <f t="shared" si="126"/>
        <v>130.06666666666706</v>
      </c>
      <c r="BP1775">
        <f t="shared" si="127"/>
        <v>130.06666666666706</v>
      </c>
      <c r="BQ1775">
        <f t="shared" si="128"/>
        <v>130.06666666666706</v>
      </c>
    </row>
    <row r="1776" spans="1:69" x14ac:dyDescent="0.25">
      <c r="A1776">
        <v>179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f t="shared" si="129"/>
        <v>1</v>
      </c>
      <c r="W1776">
        <v>179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75.488888888888596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S1776">
        <v>179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59.96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N1776">
        <f t="shared" si="125"/>
        <v>0</v>
      </c>
      <c r="BO1776">
        <f t="shared" si="126"/>
        <v>75.488888888888596</v>
      </c>
      <c r="BP1776">
        <f t="shared" si="127"/>
        <v>75.488888888888596</v>
      </c>
      <c r="BQ1776">
        <f t="shared" si="128"/>
        <v>75.488888888888596</v>
      </c>
    </row>
    <row r="1777" spans="1:69" x14ac:dyDescent="0.25">
      <c r="A1777">
        <v>180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f t="shared" si="129"/>
        <v>1</v>
      </c>
      <c r="W1777">
        <v>180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50.055555555555657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S1777">
        <v>180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76.239999999999995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N1777">
        <f t="shared" si="125"/>
        <v>0</v>
      </c>
      <c r="BO1777">
        <f t="shared" si="126"/>
        <v>0</v>
      </c>
      <c r="BP1777">
        <f t="shared" si="127"/>
        <v>50.055555555555657</v>
      </c>
      <c r="BQ1777">
        <f t="shared" si="128"/>
        <v>50.055555555555657</v>
      </c>
    </row>
    <row r="1778" spans="1:69" x14ac:dyDescent="0.25">
      <c r="A1778">
        <v>181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f t="shared" si="129"/>
        <v>1</v>
      </c>
      <c r="W1778">
        <v>181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121.66666666666697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S1778">
        <v>181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72.7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N1778">
        <f t="shared" si="125"/>
        <v>0</v>
      </c>
      <c r="BO1778">
        <f t="shared" si="126"/>
        <v>0</v>
      </c>
      <c r="BP1778">
        <f t="shared" si="127"/>
        <v>121.66666666666697</v>
      </c>
      <c r="BQ1778">
        <f t="shared" si="128"/>
        <v>121.66666666666697</v>
      </c>
    </row>
    <row r="1779" spans="1:69" x14ac:dyDescent="0.25">
      <c r="A1779">
        <v>182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f t="shared" si="129"/>
        <v>1</v>
      </c>
      <c r="W1779">
        <v>182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82.011111111110949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S1779">
        <v>182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105.19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N1779">
        <f t="shared" si="125"/>
        <v>0</v>
      </c>
      <c r="BO1779">
        <f t="shared" si="126"/>
        <v>0</v>
      </c>
      <c r="BP1779">
        <f t="shared" si="127"/>
        <v>0</v>
      </c>
      <c r="BQ1779">
        <f t="shared" si="128"/>
        <v>82.011111111110949</v>
      </c>
    </row>
    <row r="1780" spans="1:69" x14ac:dyDescent="0.25">
      <c r="A1780">
        <v>183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f t="shared" si="129"/>
        <v>1</v>
      </c>
      <c r="W1780">
        <v>183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132.33333333333348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S1780">
        <v>183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100.64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N1780">
        <f t="shared" si="125"/>
        <v>0</v>
      </c>
      <c r="BO1780">
        <f t="shared" si="126"/>
        <v>0</v>
      </c>
      <c r="BP1780">
        <f t="shared" si="127"/>
        <v>0</v>
      </c>
      <c r="BQ1780">
        <f t="shared" si="128"/>
        <v>132.33333333333348</v>
      </c>
    </row>
    <row r="1781" spans="1:69" x14ac:dyDescent="0.25">
      <c r="A1781">
        <v>184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f t="shared" si="129"/>
        <v>1</v>
      </c>
      <c r="W1781">
        <v>184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56.733333333333348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S1781">
        <v>184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82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N1781">
        <f t="shared" si="125"/>
        <v>0</v>
      </c>
      <c r="BO1781">
        <f t="shared" si="126"/>
        <v>0</v>
      </c>
      <c r="BP1781">
        <f t="shared" si="127"/>
        <v>56.733333333333348</v>
      </c>
      <c r="BQ1781">
        <f t="shared" si="128"/>
        <v>56.733333333333348</v>
      </c>
    </row>
    <row r="1782" spans="1:69" x14ac:dyDescent="0.25">
      <c r="A1782">
        <v>185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f t="shared" si="129"/>
        <v>1</v>
      </c>
      <c r="W1782">
        <v>185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21.066666666666663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S1782">
        <v>185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87.86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N1782">
        <f t="shared" si="125"/>
        <v>0</v>
      </c>
      <c r="BO1782">
        <f t="shared" si="126"/>
        <v>0</v>
      </c>
      <c r="BP1782">
        <f t="shared" si="127"/>
        <v>21.066666666666663</v>
      </c>
      <c r="BQ1782">
        <f t="shared" si="128"/>
        <v>21.066666666666663</v>
      </c>
    </row>
    <row r="1783" spans="1:69" x14ac:dyDescent="0.25">
      <c r="A1783">
        <v>186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f t="shared" si="129"/>
        <v>1</v>
      </c>
      <c r="W1783">
        <v>186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33.488888888889051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S1783">
        <v>186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86.23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N1783">
        <f t="shared" si="125"/>
        <v>0</v>
      </c>
      <c r="BO1783">
        <f t="shared" si="126"/>
        <v>0</v>
      </c>
      <c r="BP1783">
        <f t="shared" si="127"/>
        <v>33.488888888889051</v>
      </c>
      <c r="BQ1783">
        <f t="shared" si="128"/>
        <v>33.488888888889051</v>
      </c>
    </row>
    <row r="1784" spans="1:69" x14ac:dyDescent="0.25">
      <c r="A1784">
        <v>187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f t="shared" si="129"/>
        <v>1</v>
      </c>
      <c r="W1784">
        <v>187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22.811111111111131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S1784">
        <v>187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74.94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N1784">
        <f t="shared" si="125"/>
        <v>0</v>
      </c>
      <c r="BO1784">
        <f t="shared" si="126"/>
        <v>0</v>
      </c>
      <c r="BP1784">
        <f t="shared" si="127"/>
        <v>22.811111111111131</v>
      </c>
      <c r="BQ1784">
        <f t="shared" si="128"/>
        <v>22.811111111111131</v>
      </c>
    </row>
    <row r="1785" spans="1:69" x14ac:dyDescent="0.25">
      <c r="A1785">
        <v>188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f t="shared" si="129"/>
        <v>1</v>
      </c>
      <c r="W1785">
        <v>188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115.28888888888923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S1785">
        <v>188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67.73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N1785">
        <f t="shared" si="125"/>
        <v>0</v>
      </c>
      <c r="BO1785">
        <f t="shared" si="126"/>
        <v>0</v>
      </c>
      <c r="BP1785">
        <f t="shared" si="127"/>
        <v>115.28888888888923</v>
      </c>
      <c r="BQ1785">
        <f t="shared" si="128"/>
        <v>115.28888888888923</v>
      </c>
    </row>
    <row r="1786" spans="1:69" x14ac:dyDescent="0.25">
      <c r="A1786">
        <v>189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f t="shared" si="129"/>
        <v>1</v>
      </c>
      <c r="W1786">
        <v>189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164.06666666666752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S1786">
        <v>189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59.31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N1786">
        <f t="shared" si="125"/>
        <v>0</v>
      </c>
      <c r="BO1786">
        <f t="shared" si="126"/>
        <v>164.06666666666752</v>
      </c>
      <c r="BP1786">
        <f t="shared" si="127"/>
        <v>164.06666666666752</v>
      </c>
      <c r="BQ1786">
        <f t="shared" si="128"/>
        <v>164.06666666666752</v>
      </c>
    </row>
    <row r="1787" spans="1:69" x14ac:dyDescent="0.25">
      <c r="A1787">
        <v>190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f t="shared" si="129"/>
        <v>1</v>
      </c>
      <c r="W1787">
        <v>190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16.188888888888869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S1787">
        <v>190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70.760000000000005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N1787">
        <f t="shared" si="125"/>
        <v>0</v>
      </c>
      <c r="BO1787">
        <f t="shared" si="126"/>
        <v>0</v>
      </c>
      <c r="BP1787">
        <f t="shared" si="127"/>
        <v>16.188888888888869</v>
      </c>
      <c r="BQ1787">
        <f t="shared" si="128"/>
        <v>16.188888888888869</v>
      </c>
    </row>
    <row r="1788" spans="1:69" x14ac:dyDescent="0.25">
      <c r="A1788">
        <v>192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f t="shared" si="129"/>
        <v>1</v>
      </c>
      <c r="W1788">
        <v>192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143.42222222222244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S1788">
        <v>192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51.25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N1788">
        <f t="shared" si="125"/>
        <v>0</v>
      </c>
      <c r="BO1788">
        <f t="shared" si="126"/>
        <v>143.42222222222244</v>
      </c>
      <c r="BP1788">
        <f t="shared" si="127"/>
        <v>143.42222222222244</v>
      </c>
      <c r="BQ1788">
        <f t="shared" si="128"/>
        <v>143.42222222222244</v>
      </c>
    </row>
    <row r="1789" spans="1:69" x14ac:dyDescent="0.25">
      <c r="A1789">
        <v>193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f t="shared" si="129"/>
        <v>1</v>
      </c>
      <c r="W1789">
        <v>193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364.78888888888832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S1789">
        <v>193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61.62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N1789">
        <f t="shared" si="125"/>
        <v>0</v>
      </c>
      <c r="BO1789">
        <f t="shared" si="126"/>
        <v>0</v>
      </c>
      <c r="BP1789">
        <f t="shared" si="127"/>
        <v>364.78888888888832</v>
      </c>
      <c r="BQ1789">
        <f t="shared" si="128"/>
        <v>364.78888888888832</v>
      </c>
    </row>
    <row r="1790" spans="1:69" x14ac:dyDescent="0.25">
      <c r="A1790">
        <v>196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f t="shared" si="129"/>
        <v>1</v>
      </c>
      <c r="W1790">
        <v>196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21.199999999999932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S1790">
        <v>196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57.47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N1790">
        <f t="shared" si="125"/>
        <v>0</v>
      </c>
      <c r="BO1790">
        <f t="shared" si="126"/>
        <v>21.199999999999932</v>
      </c>
      <c r="BP1790">
        <f t="shared" si="127"/>
        <v>21.199999999999932</v>
      </c>
      <c r="BQ1790">
        <f t="shared" si="128"/>
        <v>21.199999999999932</v>
      </c>
    </row>
    <row r="1791" spans="1:69" x14ac:dyDescent="0.25">
      <c r="A1791">
        <v>197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f t="shared" si="129"/>
        <v>1</v>
      </c>
      <c r="W1791">
        <v>197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58.722222222222172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S1791">
        <v>197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49.16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N1791">
        <f t="shared" si="125"/>
        <v>0</v>
      </c>
      <c r="BO1791">
        <f t="shared" si="126"/>
        <v>58.722222222222172</v>
      </c>
      <c r="BP1791">
        <f t="shared" si="127"/>
        <v>58.722222222222172</v>
      </c>
      <c r="BQ1791">
        <f t="shared" si="128"/>
        <v>58.722222222222172</v>
      </c>
    </row>
    <row r="1792" spans="1:69" x14ac:dyDescent="0.25">
      <c r="A1792">
        <v>198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f t="shared" si="129"/>
        <v>1</v>
      </c>
      <c r="W1792">
        <v>198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89.633333333333212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S1792">
        <v>198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31.86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N1792">
        <f t="shared" si="125"/>
        <v>89.633333333333212</v>
      </c>
      <c r="BO1792">
        <f t="shared" si="126"/>
        <v>89.633333333333212</v>
      </c>
      <c r="BP1792">
        <f t="shared" si="127"/>
        <v>89.633333333333212</v>
      </c>
      <c r="BQ1792">
        <f t="shared" si="128"/>
        <v>89.633333333333212</v>
      </c>
    </row>
    <row r="1793" spans="1:69" x14ac:dyDescent="0.25">
      <c r="A1793">
        <v>199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f t="shared" si="129"/>
        <v>1</v>
      </c>
      <c r="W1793">
        <v>199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7.9444444444444287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S1793">
        <v>199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39.270000000000003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N1793">
        <f t="shared" si="125"/>
        <v>7.9444444444444287</v>
      </c>
      <c r="BO1793">
        <f t="shared" si="126"/>
        <v>7.9444444444444287</v>
      </c>
      <c r="BP1793">
        <f t="shared" si="127"/>
        <v>7.9444444444444287</v>
      </c>
      <c r="BQ1793">
        <f t="shared" si="128"/>
        <v>7.9444444444444287</v>
      </c>
    </row>
    <row r="1794" spans="1:69" x14ac:dyDescent="0.25">
      <c r="A1794">
        <v>200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f t="shared" si="129"/>
        <v>1</v>
      </c>
      <c r="W1794">
        <v>200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31.655555555555679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S1794">
        <v>200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27.97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N1794">
        <f t="shared" si="125"/>
        <v>31.655555555555679</v>
      </c>
      <c r="BO1794">
        <f t="shared" si="126"/>
        <v>31.655555555555679</v>
      </c>
      <c r="BP1794">
        <f t="shared" si="127"/>
        <v>31.655555555555679</v>
      </c>
      <c r="BQ1794">
        <f t="shared" si="128"/>
        <v>31.655555555555679</v>
      </c>
    </row>
    <row r="1795" spans="1:69" x14ac:dyDescent="0.25">
      <c r="A1795">
        <v>203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f t="shared" si="129"/>
        <v>1</v>
      </c>
      <c r="W1795">
        <v>203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10.888888888888857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S1795">
        <v>203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17.48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N1795">
        <f t="shared" si="125"/>
        <v>10.888888888888857</v>
      </c>
      <c r="BO1795">
        <f t="shared" si="126"/>
        <v>10.888888888888857</v>
      </c>
      <c r="BP1795">
        <f t="shared" si="127"/>
        <v>10.888888888888857</v>
      </c>
      <c r="BQ1795">
        <f t="shared" si="128"/>
        <v>10.888888888888857</v>
      </c>
    </row>
    <row r="1796" spans="1:69" x14ac:dyDescent="0.25">
      <c r="A1796">
        <v>204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f t="shared" si="129"/>
        <v>1</v>
      </c>
      <c r="W1796">
        <v>204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72.833333333333258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S1796">
        <v>204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31.53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N1796">
        <f t="shared" si="125"/>
        <v>72.833333333333258</v>
      </c>
      <c r="BO1796">
        <f t="shared" si="126"/>
        <v>72.833333333333258</v>
      </c>
      <c r="BP1796">
        <f t="shared" si="127"/>
        <v>72.833333333333258</v>
      </c>
      <c r="BQ1796">
        <f t="shared" si="128"/>
        <v>72.833333333333258</v>
      </c>
    </row>
    <row r="1797" spans="1:69" x14ac:dyDescent="0.25">
      <c r="A1797">
        <v>205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f t="shared" si="129"/>
        <v>1</v>
      </c>
      <c r="W1797">
        <v>205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43.944444444444343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S1797">
        <v>205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29.19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N1797">
        <f t="shared" si="125"/>
        <v>43.944444444444343</v>
      </c>
      <c r="BO1797">
        <f t="shared" si="126"/>
        <v>43.944444444444343</v>
      </c>
      <c r="BP1797">
        <f t="shared" si="127"/>
        <v>43.944444444444343</v>
      </c>
      <c r="BQ1797">
        <f t="shared" si="128"/>
        <v>43.944444444444343</v>
      </c>
    </row>
    <row r="1798" spans="1:69" x14ac:dyDescent="0.25">
      <c r="A1798">
        <v>206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f t="shared" si="129"/>
        <v>1</v>
      </c>
      <c r="W1798">
        <v>206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52.566666666666606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S1798">
        <v>206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34.880000000000003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N1798">
        <f t="shared" si="125"/>
        <v>52.566666666666606</v>
      </c>
      <c r="BO1798">
        <f t="shared" si="126"/>
        <v>52.566666666666606</v>
      </c>
      <c r="BP1798">
        <f t="shared" si="127"/>
        <v>52.566666666666606</v>
      </c>
      <c r="BQ1798">
        <f t="shared" si="128"/>
        <v>52.566666666666606</v>
      </c>
    </row>
    <row r="1799" spans="1:69" x14ac:dyDescent="0.25">
      <c r="A1799">
        <v>207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f t="shared" si="129"/>
        <v>1</v>
      </c>
      <c r="W1799">
        <v>207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95.655555555555566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S1799">
        <v>207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16.739999999999998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N1799">
        <f t="shared" si="125"/>
        <v>95.655555555555566</v>
      </c>
      <c r="BO1799">
        <f t="shared" si="126"/>
        <v>95.655555555555566</v>
      </c>
      <c r="BP1799">
        <f t="shared" si="127"/>
        <v>95.655555555555566</v>
      </c>
      <c r="BQ1799">
        <f t="shared" si="128"/>
        <v>95.655555555555566</v>
      </c>
    </row>
    <row r="1800" spans="1:69" x14ac:dyDescent="0.25">
      <c r="A1800">
        <v>209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f t="shared" si="129"/>
        <v>1</v>
      </c>
      <c r="W1800">
        <v>209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11.855555555555554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S1800">
        <v>209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25.15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N1800">
        <f t="shared" si="125"/>
        <v>11.855555555555554</v>
      </c>
      <c r="BO1800">
        <f t="shared" si="126"/>
        <v>11.855555555555554</v>
      </c>
      <c r="BP1800">
        <f t="shared" si="127"/>
        <v>11.855555555555554</v>
      </c>
      <c r="BQ1800">
        <f t="shared" si="128"/>
        <v>11.855555555555554</v>
      </c>
    </row>
    <row r="1801" spans="1:69" x14ac:dyDescent="0.25">
      <c r="A1801">
        <v>210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f t="shared" si="129"/>
        <v>1</v>
      </c>
      <c r="W1801">
        <v>210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10.4444444444444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S1801">
        <v>210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16.13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N1801">
        <f t="shared" si="125"/>
        <v>10.4444444444444</v>
      </c>
      <c r="BO1801">
        <f t="shared" si="126"/>
        <v>10.4444444444444</v>
      </c>
      <c r="BP1801">
        <f t="shared" si="127"/>
        <v>10.4444444444444</v>
      </c>
      <c r="BQ1801">
        <f t="shared" si="128"/>
        <v>10.4444444444444</v>
      </c>
    </row>
    <row r="1802" spans="1:69" x14ac:dyDescent="0.25">
      <c r="A1802">
        <v>211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f t="shared" si="129"/>
        <v>1</v>
      </c>
      <c r="W1802">
        <v>211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151.52222222222235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S1802">
        <v>211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12.67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N1802">
        <f t="shared" si="125"/>
        <v>151.52222222222235</v>
      </c>
      <c r="BO1802">
        <f t="shared" si="126"/>
        <v>151.52222222222235</v>
      </c>
      <c r="BP1802">
        <f t="shared" si="127"/>
        <v>151.52222222222235</v>
      </c>
      <c r="BQ1802">
        <f t="shared" si="128"/>
        <v>151.52222222222235</v>
      </c>
    </row>
    <row r="1803" spans="1:69" x14ac:dyDescent="0.25">
      <c r="A1803">
        <v>212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f t="shared" si="129"/>
        <v>1</v>
      </c>
      <c r="W1803">
        <v>212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640.25555555555729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S1803">
        <v>212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0.38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N1803">
        <f t="shared" si="125"/>
        <v>640.25555555555729</v>
      </c>
      <c r="BO1803">
        <f t="shared" si="126"/>
        <v>640.25555555555729</v>
      </c>
      <c r="BP1803">
        <f t="shared" si="127"/>
        <v>640.25555555555729</v>
      </c>
      <c r="BQ1803">
        <f t="shared" si="128"/>
        <v>640.25555555555729</v>
      </c>
    </row>
    <row r="1804" spans="1:69" x14ac:dyDescent="0.25">
      <c r="A1804">
        <v>213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f t="shared" si="129"/>
        <v>1</v>
      </c>
      <c r="W1804">
        <v>213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112.92222222222199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S1804">
        <v>213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37.36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N1804">
        <f t="shared" si="125"/>
        <v>112.92222222222199</v>
      </c>
      <c r="BO1804">
        <f t="shared" si="126"/>
        <v>112.92222222222199</v>
      </c>
      <c r="BP1804">
        <f t="shared" si="127"/>
        <v>112.92222222222199</v>
      </c>
      <c r="BQ1804">
        <f t="shared" si="128"/>
        <v>112.92222222222199</v>
      </c>
    </row>
    <row r="1805" spans="1:69" x14ac:dyDescent="0.25">
      <c r="A1805">
        <v>214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f t="shared" si="129"/>
        <v>1</v>
      </c>
      <c r="W1805">
        <v>214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68.900000000000318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S1805">
        <v>214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45.46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N1805">
        <f t="shared" si="125"/>
        <v>0</v>
      </c>
      <c r="BO1805">
        <f t="shared" si="126"/>
        <v>68.900000000000318</v>
      </c>
      <c r="BP1805">
        <f t="shared" si="127"/>
        <v>68.900000000000318</v>
      </c>
      <c r="BQ1805">
        <f t="shared" si="128"/>
        <v>68.900000000000318</v>
      </c>
    </row>
    <row r="1806" spans="1:69" x14ac:dyDescent="0.25">
      <c r="A1806">
        <v>215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f t="shared" si="129"/>
        <v>1</v>
      </c>
      <c r="W1806">
        <v>215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61.366666666666788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S1806">
        <v>215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41.78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N1806">
        <f t="shared" si="125"/>
        <v>61.366666666666788</v>
      </c>
      <c r="BO1806">
        <f t="shared" si="126"/>
        <v>61.366666666666788</v>
      </c>
      <c r="BP1806">
        <f t="shared" si="127"/>
        <v>61.366666666666788</v>
      </c>
      <c r="BQ1806">
        <f t="shared" si="128"/>
        <v>61.366666666666788</v>
      </c>
    </row>
    <row r="1807" spans="1:69" x14ac:dyDescent="0.25">
      <c r="A1807">
        <v>216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f t="shared" si="129"/>
        <v>1</v>
      </c>
      <c r="W1807">
        <v>216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122.72222222222217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S1807">
        <v>216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61.7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N1807">
        <f t="shared" si="125"/>
        <v>0</v>
      </c>
      <c r="BO1807">
        <f t="shared" si="126"/>
        <v>0</v>
      </c>
      <c r="BP1807">
        <f t="shared" si="127"/>
        <v>122.72222222222217</v>
      </c>
      <c r="BQ1807">
        <f t="shared" si="128"/>
        <v>122.72222222222217</v>
      </c>
    </row>
    <row r="1808" spans="1:69" x14ac:dyDescent="0.25">
      <c r="A1808">
        <v>217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f t="shared" si="129"/>
        <v>1</v>
      </c>
      <c r="W1808">
        <v>217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113.9777777777781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S1808">
        <v>217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52.26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N1808">
        <f t="shared" si="125"/>
        <v>0</v>
      </c>
      <c r="BO1808">
        <f t="shared" si="126"/>
        <v>113.9777777777781</v>
      </c>
      <c r="BP1808">
        <f t="shared" si="127"/>
        <v>113.9777777777781</v>
      </c>
      <c r="BQ1808">
        <f t="shared" si="128"/>
        <v>113.9777777777781</v>
      </c>
    </row>
    <row r="1809" spans="1:69" x14ac:dyDescent="0.25">
      <c r="A1809">
        <v>218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f t="shared" si="129"/>
        <v>1</v>
      </c>
      <c r="W1809">
        <v>218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19.922222222222217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S1809">
        <v>218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78.69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N1809">
        <f t="shared" si="125"/>
        <v>0</v>
      </c>
      <c r="BO1809">
        <f t="shared" si="126"/>
        <v>0</v>
      </c>
      <c r="BP1809">
        <f t="shared" si="127"/>
        <v>19.922222222222217</v>
      </c>
      <c r="BQ1809">
        <f t="shared" si="128"/>
        <v>19.922222222222217</v>
      </c>
    </row>
    <row r="1810" spans="1:69" x14ac:dyDescent="0.25">
      <c r="A1810">
        <v>219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f t="shared" si="129"/>
        <v>1</v>
      </c>
      <c r="W1810">
        <v>219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86.211111111110995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S1810">
        <v>219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47.06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N1810">
        <f t="shared" si="125"/>
        <v>0</v>
      </c>
      <c r="BO1810">
        <f t="shared" si="126"/>
        <v>86.211111111110995</v>
      </c>
      <c r="BP1810">
        <f t="shared" si="127"/>
        <v>86.211111111110995</v>
      </c>
      <c r="BQ1810">
        <f t="shared" si="128"/>
        <v>86.211111111110995</v>
      </c>
    </row>
    <row r="1811" spans="1:69" x14ac:dyDescent="0.25">
      <c r="A1811">
        <v>220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f t="shared" si="129"/>
        <v>1</v>
      </c>
      <c r="W1811">
        <v>220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63.088888888888846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S1811">
        <v>220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52.88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N1811">
        <f t="shared" ref="BN1811:BN1874" si="130">SUMIF(AT1811:BL1811,"&lt;= 45",X1811:AP1811)</f>
        <v>0</v>
      </c>
      <c r="BO1811">
        <f t="shared" ref="BO1811:BO1874" si="131">SUMIF(AT1811:BL1811,"&lt;= 60",X1811:AP1811)</f>
        <v>63.088888888888846</v>
      </c>
      <c r="BP1811">
        <f t="shared" ref="BP1811:BP1874" si="132">SUMIF(AT1811:BL1811,"&lt;= 90",X1811:AP1811)</f>
        <v>63.088888888888846</v>
      </c>
      <c r="BQ1811">
        <f t="shared" ref="BQ1811:BQ1874" si="133">SUMIF(AT1811:BL1811,"&lt;= 120",X1811:AP1811)</f>
        <v>63.088888888888846</v>
      </c>
    </row>
    <row r="1812" spans="1:69" x14ac:dyDescent="0.25">
      <c r="A1812">
        <v>223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f t="shared" ref="U1812:U1875" si="134">SUM($B1812:$T1812)</f>
        <v>1</v>
      </c>
      <c r="W1812">
        <v>223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26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S1812">
        <v>223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33.380000000000003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N1812">
        <f t="shared" si="130"/>
        <v>26</v>
      </c>
      <c r="BO1812">
        <f t="shared" si="131"/>
        <v>26</v>
      </c>
      <c r="BP1812">
        <f t="shared" si="132"/>
        <v>26</v>
      </c>
      <c r="BQ1812">
        <f t="shared" si="133"/>
        <v>26</v>
      </c>
    </row>
    <row r="1813" spans="1:69" x14ac:dyDescent="0.25">
      <c r="A1813">
        <v>233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f t="shared" si="134"/>
        <v>1</v>
      </c>
      <c r="W1813">
        <v>233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81.599999999999909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S1813">
        <v>233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67.86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N1813">
        <f t="shared" si="130"/>
        <v>0</v>
      </c>
      <c r="BO1813">
        <f t="shared" si="131"/>
        <v>0</v>
      </c>
      <c r="BP1813">
        <f t="shared" si="132"/>
        <v>81.599999999999909</v>
      </c>
      <c r="BQ1813">
        <f t="shared" si="133"/>
        <v>81.599999999999909</v>
      </c>
    </row>
    <row r="1814" spans="1:69" x14ac:dyDescent="0.25">
      <c r="A1814">
        <v>234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f t="shared" si="134"/>
        <v>1</v>
      </c>
      <c r="W1814">
        <v>234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68.722222222222172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S1814">
        <v>234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71.62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N1814">
        <f t="shared" si="130"/>
        <v>0</v>
      </c>
      <c r="BO1814">
        <f t="shared" si="131"/>
        <v>0</v>
      </c>
      <c r="BP1814">
        <f t="shared" si="132"/>
        <v>68.722222222222172</v>
      </c>
      <c r="BQ1814">
        <f t="shared" si="133"/>
        <v>68.722222222222172</v>
      </c>
    </row>
    <row r="1815" spans="1:69" x14ac:dyDescent="0.25">
      <c r="A1815">
        <v>235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f t="shared" si="134"/>
        <v>1</v>
      </c>
      <c r="W1815">
        <v>235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14.355555555555554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S1815">
        <v>235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63.15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N1815">
        <f t="shared" si="130"/>
        <v>0</v>
      </c>
      <c r="BO1815">
        <f t="shared" si="131"/>
        <v>0</v>
      </c>
      <c r="BP1815">
        <f t="shared" si="132"/>
        <v>14.355555555555554</v>
      </c>
      <c r="BQ1815">
        <f t="shared" si="133"/>
        <v>14.355555555555554</v>
      </c>
    </row>
    <row r="1816" spans="1:69" x14ac:dyDescent="0.25">
      <c r="A1816">
        <v>236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f t="shared" si="134"/>
        <v>1</v>
      </c>
      <c r="W1816">
        <v>236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124.54444444444425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S1816">
        <v>236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49.58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N1816">
        <f t="shared" si="130"/>
        <v>0</v>
      </c>
      <c r="BO1816">
        <f t="shared" si="131"/>
        <v>124.54444444444425</v>
      </c>
      <c r="BP1816">
        <f t="shared" si="132"/>
        <v>124.54444444444425</v>
      </c>
      <c r="BQ1816">
        <f t="shared" si="133"/>
        <v>124.54444444444425</v>
      </c>
    </row>
    <row r="1817" spans="1:69" x14ac:dyDescent="0.25">
      <c r="A1817">
        <v>237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f t="shared" si="134"/>
        <v>1</v>
      </c>
      <c r="W1817">
        <v>237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45.155555555555566</v>
      </c>
      <c r="AL1817">
        <v>0</v>
      </c>
      <c r="AM1817">
        <v>0</v>
      </c>
      <c r="AN1817">
        <v>0</v>
      </c>
      <c r="AO1817">
        <v>0</v>
      </c>
      <c r="AP1817">
        <v>0</v>
      </c>
      <c r="AS1817">
        <v>237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55.7</v>
      </c>
      <c r="BH1817">
        <v>0</v>
      </c>
      <c r="BI1817">
        <v>0</v>
      </c>
      <c r="BJ1817">
        <v>0</v>
      </c>
      <c r="BK1817">
        <v>0</v>
      </c>
      <c r="BL1817">
        <v>0</v>
      </c>
      <c r="BN1817">
        <f t="shared" si="130"/>
        <v>0</v>
      </c>
      <c r="BO1817">
        <f t="shared" si="131"/>
        <v>45.155555555555566</v>
      </c>
      <c r="BP1817">
        <f t="shared" si="132"/>
        <v>45.155555555555566</v>
      </c>
      <c r="BQ1817">
        <f t="shared" si="133"/>
        <v>45.155555555555566</v>
      </c>
    </row>
    <row r="1818" spans="1:69" x14ac:dyDescent="0.25">
      <c r="A1818">
        <v>238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f t="shared" si="134"/>
        <v>1</v>
      </c>
      <c r="W1818">
        <v>238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66.133333333333439</v>
      </c>
      <c r="AL1818">
        <v>0</v>
      </c>
      <c r="AM1818">
        <v>0</v>
      </c>
      <c r="AN1818">
        <v>0</v>
      </c>
      <c r="AO1818">
        <v>0</v>
      </c>
      <c r="AP1818">
        <v>0</v>
      </c>
      <c r="AS1818">
        <v>238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47.39</v>
      </c>
      <c r="BH1818">
        <v>0</v>
      </c>
      <c r="BI1818">
        <v>0</v>
      </c>
      <c r="BJ1818">
        <v>0</v>
      </c>
      <c r="BK1818">
        <v>0</v>
      </c>
      <c r="BL1818">
        <v>0</v>
      </c>
      <c r="BN1818">
        <f t="shared" si="130"/>
        <v>0</v>
      </c>
      <c r="BO1818">
        <f t="shared" si="131"/>
        <v>66.133333333333439</v>
      </c>
      <c r="BP1818">
        <f t="shared" si="132"/>
        <v>66.133333333333439</v>
      </c>
      <c r="BQ1818">
        <f t="shared" si="133"/>
        <v>66.133333333333439</v>
      </c>
    </row>
    <row r="1819" spans="1:69" x14ac:dyDescent="0.25">
      <c r="A1819">
        <v>239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f t="shared" si="134"/>
        <v>1</v>
      </c>
      <c r="W1819">
        <v>239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59.022222222222126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S1819">
        <v>239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48.72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N1819">
        <f t="shared" si="130"/>
        <v>0</v>
      </c>
      <c r="BO1819">
        <f t="shared" si="131"/>
        <v>59.022222222222126</v>
      </c>
      <c r="BP1819">
        <f t="shared" si="132"/>
        <v>59.022222222222126</v>
      </c>
      <c r="BQ1819">
        <f t="shared" si="133"/>
        <v>59.022222222222126</v>
      </c>
    </row>
    <row r="1820" spans="1:69" x14ac:dyDescent="0.25">
      <c r="A1820">
        <v>240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f t="shared" si="134"/>
        <v>1</v>
      </c>
      <c r="W1820">
        <v>240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34.277777777777828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S1820">
        <v>240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38.19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N1820">
        <f t="shared" si="130"/>
        <v>34.277777777777828</v>
      </c>
      <c r="BO1820">
        <f t="shared" si="131"/>
        <v>34.277777777777828</v>
      </c>
      <c r="BP1820">
        <f t="shared" si="132"/>
        <v>34.277777777777828</v>
      </c>
      <c r="BQ1820">
        <f t="shared" si="133"/>
        <v>34.277777777777828</v>
      </c>
    </row>
    <row r="1821" spans="1:69" x14ac:dyDescent="0.25">
      <c r="A1821">
        <v>241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f t="shared" si="134"/>
        <v>1</v>
      </c>
      <c r="W1821">
        <v>241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161.47777777777719</v>
      </c>
      <c r="AL1821">
        <v>0</v>
      </c>
      <c r="AM1821">
        <v>0</v>
      </c>
      <c r="AN1821">
        <v>0</v>
      </c>
      <c r="AO1821">
        <v>0</v>
      </c>
      <c r="AP1821">
        <v>0</v>
      </c>
      <c r="AS1821">
        <v>241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39.75</v>
      </c>
      <c r="BH1821">
        <v>0</v>
      </c>
      <c r="BI1821">
        <v>0</v>
      </c>
      <c r="BJ1821">
        <v>0</v>
      </c>
      <c r="BK1821">
        <v>0</v>
      </c>
      <c r="BL1821">
        <v>0</v>
      </c>
      <c r="BN1821">
        <f t="shared" si="130"/>
        <v>161.47777777777719</v>
      </c>
      <c r="BO1821">
        <f t="shared" si="131"/>
        <v>161.47777777777719</v>
      </c>
      <c r="BP1821">
        <f t="shared" si="132"/>
        <v>161.47777777777719</v>
      </c>
      <c r="BQ1821">
        <f t="shared" si="133"/>
        <v>161.47777777777719</v>
      </c>
    </row>
    <row r="1822" spans="1:69" x14ac:dyDescent="0.25">
      <c r="A1822">
        <v>242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f t="shared" si="134"/>
        <v>1</v>
      </c>
      <c r="W1822">
        <v>242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57.888888888888914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S1822">
        <v>242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32.5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N1822">
        <f t="shared" si="130"/>
        <v>57.888888888888914</v>
      </c>
      <c r="BO1822">
        <f t="shared" si="131"/>
        <v>57.888888888888914</v>
      </c>
      <c r="BP1822">
        <f t="shared" si="132"/>
        <v>57.888888888888914</v>
      </c>
      <c r="BQ1822">
        <f t="shared" si="133"/>
        <v>57.888888888888914</v>
      </c>
    </row>
    <row r="1823" spans="1:69" x14ac:dyDescent="0.25">
      <c r="A1823">
        <v>243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f t="shared" si="134"/>
        <v>1</v>
      </c>
      <c r="W1823">
        <v>243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38.866666666666674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S1823">
        <v>243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42.71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N1823">
        <f t="shared" si="130"/>
        <v>38.866666666666674</v>
      </c>
      <c r="BO1823">
        <f t="shared" si="131"/>
        <v>38.866666666666674</v>
      </c>
      <c r="BP1823">
        <f t="shared" si="132"/>
        <v>38.866666666666674</v>
      </c>
      <c r="BQ1823">
        <f t="shared" si="133"/>
        <v>38.866666666666674</v>
      </c>
    </row>
    <row r="1824" spans="1:69" x14ac:dyDescent="0.25">
      <c r="A1824">
        <v>244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f t="shared" si="134"/>
        <v>1</v>
      </c>
      <c r="W1824">
        <v>244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43.53333333333353</v>
      </c>
      <c r="AS1824">
        <v>244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39.380000000000003</v>
      </c>
      <c r="BN1824">
        <f t="shared" si="130"/>
        <v>43.53333333333353</v>
      </c>
      <c r="BO1824">
        <f t="shared" si="131"/>
        <v>43.53333333333353</v>
      </c>
      <c r="BP1824">
        <f t="shared" si="132"/>
        <v>43.53333333333353</v>
      </c>
      <c r="BQ1824">
        <f t="shared" si="133"/>
        <v>43.53333333333353</v>
      </c>
    </row>
    <row r="1825" spans="1:69" x14ac:dyDescent="0.25">
      <c r="A1825">
        <v>245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f t="shared" si="134"/>
        <v>1</v>
      </c>
      <c r="W1825">
        <v>245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84.611111111110858</v>
      </c>
      <c r="AS1825">
        <v>245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40.119999999999997</v>
      </c>
      <c r="BN1825">
        <f t="shared" si="130"/>
        <v>84.611111111110858</v>
      </c>
      <c r="BO1825">
        <f t="shared" si="131"/>
        <v>84.611111111110858</v>
      </c>
      <c r="BP1825">
        <f t="shared" si="132"/>
        <v>84.611111111110858</v>
      </c>
      <c r="BQ1825">
        <f t="shared" si="133"/>
        <v>84.611111111110858</v>
      </c>
    </row>
    <row r="1826" spans="1:69" x14ac:dyDescent="0.25">
      <c r="A1826">
        <v>246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f t="shared" si="134"/>
        <v>1</v>
      </c>
      <c r="W1826">
        <v>246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18.52222222222224</v>
      </c>
      <c r="AS1826">
        <v>246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34.28</v>
      </c>
      <c r="BN1826">
        <f t="shared" si="130"/>
        <v>18.52222222222224</v>
      </c>
      <c r="BO1826">
        <f t="shared" si="131"/>
        <v>18.52222222222224</v>
      </c>
      <c r="BP1826">
        <f t="shared" si="132"/>
        <v>18.52222222222224</v>
      </c>
      <c r="BQ1826">
        <f t="shared" si="133"/>
        <v>18.52222222222224</v>
      </c>
    </row>
    <row r="1827" spans="1:69" x14ac:dyDescent="0.25">
      <c r="A1827">
        <v>247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f t="shared" si="134"/>
        <v>1</v>
      </c>
      <c r="W1827">
        <v>247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17.166666666666686</v>
      </c>
      <c r="AS1827">
        <v>247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26.65</v>
      </c>
      <c r="BN1827">
        <f t="shared" si="130"/>
        <v>17.166666666666686</v>
      </c>
      <c r="BO1827">
        <f t="shared" si="131"/>
        <v>17.166666666666686</v>
      </c>
      <c r="BP1827">
        <f t="shared" si="132"/>
        <v>17.166666666666686</v>
      </c>
      <c r="BQ1827">
        <f t="shared" si="133"/>
        <v>17.166666666666686</v>
      </c>
    </row>
    <row r="1828" spans="1:69" x14ac:dyDescent="0.25">
      <c r="A1828">
        <v>248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f t="shared" si="134"/>
        <v>1</v>
      </c>
      <c r="W1828">
        <v>248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78.099999999999909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S1828">
        <v>248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31.64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N1828">
        <f t="shared" si="130"/>
        <v>78.099999999999909</v>
      </c>
      <c r="BO1828">
        <f t="shared" si="131"/>
        <v>78.099999999999909</v>
      </c>
      <c r="BP1828">
        <f t="shared" si="132"/>
        <v>78.099999999999909</v>
      </c>
      <c r="BQ1828">
        <f t="shared" si="133"/>
        <v>78.099999999999909</v>
      </c>
    </row>
    <row r="1829" spans="1:69" x14ac:dyDescent="0.25">
      <c r="A1829">
        <v>249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f t="shared" si="134"/>
        <v>1</v>
      </c>
      <c r="W1829">
        <v>249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7.8444444444444628</v>
      </c>
      <c r="AS1829">
        <v>249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28.25</v>
      </c>
      <c r="BN1829">
        <f t="shared" si="130"/>
        <v>7.8444444444444628</v>
      </c>
      <c r="BO1829">
        <f t="shared" si="131"/>
        <v>7.8444444444444628</v>
      </c>
      <c r="BP1829">
        <f t="shared" si="132"/>
        <v>7.8444444444444628</v>
      </c>
      <c r="BQ1829">
        <f t="shared" si="133"/>
        <v>7.8444444444444628</v>
      </c>
    </row>
    <row r="1830" spans="1:69" x14ac:dyDescent="0.25">
      <c r="A1830">
        <v>250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f t="shared" si="134"/>
        <v>1</v>
      </c>
      <c r="W1830">
        <v>250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84.900000000000091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S1830">
        <v>250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26.8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N1830">
        <f t="shared" si="130"/>
        <v>84.900000000000091</v>
      </c>
      <c r="BO1830">
        <f t="shared" si="131"/>
        <v>84.900000000000091</v>
      </c>
      <c r="BP1830">
        <f t="shared" si="132"/>
        <v>84.900000000000091</v>
      </c>
      <c r="BQ1830">
        <f t="shared" si="133"/>
        <v>84.900000000000091</v>
      </c>
    </row>
    <row r="1831" spans="1:69" x14ac:dyDescent="0.25">
      <c r="A1831">
        <v>251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f t="shared" si="134"/>
        <v>1</v>
      </c>
      <c r="W1831">
        <v>251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153.95555555555529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S1831">
        <v>251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6.71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N1831">
        <f t="shared" si="130"/>
        <v>153.95555555555529</v>
      </c>
      <c r="BO1831">
        <f t="shared" si="131"/>
        <v>153.95555555555529</v>
      </c>
      <c r="BP1831">
        <f t="shared" si="132"/>
        <v>153.95555555555529</v>
      </c>
      <c r="BQ1831">
        <f t="shared" si="133"/>
        <v>153.95555555555529</v>
      </c>
    </row>
    <row r="1832" spans="1:69" x14ac:dyDescent="0.25">
      <c r="A1832">
        <v>252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f t="shared" si="134"/>
        <v>1</v>
      </c>
      <c r="W1832">
        <v>252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31042.888888888876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S1832">
        <v>252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2.17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N1832">
        <f t="shared" si="130"/>
        <v>31042.888888888876</v>
      </c>
      <c r="BO1832">
        <f t="shared" si="131"/>
        <v>31042.888888888876</v>
      </c>
      <c r="BP1832">
        <f t="shared" si="132"/>
        <v>31042.888888888876</v>
      </c>
      <c r="BQ1832">
        <f t="shared" si="133"/>
        <v>31042.888888888876</v>
      </c>
    </row>
    <row r="1833" spans="1:69" x14ac:dyDescent="0.25">
      <c r="A1833">
        <v>253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f t="shared" si="134"/>
        <v>1</v>
      </c>
      <c r="W1833">
        <v>253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93.533333333333303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S1833">
        <v>253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16.27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N1833">
        <f t="shared" si="130"/>
        <v>93.533333333333303</v>
      </c>
      <c r="BO1833">
        <f t="shared" si="131"/>
        <v>93.533333333333303</v>
      </c>
      <c r="BP1833">
        <f t="shared" si="132"/>
        <v>93.533333333333303</v>
      </c>
      <c r="BQ1833">
        <f t="shared" si="133"/>
        <v>93.533333333333303</v>
      </c>
    </row>
    <row r="1834" spans="1:69" x14ac:dyDescent="0.25">
      <c r="A1834">
        <v>254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f t="shared" si="134"/>
        <v>1</v>
      </c>
      <c r="W1834">
        <v>254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703.14444444444598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S1834">
        <v>254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24.04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N1834">
        <f t="shared" si="130"/>
        <v>703.14444444444598</v>
      </c>
      <c r="BO1834">
        <f t="shared" si="131"/>
        <v>703.14444444444598</v>
      </c>
      <c r="BP1834">
        <f t="shared" si="132"/>
        <v>703.14444444444598</v>
      </c>
      <c r="BQ1834">
        <f t="shared" si="133"/>
        <v>703.14444444444598</v>
      </c>
    </row>
    <row r="1835" spans="1:69" x14ac:dyDescent="0.25">
      <c r="A1835">
        <v>255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f t="shared" si="134"/>
        <v>1</v>
      </c>
      <c r="W1835">
        <v>255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337.74444444444634</v>
      </c>
      <c r="AL1835">
        <v>0</v>
      </c>
      <c r="AM1835">
        <v>0</v>
      </c>
      <c r="AN1835">
        <v>0</v>
      </c>
      <c r="AO1835">
        <v>0</v>
      </c>
      <c r="AP1835">
        <v>0</v>
      </c>
      <c r="AS1835">
        <v>255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21.06</v>
      </c>
      <c r="BH1835">
        <v>0</v>
      </c>
      <c r="BI1835">
        <v>0</v>
      </c>
      <c r="BJ1835">
        <v>0</v>
      </c>
      <c r="BK1835">
        <v>0</v>
      </c>
      <c r="BL1835">
        <v>0</v>
      </c>
      <c r="BN1835">
        <f t="shared" si="130"/>
        <v>337.74444444444634</v>
      </c>
      <c r="BO1835">
        <f t="shared" si="131"/>
        <v>337.74444444444634</v>
      </c>
      <c r="BP1835">
        <f t="shared" si="132"/>
        <v>337.74444444444634</v>
      </c>
      <c r="BQ1835">
        <f t="shared" si="133"/>
        <v>337.74444444444634</v>
      </c>
    </row>
    <row r="1836" spans="1:69" x14ac:dyDescent="0.25">
      <c r="A1836">
        <v>256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f t="shared" si="134"/>
        <v>1</v>
      </c>
      <c r="W1836">
        <v>256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298.07777777777846</v>
      </c>
      <c r="AL1836">
        <v>0</v>
      </c>
      <c r="AM1836">
        <v>0</v>
      </c>
      <c r="AN1836">
        <v>0</v>
      </c>
      <c r="AO1836">
        <v>0</v>
      </c>
      <c r="AP1836">
        <v>0</v>
      </c>
      <c r="AS1836">
        <v>256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19.149999999999999</v>
      </c>
      <c r="BH1836">
        <v>0</v>
      </c>
      <c r="BI1836">
        <v>0</v>
      </c>
      <c r="BJ1836">
        <v>0</v>
      </c>
      <c r="BK1836">
        <v>0</v>
      </c>
      <c r="BL1836">
        <v>0</v>
      </c>
      <c r="BN1836">
        <f t="shared" si="130"/>
        <v>298.07777777777846</v>
      </c>
      <c r="BO1836">
        <f t="shared" si="131"/>
        <v>298.07777777777846</v>
      </c>
      <c r="BP1836">
        <f t="shared" si="132"/>
        <v>298.07777777777846</v>
      </c>
      <c r="BQ1836">
        <f t="shared" si="133"/>
        <v>298.07777777777846</v>
      </c>
    </row>
    <row r="1837" spans="1:69" x14ac:dyDescent="0.25">
      <c r="A1837">
        <v>257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f t="shared" si="134"/>
        <v>1</v>
      </c>
      <c r="W1837">
        <v>257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256.44444444444434</v>
      </c>
      <c r="AL1837">
        <v>0</v>
      </c>
      <c r="AM1837">
        <v>0</v>
      </c>
      <c r="AN1837">
        <v>0</v>
      </c>
      <c r="AO1837">
        <v>0</v>
      </c>
      <c r="AP1837">
        <v>0</v>
      </c>
      <c r="AS1837">
        <v>257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26.38</v>
      </c>
      <c r="BH1837">
        <v>0</v>
      </c>
      <c r="BI1837">
        <v>0</v>
      </c>
      <c r="BJ1837">
        <v>0</v>
      </c>
      <c r="BK1837">
        <v>0</v>
      </c>
      <c r="BL1837">
        <v>0</v>
      </c>
      <c r="BN1837">
        <f t="shared" si="130"/>
        <v>256.44444444444434</v>
      </c>
      <c r="BO1837">
        <f t="shared" si="131"/>
        <v>256.44444444444434</v>
      </c>
      <c r="BP1837">
        <f t="shared" si="132"/>
        <v>256.44444444444434</v>
      </c>
      <c r="BQ1837">
        <f t="shared" si="133"/>
        <v>256.44444444444434</v>
      </c>
    </row>
    <row r="1838" spans="1:69" x14ac:dyDescent="0.25">
      <c r="A1838">
        <v>258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f t="shared" si="134"/>
        <v>1</v>
      </c>
      <c r="W1838">
        <v>258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34.766666666666765</v>
      </c>
      <c r="AL1838">
        <v>0</v>
      </c>
      <c r="AM1838">
        <v>0</v>
      </c>
      <c r="AN1838">
        <v>0</v>
      </c>
      <c r="AO1838">
        <v>0</v>
      </c>
      <c r="AP1838">
        <v>0</v>
      </c>
      <c r="AS1838">
        <v>258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37.49</v>
      </c>
      <c r="BH1838">
        <v>0</v>
      </c>
      <c r="BI1838">
        <v>0</v>
      </c>
      <c r="BJ1838">
        <v>0</v>
      </c>
      <c r="BK1838">
        <v>0</v>
      </c>
      <c r="BL1838">
        <v>0</v>
      </c>
      <c r="BN1838">
        <f t="shared" si="130"/>
        <v>34.766666666666765</v>
      </c>
      <c r="BO1838">
        <f t="shared" si="131"/>
        <v>34.766666666666765</v>
      </c>
      <c r="BP1838">
        <f t="shared" si="132"/>
        <v>34.766666666666765</v>
      </c>
      <c r="BQ1838">
        <f t="shared" si="133"/>
        <v>34.766666666666765</v>
      </c>
    </row>
    <row r="1839" spans="1:69" x14ac:dyDescent="0.25">
      <c r="A1839">
        <v>259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f t="shared" si="134"/>
        <v>1</v>
      </c>
      <c r="W1839">
        <v>259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229.0444444444438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S1839">
        <v>259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46.64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N1839">
        <f t="shared" si="130"/>
        <v>0</v>
      </c>
      <c r="BO1839">
        <f t="shared" si="131"/>
        <v>229.0444444444438</v>
      </c>
      <c r="BP1839">
        <f t="shared" si="132"/>
        <v>229.0444444444438</v>
      </c>
      <c r="BQ1839">
        <f t="shared" si="133"/>
        <v>229.0444444444438</v>
      </c>
    </row>
    <row r="1840" spans="1:69" x14ac:dyDescent="0.25">
      <c r="A1840">
        <v>260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f t="shared" si="134"/>
        <v>1</v>
      </c>
      <c r="W1840">
        <v>260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114.23333333333358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S1840">
        <v>260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52.68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N1840">
        <f t="shared" si="130"/>
        <v>0</v>
      </c>
      <c r="BO1840">
        <f t="shared" si="131"/>
        <v>114.23333333333358</v>
      </c>
      <c r="BP1840">
        <f t="shared" si="132"/>
        <v>114.23333333333358</v>
      </c>
      <c r="BQ1840">
        <f t="shared" si="133"/>
        <v>114.23333333333358</v>
      </c>
    </row>
    <row r="1841" spans="1:69" x14ac:dyDescent="0.25">
      <c r="A1841">
        <v>261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f t="shared" si="134"/>
        <v>1</v>
      </c>
      <c r="W1841">
        <v>261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52.600000000000136</v>
      </c>
      <c r="AL1841">
        <v>0</v>
      </c>
      <c r="AM1841">
        <v>0</v>
      </c>
      <c r="AN1841">
        <v>0</v>
      </c>
      <c r="AO1841">
        <v>0</v>
      </c>
      <c r="AP1841">
        <v>0</v>
      </c>
      <c r="AS1841">
        <v>261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43.59</v>
      </c>
      <c r="BH1841">
        <v>0</v>
      </c>
      <c r="BI1841">
        <v>0</v>
      </c>
      <c r="BJ1841">
        <v>0</v>
      </c>
      <c r="BK1841">
        <v>0</v>
      </c>
      <c r="BL1841">
        <v>0</v>
      </c>
      <c r="BN1841">
        <f t="shared" si="130"/>
        <v>52.600000000000136</v>
      </c>
      <c r="BO1841">
        <f t="shared" si="131"/>
        <v>52.600000000000136</v>
      </c>
      <c r="BP1841">
        <f t="shared" si="132"/>
        <v>52.600000000000136</v>
      </c>
      <c r="BQ1841">
        <f t="shared" si="133"/>
        <v>52.600000000000136</v>
      </c>
    </row>
    <row r="1842" spans="1:69" x14ac:dyDescent="0.25">
      <c r="A1842">
        <v>262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f t="shared" si="134"/>
        <v>1</v>
      </c>
      <c r="W1842">
        <v>262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69.255555555555475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S1842">
        <v>262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69.94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N1842">
        <f t="shared" si="130"/>
        <v>0</v>
      </c>
      <c r="BO1842">
        <f t="shared" si="131"/>
        <v>0</v>
      </c>
      <c r="BP1842">
        <f t="shared" si="132"/>
        <v>69.255555555555475</v>
      </c>
      <c r="BQ1842">
        <f t="shared" si="133"/>
        <v>69.255555555555475</v>
      </c>
    </row>
    <row r="1843" spans="1:69" x14ac:dyDescent="0.25">
      <c r="A1843">
        <v>263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f t="shared" si="134"/>
        <v>1</v>
      </c>
      <c r="W1843">
        <v>263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263.34444444444489</v>
      </c>
      <c r="AL1843">
        <v>0</v>
      </c>
      <c r="AM1843">
        <v>0</v>
      </c>
      <c r="AN1843">
        <v>0</v>
      </c>
      <c r="AO1843">
        <v>0</v>
      </c>
      <c r="AP1843">
        <v>0</v>
      </c>
      <c r="AS1843">
        <v>263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67.8</v>
      </c>
      <c r="BH1843">
        <v>0</v>
      </c>
      <c r="BI1843">
        <v>0</v>
      </c>
      <c r="BJ1843">
        <v>0</v>
      </c>
      <c r="BK1843">
        <v>0</v>
      </c>
      <c r="BL1843">
        <v>0</v>
      </c>
      <c r="BN1843">
        <f t="shared" si="130"/>
        <v>0</v>
      </c>
      <c r="BO1843">
        <f t="shared" si="131"/>
        <v>0</v>
      </c>
      <c r="BP1843">
        <f t="shared" si="132"/>
        <v>263.34444444444489</v>
      </c>
      <c r="BQ1843">
        <f t="shared" si="133"/>
        <v>263.34444444444489</v>
      </c>
    </row>
    <row r="1844" spans="1:69" x14ac:dyDescent="0.25">
      <c r="A1844">
        <v>264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f t="shared" si="134"/>
        <v>1</v>
      </c>
      <c r="W1844">
        <v>264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23.711111111111109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S1844">
        <v>264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70.099999999999994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N1844">
        <f t="shared" si="130"/>
        <v>0</v>
      </c>
      <c r="BO1844">
        <f t="shared" si="131"/>
        <v>0</v>
      </c>
      <c r="BP1844">
        <f t="shared" si="132"/>
        <v>23.711111111111109</v>
      </c>
      <c r="BQ1844">
        <f t="shared" si="133"/>
        <v>23.711111111111109</v>
      </c>
    </row>
    <row r="1845" spans="1:69" x14ac:dyDescent="0.25">
      <c r="A1845">
        <v>265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f t="shared" si="134"/>
        <v>1</v>
      </c>
      <c r="W1845">
        <v>265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67.111111111111086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S1845">
        <v>265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45.89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N1845">
        <f t="shared" si="130"/>
        <v>0</v>
      </c>
      <c r="BO1845">
        <f t="shared" si="131"/>
        <v>67.111111111111086</v>
      </c>
      <c r="BP1845">
        <f t="shared" si="132"/>
        <v>67.111111111111086</v>
      </c>
      <c r="BQ1845">
        <f t="shared" si="133"/>
        <v>67.111111111111086</v>
      </c>
    </row>
    <row r="1846" spans="1:69" x14ac:dyDescent="0.25">
      <c r="A1846">
        <v>266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f t="shared" si="134"/>
        <v>1</v>
      </c>
      <c r="W1846">
        <v>266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36.877777777777965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S1846">
        <v>266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61.88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N1846">
        <f t="shared" si="130"/>
        <v>0</v>
      </c>
      <c r="BO1846">
        <f t="shared" si="131"/>
        <v>0</v>
      </c>
      <c r="BP1846">
        <f t="shared" si="132"/>
        <v>36.877777777777965</v>
      </c>
      <c r="BQ1846">
        <f t="shared" si="133"/>
        <v>36.877777777777965</v>
      </c>
    </row>
    <row r="1847" spans="1:69" x14ac:dyDescent="0.25">
      <c r="A1847">
        <v>267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f t="shared" si="134"/>
        <v>1</v>
      </c>
      <c r="W1847">
        <v>267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32.144444444444389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S1847">
        <v>267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42.99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N1847">
        <f t="shared" si="130"/>
        <v>32.144444444444389</v>
      </c>
      <c r="BO1847">
        <f t="shared" si="131"/>
        <v>32.144444444444389</v>
      </c>
      <c r="BP1847">
        <f t="shared" si="132"/>
        <v>32.144444444444389</v>
      </c>
      <c r="BQ1847">
        <f t="shared" si="133"/>
        <v>32.144444444444389</v>
      </c>
    </row>
    <row r="1848" spans="1:69" x14ac:dyDescent="0.25">
      <c r="A1848">
        <v>268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f t="shared" si="134"/>
        <v>1</v>
      </c>
      <c r="W1848">
        <v>268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91.166666666666515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S1848">
        <v>268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42.08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N1848">
        <f t="shared" si="130"/>
        <v>91.166666666666515</v>
      </c>
      <c r="BO1848">
        <f t="shared" si="131"/>
        <v>91.166666666666515</v>
      </c>
      <c r="BP1848">
        <f t="shared" si="132"/>
        <v>91.166666666666515</v>
      </c>
      <c r="BQ1848">
        <f t="shared" si="133"/>
        <v>91.166666666666515</v>
      </c>
    </row>
    <row r="1849" spans="1:69" x14ac:dyDescent="0.25">
      <c r="A1849">
        <v>269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f t="shared" si="134"/>
        <v>1</v>
      </c>
      <c r="W1849">
        <v>269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119.24444444444407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S1849">
        <v>269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56.47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N1849">
        <f t="shared" si="130"/>
        <v>0</v>
      </c>
      <c r="BO1849">
        <f t="shared" si="131"/>
        <v>119.24444444444407</v>
      </c>
      <c r="BP1849">
        <f t="shared" si="132"/>
        <v>119.24444444444407</v>
      </c>
      <c r="BQ1849">
        <f t="shared" si="133"/>
        <v>119.24444444444407</v>
      </c>
    </row>
    <row r="1850" spans="1:69" x14ac:dyDescent="0.25">
      <c r="A1850">
        <v>270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f t="shared" si="134"/>
        <v>1</v>
      </c>
      <c r="W1850">
        <v>270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37.344444444444434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S1850">
        <v>270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52.1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N1850">
        <f t="shared" si="130"/>
        <v>0</v>
      </c>
      <c r="BO1850">
        <f t="shared" si="131"/>
        <v>37.344444444444434</v>
      </c>
      <c r="BP1850">
        <f t="shared" si="132"/>
        <v>37.344444444444434</v>
      </c>
      <c r="BQ1850">
        <f t="shared" si="133"/>
        <v>37.344444444444434</v>
      </c>
    </row>
    <row r="1851" spans="1:69" x14ac:dyDescent="0.25">
      <c r="A1851">
        <v>272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f t="shared" si="134"/>
        <v>1</v>
      </c>
      <c r="W1851">
        <v>272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249.81111111111113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S1851">
        <v>272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57.21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N1851">
        <f t="shared" si="130"/>
        <v>0</v>
      </c>
      <c r="BO1851">
        <f t="shared" si="131"/>
        <v>249.81111111111113</v>
      </c>
      <c r="BP1851">
        <f t="shared" si="132"/>
        <v>249.81111111111113</v>
      </c>
      <c r="BQ1851">
        <f t="shared" si="133"/>
        <v>249.81111111111113</v>
      </c>
    </row>
    <row r="1852" spans="1:69" x14ac:dyDescent="0.25">
      <c r="A1852">
        <v>273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f t="shared" si="134"/>
        <v>1</v>
      </c>
      <c r="W1852">
        <v>273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27.422222222222103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S1852">
        <v>273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57.83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N1852">
        <f t="shared" si="130"/>
        <v>0</v>
      </c>
      <c r="BO1852">
        <f t="shared" si="131"/>
        <v>27.422222222222103</v>
      </c>
      <c r="BP1852">
        <f t="shared" si="132"/>
        <v>27.422222222222103</v>
      </c>
      <c r="BQ1852">
        <f t="shared" si="133"/>
        <v>27.422222222222103</v>
      </c>
    </row>
    <row r="1853" spans="1:69" x14ac:dyDescent="0.25">
      <c r="A1853">
        <v>274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f t="shared" si="134"/>
        <v>1</v>
      </c>
      <c r="W1853">
        <v>274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316.38888888888869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S1853">
        <v>274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35.229999999999997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N1853">
        <f t="shared" si="130"/>
        <v>316.38888888888869</v>
      </c>
      <c r="BO1853">
        <f t="shared" si="131"/>
        <v>316.38888888888869</v>
      </c>
      <c r="BP1853">
        <f t="shared" si="132"/>
        <v>316.38888888888869</v>
      </c>
      <c r="BQ1853">
        <f t="shared" si="133"/>
        <v>316.38888888888869</v>
      </c>
    </row>
    <row r="1854" spans="1:69" x14ac:dyDescent="0.25">
      <c r="A1854">
        <v>275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f t="shared" si="134"/>
        <v>1</v>
      </c>
      <c r="W1854">
        <v>275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25.711111111111109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S1854">
        <v>275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42.44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N1854">
        <f t="shared" si="130"/>
        <v>25.711111111111109</v>
      </c>
      <c r="BO1854">
        <f t="shared" si="131"/>
        <v>25.711111111111109</v>
      </c>
      <c r="BP1854">
        <f t="shared" si="132"/>
        <v>25.711111111111109</v>
      </c>
      <c r="BQ1854">
        <f t="shared" si="133"/>
        <v>25.711111111111109</v>
      </c>
    </row>
    <row r="1855" spans="1:69" x14ac:dyDescent="0.25">
      <c r="A1855">
        <v>276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f t="shared" si="134"/>
        <v>1</v>
      </c>
      <c r="W1855">
        <v>276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95.488888888888596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S1855">
        <v>276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46.14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N1855">
        <f t="shared" si="130"/>
        <v>0</v>
      </c>
      <c r="BO1855">
        <f t="shared" si="131"/>
        <v>95.488888888888596</v>
      </c>
      <c r="BP1855">
        <f t="shared" si="132"/>
        <v>95.488888888888596</v>
      </c>
      <c r="BQ1855">
        <f t="shared" si="133"/>
        <v>95.488888888888596</v>
      </c>
    </row>
    <row r="1856" spans="1:69" x14ac:dyDescent="0.25">
      <c r="A1856">
        <v>277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f t="shared" si="134"/>
        <v>1</v>
      </c>
      <c r="W1856">
        <v>277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241.83333333333303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S1856">
        <v>277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30.56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N1856">
        <f t="shared" si="130"/>
        <v>241.83333333333303</v>
      </c>
      <c r="BO1856">
        <f t="shared" si="131"/>
        <v>241.83333333333303</v>
      </c>
      <c r="BP1856">
        <f t="shared" si="132"/>
        <v>241.83333333333303</v>
      </c>
      <c r="BQ1856">
        <f t="shared" si="133"/>
        <v>241.83333333333303</v>
      </c>
    </row>
    <row r="1857" spans="1:69" x14ac:dyDescent="0.25">
      <c r="A1857">
        <v>279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f t="shared" si="134"/>
        <v>1</v>
      </c>
      <c r="W1857">
        <v>279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183.46666666666715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S1857">
        <v>279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49.53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N1857">
        <f t="shared" si="130"/>
        <v>0</v>
      </c>
      <c r="BO1857">
        <f t="shared" si="131"/>
        <v>183.46666666666715</v>
      </c>
      <c r="BP1857">
        <f t="shared" si="132"/>
        <v>183.46666666666715</v>
      </c>
      <c r="BQ1857">
        <f t="shared" si="133"/>
        <v>183.46666666666715</v>
      </c>
    </row>
    <row r="1858" spans="1:69" x14ac:dyDescent="0.25">
      <c r="A1858">
        <v>280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f t="shared" si="134"/>
        <v>1</v>
      </c>
      <c r="W1858">
        <v>280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86.422222222222445</v>
      </c>
      <c r="AS1858">
        <v>280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46.79</v>
      </c>
      <c r="BN1858">
        <f t="shared" si="130"/>
        <v>0</v>
      </c>
      <c r="BO1858">
        <f t="shared" si="131"/>
        <v>86.422222222222445</v>
      </c>
      <c r="BP1858">
        <f t="shared" si="132"/>
        <v>86.422222222222445</v>
      </c>
      <c r="BQ1858">
        <f t="shared" si="133"/>
        <v>86.422222222222445</v>
      </c>
    </row>
    <row r="1859" spans="1:69" x14ac:dyDescent="0.25">
      <c r="A1859">
        <v>282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f t="shared" si="134"/>
        <v>1</v>
      </c>
      <c r="W1859">
        <v>282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61.511111111111177</v>
      </c>
      <c r="AS1859">
        <v>282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48.68</v>
      </c>
      <c r="BN1859">
        <f t="shared" si="130"/>
        <v>0</v>
      </c>
      <c r="BO1859">
        <f t="shared" si="131"/>
        <v>61.511111111111177</v>
      </c>
      <c r="BP1859">
        <f t="shared" si="132"/>
        <v>61.511111111111177</v>
      </c>
      <c r="BQ1859">
        <f t="shared" si="133"/>
        <v>61.511111111111177</v>
      </c>
    </row>
    <row r="1860" spans="1:69" x14ac:dyDescent="0.25">
      <c r="A1860">
        <v>283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f t="shared" si="134"/>
        <v>1</v>
      </c>
      <c r="W1860">
        <v>283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11.544444444444423</v>
      </c>
      <c r="AS1860">
        <v>283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50.28</v>
      </c>
      <c r="BN1860">
        <f t="shared" si="130"/>
        <v>0</v>
      </c>
      <c r="BO1860">
        <f t="shared" si="131"/>
        <v>11.544444444444423</v>
      </c>
      <c r="BP1860">
        <f t="shared" si="132"/>
        <v>11.544444444444423</v>
      </c>
      <c r="BQ1860">
        <f t="shared" si="133"/>
        <v>11.544444444444423</v>
      </c>
    </row>
    <row r="1861" spans="1:69" x14ac:dyDescent="0.25">
      <c r="A1861">
        <v>284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f t="shared" si="134"/>
        <v>1</v>
      </c>
      <c r="W1861">
        <v>284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55.433333333333394</v>
      </c>
      <c r="AS1861">
        <v>284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64.010000000000005</v>
      </c>
      <c r="BN1861">
        <f t="shared" si="130"/>
        <v>0</v>
      </c>
      <c r="BO1861">
        <f t="shared" si="131"/>
        <v>0</v>
      </c>
      <c r="BP1861">
        <f t="shared" si="132"/>
        <v>55.433333333333394</v>
      </c>
      <c r="BQ1861">
        <f t="shared" si="133"/>
        <v>55.433333333333394</v>
      </c>
    </row>
    <row r="1862" spans="1:69" x14ac:dyDescent="0.25">
      <c r="A1862">
        <v>285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f t="shared" si="134"/>
        <v>1</v>
      </c>
      <c r="W1862">
        <v>285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20.155555555555566</v>
      </c>
      <c r="AS1862">
        <v>285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48.84</v>
      </c>
      <c r="BN1862">
        <f t="shared" si="130"/>
        <v>0</v>
      </c>
      <c r="BO1862">
        <f t="shared" si="131"/>
        <v>20.155555555555566</v>
      </c>
      <c r="BP1862">
        <f t="shared" si="132"/>
        <v>20.155555555555566</v>
      </c>
      <c r="BQ1862">
        <f t="shared" si="133"/>
        <v>20.155555555555566</v>
      </c>
    </row>
    <row r="1863" spans="1:69" x14ac:dyDescent="0.25">
      <c r="A1863">
        <v>286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f t="shared" si="134"/>
        <v>1</v>
      </c>
      <c r="W1863">
        <v>286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8.4111111111110972</v>
      </c>
      <c r="AS1863">
        <v>286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68.73</v>
      </c>
      <c r="BN1863">
        <f t="shared" si="130"/>
        <v>0</v>
      </c>
      <c r="BO1863">
        <f t="shared" si="131"/>
        <v>0</v>
      </c>
      <c r="BP1863">
        <f t="shared" si="132"/>
        <v>8.4111111111110972</v>
      </c>
      <c r="BQ1863">
        <f t="shared" si="133"/>
        <v>8.4111111111110972</v>
      </c>
    </row>
    <row r="1864" spans="1:69" x14ac:dyDescent="0.25">
      <c r="A1864">
        <v>287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f t="shared" si="134"/>
        <v>1</v>
      </c>
      <c r="W1864">
        <v>287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34.077777777777555</v>
      </c>
      <c r="AS1864">
        <v>287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62.53</v>
      </c>
      <c r="BN1864">
        <f t="shared" si="130"/>
        <v>0</v>
      </c>
      <c r="BO1864">
        <f t="shared" si="131"/>
        <v>0</v>
      </c>
      <c r="BP1864">
        <f t="shared" si="132"/>
        <v>34.077777777777555</v>
      </c>
      <c r="BQ1864">
        <f t="shared" si="133"/>
        <v>34.077777777777555</v>
      </c>
    </row>
    <row r="1865" spans="1:69" x14ac:dyDescent="0.25">
      <c r="A1865">
        <v>288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f t="shared" si="134"/>
        <v>1</v>
      </c>
      <c r="W1865">
        <v>288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12.866666666666617</v>
      </c>
      <c r="AS1865">
        <v>288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61.47</v>
      </c>
      <c r="BN1865">
        <f t="shared" si="130"/>
        <v>0</v>
      </c>
      <c r="BO1865">
        <f t="shared" si="131"/>
        <v>0</v>
      </c>
      <c r="BP1865">
        <f t="shared" si="132"/>
        <v>12.866666666666617</v>
      </c>
      <c r="BQ1865">
        <f t="shared" si="133"/>
        <v>12.866666666666617</v>
      </c>
    </row>
    <row r="1866" spans="1:69" x14ac:dyDescent="0.25">
      <c r="A1866">
        <v>290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f t="shared" si="134"/>
        <v>1</v>
      </c>
      <c r="W1866">
        <v>290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172.77777777777828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S1866">
        <v>290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55.16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N1866">
        <f t="shared" si="130"/>
        <v>0</v>
      </c>
      <c r="BO1866">
        <f t="shared" si="131"/>
        <v>172.77777777777828</v>
      </c>
      <c r="BP1866">
        <f t="shared" si="132"/>
        <v>172.77777777777828</v>
      </c>
      <c r="BQ1866">
        <f t="shared" si="133"/>
        <v>172.77777777777828</v>
      </c>
    </row>
    <row r="1867" spans="1:69" x14ac:dyDescent="0.25">
      <c r="A1867">
        <v>291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f t="shared" si="134"/>
        <v>1</v>
      </c>
      <c r="W1867">
        <v>291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108.17777777777792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S1867">
        <v>291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64.44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N1867">
        <f t="shared" si="130"/>
        <v>0</v>
      </c>
      <c r="BO1867">
        <f t="shared" si="131"/>
        <v>0</v>
      </c>
      <c r="BP1867">
        <f t="shared" si="132"/>
        <v>108.17777777777792</v>
      </c>
      <c r="BQ1867">
        <f t="shared" si="133"/>
        <v>108.17777777777792</v>
      </c>
    </row>
    <row r="1868" spans="1:69" x14ac:dyDescent="0.25">
      <c r="A1868">
        <v>292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f t="shared" si="134"/>
        <v>1</v>
      </c>
      <c r="W1868">
        <v>292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42.622222222222263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S1868">
        <v>292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47.81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N1868">
        <f t="shared" si="130"/>
        <v>0</v>
      </c>
      <c r="BO1868">
        <f t="shared" si="131"/>
        <v>42.622222222222263</v>
      </c>
      <c r="BP1868">
        <f t="shared" si="132"/>
        <v>42.622222222222263</v>
      </c>
      <c r="BQ1868">
        <f t="shared" si="133"/>
        <v>42.622222222222263</v>
      </c>
    </row>
    <row r="1869" spans="1:69" x14ac:dyDescent="0.25">
      <c r="A1869">
        <v>293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f t="shared" si="134"/>
        <v>1</v>
      </c>
      <c r="W1869">
        <v>293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23.700000000000045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S1869">
        <v>293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56.73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N1869">
        <f t="shared" si="130"/>
        <v>0</v>
      </c>
      <c r="BO1869">
        <f t="shared" si="131"/>
        <v>23.700000000000045</v>
      </c>
      <c r="BP1869">
        <f t="shared" si="132"/>
        <v>23.700000000000045</v>
      </c>
      <c r="BQ1869">
        <f t="shared" si="133"/>
        <v>23.700000000000045</v>
      </c>
    </row>
    <row r="1870" spans="1:69" x14ac:dyDescent="0.25">
      <c r="A1870">
        <v>294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f t="shared" si="134"/>
        <v>1</v>
      </c>
      <c r="W1870">
        <v>294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93.66666666666697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S1870">
        <v>294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65.11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N1870">
        <f t="shared" si="130"/>
        <v>0</v>
      </c>
      <c r="BO1870">
        <f t="shared" si="131"/>
        <v>0</v>
      </c>
      <c r="BP1870">
        <f t="shared" si="132"/>
        <v>93.66666666666697</v>
      </c>
      <c r="BQ1870">
        <f t="shared" si="133"/>
        <v>93.66666666666697</v>
      </c>
    </row>
    <row r="1871" spans="1:69" x14ac:dyDescent="0.25">
      <c r="A1871">
        <v>295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f t="shared" si="134"/>
        <v>1</v>
      </c>
      <c r="W1871">
        <v>295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24.311111111111018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S1871">
        <v>295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43.76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N1871">
        <f t="shared" si="130"/>
        <v>24.311111111111018</v>
      </c>
      <c r="BO1871">
        <f t="shared" si="131"/>
        <v>24.311111111111018</v>
      </c>
      <c r="BP1871">
        <f t="shared" si="132"/>
        <v>24.311111111111018</v>
      </c>
      <c r="BQ1871">
        <f t="shared" si="133"/>
        <v>24.311111111111018</v>
      </c>
    </row>
    <row r="1872" spans="1:69" x14ac:dyDescent="0.25">
      <c r="A1872">
        <v>297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f t="shared" si="134"/>
        <v>1</v>
      </c>
      <c r="W1872">
        <v>297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15.711111111111109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S1872">
        <v>297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44.51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N1872">
        <f t="shared" si="130"/>
        <v>15.711111111111109</v>
      </c>
      <c r="BO1872">
        <f t="shared" si="131"/>
        <v>15.711111111111109</v>
      </c>
      <c r="BP1872">
        <f t="shared" si="132"/>
        <v>15.711111111111109</v>
      </c>
      <c r="BQ1872">
        <f t="shared" si="133"/>
        <v>15.711111111111109</v>
      </c>
    </row>
    <row r="1873" spans="1:69" x14ac:dyDescent="0.25">
      <c r="A1873">
        <v>298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f t="shared" si="134"/>
        <v>1</v>
      </c>
      <c r="W1873">
        <v>298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44.577777777777783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S1873">
        <v>298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33.67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N1873">
        <f t="shared" si="130"/>
        <v>44.577777777777783</v>
      </c>
      <c r="BO1873">
        <f t="shared" si="131"/>
        <v>44.577777777777783</v>
      </c>
      <c r="BP1873">
        <f t="shared" si="132"/>
        <v>44.577777777777783</v>
      </c>
      <c r="BQ1873">
        <f t="shared" si="133"/>
        <v>44.577777777777783</v>
      </c>
    </row>
    <row r="1874" spans="1:69" x14ac:dyDescent="0.25">
      <c r="A1874">
        <v>299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f t="shared" si="134"/>
        <v>1</v>
      </c>
      <c r="W1874">
        <v>299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39.255555555555702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S1874">
        <v>299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51.46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N1874">
        <f t="shared" si="130"/>
        <v>0</v>
      </c>
      <c r="BO1874">
        <f t="shared" si="131"/>
        <v>39.255555555555702</v>
      </c>
      <c r="BP1874">
        <f t="shared" si="132"/>
        <v>39.255555555555702</v>
      </c>
      <c r="BQ1874">
        <f t="shared" si="133"/>
        <v>39.255555555555702</v>
      </c>
    </row>
    <row r="1875" spans="1:69" x14ac:dyDescent="0.25">
      <c r="A1875">
        <v>300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f t="shared" si="134"/>
        <v>1</v>
      </c>
      <c r="W1875">
        <v>300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19.133333333333326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S1875">
        <v>300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55.19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N1875">
        <f t="shared" ref="BN1875:BN1938" si="135">SUMIF(AT1875:BL1875,"&lt;= 45",X1875:AP1875)</f>
        <v>0</v>
      </c>
      <c r="BO1875">
        <f t="shared" ref="BO1875:BO1938" si="136">SUMIF(AT1875:BL1875,"&lt;= 60",X1875:AP1875)</f>
        <v>19.133333333333326</v>
      </c>
      <c r="BP1875">
        <f t="shared" ref="BP1875:BP1938" si="137">SUMIF(AT1875:BL1875,"&lt;= 90",X1875:AP1875)</f>
        <v>19.133333333333326</v>
      </c>
      <c r="BQ1875">
        <f t="shared" ref="BQ1875:BQ1938" si="138">SUMIF(AT1875:BL1875,"&lt;= 120",X1875:AP1875)</f>
        <v>19.133333333333326</v>
      </c>
    </row>
    <row r="1876" spans="1:69" x14ac:dyDescent="0.25">
      <c r="A1876">
        <v>301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f t="shared" ref="U1876:U1939" si="139">SUM($B1876:$T1876)</f>
        <v>1</v>
      </c>
      <c r="W1876">
        <v>301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12.43333333333328</v>
      </c>
      <c r="AS1876">
        <v>301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38.950000000000003</v>
      </c>
      <c r="BN1876">
        <f t="shared" si="135"/>
        <v>12.43333333333328</v>
      </c>
      <c r="BO1876">
        <f t="shared" si="136"/>
        <v>12.43333333333328</v>
      </c>
      <c r="BP1876">
        <f t="shared" si="137"/>
        <v>12.43333333333328</v>
      </c>
      <c r="BQ1876">
        <f t="shared" si="138"/>
        <v>12.43333333333328</v>
      </c>
    </row>
    <row r="1877" spans="1:69" x14ac:dyDescent="0.25">
      <c r="A1877">
        <v>303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f t="shared" si="139"/>
        <v>1</v>
      </c>
      <c r="W1877">
        <v>303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16.711111111111109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S1877">
        <v>303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67.13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N1877">
        <f t="shared" si="135"/>
        <v>0</v>
      </c>
      <c r="BO1877">
        <f t="shared" si="136"/>
        <v>0</v>
      </c>
      <c r="BP1877">
        <f t="shared" si="137"/>
        <v>16.711111111111109</v>
      </c>
      <c r="BQ1877">
        <f t="shared" si="138"/>
        <v>16.711111111111109</v>
      </c>
    </row>
    <row r="1878" spans="1:69" x14ac:dyDescent="0.25">
      <c r="A1878">
        <v>304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f t="shared" si="139"/>
        <v>1</v>
      </c>
      <c r="W1878">
        <v>304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93.033333333333303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S1878">
        <v>304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63.69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N1878">
        <f t="shared" si="135"/>
        <v>0</v>
      </c>
      <c r="BO1878">
        <f t="shared" si="136"/>
        <v>0</v>
      </c>
      <c r="BP1878">
        <f t="shared" si="137"/>
        <v>93.033333333333303</v>
      </c>
      <c r="BQ1878">
        <f t="shared" si="138"/>
        <v>93.033333333333303</v>
      </c>
    </row>
    <row r="1879" spans="1:69" x14ac:dyDescent="0.25">
      <c r="A1879">
        <v>305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f t="shared" si="139"/>
        <v>1</v>
      </c>
      <c r="W1879">
        <v>305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111.4666666666667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S1879">
        <v>305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53.15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N1879">
        <f t="shared" si="135"/>
        <v>0</v>
      </c>
      <c r="BO1879">
        <f t="shared" si="136"/>
        <v>111.4666666666667</v>
      </c>
      <c r="BP1879">
        <f t="shared" si="137"/>
        <v>111.4666666666667</v>
      </c>
      <c r="BQ1879">
        <f t="shared" si="138"/>
        <v>111.4666666666667</v>
      </c>
    </row>
    <row r="1880" spans="1:69" x14ac:dyDescent="0.25">
      <c r="A1880">
        <v>306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f t="shared" si="139"/>
        <v>1</v>
      </c>
      <c r="W1880">
        <v>306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15.677777777777749</v>
      </c>
      <c r="AL1880">
        <v>0</v>
      </c>
      <c r="AM1880">
        <v>0</v>
      </c>
      <c r="AN1880">
        <v>0</v>
      </c>
      <c r="AO1880">
        <v>0</v>
      </c>
      <c r="AP1880">
        <v>0</v>
      </c>
      <c r="AS1880">
        <v>306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60.56</v>
      </c>
      <c r="BH1880">
        <v>0</v>
      </c>
      <c r="BI1880">
        <v>0</v>
      </c>
      <c r="BJ1880">
        <v>0</v>
      </c>
      <c r="BK1880">
        <v>0</v>
      </c>
      <c r="BL1880">
        <v>0</v>
      </c>
      <c r="BN1880">
        <f t="shared" si="135"/>
        <v>0</v>
      </c>
      <c r="BO1880">
        <f t="shared" si="136"/>
        <v>0</v>
      </c>
      <c r="BP1880">
        <f t="shared" si="137"/>
        <v>15.677777777777749</v>
      </c>
      <c r="BQ1880">
        <f t="shared" si="138"/>
        <v>15.677777777777749</v>
      </c>
    </row>
    <row r="1881" spans="1:69" x14ac:dyDescent="0.25">
      <c r="A1881">
        <v>307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f t="shared" si="139"/>
        <v>1</v>
      </c>
      <c r="W1881">
        <v>307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72.233333333333576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S1881">
        <v>307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67.95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N1881">
        <f t="shared" si="135"/>
        <v>0</v>
      </c>
      <c r="BO1881">
        <f t="shared" si="136"/>
        <v>0</v>
      </c>
      <c r="BP1881">
        <f t="shared" si="137"/>
        <v>72.233333333333576</v>
      </c>
      <c r="BQ1881">
        <f t="shared" si="138"/>
        <v>72.233333333333576</v>
      </c>
    </row>
    <row r="1882" spans="1:69" x14ac:dyDescent="0.25">
      <c r="A1882">
        <v>308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f t="shared" si="139"/>
        <v>1</v>
      </c>
      <c r="W1882">
        <v>308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75.866666666666788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S1882">
        <v>308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69.78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N1882">
        <f t="shared" si="135"/>
        <v>0</v>
      </c>
      <c r="BO1882">
        <f t="shared" si="136"/>
        <v>0</v>
      </c>
      <c r="BP1882">
        <f t="shared" si="137"/>
        <v>75.866666666666788</v>
      </c>
      <c r="BQ1882">
        <f t="shared" si="138"/>
        <v>75.866666666666788</v>
      </c>
    </row>
    <row r="1883" spans="1:69" x14ac:dyDescent="0.25">
      <c r="A1883">
        <v>309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f t="shared" si="139"/>
        <v>1</v>
      </c>
      <c r="W1883">
        <v>309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33.233333333333348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S1883">
        <v>309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75.34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N1883">
        <f t="shared" si="135"/>
        <v>0</v>
      </c>
      <c r="BO1883">
        <f t="shared" si="136"/>
        <v>0</v>
      </c>
      <c r="BP1883">
        <f t="shared" si="137"/>
        <v>33.233333333333348</v>
      </c>
      <c r="BQ1883">
        <f t="shared" si="138"/>
        <v>33.233333333333348</v>
      </c>
    </row>
    <row r="1884" spans="1:69" x14ac:dyDescent="0.25">
      <c r="A1884">
        <v>310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f t="shared" si="139"/>
        <v>1</v>
      </c>
      <c r="W1884">
        <v>310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52.811111111111359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S1884">
        <v>310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66.27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N1884">
        <f t="shared" si="135"/>
        <v>0</v>
      </c>
      <c r="BO1884">
        <f t="shared" si="136"/>
        <v>0</v>
      </c>
      <c r="BP1884">
        <f t="shared" si="137"/>
        <v>52.811111111111359</v>
      </c>
      <c r="BQ1884">
        <f t="shared" si="138"/>
        <v>52.811111111111359</v>
      </c>
    </row>
    <row r="1885" spans="1:69" x14ac:dyDescent="0.25">
      <c r="A1885">
        <v>311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f t="shared" si="139"/>
        <v>1</v>
      </c>
      <c r="W1885">
        <v>311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40.511111111110949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S1885">
        <v>311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44.09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N1885">
        <f t="shared" si="135"/>
        <v>40.511111111110949</v>
      </c>
      <c r="BO1885">
        <f t="shared" si="136"/>
        <v>40.511111111110949</v>
      </c>
      <c r="BP1885">
        <f t="shared" si="137"/>
        <v>40.511111111110949</v>
      </c>
      <c r="BQ1885">
        <f t="shared" si="138"/>
        <v>40.511111111110949</v>
      </c>
    </row>
    <row r="1886" spans="1:69" x14ac:dyDescent="0.25">
      <c r="A1886">
        <v>312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f t="shared" si="139"/>
        <v>1</v>
      </c>
      <c r="W1886">
        <v>312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68.155555555555111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S1886">
        <v>312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40.19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N1886">
        <f t="shared" si="135"/>
        <v>68.155555555555111</v>
      </c>
      <c r="BO1886">
        <f t="shared" si="136"/>
        <v>68.155555555555111</v>
      </c>
      <c r="BP1886">
        <f t="shared" si="137"/>
        <v>68.155555555555111</v>
      </c>
      <c r="BQ1886">
        <f t="shared" si="138"/>
        <v>68.155555555555111</v>
      </c>
    </row>
    <row r="1887" spans="1:69" x14ac:dyDescent="0.25">
      <c r="A1887">
        <v>317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f t="shared" si="139"/>
        <v>1</v>
      </c>
      <c r="W1887">
        <v>317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29.033333333333303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S1887">
        <v>317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38.61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N1887">
        <f t="shared" si="135"/>
        <v>29.033333333333303</v>
      </c>
      <c r="BO1887">
        <f t="shared" si="136"/>
        <v>29.033333333333303</v>
      </c>
      <c r="BP1887">
        <f t="shared" si="137"/>
        <v>29.033333333333303</v>
      </c>
      <c r="BQ1887">
        <f t="shared" si="138"/>
        <v>29.033333333333303</v>
      </c>
    </row>
    <row r="1888" spans="1:69" x14ac:dyDescent="0.25">
      <c r="A1888">
        <v>318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f t="shared" si="139"/>
        <v>1</v>
      </c>
      <c r="W1888">
        <v>318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26.844444444444321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S1888">
        <v>318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41.45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N1888">
        <f t="shared" si="135"/>
        <v>26.844444444444321</v>
      </c>
      <c r="BO1888">
        <f t="shared" si="136"/>
        <v>26.844444444444321</v>
      </c>
      <c r="BP1888">
        <f t="shared" si="137"/>
        <v>26.844444444444321</v>
      </c>
      <c r="BQ1888">
        <f t="shared" si="138"/>
        <v>26.844444444444321</v>
      </c>
    </row>
    <row r="1889" spans="1:69" x14ac:dyDescent="0.25">
      <c r="A1889">
        <v>319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f t="shared" si="139"/>
        <v>1</v>
      </c>
      <c r="W1889">
        <v>319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57.422222222222445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S1889">
        <v>319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38.58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N1889">
        <f t="shared" si="135"/>
        <v>57.422222222222445</v>
      </c>
      <c r="BO1889">
        <f t="shared" si="136"/>
        <v>57.422222222222445</v>
      </c>
      <c r="BP1889">
        <f t="shared" si="137"/>
        <v>57.422222222222445</v>
      </c>
      <c r="BQ1889">
        <f t="shared" si="138"/>
        <v>57.422222222222445</v>
      </c>
    </row>
    <row r="1890" spans="1:69" x14ac:dyDescent="0.25">
      <c r="A1890">
        <v>320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f t="shared" si="139"/>
        <v>1</v>
      </c>
      <c r="W1890">
        <v>320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26.811111111111131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S1890">
        <v>320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38.340000000000003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N1890">
        <f t="shared" si="135"/>
        <v>26.811111111111131</v>
      </c>
      <c r="BO1890">
        <f t="shared" si="136"/>
        <v>26.811111111111131</v>
      </c>
      <c r="BP1890">
        <f t="shared" si="137"/>
        <v>26.811111111111131</v>
      </c>
      <c r="BQ1890">
        <f t="shared" si="138"/>
        <v>26.811111111111131</v>
      </c>
    </row>
    <row r="1891" spans="1:69" x14ac:dyDescent="0.25">
      <c r="A1891">
        <v>321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f t="shared" si="139"/>
        <v>1</v>
      </c>
      <c r="W1891">
        <v>321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14.4444444444444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S1891">
        <v>321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52.37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N1891">
        <f t="shared" si="135"/>
        <v>0</v>
      </c>
      <c r="BO1891">
        <f t="shared" si="136"/>
        <v>14.4444444444444</v>
      </c>
      <c r="BP1891">
        <f t="shared" si="137"/>
        <v>14.4444444444444</v>
      </c>
      <c r="BQ1891">
        <f t="shared" si="138"/>
        <v>14.4444444444444</v>
      </c>
    </row>
    <row r="1892" spans="1:69" x14ac:dyDescent="0.25">
      <c r="A1892">
        <v>324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f t="shared" si="139"/>
        <v>1</v>
      </c>
      <c r="W1892">
        <v>324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109.4888888888886</v>
      </c>
      <c r="AS1892">
        <v>324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30.13</v>
      </c>
      <c r="BN1892">
        <f t="shared" si="135"/>
        <v>109.4888888888886</v>
      </c>
      <c r="BO1892">
        <f t="shared" si="136"/>
        <v>109.4888888888886</v>
      </c>
      <c r="BP1892">
        <f t="shared" si="137"/>
        <v>109.4888888888886</v>
      </c>
      <c r="BQ1892">
        <f t="shared" si="138"/>
        <v>109.4888888888886</v>
      </c>
    </row>
    <row r="1893" spans="1:69" x14ac:dyDescent="0.25">
      <c r="A1893">
        <v>325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f t="shared" si="139"/>
        <v>1</v>
      </c>
      <c r="W1893">
        <v>325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24.233333333333348</v>
      </c>
      <c r="AS1893">
        <v>325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37.5</v>
      </c>
      <c r="BN1893">
        <f t="shared" si="135"/>
        <v>24.233333333333348</v>
      </c>
      <c r="BO1893">
        <f t="shared" si="136"/>
        <v>24.233333333333348</v>
      </c>
      <c r="BP1893">
        <f t="shared" si="137"/>
        <v>24.233333333333348</v>
      </c>
      <c r="BQ1893">
        <f t="shared" si="138"/>
        <v>24.233333333333348</v>
      </c>
    </row>
    <row r="1894" spans="1:69" x14ac:dyDescent="0.25">
      <c r="A1894">
        <v>326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f t="shared" si="139"/>
        <v>1</v>
      </c>
      <c r="W1894">
        <v>326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22.155555555555566</v>
      </c>
      <c r="AS1894">
        <v>326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54.84</v>
      </c>
      <c r="BN1894">
        <f t="shared" si="135"/>
        <v>0</v>
      </c>
      <c r="BO1894">
        <f t="shared" si="136"/>
        <v>22.155555555555566</v>
      </c>
      <c r="BP1894">
        <f t="shared" si="137"/>
        <v>22.155555555555566</v>
      </c>
      <c r="BQ1894">
        <f t="shared" si="138"/>
        <v>22.155555555555566</v>
      </c>
    </row>
    <row r="1895" spans="1:69" x14ac:dyDescent="0.25">
      <c r="A1895">
        <v>328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f t="shared" si="139"/>
        <v>1</v>
      </c>
      <c r="W1895">
        <v>328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37.100000000000136</v>
      </c>
      <c r="AP1895">
        <v>0</v>
      </c>
      <c r="AS1895">
        <v>328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78.87</v>
      </c>
      <c r="BL1895">
        <v>0</v>
      </c>
      <c r="BN1895">
        <f t="shared" si="135"/>
        <v>0</v>
      </c>
      <c r="BO1895">
        <f t="shared" si="136"/>
        <v>0</v>
      </c>
      <c r="BP1895">
        <f t="shared" si="137"/>
        <v>37.100000000000136</v>
      </c>
      <c r="BQ1895">
        <f t="shared" si="138"/>
        <v>37.100000000000136</v>
      </c>
    </row>
    <row r="1896" spans="1:69" x14ac:dyDescent="0.25">
      <c r="A1896">
        <v>331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f t="shared" si="139"/>
        <v>1</v>
      </c>
      <c r="W1896">
        <v>331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20.988888888888937</v>
      </c>
      <c r="AP1896">
        <v>0</v>
      </c>
      <c r="AS1896">
        <v>331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65.39</v>
      </c>
      <c r="BL1896">
        <v>0</v>
      </c>
      <c r="BN1896">
        <f t="shared" si="135"/>
        <v>0</v>
      </c>
      <c r="BO1896">
        <f t="shared" si="136"/>
        <v>0</v>
      </c>
      <c r="BP1896">
        <f t="shared" si="137"/>
        <v>20.988888888888937</v>
      </c>
      <c r="BQ1896">
        <f t="shared" si="138"/>
        <v>20.988888888888937</v>
      </c>
    </row>
    <row r="1897" spans="1:69" x14ac:dyDescent="0.25">
      <c r="A1897">
        <v>332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f t="shared" si="139"/>
        <v>1</v>
      </c>
      <c r="W1897">
        <v>332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86.766666666666652</v>
      </c>
      <c r="AP1897">
        <v>0</v>
      </c>
      <c r="AS1897">
        <v>332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32.22</v>
      </c>
      <c r="BL1897">
        <v>0</v>
      </c>
      <c r="BN1897">
        <f t="shared" si="135"/>
        <v>86.766666666666652</v>
      </c>
      <c r="BO1897">
        <f t="shared" si="136"/>
        <v>86.766666666666652</v>
      </c>
      <c r="BP1897">
        <f t="shared" si="137"/>
        <v>86.766666666666652</v>
      </c>
      <c r="BQ1897">
        <f t="shared" si="138"/>
        <v>86.766666666666652</v>
      </c>
    </row>
    <row r="1898" spans="1:69" x14ac:dyDescent="0.25">
      <c r="A1898">
        <v>333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f t="shared" si="139"/>
        <v>1</v>
      </c>
      <c r="W1898">
        <v>333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11.222222222222229</v>
      </c>
      <c r="AP1898">
        <v>0</v>
      </c>
      <c r="AS1898">
        <v>333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43.97</v>
      </c>
      <c r="BL1898">
        <v>0</v>
      </c>
      <c r="BN1898">
        <f t="shared" si="135"/>
        <v>11.222222222222229</v>
      </c>
      <c r="BO1898">
        <f t="shared" si="136"/>
        <v>11.222222222222229</v>
      </c>
      <c r="BP1898">
        <f t="shared" si="137"/>
        <v>11.222222222222229</v>
      </c>
      <c r="BQ1898">
        <f t="shared" si="138"/>
        <v>11.222222222222229</v>
      </c>
    </row>
    <row r="1899" spans="1:69" x14ac:dyDescent="0.25">
      <c r="A1899">
        <v>334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f t="shared" si="139"/>
        <v>1</v>
      </c>
      <c r="W1899">
        <v>334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139.09999999999991</v>
      </c>
      <c r="AP1899">
        <v>0</v>
      </c>
      <c r="AS1899">
        <v>334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38.299999999999997</v>
      </c>
      <c r="BL1899">
        <v>0</v>
      </c>
      <c r="BN1899">
        <f t="shared" si="135"/>
        <v>139.09999999999991</v>
      </c>
      <c r="BO1899">
        <f t="shared" si="136"/>
        <v>139.09999999999991</v>
      </c>
      <c r="BP1899">
        <f t="shared" si="137"/>
        <v>139.09999999999991</v>
      </c>
      <c r="BQ1899">
        <f t="shared" si="138"/>
        <v>139.09999999999991</v>
      </c>
    </row>
    <row r="1900" spans="1:69" x14ac:dyDescent="0.25">
      <c r="A1900">
        <v>335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f t="shared" si="139"/>
        <v>1</v>
      </c>
      <c r="W1900">
        <v>335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45.122222222222263</v>
      </c>
      <c r="AP1900">
        <v>0</v>
      </c>
      <c r="AS1900">
        <v>335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20.72</v>
      </c>
      <c r="BL1900">
        <v>0</v>
      </c>
      <c r="BN1900">
        <f t="shared" si="135"/>
        <v>45.122222222222263</v>
      </c>
      <c r="BO1900">
        <f t="shared" si="136"/>
        <v>45.122222222222263</v>
      </c>
      <c r="BP1900">
        <f t="shared" si="137"/>
        <v>45.122222222222263</v>
      </c>
      <c r="BQ1900">
        <f t="shared" si="138"/>
        <v>45.122222222222263</v>
      </c>
    </row>
    <row r="1901" spans="1:69" x14ac:dyDescent="0.25">
      <c r="A1901">
        <v>336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f t="shared" si="139"/>
        <v>1</v>
      </c>
      <c r="W1901">
        <v>336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15.666666666666629</v>
      </c>
      <c r="AP1901">
        <v>0</v>
      </c>
      <c r="AS1901">
        <v>336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36.380000000000003</v>
      </c>
      <c r="BL1901">
        <v>0</v>
      </c>
      <c r="BN1901">
        <f t="shared" si="135"/>
        <v>15.666666666666629</v>
      </c>
      <c r="BO1901">
        <f t="shared" si="136"/>
        <v>15.666666666666629</v>
      </c>
      <c r="BP1901">
        <f t="shared" si="137"/>
        <v>15.666666666666629</v>
      </c>
      <c r="BQ1901">
        <f t="shared" si="138"/>
        <v>15.666666666666629</v>
      </c>
    </row>
    <row r="1902" spans="1:69" x14ac:dyDescent="0.25">
      <c r="A1902">
        <v>337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f t="shared" si="139"/>
        <v>1</v>
      </c>
      <c r="W1902">
        <v>337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68.488888888889051</v>
      </c>
      <c r="AP1902">
        <v>0</v>
      </c>
      <c r="AS1902">
        <v>337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65.69</v>
      </c>
      <c r="BL1902">
        <v>0</v>
      </c>
      <c r="BN1902">
        <f t="shared" si="135"/>
        <v>0</v>
      </c>
      <c r="BO1902">
        <f t="shared" si="136"/>
        <v>0</v>
      </c>
      <c r="BP1902">
        <f t="shared" si="137"/>
        <v>68.488888888889051</v>
      </c>
      <c r="BQ1902">
        <f t="shared" si="138"/>
        <v>68.488888888889051</v>
      </c>
    </row>
    <row r="1903" spans="1:69" x14ac:dyDescent="0.25">
      <c r="A1903">
        <v>338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f t="shared" si="139"/>
        <v>1</v>
      </c>
      <c r="W1903">
        <v>338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95.655555555555111</v>
      </c>
      <c r="AP1903">
        <v>0</v>
      </c>
      <c r="AS1903">
        <v>338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44.94</v>
      </c>
      <c r="BL1903">
        <v>0</v>
      </c>
      <c r="BN1903">
        <f t="shared" si="135"/>
        <v>95.655555555555111</v>
      </c>
      <c r="BO1903">
        <f t="shared" si="136"/>
        <v>95.655555555555111</v>
      </c>
      <c r="BP1903">
        <f t="shared" si="137"/>
        <v>95.655555555555111</v>
      </c>
      <c r="BQ1903">
        <f t="shared" si="138"/>
        <v>95.655555555555111</v>
      </c>
    </row>
    <row r="1904" spans="1:69" x14ac:dyDescent="0.25">
      <c r="A1904">
        <v>339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f t="shared" si="139"/>
        <v>1</v>
      </c>
      <c r="W1904">
        <v>339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35.844444444444434</v>
      </c>
      <c r="AP1904">
        <v>0</v>
      </c>
      <c r="AS1904">
        <v>339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56.5</v>
      </c>
      <c r="BL1904">
        <v>0</v>
      </c>
      <c r="BN1904">
        <f t="shared" si="135"/>
        <v>0</v>
      </c>
      <c r="BO1904">
        <f t="shared" si="136"/>
        <v>35.844444444444434</v>
      </c>
      <c r="BP1904">
        <f t="shared" si="137"/>
        <v>35.844444444444434</v>
      </c>
      <c r="BQ1904">
        <f t="shared" si="138"/>
        <v>35.844444444444434</v>
      </c>
    </row>
    <row r="1905" spans="1:69" x14ac:dyDescent="0.25">
      <c r="A1905">
        <v>341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f t="shared" si="139"/>
        <v>1</v>
      </c>
      <c r="W1905">
        <v>341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32.422222222222445</v>
      </c>
      <c r="AS1905">
        <v>341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68.959999999999994</v>
      </c>
      <c r="BN1905">
        <f t="shared" si="135"/>
        <v>0</v>
      </c>
      <c r="BO1905">
        <f t="shared" si="136"/>
        <v>0</v>
      </c>
      <c r="BP1905">
        <f t="shared" si="137"/>
        <v>32.422222222222445</v>
      </c>
      <c r="BQ1905">
        <f t="shared" si="138"/>
        <v>32.422222222222445</v>
      </c>
    </row>
    <row r="1906" spans="1:69" x14ac:dyDescent="0.25">
      <c r="A1906">
        <v>342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f t="shared" si="139"/>
        <v>1</v>
      </c>
      <c r="W1906">
        <v>342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39.288888888888778</v>
      </c>
      <c r="AS1906">
        <v>342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84.04</v>
      </c>
      <c r="BN1906">
        <f t="shared" si="135"/>
        <v>0</v>
      </c>
      <c r="BO1906">
        <f t="shared" si="136"/>
        <v>0</v>
      </c>
      <c r="BP1906">
        <f t="shared" si="137"/>
        <v>39.288888888888778</v>
      </c>
      <c r="BQ1906">
        <f t="shared" si="138"/>
        <v>39.288888888888778</v>
      </c>
    </row>
    <row r="1907" spans="1:69" x14ac:dyDescent="0.25">
      <c r="A1907">
        <v>343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f t="shared" si="139"/>
        <v>1</v>
      </c>
      <c r="W1907">
        <v>343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28.188888888888982</v>
      </c>
      <c r="AS1907">
        <v>343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42.66</v>
      </c>
      <c r="BN1907">
        <f t="shared" si="135"/>
        <v>28.188888888888982</v>
      </c>
      <c r="BO1907">
        <f t="shared" si="136"/>
        <v>28.188888888888982</v>
      </c>
      <c r="BP1907">
        <f t="shared" si="137"/>
        <v>28.188888888888982</v>
      </c>
      <c r="BQ1907">
        <f t="shared" si="138"/>
        <v>28.188888888888982</v>
      </c>
    </row>
    <row r="1908" spans="1:69" x14ac:dyDescent="0.25">
      <c r="A1908">
        <v>344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f t="shared" si="139"/>
        <v>1</v>
      </c>
      <c r="W1908">
        <v>344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45.08888888888896</v>
      </c>
      <c r="AS1908">
        <v>344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37.86</v>
      </c>
      <c r="BN1908">
        <f t="shared" si="135"/>
        <v>45.08888888888896</v>
      </c>
      <c r="BO1908">
        <f t="shared" si="136"/>
        <v>45.08888888888896</v>
      </c>
      <c r="BP1908">
        <f t="shared" si="137"/>
        <v>45.08888888888896</v>
      </c>
      <c r="BQ1908">
        <f t="shared" si="138"/>
        <v>45.08888888888896</v>
      </c>
    </row>
    <row r="1909" spans="1:69" x14ac:dyDescent="0.25">
      <c r="A1909">
        <v>345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f t="shared" si="139"/>
        <v>1</v>
      </c>
      <c r="W1909">
        <v>345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85.011111111111404</v>
      </c>
      <c r="AS1909">
        <v>345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24.43</v>
      </c>
      <c r="BN1909">
        <f t="shared" si="135"/>
        <v>85.011111111111404</v>
      </c>
      <c r="BO1909">
        <f t="shared" si="136"/>
        <v>85.011111111111404</v>
      </c>
      <c r="BP1909">
        <f t="shared" si="137"/>
        <v>85.011111111111404</v>
      </c>
      <c r="BQ1909">
        <f t="shared" si="138"/>
        <v>85.011111111111404</v>
      </c>
    </row>
    <row r="1910" spans="1:69" x14ac:dyDescent="0.25">
      <c r="A1910">
        <v>346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f t="shared" si="139"/>
        <v>1</v>
      </c>
      <c r="W1910">
        <v>346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164.67777777777792</v>
      </c>
      <c r="AS1910">
        <v>346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24.96</v>
      </c>
      <c r="BN1910">
        <f t="shared" si="135"/>
        <v>164.67777777777792</v>
      </c>
      <c r="BO1910">
        <f t="shared" si="136"/>
        <v>164.67777777777792</v>
      </c>
      <c r="BP1910">
        <f t="shared" si="137"/>
        <v>164.67777777777792</v>
      </c>
      <c r="BQ1910">
        <f t="shared" si="138"/>
        <v>164.67777777777792</v>
      </c>
    </row>
    <row r="1911" spans="1:69" x14ac:dyDescent="0.25">
      <c r="A1911">
        <v>347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f t="shared" si="139"/>
        <v>1</v>
      </c>
      <c r="W1911">
        <v>347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190.90000000000055</v>
      </c>
      <c r="AS1911">
        <v>347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6.52</v>
      </c>
      <c r="BN1911">
        <f t="shared" si="135"/>
        <v>190.90000000000055</v>
      </c>
      <c r="BO1911">
        <f t="shared" si="136"/>
        <v>190.90000000000055</v>
      </c>
      <c r="BP1911">
        <f t="shared" si="137"/>
        <v>190.90000000000055</v>
      </c>
      <c r="BQ1911">
        <f t="shared" si="138"/>
        <v>190.90000000000055</v>
      </c>
    </row>
    <row r="1912" spans="1:69" x14ac:dyDescent="0.25">
      <c r="A1912">
        <v>348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f t="shared" si="139"/>
        <v>1</v>
      </c>
      <c r="W1912">
        <v>348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5125.8222222222248</v>
      </c>
      <c r="AS1912">
        <v>348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2.62</v>
      </c>
      <c r="BN1912">
        <f t="shared" si="135"/>
        <v>5125.8222222222248</v>
      </c>
      <c r="BO1912">
        <f t="shared" si="136"/>
        <v>5125.8222222222248</v>
      </c>
      <c r="BP1912">
        <f t="shared" si="137"/>
        <v>5125.8222222222248</v>
      </c>
      <c r="BQ1912">
        <f t="shared" si="138"/>
        <v>5125.8222222222248</v>
      </c>
    </row>
    <row r="1913" spans="1:69" x14ac:dyDescent="0.25">
      <c r="A1913">
        <v>349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f t="shared" si="139"/>
        <v>1</v>
      </c>
      <c r="W1913">
        <v>349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49.45555555555552</v>
      </c>
      <c r="AS1913">
        <v>349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38.369999999999997</v>
      </c>
      <c r="BN1913">
        <f t="shared" si="135"/>
        <v>49.45555555555552</v>
      </c>
      <c r="BO1913">
        <f t="shared" si="136"/>
        <v>49.45555555555552</v>
      </c>
      <c r="BP1913">
        <f t="shared" si="137"/>
        <v>49.45555555555552</v>
      </c>
      <c r="BQ1913">
        <f t="shared" si="138"/>
        <v>49.45555555555552</v>
      </c>
    </row>
    <row r="1914" spans="1:69" x14ac:dyDescent="0.25">
      <c r="A1914">
        <v>350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f t="shared" si="139"/>
        <v>1</v>
      </c>
      <c r="W1914">
        <v>350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19.155555555555566</v>
      </c>
      <c r="AS1914">
        <v>350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22.22</v>
      </c>
      <c r="BN1914">
        <f t="shared" si="135"/>
        <v>19.155555555555566</v>
      </c>
      <c r="BO1914">
        <f t="shared" si="136"/>
        <v>19.155555555555566</v>
      </c>
      <c r="BP1914">
        <f t="shared" si="137"/>
        <v>19.155555555555566</v>
      </c>
      <c r="BQ1914">
        <f t="shared" si="138"/>
        <v>19.155555555555566</v>
      </c>
    </row>
    <row r="1915" spans="1:69" x14ac:dyDescent="0.25">
      <c r="A1915">
        <v>351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f t="shared" si="139"/>
        <v>1</v>
      </c>
      <c r="W1915">
        <v>351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17.43333333333328</v>
      </c>
      <c r="AS1915">
        <v>351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30.12</v>
      </c>
      <c r="BN1915">
        <f t="shared" si="135"/>
        <v>17.43333333333328</v>
      </c>
      <c r="BO1915">
        <f t="shared" si="136"/>
        <v>17.43333333333328</v>
      </c>
      <c r="BP1915">
        <f t="shared" si="137"/>
        <v>17.43333333333328</v>
      </c>
      <c r="BQ1915">
        <f t="shared" si="138"/>
        <v>17.43333333333328</v>
      </c>
    </row>
    <row r="1916" spans="1:69" x14ac:dyDescent="0.25">
      <c r="A1916">
        <v>352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f t="shared" si="139"/>
        <v>1</v>
      </c>
      <c r="W1916">
        <v>352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14.577777777777783</v>
      </c>
      <c r="AS1916">
        <v>352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31.91</v>
      </c>
      <c r="BN1916">
        <f t="shared" si="135"/>
        <v>14.577777777777783</v>
      </c>
      <c r="BO1916">
        <f t="shared" si="136"/>
        <v>14.577777777777783</v>
      </c>
      <c r="BP1916">
        <f t="shared" si="137"/>
        <v>14.577777777777783</v>
      </c>
      <c r="BQ1916">
        <f t="shared" si="138"/>
        <v>14.577777777777783</v>
      </c>
    </row>
    <row r="1917" spans="1:69" x14ac:dyDescent="0.25">
      <c r="A1917">
        <v>354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f t="shared" si="139"/>
        <v>1</v>
      </c>
      <c r="W1917">
        <v>354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38.144444444444503</v>
      </c>
      <c r="AS1917">
        <v>354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64.37</v>
      </c>
      <c r="BN1917">
        <f t="shared" si="135"/>
        <v>0</v>
      </c>
      <c r="BO1917">
        <f t="shared" si="136"/>
        <v>0</v>
      </c>
      <c r="BP1917">
        <f t="shared" si="137"/>
        <v>38.144444444444503</v>
      </c>
      <c r="BQ1917">
        <f t="shared" si="138"/>
        <v>38.144444444444503</v>
      </c>
    </row>
    <row r="1918" spans="1:69" x14ac:dyDescent="0.25">
      <c r="A1918">
        <v>355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f t="shared" si="139"/>
        <v>1</v>
      </c>
      <c r="W1918">
        <v>355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13.777777777777771</v>
      </c>
      <c r="AS1918">
        <v>355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47.78</v>
      </c>
      <c r="BN1918">
        <f t="shared" si="135"/>
        <v>0</v>
      </c>
      <c r="BO1918">
        <f t="shared" si="136"/>
        <v>13.777777777777771</v>
      </c>
      <c r="BP1918">
        <f t="shared" si="137"/>
        <v>13.777777777777771</v>
      </c>
      <c r="BQ1918">
        <f t="shared" si="138"/>
        <v>13.777777777777771</v>
      </c>
    </row>
    <row r="1919" spans="1:69" x14ac:dyDescent="0.25">
      <c r="A1919">
        <v>356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f t="shared" si="139"/>
        <v>1</v>
      </c>
      <c r="W1919">
        <v>356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23.122222222222149</v>
      </c>
      <c r="AS1919">
        <v>356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59.89</v>
      </c>
      <c r="BN1919">
        <f t="shared" si="135"/>
        <v>0</v>
      </c>
      <c r="BO1919">
        <f t="shared" si="136"/>
        <v>23.122222222222149</v>
      </c>
      <c r="BP1919">
        <f t="shared" si="137"/>
        <v>23.122222222222149</v>
      </c>
      <c r="BQ1919">
        <f t="shared" si="138"/>
        <v>23.122222222222149</v>
      </c>
    </row>
    <row r="1920" spans="1:69" x14ac:dyDescent="0.25">
      <c r="A1920">
        <v>357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f t="shared" si="139"/>
        <v>1</v>
      </c>
      <c r="W1920">
        <v>357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11.655555555555509</v>
      </c>
      <c r="AS1920">
        <v>357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30.48</v>
      </c>
      <c r="BN1920">
        <f t="shared" si="135"/>
        <v>11.655555555555509</v>
      </c>
      <c r="BO1920">
        <f t="shared" si="136"/>
        <v>11.655555555555509</v>
      </c>
      <c r="BP1920">
        <f t="shared" si="137"/>
        <v>11.655555555555509</v>
      </c>
      <c r="BQ1920">
        <f t="shared" si="138"/>
        <v>11.655555555555509</v>
      </c>
    </row>
    <row r="1921" spans="1:69" x14ac:dyDescent="0.25">
      <c r="A1921">
        <v>358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f t="shared" si="139"/>
        <v>1</v>
      </c>
      <c r="W1921">
        <v>358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48.299999999999955</v>
      </c>
      <c r="AS1921">
        <v>358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88.91</v>
      </c>
      <c r="BN1921">
        <f t="shared" si="135"/>
        <v>0</v>
      </c>
      <c r="BO1921">
        <f t="shared" si="136"/>
        <v>0</v>
      </c>
      <c r="BP1921">
        <f t="shared" si="137"/>
        <v>48.299999999999955</v>
      </c>
      <c r="BQ1921">
        <f t="shared" si="138"/>
        <v>48.299999999999955</v>
      </c>
    </row>
    <row r="1922" spans="1:69" x14ac:dyDescent="0.25">
      <c r="A1922">
        <v>359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f t="shared" si="139"/>
        <v>1</v>
      </c>
      <c r="W1922">
        <v>359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58.433333333333394</v>
      </c>
      <c r="AS1922">
        <v>359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74.849999999999994</v>
      </c>
      <c r="BN1922">
        <f t="shared" si="135"/>
        <v>0</v>
      </c>
      <c r="BO1922">
        <f t="shared" si="136"/>
        <v>0</v>
      </c>
      <c r="BP1922">
        <f t="shared" si="137"/>
        <v>58.433333333333394</v>
      </c>
      <c r="BQ1922">
        <f t="shared" si="138"/>
        <v>58.433333333333394</v>
      </c>
    </row>
    <row r="1923" spans="1:69" x14ac:dyDescent="0.25">
      <c r="A1923">
        <v>360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f t="shared" si="139"/>
        <v>1</v>
      </c>
      <c r="W1923">
        <v>360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25</v>
      </c>
      <c r="AP1923">
        <v>0</v>
      </c>
      <c r="AS1923">
        <v>360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110.39</v>
      </c>
      <c r="BL1923">
        <v>0</v>
      </c>
      <c r="BN1923">
        <f t="shared" si="135"/>
        <v>0</v>
      </c>
      <c r="BO1923">
        <f t="shared" si="136"/>
        <v>0</v>
      </c>
      <c r="BP1923">
        <f t="shared" si="137"/>
        <v>0</v>
      </c>
      <c r="BQ1923">
        <f t="shared" si="138"/>
        <v>25</v>
      </c>
    </row>
    <row r="1924" spans="1:69" x14ac:dyDescent="0.25">
      <c r="A1924">
        <v>361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f t="shared" si="139"/>
        <v>1</v>
      </c>
      <c r="W1924">
        <v>361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41.855555555555384</v>
      </c>
      <c r="AO1924">
        <v>0</v>
      </c>
      <c r="AP1924">
        <v>0</v>
      </c>
      <c r="AS1924">
        <v>361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120.61</v>
      </c>
      <c r="BK1924">
        <v>0</v>
      </c>
      <c r="BL1924">
        <v>0</v>
      </c>
      <c r="BN1924">
        <f t="shared" si="135"/>
        <v>0</v>
      </c>
      <c r="BO1924">
        <f t="shared" si="136"/>
        <v>0</v>
      </c>
      <c r="BP1924">
        <f t="shared" si="137"/>
        <v>0</v>
      </c>
      <c r="BQ1924">
        <f t="shared" si="138"/>
        <v>0</v>
      </c>
    </row>
    <row r="1925" spans="1:69" x14ac:dyDescent="0.25">
      <c r="A1925">
        <v>362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f t="shared" si="139"/>
        <v>1</v>
      </c>
      <c r="W1925">
        <v>362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28.533333333333303</v>
      </c>
      <c r="AP1925">
        <v>0</v>
      </c>
      <c r="AS1925">
        <v>362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95.77</v>
      </c>
      <c r="BL1925">
        <v>0</v>
      </c>
      <c r="BN1925">
        <f t="shared" si="135"/>
        <v>0</v>
      </c>
      <c r="BO1925">
        <f t="shared" si="136"/>
        <v>0</v>
      </c>
      <c r="BP1925">
        <f t="shared" si="137"/>
        <v>0</v>
      </c>
      <c r="BQ1925">
        <f t="shared" si="138"/>
        <v>28.533333333333303</v>
      </c>
    </row>
    <row r="1926" spans="1:69" x14ac:dyDescent="0.25">
      <c r="A1926">
        <v>363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f t="shared" si="139"/>
        <v>1</v>
      </c>
      <c r="W1926">
        <v>363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65.277777777777828</v>
      </c>
      <c r="AP1926">
        <v>0</v>
      </c>
      <c r="AS1926">
        <v>363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80.540000000000006</v>
      </c>
      <c r="BL1926">
        <v>0</v>
      </c>
      <c r="BN1926">
        <f t="shared" si="135"/>
        <v>0</v>
      </c>
      <c r="BO1926">
        <f t="shared" si="136"/>
        <v>0</v>
      </c>
      <c r="BP1926">
        <f t="shared" si="137"/>
        <v>65.277777777777828</v>
      </c>
      <c r="BQ1926">
        <f t="shared" si="138"/>
        <v>65.277777777777828</v>
      </c>
    </row>
    <row r="1927" spans="1:69" x14ac:dyDescent="0.25">
      <c r="A1927">
        <v>364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f t="shared" si="139"/>
        <v>1</v>
      </c>
      <c r="W1927">
        <v>364</v>
      </c>
      <c r="X1927">
        <v>35.100000000000023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S1927">
        <v>364</v>
      </c>
      <c r="AT1927">
        <v>114.67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N1927">
        <f t="shared" si="135"/>
        <v>0</v>
      </c>
      <c r="BO1927">
        <f t="shared" si="136"/>
        <v>0</v>
      </c>
      <c r="BP1927">
        <f t="shared" si="137"/>
        <v>0</v>
      </c>
      <c r="BQ1927">
        <f t="shared" si="138"/>
        <v>35.100000000000023</v>
      </c>
    </row>
    <row r="1928" spans="1:69" x14ac:dyDescent="0.25">
      <c r="A1928">
        <v>365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f t="shared" si="139"/>
        <v>1</v>
      </c>
      <c r="W1928">
        <v>365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73.755555555555702</v>
      </c>
      <c r="AO1928">
        <v>0</v>
      </c>
      <c r="AP1928">
        <v>0</v>
      </c>
      <c r="AS1928">
        <v>365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105.81</v>
      </c>
      <c r="BK1928">
        <v>0</v>
      </c>
      <c r="BL1928">
        <v>0</v>
      </c>
      <c r="BN1928">
        <f t="shared" si="135"/>
        <v>0</v>
      </c>
      <c r="BO1928">
        <f t="shared" si="136"/>
        <v>0</v>
      </c>
      <c r="BP1928">
        <f t="shared" si="137"/>
        <v>0</v>
      </c>
      <c r="BQ1928">
        <f t="shared" si="138"/>
        <v>73.755555555555702</v>
      </c>
    </row>
    <row r="1929" spans="1:69" x14ac:dyDescent="0.25">
      <c r="A1929">
        <v>366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f t="shared" si="139"/>
        <v>1</v>
      </c>
      <c r="W1929">
        <v>366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7.1555555555555372</v>
      </c>
      <c r="AO1929">
        <v>0</v>
      </c>
      <c r="AP1929">
        <v>0</v>
      </c>
      <c r="AS1929">
        <v>366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105.1</v>
      </c>
      <c r="BK1929">
        <v>0</v>
      </c>
      <c r="BL1929">
        <v>0</v>
      </c>
      <c r="BN1929">
        <f t="shared" si="135"/>
        <v>0</v>
      </c>
      <c r="BO1929">
        <f t="shared" si="136"/>
        <v>0</v>
      </c>
      <c r="BP1929">
        <f t="shared" si="137"/>
        <v>0</v>
      </c>
      <c r="BQ1929">
        <f t="shared" si="138"/>
        <v>7.1555555555555372</v>
      </c>
    </row>
    <row r="1930" spans="1:69" x14ac:dyDescent="0.25">
      <c r="A1930">
        <v>367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f t="shared" si="139"/>
        <v>1</v>
      </c>
      <c r="W1930">
        <v>367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24.822222222222194</v>
      </c>
      <c r="AS1930">
        <v>367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94.7</v>
      </c>
      <c r="BN1930">
        <f t="shared" si="135"/>
        <v>0</v>
      </c>
      <c r="BO1930">
        <f t="shared" si="136"/>
        <v>0</v>
      </c>
      <c r="BP1930">
        <f t="shared" si="137"/>
        <v>0</v>
      </c>
      <c r="BQ1930">
        <f t="shared" si="138"/>
        <v>24.822222222222194</v>
      </c>
    </row>
    <row r="1931" spans="1:69" x14ac:dyDescent="0.25">
      <c r="A1931">
        <v>368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f t="shared" si="139"/>
        <v>1</v>
      </c>
      <c r="W1931">
        <v>368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19.5</v>
      </c>
      <c r="AP1931">
        <v>0</v>
      </c>
      <c r="AS1931">
        <v>368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100.99</v>
      </c>
      <c r="BL1931">
        <v>0</v>
      </c>
      <c r="BN1931">
        <f t="shared" si="135"/>
        <v>0</v>
      </c>
      <c r="BO1931">
        <f t="shared" si="136"/>
        <v>0</v>
      </c>
      <c r="BP1931">
        <f t="shared" si="137"/>
        <v>0</v>
      </c>
      <c r="BQ1931">
        <f t="shared" si="138"/>
        <v>19.5</v>
      </c>
    </row>
    <row r="1932" spans="1:69" x14ac:dyDescent="0.25">
      <c r="A1932">
        <v>369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f t="shared" si="139"/>
        <v>1</v>
      </c>
      <c r="W1932">
        <v>369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11.077777777777783</v>
      </c>
      <c r="AS1932">
        <v>369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85.86</v>
      </c>
      <c r="BN1932">
        <f t="shared" si="135"/>
        <v>0</v>
      </c>
      <c r="BO1932">
        <f t="shared" si="136"/>
        <v>0</v>
      </c>
      <c r="BP1932">
        <f t="shared" si="137"/>
        <v>11.077777777777783</v>
      </c>
      <c r="BQ1932">
        <f t="shared" si="138"/>
        <v>11.077777777777783</v>
      </c>
    </row>
    <row r="1933" spans="1:69" x14ac:dyDescent="0.25">
      <c r="A1933">
        <v>370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f t="shared" si="139"/>
        <v>1</v>
      </c>
      <c r="W1933">
        <v>370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33.422222222222217</v>
      </c>
      <c r="AS1933">
        <v>370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77.209999999999994</v>
      </c>
      <c r="BN1933">
        <f t="shared" si="135"/>
        <v>0</v>
      </c>
      <c r="BO1933">
        <f t="shared" si="136"/>
        <v>0</v>
      </c>
      <c r="BP1933">
        <f t="shared" si="137"/>
        <v>33.422222222222217</v>
      </c>
      <c r="BQ1933">
        <f t="shared" si="138"/>
        <v>33.422222222222217</v>
      </c>
    </row>
    <row r="1934" spans="1:69" x14ac:dyDescent="0.25">
      <c r="A1934">
        <v>371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f t="shared" si="139"/>
        <v>1</v>
      </c>
      <c r="W1934">
        <v>371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17.577777777777783</v>
      </c>
      <c r="AS1934">
        <v>371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68.87</v>
      </c>
      <c r="BN1934">
        <f t="shared" si="135"/>
        <v>0</v>
      </c>
      <c r="BO1934">
        <f t="shared" si="136"/>
        <v>0</v>
      </c>
      <c r="BP1934">
        <f t="shared" si="137"/>
        <v>17.577777777777783</v>
      </c>
      <c r="BQ1934">
        <f t="shared" si="138"/>
        <v>17.577777777777783</v>
      </c>
    </row>
    <row r="1935" spans="1:69" x14ac:dyDescent="0.25">
      <c r="A1935">
        <v>372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f t="shared" si="139"/>
        <v>1</v>
      </c>
      <c r="W1935">
        <v>372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56.700000000000273</v>
      </c>
      <c r="AS1935">
        <v>372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62.84</v>
      </c>
      <c r="BN1935">
        <f t="shared" si="135"/>
        <v>0</v>
      </c>
      <c r="BO1935">
        <f t="shared" si="136"/>
        <v>0</v>
      </c>
      <c r="BP1935">
        <f t="shared" si="137"/>
        <v>56.700000000000273</v>
      </c>
      <c r="BQ1935">
        <f t="shared" si="138"/>
        <v>56.700000000000273</v>
      </c>
    </row>
    <row r="1936" spans="1:69" x14ac:dyDescent="0.25">
      <c r="A1936">
        <v>373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f t="shared" si="139"/>
        <v>1</v>
      </c>
      <c r="W1936">
        <v>373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63.799999999999955</v>
      </c>
      <c r="AS1936">
        <v>373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72.81</v>
      </c>
      <c r="BN1936">
        <f t="shared" si="135"/>
        <v>0</v>
      </c>
      <c r="BO1936">
        <f t="shared" si="136"/>
        <v>0</v>
      </c>
      <c r="BP1936">
        <f t="shared" si="137"/>
        <v>63.799999999999955</v>
      </c>
      <c r="BQ1936">
        <f t="shared" si="138"/>
        <v>63.799999999999955</v>
      </c>
    </row>
    <row r="1937" spans="1:69" x14ac:dyDescent="0.25">
      <c r="A1937">
        <v>375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f t="shared" si="139"/>
        <v>1</v>
      </c>
      <c r="W1937">
        <v>375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348.47777777777628</v>
      </c>
      <c r="AP1937">
        <v>0</v>
      </c>
      <c r="AS1937">
        <v>375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10.38</v>
      </c>
      <c r="BL1937">
        <v>0</v>
      </c>
      <c r="BN1937">
        <f t="shared" si="135"/>
        <v>348.47777777777628</v>
      </c>
      <c r="BO1937">
        <f t="shared" si="136"/>
        <v>348.47777777777628</v>
      </c>
      <c r="BP1937">
        <f t="shared" si="137"/>
        <v>348.47777777777628</v>
      </c>
      <c r="BQ1937">
        <f t="shared" si="138"/>
        <v>348.47777777777628</v>
      </c>
    </row>
    <row r="1938" spans="1:69" x14ac:dyDescent="0.25">
      <c r="A1938">
        <v>376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f t="shared" si="139"/>
        <v>1</v>
      </c>
      <c r="W1938">
        <v>376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2336.1555555555533</v>
      </c>
      <c r="AP1938">
        <v>0</v>
      </c>
      <c r="AS1938">
        <v>376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3.84</v>
      </c>
      <c r="BL1938">
        <v>0</v>
      </c>
      <c r="BN1938">
        <f t="shared" si="135"/>
        <v>2336.1555555555533</v>
      </c>
      <c r="BO1938">
        <f t="shared" si="136"/>
        <v>2336.1555555555533</v>
      </c>
      <c r="BP1938">
        <f t="shared" si="137"/>
        <v>2336.1555555555533</v>
      </c>
      <c r="BQ1938">
        <f t="shared" si="138"/>
        <v>2336.1555555555533</v>
      </c>
    </row>
    <row r="1939" spans="1:69" x14ac:dyDescent="0.25">
      <c r="A1939">
        <v>377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f t="shared" si="139"/>
        <v>1</v>
      </c>
      <c r="W1939">
        <v>377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88.155555555555111</v>
      </c>
      <c r="AP1939">
        <v>0</v>
      </c>
      <c r="AS1939">
        <v>377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37.57</v>
      </c>
      <c r="BL1939">
        <v>0</v>
      </c>
      <c r="BN1939">
        <f t="shared" ref="BN1939:BN2002" si="140">SUMIF(AT1939:BL1939,"&lt;= 45",X1939:AP1939)</f>
        <v>88.155555555555111</v>
      </c>
      <c r="BO1939">
        <f t="shared" ref="BO1939:BO2002" si="141">SUMIF(AT1939:BL1939,"&lt;= 60",X1939:AP1939)</f>
        <v>88.155555555555111</v>
      </c>
      <c r="BP1939">
        <f t="shared" ref="BP1939:BP2002" si="142">SUMIF(AT1939:BL1939,"&lt;= 90",X1939:AP1939)</f>
        <v>88.155555555555111</v>
      </c>
      <c r="BQ1939">
        <f t="shared" ref="BQ1939:BQ2002" si="143">SUMIF(AT1939:BL1939,"&lt;= 120",X1939:AP1939)</f>
        <v>88.155555555555111</v>
      </c>
    </row>
    <row r="1940" spans="1:69" x14ac:dyDescent="0.25">
      <c r="A1940">
        <v>378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f t="shared" ref="U1940:U2003" si="144">SUM($B1940:$T1940)</f>
        <v>1</v>
      </c>
      <c r="W1940">
        <v>378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16.544444444444423</v>
      </c>
      <c r="AP1940">
        <v>0</v>
      </c>
      <c r="AS1940">
        <v>378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30.58</v>
      </c>
      <c r="BL1940">
        <v>0</v>
      </c>
      <c r="BN1940">
        <f t="shared" si="140"/>
        <v>16.544444444444423</v>
      </c>
      <c r="BO1940">
        <f t="shared" si="141"/>
        <v>16.544444444444423</v>
      </c>
      <c r="BP1940">
        <f t="shared" si="142"/>
        <v>16.544444444444423</v>
      </c>
      <c r="BQ1940">
        <f t="shared" si="143"/>
        <v>16.544444444444423</v>
      </c>
    </row>
    <row r="1941" spans="1:69" x14ac:dyDescent="0.25">
      <c r="A1941">
        <v>379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f t="shared" si="144"/>
        <v>1</v>
      </c>
      <c r="W1941">
        <v>379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34.855555555555384</v>
      </c>
      <c r="AP1941">
        <v>0</v>
      </c>
      <c r="AS1941">
        <v>379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64.95</v>
      </c>
      <c r="BL1941">
        <v>0</v>
      </c>
      <c r="BN1941">
        <f t="shared" si="140"/>
        <v>0</v>
      </c>
      <c r="BO1941">
        <f t="shared" si="141"/>
        <v>0</v>
      </c>
      <c r="BP1941">
        <f t="shared" si="142"/>
        <v>34.855555555555384</v>
      </c>
      <c r="BQ1941">
        <f t="shared" si="143"/>
        <v>34.855555555555384</v>
      </c>
    </row>
    <row r="1942" spans="1:69" x14ac:dyDescent="0.25">
      <c r="A1942">
        <v>380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f t="shared" si="144"/>
        <v>1</v>
      </c>
      <c r="W1942">
        <v>380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145.32222222222208</v>
      </c>
      <c r="AP1942">
        <v>0</v>
      </c>
      <c r="AS1942">
        <v>380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54.92</v>
      </c>
      <c r="BL1942">
        <v>0</v>
      </c>
      <c r="BN1942">
        <f t="shared" si="140"/>
        <v>0</v>
      </c>
      <c r="BO1942">
        <f t="shared" si="141"/>
        <v>145.32222222222208</v>
      </c>
      <c r="BP1942">
        <f t="shared" si="142"/>
        <v>145.32222222222208</v>
      </c>
      <c r="BQ1942">
        <f t="shared" si="143"/>
        <v>145.32222222222208</v>
      </c>
    </row>
    <row r="1943" spans="1:69" x14ac:dyDescent="0.25">
      <c r="A1943">
        <v>381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f t="shared" si="144"/>
        <v>1</v>
      </c>
      <c r="W1943">
        <v>381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32.122222222222263</v>
      </c>
      <c r="AP1943">
        <v>0</v>
      </c>
      <c r="AS1943">
        <v>381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76.95</v>
      </c>
      <c r="BL1943">
        <v>0</v>
      </c>
      <c r="BN1943">
        <f t="shared" si="140"/>
        <v>0</v>
      </c>
      <c r="BO1943">
        <f t="shared" si="141"/>
        <v>0</v>
      </c>
      <c r="BP1943">
        <f t="shared" si="142"/>
        <v>32.122222222222263</v>
      </c>
      <c r="BQ1943">
        <f t="shared" si="143"/>
        <v>32.122222222222263</v>
      </c>
    </row>
    <row r="1944" spans="1:69" x14ac:dyDescent="0.25">
      <c r="A1944">
        <v>382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f t="shared" si="144"/>
        <v>1</v>
      </c>
      <c r="W1944">
        <v>382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28.655555555555566</v>
      </c>
      <c r="AP1944">
        <v>0</v>
      </c>
      <c r="AS1944">
        <v>382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117.88</v>
      </c>
      <c r="BL1944">
        <v>0</v>
      </c>
      <c r="BN1944">
        <f t="shared" si="140"/>
        <v>0</v>
      </c>
      <c r="BO1944">
        <f t="shared" si="141"/>
        <v>0</v>
      </c>
      <c r="BP1944">
        <f t="shared" si="142"/>
        <v>0</v>
      </c>
      <c r="BQ1944">
        <f t="shared" si="143"/>
        <v>28.655555555555566</v>
      </c>
    </row>
    <row r="1945" spans="1:69" x14ac:dyDescent="0.25">
      <c r="A1945">
        <v>384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f t="shared" si="144"/>
        <v>1</v>
      </c>
      <c r="W1945">
        <v>384</v>
      </c>
      <c r="X1945">
        <v>35.766666666666879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S1945">
        <v>384</v>
      </c>
      <c r="AT1945">
        <v>129.44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N1945">
        <f t="shared" si="140"/>
        <v>0</v>
      </c>
      <c r="BO1945">
        <f t="shared" si="141"/>
        <v>0</v>
      </c>
      <c r="BP1945">
        <f t="shared" si="142"/>
        <v>0</v>
      </c>
      <c r="BQ1945">
        <f t="shared" si="143"/>
        <v>0</v>
      </c>
    </row>
    <row r="1946" spans="1:69" x14ac:dyDescent="0.25">
      <c r="A1946">
        <v>385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f t="shared" si="144"/>
        <v>1</v>
      </c>
      <c r="W1946">
        <v>385</v>
      </c>
      <c r="X1946">
        <v>33.022222222222126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S1946">
        <v>385</v>
      </c>
      <c r="AT1946">
        <v>119.09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N1946">
        <f t="shared" si="140"/>
        <v>0</v>
      </c>
      <c r="BO1946">
        <f t="shared" si="141"/>
        <v>0</v>
      </c>
      <c r="BP1946">
        <f t="shared" si="142"/>
        <v>0</v>
      </c>
      <c r="BQ1946">
        <f t="shared" si="143"/>
        <v>33.022222222222126</v>
      </c>
    </row>
    <row r="1947" spans="1:69" x14ac:dyDescent="0.25">
      <c r="A1947">
        <v>386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f t="shared" si="144"/>
        <v>1</v>
      </c>
      <c r="W1947">
        <v>386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60.522222222222126</v>
      </c>
      <c r="AP1947">
        <v>0</v>
      </c>
      <c r="AS1947">
        <v>386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101.06</v>
      </c>
      <c r="BL1947">
        <v>0</v>
      </c>
      <c r="BN1947">
        <f t="shared" si="140"/>
        <v>0</v>
      </c>
      <c r="BO1947">
        <f t="shared" si="141"/>
        <v>0</v>
      </c>
      <c r="BP1947">
        <f t="shared" si="142"/>
        <v>0</v>
      </c>
      <c r="BQ1947">
        <f t="shared" si="143"/>
        <v>60.522222222222126</v>
      </c>
    </row>
    <row r="1948" spans="1:69" x14ac:dyDescent="0.25">
      <c r="A1948">
        <v>387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f t="shared" si="144"/>
        <v>1</v>
      </c>
      <c r="W1948">
        <v>387</v>
      </c>
      <c r="X1948">
        <v>51.222222222222399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S1948">
        <v>387</v>
      </c>
      <c r="AT1948">
        <v>100.95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N1948">
        <f t="shared" si="140"/>
        <v>0</v>
      </c>
      <c r="BO1948">
        <f t="shared" si="141"/>
        <v>0</v>
      </c>
      <c r="BP1948">
        <f t="shared" si="142"/>
        <v>0</v>
      </c>
      <c r="BQ1948">
        <f t="shared" si="143"/>
        <v>51.222222222222399</v>
      </c>
    </row>
    <row r="1949" spans="1:69" x14ac:dyDescent="0.25">
      <c r="A1949">
        <v>388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f t="shared" si="144"/>
        <v>1</v>
      </c>
      <c r="W1949">
        <v>388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37.055555555555543</v>
      </c>
      <c r="AP1949">
        <v>0</v>
      </c>
      <c r="AS1949">
        <v>388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63.45</v>
      </c>
      <c r="BL1949">
        <v>0</v>
      </c>
      <c r="BN1949">
        <f t="shared" si="140"/>
        <v>0</v>
      </c>
      <c r="BO1949">
        <f t="shared" si="141"/>
        <v>0</v>
      </c>
      <c r="BP1949">
        <f t="shared" si="142"/>
        <v>37.055555555555543</v>
      </c>
      <c r="BQ1949">
        <f t="shared" si="143"/>
        <v>37.055555555555543</v>
      </c>
    </row>
    <row r="1950" spans="1:69" x14ac:dyDescent="0.25">
      <c r="A1950">
        <v>389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f t="shared" si="144"/>
        <v>1</v>
      </c>
      <c r="W1950">
        <v>389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20.411111111111154</v>
      </c>
      <c r="AP1950">
        <v>0</v>
      </c>
      <c r="AS1950">
        <v>389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48.38</v>
      </c>
      <c r="BL1950">
        <v>0</v>
      </c>
      <c r="BN1950">
        <f t="shared" si="140"/>
        <v>0</v>
      </c>
      <c r="BO1950">
        <f t="shared" si="141"/>
        <v>20.411111111111154</v>
      </c>
      <c r="BP1950">
        <f t="shared" si="142"/>
        <v>20.411111111111154</v>
      </c>
      <c r="BQ1950">
        <f t="shared" si="143"/>
        <v>20.411111111111154</v>
      </c>
    </row>
    <row r="1951" spans="1:69" x14ac:dyDescent="0.25">
      <c r="A1951">
        <v>390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f t="shared" si="144"/>
        <v>1</v>
      </c>
      <c r="W1951">
        <v>390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84.633333333333212</v>
      </c>
      <c r="AP1951">
        <v>0</v>
      </c>
      <c r="AS1951">
        <v>390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40.47</v>
      </c>
      <c r="BL1951">
        <v>0</v>
      </c>
      <c r="BN1951">
        <f t="shared" si="140"/>
        <v>84.633333333333212</v>
      </c>
      <c r="BO1951">
        <f t="shared" si="141"/>
        <v>84.633333333333212</v>
      </c>
      <c r="BP1951">
        <f t="shared" si="142"/>
        <v>84.633333333333212</v>
      </c>
      <c r="BQ1951">
        <f t="shared" si="143"/>
        <v>84.633333333333212</v>
      </c>
    </row>
    <row r="1952" spans="1:69" x14ac:dyDescent="0.25">
      <c r="A1952">
        <v>391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f t="shared" si="144"/>
        <v>1</v>
      </c>
      <c r="W1952">
        <v>391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56.288888888889005</v>
      </c>
      <c r="AP1952">
        <v>0</v>
      </c>
      <c r="AS1952">
        <v>391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52.23</v>
      </c>
      <c r="BL1952">
        <v>0</v>
      </c>
      <c r="BN1952">
        <f t="shared" si="140"/>
        <v>0</v>
      </c>
      <c r="BO1952">
        <f t="shared" si="141"/>
        <v>56.288888888889005</v>
      </c>
      <c r="BP1952">
        <f t="shared" si="142"/>
        <v>56.288888888889005</v>
      </c>
      <c r="BQ1952">
        <f t="shared" si="143"/>
        <v>56.288888888889005</v>
      </c>
    </row>
    <row r="1953" spans="1:69" x14ac:dyDescent="0.25">
      <c r="A1953">
        <v>392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f t="shared" si="144"/>
        <v>1</v>
      </c>
      <c r="W1953">
        <v>392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23.444444444444457</v>
      </c>
      <c r="AP1953">
        <v>0</v>
      </c>
      <c r="AS1953">
        <v>392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33.700000000000003</v>
      </c>
      <c r="BL1953">
        <v>0</v>
      </c>
      <c r="BN1953">
        <f t="shared" si="140"/>
        <v>23.444444444444457</v>
      </c>
      <c r="BO1953">
        <f t="shared" si="141"/>
        <v>23.444444444444457</v>
      </c>
      <c r="BP1953">
        <f t="shared" si="142"/>
        <v>23.444444444444457</v>
      </c>
      <c r="BQ1953">
        <f t="shared" si="143"/>
        <v>23.444444444444457</v>
      </c>
    </row>
    <row r="1954" spans="1:69" x14ac:dyDescent="0.25">
      <c r="A1954">
        <v>393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f t="shared" si="144"/>
        <v>1</v>
      </c>
      <c r="W1954">
        <v>393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9.4000000000000057</v>
      </c>
      <c r="AP1954">
        <v>0</v>
      </c>
      <c r="AS1954">
        <v>393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24.2</v>
      </c>
      <c r="BL1954">
        <v>0</v>
      </c>
      <c r="BN1954">
        <f t="shared" si="140"/>
        <v>9.4000000000000057</v>
      </c>
      <c r="BO1954">
        <f t="shared" si="141"/>
        <v>9.4000000000000057</v>
      </c>
      <c r="BP1954">
        <f t="shared" si="142"/>
        <v>9.4000000000000057</v>
      </c>
      <c r="BQ1954">
        <f t="shared" si="143"/>
        <v>9.4000000000000057</v>
      </c>
    </row>
    <row r="1955" spans="1:69" x14ac:dyDescent="0.25">
      <c r="A1955">
        <v>394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f t="shared" si="144"/>
        <v>1</v>
      </c>
      <c r="W1955">
        <v>394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82.211111111110768</v>
      </c>
      <c r="AP1955">
        <v>0</v>
      </c>
      <c r="AS1955">
        <v>394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25.39</v>
      </c>
      <c r="BL1955">
        <v>0</v>
      </c>
      <c r="BN1955">
        <f t="shared" si="140"/>
        <v>82.211111111110768</v>
      </c>
      <c r="BO1955">
        <f t="shared" si="141"/>
        <v>82.211111111110768</v>
      </c>
      <c r="BP1955">
        <f t="shared" si="142"/>
        <v>82.211111111110768</v>
      </c>
      <c r="BQ1955">
        <f t="shared" si="143"/>
        <v>82.211111111110768</v>
      </c>
    </row>
    <row r="1956" spans="1:69" x14ac:dyDescent="0.25">
      <c r="A1956">
        <v>395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f t="shared" si="144"/>
        <v>1</v>
      </c>
      <c r="W1956">
        <v>395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11.43333333333328</v>
      </c>
      <c r="AP1956">
        <v>0</v>
      </c>
      <c r="AS1956">
        <v>395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27.81</v>
      </c>
      <c r="BL1956">
        <v>0</v>
      </c>
      <c r="BN1956">
        <f t="shared" si="140"/>
        <v>11.43333333333328</v>
      </c>
      <c r="BO1956">
        <f t="shared" si="141"/>
        <v>11.43333333333328</v>
      </c>
      <c r="BP1956">
        <f t="shared" si="142"/>
        <v>11.43333333333328</v>
      </c>
      <c r="BQ1956">
        <f t="shared" si="143"/>
        <v>11.43333333333328</v>
      </c>
    </row>
    <row r="1957" spans="1:69" x14ac:dyDescent="0.25">
      <c r="A1957">
        <v>396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f t="shared" si="144"/>
        <v>1</v>
      </c>
      <c r="W1957">
        <v>396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102.18888888888887</v>
      </c>
      <c r="AP1957">
        <v>0</v>
      </c>
      <c r="AS1957">
        <v>396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63.69</v>
      </c>
      <c r="BL1957">
        <v>0</v>
      </c>
      <c r="BN1957">
        <f t="shared" si="140"/>
        <v>0</v>
      </c>
      <c r="BO1957">
        <f t="shared" si="141"/>
        <v>0</v>
      </c>
      <c r="BP1957">
        <f t="shared" si="142"/>
        <v>102.18888888888887</v>
      </c>
      <c r="BQ1957">
        <f t="shared" si="143"/>
        <v>102.18888888888887</v>
      </c>
    </row>
    <row r="1958" spans="1:69" x14ac:dyDescent="0.25">
      <c r="A1958">
        <v>397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f t="shared" si="144"/>
        <v>1</v>
      </c>
      <c r="W1958">
        <v>397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61.133333333333439</v>
      </c>
      <c r="AP1958">
        <v>0</v>
      </c>
      <c r="AS1958">
        <v>397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55.5</v>
      </c>
      <c r="BL1958">
        <v>0</v>
      </c>
      <c r="BN1958">
        <f t="shared" si="140"/>
        <v>0</v>
      </c>
      <c r="BO1958">
        <f t="shared" si="141"/>
        <v>61.133333333333439</v>
      </c>
      <c r="BP1958">
        <f t="shared" si="142"/>
        <v>61.133333333333439</v>
      </c>
      <c r="BQ1958">
        <f t="shared" si="143"/>
        <v>61.133333333333439</v>
      </c>
    </row>
    <row r="1959" spans="1:69" x14ac:dyDescent="0.25">
      <c r="A1959">
        <v>398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f t="shared" si="144"/>
        <v>1</v>
      </c>
      <c r="W1959">
        <v>398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71.288888888889232</v>
      </c>
      <c r="AP1959">
        <v>0</v>
      </c>
      <c r="AS1959">
        <v>398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68.680000000000007</v>
      </c>
      <c r="BL1959">
        <v>0</v>
      </c>
      <c r="BN1959">
        <f t="shared" si="140"/>
        <v>0</v>
      </c>
      <c r="BO1959">
        <f t="shared" si="141"/>
        <v>0</v>
      </c>
      <c r="BP1959">
        <f t="shared" si="142"/>
        <v>71.288888888889232</v>
      </c>
      <c r="BQ1959">
        <f t="shared" si="143"/>
        <v>71.288888888889232</v>
      </c>
    </row>
    <row r="1960" spans="1:69" x14ac:dyDescent="0.25">
      <c r="A1960">
        <v>400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f t="shared" si="144"/>
        <v>1</v>
      </c>
      <c r="W1960">
        <v>400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22.177777777777692</v>
      </c>
      <c r="AP1960">
        <v>0</v>
      </c>
      <c r="AS1960">
        <v>400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72.81</v>
      </c>
      <c r="BL1960">
        <v>0</v>
      </c>
      <c r="BN1960">
        <f t="shared" si="140"/>
        <v>0</v>
      </c>
      <c r="BO1960">
        <f t="shared" si="141"/>
        <v>0</v>
      </c>
      <c r="BP1960">
        <f t="shared" si="142"/>
        <v>22.177777777777692</v>
      </c>
      <c r="BQ1960">
        <f t="shared" si="143"/>
        <v>22.177777777777692</v>
      </c>
    </row>
    <row r="1961" spans="1:69" x14ac:dyDescent="0.25">
      <c r="A1961">
        <v>401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f t="shared" si="144"/>
        <v>1</v>
      </c>
      <c r="W1961">
        <v>401</v>
      </c>
      <c r="X1961">
        <v>16.144444444444389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S1961">
        <v>401</v>
      </c>
      <c r="AT1961">
        <v>69.680000000000007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N1961">
        <f t="shared" si="140"/>
        <v>0</v>
      </c>
      <c r="BO1961">
        <f t="shared" si="141"/>
        <v>0</v>
      </c>
      <c r="BP1961">
        <f t="shared" si="142"/>
        <v>16.144444444444389</v>
      </c>
      <c r="BQ1961">
        <f t="shared" si="143"/>
        <v>16.144444444444389</v>
      </c>
    </row>
    <row r="1962" spans="1:69" x14ac:dyDescent="0.25">
      <c r="A1962">
        <v>402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f t="shared" si="144"/>
        <v>1</v>
      </c>
      <c r="W1962">
        <v>402</v>
      </c>
      <c r="X1962">
        <v>39.377777777777851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S1962">
        <v>402</v>
      </c>
      <c r="AT1962">
        <v>65.45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N1962">
        <f t="shared" si="140"/>
        <v>0</v>
      </c>
      <c r="BO1962">
        <f t="shared" si="141"/>
        <v>0</v>
      </c>
      <c r="BP1962">
        <f t="shared" si="142"/>
        <v>39.377777777777851</v>
      </c>
      <c r="BQ1962">
        <f t="shared" si="143"/>
        <v>39.377777777777851</v>
      </c>
    </row>
    <row r="1963" spans="1:69" x14ac:dyDescent="0.25">
      <c r="A1963">
        <v>403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f t="shared" si="144"/>
        <v>1</v>
      </c>
      <c r="W1963">
        <v>403</v>
      </c>
      <c r="X1963">
        <v>23.055555555555543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S1963">
        <v>403</v>
      </c>
      <c r="AT1963">
        <v>63.67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N1963">
        <f t="shared" si="140"/>
        <v>0</v>
      </c>
      <c r="BO1963">
        <f t="shared" si="141"/>
        <v>0</v>
      </c>
      <c r="BP1963">
        <f t="shared" si="142"/>
        <v>23.055555555555543</v>
      </c>
      <c r="BQ1963">
        <f t="shared" si="143"/>
        <v>23.055555555555543</v>
      </c>
    </row>
    <row r="1964" spans="1:69" x14ac:dyDescent="0.25">
      <c r="A1964">
        <v>404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f t="shared" si="144"/>
        <v>1</v>
      </c>
      <c r="W1964">
        <v>404</v>
      </c>
      <c r="X1964">
        <v>59.055555555555429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S1964">
        <v>404</v>
      </c>
      <c r="AT1964">
        <v>74.09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N1964">
        <f t="shared" si="140"/>
        <v>0</v>
      </c>
      <c r="BO1964">
        <f t="shared" si="141"/>
        <v>0</v>
      </c>
      <c r="BP1964">
        <f t="shared" si="142"/>
        <v>59.055555555555429</v>
      </c>
      <c r="BQ1964">
        <f t="shared" si="143"/>
        <v>59.055555555555429</v>
      </c>
    </row>
    <row r="1965" spans="1:69" x14ac:dyDescent="0.25">
      <c r="A1965">
        <v>405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f t="shared" si="144"/>
        <v>1</v>
      </c>
      <c r="W1965">
        <v>405</v>
      </c>
      <c r="X1965">
        <v>28.433333333333394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S1965">
        <v>405</v>
      </c>
      <c r="AT1965">
        <v>75.510000000000005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N1965">
        <f t="shared" si="140"/>
        <v>0</v>
      </c>
      <c r="BO1965">
        <f t="shared" si="141"/>
        <v>0</v>
      </c>
      <c r="BP1965">
        <f t="shared" si="142"/>
        <v>28.433333333333394</v>
      </c>
      <c r="BQ1965">
        <f t="shared" si="143"/>
        <v>28.433333333333394</v>
      </c>
    </row>
    <row r="1966" spans="1:69" x14ac:dyDescent="0.25">
      <c r="A1966">
        <v>406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f t="shared" si="144"/>
        <v>1</v>
      </c>
      <c r="W1966">
        <v>406</v>
      </c>
      <c r="X1966">
        <v>127.23333333333358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S1966">
        <v>406</v>
      </c>
      <c r="AT1966">
        <v>66.67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N1966">
        <f t="shared" si="140"/>
        <v>0</v>
      </c>
      <c r="BO1966">
        <f t="shared" si="141"/>
        <v>0</v>
      </c>
      <c r="BP1966">
        <f t="shared" si="142"/>
        <v>127.23333333333358</v>
      </c>
      <c r="BQ1966">
        <f t="shared" si="143"/>
        <v>127.23333333333358</v>
      </c>
    </row>
    <row r="1967" spans="1:69" x14ac:dyDescent="0.25">
      <c r="A1967">
        <v>408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f t="shared" si="144"/>
        <v>1</v>
      </c>
      <c r="W1967">
        <v>408</v>
      </c>
      <c r="X1967">
        <v>37.944444444444571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S1967">
        <v>408</v>
      </c>
      <c r="AT1967">
        <v>89.1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N1967">
        <f t="shared" si="140"/>
        <v>0</v>
      </c>
      <c r="BO1967">
        <f t="shared" si="141"/>
        <v>0</v>
      </c>
      <c r="BP1967">
        <f t="shared" si="142"/>
        <v>37.944444444444571</v>
      </c>
      <c r="BQ1967">
        <f t="shared" si="143"/>
        <v>37.944444444444571</v>
      </c>
    </row>
    <row r="1968" spans="1:69" x14ac:dyDescent="0.25">
      <c r="A1968">
        <v>409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f t="shared" si="144"/>
        <v>1</v>
      </c>
      <c r="W1968">
        <v>409</v>
      </c>
      <c r="X1968">
        <v>55.366666666666788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S1968">
        <v>409</v>
      </c>
      <c r="AT1968">
        <v>108.79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N1968">
        <f t="shared" si="140"/>
        <v>0</v>
      </c>
      <c r="BO1968">
        <f t="shared" si="141"/>
        <v>0</v>
      </c>
      <c r="BP1968">
        <f t="shared" si="142"/>
        <v>0</v>
      </c>
      <c r="BQ1968">
        <f t="shared" si="143"/>
        <v>55.366666666666788</v>
      </c>
    </row>
    <row r="1969" spans="1:69" x14ac:dyDescent="0.25">
      <c r="A1969">
        <v>410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f t="shared" si="144"/>
        <v>1</v>
      </c>
      <c r="W1969">
        <v>410</v>
      </c>
      <c r="X1969">
        <v>79.599999999999909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S1969">
        <v>410</v>
      </c>
      <c r="AT1969">
        <v>58.22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N1969">
        <f t="shared" si="140"/>
        <v>0</v>
      </c>
      <c r="BO1969">
        <f t="shared" si="141"/>
        <v>79.599999999999909</v>
      </c>
      <c r="BP1969">
        <f t="shared" si="142"/>
        <v>79.599999999999909</v>
      </c>
      <c r="BQ1969">
        <f t="shared" si="143"/>
        <v>79.599999999999909</v>
      </c>
    </row>
    <row r="1970" spans="1:69" x14ac:dyDescent="0.25">
      <c r="A1970">
        <v>411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f t="shared" si="144"/>
        <v>1</v>
      </c>
      <c r="W1970">
        <v>411</v>
      </c>
      <c r="X1970">
        <v>68.066666666666606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S1970">
        <v>411</v>
      </c>
      <c r="AT1970">
        <v>32.44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N1970">
        <f t="shared" si="140"/>
        <v>68.066666666666606</v>
      </c>
      <c r="BO1970">
        <f t="shared" si="141"/>
        <v>68.066666666666606</v>
      </c>
      <c r="BP1970">
        <f t="shared" si="142"/>
        <v>68.066666666666606</v>
      </c>
      <c r="BQ1970">
        <f t="shared" si="143"/>
        <v>68.066666666666606</v>
      </c>
    </row>
    <row r="1971" spans="1:69" x14ac:dyDescent="0.25">
      <c r="A1971">
        <v>412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f t="shared" si="144"/>
        <v>1</v>
      </c>
      <c r="W1971">
        <v>412</v>
      </c>
      <c r="X1971">
        <v>65.95555555555552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S1971">
        <v>412</v>
      </c>
      <c r="AT1971">
        <v>26.85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N1971">
        <f t="shared" si="140"/>
        <v>65.95555555555552</v>
      </c>
      <c r="BO1971">
        <f t="shared" si="141"/>
        <v>65.95555555555552</v>
      </c>
      <c r="BP1971">
        <f t="shared" si="142"/>
        <v>65.95555555555552</v>
      </c>
      <c r="BQ1971">
        <f t="shared" si="143"/>
        <v>65.95555555555552</v>
      </c>
    </row>
    <row r="1972" spans="1:69" x14ac:dyDescent="0.25">
      <c r="A1972">
        <v>413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f t="shared" si="144"/>
        <v>1</v>
      </c>
      <c r="W1972">
        <v>413</v>
      </c>
      <c r="X1972">
        <v>81.799999999999727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S1972">
        <v>413</v>
      </c>
      <c r="AT1972">
        <v>48.68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N1972">
        <f t="shared" si="140"/>
        <v>0</v>
      </c>
      <c r="BO1972">
        <f t="shared" si="141"/>
        <v>81.799999999999727</v>
      </c>
      <c r="BP1972">
        <f t="shared" si="142"/>
        <v>81.799999999999727</v>
      </c>
      <c r="BQ1972">
        <f t="shared" si="143"/>
        <v>81.799999999999727</v>
      </c>
    </row>
    <row r="1973" spans="1:69" x14ac:dyDescent="0.25">
      <c r="A1973">
        <v>414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f t="shared" si="144"/>
        <v>1</v>
      </c>
      <c r="W1973">
        <v>414</v>
      </c>
      <c r="X1973">
        <v>144.26666666666688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S1973">
        <v>414</v>
      </c>
      <c r="AT1973">
        <v>44.84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N1973">
        <f t="shared" si="140"/>
        <v>144.26666666666688</v>
      </c>
      <c r="BO1973">
        <f t="shared" si="141"/>
        <v>144.26666666666688</v>
      </c>
      <c r="BP1973">
        <f t="shared" si="142"/>
        <v>144.26666666666688</v>
      </c>
      <c r="BQ1973">
        <f t="shared" si="143"/>
        <v>144.26666666666688</v>
      </c>
    </row>
    <row r="1974" spans="1:69" x14ac:dyDescent="0.25">
      <c r="A1974">
        <v>415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f t="shared" si="144"/>
        <v>1</v>
      </c>
      <c r="W1974">
        <v>415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92.066666666666606</v>
      </c>
      <c r="AP1974">
        <v>0</v>
      </c>
      <c r="AS1974">
        <v>415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84.37</v>
      </c>
      <c r="BL1974">
        <v>0</v>
      </c>
      <c r="BN1974">
        <f t="shared" si="140"/>
        <v>0</v>
      </c>
      <c r="BO1974">
        <f t="shared" si="141"/>
        <v>0</v>
      </c>
      <c r="BP1974">
        <f t="shared" si="142"/>
        <v>92.066666666666606</v>
      </c>
      <c r="BQ1974">
        <f t="shared" si="143"/>
        <v>92.066666666666606</v>
      </c>
    </row>
    <row r="1975" spans="1:69" x14ac:dyDescent="0.25">
      <c r="A1975">
        <v>416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f t="shared" si="144"/>
        <v>1</v>
      </c>
      <c r="W1975">
        <v>416</v>
      </c>
      <c r="X1975">
        <v>58.488888888889051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S1975">
        <v>416</v>
      </c>
      <c r="AT1975">
        <v>83.26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N1975">
        <f t="shared" si="140"/>
        <v>0</v>
      </c>
      <c r="BO1975">
        <f t="shared" si="141"/>
        <v>0</v>
      </c>
      <c r="BP1975">
        <f t="shared" si="142"/>
        <v>58.488888888889051</v>
      </c>
      <c r="BQ1975">
        <f t="shared" si="143"/>
        <v>58.488888888889051</v>
      </c>
    </row>
    <row r="1976" spans="1:69" x14ac:dyDescent="0.25">
      <c r="A1976">
        <v>417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f t="shared" si="144"/>
        <v>1</v>
      </c>
      <c r="W1976">
        <v>417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53.766666666666765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S1976">
        <v>417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73.45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N1976">
        <f t="shared" si="140"/>
        <v>0</v>
      </c>
      <c r="BO1976">
        <f t="shared" si="141"/>
        <v>0</v>
      </c>
      <c r="BP1976">
        <f t="shared" si="142"/>
        <v>53.766666666666765</v>
      </c>
      <c r="BQ1976">
        <f t="shared" si="143"/>
        <v>53.766666666666765</v>
      </c>
    </row>
    <row r="1977" spans="1:69" x14ac:dyDescent="0.25">
      <c r="A1977">
        <v>418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f t="shared" si="144"/>
        <v>1</v>
      </c>
      <c r="W1977">
        <v>418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12.633333333333326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S1977">
        <v>418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75.17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N1977">
        <f t="shared" si="140"/>
        <v>0</v>
      </c>
      <c r="BO1977">
        <f t="shared" si="141"/>
        <v>0</v>
      </c>
      <c r="BP1977">
        <f t="shared" si="142"/>
        <v>12.633333333333326</v>
      </c>
      <c r="BQ1977">
        <f t="shared" si="143"/>
        <v>12.633333333333326</v>
      </c>
    </row>
    <row r="1978" spans="1:69" x14ac:dyDescent="0.25">
      <c r="A1978">
        <v>419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f t="shared" si="144"/>
        <v>1</v>
      </c>
      <c r="W1978">
        <v>419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130.4777777777781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S1978">
        <v>419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52.7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N1978">
        <f t="shared" si="140"/>
        <v>0</v>
      </c>
      <c r="BO1978">
        <f t="shared" si="141"/>
        <v>130.4777777777781</v>
      </c>
      <c r="BP1978">
        <f t="shared" si="142"/>
        <v>130.4777777777781</v>
      </c>
      <c r="BQ1978">
        <f t="shared" si="143"/>
        <v>130.4777777777781</v>
      </c>
    </row>
    <row r="1979" spans="1:69" x14ac:dyDescent="0.25">
      <c r="A1979">
        <v>420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f t="shared" si="144"/>
        <v>1</v>
      </c>
      <c r="W1979">
        <v>420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32.155555555555566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S1979">
        <v>420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57.46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N1979">
        <f t="shared" si="140"/>
        <v>0</v>
      </c>
      <c r="BO1979">
        <f t="shared" si="141"/>
        <v>32.155555555555566</v>
      </c>
      <c r="BP1979">
        <f t="shared" si="142"/>
        <v>32.155555555555566</v>
      </c>
      <c r="BQ1979">
        <f t="shared" si="143"/>
        <v>32.155555555555566</v>
      </c>
    </row>
    <row r="1980" spans="1:69" x14ac:dyDescent="0.25">
      <c r="A1980">
        <v>421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f t="shared" si="144"/>
        <v>1</v>
      </c>
      <c r="W1980">
        <v>421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341.37777777777774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S1980">
        <v>421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38.26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N1980">
        <f t="shared" si="140"/>
        <v>341.37777777777774</v>
      </c>
      <c r="BO1980">
        <f t="shared" si="141"/>
        <v>341.37777777777774</v>
      </c>
      <c r="BP1980">
        <f t="shared" si="142"/>
        <v>341.37777777777774</v>
      </c>
      <c r="BQ1980">
        <f t="shared" si="143"/>
        <v>341.37777777777774</v>
      </c>
    </row>
    <row r="1981" spans="1:69" x14ac:dyDescent="0.25">
      <c r="A1981">
        <v>422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f t="shared" si="144"/>
        <v>1</v>
      </c>
      <c r="W1981">
        <v>422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2085.3444444444467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S1981">
        <v>422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32.93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N1981">
        <f t="shared" si="140"/>
        <v>2085.3444444444467</v>
      </c>
      <c r="BO1981">
        <f t="shared" si="141"/>
        <v>2085.3444444444467</v>
      </c>
      <c r="BP1981">
        <f t="shared" si="142"/>
        <v>2085.3444444444467</v>
      </c>
      <c r="BQ1981">
        <f t="shared" si="143"/>
        <v>2085.3444444444467</v>
      </c>
    </row>
    <row r="1982" spans="1:69" x14ac:dyDescent="0.25">
      <c r="A1982">
        <v>423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f t="shared" si="144"/>
        <v>1</v>
      </c>
      <c r="W1982">
        <v>423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24.433333333333394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S1982">
        <v>423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50.47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N1982">
        <f t="shared" si="140"/>
        <v>0</v>
      </c>
      <c r="BO1982">
        <f t="shared" si="141"/>
        <v>24.433333333333394</v>
      </c>
      <c r="BP1982">
        <f t="shared" si="142"/>
        <v>24.433333333333394</v>
      </c>
      <c r="BQ1982">
        <f t="shared" si="143"/>
        <v>24.433333333333394</v>
      </c>
    </row>
    <row r="1983" spans="1:69" x14ac:dyDescent="0.25">
      <c r="A1983">
        <v>424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f t="shared" si="144"/>
        <v>1</v>
      </c>
      <c r="W1983">
        <v>424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86.933333333333394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S1983">
        <v>424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38.28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N1983">
        <f t="shared" si="140"/>
        <v>86.933333333333394</v>
      </c>
      <c r="BO1983">
        <f t="shared" si="141"/>
        <v>86.933333333333394</v>
      </c>
      <c r="BP1983">
        <f t="shared" si="142"/>
        <v>86.933333333333394</v>
      </c>
      <c r="BQ1983">
        <f t="shared" si="143"/>
        <v>86.933333333333394</v>
      </c>
    </row>
    <row r="1984" spans="1:69" x14ac:dyDescent="0.25">
      <c r="A1984">
        <v>425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f t="shared" si="144"/>
        <v>1</v>
      </c>
      <c r="W1984">
        <v>425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75.855555555555384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S1984">
        <v>425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42.05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N1984">
        <f t="shared" si="140"/>
        <v>75.855555555555384</v>
      </c>
      <c r="BO1984">
        <f t="shared" si="141"/>
        <v>75.855555555555384</v>
      </c>
      <c r="BP1984">
        <f t="shared" si="142"/>
        <v>75.855555555555384</v>
      </c>
      <c r="BQ1984">
        <f t="shared" si="143"/>
        <v>75.855555555555384</v>
      </c>
    </row>
    <row r="1985" spans="1:69" x14ac:dyDescent="0.25">
      <c r="A1985">
        <v>426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f t="shared" si="144"/>
        <v>1</v>
      </c>
      <c r="W1985">
        <v>426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49.5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S1985">
        <v>426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60.33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N1985">
        <f t="shared" si="140"/>
        <v>0</v>
      </c>
      <c r="BO1985">
        <f t="shared" si="141"/>
        <v>0</v>
      </c>
      <c r="BP1985">
        <f t="shared" si="142"/>
        <v>49.5</v>
      </c>
      <c r="BQ1985">
        <f t="shared" si="143"/>
        <v>49.5</v>
      </c>
    </row>
    <row r="1986" spans="1:69" x14ac:dyDescent="0.25">
      <c r="A1986">
        <v>427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f t="shared" si="144"/>
        <v>1</v>
      </c>
      <c r="W1986">
        <v>427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21.4444444444444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S1986">
        <v>427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69.31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N1986">
        <f t="shared" si="140"/>
        <v>0</v>
      </c>
      <c r="BO1986">
        <f t="shared" si="141"/>
        <v>0</v>
      </c>
      <c r="BP1986">
        <f t="shared" si="142"/>
        <v>21.4444444444444</v>
      </c>
      <c r="BQ1986">
        <f t="shared" si="143"/>
        <v>21.4444444444444</v>
      </c>
    </row>
    <row r="1987" spans="1:69" x14ac:dyDescent="0.25">
      <c r="A1987">
        <v>428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f t="shared" si="144"/>
        <v>1</v>
      </c>
      <c r="W1987">
        <v>428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55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S1987">
        <v>428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46.92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N1987">
        <f t="shared" si="140"/>
        <v>0</v>
      </c>
      <c r="BO1987">
        <f t="shared" si="141"/>
        <v>55</v>
      </c>
      <c r="BP1987">
        <f t="shared" si="142"/>
        <v>55</v>
      </c>
      <c r="BQ1987">
        <f t="shared" si="143"/>
        <v>55</v>
      </c>
    </row>
    <row r="1988" spans="1:69" x14ac:dyDescent="0.25">
      <c r="A1988">
        <v>429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f t="shared" si="144"/>
        <v>1</v>
      </c>
      <c r="W1988">
        <v>429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112.36666666666679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S1988">
        <v>429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60.93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N1988">
        <f t="shared" si="140"/>
        <v>0</v>
      </c>
      <c r="BO1988">
        <f t="shared" si="141"/>
        <v>0</v>
      </c>
      <c r="BP1988">
        <f t="shared" si="142"/>
        <v>112.36666666666679</v>
      </c>
      <c r="BQ1988">
        <f t="shared" si="143"/>
        <v>112.36666666666679</v>
      </c>
    </row>
    <row r="1989" spans="1:69" x14ac:dyDescent="0.25">
      <c r="A1989">
        <v>430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f t="shared" si="144"/>
        <v>1</v>
      </c>
      <c r="W1989">
        <v>430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309.18888888888978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S1989">
        <v>430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70.5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N1989">
        <f t="shared" si="140"/>
        <v>0</v>
      </c>
      <c r="BO1989">
        <f t="shared" si="141"/>
        <v>0</v>
      </c>
      <c r="BP1989">
        <f t="shared" si="142"/>
        <v>309.18888888888978</v>
      </c>
      <c r="BQ1989">
        <f t="shared" si="143"/>
        <v>309.18888888888978</v>
      </c>
    </row>
    <row r="1990" spans="1:69" x14ac:dyDescent="0.25">
      <c r="A1990">
        <v>431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f t="shared" si="144"/>
        <v>1</v>
      </c>
      <c r="W1990">
        <v>431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88.455555555555748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S1990">
        <v>431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74.89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N1990">
        <f t="shared" si="140"/>
        <v>0</v>
      </c>
      <c r="BO1990">
        <f t="shared" si="141"/>
        <v>0</v>
      </c>
      <c r="BP1990">
        <f t="shared" si="142"/>
        <v>88.455555555555748</v>
      </c>
      <c r="BQ1990">
        <f t="shared" si="143"/>
        <v>88.455555555555748</v>
      </c>
    </row>
    <row r="1991" spans="1:69" x14ac:dyDescent="0.25">
      <c r="A1991">
        <v>432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f t="shared" si="144"/>
        <v>1</v>
      </c>
      <c r="W1991">
        <v>432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115.57777777777756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S1991">
        <v>432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91.44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N1991">
        <f t="shared" si="140"/>
        <v>0</v>
      </c>
      <c r="BO1991">
        <f t="shared" si="141"/>
        <v>0</v>
      </c>
      <c r="BP1991">
        <f t="shared" si="142"/>
        <v>0</v>
      </c>
      <c r="BQ1991">
        <f t="shared" si="143"/>
        <v>115.57777777777756</v>
      </c>
    </row>
    <row r="1992" spans="1:69" x14ac:dyDescent="0.25">
      <c r="A1992">
        <v>433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f t="shared" si="144"/>
        <v>1</v>
      </c>
      <c r="W1992">
        <v>433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12.43333333333328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S1992">
        <v>433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93.93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N1992">
        <f t="shared" si="140"/>
        <v>0</v>
      </c>
      <c r="BO1992">
        <f t="shared" si="141"/>
        <v>0</v>
      </c>
      <c r="BP1992">
        <f t="shared" si="142"/>
        <v>0</v>
      </c>
      <c r="BQ1992">
        <f t="shared" si="143"/>
        <v>12.43333333333328</v>
      </c>
    </row>
    <row r="1993" spans="1:69" x14ac:dyDescent="0.25">
      <c r="A1993">
        <v>434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f t="shared" si="144"/>
        <v>1</v>
      </c>
      <c r="W1993">
        <v>434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255.51111111111095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S1993">
        <v>434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97.59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N1993">
        <f t="shared" si="140"/>
        <v>0</v>
      </c>
      <c r="BO1993">
        <f t="shared" si="141"/>
        <v>0</v>
      </c>
      <c r="BP1993">
        <f t="shared" si="142"/>
        <v>0</v>
      </c>
      <c r="BQ1993">
        <f t="shared" si="143"/>
        <v>255.51111111111095</v>
      </c>
    </row>
    <row r="1994" spans="1:69" x14ac:dyDescent="0.25">
      <c r="A1994">
        <v>435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f t="shared" si="144"/>
        <v>1</v>
      </c>
      <c r="W1994">
        <v>435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40.355555555555384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S1994">
        <v>435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113.02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N1994">
        <f t="shared" si="140"/>
        <v>0</v>
      </c>
      <c r="BO1994">
        <f t="shared" si="141"/>
        <v>0</v>
      </c>
      <c r="BP1994">
        <f t="shared" si="142"/>
        <v>0</v>
      </c>
      <c r="BQ1994">
        <f t="shared" si="143"/>
        <v>40.355555555555384</v>
      </c>
    </row>
    <row r="1995" spans="1:69" x14ac:dyDescent="0.25">
      <c r="A1995">
        <v>436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f t="shared" si="144"/>
        <v>1</v>
      </c>
      <c r="W1995">
        <v>436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41.399999999999864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S1995">
        <v>436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118.33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N1995">
        <f t="shared" si="140"/>
        <v>0</v>
      </c>
      <c r="BO1995">
        <f t="shared" si="141"/>
        <v>0</v>
      </c>
      <c r="BP1995">
        <f t="shared" si="142"/>
        <v>0</v>
      </c>
      <c r="BQ1995">
        <f t="shared" si="143"/>
        <v>41.399999999999864</v>
      </c>
    </row>
    <row r="1996" spans="1:69" x14ac:dyDescent="0.25">
      <c r="A1996">
        <v>437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f t="shared" si="144"/>
        <v>1</v>
      </c>
      <c r="W1996">
        <v>437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71.111111111110858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S1996">
        <v>437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91.54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N1996">
        <f t="shared" si="140"/>
        <v>0</v>
      </c>
      <c r="BO1996">
        <f t="shared" si="141"/>
        <v>0</v>
      </c>
      <c r="BP1996">
        <f t="shared" si="142"/>
        <v>0</v>
      </c>
      <c r="BQ1996">
        <f t="shared" si="143"/>
        <v>71.111111111110858</v>
      </c>
    </row>
    <row r="1997" spans="1:69" x14ac:dyDescent="0.25">
      <c r="A1997">
        <v>438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f t="shared" si="144"/>
        <v>1</v>
      </c>
      <c r="W1997">
        <v>438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67.633333333333212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S1997">
        <v>438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80.37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N1997">
        <f t="shared" si="140"/>
        <v>0</v>
      </c>
      <c r="BO1997">
        <f t="shared" si="141"/>
        <v>0</v>
      </c>
      <c r="BP1997">
        <f t="shared" si="142"/>
        <v>67.633333333333212</v>
      </c>
      <c r="BQ1997">
        <f t="shared" si="143"/>
        <v>67.633333333333212</v>
      </c>
    </row>
    <row r="1998" spans="1:69" x14ac:dyDescent="0.25">
      <c r="A1998">
        <v>439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f t="shared" si="144"/>
        <v>1</v>
      </c>
      <c r="W1998">
        <v>439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33.04444444444448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S1998">
        <v>439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69.739999999999995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N1998">
        <f t="shared" si="140"/>
        <v>0</v>
      </c>
      <c r="BO1998">
        <f t="shared" si="141"/>
        <v>0</v>
      </c>
      <c r="BP1998">
        <f t="shared" si="142"/>
        <v>33.04444444444448</v>
      </c>
      <c r="BQ1998">
        <f t="shared" si="143"/>
        <v>33.04444444444448</v>
      </c>
    </row>
    <row r="1999" spans="1:69" x14ac:dyDescent="0.25">
      <c r="A1999">
        <v>440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f t="shared" si="144"/>
        <v>1</v>
      </c>
      <c r="W1999">
        <v>440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55.611111111111086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S1999">
        <v>440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85.3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N1999">
        <f t="shared" si="140"/>
        <v>0</v>
      </c>
      <c r="BO1999">
        <f t="shared" si="141"/>
        <v>0</v>
      </c>
      <c r="BP1999">
        <f t="shared" si="142"/>
        <v>55.611111111111086</v>
      </c>
      <c r="BQ1999">
        <f t="shared" si="143"/>
        <v>55.611111111111086</v>
      </c>
    </row>
    <row r="2000" spans="1:69" x14ac:dyDescent="0.25">
      <c r="A2000">
        <v>441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f t="shared" si="144"/>
        <v>1</v>
      </c>
      <c r="W2000">
        <v>441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5.7555555555555742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S2000">
        <v>441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81.569999999999993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N2000">
        <f t="shared" si="140"/>
        <v>0</v>
      </c>
      <c r="BO2000">
        <f t="shared" si="141"/>
        <v>0</v>
      </c>
      <c r="BP2000">
        <f t="shared" si="142"/>
        <v>5.7555555555555742</v>
      </c>
      <c r="BQ2000">
        <f t="shared" si="143"/>
        <v>5.7555555555555742</v>
      </c>
    </row>
    <row r="2001" spans="1:69" x14ac:dyDescent="0.25">
      <c r="A2001">
        <v>442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f t="shared" si="144"/>
        <v>1</v>
      </c>
      <c r="W2001">
        <v>442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24.199999999999932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S2001">
        <v>442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89.41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N2001">
        <f t="shared" si="140"/>
        <v>0</v>
      </c>
      <c r="BO2001">
        <f t="shared" si="141"/>
        <v>0</v>
      </c>
      <c r="BP2001">
        <f t="shared" si="142"/>
        <v>24.199999999999932</v>
      </c>
      <c r="BQ2001">
        <f t="shared" si="143"/>
        <v>24.199999999999932</v>
      </c>
    </row>
    <row r="2002" spans="1:69" x14ac:dyDescent="0.25">
      <c r="A2002">
        <v>443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f t="shared" si="144"/>
        <v>1</v>
      </c>
      <c r="W2002">
        <v>443</v>
      </c>
      <c r="X2002">
        <v>0</v>
      </c>
      <c r="Y2002">
        <v>0</v>
      </c>
      <c r="Z2002">
        <v>82.45555555555552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S2002">
        <v>443</v>
      </c>
      <c r="AT2002">
        <v>0</v>
      </c>
      <c r="AU2002">
        <v>0</v>
      </c>
      <c r="AV2002">
        <v>116.01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N2002">
        <f t="shared" si="140"/>
        <v>0</v>
      </c>
      <c r="BO2002">
        <f t="shared" si="141"/>
        <v>0</v>
      </c>
      <c r="BP2002">
        <f t="shared" si="142"/>
        <v>0</v>
      </c>
      <c r="BQ2002">
        <f t="shared" si="143"/>
        <v>82.45555555555552</v>
      </c>
    </row>
    <row r="2003" spans="1:69" x14ac:dyDescent="0.25">
      <c r="A2003">
        <v>444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f t="shared" si="144"/>
        <v>1</v>
      </c>
      <c r="W2003">
        <v>444</v>
      </c>
      <c r="X2003">
        <v>0</v>
      </c>
      <c r="Y2003">
        <v>0</v>
      </c>
      <c r="Z2003">
        <v>19.188888888888869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S2003">
        <v>444</v>
      </c>
      <c r="AT2003">
        <v>0</v>
      </c>
      <c r="AU2003">
        <v>0</v>
      </c>
      <c r="AV2003">
        <v>105.74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N2003">
        <f t="shared" ref="BN2003:BN2066" si="145">SUMIF(AT2003:BL2003,"&lt;= 45",X2003:AP2003)</f>
        <v>0</v>
      </c>
      <c r="BO2003">
        <f t="shared" ref="BO2003:BO2066" si="146">SUMIF(AT2003:BL2003,"&lt;= 60",X2003:AP2003)</f>
        <v>0</v>
      </c>
      <c r="BP2003">
        <f t="shared" ref="BP2003:BP2066" si="147">SUMIF(AT2003:BL2003,"&lt;= 90",X2003:AP2003)</f>
        <v>0</v>
      </c>
      <c r="BQ2003">
        <f t="shared" ref="BQ2003:BQ2066" si="148">SUMIF(AT2003:BL2003,"&lt;= 120",X2003:AP2003)</f>
        <v>19.188888888888869</v>
      </c>
    </row>
    <row r="2004" spans="1:69" x14ac:dyDescent="0.25">
      <c r="A2004">
        <v>445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f t="shared" ref="U2004:U2067" si="149">SUM($B2004:$T2004)</f>
        <v>1</v>
      </c>
      <c r="W2004">
        <v>445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148.5444444444438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S2004">
        <v>445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109.47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N2004">
        <f t="shared" si="145"/>
        <v>0</v>
      </c>
      <c r="BO2004">
        <f t="shared" si="146"/>
        <v>0</v>
      </c>
      <c r="BP2004">
        <f t="shared" si="147"/>
        <v>0</v>
      </c>
      <c r="BQ2004">
        <f t="shared" si="148"/>
        <v>148.5444444444438</v>
      </c>
    </row>
    <row r="2005" spans="1:69" x14ac:dyDescent="0.25">
      <c r="A2005">
        <v>446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f t="shared" si="149"/>
        <v>1</v>
      </c>
      <c r="W2005">
        <v>446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145.12222222222226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S2005">
        <v>446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97.77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N2005">
        <f t="shared" si="145"/>
        <v>0</v>
      </c>
      <c r="BO2005">
        <f t="shared" si="146"/>
        <v>0</v>
      </c>
      <c r="BP2005">
        <f t="shared" si="147"/>
        <v>0</v>
      </c>
      <c r="BQ2005">
        <f t="shared" si="148"/>
        <v>145.12222222222226</v>
      </c>
    </row>
    <row r="2006" spans="1:69" x14ac:dyDescent="0.25">
      <c r="A2006">
        <v>447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f t="shared" si="149"/>
        <v>1</v>
      </c>
      <c r="W2006">
        <v>447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16.43333333333328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S2006">
        <v>447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110.93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N2006">
        <f t="shared" si="145"/>
        <v>0</v>
      </c>
      <c r="BO2006">
        <f t="shared" si="146"/>
        <v>0</v>
      </c>
      <c r="BP2006">
        <f t="shared" si="147"/>
        <v>0</v>
      </c>
      <c r="BQ2006">
        <f t="shared" si="148"/>
        <v>16.43333333333328</v>
      </c>
    </row>
    <row r="2007" spans="1:69" x14ac:dyDescent="0.25">
      <c r="A2007">
        <v>448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f t="shared" si="149"/>
        <v>1</v>
      </c>
      <c r="W2007">
        <v>448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86.288888888888778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S2007">
        <v>448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100.24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N2007">
        <f t="shared" si="145"/>
        <v>0</v>
      </c>
      <c r="BO2007">
        <f t="shared" si="146"/>
        <v>0</v>
      </c>
      <c r="BP2007">
        <f t="shared" si="147"/>
        <v>0</v>
      </c>
      <c r="BQ2007">
        <f t="shared" si="148"/>
        <v>86.288888888888778</v>
      </c>
    </row>
    <row r="2008" spans="1:69" x14ac:dyDescent="0.25">
      <c r="A2008">
        <v>449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f t="shared" si="149"/>
        <v>1</v>
      </c>
      <c r="W2008">
        <v>449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101.79999999999973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S2008">
        <v>449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127.07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N2008">
        <f t="shared" si="145"/>
        <v>0</v>
      </c>
      <c r="BO2008">
        <f t="shared" si="146"/>
        <v>0</v>
      </c>
      <c r="BP2008">
        <f t="shared" si="147"/>
        <v>0</v>
      </c>
      <c r="BQ2008">
        <f t="shared" si="148"/>
        <v>0</v>
      </c>
    </row>
    <row r="2009" spans="1:69" x14ac:dyDescent="0.25">
      <c r="A2009">
        <v>450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f t="shared" si="149"/>
        <v>1</v>
      </c>
      <c r="W2009">
        <v>450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16.144444444444389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S2009">
        <v>450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101.33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N2009">
        <f t="shared" si="145"/>
        <v>0</v>
      </c>
      <c r="BO2009">
        <f t="shared" si="146"/>
        <v>0</v>
      </c>
      <c r="BP2009">
        <f t="shared" si="147"/>
        <v>0</v>
      </c>
      <c r="BQ2009">
        <f t="shared" si="148"/>
        <v>16.144444444444389</v>
      </c>
    </row>
    <row r="2010" spans="1:69" x14ac:dyDescent="0.25">
      <c r="A2010">
        <v>451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f t="shared" si="149"/>
        <v>1</v>
      </c>
      <c r="W2010">
        <v>451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20.511111111111063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S2010">
        <v>451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106.02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N2010">
        <f t="shared" si="145"/>
        <v>0</v>
      </c>
      <c r="BO2010">
        <f t="shared" si="146"/>
        <v>0</v>
      </c>
      <c r="BP2010">
        <f t="shared" si="147"/>
        <v>0</v>
      </c>
      <c r="BQ2010">
        <f t="shared" si="148"/>
        <v>20.511111111111063</v>
      </c>
    </row>
    <row r="2011" spans="1:69" x14ac:dyDescent="0.25">
      <c r="A2011">
        <v>452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f t="shared" si="149"/>
        <v>1</v>
      </c>
      <c r="W2011">
        <v>452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58.933333333333394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S2011">
        <v>452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107.94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N2011">
        <f t="shared" si="145"/>
        <v>0</v>
      </c>
      <c r="BO2011">
        <f t="shared" si="146"/>
        <v>0</v>
      </c>
      <c r="BP2011">
        <f t="shared" si="147"/>
        <v>0</v>
      </c>
      <c r="BQ2011">
        <f t="shared" si="148"/>
        <v>58.933333333333394</v>
      </c>
    </row>
    <row r="2012" spans="1:69" x14ac:dyDescent="0.25">
      <c r="A2012">
        <v>453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f t="shared" si="149"/>
        <v>1</v>
      </c>
      <c r="W2012">
        <v>453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53.04444444444448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S2012">
        <v>453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152.66999999999999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N2012">
        <f t="shared" si="145"/>
        <v>0</v>
      </c>
      <c r="BO2012">
        <f t="shared" si="146"/>
        <v>0</v>
      </c>
      <c r="BP2012">
        <f t="shared" si="147"/>
        <v>0</v>
      </c>
      <c r="BQ2012">
        <f t="shared" si="148"/>
        <v>0</v>
      </c>
    </row>
    <row r="2013" spans="1:69" x14ac:dyDescent="0.25">
      <c r="A2013">
        <v>454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f t="shared" si="149"/>
        <v>1</v>
      </c>
      <c r="W2013">
        <v>454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5.5666666666666593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S2013">
        <v>454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121.96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N2013">
        <f t="shared" si="145"/>
        <v>0</v>
      </c>
      <c r="BO2013">
        <f t="shared" si="146"/>
        <v>0</v>
      </c>
      <c r="BP2013">
        <f t="shared" si="147"/>
        <v>0</v>
      </c>
      <c r="BQ2013">
        <f t="shared" si="148"/>
        <v>0</v>
      </c>
    </row>
    <row r="2014" spans="1:69" x14ac:dyDescent="0.25">
      <c r="A2014">
        <v>455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f t="shared" si="149"/>
        <v>1</v>
      </c>
      <c r="W2014">
        <v>455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120.45555555555575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S2014">
        <v>455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95.46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N2014">
        <f t="shared" si="145"/>
        <v>0</v>
      </c>
      <c r="BO2014">
        <f t="shared" si="146"/>
        <v>0</v>
      </c>
      <c r="BP2014">
        <f t="shared" si="147"/>
        <v>0</v>
      </c>
      <c r="BQ2014">
        <f t="shared" si="148"/>
        <v>120.45555555555575</v>
      </c>
    </row>
    <row r="2015" spans="1:69" x14ac:dyDescent="0.25">
      <c r="A2015">
        <v>457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f t="shared" si="149"/>
        <v>1</v>
      </c>
      <c r="W2015">
        <v>457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16.48888888888888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S2015">
        <v>457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92.34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N2015">
        <f t="shared" si="145"/>
        <v>0</v>
      </c>
      <c r="BO2015">
        <f t="shared" si="146"/>
        <v>0</v>
      </c>
      <c r="BP2015">
        <f t="shared" si="147"/>
        <v>0</v>
      </c>
      <c r="BQ2015">
        <f t="shared" si="148"/>
        <v>16.48888888888888</v>
      </c>
    </row>
    <row r="2016" spans="1:69" x14ac:dyDescent="0.25">
      <c r="A2016">
        <v>464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f t="shared" si="149"/>
        <v>1</v>
      </c>
      <c r="W2016">
        <v>464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8.8555555555555543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S2016">
        <v>464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33.74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N2016">
        <f t="shared" si="145"/>
        <v>8.8555555555555543</v>
      </c>
      <c r="BO2016">
        <f t="shared" si="146"/>
        <v>8.8555555555555543</v>
      </c>
      <c r="BP2016">
        <f t="shared" si="147"/>
        <v>8.8555555555555543</v>
      </c>
      <c r="BQ2016">
        <f t="shared" si="148"/>
        <v>8.8555555555555543</v>
      </c>
    </row>
    <row r="2017" spans="1:69" x14ac:dyDescent="0.25">
      <c r="A2017">
        <v>465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f t="shared" si="149"/>
        <v>1</v>
      </c>
      <c r="W2017">
        <v>465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74.744444444444525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S2017">
        <v>465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47.37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N2017">
        <f t="shared" si="145"/>
        <v>0</v>
      </c>
      <c r="BO2017">
        <f t="shared" si="146"/>
        <v>74.744444444444525</v>
      </c>
      <c r="BP2017">
        <f t="shared" si="147"/>
        <v>74.744444444444525</v>
      </c>
      <c r="BQ2017">
        <f t="shared" si="148"/>
        <v>74.744444444444525</v>
      </c>
    </row>
    <row r="2018" spans="1:69" x14ac:dyDescent="0.25">
      <c r="A2018">
        <v>466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f t="shared" si="149"/>
        <v>1</v>
      </c>
      <c r="W2018">
        <v>466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94.722222222222172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S2018">
        <v>466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44.2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N2018">
        <f t="shared" si="145"/>
        <v>94.722222222222172</v>
      </c>
      <c r="BO2018">
        <f t="shared" si="146"/>
        <v>94.722222222222172</v>
      </c>
      <c r="BP2018">
        <f t="shared" si="147"/>
        <v>94.722222222222172</v>
      </c>
      <c r="BQ2018">
        <f t="shared" si="148"/>
        <v>94.722222222222172</v>
      </c>
    </row>
    <row r="2019" spans="1:69" x14ac:dyDescent="0.25">
      <c r="A2019">
        <v>467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f t="shared" si="149"/>
        <v>1</v>
      </c>
      <c r="W2019">
        <v>467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61.266666666666879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S2019">
        <v>467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72.760000000000005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N2019">
        <f t="shared" si="145"/>
        <v>0</v>
      </c>
      <c r="BO2019">
        <f t="shared" si="146"/>
        <v>0</v>
      </c>
      <c r="BP2019">
        <f t="shared" si="147"/>
        <v>61.266666666666879</v>
      </c>
      <c r="BQ2019">
        <f t="shared" si="148"/>
        <v>61.266666666666879</v>
      </c>
    </row>
    <row r="2020" spans="1:69" x14ac:dyDescent="0.25">
      <c r="A2020">
        <v>468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f t="shared" si="149"/>
        <v>1</v>
      </c>
      <c r="W2020">
        <v>468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27.666666666666629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S2020">
        <v>468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60.82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N2020">
        <f t="shared" si="145"/>
        <v>0</v>
      </c>
      <c r="BO2020">
        <f t="shared" si="146"/>
        <v>0</v>
      </c>
      <c r="BP2020">
        <f t="shared" si="147"/>
        <v>27.666666666666629</v>
      </c>
      <c r="BQ2020">
        <f t="shared" si="148"/>
        <v>27.666666666666629</v>
      </c>
    </row>
    <row r="2021" spans="1:69" x14ac:dyDescent="0.25">
      <c r="A2021">
        <v>470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f t="shared" si="149"/>
        <v>1</v>
      </c>
      <c r="W2021">
        <v>470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26.5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S2021">
        <v>470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77.08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N2021">
        <f t="shared" si="145"/>
        <v>0</v>
      </c>
      <c r="BO2021">
        <f t="shared" si="146"/>
        <v>0</v>
      </c>
      <c r="BP2021">
        <f t="shared" si="147"/>
        <v>26.5</v>
      </c>
      <c r="BQ2021">
        <f t="shared" si="148"/>
        <v>26.5</v>
      </c>
    </row>
    <row r="2022" spans="1:69" x14ac:dyDescent="0.25">
      <c r="A2022">
        <v>471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f t="shared" si="149"/>
        <v>1</v>
      </c>
      <c r="W2022">
        <v>471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47.799999999999955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S2022">
        <v>471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89.15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N2022">
        <f t="shared" si="145"/>
        <v>0</v>
      </c>
      <c r="BO2022">
        <f t="shared" si="146"/>
        <v>0</v>
      </c>
      <c r="BP2022">
        <f t="shared" si="147"/>
        <v>47.799999999999955</v>
      </c>
      <c r="BQ2022">
        <f t="shared" si="148"/>
        <v>47.799999999999955</v>
      </c>
    </row>
    <row r="2023" spans="1:69" x14ac:dyDescent="0.25">
      <c r="A2023">
        <v>472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f t="shared" si="149"/>
        <v>1</v>
      </c>
      <c r="W2023">
        <v>472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29.866666666666674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S2023">
        <v>472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87.16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N2023">
        <f t="shared" si="145"/>
        <v>0</v>
      </c>
      <c r="BO2023">
        <f t="shared" si="146"/>
        <v>0</v>
      </c>
      <c r="BP2023">
        <f t="shared" si="147"/>
        <v>29.866666666666674</v>
      </c>
      <c r="BQ2023">
        <f t="shared" si="148"/>
        <v>29.866666666666674</v>
      </c>
    </row>
    <row r="2024" spans="1:69" x14ac:dyDescent="0.25">
      <c r="A2024">
        <v>473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f t="shared" si="149"/>
        <v>1</v>
      </c>
      <c r="W2024">
        <v>473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96.855555555555384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S2024">
        <v>473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93.44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N2024">
        <f t="shared" si="145"/>
        <v>0</v>
      </c>
      <c r="BO2024">
        <f t="shared" si="146"/>
        <v>0</v>
      </c>
      <c r="BP2024">
        <f t="shared" si="147"/>
        <v>0</v>
      </c>
      <c r="BQ2024">
        <f t="shared" si="148"/>
        <v>96.855555555555384</v>
      </c>
    </row>
    <row r="2025" spans="1:69" x14ac:dyDescent="0.25">
      <c r="A2025">
        <v>474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f t="shared" si="149"/>
        <v>1</v>
      </c>
      <c r="W2025">
        <v>474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77.955555555555748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S2025">
        <v>474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94.03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N2025">
        <f t="shared" si="145"/>
        <v>0</v>
      </c>
      <c r="BO2025">
        <f t="shared" si="146"/>
        <v>0</v>
      </c>
      <c r="BP2025">
        <f t="shared" si="147"/>
        <v>0</v>
      </c>
      <c r="BQ2025">
        <f t="shared" si="148"/>
        <v>77.955555555555748</v>
      </c>
    </row>
    <row r="2026" spans="1:69" x14ac:dyDescent="0.25">
      <c r="A2026">
        <v>475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f t="shared" si="149"/>
        <v>1</v>
      </c>
      <c r="W2026">
        <v>475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13.311111111111074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S2026">
        <v>475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96.3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N2026">
        <f t="shared" si="145"/>
        <v>0</v>
      </c>
      <c r="BO2026">
        <f t="shared" si="146"/>
        <v>0</v>
      </c>
      <c r="BP2026">
        <f t="shared" si="147"/>
        <v>0</v>
      </c>
      <c r="BQ2026">
        <f t="shared" si="148"/>
        <v>13.311111111111074</v>
      </c>
    </row>
    <row r="2027" spans="1:69" x14ac:dyDescent="0.25">
      <c r="A2027">
        <v>476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f t="shared" si="149"/>
        <v>1</v>
      </c>
      <c r="W2027">
        <v>476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33.777777777777601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S2027">
        <v>476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88.12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N2027">
        <f t="shared" si="145"/>
        <v>0</v>
      </c>
      <c r="BO2027">
        <f t="shared" si="146"/>
        <v>0</v>
      </c>
      <c r="BP2027">
        <f t="shared" si="147"/>
        <v>33.777777777777601</v>
      </c>
      <c r="BQ2027">
        <f t="shared" si="148"/>
        <v>33.777777777777601</v>
      </c>
    </row>
    <row r="2028" spans="1:69" x14ac:dyDescent="0.25">
      <c r="A2028">
        <v>477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f t="shared" si="149"/>
        <v>1</v>
      </c>
      <c r="W2028">
        <v>477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77.244444444444071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S2028">
        <v>477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85.56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N2028">
        <f t="shared" si="145"/>
        <v>0</v>
      </c>
      <c r="BO2028">
        <f t="shared" si="146"/>
        <v>0</v>
      </c>
      <c r="BP2028">
        <f t="shared" si="147"/>
        <v>77.244444444444071</v>
      </c>
      <c r="BQ2028">
        <f t="shared" si="148"/>
        <v>77.244444444444071</v>
      </c>
    </row>
    <row r="2029" spans="1:69" x14ac:dyDescent="0.25">
      <c r="A2029">
        <v>480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f t="shared" si="149"/>
        <v>1</v>
      </c>
      <c r="W2029">
        <v>480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107.38888888888869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S2029">
        <v>480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84.75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N2029">
        <f t="shared" si="145"/>
        <v>0</v>
      </c>
      <c r="BO2029">
        <f t="shared" si="146"/>
        <v>0</v>
      </c>
      <c r="BP2029">
        <f t="shared" si="147"/>
        <v>107.38888888888869</v>
      </c>
      <c r="BQ2029">
        <f t="shared" si="148"/>
        <v>107.38888888888869</v>
      </c>
    </row>
    <row r="2030" spans="1:69" x14ac:dyDescent="0.25">
      <c r="A2030">
        <v>481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f t="shared" si="149"/>
        <v>1</v>
      </c>
      <c r="W2030">
        <v>481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153.26666666666688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S2030">
        <v>481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86.12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N2030">
        <f t="shared" si="145"/>
        <v>0</v>
      </c>
      <c r="BO2030">
        <f t="shared" si="146"/>
        <v>0</v>
      </c>
      <c r="BP2030">
        <f t="shared" si="147"/>
        <v>153.26666666666688</v>
      </c>
      <c r="BQ2030">
        <f t="shared" si="148"/>
        <v>153.26666666666688</v>
      </c>
    </row>
    <row r="2031" spans="1:69" x14ac:dyDescent="0.25">
      <c r="A2031">
        <v>482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f t="shared" si="149"/>
        <v>1</v>
      </c>
      <c r="W2031">
        <v>482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86.633333333333212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S2031">
        <v>482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87.53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N2031">
        <f t="shared" si="145"/>
        <v>0</v>
      </c>
      <c r="BO2031">
        <f t="shared" si="146"/>
        <v>0</v>
      </c>
      <c r="BP2031">
        <f t="shared" si="147"/>
        <v>86.633333333333212</v>
      </c>
      <c r="BQ2031">
        <f t="shared" si="148"/>
        <v>86.633333333333212</v>
      </c>
    </row>
    <row r="2032" spans="1:69" x14ac:dyDescent="0.25">
      <c r="A2032">
        <v>483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f t="shared" si="149"/>
        <v>1</v>
      </c>
      <c r="W2032">
        <v>483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24.322222222222308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S2032">
        <v>483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92.22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N2032">
        <f t="shared" si="145"/>
        <v>0</v>
      </c>
      <c r="BO2032">
        <f t="shared" si="146"/>
        <v>0</v>
      </c>
      <c r="BP2032">
        <f t="shared" si="147"/>
        <v>0</v>
      </c>
      <c r="BQ2032">
        <f t="shared" si="148"/>
        <v>24.322222222222308</v>
      </c>
    </row>
    <row r="2033" spans="1:69" x14ac:dyDescent="0.25">
      <c r="A2033">
        <v>484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f t="shared" si="149"/>
        <v>1</v>
      </c>
      <c r="W2033">
        <v>484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97.700000000000273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S2033">
        <v>484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78.89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N2033">
        <f t="shared" si="145"/>
        <v>0</v>
      </c>
      <c r="BO2033">
        <f t="shared" si="146"/>
        <v>0</v>
      </c>
      <c r="BP2033">
        <f t="shared" si="147"/>
        <v>97.700000000000273</v>
      </c>
      <c r="BQ2033">
        <f t="shared" si="148"/>
        <v>97.700000000000273</v>
      </c>
    </row>
    <row r="2034" spans="1:69" x14ac:dyDescent="0.25">
      <c r="A2034">
        <v>485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f t="shared" si="149"/>
        <v>1</v>
      </c>
      <c r="W2034">
        <v>485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255.07777777777846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S2034">
        <v>485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78.17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N2034">
        <f t="shared" si="145"/>
        <v>0</v>
      </c>
      <c r="BO2034">
        <f t="shared" si="146"/>
        <v>0</v>
      </c>
      <c r="BP2034">
        <f t="shared" si="147"/>
        <v>255.07777777777846</v>
      </c>
      <c r="BQ2034">
        <f t="shared" si="148"/>
        <v>255.07777777777846</v>
      </c>
    </row>
    <row r="2035" spans="1:69" x14ac:dyDescent="0.25">
      <c r="A2035">
        <v>487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f t="shared" si="149"/>
        <v>1</v>
      </c>
      <c r="W2035">
        <v>487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47.96666666666647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S2035">
        <v>487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54.33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N2035">
        <f t="shared" si="145"/>
        <v>0</v>
      </c>
      <c r="BO2035">
        <f t="shared" si="146"/>
        <v>47.96666666666647</v>
      </c>
      <c r="BP2035">
        <f t="shared" si="147"/>
        <v>47.96666666666647</v>
      </c>
      <c r="BQ2035">
        <f t="shared" si="148"/>
        <v>47.96666666666647</v>
      </c>
    </row>
    <row r="2036" spans="1:69" x14ac:dyDescent="0.25">
      <c r="A2036">
        <v>488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f t="shared" si="149"/>
        <v>1</v>
      </c>
      <c r="W2036">
        <v>488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25.677777777777806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S2036">
        <v>488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54.85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N2036">
        <f t="shared" si="145"/>
        <v>0</v>
      </c>
      <c r="BO2036">
        <f t="shared" si="146"/>
        <v>25.677777777777806</v>
      </c>
      <c r="BP2036">
        <f t="shared" si="147"/>
        <v>25.677777777777806</v>
      </c>
      <c r="BQ2036">
        <f t="shared" si="148"/>
        <v>25.677777777777806</v>
      </c>
    </row>
    <row r="2037" spans="1:69" x14ac:dyDescent="0.25">
      <c r="A2037">
        <v>489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f t="shared" si="149"/>
        <v>1</v>
      </c>
      <c r="W2037">
        <v>489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78.299999999999955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S2037">
        <v>489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34.340000000000003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N2037">
        <f t="shared" si="145"/>
        <v>78.299999999999955</v>
      </c>
      <c r="BO2037">
        <f t="shared" si="146"/>
        <v>78.299999999999955</v>
      </c>
      <c r="BP2037">
        <f t="shared" si="147"/>
        <v>78.299999999999955</v>
      </c>
      <c r="BQ2037">
        <f t="shared" si="148"/>
        <v>78.299999999999955</v>
      </c>
    </row>
    <row r="2038" spans="1:69" x14ac:dyDescent="0.25">
      <c r="A2038">
        <v>490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f t="shared" si="149"/>
        <v>1</v>
      </c>
      <c r="W2038">
        <v>490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80.511111111111404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S2038">
        <v>490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34.74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N2038">
        <f t="shared" si="145"/>
        <v>80.511111111111404</v>
      </c>
      <c r="BO2038">
        <f t="shared" si="146"/>
        <v>80.511111111111404</v>
      </c>
      <c r="BP2038">
        <f t="shared" si="147"/>
        <v>80.511111111111404</v>
      </c>
      <c r="BQ2038">
        <f t="shared" si="148"/>
        <v>80.511111111111404</v>
      </c>
    </row>
    <row r="2039" spans="1:69" x14ac:dyDescent="0.25">
      <c r="A2039">
        <v>491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f t="shared" si="149"/>
        <v>1</v>
      </c>
      <c r="W2039">
        <v>491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62.922222222222445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S2039">
        <v>491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46.94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N2039">
        <f t="shared" si="145"/>
        <v>0</v>
      </c>
      <c r="BO2039">
        <f t="shared" si="146"/>
        <v>62.922222222222445</v>
      </c>
      <c r="BP2039">
        <f t="shared" si="147"/>
        <v>62.922222222222445</v>
      </c>
      <c r="BQ2039">
        <f t="shared" si="148"/>
        <v>62.922222222222445</v>
      </c>
    </row>
    <row r="2040" spans="1:69" x14ac:dyDescent="0.25">
      <c r="A2040">
        <v>492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f t="shared" si="149"/>
        <v>1</v>
      </c>
      <c r="W2040">
        <v>492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119.94444444444434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S2040">
        <v>492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32.92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N2040">
        <f t="shared" si="145"/>
        <v>119.94444444444434</v>
      </c>
      <c r="BO2040">
        <f t="shared" si="146"/>
        <v>119.94444444444434</v>
      </c>
      <c r="BP2040">
        <f t="shared" si="147"/>
        <v>119.94444444444434</v>
      </c>
      <c r="BQ2040">
        <f t="shared" si="148"/>
        <v>119.94444444444434</v>
      </c>
    </row>
    <row r="2041" spans="1:69" x14ac:dyDescent="0.25">
      <c r="A2041">
        <v>493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f t="shared" si="149"/>
        <v>1</v>
      </c>
      <c r="W2041">
        <v>493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51.5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S2041">
        <v>493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48.3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N2041">
        <f t="shared" si="145"/>
        <v>0</v>
      </c>
      <c r="BO2041">
        <f t="shared" si="146"/>
        <v>51.5</v>
      </c>
      <c r="BP2041">
        <f t="shared" si="147"/>
        <v>51.5</v>
      </c>
      <c r="BQ2041">
        <f t="shared" si="148"/>
        <v>51.5</v>
      </c>
    </row>
    <row r="2042" spans="1:69" x14ac:dyDescent="0.25">
      <c r="A2042">
        <v>494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f t="shared" si="149"/>
        <v>1</v>
      </c>
      <c r="W2042">
        <v>494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49.155555555555566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S2042">
        <v>494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68.53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N2042">
        <f t="shared" si="145"/>
        <v>0</v>
      </c>
      <c r="BO2042">
        <f t="shared" si="146"/>
        <v>0</v>
      </c>
      <c r="BP2042">
        <f t="shared" si="147"/>
        <v>49.155555555555566</v>
      </c>
      <c r="BQ2042">
        <f t="shared" si="148"/>
        <v>49.155555555555566</v>
      </c>
    </row>
    <row r="2043" spans="1:69" x14ac:dyDescent="0.25">
      <c r="A2043">
        <v>495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f t="shared" si="149"/>
        <v>1</v>
      </c>
      <c r="W2043">
        <v>495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177.33333333333303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S2043">
        <v>495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71.83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N2043">
        <f t="shared" si="145"/>
        <v>0</v>
      </c>
      <c r="BO2043">
        <f t="shared" si="146"/>
        <v>0</v>
      </c>
      <c r="BP2043">
        <f t="shared" si="147"/>
        <v>177.33333333333303</v>
      </c>
      <c r="BQ2043">
        <f t="shared" si="148"/>
        <v>177.33333333333303</v>
      </c>
    </row>
    <row r="2044" spans="1:69" x14ac:dyDescent="0.25">
      <c r="A2044">
        <v>496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f t="shared" si="149"/>
        <v>1</v>
      </c>
      <c r="W2044">
        <v>496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142.03333333333285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S2044">
        <v>496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95.73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N2044">
        <f t="shared" si="145"/>
        <v>0</v>
      </c>
      <c r="BO2044">
        <f t="shared" si="146"/>
        <v>0</v>
      </c>
      <c r="BP2044">
        <f t="shared" si="147"/>
        <v>0</v>
      </c>
      <c r="BQ2044">
        <f t="shared" si="148"/>
        <v>142.03333333333285</v>
      </c>
    </row>
    <row r="2045" spans="1:69" x14ac:dyDescent="0.25">
      <c r="A2045">
        <v>497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f t="shared" si="149"/>
        <v>1</v>
      </c>
      <c r="W2045">
        <v>497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13.466666666666697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S2045">
        <v>497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95.51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N2045">
        <f t="shared" si="145"/>
        <v>0</v>
      </c>
      <c r="BO2045">
        <f t="shared" si="146"/>
        <v>0</v>
      </c>
      <c r="BP2045">
        <f t="shared" si="147"/>
        <v>0</v>
      </c>
      <c r="BQ2045">
        <f t="shared" si="148"/>
        <v>13.466666666666697</v>
      </c>
    </row>
    <row r="2046" spans="1:69" x14ac:dyDescent="0.25">
      <c r="A2046">
        <v>498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f t="shared" si="149"/>
        <v>1</v>
      </c>
      <c r="W2046">
        <v>498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82.788888888889232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S2046">
        <v>498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77.59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N2046">
        <f t="shared" si="145"/>
        <v>0</v>
      </c>
      <c r="BO2046">
        <f t="shared" si="146"/>
        <v>0</v>
      </c>
      <c r="BP2046">
        <f t="shared" si="147"/>
        <v>82.788888888889232</v>
      </c>
      <c r="BQ2046">
        <f t="shared" si="148"/>
        <v>82.788888888889232</v>
      </c>
    </row>
    <row r="2047" spans="1:69" x14ac:dyDescent="0.25">
      <c r="A2047">
        <v>499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f t="shared" si="149"/>
        <v>1</v>
      </c>
      <c r="W2047">
        <v>499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140.97777777777719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S2047">
        <v>499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93.1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N2047">
        <f t="shared" si="145"/>
        <v>0</v>
      </c>
      <c r="BO2047">
        <f t="shared" si="146"/>
        <v>0</v>
      </c>
      <c r="BP2047">
        <f t="shared" si="147"/>
        <v>0</v>
      </c>
      <c r="BQ2047">
        <f t="shared" si="148"/>
        <v>140.97777777777719</v>
      </c>
    </row>
    <row r="2048" spans="1:69" x14ac:dyDescent="0.25">
      <c r="A2048">
        <v>500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f t="shared" si="149"/>
        <v>1</v>
      </c>
      <c r="W2048">
        <v>500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24.188888888888869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S2048">
        <v>500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95.93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N2048">
        <f t="shared" si="145"/>
        <v>0</v>
      </c>
      <c r="BO2048">
        <f t="shared" si="146"/>
        <v>0</v>
      </c>
      <c r="BP2048">
        <f t="shared" si="147"/>
        <v>0</v>
      </c>
      <c r="BQ2048">
        <f t="shared" si="148"/>
        <v>24.188888888888869</v>
      </c>
    </row>
    <row r="2049" spans="1:69" x14ac:dyDescent="0.25">
      <c r="A2049">
        <v>521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f t="shared" si="149"/>
        <v>1</v>
      </c>
      <c r="W2049">
        <v>521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17.399999999999864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S2049">
        <v>521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78.599999999999994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N2049">
        <f t="shared" si="145"/>
        <v>0</v>
      </c>
      <c r="BO2049">
        <f t="shared" si="146"/>
        <v>0</v>
      </c>
      <c r="BP2049">
        <f t="shared" si="147"/>
        <v>17.399999999999864</v>
      </c>
      <c r="BQ2049">
        <f t="shared" si="148"/>
        <v>17.399999999999864</v>
      </c>
    </row>
    <row r="2050" spans="1:69" x14ac:dyDescent="0.25">
      <c r="A2050">
        <v>522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f t="shared" si="149"/>
        <v>1</v>
      </c>
      <c r="W2050">
        <v>522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47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S2050">
        <v>522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86.46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N2050">
        <f t="shared" si="145"/>
        <v>0</v>
      </c>
      <c r="BO2050">
        <f t="shared" si="146"/>
        <v>0</v>
      </c>
      <c r="BP2050">
        <f t="shared" si="147"/>
        <v>47</v>
      </c>
      <c r="BQ2050">
        <f t="shared" si="148"/>
        <v>47</v>
      </c>
    </row>
    <row r="2051" spans="1:69" x14ac:dyDescent="0.25">
      <c r="A2051">
        <v>523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f t="shared" si="149"/>
        <v>1</v>
      </c>
      <c r="W2051">
        <v>523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34.444444444444457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S2051">
        <v>523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79.73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N2051">
        <f t="shared" si="145"/>
        <v>0</v>
      </c>
      <c r="BO2051">
        <f t="shared" si="146"/>
        <v>0</v>
      </c>
      <c r="BP2051">
        <f t="shared" si="147"/>
        <v>34.444444444444457</v>
      </c>
      <c r="BQ2051">
        <f t="shared" si="148"/>
        <v>34.444444444444457</v>
      </c>
    </row>
    <row r="2052" spans="1:69" x14ac:dyDescent="0.25">
      <c r="A2052">
        <v>524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f t="shared" si="149"/>
        <v>1</v>
      </c>
      <c r="W2052">
        <v>524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39.111111111111086</v>
      </c>
      <c r="AS2052">
        <v>524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83.56</v>
      </c>
      <c r="BN2052">
        <f t="shared" si="145"/>
        <v>0</v>
      </c>
      <c r="BO2052">
        <f t="shared" si="146"/>
        <v>0</v>
      </c>
      <c r="BP2052">
        <f t="shared" si="147"/>
        <v>39.111111111111086</v>
      </c>
      <c r="BQ2052">
        <f t="shared" si="148"/>
        <v>39.111111111111086</v>
      </c>
    </row>
    <row r="2053" spans="1:69" x14ac:dyDescent="0.25">
      <c r="A2053">
        <v>526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f t="shared" si="149"/>
        <v>1</v>
      </c>
      <c r="W2053">
        <v>526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51.188888888888641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S2053">
        <v>526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88.68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N2053">
        <f t="shared" si="145"/>
        <v>0</v>
      </c>
      <c r="BO2053">
        <f t="shared" si="146"/>
        <v>0</v>
      </c>
      <c r="BP2053">
        <f t="shared" si="147"/>
        <v>51.188888888888641</v>
      </c>
      <c r="BQ2053">
        <f t="shared" si="148"/>
        <v>51.188888888888641</v>
      </c>
    </row>
    <row r="2054" spans="1:69" x14ac:dyDescent="0.25">
      <c r="A2054">
        <v>527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f t="shared" si="149"/>
        <v>1</v>
      </c>
      <c r="W2054">
        <v>527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13.777777777777771</v>
      </c>
      <c r="AS2054">
        <v>527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75.39</v>
      </c>
      <c r="BN2054">
        <f t="shared" si="145"/>
        <v>0</v>
      </c>
      <c r="BO2054">
        <f t="shared" si="146"/>
        <v>0</v>
      </c>
      <c r="BP2054">
        <f t="shared" si="147"/>
        <v>13.777777777777771</v>
      </c>
      <c r="BQ2054">
        <f t="shared" si="148"/>
        <v>13.777777777777771</v>
      </c>
    </row>
    <row r="2055" spans="1:69" x14ac:dyDescent="0.25">
      <c r="A2055">
        <v>528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f t="shared" si="149"/>
        <v>1</v>
      </c>
      <c r="W2055">
        <v>528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39.922222222222217</v>
      </c>
      <c r="AS2055">
        <v>528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95.5</v>
      </c>
      <c r="BN2055">
        <f t="shared" si="145"/>
        <v>0</v>
      </c>
      <c r="BO2055">
        <f t="shared" si="146"/>
        <v>0</v>
      </c>
      <c r="BP2055">
        <f t="shared" si="147"/>
        <v>0</v>
      </c>
      <c r="BQ2055">
        <f t="shared" si="148"/>
        <v>39.922222222222217</v>
      </c>
    </row>
    <row r="2056" spans="1:69" x14ac:dyDescent="0.25">
      <c r="A2056">
        <v>529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f t="shared" si="149"/>
        <v>1</v>
      </c>
      <c r="W2056">
        <v>529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143.05555555555566</v>
      </c>
      <c r="AS2056">
        <v>529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100.58</v>
      </c>
      <c r="BN2056">
        <f t="shared" si="145"/>
        <v>0</v>
      </c>
      <c r="BO2056">
        <f t="shared" si="146"/>
        <v>0</v>
      </c>
      <c r="BP2056">
        <f t="shared" si="147"/>
        <v>0</v>
      </c>
      <c r="BQ2056">
        <f t="shared" si="148"/>
        <v>143.05555555555566</v>
      </c>
    </row>
    <row r="2057" spans="1:69" x14ac:dyDescent="0.25">
      <c r="A2057">
        <v>530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f t="shared" si="149"/>
        <v>1</v>
      </c>
      <c r="W2057">
        <v>530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53.622222222222263</v>
      </c>
      <c r="AS2057">
        <v>530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102.65</v>
      </c>
      <c r="BN2057">
        <f t="shared" si="145"/>
        <v>0</v>
      </c>
      <c r="BO2057">
        <f t="shared" si="146"/>
        <v>0</v>
      </c>
      <c r="BP2057">
        <f t="shared" si="147"/>
        <v>0</v>
      </c>
      <c r="BQ2057">
        <f t="shared" si="148"/>
        <v>53.622222222222263</v>
      </c>
    </row>
    <row r="2058" spans="1:69" x14ac:dyDescent="0.25">
      <c r="A2058">
        <v>531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f t="shared" si="149"/>
        <v>1</v>
      </c>
      <c r="W2058">
        <v>531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57.866666666666788</v>
      </c>
      <c r="AM2058">
        <v>0</v>
      </c>
      <c r="AN2058">
        <v>0</v>
      </c>
      <c r="AO2058">
        <v>0</v>
      </c>
      <c r="AP2058">
        <v>0</v>
      </c>
      <c r="AS2058">
        <v>531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102.34</v>
      </c>
      <c r="BI2058">
        <v>0</v>
      </c>
      <c r="BJ2058">
        <v>0</v>
      </c>
      <c r="BK2058">
        <v>0</v>
      </c>
      <c r="BL2058">
        <v>0</v>
      </c>
      <c r="BN2058">
        <f t="shared" si="145"/>
        <v>0</v>
      </c>
      <c r="BO2058">
        <f t="shared" si="146"/>
        <v>0</v>
      </c>
      <c r="BP2058">
        <f t="shared" si="147"/>
        <v>0</v>
      </c>
      <c r="BQ2058">
        <f t="shared" si="148"/>
        <v>57.866666666666788</v>
      </c>
    </row>
    <row r="2059" spans="1:69" x14ac:dyDescent="0.25">
      <c r="A2059">
        <v>532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f t="shared" si="149"/>
        <v>1</v>
      </c>
      <c r="W2059">
        <v>532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43.244444444444298</v>
      </c>
      <c r="AS2059">
        <v>532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94.05</v>
      </c>
      <c r="BN2059">
        <f t="shared" si="145"/>
        <v>0</v>
      </c>
      <c r="BO2059">
        <f t="shared" si="146"/>
        <v>0</v>
      </c>
      <c r="BP2059">
        <f t="shared" si="147"/>
        <v>0</v>
      </c>
      <c r="BQ2059">
        <f t="shared" si="148"/>
        <v>43.244444444444298</v>
      </c>
    </row>
    <row r="2060" spans="1:69" x14ac:dyDescent="0.25">
      <c r="A2060">
        <v>533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f t="shared" si="149"/>
        <v>1</v>
      </c>
      <c r="W2060">
        <v>533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23.411111111111154</v>
      </c>
      <c r="AS2060">
        <v>533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99.86</v>
      </c>
      <c r="BN2060">
        <f t="shared" si="145"/>
        <v>0</v>
      </c>
      <c r="BO2060">
        <f t="shared" si="146"/>
        <v>0</v>
      </c>
      <c r="BP2060">
        <f t="shared" si="147"/>
        <v>0</v>
      </c>
      <c r="BQ2060">
        <f t="shared" si="148"/>
        <v>23.411111111111154</v>
      </c>
    </row>
    <row r="2061" spans="1:69" x14ac:dyDescent="0.25">
      <c r="A2061">
        <v>534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f t="shared" si="149"/>
        <v>1</v>
      </c>
      <c r="W2061">
        <v>534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8.1000000000000085</v>
      </c>
      <c r="AM2061">
        <v>0</v>
      </c>
      <c r="AN2061">
        <v>0</v>
      </c>
      <c r="AO2061">
        <v>0</v>
      </c>
      <c r="AP2061">
        <v>0</v>
      </c>
      <c r="AS2061">
        <v>534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98.95</v>
      </c>
      <c r="BI2061">
        <v>0</v>
      </c>
      <c r="BJ2061">
        <v>0</v>
      </c>
      <c r="BK2061">
        <v>0</v>
      </c>
      <c r="BL2061">
        <v>0</v>
      </c>
      <c r="BN2061">
        <f t="shared" si="145"/>
        <v>0</v>
      </c>
      <c r="BO2061">
        <f t="shared" si="146"/>
        <v>0</v>
      </c>
      <c r="BP2061">
        <f t="shared" si="147"/>
        <v>0</v>
      </c>
      <c r="BQ2061">
        <f t="shared" si="148"/>
        <v>8.1000000000000085</v>
      </c>
    </row>
    <row r="2062" spans="1:69" x14ac:dyDescent="0.25">
      <c r="A2062">
        <v>535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f t="shared" si="149"/>
        <v>1</v>
      </c>
      <c r="W2062">
        <v>535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17.055555555555543</v>
      </c>
      <c r="AM2062">
        <v>0</v>
      </c>
      <c r="AN2062">
        <v>0</v>
      </c>
      <c r="AO2062">
        <v>0</v>
      </c>
      <c r="AP2062">
        <v>0</v>
      </c>
      <c r="AS2062">
        <v>535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89.75</v>
      </c>
      <c r="BI2062">
        <v>0</v>
      </c>
      <c r="BJ2062">
        <v>0</v>
      </c>
      <c r="BK2062">
        <v>0</v>
      </c>
      <c r="BL2062">
        <v>0</v>
      </c>
      <c r="BN2062">
        <f t="shared" si="145"/>
        <v>0</v>
      </c>
      <c r="BO2062">
        <f t="shared" si="146"/>
        <v>0</v>
      </c>
      <c r="BP2062">
        <f t="shared" si="147"/>
        <v>17.055555555555543</v>
      </c>
      <c r="BQ2062">
        <f t="shared" si="148"/>
        <v>17.055555555555543</v>
      </c>
    </row>
    <row r="2063" spans="1:69" x14ac:dyDescent="0.25">
      <c r="A2063">
        <v>536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f t="shared" si="149"/>
        <v>1</v>
      </c>
      <c r="W2063">
        <v>536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77.133333333333212</v>
      </c>
      <c r="AO2063">
        <v>0</v>
      </c>
      <c r="AP2063">
        <v>0</v>
      </c>
      <c r="AS2063">
        <v>536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86.95</v>
      </c>
      <c r="BK2063">
        <v>0</v>
      </c>
      <c r="BL2063">
        <v>0</v>
      </c>
      <c r="BN2063">
        <f t="shared" si="145"/>
        <v>0</v>
      </c>
      <c r="BO2063">
        <f t="shared" si="146"/>
        <v>0</v>
      </c>
      <c r="BP2063">
        <f t="shared" si="147"/>
        <v>77.133333333333212</v>
      </c>
      <c r="BQ2063">
        <f t="shared" si="148"/>
        <v>77.133333333333212</v>
      </c>
    </row>
    <row r="2064" spans="1:69" x14ac:dyDescent="0.25">
      <c r="A2064">
        <v>537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f t="shared" si="149"/>
        <v>1</v>
      </c>
      <c r="W2064">
        <v>537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288.92222222222244</v>
      </c>
      <c r="AO2064">
        <v>0</v>
      </c>
      <c r="AP2064">
        <v>0</v>
      </c>
      <c r="AS2064">
        <v>537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75.239999999999995</v>
      </c>
      <c r="BK2064">
        <v>0</v>
      </c>
      <c r="BL2064">
        <v>0</v>
      </c>
      <c r="BN2064">
        <f t="shared" si="145"/>
        <v>0</v>
      </c>
      <c r="BO2064">
        <f t="shared" si="146"/>
        <v>0</v>
      </c>
      <c r="BP2064">
        <f t="shared" si="147"/>
        <v>288.92222222222244</v>
      </c>
      <c r="BQ2064">
        <f t="shared" si="148"/>
        <v>288.92222222222244</v>
      </c>
    </row>
    <row r="2065" spans="1:69" x14ac:dyDescent="0.25">
      <c r="A2065">
        <v>538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f t="shared" si="149"/>
        <v>1</v>
      </c>
      <c r="W2065">
        <v>538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20.533333333333303</v>
      </c>
      <c r="AN2065">
        <v>0</v>
      </c>
      <c r="AO2065">
        <v>0</v>
      </c>
      <c r="AP2065">
        <v>0</v>
      </c>
      <c r="AS2065">
        <v>538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85.73</v>
      </c>
      <c r="BJ2065">
        <v>0</v>
      </c>
      <c r="BK2065">
        <v>0</v>
      </c>
      <c r="BL2065">
        <v>0</v>
      </c>
      <c r="BN2065">
        <f t="shared" si="145"/>
        <v>0</v>
      </c>
      <c r="BO2065">
        <f t="shared" si="146"/>
        <v>0</v>
      </c>
      <c r="BP2065">
        <f t="shared" si="147"/>
        <v>20.533333333333303</v>
      </c>
      <c r="BQ2065">
        <f t="shared" si="148"/>
        <v>20.533333333333303</v>
      </c>
    </row>
    <row r="2066" spans="1:69" x14ac:dyDescent="0.25">
      <c r="A2066">
        <v>539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f t="shared" si="149"/>
        <v>1</v>
      </c>
      <c r="W2066">
        <v>539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12.888888888888857</v>
      </c>
      <c r="AM2066">
        <v>0</v>
      </c>
      <c r="AN2066">
        <v>0</v>
      </c>
      <c r="AO2066">
        <v>0</v>
      </c>
      <c r="AP2066">
        <v>0</v>
      </c>
      <c r="AS2066">
        <v>539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85.03</v>
      </c>
      <c r="BI2066">
        <v>0</v>
      </c>
      <c r="BJ2066">
        <v>0</v>
      </c>
      <c r="BK2066">
        <v>0</v>
      </c>
      <c r="BL2066">
        <v>0</v>
      </c>
      <c r="BN2066">
        <f t="shared" si="145"/>
        <v>0</v>
      </c>
      <c r="BO2066">
        <f t="shared" si="146"/>
        <v>0</v>
      </c>
      <c r="BP2066">
        <f t="shared" si="147"/>
        <v>12.888888888888857</v>
      </c>
      <c r="BQ2066">
        <f t="shared" si="148"/>
        <v>12.888888888888857</v>
      </c>
    </row>
    <row r="2067" spans="1:69" x14ac:dyDescent="0.25">
      <c r="A2067">
        <v>540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f t="shared" si="149"/>
        <v>1</v>
      </c>
      <c r="W2067">
        <v>540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95.633333333333212</v>
      </c>
      <c r="AM2067">
        <v>0</v>
      </c>
      <c r="AN2067">
        <v>0</v>
      </c>
      <c r="AO2067">
        <v>0</v>
      </c>
      <c r="AP2067">
        <v>0</v>
      </c>
      <c r="AS2067">
        <v>540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75.28</v>
      </c>
      <c r="BI2067">
        <v>0</v>
      </c>
      <c r="BJ2067">
        <v>0</v>
      </c>
      <c r="BK2067">
        <v>0</v>
      </c>
      <c r="BL2067">
        <v>0</v>
      </c>
      <c r="BN2067">
        <f t="shared" ref="BN2067:BN2130" si="150">SUMIF(AT2067:BL2067,"&lt;= 45",X2067:AP2067)</f>
        <v>0</v>
      </c>
      <c r="BO2067">
        <f t="shared" ref="BO2067:BO2130" si="151">SUMIF(AT2067:BL2067,"&lt;= 60",X2067:AP2067)</f>
        <v>0</v>
      </c>
      <c r="BP2067">
        <f t="shared" ref="BP2067:BP2130" si="152">SUMIF(AT2067:BL2067,"&lt;= 90",X2067:AP2067)</f>
        <v>95.633333333333212</v>
      </c>
      <c r="BQ2067">
        <f t="shared" ref="BQ2067:BQ2130" si="153">SUMIF(AT2067:BL2067,"&lt;= 120",X2067:AP2067)</f>
        <v>95.633333333333212</v>
      </c>
    </row>
    <row r="2068" spans="1:69" x14ac:dyDescent="0.25">
      <c r="A2068">
        <v>541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f t="shared" ref="U2068:U2131" si="154">SUM($B2068:$T2068)</f>
        <v>1</v>
      </c>
      <c r="W2068">
        <v>541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86.777777777777828</v>
      </c>
      <c r="AM2068">
        <v>0</v>
      </c>
      <c r="AN2068">
        <v>0</v>
      </c>
      <c r="AO2068">
        <v>0</v>
      </c>
      <c r="AP2068">
        <v>0</v>
      </c>
      <c r="AS2068">
        <v>541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66.540000000000006</v>
      </c>
      <c r="BI2068">
        <v>0</v>
      </c>
      <c r="BJ2068">
        <v>0</v>
      </c>
      <c r="BK2068">
        <v>0</v>
      </c>
      <c r="BL2068">
        <v>0</v>
      </c>
      <c r="BN2068">
        <f t="shared" si="150"/>
        <v>0</v>
      </c>
      <c r="BO2068">
        <f t="shared" si="151"/>
        <v>0</v>
      </c>
      <c r="BP2068">
        <f t="shared" si="152"/>
        <v>86.777777777777828</v>
      </c>
      <c r="BQ2068">
        <f t="shared" si="153"/>
        <v>86.777777777777828</v>
      </c>
    </row>
    <row r="2069" spans="1:69" x14ac:dyDescent="0.25">
      <c r="A2069">
        <v>542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f t="shared" si="154"/>
        <v>1</v>
      </c>
      <c r="W2069">
        <v>542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54.222222222222172</v>
      </c>
      <c r="AM2069">
        <v>0</v>
      </c>
      <c r="AN2069">
        <v>0</v>
      </c>
      <c r="AO2069">
        <v>0</v>
      </c>
      <c r="AP2069">
        <v>0</v>
      </c>
      <c r="AS2069">
        <v>542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89.12</v>
      </c>
      <c r="BI2069">
        <v>0</v>
      </c>
      <c r="BJ2069">
        <v>0</v>
      </c>
      <c r="BK2069">
        <v>0</v>
      </c>
      <c r="BL2069">
        <v>0</v>
      </c>
      <c r="BN2069">
        <f t="shared" si="150"/>
        <v>0</v>
      </c>
      <c r="BO2069">
        <f t="shared" si="151"/>
        <v>0</v>
      </c>
      <c r="BP2069">
        <f t="shared" si="152"/>
        <v>54.222222222222172</v>
      </c>
      <c r="BQ2069">
        <f t="shared" si="153"/>
        <v>54.222222222222172</v>
      </c>
    </row>
    <row r="2070" spans="1:69" x14ac:dyDescent="0.25">
      <c r="A2070">
        <v>543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f t="shared" si="154"/>
        <v>1</v>
      </c>
      <c r="W2070">
        <v>543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42.911111111110813</v>
      </c>
      <c r="AM2070">
        <v>0</v>
      </c>
      <c r="AN2070">
        <v>0</v>
      </c>
      <c r="AO2070">
        <v>0</v>
      </c>
      <c r="AP2070">
        <v>0</v>
      </c>
      <c r="AS2070">
        <v>543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83.88</v>
      </c>
      <c r="BI2070">
        <v>0</v>
      </c>
      <c r="BJ2070">
        <v>0</v>
      </c>
      <c r="BK2070">
        <v>0</v>
      </c>
      <c r="BL2070">
        <v>0</v>
      </c>
      <c r="BN2070">
        <f t="shared" si="150"/>
        <v>0</v>
      </c>
      <c r="BO2070">
        <f t="shared" si="151"/>
        <v>0</v>
      </c>
      <c r="BP2070">
        <f t="shared" si="152"/>
        <v>42.911111111110813</v>
      </c>
      <c r="BQ2070">
        <f t="shared" si="153"/>
        <v>42.911111111110813</v>
      </c>
    </row>
    <row r="2071" spans="1:69" x14ac:dyDescent="0.25">
      <c r="A2071">
        <v>544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f t="shared" si="154"/>
        <v>1</v>
      </c>
      <c r="W2071">
        <v>544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16.188888888888869</v>
      </c>
      <c r="AM2071">
        <v>0</v>
      </c>
      <c r="AN2071">
        <v>0</v>
      </c>
      <c r="AO2071">
        <v>0</v>
      </c>
      <c r="AP2071">
        <v>0</v>
      </c>
      <c r="AS2071">
        <v>544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103.54</v>
      </c>
      <c r="BI2071">
        <v>0</v>
      </c>
      <c r="BJ2071">
        <v>0</v>
      </c>
      <c r="BK2071">
        <v>0</v>
      </c>
      <c r="BL2071">
        <v>0</v>
      </c>
      <c r="BN2071">
        <f t="shared" si="150"/>
        <v>0</v>
      </c>
      <c r="BO2071">
        <f t="shared" si="151"/>
        <v>0</v>
      </c>
      <c r="BP2071">
        <f t="shared" si="152"/>
        <v>0</v>
      </c>
      <c r="BQ2071">
        <f t="shared" si="153"/>
        <v>16.188888888888869</v>
      </c>
    </row>
    <row r="2072" spans="1:69" x14ac:dyDescent="0.25">
      <c r="A2072">
        <v>545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f t="shared" si="154"/>
        <v>1</v>
      </c>
      <c r="W2072">
        <v>545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35.333333333333371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S2072">
        <v>545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87.28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N2072">
        <f t="shared" si="150"/>
        <v>0</v>
      </c>
      <c r="BO2072">
        <f t="shared" si="151"/>
        <v>0</v>
      </c>
      <c r="BP2072">
        <f t="shared" si="152"/>
        <v>35.333333333333371</v>
      </c>
      <c r="BQ2072">
        <f t="shared" si="153"/>
        <v>35.333333333333371</v>
      </c>
    </row>
    <row r="2073" spans="1:69" x14ac:dyDescent="0.25">
      <c r="A2073">
        <v>546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f t="shared" si="154"/>
        <v>1</v>
      </c>
      <c r="W2073">
        <v>546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27.233333333333348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S2073">
        <v>546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76.17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N2073">
        <f t="shared" si="150"/>
        <v>0</v>
      </c>
      <c r="BO2073">
        <f t="shared" si="151"/>
        <v>0</v>
      </c>
      <c r="BP2073">
        <f t="shared" si="152"/>
        <v>27.233333333333348</v>
      </c>
      <c r="BQ2073">
        <f t="shared" si="153"/>
        <v>27.233333333333348</v>
      </c>
    </row>
    <row r="2074" spans="1:69" x14ac:dyDescent="0.25">
      <c r="A2074">
        <v>547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f t="shared" si="154"/>
        <v>1</v>
      </c>
      <c r="W2074">
        <v>547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32.666666666666629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S2074">
        <v>547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68.87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N2074">
        <f t="shared" si="150"/>
        <v>0</v>
      </c>
      <c r="BO2074">
        <f t="shared" si="151"/>
        <v>0</v>
      </c>
      <c r="BP2074">
        <f t="shared" si="152"/>
        <v>32.666666666666629</v>
      </c>
      <c r="BQ2074">
        <f t="shared" si="153"/>
        <v>32.666666666666629</v>
      </c>
    </row>
    <row r="2075" spans="1:69" x14ac:dyDescent="0.25">
      <c r="A2075">
        <v>548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f t="shared" si="154"/>
        <v>1</v>
      </c>
      <c r="W2075">
        <v>548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60.055555555555429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S2075">
        <v>548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62.95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N2075">
        <f t="shared" si="150"/>
        <v>0</v>
      </c>
      <c r="BO2075">
        <f t="shared" si="151"/>
        <v>0</v>
      </c>
      <c r="BP2075">
        <f t="shared" si="152"/>
        <v>60.055555555555429</v>
      </c>
      <c r="BQ2075">
        <f t="shared" si="153"/>
        <v>60.055555555555429</v>
      </c>
    </row>
    <row r="2076" spans="1:69" x14ac:dyDescent="0.25">
      <c r="A2076">
        <v>549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f t="shared" si="154"/>
        <v>1</v>
      </c>
      <c r="W2076">
        <v>549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95.700000000000273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S2076">
        <v>549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44.33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N2076">
        <f t="shared" si="150"/>
        <v>95.700000000000273</v>
      </c>
      <c r="BO2076">
        <f t="shared" si="151"/>
        <v>95.700000000000273</v>
      </c>
      <c r="BP2076">
        <f t="shared" si="152"/>
        <v>95.700000000000273</v>
      </c>
      <c r="BQ2076">
        <f t="shared" si="153"/>
        <v>95.700000000000273</v>
      </c>
    </row>
    <row r="2077" spans="1:69" x14ac:dyDescent="0.25">
      <c r="A2077">
        <v>550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f t="shared" si="154"/>
        <v>1</v>
      </c>
      <c r="W2077">
        <v>550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31.011111111111177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S2077">
        <v>550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45.37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N2077">
        <f t="shared" si="150"/>
        <v>0</v>
      </c>
      <c r="BO2077">
        <f t="shared" si="151"/>
        <v>31.011111111111177</v>
      </c>
      <c r="BP2077">
        <f t="shared" si="152"/>
        <v>31.011111111111177</v>
      </c>
      <c r="BQ2077">
        <f t="shared" si="153"/>
        <v>31.011111111111177</v>
      </c>
    </row>
    <row r="2078" spans="1:69" x14ac:dyDescent="0.25">
      <c r="A2078">
        <v>551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f t="shared" si="154"/>
        <v>1</v>
      </c>
      <c r="W2078">
        <v>551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183.75555555555457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S2078">
        <v>551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37.81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N2078">
        <f t="shared" si="150"/>
        <v>183.75555555555457</v>
      </c>
      <c r="BO2078">
        <f t="shared" si="151"/>
        <v>183.75555555555457</v>
      </c>
      <c r="BP2078">
        <f t="shared" si="152"/>
        <v>183.75555555555457</v>
      </c>
      <c r="BQ2078">
        <f t="shared" si="153"/>
        <v>183.75555555555457</v>
      </c>
    </row>
    <row r="2079" spans="1:69" x14ac:dyDescent="0.25">
      <c r="A2079">
        <v>552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f t="shared" si="154"/>
        <v>1</v>
      </c>
      <c r="W2079">
        <v>552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46.888888888888914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S2079">
        <v>552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73.989999999999995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N2079">
        <f t="shared" si="150"/>
        <v>0</v>
      </c>
      <c r="BO2079">
        <f t="shared" si="151"/>
        <v>0</v>
      </c>
      <c r="BP2079">
        <f t="shared" si="152"/>
        <v>46.888888888888914</v>
      </c>
      <c r="BQ2079">
        <f t="shared" si="153"/>
        <v>46.888888888888914</v>
      </c>
    </row>
    <row r="2080" spans="1:69" x14ac:dyDescent="0.25">
      <c r="A2080">
        <v>553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f t="shared" si="154"/>
        <v>1</v>
      </c>
      <c r="W2080">
        <v>553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293.13333333333321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S2080">
        <v>553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59.53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N2080">
        <f t="shared" si="150"/>
        <v>0</v>
      </c>
      <c r="BO2080">
        <f t="shared" si="151"/>
        <v>293.13333333333321</v>
      </c>
      <c r="BP2080">
        <f t="shared" si="152"/>
        <v>293.13333333333321</v>
      </c>
      <c r="BQ2080">
        <f t="shared" si="153"/>
        <v>293.13333333333321</v>
      </c>
    </row>
    <row r="2081" spans="1:69" x14ac:dyDescent="0.25">
      <c r="A2081">
        <v>554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f t="shared" si="154"/>
        <v>1</v>
      </c>
      <c r="W2081">
        <v>554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44.45555555555552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S2081">
        <v>554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58.55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N2081">
        <f t="shared" si="150"/>
        <v>0</v>
      </c>
      <c r="BO2081">
        <f t="shared" si="151"/>
        <v>44.45555555555552</v>
      </c>
      <c r="BP2081">
        <f t="shared" si="152"/>
        <v>44.45555555555552</v>
      </c>
      <c r="BQ2081">
        <f t="shared" si="153"/>
        <v>44.45555555555552</v>
      </c>
    </row>
    <row r="2082" spans="1:69" x14ac:dyDescent="0.25">
      <c r="A2082">
        <v>555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f t="shared" si="154"/>
        <v>1</v>
      </c>
      <c r="W2082">
        <v>555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39.177777777777692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S2082">
        <v>555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68.66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N2082">
        <f t="shared" si="150"/>
        <v>0</v>
      </c>
      <c r="BO2082">
        <f t="shared" si="151"/>
        <v>0</v>
      </c>
      <c r="BP2082">
        <f t="shared" si="152"/>
        <v>39.177777777777692</v>
      </c>
      <c r="BQ2082">
        <f t="shared" si="153"/>
        <v>39.177777777777692</v>
      </c>
    </row>
    <row r="2083" spans="1:69" x14ac:dyDescent="0.25">
      <c r="A2083">
        <v>557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f t="shared" si="154"/>
        <v>1</v>
      </c>
      <c r="W2083">
        <v>557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35.122222222222263</v>
      </c>
      <c r="AM2083">
        <v>0</v>
      </c>
      <c r="AN2083">
        <v>0</v>
      </c>
      <c r="AO2083">
        <v>0</v>
      </c>
      <c r="AP2083">
        <v>0</v>
      </c>
      <c r="AS2083">
        <v>557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67.89</v>
      </c>
      <c r="BI2083">
        <v>0</v>
      </c>
      <c r="BJ2083">
        <v>0</v>
      </c>
      <c r="BK2083">
        <v>0</v>
      </c>
      <c r="BL2083">
        <v>0</v>
      </c>
      <c r="BN2083">
        <f t="shared" si="150"/>
        <v>0</v>
      </c>
      <c r="BO2083">
        <f t="shared" si="151"/>
        <v>0</v>
      </c>
      <c r="BP2083">
        <f t="shared" si="152"/>
        <v>35.122222222222263</v>
      </c>
      <c r="BQ2083">
        <f t="shared" si="153"/>
        <v>35.122222222222263</v>
      </c>
    </row>
    <row r="2084" spans="1:69" x14ac:dyDescent="0.25">
      <c r="A2084">
        <v>558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f t="shared" si="154"/>
        <v>1</v>
      </c>
      <c r="W2084">
        <v>558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33.855555555555611</v>
      </c>
      <c r="AM2084">
        <v>0</v>
      </c>
      <c r="AN2084">
        <v>0</v>
      </c>
      <c r="AO2084">
        <v>0</v>
      </c>
      <c r="AP2084">
        <v>0</v>
      </c>
      <c r="AS2084">
        <v>558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51.35</v>
      </c>
      <c r="BI2084">
        <v>0</v>
      </c>
      <c r="BJ2084">
        <v>0</v>
      </c>
      <c r="BK2084">
        <v>0</v>
      </c>
      <c r="BL2084">
        <v>0</v>
      </c>
      <c r="BN2084">
        <f t="shared" si="150"/>
        <v>0</v>
      </c>
      <c r="BO2084">
        <f t="shared" si="151"/>
        <v>33.855555555555611</v>
      </c>
      <c r="BP2084">
        <f t="shared" si="152"/>
        <v>33.855555555555611</v>
      </c>
      <c r="BQ2084">
        <f t="shared" si="153"/>
        <v>33.855555555555611</v>
      </c>
    </row>
    <row r="2085" spans="1:69" x14ac:dyDescent="0.25">
      <c r="A2085">
        <v>559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f t="shared" si="154"/>
        <v>1</v>
      </c>
      <c r="W2085">
        <v>559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190.77777777777828</v>
      </c>
      <c r="AM2085">
        <v>0</v>
      </c>
      <c r="AN2085">
        <v>0</v>
      </c>
      <c r="AO2085">
        <v>0</v>
      </c>
      <c r="AP2085">
        <v>0</v>
      </c>
      <c r="AS2085">
        <v>559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48.95</v>
      </c>
      <c r="BI2085">
        <v>0</v>
      </c>
      <c r="BJ2085">
        <v>0</v>
      </c>
      <c r="BK2085">
        <v>0</v>
      </c>
      <c r="BL2085">
        <v>0</v>
      </c>
      <c r="BN2085">
        <f t="shared" si="150"/>
        <v>0</v>
      </c>
      <c r="BO2085">
        <f t="shared" si="151"/>
        <v>190.77777777777828</v>
      </c>
      <c r="BP2085">
        <f t="shared" si="152"/>
        <v>190.77777777777828</v>
      </c>
      <c r="BQ2085">
        <f t="shared" si="153"/>
        <v>190.77777777777828</v>
      </c>
    </row>
    <row r="2086" spans="1:69" x14ac:dyDescent="0.25">
      <c r="A2086">
        <v>560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f t="shared" si="154"/>
        <v>1</v>
      </c>
      <c r="W2086">
        <v>560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114.36666666666633</v>
      </c>
      <c r="AM2086">
        <v>0</v>
      </c>
      <c r="AN2086">
        <v>0</v>
      </c>
      <c r="AO2086">
        <v>0</v>
      </c>
      <c r="AP2086">
        <v>0</v>
      </c>
      <c r="AS2086">
        <v>560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51.12</v>
      </c>
      <c r="BI2086">
        <v>0</v>
      </c>
      <c r="BJ2086">
        <v>0</v>
      </c>
      <c r="BK2086">
        <v>0</v>
      </c>
      <c r="BL2086">
        <v>0</v>
      </c>
      <c r="BN2086">
        <f t="shared" si="150"/>
        <v>0</v>
      </c>
      <c r="BO2086">
        <f t="shared" si="151"/>
        <v>114.36666666666633</v>
      </c>
      <c r="BP2086">
        <f t="shared" si="152"/>
        <v>114.36666666666633</v>
      </c>
      <c r="BQ2086">
        <f t="shared" si="153"/>
        <v>114.36666666666633</v>
      </c>
    </row>
    <row r="2087" spans="1:69" x14ac:dyDescent="0.25">
      <c r="A2087">
        <v>561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f t="shared" si="154"/>
        <v>1</v>
      </c>
      <c r="W2087">
        <v>561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46.655555555555793</v>
      </c>
      <c r="AM2087">
        <v>0</v>
      </c>
      <c r="AN2087">
        <v>0</v>
      </c>
      <c r="AO2087">
        <v>0</v>
      </c>
      <c r="AP2087">
        <v>0</v>
      </c>
      <c r="AS2087">
        <v>561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46.63</v>
      </c>
      <c r="BI2087">
        <v>0</v>
      </c>
      <c r="BJ2087">
        <v>0</v>
      </c>
      <c r="BK2087">
        <v>0</v>
      </c>
      <c r="BL2087">
        <v>0</v>
      </c>
      <c r="BN2087">
        <f t="shared" si="150"/>
        <v>0</v>
      </c>
      <c r="BO2087">
        <f t="shared" si="151"/>
        <v>46.655555555555793</v>
      </c>
      <c r="BP2087">
        <f t="shared" si="152"/>
        <v>46.655555555555793</v>
      </c>
      <c r="BQ2087">
        <f t="shared" si="153"/>
        <v>46.655555555555793</v>
      </c>
    </row>
    <row r="2088" spans="1:69" x14ac:dyDescent="0.25">
      <c r="A2088">
        <v>562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f t="shared" si="154"/>
        <v>1</v>
      </c>
      <c r="W2088">
        <v>562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1278.6333333333314</v>
      </c>
      <c r="AO2088">
        <v>0</v>
      </c>
      <c r="AP2088">
        <v>0</v>
      </c>
      <c r="AS2088">
        <v>562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18.41</v>
      </c>
      <c r="BK2088">
        <v>0</v>
      </c>
      <c r="BL2088">
        <v>0</v>
      </c>
      <c r="BN2088">
        <f t="shared" si="150"/>
        <v>1278.6333333333314</v>
      </c>
      <c r="BO2088">
        <f t="shared" si="151"/>
        <v>1278.6333333333314</v>
      </c>
      <c r="BP2088">
        <f t="shared" si="152"/>
        <v>1278.6333333333314</v>
      </c>
      <c r="BQ2088">
        <f t="shared" si="153"/>
        <v>1278.6333333333314</v>
      </c>
    </row>
    <row r="2089" spans="1:69" x14ac:dyDescent="0.25">
      <c r="A2089">
        <v>563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f t="shared" si="154"/>
        <v>1</v>
      </c>
      <c r="W2089">
        <v>563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36023.255555555457</v>
      </c>
      <c r="AM2089">
        <v>0</v>
      </c>
      <c r="AN2089">
        <v>0</v>
      </c>
      <c r="AO2089">
        <v>0</v>
      </c>
      <c r="AP2089">
        <v>0</v>
      </c>
      <c r="AS2089">
        <v>563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2.2400000000000002</v>
      </c>
      <c r="BI2089">
        <v>0</v>
      </c>
      <c r="BJ2089">
        <v>0</v>
      </c>
      <c r="BK2089">
        <v>0</v>
      </c>
      <c r="BL2089">
        <v>0</v>
      </c>
      <c r="BN2089">
        <f t="shared" si="150"/>
        <v>36023.255555555457</v>
      </c>
      <c r="BO2089">
        <f t="shared" si="151"/>
        <v>36023.255555555457</v>
      </c>
      <c r="BP2089">
        <f t="shared" si="152"/>
        <v>36023.255555555457</v>
      </c>
      <c r="BQ2089">
        <f t="shared" si="153"/>
        <v>36023.255555555457</v>
      </c>
    </row>
    <row r="2090" spans="1:69" x14ac:dyDescent="0.25">
      <c r="A2090">
        <v>564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f t="shared" si="154"/>
        <v>1</v>
      </c>
      <c r="W2090">
        <v>564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206.06666666666752</v>
      </c>
      <c r="AO2090">
        <v>0</v>
      </c>
      <c r="AP2090">
        <v>0</v>
      </c>
      <c r="AS2090">
        <v>564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38.24</v>
      </c>
      <c r="BK2090">
        <v>0</v>
      </c>
      <c r="BL2090">
        <v>0</v>
      </c>
      <c r="BN2090">
        <f t="shared" si="150"/>
        <v>206.06666666666752</v>
      </c>
      <c r="BO2090">
        <f t="shared" si="151"/>
        <v>206.06666666666752</v>
      </c>
      <c r="BP2090">
        <f t="shared" si="152"/>
        <v>206.06666666666752</v>
      </c>
      <c r="BQ2090">
        <f t="shared" si="153"/>
        <v>206.06666666666752</v>
      </c>
    </row>
    <row r="2091" spans="1:69" x14ac:dyDescent="0.25">
      <c r="A2091">
        <v>565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f t="shared" si="154"/>
        <v>1</v>
      </c>
      <c r="W2091">
        <v>565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1078.0666666666657</v>
      </c>
      <c r="AN2091">
        <v>0</v>
      </c>
      <c r="AO2091">
        <v>0</v>
      </c>
      <c r="AP2091">
        <v>0</v>
      </c>
      <c r="AS2091">
        <v>565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23.98</v>
      </c>
      <c r="BJ2091">
        <v>0</v>
      </c>
      <c r="BK2091">
        <v>0</v>
      </c>
      <c r="BL2091">
        <v>0</v>
      </c>
      <c r="BN2091">
        <f t="shared" si="150"/>
        <v>1078.0666666666657</v>
      </c>
      <c r="BO2091">
        <f t="shared" si="151"/>
        <v>1078.0666666666657</v>
      </c>
      <c r="BP2091">
        <f t="shared" si="152"/>
        <v>1078.0666666666657</v>
      </c>
      <c r="BQ2091">
        <f t="shared" si="153"/>
        <v>1078.0666666666657</v>
      </c>
    </row>
    <row r="2092" spans="1:69" x14ac:dyDescent="0.25">
      <c r="A2092">
        <v>566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f t="shared" si="154"/>
        <v>1</v>
      </c>
      <c r="W2092">
        <v>566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318.48888888889087</v>
      </c>
      <c r="AM2092">
        <v>0</v>
      </c>
      <c r="AN2092">
        <v>0</v>
      </c>
      <c r="AO2092">
        <v>0</v>
      </c>
      <c r="AP2092">
        <v>0</v>
      </c>
      <c r="AS2092">
        <v>566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41.79</v>
      </c>
      <c r="BI2092">
        <v>0</v>
      </c>
      <c r="BJ2092">
        <v>0</v>
      </c>
      <c r="BK2092">
        <v>0</v>
      </c>
      <c r="BL2092">
        <v>0</v>
      </c>
      <c r="BN2092">
        <f t="shared" si="150"/>
        <v>318.48888888889087</v>
      </c>
      <c r="BO2092">
        <f t="shared" si="151"/>
        <v>318.48888888889087</v>
      </c>
      <c r="BP2092">
        <f t="shared" si="152"/>
        <v>318.48888888889087</v>
      </c>
      <c r="BQ2092">
        <f t="shared" si="153"/>
        <v>318.48888888889087</v>
      </c>
    </row>
    <row r="2093" spans="1:69" x14ac:dyDescent="0.25">
      <c r="A2093">
        <v>567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f t="shared" si="154"/>
        <v>1</v>
      </c>
      <c r="W2093">
        <v>567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1249.6555555555533</v>
      </c>
      <c r="AN2093">
        <v>0</v>
      </c>
      <c r="AO2093">
        <v>0</v>
      </c>
      <c r="AP2093">
        <v>0</v>
      </c>
      <c r="AS2093">
        <v>567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18.850000000000001</v>
      </c>
      <c r="BJ2093">
        <v>0</v>
      </c>
      <c r="BK2093">
        <v>0</v>
      </c>
      <c r="BL2093">
        <v>0</v>
      </c>
      <c r="BN2093">
        <f t="shared" si="150"/>
        <v>1249.6555555555533</v>
      </c>
      <c r="BO2093">
        <f t="shared" si="151"/>
        <v>1249.6555555555533</v>
      </c>
      <c r="BP2093">
        <f t="shared" si="152"/>
        <v>1249.6555555555533</v>
      </c>
      <c r="BQ2093">
        <f t="shared" si="153"/>
        <v>1249.6555555555533</v>
      </c>
    </row>
    <row r="2094" spans="1:69" x14ac:dyDescent="0.25">
      <c r="A2094">
        <v>568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f t="shared" si="154"/>
        <v>1</v>
      </c>
      <c r="W2094">
        <v>568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28.055555555555543</v>
      </c>
      <c r="AM2094">
        <v>0</v>
      </c>
      <c r="AN2094">
        <v>0</v>
      </c>
      <c r="AO2094">
        <v>0</v>
      </c>
      <c r="AP2094">
        <v>0</v>
      </c>
      <c r="AS2094">
        <v>568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41.93</v>
      </c>
      <c r="BI2094">
        <v>0</v>
      </c>
      <c r="BJ2094">
        <v>0</v>
      </c>
      <c r="BK2094">
        <v>0</v>
      </c>
      <c r="BL2094">
        <v>0</v>
      </c>
      <c r="BN2094">
        <f t="shared" si="150"/>
        <v>28.055555555555543</v>
      </c>
      <c r="BO2094">
        <f t="shared" si="151"/>
        <v>28.055555555555543</v>
      </c>
      <c r="BP2094">
        <f t="shared" si="152"/>
        <v>28.055555555555543</v>
      </c>
      <c r="BQ2094">
        <f t="shared" si="153"/>
        <v>28.055555555555543</v>
      </c>
    </row>
    <row r="2095" spans="1:69" x14ac:dyDescent="0.25">
      <c r="A2095">
        <v>569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f t="shared" si="154"/>
        <v>1</v>
      </c>
      <c r="W2095">
        <v>569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105.84444444444443</v>
      </c>
      <c r="AM2095">
        <v>0</v>
      </c>
      <c r="AN2095">
        <v>0</v>
      </c>
      <c r="AO2095">
        <v>0</v>
      </c>
      <c r="AP2095">
        <v>0</v>
      </c>
      <c r="AS2095">
        <v>569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57.4</v>
      </c>
      <c r="BI2095">
        <v>0</v>
      </c>
      <c r="BJ2095">
        <v>0</v>
      </c>
      <c r="BK2095">
        <v>0</v>
      </c>
      <c r="BL2095">
        <v>0</v>
      </c>
      <c r="BN2095">
        <f t="shared" si="150"/>
        <v>0</v>
      </c>
      <c r="BO2095">
        <f t="shared" si="151"/>
        <v>105.84444444444443</v>
      </c>
      <c r="BP2095">
        <f t="shared" si="152"/>
        <v>105.84444444444443</v>
      </c>
      <c r="BQ2095">
        <f t="shared" si="153"/>
        <v>105.84444444444443</v>
      </c>
    </row>
    <row r="2096" spans="1:69" x14ac:dyDescent="0.25">
      <c r="A2096">
        <v>570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f t="shared" si="154"/>
        <v>1</v>
      </c>
      <c r="W2096">
        <v>570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252.56666666666661</v>
      </c>
      <c r="AO2096">
        <v>0</v>
      </c>
      <c r="AP2096">
        <v>0</v>
      </c>
      <c r="AS2096">
        <v>570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29.11</v>
      </c>
      <c r="BK2096">
        <v>0</v>
      </c>
      <c r="BL2096">
        <v>0</v>
      </c>
      <c r="BN2096">
        <f t="shared" si="150"/>
        <v>252.56666666666661</v>
      </c>
      <c r="BO2096">
        <f t="shared" si="151"/>
        <v>252.56666666666661</v>
      </c>
      <c r="BP2096">
        <f t="shared" si="152"/>
        <v>252.56666666666661</v>
      </c>
      <c r="BQ2096">
        <f t="shared" si="153"/>
        <v>252.56666666666661</v>
      </c>
    </row>
    <row r="2097" spans="1:69" x14ac:dyDescent="0.25">
      <c r="A2097">
        <v>571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f t="shared" si="154"/>
        <v>1</v>
      </c>
      <c r="W2097">
        <v>571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11.4444444444444</v>
      </c>
      <c r="AM2097">
        <v>0</v>
      </c>
      <c r="AN2097">
        <v>0</v>
      </c>
      <c r="AO2097">
        <v>0</v>
      </c>
      <c r="AP2097">
        <v>0</v>
      </c>
      <c r="AS2097">
        <v>571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49.99</v>
      </c>
      <c r="BI2097">
        <v>0</v>
      </c>
      <c r="BJ2097">
        <v>0</v>
      </c>
      <c r="BK2097">
        <v>0</v>
      </c>
      <c r="BL2097">
        <v>0</v>
      </c>
      <c r="BN2097">
        <f t="shared" si="150"/>
        <v>0</v>
      </c>
      <c r="BO2097">
        <f t="shared" si="151"/>
        <v>11.4444444444444</v>
      </c>
      <c r="BP2097">
        <f t="shared" si="152"/>
        <v>11.4444444444444</v>
      </c>
      <c r="BQ2097">
        <f t="shared" si="153"/>
        <v>11.4444444444444</v>
      </c>
    </row>
    <row r="2098" spans="1:69" x14ac:dyDescent="0.25">
      <c r="A2098">
        <v>572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f t="shared" si="154"/>
        <v>1</v>
      </c>
      <c r="W2098">
        <v>572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156.20000000000027</v>
      </c>
      <c r="AN2098">
        <v>0</v>
      </c>
      <c r="AO2098">
        <v>0</v>
      </c>
      <c r="AP2098">
        <v>0</v>
      </c>
      <c r="AS2098">
        <v>572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c r="BK2098">
        <v>0</v>
      </c>
      <c r="BL2098">
        <v>0</v>
      </c>
      <c r="BN2098">
        <f t="shared" si="150"/>
        <v>156.20000000000027</v>
      </c>
      <c r="BO2098">
        <f t="shared" si="151"/>
        <v>156.20000000000027</v>
      </c>
      <c r="BP2098">
        <f t="shared" si="152"/>
        <v>156.20000000000027</v>
      </c>
      <c r="BQ2098">
        <f t="shared" si="153"/>
        <v>156.20000000000027</v>
      </c>
    </row>
    <row r="2099" spans="1:69" x14ac:dyDescent="0.25">
      <c r="A2099">
        <v>573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f t="shared" si="154"/>
        <v>1</v>
      </c>
      <c r="W2099">
        <v>573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45.833333333333485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S2099">
        <v>573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54.14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N2099">
        <f t="shared" si="150"/>
        <v>0</v>
      </c>
      <c r="BO2099">
        <f t="shared" si="151"/>
        <v>45.833333333333485</v>
      </c>
      <c r="BP2099">
        <f t="shared" si="152"/>
        <v>45.833333333333485</v>
      </c>
      <c r="BQ2099">
        <f t="shared" si="153"/>
        <v>45.833333333333485</v>
      </c>
    </row>
    <row r="2100" spans="1:69" x14ac:dyDescent="0.25">
      <c r="A2100">
        <v>574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f t="shared" si="154"/>
        <v>1</v>
      </c>
      <c r="W2100">
        <v>574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61.911111111110927</v>
      </c>
      <c r="AM2100">
        <v>0</v>
      </c>
      <c r="AN2100">
        <v>0</v>
      </c>
      <c r="AO2100">
        <v>0</v>
      </c>
      <c r="AP2100">
        <v>0</v>
      </c>
      <c r="AS2100">
        <v>574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31.72</v>
      </c>
      <c r="BI2100">
        <v>0</v>
      </c>
      <c r="BJ2100">
        <v>0</v>
      </c>
      <c r="BK2100">
        <v>0</v>
      </c>
      <c r="BL2100">
        <v>0</v>
      </c>
      <c r="BN2100">
        <f t="shared" si="150"/>
        <v>61.911111111110927</v>
      </c>
      <c r="BO2100">
        <f t="shared" si="151"/>
        <v>61.911111111110927</v>
      </c>
      <c r="BP2100">
        <f t="shared" si="152"/>
        <v>61.911111111110927</v>
      </c>
      <c r="BQ2100">
        <f t="shared" si="153"/>
        <v>61.911111111110927</v>
      </c>
    </row>
    <row r="2101" spans="1:69" x14ac:dyDescent="0.25">
      <c r="A2101">
        <v>575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f t="shared" si="154"/>
        <v>1</v>
      </c>
      <c r="W2101">
        <v>575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12.199999999999932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S2101">
        <v>575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42.78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N2101">
        <f t="shared" si="150"/>
        <v>12.199999999999932</v>
      </c>
      <c r="BO2101">
        <f t="shared" si="151"/>
        <v>12.199999999999932</v>
      </c>
      <c r="BP2101">
        <f t="shared" si="152"/>
        <v>12.199999999999932</v>
      </c>
      <c r="BQ2101">
        <f t="shared" si="153"/>
        <v>12.199999999999932</v>
      </c>
    </row>
    <row r="2102" spans="1:69" x14ac:dyDescent="0.25">
      <c r="A2102">
        <v>576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f t="shared" si="154"/>
        <v>1</v>
      </c>
      <c r="W2102">
        <v>576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85.08888888888896</v>
      </c>
      <c r="AM2102">
        <v>0</v>
      </c>
      <c r="AN2102">
        <v>0</v>
      </c>
      <c r="AO2102">
        <v>0</v>
      </c>
      <c r="AP2102">
        <v>0</v>
      </c>
      <c r="AS2102">
        <v>576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56.82</v>
      </c>
      <c r="BI2102">
        <v>0</v>
      </c>
      <c r="BJ2102">
        <v>0</v>
      </c>
      <c r="BK2102">
        <v>0</v>
      </c>
      <c r="BL2102">
        <v>0</v>
      </c>
      <c r="BN2102">
        <f t="shared" si="150"/>
        <v>0</v>
      </c>
      <c r="BO2102">
        <f t="shared" si="151"/>
        <v>85.08888888888896</v>
      </c>
      <c r="BP2102">
        <f t="shared" si="152"/>
        <v>85.08888888888896</v>
      </c>
      <c r="BQ2102">
        <f t="shared" si="153"/>
        <v>85.08888888888896</v>
      </c>
    </row>
    <row r="2103" spans="1:69" x14ac:dyDescent="0.25">
      <c r="A2103">
        <v>577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f t="shared" si="154"/>
        <v>1</v>
      </c>
      <c r="W2103">
        <v>577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65.055555555555657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S2103">
        <v>577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47.26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N2103">
        <f t="shared" si="150"/>
        <v>0</v>
      </c>
      <c r="BO2103">
        <f t="shared" si="151"/>
        <v>65.055555555555657</v>
      </c>
      <c r="BP2103">
        <f t="shared" si="152"/>
        <v>65.055555555555657</v>
      </c>
      <c r="BQ2103">
        <f t="shared" si="153"/>
        <v>65.055555555555657</v>
      </c>
    </row>
    <row r="2104" spans="1:69" x14ac:dyDescent="0.25">
      <c r="A2104">
        <v>578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f t="shared" si="154"/>
        <v>1</v>
      </c>
      <c r="W2104">
        <v>578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43.56666666666672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S2104">
        <v>578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49.51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N2104">
        <f t="shared" si="150"/>
        <v>0</v>
      </c>
      <c r="BO2104">
        <f t="shared" si="151"/>
        <v>43.56666666666672</v>
      </c>
      <c r="BP2104">
        <f t="shared" si="152"/>
        <v>43.56666666666672</v>
      </c>
      <c r="BQ2104">
        <f t="shared" si="153"/>
        <v>43.56666666666672</v>
      </c>
    </row>
    <row r="2105" spans="1:69" x14ac:dyDescent="0.25">
      <c r="A2105">
        <v>579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f t="shared" si="154"/>
        <v>1</v>
      </c>
      <c r="W2105">
        <v>579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14.777777777777771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S2105">
        <v>579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42.11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N2105">
        <f t="shared" si="150"/>
        <v>14.777777777777771</v>
      </c>
      <c r="BO2105">
        <f t="shared" si="151"/>
        <v>14.777777777777771</v>
      </c>
      <c r="BP2105">
        <f t="shared" si="152"/>
        <v>14.777777777777771</v>
      </c>
      <c r="BQ2105">
        <f t="shared" si="153"/>
        <v>14.777777777777771</v>
      </c>
    </row>
    <row r="2106" spans="1:69" x14ac:dyDescent="0.25">
      <c r="A2106">
        <v>580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f t="shared" si="154"/>
        <v>1</v>
      </c>
      <c r="W2106">
        <v>580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72.322222222222308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S2106">
        <v>580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21.19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N2106">
        <f t="shared" si="150"/>
        <v>72.322222222222308</v>
      </c>
      <c r="BO2106">
        <f t="shared" si="151"/>
        <v>72.322222222222308</v>
      </c>
      <c r="BP2106">
        <f t="shared" si="152"/>
        <v>72.322222222222308</v>
      </c>
      <c r="BQ2106">
        <f t="shared" si="153"/>
        <v>72.322222222222308</v>
      </c>
    </row>
    <row r="2107" spans="1:69" x14ac:dyDescent="0.25">
      <c r="A2107">
        <v>581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f t="shared" si="154"/>
        <v>1</v>
      </c>
      <c r="W2107">
        <v>581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53.522222222222126</v>
      </c>
      <c r="AM2107">
        <v>0</v>
      </c>
      <c r="AN2107">
        <v>0</v>
      </c>
      <c r="AO2107">
        <v>0</v>
      </c>
      <c r="AP2107">
        <v>0</v>
      </c>
      <c r="AS2107">
        <v>581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48.41</v>
      </c>
      <c r="BI2107">
        <v>0</v>
      </c>
      <c r="BJ2107">
        <v>0</v>
      </c>
      <c r="BK2107">
        <v>0</v>
      </c>
      <c r="BL2107">
        <v>0</v>
      </c>
      <c r="BN2107">
        <f t="shared" si="150"/>
        <v>0</v>
      </c>
      <c r="BO2107">
        <f t="shared" si="151"/>
        <v>53.522222222222126</v>
      </c>
      <c r="BP2107">
        <f t="shared" si="152"/>
        <v>53.522222222222126</v>
      </c>
      <c r="BQ2107">
        <f t="shared" si="153"/>
        <v>53.522222222222126</v>
      </c>
    </row>
    <row r="2108" spans="1:69" x14ac:dyDescent="0.25">
      <c r="A2108">
        <v>582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f t="shared" si="154"/>
        <v>1</v>
      </c>
      <c r="W2108">
        <v>582</v>
      </c>
      <c r="X2108">
        <v>55.844444444444434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S2108">
        <v>582</v>
      </c>
      <c r="AT2108">
        <v>46.16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N2108">
        <f t="shared" si="150"/>
        <v>0</v>
      </c>
      <c r="BO2108">
        <f t="shared" si="151"/>
        <v>55.844444444444434</v>
      </c>
      <c r="BP2108">
        <f t="shared" si="152"/>
        <v>55.844444444444434</v>
      </c>
      <c r="BQ2108">
        <f t="shared" si="153"/>
        <v>55.844444444444434</v>
      </c>
    </row>
    <row r="2109" spans="1:69" x14ac:dyDescent="0.25">
      <c r="A2109">
        <v>583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f t="shared" si="154"/>
        <v>1</v>
      </c>
      <c r="W2109">
        <v>583</v>
      </c>
      <c r="X2109">
        <v>93.355555555555384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S2109">
        <v>583</v>
      </c>
      <c r="AT2109">
        <v>70.77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N2109">
        <f t="shared" si="150"/>
        <v>0</v>
      </c>
      <c r="BO2109">
        <f t="shared" si="151"/>
        <v>0</v>
      </c>
      <c r="BP2109">
        <f t="shared" si="152"/>
        <v>93.355555555555384</v>
      </c>
      <c r="BQ2109">
        <f t="shared" si="153"/>
        <v>93.355555555555384</v>
      </c>
    </row>
    <row r="2110" spans="1:69" x14ac:dyDescent="0.25">
      <c r="A2110">
        <v>584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f t="shared" si="154"/>
        <v>1</v>
      </c>
      <c r="W2110">
        <v>584</v>
      </c>
      <c r="X2110">
        <v>306.96666666666715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S2110">
        <v>584</v>
      </c>
      <c r="AT2110">
        <v>63.42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N2110">
        <f t="shared" si="150"/>
        <v>0</v>
      </c>
      <c r="BO2110">
        <f t="shared" si="151"/>
        <v>0</v>
      </c>
      <c r="BP2110">
        <f t="shared" si="152"/>
        <v>306.96666666666715</v>
      </c>
      <c r="BQ2110">
        <f t="shared" si="153"/>
        <v>306.96666666666715</v>
      </c>
    </row>
    <row r="2111" spans="1:69" x14ac:dyDescent="0.25">
      <c r="A2111">
        <v>585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f t="shared" si="154"/>
        <v>1</v>
      </c>
      <c r="W2111">
        <v>585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18.066666666666606</v>
      </c>
      <c r="AO2111">
        <v>0</v>
      </c>
      <c r="AP2111">
        <v>0</v>
      </c>
      <c r="AS2111">
        <v>585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74.95</v>
      </c>
      <c r="BK2111">
        <v>0</v>
      </c>
      <c r="BL2111">
        <v>0</v>
      </c>
      <c r="BN2111">
        <f t="shared" si="150"/>
        <v>0</v>
      </c>
      <c r="BO2111">
        <f t="shared" si="151"/>
        <v>0</v>
      </c>
      <c r="BP2111">
        <f t="shared" si="152"/>
        <v>18.066666666666606</v>
      </c>
      <c r="BQ2111">
        <f t="shared" si="153"/>
        <v>18.066666666666606</v>
      </c>
    </row>
    <row r="2112" spans="1:69" x14ac:dyDescent="0.25">
      <c r="A2112">
        <v>586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f t="shared" si="154"/>
        <v>1</v>
      </c>
      <c r="W2112">
        <v>586</v>
      </c>
      <c r="X2112">
        <v>53.255555555555702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S2112">
        <v>586</v>
      </c>
      <c r="AT2112">
        <v>87.57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N2112">
        <f t="shared" si="150"/>
        <v>0</v>
      </c>
      <c r="BO2112">
        <f t="shared" si="151"/>
        <v>0</v>
      </c>
      <c r="BP2112">
        <f t="shared" si="152"/>
        <v>53.255555555555702</v>
      </c>
      <c r="BQ2112">
        <f t="shared" si="153"/>
        <v>53.255555555555702</v>
      </c>
    </row>
    <row r="2113" spans="1:69" x14ac:dyDescent="0.25">
      <c r="A2113">
        <v>587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f t="shared" si="154"/>
        <v>1</v>
      </c>
      <c r="W2113">
        <v>587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26.52222222222224</v>
      </c>
      <c r="AO2113">
        <v>0</v>
      </c>
      <c r="AP2113">
        <v>0</v>
      </c>
      <c r="AS2113">
        <v>587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84.05</v>
      </c>
      <c r="BK2113">
        <v>0</v>
      </c>
      <c r="BL2113">
        <v>0</v>
      </c>
      <c r="BN2113">
        <f t="shared" si="150"/>
        <v>0</v>
      </c>
      <c r="BO2113">
        <f t="shared" si="151"/>
        <v>0</v>
      </c>
      <c r="BP2113">
        <f t="shared" si="152"/>
        <v>26.52222222222224</v>
      </c>
      <c r="BQ2113">
        <f t="shared" si="153"/>
        <v>26.52222222222224</v>
      </c>
    </row>
    <row r="2114" spans="1:69" x14ac:dyDescent="0.25">
      <c r="A2114">
        <v>588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f t="shared" si="154"/>
        <v>1</v>
      </c>
      <c r="W2114">
        <v>588</v>
      </c>
      <c r="X2114">
        <v>17.244444444444468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S2114">
        <v>588</v>
      </c>
      <c r="AT2114">
        <v>98.57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N2114">
        <f t="shared" si="150"/>
        <v>0</v>
      </c>
      <c r="BO2114">
        <f t="shared" si="151"/>
        <v>0</v>
      </c>
      <c r="BP2114">
        <f t="shared" si="152"/>
        <v>0</v>
      </c>
      <c r="BQ2114">
        <f t="shared" si="153"/>
        <v>17.244444444444468</v>
      </c>
    </row>
    <row r="2115" spans="1:69" x14ac:dyDescent="0.25">
      <c r="A2115">
        <v>589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f t="shared" si="154"/>
        <v>1</v>
      </c>
      <c r="W2115">
        <v>589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54.888888888888914</v>
      </c>
      <c r="AN2115">
        <v>0</v>
      </c>
      <c r="AO2115">
        <v>0</v>
      </c>
      <c r="AP2115">
        <v>0</v>
      </c>
      <c r="AS2115">
        <v>589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102.65</v>
      </c>
      <c r="BJ2115">
        <v>0</v>
      </c>
      <c r="BK2115">
        <v>0</v>
      </c>
      <c r="BL2115">
        <v>0</v>
      </c>
      <c r="BN2115">
        <f t="shared" si="150"/>
        <v>0</v>
      </c>
      <c r="BO2115">
        <f t="shared" si="151"/>
        <v>0</v>
      </c>
      <c r="BP2115">
        <f t="shared" si="152"/>
        <v>0</v>
      </c>
      <c r="BQ2115">
        <f t="shared" si="153"/>
        <v>54.888888888888914</v>
      </c>
    </row>
    <row r="2116" spans="1:69" x14ac:dyDescent="0.25">
      <c r="A2116">
        <v>590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f t="shared" si="154"/>
        <v>1</v>
      </c>
      <c r="W2116">
        <v>590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17.300000000000068</v>
      </c>
      <c r="AO2116">
        <v>0</v>
      </c>
      <c r="AP2116">
        <v>0</v>
      </c>
      <c r="AS2116">
        <v>590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81.849999999999994</v>
      </c>
      <c r="BK2116">
        <v>0</v>
      </c>
      <c r="BL2116">
        <v>0</v>
      </c>
      <c r="BN2116">
        <f t="shared" si="150"/>
        <v>0</v>
      </c>
      <c r="BO2116">
        <f t="shared" si="151"/>
        <v>0</v>
      </c>
      <c r="BP2116">
        <f t="shared" si="152"/>
        <v>17.300000000000068</v>
      </c>
      <c r="BQ2116">
        <f t="shared" si="153"/>
        <v>17.300000000000068</v>
      </c>
    </row>
    <row r="2117" spans="1:69" x14ac:dyDescent="0.25">
      <c r="A2117">
        <v>591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f t="shared" si="154"/>
        <v>1</v>
      </c>
      <c r="W2117">
        <v>591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93.800000000000182</v>
      </c>
      <c r="AO2117">
        <v>0</v>
      </c>
      <c r="AP2117">
        <v>0</v>
      </c>
      <c r="AS2117">
        <v>591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84.15</v>
      </c>
      <c r="BK2117">
        <v>0</v>
      </c>
      <c r="BL2117">
        <v>0</v>
      </c>
      <c r="BN2117">
        <f t="shared" si="150"/>
        <v>0</v>
      </c>
      <c r="BO2117">
        <f t="shared" si="151"/>
        <v>0</v>
      </c>
      <c r="BP2117">
        <f t="shared" si="152"/>
        <v>93.800000000000182</v>
      </c>
      <c r="BQ2117">
        <f t="shared" si="153"/>
        <v>93.800000000000182</v>
      </c>
    </row>
    <row r="2118" spans="1:69" x14ac:dyDescent="0.25">
      <c r="A2118">
        <v>592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f t="shared" si="154"/>
        <v>1</v>
      </c>
      <c r="W2118">
        <v>592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29.622222222222149</v>
      </c>
      <c r="AO2118">
        <v>0</v>
      </c>
      <c r="AP2118">
        <v>0</v>
      </c>
      <c r="AS2118">
        <v>592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72.39</v>
      </c>
      <c r="BK2118">
        <v>0</v>
      </c>
      <c r="BL2118">
        <v>0</v>
      </c>
      <c r="BN2118">
        <f t="shared" si="150"/>
        <v>0</v>
      </c>
      <c r="BO2118">
        <f t="shared" si="151"/>
        <v>0</v>
      </c>
      <c r="BP2118">
        <f t="shared" si="152"/>
        <v>29.622222222222149</v>
      </c>
      <c r="BQ2118">
        <f t="shared" si="153"/>
        <v>29.622222222222149</v>
      </c>
    </row>
    <row r="2119" spans="1:69" x14ac:dyDescent="0.25">
      <c r="A2119">
        <v>593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f t="shared" si="154"/>
        <v>1</v>
      </c>
      <c r="W2119">
        <v>593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126.5444444444438</v>
      </c>
      <c r="AO2119">
        <v>0</v>
      </c>
      <c r="AP2119">
        <v>0</v>
      </c>
      <c r="AS2119">
        <v>593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48.35</v>
      </c>
      <c r="BK2119">
        <v>0</v>
      </c>
      <c r="BL2119">
        <v>0</v>
      </c>
      <c r="BN2119">
        <f t="shared" si="150"/>
        <v>0</v>
      </c>
      <c r="BO2119">
        <f t="shared" si="151"/>
        <v>126.5444444444438</v>
      </c>
      <c r="BP2119">
        <f t="shared" si="152"/>
        <v>126.5444444444438</v>
      </c>
      <c r="BQ2119">
        <f t="shared" si="153"/>
        <v>126.5444444444438</v>
      </c>
    </row>
    <row r="2120" spans="1:69" x14ac:dyDescent="0.25">
      <c r="A2120">
        <v>594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f t="shared" si="154"/>
        <v>1</v>
      </c>
      <c r="W2120">
        <v>594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45.688888888888869</v>
      </c>
      <c r="AN2120">
        <v>0</v>
      </c>
      <c r="AO2120">
        <v>0</v>
      </c>
      <c r="AP2120">
        <v>0</v>
      </c>
      <c r="AS2120">
        <v>594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62.18</v>
      </c>
      <c r="BJ2120">
        <v>0</v>
      </c>
      <c r="BK2120">
        <v>0</v>
      </c>
      <c r="BL2120">
        <v>0</v>
      </c>
      <c r="BN2120">
        <f t="shared" si="150"/>
        <v>0</v>
      </c>
      <c r="BO2120">
        <f t="shared" si="151"/>
        <v>0</v>
      </c>
      <c r="BP2120">
        <f t="shared" si="152"/>
        <v>45.688888888888869</v>
      </c>
      <c r="BQ2120">
        <f t="shared" si="153"/>
        <v>45.688888888888869</v>
      </c>
    </row>
    <row r="2121" spans="1:69" x14ac:dyDescent="0.25">
      <c r="A2121">
        <v>596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f t="shared" si="154"/>
        <v>1</v>
      </c>
      <c r="W2121">
        <v>596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44.555555555555657</v>
      </c>
      <c r="AO2121">
        <v>0</v>
      </c>
      <c r="AP2121">
        <v>0</v>
      </c>
      <c r="AS2121">
        <v>596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66.459999999999994</v>
      </c>
      <c r="BK2121">
        <v>0</v>
      </c>
      <c r="BL2121">
        <v>0</v>
      </c>
      <c r="BN2121">
        <f t="shared" si="150"/>
        <v>0</v>
      </c>
      <c r="BO2121">
        <f t="shared" si="151"/>
        <v>0</v>
      </c>
      <c r="BP2121">
        <f t="shared" si="152"/>
        <v>44.555555555555657</v>
      </c>
      <c r="BQ2121">
        <f t="shared" si="153"/>
        <v>44.555555555555657</v>
      </c>
    </row>
    <row r="2122" spans="1:69" x14ac:dyDescent="0.25">
      <c r="A2122">
        <v>597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f t="shared" si="154"/>
        <v>1</v>
      </c>
      <c r="W2122">
        <v>597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74.822222222222081</v>
      </c>
      <c r="AO2122">
        <v>0</v>
      </c>
      <c r="AP2122">
        <v>0</v>
      </c>
      <c r="AS2122">
        <v>597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81.3</v>
      </c>
      <c r="BK2122">
        <v>0</v>
      </c>
      <c r="BL2122">
        <v>0</v>
      </c>
      <c r="BN2122">
        <f t="shared" si="150"/>
        <v>0</v>
      </c>
      <c r="BO2122">
        <f t="shared" si="151"/>
        <v>0</v>
      </c>
      <c r="BP2122">
        <f t="shared" si="152"/>
        <v>74.822222222222081</v>
      </c>
      <c r="BQ2122">
        <f t="shared" si="153"/>
        <v>74.822222222222081</v>
      </c>
    </row>
    <row r="2123" spans="1:69" x14ac:dyDescent="0.25">
      <c r="A2123">
        <v>598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f t="shared" si="154"/>
        <v>1</v>
      </c>
      <c r="W2123">
        <v>598</v>
      </c>
      <c r="X2123">
        <v>62.311111111111131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S2123">
        <v>598</v>
      </c>
      <c r="AT2123">
        <v>65.86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N2123">
        <f t="shared" si="150"/>
        <v>0</v>
      </c>
      <c r="BO2123">
        <f t="shared" si="151"/>
        <v>0</v>
      </c>
      <c r="BP2123">
        <f t="shared" si="152"/>
        <v>62.311111111111131</v>
      </c>
      <c r="BQ2123">
        <f t="shared" si="153"/>
        <v>62.311111111111131</v>
      </c>
    </row>
    <row r="2124" spans="1:69" x14ac:dyDescent="0.25">
      <c r="A2124">
        <v>599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f t="shared" si="154"/>
        <v>1</v>
      </c>
      <c r="W2124">
        <v>599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139.15555555555511</v>
      </c>
      <c r="AO2124">
        <v>0</v>
      </c>
      <c r="AP2124">
        <v>0</v>
      </c>
      <c r="AS2124">
        <v>599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80.81</v>
      </c>
      <c r="BK2124">
        <v>0</v>
      </c>
      <c r="BL2124">
        <v>0</v>
      </c>
      <c r="BN2124">
        <f t="shared" si="150"/>
        <v>0</v>
      </c>
      <c r="BO2124">
        <f t="shared" si="151"/>
        <v>0</v>
      </c>
      <c r="BP2124">
        <f t="shared" si="152"/>
        <v>139.15555555555511</v>
      </c>
      <c r="BQ2124">
        <f t="shared" si="153"/>
        <v>139.15555555555511</v>
      </c>
    </row>
    <row r="2125" spans="1:69" x14ac:dyDescent="0.25">
      <c r="A2125">
        <v>600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f t="shared" si="154"/>
        <v>1</v>
      </c>
      <c r="W2125">
        <v>600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342.18888888888796</v>
      </c>
      <c r="AO2125">
        <v>0</v>
      </c>
      <c r="AP2125">
        <v>0</v>
      </c>
      <c r="AS2125">
        <v>600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70.81</v>
      </c>
      <c r="BK2125">
        <v>0</v>
      </c>
      <c r="BL2125">
        <v>0</v>
      </c>
      <c r="BN2125">
        <f t="shared" si="150"/>
        <v>0</v>
      </c>
      <c r="BO2125">
        <f t="shared" si="151"/>
        <v>0</v>
      </c>
      <c r="BP2125">
        <f t="shared" si="152"/>
        <v>342.18888888888796</v>
      </c>
      <c r="BQ2125">
        <f t="shared" si="153"/>
        <v>342.18888888888796</v>
      </c>
    </row>
    <row r="2126" spans="1:69" x14ac:dyDescent="0.25">
      <c r="A2126">
        <v>601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f t="shared" si="154"/>
        <v>1</v>
      </c>
      <c r="W2126">
        <v>601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76.633333333333212</v>
      </c>
      <c r="AO2126">
        <v>0</v>
      </c>
      <c r="AP2126">
        <v>0</v>
      </c>
      <c r="AS2126">
        <v>601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49.88</v>
      </c>
      <c r="BK2126">
        <v>0</v>
      </c>
      <c r="BL2126">
        <v>0</v>
      </c>
      <c r="BN2126">
        <f t="shared" si="150"/>
        <v>0</v>
      </c>
      <c r="BO2126">
        <f t="shared" si="151"/>
        <v>76.633333333333212</v>
      </c>
      <c r="BP2126">
        <f t="shared" si="152"/>
        <v>76.633333333333212</v>
      </c>
      <c r="BQ2126">
        <f t="shared" si="153"/>
        <v>76.633333333333212</v>
      </c>
    </row>
    <row r="2127" spans="1:69" x14ac:dyDescent="0.25">
      <c r="A2127">
        <v>602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f t="shared" si="154"/>
        <v>1</v>
      </c>
      <c r="W2127">
        <v>602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54.855555555555384</v>
      </c>
      <c r="AO2127">
        <v>0</v>
      </c>
      <c r="AP2127">
        <v>0</v>
      </c>
      <c r="AS2127">
        <v>602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48.54</v>
      </c>
      <c r="BK2127">
        <v>0</v>
      </c>
      <c r="BL2127">
        <v>0</v>
      </c>
      <c r="BN2127">
        <f t="shared" si="150"/>
        <v>0</v>
      </c>
      <c r="BO2127">
        <f t="shared" si="151"/>
        <v>54.855555555555384</v>
      </c>
      <c r="BP2127">
        <f t="shared" si="152"/>
        <v>54.855555555555384</v>
      </c>
      <c r="BQ2127">
        <f t="shared" si="153"/>
        <v>54.855555555555384</v>
      </c>
    </row>
    <row r="2128" spans="1:69" x14ac:dyDescent="0.25">
      <c r="A2128">
        <v>603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f t="shared" si="154"/>
        <v>1</v>
      </c>
      <c r="W2128">
        <v>603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12.43333333333328</v>
      </c>
      <c r="AO2128">
        <v>0</v>
      </c>
      <c r="AP2128">
        <v>0</v>
      </c>
      <c r="AS2128">
        <v>603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44.28</v>
      </c>
      <c r="BK2128">
        <v>0</v>
      </c>
      <c r="BL2128">
        <v>0</v>
      </c>
      <c r="BN2128">
        <f t="shared" si="150"/>
        <v>12.43333333333328</v>
      </c>
      <c r="BO2128">
        <f t="shared" si="151"/>
        <v>12.43333333333328</v>
      </c>
      <c r="BP2128">
        <f t="shared" si="152"/>
        <v>12.43333333333328</v>
      </c>
      <c r="BQ2128">
        <f t="shared" si="153"/>
        <v>12.43333333333328</v>
      </c>
    </row>
    <row r="2129" spans="1:69" x14ac:dyDescent="0.25">
      <c r="A2129">
        <v>604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f t="shared" si="154"/>
        <v>1</v>
      </c>
      <c r="W2129">
        <v>604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516.23333333332994</v>
      </c>
      <c r="AO2129">
        <v>0</v>
      </c>
      <c r="AP2129">
        <v>0</v>
      </c>
      <c r="AS2129">
        <v>604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28.79</v>
      </c>
      <c r="BK2129">
        <v>0</v>
      </c>
      <c r="BL2129">
        <v>0</v>
      </c>
      <c r="BN2129">
        <f t="shared" si="150"/>
        <v>516.23333333332994</v>
      </c>
      <c r="BO2129">
        <f t="shared" si="151"/>
        <v>516.23333333332994</v>
      </c>
      <c r="BP2129">
        <f t="shared" si="152"/>
        <v>516.23333333332994</v>
      </c>
      <c r="BQ2129">
        <f t="shared" si="153"/>
        <v>516.23333333332994</v>
      </c>
    </row>
    <row r="2130" spans="1:69" x14ac:dyDescent="0.25">
      <c r="A2130">
        <v>605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f t="shared" si="154"/>
        <v>1</v>
      </c>
      <c r="W2130">
        <v>605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156.05555555555566</v>
      </c>
      <c r="AO2130">
        <v>0</v>
      </c>
      <c r="AP2130">
        <v>0</v>
      </c>
      <c r="AS2130">
        <v>605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33.840000000000003</v>
      </c>
      <c r="BK2130">
        <v>0</v>
      </c>
      <c r="BL2130">
        <v>0</v>
      </c>
      <c r="BN2130">
        <f t="shared" si="150"/>
        <v>156.05555555555566</v>
      </c>
      <c r="BO2130">
        <f t="shared" si="151"/>
        <v>156.05555555555566</v>
      </c>
      <c r="BP2130">
        <f t="shared" si="152"/>
        <v>156.05555555555566</v>
      </c>
      <c r="BQ2130">
        <f t="shared" si="153"/>
        <v>156.05555555555566</v>
      </c>
    </row>
    <row r="2131" spans="1:69" x14ac:dyDescent="0.25">
      <c r="A2131">
        <v>606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f t="shared" si="154"/>
        <v>1</v>
      </c>
      <c r="W2131">
        <v>606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49.866666666666674</v>
      </c>
      <c r="AO2131">
        <v>0</v>
      </c>
      <c r="AP2131">
        <v>0</v>
      </c>
      <c r="AS2131">
        <v>606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23.7</v>
      </c>
      <c r="BK2131">
        <v>0</v>
      </c>
      <c r="BL2131">
        <v>0</v>
      </c>
      <c r="BN2131">
        <f t="shared" ref="BN2131:BN2194" si="155">SUMIF(AT2131:BL2131,"&lt;= 45",X2131:AP2131)</f>
        <v>49.866666666666674</v>
      </c>
      <c r="BO2131">
        <f t="shared" ref="BO2131:BO2194" si="156">SUMIF(AT2131:BL2131,"&lt;= 60",X2131:AP2131)</f>
        <v>49.866666666666674</v>
      </c>
      <c r="BP2131">
        <f t="shared" ref="BP2131:BP2194" si="157">SUMIF(AT2131:BL2131,"&lt;= 90",X2131:AP2131)</f>
        <v>49.866666666666674</v>
      </c>
      <c r="BQ2131">
        <f t="shared" ref="BQ2131:BQ2194" si="158">SUMIF(AT2131:BL2131,"&lt;= 120",X2131:AP2131)</f>
        <v>49.866666666666674</v>
      </c>
    </row>
    <row r="2132" spans="1:69" x14ac:dyDescent="0.25">
      <c r="A2132">
        <v>607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f t="shared" ref="U2132:U2195" si="159">SUM($B2132:$T2132)</f>
        <v>1</v>
      </c>
      <c r="W2132">
        <v>607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91.788888888888778</v>
      </c>
      <c r="AO2132">
        <v>0</v>
      </c>
      <c r="AP2132">
        <v>0</v>
      </c>
      <c r="AS2132">
        <v>607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31.12</v>
      </c>
      <c r="BK2132">
        <v>0</v>
      </c>
      <c r="BL2132">
        <v>0</v>
      </c>
      <c r="BN2132">
        <f t="shared" si="155"/>
        <v>91.788888888888778</v>
      </c>
      <c r="BO2132">
        <f t="shared" si="156"/>
        <v>91.788888888888778</v>
      </c>
      <c r="BP2132">
        <f t="shared" si="157"/>
        <v>91.788888888888778</v>
      </c>
      <c r="BQ2132">
        <f t="shared" si="158"/>
        <v>91.788888888888778</v>
      </c>
    </row>
    <row r="2133" spans="1:69" x14ac:dyDescent="0.25">
      <c r="A2133">
        <v>608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f t="shared" si="159"/>
        <v>1</v>
      </c>
      <c r="W2133">
        <v>608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93.244444444444525</v>
      </c>
      <c r="AN2133">
        <v>0</v>
      </c>
      <c r="AO2133">
        <v>0</v>
      </c>
      <c r="AP2133">
        <v>0</v>
      </c>
      <c r="AS2133">
        <v>608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62.2</v>
      </c>
      <c r="BJ2133">
        <v>0</v>
      </c>
      <c r="BK2133">
        <v>0</v>
      </c>
      <c r="BL2133">
        <v>0</v>
      </c>
      <c r="BN2133">
        <f t="shared" si="155"/>
        <v>0</v>
      </c>
      <c r="BO2133">
        <f t="shared" si="156"/>
        <v>0</v>
      </c>
      <c r="BP2133">
        <f t="shared" si="157"/>
        <v>93.244444444444525</v>
      </c>
      <c r="BQ2133">
        <f t="shared" si="158"/>
        <v>93.244444444444525</v>
      </c>
    </row>
    <row r="2134" spans="1:69" x14ac:dyDescent="0.25">
      <c r="A2134">
        <v>609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f t="shared" si="159"/>
        <v>1</v>
      </c>
      <c r="W2134">
        <v>609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51.444444444444343</v>
      </c>
      <c r="AO2134">
        <v>0</v>
      </c>
      <c r="AP2134">
        <v>0</v>
      </c>
      <c r="AS2134">
        <v>609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84.71</v>
      </c>
      <c r="BK2134">
        <v>0</v>
      </c>
      <c r="BL2134">
        <v>0</v>
      </c>
      <c r="BN2134">
        <f t="shared" si="155"/>
        <v>0</v>
      </c>
      <c r="BO2134">
        <f t="shared" si="156"/>
        <v>0</v>
      </c>
      <c r="BP2134">
        <f t="shared" si="157"/>
        <v>51.444444444444343</v>
      </c>
      <c r="BQ2134">
        <f t="shared" si="158"/>
        <v>51.444444444444343</v>
      </c>
    </row>
    <row r="2135" spans="1:69" x14ac:dyDescent="0.25">
      <c r="A2135">
        <v>610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f t="shared" si="159"/>
        <v>1</v>
      </c>
      <c r="W2135">
        <v>610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40.022222222222126</v>
      </c>
      <c r="AO2135">
        <v>0</v>
      </c>
      <c r="AP2135">
        <v>0</v>
      </c>
      <c r="AS2135">
        <v>610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105.79</v>
      </c>
      <c r="BK2135">
        <v>0</v>
      </c>
      <c r="BL2135">
        <v>0</v>
      </c>
      <c r="BN2135">
        <f t="shared" si="155"/>
        <v>0</v>
      </c>
      <c r="BO2135">
        <f t="shared" si="156"/>
        <v>0</v>
      </c>
      <c r="BP2135">
        <f t="shared" si="157"/>
        <v>0</v>
      </c>
      <c r="BQ2135">
        <f t="shared" si="158"/>
        <v>40.022222222222126</v>
      </c>
    </row>
    <row r="2136" spans="1:69" x14ac:dyDescent="0.25">
      <c r="A2136">
        <v>611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f t="shared" si="159"/>
        <v>1</v>
      </c>
      <c r="W2136">
        <v>611</v>
      </c>
      <c r="X2136">
        <v>186.61111111111131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S2136">
        <v>611</v>
      </c>
      <c r="AT2136">
        <v>136.94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N2136">
        <f t="shared" si="155"/>
        <v>0</v>
      </c>
      <c r="BO2136">
        <f t="shared" si="156"/>
        <v>0</v>
      </c>
      <c r="BP2136">
        <f t="shared" si="157"/>
        <v>0</v>
      </c>
      <c r="BQ2136">
        <f t="shared" si="158"/>
        <v>0</v>
      </c>
    </row>
    <row r="2137" spans="1:69" x14ac:dyDescent="0.25">
      <c r="A2137">
        <v>612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f t="shared" si="159"/>
        <v>1</v>
      </c>
      <c r="W2137">
        <v>612</v>
      </c>
      <c r="X2137">
        <v>0</v>
      </c>
      <c r="Y2137">
        <v>0</v>
      </c>
      <c r="Z2137">
        <v>0</v>
      </c>
      <c r="AA2137">
        <v>0</v>
      </c>
      <c r="AB2137">
        <v>655.23333333332994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S2137">
        <v>612</v>
      </c>
      <c r="AT2137">
        <v>0</v>
      </c>
      <c r="AU2137">
        <v>0</v>
      </c>
      <c r="AV2137">
        <v>0</v>
      </c>
      <c r="AW2137">
        <v>0</v>
      </c>
      <c r="AX2137">
        <v>128.34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N2137">
        <f t="shared" si="155"/>
        <v>0</v>
      </c>
      <c r="BO2137">
        <f t="shared" si="156"/>
        <v>0</v>
      </c>
      <c r="BP2137">
        <f t="shared" si="157"/>
        <v>0</v>
      </c>
      <c r="BQ2137">
        <f t="shared" si="158"/>
        <v>0</v>
      </c>
    </row>
    <row r="2138" spans="1:69" x14ac:dyDescent="0.25">
      <c r="A2138">
        <v>613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f t="shared" si="159"/>
        <v>1</v>
      </c>
      <c r="W2138">
        <v>613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89.533333333333758</v>
      </c>
      <c r="AO2138">
        <v>0</v>
      </c>
      <c r="AP2138">
        <v>0</v>
      </c>
      <c r="AS2138">
        <v>613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106.97</v>
      </c>
      <c r="BK2138">
        <v>0</v>
      </c>
      <c r="BL2138">
        <v>0</v>
      </c>
      <c r="BN2138">
        <f t="shared" si="155"/>
        <v>0</v>
      </c>
      <c r="BO2138">
        <f t="shared" si="156"/>
        <v>0</v>
      </c>
      <c r="BP2138">
        <f t="shared" si="157"/>
        <v>0</v>
      </c>
      <c r="BQ2138">
        <f t="shared" si="158"/>
        <v>89.533333333333758</v>
      </c>
    </row>
    <row r="2139" spans="1:69" x14ac:dyDescent="0.25">
      <c r="A2139">
        <v>614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f t="shared" si="159"/>
        <v>1</v>
      </c>
      <c r="W2139">
        <v>614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63.788888888888778</v>
      </c>
      <c r="AO2139">
        <v>0</v>
      </c>
      <c r="AP2139">
        <v>0</v>
      </c>
      <c r="AS2139">
        <v>614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120.98</v>
      </c>
      <c r="BK2139">
        <v>0</v>
      </c>
      <c r="BL2139">
        <v>0</v>
      </c>
      <c r="BN2139">
        <f t="shared" si="155"/>
        <v>0</v>
      </c>
      <c r="BO2139">
        <f t="shared" si="156"/>
        <v>0</v>
      </c>
      <c r="BP2139">
        <f t="shared" si="157"/>
        <v>0</v>
      </c>
      <c r="BQ2139">
        <f t="shared" si="158"/>
        <v>0</v>
      </c>
    </row>
    <row r="2140" spans="1:69" x14ac:dyDescent="0.25">
      <c r="A2140">
        <v>618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f t="shared" si="159"/>
        <v>1</v>
      </c>
      <c r="W2140">
        <v>618</v>
      </c>
      <c r="X2140">
        <v>25.533333333333303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S2140">
        <v>618</v>
      </c>
      <c r="AT2140">
        <v>28.72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N2140">
        <f t="shared" si="155"/>
        <v>25.533333333333303</v>
      </c>
      <c r="BO2140">
        <f t="shared" si="156"/>
        <v>25.533333333333303</v>
      </c>
      <c r="BP2140">
        <f t="shared" si="157"/>
        <v>25.533333333333303</v>
      </c>
      <c r="BQ2140">
        <f t="shared" si="158"/>
        <v>25.533333333333303</v>
      </c>
    </row>
    <row r="2141" spans="1:69" x14ac:dyDescent="0.25">
      <c r="A2141">
        <v>620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f t="shared" si="159"/>
        <v>1</v>
      </c>
      <c r="W2141">
        <v>620</v>
      </c>
      <c r="X2141">
        <v>168.64444444444416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S2141">
        <v>620</v>
      </c>
      <c r="AT2141">
        <v>6.19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N2141">
        <f t="shared" si="155"/>
        <v>168.64444444444416</v>
      </c>
      <c r="BO2141">
        <f t="shared" si="156"/>
        <v>168.64444444444416</v>
      </c>
      <c r="BP2141">
        <f t="shared" si="157"/>
        <v>168.64444444444416</v>
      </c>
      <c r="BQ2141">
        <f t="shared" si="158"/>
        <v>168.64444444444416</v>
      </c>
    </row>
    <row r="2142" spans="1:69" x14ac:dyDescent="0.25">
      <c r="A2142">
        <v>621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f t="shared" si="159"/>
        <v>1</v>
      </c>
      <c r="W2142">
        <v>621</v>
      </c>
      <c r="X2142">
        <v>736.14444444444598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S2142">
        <v>621</v>
      </c>
      <c r="AT2142">
        <v>1.41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N2142">
        <f t="shared" si="155"/>
        <v>736.14444444444598</v>
      </c>
      <c r="BO2142">
        <f t="shared" si="156"/>
        <v>736.14444444444598</v>
      </c>
      <c r="BP2142">
        <f t="shared" si="157"/>
        <v>736.14444444444598</v>
      </c>
      <c r="BQ2142">
        <f t="shared" si="158"/>
        <v>736.14444444444598</v>
      </c>
    </row>
    <row r="2143" spans="1:69" x14ac:dyDescent="0.25">
      <c r="A2143">
        <v>622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f t="shared" si="159"/>
        <v>1</v>
      </c>
      <c r="W2143">
        <v>622</v>
      </c>
      <c r="X2143">
        <v>21.111111111111086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S2143">
        <v>622</v>
      </c>
      <c r="AT2143">
        <v>22.97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N2143">
        <f t="shared" si="155"/>
        <v>21.111111111111086</v>
      </c>
      <c r="BO2143">
        <f t="shared" si="156"/>
        <v>21.111111111111086</v>
      </c>
      <c r="BP2143">
        <f t="shared" si="157"/>
        <v>21.111111111111086</v>
      </c>
      <c r="BQ2143">
        <f t="shared" si="158"/>
        <v>21.111111111111086</v>
      </c>
    </row>
    <row r="2144" spans="1:69" x14ac:dyDescent="0.25">
      <c r="A2144">
        <v>623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f t="shared" si="159"/>
        <v>1</v>
      </c>
      <c r="W2144">
        <v>623</v>
      </c>
      <c r="X2144">
        <v>57.455555555555748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S2144">
        <v>623</v>
      </c>
      <c r="AT2144">
        <v>38.11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N2144">
        <f t="shared" si="155"/>
        <v>57.455555555555748</v>
      </c>
      <c r="BO2144">
        <f t="shared" si="156"/>
        <v>57.455555555555748</v>
      </c>
      <c r="BP2144">
        <f t="shared" si="157"/>
        <v>57.455555555555748</v>
      </c>
      <c r="BQ2144">
        <f t="shared" si="158"/>
        <v>57.455555555555748</v>
      </c>
    </row>
    <row r="2145" spans="1:69" x14ac:dyDescent="0.25">
      <c r="A2145">
        <v>624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f t="shared" si="159"/>
        <v>1</v>
      </c>
      <c r="W2145">
        <v>624</v>
      </c>
      <c r="X2145">
        <v>11.455555555555577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S2145">
        <v>624</v>
      </c>
      <c r="AT2145">
        <v>33.51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N2145">
        <f t="shared" si="155"/>
        <v>11.455555555555577</v>
      </c>
      <c r="BO2145">
        <f t="shared" si="156"/>
        <v>11.455555555555577</v>
      </c>
      <c r="BP2145">
        <f t="shared" si="157"/>
        <v>11.455555555555577</v>
      </c>
      <c r="BQ2145">
        <f t="shared" si="158"/>
        <v>11.455555555555577</v>
      </c>
    </row>
    <row r="2146" spans="1:69" x14ac:dyDescent="0.25">
      <c r="A2146">
        <v>625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f t="shared" si="159"/>
        <v>1</v>
      </c>
      <c r="W2146">
        <v>625</v>
      </c>
      <c r="X2146">
        <v>27.933333333333394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S2146">
        <v>625</v>
      </c>
      <c r="AT2146">
        <v>63.76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N2146">
        <f t="shared" si="155"/>
        <v>0</v>
      </c>
      <c r="BO2146">
        <f t="shared" si="156"/>
        <v>0</v>
      </c>
      <c r="BP2146">
        <f t="shared" si="157"/>
        <v>27.933333333333394</v>
      </c>
      <c r="BQ2146">
        <f t="shared" si="158"/>
        <v>27.933333333333394</v>
      </c>
    </row>
    <row r="2147" spans="1:69" x14ac:dyDescent="0.25">
      <c r="A2147">
        <v>626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f t="shared" si="159"/>
        <v>1</v>
      </c>
      <c r="W2147">
        <v>626</v>
      </c>
      <c r="X2147">
        <v>37.088888888888846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S2147">
        <v>626</v>
      </c>
      <c r="AT2147">
        <v>45.49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N2147">
        <f t="shared" si="155"/>
        <v>0</v>
      </c>
      <c r="BO2147">
        <f t="shared" si="156"/>
        <v>37.088888888888846</v>
      </c>
      <c r="BP2147">
        <f t="shared" si="157"/>
        <v>37.088888888888846</v>
      </c>
      <c r="BQ2147">
        <f t="shared" si="158"/>
        <v>37.088888888888846</v>
      </c>
    </row>
    <row r="2148" spans="1:69" x14ac:dyDescent="0.25">
      <c r="A2148">
        <v>627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f t="shared" si="159"/>
        <v>1</v>
      </c>
      <c r="W2148">
        <v>627</v>
      </c>
      <c r="X2148">
        <v>11.899999999999977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S2148">
        <v>627</v>
      </c>
      <c r="AT2148">
        <v>60.38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N2148">
        <f t="shared" si="155"/>
        <v>0</v>
      </c>
      <c r="BO2148">
        <f t="shared" si="156"/>
        <v>0</v>
      </c>
      <c r="BP2148">
        <f t="shared" si="157"/>
        <v>11.899999999999977</v>
      </c>
      <c r="BQ2148">
        <f t="shared" si="158"/>
        <v>11.899999999999977</v>
      </c>
    </row>
    <row r="2149" spans="1:69" x14ac:dyDescent="0.25">
      <c r="A2149">
        <v>628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f t="shared" si="159"/>
        <v>1</v>
      </c>
      <c r="W2149">
        <v>628</v>
      </c>
      <c r="X2149">
        <v>14.777777777777771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S2149">
        <v>628</v>
      </c>
      <c r="AT2149">
        <v>30.52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N2149">
        <f t="shared" si="155"/>
        <v>14.777777777777771</v>
      </c>
      <c r="BO2149">
        <f t="shared" si="156"/>
        <v>14.777777777777771</v>
      </c>
      <c r="BP2149">
        <f t="shared" si="157"/>
        <v>14.777777777777771</v>
      </c>
      <c r="BQ2149">
        <f t="shared" si="158"/>
        <v>14.777777777777771</v>
      </c>
    </row>
    <row r="2150" spans="1:69" x14ac:dyDescent="0.25">
      <c r="A2150">
        <v>629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f t="shared" si="159"/>
        <v>1</v>
      </c>
      <c r="W2150">
        <v>629</v>
      </c>
      <c r="X2150">
        <v>49.277777777777828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S2150">
        <v>629</v>
      </c>
      <c r="AT2150">
        <v>25.21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N2150">
        <f t="shared" si="155"/>
        <v>49.277777777777828</v>
      </c>
      <c r="BO2150">
        <f t="shared" si="156"/>
        <v>49.277777777777828</v>
      </c>
      <c r="BP2150">
        <f t="shared" si="157"/>
        <v>49.277777777777828</v>
      </c>
      <c r="BQ2150">
        <f t="shared" si="158"/>
        <v>49.277777777777828</v>
      </c>
    </row>
    <row r="2151" spans="1:69" x14ac:dyDescent="0.25">
      <c r="A2151">
        <v>630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f t="shared" si="159"/>
        <v>1</v>
      </c>
      <c r="W2151">
        <v>630</v>
      </c>
      <c r="X2151">
        <v>49.677777777777692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S2151">
        <v>630</v>
      </c>
      <c r="AT2151">
        <v>23.23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N2151">
        <f t="shared" si="155"/>
        <v>49.677777777777692</v>
      </c>
      <c r="BO2151">
        <f t="shared" si="156"/>
        <v>49.677777777777692</v>
      </c>
      <c r="BP2151">
        <f t="shared" si="157"/>
        <v>49.677777777777692</v>
      </c>
      <c r="BQ2151">
        <f t="shared" si="158"/>
        <v>49.677777777777692</v>
      </c>
    </row>
    <row r="2152" spans="1:69" x14ac:dyDescent="0.25">
      <c r="A2152">
        <v>631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f t="shared" si="159"/>
        <v>1</v>
      </c>
      <c r="W2152">
        <v>631</v>
      </c>
      <c r="X2152">
        <v>54.788888888889232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S2152">
        <v>631</v>
      </c>
      <c r="AT2152">
        <v>46.24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N2152">
        <f t="shared" si="155"/>
        <v>0</v>
      </c>
      <c r="BO2152">
        <f t="shared" si="156"/>
        <v>54.788888888889232</v>
      </c>
      <c r="BP2152">
        <f t="shared" si="157"/>
        <v>54.788888888889232</v>
      </c>
      <c r="BQ2152">
        <f t="shared" si="158"/>
        <v>54.788888888889232</v>
      </c>
    </row>
    <row r="2153" spans="1:69" x14ac:dyDescent="0.25">
      <c r="A2153">
        <v>632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f t="shared" si="159"/>
        <v>1</v>
      </c>
      <c r="W2153">
        <v>632</v>
      </c>
      <c r="X2153">
        <v>32.97777777777776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S2153">
        <v>632</v>
      </c>
      <c r="AT2153">
        <v>46.4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N2153">
        <f t="shared" si="155"/>
        <v>0</v>
      </c>
      <c r="BO2153">
        <f t="shared" si="156"/>
        <v>32.97777777777776</v>
      </c>
      <c r="BP2153">
        <f t="shared" si="157"/>
        <v>32.97777777777776</v>
      </c>
      <c r="BQ2153">
        <f t="shared" si="158"/>
        <v>32.97777777777776</v>
      </c>
    </row>
    <row r="2154" spans="1:69" x14ac:dyDescent="0.25">
      <c r="A2154">
        <v>633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f t="shared" si="159"/>
        <v>1</v>
      </c>
      <c r="W2154">
        <v>633</v>
      </c>
      <c r="X2154">
        <v>17.111111111111086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S2154">
        <v>633</v>
      </c>
      <c r="AT2154">
        <v>52.64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N2154">
        <f t="shared" si="155"/>
        <v>0</v>
      </c>
      <c r="BO2154">
        <f t="shared" si="156"/>
        <v>17.111111111111086</v>
      </c>
      <c r="BP2154">
        <f t="shared" si="157"/>
        <v>17.111111111111086</v>
      </c>
      <c r="BQ2154">
        <f t="shared" si="158"/>
        <v>17.111111111111086</v>
      </c>
    </row>
    <row r="2155" spans="1:69" x14ac:dyDescent="0.25">
      <c r="A2155">
        <v>634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f t="shared" si="159"/>
        <v>1</v>
      </c>
      <c r="W2155">
        <v>634</v>
      </c>
      <c r="X2155">
        <v>63.53333333333353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S2155">
        <v>634</v>
      </c>
      <c r="AT2155">
        <v>78.14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N2155">
        <f t="shared" si="155"/>
        <v>0</v>
      </c>
      <c r="BO2155">
        <f t="shared" si="156"/>
        <v>0</v>
      </c>
      <c r="BP2155">
        <f t="shared" si="157"/>
        <v>63.53333333333353</v>
      </c>
      <c r="BQ2155">
        <f t="shared" si="158"/>
        <v>63.53333333333353</v>
      </c>
    </row>
    <row r="2156" spans="1:69" x14ac:dyDescent="0.25">
      <c r="A2156">
        <v>636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f t="shared" si="159"/>
        <v>1</v>
      </c>
      <c r="W2156">
        <v>636</v>
      </c>
      <c r="X2156">
        <v>39.58888888888896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S2156">
        <v>636</v>
      </c>
      <c r="AT2156">
        <v>54.97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N2156">
        <f t="shared" si="155"/>
        <v>0</v>
      </c>
      <c r="BO2156">
        <f t="shared" si="156"/>
        <v>39.58888888888896</v>
      </c>
      <c r="BP2156">
        <f t="shared" si="157"/>
        <v>39.58888888888896</v>
      </c>
      <c r="BQ2156">
        <f t="shared" si="158"/>
        <v>39.58888888888896</v>
      </c>
    </row>
    <row r="2157" spans="1:69" x14ac:dyDescent="0.25">
      <c r="A2157">
        <v>637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f t="shared" si="159"/>
        <v>1</v>
      </c>
      <c r="W2157">
        <v>637</v>
      </c>
      <c r="X2157">
        <v>8.8222222222221944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S2157">
        <v>637</v>
      </c>
      <c r="AT2157">
        <v>60.88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N2157">
        <f t="shared" si="155"/>
        <v>0</v>
      </c>
      <c r="BO2157">
        <f t="shared" si="156"/>
        <v>0</v>
      </c>
      <c r="BP2157">
        <f t="shared" si="157"/>
        <v>8.8222222222221944</v>
      </c>
      <c r="BQ2157">
        <f t="shared" si="158"/>
        <v>8.8222222222221944</v>
      </c>
    </row>
    <row r="2158" spans="1:69" x14ac:dyDescent="0.25">
      <c r="A2158">
        <v>638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f t="shared" si="159"/>
        <v>1</v>
      </c>
      <c r="W2158">
        <v>638</v>
      </c>
      <c r="X2158">
        <v>46.322222222222308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S2158">
        <v>638</v>
      </c>
      <c r="AT2158">
        <v>53.77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N2158">
        <f t="shared" si="155"/>
        <v>0</v>
      </c>
      <c r="BO2158">
        <f t="shared" si="156"/>
        <v>46.322222222222308</v>
      </c>
      <c r="BP2158">
        <f t="shared" si="157"/>
        <v>46.322222222222308</v>
      </c>
      <c r="BQ2158">
        <f t="shared" si="158"/>
        <v>46.322222222222308</v>
      </c>
    </row>
    <row r="2159" spans="1:69" x14ac:dyDescent="0.25">
      <c r="A2159">
        <v>639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f t="shared" si="159"/>
        <v>1</v>
      </c>
      <c r="W2159">
        <v>639</v>
      </c>
      <c r="X2159">
        <v>150.23333333333358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S2159">
        <v>639</v>
      </c>
      <c r="AT2159">
        <v>39.85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N2159">
        <f t="shared" si="155"/>
        <v>150.23333333333358</v>
      </c>
      <c r="BO2159">
        <f t="shared" si="156"/>
        <v>150.23333333333358</v>
      </c>
      <c r="BP2159">
        <f t="shared" si="157"/>
        <v>150.23333333333358</v>
      </c>
      <c r="BQ2159">
        <f t="shared" si="158"/>
        <v>150.23333333333358</v>
      </c>
    </row>
    <row r="2160" spans="1:69" x14ac:dyDescent="0.25">
      <c r="A2160">
        <v>640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f t="shared" si="159"/>
        <v>1</v>
      </c>
      <c r="W2160">
        <v>640</v>
      </c>
      <c r="X2160">
        <v>83.944444444444343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S2160">
        <v>640</v>
      </c>
      <c r="AT2160">
        <v>57.43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N2160">
        <f t="shared" si="155"/>
        <v>0</v>
      </c>
      <c r="BO2160">
        <f t="shared" si="156"/>
        <v>83.944444444444343</v>
      </c>
      <c r="BP2160">
        <f t="shared" si="157"/>
        <v>83.944444444444343</v>
      </c>
      <c r="BQ2160">
        <f t="shared" si="158"/>
        <v>83.944444444444343</v>
      </c>
    </row>
    <row r="2161" spans="1:69" x14ac:dyDescent="0.25">
      <c r="A2161">
        <v>641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f t="shared" si="159"/>
        <v>1</v>
      </c>
      <c r="W2161">
        <v>641</v>
      </c>
      <c r="X2161">
        <v>37.166666666666742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S2161">
        <v>641</v>
      </c>
      <c r="AT2161">
        <v>73.900000000000006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N2161">
        <f t="shared" si="155"/>
        <v>0</v>
      </c>
      <c r="BO2161">
        <f t="shared" si="156"/>
        <v>0</v>
      </c>
      <c r="BP2161">
        <f t="shared" si="157"/>
        <v>37.166666666666742</v>
      </c>
      <c r="BQ2161">
        <f t="shared" si="158"/>
        <v>37.166666666666742</v>
      </c>
    </row>
    <row r="2162" spans="1:69" x14ac:dyDescent="0.25">
      <c r="A2162">
        <v>642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f t="shared" si="159"/>
        <v>1</v>
      </c>
      <c r="W2162">
        <v>642</v>
      </c>
      <c r="X2162">
        <v>102.56666666666706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S2162">
        <v>642</v>
      </c>
      <c r="AT2162">
        <v>88.18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N2162">
        <f t="shared" si="155"/>
        <v>0</v>
      </c>
      <c r="BO2162">
        <f t="shared" si="156"/>
        <v>0</v>
      </c>
      <c r="BP2162">
        <f t="shared" si="157"/>
        <v>102.56666666666706</v>
      </c>
      <c r="BQ2162">
        <f t="shared" si="158"/>
        <v>102.56666666666706</v>
      </c>
    </row>
    <row r="2163" spans="1:69" x14ac:dyDescent="0.25">
      <c r="A2163">
        <v>643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f t="shared" si="159"/>
        <v>1</v>
      </c>
      <c r="W2163">
        <v>643</v>
      </c>
      <c r="X2163">
        <v>197.30000000000018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S2163">
        <v>643</v>
      </c>
      <c r="AT2163">
        <v>100.52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N2163">
        <f t="shared" si="155"/>
        <v>0</v>
      </c>
      <c r="BO2163">
        <f t="shared" si="156"/>
        <v>0</v>
      </c>
      <c r="BP2163">
        <f t="shared" si="157"/>
        <v>0</v>
      </c>
      <c r="BQ2163">
        <f t="shared" si="158"/>
        <v>197.30000000000018</v>
      </c>
    </row>
    <row r="2164" spans="1:69" x14ac:dyDescent="0.25">
      <c r="A2164">
        <v>644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f t="shared" si="159"/>
        <v>1</v>
      </c>
      <c r="W2164">
        <v>644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S2164">
        <v>644</v>
      </c>
      <c r="AT2164">
        <v>83.35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N2164">
        <f t="shared" si="155"/>
        <v>0</v>
      </c>
      <c r="BO2164">
        <f t="shared" si="156"/>
        <v>0</v>
      </c>
      <c r="BP2164">
        <f t="shared" si="157"/>
        <v>6</v>
      </c>
      <c r="BQ2164">
        <f t="shared" si="158"/>
        <v>6</v>
      </c>
    </row>
    <row r="2165" spans="1:69" x14ac:dyDescent="0.25">
      <c r="A2165">
        <v>645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f t="shared" si="159"/>
        <v>1</v>
      </c>
      <c r="W2165">
        <v>645</v>
      </c>
      <c r="X2165">
        <v>20.166666666666686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S2165">
        <v>645</v>
      </c>
      <c r="AT2165">
        <v>79.349999999999994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N2165">
        <f t="shared" si="155"/>
        <v>0</v>
      </c>
      <c r="BO2165">
        <f t="shared" si="156"/>
        <v>0</v>
      </c>
      <c r="BP2165">
        <f t="shared" si="157"/>
        <v>20.166666666666686</v>
      </c>
      <c r="BQ2165">
        <f t="shared" si="158"/>
        <v>20.166666666666686</v>
      </c>
    </row>
    <row r="2166" spans="1:69" x14ac:dyDescent="0.25">
      <c r="A2166">
        <v>646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f t="shared" si="159"/>
        <v>1</v>
      </c>
      <c r="W2166">
        <v>646</v>
      </c>
      <c r="X2166">
        <v>69.244444444444071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S2166">
        <v>646</v>
      </c>
      <c r="AT2166">
        <v>74.31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N2166">
        <f t="shared" si="155"/>
        <v>0</v>
      </c>
      <c r="BO2166">
        <f t="shared" si="156"/>
        <v>0</v>
      </c>
      <c r="BP2166">
        <f t="shared" si="157"/>
        <v>69.244444444444071</v>
      </c>
      <c r="BQ2166">
        <f t="shared" si="158"/>
        <v>69.244444444444071</v>
      </c>
    </row>
    <row r="2167" spans="1:69" x14ac:dyDescent="0.25">
      <c r="A2167">
        <v>647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f t="shared" si="159"/>
        <v>1</v>
      </c>
      <c r="W2167">
        <v>647</v>
      </c>
      <c r="X2167">
        <v>63.155555555555793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S2167">
        <v>647</v>
      </c>
      <c r="AT2167">
        <v>75.72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N2167">
        <f t="shared" si="155"/>
        <v>0</v>
      </c>
      <c r="BO2167">
        <f t="shared" si="156"/>
        <v>0</v>
      </c>
      <c r="BP2167">
        <f t="shared" si="157"/>
        <v>63.155555555555793</v>
      </c>
      <c r="BQ2167">
        <f t="shared" si="158"/>
        <v>63.155555555555793</v>
      </c>
    </row>
    <row r="2168" spans="1:69" x14ac:dyDescent="0.25">
      <c r="A2168">
        <v>648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f t="shared" si="159"/>
        <v>1</v>
      </c>
      <c r="W2168">
        <v>648</v>
      </c>
      <c r="X2168">
        <v>15.211111111111052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S2168">
        <v>648</v>
      </c>
      <c r="AT2168">
        <v>85.27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N2168">
        <f t="shared" si="155"/>
        <v>0</v>
      </c>
      <c r="BO2168">
        <f t="shared" si="156"/>
        <v>0</v>
      </c>
      <c r="BP2168">
        <f t="shared" si="157"/>
        <v>15.211111111111052</v>
      </c>
      <c r="BQ2168">
        <f t="shared" si="158"/>
        <v>15.211111111111052</v>
      </c>
    </row>
    <row r="2169" spans="1:69" x14ac:dyDescent="0.25">
      <c r="A2169">
        <v>649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f t="shared" si="159"/>
        <v>1</v>
      </c>
      <c r="W2169">
        <v>649</v>
      </c>
      <c r="X2169">
        <v>41.022222222222126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S2169">
        <v>649</v>
      </c>
      <c r="AT2169">
        <v>91.38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N2169">
        <f t="shared" si="155"/>
        <v>0</v>
      </c>
      <c r="BO2169">
        <f t="shared" si="156"/>
        <v>0</v>
      </c>
      <c r="BP2169">
        <f t="shared" si="157"/>
        <v>0</v>
      </c>
      <c r="BQ2169">
        <f t="shared" si="158"/>
        <v>41.022222222222126</v>
      </c>
    </row>
    <row r="2170" spans="1:69" x14ac:dyDescent="0.25">
      <c r="A2170">
        <v>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f t="shared" si="159"/>
        <v>1</v>
      </c>
      <c r="W2170">
        <v>650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22.255555555555532</v>
      </c>
      <c r="AO2170">
        <v>0</v>
      </c>
      <c r="AP2170">
        <v>0</v>
      </c>
      <c r="AS2170">
        <v>650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95.24</v>
      </c>
      <c r="BK2170">
        <v>0</v>
      </c>
      <c r="BL2170">
        <v>0</v>
      </c>
      <c r="BN2170">
        <f t="shared" si="155"/>
        <v>0</v>
      </c>
      <c r="BO2170">
        <f t="shared" si="156"/>
        <v>0</v>
      </c>
      <c r="BP2170">
        <f t="shared" si="157"/>
        <v>0</v>
      </c>
      <c r="BQ2170">
        <f t="shared" si="158"/>
        <v>22.255555555555532</v>
      </c>
    </row>
    <row r="2171" spans="1:69" x14ac:dyDescent="0.25">
      <c r="A2171">
        <v>651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f t="shared" si="159"/>
        <v>1</v>
      </c>
      <c r="W2171">
        <v>651</v>
      </c>
      <c r="X2171">
        <v>89.58888888888896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S2171">
        <v>651</v>
      </c>
      <c r="AT2171">
        <v>105.23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N2171">
        <f t="shared" si="155"/>
        <v>0</v>
      </c>
      <c r="BO2171">
        <f t="shared" si="156"/>
        <v>0</v>
      </c>
      <c r="BP2171">
        <f t="shared" si="157"/>
        <v>0</v>
      </c>
      <c r="BQ2171">
        <f t="shared" si="158"/>
        <v>89.58888888888896</v>
      </c>
    </row>
    <row r="2172" spans="1:69" x14ac:dyDescent="0.25">
      <c r="A2172">
        <v>652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f t="shared" si="159"/>
        <v>1</v>
      </c>
      <c r="W2172">
        <v>652</v>
      </c>
      <c r="X2172">
        <v>201.60000000000036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S2172">
        <v>652</v>
      </c>
      <c r="AT2172">
        <v>101.57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N2172">
        <f t="shared" si="155"/>
        <v>0</v>
      </c>
      <c r="BO2172">
        <f t="shared" si="156"/>
        <v>0</v>
      </c>
      <c r="BP2172">
        <f t="shared" si="157"/>
        <v>0</v>
      </c>
      <c r="BQ2172">
        <f t="shared" si="158"/>
        <v>201.60000000000036</v>
      </c>
    </row>
    <row r="2173" spans="1:69" x14ac:dyDescent="0.25">
      <c r="A2173">
        <v>653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f t="shared" si="159"/>
        <v>1</v>
      </c>
      <c r="W2173">
        <v>653</v>
      </c>
      <c r="X2173">
        <v>73.466666666666697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S2173">
        <v>653</v>
      </c>
      <c r="AT2173">
        <v>98.6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N2173">
        <f t="shared" si="155"/>
        <v>0</v>
      </c>
      <c r="BO2173">
        <f t="shared" si="156"/>
        <v>0</v>
      </c>
      <c r="BP2173">
        <f t="shared" si="157"/>
        <v>0</v>
      </c>
      <c r="BQ2173">
        <f t="shared" si="158"/>
        <v>73.466666666666697</v>
      </c>
    </row>
    <row r="2174" spans="1:69" x14ac:dyDescent="0.25">
      <c r="A2174">
        <v>654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f t="shared" si="159"/>
        <v>1</v>
      </c>
      <c r="W2174">
        <v>654</v>
      </c>
      <c r="X2174">
        <v>338.36666666666679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S2174">
        <v>654</v>
      </c>
      <c r="AT2174">
        <v>86.58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N2174">
        <f t="shared" si="155"/>
        <v>0</v>
      </c>
      <c r="BO2174">
        <f t="shared" si="156"/>
        <v>0</v>
      </c>
      <c r="BP2174">
        <f t="shared" si="157"/>
        <v>338.36666666666679</v>
      </c>
      <c r="BQ2174">
        <f t="shared" si="158"/>
        <v>338.36666666666679</v>
      </c>
    </row>
    <row r="2175" spans="1:69" x14ac:dyDescent="0.25">
      <c r="A2175">
        <v>655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f t="shared" si="159"/>
        <v>1</v>
      </c>
      <c r="W2175">
        <v>655</v>
      </c>
      <c r="X2175">
        <v>32.46666666666647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S2175">
        <v>655</v>
      </c>
      <c r="AT2175">
        <v>108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N2175">
        <f t="shared" si="155"/>
        <v>0</v>
      </c>
      <c r="BO2175">
        <f t="shared" si="156"/>
        <v>0</v>
      </c>
      <c r="BP2175">
        <f t="shared" si="157"/>
        <v>0</v>
      </c>
      <c r="BQ2175">
        <f t="shared" si="158"/>
        <v>32.46666666666647</v>
      </c>
    </row>
    <row r="2176" spans="1:69" x14ac:dyDescent="0.25">
      <c r="A2176">
        <v>656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f t="shared" si="159"/>
        <v>1</v>
      </c>
      <c r="W2176">
        <v>656</v>
      </c>
      <c r="X2176">
        <v>10.766666666666652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S2176">
        <v>656</v>
      </c>
      <c r="AT2176">
        <v>98.61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N2176">
        <f t="shared" si="155"/>
        <v>0</v>
      </c>
      <c r="BO2176">
        <f t="shared" si="156"/>
        <v>0</v>
      </c>
      <c r="BP2176">
        <f t="shared" si="157"/>
        <v>0</v>
      </c>
      <c r="BQ2176">
        <f t="shared" si="158"/>
        <v>10.766666666666652</v>
      </c>
    </row>
    <row r="2177" spans="1:69" x14ac:dyDescent="0.25">
      <c r="A2177">
        <v>657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f t="shared" si="159"/>
        <v>1</v>
      </c>
      <c r="W2177">
        <v>657</v>
      </c>
      <c r="X2177">
        <v>85.977777777778101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S2177">
        <v>657</v>
      </c>
      <c r="AT2177">
        <v>142.74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N2177">
        <f t="shared" si="155"/>
        <v>0</v>
      </c>
      <c r="BO2177">
        <f t="shared" si="156"/>
        <v>0</v>
      </c>
      <c r="BP2177">
        <f t="shared" si="157"/>
        <v>0</v>
      </c>
      <c r="BQ2177">
        <f t="shared" si="158"/>
        <v>0</v>
      </c>
    </row>
    <row r="2178" spans="1:69" x14ac:dyDescent="0.25">
      <c r="A2178">
        <v>658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f t="shared" si="159"/>
        <v>1</v>
      </c>
      <c r="W2178">
        <v>658</v>
      </c>
      <c r="X2178">
        <v>43.166666666666742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S2178">
        <v>658</v>
      </c>
      <c r="AT2178">
        <v>149.91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N2178">
        <f t="shared" si="155"/>
        <v>0</v>
      </c>
      <c r="BO2178">
        <f t="shared" si="156"/>
        <v>0</v>
      </c>
      <c r="BP2178">
        <f t="shared" si="157"/>
        <v>0</v>
      </c>
      <c r="BQ2178">
        <f t="shared" si="158"/>
        <v>0</v>
      </c>
    </row>
    <row r="2179" spans="1:69" x14ac:dyDescent="0.25">
      <c r="A2179">
        <v>659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f t="shared" si="159"/>
        <v>1</v>
      </c>
      <c r="W2179">
        <v>659</v>
      </c>
      <c r="X2179">
        <v>81.533333333333303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S2179">
        <v>659</v>
      </c>
      <c r="AT2179">
        <v>130.03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N2179">
        <f t="shared" si="155"/>
        <v>0</v>
      </c>
      <c r="BO2179">
        <f t="shared" si="156"/>
        <v>0</v>
      </c>
      <c r="BP2179">
        <f t="shared" si="157"/>
        <v>0</v>
      </c>
      <c r="BQ2179">
        <f t="shared" si="158"/>
        <v>0</v>
      </c>
    </row>
    <row r="2180" spans="1:69" x14ac:dyDescent="0.25">
      <c r="A2180">
        <v>660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f t="shared" si="159"/>
        <v>1</v>
      </c>
      <c r="W2180">
        <v>660</v>
      </c>
      <c r="X2180">
        <v>64.344444444444207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S2180">
        <v>660</v>
      </c>
      <c r="AT2180">
        <v>133.79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N2180">
        <f t="shared" si="155"/>
        <v>0</v>
      </c>
      <c r="BO2180">
        <f t="shared" si="156"/>
        <v>0</v>
      </c>
      <c r="BP2180">
        <f t="shared" si="157"/>
        <v>0</v>
      </c>
      <c r="BQ2180">
        <f t="shared" si="158"/>
        <v>0</v>
      </c>
    </row>
    <row r="2181" spans="1:69" x14ac:dyDescent="0.25">
      <c r="A2181">
        <v>661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f t="shared" si="159"/>
        <v>1</v>
      </c>
      <c r="W2181">
        <v>661</v>
      </c>
      <c r="X2181">
        <v>67.655555555555566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S2181">
        <v>661</v>
      </c>
      <c r="AT2181">
        <v>121.03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N2181">
        <f t="shared" si="155"/>
        <v>0</v>
      </c>
      <c r="BO2181">
        <f t="shared" si="156"/>
        <v>0</v>
      </c>
      <c r="BP2181">
        <f t="shared" si="157"/>
        <v>0</v>
      </c>
      <c r="BQ2181">
        <f t="shared" si="158"/>
        <v>0</v>
      </c>
    </row>
    <row r="2182" spans="1:69" x14ac:dyDescent="0.25">
      <c r="A2182">
        <v>662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f t="shared" si="159"/>
        <v>1</v>
      </c>
      <c r="W2182">
        <v>662</v>
      </c>
      <c r="X2182">
        <v>80.188888888888869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S2182">
        <v>662</v>
      </c>
      <c r="AT2182">
        <v>111.58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N2182">
        <f t="shared" si="155"/>
        <v>0</v>
      </c>
      <c r="BO2182">
        <f t="shared" si="156"/>
        <v>0</v>
      </c>
      <c r="BP2182">
        <f t="shared" si="157"/>
        <v>0</v>
      </c>
      <c r="BQ2182">
        <f t="shared" si="158"/>
        <v>80.188888888888869</v>
      </c>
    </row>
    <row r="2183" spans="1:69" x14ac:dyDescent="0.25">
      <c r="A2183">
        <v>663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f t="shared" si="159"/>
        <v>1</v>
      </c>
      <c r="W2183">
        <v>663</v>
      </c>
      <c r="X2183">
        <v>82.311111111111359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S2183">
        <v>663</v>
      </c>
      <c r="AT2183">
        <v>135.83000000000001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N2183">
        <f t="shared" si="155"/>
        <v>0</v>
      </c>
      <c r="BO2183">
        <f t="shared" si="156"/>
        <v>0</v>
      </c>
      <c r="BP2183">
        <f t="shared" si="157"/>
        <v>0</v>
      </c>
      <c r="BQ2183">
        <f t="shared" si="158"/>
        <v>0</v>
      </c>
    </row>
    <row r="2184" spans="1:69" x14ac:dyDescent="0.25">
      <c r="A2184">
        <v>665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f t="shared" si="159"/>
        <v>1</v>
      </c>
      <c r="W2184">
        <v>665</v>
      </c>
      <c r="X2184">
        <v>0</v>
      </c>
      <c r="Y2184">
        <v>0</v>
      </c>
      <c r="Z2184">
        <v>184.53333333333285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S2184">
        <v>665</v>
      </c>
      <c r="AT2184">
        <v>0</v>
      </c>
      <c r="AU2184">
        <v>0</v>
      </c>
      <c r="AV2184">
        <v>106.91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N2184">
        <f t="shared" si="155"/>
        <v>0</v>
      </c>
      <c r="BO2184">
        <f t="shared" si="156"/>
        <v>0</v>
      </c>
      <c r="BP2184">
        <f t="shared" si="157"/>
        <v>0</v>
      </c>
      <c r="BQ2184">
        <f t="shared" si="158"/>
        <v>184.53333333333285</v>
      </c>
    </row>
    <row r="2185" spans="1:69" x14ac:dyDescent="0.25">
      <c r="A2185">
        <v>666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f t="shared" si="159"/>
        <v>1</v>
      </c>
      <c r="W2185">
        <v>666</v>
      </c>
      <c r="X2185">
        <v>0</v>
      </c>
      <c r="Y2185">
        <v>0</v>
      </c>
      <c r="Z2185">
        <v>243.24444444444453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S2185">
        <v>666</v>
      </c>
      <c r="AT2185">
        <v>0</v>
      </c>
      <c r="AU2185">
        <v>0</v>
      </c>
      <c r="AV2185">
        <v>88.18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N2185">
        <f t="shared" si="155"/>
        <v>0</v>
      </c>
      <c r="BO2185">
        <f t="shared" si="156"/>
        <v>0</v>
      </c>
      <c r="BP2185">
        <f t="shared" si="157"/>
        <v>243.24444444444453</v>
      </c>
      <c r="BQ2185">
        <f t="shared" si="158"/>
        <v>243.24444444444453</v>
      </c>
    </row>
    <row r="2186" spans="1:69" x14ac:dyDescent="0.25">
      <c r="A2186">
        <v>667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f t="shared" si="159"/>
        <v>1</v>
      </c>
      <c r="W2186">
        <v>667</v>
      </c>
      <c r="X2186">
        <v>0</v>
      </c>
      <c r="Y2186">
        <v>0</v>
      </c>
      <c r="Z2186">
        <v>136.37777777777774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S2186">
        <v>667</v>
      </c>
      <c r="AT2186">
        <v>0</v>
      </c>
      <c r="AU2186">
        <v>0</v>
      </c>
      <c r="AV2186">
        <v>68.97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N2186">
        <f t="shared" si="155"/>
        <v>0</v>
      </c>
      <c r="BO2186">
        <f t="shared" si="156"/>
        <v>0</v>
      </c>
      <c r="BP2186">
        <f t="shared" si="157"/>
        <v>136.37777777777774</v>
      </c>
      <c r="BQ2186">
        <f t="shared" si="158"/>
        <v>136.37777777777774</v>
      </c>
    </row>
    <row r="2187" spans="1:69" x14ac:dyDescent="0.25">
      <c r="A2187">
        <v>668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f t="shared" si="159"/>
        <v>1</v>
      </c>
      <c r="W2187">
        <v>668</v>
      </c>
      <c r="X2187">
        <v>0</v>
      </c>
      <c r="Y2187">
        <v>0</v>
      </c>
      <c r="Z2187">
        <v>116.0111111111114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S2187">
        <v>668</v>
      </c>
      <c r="AT2187">
        <v>0</v>
      </c>
      <c r="AU2187">
        <v>0</v>
      </c>
      <c r="AV2187">
        <v>54.32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N2187">
        <f t="shared" si="155"/>
        <v>0</v>
      </c>
      <c r="BO2187">
        <f t="shared" si="156"/>
        <v>116.0111111111114</v>
      </c>
      <c r="BP2187">
        <f t="shared" si="157"/>
        <v>116.0111111111114</v>
      </c>
      <c r="BQ2187">
        <f t="shared" si="158"/>
        <v>116.0111111111114</v>
      </c>
    </row>
    <row r="2188" spans="1:69" x14ac:dyDescent="0.25">
      <c r="A2188">
        <v>669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f t="shared" si="159"/>
        <v>1</v>
      </c>
      <c r="W2188">
        <v>669</v>
      </c>
      <c r="X2188">
        <v>0</v>
      </c>
      <c r="Y2188">
        <v>0</v>
      </c>
      <c r="Z2188">
        <v>13.811111111111074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S2188">
        <v>669</v>
      </c>
      <c r="AT2188">
        <v>0</v>
      </c>
      <c r="AU2188">
        <v>0</v>
      </c>
      <c r="AV2188">
        <v>73.989999999999995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N2188">
        <f t="shared" si="155"/>
        <v>0</v>
      </c>
      <c r="BO2188">
        <f t="shared" si="156"/>
        <v>0</v>
      </c>
      <c r="BP2188">
        <f t="shared" si="157"/>
        <v>13.811111111111074</v>
      </c>
      <c r="BQ2188">
        <f t="shared" si="158"/>
        <v>13.811111111111074</v>
      </c>
    </row>
    <row r="2189" spans="1:69" x14ac:dyDescent="0.25">
      <c r="A2189">
        <v>670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f t="shared" si="159"/>
        <v>1</v>
      </c>
      <c r="W2189">
        <v>670</v>
      </c>
      <c r="X2189">
        <v>0</v>
      </c>
      <c r="Y2189">
        <v>0</v>
      </c>
      <c r="Z2189">
        <v>90.533333333333303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S2189">
        <v>670</v>
      </c>
      <c r="AT2189">
        <v>0</v>
      </c>
      <c r="AU2189">
        <v>0</v>
      </c>
      <c r="AV2189">
        <v>77.61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N2189">
        <f t="shared" si="155"/>
        <v>0</v>
      </c>
      <c r="BO2189">
        <f t="shared" si="156"/>
        <v>0</v>
      </c>
      <c r="BP2189">
        <f t="shared" si="157"/>
        <v>90.533333333333303</v>
      </c>
      <c r="BQ2189">
        <f t="shared" si="158"/>
        <v>90.533333333333303</v>
      </c>
    </row>
    <row r="2190" spans="1:69" x14ac:dyDescent="0.25">
      <c r="A2190">
        <v>671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f t="shared" si="159"/>
        <v>1</v>
      </c>
      <c r="W2190">
        <v>671</v>
      </c>
      <c r="X2190">
        <v>0</v>
      </c>
      <c r="Y2190">
        <v>0</v>
      </c>
      <c r="Z2190">
        <v>116.62222222222226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S2190">
        <v>671</v>
      </c>
      <c r="AT2190">
        <v>0</v>
      </c>
      <c r="AU2190">
        <v>0</v>
      </c>
      <c r="AV2190">
        <v>83.16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N2190">
        <f t="shared" si="155"/>
        <v>0</v>
      </c>
      <c r="BO2190">
        <f t="shared" si="156"/>
        <v>0</v>
      </c>
      <c r="BP2190">
        <f t="shared" si="157"/>
        <v>116.62222222222226</v>
      </c>
      <c r="BQ2190">
        <f t="shared" si="158"/>
        <v>116.62222222222226</v>
      </c>
    </row>
    <row r="2191" spans="1:69" x14ac:dyDescent="0.25">
      <c r="A2191">
        <v>672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f t="shared" si="159"/>
        <v>1</v>
      </c>
      <c r="W2191">
        <v>672</v>
      </c>
      <c r="X2191">
        <v>0</v>
      </c>
      <c r="Y2191">
        <v>0</v>
      </c>
      <c r="Z2191">
        <v>89.466666666666697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S2191">
        <v>672</v>
      </c>
      <c r="AT2191">
        <v>0</v>
      </c>
      <c r="AU2191">
        <v>0</v>
      </c>
      <c r="AV2191">
        <v>56.18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N2191">
        <f t="shared" si="155"/>
        <v>0</v>
      </c>
      <c r="BO2191">
        <f t="shared" si="156"/>
        <v>89.466666666666697</v>
      </c>
      <c r="BP2191">
        <f t="shared" si="157"/>
        <v>89.466666666666697</v>
      </c>
      <c r="BQ2191">
        <f t="shared" si="158"/>
        <v>89.466666666666697</v>
      </c>
    </row>
    <row r="2192" spans="1:69" x14ac:dyDescent="0.25">
      <c r="A2192">
        <v>673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f t="shared" si="159"/>
        <v>1</v>
      </c>
      <c r="W2192">
        <v>673</v>
      </c>
      <c r="X2192">
        <v>0</v>
      </c>
      <c r="Y2192">
        <v>0</v>
      </c>
      <c r="Z2192">
        <v>41.799999999999955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S2192">
        <v>673</v>
      </c>
      <c r="AT2192">
        <v>0</v>
      </c>
      <c r="AU2192">
        <v>0</v>
      </c>
      <c r="AV2192">
        <v>60.54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N2192">
        <f t="shared" si="155"/>
        <v>0</v>
      </c>
      <c r="BO2192">
        <f t="shared" si="156"/>
        <v>0</v>
      </c>
      <c r="BP2192">
        <f t="shared" si="157"/>
        <v>41.799999999999955</v>
      </c>
      <c r="BQ2192">
        <f t="shared" si="158"/>
        <v>41.799999999999955</v>
      </c>
    </row>
    <row r="2193" spans="1:69" x14ac:dyDescent="0.25">
      <c r="A2193">
        <v>674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f t="shared" si="159"/>
        <v>1</v>
      </c>
      <c r="W2193">
        <v>674</v>
      </c>
      <c r="X2193">
        <v>0</v>
      </c>
      <c r="Y2193">
        <v>0</v>
      </c>
      <c r="Z2193">
        <v>11.622222222222234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S2193">
        <v>674</v>
      </c>
      <c r="AT2193">
        <v>0</v>
      </c>
      <c r="AU2193">
        <v>0</v>
      </c>
      <c r="AV2193">
        <v>67.900000000000006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N2193">
        <f t="shared" si="155"/>
        <v>0</v>
      </c>
      <c r="BO2193">
        <f t="shared" si="156"/>
        <v>0</v>
      </c>
      <c r="BP2193">
        <f t="shared" si="157"/>
        <v>11.622222222222234</v>
      </c>
      <c r="BQ2193">
        <f t="shared" si="158"/>
        <v>11.622222222222234</v>
      </c>
    </row>
    <row r="2194" spans="1:69" x14ac:dyDescent="0.25">
      <c r="A2194">
        <v>675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f t="shared" si="159"/>
        <v>1</v>
      </c>
      <c r="W2194">
        <v>675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73.08888888888896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S2194">
        <v>675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52.67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N2194">
        <f t="shared" si="155"/>
        <v>0</v>
      </c>
      <c r="BO2194">
        <f t="shared" si="156"/>
        <v>73.08888888888896</v>
      </c>
      <c r="BP2194">
        <f t="shared" si="157"/>
        <v>73.08888888888896</v>
      </c>
      <c r="BQ2194">
        <f t="shared" si="158"/>
        <v>73.08888888888896</v>
      </c>
    </row>
    <row r="2195" spans="1:69" x14ac:dyDescent="0.25">
      <c r="A2195">
        <v>676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f t="shared" si="159"/>
        <v>1</v>
      </c>
      <c r="W2195">
        <v>676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34.488888888888937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S2195">
        <v>676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44.63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N2195">
        <f t="shared" ref="BN2195:BN2258" si="160">SUMIF(AT2195:BL2195,"&lt;= 45",X2195:AP2195)</f>
        <v>34.488888888888937</v>
      </c>
      <c r="BO2195">
        <f t="shared" ref="BO2195:BO2258" si="161">SUMIF(AT2195:BL2195,"&lt;= 60",X2195:AP2195)</f>
        <v>34.488888888888937</v>
      </c>
      <c r="BP2195">
        <f t="shared" ref="BP2195:BP2258" si="162">SUMIF(AT2195:BL2195,"&lt;= 90",X2195:AP2195)</f>
        <v>34.488888888888937</v>
      </c>
      <c r="BQ2195">
        <f t="shared" ref="BQ2195:BQ2258" si="163">SUMIF(AT2195:BL2195,"&lt;= 120",X2195:AP2195)</f>
        <v>34.488888888888937</v>
      </c>
    </row>
    <row r="2196" spans="1:69" x14ac:dyDescent="0.25">
      <c r="A2196">
        <v>677</v>
      </c>
      <c r="B2196">
        <v>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f t="shared" ref="U2196:U2259" si="164">SUM($B2196:$T2196)</f>
        <v>1</v>
      </c>
      <c r="W2196">
        <v>677</v>
      </c>
      <c r="X2196">
        <v>0</v>
      </c>
      <c r="Y2196">
        <v>22.166666666666686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S2196">
        <v>677</v>
      </c>
      <c r="AT2196">
        <v>0</v>
      </c>
      <c r="AU2196">
        <v>26.57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N2196">
        <f t="shared" si="160"/>
        <v>22.166666666666686</v>
      </c>
      <c r="BO2196">
        <f t="shared" si="161"/>
        <v>22.166666666666686</v>
      </c>
      <c r="BP2196">
        <f t="shared" si="162"/>
        <v>22.166666666666686</v>
      </c>
      <c r="BQ2196">
        <f t="shared" si="163"/>
        <v>22.166666666666686</v>
      </c>
    </row>
    <row r="2197" spans="1:69" x14ac:dyDescent="0.25">
      <c r="A2197">
        <v>678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f t="shared" si="164"/>
        <v>1</v>
      </c>
      <c r="W2197">
        <v>678</v>
      </c>
      <c r="X2197">
        <v>0</v>
      </c>
      <c r="Y2197">
        <v>96.344444444444889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S2197">
        <v>678</v>
      </c>
      <c r="AT2197">
        <v>0</v>
      </c>
      <c r="AU2197">
        <v>42.32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N2197">
        <f t="shared" si="160"/>
        <v>96.344444444444889</v>
      </c>
      <c r="BO2197">
        <f t="shared" si="161"/>
        <v>96.344444444444889</v>
      </c>
      <c r="BP2197">
        <f t="shared" si="162"/>
        <v>96.344444444444889</v>
      </c>
      <c r="BQ2197">
        <f t="shared" si="163"/>
        <v>96.344444444444889</v>
      </c>
    </row>
    <row r="2198" spans="1:69" x14ac:dyDescent="0.25">
      <c r="A2198">
        <v>679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f t="shared" si="164"/>
        <v>1</v>
      </c>
      <c r="W2198">
        <v>679</v>
      </c>
      <c r="X2198">
        <v>0</v>
      </c>
      <c r="Y2198">
        <v>0</v>
      </c>
      <c r="Z2198">
        <v>77.944444444444343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S2198">
        <v>679</v>
      </c>
      <c r="AT2198">
        <v>0</v>
      </c>
      <c r="AU2198">
        <v>0</v>
      </c>
      <c r="AV2198">
        <v>35.46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N2198">
        <f t="shared" si="160"/>
        <v>77.944444444444343</v>
      </c>
      <c r="BO2198">
        <f t="shared" si="161"/>
        <v>77.944444444444343</v>
      </c>
      <c r="BP2198">
        <f t="shared" si="162"/>
        <v>77.944444444444343</v>
      </c>
      <c r="BQ2198">
        <f t="shared" si="163"/>
        <v>77.944444444444343</v>
      </c>
    </row>
    <row r="2199" spans="1:69" x14ac:dyDescent="0.25">
      <c r="A2199">
        <v>680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f t="shared" si="164"/>
        <v>1</v>
      </c>
      <c r="W2199">
        <v>680</v>
      </c>
      <c r="X2199">
        <v>0</v>
      </c>
      <c r="Y2199">
        <v>102.83333333333303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S2199">
        <v>680</v>
      </c>
      <c r="AT2199">
        <v>0</v>
      </c>
      <c r="AU2199">
        <v>37.43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N2199">
        <f t="shared" si="160"/>
        <v>102.83333333333303</v>
      </c>
      <c r="BO2199">
        <f t="shared" si="161"/>
        <v>102.83333333333303</v>
      </c>
      <c r="BP2199">
        <f t="shared" si="162"/>
        <v>102.83333333333303</v>
      </c>
      <c r="BQ2199">
        <f t="shared" si="163"/>
        <v>102.83333333333303</v>
      </c>
    </row>
    <row r="2200" spans="1:69" x14ac:dyDescent="0.25">
      <c r="A2200">
        <v>681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f t="shared" si="164"/>
        <v>1</v>
      </c>
      <c r="W2200">
        <v>681</v>
      </c>
      <c r="X2200">
        <v>0</v>
      </c>
      <c r="Y2200">
        <v>0</v>
      </c>
      <c r="Z2200">
        <v>31.533333333333303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S2200">
        <v>681</v>
      </c>
      <c r="AT2200">
        <v>0</v>
      </c>
      <c r="AU2200">
        <v>0</v>
      </c>
      <c r="AV2200">
        <v>48.15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N2200">
        <f t="shared" si="160"/>
        <v>0</v>
      </c>
      <c r="BO2200">
        <f t="shared" si="161"/>
        <v>31.533333333333303</v>
      </c>
      <c r="BP2200">
        <f t="shared" si="162"/>
        <v>31.533333333333303</v>
      </c>
      <c r="BQ2200">
        <f t="shared" si="163"/>
        <v>31.533333333333303</v>
      </c>
    </row>
    <row r="2201" spans="1:69" x14ac:dyDescent="0.25">
      <c r="A2201">
        <v>682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f t="shared" si="164"/>
        <v>1</v>
      </c>
      <c r="W2201">
        <v>682</v>
      </c>
      <c r="X2201">
        <v>0</v>
      </c>
      <c r="Y2201">
        <v>0</v>
      </c>
      <c r="Z2201">
        <v>165.72222222222172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S2201">
        <v>682</v>
      </c>
      <c r="AT2201">
        <v>0</v>
      </c>
      <c r="AU2201">
        <v>0</v>
      </c>
      <c r="AV2201">
        <v>41.73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N2201">
        <f t="shared" si="160"/>
        <v>165.72222222222172</v>
      </c>
      <c r="BO2201">
        <f t="shared" si="161"/>
        <v>165.72222222222172</v>
      </c>
      <c r="BP2201">
        <f t="shared" si="162"/>
        <v>165.72222222222172</v>
      </c>
      <c r="BQ2201">
        <f t="shared" si="163"/>
        <v>165.72222222222172</v>
      </c>
    </row>
    <row r="2202" spans="1:69" x14ac:dyDescent="0.25">
      <c r="A2202">
        <v>683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f t="shared" si="164"/>
        <v>1</v>
      </c>
      <c r="W2202">
        <v>683</v>
      </c>
      <c r="X2202">
        <v>0</v>
      </c>
      <c r="Y2202">
        <v>0</v>
      </c>
      <c r="Z2202">
        <v>11.888888888888857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S2202">
        <v>683</v>
      </c>
      <c r="AT2202">
        <v>0</v>
      </c>
      <c r="AU2202">
        <v>0</v>
      </c>
      <c r="AV2202">
        <v>39.99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N2202">
        <f t="shared" si="160"/>
        <v>11.888888888888857</v>
      </c>
      <c r="BO2202">
        <f t="shared" si="161"/>
        <v>11.888888888888857</v>
      </c>
      <c r="BP2202">
        <f t="shared" si="162"/>
        <v>11.888888888888857</v>
      </c>
      <c r="BQ2202">
        <f t="shared" si="163"/>
        <v>11.888888888888857</v>
      </c>
    </row>
    <row r="2203" spans="1:69" x14ac:dyDescent="0.25">
      <c r="A2203">
        <v>684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f t="shared" si="164"/>
        <v>1</v>
      </c>
      <c r="W2203">
        <v>684</v>
      </c>
      <c r="X2203">
        <v>0</v>
      </c>
      <c r="Y2203">
        <v>0</v>
      </c>
      <c r="Z2203">
        <v>34.56666666666672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S2203">
        <v>684</v>
      </c>
      <c r="AT2203">
        <v>0</v>
      </c>
      <c r="AU2203">
        <v>0</v>
      </c>
      <c r="AV2203">
        <v>32.1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N2203">
        <f t="shared" si="160"/>
        <v>34.56666666666672</v>
      </c>
      <c r="BO2203">
        <f t="shared" si="161"/>
        <v>34.56666666666672</v>
      </c>
      <c r="BP2203">
        <f t="shared" si="162"/>
        <v>34.56666666666672</v>
      </c>
      <c r="BQ2203">
        <f t="shared" si="163"/>
        <v>34.56666666666672</v>
      </c>
    </row>
    <row r="2204" spans="1:69" x14ac:dyDescent="0.25">
      <c r="A2204">
        <v>685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f t="shared" si="164"/>
        <v>1</v>
      </c>
      <c r="W2204">
        <v>685</v>
      </c>
      <c r="X2204">
        <v>0</v>
      </c>
      <c r="Y2204">
        <v>0</v>
      </c>
      <c r="Z2204">
        <v>148.15555555555511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S2204">
        <v>685</v>
      </c>
      <c r="AT2204">
        <v>0</v>
      </c>
      <c r="AU2204">
        <v>0</v>
      </c>
      <c r="AV2204">
        <v>10.46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N2204">
        <f t="shared" si="160"/>
        <v>148.15555555555511</v>
      </c>
      <c r="BO2204">
        <f t="shared" si="161"/>
        <v>148.15555555555511</v>
      </c>
      <c r="BP2204">
        <f t="shared" si="162"/>
        <v>148.15555555555511</v>
      </c>
      <c r="BQ2204">
        <f t="shared" si="163"/>
        <v>148.15555555555511</v>
      </c>
    </row>
    <row r="2205" spans="1:69" x14ac:dyDescent="0.25">
      <c r="A2205">
        <v>686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f t="shared" si="164"/>
        <v>1</v>
      </c>
      <c r="W2205">
        <v>686</v>
      </c>
      <c r="X2205">
        <v>0</v>
      </c>
      <c r="Y2205">
        <v>0</v>
      </c>
      <c r="Z2205">
        <v>427.26666666666642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S2205">
        <v>686</v>
      </c>
      <c r="AT2205">
        <v>0</v>
      </c>
      <c r="AU2205">
        <v>0</v>
      </c>
      <c r="AV2205">
        <v>2.23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N2205">
        <f t="shared" si="160"/>
        <v>427.26666666666642</v>
      </c>
      <c r="BO2205">
        <f t="shared" si="161"/>
        <v>427.26666666666642</v>
      </c>
      <c r="BP2205">
        <f t="shared" si="162"/>
        <v>427.26666666666642</v>
      </c>
      <c r="BQ2205">
        <f t="shared" si="163"/>
        <v>427.26666666666642</v>
      </c>
    </row>
    <row r="2206" spans="1:69" x14ac:dyDescent="0.25">
      <c r="A2206">
        <v>687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f t="shared" si="164"/>
        <v>1</v>
      </c>
      <c r="W2206">
        <v>687</v>
      </c>
      <c r="X2206">
        <v>0</v>
      </c>
      <c r="Y2206">
        <v>148.72222222222217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S2206">
        <v>687</v>
      </c>
      <c r="AT2206">
        <v>0</v>
      </c>
      <c r="AU2206">
        <v>15.87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N2206">
        <f t="shared" si="160"/>
        <v>148.72222222222217</v>
      </c>
      <c r="BO2206">
        <f t="shared" si="161"/>
        <v>148.72222222222217</v>
      </c>
      <c r="BP2206">
        <f t="shared" si="162"/>
        <v>148.72222222222217</v>
      </c>
      <c r="BQ2206">
        <f t="shared" si="163"/>
        <v>148.72222222222217</v>
      </c>
    </row>
    <row r="2207" spans="1:69" x14ac:dyDescent="0.25">
      <c r="A2207">
        <v>689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f t="shared" si="164"/>
        <v>1</v>
      </c>
      <c r="W2207">
        <v>689</v>
      </c>
      <c r="X2207">
        <v>0</v>
      </c>
      <c r="Y2207">
        <v>77.599999999999454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S2207">
        <v>689</v>
      </c>
      <c r="AT2207">
        <v>0</v>
      </c>
      <c r="AU2207">
        <v>16.7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N2207">
        <f t="shared" si="160"/>
        <v>77.599999999999454</v>
      </c>
      <c r="BO2207">
        <f t="shared" si="161"/>
        <v>77.599999999999454</v>
      </c>
      <c r="BP2207">
        <f t="shared" si="162"/>
        <v>77.599999999999454</v>
      </c>
      <c r="BQ2207">
        <f t="shared" si="163"/>
        <v>77.599999999999454</v>
      </c>
    </row>
    <row r="2208" spans="1:69" x14ac:dyDescent="0.25">
      <c r="A2208">
        <v>690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f t="shared" si="164"/>
        <v>1</v>
      </c>
      <c r="W2208">
        <v>690</v>
      </c>
      <c r="X2208">
        <v>0</v>
      </c>
      <c r="Y2208">
        <v>805.21111111111168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S2208">
        <v>690</v>
      </c>
      <c r="AT2208">
        <v>0</v>
      </c>
      <c r="AU2208">
        <v>1.39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N2208">
        <f t="shared" si="160"/>
        <v>805.21111111111168</v>
      </c>
      <c r="BO2208">
        <f t="shared" si="161"/>
        <v>805.21111111111168</v>
      </c>
      <c r="BP2208">
        <f t="shared" si="162"/>
        <v>805.21111111111168</v>
      </c>
      <c r="BQ2208">
        <f t="shared" si="163"/>
        <v>805.21111111111168</v>
      </c>
    </row>
    <row r="2209" spans="1:69" x14ac:dyDescent="0.25">
      <c r="A2209">
        <v>691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f t="shared" si="164"/>
        <v>1</v>
      </c>
      <c r="W2209">
        <v>691</v>
      </c>
      <c r="X2209">
        <v>0</v>
      </c>
      <c r="Y2209">
        <v>114.83333333333348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S2209">
        <v>691</v>
      </c>
      <c r="AT2209">
        <v>0</v>
      </c>
      <c r="AU2209">
        <v>28.32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N2209">
        <f t="shared" si="160"/>
        <v>114.83333333333348</v>
      </c>
      <c r="BO2209">
        <f t="shared" si="161"/>
        <v>114.83333333333348</v>
      </c>
      <c r="BP2209">
        <f t="shared" si="162"/>
        <v>114.83333333333348</v>
      </c>
      <c r="BQ2209">
        <f t="shared" si="163"/>
        <v>114.83333333333348</v>
      </c>
    </row>
    <row r="2210" spans="1:69" x14ac:dyDescent="0.25">
      <c r="A2210">
        <v>692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f t="shared" si="164"/>
        <v>1</v>
      </c>
      <c r="W2210">
        <v>692</v>
      </c>
      <c r="X2210">
        <v>0</v>
      </c>
      <c r="Y2210">
        <v>0</v>
      </c>
      <c r="Z2210">
        <v>115.27777777777828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S2210">
        <v>692</v>
      </c>
      <c r="AT2210">
        <v>0</v>
      </c>
      <c r="AU2210">
        <v>0</v>
      </c>
      <c r="AV2210">
        <v>21.81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N2210">
        <f t="shared" si="160"/>
        <v>115.27777777777828</v>
      </c>
      <c r="BO2210">
        <f t="shared" si="161"/>
        <v>115.27777777777828</v>
      </c>
      <c r="BP2210">
        <f t="shared" si="162"/>
        <v>115.27777777777828</v>
      </c>
      <c r="BQ2210">
        <f t="shared" si="163"/>
        <v>115.27777777777828</v>
      </c>
    </row>
    <row r="2211" spans="1:69" x14ac:dyDescent="0.25">
      <c r="A2211">
        <v>693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f t="shared" si="164"/>
        <v>1</v>
      </c>
      <c r="W2211">
        <v>693</v>
      </c>
      <c r="X2211">
        <v>0</v>
      </c>
      <c r="Y2211">
        <v>0</v>
      </c>
      <c r="Z2211">
        <v>18.133333333333326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S2211">
        <v>693</v>
      </c>
      <c r="AT2211">
        <v>0</v>
      </c>
      <c r="AU2211">
        <v>0</v>
      </c>
      <c r="AV2211">
        <v>25.04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N2211">
        <f t="shared" si="160"/>
        <v>18.133333333333326</v>
      </c>
      <c r="BO2211">
        <f t="shared" si="161"/>
        <v>18.133333333333326</v>
      </c>
      <c r="BP2211">
        <f t="shared" si="162"/>
        <v>18.133333333333326</v>
      </c>
      <c r="BQ2211">
        <f t="shared" si="163"/>
        <v>18.133333333333326</v>
      </c>
    </row>
    <row r="2212" spans="1:69" x14ac:dyDescent="0.25">
      <c r="A2212">
        <v>694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f t="shared" si="164"/>
        <v>1</v>
      </c>
      <c r="W2212">
        <v>694</v>
      </c>
      <c r="X2212">
        <v>0</v>
      </c>
      <c r="Y2212">
        <v>0</v>
      </c>
      <c r="Z2212">
        <v>0</v>
      </c>
      <c r="AA2212">
        <v>83.111111111111313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S2212">
        <v>694</v>
      </c>
      <c r="AT2212">
        <v>0</v>
      </c>
      <c r="AU2212">
        <v>0</v>
      </c>
      <c r="AV2212">
        <v>0</v>
      </c>
      <c r="AW2212">
        <v>59.22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N2212">
        <f t="shared" si="160"/>
        <v>0</v>
      </c>
      <c r="BO2212">
        <f t="shared" si="161"/>
        <v>83.111111111111313</v>
      </c>
      <c r="BP2212">
        <f t="shared" si="162"/>
        <v>83.111111111111313</v>
      </c>
      <c r="BQ2212">
        <f t="shared" si="163"/>
        <v>83.111111111111313</v>
      </c>
    </row>
    <row r="2213" spans="1:69" x14ac:dyDescent="0.25">
      <c r="A2213">
        <v>695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f t="shared" si="164"/>
        <v>1</v>
      </c>
      <c r="W2213">
        <v>695</v>
      </c>
      <c r="X2213">
        <v>0</v>
      </c>
      <c r="Y2213">
        <v>0</v>
      </c>
      <c r="Z2213">
        <v>23.466666666666697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S2213">
        <v>695</v>
      </c>
      <c r="AT2213">
        <v>0</v>
      </c>
      <c r="AU2213">
        <v>0</v>
      </c>
      <c r="AV2213">
        <v>34.64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N2213">
        <f t="shared" si="160"/>
        <v>23.466666666666697</v>
      </c>
      <c r="BO2213">
        <f t="shared" si="161"/>
        <v>23.466666666666697</v>
      </c>
      <c r="BP2213">
        <f t="shared" si="162"/>
        <v>23.466666666666697</v>
      </c>
      <c r="BQ2213">
        <f t="shared" si="163"/>
        <v>23.466666666666697</v>
      </c>
    </row>
    <row r="2214" spans="1:69" x14ac:dyDescent="0.25">
      <c r="A2214">
        <v>696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f t="shared" si="164"/>
        <v>1</v>
      </c>
      <c r="W2214">
        <v>696</v>
      </c>
      <c r="X2214">
        <v>0</v>
      </c>
      <c r="Y2214">
        <v>0</v>
      </c>
      <c r="Z2214">
        <v>0</v>
      </c>
      <c r="AA2214">
        <v>42.866666666666788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S2214">
        <v>696</v>
      </c>
      <c r="AT2214">
        <v>0</v>
      </c>
      <c r="AU2214">
        <v>0</v>
      </c>
      <c r="AV2214">
        <v>0</v>
      </c>
      <c r="AW2214">
        <v>40.01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N2214">
        <f t="shared" si="160"/>
        <v>42.866666666666788</v>
      </c>
      <c r="BO2214">
        <f t="shared" si="161"/>
        <v>42.866666666666788</v>
      </c>
      <c r="BP2214">
        <f t="shared" si="162"/>
        <v>42.866666666666788</v>
      </c>
      <c r="BQ2214">
        <f t="shared" si="163"/>
        <v>42.866666666666788</v>
      </c>
    </row>
    <row r="2215" spans="1:69" x14ac:dyDescent="0.25">
      <c r="A2215">
        <v>697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f t="shared" si="164"/>
        <v>1</v>
      </c>
      <c r="W2215">
        <v>697</v>
      </c>
      <c r="X2215">
        <v>0</v>
      </c>
      <c r="Y2215">
        <v>0</v>
      </c>
      <c r="Z2215">
        <v>0</v>
      </c>
      <c r="AA2215">
        <v>172.57777777777756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S2215">
        <v>697</v>
      </c>
      <c r="AT2215">
        <v>0</v>
      </c>
      <c r="AU2215">
        <v>0</v>
      </c>
      <c r="AV2215">
        <v>0</v>
      </c>
      <c r="AW2215">
        <v>38.01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N2215">
        <f t="shared" si="160"/>
        <v>172.57777777777756</v>
      </c>
      <c r="BO2215">
        <f t="shared" si="161"/>
        <v>172.57777777777756</v>
      </c>
      <c r="BP2215">
        <f t="shared" si="162"/>
        <v>172.57777777777756</v>
      </c>
      <c r="BQ2215">
        <f t="shared" si="163"/>
        <v>172.57777777777756</v>
      </c>
    </row>
    <row r="2216" spans="1:69" x14ac:dyDescent="0.25">
      <c r="A2216">
        <v>698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f t="shared" si="164"/>
        <v>1</v>
      </c>
      <c r="W2216">
        <v>698</v>
      </c>
      <c r="X2216">
        <v>0</v>
      </c>
      <c r="Y2216">
        <v>0</v>
      </c>
      <c r="Z2216">
        <v>0</v>
      </c>
      <c r="AA2216">
        <v>19.455555555555577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S2216">
        <v>698</v>
      </c>
      <c r="AT2216">
        <v>0</v>
      </c>
      <c r="AU2216">
        <v>0</v>
      </c>
      <c r="AV2216">
        <v>0</v>
      </c>
      <c r="AW2216">
        <v>26.98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N2216">
        <f t="shared" si="160"/>
        <v>19.455555555555577</v>
      </c>
      <c r="BO2216">
        <f t="shared" si="161"/>
        <v>19.455555555555577</v>
      </c>
      <c r="BP2216">
        <f t="shared" si="162"/>
        <v>19.455555555555577</v>
      </c>
      <c r="BQ2216">
        <f t="shared" si="163"/>
        <v>19.455555555555577</v>
      </c>
    </row>
    <row r="2217" spans="1:69" x14ac:dyDescent="0.25">
      <c r="A2217">
        <v>699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f t="shared" si="164"/>
        <v>1</v>
      </c>
      <c r="W2217">
        <v>699</v>
      </c>
      <c r="X2217">
        <v>0</v>
      </c>
      <c r="Y2217">
        <v>0</v>
      </c>
      <c r="Z2217">
        <v>0</v>
      </c>
      <c r="AA2217">
        <v>153.69999999999982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S2217">
        <v>699</v>
      </c>
      <c r="AT2217">
        <v>0</v>
      </c>
      <c r="AU2217">
        <v>0</v>
      </c>
      <c r="AV2217">
        <v>0</v>
      </c>
      <c r="AW2217">
        <v>27.45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N2217">
        <f t="shared" si="160"/>
        <v>153.69999999999982</v>
      </c>
      <c r="BO2217">
        <f t="shared" si="161"/>
        <v>153.69999999999982</v>
      </c>
      <c r="BP2217">
        <f t="shared" si="162"/>
        <v>153.69999999999982</v>
      </c>
      <c r="BQ2217">
        <f t="shared" si="163"/>
        <v>153.69999999999982</v>
      </c>
    </row>
    <row r="2218" spans="1:69" x14ac:dyDescent="0.25">
      <c r="A2218">
        <v>700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f t="shared" si="164"/>
        <v>1</v>
      </c>
      <c r="W2218">
        <v>700</v>
      </c>
      <c r="X2218">
        <v>0</v>
      </c>
      <c r="Y2218">
        <v>0</v>
      </c>
      <c r="Z2218">
        <v>0</v>
      </c>
      <c r="AA2218">
        <v>185.23333333333358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S2218">
        <v>700</v>
      </c>
      <c r="AT2218">
        <v>0</v>
      </c>
      <c r="AU2218">
        <v>0</v>
      </c>
      <c r="AV2218">
        <v>0</v>
      </c>
      <c r="AW2218">
        <v>9.19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N2218">
        <f t="shared" si="160"/>
        <v>185.23333333333358</v>
      </c>
      <c r="BO2218">
        <f t="shared" si="161"/>
        <v>185.23333333333358</v>
      </c>
      <c r="BP2218">
        <f t="shared" si="162"/>
        <v>185.23333333333358</v>
      </c>
      <c r="BQ2218">
        <f t="shared" si="163"/>
        <v>185.23333333333358</v>
      </c>
    </row>
    <row r="2219" spans="1:69" x14ac:dyDescent="0.25">
      <c r="A2219">
        <v>701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f t="shared" si="164"/>
        <v>1</v>
      </c>
      <c r="W2219">
        <v>701</v>
      </c>
      <c r="X2219">
        <v>0</v>
      </c>
      <c r="Y2219">
        <v>0</v>
      </c>
      <c r="Z2219">
        <v>0</v>
      </c>
      <c r="AA2219">
        <v>11.199999999999932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S2219">
        <v>701</v>
      </c>
      <c r="AT2219">
        <v>0</v>
      </c>
      <c r="AU2219">
        <v>0</v>
      </c>
      <c r="AV2219">
        <v>0</v>
      </c>
      <c r="AW2219">
        <v>28.04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N2219">
        <f t="shared" si="160"/>
        <v>11.199999999999932</v>
      </c>
      <c r="BO2219">
        <f t="shared" si="161"/>
        <v>11.199999999999932</v>
      </c>
      <c r="BP2219">
        <f t="shared" si="162"/>
        <v>11.199999999999932</v>
      </c>
      <c r="BQ2219">
        <f t="shared" si="163"/>
        <v>11.199999999999932</v>
      </c>
    </row>
    <row r="2220" spans="1:69" x14ac:dyDescent="0.25">
      <c r="A2220">
        <v>702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f t="shared" si="164"/>
        <v>1</v>
      </c>
      <c r="W2220">
        <v>702</v>
      </c>
      <c r="X2220">
        <v>0</v>
      </c>
      <c r="Y2220">
        <v>0</v>
      </c>
      <c r="Z2220">
        <v>0</v>
      </c>
      <c r="AA2220">
        <v>38.633333333333212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S2220">
        <v>702</v>
      </c>
      <c r="AT2220">
        <v>0</v>
      </c>
      <c r="AU2220">
        <v>0</v>
      </c>
      <c r="AV2220">
        <v>0</v>
      </c>
      <c r="AW2220">
        <v>8.39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N2220">
        <f t="shared" si="160"/>
        <v>38.633333333333212</v>
      </c>
      <c r="BO2220">
        <f t="shared" si="161"/>
        <v>38.633333333333212</v>
      </c>
      <c r="BP2220">
        <f t="shared" si="162"/>
        <v>38.633333333333212</v>
      </c>
      <c r="BQ2220">
        <f t="shared" si="163"/>
        <v>38.633333333333212</v>
      </c>
    </row>
    <row r="2221" spans="1:69" x14ac:dyDescent="0.25">
      <c r="A2221">
        <v>703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f t="shared" si="164"/>
        <v>1</v>
      </c>
      <c r="W2221">
        <v>703</v>
      </c>
      <c r="X2221">
        <v>0</v>
      </c>
      <c r="Y2221">
        <v>0</v>
      </c>
      <c r="Z2221">
        <v>0</v>
      </c>
      <c r="AA2221">
        <v>589.60000000000036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S2221">
        <v>703</v>
      </c>
      <c r="AT2221">
        <v>0</v>
      </c>
      <c r="AU2221">
        <v>0</v>
      </c>
      <c r="AV2221">
        <v>0</v>
      </c>
      <c r="AW2221">
        <v>0.55000000000000004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N2221">
        <f t="shared" si="160"/>
        <v>589.60000000000036</v>
      </c>
      <c r="BO2221">
        <f t="shared" si="161"/>
        <v>589.60000000000036</v>
      </c>
      <c r="BP2221">
        <f t="shared" si="162"/>
        <v>589.60000000000036</v>
      </c>
      <c r="BQ2221">
        <f t="shared" si="163"/>
        <v>589.60000000000036</v>
      </c>
    </row>
    <row r="2222" spans="1:69" x14ac:dyDescent="0.25">
      <c r="A2222">
        <v>704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f t="shared" si="164"/>
        <v>1</v>
      </c>
      <c r="W2222">
        <v>704</v>
      </c>
      <c r="X2222">
        <v>0</v>
      </c>
      <c r="Y2222">
        <v>0</v>
      </c>
      <c r="Z2222">
        <v>0</v>
      </c>
      <c r="AA2222">
        <v>234.84444444444398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S2222">
        <v>704</v>
      </c>
      <c r="AT2222">
        <v>0</v>
      </c>
      <c r="AU2222">
        <v>0</v>
      </c>
      <c r="AV2222">
        <v>0</v>
      </c>
      <c r="AW2222">
        <v>37.14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N2222">
        <f t="shared" si="160"/>
        <v>234.84444444444398</v>
      </c>
      <c r="BO2222">
        <f t="shared" si="161"/>
        <v>234.84444444444398</v>
      </c>
      <c r="BP2222">
        <f t="shared" si="162"/>
        <v>234.84444444444398</v>
      </c>
      <c r="BQ2222">
        <f t="shared" si="163"/>
        <v>234.84444444444398</v>
      </c>
    </row>
    <row r="2223" spans="1:69" x14ac:dyDescent="0.25">
      <c r="A2223">
        <v>705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f t="shared" si="164"/>
        <v>1</v>
      </c>
      <c r="W2223">
        <v>705</v>
      </c>
      <c r="X2223">
        <v>0</v>
      </c>
      <c r="Y2223">
        <v>0</v>
      </c>
      <c r="Z2223">
        <v>0</v>
      </c>
      <c r="AA2223">
        <v>63.46666666666647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S2223">
        <v>705</v>
      </c>
      <c r="AT2223">
        <v>0</v>
      </c>
      <c r="AU2223">
        <v>0</v>
      </c>
      <c r="AV2223">
        <v>0</v>
      </c>
      <c r="AW2223">
        <v>11.25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N2223">
        <f t="shared" si="160"/>
        <v>63.46666666666647</v>
      </c>
      <c r="BO2223">
        <f t="shared" si="161"/>
        <v>63.46666666666647</v>
      </c>
      <c r="BP2223">
        <f t="shared" si="162"/>
        <v>63.46666666666647</v>
      </c>
      <c r="BQ2223">
        <f t="shared" si="163"/>
        <v>63.46666666666647</v>
      </c>
    </row>
    <row r="2224" spans="1:69" x14ac:dyDescent="0.25">
      <c r="A2224">
        <v>706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f t="shared" si="164"/>
        <v>1</v>
      </c>
      <c r="W2224">
        <v>706</v>
      </c>
      <c r="X2224">
        <v>0</v>
      </c>
      <c r="Y2224">
        <v>0</v>
      </c>
      <c r="Z2224">
        <v>0</v>
      </c>
      <c r="AA2224">
        <v>14.599999999999966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S2224">
        <v>706</v>
      </c>
      <c r="AT2224">
        <v>0</v>
      </c>
      <c r="AU2224">
        <v>0</v>
      </c>
      <c r="AV2224">
        <v>0</v>
      </c>
      <c r="AW2224">
        <v>17.41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N2224">
        <f t="shared" si="160"/>
        <v>14.599999999999966</v>
      </c>
      <c r="BO2224">
        <f t="shared" si="161"/>
        <v>14.599999999999966</v>
      </c>
      <c r="BP2224">
        <f t="shared" si="162"/>
        <v>14.599999999999966</v>
      </c>
      <c r="BQ2224">
        <f t="shared" si="163"/>
        <v>14.599999999999966</v>
      </c>
    </row>
    <row r="2225" spans="1:69" x14ac:dyDescent="0.25">
      <c r="A2225">
        <v>707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f t="shared" si="164"/>
        <v>1</v>
      </c>
      <c r="W2225">
        <v>707</v>
      </c>
      <c r="X2225">
        <v>0</v>
      </c>
      <c r="Y2225">
        <v>0</v>
      </c>
      <c r="Z2225">
        <v>0</v>
      </c>
      <c r="AA2225">
        <v>60.111111111111086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S2225">
        <v>707</v>
      </c>
      <c r="AT2225">
        <v>0</v>
      </c>
      <c r="AU2225">
        <v>0</v>
      </c>
      <c r="AV2225">
        <v>0</v>
      </c>
      <c r="AW2225">
        <v>33.14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N2225">
        <f t="shared" si="160"/>
        <v>60.111111111111086</v>
      </c>
      <c r="BO2225">
        <f t="shared" si="161"/>
        <v>60.111111111111086</v>
      </c>
      <c r="BP2225">
        <f t="shared" si="162"/>
        <v>60.111111111111086</v>
      </c>
      <c r="BQ2225">
        <f t="shared" si="163"/>
        <v>60.111111111111086</v>
      </c>
    </row>
    <row r="2226" spans="1:69" x14ac:dyDescent="0.25">
      <c r="A2226">
        <v>708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f t="shared" si="164"/>
        <v>1</v>
      </c>
      <c r="W2226">
        <v>708</v>
      </c>
      <c r="X2226">
        <v>0</v>
      </c>
      <c r="Y2226">
        <v>0</v>
      </c>
      <c r="Z2226">
        <v>0</v>
      </c>
      <c r="AA2226">
        <v>36.644444444444616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S2226">
        <v>708</v>
      </c>
      <c r="AT2226">
        <v>0</v>
      </c>
      <c r="AU2226">
        <v>0</v>
      </c>
      <c r="AV2226">
        <v>0</v>
      </c>
      <c r="AW2226">
        <v>46.75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N2226">
        <f t="shared" si="160"/>
        <v>0</v>
      </c>
      <c r="BO2226">
        <f t="shared" si="161"/>
        <v>36.644444444444616</v>
      </c>
      <c r="BP2226">
        <f t="shared" si="162"/>
        <v>36.644444444444616</v>
      </c>
      <c r="BQ2226">
        <f t="shared" si="163"/>
        <v>36.644444444444616</v>
      </c>
    </row>
    <row r="2227" spans="1:69" x14ac:dyDescent="0.25">
      <c r="A2227">
        <v>710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f t="shared" si="164"/>
        <v>1</v>
      </c>
      <c r="W2227">
        <v>710</v>
      </c>
      <c r="X2227">
        <v>0</v>
      </c>
      <c r="Y2227">
        <v>0</v>
      </c>
      <c r="Z2227">
        <v>0</v>
      </c>
      <c r="AA2227">
        <v>50.766666666666879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S2227">
        <v>710</v>
      </c>
      <c r="AT2227">
        <v>0</v>
      </c>
      <c r="AU2227">
        <v>0</v>
      </c>
      <c r="AV2227">
        <v>0</v>
      </c>
      <c r="AW2227">
        <v>61.79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N2227">
        <f t="shared" si="160"/>
        <v>0</v>
      </c>
      <c r="BO2227">
        <f t="shared" si="161"/>
        <v>0</v>
      </c>
      <c r="BP2227">
        <f t="shared" si="162"/>
        <v>50.766666666666879</v>
      </c>
      <c r="BQ2227">
        <f t="shared" si="163"/>
        <v>50.766666666666879</v>
      </c>
    </row>
    <row r="2228" spans="1:69" x14ac:dyDescent="0.25">
      <c r="A2228">
        <v>712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f t="shared" si="164"/>
        <v>1</v>
      </c>
      <c r="W2228">
        <v>712</v>
      </c>
      <c r="X2228">
        <v>0</v>
      </c>
      <c r="Y2228">
        <v>0</v>
      </c>
      <c r="Z2228">
        <v>47.133333333333212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S2228">
        <v>712</v>
      </c>
      <c r="AT2228">
        <v>0</v>
      </c>
      <c r="AU2228">
        <v>0</v>
      </c>
      <c r="AV2228">
        <v>33.08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N2228">
        <f t="shared" si="160"/>
        <v>47.133333333333212</v>
      </c>
      <c r="BO2228">
        <f t="shared" si="161"/>
        <v>47.133333333333212</v>
      </c>
      <c r="BP2228">
        <f t="shared" si="162"/>
        <v>47.133333333333212</v>
      </c>
      <c r="BQ2228">
        <f t="shared" si="163"/>
        <v>47.133333333333212</v>
      </c>
    </row>
    <row r="2229" spans="1:69" x14ac:dyDescent="0.25">
      <c r="A2229">
        <v>713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f t="shared" si="164"/>
        <v>1</v>
      </c>
      <c r="W2229">
        <v>713</v>
      </c>
      <c r="X2229">
        <v>0</v>
      </c>
      <c r="Y2229">
        <v>0</v>
      </c>
      <c r="Z2229">
        <v>0</v>
      </c>
      <c r="AA2229">
        <v>113.45555555555575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S2229">
        <v>713</v>
      </c>
      <c r="AT2229">
        <v>0</v>
      </c>
      <c r="AU2229">
        <v>0</v>
      </c>
      <c r="AV2229">
        <v>0</v>
      </c>
      <c r="AW2229">
        <v>68.989999999999995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N2229">
        <f t="shared" si="160"/>
        <v>0</v>
      </c>
      <c r="BO2229">
        <f t="shared" si="161"/>
        <v>0</v>
      </c>
      <c r="BP2229">
        <f t="shared" si="162"/>
        <v>113.45555555555575</v>
      </c>
      <c r="BQ2229">
        <f t="shared" si="163"/>
        <v>113.45555555555575</v>
      </c>
    </row>
    <row r="2230" spans="1:69" x14ac:dyDescent="0.25">
      <c r="A2230">
        <v>715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f t="shared" si="164"/>
        <v>1</v>
      </c>
      <c r="W2230">
        <v>715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135.78888888888878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S2230">
        <v>715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25.88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N2230">
        <f t="shared" si="160"/>
        <v>135.78888888888878</v>
      </c>
      <c r="BO2230">
        <f t="shared" si="161"/>
        <v>135.78888888888878</v>
      </c>
      <c r="BP2230">
        <f t="shared" si="162"/>
        <v>135.78888888888878</v>
      </c>
      <c r="BQ2230">
        <f t="shared" si="163"/>
        <v>135.78888888888878</v>
      </c>
    </row>
    <row r="2231" spans="1:69" x14ac:dyDescent="0.25">
      <c r="A2231">
        <v>716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f t="shared" si="164"/>
        <v>1</v>
      </c>
      <c r="W2231">
        <v>716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33.588888888888846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S2231">
        <v>716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25.02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N2231">
        <f t="shared" si="160"/>
        <v>33.588888888888846</v>
      </c>
      <c r="BO2231">
        <f t="shared" si="161"/>
        <v>33.588888888888846</v>
      </c>
      <c r="BP2231">
        <f t="shared" si="162"/>
        <v>33.588888888888846</v>
      </c>
      <c r="BQ2231">
        <f t="shared" si="163"/>
        <v>33.588888888888846</v>
      </c>
    </row>
    <row r="2232" spans="1:69" x14ac:dyDescent="0.25">
      <c r="A2232">
        <v>717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f t="shared" si="164"/>
        <v>1</v>
      </c>
      <c r="W2232">
        <v>717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14.888888888888857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S2232">
        <v>717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17.600000000000001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N2232">
        <f t="shared" si="160"/>
        <v>14.888888888888857</v>
      </c>
      <c r="BO2232">
        <f t="shared" si="161"/>
        <v>14.888888888888857</v>
      </c>
      <c r="BP2232">
        <f t="shared" si="162"/>
        <v>14.888888888888857</v>
      </c>
      <c r="BQ2232">
        <f t="shared" si="163"/>
        <v>14.888888888888857</v>
      </c>
    </row>
    <row r="2233" spans="1:69" x14ac:dyDescent="0.25">
      <c r="A2233">
        <v>718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f t="shared" si="164"/>
        <v>1</v>
      </c>
      <c r="W2233">
        <v>718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77.744444444444525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S2233">
        <v>718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7.85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N2233">
        <f t="shared" si="160"/>
        <v>77.744444444444525</v>
      </c>
      <c r="BO2233">
        <f t="shared" si="161"/>
        <v>77.744444444444525</v>
      </c>
      <c r="BP2233">
        <f t="shared" si="162"/>
        <v>77.744444444444525</v>
      </c>
      <c r="BQ2233">
        <f t="shared" si="163"/>
        <v>77.744444444444525</v>
      </c>
    </row>
    <row r="2234" spans="1:69" x14ac:dyDescent="0.25">
      <c r="A2234">
        <v>719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f t="shared" si="164"/>
        <v>1</v>
      </c>
      <c r="W2234">
        <v>719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36.544444444444594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S2234">
        <v>719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26.27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N2234">
        <f t="shared" si="160"/>
        <v>36.544444444444594</v>
      </c>
      <c r="BO2234">
        <f t="shared" si="161"/>
        <v>36.544444444444594</v>
      </c>
      <c r="BP2234">
        <f t="shared" si="162"/>
        <v>36.544444444444594</v>
      </c>
      <c r="BQ2234">
        <f t="shared" si="163"/>
        <v>36.544444444444594</v>
      </c>
    </row>
    <row r="2235" spans="1:69" x14ac:dyDescent="0.25">
      <c r="A2235">
        <v>720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f t="shared" si="164"/>
        <v>1</v>
      </c>
      <c r="W2235">
        <v>720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54.522222222222126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S2235">
        <v>720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24.48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N2235">
        <f t="shared" si="160"/>
        <v>54.522222222222126</v>
      </c>
      <c r="BO2235">
        <f t="shared" si="161"/>
        <v>54.522222222222126</v>
      </c>
      <c r="BP2235">
        <f t="shared" si="162"/>
        <v>54.522222222222126</v>
      </c>
      <c r="BQ2235">
        <f t="shared" si="163"/>
        <v>54.522222222222126</v>
      </c>
    </row>
    <row r="2236" spans="1:69" x14ac:dyDescent="0.25">
      <c r="A2236">
        <v>721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f t="shared" si="164"/>
        <v>1</v>
      </c>
      <c r="W2236">
        <v>721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149.9444444444448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S2236">
        <v>721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12.55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N2236">
        <f t="shared" si="160"/>
        <v>149.9444444444448</v>
      </c>
      <c r="BO2236">
        <f t="shared" si="161"/>
        <v>149.9444444444448</v>
      </c>
      <c r="BP2236">
        <f t="shared" si="162"/>
        <v>149.9444444444448</v>
      </c>
      <c r="BQ2236">
        <f t="shared" si="163"/>
        <v>149.9444444444448</v>
      </c>
    </row>
    <row r="2237" spans="1:69" x14ac:dyDescent="0.25">
      <c r="A2237">
        <v>722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f t="shared" si="164"/>
        <v>1</v>
      </c>
      <c r="W2237">
        <v>722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733.36666666666679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S2237">
        <v>722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0.53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N2237">
        <f t="shared" si="160"/>
        <v>733.36666666666679</v>
      </c>
      <c r="BO2237">
        <f t="shared" si="161"/>
        <v>733.36666666666679</v>
      </c>
      <c r="BP2237">
        <f t="shared" si="162"/>
        <v>733.36666666666679</v>
      </c>
      <c r="BQ2237">
        <f t="shared" si="163"/>
        <v>733.36666666666679</v>
      </c>
    </row>
    <row r="2238" spans="1:69" x14ac:dyDescent="0.25">
      <c r="A2238">
        <v>723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f t="shared" si="164"/>
        <v>1</v>
      </c>
      <c r="W2238">
        <v>723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87.833333333333485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S2238">
        <v>723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35.58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N2238">
        <f t="shared" si="160"/>
        <v>87.833333333333485</v>
      </c>
      <c r="BO2238">
        <f t="shared" si="161"/>
        <v>87.833333333333485</v>
      </c>
      <c r="BP2238">
        <f t="shared" si="162"/>
        <v>87.833333333333485</v>
      </c>
      <c r="BQ2238">
        <f t="shared" si="163"/>
        <v>87.833333333333485</v>
      </c>
    </row>
    <row r="2239" spans="1:69" x14ac:dyDescent="0.25">
      <c r="A2239">
        <v>724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f t="shared" si="164"/>
        <v>1</v>
      </c>
      <c r="W2239">
        <v>724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81.266666666666879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S2239">
        <v>724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28.34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N2239">
        <f t="shared" si="160"/>
        <v>81.266666666666879</v>
      </c>
      <c r="BO2239">
        <f t="shared" si="161"/>
        <v>81.266666666666879</v>
      </c>
      <c r="BP2239">
        <f t="shared" si="162"/>
        <v>81.266666666666879</v>
      </c>
      <c r="BQ2239">
        <f t="shared" si="163"/>
        <v>81.266666666666879</v>
      </c>
    </row>
    <row r="2240" spans="1:69" x14ac:dyDescent="0.25">
      <c r="A2240">
        <v>725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f t="shared" si="164"/>
        <v>1</v>
      </c>
      <c r="W2240">
        <v>725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70.366666666666788</v>
      </c>
      <c r="AM2240">
        <v>0</v>
      </c>
      <c r="AN2240">
        <v>0</v>
      </c>
      <c r="AO2240">
        <v>0</v>
      </c>
      <c r="AP2240">
        <v>0</v>
      </c>
      <c r="AS2240">
        <v>725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42</v>
      </c>
      <c r="BI2240">
        <v>0</v>
      </c>
      <c r="BJ2240">
        <v>0</v>
      </c>
      <c r="BK2240">
        <v>0</v>
      </c>
      <c r="BL2240">
        <v>0</v>
      </c>
      <c r="BN2240">
        <f t="shared" si="160"/>
        <v>70.366666666666788</v>
      </c>
      <c r="BO2240">
        <f t="shared" si="161"/>
        <v>70.366666666666788</v>
      </c>
      <c r="BP2240">
        <f t="shared" si="162"/>
        <v>70.366666666666788</v>
      </c>
      <c r="BQ2240">
        <f t="shared" si="163"/>
        <v>70.366666666666788</v>
      </c>
    </row>
    <row r="2241" spans="1:69" x14ac:dyDescent="0.25">
      <c r="A2241">
        <v>726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f t="shared" si="164"/>
        <v>1</v>
      </c>
      <c r="W2241">
        <v>726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30.766666666666765</v>
      </c>
      <c r="AM2241">
        <v>0</v>
      </c>
      <c r="AN2241">
        <v>0</v>
      </c>
      <c r="AO2241">
        <v>0</v>
      </c>
      <c r="AP2241">
        <v>0</v>
      </c>
      <c r="AS2241">
        <v>726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50.55</v>
      </c>
      <c r="BI2241">
        <v>0</v>
      </c>
      <c r="BJ2241">
        <v>0</v>
      </c>
      <c r="BK2241">
        <v>0</v>
      </c>
      <c r="BL2241">
        <v>0</v>
      </c>
      <c r="BN2241">
        <f t="shared" si="160"/>
        <v>0</v>
      </c>
      <c r="BO2241">
        <f t="shared" si="161"/>
        <v>30.766666666666765</v>
      </c>
      <c r="BP2241">
        <f t="shared" si="162"/>
        <v>30.766666666666765</v>
      </c>
      <c r="BQ2241">
        <f t="shared" si="163"/>
        <v>30.766666666666765</v>
      </c>
    </row>
    <row r="2242" spans="1:69" x14ac:dyDescent="0.25">
      <c r="A2242">
        <v>727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f t="shared" si="164"/>
        <v>1</v>
      </c>
      <c r="W2242">
        <v>727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68.188888888888869</v>
      </c>
      <c r="AM2242">
        <v>0</v>
      </c>
      <c r="AN2242">
        <v>0</v>
      </c>
      <c r="AO2242">
        <v>0</v>
      </c>
      <c r="AP2242">
        <v>0</v>
      </c>
      <c r="AS2242">
        <v>727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39.22</v>
      </c>
      <c r="BI2242">
        <v>0</v>
      </c>
      <c r="BJ2242">
        <v>0</v>
      </c>
      <c r="BK2242">
        <v>0</v>
      </c>
      <c r="BL2242">
        <v>0</v>
      </c>
      <c r="BN2242">
        <f t="shared" si="160"/>
        <v>68.188888888888869</v>
      </c>
      <c r="BO2242">
        <f t="shared" si="161"/>
        <v>68.188888888888869</v>
      </c>
      <c r="BP2242">
        <f t="shared" si="162"/>
        <v>68.188888888888869</v>
      </c>
      <c r="BQ2242">
        <f t="shared" si="163"/>
        <v>68.188888888888869</v>
      </c>
    </row>
    <row r="2243" spans="1:69" x14ac:dyDescent="0.25">
      <c r="A2243">
        <v>728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f t="shared" si="164"/>
        <v>1</v>
      </c>
      <c r="W2243">
        <v>728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190.61111111111131</v>
      </c>
      <c r="AM2243">
        <v>0</v>
      </c>
      <c r="AN2243">
        <v>0</v>
      </c>
      <c r="AO2243">
        <v>0</v>
      </c>
      <c r="AP2243">
        <v>0</v>
      </c>
      <c r="AS2243">
        <v>728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30.64</v>
      </c>
      <c r="BI2243">
        <v>0</v>
      </c>
      <c r="BJ2243">
        <v>0</v>
      </c>
      <c r="BK2243">
        <v>0</v>
      </c>
      <c r="BL2243">
        <v>0</v>
      </c>
      <c r="BN2243">
        <f t="shared" si="160"/>
        <v>190.61111111111131</v>
      </c>
      <c r="BO2243">
        <f t="shared" si="161"/>
        <v>190.61111111111131</v>
      </c>
      <c r="BP2243">
        <f t="shared" si="162"/>
        <v>190.61111111111131</v>
      </c>
      <c r="BQ2243">
        <f t="shared" si="163"/>
        <v>190.61111111111131</v>
      </c>
    </row>
    <row r="2244" spans="1:69" x14ac:dyDescent="0.25">
      <c r="A2244">
        <v>729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f t="shared" si="164"/>
        <v>1</v>
      </c>
      <c r="W2244">
        <v>729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89.622222222222263</v>
      </c>
      <c r="AM2244">
        <v>0</v>
      </c>
      <c r="AN2244">
        <v>0</v>
      </c>
      <c r="AO2244">
        <v>0</v>
      </c>
      <c r="AP2244">
        <v>0</v>
      </c>
      <c r="AS2244">
        <v>729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30.76</v>
      </c>
      <c r="BI2244">
        <v>0</v>
      </c>
      <c r="BJ2244">
        <v>0</v>
      </c>
      <c r="BK2244">
        <v>0</v>
      </c>
      <c r="BL2244">
        <v>0</v>
      </c>
      <c r="BN2244">
        <f t="shared" si="160"/>
        <v>89.622222222222263</v>
      </c>
      <c r="BO2244">
        <f t="shared" si="161"/>
        <v>89.622222222222263</v>
      </c>
      <c r="BP2244">
        <f t="shared" si="162"/>
        <v>89.622222222222263</v>
      </c>
      <c r="BQ2244">
        <f t="shared" si="163"/>
        <v>89.622222222222263</v>
      </c>
    </row>
    <row r="2245" spans="1:69" x14ac:dyDescent="0.25">
      <c r="A2245">
        <v>730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f t="shared" si="164"/>
        <v>1</v>
      </c>
      <c r="W2245">
        <v>730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178.4666666666667</v>
      </c>
      <c r="AO2245">
        <v>0</v>
      </c>
      <c r="AP2245">
        <v>0</v>
      </c>
      <c r="AS2245">
        <v>730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44.99</v>
      </c>
      <c r="BK2245">
        <v>0</v>
      </c>
      <c r="BL2245">
        <v>0</v>
      </c>
      <c r="BN2245">
        <f t="shared" si="160"/>
        <v>178.4666666666667</v>
      </c>
      <c r="BO2245">
        <f t="shared" si="161"/>
        <v>178.4666666666667</v>
      </c>
      <c r="BP2245">
        <f t="shared" si="162"/>
        <v>178.4666666666667</v>
      </c>
      <c r="BQ2245">
        <f t="shared" si="163"/>
        <v>178.4666666666667</v>
      </c>
    </row>
    <row r="2246" spans="1:69" x14ac:dyDescent="0.25">
      <c r="A2246">
        <v>731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f t="shared" si="164"/>
        <v>1</v>
      </c>
      <c r="W2246">
        <v>731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93.744444444444525</v>
      </c>
      <c r="AN2246">
        <v>0</v>
      </c>
      <c r="AO2246">
        <v>0</v>
      </c>
      <c r="AP2246">
        <v>0</v>
      </c>
      <c r="AS2246">
        <v>731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44.36</v>
      </c>
      <c r="BJ2246">
        <v>0</v>
      </c>
      <c r="BK2246">
        <v>0</v>
      </c>
      <c r="BL2246">
        <v>0</v>
      </c>
      <c r="BN2246">
        <f t="shared" si="160"/>
        <v>93.744444444444525</v>
      </c>
      <c r="BO2246">
        <f t="shared" si="161"/>
        <v>93.744444444444525</v>
      </c>
      <c r="BP2246">
        <f t="shared" si="162"/>
        <v>93.744444444444525</v>
      </c>
      <c r="BQ2246">
        <f t="shared" si="163"/>
        <v>93.744444444444525</v>
      </c>
    </row>
    <row r="2247" spans="1:69" x14ac:dyDescent="0.25">
      <c r="A2247">
        <v>732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f t="shared" si="164"/>
        <v>1</v>
      </c>
      <c r="W2247">
        <v>732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154.28888888888923</v>
      </c>
      <c r="AO2247">
        <v>0</v>
      </c>
      <c r="AP2247">
        <v>0</v>
      </c>
      <c r="AS2247">
        <v>732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48.01</v>
      </c>
      <c r="BK2247">
        <v>0</v>
      </c>
      <c r="BL2247">
        <v>0</v>
      </c>
      <c r="BN2247">
        <f t="shared" si="160"/>
        <v>0</v>
      </c>
      <c r="BO2247">
        <f t="shared" si="161"/>
        <v>154.28888888888923</v>
      </c>
      <c r="BP2247">
        <f t="shared" si="162"/>
        <v>154.28888888888923</v>
      </c>
      <c r="BQ2247">
        <f t="shared" si="163"/>
        <v>154.28888888888923</v>
      </c>
    </row>
    <row r="2248" spans="1:69" x14ac:dyDescent="0.25">
      <c r="A2248">
        <v>733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f t="shared" si="164"/>
        <v>1</v>
      </c>
      <c r="W2248">
        <v>733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47.133333333333212</v>
      </c>
      <c r="AN2248">
        <v>0</v>
      </c>
      <c r="AO2248">
        <v>0</v>
      </c>
      <c r="AP2248">
        <v>0</v>
      </c>
      <c r="AS2248">
        <v>733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56.18</v>
      </c>
      <c r="BJ2248">
        <v>0</v>
      </c>
      <c r="BK2248">
        <v>0</v>
      </c>
      <c r="BL2248">
        <v>0</v>
      </c>
      <c r="BN2248">
        <f t="shared" si="160"/>
        <v>0</v>
      </c>
      <c r="BO2248">
        <f t="shared" si="161"/>
        <v>47.133333333333212</v>
      </c>
      <c r="BP2248">
        <f t="shared" si="162"/>
        <v>47.133333333333212</v>
      </c>
      <c r="BQ2248">
        <f t="shared" si="163"/>
        <v>47.133333333333212</v>
      </c>
    </row>
    <row r="2249" spans="1:69" x14ac:dyDescent="0.25">
      <c r="A2249">
        <v>734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f t="shared" si="164"/>
        <v>1</v>
      </c>
      <c r="W2249">
        <v>734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287.33333333333394</v>
      </c>
      <c r="AN2249">
        <v>0</v>
      </c>
      <c r="AO2249">
        <v>0</v>
      </c>
      <c r="AP2249">
        <v>0</v>
      </c>
      <c r="AS2249">
        <v>734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51.57</v>
      </c>
      <c r="BJ2249">
        <v>0</v>
      </c>
      <c r="BK2249">
        <v>0</v>
      </c>
      <c r="BL2249">
        <v>0</v>
      </c>
      <c r="BN2249">
        <f t="shared" si="160"/>
        <v>0</v>
      </c>
      <c r="BO2249">
        <f t="shared" si="161"/>
        <v>287.33333333333394</v>
      </c>
      <c r="BP2249">
        <f t="shared" si="162"/>
        <v>287.33333333333394</v>
      </c>
      <c r="BQ2249">
        <f t="shared" si="163"/>
        <v>287.33333333333394</v>
      </c>
    </row>
    <row r="2250" spans="1:69" x14ac:dyDescent="0.25">
      <c r="A2250">
        <v>735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f t="shared" si="164"/>
        <v>1</v>
      </c>
      <c r="W2250">
        <v>735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223.60000000000036</v>
      </c>
      <c r="AN2250">
        <v>0</v>
      </c>
      <c r="AO2250">
        <v>0</v>
      </c>
      <c r="AP2250">
        <v>0</v>
      </c>
      <c r="AS2250">
        <v>735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53.7</v>
      </c>
      <c r="BJ2250">
        <v>0</v>
      </c>
      <c r="BK2250">
        <v>0</v>
      </c>
      <c r="BL2250">
        <v>0</v>
      </c>
      <c r="BN2250">
        <f t="shared" si="160"/>
        <v>0</v>
      </c>
      <c r="BO2250">
        <f t="shared" si="161"/>
        <v>223.60000000000036</v>
      </c>
      <c r="BP2250">
        <f t="shared" si="162"/>
        <v>223.60000000000036</v>
      </c>
      <c r="BQ2250">
        <f t="shared" si="163"/>
        <v>223.60000000000036</v>
      </c>
    </row>
    <row r="2251" spans="1:69" x14ac:dyDescent="0.25">
      <c r="A2251">
        <v>736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f t="shared" si="164"/>
        <v>1</v>
      </c>
      <c r="W2251">
        <v>736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131.05555555555566</v>
      </c>
      <c r="AN2251">
        <v>0</v>
      </c>
      <c r="AO2251">
        <v>0</v>
      </c>
      <c r="AP2251">
        <v>0</v>
      </c>
      <c r="AS2251">
        <v>736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43</v>
      </c>
      <c r="BJ2251">
        <v>0</v>
      </c>
      <c r="BK2251">
        <v>0</v>
      </c>
      <c r="BL2251">
        <v>0</v>
      </c>
      <c r="BN2251">
        <f t="shared" si="160"/>
        <v>131.05555555555566</v>
      </c>
      <c r="BO2251">
        <f t="shared" si="161"/>
        <v>131.05555555555566</v>
      </c>
      <c r="BP2251">
        <f t="shared" si="162"/>
        <v>131.05555555555566</v>
      </c>
      <c r="BQ2251">
        <f t="shared" si="163"/>
        <v>131.05555555555566</v>
      </c>
    </row>
    <row r="2252" spans="1:69" x14ac:dyDescent="0.25">
      <c r="A2252">
        <v>737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f t="shared" si="164"/>
        <v>1</v>
      </c>
      <c r="W2252">
        <v>737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53.122222222222263</v>
      </c>
      <c r="AM2252">
        <v>0</v>
      </c>
      <c r="AN2252">
        <v>0</v>
      </c>
      <c r="AO2252">
        <v>0</v>
      </c>
      <c r="AP2252">
        <v>0</v>
      </c>
      <c r="AS2252">
        <v>737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63.62</v>
      </c>
      <c r="BI2252">
        <v>0</v>
      </c>
      <c r="BJ2252">
        <v>0</v>
      </c>
      <c r="BK2252">
        <v>0</v>
      </c>
      <c r="BL2252">
        <v>0</v>
      </c>
      <c r="BN2252">
        <f t="shared" si="160"/>
        <v>0</v>
      </c>
      <c r="BO2252">
        <f t="shared" si="161"/>
        <v>0</v>
      </c>
      <c r="BP2252">
        <f t="shared" si="162"/>
        <v>53.122222222222263</v>
      </c>
      <c r="BQ2252">
        <f t="shared" si="163"/>
        <v>53.122222222222263</v>
      </c>
    </row>
    <row r="2253" spans="1:69" x14ac:dyDescent="0.25">
      <c r="A2253">
        <v>738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f t="shared" si="164"/>
        <v>1</v>
      </c>
      <c r="W2253">
        <v>738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8.9666666666666686</v>
      </c>
      <c r="AM2253">
        <v>0</v>
      </c>
      <c r="AN2253">
        <v>0</v>
      </c>
      <c r="AO2253">
        <v>0</v>
      </c>
      <c r="AP2253">
        <v>0</v>
      </c>
      <c r="AS2253">
        <v>738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52.82</v>
      </c>
      <c r="BI2253">
        <v>0</v>
      </c>
      <c r="BJ2253">
        <v>0</v>
      </c>
      <c r="BK2253">
        <v>0</v>
      </c>
      <c r="BL2253">
        <v>0</v>
      </c>
      <c r="BN2253">
        <f t="shared" si="160"/>
        <v>0</v>
      </c>
      <c r="BO2253">
        <f t="shared" si="161"/>
        <v>8.9666666666666686</v>
      </c>
      <c r="BP2253">
        <f t="shared" si="162"/>
        <v>8.9666666666666686</v>
      </c>
      <c r="BQ2253">
        <f t="shared" si="163"/>
        <v>8.9666666666666686</v>
      </c>
    </row>
    <row r="2254" spans="1:69" x14ac:dyDescent="0.25">
      <c r="A2254">
        <v>739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f t="shared" si="164"/>
        <v>1</v>
      </c>
      <c r="W2254">
        <v>739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121.40000000000009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S2254">
        <v>739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54.1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N2254">
        <f t="shared" si="160"/>
        <v>0</v>
      </c>
      <c r="BO2254">
        <f t="shared" si="161"/>
        <v>121.40000000000009</v>
      </c>
      <c r="BP2254">
        <f t="shared" si="162"/>
        <v>121.40000000000009</v>
      </c>
      <c r="BQ2254">
        <f t="shared" si="163"/>
        <v>121.40000000000009</v>
      </c>
    </row>
    <row r="2255" spans="1:69" x14ac:dyDescent="0.25">
      <c r="A2255">
        <v>740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f t="shared" si="164"/>
        <v>1</v>
      </c>
      <c r="W2255">
        <v>740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100.36666666666679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S2255">
        <v>740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56.41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N2255">
        <f t="shared" si="160"/>
        <v>0</v>
      </c>
      <c r="BO2255">
        <f t="shared" si="161"/>
        <v>100.36666666666679</v>
      </c>
      <c r="BP2255">
        <f t="shared" si="162"/>
        <v>100.36666666666679</v>
      </c>
      <c r="BQ2255">
        <f t="shared" si="163"/>
        <v>100.36666666666679</v>
      </c>
    </row>
    <row r="2256" spans="1:69" x14ac:dyDescent="0.25">
      <c r="A2256">
        <v>741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f t="shared" si="164"/>
        <v>1</v>
      </c>
      <c r="W2256">
        <v>741</v>
      </c>
      <c r="X2256">
        <v>0</v>
      </c>
      <c r="Y2256">
        <v>124.32222222222163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S2256">
        <v>741</v>
      </c>
      <c r="AT2256">
        <v>0</v>
      </c>
      <c r="AU2256">
        <v>68.510000000000005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N2256">
        <f t="shared" si="160"/>
        <v>0</v>
      </c>
      <c r="BO2256">
        <f t="shared" si="161"/>
        <v>0</v>
      </c>
      <c r="BP2256">
        <f t="shared" si="162"/>
        <v>124.32222222222163</v>
      </c>
      <c r="BQ2256">
        <f t="shared" si="163"/>
        <v>124.32222222222163</v>
      </c>
    </row>
    <row r="2257" spans="1:69" x14ac:dyDescent="0.25">
      <c r="A2257">
        <v>743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f t="shared" si="164"/>
        <v>1</v>
      </c>
      <c r="W2257">
        <v>743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100.61111111111131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S2257">
        <v>743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32.630000000000003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N2257">
        <f t="shared" si="160"/>
        <v>100.61111111111131</v>
      </c>
      <c r="BO2257">
        <f t="shared" si="161"/>
        <v>100.61111111111131</v>
      </c>
      <c r="BP2257">
        <f t="shared" si="162"/>
        <v>100.61111111111131</v>
      </c>
      <c r="BQ2257">
        <f t="shared" si="163"/>
        <v>100.61111111111131</v>
      </c>
    </row>
    <row r="2258" spans="1:69" x14ac:dyDescent="0.25">
      <c r="A2258">
        <v>744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f t="shared" si="164"/>
        <v>1</v>
      </c>
      <c r="W2258">
        <v>744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16.388888888888914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S2258">
        <v>744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26.36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N2258">
        <f t="shared" si="160"/>
        <v>16.388888888888914</v>
      </c>
      <c r="BO2258">
        <f t="shared" si="161"/>
        <v>16.388888888888914</v>
      </c>
      <c r="BP2258">
        <f t="shared" si="162"/>
        <v>16.388888888888914</v>
      </c>
      <c r="BQ2258">
        <f t="shared" si="163"/>
        <v>16.388888888888914</v>
      </c>
    </row>
    <row r="2259" spans="1:69" x14ac:dyDescent="0.25">
      <c r="A2259">
        <v>745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f t="shared" si="164"/>
        <v>1</v>
      </c>
      <c r="W2259">
        <v>745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13.877777777777737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S2259">
        <v>745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43.22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N2259">
        <f t="shared" ref="BN2259:BN2322" si="165">SUMIF(AT2259:BL2259,"&lt;= 45",X2259:AP2259)</f>
        <v>13.877777777777737</v>
      </c>
      <c r="BO2259">
        <f t="shared" ref="BO2259:BO2322" si="166">SUMIF(AT2259:BL2259,"&lt;= 60",X2259:AP2259)</f>
        <v>13.877777777777737</v>
      </c>
      <c r="BP2259">
        <f t="shared" ref="BP2259:BP2322" si="167">SUMIF(AT2259:BL2259,"&lt;= 90",X2259:AP2259)</f>
        <v>13.877777777777737</v>
      </c>
      <c r="BQ2259">
        <f t="shared" ref="BQ2259:BQ2322" si="168">SUMIF(AT2259:BL2259,"&lt;= 120",X2259:AP2259)</f>
        <v>13.877777777777737</v>
      </c>
    </row>
    <row r="2260" spans="1:69" x14ac:dyDescent="0.25">
      <c r="A2260">
        <v>746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f t="shared" ref="U2260:U2323" si="169">SUM($B2260:$T2260)</f>
        <v>1</v>
      </c>
      <c r="W2260">
        <v>746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34.111111111111086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S2260">
        <v>746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30.59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N2260">
        <f t="shared" si="165"/>
        <v>34.111111111111086</v>
      </c>
      <c r="BO2260">
        <f t="shared" si="166"/>
        <v>34.111111111111086</v>
      </c>
      <c r="BP2260">
        <f t="shared" si="167"/>
        <v>34.111111111111086</v>
      </c>
      <c r="BQ2260">
        <f t="shared" si="168"/>
        <v>34.111111111111086</v>
      </c>
    </row>
    <row r="2261" spans="1:69" x14ac:dyDescent="0.25">
      <c r="A2261">
        <v>747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f t="shared" si="169"/>
        <v>1</v>
      </c>
      <c r="W2261">
        <v>747</v>
      </c>
      <c r="X2261">
        <v>0</v>
      </c>
      <c r="Y2261">
        <v>100.88888888888869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S2261">
        <v>747</v>
      </c>
      <c r="AT2261">
        <v>0</v>
      </c>
      <c r="AU2261">
        <v>39.28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N2261">
        <f t="shared" si="165"/>
        <v>100.88888888888869</v>
      </c>
      <c r="BO2261">
        <f t="shared" si="166"/>
        <v>100.88888888888869</v>
      </c>
      <c r="BP2261">
        <f t="shared" si="167"/>
        <v>100.88888888888869</v>
      </c>
      <c r="BQ2261">
        <f t="shared" si="168"/>
        <v>100.88888888888869</v>
      </c>
    </row>
    <row r="2262" spans="1:69" x14ac:dyDescent="0.25">
      <c r="A2262">
        <v>748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f t="shared" si="169"/>
        <v>1</v>
      </c>
      <c r="W2262">
        <v>748</v>
      </c>
      <c r="X2262">
        <v>0</v>
      </c>
      <c r="Y2262">
        <v>76.166666666666515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S2262">
        <v>748</v>
      </c>
      <c r="AT2262">
        <v>0</v>
      </c>
      <c r="AU2262">
        <v>32.86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N2262">
        <f t="shared" si="165"/>
        <v>76.166666666666515</v>
      </c>
      <c r="BO2262">
        <f t="shared" si="166"/>
        <v>76.166666666666515</v>
      </c>
      <c r="BP2262">
        <f t="shared" si="167"/>
        <v>76.166666666666515</v>
      </c>
      <c r="BQ2262">
        <f t="shared" si="168"/>
        <v>76.166666666666515</v>
      </c>
    </row>
    <row r="2263" spans="1:69" x14ac:dyDescent="0.25">
      <c r="A2263">
        <v>749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f t="shared" si="169"/>
        <v>1</v>
      </c>
      <c r="W2263">
        <v>749</v>
      </c>
      <c r="X2263">
        <v>0</v>
      </c>
      <c r="Y2263">
        <v>124.43333333333294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S2263">
        <v>749</v>
      </c>
      <c r="AT2263">
        <v>0</v>
      </c>
      <c r="AU2263">
        <v>16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N2263">
        <f t="shared" si="165"/>
        <v>124.43333333333294</v>
      </c>
      <c r="BO2263">
        <f t="shared" si="166"/>
        <v>124.43333333333294</v>
      </c>
      <c r="BP2263">
        <f t="shared" si="167"/>
        <v>124.43333333333294</v>
      </c>
      <c r="BQ2263">
        <f t="shared" si="168"/>
        <v>124.43333333333294</v>
      </c>
    </row>
    <row r="2264" spans="1:69" x14ac:dyDescent="0.25">
      <c r="A2264">
        <v>750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f t="shared" si="169"/>
        <v>1</v>
      </c>
      <c r="W2264">
        <v>750</v>
      </c>
      <c r="X2264">
        <v>0</v>
      </c>
      <c r="Y2264">
        <v>12.066666666666663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S2264">
        <v>750</v>
      </c>
      <c r="AT2264">
        <v>0</v>
      </c>
      <c r="AU2264">
        <v>13.1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N2264">
        <f t="shared" si="165"/>
        <v>12.066666666666663</v>
      </c>
      <c r="BO2264">
        <f t="shared" si="166"/>
        <v>12.066666666666663</v>
      </c>
      <c r="BP2264">
        <f t="shared" si="167"/>
        <v>12.066666666666663</v>
      </c>
      <c r="BQ2264">
        <f t="shared" si="168"/>
        <v>12.066666666666663</v>
      </c>
    </row>
    <row r="2265" spans="1:69" x14ac:dyDescent="0.25">
      <c r="A2265">
        <v>751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f t="shared" si="169"/>
        <v>1</v>
      </c>
      <c r="W2265">
        <v>751</v>
      </c>
      <c r="X2265">
        <v>0</v>
      </c>
      <c r="Y2265">
        <v>100.57777777777801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S2265">
        <v>751</v>
      </c>
      <c r="AT2265">
        <v>0</v>
      </c>
      <c r="AU2265">
        <v>44.42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N2265">
        <f t="shared" si="165"/>
        <v>100.57777777777801</v>
      </c>
      <c r="BO2265">
        <f t="shared" si="166"/>
        <v>100.57777777777801</v>
      </c>
      <c r="BP2265">
        <f t="shared" si="167"/>
        <v>100.57777777777801</v>
      </c>
      <c r="BQ2265">
        <f t="shared" si="168"/>
        <v>100.57777777777801</v>
      </c>
    </row>
    <row r="2266" spans="1:69" x14ac:dyDescent="0.25">
      <c r="A2266">
        <v>752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f t="shared" si="169"/>
        <v>1</v>
      </c>
      <c r="W2266">
        <v>752</v>
      </c>
      <c r="X2266">
        <v>0</v>
      </c>
      <c r="Y2266">
        <v>166.76666666666642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S2266">
        <v>752</v>
      </c>
      <c r="AT2266">
        <v>0</v>
      </c>
      <c r="AU2266">
        <v>68.02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N2266">
        <f t="shared" si="165"/>
        <v>0</v>
      </c>
      <c r="BO2266">
        <f t="shared" si="166"/>
        <v>0</v>
      </c>
      <c r="BP2266">
        <f t="shared" si="167"/>
        <v>166.76666666666642</v>
      </c>
      <c r="BQ2266">
        <f t="shared" si="168"/>
        <v>166.76666666666642</v>
      </c>
    </row>
    <row r="2267" spans="1:69" x14ac:dyDescent="0.25">
      <c r="A2267">
        <v>753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f t="shared" si="169"/>
        <v>1</v>
      </c>
      <c r="W2267">
        <v>753</v>
      </c>
      <c r="X2267">
        <v>0</v>
      </c>
      <c r="Y2267">
        <v>71.455555555555748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S2267">
        <v>753</v>
      </c>
      <c r="AT2267">
        <v>0</v>
      </c>
      <c r="AU2267">
        <v>69.25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N2267">
        <f t="shared" si="165"/>
        <v>0</v>
      </c>
      <c r="BO2267">
        <f t="shared" si="166"/>
        <v>0</v>
      </c>
      <c r="BP2267">
        <f t="shared" si="167"/>
        <v>71.455555555555748</v>
      </c>
      <c r="BQ2267">
        <f t="shared" si="168"/>
        <v>71.455555555555748</v>
      </c>
    </row>
    <row r="2268" spans="1:69" x14ac:dyDescent="0.25">
      <c r="A2268">
        <v>754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f t="shared" si="169"/>
        <v>1</v>
      </c>
      <c r="W2268">
        <v>754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161.11111111111131</v>
      </c>
      <c r="AO2268">
        <v>0</v>
      </c>
      <c r="AP2268">
        <v>0</v>
      </c>
      <c r="AS2268">
        <v>754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84.01</v>
      </c>
      <c r="BK2268">
        <v>0</v>
      </c>
      <c r="BL2268">
        <v>0</v>
      </c>
      <c r="BN2268">
        <f t="shared" si="165"/>
        <v>0</v>
      </c>
      <c r="BO2268">
        <f t="shared" si="166"/>
        <v>0</v>
      </c>
      <c r="BP2268">
        <f t="shared" si="167"/>
        <v>161.11111111111131</v>
      </c>
      <c r="BQ2268">
        <f t="shared" si="168"/>
        <v>161.11111111111131</v>
      </c>
    </row>
    <row r="2269" spans="1:69" x14ac:dyDescent="0.25">
      <c r="A2269">
        <v>755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f t="shared" si="169"/>
        <v>1</v>
      </c>
      <c r="W2269">
        <v>755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85.755555555555475</v>
      </c>
      <c r="AN2269">
        <v>0</v>
      </c>
      <c r="AO2269">
        <v>0</v>
      </c>
      <c r="AP2269">
        <v>0</v>
      </c>
      <c r="AS2269">
        <v>755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70.83</v>
      </c>
      <c r="BJ2269">
        <v>0</v>
      </c>
      <c r="BK2269">
        <v>0</v>
      </c>
      <c r="BL2269">
        <v>0</v>
      </c>
      <c r="BN2269">
        <f t="shared" si="165"/>
        <v>0</v>
      </c>
      <c r="BO2269">
        <f t="shared" si="166"/>
        <v>0</v>
      </c>
      <c r="BP2269">
        <f t="shared" si="167"/>
        <v>85.755555555555475</v>
      </c>
      <c r="BQ2269">
        <f t="shared" si="168"/>
        <v>85.755555555555475</v>
      </c>
    </row>
    <row r="2270" spans="1:69" x14ac:dyDescent="0.25">
      <c r="A2270">
        <v>756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f t="shared" si="169"/>
        <v>1</v>
      </c>
      <c r="W2270">
        <v>756</v>
      </c>
      <c r="X2270">
        <v>0</v>
      </c>
      <c r="Y2270">
        <v>547.85555555555584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S2270">
        <v>756</v>
      </c>
      <c r="AT2270">
        <v>0</v>
      </c>
      <c r="AU2270">
        <v>67.14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N2270">
        <f t="shared" si="165"/>
        <v>0</v>
      </c>
      <c r="BO2270">
        <f t="shared" si="166"/>
        <v>0</v>
      </c>
      <c r="BP2270">
        <f t="shared" si="167"/>
        <v>547.85555555555584</v>
      </c>
      <c r="BQ2270">
        <f t="shared" si="168"/>
        <v>547.85555555555584</v>
      </c>
    </row>
    <row r="2271" spans="1:69" x14ac:dyDescent="0.25">
      <c r="A2271">
        <v>757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f t="shared" si="169"/>
        <v>1</v>
      </c>
      <c r="W2271">
        <v>757</v>
      </c>
      <c r="X2271">
        <v>0</v>
      </c>
      <c r="Y2271">
        <v>5620.6000000000349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S2271">
        <v>757</v>
      </c>
      <c r="AT2271">
        <v>0</v>
      </c>
      <c r="AU2271">
        <v>86.72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N2271">
        <f t="shared" si="165"/>
        <v>0</v>
      </c>
      <c r="BO2271">
        <f t="shared" si="166"/>
        <v>0</v>
      </c>
      <c r="BP2271">
        <f t="shared" si="167"/>
        <v>5620.6000000000349</v>
      </c>
      <c r="BQ2271">
        <f t="shared" si="168"/>
        <v>5620.6000000000349</v>
      </c>
    </row>
    <row r="2272" spans="1:69" x14ac:dyDescent="0.25">
      <c r="A2272">
        <v>758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f t="shared" si="169"/>
        <v>1</v>
      </c>
      <c r="W2272">
        <v>758</v>
      </c>
      <c r="X2272">
        <v>0</v>
      </c>
      <c r="Y2272">
        <v>104.05555555555566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S2272">
        <v>758</v>
      </c>
      <c r="AT2272">
        <v>0</v>
      </c>
      <c r="AU2272">
        <v>46.85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N2272">
        <f t="shared" si="165"/>
        <v>0</v>
      </c>
      <c r="BO2272">
        <f t="shared" si="166"/>
        <v>104.05555555555566</v>
      </c>
      <c r="BP2272">
        <f t="shared" si="167"/>
        <v>104.05555555555566</v>
      </c>
      <c r="BQ2272">
        <f t="shared" si="168"/>
        <v>104.05555555555566</v>
      </c>
    </row>
    <row r="2273" spans="1:69" x14ac:dyDescent="0.25">
      <c r="A2273">
        <v>759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f t="shared" si="169"/>
        <v>1</v>
      </c>
      <c r="W2273">
        <v>759</v>
      </c>
      <c r="X2273">
        <v>0</v>
      </c>
      <c r="Y2273">
        <v>156.75555555555547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S2273">
        <v>759</v>
      </c>
      <c r="AT2273">
        <v>0</v>
      </c>
      <c r="AU2273">
        <v>45.54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N2273">
        <f t="shared" si="165"/>
        <v>0</v>
      </c>
      <c r="BO2273">
        <f t="shared" si="166"/>
        <v>156.75555555555547</v>
      </c>
      <c r="BP2273">
        <f t="shared" si="167"/>
        <v>156.75555555555547</v>
      </c>
      <c r="BQ2273">
        <f t="shared" si="168"/>
        <v>156.75555555555547</v>
      </c>
    </row>
    <row r="2274" spans="1:69" x14ac:dyDescent="0.25">
      <c r="A2274">
        <v>760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f t="shared" si="169"/>
        <v>1</v>
      </c>
      <c r="W2274">
        <v>760</v>
      </c>
      <c r="X2274">
        <v>0</v>
      </c>
      <c r="Y2274">
        <v>0</v>
      </c>
      <c r="Z2274">
        <v>0</v>
      </c>
      <c r="AA2274">
        <v>124.65555555555557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S2274">
        <v>760</v>
      </c>
      <c r="AT2274">
        <v>0</v>
      </c>
      <c r="AU2274">
        <v>0</v>
      </c>
      <c r="AV2274">
        <v>0</v>
      </c>
      <c r="AW2274">
        <v>100.66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N2274">
        <f t="shared" si="165"/>
        <v>0</v>
      </c>
      <c r="BO2274">
        <f t="shared" si="166"/>
        <v>0</v>
      </c>
      <c r="BP2274">
        <f t="shared" si="167"/>
        <v>0</v>
      </c>
      <c r="BQ2274">
        <f t="shared" si="168"/>
        <v>124.65555555555557</v>
      </c>
    </row>
    <row r="2275" spans="1:69" x14ac:dyDescent="0.25">
      <c r="A2275">
        <v>761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f t="shared" si="169"/>
        <v>1</v>
      </c>
      <c r="W2275">
        <v>761</v>
      </c>
      <c r="X2275">
        <v>0</v>
      </c>
      <c r="Y2275">
        <v>80.511111111111404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S2275">
        <v>761</v>
      </c>
      <c r="AT2275">
        <v>0</v>
      </c>
      <c r="AU2275">
        <v>33.57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N2275">
        <f t="shared" si="165"/>
        <v>80.511111111111404</v>
      </c>
      <c r="BO2275">
        <f t="shared" si="166"/>
        <v>80.511111111111404</v>
      </c>
      <c r="BP2275">
        <f t="shared" si="167"/>
        <v>80.511111111111404</v>
      </c>
      <c r="BQ2275">
        <f t="shared" si="168"/>
        <v>80.511111111111404</v>
      </c>
    </row>
    <row r="2276" spans="1:69" x14ac:dyDescent="0.25">
      <c r="A2276">
        <v>762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f t="shared" si="169"/>
        <v>1</v>
      </c>
      <c r="W2276">
        <v>762</v>
      </c>
      <c r="X2276">
        <v>0</v>
      </c>
      <c r="Y2276">
        <v>27.777777777777771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S2276">
        <v>762</v>
      </c>
      <c r="AT2276">
        <v>0</v>
      </c>
      <c r="AU2276">
        <v>35.18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N2276">
        <f t="shared" si="165"/>
        <v>27.777777777777771</v>
      </c>
      <c r="BO2276">
        <f t="shared" si="166"/>
        <v>27.777777777777771</v>
      </c>
      <c r="BP2276">
        <f t="shared" si="167"/>
        <v>27.777777777777771</v>
      </c>
      <c r="BQ2276">
        <f t="shared" si="168"/>
        <v>27.777777777777771</v>
      </c>
    </row>
    <row r="2277" spans="1:69" x14ac:dyDescent="0.25">
      <c r="A2277">
        <v>763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f t="shared" si="169"/>
        <v>1</v>
      </c>
      <c r="W2277">
        <v>763</v>
      </c>
      <c r="X2277">
        <v>0</v>
      </c>
      <c r="Y2277">
        <v>96.488888888889051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S2277">
        <v>763</v>
      </c>
      <c r="AT2277">
        <v>0</v>
      </c>
      <c r="AU2277">
        <v>26.47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N2277">
        <f t="shared" si="165"/>
        <v>96.488888888889051</v>
      </c>
      <c r="BO2277">
        <f t="shared" si="166"/>
        <v>96.488888888889051</v>
      </c>
      <c r="BP2277">
        <f t="shared" si="167"/>
        <v>96.488888888889051</v>
      </c>
      <c r="BQ2277">
        <f t="shared" si="168"/>
        <v>96.488888888889051</v>
      </c>
    </row>
    <row r="2278" spans="1:69" x14ac:dyDescent="0.25">
      <c r="A2278">
        <v>764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f t="shared" si="169"/>
        <v>1</v>
      </c>
      <c r="W2278">
        <v>764</v>
      </c>
      <c r="X2278">
        <v>0</v>
      </c>
      <c r="Y2278">
        <v>0</v>
      </c>
      <c r="Z2278">
        <v>0</v>
      </c>
      <c r="AA2278">
        <v>136.23333333333358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S2278">
        <v>764</v>
      </c>
      <c r="AT2278">
        <v>0</v>
      </c>
      <c r="AU2278">
        <v>0</v>
      </c>
      <c r="AV2278">
        <v>0</v>
      </c>
      <c r="AW2278">
        <v>123.84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N2278">
        <f t="shared" si="165"/>
        <v>0</v>
      </c>
      <c r="BO2278">
        <f t="shared" si="166"/>
        <v>0</v>
      </c>
      <c r="BP2278">
        <f t="shared" si="167"/>
        <v>0</v>
      </c>
      <c r="BQ2278">
        <f t="shared" si="168"/>
        <v>0</v>
      </c>
    </row>
    <row r="2279" spans="1:69" x14ac:dyDescent="0.25">
      <c r="A2279">
        <v>765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f t="shared" si="169"/>
        <v>1</v>
      </c>
      <c r="W2279">
        <v>765</v>
      </c>
      <c r="X2279">
        <v>0</v>
      </c>
      <c r="Y2279">
        <v>0</v>
      </c>
      <c r="Z2279">
        <v>0</v>
      </c>
      <c r="AA2279">
        <v>44.022222222222126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S2279">
        <v>765</v>
      </c>
      <c r="AT2279">
        <v>0</v>
      </c>
      <c r="AU2279">
        <v>0</v>
      </c>
      <c r="AV2279">
        <v>0</v>
      </c>
      <c r="AW2279">
        <v>103.23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N2279">
        <f t="shared" si="165"/>
        <v>0</v>
      </c>
      <c r="BO2279">
        <f t="shared" si="166"/>
        <v>0</v>
      </c>
      <c r="BP2279">
        <f t="shared" si="167"/>
        <v>0</v>
      </c>
      <c r="BQ2279">
        <f t="shared" si="168"/>
        <v>44.022222222222126</v>
      </c>
    </row>
    <row r="2280" spans="1:69" x14ac:dyDescent="0.25">
      <c r="A2280">
        <v>766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f t="shared" si="169"/>
        <v>1</v>
      </c>
      <c r="W2280">
        <v>766</v>
      </c>
      <c r="X2280">
        <v>0</v>
      </c>
      <c r="Y2280">
        <v>0</v>
      </c>
      <c r="Z2280">
        <v>0</v>
      </c>
      <c r="AA2280">
        <v>101.56666666666661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S2280">
        <v>766</v>
      </c>
      <c r="AT2280">
        <v>0</v>
      </c>
      <c r="AU2280">
        <v>0</v>
      </c>
      <c r="AV2280">
        <v>0</v>
      </c>
      <c r="AW2280">
        <v>83.48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N2280">
        <f t="shared" si="165"/>
        <v>0</v>
      </c>
      <c r="BO2280">
        <f t="shared" si="166"/>
        <v>0</v>
      </c>
      <c r="BP2280">
        <f t="shared" si="167"/>
        <v>101.56666666666661</v>
      </c>
      <c r="BQ2280">
        <f t="shared" si="168"/>
        <v>101.56666666666661</v>
      </c>
    </row>
    <row r="2281" spans="1:69" x14ac:dyDescent="0.25">
      <c r="A2281">
        <v>767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f t="shared" si="169"/>
        <v>1</v>
      </c>
      <c r="W2281">
        <v>767</v>
      </c>
      <c r="X2281">
        <v>0</v>
      </c>
      <c r="Y2281">
        <v>0</v>
      </c>
      <c r="Z2281">
        <v>0</v>
      </c>
      <c r="AA2281">
        <v>21.666666666666629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S2281">
        <v>767</v>
      </c>
      <c r="AT2281">
        <v>0</v>
      </c>
      <c r="AU2281">
        <v>0</v>
      </c>
      <c r="AV2281">
        <v>0</v>
      </c>
      <c r="AW2281">
        <v>87.28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N2281">
        <f t="shared" si="165"/>
        <v>0</v>
      </c>
      <c r="BO2281">
        <f t="shared" si="166"/>
        <v>0</v>
      </c>
      <c r="BP2281">
        <f t="shared" si="167"/>
        <v>21.666666666666629</v>
      </c>
      <c r="BQ2281">
        <f t="shared" si="168"/>
        <v>21.666666666666629</v>
      </c>
    </row>
    <row r="2282" spans="1:69" x14ac:dyDescent="0.25">
      <c r="A2282">
        <v>768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f t="shared" si="169"/>
        <v>1</v>
      </c>
      <c r="W2282">
        <v>768</v>
      </c>
      <c r="X2282">
        <v>0</v>
      </c>
      <c r="Y2282">
        <v>0</v>
      </c>
      <c r="Z2282">
        <v>0</v>
      </c>
      <c r="AA2282">
        <v>19.54444444444448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S2282">
        <v>768</v>
      </c>
      <c r="AT2282">
        <v>0</v>
      </c>
      <c r="AU2282">
        <v>0</v>
      </c>
      <c r="AV2282">
        <v>0</v>
      </c>
      <c r="AW2282">
        <v>72.33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N2282">
        <f t="shared" si="165"/>
        <v>0</v>
      </c>
      <c r="BO2282">
        <f t="shared" si="166"/>
        <v>0</v>
      </c>
      <c r="BP2282">
        <f t="shared" si="167"/>
        <v>19.54444444444448</v>
      </c>
      <c r="BQ2282">
        <f t="shared" si="168"/>
        <v>19.54444444444448</v>
      </c>
    </row>
    <row r="2283" spans="1:69" x14ac:dyDescent="0.25">
      <c r="A2283">
        <v>769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f t="shared" si="169"/>
        <v>1</v>
      </c>
      <c r="W2283">
        <v>769</v>
      </c>
      <c r="X2283">
        <v>0</v>
      </c>
      <c r="Y2283">
        <v>0</v>
      </c>
      <c r="Z2283">
        <v>0</v>
      </c>
      <c r="AA2283">
        <v>31.066666666666606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S2283">
        <v>769</v>
      </c>
      <c r="AT2283">
        <v>0</v>
      </c>
      <c r="AU2283">
        <v>0</v>
      </c>
      <c r="AV2283">
        <v>0</v>
      </c>
      <c r="AW2283">
        <v>76.900000000000006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N2283">
        <f t="shared" si="165"/>
        <v>0</v>
      </c>
      <c r="BO2283">
        <f t="shared" si="166"/>
        <v>0</v>
      </c>
      <c r="BP2283">
        <f t="shared" si="167"/>
        <v>31.066666666666606</v>
      </c>
      <c r="BQ2283">
        <f t="shared" si="168"/>
        <v>31.066666666666606</v>
      </c>
    </row>
    <row r="2284" spans="1:69" x14ac:dyDescent="0.25">
      <c r="A2284">
        <v>770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f t="shared" si="169"/>
        <v>1</v>
      </c>
      <c r="W2284">
        <v>770</v>
      </c>
      <c r="X2284">
        <v>0</v>
      </c>
      <c r="Y2284">
        <v>596.2111111111135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S2284">
        <v>770</v>
      </c>
      <c r="AT2284">
        <v>0</v>
      </c>
      <c r="AU2284">
        <v>96.37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N2284">
        <f t="shared" si="165"/>
        <v>0</v>
      </c>
      <c r="BO2284">
        <f t="shared" si="166"/>
        <v>0</v>
      </c>
      <c r="BP2284">
        <f t="shared" si="167"/>
        <v>0</v>
      </c>
      <c r="BQ2284">
        <f t="shared" si="168"/>
        <v>596.2111111111135</v>
      </c>
    </row>
    <row r="2285" spans="1:69" x14ac:dyDescent="0.25">
      <c r="A2285">
        <v>771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f t="shared" si="169"/>
        <v>1</v>
      </c>
      <c r="W2285">
        <v>771</v>
      </c>
      <c r="X2285">
        <v>0</v>
      </c>
      <c r="Y2285">
        <v>0</v>
      </c>
      <c r="Z2285">
        <v>0</v>
      </c>
      <c r="AA2285">
        <v>27.677777777777806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S2285">
        <v>771</v>
      </c>
      <c r="AT2285">
        <v>0</v>
      </c>
      <c r="AU2285">
        <v>0</v>
      </c>
      <c r="AV2285">
        <v>0</v>
      </c>
      <c r="AW2285">
        <v>95.52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N2285">
        <f t="shared" si="165"/>
        <v>0</v>
      </c>
      <c r="BO2285">
        <f t="shared" si="166"/>
        <v>0</v>
      </c>
      <c r="BP2285">
        <f t="shared" si="167"/>
        <v>0</v>
      </c>
      <c r="BQ2285">
        <f t="shared" si="168"/>
        <v>27.677777777777806</v>
      </c>
    </row>
    <row r="2286" spans="1:69" x14ac:dyDescent="0.25">
      <c r="A2286">
        <v>772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f t="shared" si="169"/>
        <v>1</v>
      </c>
      <c r="W2286">
        <v>772</v>
      </c>
      <c r="X2286">
        <v>0</v>
      </c>
      <c r="Y2286">
        <v>0</v>
      </c>
      <c r="Z2286">
        <v>0</v>
      </c>
      <c r="AA2286">
        <v>159.28888888888923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S2286">
        <v>772</v>
      </c>
      <c r="AT2286">
        <v>0</v>
      </c>
      <c r="AU2286">
        <v>0</v>
      </c>
      <c r="AV2286">
        <v>0</v>
      </c>
      <c r="AW2286">
        <v>102.43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N2286">
        <f t="shared" si="165"/>
        <v>0</v>
      </c>
      <c r="BO2286">
        <f t="shared" si="166"/>
        <v>0</v>
      </c>
      <c r="BP2286">
        <f t="shared" si="167"/>
        <v>0</v>
      </c>
      <c r="BQ2286">
        <f t="shared" si="168"/>
        <v>159.28888888888923</v>
      </c>
    </row>
    <row r="2287" spans="1:69" x14ac:dyDescent="0.25">
      <c r="A2287">
        <v>773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f t="shared" si="169"/>
        <v>1</v>
      </c>
      <c r="W2287">
        <v>773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75.766666666666652</v>
      </c>
      <c r="AN2287">
        <v>0</v>
      </c>
      <c r="AO2287">
        <v>0</v>
      </c>
      <c r="AP2287">
        <v>0</v>
      </c>
      <c r="AS2287">
        <v>773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74.45</v>
      </c>
      <c r="BJ2287">
        <v>0</v>
      </c>
      <c r="BK2287">
        <v>0</v>
      </c>
      <c r="BL2287">
        <v>0</v>
      </c>
      <c r="BN2287">
        <f t="shared" si="165"/>
        <v>0</v>
      </c>
      <c r="BO2287">
        <f t="shared" si="166"/>
        <v>0</v>
      </c>
      <c r="BP2287">
        <f t="shared" si="167"/>
        <v>75.766666666666652</v>
      </c>
      <c r="BQ2287">
        <f t="shared" si="168"/>
        <v>75.766666666666652</v>
      </c>
    </row>
    <row r="2288" spans="1:69" x14ac:dyDescent="0.25">
      <c r="A2288">
        <v>774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f t="shared" si="169"/>
        <v>1</v>
      </c>
      <c r="W2288">
        <v>774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171.63333333333321</v>
      </c>
      <c r="AN2288">
        <v>0</v>
      </c>
      <c r="AO2288">
        <v>0</v>
      </c>
      <c r="AP2288">
        <v>0</v>
      </c>
      <c r="AS2288">
        <v>774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71.790000000000006</v>
      </c>
      <c r="BJ2288">
        <v>0</v>
      </c>
      <c r="BK2288">
        <v>0</v>
      </c>
      <c r="BL2288">
        <v>0</v>
      </c>
      <c r="BN2288">
        <f t="shared" si="165"/>
        <v>0</v>
      </c>
      <c r="BO2288">
        <f t="shared" si="166"/>
        <v>0</v>
      </c>
      <c r="BP2288">
        <f t="shared" si="167"/>
        <v>171.63333333333321</v>
      </c>
      <c r="BQ2288">
        <f t="shared" si="168"/>
        <v>171.63333333333321</v>
      </c>
    </row>
    <row r="2289" spans="1:69" x14ac:dyDescent="0.25">
      <c r="A2289">
        <v>776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f t="shared" si="169"/>
        <v>1</v>
      </c>
      <c r="W2289">
        <v>776</v>
      </c>
      <c r="X2289">
        <v>0</v>
      </c>
      <c r="Y2289">
        <v>103.12222222222272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S2289">
        <v>776</v>
      </c>
      <c r="AT2289">
        <v>0</v>
      </c>
      <c r="AU2289">
        <v>57.71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N2289">
        <f t="shared" si="165"/>
        <v>0</v>
      </c>
      <c r="BO2289">
        <f t="shared" si="166"/>
        <v>103.12222222222272</v>
      </c>
      <c r="BP2289">
        <f t="shared" si="167"/>
        <v>103.12222222222272</v>
      </c>
      <c r="BQ2289">
        <f t="shared" si="168"/>
        <v>103.12222222222272</v>
      </c>
    </row>
    <row r="2290" spans="1:69" x14ac:dyDescent="0.25">
      <c r="A2290">
        <v>777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f t="shared" si="169"/>
        <v>1</v>
      </c>
      <c r="W2290">
        <v>777</v>
      </c>
      <c r="X2290">
        <v>0</v>
      </c>
      <c r="Y2290">
        <v>37.211111111111222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S2290">
        <v>777</v>
      </c>
      <c r="AT2290">
        <v>0</v>
      </c>
      <c r="AU2290">
        <v>106.22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N2290">
        <f t="shared" si="165"/>
        <v>0</v>
      </c>
      <c r="BO2290">
        <f t="shared" si="166"/>
        <v>0</v>
      </c>
      <c r="BP2290">
        <f t="shared" si="167"/>
        <v>0</v>
      </c>
      <c r="BQ2290">
        <f t="shared" si="168"/>
        <v>37.211111111111222</v>
      </c>
    </row>
    <row r="2291" spans="1:69" x14ac:dyDescent="0.25">
      <c r="A2291">
        <v>778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f t="shared" si="169"/>
        <v>1</v>
      </c>
      <c r="W2291">
        <v>778</v>
      </c>
      <c r="X2291">
        <v>0</v>
      </c>
      <c r="Y2291">
        <v>99.477777777777646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S2291">
        <v>778</v>
      </c>
      <c r="AT2291">
        <v>0</v>
      </c>
      <c r="AU2291">
        <v>36.53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N2291">
        <f t="shared" si="165"/>
        <v>99.477777777777646</v>
      </c>
      <c r="BO2291">
        <f t="shared" si="166"/>
        <v>99.477777777777646</v>
      </c>
      <c r="BP2291">
        <f t="shared" si="167"/>
        <v>99.477777777777646</v>
      </c>
      <c r="BQ2291">
        <f t="shared" si="168"/>
        <v>99.477777777777646</v>
      </c>
    </row>
    <row r="2292" spans="1:69" x14ac:dyDescent="0.25">
      <c r="A2292">
        <v>780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f t="shared" si="169"/>
        <v>1</v>
      </c>
      <c r="W2292">
        <v>780</v>
      </c>
      <c r="X2292">
        <v>0</v>
      </c>
      <c r="Y2292">
        <v>0</v>
      </c>
      <c r="Z2292">
        <v>0</v>
      </c>
      <c r="AA2292">
        <v>37.011111111111177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S2292">
        <v>780</v>
      </c>
      <c r="AT2292">
        <v>0</v>
      </c>
      <c r="AU2292">
        <v>0</v>
      </c>
      <c r="AV2292">
        <v>0</v>
      </c>
      <c r="AW2292">
        <v>108.18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N2292">
        <f t="shared" si="165"/>
        <v>0</v>
      </c>
      <c r="BO2292">
        <f t="shared" si="166"/>
        <v>0</v>
      </c>
      <c r="BP2292">
        <f t="shared" si="167"/>
        <v>0</v>
      </c>
      <c r="BQ2292">
        <f t="shared" si="168"/>
        <v>37.011111111111177</v>
      </c>
    </row>
    <row r="2293" spans="1:69" x14ac:dyDescent="0.25">
      <c r="A2293">
        <v>781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f t="shared" si="169"/>
        <v>1</v>
      </c>
      <c r="W2293">
        <v>781</v>
      </c>
      <c r="X2293">
        <v>0</v>
      </c>
      <c r="Y2293">
        <v>0</v>
      </c>
      <c r="Z2293">
        <v>0</v>
      </c>
      <c r="AA2293">
        <v>53.888888888888914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S2293">
        <v>781</v>
      </c>
      <c r="AT2293">
        <v>0</v>
      </c>
      <c r="AU2293">
        <v>0</v>
      </c>
      <c r="AV2293">
        <v>0</v>
      </c>
      <c r="AW2293">
        <v>119.3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N2293">
        <f t="shared" si="165"/>
        <v>0</v>
      </c>
      <c r="BO2293">
        <f t="shared" si="166"/>
        <v>0</v>
      </c>
      <c r="BP2293">
        <f t="shared" si="167"/>
        <v>0</v>
      </c>
      <c r="BQ2293">
        <f t="shared" si="168"/>
        <v>53.888888888888914</v>
      </c>
    </row>
    <row r="2294" spans="1:69" x14ac:dyDescent="0.25">
      <c r="A2294">
        <v>786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f t="shared" si="169"/>
        <v>1</v>
      </c>
      <c r="W2294">
        <v>786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19.444444444444457</v>
      </c>
      <c r="AO2294">
        <v>0</v>
      </c>
      <c r="AP2294">
        <v>0</v>
      </c>
      <c r="AS2294">
        <v>786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119.72</v>
      </c>
      <c r="BK2294">
        <v>0</v>
      </c>
      <c r="BL2294">
        <v>0</v>
      </c>
      <c r="BN2294">
        <f t="shared" si="165"/>
        <v>0</v>
      </c>
      <c r="BO2294">
        <f t="shared" si="166"/>
        <v>0</v>
      </c>
      <c r="BP2294">
        <f t="shared" si="167"/>
        <v>0</v>
      </c>
      <c r="BQ2294">
        <f t="shared" si="168"/>
        <v>19.444444444444457</v>
      </c>
    </row>
    <row r="2295" spans="1:69" x14ac:dyDescent="0.25">
      <c r="A2295">
        <v>788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f t="shared" si="169"/>
        <v>1</v>
      </c>
      <c r="W2295">
        <v>788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26.922222222222217</v>
      </c>
      <c r="AO2295">
        <v>0</v>
      </c>
      <c r="AP2295">
        <v>0</v>
      </c>
      <c r="AS2295">
        <v>788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87.59</v>
      </c>
      <c r="BK2295">
        <v>0</v>
      </c>
      <c r="BL2295">
        <v>0</v>
      </c>
      <c r="BN2295">
        <f t="shared" si="165"/>
        <v>0</v>
      </c>
      <c r="BO2295">
        <f t="shared" si="166"/>
        <v>0</v>
      </c>
      <c r="BP2295">
        <f t="shared" si="167"/>
        <v>26.922222222222217</v>
      </c>
      <c r="BQ2295">
        <f t="shared" si="168"/>
        <v>26.922222222222217</v>
      </c>
    </row>
    <row r="2296" spans="1:69" x14ac:dyDescent="0.25">
      <c r="A2296">
        <v>789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f t="shared" si="169"/>
        <v>1</v>
      </c>
      <c r="W2296">
        <v>789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68.5</v>
      </c>
      <c r="AO2296">
        <v>0</v>
      </c>
      <c r="AP2296">
        <v>0</v>
      </c>
      <c r="AS2296">
        <v>789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95.69</v>
      </c>
      <c r="BK2296">
        <v>0</v>
      </c>
      <c r="BL2296">
        <v>0</v>
      </c>
      <c r="BN2296">
        <f t="shared" si="165"/>
        <v>0</v>
      </c>
      <c r="BO2296">
        <f t="shared" si="166"/>
        <v>0</v>
      </c>
      <c r="BP2296">
        <f t="shared" si="167"/>
        <v>0</v>
      </c>
      <c r="BQ2296">
        <f t="shared" si="168"/>
        <v>68.5</v>
      </c>
    </row>
    <row r="2297" spans="1:69" x14ac:dyDescent="0.25">
      <c r="A2297">
        <v>790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f t="shared" si="169"/>
        <v>1</v>
      </c>
      <c r="W2297">
        <v>790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89.900000000000091</v>
      </c>
      <c r="AN2297">
        <v>0</v>
      </c>
      <c r="AO2297">
        <v>0</v>
      </c>
      <c r="AP2297">
        <v>0</v>
      </c>
      <c r="AS2297">
        <v>790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58.74</v>
      </c>
      <c r="BJ2297">
        <v>0</v>
      </c>
      <c r="BK2297">
        <v>0</v>
      </c>
      <c r="BL2297">
        <v>0</v>
      </c>
      <c r="BN2297">
        <f t="shared" si="165"/>
        <v>0</v>
      </c>
      <c r="BO2297">
        <f t="shared" si="166"/>
        <v>89.900000000000091</v>
      </c>
      <c r="BP2297">
        <f t="shared" si="167"/>
        <v>89.900000000000091</v>
      </c>
      <c r="BQ2297">
        <f t="shared" si="168"/>
        <v>89.900000000000091</v>
      </c>
    </row>
    <row r="2298" spans="1:69" x14ac:dyDescent="0.25">
      <c r="A2298">
        <v>791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f t="shared" si="169"/>
        <v>1</v>
      </c>
      <c r="W2298">
        <v>791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82.111111111111086</v>
      </c>
      <c r="AO2298">
        <v>0</v>
      </c>
      <c r="AP2298">
        <v>0</v>
      </c>
      <c r="AS2298">
        <v>791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67.540000000000006</v>
      </c>
      <c r="BK2298">
        <v>0</v>
      </c>
      <c r="BL2298">
        <v>0</v>
      </c>
      <c r="BN2298">
        <f t="shared" si="165"/>
        <v>0</v>
      </c>
      <c r="BO2298">
        <f t="shared" si="166"/>
        <v>0</v>
      </c>
      <c r="BP2298">
        <f t="shared" si="167"/>
        <v>82.111111111111086</v>
      </c>
      <c r="BQ2298">
        <f t="shared" si="168"/>
        <v>82.111111111111086</v>
      </c>
    </row>
    <row r="2299" spans="1:69" x14ac:dyDescent="0.25">
      <c r="A2299">
        <v>792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f t="shared" si="169"/>
        <v>1</v>
      </c>
      <c r="W2299">
        <v>792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35.944444444444571</v>
      </c>
      <c r="AO2299">
        <v>0</v>
      </c>
      <c r="AP2299">
        <v>0</v>
      </c>
      <c r="AS2299">
        <v>792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55.06</v>
      </c>
      <c r="BK2299">
        <v>0</v>
      </c>
      <c r="BL2299">
        <v>0</v>
      </c>
      <c r="BN2299">
        <f t="shared" si="165"/>
        <v>0</v>
      </c>
      <c r="BO2299">
        <f t="shared" si="166"/>
        <v>35.944444444444571</v>
      </c>
      <c r="BP2299">
        <f t="shared" si="167"/>
        <v>35.944444444444571</v>
      </c>
      <c r="BQ2299">
        <f t="shared" si="168"/>
        <v>35.944444444444571</v>
      </c>
    </row>
    <row r="2300" spans="1:69" x14ac:dyDescent="0.25">
      <c r="A2300">
        <v>793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f t="shared" si="169"/>
        <v>1</v>
      </c>
      <c r="W2300">
        <v>793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52.400000000000091</v>
      </c>
      <c r="AN2300">
        <v>0</v>
      </c>
      <c r="AO2300">
        <v>0</v>
      </c>
      <c r="AP2300">
        <v>0</v>
      </c>
      <c r="AS2300">
        <v>793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64.62</v>
      </c>
      <c r="BJ2300">
        <v>0</v>
      </c>
      <c r="BK2300">
        <v>0</v>
      </c>
      <c r="BL2300">
        <v>0</v>
      </c>
      <c r="BN2300">
        <f t="shared" si="165"/>
        <v>0</v>
      </c>
      <c r="BO2300">
        <f t="shared" si="166"/>
        <v>0</v>
      </c>
      <c r="BP2300">
        <f t="shared" si="167"/>
        <v>52.400000000000091</v>
      </c>
      <c r="BQ2300">
        <f t="shared" si="168"/>
        <v>52.400000000000091</v>
      </c>
    </row>
    <row r="2301" spans="1:69" x14ac:dyDescent="0.25">
      <c r="A2301">
        <v>794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f t="shared" si="169"/>
        <v>1</v>
      </c>
      <c r="W2301">
        <v>794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26.866666666666561</v>
      </c>
      <c r="AN2301">
        <v>0</v>
      </c>
      <c r="AO2301">
        <v>0</v>
      </c>
      <c r="AP2301">
        <v>0</v>
      </c>
      <c r="AS2301">
        <v>794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77.239999999999995</v>
      </c>
      <c r="BJ2301">
        <v>0</v>
      </c>
      <c r="BK2301">
        <v>0</v>
      </c>
      <c r="BL2301">
        <v>0</v>
      </c>
      <c r="BN2301">
        <f t="shared" si="165"/>
        <v>0</v>
      </c>
      <c r="BO2301">
        <f t="shared" si="166"/>
        <v>0</v>
      </c>
      <c r="BP2301">
        <f t="shared" si="167"/>
        <v>26.866666666666561</v>
      </c>
      <c r="BQ2301">
        <f t="shared" si="168"/>
        <v>26.866666666666561</v>
      </c>
    </row>
    <row r="2302" spans="1:69" x14ac:dyDescent="0.25">
      <c r="A2302">
        <v>795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f t="shared" si="169"/>
        <v>1</v>
      </c>
      <c r="W2302">
        <v>795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75.211111111111222</v>
      </c>
      <c r="AN2302">
        <v>0</v>
      </c>
      <c r="AO2302">
        <v>0</v>
      </c>
      <c r="AP2302">
        <v>0</v>
      </c>
      <c r="AS2302">
        <v>795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70.040000000000006</v>
      </c>
      <c r="BJ2302">
        <v>0</v>
      </c>
      <c r="BK2302">
        <v>0</v>
      </c>
      <c r="BL2302">
        <v>0</v>
      </c>
      <c r="BN2302">
        <f t="shared" si="165"/>
        <v>0</v>
      </c>
      <c r="BO2302">
        <f t="shared" si="166"/>
        <v>0</v>
      </c>
      <c r="BP2302">
        <f t="shared" si="167"/>
        <v>75.211111111111222</v>
      </c>
      <c r="BQ2302">
        <f t="shared" si="168"/>
        <v>75.211111111111222</v>
      </c>
    </row>
    <row r="2303" spans="1:69" x14ac:dyDescent="0.25">
      <c r="A2303">
        <v>796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f t="shared" si="169"/>
        <v>1</v>
      </c>
      <c r="W2303">
        <v>796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63.066666666666606</v>
      </c>
      <c r="AO2303">
        <v>0</v>
      </c>
      <c r="AP2303">
        <v>0</v>
      </c>
      <c r="AS2303">
        <v>796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85.4</v>
      </c>
      <c r="BK2303">
        <v>0</v>
      </c>
      <c r="BL2303">
        <v>0</v>
      </c>
      <c r="BN2303">
        <f t="shared" si="165"/>
        <v>0</v>
      </c>
      <c r="BO2303">
        <f t="shared" si="166"/>
        <v>0</v>
      </c>
      <c r="BP2303">
        <f t="shared" si="167"/>
        <v>63.066666666666606</v>
      </c>
      <c r="BQ2303">
        <f t="shared" si="168"/>
        <v>63.066666666666606</v>
      </c>
    </row>
    <row r="2304" spans="1:69" x14ac:dyDescent="0.25">
      <c r="A2304">
        <v>798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f t="shared" si="169"/>
        <v>1</v>
      </c>
      <c r="W2304">
        <v>798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53.977777777777874</v>
      </c>
      <c r="AN2304">
        <v>0</v>
      </c>
      <c r="AO2304">
        <v>0</v>
      </c>
      <c r="AP2304">
        <v>0</v>
      </c>
      <c r="AS2304">
        <v>798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84.64</v>
      </c>
      <c r="BJ2304">
        <v>0</v>
      </c>
      <c r="BK2304">
        <v>0</v>
      </c>
      <c r="BL2304">
        <v>0</v>
      </c>
      <c r="BN2304">
        <f t="shared" si="165"/>
        <v>0</v>
      </c>
      <c r="BO2304">
        <f t="shared" si="166"/>
        <v>0</v>
      </c>
      <c r="BP2304">
        <f t="shared" si="167"/>
        <v>53.977777777777874</v>
      </c>
      <c r="BQ2304">
        <f t="shared" si="168"/>
        <v>53.977777777777874</v>
      </c>
    </row>
    <row r="2305" spans="1:69" x14ac:dyDescent="0.25">
      <c r="A2305">
        <v>799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f t="shared" si="169"/>
        <v>1</v>
      </c>
      <c r="W2305">
        <v>799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61.822222222221626</v>
      </c>
      <c r="AN2305">
        <v>0</v>
      </c>
      <c r="AO2305">
        <v>0</v>
      </c>
      <c r="AP2305">
        <v>0</v>
      </c>
      <c r="AS2305">
        <v>799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106.62</v>
      </c>
      <c r="BJ2305">
        <v>0</v>
      </c>
      <c r="BK2305">
        <v>0</v>
      </c>
      <c r="BL2305">
        <v>0</v>
      </c>
      <c r="BN2305">
        <f t="shared" si="165"/>
        <v>0</v>
      </c>
      <c r="BO2305">
        <f t="shared" si="166"/>
        <v>0</v>
      </c>
      <c r="BP2305">
        <f t="shared" si="167"/>
        <v>0</v>
      </c>
      <c r="BQ2305">
        <f t="shared" si="168"/>
        <v>61.822222222221626</v>
      </c>
    </row>
    <row r="2306" spans="1:69" x14ac:dyDescent="0.25">
      <c r="A2306">
        <v>800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f t="shared" si="169"/>
        <v>1</v>
      </c>
      <c r="W2306">
        <v>800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8.7111111111110802</v>
      </c>
      <c r="AO2306">
        <v>0</v>
      </c>
      <c r="AP2306">
        <v>0</v>
      </c>
      <c r="AS2306">
        <v>800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94.6</v>
      </c>
      <c r="BK2306">
        <v>0</v>
      </c>
      <c r="BL2306">
        <v>0</v>
      </c>
      <c r="BN2306">
        <f t="shared" si="165"/>
        <v>0</v>
      </c>
      <c r="BO2306">
        <f t="shared" si="166"/>
        <v>0</v>
      </c>
      <c r="BP2306">
        <f t="shared" si="167"/>
        <v>0</v>
      </c>
      <c r="BQ2306">
        <f t="shared" si="168"/>
        <v>8.7111111111110802</v>
      </c>
    </row>
    <row r="2307" spans="1:69" x14ac:dyDescent="0.25">
      <c r="A2307">
        <v>802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f t="shared" si="169"/>
        <v>1</v>
      </c>
      <c r="W2307">
        <v>802</v>
      </c>
      <c r="X2307">
        <v>0</v>
      </c>
      <c r="Y2307">
        <v>0</v>
      </c>
      <c r="Z2307">
        <v>0</v>
      </c>
      <c r="AA2307">
        <v>0</v>
      </c>
      <c r="AB2307">
        <v>40.233333333333348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S2307">
        <v>802</v>
      </c>
      <c r="AT2307">
        <v>0</v>
      </c>
      <c r="AU2307">
        <v>0</v>
      </c>
      <c r="AV2307">
        <v>0</v>
      </c>
      <c r="AW2307">
        <v>0</v>
      </c>
      <c r="AX2307">
        <v>125.08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N2307">
        <f t="shared" si="165"/>
        <v>0</v>
      </c>
      <c r="BO2307">
        <f t="shared" si="166"/>
        <v>0</v>
      </c>
      <c r="BP2307">
        <f t="shared" si="167"/>
        <v>0</v>
      </c>
      <c r="BQ2307">
        <f t="shared" si="168"/>
        <v>0</v>
      </c>
    </row>
    <row r="2308" spans="1:69" x14ac:dyDescent="0.25">
      <c r="A2308">
        <v>803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f t="shared" si="169"/>
        <v>1</v>
      </c>
      <c r="W2308">
        <v>803</v>
      </c>
      <c r="X2308">
        <v>0</v>
      </c>
      <c r="Y2308">
        <v>0</v>
      </c>
      <c r="Z2308">
        <v>0</v>
      </c>
      <c r="AA2308">
        <v>0</v>
      </c>
      <c r="AB2308">
        <v>121.81111111111113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S2308">
        <v>803</v>
      </c>
      <c r="AT2308">
        <v>0</v>
      </c>
      <c r="AU2308">
        <v>0</v>
      </c>
      <c r="AV2308">
        <v>0</v>
      </c>
      <c r="AW2308">
        <v>0</v>
      </c>
      <c r="AX2308">
        <v>130.44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N2308">
        <f t="shared" si="165"/>
        <v>0</v>
      </c>
      <c r="BO2308">
        <f t="shared" si="166"/>
        <v>0</v>
      </c>
      <c r="BP2308">
        <f t="shared" si="167"/>
        <v>0</v>
      </c>
      <c r="BQ2308">
        <f t="shared" si="168"/>
        <v>0</v>
      </c>
    </row>
    <row r="2309" spans="1:69" x14ac:dyDescent="0.25">
      <c r="A2309">
        <v>804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f t="shared" si="169"/>
        <v>1</v>
      </c>
      <c r="W2309">
        <v>804</v>
      </c>
      <c r="X2309">
        <v>0</v>
      </c>
      <c r="Y2309">
        <v>0</v>
      </c>
      <c r="Z2309">
        <v>0</v>
      </c>
      <c r="AA2309">
        <v>0</v>
      </c>
      <c r="AB2309">
        <v>1990.1555555555533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S2309">
        <v>804</v>
      </c>
      <c r="AT2309">
        <v>0</v>
      </c>
      <c r="AU2309">
        <v>0</v>
      </c>
      <c r="AV2309">
        <v>0</v>
      </c>
      <c r="AW2309">
        <v>0</v>
      </c>
      <c r="AX2309">
        <v>119.03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N2309">
        <f t="shared" si="165"/>
        <v>0</v>
      </c>
      <c r="BO2309">
        <f t="shared" si="166"/>
        <v>0</v>
      </c>
      <c r="BP2309">
        <f t="shared" si="167"/>
        <v>0</v>
      </c>
      <c r="BQ2309">
        <f t="shared" si="168"/>
        <v>1990.1555555555533</v>
      </c>
    </row>
    <row r="2310" spans="1:69" x14ac:dyDescent="0.25">
      <c r="A2310">
        <v>805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f t="shared" si="169"/>
        <v>1</v>
      </c>
      <c r="W2310">
        <v>805</v>
      </c>
      <c r="X2310">
        <v>0</v>
      </c>
      <c r="Y2310">
        <v>0</v>
      </c>
      <c r="Z2310">
        <v>0</v>
      </c>
      <c r="AA2310">
        <v>0</v>
      </c>
      <c r="AB2310">
        <v>55.366666666666788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S2310">
        <v>805</v>
      </c>
      <c r="AT2310">
        <v>0</v>
      </c>
      <c r="AU2310">
        <v>0</v>
      </c>
      <c r="AV2310">
        <v>0</v>
      </c>
      <c r="AW2310">
        <v>0</v>
      </c>
      <c r="AX2310">
        <v>126.57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N2310">
        <f t="shared" si="165"/>
        <v>0</v>
      </c>
      <c r="BO2310">
        <f t="shared" si="166"/>
        <v>0</v>
      </c>
      <c r="BP2310">
        <f t="shared" si="167"/>
        <v>0</v>
      </c>
      <c r="BQ2310">
        <f t="shared" si="168"/>
        <v>0</v>
      </c>
    </row>
    <row r="2311" spans="1:69" x14ac:dyDescent="0.25">
      <c r="A2311">
        <v>806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f t="shared" si="169"/>
        <v>1</v>
      </c>
      <c r="W2311">
        <v>806</v>
      </c>
      <c r="X2311">
        <v>0</v>
      </c>
      <c r="Y2311">
        <v>0</v>
      </c>
      <c r="Z2311">
        <v>0</v>
      </c>
      <c r="AA2311">
        <v>0</v>
      </c>
      <c r="AB2311">
        <v>15.733333333333235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S2311">
        <v>806</v>
      </c>
      <c r="AT2311">
        <v>0</v>
      </c>
      <c r="AU2311">
        <v>0</v>
      </c>
      <c r="AV2311">
        <v>0</v>
      </c>
      <c r="AW2311">
        <v>0</v>
      </c>
      <c r="AX2311">
        <v>115.54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N2311">
        <f t="shared" si="165"/>
        <v>0</v>
      </c>
      <c r="BO2311">
        <f t="shared" si="166"/>
        <v>0</v>
      </c>
      <c r="BP2311">
        <f t="shared" si="167"/>
        <v>0</v>
      </c>
      <c r="BQ2311">
        <f t="shared" si="168"/>
        <v>15.733333333333235</v>
      </c>
    </row>
    <row r="2312" spans="1:69" x14ac:dyDescent="0.25">
      <c r="A2312">
        <v>807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f t="shared" si="169"/>
        <v>1</v>
      </c>
      <c r="W2312">
        <v>807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52.611111111111086</v>
      </c>
      <c r="AO2312">
        <v>0</v>
      </c>
      <c r="AP2312">
        <v>0</v>
      </c>
      <c r="AS2312">
        <v>807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119.59</v>
      </c>
      <c r="BK2312">
        <v>0</v>
      </c>
      <c r="BL2312">
        <v>0</v>
      </c>
      <c r="BN2312">
        <f t="shared" si="165"/>
        <v>0</v>
      </c>
      <c r="BO2312">
        <f t="shared" si="166"/>
        <v>0</v>
      </c>
      <c r="BP2312">
        <f t="shared" si="167"/>
        <v>0</v>
      </c>
      <c r="BQ2312">
        <f t="shared" si="168"/>
        <v>52.611111111111086</v>
      </c>
    </row>
    <row r="2313" spans="1:69" x14ac:dyDescent="0.25">
      <c r="A2313">
        <v>808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f t="shared" si="169"/>
        <v>1</v>
      </c>
      <c r="W2313">
        <v>808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130.07777777777801</v>
      </c>
      <c r="AN2313">
        <v>0</v>
      </c>
      <c r="AO2313">
        <v>0</v>
      </c>
      <c r="AP2313">
        <v>0</v>
      </c>
      <c r="AS2313">
        <v>808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98.21</v>
      </c>
      <c r="BJ2313">
        <v>0</v>
      </c>
      <c r="BK2313">
        <v>0</v>
      </c>
      <c r="BL2313">
        <v>0</v>
      </c>
      <c r="BN2313">
        <f t="shared" si="165"/>
        <v>0</v>
      </c>
      <c r="BO2313">
        <f t="shared" si="166"/>
        <v>0</v>
      </c>
      <c r="BP2313">
        <f t="shared" si="167"/>
        <v>0</v>
      </c>
      <c r="BQ2313">
        <f t="shared" si="168"/>
        <v>130.07777777777801</v>
      </c>
    </row>
    <row r="2314" spans="1:69" x14ac:dyDescent="0.25">
      <c r="A2314">
        <v>809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f t="shared" si="169"/>
        <v>1</v>
      </c>
      <c r="W2314">
        <v>809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53.544444444444594</v>
      </c>
      <c r="AO2314">
        <v>0</v>
      </c>
      <c r="AP2314">
        <v>0</v>
      </c>
      <c r="AS2314">
        <v>809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86.74</v>
      </c>
      <c r="BK2314">
        <v>0</v>
      </c>
      <c r="BL2314">
        <v>0</v>
      </c>
      <c r="BN2314">
        <f t="shared" si="165"/>
        <v>0</v>
      </c>
      <c r="BO2314">
        <f t="shared" si="166"/>
        <v>0</v>
      </c>
      <c r="BP2314">
        <f t="shared" si="167"/>
        <v>53.544444444444594</v>
      </c>
      <c r="BQ2314">
        <f t="shared" si="168"/>
        <v>53.544444444444594</v>
      </c>
    </row>
    <row r="2315" spans="1:69" x14ac:dyDescent="0.25">
      <c r="A2315">
        <v>811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f t="shared" si="169"/>
        <v>1</v>
      </c>
      <c r="W2315">
        <v>811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18.099999999999966</v>
      </c>
      <c r="AN2315">
        <v>0</v>
      </c>
      <c r="AO2315">
        <v>0</v>
      </c>
      <c r="AP2315">
        <v>0</v>
      </c>
      <c r="AS2315">
        <v>811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102.3</v>
      </c>
      <c r="BJ2315">
        <v>0</v>
      </c>
      <c r="BK2315">
        <v>0</v>
      </c>
      <c r="BL2315">
        <v>0</v>
      </c>
      <c r="BN2315">
        <f t="shared" si="165"/>
        <v>0</v>
      </c>
      <c r="BO2315">
        <f t="shared" si="166"/>
        <v>0</v>
      </c>
      <c r="BP2315">
        <f t="shared" si="167"/>
        <v>0</v>
      </c>
      <c r="BQ2315">
        <f t="shared" si="168"/>
        <v>18.099999999999966</v>
      </c>
    </row>
    <row r="2316" spans="1:69" x14ac:dyDescent="0.25">
      <c r="A2316">
        <v>812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f t="shared" si="169"/>
        <v>1</v>
      </c>
      <c r="W2316">
        <v>812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277.38888888888869</v>
      </c>
      <c r="AN2316">
        <v>0</v>
      </c>
      <c r="AO2316">
        <v>0</v>
      </c>
      <c r="AP2316">
        <v>0</v>
      </c>
      <c r="AS2316">
        <v>812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127.66</v>
      </c>
      <c r="BJ2316">
        <v>0</v>
      </c>
      <c r="BK2316">
        <v>0</v>
      </c>
      <c r="BL2316">
        <v>0</v>
      </c>
      <c r="BN2316">
        <f t="shared" si="165"/>
        <v>0</v>
      </c>
      <c r="BO2316">
        <f t="shared" si="166"/>
        <v>0</v>
      </c>
      <c r="BP2316">
        <f t="shared" si="167"/>
        <v>0</v>
      </c>
      <c r="BQ2316">
        <f t="shared" si="168"/>
        <v>0</v>
      </c>
    </row>
    <row r="2317" spans="1:69" x14ac:dyDescent="0.25">
      <c r="A2317">
        <v>813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f t="shared" si="169"/>
        <v>1</v>
      </c>
      <c r="W2317">
        <v>813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197.48888888888905</v>
      </c>
      <c r="AN2317">
        <v>0</v>
      </c>
      <c r="AO2317">
        <v>0</v>
      </c>
      <c r="AP2317">
        <v>0</v>
      </c>
      <c r="AS2317">
        <v>813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108.85</v>
      </c>
      <c r="BJ2317">
        <v>0</v>
      </c>
      <c r="BK2317">
        <v>0</v>
      </c>
      <c r="BL2317">
        <v>0</v>
      </c>
      <c r="BN2317">
        <f t="shared" si="165"/>
        <v>0</v>
      </c>
      <c r="BO2317">
        <f t="shared" si="166"/>
        <v>0</v>
      </c>
      <c r="BP2317">
        <f t="shared" si="167"/>
        <v>0</v>
      </c>
      <c r="BQ2317">
        <f t="shared" si="168"/>
        <v>197.48888888888905</v>
      </c>
    </row>
    <row r="2318" spans="1:69" x14ac:dyDescent="0.25">
      <c r="A2318">
        <v>814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f t="shared" si="169"/>
        <v>1</v>
      </c>
      <c r="W2318">
        <v>814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238.03333333333285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S2318">
        <v>814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97.56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N2318">
        <f t="shared" si="165"/>
        <v>0</v>
      </c>
      <c r="BO2318">
        <f t="shared" si="166"/>
        <v>0</v>
      </c>
      <c r="BP2318">
        <f t="shared" si="167"/>
        <v>0</v>
      </c>
      <c r="BQ2318">
        <f t="shared" si="168"/>
        <v>238.03333333333285</v>
      </c>
    </row>
    <row r="2319" spans="1:69" x14ac:dyDescent="0.25">
      <c r="A2319">
        <v>815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f t="shared" si="169"/>
        <v>1</v>
      </c>
      <c r="W2319">
        <v>815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40.199999999999932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S2319">
        <v>815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111.84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N2319">
        <f t="shared" si="165"/>
        <v>0</v>
      </c>
      <c r="BO2319">
        <f t="shared" si="166"/>
        <v>0</v>
      </c>
      <c r="BP2319">
        <f t="shared" si="167"/>
        <v>0</v>
      </c>
      <c r="BQ2319">
        <f t="shared" si="168"/>
        <v>40.199999999999932</v>
      </c>
    </row>
    <row r="2320" spans="1:69" x14ac:dyDescent="0.25">
      <c r="A2320">
        <v>816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f t="shared" si="169"/>
        <v>1</v>
      </c>
      <c r="W2320">
        <v>816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10.733333333333348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S2320">
        <v>816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99.73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N2320">
        <f t="shared" si="165"/>
        <v>0</v>
      </c>
      <c r="BO2320">
        <f t="shared" si="166"/>
        <v>0</v>
      </c>
      <c r="BP2320">
        <f t="shared" si="167"/>
        <v>0</v>
      </c>
      <c r="BQ2320">
        <f t="shared" si="168"/>
        <v>10.733333333333348</v>
      </c>
    </row>
    <row r="2321" spans="1:69" x14ac:dyDescent="0.25">
      <c r="A2321">
        <v>817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f t="shared" si="169"/>
        <v>1</v>
      </c>
      <c r="W2321">
        <v>817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49.133333333333212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S2321">
        <v>817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90.55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N2321">
        <f t="shared" si="165"/>
        <v>0</v>
      </c>
      <c r="BO2321">
        <f t="shared" si="166"/>
        <v>0</v>
      </c>
      <c r="BP2321">
        <f t="shared" si="167"/>
        <v>0</v>
      </c>
      <c r="BQ2321">
        <f t="shared" si="168"/>
        <v>49.133333333333212</v>
      </c>
    </row>
    <row r="2322" spans="1:69" x14ac:dyDescent="0.25">
      <c r="A2322">
        <v>818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f t="shared" si="169"/>
        <v>1</v>
      </c>
      <c r="W2322">
        <v>818</v>
      </c>
      <c r="X2322">
        <v>0</v>
      </c>
      <c r="Y2322">
        <v>0</v>
      </c>
      <c r="Z2322">
        <v>0</v>
      </c>
      <c r="AA2322">
        <v>0</v>
      </c>
      <c r="AB2322">
        <v>231.68888888888978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S2322">
        <v>818</v>
      </c>
      <c r="AT2322">
        <v>0</v>
      </c>
      <c r="AU2322">
        <v>0</v>
      </c>
      <c r="AV2322">
        <v>0</v>
      </c>
      <c r="AW2322">
        <v>0</v>
      </c>
      <c r="AX2322">
        <v>116.97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N2322">
        <f t="shared" si="165"/>
        <v>0</v>
      </c>
      <c r="BO2322">
        <f t="shared" si="166"/>
        <v>0</v>
      </c>
      <c r="BP2322">
        <f t="shared" si="167"/>
        <v>0</v>
      </c>
      <c r="BQ2322">
        <f t="shared" si="168"/>
        <v>231.68888888888978</v>
      </c>
    </row>
    <row r="2323" spans="1:69" x14ac:dyDescent="0.25">
      <c r="A2323">
        <v>819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f t="shared" si="169"/>
        <v>1</v>
      </c>
      <c r="W2323">
        <v>819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21.100000000000023</v>
      </c>
      <c r="AN2323">
        <v>0</v>
      </c>
      <c r="AO2323">
        <v>0</v>
      </c>
      <c r="AP2323">
        <v>0</v>
      </c>
      <c r="AS2323">
        <v>819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114.17</v>
      </c>
      <c r="BJ2323">
        <v>0</v>
      </c>
      <c r="BK2323">
        <v>0</v>
      </c>
      <c r="BL2323">
        <v>0</v>
      </c>
      <c r="BN2323">
        <f t="shared" ref="BN2323:BN2386" si="170">SUMIF(AT2323:BL2323,"&lt;= 45",X2323:AP2323)</f>
        <v>0</v>
      </c>
      <c r="BO2323">
        <f t="shared" ref="BO2323:BO2386" si="171">SUMIF(AT2323:BL2323,"&lt;= 60",X2323:AP2323)</f>
        <v>0</v>
      </c>
      <c r="BP2323">
        <f t="shared" ref="BP2323:BP2386" si="172">SUMIF(AT2323:BL2323,"&lt;= 90",X2323:AP2323)</f>
        <v>0</v>
      </c>
      <c r="BQ2323">
        <f t="shared" ref="BQ2323:BQ2386" si="173">SUMIF(AT2323:BL2323,"&lt;= 120",X2323:AP2323)</f>
        <v>21.100000000000023</v>
      </c>
    </row>
    <row r="2324" spans="1:69" x14ac:dyDescent="0.25">
      <c r="A2324">
        <v>820</v>
      </c>
      <c r="B2324">
        <v>0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f t="shared" ref="U2324:U2387" si="174">SUM($B2324:$T2324)</f>
        <v>1</v>
      </c>
      <c r="W2324">
        <v>820</v>
      </c>
      <c r="X2324">
        <v>0</v>
      </c>
      <c r="Y2324">
        <v>0</v>
      </c>
      <c r="Z2324">
        <v>0</v>
      </c>
      <c r="AA2324">
        <v>0</v>
      </c>
      <c r="AB2324">
        <v>125.5333333333333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S2324">
        <v>820</v>
      </c>
      <c r="AT2324">
        <v>0</v>
      </c>
      <c r="AU2324">
        <v>0</v>
      </c>
      <c r="AV2324">
        <v>0</v>
      </c>
      <c r="AW2324">
        <v>0</v>
      </c>
      <c r="AX2324">
        <v>112.92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N2324">
        <f t="shared" si="170"/>
        <v>0</v>
      </c>
      <c r="BO2324">
        <f t="shared" si="171"/>
        <v>0</v>
      </c>
      <c r="BP2324">
        <f t="shared" si="172"/>
        <v>0</v>
      </c>
      <c r="BQ2324">
        <f t="shared" si="173"/>
        <v>125.5333333333333</v>
      </c>
    </row>
    <row r="2325" spans="1:69" x14ac:dyDescent="0.25">
      <c r="A2325">
        <v>821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f t="shared" si="174"/>
        <v>1</v>
      </c>
      <c r="W2325">
        <v>821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10.411111111111097</v>
      </c>
      <c r="AN2325">
        <v>0</v>
      </c>
      <c r="AO2325">
        <v>0</v>
      </c>
      <c r="AP2325">
        <v>0</v>
      </c>
      <c r="AS2325">
        <v>821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105.85</v>
      </c>
      <c r="BJ2325">
        <v>0</v>
      </c>
      <c r="BK2325">
        <v>0</v>
      </c>
      <c r="BL2325">
        <v>0</v>
      </c>
      <c r="BN2325">
        <f t="shared" si="170"/>
        <v>0</v>
      </c>
      <c r="BO2325">
        <f t="shared" si="171"/>
        <v>0</v>
      </c>
      <c r="BP2325">
        <f t="shared" si="172"/>
        <v>0</v>
      </c>
      <c r="BQ2325">
        <f t="shared" si="173"/>
        <v>10.411111111111097</v>
      </c>
    </row>
    <row r="2326" spans="1:69" x14ac:dyDescent="0.25">
      <c r="A2326">
        <v>823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f t="shared" si="174"/>
        <v>1</v>
      </c>
      <c r="W2326">
        <v>823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47.066666666666606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S2326">
        <v>823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106.76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N2326">
        <f t="shared" si="170"/>
        <v>0</v>
      </c>
      <c r="BO2326">
        <f t="shared" si="171"/>
        <v>0</v>
      </c>
      <c r="BP2326">
        <f t="shared" si="172"/>
        <v>0</v>
      </c>
      <c r="BQ2326">
        <f t="shared" si="173"/>
        <v>47.066666666666606</v>
      </c>
    </row>
    <row r="2327" spans="1:69" x14ac:dyDescent="0.25">
      <c r="A2327">
        <v>824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f t="shared" si="174"/>
        <v>1</v>
      </c>
      <c r="W2327">
        <v>824</v>
      </c>
      <c r="X2327">
        <v>0</v>
      </c>
      <c r="Y2327">
        <v>0</v>
      </c>
      <c r="Z2327">
        <v>0</v>
      </c>
      <c r="AA2327">
        <v>0</v>
      </c>
      <c r="AB2327">
        <v>78.788888888889232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S2327">
        <v>824</v>
      </c>
      <c r="AT2327">
        <v>0</v>
      </c>
      <c r="AU2327">
        <v>0</v>
      </c>
      <c r="AV2327">
        <v>0</v>
      </c>
      <c r="AW2327">
        <v>0</v>
      </c>
      <c r="AX2327">
        <v>88.84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N2327">
        <f t="shared" si="170"/>
        <v>0</v>
      </c>
      <c r="BO2327">
        <f t="shared" si="171"/>
        <v>0</v>
      </c>
      <c r="BP2327">
        <f t="shared" si="172"/>
        <v>78.788888888889232</v>
      </c>
      <c r="BQ2327">
        <f t="shared" si="173"/>
        <v>78.788888888889232</v>
      </c>
    </row>
    <row r="2328" spans="1:69" x14ac:dyDescent="0.25">
      <c r="A2328">
        <v>825</v>
      </c>
      <c r="B2328">
        <v>0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f t="shared" si="174"/>
        <v>1</v>
      </c>
      <c r="W2328">
        <v>825</v>
      </c>
      <c r="X2328">
        <v>0</v>
      </c>
      <c r="Y2328">
        <v>0</v>
      </c>
      <c r="Z2328">
        <v>0</v>
      </c>
      <c r="AA2328">
        <v>0</v>
      </c>
      <c r="AB2328">
        <v>21.888888888888857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S2328">
        <v>825</v>
      </c>
      <c r="AT2328">
        <v>0</v>
      </c>
      <c r="AU2328">
        <v>0</v>
      </c>
      <c r="AV2328">
        <v>0</v>
      </c>
      <c r="AW2328">
        <v>0</v>
      </c>
      <c r="AX2328">
        <v>89.55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N2328">
        <f t="shared" si="170"/>
        <v>0</v>
      </c>
      <c r="BO2328">
        <f t="shared" si="171"/>
        <v>0</v>
      </c>
      <c r="BP2328">
        <f t="shared" si="172"/>
        <v>21.888888888888857</v>
      </c>
      <c r="BQ2328">
        <f t="shared" si="173"/>
        <v>21.888888888888857</v>
      </c>
    </row>
    <row r="2329" spans="1:69" x14ac:dyDescent="0.25">
      <c r="A2329">
        <v>826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f t="shared" si="174"/>
        <v>1</v>
      </c>
      <c r="W2329">
        <v>826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100.92222222222244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S2329">
        <v>826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59.91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N2329">
        <f t="shared" si="170"/>
        <v>0</v>
      </c>
      <c r="BO2329">
        <f t="shared" si="171"/>
        <v>100.92222222222244</v>
      </c>
      <c r="BP2329">
        <f t="shared" si="172"/>
        <v>100.92222222222244</v>
      </c>
      <c r="BQ2329">
        <f t="shared" si="173"/>
        <v>100.92222222222244</v>
      </c>
    </row>
    <row r="2330" spans="1:69" x14ac:dyDescent="0.25">
      <c r="A2330">
        <v>827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f t="shared" si="174"/>
        <v>1</v>
      </c>
      <c r="W2330">
        <v>827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141.75555555555547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S2330">
        <v>827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68.8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N2330">
        <f t="shared" si="170"/>
        <v>0</v>
      </c>
      <c r="BO2330">
        <f t="shared" si="171"/>
        <v>0</v>
      </c>
      <c r="BP2330">
        <f t="shared" si="172"/>
        <v>141.75555555555547</v>
      </c>
      <c r="BQ2330">
        <f t="shared" si="173"/>
        <v>141.75555555555547</v>
      </c>
    </row>
    <row r="2331" spans="1:69" x14ac:dyDescent="0.25">
      <c r="A2331">
        <v>828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f t="shared" si="174"/>
        <v>1</v>
      </c>
      <c r="W2331">
        <v>828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30.300000000000068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S2331">
        <v>828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108.96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N2331">
        <f t="shared" si="170"/>
        <v>0</v>
      </c>
      <c r="BO2331">
        <f t="shared" si="171"/>
        <v>0</v>
      </c>
      <c r="BP2331">
        <f t="shared" si="172"/>
        <v>0</v>
      </c>
      <c r="BQ2331">
        <f t="shared" si="173"/>
        <v>30.300000000000068</v>
      </c>
    </row>
    <row r="2332" spans="1:69" x14ac:dyDescent="0.25">
      <c r="A2332">
        <v>829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f t="shared" si="174"/>
        <v>1</v>
      </c>
      <c r="W2332">
        <v>829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55.97777777777776</v>
      </c>
      <c r="AO2332">
        <v>0</v>
      </c>
      <c r="AP2332">
        <v>0</v>
      </c>
      <c r="AS2332">
        <v>829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82.23</v>
      </c>
      <c r="BK2332">
        <v>0</v>
      </c>
      <c r="BL2332">
        <v>0</v>
      </c>
      <c r="BN2332">
        <f t="shared" si="170"/>
        <v>0</v>
      </c>
      <c r="BO2332">
        <f t="shared" si="171"/>
        <v>0</v>
      </c>
      <c r="BP2332">
        <f t="shared" si="172"/>
        <v>55.97777777777776</v>
      </c>
      <c r="BQ2332">
        <f t="shared" si="173"/>
        <v>55.97777777777776</v>
      </c>
    </row>
    <row r="2333" spans="1:69" x14ac:dyDescent="0.25">
      <c r="A2333">
        <v>830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f t="shared" si="174"/>
        <v>1</v>
      </c>
      <c r="W2333">
        <v>830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122.97777777777719</v>
      </c>
      <c r="AN2333">
        <v>0</v>
      </c>
      <c r="AO2333">
        <v>0</v>
      </c>
      <c r="AP2333">
        <v>0</v>
      </c>
      <c r="AS2333">
        <v>830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104.05</v>
      </c>
      <c r="BJ2333">
        <v>0</v>
      </c>
      <c r="BK2333">
        <v>0</v>
      </c>
      <c r="BL2333">
        <v>0</v>
      </c>
      <c r="BN2333">
        <f t="shared" si="170"/>
        <v>0</v>
      </c>
      <c r="BO2333">
        <f t="shared" si="171"/>
        <v>0</v>
      </c>
      <c r="BP2333">
        <f t="shared" si="172"/>
        <v>0</v>
      </c>
      <c r="BQ2333">
        <f t="shared" si="173"/>
        <v>122.97777777777719</v>
      </c>
    </row>
    <row r="2334" spans="1:69" x14ac:dyDescent="0.25">
      <c r="A2334">
        <v>831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f t="shared" si="174"/>
        <v>1</v>
      </c>
      <c r="W2334">
        <v>831</v>
      </c>
      <c r="X2334">
        <v>0</v>
      </c>
      <c r="Y2334">
        <v>0</v>
      </c>
      <c r="Z2334">
        <v>0</v>
      </c>
      <c r="AA2334">
        <v>168.5888888888885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S2334">
        <v>831</v>
      </c>
      <c r="AT2334">
        <v>0</v>
      </c>
      <c r="AU2334">
        <v>0</v>
      </c>
      <c r="AV2334">
        <v>0</v>
      </c>
      <c r="AW2334">
        <v>119.48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N2334">
        <f t="shared" si="170"/>
        <v>0</v>
      </c>
      <c r="BO2334">
        <f t="shared" si="171"/>
        <v>0</v>
      </c>
      <c r="BP2334">
        <f t="shared" si="172"/>
        <v>0</v>
      </c>
      <c r="BQ2334">
        <f t="shared" si="173"/>
        <v>168.5888888888885</v>
      </c>
    </row>
    <row r="2335" spans="1:69" x14ac:dyDescent="0.25">
      <c r="A2335">
        <v>833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f t="shared" si="174"/>
        <v>1</v>
      </c>
      <c r="W2335">
        <v>833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233.66666666666606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S2335">
        <v>833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91.85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N2335">
        <f t="shared" si="170"/>
        <v>0</v>
      </c>
      <c r="BO2335">
        <f t="shared" si="171"/>
        <v>0</v>
      </c>
      <c r="BP2335">
        <f t="shared" si="172"/>
        <v>0</v>
      </c>
      <c r="BQ2335">
        <f t="shared" si="173"/>
        <v>233.66666666666606</v>
      </c>
    </row>
    <row r="2336" spans="1:69" x14ac:dyDescent="0.25">
      <c r="A2336">
        <v>836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f t="shared" si="174"/>
        <v>1</v>
      </c>
      <c r="W2336">
        <v>836</v>
      </c>
      <c r="X2336">
        <v>0</v>
      </c>
      <c r="Y2336">
        <v>0</v>
      </c>
      <c r="Z2336">
        <v>0</v>
      </c>
      <c r="AA2336">
        <v>0</v>
      </c>
      <c r="AB2336">
        <v>48.54444444444448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S2336">
        <v>836</v>
      </c>
      <c r="AT2336">
        <v>0</v>
      </c>
      <c r="AU2336">
        <v>0</v>
      </c>
      <c r="AV2336">
        <v>0</v>
      </c>
      <c r="AW2336">
        <v>0</v>
      </c>
      <c r="AX2336">
        <v>113.85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N2336">
        <f t="shared" si="170"/>
        <v>0</v>
      </c>
      <c r="BO2336">
        <f t="shared" si="171"/>
        <v>0</v>
      </c>
      <c r="BP2336">
        <f t="shared" si="172"/>
        <v>0</v>
      </c>
      <c r="BQ2336">
        <f t="shared" si="173"/>
        <v>48.54444444444448</v>
      </c>
    </row>
    <row r="2337" spans="1:69" x14ac:dyDescent="0.25">
      <c r="A2337">
        <v>848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f t="shared" si="174"/>
        <v>1</v>
      </c>
      <c r="W2337">
        <v>848</v>
      </c>
      <c r="X2337">
        <v>0</v>
      </c>
      <c r="Y2337">
        <v>0</v>
      </c>
      <c r="Z2337">
        <v>0</v>
      </c>
      <c r="AA2337">
        <v>0</v>
      </c>
      <c r="AB2337">
        <v>148.9777777777781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S2337">
        <v>848</v>
      </c>
      <c r="AT2337">
        <v>0</v>
      </c>
      <c r="AU2337">
        <v>0</v>
      </c>
      <c r="AV2337">
        <v>0</v>
      </c>
      <c r="AW2337">
        <v>0</v>
      </c>
      <c r="AX2337">
        <v>105.98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N2337">
        <f t="shared" si="170"/>
        <v>0</v>
      </c>
      <c r="BO2337">
        <f t="shared" si="171"/>
        <v>0</v>
      </c>
      <c r="BP2337">
        <f t="shared" si="172"/>
        <v>0</v>
      </c>
      <c r="BQ2337">
        <f t="shared" si="173"/>
        <v>148.9777777777781</v>
      </c>
    </row>
    <row r="2338" spans="1:69" x14ac:dyDescent="0.25">
      <c r="A2338">
        <v>849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f t="shared" si="174"/>
        <v>1</v>
      </c>
      <c r="W2338">
        <v>849</v>
      </c>
      <c r="X2338">
        <v>0</v>
      </c>
      <c r="Y2338">
        <v>0</v>
      </c>
      <c r="Z2338">
        <v>0</v>
      </c>
      <c r="AA2338">
        <v>0</v>
      </c>
      <c r="AB2338">
        <v>23.211111111111222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S2338">
        <v>849</v>
      </c>
      <c r="AT2338">
        <v>0</v>
      </c>
      <c r="AU2338">
        <v>0</v>
      </c>
      <c r="AV2338">
        <v>0</v>
      </c>
      <c r="AW2338">
        <v>0</v>
      </c>
      <c r="AX2338">
        <v>91.77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N2338">
        <f t="shared" si="170"/>
        <v>0</v>
      </c>
      <c r="BO2338">
        <f t="shared" si="171"/>
        <v>0</v>
      </c>
      <c r="BP2338">
        <f t="shared" si="172"/>
        <v>0</v>
      </c>
      <c r="BQ2338">
        <f t="shared" si="173"/>
        <v>23.211111111111222</v>
      </c>
    </row>
    <row r="2339" spans="1:69" x14ac:dyDescent="0.25">
      <c r="A2339">
        <v>850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f t="shared" si="174"/>
        <v>1</v>
      </c>
      <c r="W2339">
        <v>850</v>
      </c>
      <c r="X2339">
        <v>0</v>
      </c>
      <c r="Y2339">
        <v>0</v>
      </c>
      <c r="Z2339">
        <v>0</v>
      </c>
      <c r="AA2339">
        <v>0</v>
      </c>
      <c r="AB2339">
        <v>23.644444444444389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S2339">
        <v>850</v>
      </c>
      <c r="AT2339">
        <v>0</v>
      </c>
      <c r="AU2339">
        <v>0</v>
      </c>
      <c r="AV2339">
        <v>0</v>
      </c>
      <c r="AW2339">
        <v>0</v>
      </c>
      <c r="AX2339">
        <v>99.05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N2339">
        <f t="shared" si="170"/>
        <v>0</v>
      </c>
      <c r="BO2339">
        <f t="shared" si="171"/>
        <v>0</v>
      </c>
      <c r="BP2339">
        <f t="shared" si="172"/>
        <v>0</v>
      </c>
      <c r="BQ2339">
        <f t="shared" si="173"/>
        <v>23.644444444444389</v>
      </c>
    </row>
    <row r="2340" spans="1:69" x14ac:dyDescent="0.25">
      <c r="A2340">
        <v>851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f t="shared" si="174"/>
        <v>1</v>
      </c>
      <c r="W2340">
        <v>851</v>
      </c>
      <c r="X2340">
        <v>0</v>
      </c>
      <c r="Y2340">
        <v>0</v>
      </c>
      <c r="Z2340">
        <v>0</v>
      </c>
      <c r="AA2340">
        <v>0</v>
      </c>
      <c r="AB2340">
        <v>13.077777777777783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S2340">
        <v>851</v>
      </c>
      <c r="AT2340">
        <v>0</v>
      </c>
      <c r="AU2340">
        <v>0</v>
      </c>
      <c r="AV2340">
        <v>0</v>
      </c>
      <c r="AW2340">
        <v>0</v>
      </c>
      <c r="AX2340">
        <v>90.88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N2340">
        <f t="shared" si="170"/>
        <v>0</v>
      </c>
      <c r="BO2340">
        <f t="shared" si="171"/>
        <v>0</v>
      </c>
      <c r="BP2340">
        <f t="shared" si="172"/>
        <v>0</v>
      </c>
      <c r="BQ2340">
        <f t="shared" si="173"/>
        <v>13.077777777777783</v>
      </c>
    </row>
    <row r="2341" spans="1:69" x14ac:dyDescent="0.25">
      <c r="A2341">
        <v>852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f t="shared" si="174"/>
        <v>1</v>
      </c>
      <c r="W2341">
        <v>852</v>
      </c>
      <c r="X2341">
        <v>0</v>
      </c>
      <c r="Y2341">
        <v>0</v>
      </c>
      <c r="Z2341">
        <v>0</v>
      </c>
      <c r="AA2341">
        <v>0</v>
      </c>
      <c r="AB2341">
        <v>47.133333333333212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S2341">
        <v>852</v>
      </c>
      <c r="AT2341">
        <v>0</v>
      </c>
      <c r="AU2341">
        <v>0</v>
      </c>
      <c r="AV2341">
        <v>0</v>
      </c>
      <c r="AW2341">
        <v>0</v>
      </c>
      <c r="AX2341">
        <v>104.87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N2341">
        <f t="shared" si="170"/>
        <v>0</v>
      </c>
      <c r="BO2341">
        <f t="shared" si="171"/>
        <v>0</v>
      </c>
      <c r="BP2341">
        <f t="shared" si="172"/>
        <v>0</v>
      </c>
      <c r="BQ2341">
        <f t="shared" si="173"/>
        <v>47.133333333333212</v>
      </c>
    </row>
    <row r="2342" spans="1:69" x14ac:dyDescent="0.25">
      <c r="A2342">
        <v>853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f t="shared" si="174"/>
        <v>1</v>
      </c>
      <c r="W2342">
        <v>853</v>
      </c>
      <c r="X2342">
        <v>0</v>
      </c>
      <c r="Y2342">
        <v>0</v>
      </c>
      <c r="Z2342">
        <v>0</v>
      </c>
      <c r="AA2342">
        <v>0</v>
      </c>
      <c r="AB2342">
        <v>65.488888888888596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S2342">
        <v>853</v>
      </c>
      <c r="AT2342">
        <v>0</v>
      </c>
      <c r="AU2342">
        <v>0</v>
      </c>
      <c r="AV2342">
        <v>0</v>
      </c>
      <c r="AW2342">
        <v>0</v>
      </c>
      <c r="AX2342">
        <v>108.49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N2342">
        <f t="shared" si="170"/>
        <v>0</v>
      </c>
      <c r="BO2342">
        <f t="shared" si="171"/>
        <v>0</v>
      </c>
      <c r="BP2342">
        <f t="shared" si="172"/>
        <v>0</v>
      </c>
      <c r="BQ2342">
        <f t="shared" si="173"/>
        <v>65.488888888888596</v>
      </c>
    </row>
    <row r="2343" spans="1:69" x14ac:dyDescent="0.25">
      <c r="A2343">
        <v>854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f t="shared" si="174"/>
        <v>1</v>
      </c>
      <c r="W2343">
        <v>854</v>
      </c>
      <c r="X2343">
        <v>0</v>
      </c>
      <c r="Y2343">
        <v>0</v>
      </c>
      <c r="Z2343">
        <v>0</v>
      </c>
      <c r="AA2343">
        <v>0</v>
      </c>
      <c r="AB2343">
        <v>64.822222222222308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S2343">
        <v>854</v>
      </c>
      <c r="AT2343">
        <v>0</v>
      </c>
      <c r="AU2343">
        <v>0</v>
      </c>
      <c r="AV2343">
        <v>0</v>
      </c>
      <c r="AW2343">
        <v>0</v>
      </c>
      <c r="AX2343">
        <v>102.88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N2343">
        <f t="shared" si="170"/>
        <v>0</v>
      </c>
      <c r="BO2343">
        <f t="shared" si="171"/>
        <v>0</v>
      </c>
      <c r="BP2343">
        <f t="shared" si="172"/>
        <v>0</v>
      </c>
      <c r="BQ2343">
        <f t="shared" si="173"/>
        <v>64.822222222222308</v>
      </c>
    </row>
    <row r="2344" spans="1:69" x14ac:dyDescent="0.25">
      <c r="A2344">
        <v>855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f t="shared" si="174"/>
        <v>1</v>
      </c>
      <c r="W2344">
        <v>855</v>
      </c>
      <c r="X2344">
        <v>0</v>
      </c>
      <c r="Y2344">
        <v>0</v>
      </c>
      <c r="Z2344">
        <v>0</v>
      </c>
      <c r="AA2344">
        <v>0</v>
      </c>
      <c r="AB2344">
        <v>45.988888888888937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S2344">
        <v>855</v>
      </c>
      <c r="AT2344">
        <v>0</v>
      </c>
      <c r="AU2344">
        <v>0</v>
      </c>
      <c r="AV2344">
        <v>0</v>
      </c>
      <c r="AW2344">
        <v>0</v>
      </c>
      <c r="AX2344">
        <v>128.54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N2344">
        <f t="shared" si="170"/>
        <v>0</v>
      </c>
      <c r="BO2344">
        <f t="shared" si="171"/>
        <v>0</v>
      </c>
      <c r="BP2344">
        <f t="shared" si="172"/>
        <v>0</v>
      </c>
      <c r="BQ2344">
        <f t="shared" si="173"/>
        <v>0</v>
      </c>
    </row>
    <row r="2345" spans="1:69" x14ac:dyDescent="0.25">
      <c r="A2345">
        <v>856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f t="shared" si="174"/>
        <v>1</v>
      </c>
      <c r="W2345">
        <v>856</v>
      </c>
      <c r="X2345">
        <v>0</v>
      </c>
      <c r="Y2345">
        <v>0</v>
      </c>
      <c r="Z2345">
        <v>0</v>
      </c>
      <c r="AA2345">
        <v>0</v>
      </c>
      <c r="AB2345">
        <v>27.266666666666652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S2345">
        <v>856</v>
      </c>
      <c r="AT2345">
        <v>0</v>
      </c>
      <c r="AU2345">
        <v>0</v>
      </c>
      <c r="AV2345">
        <v>0</v>
      </c>
      <c r="AW2345">
        <v>0</v>
      </c>
      <c r="AX2345">
        <v>125.54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N2345">
        <f t="shared" si="170"/>
        <v>0</v>
      </c>
      <c r="BO2345">
        <f t="shared" si="171"/>
        <v>0</v>
      </c>
      <c r="BP2345">
        <f t="shared" si="172"/>
        <v>0</v>
      </c>
      <c r="BQ2345">
        <f t="shared" si="173"/>
        <v>0</v>
      </c>
    </row>
    <row r="2346" spans="1:69" x14ac:dyDescent="0.25">
      <c r="A2346">
        <v>857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f t="shared" si="174"/>
        <v>1</v>
      </c>
      <c r="W2346">
        <v>857</v>
      </c>
      <c r="X2346">
        <v>0</v>
      </c>
      <c r="Y2346">
        <v>0</v>
      </c>
      <c r="Z2346">
        <v>0</v>
      </c>
      <c r="AA2346">
        <v>0</v>
      </c>
      <c r="AB2346">
        <v>130.55555555555566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S2346">
        <v>857</v>
      </c>
      <c r="AT2346">
        <v>0</v>
      </c>
      <c r="AU2346">
        <v>0</v>
      </c>
      <c r="AV2346">
        <v>0</v>
      </c>
      <c r="AW2346">
        <v>0</v>
      </c>
      <c r="AX2346">
        <v>120.29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N2346">
        <f t="shared" si="170"/>
        <v>0</v>
      </c>
      <c r="BO2346">
        <f t="shared" si="171"/>
        <v>0</v>
      </c>
      <c r="BP2346">
        <f t="shared" si="172"/>
        <v>0</v>
      </c>
      <c r="BQ2346">
        <f t="shared" si="173"/>
        <v>0</v>
      </c>
    </row>
    <row r="2347" spans="1:69" x14ac:dyDescent="0.25">
      <c r="A2347">
        <v>858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f t="shared" si="174"/>
        <v>1</v>
      </c>
      <c r="W2347">
        <v>858</v>
      </c>
      <c r="X2347">
        <v>0</v>
      </c>
      <c r="Y2347">
        <v>0</v>
      </c>
      <c r="Z2347">
        <v>0</v>
      </c>
      <c r="AA2347">
        <v>0</v>
      </c>
      <c r="AB2347">
        <v>196.85555555555584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S2347">
        <v>858</v>
      </c>
      <c r="AT2347">
        <v>0</v>
      </c>
      <c r="AU2347">
        <v>0</v>
      </c>
      <c r="AV2347">
        <v>0</v>
      </c>
      <c r="AW2347">
        <v>0</v>
      </c>
      <c r="AX2347">
        <v>127.23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N2347">
        <f t="shared" si="170"/>
        <v>0</v>
      </c>
      <c r="BO2347">
        <f t="shared" si="171"/>
        <v>0</v>
      </c>
      <c r="BP2347">
        <f t="shared" si="172"/>
        <v>0</v>
      </c>
      <c r="BQ2347">
        <f t="shared" si="173"/>
        <v>0</v>
      </c>
    </row>
    <row r="2348" spans="1:69" x14ac:dyDescent="0.25">
      <c r="A2348">
        <v>859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f t="shared" si="174"/>
        <v>1</v>
      </c>
      <c r="W2348">
        <v>859</v>
      </c>
      <c r="X2348">
        <v>0</v>
      </c>
      <c r="Y2348">
        <v>0</v>
      </c>
      <c r="Z2348">
        <v>0</v>
      </c>
      <c r="AA2348">
        <v>0</v>
      </c>
      <c r="AB2348">
        <v>25.122222222222149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S2348">
        <v>859</v>
      </c>
      <c r="AT2348">
        <v>0</v>
      </c>
      <c r="AU2348">
        <v>0</v>
      </c>
      <c r="AV2348">
        <v>0</v>
      </c>
      <c r="AW2348">
        <v>0</v>
      </c>
      <c r="AX2348">
        <v>131.87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N2348">
        <f t="shared" si="170"/>
        <v>0</v>
      </c>
      <c r="BO2348">
        <f t="shared" si="171"/>
        <v>0</v>
      </c>
      <c r="BP2348">
        <f t="shared" si="172"/>
        <v>0</v>
      </c>
      <c r="BQ2348">
        <f t="shared" si="173"/>
        <v>0</v>
      </c>
    </row>
    <row r="2349" spans="1:69" x14ac:dyDescent="0.25">
      <c r="A2349">
        <v>860</v>
      </c>
      <c r="B2349">
        <v>0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f t="shared" si="174"/>
        <v>1</v>
      </c>
      <c r="W2349">
        <v>860</v>
      </c>
      <c r="X2349">
        <v>0</v>
      </c>
      <c r="Y2349">
        <v>0</v>
      </c>
      <c r="Z2349">
        <v>0</v>
      </c>
      <c r="AA2349">
        <v>0</v>
      </c>
      <c r="AB2349">
        <v>250.53333333333285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S2349">
        <v>860</v>
      </c>
      <c r="AT2349">
        <v>0</v>
      </c>
      <c r="AU2349">
        <v>0</v>
      </c>
      <c r="AV2349">
        <v>0</v>
      </c>
      <c r="AW2349">
        <v>0</v>
      </c>
      <c r="AX2349">
        <v>149.07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N2349">
        <f t="shared" si="170"/>
        <v>0</v>
      </c>
      <c r="BO2349">
        <f t="shared" si="171"/>
        <v>0</v>
      </c>
      <c r="BP2349">
        <f t="shared" si="172"/>
        <v>0</v>
      </c>
      <c r="BQ2349">
        <f t="shared" si="173"/>
        <v>0</v>
      </c>
    </row>
    <row r="2350" spans="1:69" x14ac:dyDescent="0.25">
      <c r="A2350">
        <v>861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f t="shared" si="174"/>
        <v>1</v>
      </c>
      <c r="W2350">
        <v>861</v>
      </c>
      <c r="X2350">
        <v>0</v>
      </c>
      <c r="Y2350">
        <v>0</v>
      </c>
      <c r="Z2350">
        <v>0</v>
      </c>
      <c r="AA2350">
        <v>0</v>
      </c>
      <c r="AB2350">
        <v>130.03333333333353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S2350">
        <v>861</v>
      </c>
      <c r="AT2350">
        <v>0</v>
      </c>
      <c r="AU2350">
        <v>0</v>
      </c>
      <c r="AV2350">
        <v>0</v>
      </c>
      <c r="AW2350">
        <v>0</v>
      </c>
      <c r="AX2350">
        <v>138.76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N2350">
        <f t="shared" si="170"/>
        <v>0</v>
      </c>
      <c r="BO2350">
        <f t="shared" si="171"/>
        <v>0</v>
      </c>
      <c r="BP2350">
        <f t="shared" si="172"/>
        <v>0</v>
      </c>
      <c r="BQ2350">
        <f t="shared" si="173"/>
        <v>0</v>
      </c>
    </row>
    <row r="2351" spans="1:69" x14ac:dyDescent="0.25">
      <c r="A2351">
        <v>862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f t="shared" si="174"/>
        <v>1</v>
      </c>
      <c r="W2351">
        <v>862</v>
      </c>
      <c r="X2351">
        <v>0</v>
      </c>
      <c r="Y2351">
        <v>0</v>
      </c>
      <c r="Z2351">
        <v>0</v>
      </c>
      <c r="AA2351">
        <v>0</v>
      </c>
      <c r="AB2351">
        <v>89.733333333333576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S2351">
        <v>862</v>
      </c>
      <c r="AT2351">
        <v>0</v>
      </c>
      <c r="AU2351">
        <v>0</v>
      </c>
      <c r="AV2351">
        <v>0</v>
      </c>
      <c r="AW2351">
        <v>0</v>
      </c>
      <c r="AX2351">
        <v>141.96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N2351">
        <f t="shared" si="170"/>
        <v>0</v>
      </c>
      <c r="BO2351">
        <f t="shared" si="171"/>
        <v>0</v>
      </c>
      <c r="BP2351">
        <f t="shared" si="172"/>
        <v>0</v>
      </c>
      <c r="BQ2351">
        <f t="shared" si="173"/>
        <v>0</v>
      </c>
    </row>
    <row r="2352" spans="1:69" x14ac:dyDescent="0.25">
      <c r="A2352">
        <v>863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f t="shared" si="174"/>
        <v>1</v>
      </c>
      <c r="W2352">
        <v>863</v>
      </c>
      <c r="X2352">
        <v>0</v>
      </c>
      <c r="Y2352">
        <v>0</v>
      </c>
      <c r="Z2352">
        <v>0</v>
      </c>
      <c r="AA2352">
        <v>0</v>
      </c>
      <c r="AB2352">
        <v>272.21111111111077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S2352">
        <v>863</v>
      </c>
      <c r="AT2352">
        <v>0</v>
      </c>
      <c r="AU2352">
        <v>0</v>
      </c>
      <c r="AV2352">
        <v>0</v>
      </c>
      <c r="AW2352">
        <v>0</v>
      </c>
      <c r="AX2352">
        <v>111.32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N2352">
        <f t="shared" si="170"/>
        <v>0</v>
      </c>
      <c r="BO2352">
        <f t="shared" si="171"/>
        <v>0</v>
      </c>
      <c r="BP2352">
        <f t="shared" si="172"/>
        <v>0</v>
      </c>
      <c r="BQ2352">
        <f t="shared" si="173"/>
        <v>272.21111111111077</v>
      </c>
    </row>
    <row r="2353" spans="1:69" x14ac:dyDescent="0.25">
      <c r="A2353">
        <v>864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f t="shared" si="174"/>
        <v>1</v>
      </c>
      <c r="W2353">
        <v>864</v>
      </c>
      <c r="X2353">
        <v>0</v>
      </c>
      <c r="Y2353">
        <v>0</v>
      </c>
      <c r="Z2353">
        <v>0</v>
      </c>
      <c r="AA2353">
        <v>0</v>
      </c>
      <c r="AB2353">
        <v>1436.1666666666642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S2353">
        <v>864</v>
      </c>
      <c r="AT2353">
        <v>0</v>
      </c>
      <c r="AU2353">
        <v>0</v>
      </c>
      <c r="AV2353">
        <v>0</v>
      </c>
      <c r="AW2353">
        <v>0</v>
      </c>
      <c r="AX2353">
        <v>147.55000000000001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N2353">
        <f t="shared" si="170"/>
        <v>0</v>
      </c>
      <c r="BO2353">
        <f t="shared" si="171"/>
        <v>0</v>
      </c>
      <c r="BP2353">
        <f t="shared" si="172"/>
        <v>0</v>
      </c>
      <c r="BQ2353">
        <f t="shared" si="173"/>
        <v>0</v>
      </c>
    </row>
    <row r="2354" spans="1:69" x14ac:dyDescent="0.25">
      <c r="A2354">
        <v>865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f t="shared" si="174"/>
        <v>1</v>
      </c>
      <c r="W2354">
        <v>865</v>
      </c>
      <c r="X2354">
        <v>0</v>
      </c>
      <c r="Y2354">
        <v>0</v>
      </c>
      <c r="Z2354">
        <v>0</v>
      </c>
      <c r="AA2354">
        <v>0</v>
      </c>
      <c r="AB2354">
        <v>212.78888888888923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S2354">
        <v>865</v>
      </c>
      <c r="AT2354">
        <v>0</v>
      </c>
      <c r="AU2354">
        <v>0</v>
      </c>
      <c r="AV2354">
        <v>0</v>
      </c>
      <c r="AW2354">
        <v>0</v>
      </c>
      <c r="AX2354">
        <v>94.51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N2354">
        <f t="shared" si="170"/>
        <v>0</v>
      </c>
      <c r="BO2354">
        <f t="shared" si="171"/>
        <v>0</v>
      </c>
      <c r="BP2354">
        <f t="shared" si="172"/>
        <v>0</v>
      </c>
      <c r="BQ2354">
        <f t="shared" si="173"/>
        <v>212.78888888888923</v>
      </c>
    </row>
    <row r="2355" spans="1:69" x14ac:dyDescent="0.25">
      <c r="A2355">
        <v>866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f t="shared" si="174"/>
        <v>1</v>
      </c>
      <c r="W2355">
        <v>866</v>
      </c>
      <c r="X2355">
        <v>0</v>
      </c>
      <c r="Y2355">
        <v>0</v>
      </c>
      <c r="Z2355">
        <v>0</v>
      </c>
      <c r="AA2355">
        <v>0</v>
      </c>
      <c r="AB2355">
        <v>72.222222222222399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S2355">
        <v>866</v>
      </c>
      <c r="AT2355">
        <v>0</v>
      </c>
      <c r="AU2355">
        <v>0</v>
      </c>
      <c r="AV2355">
        <v>0</v>
      </c>
      <c r="AW2355">
        <v>0</v>
      </c>
      <c r="AX2355">
        <v>90.48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N2355">
        <f t="shared" si="170"/>
        <v>0</v>
      </c>
      <c r="BO2355">
        <f t="shared" si="171"/>
        <v>0</v>
      </c>
      <c r="BP2355">
        <f t="shared" si="172"/>
        <v>0</v>
      </c>
      <c r="BQ2355">
        <f t="shared" si="173"/>
        <v>72.222222222222399</v>
      </c>
    </row>
    <row r="2356" spans="1:69" x14ac:dyDescent="0.25">
      <c r="A2356">
        <v>867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f t="shared" si="174"/>
        <v>1</v>
      </c>
      <c r="W2356">
        <v>867</v>
      </c>
      <c r="X2356">
        <v>0</v>
      </c>
      <c r="Y2356">
        <v>0</v>
      </c>
      <c r="Z2356">
        <v>0</v>
      </c>
      <c r="AA2356">
        <v>0</v>
      </c>
      <c r="AB2356">
        <v>95.333333333333485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S2356">
        <v>867</v>
      </c>
      <c r="AT2356">
        <v>0</v>
      </c>
      <c r="AU2356">
        <v>0</v>
      </c>
      <c r="AV2356">
        <v>0</v>
      </c>
      <c r="AW2356">
        <v>0</v>
      </c>
      <c r="AX2356">
        <v>71.790000000000006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N2356">
        <f t="shared" si="170"/>
        <v>0</v>
      </c>
      <c r="BO2356">
        <f t="shared" si="171"/>
        <v>0</v>
      </c>
      <c r="BP2356">
        <f t="shared" si="172"/>
        <v>95.333333333333485</v>
      </c>
      <c r="BQ2356">
        <f t="shared" si="173"/>
        <v>95.333333333333485</v>
      </c>
    </row>
    <row r="2357" spans="1:69" x14ac:dyDescent="0.25">
      <c r="A2357">
        <v>868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f t="shared" si="174"/>
        <v>1</v>
      </c>
      <c r="W2357">
        <v>868</v>
      </c>
      <c r="X2357">
        <v>0</v>
      </c>
      <c r="Y2357">
        <v>0</v>
      </c>
      <c r="Z2357">
        <v>0</v>
      </c>
      <c r="AA2357">
        <v>0</v>
      </c>
      <c r="AB2357">
        <v>29.633333333333439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S2357">
        <v>868</v>
      </c>
      <c r="AT2357">
        <v>0</v>
      </c>
      <c r="AU2357">
        <v>0</v>
      </c>
      <c r="AV2357">
        <v>0</v>
      </c>
      <c r="AW2357">
        <v>0</v>
      </c>
      <c r="AX2357">
        <v>89.71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N2357">
        <f t="shared" si="170"/>
        <v>0</v>
      </c>
      <c r="BO2357">
        <f t="shared" si="171"/>
        <v>0</v>
      </c>
      <c r="BP2357">
        <f t="shared" si="172"/>
        <v>29.633333333333439</v>
      </c>
      <c r="BQ2357">
        <f t="shared" si="173"/>
        <v>29.633333333333439</v>
      </c>
    </row>
    <row r="2358" spans="1:69" x14ac:dyDescent="0.25">
      <c r="A2358">
        <v>869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f t="shared" si="174"/>
        <v>1</v>
      </c>
      <c r="W2358">
        <v>869</v>
      </c>
      <c r="X2358">
        <v>0</v>
      </c>
      <c r="Y2358">
        <v>0</v>
      </c>
      <c r="Z2358">
        <v>0</v>
      </c>
      <c r="AA2358">
        <v>0</v>
      </c>
      <c r="AB2358">
        <v>82.888888888888914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S2358">
        <v>869</v>
      </c>
      <c r="AT2358">
        <v>0</v>
      </c>
      <c r="AU2358">
        <v>0</v>
      </c>
      <c r="AV2358">
        <v>0</v>
      </c>
      <c r="AW2358">
        <v>0</v>
      </c>
      <c r="AX2358">
        <v>86.68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N2358">
        <f t="shared" si="170"/>
        <v>0</v>
      </c>
      <c r="BO2358">
        <f t="shared" si="171"/>
        <v>0</v>
      </c>
      <c r="BP2358">
        <f t="shared" si="172"/>
        <v>82.888888888888914</v>
      </c>
      <c r="BQ2358">
        <f t="shared" si="173"/>
        <v>82.888888888888914</v>
      </c>
    </row>
    <row r="2359" spans="1:69" x14ac:dyDescent="0.25">
      <c r="A2359">
        <v>870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f t="shared" si="174"/>
        <v>1</v>
      </c>
      <c r="W2359">
        <v>870</v>
      </c>
      <c r="X2359">
        <v>0</v>
      </c>
      <c r="Y2359">
        <v>0</v>
      </c>
      <c r="Z2359">
        <v>0</v>
      </c>
      <c r="AA2359">
        <v>0</v>
      </c>
      <c r="AB2359">
        <v>13.311111111111074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S2359">
        <v>870</v>
      </c>
      <c r="AT2359">
        <v>0</v>
      </c>
      <c r="AU2359">
        <v>0</v>
      </c>
      <c r="AV2359">
        <v>0</v>
      </c>
      <c r="AW2359">
        <v>0</v>
      </c>
      <c r="AX2359">
        <v>56.84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N2359">
        <f t="shared" si="170"/>
        <v>0</v>
      </c>
      <c r="BO2359">
        <f t="shared" si="171"/>
        <v>13.311111111111074</v>
      </c>
      <c r="BP2359">
        <f t="shared" si="172"/>
        <v>13.311111111111074</v>
      </c>
      <c r="BQ2359">
        <f t="shared" si="173"/>
        <v>13.311111111111074</v>
      </c>
    </row>
    <row r="2360" spans="1:69" x14ac:dyDescent="0.25">
      <c r="A2360">
        <v>871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f t="shared" si="174"/>
        <v>1</v>
      </c>
      <c r="W2360">
        <v>871</v>
      </c>
      <c r="X2360">
        <v>0</v>
      </c>
      <c r="Y2360">
        <v>0</v>
      </c>
      <c r="Z2360">
        <v>0</v>
      </c>
      <c r="AA2360">
        <v>0</v>
      </c>
      <c r="AB2360">
        <v>181.41111111111104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S2360">
        <v>871</v>
      </c>
      <c r="AT2360">
        <v>0</v>
      </c>
      <c r="AU2360">
        <v>0</v>
      </c>
      <c r="AV2360">
        <v>0</v>
      </c>
      <c r="AW2360">
        <v>0</v>
      </c>
      <c r="AX2360">
        <v>69.680000000000007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N2360">
        <f t="shared" si="170"/>
        <v>0</v>
      </c>
      <c r="BO2360">
        <f t="shared" si="171"/>
        <v>0</v>
      </c>
      <c r="BP2360">
        <f t="shared" si="172"/>
        <v>181.41111111111104</v>
      </c>
      <c r="BQ2360">
        <f t="shared" si="173"/>
        <v>181.41111111111104</v>
      </c>
    </row>
    <row r="2361" spans="1:69" x14ac:dyDescent="0.25">
      <c r="A2361">
        <v>872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f t="shared" si="174"/>
        <v>1</v>
      </c>
      <c r="W2361">
        <v>872</v>
      </c>
      <c r="X2361">
        <v>0</v>
      </c>
      <c r="Y2361">
        <v>0</v>
      </c>
      <c r="Z2361">
        <v>0</v>
      </c>
      <c r="AA2361">
        <v>0</v>
      </c>
      <c r="AB2361">
        <v>101.14444444444462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S2361">
        <v>872</v>
      </c>
      <c r="AT2361">
        <v>0</v>
      </c>
      <c r="AU2361">
        <v>0</v>
      </c>
      <c r="AV2361">
        <v>0</v>
      </c>
      <c r="AW2361">
        <v>0</v>
      </c>
      <c r="AX2361">
        <v>68.239999999999995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N2361">
        <f t="shared" si="170"/>
        <v>0</v>
      </c>
      <c r="BO2361">
        <f t="shared" si="171"/>
        <v>0</v>
      </c>
      <c r="BP2361">
        <f t="shared" si="172"/>
        <v>101.14444444444462</v>
      </c>
      <c r="BQ2361">
        <f t="shared" si="173"/>
        <v>101.14444444444462</v>
      </c>
    </row>
    <row r="2362" spans="1:69" x14ac:dyDescent="0.25">
      <c r="A2362">
        <v>873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f t="shared" si="174"/>
        <v>1</v>
      </c>
      <c r="W2362">
        <v>873</v>
      </c>
      <c r="X2362">
        <v>0</v>
      </c>
      <c r="Y2362">
        <v>0</v>
      </c>
      <c r="Z2362">
        <v>0</v>
      </c>
      <c r="AA2362">
        <v>0</v>
      </c>
      <c r="AB2362">
        <v>59.677777777777692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S2362">
        <v>873</v>
      </c>
      <c r="AT2362">
        <v>0</v>
      </c>
      <c r="AU2362">
        <v>0</v>
      </c>
      <c r="AV2362">
        <v>0</v>
      </c>
      <c r="AW2362">
        <v>0</v>
      </c>
      <c r="AX2362">
        <v>69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N2362">
        <f t="shared" si="170"/>
        <v>0</v>
      </c>
      <c r="BO2362">
        <f t="shared" si="171"/>
        <v>0</v>
      </c>
      <c r="BP2362">
        <f t="shared" si="172"/>
        <v>59.677777777777692</v>
      </c>
      <c r="BQ2362">
        <f t="shared" si="173"/>
        <v>59.677777777777692</v>
      </c>
    </row>
    <row r="2363" spans="1:69" x14ac:dyDescent="0.25">
      <c r="A2363">
        <v>874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f t="shared" si="174"/>
        <v>1</v>
      </c>
      <c r="W2363">
        <v>874</v>
      </c>
      <c r="X2363">
        <v>0</v>
      </c>
      <c r="Y2363">
        <v>0</v>
      </c>
      <c r="Z2363">
        <v>0</v>
      </c>
      <c r="AA2363">
        <v>0</v>
      </c>
      <c r="AB2363">
        <v>730.96666666666715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S2363">
        <v>874</v>
      </c>
      <c r="AT2363">
        <v>0</v>
      </c>
      <c r="AU2363">
        <v>0</v>
      </c>
      <c r="AV2363">
        <v>0</v>
      </c>
      <c r="AW2363">
        <v>0</v>
      </c>
      <c r="AX2363">
        <v>0.49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N2363">
        <f t="shared" si="170"/>
        <v>730.96666666666715</v>
      </c>
      <c r="BO2363">
        <f t="shared" si="171"/>
        <v>730.96666666666715</v>
      </c>
      <c r="BP2363">
        <f t="shared" si="172"/>
        <v>730.96666666666715</v>
      </c>
      <c r="BQ2363">
        <f t="shared" si="173"/>
        <v>730.96666666666715</v>
      </c>
    </row>
    <row r="2364" spans="1:69" x14ac:dyDescent="0.25">
      <c r="A2364">
        <v>876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f t="shared" si="174"/>
        <v>1</v>
      </c>
      <c r="W2364">
        <v>876</v>
      </c>
      <c r="X2364">
        <v>0</v>
      </c>
      <c r="Y2364">
        <v>0</v>
      </c>
      <c r="Z2364">
        <v>0</v>
      </c>
      <c r="AA2364">
        <v>0</v>
      </c>
      <c r="AB2364">
        <v>444.82222222222299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S2364">
        <v>876</v>
      </c>
      <c r="AT2364">
        <v>0</v>
      </c>
      <c r="AU2364">
        <v>0</v>
      </c>
      <c r="AV2364">
        <v>0</v>
      </c>
      <c r="AW2364">
        <v>0</v>
      </c>
      <c r="AX2364">
        <v>11.81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N2364">
        <f t="shared" si="170"/>
        <v>444.82222222222299</v>
      </c>
      <c r="BO2364">
        <f t="shared" si="171"/>
        <v>444.82222222222299</v>
      </c>
      <c r="BP2364">
        <f t="shared" si="172"/>
        <v>444.82222222222299</v>
      </c>
      <c r="BQ2364">
        <f t="shared" si="173"/>
        <v>444.82222222222299</v>
      </c>
    </row>
    <row r="2365" spans="1:69" x14ac:dyDescent="0.25">
      <c r="A2365">
        <v>877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f t="shared" si="174"/>
        <v>1</v>
      </c>
      <c r="W2365">
        <v>877</v>
      </c>
      <c r="X2365">
        <v>0</v>
      </c>
      <c r="Y2365">
        <v>0</v>
      </c>
      <c r="Z2365">
        <v>0</v>
      </c>
      <c r="AA2365">
        <v>0</v>
      </c>
      <c r="AB2365">
        <v>27.666666666666629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S2365">
        <v>877</v>
      </c>
      <c r="AT2365">
        <v>0</v>
      </c>
      <c r="AU2365">
        <v>0</v>
      </c>
      <c r="AV2365">
        <v>0</v>
      </c>
      <c r="AW2365">
        <v>0</v>
      </c>
      <c r="AX2365">
        <v>28.58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N2365">
        <f t="shared" si="170"/>
        <v>27.666666666666629</v>
      </c>
      <c r="BO2365">
        <f t="shared" si="171"/>
        <v>27.666666666666629</v>
      </c>
      <c r="BP2365">
        <f t="shared" si="172"/>
        <v>27.666666666666629</v>
      </c>
      <c r="BQ2365">
        <f t="shared" si="173"/>
        <v>27.666666666666629</v>
      </c>
    </row>
    <row r="2366" spans="1:69" x14ac:dyDescent="0.25">
      <c r="A2366">
        <v>878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f t="shared" si="174"/>
        <v>1</v>
      </c>
      <c r="W2366">
        <v>878</v>
      </c>
      <c r="X2366">
        <v>0</v>
      </c>
      <c r="Y2366">
        <v>0</v>
      </c>
      <c r="Z2366">
        <v>0</v>
      </c>
      <c r="AA2366">
        <v>0</v>
      </c>
      <c r="AB2366">
        <v>115.66666666666697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S2366">
        <v>878</v>
      </c>
      <c r="AT2366">
        <v>0</v>
      </c>
      <c r="AU2366">
        <v>0</v>
      </c>
      <c r="AV2366">
        <v>0</v>
      </c>
      <c r="AW2366">
        <v>0</v>
      </c>
      <c r="AX2366">
        <v>50.99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N2366">
        <f t="shared" si="170"/>
        <v>0</v>
      </c>
      <c r="BO2366">
        <f t="shared" si="171"/>
        <v>115.66666666666697</v>
      </c>
      <c r="BP2366">
        <f t="shared" si="172"/>
        <v>115.66666666666697</v>
      </c>
      <c r="BQ2366">
        <f t="shared" si="173"/>
        <v>115.66666666666697</v>
      </c>
    </row>
    <row r="2367" spans="1:69" x14ac:dyDescent="0.25">
      <c r="A2367">
        <v>879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f t="shared" si="174"/>
        <v>1</v>
      </c>
      <c r="W2367">
        <v>879</v>
      </c>
      <c r="X2367">
        <v>0</v>
      </c>
      <c r="Y2367">
        <v>0</v>
      </c>
      <c r="Z2367">
        <v>0</v>
      </c>
      <c r="AA2367">
        <v>0</v>
      </c>
      <c r="AB2367">
        <v>13.233333333333348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S2367">
        <v>879</v>
      </c>
      <c r="AT2367">
        <v>0</v>
      </c>
      <c r="AU2367">
        <v>0</v>
      </c>
      <c r="AV2367">
        <v>0</v>
      </c>
      <c r="AW2367">
        <v>0</v>
      </c>
      <c r="AX2367">
        <v>31.59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N2367">
        <f t="shared" si="170"/>
        <v>13.233333333333348</v>
      </c>
      <c r="BO2367">
        <f t="shared" si="171"/>
        <v>13.233333333333348</v>
      </c>
      <c r="BP2367">
        <f t="shared" si="172"/>
        <v>13.233333333333348</v>
      </c>
      <c r="BQ2367">
        <f t="shared" si="173"/>
        <v>13.233333333333348</v>
      </c>
    </row>
    <row r="2368" spans="1:69" x14ac:dyDescent="0.25">
      <c r="A2368">
        <v>880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f t="shared" si="174"/>
        <v>1</v>
      </c>
      <c r="W2368">
        <v>880</v>
      </c>
      <c r="X2368">
        <v>0</v>
      </c>
      <c r="Y2368">
        <v>0</v>
      </c>
      <c r="Z2368">
        <v>0</v>
      </c>
      <c r="AA2368">
        <v>0</v>
      </c>
      <c r="AB2368">
        <v>46.377777777777737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S2368">
        <v>880</v>
      </c>
      <c r="AT2368">
        <v>0</v>
      </c>
      <c r="AU2368">
        <v>0</v>
      </c>
      <c r="AV2368">
        <v>0</v>
      </c>
      <c r="AW2368">
        <v>0</v>
      </c>
      <c r="AX2368">
        <v>43.16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N2368">
        <f t="shared" si="170"/>
        <v>46.377777777777737</v>
      </c>
      <c r="BO2368">
        <f t="shared" si="171"/>
        <v>46.377777777777737</v>
      </c>
      <c r="BP2368">
        <f t="shared" si="172"/>
        <v>46.377777777777737</v>
      </c>
      <c r="BQ2368">
        <f t="shared" si="173"/>
        <v>46.377777777777737</v>
      </c>
    </row>
    <row r="2369" spans="1:69" x14ac:dyDescent="0.25">
      <c r="A2369">
        <v>881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f t="shared" si="174"/>
        <v>1</v>
      </c>
      <c r="W2369">
        <v>881</v>
      </c>
      <c r="X2369">
        <v>0</v>
      </c>
      <c r="Y2369">
        <v>0</v>
      </c>
      <c r="Z2369">
        <v>0</v>
      </c>
      <c r="AA2369">
        <v>0</v>
      </c>
      <c r="AB2369">
        <v>148.77777777777783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S2369">
        <v>881</v>
      </c>
      <c r="AT2369">
        <v>0</v>
      </c>
      <c r="AU2369">
        <v>0</v>
      </c>
      <c r="AV2369">
        <v>0</v>
      </c>
      <c r="AW2369">
        <v>0</v>
      </c>
      <c r="AX2369">
        <v>68.19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N2369">
        <f t="shared" si="170"/>
        <v>0</v>
      </c>
      <c r="BO2369">
        <f t="shared" si="171"/>
        <v>0</v>
      </c>
      <c r="BP2369">
        <f t="shared" si="172"/>
        <v>148.77777777777783</v>
      </c>
      <c r="BQ2369">
        <f t="shared" si="173"/>
        <v>148.77777777777783</v>
      </c>
    </row>
    <row r="2370" spans="1:69" x14ac:dyDescent="0.25">
      <c r="A2370">
        <v>882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f t="shared" si="174"/>
        <v>1</v>
      </c>
      <c r="W2370">
        <v>882</v>
      </c>
      <c r="X2370">
        <v>0</v>
      </c>
      <c r="Y2370">
        <v>0</v>
      </c>
      <c r="Z2370">
        <v>0</v>
      </c>
      <c r="AA2370">
        <v>0</v>
      </c>
      <c r="AB2370">
        <v>40.066666666666606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S2370">
        <v>882</v>
      </c>
      <c r="AT2370">
        <v>0</v>
      </c>
      <c r="AU2370">
        <v>0</v>
      </c>
      <c r="AV2370">
        <v>0</v>
      </c>
      <c r="AW2370">
        <v>0</v>
      </c>
      <c r="AX2370">
        <v>59.28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N2370">
        <f t="shared" si="170"/>
        <v>0</v>
      </c>
      <c r="BO2370">
        <f t="shared" si="171"/>
        <v>40.066666666666606</v>
      </c>
      <c r="BP2370">
        <f t="shared" si="172"/>
        <v>40.066666666666606</v>
      </c>
      <c r="BQ2370">
        <f t="shared" si="173"/>
        <v>40.066666666666606</v>
      </c>
    </row>
    <row r="2371" spans="1:69" x14ac:dyDescent="0.25">
      <c r="A2371">
        <v>883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f t="shared" si="174"/>
        <v>1</v>
      </c>
      <c r="W2371">
        <v>883</v>
      </c>
      <c r="X2371">
        <v>0</v>
      </c>
      <c r="Y2371">
        <v>0</v>
      </c>
      <c r="Z2371">
        <v>0</v>
      </c>
      <c r="AA2371">
        <v>0</v>
      </c>
      <c r="AB2371">
        <v>74.711111111110995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S2371">
        <v>883</v>
      </c>
      <c r="AT2371">
        <v>0</v>
      </c>
      <c r="AU2371">
        <v>0</v>
      </c>
      <c r="AV2371">
        <v>0</v>
      </c>
      <c r="AW2371">
        <v>0</v>
      </c>
      <c r="AX2371">
        <v>83.68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N2371">
        <f t="shared" si="170"/>
        <v>0</v>
      </c>
      <c r="BO2371">
        <f t="shared" si="171"/>
        <v>0</v>
      </c>
      <c r="BP2371">
        <f t="shared" si="172"/>
        <v>74.711111111110995</v>
      </c>
      <c r="BQ2371">
        <f t="shared" si="173"/>
        <v>74.711111111110995</v>
      </c>
    </row>
    <row r="2372" spans="1:69" x14ac:dyDescent="0.25">
      <c r="A2372">
        <v>886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f t="shared" si="174"/>
        <v>1</v>
      </c>
      <c r="W2372">
        <v>886</v>
      </c>
      <c r="X2372">
        <v>0</v>
      </c>
      <c r="Y2372">
        <v>0</v>
      </c>
      <c r="Z2372">
        <v>0</v>
      </c>
      <c r="AA2372">
        <v>0</v>
      </c>
      <c r="AB2372">
        <v>104.93333333333294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S2372">
        <v>886</v>
      </c>
      <c r="AT2372">
        <v>0</v>
      </c>
      <c r="AU2372">
        <v>0</v>
      </c>
      <c r="AV2372">
        <v>0</v>
      </c>
      <c r="AW2372">
        <v>0</v>
      </c>
      <c r="AX2372">
        <v>72.459999999999994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N2372">
        <f t="shared" si="170"/>
        <v>0</v>
      </c>
      <c r="BO2372">
        <f t="shared" si="171"/>
        <v>0</v>
      </c>
      <c r="BP2372">
        <f t="shared" si="172"/>
        <v>104.93333333333294</v>
      </c>
      <c r="BQ2372">
        <f t="shared" si="173"/>
        <v>104.93333333333294</v>
      </c>
    </row>
    <row r="2373" spans="1:69" x14ac:dyDescent="0.25">
      <c r="A2373">
        <v>888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f t="shared" si="174"/>
        <v>1</v>
      </c>
      <c r="W2373">
        <v>888</v>
      </c>
      <c r="X2373">
        <v>0</v>
      </c>
      <c r="Y2373">
        <v>0</v>
      </c>
      <c r="Z2373">
        <v>0</v>
      </c>
      <c r="AA2373">
        <v>0</v>
      </c>
      <c r="AB2373">
        <v>68.222222222222172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S2373">
        <v>888</v>
      </c>
      <c r="AT2373">
        <v>0</v>
      </c>
      <c r="AU2373">
        <v>0</v>
      </c>
      <c r="AV2373">
        <v>0</v>
      </c>
      <c r="AW2373">
        <v>0</v>
      </c>
      <c r="AX2373">
        <v>6.26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N2373">
        <f t="shared" si="170"/>
        <v>68.222222222222172</v>
      </c>
      <c r="BO2373">
        <f t="shared" si="171"/>
        <v>68.222222222222172</v>
      </c>
      <c r="BP2373">
        <f t="shared" si="172"/>
        <v>68.222222222222172</v>
      </c>
      <c r="BQ2373">
        <f t="shared" si="173"/>
        <v>68.222222222222172</v>
      </c>
    </row>
    <row r="2374" spans="1:69" x14ac:dyDescent="0.25">
      <c r="A2374">
        <v>889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f t="shared" si="174"/>
        <v>1</v>
      </c>
      <c r="W2374">
        <v>889</v>
      </c>
      <c r="X2374">
        <v>0</v>
      </c>
      <c r="Y2374">
        <v>0</v>
      </c>
      <c r="Z2374">
        <v>0</v>
      </c>
      <c r="AA2374">
        <v>0</v>
      </c>
      <c r="AB2374">
        <v>92.777777777777828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S2374">
        <v>889</v>
      </c>
      <c r="AT2374">
        <v>0</v>
      </c>
      <c r="AU2374">
        <v>0</v>
      </c>
      <c r="AV2374">
        <v>0</v>
      </c>
      <c r="AW2374">
        <v>0</v>
      </c>
      <c r="AX2374">
        <v>62.17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N2374">
        <f t="shared" si="170"/>
        <v>0</v>
      </c>
      <c r="BO2374">
        <f t="shared" si="171"/>
        <v>0</v>
      </c>
      <c r="BP2374">
        <f t="shared" si="172"/>
        <v>92.777777777777828</v>
      </c>
      <c r="BQ2374">
        <f t="shared" si="173"/>
        <v>92.777777777777828</v>
      </c>
    </row>
    <row r="2375" spans="1:69" x14ac:dyDescent="0.25">
      <c r="A2375">
        <v>890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f t="shared" si="174"/>
        <v>1</v>
      </c>
      <c r="W2375">
        <v>890</v>
      </c>
      <c r="X2375">
        <v>0</v>
      </c>
      <c r="Y2375">
        <v>0</v>
      </c>
      <c r="Z2375">
        <v>0</v>
      </c>
      <c r="AA2375">
        <v>0</v>
      </c>
      <c r="AB2375">
        <v>120.28888888888878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S2375">
        <v>890</v>
      </c>
      <c r="AT2375">
        <v>0</v>
      </c>
      <c r="AU2375">
        <v>0</v>
      </c>
      <c r="AV2375">
        <v>0</v>
      </c>
      <c r="AW2375">
        <v>0</v>
      </c>
      <c r="AX2375">
        <v>49.76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N2375">
        <f t="shared" si="170"/>
        <v>0</v>
      </c>
      <c r="BO2375">
        <f t="shared" si="171"/>
        <v>120.28888888888878</v>
      </c>
      <c r="BP2375">
        <f t="shared" si="172"/>
        <v>120.28888888888878</v>
      </c>
      <c r="BQ2375">
        <f t="shared" si="173"/>
        <v>120.28888888888878</v>
      </c>
    </row>
    <row r="2376" spans="1:69" x14ac:dyDescent="0.25">
      <c r="A2376">
        <v>896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f t="shared" si="174"/>
        <v>1</v>
      </c>
      <c r="W2376">
        <v>896</v>
      </c>
      <c r="X2376">
        <v>0</v>
      </c>
      <c r="Y2376">
        <v>0</v>
      </c>
      <c r="Z2376">
        <v>0</v>
      </c>
      <c r="AA2376">
        <v>0</v>
      </c>
      <c r="AB2376">
        <v>72.777777777777828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S2376">
        <v>896</v>
      </c>
      <c r="AT2376">
        <v>0</v>
      </c>
      <c r="AU2376">
        <v>0</v>
      </c>
      <c r="AV2376">
        <v>0</v>
      </c>
      <c r="AW2376">
        <v>0</v>
      </c>
      <c r="AX2376">
        <v>84.71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N2376">
        <f t="shared" si="170"/>
        <v>0</v>
      </c>
      <c r="BO2376">
        <f t="shared" si="171"/>
        <v>0</v>
      </c>
      <c r="BP2376">
        <f t="shared" si="172"/>
        <v>72.777777777777828</v>
      </c>
      <c r="BQ2376">
        <f t="shared" si="173"/>
        <v>72.777777777777828</v>
      </c>
    </row>
    <row r="2377" spans="1:69" x14ac:dyDescent="0.25">
      <c r="A2377">
        <v>898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f t="shared" si="174"/>
        <v>1</v>
      </c>
      <c r="W2377">
        <v>898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17.02222222222224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S2377">
        <v>898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36.46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N2377">
        <f t="shared" si="170"/>
        <v>17.02222222222224</v>
      </c>
      <c r="BO2377">
        <f t="shared" si="171"/>
        <v>17.02222222222224</v>
      </c>
      <c r="BP2377">
        <f t="shared" si="172"/>
        <v>17.02222222222224</v>
      </c>
      <c r="BQ2377">
        <f t="shared" si="173"/>
        <v>17.02222222222224</v>
      </c>
    </row>
    <row r="2378" spans="1:69" x14ac:dyDescent="0.25">
      <c r="A2378">
        <v>902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f t="shared" si="174"/>
        <v>1</v>
      </c>
      <c r="W2378">
        <v>902</v>
      </c>
      <c r="X2378">
        <v>0</v>
      </c>
      <c r="Y2378">
        <v>0</v>
      </c>
      <c r="Z2378">
        <v>0</v>
      </c>
      <c r="AA2378">
        <v>103.85555555555538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S2378">
        <v>902</v>
      </c>
      <c r="AT2378">
        <v>0</v>
      </c>
      <c r="AU2378">
        <v>0</v>
      </c>
      <c r="AV2378">
        <v>0</v>
      </c>
      <c r="AW2378">
        <v>130.13999999999999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N2378">
        <f t="shared" si="170"/>
        <v>0</v>
      </c>
      <c r="BO2378">
        <f t="shared" si="171"/>
        <v>0</v>
      </c>
      <c r="BP2378">
        <f t="shared" si="172"/>
        <v>0</v>
      </c>
      <c r="BQ2378">
        <f t="shared" si="173"/>
        <v>0</v>
      </c>
    </row>
    <row r="2379" spans="1:69" x14ac:dyDescent="0.25">
      <c r="A2379">
        <v>903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f t="shared" si="174"/>
        <v>1</v>
      </c>
      <c r="W2379">
        <v>903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11.533333333333303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S2379">
        <v>903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88.73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N2379">
        <f t="shared" si="170"/>
        <v>0</v>
      </c>
      <c r="BO2379">
        <f t="shared" si="171"/>
        <v>0</v>
      </c>
      <c r="BP2379">
        <f t="shared" si="172"/>
        <v>11.533333333333303</v>
      </c>
      <c r="BQ2379">
        <f t="shared" si="173"/>
        <v>11.533333333333303</v>
      </c>
    </row>
    <row r="2380" spans="1:69" x14ac:dyDescent="0.25">
      <c r="A2380">
        <v>904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f t="shared" si="174"/>
        <v>1</v>
      </c>
      <c r="W2380">
        <v>904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22.833333333333314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S2380">
        <v>904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70.13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N2380">
        <f t="shared" si="170"/>
        <v>0</v>
      </c>
      <c r="BO2380">
        <f t="shared" si="171"/>
        <v>0</v>
      </c>
      <c r="BP2380">
        <f t="shared" si="172"/>
        <v>22.833333333333314</v>
      </c>
      <c r="BQ2380">
        <f t="shared" si="173"/>
        <v>22.833333333333314</v>
      </c>
    </row>
    <row r="2381" spans="1:69" x14ac:dyDescent="0.25">
      <c r="A2381">
        <v>905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f t="shared" si="174"/>
        <v>1</v>
      </c>
      <c r="W2381">
        <v>905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66.777777777777828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S2381">
        <v>905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4.4800000000000004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N2381">
        <f t="shared" si="170"/>
        <v>66.777777777777828</v>
      </c>
      <c r="BO2381">
        <f t="shared" si="171"/>
        <v>66.777777777777828</v>
      </c>
      <c r="BP2381">
        <f t="shared" si="172"/>
        <v>66.777777777777828</v>
      </c>
      <c r="BQ2381">
        <f t="shared" si="173"/>
        <v>66.777777777777828</v>
      </c>
    </row>
    <row r="2382" spans="1:69" x14ac:dyDescent="0.25">
      <c r="A2382">
        <v>907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f t="shared" si="174"/>
        <v>1</v>
      </c>
      <c r="W2382">
        <v>907</v>
      </c>
      <c r="X2382">
        <v>0</v>
      </c>
      <c r="Y2382">
        <v>0</v>
      </c>
      <c r="Z2382">
        <v>0</v>
      </c>
      <c r="AA2382">
        <v>0</v>
      </c>
      <c r="AB2382">
        <v>38.52222222222224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S2382">
        <v>907</v>
      </c>
      <c r="AT2382">
        <v>0</v>
      </c>
      <c r="AU2382">
        <v>0</v>
      </c>
      <c r="AV2382">
        <v>0</v>
      </c>
      <c r="AW2382">
        <v>0</v>
      </c>
      <c r="AX2382">
        <v>95.81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N2382">
        <f t="shared" si="170"/>
        <v>0</v>
      </c>
      <c r="BO2382">
        <f t="shared" si="171"/>
        <v>0</v>
      </c>
      <c r="BP2382">
        <f t="shared" si="172"/>
        <v>0</v>
      </c>
      <c r="BQ2382">
        <f t="shared" si="173"/>
        <v>38.52222222222224</v>
      </c>
    </row>
    <row r="2383" spans="1:69" x14ac:dyDescent="0.25">
      <c r="A2383">
        <v>908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f t="shared" si="174"/>
        <v>1</v>
      </c>
      <c r="W2383">
        <v>908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26.011111111111063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S2383">
        <v>908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99.16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N2383">
        <f t="shared" si="170"/>
        <v>0</v>
      </c>
      <c r="BO2383">
        <f t="shared" si="171"/>
        <v>0</v>
      </c>
      <c r="BP2383">
        <f t="shared" si="172"/>
        <v>0</v>
      </c>
      <c r="BQ2383">
        <f t="shared" si="173"/>
        <v>26.011111111111063</v>
      </c>
    </row>
    <row r="2384" spans="1:69" x14ac:dyDescent="0.25">
      <c r="A2384">
        <v>909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f t="shared" si="174"/>
        <v>1</v>
      </c>
      <c r="W2384">
        <v>909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115.81111111111113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S2384">
        <v>909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79.36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N2384">
        <f t="shared" si="170"/>
        <v>0</v>
      </c>
      <c r="BO2384">
        <f t="shared" si="171"/>
        <v>0</v>
      </c>
      <c r="BP2384">
        <f t="shared" si="172"/>
        <v>115.81111111111113</v>
      </c>
      <c r="BQ2384">
        <f t="shared" si="173"/>
        <v>115.81111111111113</v>
      </c>
    </row>
    <row r="2385" spans="1:69" x14ac:dyDescent="0.25">
      <c r="A2385">
        <v>910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f t="shared" si="174"/>
        <v>1</v>
      </c>
      <c r="W2385">
        <v>910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372.2888888888865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S2385">
        <v>910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1.83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N2385">
        <f t="shared" si="170"/>
        <v>372.2888888888865</v>
      </c>
      <c r="BO2385">
        <f t="shared" si="171"/>
        <v>372.2888888888865</v>
      </c>
      <c r="BP2385">
        <f t="shared" si="172"/>
        <v>372.2888888888865</v>
      </c>
      <c r="BQ2385">
        <f t="shared" si="173"/>
        <v>372.2888888888865</v>
      </c>
    </row>
    <row r="2386" spans="1:69" x14ac:dyDescent="0.25">
      <c r="A2386">
        <v>911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f t="shared" si="174"/>
        <v>1</v>
      </c>
      <c r="W2386">
        <v>911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164.76666666666642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S2386">
        <v>911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3.87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N2386">
        <f t="shared" si="170"/>
        <v>164.76666666666642</v>
      </c>
      <c r="BO2386">
        <f t="shared" si="171"/>
        <v>164.76666666666642</v>
      </c>
      <c r="BP2386">
        <f t="shared" si="172"/>
        <v>164.76666666666642</v>
      </c>
      <c r="BQ2386">
        <f t="shared" si="173"/>
        <v>164.76666666666642</v>
      </c>
    </row>
    <row r="2387" spans="1:69" x14ac:dyDescent="0.25">
      <c r="A2387">
        <v>912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f t="shared" si="174"/>
        <v>1</v>
      </c>
      <c r="W2387">
        <v>912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109.66666666666697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S2387">
        <v>912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259.49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N2387">
        <f t="shared" ref="BN2387:BN2418" si="175">SUMIF(AT2387:BL2387,"&lt;= 45",X2387:AP2387)</f>
        <v>0</v>
      </c>
      <c r="BO2387">
        <f t="shared" ref="BO2387:BO2418" si="176">SUMIF(AT2387:BL2387,"&lt;= 60",X2387:AP2387)</f>
        <v>0</v>
      </c>
      <c r="BP2387">
        <f t="shared" ref="BP2387:BP2418" si="177">SUMIF(AT2387:BL2387,"&lt;= 90",X2387:AP2387)</f>
        <v>0</v>
      </c>
      <c r="BQ2387">
        <f t="shared" ref="BQ2387:BQ2418" si="178">SUMIF(AT2387:BL2387,"&lt;= 120",X2387:AP2387)</f>
        <v>0</v>
      </c>
    </row>
    <row r="2388" spans="1:69" x14ac:dyDescent="0.25">
      <c r="A2388">
        <v>913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f t="shared" ref="U2388:U2418" si="179">SUM($B2388:$T2388)</f>
        <v>1</v>
      </c>
      <c r="W2388">
        <v>913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253.07777777777756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S2388">
        <v>913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226.1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N2388">
        <f t="shared" si="175"/>
        <v>0</v>
      </c>
      <c r="BO2388">
        <f t="shared" si="176"/>
        <v>0</v>
      </c>
      <c r="BP2388">
        <f t="shared" si="177"/>
        <v>0</v>
      </c>
      <c r="BQ2388">
        <f t="shared" si="178"/>
        <v>0</v>
      </c>
    </row>
    <row r="2389" spans="1:69" x14ac:dyDescent="0.25">
      <c r="A2389">
        <v>914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f t="shared" si="179"/>
        <v>1</v>
      </c>
      <c r="W2389">
        <v>914</v>
      </c>
      <c r="X2389">
        <v>0</v>
      </c>
      <c r="Y2389">
        <v>0</v>
      </c>
      <c r="Z2389">
        <v>0</v>
      </c>
      <c r="AA2389">
        <v>38.799999999999727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S2389">
        <v>914</v>
      </c>
      <c r="AT2389">
        <v>0</v>
      </c>
      <c r="AU2389">
        <v>0</v>
      </c>
      <c r="AV2389">
        <v>0</v>
      </c>
      <c r="AW2389">
        <v>176.64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N2389">
        <f t="shared" si="175"/>
        <v>0</v>
      </c>
      <c r="BO2389">
        <f t="shared" si="176"/>
        <v>0</v>
      </c>
      <c r="BP2389">
        <f t="shared" si="177"/>
        <v>0</v>
      </c>
      <c r="BQ2389">
        <f t="shared" si="178"/>
        <v>0</v>
      </c>
    </row>
    <row r="2390" spans="1:69" x14ac:dyDescent="0.25">
      <c r="A2390">
        <v>915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f t="shared" si="179"/>
        <v>1</v>
      </c>
      <c r="W2390">
        <v>915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101.27777777777783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S2390">
        <v>915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234.74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N2390">
        <f t="shared" si="175"/>
        <v>0</v>
      </c>
      <c r="BO2390">
        <f t="shared" si="176"/>
        <v>0</v>
      </c>
      <c r="BP2390">
        <f t="shared" si="177"/>
        <v>0</v>
      </c>
      <c r="BQ2390">
        <f t="shared" si="178"/>
        <v>0</v>
      </c>
    </row>
    <row r="2391" spans="1:69" x14ac:dyDescent="0.25">
      <c r="A2391">
        <v>916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f t="shared" si="179"/>
        <v>1</v>
      </c>
      <c r="W2391">
        <v>916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173.4555555555562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S2391">
        <v>916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288.20999999999998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N2391">
        <f t="shared" si="175"/>
        <v>0</v>
      </c>
      <c r="BO2391">
        <f t="shared" si="176"/>
        <v>0</v>
      </c>
      <c r="BP2391">
        <f t="shared" si="177"/>
        <v>0</v>
      </c>
      <c r="BQ2391">
        <f t="shared" si="178"/>
        <v>0</v>
      </c>
    </row>
    <row r="2392" spans="1:69" x14ac:dyDescent="0.25">
      <c r="A2392">
        <v>918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f t="shared" si="179"/>
        <v>1</v>
      </c>
      <c r="W2392">
        <v>918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129.77777777777783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S2392">
        <v>918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157.91999999999999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N2392">
        <f t="shared" si="175"/>
        <v>0</v>
      </c>
      <c r="BO2392">
        <f t="shared" si="176"/>
        <v>0</v>
      </c>
      <c r="BP2392">
        <f t="shared" si="177"/>
        <v>0</v>
      </c>
      <c r="BQ2392">
        <f t="shared" si="178"/>
        <v>0</v>
      </c>
    </row>
    <row r="2393" spans="1:69" x14ac:dyDescent="0.25">
      <c r="A2393">
        <v>919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f t="shared" si="179"/>
        <v>1</v>
      </c>
      <c r="W2393">
        <v>919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197.31111111111113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S2393">
        <v>919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118.37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N2393">
        <f t="shared" si="175"/>
        <v>0</v>
      </c>
      <c r="BO2393">
        <f t="shared" si="176"/>
        <v>0</v>
      </c>
      <c r="BP2393">
        <f t="shared" si="177"/>
        <v>0</v>
      </c>
      <c r="BQ2393">
        <f t="shared" si="178"/>
        <v>197.31111111111113</v>
      </c>
    </row>
    <row r="2394" spans="1:69" x14ac:dyDescent="0.25">
      <c r="A2394">
        <v>920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f t="shared" si="179"/>
        <v>1</v>
      </c>
      <c r="W2394">
        <v>920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9.044444444444423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S2394">
        <v>920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142.91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N2394">
        <f t="shared" si="175"/>
        <v>0</v>
      </c>
      <c r="BO2394">
        <f t="shared" si="176"/>
        <v>0</v>
      </c>
      <c r="BP2394">
        <f t="shared" si="177"/>
        <v>0</v>
      </c>
      <c r="BQ2394">
        <f t="shared" si="178"/>
        <v>0</v>
      </c>
    </row>
    <row r="2395" spans="1:69" x14ac:dyDescent="0.25">
      <c r="A2395">
        <v>921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f t="shared" si="179"/>
        <v>1</v>
      </c>
      <c r="W2395">
        <v>921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171.62222222222226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S2395">
        <v>921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76.27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N2395">
        <f t="shared" si="175"/>
        <v>0</v>
      </c>
      <c r="BO2395">
        <f t="shared" si="176"/>
        <v>0</v>
      </c>
      <c r="BP2395">
        <f t="shared" si="177"/>
        <v>171.62222222222226</v>
      </c>
      <c r="BQ2395">
        <f t="shared" si="178"/>
        <v>171.62222222222226</v>
      </c>
    </row>
    <row r="2396" spans="1:69" x14ac:dyDescent="0.25">
      <c r="A2396">
        <v>922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f t="shared" si="179"/>
        <v>1</v>
      </c>
      <c r="W2396">
        <v>922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14.455555555555577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S2396">
        <v>922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127.2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N2396">
        <f t="shared" si="175"/>
        <v>0</v>
      </c>
      <c r="BO2396">
        <f t="shared" si="176"/>
        <v>0</v>
      </c>
      <c r="BP2396">
        <f t="shared" si="177"/>
        <v>0</v>
      </c>
      <c r="BQ2396">
        <f t="shared" si="178"/>
        <v>0</v>
      </c>
    </row>
    <row r="2397" spans="1:69" x14ac:dyDescent="0.25">
      <c r="A2397">
        <v>923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f t="shared" si="179"/>
        <v>1</v>
      </c>
      <c r="W2397">
        <v>923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12.388888888888886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S2397">
        <v>923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143.74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N2397">
        <f t="shared" si="175"/>
        <v>0</v>
      </c>
      <c r="BO2397">
        <f t="shared" si="176"/>
        <v>0</v>
      </c>
      <c r="BP2397">
        <f t="shared" si="177"/>
        <v>0</v>
      </c>
      <c r="BQ2397">
        <f t="shared" si="178"/>
        <v>0</v>
      </c>
    </row>
    <row r="2398" spans="1:69" x14ac:dyDescent="0.25">
      <c r="A2398">
        <v>924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f t="shared" si="179"/>
        <v>1</v>
      </c>
      <c r="W2398">
        <v>924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365.96666666666715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S2398">
        <v>924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0.8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N2398">
        <f t="shared" si="175"/>
        <v>365.96666666666715</v>
      </c>
      <c r="BO2398">
        <f t="shared" si="176"/>
        <v>365.96666666666715</v>
      </c>
      <c r="BP2398">
        <f t="shared" si="177"/>
        <v>365.96666666666715</v>
      </c>
      <c r="BQ2398">
        <f t="shared" si="178"/>
        <v>365.96666666666715</v>
      </c>
    </row>
    <row r="2399" spans="1:69" x14ac:dyDescent="0.25">
      <c r="A2399">
        <v>926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f t="shared" si="179"/>
        <v>1</v>
      </c>
      <c r="W2399">
        <v>926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241.72222222222172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S2399">
        <v>926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177.09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N2399">
        <f t="shared" si="175"/>
        <v>0</v>
      </c>
      <c r="BO2399">
        <f t="shared" si="176"/>
        <v>0</v>
      </c>
      <c r="BP2399">
        <f t="shared" si="177"/>
        <v>0</v>
      </c>
      <c r="BQ2399">
        <f t="shared" si="178"/>
        <v>0</v>
      </c>
    </row>
    <row r="2400" spans="1:69" x14ac:dyDescent="0.25">
      <c r="A2400">
        <v>927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f t="shared" si="179"/>
        <v>1</v>
      </c>
      <c r="W2400">
        <v>927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40.899999999999977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S2400">
        <v>927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533.07000000000005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N2400">
        <f t="shared" si="175"/>
        <v>0</v>
      </c>
      <c r="BO2400">
        <f t="shared" si="176"/>
        <v>0</v>
      </c>
      <c r="BP2400">
        <f t="shared" si="177"/>
        <v>0</v>
      </c>
      <c r="BQ2400">
        <f t="shared" si="178"/>
        <v>0</v>
      </c>
    </row>
    <row r="2401" spans="1:69" x14ac:dyDescent="0.25">
      <c r="A2401">
        <v>928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f t="shared" si="179"/>
        <v>1</v>
      </c>
      <c r="W2401">
        <v>928</v>
      </c>
      <c r="X2401">
        <v>0</v>
      </c>
      <c r="Y2401">
        <v>0</v>
      </c>
      <c r="Z2401">
        <v>0</v>
      </c>
      <c r="AA2401">
        <v>92.333333333333485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S2401">
        <v>928</v>
      </c>
      <c r="AT2401">
        <v>0</v>
      </c>
      <c r="AU2401">
        <v>0</v>
      </c>
      <c r="AV2401">
        <v>0</v>
      </c>
      <c r="AW2401">
        <v>121.42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N2401">
        <f t="shared" si="175"/>
        <v>0</v>
      </c>
      <c r="BO2401">
        <f t="shared" si="176"/>
        <v>0</v>
      </c>
      <c r="BP2401">
        <f t="shared" si="177"/>
        <v>0</v>
      </c>
      <c r="BQ2401">
        <f t="shared" si="178"/>
        <v>0</v>
      </c>
    </row>
    <row r="2402" spans="1:69" x14ac:dyDescent="0.25">
      <c r="A2402">
        <v>929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f t="shared" si="179"/>
        <v>1</v>
      </c>
      <c r="W2402">
        <v>929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135.11111111111086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S2402">
        <v>929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113.46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N2402">
        <f t="shared" si="175"/>
        <v>0</v>
      </c>
      <c r="BO2402">
        <f t="shared" si="176"/>
        <v>0</v>
      </c>
      <c r="BP2402">
        <f t="shared" si="177"/>
        <v>0</v>
      </c>
      <c r="BQ2402">
        <f t="shared" si="178"/>
        <v>135.11111111111086</v>
      </c>
    </row>
    <row r="2403" spans="1:69" x14ac:dyDescent="0.25">
      <c r="A2403">
        <v>930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f t="shared" si="179"/>
        <v>1</v>
      </c>
      <c r="W2403">
        <v>930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208.84444444444489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S2403">
        <v>930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65.52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N2403">
        <f t="shared" si="175"/>
        <v>0</v>
      </c>
      <c r="BO2403">
        <f t="shared" si="176"/>
        <v>0</v>
      </c>
      <c r="BP2403">
        <f t="shared" si="177"/>
        <v>208.84444444444489</v>
      </c>
      <c r="BQ2403">
        <f t="shared" si="178"/>
        <v>208.84444444444489</v>
      </c>
    </row>
    <row r="2404" spans="1:69" x14ac:dyDescent="0.25">
      <c r="A2404">
        <v>931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f t="shared" si="179"/>
        <v>1</v>
      </c>
      <c r="W2404">
        <v>931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22.54444444444448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S2404">
        <v>931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81.180000000000007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N2404">
        <f t="shared" si="175"/>
        <v>0</v>
      </c>
      <c r="BO2404">
        <f t="shared" si="176"/>
        <v>0</v>
      </c>
      <c r="BP2404">
        <f t="shared" si="177"/>
        <v>22.54444444444448</v>
      </c>
      <c r="BQ2404">
        <f t="shared" si="178"/>
        <v>22.54444444444448</v>
      </c>
    </row>
    <row r="2405" spans="1:69" x14ac:dyDescent="0.25">
      <c r="A2405">
        <v>932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f t="shared" si="179"/>
        <v>1</v>
      </c>
      <c r="W2405">
        <v>932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85.744444444444525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S2405">
        <v>932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70.47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N2405">
        <f t="shared" si="175"/>
        <v>0</v>
      </c>
      <c r="BO2405">
        <f t="shared" si="176"/>
        <v>0</v>
      </c>
      <c r="BP2405">
        <f t="shared" si="177"/>
        <v>85.744444444444525</v>
      </c>
      <c r="BQ2405">
        <f t="shared" si="178"/>
        <v>85.744444444444525</v>
      </c>
    </row>
    <row r="2406" spans="1:69" x14ac:dyDescent="0.25">
      <c r="A2406">
        <v>933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f t="shared" si="179"/>
        <v>1</v>
      </c>
      <c r="W2406">
        <v>933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273.57777777777846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S2406">
        <v>933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6.55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N2406">
        <f t="shared" si="175"/>
        <v>273.57777777777846</v>
      </c>
      <c r="BO2406">
        <f t="shared" si="176"/>
        <v>273.57777777777846</v>
      </c>
      <c r="BP2406">
        <f t="shared" si="177"/>
        <v>273.57777777777846</v>
      </c>
      <c r="BQ2406">
        <f t="shared" si="178"/>
        <v>273.57777777777846</v>
      </c>
    </row>
    <row r="2407" spans="1:69" x14ac:dyDescent="0.25">
      <c r="A2407">
        <v>936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f t="shared" si="179"/>
        <v>1</v>
      </c>
      <c r="W2407">
        <v>936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92.66666666666697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S2407">
        <v>936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5.4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N2407">
        <f t="shared" si="175"/>
        <v>92.66666666666697</v>
      </c>
      <c r="BO2407">
        <f t="shared" si="176"/>
        <v>92.66666666666697</v>
      </c>
      <c r="BP2407">
        <f t="shared" si="177"/>
        <v>92.66666666666697</v>
      </c>
      <c r="BQ2407">
        <f t="shared" si="178"/>
        <v>92.66666666666697</v>
      </c>
    </row>
    <row r="2408" spans="1:69" x14ac:dyDescent="0.25">
      <c r="A2408">
        <v>938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f t="shared" si="179"/>
        <v>1</v>
      </c>
      <c r="W2408">
        <v>938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72.088888888889187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S2408">
        <v>938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97.98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N2408">
        <f t="shared" si="175"/>
        <v>0</v>
      </c>
      <c r="BO2408">
        <f t="shared" si="176"/>
        <v>0</v>
      </c>
      <c r="BP2408">
        <f t="shared" si="177"/>
        <v>0</v>
      </c>
      <c r="BQ2408">
        <f t="shared" si="178"/>
        <v>72.088888888889187</v>
      </c>
    </row>
    <row r="2409" spans="1:69" x14ac:dyDescent="0.25">
      <c r="A2409">
        <v>940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f t="shared" si="179"/>
        <v>1</v>
      </c>
      <c r="W2409">
        <v>940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118.24444444444453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S2409">
        <v>940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139.52000000000001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N2409">
        <f t="shared" si="175"/>
        <v>0</v>
      </c>
      <c r="BO2409">
        <f t="shared" si="176"/>
        <v>0</v>
      </c>
      <c r="BP2409">
        <f t="shared" si="177"/>
        <v>0</v>
      </c>
      <c r="BQ2409">
        <f t="shared" si="178"/>
        <v>0</v>
      </c>
    </row>
    <row r="2410" spans="1:69" x14ac:dyDescent="0.25">
      <c r="A2410">
        <v>941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f t="shared" si="179"/>
        <v>1</v>
      </c>
      <c r="W2410">
        <v>941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62.022222222222126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S2410">
        <v>941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56.15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N2410">
        <f t="shared" si="175"/>
        <v>0</v>
      </c>
      <c r="BO2410">
        <f t="shared" si="176"/>
        <v>62.022222222222126</v>
      </c>
      <c r="BP2410">
        <f t="shared" si="177"/>
        <v>62.022222222222126</v>
      </c>
      <c r="BQ2410">
        <f t="shared" si="178"/>
        <v>62.022222222222126</v>
      </c>
    </row>
    <row r="2411" spans="1:69" x14ac:dyDescent="0.25">
      <c r="A2411">
        <v>944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f t="shared" si="179"/>
        <v>1</v>
      </c>
      <c r="W2411">
        <v>944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129.08888888888896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S2411">
        <v>944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164.5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N2411">
        <f t="shared" si="175"/>
        <v>0</v>
      </c>
      <c r="BO2411">
        <f t="shared" si="176"/>
        <v>0</v>
      </c>
      <c r="BP2411">
        <f t="shared" si="177"/>
        <v>0</v>
      </c>
      <c r="BQ2411">
        <f t="shared" si="178"/>
        <v>0</v>
      </c>
    </row>
    <row r="2412" spans="1:69" x14ac:dyDescent="0.25">
      <c r="A2412">
        <v>946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f t="shared" si="179"/>
        <v>1</v>
      </c>
      <c r="W2412">
        <v>946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121.38888888888869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S2412">
        <v>946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608.26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N2412">
        <f t="shared" si="175"/>
        <v>0</v>
      </c>
      <c r="BO2412">
        <f t="shared" si="176"/>
        <v>0</v>
      </c>
      <c r="BP2412">
        <f t="shared" si="177"/>
        <v>0</v>
      </c>
      <c r="BQ2412">
        <f t="shared" si="178"/>
        <v>0</v>
      </c>
    </row>
    <row r="2413" spans="1:69" x14ac:dyDescent="0.25">
      <c r="A2413">
        <v>948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f t="shared" si="179"/>
        <v>1</v>
      </c>
      <c r="W2413">
        <v>948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145.5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S2413">
        <v>948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515.99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N2413">
        <f t="shared" si="175"/>
        <v>0</v>
      </c>
      <c r="BO2413">
        <f t="shared" si="176"/>
        <v>0</v>
      </c>
      <c r="BP2413">
        <f t="shared" si="177"/>
        <v>0</v>
      </c>
      <c r="BQ2413">
        <f t="shared" si="178"/>
        <v>0</v>
      </c>
    </row>
    <row r="2414" spans="1:69" x14ac:dyDescent="0.25">
      <c r="A2414">
        <v>950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f t="shared" si="179"/>
        <v>1</v>
      </c>
      <c r="W2414">
        <v>950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44.233333333333348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S2414">
        <v>950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62.63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N2414">
        <f t="shared" si="175"/>
        <v>0</v>
      </c>
      <c r="BO2414">
        <f t="shared" si="176"/>
        <v>0</v>
      </c>
      <c r="BP2414">
        <f t="shared" si="177"/>
        <v>44.233333333333348</v>
      </c>
      <c r="BQ2414">
        <f t="shared" si="178"/>
        <v>44.233333333333348</v>
      </c>
    </row>
    <row r="2415" spans="1:69" x14ac:dyDescent="0.25">
      <c r="A2415">
        <v>951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f t="shared" si="179"/>
        <v>1</v>
      </c>
      <c r="W2415">
        <v>951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160.36666666666679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S2415">
        <v>951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299.91000000000003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N2415">
        <f t="shared" si="175"/>
        <v>0</v>
      </c>
      <c r="BO2415">
        <f t="shared" si="176"/>
        <v>0</v>
      </c>
      <c r="BP2415">
        <f t="shared" si="177"/>
        <v>0</v>
      </c>
      <c r="BQ2415">
        <f t="shared" si="178"/>
        <v>0</v>
      </c>
    </row>
    <row r="2416" spans="1:69" x14ac:dyDescent="0.25">
      <c r="A2416">
        <v>953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f t="shared" si="179"/>
        <v>1</v>
      </c>
      <c r="W2416">
        <v>953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110.68888888888887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S2416">
        <v>953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4.8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N2416">
        <f t="shared" si="175"/>
        <v>110.68888888888887</v>
      </c>
      <c r="BO2416">
        <f t="shared" si="176"/>
        <v>110.68888888888887</v>
      </c>
      <c r="BP2416">
        <f t="shared" si="177"/>
        <v>110.68888888888887</v>
      </c>
      <c r="BQ2416">
        <f t="shared" si="178"/>
        <v>110.68888888888887</v>
      </c>
    </row>
    <row r="2417" spans="1:69" x14ac:dyDescent="0.25">
      <c r="A2417">
        <v>958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f t="shared" si="179"/>
        <v>1</v>
      </c>
      <c r="W2417">
        <v>958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153.9444444444448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S2417">
        <v>958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180.27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N2417">
        <f t="shared" si="175"/>
        <v>0</v>
      </c>
      <c r="BO2417">
        <f t="shared" si="176"/>
        <v>0</v>
      </c>
      <c r="BP2417">
        <f t="shared" si="177"/>
        <v>0</v>
      </c>
      <c r="BQ2417">
        <f t="shared" si="178"/>
        <v>0</v>
      </c>
    </row>
    <row r="2418" spans="1:69" x14ac:dyDescent="0.25">
      <c r="A2418">
        <v>959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f t="shared" si="179"/>
        <v>1</v>
      </c>
      <c r="W2418">
        <v>959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11.98888888888888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S2418">
        <v>959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244.38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N2418">
        <f t="shared" si="175"/>
        <v>0</v>
      </c>
      <c r="BO2418">
        <f t="shared" si="176"/>
        <v>0</v>
      </c>
      <c r="BP2418">
        <f t="shared" si="177"/>
        <v>0</v>
      </c>
      <c r="BQ2418">
        <f t="shared" si="178"/>
        <v>0</v>
      </c>
    </row>
    <row r="2419" spans="1:69" x14ac:dyDescent="0.25">
      <c r="A2419" s="39" t="s">
        <v>109</v>
      </c>
      <c r="B2419">
        <v>4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2</v>
      </c>
      <c r="O2419">
        <v>1</v>
      </c>
      <c r="P2419">
        <v>2</v>
      </c>
      <c r="Q2419">
        <v>1</v>
      </c>
      <c r="R2419">
        <v>1</v>
      </c>
      <c r="S2419">
        <v>1</v>
      </c>
      <c r="T2419">
        <v>1</v>
      </c>
      <c r="U2419">
        <f>SUM($B2419:$T2419)</f>
        <v>24</v>
      </c>
      <c r="X2419">
        <f>SUM(X1618:X2418)</f>
        <v>5327.0777777777839</v>
      </c>
      <c r="Y2419">
        <f t="shared" ref="Y2419:AO2419" si="180">SUM(Y1618:Y2418)</f>
        <v>9614.4555555555926</v>
      </c>
      <c r="Z2419">
        <f t="shared" si="180"/>
        <v>2246.7555555555546</v>
      </c>
      <c r="AA2419">
        <f t="shared" si="180"/>
        <v>3030.4666666666658</v>
      </c>
      <c r="AB2419">
        <f t="shared" si="180"/>
        <v>9364.0222222222164</v>
      </c>
      <c r="AC2419">
        <f t="shared" si="180"/>
        <v>4559.7111111111117</v>
      </c>
      <c r="AD2419">
        <f t="shared" si="180"/>
        <v>4600.177777777777</v>
      </c>
      <c r="AE2419">
        <f t="shared" si="180"/>
        <v>3754.3555555555645</v>
      </c>
      <c r="AF2419">
        <f t="shared" si="180"/>
        <v>11805.87777777778</v>
      </c>
      <c r="AG2419">
        <f t="shared" si="180"/>
        <v>1278.799999999999</v>
      </c>
      <c r="AH2419">
        <f t="shared" si="180"/>
        <v>1124.7888888888897</v>
      </c>
      <c r="AI2419">
        <f t="shared" si="180"/>
        <v>3053.9777777777767</v>
      </c>
      <c r="AJ2419">
        <f t="shared" si="180"/>
        <v>34829.699999999983</v>
      </c>
      <c r="AK2419">
        <f t="shared" si="180"/>
        <v>1531.4222222222247</v>
      </c>
      <c r="AL2419">
        <f t="shared" si="180"/>
        <v>38011.677777777681</v>
      </c>
      <c r="AM2419">
        <f t="shared" si="180"/>
        <v>4952.0222222222201</v>
      </c>
      <c r="AN2419">
        <f t="shared" si="180"/>
        <v>5324.2777777777728</v>
      </c>
      <c r="AO2419">
        <f t="shared" si="180"/>
        <v>6849.8777777777723</v>
      </c>
      <c r="AP2419">
        <f>SUM(AP1618:AP2418)</f>
        <v>8656.0111111111109</v>
      </c>
      <c r="BN2419">
        <f>SUM(BN1618:BN2418)</f>
        <v>107002.07777777768</v>
      </c>
      <c r="BO2419">
        <f t="shared" ref="BO2419:BQ2419" si="181">SUM(BO1618:BO2418)</f>
        <v>116180.96666666654</v>
      </c>
      <c r="BP2419">
        <f t="shared" si="181"/>
        <v>139004.1666666666</v>
      </c>
      <c r="BQ2419">
        <f t="shared" si="181"/>
        <v>151728.72222222207</v>
      </c>
    </row>
    <row r="2420" spans="1:69" x14ac:dyDescent="0.25">
      <c r="X2420" t="s">
        <v>110</v>
      </c>
      <c r="Y2420" t="s">
        <v>110</v>
      </c>
      <c r="Z2420" t="s">
        <v>110</v>
      </c>
      <c r="AA2420" t="s">
        <v>110</v>
      </c>
      <c r="AB2420" t="s">
        <v>110</v>
      </c>
      <c r="AC2420" t="s">
        <v>110</v>
      </c>
      <c r="AD2420" t="s">
        <v>110</v>
      </c>
      <c r="AE2420" t="s">
        <v>110</v>
      </c>
      <c r="AF2420" t="s">
        <v>110</v>
      </c>
      <c r="AG2420" t="s">
        <v>110</v>
      </c>
      <c r="AH2420" t="s">
        <v>110</v>
      </c>
      <c r="AI2420" t="s">
        <v>110</v>
      </c>
      <c r="AJ2420" t="s">
        <v>110</v>
      </c>
      <c r="AK2420" t="s">
        <v>110</v>
      </c>
      <c r="AL2420" t="s">
        <v>110</v>
      </c>
      <c r="AM2420" t="s">
        <v>110</v>
      </c>
      <c r="AN2420" t="s">
        <v>110</v>
      </c>
      <c r="AO2420" t="s">
        <v>110</v>
      </c>
      <c r="AP2420" t="s">
        <v>110</v>
      </c>
    </row>
    <row r="2421" spans="1:69" x14ac:dyDescent="0.25">
      <c r="T2421" t="s">
        <v>23</v>
      </c>
      <c r="U2421">
        <f>$B$808</f>
        <v>24</v>
      </c>
      <c r="X2421">
        <f>$B$807*B2419</f>
        <v>78972</v>
      </c>
      <c r="Y2421">
        <f t="shared" ref="Y2421:AP2421" si="182">$B$807*C2419</f>
        <v>19743</v>
      </c>
      <c r="Z2421">
        <f t="shared" si="182"/>
        <v>19743</v>
      </c>
      <c r="AA2421">
        <f t="shared" si="182"/>
        <v>19743</v>
      </c>
      <c r="AB2421">
        <f t="shared" si="182"/>
        <v>19743</v>
      </c>
      <c r="AC2421">
        <f t="shared" si="182"/>
        <v>19743</v>
      </c>
      <c r="AD2421">
        <f t="shared" si="182"/>
        <v>19743</v>
      </c>
      <c r="AE2421">
        <f t="shared" si="182"/>
        <v>19743</v>
      </c>
      <c r="AF2421">
        <f t="shared" si="182"/>
        <v>19743</v>
      </c>
      <c r="AG2421">
        <f t="shared" si="182"/>
        <v>19743</v>
      </c>
      <c r="AH2421">
        <f t="shared" si="182"/>
        <v>19743</v>
      </c>
      <c r="AI2421">
        <f t="shared" si="182"/>
        <v>19743</v>
      </c>
      <c r="AJ2421">
        <f t="shared" si="182"/>
        <v>39486</v>
      </c>
      <c r="AK2421">
        <f t="shared" si="182"/>
        <v>19743</v>
      </c>
      <c r="AL2421">
        <f t="shared" si="182"/>
        <v>39486</v>
      </c>
      <c r="AM2421">
        <f t="shared" si="182"/>
        <v>19743</v>
      </c>
      <c r="AN2421">
        <f t="shared" si="182"/>
        <v>19743</v>
      </c>
      <c r="AO2421">
        <f t="shared" si="182"/>
        <v>19743</v>
      </c>
      <c r="AP2421">
        <f t="shared" si="182"/>
        <v>19743</v>
      </c>
    </row>
    <row r="2423" spans="1:69" x14ac:dyDescent="0.25">
      <c r="A2423" s="39" t="s">
        <v>111</v>
      </c>
      <c r="B2423" s="39"/>
      <c r="C2423">
        <f xml:space="preserve"> SUMPRODUCT(X1618:AP2418,AT1618:BL2418)</f>
        <v>5800723.8764444366</v>
      </c>
      <c r="G2423" s="39" t="s">
        <v>112</v>
      </c>
      <c r="H2423" s="39"/>
      <c r="I2423">
        <f>100*SUM($X2419:$AP2419)/SUM($X2421:$AP2421)</f>
        <v>33.749399693468469</v>
      </c>
      <c r="K2423" s="39" t="s">
        <v>113</v>
      </c>
      <c r="L2423" s="39"/>
      <c r="M2423">
        <f>SUM(B813:B1613)</f>
        <v>159915.45555555544</v>
      </c>
      <c r="O2423" s="39" t="s">
        <v>114</v>
      </c>
      <c r="P2423" s="39"/>
      <c r="Q2423" s="39"/>
      <c r="R2423">
        <f>100*BN2419/M2423</f>
        <v>66.911654915434127</v>
      </c>
    </row>
    <row r="2424" spans="1:69" x14ac:dyDescent="0.25">
      <c r="O2424" s="39" t="s">
        <v>115</v>
      </c>
      <c r="P2424" s="39"/>
      <c r="Q2424" s="39"/>
      <c r="R2424">
        <f>100*BO2419/M2423</f>
        <v>72.651493417598203</v>
      </c>
    </row>
    <row r="2425" spans="1:69" x14ac:dyDescent="0.25">
      <c r="O2425" s="39" t="s">
        <v>116</v>
      </c>
      <c r="P2425" s="39"/>
      <c r="Q2425" s="39"/>
      <c r="R2425">
        <f>100*BP2419/M2423</f>
        <v>86.923534803911338</v>
      </c>
    </row>
    <row r="2426" spans="1:69" x14ac:dyDescent="0.25">
      <c r="O2426" s="39" t="s">
        <v>117</v>
      </c>
      <c r="P2426" s="39"/>
      <c r="Q2426" s="39"/>
      <c r="R2426">
        <f>100*BQ2419/M2423</f>
        <v>94.880586554381381</v>
      </c>
    </row>
    <row r="2427" spans="1:69" x14ac:dyDescent="0.25">
      <c r="O2427" s="45"/>
      <c r="P2427" s="45"/>
      <c r="Q2427" s="45"/>
    </row>
    <row r="2428" spans="1:69" x14ac:dyDescent="0.25">
      <c r="A2428" s="39" t="s">
        <v>118</v>
      </c>
      <c r="B2428" s="45"/>
      <c r="O2428" s="45"/>
      <c r="P2428" s="45"/>
      <c r="Q2428" s="45"/>
    </row>
    <row r="2429" spans="1:69" x14ac:dyDescent="0.25">
      <c r="B2429" s="37" t="s">
        <v>119</v>
      </c>
      <c r="C2429" s="5"/>
      <c r="D2429" s="5"/>
      <c r="E2429" s="37" t="s">
        <v>120</v>
      </c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37" t="s">
        <v>121</v>
      </c>
      <c r="Y2429" s="37"/>
      <c r="Z2429" s="37"/>
      <c r="AA2429" s="37"/>
    </row>
    <row r="2430" spans="1:69" x14ac:dyDescent="0.25">
      <c r="B2430" t="s">
        <v>122</v>
      </c>
      <c r="C2430" t="s">
        <v>111</v>
      </c>
      <c r="D2430" t="s">
        <v>112</v>
      </c>
      <c r="E2430" t="s">
        <v>8</v>
      </c>
      <c r="F2430" t="s">
        <v>9</v>
      </c>
      <c r="G2430" t="s">
        <v>10</v>
      </c>
      <c r="H2430" t="s">
        <v>11</v>
      </c>
      <c r="I2430" t="s">
        <v>12</v>
      </c>
      <c r="J2430" t="s">
        <v>13</v>
      </c>
      <c r="K2430" t="s">
        <v>14</v>
      </c>
      <c r="L2430" t="s">
        <v>15</v>
      </c>
      <c r="M2430" t="s">
        <v>16</v>
      </c>
      <c r="N2430" t="s">
        <v>17</v>
      </c>
      <c r="O2430" t="s">
        <v>18</v>
      </c>
      <c r="P2430" t="s">
        <v>19</v>
      </c>
      <c r="Q2430" t="s">
        <v>20</v>
      </c>
      <c r="R2430" t="s">
        <v>21</v>
      </c>
      <c r="S2430" t="s">
        <v>22</v>
      </c>
      <c r="T2430" t="s">
        <v>23</v>
      </c>
      <c r="U2430" t="s">
        <v>24</v>
      </c>
      <c r="V2430" t="s">
        <v>25</v>
      </c>
      <c r="W2430" t="s">
        <v>26</v>
      </c>
      <c r="X2430" t="s">
        <v>123</v>
      </c>
      <c r="Y2430" t="s">
        <v>124</v>
      </c>
      <c r="Z2430" t="s">
        <v>125</v>
      </c>
      <c r="AA2430" t="s">
        <v>126</v>
      </c>
    </row>
    <row r="2431" spans="1:69" x14ac:dyDescent="0.25">
      <c r="B2431">
        <v>9</v>
      </c>
      <c r="C2431">
        <v>9100212.9930000007</v>
      </c>
      <c r="D2431">
        <v>89.998400000000004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2</v>
      </c>
      <c r="T2431">
        <v>1</v>
      </c>
      <c r="U2431">
        <v>0</v>
      </c>
      <c r="V2431">
        <v>0</v>
      </c>
      <c r="W2431">
        <v>1</v>
      </c>
      <c r="X2431">
        <v>56.722611274249026</v>
      </c>
      <c r="Y2431">
        <v>60.949942229890759</v>
      </c>
      <c r="Z2431">
        <v>73.916668884273633</v>
      </c>
      <c r="AA2431">
        <v>83.650520611898429</v>
      </c>
    </row>
    <row r="2432" spans="1:69" x14ac:dyDescent="0.25">
      <c r="B2432">
        <v>12</v>
      </c>
      <c r="C2432">
        <v>6965653.8190000001</v>
      </c>
      <c r="D2432">
        <v>67.498800000000003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2</v>
      </c>
      <c r="T2432">
        <v>0</v>
      </c>
      <c r="U2432">
        <v>1</v>
      </c>
      <c r="V2432">
        <v>1</v>
      </c>
      <c r="W2432">
        <v>1</v>
      </c>
      <c r="X2432">
        <v>61.234266078513272</v>
      </c>
      <c r="Y2432">
        <v>65.940662673769751</v>
      </c>
      <c r="Z2432">
        <v>82.139117815795871</v>
      </c>
      <c r="AA2432">
        <v>91.251988637607155</v>
      </c>
    </row>
    <row r="2433" spans="2:27" x14ac:dyDescent="0.25">
      <c r="B2433">
        <v>15</v>
      </c>
      <c r="C2433">
        <v>6206201.2929999996</v>
      </c>
      <c r="D2433">
        <v>53.999040000000001</v>
      </c>
      <c r="E2433">
        <v>1</v>
      </c>
      <c r="F2433">
        <v>1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0</v>
      </c>
      <c r="M2433">
        <v>1</v>
      </c>
      <c r="N2433">
        <v>0</v>
      </c>
      <c r="O2433">
        <v>1</v>
      </c>
      <c r="P2433">
        <v>1</v>
      </c>
      <c r="Q2433">
        <v>2</v>
      </c>
      <c r="R2433">
        <v>0</v>
      </c>
      <c r="S2433">
        <v>2</v>
      </c>
      <c r="T2433">
        <v>1</v>
      </c>
      <c r="U2433">
        <v>0</v>
      </c>
      <c r="V2433">
        <v>1</v>
      </c>
      <c r="W2433">
        <v>1</v>
      </c>
      <c r="X2433">
        <v>63.886848265864913</v>
      </c>
      <c r="Y2433">
        <v>69.660190582648823</v>
      </c>
      <c r="Z2433">
        <v>85.741910430310057</v>
      </c>
      <c r="AA2433">
        <v>93.986857360948605</v>
      </c>
    </row>
    <row r="2434" spans="2:27" x14ac:dyDescent="0.25">
      <c r="B2434">
        <v>18</v>
      </c>
      <c r="C2434">
        <v>5861358.7970000003</v>
      </c>
      <c r="D2434">
        <v>44.999200000000002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0</v>
      </c>
      <c r="O2434">
        <v>1</v>
      </c>
      <c r="P2434">
        <v>1</v>
      </c>
      <c r="Q2434">
        <v>2</v>
      </c>
      <c r="R2434">
        <v>0</v>
      </c>
      <c r="S2434">
        <v>2</v>
      </c>
      <c r="T2434">
        <v>0</v>
      </c>
      <c r="U2434">
        <v>1</v>
      </c>
      <c r="V2434">
        <v>1</v>
      </c>
      <c r="W2434">
        <v>1</v>
      </c>
      <c r="X2434">
        <v>66.728724921383801</v>
      </c>
      <c r="Y2434">
        <v>72.448559798021037</v>
      </c>
      <c r="Z2434">
        <v>86.685263067130421</v>
      </c>
      <c r="AA2434">
        <v>94.447371531248677</v>
      </c>
    </row>
    <row r="2435" spans="2:27" x14ac:dyDescent="0.25">
      <c r="B2435">
        <v>21</v>
      </c>
      <c r="C2435">
        <v>5800723.8760000002</v>
      </c>
      <c r="D2435">
        <v>38.570740000000001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2</v>
      </c>
      <c r="R2435">
        <v>1</v>
      </c>
      <c r="S2435">
        <v>2</v>
      </c>
      <c r="T2435">
        <v>1</v>
      </c>
      <c r="U2435">
        <v>1</v>
      </c>
      <c r="V2435">
        <v>1</v>
      </c>
      <c r="W2435">
        <v>1</v>
      </c>
      <c r="X2435">
        <v>66.911654915434127</v>
      </c>
      <c r="Y2435">
        <v>72.651493417598203</v>
      </c>
      <c r="Z2435">
        <v>86.923534803911338</v>
      </c>
      <c r="AA2435">
        <v>94.880586554381381</v>
      </c>
    </row>
    <row r="2436" spans="2:27" x14ac:dyDescent="0.25">
      <c r="B2436">
        <v>24</v>
      </c>
      <c r="C2436">
        <v>5800723.8760000002</v>
      </c>
      <c r="D2436">
        <v>33.749400000000001</v>
      </c>
      <c r="E2436">
        <v>4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2</v>
      </c>
      <c r="R2436">
        <v>1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66.911654915434127</v>
      </c>
      <c r="Y2436">
        <v>72.651493417598203</v>
      </c>
      <c r="Z2436">
        <v>86.923534803911338</v>
      </c>
      <c r="AA2436">
        <v>94.880586554381381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E81A0-B7D0-4B1F-A9F5-F81B7ADA3721}">
  <sheetPr codeName="Sheet10"/>
  <dimension ref="A1:AN965"/>
  <sheetViews>
    <sheetView zoomScale="85" zoomScaleNormal="85" workbookViewId="0">
      <pane ySplit="4" topLeftCell="A14" activePane="bottomLeft" state="frozen"/>
      <selection activeCell="AE1" sqref="AE1"/>
      <selection pane="bottomLeft" activeCell="AN2" sqref="AN2"/>
    </sheetView>
  </sheetViews>
  <sheetFormatPr defaultColWidth="11" defaultRowHeight="15.75" x14ac:dyDescent="0.25"/>
  <cols>
    <col min="11" max="11" width="2.375" style="5" hidden="1" customWidth="1"/>
    <col min="12" max="25" width="11" hidden="1" customWidth="1"/>
    <col min="26" max="26" width="0.125" customWidth="1"/>
    <col min="27" max="28" width="11" customWidth="1"/>
  </cols>
  <sheetData>
    <row r="1" spans="1:40" x14ac:dyDescent="0.25">
      <c r="A1" s="53" t="s">
        <v>46</v>
      </c>
      <c r="B1" s="53"/>
      <c r="D1" s="53" t="s">
        <v>47</v>
      </c>
      <c r="E1" s="53"/>
      <c r="G1" s="13" t="s">
        <v>48</v>
      </c>
      <c r="H1" s="18">
        <v>3</v>
      </c>
    </row>
    <row r="2" spans="1:40" x14ac:dyDescent="0.25">
      <c r="A2" s="2"/>
      <c r="B2" s="3" t="s">
        <v>49</v>
      </c>
      <c r="D2" s="13" t="s">
        <v>50</v>
      </c>
      <c r="E2" s="3">
        <f>AVERAGE(AM6:AM964)</f>
        <v>8.7324759587533389</v>
      </c>
    </row>
    <row r="3" spans="1:40" x14ac:dyDescent="0.25">
      <c r="A3" s="6"/>
      <c r="B3" s="3" t="s">
        <v>51</v>
      </c>
      <c r="D3" s="13" t="s">
        <v>52</v>
      </c>
      <c r="E3" s="3">
        <f>AVERAGE(AN6:AN964)</f>
        <v>28023.597986585886</v>
      </c>
    </row>
    <row r="4" spans="1:40" x14ac:dyDescent="0.25">
      <c r="L4" s="50" t="s">
        <v>53</v>
      </c>
      <c r="M4" s="50"/>
      <c r="N4" s="50"/>
      <c r="O4" s="50"/>
      <c r="P4" s="50"/>
      <c r="Q4" s="50"/>
      <c r="R4" s="50" t="s">
        <v>54</v>
      </c>
      <c r="S4" s="50"/>
      <c r="T4" s="50"/>
      <c r="U4" s="36"/>
      <c r="V4" s="50" t="s">
        <v>55</v>
      </c>
      <c r="W4" s="50"/>
      <c r="X4" s="36"/>
      <c r="Y4" s="50" t="s">
        <v>56</v>
      </c>
      <c r="Z4" s="50"/>
      <c r="AA4" s="52" t="s">
        <v>57</v>
      </c>
      <c r="AB4" s="52"/>
      <c r="AC4" s="51" t="s">
        <v>58</v>
      </c>
      <c r="AD4" s="51"/>
      <c r="AE4" s="51"/>
      <c r="AF4" s="51"/>
      <c r="AG4" s="51"/>
      <c r="AH4" s="51"/>
      <c r="AI4" s="51"/>
      <c r="AJ4" s="51"/>
      <c r="AK4" s="51"/>
      <c r="AL4" s="51"/>
    </row>
    <row r="5" spans="1:40" x14ac:dyDescent="0.25">
      <c r="A5" s="1" t="s">
        <v>0</v>
      </c>
      <c r="B5" s="2">
        <v>2011</v>
      </c>
      <c r="C5" s="2">
        <v>2012</v>
      </c>
      <c r="D5" s="2">
        <v>2013</v>
      </c>
      <c r="E5" s="2">
        <v>2014</v>
      </c>
      <c r="F5" s="2">
        <v>2015</v>
      </c>
      <c r="G5" s="2">
        <v>2016</v>
      </c>
      <c r="H5" s="2">
        <v>2017</v>
      </c>
      <c r="I5" s="2">
        <v>2018</v>
      </c>
      <c r="J5" s="2">
        <v>2019</v>
      </c>
      <c r="K5" s="5">
        <v>0</v>
      </c>
      <c r="L5" s="2">
        <v>2014</v>
      </c>
      <c r="M5" s="2">
        <v>2015</v>
      </c>
      <c r="N5" s="2">
        <v>2016</v>
      </c>
      <c r="O5" s="2">
        <v>2017</v>
      </c>
      <c r="P5" s="2">
        <v>2018</v>
      </c>
      <c r="Q5" s="2">
        <v>2019</v>
      </c>
      <c r="R5" s="2">
        <v>2017</v>
      </c>
      <c r="S5" s="2">
        <v>2018</v>
      </c>
      <c r="T5" s="2">
        <v>2019</v>
      </c>
      <c r="U5" s="2">
        <v>2017</v>
      </c>
      <c r="V5" s="2">
        <v>2018</v>
      </c>
      <c r="W5" s="2">
        <v>2019</v>
      </c>
      <c r="X5" s="2">
        <v>2017</v>
      </c>
      <c r="Y5" s="2">
        <v>2018</v>
      </c>
      <c r="Z5" s="2">
        <v>2019</v>
      </c>
      <c r="AA5" s="2">
        <v>2018</v>
      </c>
      <c r="AB5" s="2">
        <v>2019</v>
      </c>
      <c r="AC5" s="6">
        <v>2020</v>
      </c>
      <c r="AD5" s="6">
        <v>2021</v>
      </c>
      <c r="AE5" s="6">
        <v>2022</v>
      </c>
      <c r="AF5" s="6">
        <v>2023</v>
      </c>
      <c r="AG5" s="6">
        <v>2024</v>
      </c>
      <c r="AH5" s="6">
        <v>2025</v>
      </c>
      <c r="AI5" s="6">
        <v>2026</v>
      </c>
      <c r="AJ5" s="6">
        <v>2027</v>
      </c>
      <c r="AK5" s="6">
        <v>2028</v>
      </c>
      <c r="AL5" s="6">
        <v>2029</v>
      </c>
      <c r="AM5" s="26" t="s">
        <v>50</v>
      </c>
      <c r="AN5" s="26" t="s">
        <v>52</v>
      </c>
    </row>
    <row r="6" spans="1:40" x14ac:dyDescent="0.25">
      <c r="A6" s="3">
        <v>1</v>
      </c>
      <c r="B6" s="4">
        <v>36</v>
      </c>
      <c r="C6" s="4">
        <v>35</v>
      </c>
      <c r="D6" s="3">
        <v>34</v>
      </c>
      <c r="E6" s="3">
        <v>35</v>
      </c>
      <c r="F6" s="3">
        <v>39</v>
      </c>
      <c r="G6" s="3">
        <v>36</v>
      </c>
      <c r="H6" s="3">
        <v>37</v>
      </c>
      <c r="I6" s="3">
        <v>38</v>
      </c>
      <c r="J6" s="3">
        <v>38</v>
      </c>
      <c r="K6" s="5">
        <v>0</v>
      </c>
      <c r="L6" s="14">
        <f t="shared" ref="L6:Q6" si="0">AVERAGE(B6:D6)</f>
        <v>35</v>
      </c>
      <c r="M6" s="14">
        <f t="shared" si="0"/>
        <v>34.666666666666664</v>
      </c>
      <c r="N6" s="14">
        <f t="shared" si="0"/>
        <v>36</v>
      </c>
      <c r="O6" s="14">
        <f t="shared" si="0"/>
        <v>36.666666666666664</v>
      </c>
      <c r="P6" s="14">
        <f t="shared" si="0"/>
        <v>37.333333333333336</v>
      </c>
      <c r="Q6" s="14">
        <f t="shared" si="0"/>
        <v>37</v>
      </c>
      <c r="R6" s="14">
        <f>AVERAGE(L6:N6)</f>
        <v>35.222222222222221</v>
      </c>
      <c r="S6" s="14">
        <f t="shared" ref="S6:T6" si="1">AVERAGE(M6:O6)</f>
        <v>35.777777777777771</v>
      </c>
      <c r="T6" s="14">
        <f t="shared" si="1"/>
        <v>36.666666666666664</v>
      </c>
      <c r="U6">
        <f>2*O6-R6</f>
        <v>38.111111111111107</v>
      </c>
      <c r="V6">
        <f>2*P6-S6</f>
        <v>38.8888888888889</v>
      </c>
      <c r="W6">
        <f>2*Q6-T6</f>
        <v>37.333333333333336</v>
      </c>
      <c r="X6">
        <f>2*(O6-R6)/(3-1)</f>
        <v>1.4444444444444429</v>
      </c>
      <c r="Y6">
        <f>2*(P6-S6)/(3-1)</f>
        <v>1.5555555555555642</v>
      </c>
      <c r="Z6">
        <f>2*(Q6-T6)/(3-1)</f>
        <v>0.3333333333333357</v>
      </c>
      <c r="AA6">
        <f>$U6+(AA$5-$X$5)*$X6</f>
        <v>39.55555555555555</v>
      </c>
      <c r="AB6">
        <f>$V6+(AB$5-$Y$5)*$Y6</f>
        <v>40.444444444444464</v>
      </c>
      <c r="AC6">
        <f t="shared" ref="AC6:AL15" si="2">$W6+(AC$5-$Z$5)*$Z6</f>
        <v>37.666666666666671</v>
      </c>
      <c r="AD6">
        <f t="shared" si="2"/>
        <v>38.000000000000007</v>
      </c>
      <c r="AE6">
        <f t="shared" si="2"/>
        <v>38.333333333333343</v>
      </c>
      <c r="AF6">
        <f t="shared" si="2"/>
        <v>38.666666666666679</v>
      </c>
      <c r="AG6">
        <f t="shared" si="2"/>
        <v>39.000000000000014</v>
      </c>
      <c r="AH6">
        <f t="shared" si="2"/>
        <v>39.33333333333335</v>
      </c>
      <c r="AI6">
        <f t="shared" si="2"/>
        <v>39.666666666666686</v>
      </c>
      <c r="AJ6">
        <f t="shared" si="2"/>
        <v>40.000000000000021</v>
      </c>
      <c r="AK6">
        <f t="shared" si="2"/>
        <v>40.333333333333357</v>
      </c>
      <c r="AL6">
        <f t="shared" si="2"/>
        <v>40.666666666666693</v>
      </c>
      <c r="AM6">
        <f>AVERAGE(ABS(AA6-I6),ABS(AB6-J6))</f>
        <v>2.0000000000000071</v>
      </c>
      <c r="AN6">
        <f t="shared" ref="AN6:AN69" si="3">SUM((AA7-I7)^2, (J7-AB7)^2)</f>
        <v>0.75308641975305979</v>
      </c>
    </row>
    <row r="7" spans="1:40" x14ac:dyDescent="0.25">
      <c r="A7" s="3">
        <v>2</v>
      </c>
      <c r="B7" s="3">
        <v>29</v>
      </c>
      <c r="C7" s="3">
        <v>32</v>
      </c>
      <c r="D7" s="3">
        <v>31</v>
      </c>
      <c r="E7" s="3">
        <v>31</v>
      </c>
      <c r="F7" s="3">
        <v>33</v>
      </c>
      <c r="G7" s="3">
        <v>32</v>
      </c>
      <c r="H7" s="3">
        <v>33</v>
      </c>
      <c r="I7" s="3">
        <v>33</v>
      </c>
      <c r="J7" s="3">
        <v>34</v>
      </c>
      <c r="K7" s="5">
        <v>0</v>
      </c>
      <c r="L7" s="14">
        <f t="shared" ref="L7:L70" si="4">AVERAGE(B7:D7)</f>
        <v>30.666666666666668</v>
      </c>
      <c r="M7" s="14">
        <f t="shared" ref="M7:M70" si="5">AVERAGE(C7:E7)</f>
        <v>31.333333333333332</v>
      </c>
      <c r="N7" s="14">
        <f t="shared" ref="N7:N70" si="6">AVERAGE(D7:F7)</f>
        <v>31.666666666666668</v>
      </c>
      <c r="O7" s="14">
        <f t="shared" ref="O7:O70" si="7">AVERAGE(E7:G7)</f>
        <v>32</v>
      </c>
      <c r="P7" s="14">
        <f t="shared" ref="P7:P70" si="8">AVERAGE(F7:H7)</f>
        <v>32.666666666666664</v>
      </c>
      <c r="Q7" s="14">
        <f t="shared" ref="Q7:Q70" si="9">AVERAGE(G7:I7)</f>
        <v>32.666666666666664</v>
      </c>
      <c r="R7" s="14">
        <f t="shared" ref="R7:R70" si="10">AVERAGE(L7:N7)</f>
        <v>31.222222222222225</v>
      </c>
      <c r="S7" s="14">
        <f t="shared" ref="S7:S70" si="11">AVERAGE(M7:O7)</f>
        <v>31.666666666666668</v>
      </c>
      <c r="T7" s="14">
        <f t="shared" ref="T7:T70" si="12">AVERAGE(N7:P7)</f>
        <v>32.111111111111114</v>
      </c>
      <c r="U7">
        <f t="shared" ref="U7:U70" si="13">2*O7-R7</f>
        <v>32.777777777777771</v>
      </c>
      <c r="V7">
        <f t="shared" ref="V7:V70" si="14">2*P7-S7</f>
        <v>33.666666666666657</v>
      </c>
      <c r="W7">
        <f t="shared" ref="W7:W70" si="15">2*Q7-T7</f>
        <v>33.222222222222214</v>
      </c>
      <c r="X7">
        <f t="shared" ref="X7:X70" si="16">2*(O7-R7)/(3-1)</f>
        <v>0.77777777777777501</v>
      </c>
      <c r="Y7">
        <f t="shared" ref="Y7:Y70" si="17">2*(P7-S7)/(3-1)</f>
        <v>0.99999999999999645</v>
      </c>
      <c r="Z7">
        <f t="shared" ref="Z7:Z70" si="18">2*(Q7-T7)/(3-1)</f>
        <v>0.55555555555555003</v>
      </c>
      <c r="AA7">
        <f t="shared" ref="AA7:AA70" si="19">$U7+(AA$5-$X$5)*$X7</f>
        <v>33.555555555555543</v>
      </c>
      <c r="AB7">
        <f t="shared" ref="AB7:AB70" si="20">$V7+(AB$5-$Y$5)*$Y7</f>
        <v>34.666666666666657</v>
      </c>
      <c r="AC7">
        <f t="shared" si="2"/>
        <v>33.777777777777764</v>
      </c>
      <c r="AD7">
        <f t="shared" si="2"/>
        <v>34.333333333333314</v>
      </c>
      <c r="AE7">
        <f t="shared" si="2"/>
        <v>34.888888888888864</v>
      </c>
      <c r="AF7">
        <f t="shared" si="2"/>
        <v>35.444444444444414</v>
      </c>
      <c r="AG7">
        <f t="shared" si="2"/>
        <v>35.999999999999964</v>
      </c>
      <c r="AH7">
        <f t="shared" si="2"/>
        <v>36.555555555555515</v>
      </c>
      <c r="AI7">
        <f t="shared" si="2"/>
        <v>37.111111111111065</v>
      </c>
      <c r="AJ7">
        <f t="shared" si="2"/>
        <v>37.666666666666615</v>
      </c>
      <c r="AK7">
        <f t="shared" si="2"/>
        <v>38.222222222222165</v>
      </c>
      <c r="AL7">
        <f t="shared" si="2"/>
        <v>38.777777777777715</v>
      </c>
      <c r="AM7">
        <f t="shared" ref="AM7:AM70" si="21">AVERAGE(ABS(AA7-I7),ABS(AB7-J7))</f>
        <v>0.61111111111110006</v>
      </c>
      <c r="AN7">
        <f t="shared" si="3"/>
        <v>11.555555555555539</v>
      </c>
    </row>
    <row r="8" spans="1:40" x14ac:dyDescent="0.25">
      <c r="A8" s="3">
        <v>3</v>
      </c>
      <c r="B8" s="3">
        <v>29</v>
      </c>
      <c r="C8" s="3">
        <v>29</v>
      </c>
      <c r="D8" s="3">
        <v>31</v>
      </c>
      <c r="E8" s="3">
        <v>31</v>
      </c>
      <c r="F8" s="3">
        <v>31</v>
      </c>
      <c r="G8" s="3">
        <v>30</v>
      </c>
      <c r="H8" s="3">
        <v>31</v>
      </c>
      <c r="I8" s="3">
        <v>32</v>
      </c>
      <c r="J8" s="3">
        <v>34</v>
      </c>
      <c r="K8" s="5">
        <v>0</v>
      </c>
      <c r="L8" s="14">
        <f t="shared" si="4"/>
        <v>29.666666666666668</v>
      </c>
      <c r="M8" s="14">
        <f t="shared" si="5"/>
        <v>30.333333333333332</v>
      </c>
      <c r="N8" s="14">
        <f t="shared" si="6"/>
        <v>31</v>
      </c>
      <c r="O8" s="14">
        <f t="shared" si="7"/>
        <v>30.666666666666668</v>
      </c>
      <c r="P8" s="14">
        <f t="shared" si="8"/>
        <v>30.666666666666668</v>
      </c>
      <c r="Q8" s="14">
        <f t="shared" si="9"/>
        <v>31</v>
      </c>
      <c r="R8" s="14">
        <f t="shared" si="10"/>
        <v>30.333333333333332</v>
      </c>
      <c r="S8" s="14">
        <f t="shared" si="11"/>
        <v>30.666666666666668</v>
      </c>
      <c r="T8" s="14">
        <f t="shared" si="12"/>
        <v>30.777777777777782</v>
      </c>
      <c r="U8">
        <f t="shared" si="13"/>
        <v>31.000000000000004</v>
      </c>
      <c r="V8">
        <f t="shared" si="14"/>
        <v>30.666666666666668</v>
      </c>
      <c r="W8">
        <f t="shared" si="15"/>
        <v>31.222222222222218</v>
      </c>
      <c r="X8">
        <f t="shared" si="16"/>
        <v>0.3333333333333357</v>
      </c>
      <c r="Y8">
        <f t="shared" si="17"/>
        <v>0</v>
      </c>
      <c r="Z8">
        <f t="shared" si="18"/>
        <v>0.22222222222221788</v>
      </c>
      <c r="AA8">
        <f t="shared" si="19"/>
        <v>31.333333333333339</v>
      </c>
      <c r="AB8">
        <f t="shared" si="20"/>
        <v>30.666666666666668</v>
      </c>
      <c r="AC8">
        <f t="shared" si="2"/>
        <v>31.444444444444436</v>
      </c>
      <c r="AD8">
        <f t="shared" si="2"/>
        <v>31.666666666666654</v>
      </c>
      <c r="AE8">
        <f t="shared" si="2"/>
        <v>31.888888888888872</v>
      </c>
      <c r="AF8">
        <f t="shared" si="2"/>
        <v>32.111111111111086</v>
      </c>
      <c r="AG8">
        <f t="shared" si="2"/>
        <v>32.333333333333307</v>
      </c>
      <c r="AH8">
        <f t="shared" si="2"/>
        <v>32.555555555555529</v>
      </c>
      <c r="AI8">
        <f t="shared" si="2"/>
        <v>32.777777777777743</v>
      </c>
      <c r="AJ8">
        <f t="shared" si="2"/>
        <v>32.999999999999957</v>
      </c>
      <c r="AK8">
        <f t="shared" si="2"/>
        <v>33.222222222222179</v>
      </c>
      <c r="AL8">
        <f t="shared" si="2"/>
        <v>33.4444444444444</v>
      </c>
      <c r="AM8">
        <f t="shared" si="21"/>
        <v>1.9999999999999964</v>
      </c>
      <c r="AN8">
        <f t="shared" si="3"/>
        <v>5.4567901234568037</v>
      </c>
    </row>
    <row r="9" spans="1:40" x14ac:dyDescent="0.25">
      <c r="A9" s="3">
        <v>4</v>
      </c>
      <c r="B9" s="3">
        <v>49</v>
      </c>
      <c r="C9" s="3">
        <v>50</v>
      </c>
      <c r="D9" s="3">
        <v>48</v>
      </c>
      <c r="E9" s="3">
        <v>50</v>
      </c>
      <c r="F9" s="3">
        <v>53</v>
      </c>
      <c r="G9" s="3">
        <v>51</v>
      </c>
      <c r="H9" s="3">
        <v>53</v>
      </c>
      <c r="I9" s="3">
        <v>55</v>
      </c>
      <c r="J9" s="3">
        <v>54</v>
      </c>
      <c r="K9" s="5">
        <v>0</v>
      </c>
      <c r="L9" s="14">
        <f t="shared" si="4"/>
        <v>49</v>
      </c>
      <c r="M9" s="14">
        <f t="shared" si="5"/>
        <v>49.333333333333336</v>
      </c>
      <c r="N9" s="14">
        <f t="shared" si="6"/>
        <v>50.333333333333336</v>
      </c>
      <c r="O9" s="14">
        <f t="shared" si="7"/>
        <v>51.333333333333336</v>
      </c>
      <c r="P9" s="14">
        <f t="shared" si="8"/>
        <v>52.333333333333336</v>
      </c>
      <c r="Q9" s="14">
        <f t="shared" si="9"/>
        <v>53</v>
      </c>
      <c r="R9" s="14">
        <f t="shared" si="10"/>
        <v>49.555555555555564</v>
      </c>
      <c r="S9" s="14">
        <f t="shared" si="11"/>
        <v>50.333333333333336</v>
      </c>
      <c r="T9" s="14">
        <f t="shared" si="12"/>
        <v>51.333333333333336</v>
      </c>
      <c r="U9">
        <f t="shared" si="13"/>
        <v>53.111111111111107</v>
      </c>
      <c r="V9">
        <f t="shared" si="14"/>
        <v>54.333333333333336</v>
      </c>
      <c r="W9">
        <f t="shared" si="15"/>
        <v>54.666666666666664</v>
      </c>
      <c r="X9">
        <f t="shared" si="16"/>
        <v>1.7777777777777715</v>
      </c>
      <c r="Y9">
        <f t="shared" si="17"/>
        <v>2</v>
      </c>
      <c r="Z9">
        <f t="shared" si="18"/>
        <v>1.6666666666666643</v>
      </c>
      <c r="AA9">
        <f t="shared" si="19"/>
        <v>54.888888888888879</v>
      </c>
      <c r="AB9">
        <f t="shared" si="20"/>
        <v>56.333333333333336</v>
      </c>
      <c r="AC9">
        <f t="shared" si="2"/>
        <v>56.333333333333329</v>
      </c>
      <c r="AD9">
        <f t="shared" si="2"/>
        <v>57.999999999999993</v>
      </c>
      <c r="AE9">
        <f t="shared" si="2"/>
        <v>59.666666666666657</v>
      </c>
      <c r="AF9">
        <f t="shared" si="2"/>
        <v>61.333333333333321</v>
      </c>
      <c r="AG9">
        <f t="shared" si="2"/>
        <v>62.999999999999986</v>
      </c>
      <c r="AH9">
        <f t="shared" si="2"/>
        <v>64.666666666666657</v>
      </c>
      <c r="AI9">
        <f t="shared" si="2"/>
        <v>66.333333333333314</v>
      </c>
      <c r="AJ9">
        <f t="shared" si="2"/>
        <v>67.999999999999972</v>
      </c>
      <c r="AK9">
        <f t="shared" si="2"/>
        <v>69.666666666666643</v>
      </c>
      <c r="AL9">
        <f t="shared" si="2"/>
        <v>71.333333333333314</v>
      </c>
      <c r="AM9">
        <f t="shared" si="21"/>
        <v>1.2222222222222285</v>
      </c>
      <c r="AN9">
        <f t="shared" si="3"/>
        <v>166.13580246913497</v>
      </c>
    </row>
    <row r="10" spans="1:40" x14ac:dyDescent="0.25">
      <c r="A10" s="3">
        <v>5</v>
      </c>
      <c r="B10" s="3">
        <v>116</v>
      </c>
      <c r="C10" s="3">
        <v>112</v>
      </c>
      <c r="D10" s="3">
        <v>115</v>
      </c>
      <c r="E10" s="3">
        <v>120</v>
      </c>
      <c r="F10" s="3">
        <v>124</v>
      </c>
      <c r="G10" s="3">
        <v>126</v>
      </c>
      <c r="H10" s="3">
        <v>125</v>
      </c>
      <c r="I10" s="3">
        <v>124</v>
      </c>
      <c r="J10" s="3">
        <v>136</v>
      </c>
      <c r="K10" s="5">
        <v>0</v>
      </c>
      <c r="L10" s="14">
        <f t="shared" si="4"/>
        <v>114.33333333333333</v>
      </c>
      <c r="M10" s="14">
        <f t="shared" si="5"/>
        <v>115.66666666666667</v>
      </c>
      <c r="N10" s="14">
        <f t="shared" si="6"/>
        <v>119.66666666666667</v>
      </c>
      <c r="O10" s="14">
        <f t="shared" si="7"/>
        <v>123.33333333333333</v>
      </c>
      <c r="P10" s="14">
        <f t="shared" si="8"/>
        <v>125</v>
      </c>
      <c r="Q10" s="14">
        <f t="shared" si="9"/>
        <v>125</v>
      </c>
      <c r="R10" s="14">
        <f t="shared" si="10"/>
        <v>116.55555555555556</v>
      </c>
      <c r="S10" s="14">
        <f t="shared" si="11"/>
        <v>119.55555555555556</v>
      </c>
      <c r="T10" s="14">
        <f t="shared" si="12"/>
        <v>122.66666666666667</v>
      </c>
      <c r="U10">
        <f t="shared" si="13"/>
        <v>130.11111111111109</v>
      </c>
      <c r="V10">
        <f t="shared" si="14"/>
        <v>130.44444444444446</v>
      </c>
      <c r="W10">
        <f t="shared" si="15"/>
        <v>127.33333333333333</v>
      </c>
      <c r="X10">
        <f t="shared" si="16"/>
        <v>6.7777777777777715</v>
      </c>
      <c r="Y10">
        <f t="shared" si="17"/>
        <v>5.4444444444444429</v>
      </c>
      <c r="Z10">
        <f t="shared" si="18"/>
        <v>2.3333333333333286</v>
      </c>
      <c r="AA10">
        <f t="shared" si="19"/>
        <v>136.88888888888886</v>
      </c>
      <c r="AB10">
        <f t="shared" si="20"/>
        <v>135.88888888888891</v>
      </c>
      <c r="AC10">
        <f t="shared" si="2"/>
        <v>129.66666666666666</v>
      </c>
      <c r="AD10">
        <f t="shared" si="2"/>
        <v>132</v>
      </c>
      <c r="AE10">
        <f t="shared" si="2"/>
        <v>134.33333333333331</v>
      </c>
      <c r="AF10">
        <f t="shared" si="2"/>
        <v>136.66666666666663</v>
      </c>
      <c r="AG10">
        <f t="shared" si="2"/>
        <v>138.99999999999997</v>
      </c>
      <c r="AH10">
        <f t="shared" si="2"/>
        <v>141.33333333333331</v>
      </c>
      <c r="AI10">
        <f t="shared" si="2"/>
        <v>143.66666666666663</v>
      </c>
      <c r="AJ10">
        <f t="shared" si="2"/>
        <v>145.99999999999994</v>
      </c>
      <c r="AK10">
        <f t="shared" si="2"/>
        <v>148.33333333333329</v>
      </c>
      <c r="AL10">
        <f t="shared" si="2"/>
        <v>150.66666666666663</v>
      </c>
      <c r="AM10">
        <f t="shared" si="21"/>
        <v>6.4999999999999716</v>
      </c>
      <c r="AN10">
        <f t="shared" si="3"/>
        <v>1.8888888888888922</v>
      </c>
    </row>
    <row r="11" spans="1:40" x14ac:dyDescent="0.25">
      <c r="A11" s="3">
        <v>6</v>
      </c>
      <c r="B11" s="3">
        <v>56</v>
      </c>
      <c r="C11" s="3">
        <v>55</v>
      </c>
      <c r="D11" s="3">
        <v>58</v>
      </c>
      <c r="E11" s="3">
        <v>59</v>
      </c>
      <c r="F11" s="3">
        <v>58</v>
      </c>
      <c r="G11" s="3">
        <v>61</v>
      </c>
      <c r="H11" s="3">
        <v>66</v>
      </c>
      <c r="I11" s="3">
        <v>62</v>
      </c>
      <c r="J11" s="3">
        <v>68</v>
      </c>
      <c r="K11" s="5">
        <v>0</v>
      </c>
      <c r="L11" s="14">
        <f t="shared" si="4"/>
        <v>56.333333333333336</v>
      </c>
      <c r="M11" s="14">
        <f t="shared" si="5"/>
        <v>57.333333333333336</v>
      </c>
      <c r="N11" s="14">
        <f t="shared" si="6"/>
        <v>58.333333333333336</v>
      </c>
      <c r="O11" s="14">
        <f t="shared" si="7"/>
        <v>59.333333333333336</v>
      </c>
      <c r="P11" s="14">
        <f t="shared" si="8"/>
        <v>61.666666666666664</v>
      </c>
      <c r="Q11" s="14">
        <f t="shared" si="9"/>
        <v>63</v>
      </c>
      <c r="R11" s="14">
        <f t="shared" si="10"/>
        <v>57.333333333333336</v>
      </c>
      <c r="S11" s="14">
        <f t="shared" si="11"/>
        <v>58.333333333333336</v>
      </c>
      <c r="T11" s="14">
        <f t="shared" si="12"/>
        <v>59.777777777777779</v>
      </c>
      <c r="U11">
        <f t="shared" si="13"/>
        <v>61.333333333333336</v>
      </c>
      <c r="V11">
        <f t="shared" si="14"/>
        <v>65</v>
      </c>
      <c r="W11">
        <f t="shared" si="15"/>
        <v>66.222222222222229</v>
      </c>
      <c r="X11">
        <f t="shared" si="16"/>
        <v>2</v>
      </c>
      <c r="Y11">
        <f t="shared" si="17"/>
        <v>3.3333333333333286</v>
      </c>
      <c r="Z11">
        <f t="shared" si="18"/>
        <v>3.2222222222222214</v>
      </c>
      <c r="AA11">
        <f t="shared" si="19"/>
        <v>63.333333333333336</v>
      </c>
      <c r="AB11">
        <f t="shared" si="20"/>
        <v>68.333333333333329</v>
      </c>
      <c r="AC11">
        <f t="shared" si="2"/>
        <v>69.444444444444457</v>
      </c>
      <c r="AD11">
        <f t="shared" si="2"/>
        <v>72.666666666666671</v>
      </c>
      <c r="AE11">
        <f t="shared" si="2"/>
        <v>75.888888888888886</v>
      </c>
      <c r="AF11">
        <f t="shared" si="2"/>
        <v>79.111111111111114</v>
      </c>
      <c r="AG11">
        <f t="shared" si="2"/>
        <v>82.333333333333343</v>
      </c>
      <c r="AH11">
        <f t="shared" si="2"/>
        <v>85.555555555555557</v>
      </c>
      <c r="AI11">
        <f t="shared" si="2"/>
        <v>88.777777777777771</v>
      </c>
      <c r="AJ11">
        <f t="shared" si="2"/>
        <v>92</v>
      </c>
      <c r="AK11">
        <f t="shared" si="2"/>
        <v>95.222222222222229</v>
      </c>
      <c r="AL11">
        <f t="shared" si="2"/>
        <v>98.444444444444443</v>
      </c>
      <c r="AM11">
        <f t="shared" si="21"/>
        <v>0.83333333333333215</v>
      </c>
      <c r="AN11">
        <f t="shared" si="3"/>
        <v>5.4567901234567957</v>
      </c>
    </row>
    <row r="12" spans="1:40" x14ac:dyDescent="0.25">
      <c r="A12" s="3">
        <v>7</v>
      </c>
      <c r="B12" s="3">
        <v>17</v>
      </c>
      <c r="C12" s="3">
        <v>17</v>
      </c>
      <c r="D12" s="3">
        <v>19</v>
      </c>
      <c r="E12" s="3">
        <v>19</v>
      </c>
      <c r="F12" s="3">
        <v>20</v>
      </c>
      <c r="G12" s="3">
        <v>19</v>
      </c>
      <c r="H12" s="3">
        <v>20</v>
      </c>
      <c r="I12" s="3">
        <v>19</v>
      </c>
      <c r="J12" s="3">
        <v>20</v>
      </c>
      <c r="K12" s="5">
        <v>0</v>
      </c>
      <c r="L12" s="14">
        <f t="shared" si="4"/>
        <v>17.666666666666668</v>
      </c>
      <c r="M12" s="14">
        <f t="shared" si="5"/>
        <v>18.333333333333332</v>
      </c>
      <c r="N12" s="14">
        <f t="shared" si="6"/>
        <v>19.333333333333332</v>
      </c>
      <c r="O12" s="14">
        <f t="shared" si="7"/>
        <v>19.333333333333332</v>
      </c>
      <c r="P12" s="14">
        <f t="shared" si="8"/>
        <v>19.666666666666668</v>
      </c>
      <c r="Q12" s="14">
        <f t="shared" si="9"/>
        <v>19.333333333333332</v>
      </c>
      <c r="R12" s="14">
        <f t="shared" si="10"/>
        <v>18.444444444444443</v>
      </c>
      <c r="S12" s="14">
        <f t="shared" si="11"/>
        <v>19</v>
      </c>
      <c r="T12" s="14">
        <f t="shared" si="12"/>
        <v>19.444444444444443</v>
      </c>
      <c r="U12">
        <f t="shared" si="13"/>
        <v>20.222222222222221</v>
      </c>
      <c r="V12">
        <f t="shared" si="14"/>
        <v>20.333333333333336</v>
      </c>
      <c r="W12">
        <f t="shared" si="15"/>
        <v>19.222222222222221</v>
      </c>
      <c r="X12">
        <f t="shared" si="16"/>
        <v>0.88888888888888928</v>
      </c>
      <c r="Y12">
        <f t="shared" si="17"/>
        <v>0.66666666666666785</v>
      </c>
      <c r="Z12">
        <f t="shared" si="18"/>
        <v>-0.11111111111111072</v>
      </c>
      <c r="AA12">
        <f t="shared" si="19"/>
        <v>21.111111111111111</v>
      </c>
      <c r="AB12">
        <f t="shared" si="20"/>
        <v>21.000000000000004</v>
      </c>
      <c r="AC12">
        <f t="shared" si="2"/>
        <v>19.111111111111111</v>
      </c>
      <c r="AD12">
        <f t="shared" si="2"/>
        <v>19</v>
      </c>
      <c r="AE12">
        <f t="shared" si="2"/>
        <v>18.888888888888889</v>
      </c>
      <c r="AF12">
        <f t="shared" si="2"/>
        <v>18.777777777777779</v>
      </c>
      <c r="AG12">
        <f t="shared" si="2"/>
        <v>18.666666666666668</v>
      </c>
      <c r="AH12">
        <f t="shared" si="2"/>
        <v>18.555555555555557</v>
      </c>
      <c r="AI12">
        <f t="shared" si="2"/>
        <v>18.444444444444446</v>
      </c>
      <c r="AJ12">
        <f t="shared" si="2"/>
        <v>18.333333333333336</v>
      </c>
      <c r="AK12">
        <f t="shared" si="2"/>
        <v>18.222222222222225</v>
      </c>
      <c r="AL12">
        <f t="shared" si="2"/>
        <v>18.111111111111114</v>
      </c>
      <c r="AM12">
        <f t="shared" si="21"/>
        <v>1.5555555555555571</v>
      </c>
      <c r="AN12">
        <f t="shared" si="3"/>
        <v>173.13580246913656</v>
      </c>
    </row>
    <row r="13" spans="1:40" x14ac:dyDescent="0.25">
      <c r="A13" s="3">
        <v>8</v>
      </c>
      <c r="B13" s="3">
        <v>146</v>
      </c>
      <c r="C13" s="3">
        <v>141</v>
      </c>
      <c r="D13" s="3">
        <v>155</v>
      </c>
      <c r="E13" s="3">
        <v>154</v>
      </c>
      <c r="F13" s="3">
        <v>154</v>
      </c>
      <c r="G13" s="3">
        <v>151</v>
      </c>
      <c r="H13" s="3">
        <v>160</v>
      </c>
      <c r="I13" s="3">
        <v>171</v>
      </c>
      <c r="J13" s="3">
        <v>159</v>
      </c>
      <c r="K13" s="5">
        <v>0</v>
      </c>
      <c r="L13" s="14">
        <f t="shared" si="4"/>
        <v>147.33333333333334</v>
      </c>
      <c r="M13" s="14">
        <f t="shared" si="5"/>
        <v>150</v>
      </c>
      <c r="N13" s="14">
        <f t="shared" si="6"/>
        <v>154.33333333333334</v>
      </c>
      <c r="O13" s="14">
        <f t="shared" si="7"/>
        <v>153</v>
      </c>
      <c r="P13" s="14">
        <f t="shared" si="8"/>
        <v>155</v>
      </c>
      <c r="Q13" s="14">
        <f t="shared" si="9"/>
        <v>160.66666666666666</v>
      </c>
      <c r="R13" s="14">
        <f t="shared" si="10"/>
        <v>150.55555555555557</v>
      </c>
      <c r="S13" s="14">
        <f t="shared" si="11"/>
        <v>152.44444444444446</v>
      </c>
      <c r="T13" s="14">
        <f t="shared" si="12"/>
        <v>154.11111111111111</v>
      </c>
      <c r="U13">
        <f t="shared" si="13"/>
        <v>155.44444444444443</v>
      </c>
      <c r="V13">
        <f t="shared" si="14"/>
        <v>157.55555555555554</v>
      </c>
      <c r="W13">
        <f t="shared" si="15"/>
        <v>167.2222222222222</v>
      </c>
      <c r="X13">
        <f t="shared" si="16"/>
        <v>2.4444444444444287</v>
      </c>
      <c r="Y13">
        <f t="shared" si="17"/>
        <v>2.5555555555555429</v>
      </c>
      <c r="Z13">
        <f t="shared" si="18"/>
        <v>6.5555555555555429</v>
      </c>
      <c r="AA13">
        <f t="shared" si="19"/>
        <v>157.88888888888886</v>
      </c>
      <c r="AB13">
        <f t="shared" si="20"/>
        <v>160.11111111111109</v>
      </c>
      <c r="AC13">
        <f t="shared" si="2"/>
        <v>173.77777777777774</v>
      </c>
      <c r="AD13">
        <f t="shared" si="2"/>
        <v>180.33333333333329</v>
      </c>
      <c r="AE13">
        <f t="shared" si="2"/>
        <v>186.88888888888883</v>
      </c>
      <c r="AF13">
        <f t="shared" si="2"/>
        <v>193.44444444444437</v>
      </c>
      <c r="AG13">
        <f t="shared" si="2"/>
        <v>199.99999999999991</v>
      </c>
      <c r="AH13">
        <f t="shared" si="2"/>
        <v>206.55555555555546</v>
      </c>
      <c r="AI13">
        <f t="shared" si="2"/>
        <v>213.111111111111</v>
      </c>
      <c r="AJ13">
        <f t="shared" si="2"/>
        <v>219.66666666666654</v>
      </c>
      <c r="AK13">
        <f t="shared" si="2"/>
        <v>226.22222222222209</v>
      </c>
      <c r="AL13">
        <f t="shared" si="2"/>
        <v>232.77777777777763</v>
      </c>
      <c r="AM13">
        <f t="shared" si="21"/>
        <v>7.1111111111111143</v>
      </c>
      <c r="AN13">
        <f t="shared" si="3"/>
        <v>12.469135802469163</v>
      </c>
    </row>
    <row r="14" spans="1:40" x14ac:dyDescent="0.25">
      <c r="A14" s="3">
        <v>9</v>
      </c>
      <c r="B14" s="3">
        <v>49</v>
      </c>
      <c r="C14" s="3">
        <v>49</v>
      </c>
      <c r="D14" s="3">
        <v>53</v>
      </c>
      <c r="E14" s="3">
        <v>54</v>
      </c>
      <c r="F14" s="3">
        <v>52</v>
      </c>
      <c r="G14" s="3">
        <v>57</v>
      </c>
      <c r="H14" s="3">
        <v>53</v>
      </c>
      <c r="I14" s="3">
        <v>56</v>
      </c>
      <c r="J14" s="3">
        <v>55</v>
      </c>
      <c r="K14" s="5">
        <v>0</v>
      </c>
      <c r="L14" s="14">
        <f t="shared" si="4"/>
        <v>50.333333333333336</v>
      </c>
      <c r="M14" s="14">
        <f t="shared" si="5"/>
        <v>52</v>
      </c>
      <c r="N14" s="14">
        <f t="shared" si="6"/>
        <v>53</v>
      </c>
      <c r="O14" s="14">
        <f t="shared" si="7"/>
        <v>54.333333333333336</v>
      </c>
      <c r="P14" s="14">
        <f t="shared" si="8"/>
        <v>54</v>
      </c>
      <c r="Q14" s="14">
        <f t="shared" si="9"/>
        <v>55.333333333333336</v>
      </c>
      <c r="R14" s="14">
        <f t="shared" si="10"/>
        <v>51.777777777777779</v>
      </c>
      <c r="S14" s="14">
        <f t="shared" si="11"/>
        <v>53.111111111111114</v>
      </c>
      <c r="T14" s="14">
        <f t="shared" si="12"/>
        <v>53.777777777777779</v>
      </c>
      <c r="U14">
        <f t="shared" si="13"/>
        <v>56.888888888888893</v>
      </c>
      <c r="V14">
        <f t="shared" si="14"/>
        <v>54.888888888888886</v>
      </c>
      <c r="W14">
        <f t="shared" si="15"/>
        <v>56.888888888888893</v>
      </c>
      <c r="X14">
        <f t="shared" si="16"/>
        <v>2.5555555555555571</v>
      </c>
      <c r="Y14">
        <f t="shared" si="17"/>
        <v>0.88888888888888573</v>
      </c>
      <c r="Z14">
        <f t="shared" si="18"/>
        <v>1.5555555555555571</v>
      </c>
      <c r="AA14">
        <f t="shared" si="19"/>
        <v>59.44444444444445</v>
      </c>
      <c r="AB14">
        <f t="shared" si="20"/>
        <v>55.777777777777771</v>
      </c>
      <c r="AC14">
        <f t="shared" si="2"/>
        <v>58.44444444444445</v>
      </c>
      <c r="AD14">
        <f t="shared" si="2"/>
        <v>60.000000000000007</v>
      </c>
      <c r="AE14">
        <f t="shared" si="2"/>
        <v>61.555555555555564</v>
      </c>
      <c r="AF14">
        <f t="shared" si="2"/>
        <v>63.111111111111121</v>
      </c>
      <c r="AG14">
        <f t="shared" si="2"/>
        <v>64.666666666666686</v>
      </c>
      <c r="AH14">
        <f t="shared" si="2"/>
        <v>66.222222222222229</v>
      </c>
      <c r="AI14">
        <f t="shared" si="2"/>
        <v>67.7777777777778</v>
      </c>
      <c r="AJ14">
        <f t="shared" si="2"/>
        <v>69.333333333333343</v>
      </c>
      <c r="AK14">
        <f t="shared" si="2"/>
        <v>70.888888888888914</v>
      </c>
      <c r="AL14">
        <f t="shared" si="2"/>
        <v>72.444444444444457</v>
      </c>
      <c r="AM14">
        <f t="shared" si="21"/>
        <v>2.1111111111111107</v>
      </c>
      <c r="AN14">
        <f t="shared" si="3"/>
        <v>0.1604938271604911</v>
      </c>
    </row>
    <row r="15" spans="1:40" x14ac:dyDescent="0.25">
      <c r="A15" s="3">
        <v>10</v>
      </c>
      <c r="B15" s="3">
        <v>20</v>
      </c>
      <c r="C15" s="3">
        <v>20</v>
      </c>
      <c r="D15" s="3">
        <v>23</v>
      </c>
      <c r="E15" s="3">
        <v>22</v>
      </c>
      <c r="F15" s="3">
        <v>22</v>
      </c>
      <c r="G15" s="3">
        <v>21</v>
      </c>
      <c r="H15" s="3">
        <v>24</v>
      </c>
      <c r="I15" s="3">
        <v>22</v>
      </c>
      <c r="J15" s="3">
        <v>23</v>
      </c>
      <c r="K15" s="5">
        <v>0</v>
      </c>
      <c r="L15" s="14">
        <f t="shared" si="4"/>
        <v>21</v>
      </c>
      <c r="M15" s="14">
        <f t="shared" si="5"/>
        <v>21.666666666666668</v>
      </c>
      <c r="N15" s="14">
        <f t="shared" si="6"/>
        <v>22.333333333333332</v>
      </c>
      <c r="O15" s="14">
        <f t="shared" si="7"/>
        <v>21.666666666666668</v>
      </c>
      <c r="P15" s="14">
        <f t="shared" si="8"/>
        <v>22.333333333333332</v>
      </c>
      <c r="Q15" s="14">
        <f t="shared" si="9"/>
        <v>22.333333333333332</v>
      </c>
      <c r="R15" s="14">
        <f t="shared" si="10"/>
        <v>21.666666666666668</v>
      </c>
      <c r="S15" s="14">
        <f t="shared" si="11"/>
        <v>21.888888888888889</v>
      </c>
      <c r="T15" s="14">
        <f t="shared" si="12"/>
        <v>22.111111111111111</v>
      </c>
      <c r="U15">
        <f t="shared" si="13"/>
        <v>21.666666666666668</v>
      </c>
      <c r="V15">
        <f t="shared" si="14"/>
        <v>22.777777777777775</v>
      </c>
      <c r="W15">
        <f t="shared" si="15"/>
        <v>22.555555555555554</v>
      </c>
      <c r="X15">
        <f t="shared" si="16"/>
        <v>0</v>
      </c>
      <c r="Y15">
        <f t="shared" si="17"/>
        <v>0.44444444444444287</v>
      </c>
      <c r="Z15">
        <f t="shared" si="18"/>
        <v>0.22222222222222143</v>
      </c>
      <c r="AA15">
        <f t="shared" si="19"/>
        <v>21.666666666666668</v>
      </c>
      <c r="AB15">
        <f t="shared" si="20"/>
        <v>23.222222222222218</v>
      </c>
      <c r="AC15">
        <f t="shared" si="2"/>
        <v>22.777777777777775</v>
      </c>
      <c r="AD15">
        <f t="shared" si="2"/>
        <v>22.999999999999996</v>
      </c>
      <c r="AE15">
        <f t="shared" si="2"/>
        <v>23.222222222222218</v>
      </c>
      <c r="AF15">
        <f t="shared" si="2"/>
        <v>23.444444444444439</v>
      </c>
      <c r="AG15">
        <f t="shared" si="2"/>
        <v>23.666666666666661</v>
      </c>
      <c r="AH15">
        <f t="shared" si="2"/>
        <v>23.888888888888882</v>
      </c>
      <c r="AI15">
        <f t="shared" si="2"/>
        <v>24.111111111111104</v>
      </c>
      <c r="AJ15">
        <f t="shared" si="2"/>
        <v>24.333333333333325</v>
      </c>
      <c r="AK15">
        <f t="shared" si="2"/>
        <v>24.555555555555546</v>
      </c>
      <c r="AL15">
        <f t="shared" si="2"/>
        <v>24.777777777777768</v>
      </c>
      <c r="AM15">
        <f t="shared" si="21"/>
        <v>0.27777777777777501</v>
      </c>
      <c r="AN15">
        <f t="shared" si="3"/>
        <v>7.7530864197531102</v>
      </c>
    </row>
    <row r="16" spans="1:40" x14ac:dyDescent="0.25">
      <c r="A16" s="3">
        <v>11</v>
      </c>
      <c r="B16" s="3">
        <v>22</v>
      </c>
      <c r="C16" s="3">
        <v>24</v>
      </c>
      <c r="D16" s="3">
        <v>23</v>
      </c>
      <c r="E16" s="3">
        <v>23</v>
      </c>
      <c r="F16" s="3">
        <v>25</v>
      </c>
      <c r="G16" s="3">
        <v>25</v>
      </c>
      <c r="H16" s="3">
        <v>25</v>
      </c>
      <c r="I16" s="3">
        <v>25</v>
      </c>
      <c r="J16" s="3">
        <v>25</v>
      </c>
      <c r="K16" s="5">
        <v>0</v>
      </c>
      <c r="L16" s="14">
        <f t="shared" si="4"/>
        <v>23</v>
      </c>
      <c r="M16" s="14">
        <f t="shared" si="5"/>
        <v>23.333333333333332</v>
      </c>
      <c r="N16" s="14">
        <f t="shared" si="6"/>
        <v>23.666666666666668</v>
      </c>
      <c r="O16" s="14">
        <f t="shared" si="7"/>
        <v>24.333333333333332</v>
      </c>
      <c r="P16" s="14">
        <f t="shared" si="8"/>
        <v>25</v>
      </c>
      <c r="Q16" s="14">
        <f t="shared" si="9"/>
        <v>25</v>
      </c>
      <c r="R16" s="14">
        <f t="shared" si="10"/>
        <v>23.333333333333332</v>
      </c>
      <c r="S16" s="14">
        <f t="shared" si="11"/>
        <v>23.777777777777775</v>
      </c>
      <c r="T16" s="14">
        <f t="shared" si="12"/>
        <v>24.333333333333332</v>
      </c>
      <c r="U16">
        <f t="shared" si="13"/>
        <v>25.333333333333332</v>
      </c>
      <c r="V16">
        <f t="shared" si="14"/>
        <v>26.222222222222225</v>
      </c>
      <c r="W16">
        <f t="shared" si="15"/>
        <v>25.666666666666668</v>
      </c>
      <c r="X16">
        <f t="shared" si="16"/>
        <v>1</v>
      </c>
      <c r="Y16">
        <f t="shared" si="17"/>
        <v>1.222222222222225</v>
      </c>
      <c r="Z16">
        <f t="shared" si="18"/>
        <v>0.66666666666666785</v>
      </c>
      <c r="AA16">
        <f t="shared" si="19"/>
        <v>26.333333333333332</v>
      </c>
      <c r="AB16">
        <f t="shared" si="20"/>
        <v>27.44444444444445</v>
      </c>
      <c r="AC16">
        <f t="shared" ref="AC16:AL25" si="22">$W16+(AC$5-$Z$5)*$Z16</f>
        <v>26.333333333333336</v>
      </c>
      <c r="AD16">
        <f t="shared" si="22"/>
        <v>27.000000000000004</v>
      </c>
      <c r="AE16">
        <f t="shared" si="22"/>
        <v>27.666666666666671</v>
      </c>
      <c r="AF16">
        <f t="shared" si="22"/>
        <v>28.333333333333339</v>
      </c>
      <c r="AG16">
        <f t="shared" si="22"/>
        <v>29.000000000000007</v>
      </c>
      <c r="AH16">
        <f t="shared" si="22"/>
        <v>29.666666666666675</v>
      </c>
      <c r="AI16">
        <f t="shared" si="22"/>
        <v>30.333333333333343</v>
      </c>
      <c r="AJ16">
        <f t="shared" si="22"/>
        <v>31.000000000000011</v>
      </c>
      <c r="AK16">
        <f t="shared" si="22"/>
        <v>31.666666666666679</v>
      </c>
      <c r="AL16">
        <f t="shared" si="22"/>
        <v>32.333333333333343</v>
      </c>
      <c r="AM16">
        <f t="shared" si="21"/>
        <v>1.8888888888888911</v>
      </c>
      <c r="AN16">
        <f t="shared" si="3"/>
        <v>7.555555555555526</v>
      </c>
    </row>
    <row r="17" spans="1:40" x14ac:dyDescent="0.25">
      <c r="A17" s="3">
        <v>12</v>
      </c>
      <c r="B17" s="3">
        <v>21</v>
      </c>
      <c r="C17" s="3">
        <v>22</v>
      </c>
      <c r="D17" s="3">
        <v>21</v>
      </c>
      <c r="E17" s="3">
        <v>21</v>
      </c>
      <c r="F17" s="3">
        <v>22</v>
      </c>
      <c r="G17" s="3">
        <v>21</v>
      </c>
      <c r="H17" s="3">
        <v>22</v>
      </c>
      <c r="I17" s="3">
        <v>22</v>
      </c>
      <c r="J17" s="3">
        <v>25</v>
      </c>
      <c r="K17" s="5">
        <v>0</v>
      </c>
      <c r="L17" s="14">
        <f t="shared" si="4"/>
        <v>21.333333333333332</v>
      </c>
      <c r="M17" s="14">
        <f t="shared" si="5"/>
        <v>21.333333333333332</v>
      </c>
      <c r="N17" s="14">
        <f t="shared" si="6"/>
        <v>21.333333333333332</v>
      </c>
      <c r="O17" s="14">
        <f t="shared" si="7"/>
        <v>21.333333333333332</v>
      </c>
      <c r="P17" s="14">
        <f t="shared" si="8"/>
        <v>21.666666666666668</v>
      </c>
      <c r="Q17" s="14">
        <f t="shared" si="9"/>
        <v>21.666666666666668</v>
      </c>
      <c r="R17" s="14">
        <f t="shared" si="10"/>
        <v>21.333333333333332</v>
      </c>
      <c r="S17" s="14">
        <f t="shared" si="11"/>
        <v>21.333333333333332</v>
      </c>
      <c r="T17" s="14">
        <f t="shared" si="12"/>
        <v>21.444444444444443</v>
      </c>
      <c r="U17">
        <f t="shared" si="13"/>
        <v>21.333333333333332</v>
      </c>
      <c r="V17">
        <f t="shared" si="14"/>
        <v>22.000000000000004</v>
      </c>
      <c r="W17">
        <f t="shared" si="15"/>
        <v>21.888888888888893</v>
      </c>
      <c r="X17">
        <f t="shared" si="16"/>
        <v>0</v>
      </c>
      <c r="Y17">
        <f t="shared" si="17"/>
        <v>0.3333333333333357</v>
      </c>
      <c r="Z17">
        <f t="shared" si="18"/>
        <v>0.22222222222222499</v>
      </c>
      <c r="AA17">
        <f t="shared" si="19"/>
        <v>21.333333333333332</v>
      </c>
      <c r="AB17">
        <f t="shared" si="20"/>
        <v>22.333333333333339</v>
      </c>
      <c r="AC17">
        <f t="shared" si="22"/>
        <v>22.111111111111118</v>
      </c>
      <c r="AD17">
        <f t="shared" si="22"/>
        <v>22.333333333333343</v>
      </c>
      <c r="AE17">
        <f t="shared" si="22"/>
        <v>22.555555555555568</v>
      </c>
      <c r="AF17">
        <f t="shared" si="22"/>
        <v>22.777777777777793</v>
      </c>
      <c r="AG17">
        <f t="shared" si="22"/>
        <v>23.000000000000018</v>
      </c>
      <c r="AH17">
        <f t="shared" si="22"/>
        <v>23.222222222222243</v>
      </c>
      <c r="AI17">
        <f t="shared" si="22"/>
        <v>23.444444444444468</v>
      </c>
      <c r="AJ17">
        <f t="shared" si="22"/>
        <v>23.666666666666693</v>
      </c>
      <c r="AK17">
        <f t="shared" si="22"/>
        <v>23.888888888888918</v>
      </c>
      <c r="AL17">
        <f t="shared" si="22"/>
        <v>24.111111111111143</v>
      </c>
      <c r="AM17">
        <f t="shared" si="21"/>
        <v>1.6666666666666643</v>
      </c>
      <c r="AN17">
        <f t="shared" si="3"/>
        <v>167.46913580246959</v>
      </c>
    </row>
    <row r="18" spans="1:40" x14ac:dyDescent="0.25">
      <c r="A18" s="3">
        <v>13</v>
      </c>
      <c r="B18" s="3">
        <v>93</v>
      </c>
      <c r="C18" s="3">
        <v>99</v>
      </c>
      <c r="D18" s="3">
        <v>103</v>
      </c>
      <c r="E18" s="3">
        <v>100</v>
      </c>
      <c r="F18" s="3">
        <v>104</v>
      </c>
      <c r="G18" s="3">
        <v>110</v>
      </c>
      <c r="H18" s="3">
        <v>112</v>
      </c>
      <c r="I18" s="3">
        <v>108</v>
      </c>
      <c r="J18" s="3">
        <v>109</v>
      </c>
      <c r="K18" s="5">
        <v>0</v>
      </c>
      <c r="L18" s="14">
        <f t="shared" si="4"/>
        <v>98.333333333333329</v>
      </c>
      <c r="M18" s="14">
        <f t="shared" si="5"/>
        <v>100.66666666666667</v>
      </c>
      <c r="N18" s="14">
        <f t="shared" si="6"/>
        <v>102.33333333333333</v>
      </c>
      <c r="O18" s="14">
        <f t="shared" si="7"/>
        <v>104.66666666666667</v>
      </c>
      <c r="P18" s="14">
        <f t="shared" si="8"/>
        <v>108.66666666666667</v>
      </c>
      <c r="Q18" s="14">
        <f t="shared" si="9"/>
        <v>110</v>
      </c>
      <c r="R18" s="14">
        <f t="shared" si="10"/>
        <v>100.44444444444444</v>
      </c>
      <c r="S18" s="14">
        <f t="shared" si="11"/>
        <v>102.55555555555556</v>
      </c>
      <c r="T18" s="14">
        <f t="shared" si="12"/>
        <v>105.22222222222223</v>
      </c>
      <c r="U18">
        <f t="shared" si="13"/>
        <v>108.8888888888889</v>
      </c>
      <c r="V18">
        <f t="shared" si="14"/>
        <v>114.77777777777779</v>
      </c>
      <c r="W18">
        <f t="shared" si="15"/>
        <v>114.77777777777777</v>
      </c>
      <c r="X18">
        <f t="shared" si="16"/>
        <v>4.2222222222222285</v>
      </c>
      <c r="Y18">
        <f t="shared" si="17"/>
        <v>6.1111111111111143</v>
      </c>
      <c r="Z18">
        <f t="shared" si="18"/>
        <v>4.7777777777777715</v>
      </c>
      <c r="AA18">
        <f t="shared" si="19"/>
        <v>113.11111111111113</v>
      </c>
      <c r="AB18">
        <f t="shared" si="20"/>
        <v>120.8888888888889</v>
      </c>
      <c r="AC18">
        <f t="shared" si="22"/>
        <v>119.55555555555554</v>
      </c>
      <c r="AD18">
        <f t="shared" si="22"/>
        <v>124.33333333333331</v>
      </c>
      <c r="AE18">
        <f t="shared" si="22"/>
        <v>129.11111111111109</v>
      </c>
      <c r="AF18">
        <f t="shared" si="22"/>
        <v>133.88888888888886</v>
      </c>
      <c r="AG18">
        <f t="shared" si="22"/>
        <v>138.66666666666663</v>
      </c>
      <c r="AH18">
        <f t="shared" si="22"/>
        <v>143.4444444444444</v>
      </c>
      <c r="AI18">
        <f t="shared" si="22"/>
        <v>148.22222222222217</v>
      </c>
      <c r="AJ18">
        <f t="shared" si="22"/>
        <v>152.99999999999994</v>
      </c>
      <c r="AK18">
        <f t="shared" si="22"/>
        <v>157.77777777777771</v>
      </c>
      <c r="AL18">
        <f t="shared" si="22"/>
        <v>162.55555555555549</v>
      </c>
      <c r="AM18">
        <f t="shared" si="21"/>
        <v>8.5000000000000142</v>
      </c>
      <c r="AN18">
        <f t="shared" si="3"/>
        <v>21.160493827160231</v>
      </c>
    </row>
    <row r="19" spans="1:40" x14ac:dyDescent="0.25">
      <c r="A19" s="3">
        <v>14</v>
      </c>
      <c r="B19" s="3">
        <v>156</v>
      </c>
      <c r="C19" s="3">
        <v>154</v>
      </c>
      <c r="D19" s="3">
        <v>164</v>
      </c>
      <c r="E19" s="3">
        <v>164</v>
      </c>
      <c r="F19" s="3">
        <v>159</v>
      </c>
      <c r="G19" s="3">
        <v>167</v>
      </c>
      <c r="H19" s="3">
        <v>174</v>
      </c>
      <c r="I19" s="3">
        <v>173</v>
      </c>
      <c r="J19" s="3">
        <v>173</v>
      </c>
      <c r="K19" s="5">
        <v>0</v>
      </c>
      <c r="L19" s="14">
        <f t="shared" si="4"/>
        <v>158</v>
      </c>
      <c r="M19" s="14">
        <f t="shared" si="5"/>
        <v>160.66666666666666</v>
      </c>
      <c r="N19" s="14">
        <f t="shared" si="6"/>
        <v>162.33333333333334</v>
      </c>
      <c r="O19" s="14">
        <f t="shared" si="7"/>
        <v>163.33333333333334</v>
      </c>
      <c r="P19" s="14">
        <f t="shared" si="8"/>
        <v>166.66666666666666</v>
      </c>
      <c r="Q19" s="14">
        <f t="shared" si="9"/>
        <v>171.33333333333334</v>
      </c>
      <c r="R19" s="14">
        <f t="shared" si="10"/>
        <v>160.33333333333334</v>
      </c>
      <c r="S19" s="14">
        <f t="shared" si="11"/>
        <v>162.11111111111111</v>
      </c>
      <c r="T19" s="14">
        <f t="shared" si="12"/>
        <v>164.11111111111111</v>
      </c>
      <c r="U19">
        <f t="shared" si="13"/>
        <v>166.33333333333334</v>
      </c>
      <c r="V19">
        <f t="shared" si="14"/>
        <v>171.2222222222222</v>
      </c>
      <c r="W19">
        <f t="shared" si="15"/>
        <v>178.55555555555557</v>
      </c>
      <c r="X19">
        <f t="shared" si="16"/>
        <v>3</v>
      </c>
      <c r="Y19">
        <f t="shared" si="17"/>
        <v>4.5555555555555429</v>
      </c>
      <c r="Z19">
        <f t="shared" si="18"/>
        <v>7.2222222222222285</v>
      </c>
      <c r="AA19">
        <f t="shared" si="19"/>
        <v>169.33333333333334</v>
      </c>
      <c r="AB19">
        <f t="shared" si="20"/>
        <v>175.77777777777774</v>
      </c>
      <c r="AC19">
        <f t="shared" si="22"/>
        <v>185.7777777777778</v>
      </c>
      <c r="AD19">
        <f t="shared" si="22"/>
        <v>193.00000000000003</v>
      </c>
      <c r="AE19">
        <f t="shared" si="22"/>
        <v>200.22222222222226</v>
      </c>
      <c r="AF19">
        <f t="shared" si="22"/>
        <v>207.44444444444449</v>
      </c>
      <c r="AG19">
        <f t="shared" si="22"/>
        <v>214.66666666666671</v>
      </c>
      <c r="AH19">
        <f t="shared" si="22"/>
        <v>221.88888888888894</v>
      </c>
      <c r="AI19">
        <f t="shared" si="22"/>
        <v>229.11111111111117</v>
      </c>
      <c r="AJ19">
        <f t="shared" si="22"/>
        <v>236.3333333333334</v>
      </c>
      <c r="AK19">
        <f t="shared" si="22"/>
        <v>243.55555555555563</v>
      </c>
      <c r="AL19">
        <f t="shared" si="22"/>
        <v>250.77777777777786</v>
      </c>
      <c r="AM19">
        <f t="shared" si="21"/>
        <v>3.2222222222222001</v>
      </c>
      <c r="AN19">
        <f t="shared" si="3"/>
        <v>3353.3950617283908</v>
      </c>
    </row>
    <row r="20" spans="1:40" x14ac:dyDescent="0.25">
      <c r="A20" s="3">
        <v>15</v>
      </c>
      <c r="B20" s="3">
        <v>1284</v>
      </c>
      <c r="C20" s="3">
        <v>1292</v>
      </c>
      <c r="D20" s="3">
        <v>1335</v>
      </c>
      <c r="E20" s="3">
        <v>1355</v>
      </c>
      <c r="F20" s="3">
        <v>1403</v>
      </c>
      <c r="G20" s="3">
        <v>1319</v>
      </c>
      <c r="H20" s="3">
        <v>1371</v>
      </c>
      <c r="I20" s="3">
        <v>1438</v>
      </c>
      <c r="J20" s="3">
        <v>1445</v>
      </c>
      <c r="K20" s="5">
        <v>0</v>
      </c>
      <c r="L20" s="14">
        <f t="shared" si="4"/>
        <v>1303.6666666666667</v>
      </c>
      <c r="M20" s="14">
        <f t="shared" si="5"/>
        <v>1327.3333333333333</v>
      </c>
      <c r="N20" s="14">
        <f t="shared" si="6"/>
        <v>1364.3333333333333</v>
      </c>
      <c r="O20" s="14">
        <f t="shared" si="7"/>
        <v>1359</v>
      </c>
      <c r="P20" s="14">
        <f t="shared" si="8"/>
        <v>1364.3333333333333</v>
      </c>
      <c r="Q20" s="14">
        <f t="shared" si="9"/>
        <v>1376</v>
      </c>
      <c r="R20" s="14">
        <f t="shared" si="10"/>
        <v>1331.7777777777776</v>
      </c>
      <c r="S20" s="14">
        <f t="shared" si="11"/>
        <v>1350.2222222222222</v>
      </c>
      <c r="T20" s="14">
        <f t="shared" si="12"/>
        <v>1362.5555555555554</v>
      </c>
      <c r="U20">
        <f t="shared" si="13"/>
        <v>1386.2222222222224</v>
      </c>
      <c r="V20">
        <f t="shared" si="14"/>
        <v>1378.4444444444443</v>
      </c>
      <c r="W20">
        <f t="shared" si="15"/>
        <v>1389.4444444444446</v>
      </c>
      <c r="X20">
        <f t="shared" si="16"/>
        <v>27.222222222222399</v>
      </c>
      <c r="Y20">
        <f t="shared" si="17"/>
        <v>14.111111111111086</v>
      </c>
      <c r="Z20">
        <f t="shared" si="18"/>
        <v>13.444444444444571</v>
      </c>
      <c r="AA20">
        <f t="shared" si="19"/>
        <v>1413.4444444444448</v>
      </c>
      <c r="AB20">
        <f t="shared" si="20"/>
        <v>1392.5555555555554</v>
      </c>
      <c r="AC20">
        <f t="shared" si="22"/>
        <v>1402.8888888888891</v>
      </c>
      <c r="AD20">
        <f t="shared" si="22"/>
        <v>1416.3333333333337</v>
      </c>
      <c r="AE20">
        <f t="shared" si="22"/>
        <v>1429.7777777777783</v>
      </c>
      <c r="AF20">
        <f t="shared" si="22"/>
        <v>1443.2222222222229</v>
      </c>
      <c r="AG20">
        <f t="shared" si="22"/>
        <v>1456.6666666666674</v>
      </c>
      <c r="AH20">
        <f t="shared" si="22"/>
        <v>1470.111111111112</v>
      </c>
      <c r="AI20">
        <f t="shared" si="22"/>
        <v>1483.5555555555566</v>
      </c>
      <c r="AJ20">
        <f t="shared" si="22"/>
        <v>1497.0000000000011</v>
      </c>
      <c r="AK20">
        <f t="shared" si="22"/>
        <v>1510.4444444444457</v>
      </c>
      <c r="AL20">
        <f t="shared" si="22"/>
        <v>1523.8888888888903</v>
      </c>
      <c r="AM20">
        <f t="shared" si="21"/>
        <v>38.499999999999886</v>
      </c>
      <c r="AN20">
        <f t="shared" si="3"/>
        <v>65.000000000000085</v>
      </c>
    </row>
    <row r="21" spans="1:40" x14ac:dyDescent="0.25">
      <c r="A21" s="3">
        <v>16</v>
      </c>
      <c r="B21" s="3">
        <v>64</v>
      </c>
      <c r="C21" s="3">
        <v>65</v>
      </c>
      <c r="D21" s="3">
        <v>64</v>
      </c>
      <c r="E21" s="3">
        <v>65</v>
      </c>
      <c r="F21" s="3">
        <v>69</v>
      </c>
      <c r="G21" s="3">
        <v>68</v>
      </c>
      <c r="H21" s="3">
        <v>72</v>
      </c>
      <c r="I21" s="3">
        <v>68</v>
      </c>
      <c r="J21" s="3">
        <v>70</v>
      </c>
      <c r="K21" s="5">
        <v>0</v>
      </c>
      <c r="L21" s="14">
        <f t="shared" si="4"/>
        <v>64.333333333333329</v>
      </c>
      <c r="M21" s="14">
        <f t="shared" si="5"/>
        <v>64.666666666666671</v>
      </c>
      <c r="N21" s="14">
        <f t="shared" si="6"/>
        <v>66</v>
      </c>
      <c r="O21" s="14">
        <f t="shared" si="7"/>
        <v>67.333333333333329</v>
      </c>
      <c r="P21" s="14">
        <f t="shared" si="8"/>
        <v>69.666666666666671</v>
      </c>
      <c r="Q21" s="14">
        <f t="shared" si="9"/>
        <v>69.333333333333329</v>
      </c>
      <c r="R21" s="14">
        <f t="shared" si="10"/>
        <v>65</v>
      </c>
      <c r="S21" s="14">
        <f t="shared" si="11"/>
        <v>66</v>
      </c>
      <c r="T21" s="14">
        <f t="shared" si="12"/>
        <v>67.666666666666671</v>
      </c>
      <c r="U21">
        <f t="shared" si="13"/>
        <v>69.666666666666657</v>
      </c>
      <c r="V21">
        <f t="shared" si="14"/>
        <v>73.333333333333343</v>
      </c>
      <c r="W21">
        <f t="shared" si="15"/>
        <v>70.999999999999986</v>
      </c>
      <c r="X21">
        <f t="shared" si="16"/>
        <v>2.3333333333333286</v>
      </c>
      <c r="Y21">
        <f t="shared" si="17"/>
        <v>3.6666666666666714</v>
      </c>
      <c r="Z21">
        <f t="shared" si="18"/>
        <v>1.6666666666666572</v>
      </c>
      <c r="AA21">
        <f t="shared" si="19"/>
        <v>71.999999999999986</v>
      </c>
      <c r="AB21">
        <f t="shared" si="20"/>
        <v>77.000000000000014</v>
      </c>
      <c r="AC21">
        <f t="shared" si="22"/>
        <v>72.666666666666643</v>
      </c>
      <c r="AD21">
        <f t="shared" si="22"/>
        <v>74.3333333333333</v>
      </c>
      <c r="AE21">
        <f t="shared" si="22"/>
        <v>75.999999999999957</v>
      </c>
      <c r="AF21">
        <f t="shared" si="22"/>
        <v>77.666666666666615</v>
      </c>
      <c r="AG21">
        <f t="shared" si="22"/>
        <v>79.333333333333272</v>
      </c>
      <c r="AH21">
        <f t="shared" si="22"/>
        <v>80.999999999999929</v>
      </c>
      <c r="AI21">
        <f t="shared" si="22"/>
        <v>82.666666666666586</v>
      </c>
      <c r="AJ21">
        <f t="shared" si="22"/>
        <v>84.333333333333243</v>
      </c>
      <c r="AK21">
        <f t="shared" si="22"/>
        <v>85.999999999999901</v>
      </c>
      <c r="AL21">
        <f t="shared" si="22"/>
        <v>87.666666666666558</v>
      </c>
      <c r="AM21">
        <f t="shared" si="21"/>
        <v>5.5</v>
      </c>
      <c r="AN21">
        <f t="shared" si="3"/>
        <v>1.7901234567900894</v>
      </c>
    </row>
    <row r="22" spans="1:40" x14ac:dyDescent="0.25">
      <c r="A22" s="3">
        <v>17</v>
      </c>
      <c r="B22" s="3">
        <v>46</v>
      </c>
      <c r="C22" s="3">
        <v>50</v>
      </c>
      <c r="D22" s="3">
        <v>47</v>
      </c>
      <c r="E22" s="3">
        <v>50</v>
      </c>
      <c r="F22" s="3">
        <v>50</v>
      </c>
      <c r="G22" s="3">
        <v>50</v>
      </c>
      <c r="H22" s="3">
        <v>55</v>
      </c>
      <c r="I22" s="3">
        <v>53</v>
      </c>
      <c r="J22" s="3">
        <v>55</v>
      </c>
      <c r="K22" s="5">
        <v>0</v>
      </c>
      <c r="L22" s="14">
        <f t="shared" si="4"/>
        <v>47.666666666666664</v>
      </c>
      <c r="M22" s="14">
        <f t="shared" si="5"/>
        <v>49</v>
      </c>
      <c r="N22" s="14">
        <f t="shared" si="6"/>
        <v>49</v>
      </c>
      <c r="O22" s="14">
        <f t="shared" si="7"/>
        <v>50</v>
      </c>
      <c r="P22" s="14">
        <f t="shared" si="8"/>
        <v>51.666666666666664</v>
      </c>
      <c r="Q22" s="14">
        <f t="shared" si="9"/>
        <v>52.666666666666664</v>
      </c>
      <c r="R22" s="14">
        <f t="shared" si="10"/>
        <v>48.55555555555555</v>
      </c>
      <c r="S22" s="14">
        <f t="shared" si="11"/>
        <v>49.333333333333336</v>
      </c>
      <c r="T22" s="14">
        <f t="shared" si="12"/>
        <v>50.222222222222221</v>
      </c>
      <c r="U22">
        <f t="shared" si="13"/>
        <v>51.44444444444445</v>
      </c>
      <c r="V22">
        <f t="shared" si="14"/>
        <v>53.999999999999993</v>
      </c>
      <c r="W22">
        <f t="shared" si="15"/>
        <v>55.111111111111107</v>
      </c>
      <c r="X22">
        <f t="shared" si="16"/>
        <v>1.44444444444445</v>
      </c>
      <c r="Y22">
        <f t="shared" si="17"/>
        <v>2.3333333333333286</v>
      </c>
      <c r="Z22">
        <f t="shared" si="18"/>
        <v>2.4444444444444429</v>
      </c>
      <c r="AA22">
        <f t="shared" si="19"/>
        <v>52.8888888888889</v>
      </c>
      <c r="AB22">
        <f t="shared" si="20"/>
        <v>56.333333333333321</v>
      </c>
      <c r="AC22">
        <f t="shared" si="22"/>
        <v>57.55555555555555</v>
      </c>
      <c r="AD22">
        <f t="shared" si="22"/>
        <v>59.999999999999993</v>
      </c>
      <c r="AE22">
        <f t="shared" si="22"/>
        <v>62.444444444444436</v>
      </c>
      <c r="AF22">
        <f t="shared" si="22"/>
        <v>64.888888888888886</v>
      </c>
      <c r="AG22">
        <f t="shared" si="22"/>
        <v>67.333333333333314</v>
      </c>
      <c r="AH22">
        <f t="shared" si="22"/>
        <v>69.777777777777771</v>
      </c>
      <c r="AI22">
        <f t="shared" si="22"/>
        <v>72.2222222222222</v>
      </c>
      <c r="AJ22">
        <f t="shared" si="22"/>
        <v>74.666666666666657</v>
      </c>
      <c r="AK22">
        <f t="shared" si="22"/>
        <v>77.111111111111086</v>
      </c>
      <c r="AL22">
        <f t="shared" si="22"/>
        <v>79.555555555555543</v>
      </c>
      <c r="AM22">
        <f t="shared" si="21"/>
        <v>0.72222222222221077</v>
      </c>
      <c r="AN22">
        <f t="shared" si="3"/>
        <v>150.83950617283995</v>
      </c>
    </row>
    <row r="23" spans="1:40" x14ac:dyDescent="0.25">
      <c r="A23" s="3">
        <v>18</v>
      </c>
      <c r="B23" s="3">
        <v>77</v>
      </c>
      <c r="C23" s="3">
        <v>83</v>
      </c>
      <c r="D23" s="3">
        <v>85</v>
      </c>
      <c r="E23" s="3">
        <v>86</v>
      </c>
      <c r="F23" s="3">
        <v>81</v>
      </c>
      <c r="G23" s="3">
        <v>82</v>
      </c>
      <c r="H23" s="3">
        <v>89</v>
      </c>
      <c r="I23" s="3">
        <v>88</v>
      </c>
      <c r="J23" s="3">
        <v>95</v>
      </c>
      <c r="K23" s="5">
        <v>0</v>
      </c>
      <c r="L23" s="14">
        <f t="shared" si="4"/>
        <v>81.666666666666671</v>
      </c>
      <c r="M23" s="14">
        <f t="shared" si="5"/>
        <v>84.666666666666671</v>
      </c>
      <c r="N23" s="14">
        <f t="shared" si="6"/>
        <v>84</v>
      </c>
      <c r="O23" s="14">
        <f t="shared" si="7"/>
        <v>83</v>
      </c>
      <c r="P23" s="14">
        <f t="shared" si="8"/>
        <v>84</v>
      </c>
      <c r="Q23" s="14">
        <f t="shared" si="9"/>
        <v>86.333333333333329</v>
      </c>
      <c r="R23" s="14">
        <f t="shared" si="10"/>
        <v>83.444444444444443</v>
      </c>
      <c r="S23" s="14">
        <f t="shared" si="11"/>
        <v>83.8888888888889</v>
      </c>
      <c r="T23" s="14">
        <f t="shared" si="12"/>
        <v>83.666666666666671</v>
      </c>
      <c r="U23">
        <f t="shared" si="13"/>
        <v>82.555555555555557</v>
      </c>
      <c r="V23">
        <f t="shared" si="14"/>
        <v>84.1111111111111</v>
      </c>
      <c r="W23">
        <f t="shared" si="15"/>
        <v>88.999999999999986</v>
      </c>
      <c r="X23">
        <f t="shared" si="16"/>
        <v>-0.44444444444444287</v>
      </c>
      <c r="Y23">
        <f t="shared" si="17"/>
        <v>0.11111111111110006</v>
      </c>
      <c r="Z23">
        <f t="shared" si="18"/>
        <v>2.6666666666666572</v>
      </c>
      <c r="AA23">
        <f t="shared" si="19"/>
        <v>82.111111111111114</v>
      </c>
      <c r="AB23">
        <f t="shared" si="20"/>
        <v>84.2222222222222</v>
      </c>
      <c r="AC23">
        <f t="shared" si="22"/>
        <v>91.666666666666643</v>
      </c>
      <c r="AD23">
        <f t="shared" si="22"/>
        <v>94.3333333333333</v>
      </c>
      <c r="AE23">
        <f t="shared" si="22"/>
        <v>96.999999999999957</v>
      </c>
      <c r="AF23">
        <f t="shared" si="22"/>
        <v>99.666666666666615</v>
      </c>
      <c r="AG23">
        <f t="shared" si="22"/>
        <v>102.33333333333327</v>
      </c>
      <c r="AH23">
        <f t="shared" si="22"/>
        <v>104.99999999999993</v>
      </c>
      <c r="AI23">
        <f t="shared" si="22"/>
        <v>107.66666666666659</v>
      </c>
      <c r="AJ23">
        <f t="shared" si="22"/>
        <v>110.33333333333324</v>
      </c>
      <c r="AK23">
        <f t="shared" si="22"/>
        <v>112.9999999999999</v>
      </c>
      <c r="AL23">
        <f t="shared" si="22"/>
        <v>115.66666666666656</v>
      </c>
      <c r="AM23">
        <f t="shared" si="21"/>
        <v>8.3333333333333428</v>
      </c>
      <c r="AN23">
        <f t="shared" si="3"/>
        <v>17.506172839506153</v>
      </c>
    </row>
    <row r="24" spans="1:40" x14ac:dyDescent="0.25">
      <c r="A24" s="3">
        <v>19</v>
      </c>
      <c r="B24" s="3">
        <v>50</v>
      </c>
      <c r="C24" s="3">
        <v>50</v>
      </c>
      <c r="D24" s="3">
        <v>50</v>
      </c>
      <c r="E24" s="3">
        <v>54</v>
      </c>
      <c r="F24" s="3">
        <v>55</v>
      </c>
      <c r="G24" s="3">
        <v>54</v>
      </c>
      <c r="H24" s="3">
        <v>53</v>
      </c>
      <c r="I24" s="3">
        <v>56</v>
      </c>
      <c r="J24" s="3">
        <v>57</v>
      </c>
      <c r="K24" s="5">
        <v>0</v>
      </c>
      <c r="L24" s="14">
        <f t="shared" si="4"/>
        <v>50</v>
      </c>
      <c r="M24" s="14">
        <f t="shared" si="5"/>
        <v>51.333333333333336</v>
      </c>
      <c r="N24" s="14">
        <f t="shared" si="6"/>
        <v>53</v>
      </c>
      <c r="O24" s="14">
        <f t="shared" si="7"/>
        <v>54.333333333333336</v>
      </c>
      <c r="P24" s="14">
        <f t="shared" si="8"/>
        <v>54</v>
      </c>
      <c r="Q24" s="14">
        <f t="shared" si="9"/>
        <v>54.333333333333336</v>
      </c>
      <c r="R24" s="14">
        <f t="shared" si="10"/>
        <v>51.44444444444445</v>
      </c>
      <c r="S24" s="14">
        <f t="shared" si="11"/>
        <v>52.888888888888893</v>
      </c>
      <c r="T24" s="14">
        <f t="shared" si="12"/>
        <v>53.777777777777779</v>
      </c>
      <c r="U24">
        <f t="shared" si="13"/>
        <v>57.222222222222221</v>
      </c>
      <c r="V24">
        <f t="shared" si="14"/>
        <v>55.111111111111107</v>
      </c>
      <c r="W24">
        <f t="shared" si="15"/>
        <v>54.888888888888893</v>
      </c>
      <c r="X24">
        <f t="shared" si="16"/>
        <v>2.8888888888888857</v>
      </c>
      <c r="Y24">
        <f t="shared" si="17"/>
        <v>1.1111111111111072</v>
      </c>
      <c r="Z24">
        <f t="shared" si="18"/>
        <v>0.55555555555555713</v>
      </c>
      <c r="AA24">
        <f t="shared" si="19"/>
        <v>60.111111111111107</v>
      </c>
      <c r="AB24">
        <f t="shared" si="20"/>
        <v>56.222222222222214</v>
      </c>
      <c r="AC24">
        <f t="shared" si="22"/>
        <v>55.44444444444445</v>
      </c>
      <c r="AD24">
        <f t="shared" si="22"/>
        <v>56.000000000000007</v>
      </c>
      <c r="AE24">
        <f t="shared" si="22"/>
        <v>56.555555555555564</v>
      </c>
      <c r="AF24">
        <f t="shared" si="22"/>
        <v>57.111111111111121</v>
      </c>
      <c r="AG24">
        <f t="shared" si="22"/>
        <v>57.666666666666679</v>
      </c>
      <c r="AH24">
        <f t="shared" si="22"/>
        <v>58.222222222222236</v>
      </c>
      <c r="AI24">
        <f t="shared" si="22"/>
        <v>58.777777777777793</v>
      </c>
      <c r="AJ24">
        <f t="shared" si="22"/>
        <v>59.33333333333335</v>
      </c>
      <c r="AK24">
        <f t="shared" si="22"/>
        <v>59.888888888888907</v>
      </c>
      <c r="AL24">
        <f t="shared" si="22"/>
        <v>60.444444444444464</v>
      </c>
      <c r="AM24">
        <f t="shared" si="21"/>
        <v>2.4444444444444464</v>
      </c>
      <c r="AN24">
        <f t="shared" si="3"/>
        <v>19.950617283950614</v>
      </c>
    </row>
    <row r="25" spans="1:40" x14ac:dyDescent="0.25">
      <c r="A25" s="3">
        <v>20</v>
      </c>
      <c r="B25" s="3">
        <v>37</v>
      </c>
      <c r="C25" s="3">
        <v>36</v>
      </c>
      <c r="D25" s="3">
        <v>38</v>
      </c>
      <c r="E25" s="3">
        <v>39</v>
      </c>
      <c r="F25" s="3">
        <v>39</v>
      </c>
      <c r="G25" s="3">
        <v>42</v>
      </c>
      <c r="H25" s="3">
        <v>42</v>
      </c>
      <c r="I25" s="3">
        <v>44</v>
      </c>
      <c r="J25" s="3">
        <v>41</v>
      </c>
      <c r="K25" s="5">
        <v>0</v>
      </c>
      <c r="L25" s="14">
        <f t="shared" si="4"/>
        <v>37</v>
      </c>
      <c r="M25" s="14">
        <f t="shared" si="5"/>
        <v>37.666666666666664</v>
      </c>
      <c r="N25" s="14">
        <f t="shared" si="6"/>
        <v>38.666666666666664</v>
      </c>
      <c r="O25" s="14">
        <f t="shared" si="7"/>
        <v>40</v>
      </c>
      <c r="P25" s="14">
        <f t="shared" si="8"/>
        <v>41</v>
      </c>
      <c r="Q25" s="14">
        <f t="shared" si="9"/>
        <v>42.666666666666664</v>
      </c>
      <c r="R25" s="14">
        <f t="shared" si="10"/>
        <v>37.777777777777771</v>
      </c>
      <c r="S25" s="14">
        <f t="shared" si="11"/>
        <v>38.777777777777779</v>
      </c>
      <c r="T25" s="14">
        <f t="shared" si="12"/>
        <v>39.888888888888886</v>
      </c>
      <c r="U25">
        <f t="shared" si="13"/>
        <v>42.222222222222229</v>
      </c>
      <c r="V25">
        <f t="shared" si="14"/>
        <v>43.222222222222221</v>
      </c>
      <c r="W25">
        <f t="shared" si="15"/>
        <v>45.444444444444443</v>
      </c>
      <c r="X25">
        <f t="shared" si="16"/>
        <v>2.2222222222222285</v>
      </c>
      <c r="Y25">
        <f t="shared" si="17"/>
        <v>2.2222222222222214</v>
      </c>
      <c r="Z25">
        <f t="shared" si="18"/>
        <v>2.7777777777777786</v>
      </c>
      <c r="AA25">
        <f t="shared" si="19"/>
        <v>44.444444444444457</v>
      </c>
      <c r="AB25">
        <f t="shared" si="20"/>
        <v>45.444444444444443</v>
      </c>
      <c r="AC25">
        <f t="shared" si="22"/>
        <v>48.222222222222221</v>
      </c>
      <c r="AD25">
        <f t="shared" si="22"/>
        <v>51</v>
      </c>
      <c r="AE25">
        <f t="shared" si="22"/>
        <v>53.777777777777779</v>
      </c>
      <c r="AF25">
        <f t="shared" si="22"/>
        <v>56.555555555555557</v>
      </c>
      <c r="AG25">
        <f t="shared" si="22"/>
        <v>59.333333333333336</v>
      </c>
      <c r="AH25">
        <f t="shared" si="22"/>
        <v>62.111111111111114</v>
      </c>
      <c r="AI25">
        <f t="shared" si="22"/>
        <v>64.888888888888886</v>
      </c>
      <c r="AJ25">
        <f t="shared" si="22"/>
        <v>67.666666666666671</v>
      </c>
      <c r="AK25">
        <f t="shared" si="22"/>
        <v>70.444444444444457</v>
      </c>
      <c r="AL25">
        <f t="shared" si="22"/>
        <v>73.222222222222229</v>
      </c>
      <c r="AM25">
        <f t="shared" si="21"/>
        <v>2.44444444444445</v>
      </c>
      <c r="AN25">
        <f t="shared" si="3"/>
        <v>28.098765432098944</v>
      </c>
    </row>
    <row r="26" spans="1:40" x14ac:dyDescent="0.25">
      <c r="A26" s="3">
        <v>21</v>
      </c>
      <c r="B26" s="3">
        <v>52</v>
      </c>
      <c r="C26" s="3">
        <v>52</v>
      </c>
      <c r="D26" s="3">
        <v>52</v>
      </c>
      <c r="E26" s="3">
        <v>57</v>
      </c>
      <c r="F26" s="3">
        <v>58</v>
      </c>
      <c r="G26" s="3">
        <v>57</v>
      </c>
      <c r="H26" s="3">
        <v>59</v>
      </c>
      <c r="I26" s="3">
        <v>60</v>
      </c>
      <c r="J26" s="3">
        <v>60</v>
      </c>
      <c r="K26" s="5">
        <v>0</v>
      </c>
      <c r="L26" s="14">
        <f t="shared" si="4"/>
        <v>52</v>
      </c>
      <c r="M26" s="14">
        <f t="shared" si="5"/>
        <v>53.666666666666664</v>
      </c>
      <c r="N26" s="14">
        <f t="shared" si="6"/>
        <v>55.666666666666664</v>
      </c>
      <c r="O26" s="14">
        <f t="shared" si="7"/>
        <v>57.333333333333336</v>
      </c>
      <c r="P26" s="14">
        <f t="shared" si="8"/>
        <v>58</v>
      </c>
      <c r="Q26" s="14">
        <f t="shared" si="9"/>
        <v>58.666666666666664</v>
      </c>
      <c r="R26" s="14">
        <f t="shared" si="10"/>
        <v>53.777777777777771</v>
      </c>
      <c r="S26" s="14">
        <f t="shared" si="11"/>
        <v>55.55555555555555</v>
      </c>
      <c r="T26" s="14">
        <f t="shared" si="12"/>
        <v>57</v>
      </c>
      <c r="U26">
        <f t="shared" si="13"/>
        <v>60.8888888888889</v>
      </c>
      <c r="V26">
        <f t="shared" si="14"/>
        <v>60.44444444444445</v>
      </c>
      <c r="W26">
        <f t="shared" si="15"/>
        <v>60.333333333333329</v>
      </c>
      <c r="X26">
        <f t="shared" si="16"/>
        <v>3.5555555555555642</v>
      </c>
      <c r="Y26">
        <f t="shared" si="17"/>
        <v>2.44444444444445</v>
      </c>
      <c r="Z26">
        <f t="shared" si="18"/>
        <v>1.6666666666666643</v>
      </c>
      <c r="AA26">
        <f t="shared" si="19"/>
        <v>64.444444444444457</v>
      </c>
      <c r="AB26">
        <f t="shared" si="20"/>
        <v>62.8888888888889</v>
      </c>
      <c r="AC26">
        <f t="shared" ref="AC26:AL35" si="23">$W26+(AC$5-$Z$5)*$Z26</f>
        <v>61.999999999999993</v>
      </c>
      <c r="AD26">
        <f t="shared" si="23"/>
        <v>63.666666666666657</v>
      </c>
      <c r="AE26">
        <f t="shared" si="23"/>
        <v>65.333333333333314</v>
      </c>
      <c r="AF26">
        <f t="shared" si="23"/>
        <v>66.999999999999986</v>
      </c>
      <c r="AG26">
        <f t="shared" si="23"/>
        <v>68.666666666666657</v>
      </c>
      <c r="AH26">
        <f t="shared" si="23"/>
        <v>70.333333333333314</v>
      </c>
      <c r="AI26">
        <f t="shared" si="23"/>
        <v>71.999999999999972</v>
      </c>
      <c r="AJ26">
        <f t="shared" si="23"/>
        <v>73.666666666666643</v>
      </c>
      <c r="AK26">
        <f t="shared" si="23"/>
        <v>75.333333333333314</v>
      </c>
      <c r="AL26">
        <f t="shared" si="23"/>
        <v>76.999999999999972</v>
      </c>
      <c r="AM26">
        <f t="shared" si="21"/>
        <v>3.6666666666666785</v>
      </c>
      <c r="AN26">
        <f t="shared" si="3"/>
        <v>1.4444444444444438</v>
      </c>
    </row>
    <row r="27" spans="1:40" x14ac:dyDescent="0.25">
      <c r="A27" s="3">
        <v>22</v>
      </c>
      <c r="B27" s="3">
        <v>17</v>
      </c>
      <c r="C27" s="3">
        <v>17</v>
      </c>
      <c r="D27" s="3">
        <v>16</v>
      </c>
      <c r="E27" s="3">
        <v>18</v>
      </c>
      <c r="F27" s="3">
        <v>18</v>
      </c>
      <c r="G27" s="3">
        <v>17</v>
      </c>
      <c r="H27" s="3">
        <v>18</v>
      </c>
      <c r="I27" s="3">
        <v>18</v>
      </c>
      <c r="J27" s="3">
        <v>19</v>
      </c>
      <c r="K27" s="5">
        <v>0</v>
      </c>
      <c r="L27" s="14">
        <f t="shared" si="4"/>
        <v>16.666666666666668</v>
      </c>
      <c r="M27" s="14">
        <f t="shared" si="5"/>
        <v>17</v>
      </c>
      <c r="N27" s="14">
        <f t="shared" si="6"/>
        <v>17.333333333333332</v>
      </c>
      <c r="O27" s="14">
        <f t="shared" si="7"/>
        <v>17.666666666666668</v>
      </c>
      <c r="P27" s="14">
        <f t="shared" si="8"/>
        <v>17.666666666666668</v>
      </c>
      <c r="Q27" s="14">
        <f t="shared" si="9"/>
        <v>17.666666666666668</v>
      </c>
      <c r="R27" s="14">
        <f t="shared" si="10"/>
        <v>17</v>
      </c>
      <c r="S27" s="14">
        <f t="shared" si="11"/>
        <v>17.333333333333332</v>
      </c>
      <c r="T27" s="14">
        <f t="shared" si="12"/>
        <v>17.555555555555557</v>
      </c>
      <c r="U27">
        <f t="shared" si="13"/>
        <v>18.333333333333336</v>
      </c>
      <c r="V27">
        <f t="shared" si="14"/>
        <v>18.000000000000004</v>
      </c>
      <c r="W27">
        <f t="shared" si="15"/>
        <v>17.777777777777779</v>
      </c>
      <c r="X27">
        <f t="shared" si="16"/>
        <v>0.66666666666666785</v>
      </c>
      <c r="Y27">
        <f t="shared" si="17"/>
        <v>0.3333333333333357</v>
      </c>
      <c r="Z27">
        <f t="shared" si="18"/>
        <v>0.11111111111111072</v>
      </c>
      <c r="AA27">
        <f t="shared" si="19"/>
        <v>19.000000000000004</v>
      </c>
      <c r="AB27">
        <f t="shared" si="20"/>
        <v>18.333333333333339</v>
      </c>
      <c r="AC27">
        <f t="shared" si="23"/>
        <v>17.888888888888889</v>
      </c>
      <c r="AD27">
        <f t="shared" si="23"/>
        <v>18</v>
      </c>
      <c r="AE27">
        <f t="shared" si="23"/>
        <v>18.111111111111111</v>
      </c>
      <c r="AF27">
        <f t="shared" si="23"/>
        <v>18.222222222222221</v>
      </c>
      <c r="AG27">
        <f t="shared" si="23"/>
        <v>18.333333333333332</v>
      </c>
      <c r="AH27">
        <f t="shared" si="23"/>
        <v>18.444444444444443</v>
      </c>
      <c r="AI27">
        <f t="shared" si="23"/>
        <v>18.555555555555554</v>
      </c>
      <c r="AJ27">
        <f t="shared" si="23"/>
        <v>18.666666666666664</v>
      </c>
      <c r="AK27">
        <f t="shared" si="23"/>
        <v>18.777777777777775</v>
      </c>
      <c r="AL27">
        <f t="shared" si="23"/>
        <v>18.888888888888886</v>
      </c>
      <c r="AM27">
        <f t="shared" si="21"/>
        <v>0.83333333333333215</v>
      </c>
      <c r="AN27">
        <f t="shared" si="3"/>
        <v>3.950617283950526</v>
      </c>
    </row>
    <row r="28" spans="1:40" x14ac:dyDescent="0.25">
      <c r="A28" s="3">
        <v>23</v>
      </c>
      <c r="B28" s="3">
        <v>40</v>
      </c>
      <c r="C28" s="3">
        <v>41</v>
      </c>
      <c r="D28" s="3">
        <v>39</v>
      </c>
      <c r="E28" s="3">
        <v>42</v>
      </c>
      <c r="F28" s="3">
        <v>41</v>
      </c>
      <c r="G28" s="3">
        <v>41</v>
      </c>
      <c r="H28" s="3">
        <v>45</v>
      </c>
      <c r="I28" s="3">
        <v>44</v>
      </c>
      <c r="J28" s="3">
        <v>47</v>
      </c>
      <c r="K28" s="5">
        <v>0</v>
      </c>
      <c r="L28" s="14">
        <f t="shared" si="4"/>
        <v>40</v>
      </c>
      <c r="M28" s="14">
        <f t="shared" si="5"/>
        <v>40.666666666666664</v>
      </c>
      <c r="N28" s="14">
        <f t="shared" si="6"/>
        <v>40.666666666666664</v>
      </c>
      <c r="O28" s="14">
        <f t="shared" si="7"/>
        <v>41.333333333333336</v>
      </c>
      <c r="P28" s="14">
        <f t="shared" si="8"/>
        <v>42.333333333333336</v>
      </c>
      <c r="Q28" s="14">
        <f t="shared" si="9"/>
        <v>43.333333333333336</v>
      </c>
      <c r="R28" s="14">
        <f t="shared" si="10"/>
        <v>40.444444444444436</v>
      </c>
      <c r="S28" s="14">
        <f t="shared" si="11"/>
        <v>40.888888888888886</v>
      </c>
      <c r="T28" s="14">
        <f t="shared" si="12"/>
        <v>41.44444444444445</v>
      </c>
      <c r="U28">
        <f t="shared" si="13"/>
        <v>42.222222222222236</v>
      </c>
      <c r="V28">
        <f t="shared" si="14"/>
        <v>43.777777777777786</v>
      </c>
      <c r="W28">
        <f t="shared" si="15"/>
        <v>45.222222222222221</v>
      </c>
      <c r="X28">
        <f t="shared" si="16"/>
        <v>0.88888888888889994</v>
      </c>
      <c r="Y28">
        <f t="shared" si="17"/>
        <v>1.44444444444445</v>
      </c>
      <c r="Z28">
        <f t="shared" si="18"/>
        <v>1.8888888888888857</v>
      </c>
      <c r="AA28">
        <f t="shared" si="19"/>
        <v>43.111111111111136</v>
      </c>
      <c r="AB28">
        <f t="shared" si="20"/>
        <v>45.222222222222236</v>
      </c>
      <c r="AC28">
        <f t="shared" si="23"/>
        <v>47.111111111111107</v>
      </c>
      <c r="AD28">
        <f t="shared" si="23"/>
        <v>48.999999999999993</v>
      </c>
      <c r="AE28">
        <f t="shared" si="23"/>
        <v>50.888888888888879</v>
      </c>
      <c r="AF28">
        <f t="shared" si="23"/>
        <v>52.777777777777764</v>
      </c>
      <c r="AG28">
        <f t="shared" si="23"/>
        <v>54.66666666666665</v>
      </c>
      <c r="AH28">
        <f t="shared" si="23"/>
        <v>56.555555555555536</v>
      </c>
      <c r="AI28">
        <f t="shared" si="23"/>
        <v>58.444444444444422</v>
      </c>
      <c r="AJ28">
        <f t="shared" si="23"/>
        <v>60.333333333333307</v>
      </c>
      <c r="AK28">
        <f t="shared" si="23"/>
        <v>62.222222222222193</v>
      </c>
      <c r="AL28">
        <f t="shared" si="23"/>
        <v>64.111111111111086</v>
      </c>
      <c r="AM28">
        <f t="shared" si="21"/>
        <v>1.3333333333333144</v>
      </c>
      <c r="AN28">
        <f t="shared" si="3"/>
        <v>0.49382716049382996</v>
      </c>
    </row>
    <row r="29" spans="1:40" x14ac:dyDescent="0.25">
      <c r="A29" s="3">
        <v>24</v>
      </c>
      <c r="B29" s="3">
        <v>10</v>
      </c>
      <c r="C29" s="3">
        <v>10</v>
      </c>
      <c r="D29" s="3">
        <v>11</v>
      </c>
      <c r="E29" s="3">
        <v>11</v>
      </c>
      <c r="F29" s="3">
        <v>11</v>
      </c>
      <c r="G29" s="3">
        <v>11</v>
      </c>
      <c r="H29" s="3">
        <v>11</v>
      </c>
      <c r="I29" s="3">
        <v>11</v>
      </c>
      <c r="J29" s="3">
        <v>11</v>
      </c>
      <c r="K29" s="5">
        <v>0</v>
      </c>
      <c r="L29" s="14">
        <f t="shared" si="4"/>
        <v>10.333333333333334</v>
      </c>
      <c r="M29" s="14">
        <f t="shared" si="5"/>
        <v>10.666666666666666</v>
      </c>
      <c r="N29" s="14">
        <f t="shared" si="6"/>
        <v>11</v>
      </c>
      <c r="O29" s="14">
        <f t="shared" si="7"/>
        <v>11</v>
      </c>
      <c r="P29" s="14">
        <f t="shared" si="8"/>
        <v>11</v>
      </c>
      <c r="Q29" s="14">
        <f t="shared" si="9"/>
        <v>11</v>
      </c>
      <c r="R29" s="14">
        <f t="shared" si="10"/>
        <v>10.666666666666666</v>
      </c>
      <c r="S29" s="14">
        <f t="shared" si="11"/>
        <v>10.888888888888888</v>
      </c>
      <c r="T29" s="14">
        <f t="shared" si="12"/>
        <v>11</v>
      </c>
      <c r="U29">
        <f t="shared" si="13"/>
        <v>11.333333333333334</v>
      </c>
      <c r="V29">
        <f t="shared" si="14"/>
        <v>11.111111111111112</v>
      </c>
      <c r="W29">
        <f t="shared" si="15"/>
        <v>11</v>
      </c>
      <c r="X29">
        <f t="shared" si="16"/>
        <v>0.33333333333333393</v>
      </c>
      <c r="Y29">
        <f t="shared" si="17"/>
        <v>0.11111111111111249</v>
      </c>
      <c r="Z29">
        <f t="shared" si="18"/>
        <v>0</v>
      </c>
      <c r="AA29">
        <f t="shared" si="19"/>
        <v>11.666666666666668</v>
      </c>
      <c r="AB29">
        <f t="shared" si="20"/>
        <v>11.222222222222225</v>
      </c>
      <c r="AC29">
        <f t="shared" si="23"/>
        <v>11</v>
      </c>
      <c r="AD29">
        <f t="shared" si="23"/>
        <v>11</v>
      </c>
      <c r="AE29">
        <f t="shared" si="23"/>
        <v>11</v>
      </c>
      <c r="AF29">
        <f t="shared" si="23"/>
        <v>11</v>
      </c>
      <c r="AG29">
        <f t="shared" si="23"/>
        <v>11</v>
      </c>
      <c r="AH29">
        <f t="shared" si="23"/>
        <v>11</v>
      </c>
      <c r="AI29">
        <f t="shared" si="23"/>
        <v>11</v>
      </c>
      <c r="AJ29">
        <f t="shared" si="23"/>
        <v>11</v>
      </c>
      <c r="AK29">
        <f t="shared" si="23"/>
        <v>11</v>
      </c>
      <c r="AL29">
        <f t="shared" si="23"/>
        <v>11</v>
      </c>
      <c r="AM29">
        <f t="shared" si="21"/>
        <v>0.44444444444444642</v>
      </c>
      <c r="AN29">
        <f t="shared" si="3"/>
        <v>74.19753086419756</v>
      </c>
    </row>
    <row r="30" spans="1:40" x14ac:dyDescent="0.25">
      <c r="A30" s="3">
        <v>25</v>
      </c>
      <c r="B30" s="3">
        <v>65</v>
      </c>
      <c r="C30" s="3">
        <v>72</v>
      </c>
      <c r="D30" s="3">
        <v>73</v>
      </c>
      <c r="E30" s="3">
        <v>70</v>
      </c>
      <c r="F30" s="3">
        <v>69</v>
      </c>
      <c r="G30" s="3">
        <v>73</v>
      </c>
      <c r="H30" s="3">
        <v>77</v>
      </c>
      <c r="I30" s="3">
        <v>79</v>
      </c>
      <c r="J30" s="3">
        <v>78</v>
      </c>
      <c r="K30" s="5">
        <v>0</v>
      </c>
      <c r="L30" s="14">
        <f t="shared" si="4"/>
        <v>70</v>
      </c>
      <c r="M30" s="14">
        <f t="shared" si="5"/>
        <v>71.666666666666671</v>
      </c>
      <c r="N30" s="14">
        <f t="shared" si="6"/>
        <v>70.666666666666671</v>
      </c>
      <c r="O30" s="14">
        <f t="shared" si="7"/>
        <v>70.666666666666671</v>
      </c>
      <c r="P30" s="14">
        <f t="shared" si="8"/>
        <v>73</v>
      </c>
      <c r="Q30" s="14">
        <f t="shared" si="9"/>
        <v>76.333333333333329</v>
      </c>
      <c r="R30" s="14">
        <f t="shared" si="10"/>
        <v>70.777777777777786</v>
      </c>
      <c r="S30" s="14">
        <f t="shared" si="11"/>
        <v>71</v>
      </c>
      <c r="T30" s="14">
        <f t="shared" si="12"/>
        <v>71.444444444444443</v>
      </c>
      <c r="U30">
        <f t="shared" si="13"/>
        <v>70.555555555555557</v>
      </c>
      <c r="V30">
        <f t="shared" si="14"/>
        <v>75</v>
      </c>
      <c r="W30">
        <f t="shared" si="15"/>
        <v>81.222222222222214</v>
      </c>
      <c r="X30">
        <f t="shared" si="16"/>
        <v>-0.11111111111111427</v>
      </c>
      <c r="Y30">
        <f t="shared" si="17"/>
        <v>2</v>
      </c>
      <c r="Z30">
        <f t="shared" si="18"/>
        <v>4.8888888888888857</v>
      </c>
      <c r="AA30">
        <f t="shared" si="19"/>
        <v>70.444444444444443</v>
      </c>
      <c r="AB30">
        <f t="shared" si="20"/>
        <v>77</v>
      </c>
      <c r="AC30">
        <f t="shared" si="23"/>
        <v>86.1111111111111</v>
      </c>
      <c r="AD30">
        <f t="shared" si="23"/>
        <v>90.999999999999986</v>
      </c>
      <c r="AE30">
        <f t="shared" si="23"/>
        <v>95.888888888888872</v>
      </c>
      <c r="AF30">
        <f t="shared" si="23"/>
        <v>100.77777777777776</v>
      </c>
      <c r="AG30">
        <f t="shared" si="23"/>
        <v>105.66666666666664</v>
      </c>
      <c r="AH30">
        <f t="shared" si="23"/>
        <v>110.55555555555553</v>
      </c>
      <c r="AI30">
        <f t="shared" si="23"/>
        <v>115.44444444444441</v>
      </c>
      <c r="AJ30">
        <f t="shared" si="23"/>
        <v>120.3333333333333</v>
      </c>
      <c r="AK30">
        <f t="shared" si="23"/>
        <v>125.22222222222219</v>
      </c>
      <c r="AL30">
        <f t="shared" si="23"/>
        <v>130.11111111111109</v>
      </c>
      <c r="AM30">
        <f t="shared" si="21"/>
        <v>4.7777777777777786</v>
      </c>
      <c r="AN30">
        <f t="shared" si="3"/>
        <v>2</v>
      </c>
    </row>
    <row r="31" spans="1:40" x14ac:dyDescent="0.25">
      <c r="A31" s="3">
        <v>26</v>
      </c>
      <c r="B31" s="3">
        <v>6</v>
      </c>
      <c r="C31" s="3">
        <v>6</v>
      </c>
      <c r="D31" s="3">
        <v>6</v>
      </c>
      <c r="E31" s="3">
        <v>6</v>
      </c>
      <c r="F31" s="3">
        <v>6</v>
      </c>
      <c r="G31" s="3">
        <v>6</v>
      </c>
      <c r="H31" s="3">
        <v>6</v>
      </c>
      <c r="I31" s="3">
        <v>7</v>
      </c>
      <c r="J31" s="3">
        <v>7</v>
      </c>
      <c r="K31" s="5">
        <v>0</v>
      </c>
      <c r="L31" s="14">
        <f t="shared" si="4"/>
        <v>6</v>
      </c>
      <c r="M31" s="14">
        <f t="shared" si="5"/>
        <v>6</v>
      </c>
      <c r="N31" s="14">
        <f t="shared" si="6"/>
        <v>6</v>
      </c>
      <c r="O31" s="14">
        <f t="shared" si="7"/>
        <v>6</v>
      </c>
      <c r="P31" s="14">
        <f t="shared" si="8"/>
        <v>6</v>
      </c>
      <c r="Q31" s="14">
        <f t="shared" si="9"/>
        <v>6.333333333333333</v>
      </c>
      <c r="R31" s="14">
        <f t="shared" si="10"/>
        <v>6</v>
      </c>
      <c r="S31" s="14">
        <f t="shared" si="11"/>
        <v>6</v>
      </c>
      <c r="T31" s="14">
        <f t="shared" si="12"/>
        <v>6</v>
      </c>
      <c r="U31">
        <f t="shared" si="13"/>
        <v>6</v>
      </c>
      <c r="V31">
        <f t="shared" si="14"/>
        <v>6</v>
      </c>
      <c r="W31">
        <f t="shared" si="15"/>
        <v>6.6666666666666661</v>
      </c>
      <c r="X31">
        <f t="shared" si="16"/>
        <v>0</v>
      </c>
      <c r="Y31">
        <f t="shared" si="17"/>
        <v>0</v>
      </c>
      <c r="Z31">
        <f t="shared" si="18"/>
        <v>0.33333333333333304</v>
      </c>
      <c r="AA31">
        <f t="shared" si="19"/>
        <v>6</v>
      </c>
      <c r="AB31">
        <f t="shared" si="20"/>
        <v>6</v>
      </c>
      <c r="AC31">
        <f t="shared" si="23"/>
        <v>6.9999999999999991</v>
      </c>
      <c r="AD31">
        <f t="shared" si="23"/>
        <v>7.3333333333333321</v>
      </c>
      <c r="AE31">
        <f t="shared" si="23"/>
        <v>7.6666666666666652</v>
      </c>
      <c r="AF31">
        <f t="shared" si="23"/>
        <v>7.9999999999999982</v>
      </c>
      <c r="AG31">
        <f t="shared" si="23"/>
        <v>8.3333333333333321</v>
      </c>
      <c r="AH31">
        <f t="shared" si="23"/>
        <v>8.6666666666666643</v>
      </c>
      <c r="AI31">
        <f t="shared" si="23"/>
        <v>8.9999999999999964</v>
      </c>
      <c r="AJ31">
        <f t="shared" si="23"/>
        <v>9.3333333333333304</v>
      </c>
      <c r="AK31">
        <f t="shared" si="23"/>
        <v>9.6666666666666643</v>
      </c>
      <c r="AL31">
        <f t="shared" si="23"/>
        <v>9.9999999999999964</v>
      </c>
      <c r="AM31">
        <f t="shared" si="21"/>
        <v>1</v>
      </c>
      <c r="AN31">
        <f t="shared" si="3"/>
        <v>108.65432098765481</v>
      </c>
    </row>
    <row r="32" spans="1:40" x14ac:dyDescent="0.25">
      <c r="A32" s="3">
        <v>27</v>
      </c>
      <c r="B32" s="3">
        <v>96</v>
      </c>
      <c r="C32" s="3">
        <v>99</v>
      </c>
      <c r="D32" s="3">
        <v>100</v>
      </c>
      <c r="E32" s="3">
        <v>96</v>
      </c>
      <c r="F32" s="3">
        <v>100</v>
      </c>
      <c r="G32" s="3">
        <v>102</v>
      </c>
      <c r="H32" s="3">
        <v>109</v>
      </c>
      <c r="I32" s="3">
        <v>110</v>
      </c>
      <c r="J32" s="3">
        <v>108</v>
      </c>
      <c r="K32" s="5">
        <v>0</v>
      </c>
      <c r="L32" s="14">
        <f t="shared" si="4"/>
        <v>98.333333333333329</v>
      </c>
      <c r="M32" s="14">
        <f t="shared" si="5"/>
        <v>98.333333333333329</v>
      </c>
      <c r="N32" s="14">
        <f t="shared" si="6"/>
        <v>98.666666666666671</v>
      </c>
      <c r="O32" s="14">
        <f t="shared" si="7"/>
        <v>99.333333333333329</v>
      </c>
      <c r="P32" s="14">
        <f t="shared" si="8"/>
        <v>103.66666666666667</v>
      </c>
      <c r="Q32" s="14">
        <f t="shared" si="9"/>
        <v>107</v>
      </c>
      <c r="R32" s="14">
        <f t="shared" si="10"/>
        <v>98.444444444444443</v>
      </c>
      <c r="S32" s="14">
        <f t="shared" si="11"/>
        <v>98.777777777777771</v>
      </c>
      <c r="T32" s="14">
        <f t="shared" si="12"/>
        <v>100.55555555555556</v>
      </c>
      <c r="U32">
        <f t="shared" si="13"/>
        <v>100.22222222222221</v>
      </c>
      <c r="V32">
        <f t="shared" si="14"/>
        <v>108.55555555555557</v>
      </c>
      <c r="W32">
        <f t="shared" si="15"/>
        <v>113.44444444444444</v>
      </c>
      <c r="X32">
        <f t="shared" si="16"/>
        <v>0.88888888888888573</v>
      </c>
      <c r="Y32">
        <f t="shared" si="17"/>
        <v>4.8888888888888999</v>
      </c>
      <c r="Z32">
        <f t="shared" si="18"/>
        <v>6.4444444444444429</v>
      </c>
      <c r="AA32">
        <f t="shared" si="19"/>
        <v>101.1111111111111</v>
      </c>
      <c r="AB32">
        <f t="shared" si="20"/>
        <v>113.44444444444447</v>
      </c>
      <c r="AC32">
        <f t="shared" si="23"/>
        <v>119.88888888888889</v>
      </c>
      <c r="AD32">
        <f t="shared" si="23"/>
        <v>126.33333333333333</v>
      </c>
      <c r="AE32">
        <f t="shared" si="23"/>
        <v>132.77777777777777</v>
      </c>
      <c r="AF32">
        <f t="shared" si="23"/>
        <v>139.22222222222223</v>
      </c>
      <c r="AG32">
        <f t="shared" si="23"/>
        <v>145.66666666666666</v>
      </c>
      <c r="AH32">
        <f t="shared" si="23"/>
        <v>152.11111111111109</v>
      </c>
      <c r="AI32">
        <f t="shared" si="23"/>
        <v>158.55555555555554</v>
      </c>
      <c r="AJ32">
        <f t="shared" si="23"/>
        <v>165</v>
      </c>
      <c r="AK32">
        <f t="shared" si="23"/>
        <v>171.44444444444443</v>
      </c>
      <c r="AL32">
        <f t="shared" si="23"/>
        <v>177.88888888888886</v>
      </c>
      <c r="AM32">
        <f t="shared" si="21"/>
        <v>7.1666666666666856</v>
      </c>
      <c r="AN32">
        <f t="shared" si="3"/>
        <v>37.34567901234572</v>
      </c>
    </row>
    <row r="33" spans="1:40" x14ac:dyDescent="0.25">
      <c r="A33" s="3">
        <v>28</v>
      </c>
      <c r="B33" s="3">
        <v>67</v>
      </c>
      <c r="C33" s="3">
        <v>62</v>
      </c>
      <c r="D33" s="3">
        <v>67</v>
      </c>
      <c r="E33" s="3">
        <v>67</v>
      </c>
      <c r="F33" s="3">
        <v>68</v>
      </c>
      <c r="G33" s="3">
        <v>66</v>
      </c>
      <c r="H33" s="3">
        <v>70</v>
      </c>
      <c r="I33" s="3">
        <v>69</v>
      </c>
      <c r="J33" s="3">
        <v>77</v>
      </c>
      <c r="K33" s="5">
        <v>0</v>
      </c>
      <c r="L33" s="14">
        <f t="shared" si="4"/>
        <v>65.333333333333329</v>
      </c>
      <c r="M33" s="14">
        <f t="shared" si="5"/>
        <v>65.333333333333329</v>
      </c>
      <c r="N33" s="14">
        <f t="shared" si="6"/>
        <v>67.333333333333329</v>
      </c>
      <c r="O33" s="14">
        <f t="shared" si="7"/>
        <v>67</v>
      </c>
      <c r="P33" s="14">
        <f t="shared" si="8"/>
        <v>68</v>
      </c>
      <c r="Q33" s="14">
        <f t="shared" si="9"/>
        <v>68.333333333333329</v>
      </c>
      <c r="R33" s="14">
        <f t="shared" si="10"/>
        <v>66</v>
      </c>
      <c r="S33" s="14">
        <f t="shared" si="11"/>
        <v>66.555555555555557</v>
      </c>
      <c r="T33" s="14">
        <f t="shared" si="12"/>
        <v>67.444444444444443</v>
      </c>
      <c r="U33">
        <f t="shared" si="13"/>
        <v>68</v>
      </c>
      <c r="V33">
        <f t="shared" si="14"/>
        <v>69.444444444444443</v>
      </c>
      <c r="W33">
        <f t="shared" si="15"/>
        <v>69.222222222222214</v>
      </c>
      <c r="X33">
        <f t="shared" si="16"/>
        <v>1</v>
      </c>
      <c r="Y33">
        <f t="shared" si="17"/>
        <v>1.4444444444444429</v>
      </c>
      <c r="Z33">
        <f t="shared" si="18"/>
        <v>0.88888888888888573</v>
      </c>
      <c r="AA33">
        <f t="shared" si="19"/>
        <v>69</v>
      </c>
      <c r="AB33">
        <f t="shared" si="20"/>
        <v>70.888888888888886</v>
      </c>
      <c r="AC33">
        <f t="shared" si="23"/>
        <v>70.1111111111111</v>
      </c>
      <c r="AD33">
        <f t="shared" si="23"/>
        <v>70.999999999999986</v>
      </c>
      <c r="AE33">
        <f t="shared" si="23"/>
        <v>71.888888888888872</v>
      </c>
      <c r="AF33">
        <f t="shared" si="23"/>
        <v>72.777777777777757</v>
      </c>
      <c r="AG33">
        <f t="shared" si="23"/>
        <v>73.666666666666643</v>
      </c>
      <c r="AH33">
        <f t="shared" si="23"/>
        <v>74.555555555555529</v>
      </c>
      <c r="AI33">
        <f t="shared" si="23"/>
        <v>75.444444444444414</v>
      </c>
      <c r="AJ33">
        <f t="shared" si="23"/>
        <v>76.3333333333333</v>
      </c>
      <c r="AK33">
        <f t="shared" si="23"/>
        <v>77.222222222222186</v>
      </c>
      <c r="AL33">
        <f t="shared" si="23"/>
        <v>78.111111111111072</v>
      </c>
      <c r="AM33">
        <f t="shared" si="21"/>
        <v>3.0555555555555571</v>
      </c>
      <c r="AN33">
        <f t="shared" si="3"/>
        <v>6.5432098765431483</v>
      </c>
    </row>
    <row r="34" spans="1:40" x14ac:dyDescent="0.25">
      <c r="A34" s="3">
        <v>29</v>
      </c>
      <c r="B34" s="3">
        <v>44</v>
      </c>
      <c r="C34" s="3">
        <v>47</v>
      </c>
      <c r="D34" s="3">
        <v>45</v>
      </c>
      <c r="E34" s="3">
        <v>45</v>
      </c>
      <c r="F34" s="3">
        <v>49</v>
      </c>
      <c r="G34" s="3">
        <v>48</v>
      </c>
      <c r="H34" s="3">
        <v>49</v>
      </c>
      <c r="I34" s="3">
        <v>49</v>
      </c>
      <c r="J34" s="3">
        <v>51</v>
      </c>
      <c r="K34" s="5">
        <v>0</v>
      </c>
      <c r="L34" s="14">
        <f t="shared" si="4"/>
        <v>45.333333333333336</v>
      </c>
      <c r="M34" s="14">
        <f t="shared" si="5"/>
        <v>45.666666666666664</v>
      </c>
      <c r="N34" s="14">
        <f t="shared" si="6"/>
        <v>46.333333333333336</v>
      </c>
      <c r="O34" s="14">
        <f t="shared" si="7"/>
        <v>47.333333333333336</v>
      </c>
      <c r="P34" s="14">
        <f t="shared" si="8"/>
        <v>48.666666666666664</v>
      </c>
      <c r="Q34" s="14">
        <f t="shared" si="9"/>
        <v>48.666666666666664</v>
      </c>
      <c r="R34" s="14">
        <f t="shared" si="10"/>
        <v>45.777777777777779</v>
      </c>
      <c r="S34" s="14">
        <f t="shared" si="11"/>
        <v>46.44444444444445</v>
      </c>
      <c r="T34" s="14">
        <f t="shared" si="12"/>
        <v>47.44444444444445</v>
      </c>
      <c r="U34">
        <f t="shared" si="13"/>
        <v>48.888888888888893</v>
      </c>
      <c r="V34">
        <f t="shared" si="14"/>
        <v>50.888888888888879</v>
      </c>
      <c r="W34">
        <f t="shared" si="15"/>
        <v>49.888888888888879</v>
      </c>
      <c r="X34">
        <f t="shared" si="16"/>
        <v>1.5555555555555571</v>
      </c>
      <c r="Y34">
        <f t="shared" si="17"/>
        <v>2.2222222222222143</v>
      </c>
      <c r="Z34">
        <f t="shared" si="18"/>
        <v>1.2222222222222143</v>
      </c>
      <c r="AA34">
        <f t="shared" si="19"/>
        <v>50.44444444444445</v>
      </c>
      <c r="AB34">
        <f t="shared" si="20"/>
        <v>53.111111111111093</v>
      </c>
      <c r="AC34">
        <f t="shared" si="23"/>
        <v>51.111111111111093</v>
      </c>
      <c r="AD34">
        <f t="shared" si="23"/>
        <v>52.333333333333307</v>
      </c>
      <c r="AE34">
        <f t="shared" si="23"/>
        <v>53.555555555555522</v>
      </c>
      <c r="AF34">
        <f t="shared" si="23"/>
        <v>54.777777777777736</v>
      </c>
      <c r="AG34">
        <f t="shared" si="23"/>
        <v>55.99999999999995</v>
      </c>
      <c r="AH34">
        <f t="shared" si="23"/>
        <v>57.222222222222165</v>
      </c>
      <c r="AI34">
        <f t="shared" si="23"/>
        <v>58.444444444444379</v>
      </c>
      <c r="AJ34">
        <f t="shared" si="23"/>
        <v>59.666666666666593</v>
      </c>
      <c r="AK34">
        <f t="shared" si="23"/>
        <v>60.888888888888808</v>
      </c>
      <c r="AL34">
        <f t="shared" si="23"/>
        <v>62.111111111111022</v>
      </c>
      <c r="AM34">
        <f t="shared" si="21"/>
        <v>1.7777777777777715</v>
      </c>
      <c r="AN34">
        <f t="shared" si="3"/>
        <v>125.35802469135797</v>
      </c>
    </row>
    <row r="35" spans="1:40" x14ac:dyDescent="0.25">
      <c r="A35" s="3">
        <v>30</v>
      </c>
      <c r="B35" s="3">
        <v>158</v>
      </c>
      <c r="C35" s="3">
        <v>160</v>
      </c>
      <c r="D35" s="3">
        <v>152</v>
      </c>
      <c r="E35" s="3">
        <v>161</v>
      </c>
      <c r="F35" s="3">
        <v>156</v>
      </c>
      <c r="G35" s="3">
        <v>174</v>
      </c>
      <c r="H35" s="3">
        <v>176</v>
      </c>
      <c r="I35" s="3">
        <v>170</v>
      </c>
      <c r="J35" s="3">
        <v>179</v>
      </c>
      <c r="K35" s="5">
        <v>0</v>
      </c>
      <c r="L35" s="14">
        <f t="shared" si="4"/>
        <v>156.66666666666666</v>
      </c>
      <c r="M35" s="14">
        <f t="shared" si="5"/>
        <v>157.66666666666666</v>
      </c>
      <c r="N35" s="14">
        <f t="shared" si="6"/>
        <v>156.33333333333334</v>
      </c>
      <c r="O35" s="14">
        <f t="shared" si="7"/>
        <v>163.66666666666666</v>
      </c>
      <c r="P35" s="14">
        <f t="shared" si="8"/>
        <v>168.66666666666666</v>
      </c>
      <c r="Q35" s="14">
        <f t="shared" si="9"/>
        <v>173.33333333333334</v>
      </c>
      <c r="R35" s="14">
        <f t="shared" si="10"/>
        <v>156.88888888888889</v>
      </c>
      <c r="S35" s="14">
        <f t="shared" si="11"/>
        <v>159.2222222222222</v>
      </c>
      <c r="T35" s="14">
        <f t="shared" si="12"/>
        <v>162.88888888888889</v>
      </c>
      <c r="U35">
        <f t="shared" si="13"/>
        <v>170.44444444444443</v>
      </c>
      <c r="V35">
        <f t="shared" si="14"/>
        <v>178.11111111111111</v>
      </c>
      <c r="W35">
        <f t="shared" si="15"/>
        <v>183.7777777777778</v>
      </c>
      <c r="X35">
        <f t="shared" si="16"/>
        <v>6.7777777777777715</v>
      </c>
      <c r="Y35">
        <f t="shared" si="17"/>
        <v>9.4444444444444571</v>
      </c>
      <c r="Z35">
        <f t="shared" si="18"/>
        <v>10.444444444444457</v>
      </c>
      <c r="AA35">
        <f t="shared" si="19"/>
        <v>177.2222222222222</v>
      </c>
      <c r="AB35">
        <f t="shared" si="20"/>
        <v>187.55555555555557</v>
      </c>
      <c r="AC35">
        <f t="shared" si="23"/>
        <v>194.22222222222226</v>
      </c>
      <c r="AD35">
        <f t="shared" si="23"/>
        <v>204.66666666666671</v>
      </c>
      <c r="AE35">
        <f t="shared" si="23"/>
        <v>215.11111111111117</v>
      </c>
      <c r="AF35">
        <f t="shared" si="23"/>
        <v>225.55555555555563</v>
      </c>
      <c r="AG35">
        <f t="shared" si="23"/>
        <v>236.00000000000009</v>
      </c>
      <c r="AH35">
        <f t="shared" si="23"/>
        <v>246.44444444444454</v>
      </c>
      <c r="AI35">
        <f t="shared" si="23"/>
        <v>256.88888888888903</v>
      </c>
      <c r="AJ35">
        <f t="shared" si="23"/>
        <v>267.33333333333348</v>
      </c>
      <c r="AK35">
        <f t="shared" si="23"/>
        <v>277.77777777777794</v>
      </c>
      <c r="AL35">
        <f t="shared" si="23"/>
        <v>288.2222222222224</v>
      </c>
      <c r="AM35">
        <f t="shared" si="21"/>
        <v>7.8888888888888857</v>
      </c>
      <c r="AN35">
        <f t="shared" si="3"/>
        <v>5.7777777777778034</v>
      </c>
    </row>
    <row r="36" spans="1:40" x14ac:dyDescent="0.25">
      <c r="A36" s="3">
        <v>31</v>
      </c>
      <c r="B36" s="3">
        <v>31</v>
      </c>
      <c r="C36" s="3">
        <v>29</v>
      </c>
      <c r="D36" s="3">
        <v>32</v>
      </c>
      <c r="E36" s="3">
        <v>30</v>
      </c>
      <c r="F36" s="3">
        <v>34</v>
      </c>
      <c r="G36" s="3">
        <v>31</v>
      </c>
      <c r="H36" s="3">
        <v>34</v>
      </c>
      <c r="I36" s="3">
        <v>35</v>
      </c>
      <c r="J36" s="3">
        <v>35</v>
      </c>
      <c r="K36" s="5">
        <v>0</v>
      </c>
      <c r="L36" s="14">
        <f t="shared" si="4"/>
        <v>30.666666666666668</v>
      </c>
      <c r="M36" s="14">
        <f t="shared" si="5"/>
        <v>30.333333333333332</v>
      </c>
      <c r="N36" s="14">
        <f t="shared" si="6"/>
        <v>32</v>
      </c>
      <c r="O36" s="14">
        <f t="shared" si="7"/>
        <v>31.666666666666668</v>
      </c>
      <c r="P36" s="14">
        <f t="shared" si="8"/>
        <v>33</v>
      </c>
      <c r="Q36" s="14">
        <f t="shared" si="9"/>
        <v>33.333333333333336</v>
      </c>
      <c r="R36" s="14">
        <f t="shared" si="10"/>
        <v>31</v>
      </c>
      <c r="S36" s="14">
        <f t="shared" si="11"/>
        <v>31.333333333333332</v>
      </c>
      <c r="T36" s="14">
        <f t="shared" si="12"/>
        <v>32.222222222222221</v>
      </c>
      <c r="U36">
        <f t="shared" si="13"/>
        <v>32.333333333333336</v>
      </c>
      <c r="V36">
        <f t="shared" si="14"/>
        <v>34.666666666666671</v>
      </c>
      <c r="W36">
        <f t="shared" si="15"/>
        <v>34.44444444444445</v>
      </c>
      <c r="X36">
        <f t="shared" si="16"/>
        <v>0.66666666666666785</v>
      </c>
      <c r="Y36">
        <f t="shared" si="17"/>
        <v>1.6666666666666679</v>
      </c>
      <c r="Z36">
        <f t="shared" si="18"/>
        <v>1.1111111111111143</v>
      </c>
      <c r="AA36">
        <f t="shared" si="19"/>
        <v>33</v>
      </c>
      <c r="AB36">
        <f t="shared" si="20"/>
        <v>36.333333333333343</v>
      </c>
      <c r="AC36">
        <f t="shared" ref="AC36:AL45" si="24">$W36+(AC$5-$Z$5)*$Z36</f>
        <v>35.555555555555564</v>
      </c>
      <c r="AD36">
        <f t="shared" si="24"/>
        <v>36.666666666666679</v>
      </c>
      <c r="AE36">
        <f t="shared" si="24"/>
        <v>37.777777777777793</v>
      </c>
      <c r="AF36">
        <f t="shared" si="24"/>
        <v>38.888888888888907</v>
      </c>
      <c r="AG36">
        <f t="shared" si="24"/>
        <v>40.000000000000021</v>
      </c>
      <c r="AH36">
        <f t="shared" si="24"/>
        <v>41.111111111111136</v>
      </c>
      <c r="AI36">
        <f t="shared" si="24"/>
        <v>42.22222222222225</v>
      </c>
      <c r="AJ36">
        <f t="shared" si="24"/>
        <v>43.333333333333364</v>
      </c>
      <c r="AK36">
        <f t="shared" si="24"/>
        <v>44.444444444444478</v>
      </c>
      <c r="AL36">
        <f t="shared" si="24"/>
        <v>45.555555555555593</v>
      </c>
      <c r="AM36">
        <f t="shared" si="21"/>
        <v>1.6666666666666714</v>
      </c>
      <c r="AN36">
        <f t="shared" si="3"/>
        <v>27.506172839506007</v>
      </c>
    </row>
    <row r="37" spans="1:40" x14ac:dyDescent="0.25">
      <c r="A37" s="3">
        <v>32</v>
      </c>
      <c r="B37" s="3">
        <v>66</v>
      </c>
      <c r="C37" s="3">
        <v>72</v>
      </c>
      <c r="D37" s="3">
        <v>69</v>
      </c>
      <c r="E37" s="3">
        <v>71</v>
      </c>
      <c r="F37" s="3">
        <v>76</v>
      </c>
      <c r="G37" s="3">
        <v>72</v>
      </c>
      <c r="H37" s="3">
        <v>80</v>
      </c>
      <c r="I37" s="3">
        <v>81</v>
      </c>
      <c r="J37" s="3">
        <v>80</v>
      </c>
      <c r="K37" s="5">
        <v>0</v>
      </c>
      <c r="L37" s="14">
        <f t="shared" si="4"/>
        <v>69</v>
      </c>
      <c r="M37" s="14">
        <f t="shared" si="5"/>
        <v>70.666666666666671</v>
      </c>
      <c r="N37" s="14">
        <f t="shared" si="6"/>
        <v>72</v>
      </c>
      <c r="O37" s="14">
        <f t="shared" si="7"/>
        <v>73</v>
      </c>
      <c r="P37" s="14">
        <f t="shared" si="8"/>
        <v>76</v>
      </c>
      <c r="Q37" s="14">
        <f t="shared" si="9"/>
        <v>77.666666666666671</v>
      </c>
      <c r="R37" s="14">
        <f t="shared" si="10"/>
        <v>70.555555555555557</v>
      </c>
      <c r="S37" s="14">
        <f t="shared" si="11"/>
        <v>71.8888888888889</v>
      </c>
      <c r="T37" s="14">
        <f t="shared" si="12"/>
        <v>73.666666666666671</v>
      </c>
      <c r="U37">
        <f t="shared" si="13"/>
        <v>75.444444444444443</v>
      </c>
      <c r="V37">
        <f t="shared" si="14"/>
        <v>80.1111111111111</v>
      </c>
      <c r="W37">
        <f t="shared" si="15"/>
        <v>81.666666666666671</v>
      </c>
      <c r="X37">
        <f t="shared" si="16"/>
        <v>2.4444444444444429</v>
      </c>
      <c r="Y37">
        <f t="shared" si="17"/>
        <v>4.1111111111111001</v>
      </c>
      <c r="Z37">
        <f t="shared" si="18"/>
        <v>4</v>
      </c>
      <c r="AA37">
        <f t="shared" si="19"/>
        <v>77.888888888888886</v>
      </c>
      <c r="AB37">
        <f t="shared" si="20"/>
        <v>84.2222222222222</v>
      </c>
      <c r="AC37">
        <f t="shared" si="24"/>
        <v>85.666666666666671</v>
      </c>
      <c r="AD37">
        <f t="shared" si="24"/>
        <v>89.666666666666671</v>
      </c>
      <c r="AE37">
        <f t="shared" si="24"/>
        <v>93.666666666666671</v>
      </c>
      <c r="AF37">
        <f t="shared" si="24"/>
        <v>97.666666666666671</v>
      </c>
      <c r="AG37">
        <f t="shared" si="24"/>
        <v>101.66666666666667</v>
      </c>
      <c r="AH37">
        <f t="shared" si="24"/>
        <v>105.66666666666667</v>
      </c>
      <c r="AI37">
        <f t="shared" si="24"/>
        <v>109.66666666666667</v>
      </c>
      <c r="AJ37">
        <f t="shared" si="24"/>
        <v>113.66666666666667</v>
      </c>
      <c r="AK37">
        <f t="shared" si="24"/>
        <v>117.66666666666667</v>
      </c>
      <c r="AL37">
        <f t="shared" si="24"/>
        <v>121.66666666666667</v>
      </c>
      <c r="AM37">
        <f t="shared" si="21"/>
        <v>3.6666666666666572</v>
      </c>
      <c r="AN37">
        <f t="shared" si="3"/>
        <v>1.3950617283950399</v>
      </c>
    </row>
    <row r="38" spans="1:40" x14ac:dyDescent="0.25">
      <c r="A38" s="3">
        <v>33</v>
      </c>
      <c r="B38" s="3">
        <v>20</v>
      </c>
      <c r="C38" s="3">
        <v>20</v>
      </c>
      <c r="D38" s="3">
        <v>22</v>
      </c>
      <c r="E38" s="3">
        <v>21</v>
      </c>
      <c r="F38" s="3">
        <v>22</v>
      </c>
      <c r="G38" s="3">
        <v>23</v>
      </c>
      <c r="H38" s="3">
        <v>22</v>
      </c>
      <c r="I38" s="3">
        <v>23</v>
      </c>
      <c r="J38" s="3">
        <v>23</v>
      </c>
      <c r="K38" s="5">
        <v>0</v>
      </c>
      <c r="L38" s="14">
        <f t="shared" si="4"/>
        <v>20.666666666666668</v>
      </c>
      <c r="M38" s="14">
        <f t="shared" si="5"/>
        <v>21</v>
      </c>
      <c r="N38" s="14">
        <f t="shared" si="6"/>
        <v>21.666666666666668</v>
      </c>
      <c r="O38" s="14">
        <f t="shared" si="7"/>
        <v>22</v>
      </c>
      <c r="P38" s="14">
        <f t="shared" si="8"/>
        <v>22.333333333333332</v>
      </c>
      <c r="Q38" s="14">
        <f t="shared" si="9"/>
        <v>22.666666666666668</v>
      </c>
      <c r="R38" s="14">
        <f t="shared" si="10"/>
        <v>21.111111111111114</v>
      </c>
      <c r="S38" s="14">
        <f t="shared" si="11"/>
        <v>21.555555555555557</v>
      </c>
      <c r="T38" s="14">
        <f t="shared" si="12"/>
        <v>22</v>
      </c>
      <c r="U38">
        <f t="shared" si="13"/>
        <v>22.888888888888886</v>
      </c>
      <c r="V38">
        <f t="shared" si="14"/>
        <v>23.111111111111107</v>
      </c>
      <c r="W38">
        <f t="shared" si="15"/>
        <v>23.333333333333336</v>
      </c>
      <c r="X38">
        <f t="shared" si="16"/>
        <v>0.88888888888888573</v>
      </c>
      <c r="Y38">
        <f t="shared" si="17"/>
        <v>0.77777777777777501</v>
      </c>
      <c r="Z38">
        <f t="shared" si="18"/>
        <v>0.66666666666666785</v>
      </c>
      <c r="AA38">
        <f t="shared" si="19"/>
        <v>23.777777777777771</v>
      </c>
      <c r="AB38">
        <f t="shared" si="20"/>
        <v>23.888888888888882</v>
      </c>
      <c r="AC38">
        <f t="shared" si="24"/>
        <v>24.000000000000004</v>
      </c>
      <c r="AD38">
        <f t="shared" si="24"/>
        <v>24.666666666666671</v>
      </c>
      <c r="AE38">
        <f t="shared" si="24"/>
        <v>25.333333333333339</v>
      </c>
      <c r="AF38">
        <f t="shared" si="24"/>
        <v>26.000000000000007</v>
      </c>
      <c r="AG38">
        <f t="shared" si="24"/>
        <v>26.666666666666675</v>
      </c>
      <c r="AH38">
        <f t="shared" si="24"/>
        <v>27.333333333333343</v>
      </c>
      <c r="AI38">
        <f t="shared" si="24"/>
        <v>28.000000000000011</v>
      </c>
      <c r="AJ38">
        <f t="shared" si="24"/>
        <v>28.666666666666679</v>
      </c>
      <c r="AK38">
        <f t="shared" si="24"/>
        <v>29.333333333333346</v>
      </c>
      <c r="AL38">
        <f t="shared" si="24"/>
        <v>30.000000000000014</v>
      </c>
      <c r="AM38">
        <f t="shared" si="21"/>
        <v>0.83333333333332682</v>
      </c>
      <c r="AN38">
        <f t="shared" si="3"/>
        <v>28.456790123456667</v>
      </c>
    </row>
    <row r="39" spans="1:40" x14ac:dyDescent="0.25">
      <c r="A39" s="3">
        <v>34</v>
      </c>
      <c r="B39" s="3">
        <v>39</v>
      </c>
      <c r="C39" s="3">
        <v>37</v>
      </c>
      <c r="D39" s="3">
        <v>39</v>
      </c>
      <c r="E39" s="3">
        <v>41</v>
      </c>
      <c r="F39" s="3">
        <v>42</v>
      </c>
      <c r="G39" s="3">
        <v>42</v>
      </c>
      <c r="H39" s="3">
        <v>42</v>
      </c>
      <c r="I39" s="3">
        <v>41</v>
      </c>
      <c r="J39" s="3">
        <v>45</v>
      </c>
      <c r="K39" s="5">
        <v>0</v>
      </c>
      <c r="L39" s="14">
        <f t="shared" si="4"/>
        <v>38.333333333333336</v>
      </c>
      <c r="M39" s="14">
        <f t="shared" si="5"/>
        <v>39</v>
      </c>
      <c r="N39" s="14">
        <f t="shared" si="6"/>
        <v>40.666666666666664</v>
      </c>
      <c r="O39" s="14">
        <f t="shared" si="7"/>
        <v>41.666666666666664</v>
      </c>
      <c r="P39" s="14">
        <f t="shared" si="8"/>
        <v>42</v>
      </c>
      <c r="Q39" s="14">
        <f t="shared" si="9"/>
        <v>41.666666666666664</v>
      </c>
      <c r="R39" s="14">
        <f t="shared" si="10"/>
        <v>39.333333333333336</v>
      </c>
      <c r="S39" s="14">
        <f t="shared" si="11"/>
        <v>40.444444444444436</v>
      </c>
      <c r="T39" s="14">
        <f t="shared" si="12"/>
        <v>41.444444444444443</v>
      </c>
      <c r="U39">
        <f t="shared" si="13"/>
        <v>43.999999999999993</v>
      </c>
      <c r="V39">
        <f t="shared" si="14"/>
        <v>43.555555555555564</v>
      </c>
      <c r="W39">
        <f t="shared" si="15"/>
        <v>41.888888888888886</v>
      </c>
      <c r="X39">
        <f t="shared" si="16"/>
        <v>2.3333333333333286</v>
      </c>
      <c r="Y39">
        <f t="shared" si="17"/>
        <v>1.5555555555555642</v>
      </c>
      <c r="Z39">
        <f t="shared" si="18"/>
        <v>0.22222222222222143</v>
      </c>
      <c r="AA39">
        <f t="shared" si="19"/>
        <v>46.333333333333321</v>
      </c>
      <c r="AB39">
        <f t="shared" si="20"/>
        <v>45.111111111111128</v>
      </c>
      <c r="AC39">
        <f t="shared" si="24"/>
        <v>42.111111111111107</v>
      </c>
      <c r="AD39">
        <f t="shared" si="24"/>
        <v>42.333333333333329</v>
      </c>
      <c r="AE39">
        <f t="shared" si="24"/>
        <v>42.55555555555555</v>
      </c>
      <c r="AF39">
        <f t="shared" si="24"/>
        <v>42.777777777777771</v>
      </c>
      <c r="AG39">
        <f t="shared" si="24"/>
        <v>42.999999999999993</v>
      </c>
      <c r="AH39">
        <f t="shared" si="24"/>
        <v>43.222222222222214</v>
      </c>
      <c r="AI39">
        <f t="shared" si="24"/>
        <v>43.444444444444436</v>
      </c>
      <c r="AJ39">
        <f t="shared" si="24"/>
        <v>43.666666666666657</v>
      </c>
      <c r="AK39">
        <f t="shared" si="24"/>
        <v>43.888888888888879</v>
      </c>
      <c r="AL39">
        <f t="shared" si="24"/>
        <v>44.1111111111111</v>
      </c>
      <c r="AM39">
        <f t="shared" si="21"/>
        <v>2.722222222222225</v>
      </c>
      <c r="AN39">
        <f t="shared" si="3"/>
        <v>0</v>
      </c>
    </row>
    <row r="40" spans="1:40" x14ac:dyDescent="0.25">
      <c r="A40" s="3">
        <v>35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5">
        <v>0</v>
      </c>
      <c r="L40" s="14">
        <f t="shared" si="4"/>
        <v>0</v>
      </c>
      <c r="M40" s="14">
        <f t="shared" si="5"/>
        <v>0</v>
      </c>
      <c r="N40" s="14">
        <f t="shared" si="6"/>
        <v>0</v>
      </c>
      <c r="O40" s="14">
        <f t="shared" si="7"/>
        <v>0</v>
      </c>
      <c r="P40" s="14">
        <f t="shared" si="8"/>
        <v>0</v>
      </c>
      <c r="Q40" s="14">
        <f t="shared" si="9"/>
        <v>0</v>
      </c>
      <c r="R40" s="14">
        <f t="shared" si="10"/>
        <v>0</v>
      </c>
      <c r="S40" s="14">
        <f t="shared" si="11"/>
        <v>0</v>
      </c>
      <c r="T40" s="14">
        <f t="shared" si="12"/>
        <v>0</v>
      </c>
      <c r="U40">
        <f t="shared" si="13"/>
        <v>0</v>
      </c>
      <c r="V40">
        <f t="shared" si="14"/>
        <v>0</v>
      </c>
      <c r="W40">
        <f t="shared" si="15"/>
        <v>0</v>
      </c>
      <c r="X40">
        <f t="shared" si="16"/>
        <v>0</v>
      </c>
      <c r="Y40">
        <f t="shared" si="17"/>
        <v>0</v>
      </c>
      <c r="Z40">
        <f t="shared" si="18"/>
        <v>0</v>
      </c>
      <c r="AA40">
        <f t="shared" si="19"/>
        <v>0</v>
      </c>
      <c r="AB40">
        <f t="shared" si="20"/>
        <v>0</v>
      </c>
      <c r="AC40">
        <f t="shared" si="24"/>
        <v>0</v>
      </c>
      <c r="AD40">
        <f t="shared" si="24"/>
        <v>0</v>
      </c>
      <c r="AE40">
        <f t="shared" si="24"/>
        <v>0</v>
      </c>
      <c r="AF40">
        <f t="shared" si="24"/>
        <v>0</v>
      </c>
      <c r="AG40">
        <f t="shared" si="24"/>
        <v>0</v>
      </c>
      <c r="AH40">
        <f t="shared" si="24"/>
        <v>0</v>
      </c>
      <c r="AI40">
        <f t="shared" si="24"/>
        <v>0</v>
      </c>
      <c r="AJ40">
        <f t="shared" si="24"/>
        <v>0</v>
      </c>
      <c r="AK40">
        <f t="shared" si="24"/>
        <v>0</v>
      </c>
      <c r="AL40">
        <f t="shared" si="24"/>
        <v>0</v>
      </c>
      <c r="AM40">
        <f t="shared" si="21"/>
        <v>0</v>
      </c>
      <c r="AN40">
        <f t="shared" si="3"/>
        <v>24.654320987654422</v>
      </c>
    </row>
    <row r="41" spans="1:40" x14ac:dyDescent="0.25">
      <c r="A41" s="3">
        <v>36</v>
      </c>
      <c r="B41" s="3">
        <v>79</v>
      </c>
      <c r="C41" s="3">
        <v>79</v>
      </c>
      <c r="D41" s="3">
        <v>80</v>
      </c>
      <c r="E41" s="3">
        <v>79</v>
      </c>
      <c r="F41" s="3">
        <v>84</v>
      </c>
      <c r="G41" s="3">
        <v>86</v>
      </c>
      <c r="H41" s="3">
        <v>83</v>
      </c>
      <c r="I41" s="3">
        <v>86</v>
      </c>
      <c r="J41" s="3">
        <v>87</v>
      </c>
      <c r="K41" s="5">
        <v>0</v>
      </c>
      <c r="L41" s="14">
        <f t="shared" si="4"/>
        <v>79.333333333333329</v>
      </c>
      <c r="M41" s="14">
        <f t="shared" si="5"/>
        <v>79.333333333333329</v>
      </c>
      <c r="N41" s="14">
        <f t="shared" si="6"/>
        <v>81</v>
      </c>
      <c r="O41" s="14">
        <f t="shared" si="7"/>
        <v>83</v>
      </c>
      <c r="P41" s="14">
        <f t="shared" si="8"/>
        <v>84.333333333333329</v>
      </c>
      <c r="Q41" s="14">
        <f t="shared" si="9"/>
        <v>85</v>
      </c>
      <c r="R41" s="14">
        <f t="shared" si="10"/>
        <v>79.888888888888886</v>
      </c>
      <c r="S41" s="14">
        <f t="shared" si="11"/>
        <v>81.1111111111111</v>
      </c>
      <c r="T41" s="14">
        <f t="shared" si="12"/>
        <v>82.777777777777771</v>
      </c>
      <c r="U41">
        <f t="shared" si="13"/>
        <v>86.111111111111114</v>
      </c>
      <c r="V41">
        <f t="shared" si="14"/>
        <v>87.555555555555557</v>
      </c>
      <c r="W41">
        <f t="shared" si="15"/>
        <v>87.222222222222229</v>
      </c>
      <c r="X41">
        <f t="shared" si="16"/>
        <v>3.1111111111111143</v>
      </c>
      <c r="Y41">
        <f t="shared" si="17"/>
        <v>3.2222222222222285</v>
      </c>
      <c r="Z41">
        <f t="shared" si="18"/>
        <v>2.2222222222222285</v>
      </c>
      <c r="AA41">
        <f t="shared" si="19"/>
        <v>89.222222222222229</v>
      </c>
      <c r="AB41">
        <f t="shared" si="20"/>
        <v>90.777777777777786</v>
      </c>
      <c r="AC41">
        <f t="shared" si="24"/>
        <v>89.444444444444457</v>
      </c>
      <c r="AD41">
        <f t="shared" si="24"/>
        <v>91.666666666666686</v>
      </c>
      <c r="AE41">
        <f t="shared" si="24"/>
        <v>93.888888888888914</v>
      </c>
      <c r="AF41">
        <f t="shared" si="24"/>
        <v>96.111111111111143</v>
      </c>
      <c r="AG41">
        <f t="shared" si="24"/>
        <v>98.333333333333371</v>
      </c>
      <c r="AH41">
        <f t="shared" si="24"/>
        <v>100.5555555555556</v>
      </c>
      <c r="AI41">
        <f t="shared" si="24"/>
        <v>102.77777777777783</v>
      </c>
      <c r="AJ41">
        <f t="shared" si="24"/>
        <v>105.00000000000006</v>
      </c>
      <c r="AK41">
        <f t="shared" si="24"/>
        <v>107.22222222222229</v>
      </c>
      <c r="AL41">
        <f t="shared" si="24"/>
        <v>109.44444444444451</v>
      </c>
      <c r="AM41">
        <f t="shared" si="21"/>
        <v>3.5000000000000071</v>
      </c>
      <c r="AN41">
        <f t="shared" si="3"/>
        <v>4.9382716049382366E-2</v>
      </c>
    </row>
    <row r="42" spans="1:40" x14ac:dyDescent="0.25">
      <c r="A42" s="3">
        <v>37</v>
      </c>
      <c r="B42" s="3">
        <v>6</v>
      </c>
      <c r="C42" s="3">
        <v>7</v>
      </c>
      <c r="D42" s="3">
        <v>7</v>
      </c>
      <c r="E42" s="3">
        <v>7</v>
      </c>
      <c r="F42" s="3">
        <v>7</v>
      </c>
      <c r="G42" s="3">
        <v>7</v>
      </c>
      <c r="H42" s="3">
        <v>7</v>
      </c>
      <c r="I42" s="3">
        <v>7</v>
      </c>
      <c r="J42" s="3">
        <v>7</v>
      </c>
      <c r="K42" s="5">
        <v>0</v>
      </c>
      <c r="L42" s="14">
        <f t="shared" si="4"/>
        <v>6.666666666666667</v>
      </c>
      <c r="M42" s="14">
        <f t="shared" si="5"/>
        <v>7</v>
      </c>
      <c r="N42" s="14">
        <f t="shared" si="6"/>
        <v>7</v>
      </c>
      <c r="O42" s="14">
        <f t="shared" si="7"/>
        <v>7</v>
      </c>
      <c r="P42" s="14">
        <f t="shared" si="8"/>
        <v>7</v>
      </c>
      <c r="Q42" s="14">
        <f t="shared" si="9"/>
        <v>7</v>
      </c>
      <c r="R42" s="14">
        <f t="shared" si="10"/>
        <v>6.8888888888888893</v>
      </c>
      <c r="S42" s="14">
        <f t="shared" si="11"/>
        <v>7</v>
      </c>
      <c r="T42" s="14">
        <f t="shared" si="12"/>
        <v>7</v>
      </c>
      <c r="U42">
        <f t="shared" si="13"/>
        <v>7.1111111111111107</v>
      </c>
      <c r="V42">
        <f t="shared" si="14"/>
        <v>7</v>
      </c>
      <c r="W42">
        <f t="shared" si="15"/>
        <v>7</v>
      </c>
      <c r="X42">
        <f t="shared" si="16"/>
        <v>0.11111111111111072</v>
      </c>
      <c r="Y42">
        <f t="shared" si="17"/>
        <v>0</v>
      </c>
      <c r="Z42">
        <f t="shared" si="18"/>
        <v>0</v>
      </c>
      <c r="AA42">
        <f t="shared" si="19"/>
        <v>7.2222222222222214</v>
      </c>
      <c r="AB42">
        <f t="shared" si="20"/>
        <v>7</v>
      </c>
      <c r="AC42">
        <f t="shared" si="24"/>
        <v>7</v>
      </c>
      <c r="AD42">
        <f t="shared" si="24"/>
        <v>7</v>
      </c>
      <c r="AE42">
        <f t="shared" si="24"/>
        <v>7</v>
      </c>
      <c r="AF42">
        <f t="shared" si="24"/>
        <v>7</v>
      </c>
      <c r="AG42">
        <f t="shared" si="24"/>
        <v>7</v>
      </c>
      <c r="AH42">
        <f t="shared" si="24"/>
        <v>7</v>
      </c>
      <c r="AI42">
        <f t="shared" si="24"/>
        <v>7</v>
      </c>
      <c r="AJ42">
        <f t="shared" si="24"/>
        <v>7</v>
      </c>
      <c r="AK42">
        <f t="shared" si="24"/>
        <v>7</v>
      </c>
      <c r="AL42">
        <f t="shared" si="24"/>
        <v>7</v>
      </c>
      <c r="AM42">
        <f t="shared" si="21"/>
        <v>0.11111111111111072</v>
      </c>
      <c r="AN42">
        <f t="shared" si="3"/>
        <v>6.2345679012345387</v>
      </c>
    </row>
    <row r="43" spans="1:40" x14ac:dyDescent="0.25">
      <c r="A43" s="3">
        <v>38</v>
      </c>
      <c r="B43" s="3">
        <v>42</v>
      </c>
      <c r="C43" s="3">
        <v>42</v>
      </c>
      <c r="D43" s="3">
        <v>41</v>
      </c>
      <c r="E43" s="3">
        <v>43</v>
      </c>
      <c r="F43" s="3">
        <v>46</v>
      </c>
      <c r="G43" s="3">
        <v>46</v>
      </c>
      <c r="H43" s="3">
        <v>47</v>
      </c>
      <c r="I43" s="3">
        <v>49</v>
      </c>
      <c r="J43" s="3">
        <v>50</v>
      </c>
      <c r="K43" s="5">
        <v>0</v>
      </c>
      <c r="L43" s="14">
        <f t="shared" si="4"/>
        <v>41.666666666666664</v>
      </c>
      <c r="M43" s="14">
        <f t="shared" si="5"/>
        <v>42</v>
      </c>
      <c r="N43" s="14">
        <f t="shared" si="6"/>
        <v>43.333333333333336</v>
      </c>
      <c r="O43" s="14">
        <f t="shared" si="7"/>
        <v>45</v>
      </c>
      <c r="P43" s="14">
        <f t="shared" si="8"/>
        <v>46.333333333333336</v>
      </c>
      <c r="Q43" s="14">
        <f t="shared" si="9"/>
        <v>47.333333333333336</v>
      </c>
      <c r="R43" s="14">
        <f t="shared" si="10"/>
        <v>42.333333333333336</v>
      </c>
      <c r="S43" s="14">
        <f t="shared" si="11"/>
        <v>43.44444444444445</v>
      </c>
      <c r="T43" s="14">
        <f t="shared" si="12"/>
        <v>44.888888888888893</v>
      </c>
      <c r="U43">
        <f t="shared" si="13"/>
        <v>47.666666666666664</v>
      </c>
      <c r="V43">
        <f t="shared" si="14"/>
        <v>49.222222222222221</v>
      </c>
      <c r="W43">
        <f t="shared" si="15"/>
        <v>49.777777777777779</v>
      </c>
      <c r="X43">
        <f t="shared" si="16"/>
        <v>2.6666666666666643</v>
      </c>
      <c r="Y43">
        <f t="shared" si="17"/>
        <v>2.8888888888888857</v>
      </c>
      <c r="Z43">
        <f t="shared" si="18"/>
        <v>2.4444444444444429</v>
      </c>
      <c r="AA43">
        <f t="shared" si="19"/>
        <v>50.333333333333329</v>
      </c>
      <c r="AB43">
        <f t="shared" si="20"/>
        <v>52.111111111111107</v>
      </c>
      <c r="AC43">
        <f t="shared" si="24"/>
        <v>52.222222222222221</v>
      </c>
      <c r="AD43">
        <f t="shared" si="24"/>
        <v>54.666666666666664</v>
      </c>
      <c r="AE43">
        <f t="shared" si="24"/>
        <v>57.111111111111107</v>
      </c>
      <c r="AF43">
        <f t="shared" si="24"/>
        <v>59.55555555555555</v>
      </c>
      <c r="AG43">
        <f t="shared" si="24"/>
        <v>61.999999999999993</v>
      </c>
      <c r="AH43">
        <f t="shared" si="24"/>
        <v>64.444444444444429</v>
      </c>
      <c r="AI43">
        <f t="shared" si="24"/>
        <v>66.888888888888886</v>
      </c>
      <c r="AJ43">
        <f t="shared" si="24"/>
        <v>69.333333333333314</v>
      </c>
      <c r="AK43">
        <f t="shared" si="24"/>
        <v>71.777777777777771</v>
      </c>
      <c r="AL43">
        <f t="shared" si="24"/>
        <v>74.2222222222222</v>
      </c>
      <c r="AM43">
        <f t="shared" si="21"/>
        <v>1.7222222222222179</v>
      </c>
      <c r="AN43">
        <f t="shared" si="3"/>
        <v>7.7654320987653067</v>
      </c>
    </row>
    <row r="44" spans="1:40" x14ac:dyDescent="0.25">
      <c r="A44" s="3">
        <v>39</v>
      </c>
      <c r="B44" s="3">
        <v>31</v>
      </c>
      <c r="C44" s="3">
        <v>32</v>
      </c>
      <c r="D44" s="3">
        <v>33</v>
      </c>
      <c r="E44" s="3">
        <v>35</v>
      </c>
      <c r="F44" s="3">
        <v>35</v>
      </c>
      <c r="G44" s="3">
        <v>37</v>
      </c>
      <c r="H44" s="3">
        <v>36</v>
      </c>
      <c r="I44" s="3">
        <v>38</v>
      </c>
      <c r="J44" s="3">
        <v>38</v>
      </c>
      <c r="K44" s="5">
        <v>0</v>
      </c>
      <c r="L44" s="14">
        <f t="shared" si="4"/>
        <v>32</v>
      </c>
      <c r="M44" s="14">
        <f t="shared" si="5"/>
        <v>33.333333333333336</v>
      </c>
      <c r="N44" s="14">
        <f t="shared" si="6"/>
        <v>34.333333333333336</v>
      </c>
      <c r="O44" s="14">
        <f t="shared" si="7"/>
        <v>35.666666666666664</v>
      </c>
      <c r="P44" s="14">
        <f t="shared" si="8"/>
        <v>36</v>
      </c>
      <c r="Q44" s="14">
        <f t="shared" si="9"/>
        <v>37</v>
      </c>
      <c r="R44" s="14">
        <f t="shared" si="10"/>
        <v>33.222222222222229</v>
      </c>
      <c r="S44" s="14">
        <f t="shared" si="11"/>
        <v>34.44444444444445</v>
      </c>
      <c r="T44" s="14">
        <f t="shared" si="12"/>
        <v>35.333333333333336</v>
      </c>
      <c r="U44">
        <f t="shared" si="13"/>
        <v>38.1111111111111</v>
      </c>
      <c r="V44">
        <f t="shared" si="14"/>
        <v>37.55555555555555</v>
      </c>
      <c r="W44">
        <f t="shared" si="15"/>
        <v>38.666666666666664</v>
      </c>
      <c r="X44">
        <f t="shared" si="16"/>
        <v>2.4444444444444358</v>
      </c>
      <c r="Y44">
        <f t="shared" si="17"/>
        <v>1.55555555555555</v>
      </c>
      <c r="Z44">
        <f t="shared" si="18"/>
        <v>1.6666666666666643</v>
      </c>
      <c r="AA44">
        <f t="shared" si="19"/>
        <v>40.555555555555536</v>
      </c>
      <c r="AB44">
        <f t="shared" si="20"/>
        <v>39.1111111111111</v>
      </c>
      <c r="AC44">
        <f t="shared" si="24"/>
        <v>40.333333333333329</v>
      </c>
      <c r="AD44">
        <f t="shared" si="24"/>
        <v>41.999999999999993</v>
      </c>
      <c r="AE44">
        <f t="shared" si="24"/>
        <v>43.666666666666657</v>
      </c>
      <c r="AF44">
        <f t="shared" si="24"/>
        <v>45.333333333333321</v>
      </c>
      <c r="AG44">
        <f t="shared" si="24"/>
        <v>46.999999999999986</v>
      </c>
      <c r="AH44">
        <f t="shared" si="24"/>
        <v>48.66666666666665</v>
      </c>
      <c r="AI44">
        <f t="shared" si="24"/>
        <v>50.333333333333314</v>
      </c>
      <c r="AJ44">
        <f t="shared" si="24"/>
        <v>51.999999999999979</v>
      </c>
      <c r="AK44">
        <f t="shared" si="24"/>
        <v>53.666666666666643</v>
      </c>
      <c r="AL44">
        <f t="shared" si="24"/>
        <v>55.333333333333307</v>
      </c>
      <c r="AM44">
        <f t="shared" si="21"/>
        <v>1.8333333333333179</v>
      </c>
      <c r="AN44">
        <f t="shared" si="3"/>
        <v>15.80246913580261</v>
      </c>
    </row>
    <row r="45" spans="1:40" x14ac:dyDescent="0.25">
      <c r="A45" s="3">
        <v>40</v>
      </c>
      <c r="B45" s="3">
        <v>70</v>
      </c>
      <c r="C45" s="3">
        <v>72</v>
      </c>
      <c r="D45" s="3">
        <v>78</v>
      </c>
      <c r="E45" s="3">
        <v>75</v>
      </c>
      <c r="F45" s="3">
        <v>79</v>
      </c>
      <c r="G45" s="3">
        <v>83</v>
      </c>
      <c r="H45" s="3">
        <v>79</v>
      </c>
      <c r="I45" s="3">
        <v>83</v>
      </c>
      <c r="J45" s="3">
        <v>85</v>
      </c>
      <c r="K45" s="5">
        <v>0</v>
      </c>
      <c r="L45" s="14">
        <f t="shared" si="4"/>
        <v>73.333333333333329</v>
      </c>
      <c r="M45" s="14">
        <f t="shared" si="5"/>
        <v>75</v>
      </c>
      <c r="N45" s="14">
        <f t="shared" si="6"/>
        <v>77.333333333333329</v>
      </c>
      <c r="O45" s="14">
        <f t="shared" si="7"/>
        <v>79</v>
      </c>
      <c r="P45" s="14">
        <f t="shared" si="8"/>
        <v>80.333333333333329</v>
      </c>
      <c r="Q45" s="14">
        <f t="shared" si="9"/>
        <v>81.666666666666671</v>
      </c>
      <c r="R45" s="14">
        <f t="shared" si="10"/>
        <v>75.222222222222214</v>
      </c>
      <c r="S45" s="14">
        <f t="shared" si="11"/>
        <v>77.1111111111111</v>
      </c>
      <c r="T45" s="14">
        <f t="shared" si="12"/>
        <v>78.888888888888872</v>
      </c>
      <c r="U45">
        <f t="shared" si="13"/>
        <v>82.777777777777786</v>
      </c>
      <c r="V45">
        <f t="shared" si="14"/>
        <v>83.555555555555557</v>
      </c>
      <c r="W45">
        <f t="shared" si="15"/>
        <v>84.444444444444471</v>
      </c>
      <c r="X45">
        <f t="shared" si="16"/>
        <v>3.7777777777777857</v>
      </c>
      <c r="Y45">
        <f t="shared" si="17"/>
        <v>3.2222222222222285</v>
      </c>
      <c r="Z45">
        <f t="shared" si="18"/>
        <v>2.7777777777777999</v>
      </c>
      <c r="AA45">
        <f t="shared" si="19"/>
        <v>86.555555555555571</v>
      </c>
      <c r="AB45">
        <f t="shared" si="20"/>
        <v>86.777777777777786</v>
      </c>
      <c r="AC45">
        <f t="shared" si="24"/>
        <v>87.222222222222271</v>
      </c>
      <c r="AD45">
        <f t="shared" si="24"/>
        <v>90.000000000000071</v>
      </c>
      <c r="AE45">
        <f t="shared" si="24"/>
        <v>92.777777777777871</v>
      </c>
      <c r="AF45">
        <f t="shared" si="24"/>
        <v>95.555555555555671</v>
      </c>
      <c r="AG45">
        <f t="shared" si="24"/>
        <v>98.333333333333471</v>
      </c>
      <c r="AH45">
        <f t="shared" si="24"/>
        <v>101.11111111111127</v>
      </c>
      <c r="AI45">
        <f t="shared" si="24"/>
        <v>103.88888888888907</v>
      </c>
      <c r="AJ45">
        <f t="shared" si="24"/>
        <v>106.66666666666687</v>
      </c>
      <c r="AK45">
        <f t="shared" si="24"/>
        <v>109.44444444444467</v>
      </c>
      <c r="AL45">
        <f t="shared" si="24"/>
        <v>112.22222222222247</v>
      </c>
      <c r="AM45">
        <f t="shared" si="21"/>
        <v>2.6666666666666785</v>
      </c>
      <c r="AN45">
        <f t="shared" si="3"/>
        <v>5.7777777777777839</v>
      </c>
    </row>
    <row r="46" spans="1:40" x14ac:dyDescent="0.25">
      <c r="A46" s="3">
        <v>41</v>
      </c>
      <c r="B46" s="3">
        <v>27</v>
      </c>
      <c r="C46" s="3">
        <v>29</v>
      </c>
      <c r="D46" s="3">
        <v>30</v>
      </c>
      <c r="E46" s="3">
        <v>29</v>
      </c>
      <c r="F46" s="3">
        <v>31</v>
      </c>
      <c r="G46" s="3">
        <v>32</v>
      </c>
      <c r="H46" s="3">
        <v>31</v>
      </c>
      <c r="I46" s="3">
        <v>32</v>
      </c>
      <c r="J46" s="3">
        <v>32</v>
      </c>
      <c r="K46" s="5">
        <v>0</v>
      </c>
      <c r="L46" s="14">
        <f t="shared" si="4"/>
        <v>28.666666666666668</v>
      </c>
      <c r="M46" s="14">
        <f t="shared" si="5"/>
        <v>29.333333333333332</v>
      </c>
      <c r="N46" s="14">
        <f t="shared" si="6"/>
        <v>30</v>
      </c>
      <c r="O46" s="14">
        <f t="shared" si="7"/>
        <v>30.666666666666668</v>
      </c>
      <c r="P46" s="14">
        <f t="shared" si="8"/>
        <v>31.333333333333332</v>
      </c>
      <c r="Q46" s="14">
        <f t="shared" si="9"/>
        <v>31.666666666666668</v>
      </c>
      <c r="R46" s="14">
        <f t="shared" si="10"/>
        <v>29.333333333333332</v>
      </c>
      <c r="S46" s="14">
        <f t="shared" si="11"/>
        <v>30</v>
      </c>
      <c r="T46" s="14">
        <f t="shared" si="12"/>
        <v>30.666666666666668</v>
      </c>
      <c r="U46">
        <f t="shared" si="13"/>
        <v>32</v>
      </c>
      <c r="V46">
        <f t="shared" si="14"/>
        <v>32.666666666666664</v>
      </c>
      <c r="W46">
        <f t="shared" si="15"/>
        <v>32.666666666666671</v>
      </c>
      <c r="X46">
        <f t="shared" si="16"/>
        <v>1.3333333333333357</v>
      </c>
      <c r="Y46">
        <f t="shared" si="17"/>
        <v>1.3333333333333321</v>
      </c>
      <c r="Z46">
        <f t="shared" si="18"/>
        <v>1</v>
      </c>
      <c r="AA46">
        <f t="shared" si="19"/>
        <v>33.333333333333336</v>
      </c>
      <c r="AB46">
        <f t="shared" si="20"/>
        <v>34</v>
      </c>
      <c r="AC46">
        <f t="shared" ref="AC46:AL55" si="25">$W46+(AC$5-$Z$5)*$Z46</f>
        <v>33.666666666666671</v>
      </c>
      <c r="AD46">
        <f t="shared" si="25"/>
        <v>34.666666666666671</v>
      </c>
      <c r="AE46">
        <f t="shared" si="25"/>
        <v>35.666666666666671</v>
      </c>
      <c r="AF46">
        <f t="shared" si="25"/>
        <v>36.666666666666671</v>
      </c>
      <c r="AG46">
        <f t="shared" si="25"/>
        <v>37.666666666666671</v>
      </c>
      <c r="AH46">
        <f t="shared" si="25"/>
        <v>38.666666666666671</v>
      </c>
      <c r="AI46">
        <f t="shared" si="25"/>
        <v>39.666666666666671</v>
      </c>
      <c r="AJ46">
        <f t="shared" si="25"/>
        <v>40.666666666666671</v>
      </c>
      <c r="AK46">
        <f t="shared" si="25"/>
        <v>41.666666666666671</v>
      </c>
      <c r="AL46">
        <f t="shared" si="25"/>
        <v>42.666666666666671</v>
      </c>
      <c r="AM46">
        <f t="shared" si="21"/>
        <v>1.6666666666666679</v>
      </c>
      <c r="AN46">
        <f t="shared" si="3"/>
        <v>11.456790123456784</v>
      </c>
    </row>
    <row r="47" spans="1:40" x14ac:dyDescent="0.25">
      <c r="A47" s="3">
        <v>42</v>
      </c>
      <c r="B47" s="3">
        <v>64</v>
      </c>
      <c r="C47" s="3">
        <v>64</v>
      </c>
      <c r="D47" s="3">
        <v>61</v>
      </c>
      <c r="E47" s="3">
        <v>68</v>
      </c>
      <c r="F47" s="3">
        <v>68</v>
      </c>
      <c r="G47" s="3">
        <v>64</v>
      </c>
      <c r="H47" s="3">
        <v>65</v>
      </c>
      <c r="I47" s="3">
        <v>70</v>
      </c>
      <c r="J47" s="3">
        <v>69</v>
      </c>
      <c r="K47" s="5">
        <v>0</v>
      </c>
      <c r="L47" s="14">
        <f t="shared" si="4"/>
        <v>63</v>
      </c>
      <c r="M47" s="14">
        <f t="shared" si="5"/>
        <v>64.333333333333329</v>
      </c>
      <c r="N47" s="14">
        <f t="shared" si="6"/>
        <v>65.666666666666671</v>
      </c>
      <c r="O47" s="14">
        <f t="shared" si="7"/>
        <v>66.666666666666671</v>
      </c>
      <c r="P47" s="14">
        <f t="shared" si="8"/>
        <v>65.666666666666671</v>
      </c>
      <c r="Q47" s="14">
        <f t="shared" si="9"/>
        <v>66.333333333333329</v>
      </c>
      <c r="R47" s="14">
        <f t="shared" si="10"/>
        <v>64.333333333333329</v>
      </c>
      <c r="S47" s="14">
        <f t="shared" si="11"/>
        <v>65.555555555555557</v>
      </c>
      <c r="T47" s="14">
        <f t="shared" si="12"/>
        <v>66</v>
      </c>
      <c r="U47">
        <f t="shared" si="13"/>
        <v>69.000000000000014</v>
      </c>
      <c r="V47">
        <f t="shared" si="14"/>
        <v>65.777777777777786</v>
      </c>
      <c r="W47">
        <f t="shared" si="15"/>
        <v>66.666666666666657</v>
      </c>
      <c r="X47">
        <f t="shared" si="16"/>
        <v>2.3333333333333428</v>
      </c>
      <c r="Y47">
        <f t="shared" si="17"/>
        <v>0.11111111111111427</v>
      </c>
      <c r="Z47">
        <f t="shared" si="18"/>
        <v>0.3333333333333286</v>
      </c>
      <c r="AA47">
        <f t="shared" si="19"/>
        <v>71.333333333333357</v>
      </c>
      <c r="AB47">
        <f t="shared" si="20"/>
        <v>65.8888888888889</v>
      </c>
      <c r="AC47">
        <f t="shared" si="25"/>
        <v>66.999999999999986</v>
      </c>
      <c r="AD47">
        <f t="shared" si="25"/>
        <v>67.333333333333314</v>
      </c>
      <c r="AE47">
        <f t="shared" si="25"/>
        <v>67.666666666666643</v>
      </c>
      <c r="AF47">
        <f t="shared" si="25"/>
        <v>67.999999999999972</v>
      </c>
      <c r="AG47">
        <f t="shared" si="25"/>
        <v>68.3333333333333</v>
      </c>
      <c r="AH47">
        <f t="shared" si="25"/>
        <v>68.666666666666629</v>
      </c>
      <c r="AI47">
        <f t="shared" si="25"/>
        <v>68.999999999999957</v>
      </c>
      <c r="AJ47">
        <f t="shared" si="25"/>
        <v>69.333333333333286</v>
      </c>
      <c r="AK47">
        <f t="shared" si="25"/>
        <v>69.666666666666615</v>
      </c>
      <c r="AL47">
        <f t="shared" si="25"/>
        <v>69.999999999999943</v>
      </c>
      <c r="AM47">
        <f t="shared" si="21"/>
        <v>2.2222222222222285</v>
      </c>
      <c r="AN47">
        <f t="shared" si="3"/>
        <v>11.283950617283864</v>
      </c>
    </row>
    <row r="48" spans="1:40" x14ac:dyDescent="0.25">
      <c r="A48" s="3">
        <v>43</v>
      </c>
      <c r="B48" s="3">
        <v>33</v>
      </c>
      <c r="C48" s="3">
        <v>33</v>
      </c>
      <c r="D48" s="3">
        <v>34</v>
      </c>
      <c r="E48" s="3">
        <v>33</v>
      </c>
      <c r="F48" s="3">
        <v>35</v>
      </c>
      <c r="G48" s="3">
        <v>37</v>
      </c>
      <c r="H48" s="3">
        <v>35</v>
      </c>
      <c r="I48" s="3">
        <v>36</v>
      </c>
      <c r="J48" s="3">
        <v>36</v>
      </c>
      <c r="K48" s="5">
        <v>0</v>
      </c>
      <c r="L48" s="14">
        <f t="shared" si="4"/>
        <v>33.333333333333336</v>
      </c>
      <c r="M48" s="14">
        <f t="shared" si="5"/>
        <v>33.333333333333336</v>
      </c>
      <c r="N48" s="14">
        <f t="shared" si="6"/>
        <v>34</v>
      </c>
      <c r="O48" s="14">
        <f t="shared" si="7"/>
        <v>35</v>
      </c>
      <c r="P48" s="14">
        <f t="shared" si="8"/>
        <v>35.666666666666664</v>
      </c>
      <c r="Q48" s="14">
        <f t="shared" si="9"/>
        <v>36</v>
      </c>
      <c r="R48" s="14">
        <f t="shared" si="10"/>
        <v>33.555555555555557</v>
      </c>
      <c r="S48" s="14">
        <f t="shared" si="11"/>
        <v>34.111111111111114</v>
      </c>
      <c r="T48" s="14">
        <f t="shared" si="12"/>
        <v>34.888888888888886</v>
      </c>
      <c r="U48">
        <f t="shared" si="13"/>
        <v>36.444444444444443</v>
      </c>
      <c r="V48">
        <f t="shared" si="14"/>
        <v>37.222222222222214</v>
      </c>
      <c r="W48">
        <f t="shared" si="15"/>
        <v>37.111111111111114</v>
      </c>
      <c r="X48">
        <f t="shared" si="16"/>
        <v>1.4444444444444429</v>
      </c>
      <c r="Y48">
        <f t="shared" si="17"/>
        <v>1.55555555555555</v>
      </c>
      <c r="Z48">
        <f t="shared" si="18"/>
        <v>1.1111111111111143</v>
      </c>
      <c r="AA48">
        <f t="shared" si="19"/>
        <v>37.888888888888886</v>
      </c>
      <c r="AB48">
        <f t="shared" si="20"/>
        <v>38.777777777777764</v>
      </c>
      <c r="AC48">
        <f t="shared" si="25"/>
        <v>38.222222222222229</v>
      </c>
      <c r="AD48">
        <f t="shared" si="25"/>
        <v>39.333333333333343</v>
      </c>
      <c r="AE48">
        <f t="shared" si="25"/>
        <v>40.444444444444457</v>
      </c>
      <c r="AF48">
        <f t="shared" si="25"/>
        <v>41.555555555555571</v>
      </c>
      <c r="AG48">
        <f t="shared" si="25"/>
        <v>42.666666666666686</v>
      </c>
      <c r="AH48">
        <f t="shared" si="25"/>
        <v>43.7777777777778</v>
      </c>
      <c r="AI48">
        <f t="shared" si="25"/>
        <v>44.888888888888914</v>
      </c>
      <c r="AJ48">
        <f t="shared" si="25"/>
        <v>46.000000000000028</v>
      </c>
      <c r="AK48">
        <f t="shared" si="25"/>
        <v>47.111111111111143</v>
      </c>
      <c r="AL48">
        <f t="shared" si="25"/>
        <v>48.222222222222257</v>
      </c>
      <c r="AM48">
        <f t="shared" si="21"/>
        <v>2.333333333333325</v>
      </c>
      <c r="AN48">
        <f t="shared" si="3"/>
        <v>10.098765432098716</v>
      </c>
    </row>
    <row r="49" spans="1:40" x14ac:dyDescent="0.25">
      <c r="A49" s="3">
        <v>44</v>
      </c>
      <c r="B49" s="3">
        <v>41</v>
      </c>
      <c r="C49" s="3">
        <v>42</v>
      </c>
      <c r="D49" s="3">
        <v>41</v>
      </c>
      <c r="E49" s="3">
        <v>41</v>
      </c>
      <c r="F49" s="3">
        <v>44</v>
      </c>
      <c r="G49" s="3">
        <v>45</v>
      </c>
      <c r="H49" s="3">
        <v>46</v>
      </c>
      <c r="I49" s="3">
        <v>45</v>
      </c>
      <c r="J49" s="3">
        <v>48</v>
      </c>
      <c r="K49" s="5">
        <v>0</v>
      </c>
      <c r="L49" s="14">
        <f t="shared" si="4"/>
        <v>41.333333333333336</v>
      </c>
      <c r="M49" s="14">
        <f t="shared" si="5"/>
        <v>41.333333333333336</v>
      </c>
      <c r="N49" s="14">
        <f t="shared" si="6"/>
        <v>42</v>
      </c>
      <c r="O49" s="14">
        <f t="shared" si="7"/>
        <v>43.333333333333336</v>
      </c>
      <c r="P49" s="14">
        <f t="shared" si="8"/>
        <v>45</v>
      </c>
      <c r="Q49" s="14">
        <f t="shared" si="9"/>
        <v>45.333333333333336</v>
      </c>
      <c r="R49" s="14">
        <f t="shared" si="10"/>
        <v>41.555555555555557</v>
      </c>
      <c r="S49" s="14">
        <f t="shared" si="11"/>
        <v>42.222222222222229</v>
      </c>
      <c r="T49" s="14">
        <f t="shared" si="12"/>
        <v>43.44444444444445</v>
      </c>
      <c r="U49">
        <f t="shared" si="13"/>
        <v>45.111111111111114</v>
      </c>
      <c r="V49">
        <f t="shared" si="14"/>
        <v>47.777777777777771</v>
      </c>
      <c r="W49">
        <f t="shared" si="15"/>
        <v>47.222222222222221</v>
      </c>
      <c r="X49">
        <f t="shared" si="16"/>
        <v>1.7777777777777786</v>
      </c>
      <c r="Y49">
        <f t="shared" si="17"/>
        <v>2.7777777777777715</v>
      </c>
      <c r="Z49">
        <f t="shared" si="18"/>
        <v>1.8888888888888857</v>
      </c>
      <c r="AA49">
        <f t="shared" si="19"/>
        <v>46.888888888888893</v>
      </c>
      <c r="AB49">
        <f t="shared" si="20"/>
        <v>50.555555555555543</v>
      </c>
      <c r="AC49">
        <f t="shared" si="25"/>
        <v>49.111111111111107</v>
      </c>
      <c r="AD49">
        <f t="shared" si="25"/>
        <v>50.999999999999993</v>
      </c>
      <c r="AE49">
        <f t="shared" si="25"/>
        <v>52.888888888888879</v>
      </c>
      <c r="AF49">
        <f t="shared" si="25"/>
        <v>54.777777777777764</v>
      </c>
      <c r="AG49">
        <f t="shared" si="25"/>
        <v>56.66666666666665</v>
      </c>
      <c r="AH49">
        <f t="shared" si="25"/>
        <v>58.555555555555536</v>
      </c>
      <c r="AI49">
        <f t="shared" si="25"/>
        <v>60.444444444444422</v>
      </c>
      <c r="AJ49">
        <f t="shared" si="25"/>
        <v>62.333333333333307</v>
      </c>
      <c r="AK49">
        <f t="shared" si="25"/>
        <v>64.2222222222222</v>
      </c>
      <c r="AL49">
        <f t="shared" si="25"/>
        <v>66.111111111111086</v>
      </c>
      <c r="AM49">
        <f t="shared" si="21"/>
        <v>2.2222222222222179</v>
      </c>
      <c r="AN49">
        <f t="shared" si="3"/>
        <v>5.9876543209876303</v>
      </c>
    </row>
    <row r="50" spans="1:40" x14ac:dyDescent="0.25">
      <c r="A50" s="3">
        <v>45</v>
      </c>
      <c r="B50" s="3">
        <v>41</v>
      </c>
      <c r="C50" s="3">
        <v>42</v>
      </c>
      <c r="D50" s="3">
        <v>46</v>
      </c>
      <c r="E50" s="3">
        <v>45</v>
      </c>
      <c r="F50" s="3">
        <v>47</v>
      </c>
      <c r="G50" s="3">
        <v>44</v>
      </c>
      <c r="H50" s="3">
        <v>47</v>
      </c>
      <c r="I50" s="3">
        <v>49</v>
      </c>
      <c r="J50" s="3">
        <v>46</v>
      </c>
      <c r="K50" s="5">
        <v>0</v>
      </c>
      <c r="L50" s="14">
        <f t="shared" si="4"/>
        <v>43</v>
      </c>
      <c r="M50" s="14">
        <f t="shared" si="5"/>
        <v>44.333333333333336</v>
      </c>
      <c r="N50" s="14">
        <f t="shared" si="6"/>
        <v>46</v>
      </c>
      <c r="O50" s="14">
        <f t="shared" si="7"/>
        <v>45.333333333333336</v>
      </c>
      <c r="P50" s="14">
        <f t="shared" si="8"/>
        <v>46</v>
      </c>
      <c r="Q50" s="14">
        <f t="shared" si="9"/>
        <v>46.666666666666664</v>
      </c>
      <c r="R50" s="14">
        <f t="shared" si="10"/>
        <v>44.44444444444445</v>
      </c>
      <c r="S50" s="14">
        <f t="shared" si="11"/>
        <v>45.222222222222229</v>
      </c>
      <c r="T50" s="14">
        <f t="shared" si="12"/>
        <v>45.777777777777779</v>
      </c>
      <c r="U50">
        <f t="shared" si="13"/>
        <v>46.222222222222221</v>
      </c>
      <c r="V50">
        <f t="shared" si="14"/>
        <v>46.777777777777771</v>
      </c>
      <c r="W50">
        <f t="shared" si="15"/>
        <v>47.55555555555555</v>
      </c>
      <c r="X50">
        <f t="shared" si="16"/>
        <v>0.88888888888888573</v>
      </c>
      <c r="Y50">
        <f t="shared" si="17"/>
        <v>0.77777777777777146</v>
      </c>
      <c r="Z50">
        <f t="shared" si="18"/>
        <v>0.88888888888888573</v>
      </c>
      <c r="AA50">
        <f t="shared" si="19"/>
        <v>47.111111111111107</v>
      </c>
      <c r="AB50">
        <f t="shared" si="20"/>
        <v>47.555555555555543</v>
      </c>
      <c r="AC50">
        <f t="shared" si="25"/>
        <v>48.444444444444436</v>
      </c>
      <c r="AD50">
        <f t="shared" si="25"/>
        <v>49.333333333333321</v>
      </c>
      <c r="AE50">
        <f t="shared" si="25"/>
        <v>50.222222222222207</v>
      </c>
      <c r="AF50">
        <f t="shared" si="25"/>
        <v>51.111111111111093</v>
      </c>
      <c r="AG50">
        <f t="shared" si="25"/>
        <v>51.999999999999979</v>
      </c>
      <c r="AH50">
        <f t="shared" si="25"/>
        <v>52.888888888888864</v>
      </c>
      <c r="AI50">
        <f t="shared" si="25"/>
        <v>53.77777777777775</v>
      </c>
      <c r="AJ50">
        <f t="shared" si="25"/>
        <v>54.666666666666636</v>
      </c>
      <c r="AK50">
        <f t="shared" si="25"/>
        <v>55.555555555555522</v>
      </c>
      <c r="AL50">
        <f t="shared" si="25"/>
        <v>56.444444444444407</v>
      </c>
      <c r="AM50">
        <f t="shared" si="21"/>
        <v>1.7222222222222179</v>
      </c>
      <c r="AN50">
        <f t="shared" si="3"/>
        <v>14.222222222222273</v>
      </c>
    </row>
    <row r="51" spans="1:40" x14ac:dyDescent="0.25">
      <c r="A51" s="3">
        <v>46</v>
      </c>
      <c r="B51" s="3">
        <v>35</v>
      </c>
      <c r="C51" s="3">
        <v>38</v>
      </c>
      <c r="D51" s="3">
        <v>39</v>
      </c>
      <c r="E51" s="3">
        <v>40</v>
      </c>
      <c r="F51" s="3">
        <v>40</v>
      </c>
      <c r="G51" s="3">
        <v>41</v>
      </c>
      <c r="H51" s="3">
        <v>41</v>
      </c>
      <c r="I51" s="3">
        <v>41</v>
      </c>
      <c r="J51" s="3">
        <v>40</v>
      </c>
      <c r="K51" s="5">
        <v>0</v>
      </c>
      <c r="L51" s="14">
        <f t="shared" si="4"/>
        <v>37.333333333333336</v>
      </c>
      <c r="M51" s="14">
        <f t="shared" si="5"/>
        <v>39</v>
      </c>
      <c r="N51" s="14">
        <f t="shared" si="6"/>
        <v>39.666666666666664</v>
      </c>
      <c r="O51" s="14">
        <f t="shared" si="7"/>
        <v>40.333333333333336</v>
      </c>
      <c r="P51" s="14">
        <f t="shared" si="8"/>
        <v>40.666666666666664</v>
      </c>
      <c r="Q51" s="14">
        <f t="shared" si="9"/>
        <v>41</v>
      </c>
      <c r="R51" s="14">
        <f t="shared" si="10"/>
        <v>38.666666666666664</v>
      </c>
      <c r="S51" s="14">
        <f t="shared" si="11"/>
        <v>39.666666666666664</v>
      </c>
      <c r="T51" s="14">
        <f t="shared" si="12"/>
        <v>40.222222222222221</v>
      </c>
      <c r="U51">
        <f t="shared" si="13"/>
        <v>42.000000000000007</v>
      </c>
      <c r="V51">
        <f t="shared" si="14"/>
        <v>41.666666666666664</v>
      </c>
      <c r="W51">
        <f t="shared" si="15"/>
        <v>41.777777777777779</v>
      </c>
      <c r="X51">
        <f t="shared" si="16"/>
        <v>1.6666666666666714</v>
      </c>
      <c r="Y51">
        <f t="shared" si="17"/>
        <v>1</v>
      </c>
      <c r="Z51">
        <f t="shared" si="18"/>
        <v>0.77777777777777857</v>
      </c>
      <c r="AA51">
        <f t="shared" si="19"/>
        <v>43.666666666666679</v>
      </c>
      <c r="AB51">
        <f t="shared" si="20"/>
        <v>42.666666666666664</v>
      </c>
      <c r="AC51">
        <f t="shared" si="25"/>
        <v>42.555555555555557</v>
      </c>
      <c r="AD51">
        <f t="shared" si="25"/>
        <v>43.333333333333336</v>
      </c>
      <c r="AE51">
        <f t="shared" si="25"/>
        <v>44.111111111111114</v>
      </c>
      <c r="AF51">
        <f t="shared" si="25"/>
        <v>44.888888888888893</v>
      </c>
      <c r="AG51">
        <f t="shared" si="25"/>
        <v>45.666666666666671</v>
      </c>
      <c r="AH51">
        <f t="shared" si="25"/>
        <v>46.44444444444445</v>
      </c>
      <c r="AI51">
        <f t="shared" si="25"/>
        <v>47.222222222222229</v>
      </c>
      <c r="AJ51">
        <f t="shared" si="25"/>
        <v>48.000000000000007</v>
      </c>
      <c r="AK51">
        <f t="shared" si="25"/>
        <v>48.777777777777786</v>
      </c>
      <c r="AL51">
        <f t="shared" si="25"/>
        <v>49.555555555555564</v>
      </c>
      <c r="AM51">
        <f t="shared" si="21"/>
        <v>2.6666666666666714</v>
      </c>
      <c r="AN51">
        <f t="shared" si="3"/>
        <v>1.8888888888888837</v>
      </c>
    </row>
    <row r="52" spans="1:40" x14ac:dyDescent="0.25">
      <c r="A52" s="3">
        <v>47</v>
      </c>
      <c r="B52" s="3">
        <v>13</v>
      </c>
      <c r="C52" s="3">
        <v>13</v>
      </c>
      <c r="D52" s="3">
        <v>13</v>
      </c>
      <c r="E52" s="3">
        <v>14</v>
      </c>
      <c r="F52" s="3">
        <v>14</v>
      </c>
      <c r="G52" s="3">
        <v>14</v>
      </c>
      <c r="H52" s="3">
        <v>15</v>
      </c>
      <c r="I52" s="3">
        <v>14</v>
      </c>
      <c r="J52" s="3">
        <v>16</v>
      </c>
      <c r="K52" s="5">
        <v>0</v>
      </c>
      <c r="L52" s="14">
        <f t="shared" si="4"/>
        <v>13</v>
      </c>
      <c r="M52" s="14">
        <f t="shared" si="5"/>
        <v>13.333333333333334</v>
      </c>
      <c r="N52" s="14">
        <f t="shared" si="6"/>
        <v>13.666666666666666</v>
      </c>
      <c r="O52" s="14">
        <f t="shared" si="7"/>
        <v>14</v>
      </c>
      <c r="P52" s="14">
        <f t="shared" si="8"/>
        <v>14.333333333333334</v>
      </c>
      <c r="Q52" s="14">
        <f t="shared" si="9"/>
        <v>14.333333333333334</v>
      </c>
      <c r="R52" s="14">
        <f t="shared" si="10"/>
        <v>13.333333333333334</v>
      </c>
      <c r="S52" s="14">
        <f t="shared" si="11"/>
        <v>13.666666666666666</v>
      </c>
      <c r="T52" s="14">
        <f t="shared" si="12"/>
        <v>14</v>
      </c>
      <c r="U52">
        <f t="shared" si="13"/>
        <v>14.666666666666666</v>
      </c>
      <c r="V52">
        <f t="shared" si="14"/>
        <v>15.000000000000002</v>
      </c>
      <c r="W52">
        <f t="shared" si="15"/>
        <v>14.666666666666668</v>
      </c>
      <c r="X52">
        <f t="shared" si="16"/>
        <v>0.66666666666666607</v>
      </c>
      <c r="Y52">
        <f t="shared" si="17"/>
        <v>0.66666666666666785</v>
      </c>
      <c r="Z52">
        <f t="shared" si="18"/>
        <v>0.33333333333333393</v>
      </c>
      <c r="AA52">
        <f t="shared" si="19"/>
        <v>15.333333333333332</v>
      </c>
      <c r="AB52">
        <f t="shared" si="20"/>
        <v>15.66666666666667</v>
      </c>
      <c r="AC52">
        <f t="shared" si="25"/>
        <v>15.000000000000002</v>
      </c>
      <c r="AD52">
        <f t="shared" si="25"/>
        <v>15.333333333333336</v>
      </c>
      <c r="AE52">
        <f t="shared" si="25"/>
        <v>15.66666666666667</v>
      </c>
      <c r="AF52">
        <f t="shared" si="25"/>
        <v>16.000000000000004</v>
      </c>
      <c r="AG52">
        <f t="shared" si="25"/>
        <v>16.333333333333336</v>
      </c>
      <c r="AH52">
        <f t="shared" si="25"/>
        <v>16.666666666666671</v>
      </c>
      <c r="AI52">
        <f t="shared" si="25"/>
        <v>17.000000000000007</v>
      </c>
      <c r="AJ52">
        <f t="shared" si="25"/>
        <v>17.333333333333339</v>
      </c>
      <c r="AK52">
        <f t="shared" si="25"/>
        <v>17.666666666666671</v>
      </c>
      <c r="AL52">
        <f t="shared" si="25"/>
        <v>18.000000000000007</v>
      </c>
      <c r="AM52">
        <f t="shared" si="21"/>
        <v>0.83333333333333126</v>
      </c>
      <c r="AN52">
        <f t="shared" si="3"/>
        <v>9.1358024691358857</v>
      </c>
    </row>
    <row r="53" spans="1:40" x14ac:dyDescent="0.25">
      <c r="A53" s="3">
        <v>48</v>
      </c>
      <c r="B53" s="3">
        <v>82</v>
      </c>
      <c r="C53" s="3">
        <v>88</v>
      </c>
      <c r="D53" s="3">
        <v>87</v>
      </c>
      <c r="E53" s="3">
        <v>92</v>
      </c>
      <c r="F53" s="3">
        <v>94</v>
      </c>
      <c r="G53" s="3">
        <v>89</v>
      </c>
      <c r="H53" s="3">
        <v>95</v>
      </c>
      <c r="I53" s="3">
        <v>97</v>
      </c>
      <c r="J53" s="3">
        <v>94</v>
      </c>
      <c r="K53" s="5">
        <v>0</v>
      </c>
      <c r="L53" s="14">
        <f t="shared" si="4"/>
        <v>85.666666666666671</v>
      </c>
      <c r="M53" s="14">
        <f t="shared" si="5"/>
        <v>89</v>
      </c>
      <c r="N53" s="14">
        <f t="shared" si="6"/>
        <v>91</v>
      </c>
      <c r="O53" s="14">
        <f t="shared" si="7"/>
        <v>91.666666666666671</v>
      </c>
      <c r="P53" s="14">
        <f t="shared" si="8"/>
        <v>92.666666666666671</v>
      </c>
      <c r="Q53" s="14">
        <f t="shared" si="9"/>
        <v>93.666666666666671</v>
      </c>
      <c r="R53" s="14">
        <f t="shared" si="10"/>
        <v>88.555555555555557</v>
      </c>
      <c r="S53" s="14">
        <f t="shared" si="11"/>
        <v>90.555555555555557</v>
      </c>
      <c r="T53" s="14">
        <f t="shared" si="12"/>
        <v>91.777777777777786</v>
      </c>
      <c r="U53">
        <f t="shared" si="13"/>
        <v>94.777777777777786</v>
      </c>
      <c r="V53">
        <f t="shared" si="14"/>
        <v>94.777777777777786</v>
      </c>
      <c r="W53">
        <f t="shared" si="15"/>
        <v>95.555555555555557</v>
      </c>
      <c r="X53">
        <f t="shared" si="16"/>
        <v>3.1111111111111143</v>
      </c>
      <c r="Y53">
        <f t="shared" si="17"/>
        <v>2.1111111111111143</v>
      </c>
      <c r="Z53">
        <f t="shared" si="18"/>
        <v>1.8888888888888857</v>
      </c>
      <c r="AA53">
        <f t="shared" si="19"/>
        <v>97.8888888888889</v>
      </c>
      <c r="AB53">
        <f t="shared" si="20"/>
        <v>96.8888888888889</v>
      </c>
      <c r="AC53">
        <f t="shared" si="25"/>
        <v>97.444444444444443</v>
      </c>
      <c r="AD53">
        <f t="shared" si="25"/>
        <v>99.333333333333329</v>
      </c>
      <c r="AE53">
        <f t="shared" si="25"/>
        <v>101.22222222222221</v>
      </c>
      <c r="AF53">
        <f t="shared" si="25"/>
        <v>103.1111111111111</v>
      </c>
      <c r="AG53">
        <f t="shared" si="25"/>
        <v>104.99999999999999</v>
      </c>
      <c r="AH53">
        <f t="shared" si="25"/>
        <v>106.88888888888887</v>
      </c>
      <c r="AI53">
        <f t="shared" si="25"/>
        <v>108.77777777777776</v>
      </c>
      <c r="AJ53">
        <f t="shared" si="25"/>
        <v>110.66666666666664</v>
      </c>
      <c r="AK53">
        <f t="shared" si="25"/>
        <v>112.55555555555553</v>
      </c>
      <c r="AL53">
        <f t="shared" si="25"/>
        <v>114.44444444444441</v>
      </c>
      <c r="AM53">
        <f t="shared" si="21"/>
        <v>1.8888888888888999</v>
      </c>
      <c r="AN53">
        <f t="shared" si="3"/>
        <v>0</v>
      </c>
    </row>
    <row r="54" spans="1:40" x14ac:dyDescent="0.25">
      <c r="A54" s="3">
        <v>49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5">
        <v>0</v>
      </c>
      <c r="L54" s="14">
        <f t="shared" si="4"/>
        <v>0</v>
      </c>
      <c r="M54" s="14">
        <f t="shared" si="5"/>
        <v>0</v>
      </c>
      <c r="N54" s="14">
        <f t="shared" si="6"/>
        <v>0</v>
      </c>
      <c r="O54" s="14">
        <f t="shared" si="7"/>
        <v>0</v>
      </c>
      <c r="P54" s="14">
        <f t="shared" si="8"/>
        <v>0</v>
      </c>
      <c r="Q54" s="14">
        <f t="shared" si="9"/>
        <v>0</v>
      </c>
      <c r="R54" s="14">
        <f t="shared" si="10"/>
        <v>0</v>
      </c>
      <c r="S54" s="14">
        <f t="shared" si="11"/>
        <v>0</v>
      </c>
      <c r="T54" s="14">
        <f t="shared" si="12"/>
        <v>0</v>
      </c>
      <c r="U54">
        <f t="shared" si="13"/>
        <v>0</v>
      </c>
      <c r="V54">
        <f t="shared" si="14"/>
        <v>0</v>
      </c>
      <c r="W54">
        <f t="shared" si="15"/>
        <v>0</v>
      </c>
      <c r="X54">
        <f t="shared" si="16"/>
        <v>0</v>
      </c>
      <c r="Y54">
        <f t="shared" si="17"/>
        <v>0</v>
      </c>
      <c r="Z54">
        <f t="shared" si="18"/>
        <v>0</v>
      </c>
      <c r="AA54">
        <f t="shared" si="19"/>
        <v>0</v>
      </c>
      <c r="AB54">
        <f t="shared" si="20"/>
        <v>0</v>
      </c>
      <c r="AC54">
        <f t="shared" si="25"/>
        <v>0</v>
      </c>
      <c r="AD54">
        <f t="shared" si="25"/>
        <v>0</v>
      </c>
      <c r="AE54">
        <f t="shared" si="25"/>
        <v>0</v>
      </c>
      <c r="AF54">
        <f t="shared" si="25"/>
        <v>0</v>
      </c>
      <c r="AG54">
        <f t="shared" si="25"/>
        <v>0</v>
      </c>
      <c r="AH54">
        <f t="shared" si="25"/>
        <v>0</v>
      </c>
      <c r="AI54">
        <f t="shared" si="25"/>
        <v>0</v>
      </c>
      <c r="AJ54">
        <f t="shared" si="25"/>
        <v>0</v>
      </c>
      <c r="AK54">
        <f t="shared" si="25"/>
        <v>0</v>
      </c>
      <c r="AL54">
        <f t="shared" si="25"/>
        <v>0</v>
      </c>
      <c r="AM54">
        <f t="shared" si="21"/>
        <v>0</v>
      </c>
      <c r="AN54">
        <f t="shared" si="3"/>
        <v>0</v>
      </c>
    </row>
    <row r="55" spans="1:40" x14ac:dyDescent="0.25">
      <c r="A55" s="3">
        <v>50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5">
        <v>0</v>
      </c>
      <c r="L55" s="14">
        <f t="shared" si="4"/>
        <v>0</v>
      </c>
      <c r="M55" s="14">
        <f t="shared" si="5"/>
        <v>0</v>
      </c>
      <c r="N55" s="14">
        <f t="shared" si="6"/>
        <v>0</v>
      </c>
      <c r="O55" s="14">
        <f t="shared" si="7"/>
        <v>0</v>
      </c>
      <c r="P55" s="14">
        <f t="shared" si="8"/>
        <v>0</v>
      </c>
      <c r="Q55" s="14">
        <f t="shared" si="9"/>
        <v>0</v>
      </c>
      <c r="R55" s="14">
        <f t="shared" si="10"/>
        <v>0</v>
      </c>
      <c r="S55" s="14">
        <f t="shared" si="11"/>
        <v>0</v>
      </c>
      <c r="T55" s="14">
        <f t="shared" si="12"/>
        <v>0</v>
      </c>
      <c r="U55">
        <f t="shared" si="13"/>
        <v>0</v>
      </c>
      <c r="V55">
        <f t="shared" si="14"/>
        <v>0</v>
      </c>
      <c r="W55">
        <f t="shared" si="15"/>
        <v>0</v>
      </c>
      <c r="X55">
        <f t="shared" si="16"/>
        <v>0</v>
      </c>
      <c r="Y55">
        <f t="shared" si="17"/>
        <v>0</v>
      </c>
      <c r="Z55">
        <f t="shared" si="18"/>
        <v>0</v>
      </c>
      <c r="AA55">
        <f t="shared" si="19"/>
        <v>0</v>
      </c>
      <c r="AB55">
        <f t="shared" si="20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0</v>
      </c>
      <c r="AH55">
        <f t="shared" si="25"/>
        <v>0</v>
      </c>
      <c r="AI55">
        <f t="shared" si="25"/>
        <v>0</v>
      </c>
      <c r="AJ55">
        <f t="shared" si="25"/>
        <v>0</v>
      </c>
      <c r="AK55">
        <f t="shared" si="25"/>
        <v>0</v>
      </c>
      <c r="AL55">
        <f t="shared" si="25"/>
        <v>0</v>
      </c>
      <c r="AM55">
        <f t="shared" si="21"/>
        <v>0</v>
      </c>
      <c r="AN55">
        <f t="shared" si="3"/>
        <v>0</v>
      </c>
    </row>
    <row r="56" spans="1:40" x14ac:dyDescent="0.25">
      <c r="A56" s="3">
        <v>51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5">
        <v>0</v>
      </c>
      <c r="L56" s="14">
        <f t="shared" si="4"/>
        <v>0</v>
      </c>
      <c r="M56" s="14">
        <f t="shared" si="5"/>
        <v>0</v>
      </c>
      <c r="N56" s="14">
        <f t="shared" si="6"/>
        <v>0</v>
      </c>
      <c r="O56" s="14">
        <f t="shared" si="7"/>
        <v>0</v>
      </c>
      <c r="P56" s="14">
        <f t="shared" si="8"/>
        <v>0</v>
      </c>
      <c r="Q56" s="14">
        <f t="shared" si="9"/>
        <v>0</v>
      </c>
      <c r="R56" s="14">
        <f t="shared" si="10"/>
        <v>0</v>
      </c>
      <c r="S56" s="14">
        <f t="shared" si="11"/>
        <v>0</v>
      </c>
      <c r="T56" s="14">
        <f t="shared" si="12"/>
        <v>0</v>
      </c>
      <c r="U56">
        <f t="shared" si="13"/>
        <v>0</v>
      </c>
      <c r="V56">
        <f t="shared" si="14"/>
        <v>0</v>
      </c>
      <c r="W56">
        <f t="shared" si="15"/>
        <v>0</v>
      </c>
      <c r="X56">
        <f t="shared" si="16"/>
        <v>0</v>
      </c>
      <c r="Y56">
        <f t="shared" si="17"/>
        <v>0</v>
      </c>
      <c r="Z56">
        <f t="shared" si="18"/>
        <v>0</v>
      </c>
      <c r="AA56">
        <f t="shared" si="19"/>
        <v>0</v>
      </c>
      <c r="AB56">
        <f t="shared" si="20"/>
        <v>0</v>
      </c>
      <c r="AC56">
        <f t="shared" ref="AC56:AL65" si="26">$W56+(AC$5-$Z$5)*$Z56</f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si="26"/>
        <v>0</v>
      </c>
      <c r="AL56">
        <f t="shared" si="26"/>
        <v>0</v>
      </c>
      <c r="AM56">
        <f t="shared" si="21"/>
        <v>0</v>
      </c>
      <c r="AN56">
        <f t="shared" si="3"/>
        <v>0</v>
      </c>
    </row>
    <row r="57" spans="1:40" x14ac:dyDescent="0.25">
      <c r="A57" s="3">
        <v>52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5">
        <v>0</v>
      </c>
      <c r="L57" s="14">
        <f t="shared" si="4"/>
        <v>0</v>
      </c>
      <c r="M57" s="14">
        <f t="shared" si="5"/>
        <v>0</v>
      </c>
      <c r="N57" s="14">
        <f t="shared" si="6"/>
        <v>0</v>
      </c>
      <c r="O57" s="14">
        <f t="shared" si="7"/>
        <v>0</v>
      </c>
      <c r="P57" s="14">
        <f t="shared" si="8"/>
        <v>0</v>
      </c>
      <c r="Q57" s="14">
        <f t="shared" si="9"/>
        <v>0</v>
      </c>
      <c r="R57" s="14">
        <f t="shared" si="10"/>
        <v>0</v>
      </c>
      <c r="S57" s="14">
        <f t="shared" si="11"/>
        <v>0</v>
      </c>
      <c r="T57" s="14">
        <f t="shared" si="12"/>
        <v>0</v>
      </c>
      <c r="U57">
        <f t="shared" si="13"/>
        <v>0</v>
      </c>
      <c r="V57">
        <f t="shared" si="14"/>
        <v>0</v>
      </c>
      <c r="W57">
        <f t="shared" si="15"/>
        <v>0</v>
      </c>
      <c r="X57">
        <f t="shared" si="16"/>
        <v>0</v>
      </c>
      <c r="Y57">
        <f t="shared" si="17"/>
        <v>0</v>
      </c>
      <c r="Z57">
        <f t="shared" si="18"/>
        <v>0</v>
      </c>
      <c r="AA57">
        <f t="shared" si="19"/>
        <v>0</v>
      </c>
      <c r="AB57">
        <f t="shared" si="20"/>
        <v>0</v>
      </c>
      <c r="AC57">
        <f t="shared" si="26"/>
        <v>0</v>
      </c>
      <c r="AD57">
        <f t="shared" si="26"/>
        <v>0</v>
      </c>
      <c r="AE57">
        <f t="shared" si="26"/>
        <v>0</v>
      </c>
      <c r="AF57">
        <f t="shared" si="26"/>
        <v>0</v>
      </c>
      <c r="AG57">
        <f t="shared" si="26"/>
        <v>0</v>
      </c>
      <c r="AH57">
        <f t="shared" si="26"/>
        <v>0</v>
      </c>
      <c r="AI57">
        <f t="shared" si="26"/>
        <v>0</v>
      </c>
      <c r="AJ57">
        <f t="shared" si="26"/>
        <v>0</v>
      </c>
      <c r="AK57">
        <f t="shared" si="26"/>
        <v>0</v>
      </c>
      <c r="AL57">
        <f t="shared" si="26"/>
        <v>0</v>
      </c>
      <c r="AM57">
        <f t="shared" si="21"/>
        <v>0</v>
      </c>
      <c r="AN57">
        <f t="shared" si="3"/>
        <v>0</v>
      </c>
    </row>
    <row r="58" spans="1:40" x14ac:dyDescent="0.25">
      <c r="A58" s="3">
        <v>53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5">
        <v>0</v>
      </c>
      <c r="L58" s="14">
        <f t="shared" si="4"/>
        <v>0</v>
      </c>
      <c r="M58" s="14">
        <f t="shared" si="5"/>
        <v>0</v>
      </c>
      <c r="N58" s="14">
        <f t="shared" si="6"/>
        <v>0</v>
      </c>
      <c r="O58" s="14">
        <f t="shared" si="7"/>
        <v>0</v>
      </c>
      <c r="P58" s="14">
        <f t="shared" si="8"/>
        <v>0</v>
      </c>
      <c r="Q58" s="14">
        <f t="shared" si="9"/>
        <v>0</v>
      </c>
      <c r="R58" s="14">
        <f t="shared" si="10"/>
        <v>0</v>
      </c>
      <c r="S58" s="14">
        <f t="shared" si="11"/>
        <v>0</v>
      </c>
      <c r="T58" s="14">
        <f t="shared" si="12"/>
        <v>0</v>
      </c>
      <c r="U58">
        <f t="shared" si="13"/>
        <v>0</v>
      </c>
      <c r="V58">
        <f t="shared" si="14"/>
        <v>0</v>
      </c>
      <c r="W58">
        <f t="shared" si="15"/>
        <v>0</v>
      </c>
      <c r="X58">
        <f t="shared" si="16"/>
        <v>0</v>
      </c>
      <c r="Y58">
        <f t="shared" si="17"/>
        <v>0</v>
      </c>
      <c r="Z58">
        <f t="shared" si="18"/>
        <v>0</v>
      </c>
      <c r="AA58">
        <f t="shared" si="19"/>
        <v>0</v>
      </c>
      <c r="AB58">
        <f t="shared" si="20"/>
        <v>0</v>
      </c>
      <c r="AC58">
        <f t="shared" si="26"/>
        <v>0</v>
      </c>
      <c r="AD58">
        <f t="shared" si="26"/>
        <v>0</v>
      </c>
      <c r="AE58">
        <f t="shared" si="26"/>
        <v>0</v>
      </c>
      <c r="AF58">
        <f t="shared" si="26"/>
        <v>0</v>
      </c>
      <c r="AG58">
        <f t="shared" si="26"/>
        <v>0</v>
      </c>
      <c r="AH58">
        <f t="shared" si="26"/>
        <v>0</v>
      </c>
      <c r="AI58">
        <f t="shared" si="26"/>
        <v>0</v>
      </c>
      <c r="AJ58">
        <f t="shared" si="26"/>
        <v>0</v>
      </c>
      <c r="AK58">
        <f t="shared" si="26"/>
        <v>0</v>
      </c>
      <c r="AL58">
        <f t="shared" si="26"/>
        <v>0</v>
      </c>
      <c r="AM58">
        <f t="shared" si="21"/>
        <v>0</v>
      </c>
      <c r="AN58">
        <f t="shared" si="3"/>
        <v>0</v>
      </c>
    </row>
    <row r="59" spans="1:40" x14ac:dyDescent="0.25">
      <c r="A59" s="3">
        <v>54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5">
        <v>0</v>
      </c>
      <c r="L59" s="14">
        <f t="shared" si="4"/>
        <v>0</v>
      </c>
      <c r="M59" s="14">
        <f t="shared" si="5"/>
        <v>0</v>
      </c>
      <c r="N59" s="14">
        <f t="shared" si="6"/>
        <v>0</v>
      </c>
      <c r="O59" s="14">
        <f t="shared" si="7"/>
        <v>0</v>
      </c>
      <c r="P59" s="14">
        <f t="shared" si="8"/>
        <v>0</v>
      </c>
      <c r="Q59" s="14">
        <f t="shared" si="9"/>
        <v>0</v>
      </c>
      <c r="R59" s="14">
        <f t="shared" si="10"/>
        <v>0</v>
      </c>
      <c r="S59" s="14">
        <f t="shared" si="11"/>
        <v>0</v>
      </c>
      <c r="T59" s="14">
        <f t="shared" si="12"/>
        <v>0</v>
      </c>
      <c r="U59">
        <f t="shared" si="13"/>
        <v>0</v>
      </c>
      <c r="V59">
        <f t="shared" si="14"/>
        <v>0</v>
      </c>
      <c r="W59">
        <f t="shared" si="15"/>
        <v>0</v>
      </c>
      <c r="X59">
        <f t="shared" si="16"/>
        <v>0</v>
      </c>
      <c r="Y59">
        <f t="shared" si="17"/>
        <v>0</v>
      </c>
      <c r="Z59">
        <f t="shared" si="18"/>
        <v>0</v>
      </c>
      <c r="AA59">
        <f t="shared" si="19"/>
        <v>0</v>
      </c>
      <c r="AB59">
        <f t="shared" si="20"/>
        <v>0</v>
      </c>
      <c r="AC59">
        <f t="shared" si="26"/>
        <v>0</v>
      </c>
      <c r="AD59">
        <f t="shared" si="26"/>
        <v>0</v>
      </c>
      <c r="AE59">
        <f t="shared" si="26"/>
        <v>0</v>
      </c>
      <c r="AF59">
        <f t="shared" si="26"/>
        <v>0</v>
      </c>
      <c r="AG59">
        <f t="shared" si="26"/>
        <v>0</v>
      </c>
      <c r="AH59">
        <f t="shared" si="26"/>
        <v>0</v>
      </c>
      <c r="AI59">
        <f t="shared" si="26"/>
        <v>0</v>
      </c>
      <c r="AJ59">
        <f t="shared" si="26"/>
        <v>0</v>
      </c>
      <c r="AK59">
        <f t="shared" si="26"/>
        <v>0</v>
      </c>
      <c r="AL59">
        <f t="shared" si="26"/>
        <v>0</v>
      </c>
      <c r="AM59">
        <f t="shared" si="21"/>
        <v>0</v>
      </c>
      <c r="AN59">
        <f t="shared" si="3"/>
        <v>0</v>
      </c>
    </row>
    <row r="60" spans="1:40" x14ac:dyDescent="0.25">
      <c r="A60" s="3">
        <v>55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5">
        <v>0</v>
      </c>
      <c r="L60" s="14">
        <f t="shared" si="4"/>
        <v>0</v>
      </c>
      <c r="M60" s="14">
        <f t="shared" si="5"/>
        <v>0</v>
      </c>
      <c r="N60" s="14">
        <f t="shared" si="6"/>
        <v>0</v>
      </c>
      <c r="O60" s="14">
        <f t="shared" si="7"/>
        <v>0</v>
      </c>
      <c r="P60" s="14">
        <f t="shared" si="8"/>
        <v>0</v>
      </c>
      <c r="Q60" s="14">
        <f t="shared" si="9"/>
        <v>0</v>
      </c>
      <c r="R60" s="14">
        <f t="shared" si="10"/>
        <v>0</v>
      </c>
      <c r="S60" s="14">
        <f t="shared" si="11"/>
        <v>0</v>
      </c>
      <c r="T60" s="14">
        <f t="shared" si="12"/>
        <v>0</v>
      </c>
      <c r="U60">
        <f t="shared" si="13"/>
        <v>0</v>
      </c>
      <c r="V60">
        <f t="shared" si="14"/>
        <v>0</v>
      </c>
      <c r="W60">
        <f t="shared" si="15"/>
        <v>0</v>
      </c>
      <c r="X60">
        <f t="shared" si="16"/>
        <v>0</v>
      </c>
      <c r="Y60">
        <f t="shared" si="17"/>
        <v>0</v>
      </c>
      <c r="Z60">
        <f t="shared" si="18"/>
        <v>0</v>
      </c>
      <c r="AA60">
        <f t="shared" si="19"/>
        <v>0</v>
      </c>
      <c r="AB60">
        <f t="shared" si="20"/>
        <v>0</v>
      </c>
      <c r="AC60">
        <f t="shared" si="26"/>
        <v>0</v>
      </c>
      <c r="AD60">
        <f t="shared" si="26"/>
        <v>0</v>
      </c>
      <c r="AE60">
        <f t="shared" si="26"/>
        <v>0</v>
      </c>
      <c r="AF60">
        <f t="shared" si="26"/>
        <v>0</v>
      </c>
      <c r="AG60">
        <f t="shared" si="26"/>
        <v>0</v>
      </c>
      <c r="AH60">
        <f t="shared" si="26"/>
        <v>0</v>
      </c>
      <c r="AI60">
        <f t="shared" si="26"/>
        <v>0</v>
      </c>
      <c r="AJ60">
        <f t="shared" si="26"/>
        <v>0</v>
      </c>
      <c r="AK60">
        <f t="shared" si="26"/>
        <v>0</v>
      </c>
      <c r="AL60">
        <f t="shared" si="26"/>
        <v>0</v>
      </c>
      <c r="AM60">
        <f t="shared" si="21"/>
        <v>0</v>
      </c>
      <c r="AN60">
        <f t="shared" si="3"/>
        <v>0</v>
      </c>
    </row>
    <row r="61" spans="1:40" x14ac:dyDescent="0.25">
      <c r="A61" s="3">
        <v>56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5">
        <v>0</v>
      </c>
      <c r="L61" s="14">
        <f t="shared" si="4"/>
        <v>0</v>
      </c>
      <c r="M61" s="14">
        <f t="shared" si="5"/>
        <v>0</v>
      </c>
      <c r="N61" s="14">
        <f t="shared" si="6"/>
        <v>0</v>
      </c>
      <c r="O61" s="14">
        <f t="shared" si="7"/>
        <v>0</v>
      </c>
      <c r="P61" s="14">
        <f t="shared" si="8"/>
        <v>0</v>
      </c>
      <c r="Q61" s="14">
        <f t="shared" si="9"/>
        <v>0</v>
      </c>
      <c r="R61" s="14">
        <f t="shared" si="10"/>
        <v>0</v>
      </c>
      <c r="S61" s="14">
        <f t="shared" si="11"/>
        <v>0</v>
      </c>
      <c r="T61" s="14">
        <f t="shared" si="12"/>
        <v>0</v>
      </c>
      <c r="U61">
        <f t="shared" si="13"/>
        <v>0</v>
      </c>
      <c r="V61">
        <f t="shared" si="14"/>
        <v>0</v>
      </c>
      <c r="W61">
        <f t="shared" si="15"/>
        <v>0</v>
      </c>
      <c r="X61">
        <f t="shared" si="16"/>
        <v>0</v>
      </c>
      <c r="Y61">
        <f t="shared" si="17"/>
        <v>0</v>
      </c>
      <c r="Z61">
        <f t="shared" si="18"/>
        <v>0</v>
      </c>
      <c r="AA61">
        <f t="shared" si="19"/>
        <v>0</v>
      </c>
      <c r="AB61">
        <f t="shared" si="20"/>
        <v>0</v>
      </c>
      <c r="AC61">
        <f t="shared" si="26"/>
        <v>0</v>
      </c>
      <c r="AD61">
        <f t="shared" si="26"/>
        <v>0</v>
      </c>
      <c r="AE61">
        <f t="shared" si="26"/>
        <v>0</v>
      </c>
      <c r="AF61">
        <f t="shared" si="26"/>
        <v>0</v>
      </c>
      <c r="AG61">
        <f t="shared" si="26"/>
        <v>0</v>
      </c>
      <c r="AH61">
        <f t="shared" si="26"/>
        <v>0</v>
      </c>
      <c r="AI61">
        <f t="shared" si="26"/>
        <v>0</v>
      </c>
      <c r="AJ61">
        <f t="shared" si="26"/>
        <v>0</v>
      </c>
      <c r="AK61">
        <f t="shared" si="26"/>
        <v>0</v>
      </c>
      <c r="AL61">
        <f t="shared" si="26"/>
        <v>0</v>
      </c>
      <c r="AM61">
        <f t="shared" si="21"/>
        <v>0</v>
      </c>
      <c r="AN61">
        <f t="shared" si="3"/>
        <v>0</v>
      </c>
    </row>
    <row r="62" spans="1:40" x14ac:dyDescent="0.25">
      <c r="A62" s="3">
        <v>57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5">
        <v>0</v>
      </c>
      <c r="L62" s="14">
        <f t="shared" si="4"/>
        <v>0</v>
      </c>
      <c r="M62" s="14">
        <f t="shared" si="5"/>
        <v>0</v>
      </c>
      <c r="N62" s="14">
        <f t="shared" si="6"/>
        <v>0</v>
      </c>
      <c r="O62" s="14">
        <f t="shared" si="7"/>
        <v>0</v>
      </c>
      <c r="P62" s="14">
        <f t="shared" si="8"/>
        <v>0</v>
      </c>
      <c r="Q62" s="14">
        <f t="shared" si="9"/>
        <v>0</v>
      </c>
      <c r="R62" s="14">
        <f t="shared" si="10"/>
        <v>0</v>
      </c>
      <c r="S62" s="14">
        <f t="shared" si="11"/>
        <v>0</v>
      </c>
      <c r="T62" s="14">
        <f t="shared" si="12"/>
        <v>0</v>
      </c>
      <c r="U62">
        <f t="shared" si="13"/>
        <v>0</v>
      </c>
      <c r="V62">
        <f t="shared" si="14"/>
        <v>0</v>
      </c>
      <c r="W62">
        <f t="shared" si="15"/>
        <v>0</v>
      </c>
      <c r="X62">
        <f t="shared" si="16"/>
        <v>0</v>
      </c>
      <c r="Y62">
        <f t="shared" si="17"/>
        <v>0</v>
      </c>
      <c r="Z62">
        <f t="shared" si="18"/>
        <v>0</v>
      </c>
      <c r="AA62">
        <f t="shared" si="19"/>
        <v>0</v>
      </c>
      <c r="AB62">
        <f t="shared" si="20"/>
        <v>0</v>
      </c>
      <c r="AC62">
        <f t="shared" si="26"/>
        <v>0</v>
      </c>
      <c r="AD62">
        <f t="shared" si="26"/>
        <v>0</v>
      </c>
      <c r="AE62">
        <f t="shared" si="26"/>
        <v>0</v>
      </c>
      <c r="AF62">
        <f t="shared" si="26"/>
        <v>0</v>
      </c>
      <c r="AG62">
        <f t="shared" si="26"/>
        <v>0</v>
      </c>
      <c r="AH62">
        <f t="shared" si="26"/>
        <v>0</v>
      </c>
      <c r="AI62">
        <f t="shared" si="26"/>
        <v>0</v>
      </c>
      <c r="AJ62">
        <f t="shared" si="26"/>
        <v>0</v>
      </c>
      <c r="AK62">
        <f t="shared" si="26"/>
        <v>0</v>
      </c>
      <c r="AL62">
        <f t="shared" si="26"/>
        <v>0</v>
      </c>
      <c r="AM62">
        <f t="shared" si="21"/>
        <v>0</v>
      </c>
      <c r="AN62">
        <f t="shared" si="3"/>
        <v>0</v>
      </c>
    </row>
    <row r="63" spans="1:40" x14ac:dyDescent="0.25">
      <c r="A63" s="3">
        <v>58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5">
        <v>0</v>
      </c>
      <c r="L63" s="14">
        <f t="shared" si="4"/>
        <v>0</v>
      </c>
      <c r="M63" s="14">
        <f t="shared" si="5"/>
        <v>0</v>
      </c>
      <c r="N63" s="14">
        <f t="shared" si="6"/>
        <v>0</v>
      </c>
      <c r="O63" s="14">
        <f t="shared" si="7"/>
        <v>0</v>
      </c>
      <c r="P63" s="14">
        <f t="shared" si="8"/>
        <v>0</v>
      </c>
      <c r="Q63" s="14">
        <f t="shared" si="9"/>
        <v>0</v>
      </c>
      <c r="R63" s="14">
        <f t="shared" si="10"/>
        <v>0</v>
      </c>
      <c r="S63" s="14">
        <f t="shared" si="11"/>
        <v>0</v>
      </c>
      <c r="T63" s="14">
        <f t="shared" si="12"/>
        <v>0</v>
      </c>
      <c r="U63">
        <f t="shared" si="13"/>
        <v>0</v>
      </c>
      <c r="V63">
        <f t="shared" si="14"/>
        <v>0</v>
      </c>
      <c r="W63">
        <f t="shared" si="15"/>
        <v>0</v>
      </c>
      <c r="X63">
        <f t="shared" si="16"/>
        <v>0</v>
      </c>
      <c r="Y63">
        <f t="shared" si="17"/>
        <v>0</v>
      </c>
      <c r="Z63">
        <f t="shared" si="18"/>
        <v>0</v>
      </c>
      <c r="AA63">
        <f t="shared" si="19"/>
        <v>0</v>
      </c>
      <c r="AB63">
        <f t="shared" si="20"/>
        <v>0</v>
      </c>
      <c r="AC63">
        <f t="shared" si="26"/>
        <v>0</v>
      </c>
      <c r="AD63">
        <f t="shared" si="26"/>
        <v>0</v>
      </c>
      <c r="AE63">
        <f t="shared" si="26"/>
        <v>0</v>
      </c>
      <c r="AF63">
        <f t="shared" si="26"/>
        <v>0</v>
      </c>
      <c r="AG63">
        <f t="shared" si="26"/>
        <v>0</v>
      </c>
      <c r="AH63">
        <f t="shared" si="26"/>
        <v>0</v>
      </c>
      <c r="AI63">
        <f t="shared" si="26"/>
        <v>0</v>
      </c>
      <c r="AJ63">
        <f t="shared" si="26"/>
        <v>0</v>
      </c>
      <c r="AK63">
        <f t="shared" si="26"/>
        <v>0</v>
      </c>
      <c r="AL63">
        <f t="shared" si="26"/>
        <v>0</v>
      </c>
      <c r="AM63">
        <f t="shared" si="21"/>
        <v>0</v>
      </c>
      <c r="AN63">
        <f t="shared" si="3"/>
        <v>0.80246913580246937</v>
      </c>
    </row>
    <row r="64" spans="1:40" x14ac:dyDescent="0.25">
      <c r="A64" s="3">
        <v>59</v>
      </c>
      <c r="B64" s="3">
        <v>8</v>
      </c>
      <c r="C64" s="3">
        <v>8</v>
      </c>
      <c r="D64" s="3">
        <v>9</v>
      </c>
      <c r="E64" s="3">
        <v>8</v>
      </c>
      <c r="F64" s="3">
        <v>9</v>
      </c>
      <c r="G64" s="3">
        <v>9</v>
      </c>
      <c r="H64" s="3">
        <v>9</v>
      </c>
      <c r="I64" s="3">
        <v>9</v>
      </c>
      <c r="J64" s="3">
        <v>9</v>
      </c>
      <c r="K64" s="5">
        <v>0</v>
      </c>
      <c r="L64" s="14">
        <f t="shared" si="4"/>
        <v>8.3333333333333339</v>
      </c>
      <c r="M64" s="14">
        <f t="shared" si="5"/>
        <v>8.3333333333333339</v>
      </c>
      <c r="N64" s="14">
        <f t="shared" si="6"/>
        <v>8.6666666666666661</v>
      </c>
      <c r="O64" s="14">
        <f t="shared" si="7"/>
        <v>8.6666666666666661</v>
      </c>
      <c r="P64" s="14">
        <f t="shared" si="8"/>
        <v>9</v>
      </c>
      <c r="Q64" s="14">
        <f t="shared" si="9"/>
        <v>9</v>
      </c>
      <c r="R64" s="14">
        <f t="shared" si="10"/>
        <v>8.4444444444444446</v>
      </c>
      <c r="S64" s="14">
        <f t="shared" si="11"/>
        <v>8.5555555555555554</v>
      </c>
      <c r="T64" s="14">
        <f t="shared" si="12"/>
        <v>8.7777777777777768</v>
      </c>
      <c r="U64">
        <f t="shared" si="13"/>
        <v>8.8888888888888875</v>
      </c>
      <c r="V64">
        <f t="shared" si="14"/>
        <v>9.4444444444444446</v>
      </c>
      <c r="W64">
        <f t="shared" si="15"/>
        <v>9.2222222222222232</v>
      </c>
      <c r="X64">
        <f t="shared" si="16"/>
        <v>0.22222222222222143</v>
      </c>
      <c r="Y64">
        <f t="shared" si="17"/>
        <v>0.44444444444444464</v>
      </c>
      <c r="Z64">
        <f t="shared" si="18"/>
        <v>0.22222222222222321</v>
      </c>
      <c r="AA64">
        <f t="shared" si="19"/>
        <v>9.1111111111111089</v>
      </c>
      <c r="AB64">
        <f t="shared" si="20"/>
        <v>9.8888888888888893</v>
      </c>
      <c r="AC64">
        <f t="shared" si="26"/>
        <v>9.4444444444444464</v>
      </c>
      <c r="AD64">
        <f t="shared" si="26"/>
        <v>9.6666666666666696</v>
      </c>
      <c r="AE64">
        <f t="shared" si="26"/>
        <v>9.8888888888888928</v>
      </c>
      <c r="AF64">
        <f t="shared" si="26"/>
        <v>10.111111111111116</v>
      </c>
      <c r="AG64">
        <f t="shared" si="26"/>
        <v>10.333333333333339</v>
      </c>
      <c r="AH64">
        <f t="shared" si="26"/>
        <v>10.555555555555562</v>
      </c>
      <c r="AI64">
        <f t="shared" si="26"/>
        <v>10.777777777777786</v>
      </c>
      <c r="AJ64">
        <f t="shared" si="26"/>
        <v>11.000000000000009</v>
      </c>
      <c r="AK64">
        <f t="shared" si="26"/>
        <v>11.222222222222232</v>
      </c>
      <c r="AL64">
        <f t="shared" si="26"/>
        <v>11.444444444444455</v>
      </c>
      <c r="AM64">
        <f t="shared" si="21"/>
        <v>0.49999999999999911</v>
      </c>
      <c r="AN64">
        <f t="shared" si="3"/>
        <v>36.172839506172679</v>
      </c>
    </row>
    <row r="65" spans="1:40" x14ac:dyDescent="0.25">
      <c r="A65" s="3">
        <v>60</v>
      </c>
      <c r="B65" s="3">
        <v>42</v>
      </c>
      <c r="C65" s="3">
        <v>43</v>
      </c>
      <c r="D65" s="3">
        <v>42</v>
      </c>
      <c r="E65" s="3">
        <v>42</v>
      </c>
      <c r="F65" s="3">
        <v>42</v>
      </c>
      <c r="G65" s="3">
        <v>43</v>
      </c>
      <c r="H65" s="3">
        <v>47</v>
      </c>
      <c r="I65" s="3">
        <v>48</v>
      </c>
      <c r="J65" s="3">
        <v>45</v>
      </c>
      <c r="K65" s="5">
        <v>0</v>
      </c>
      <c r="L65" s="14">
        <f t="shared" si="4"/>
        <v>42.333333333333336</v>
      </c>
      <c r="M65" s="14">
        <f t="shared" si="5"/>
        <v>42.333333333333336</v>
      </c>
      <c r="N65" s="14">
        <f t="shared" si="6"/>
        <v>42</v>
      </c>
      <c r="O65" s="14">
        <f t="shared" si="7"/>
        <v>42.333333333333336</v>
      </c>
      <c r="P65" s="14">
        <f t="shared" si="8"/>
        <v>44</v>
      </c>
      <c r="Q65" s="14">
        <f t="shared" si="9"/>
        <v>46</v>
      </c>
      <c r="R65" s="14">
        <f t="shared" si="10"/>
        <v>42.222222222222221</v>
      </c>
      <c r="S65" s="14">
        <f t="shared" si="11"/>
        <v>42.222222222222229</v>
      </c>
      <c r="T65" s="14">
        <f t="shared" si="12"/>
        <v>42.777777777777779</v>
      </c>
      <c r="U65">
        <f t="shared" si="13"/>
        <v>42.44444444444445</v>
      </c>
      <c r="V65">
        <f t="shared" si="14"/>
        <v>45.777777777777771</v>
      </c>
      <c r="W65">
        <f t="shared" si="15"/>
        <v>49.222222222222221</v>
      </c>
      <c r="X65">
        <f t="shared" si="16"/>
        <v>0.11111111111111427</v>
      </c>
      <c r="Y65">
        <f t="shared" si="17"/>
        <v>1.7777777777777715</v>
      </c>
      <c r="Z65">
        <f t="shared" si="18"/>
        <v>3.2222222222222214</v>
      </c>
      <c r="AA65">
        <f t="shared" si="19"/>
        <v>42.555555555555564</v>
      </c>
      <c r="AB65">
        <f t="shared" si="20"/>
        <v>47.555555555555543</v>
      </c>
      <c r="AC65">
        <f t="shared" si="26"/>
        <v>52.444444444444443</v>
      </c>
      <c r="AD65">
        <f t="shared" si="26"/>
        <v>55.666666666666664</v>
      </c>
      <c r="AE65">
        <f t="shared" si="26"/>
        <v>58.888888888888886</v>
      </c>
      <c r="AF65">
        <f t="shared" si="26"/>
        <v>62.111111111111107</v>
      </c>
      <c r="AG65">
        <f t="shared" si="26"/>
        <v>65.333333333333329</v>
      </c>
      <c r="AH65">
        <f t="shared" si="26"/>
        <v>68.555555555555543</v>
      </c>
      <c r="AI65">
        <f t="shared" si="26"/>
        <v>71.777777777777771</v>
      </c>
      <c r="AJ65">
        <f t="shared" si="26"/>
        <v>75</v>
      </c>
      <c r="AK65">
        <f t="shared" si="26"/>
        <v>78.222222222222214</v>
      </c>
      <c r="AL65">
        <f t="shared" si="26"/>
        <v>81.444444444444429</v>
      </c>
      <c r="AM65">
        <f t="shared" si="21"/>
        <v>3.9999999999999893</v>
      </c>
      <c r="AN65">
        <f t="shared" si="3"/>
        <v>4.5061728395061529</v>
      </c>
    </row>
    <row r="66" spans="1:40" x14ac:dyDescent="0.25">
      <c r="A66" s="3">
        <v>61</v>
      </c>
      <c r="B66" s="3">
        <v>32</v>
      </c>
      <c r="C66" s="3">
        <v>34</v>
      </c>
      <c r="D66" s="3">
        <v>32</v>
      </c>
      <c r="E66" s="3">
        <v>35</v>
      </c>
      <c r="F66" s="3">
        <v>33</v>
      </c>
      <c r="G66" s="3">
        <v>35</v>
      </c>
      <c r="H66" s="3">
        <v>37</v>
      </c>
      <c r="I66" s="3">
        <v>38</v>
      </c>
      <c r="J66" s="3">
        <v>39</v>
      </c>
      <c r="K66" s="5">
        <v>0</v>
      </c>
      <c r="L66" s="14">
        <f t="shared" si="4"/>
        <v>32.666666666666664</v>
      </c>
      <c r="M66" s="14">
        <f t="shared" si="5"/>
        <v>33.666666666666664</v>
      </c>
      <c r="N66" s="14">
        <f t="shared" si="6"/>
        <v>33.333333333333336</v>
      </c>
      <c r="O66" s="14">
        <f t="shared" si="7"/>
        <v>34.333333333333336</v>
      </c>
      <c r="P66" s="14">
        <f t="shared" si="8"/>
        <v>35</v>
      </c>
      <c r="Q66" s="14">
        <f t="shared" si="9"/>
        <v>36.666666666666664</v>
      </c>
      <c r="R66" s="14">
        <f t="shared" si="10"/>
        <v>33.222222222222221</v>
      </c>
      <c r="S66" s="14">
        <f t="shared" si="11"/>
        <v>33.777777777777779</v>
      </c>
      <c r="T66" s="14">
        <f t="shared" si="12"/>
        <v>34.222222222222221</v>
      </c>
      <c r="U66">
        <f t="shared" si="13"/>
        <v>35.44444444444445</v>
      </c>
      <c r="V66">
        <f t="shared" si="14"/>
        <v>36.222222222222221</v>
      </c>
      <c r="W66">
        <f t="shared" si="15"/>
        <v>39.111111111111107</v>
      </c>
      <c r="X66">
        <f t="shared" si="16"/>
        <v>1.1111111111111143</v>
      </c>
      <c r="Y66">
        <f t="shared" si="17"/>
        <v>1.2222222222222214</v>
      </c>
      <c r="Z66">
        <f t="shared" si="18"/>
        <v>2.4444444444444429</v>
      </c>
      <c r="AA66">
        <f t="shared" si="19"/>
        <v>36.555555555555564</v>
      </c>
      <c r="AB66">
        <f t="shared" si="20"/>
        <v>37.444444444444443</v>
      </c>
      <c r="AC66">
        <f t="shared" ref="AC66:AL71" si="27">$W66+(AC$5-$Z$5)*$Z66</f>
        <v>41.55555555555555</v>
      </c>
      <c r="AD66">
        <f t="shared" si="27"/>
        <v>43.999999999999993</v>
      </c>
      <c r="AE66">
        <f t="shared" si="27"/>
        <v>46.444444444444436</v>
      </c>
      <c r="AF66">
        <f t="shared" si="27"/>
        <v>48.888888888888879</v>
      </c>
      <c r="AG66">
        <f t="shared" si="27"/>
        <v>51.333333333333321</v>
      </c>
      <c r="AH66">
        <f t="shared" si="27"/>
        <v>53.777777777777764</v>
      </c>
      <c r="AI66">
        <f t="shared" si="27"/>
        <v>56.222222222222207</v>
      </c>
      <c r="AJ66">
        <f t="shared" si="27"/>
        <v>58.66666666666665</v>
      </c>
      <c r="AK66">
        <f t="shared" si="27"/>
        <v>61.111111111111093</v>
      </c>
      <c r="AL66">
        <f t="shared" si="27"/>
        <v>63.555555555555536</v>
      </c>
      <c r="AM66">
        <f t="shared" si="21"/>
        <v>1.4999999999999964</v>
      </c>
      <c r="AN66">
        <f t="shared" si="3"/>
        <v>17.839506172839311</v>
      </c>
    </row>
    <row r="67" spans="1:40" x14ac:dyDescent="0.25">
      <c r="A67" s="3">
        <v>62</v>
      </c>
      <c r="B67" s="3">
        <v>34</v>
      </c>
      <c r="C67" s="3">
        <v>34</v>
      </c>
      <c r="D67" s="3">
        <v>34</v>
      </c>
      <c r="E67" s="3">
        <v>35</v>
      </c>
      <c r="F67" s="3">
        <v>37</v>
      </c>
      <c r="G67" s="3">
        <v>35</v>
      </c>
      <c r="H67" s="3">
        <v>38</v>
      </c>
      <c r="I67" s="3">
        <v>36</v>
      </c>
      <c r="J67" s="3">
        <v>36</v>
      </c>
      <c r="K67" s="5">
        <v>0</v>
      </c>
      <c r="L67" s="14">
        <f t="shared" si="4"/>
        <v>34</v>
      </c>
      <c r="M67" s="14">
        <f t="shared" si="5"/>
        <v>34.333333333333336</v>
      </c>
      <c r="N67" s="14">
        <f t="shared" si="6"/>
        <v>35.333333333333336</v>
      </c>
      <c r="O67" s="14">
        <f t="shared" si="7"/>
        <v>35.666666666666664</v>
      </c>
      <c r="P67" s="14">
        <f t="shared" si="8"/>
        <v>36.666666666666664</v>
      </c>
      <c r="Q67" s="14">
        <f t="shared" si="9"/>
        <v>36.333333333333336</v>
      </c>
      <c r="R67" s="14">
        <f t="shared" si="10"/>
        <v>34.555555555555564</v>
      </c>
      <c r="S67" s="14">
        <f t="shared" si="11"/>
        <v>35.111111111111114</v>
      </c>
      <c r="T67" s="14">
        <f t="shared" si="12"/>
        <v>35.888888888888886</v>
      </c>
      <c r="U67">
        <f t="shared" si="13"/>
        <v>36.777777777777764</v>
      </c>
      <c r="V67">
        <f t="shared" si="14"/>
        <v>38.222222222222214</v>
      </c>
      <c r="W67">
        <f t="shared" si="15"/>
        <v>36.777777777777786</v>
      </c>
      <c r="X67">
        <f t="shared" si="16"/>
        <v>1.1111111111111001</v>
      </c>
      <c r="Y67">
        <f t="shared" si="17"/>
        <v>1.55555555555555</v>
      </c>
      <c r="Z67">
        <f t="shared" si="18"/>
        <v>0.44444444444444997</v>
      </c>
      <c r="AA67">
        <f t="shared" si="19"/>
        <v>37.888888888888864</v>
      </c>
      <c r="AB67">
        <f t="shared" si="20"/>
        <v>39.777777777777764</v>
      </c>
      <c r="AC67">
        <f t="shared" si="27"/>
        <v>37.222222222222236</v>
      </c>
      <c r="AD67">
        <f t="shared" si="27"/>
        <v>37.666666666666686</v>
      </c>
      <c r="AE67">
        <f t="shared" si="27"/>
        <v>38.111111111111136</v>
      </c>
      <c r="AF67">
        <f t="shared" si="27"/>
        <v>38.555555555555586</v>
      </c>
      <c r="AG67">
        <f t="shared" si="27"/>
        <v>39.000000000000036</v>
      </c>
      <c r="AH67">
        <f t="shared" si="27"/>
        <v>39.444444444444485</v>
      </c>
      <c r="AI67">
        <f t="shared" si="27"/>
        <v>39.888888888888935</v>
      </c>
      <c r="AJ67">
        <f t="shared" si="27"/>
        <v>40.333333333333385</v>
      </c>
      <c r="AK67">
        <f t="shared" si="27"/>
        <v>40.777777777777835</v>
      </c>
      <c r="AL67">
        <f t="shared" si="27"/>
        <v>41.222222222222285</v>
      </c>
      <c r="AM67">
        <f t="shared" si="21"/>
        <v>2.8333333333333144</v>
      </c>
      <c r="AN67">
        <f t="shared" si="3"/>
        <v>0</v>
      </c>
    </row>
    <row r="68" spans="1:40" x14ac:dyDescent="0.25">
      <c r="A68" s="3">
        <v>63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5">
        <v>0</v>
      </c>
      <c r="L68" s="14">
        <f t="shared" si="4"/>
        <v>0</v>
      </c>
      <c r="M68" s="14">
        <f t="shared" si="5"/>
        <v>0</v>
      </c>
      <c r="N68" s="14">
        <f t="shared" si="6"/>
        <v>0</v>
      </c>
      <c r="O68" s="14">
        <f t="shared" si="7"/>
        <v>0</v>
      </c>
      <c r="P68" s="14">
        <f t="shared" si="8"/>
        <v>0</v>
      </c>
      <c r="Q68" s="14">
        <f t="shared" si="9"/>
        <v>0</v>
      </c>
      <c r="R68" s="14">
        <f t="shared" si="10"/>
        <v>0</v>
      </c>
      <c r="S68" s="14">
        <f t="shared" si="11"/>
        <v>0</v>
      </c>
      <c r="T68" s="14">
        <f t="shared" si="12"/>
        <v>0</v>
      </c>
      <c r="U68">
        <f t="shared" si="13"/>
        <v>0</v>
      </c>
      <c r="V68">
        <f t="shared" si="14"/>
        <v>0</v>
      </c>
      <c r="W68">
        <f t="shared" si="15"/>
        <v>0</v>
      </c>
      <c r="X68">
        <f t="shared" si="16"/>
        <v>0</v>
      </c>
      <c r="Y68">
        <f t="shared" si="17"/>
        <v>0</v>
      </c>
      <c r="Z68">
        <f t="shared" si="18"/>
        <v>0</v>
      </c>
      <c r="AA68">
        <f t="shared" si="19"/>
        <v>0</v>
      </c>
      <c r="AB68">
        <f t="shared" si="20"/>
        <v>0</v>
      </c>
      <c r="AC68">
        <f t="shared" si="27"/>
        <v>0</v>
      </c>
      <c r="AD68">
        <f t="shared" si="27"/>
        <v>0</v>
      </c>
      <c r="AE68">
        <f t="shared" si="27"/>
        <v>0</v>
      </c>
      <c r="AF68">
        <f t="shared" si="27"/>
        <v>0</v>
      </c>
      <c r="AG68">
        <f t="shared" si="27"/>
        <v>0</v>
      </c>
      <c r="AH68">
        <f t="shared" si="27"/>
        <v>0</v>
      </c>
      <c r="AI68">
        <f t="shared" si="27"/>
        <v>0</v>
      </c>
      <c r="AJ68">
        <f t="shared" si="27"/>
        <v>0</v>
      </c>
      <c r="AK68">
        <f t="shared" si="27"/>
        <v>0</v>
      </c>
      <c r="AL68">
        <f t="shared" si="27"/>
        <v>0</v>
      </c>
      <c r="AM68">
        <f t="shared" si="21"/>
        <v>0</v>
      </c>
      <c r="AN68">
        <f t="shared" si="3"/>
        <v>8.0000000000000284</v>
      </c>
    </row>
    <row r="69" spans="1:40" x14ac:dyDescent="0.25">
      <c r="A69" s="3">
        <v>64</v>
      </c>
      <c r="B69" s="3">
        <v>34</v>
      </c>
      <c r="C69" s="3">
        <v>35</v>
      </c>
      <c r="D69" s="3">
        <v>35</v>
      </c>
      <c r="E69" s="3">
        <v>36</v>
      </c>
      <c r="F69" s="3">
        <v>34</v>
      </c>
      <c r="G69" s="3">
        <v>34</v>
      </c>
      <c r="H69" s="3">
        <v>37</v>
      </c>
      <c r="I69" s="3">
        <v>36</v>
      </c>
      <c r="J69" s="3">
        <v>37</v>
      </c>
      <c r="K69" s="5">
        <v>0</v>
      </c>
      <c r="L69" s="14">
        <f t="shared" si="4"/>
        <v>34.666666666666664</v>
      </c>
      <c r="M69" s="14">
        <f t="shared" si="5"/>
        <v>35.333333333333336</v>
      </c>
      <c r="N69" s="14">
        <f t="shared" si="6"/>
        <v>35</v>
      </c>
      <c r="O69" s="14">
        <f t="shared" si="7"/>
        <v>34.666666666666664</v>
      </c>
      <c r="P69" s="14">
        <f t="shared" si="8"/>
        <v>35</v>
      </c>
      <c r="Q69" s="14">
        <f t="shared" si="9"/>
        <v>35.666666666666664</v>
      </c>
      <c r="R69" s="14">
        <f t="shared" si="10"/>
        <v>35</v>
      </c>
      <c r="S69" s="14">
        <f t="shared" si="11"/>
        <v>35</v>
      </c>
      <c r="T69" s="14">
        <f t="shared" si="12"/>
        <v>34.888888888888886</v>
      </c>
      <c r="U69">
        <f t="shared" si="13"/>
        <v>34.333333333333329</v>
      </c>
      <c r="V69">
        <f t="shared" si="14"/>
        <v>35</v>
      </c>
      <c r="W69">
        <f t="shared" si="15"/>
        <v>36.444444444444443</v>
      </c>
      <c r="X69">
        <f t="shared" si="16"/>
        <v>-0.3333333333333357</v>
      </c>
      <c r="Y69">
        <f t="shared" si="17"/>
        <v>0</v>
      </c>
      <c r="Z69">
        <f t="shared" si="18"/>
        <v>0.77777777777777857</v>
      </c>
      <c r="AA69">
        <f t="shared" si="19"/>
        <v>33.999999999999993</v>
      </c>
      <c r="AB69">
        <f t="shared" si="20"/>
        <v>35</v>
      </c>
      <c r="AC69">
        <f t="shared" si="27"/>
        <v>37.222222222222221</v>
      </c>
      <c r="AD69">
        <f t="shared" si="27"/>
        <v>38</v>
      </c>
      <c r="AE69">
        <f t="shared" si="27"/>
        <v>38.777777777777779</v>
      </c>
      <c r="AF69">
        <f t="shared" si="27"/>
        <v>39.555555555555557</v>
      </c>
      <c r="AG69">
        <f t="shared" si="27"/>
        <v>40.333333333333336</v>
      </c>
      <c r="AH69">
        <f t="shared" si="27"/>
        <v>41.111111111111114</v>
      </c>
      <c r="AI69">
        <f t="shared" si="27"/>
        <v>41.888888888888893</v>
      </c>
      <c r="AJ69">
        <f t="shared" si="27"/>
        <v>42.666666666666671</v>
      </c>
      <c r="AK69">
        <f t="shared" si="27"/>
        <v>43.44444444444445</v>
      </c>
      <c r="AL69">
        <f t="shared" si="27"/>
        <v>44.222222222222229</v>
      </c>
      <c r="AM69">
        <f t="shared" si="21"/>
        <v>2.0000000000000036</v>
      </c>
      <c r="AN69">
        <f t="shared" si="3"/>
        <v>0</v>
      </c>
    </row>
    <row r="70" spans="1:40" x14ac:dyDescent="0.25">
      <c r="A70" s="3">
        <v>65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5">
        <v>0</v>
      </c>
      <c r="L70" s="14">
        <f t="shared" si="4"/>
        <v>0</v>
      </c>
      <c r="M70" s="14">
        <f t="shared" si="5"/>
        <v>0</v>
      </c>
      <c r="N70" s="14">
        <f t="shared" si="6"/>
        <v>0</v>
      </c>
      <c r="O70" s="14">
        <f t="shared" si="7"/>
        <v>0</v>
      </c>
      <c r="P70" s="14">
        <f t="shared" si="8"/>
        <v>0</v>
      </c>
      <c r="Q70" s="14">
        <f t="shared" si="9"/>
        <v>0</v>
      </c>
      <c r="R70" s="14">
        <f t="shared" si="10"/>
        <v>0</v>
      </c>
      <c r="S70" s="14">
        <f t="shared" si="11"/>
        <v>0</v>
      </c>
      <c r="T70" s="14">
        <f t="shared" si="12"/>
        <v>0</v>
      </c>
      <c r="U70">
        <f t="shared" si="13"/>
        <v>0</v>
      </c>
      <c r="V70">
        <f t="shared" si="14"/>
        <v>0</v>
      </c>
      <c r="W70">
        <f t="shared" si="15"/>
        <v>0</v>
      </c>
      <c r="X70">
        <f t="shared" si="16"/>
        <v>0</v>
      </c>
      <c r="Y70">
        <f t="shared" si="17"/>
        <v>0</v>
      </c>
      <c r="Z70">
        <f t="shared" si="18"/>
        <v>0</v>
      </c>
      <c r="AA70">
        <f t="shared" si="19"/>
        <v>0</v>
      </c>
      <c r="AB70">
        <f t="shared" si="20"/>
        <v>0</v>
      </c>
      <c r="AC70">
        <f t="shared" si="27"/>
        <v>0</v>
      </c>
      <c r="AD70">
        <f t="shared" si="27"/>
        <v>0</v>
      </c>
      <c r="AE70">
        <f t="shared" si="27"/>
        <v>0</v>
      </c>
      <c r="AF70">
        <f t="shared" si="27"/>
        <v>0</v>
      </c>
      <c r="AG70">
        <f t="shared" si="27"/>
        <v>0</v>
      </c>
      <c r="AH70">
        <f t="shared" si="27"/>
        <v>0</v>
      </c>
      <c r="AI70">
        <f t="shared" si="27"/>
        <v>0</v>
      </c>
      <c r="AJ70">
        <f t="shared" si="27"/>
        <v>0</v>
      </c>
      <c r="AK70">
        <f t="shared" si="27"/>
        <v>0</v>
      </c>
      <c r="AL70">
        <f t="shared" si="27"/>
        <v>0</v>
      </c>
      <c r="AM70">
        <f t="shared" si="21"/>
        <v>0</v>
      </c>
      <c r="AN70">
        <f t="shared" ref="AN70:AN133" si="28">SUM((AA71-I71)^2, (J71-AB71)^2)</f>
        <v>7.2222222222222472</v>
      </c>
    </row>
    <row r="71" spans="1:40" x14ac:dyDescent="0.25">
      <c r="A71" s="3">
        <v>66</v>
      </c>
      <c r="B71" s="3">
        <v>28</v>
      </c>
      <c r="C71" s="3">
        <v>29</v>
      </c>
      <c r="D71" s="3">
        <v>28</v>
      </c>
      <c r="E71" s="3">
        <v>28</v>
      </c>
      <c r="F71" s="3">
        <v>29</v>
      </c>
      <c r="G71" s="3">
        <v>31</v>
      </c>
      <c r="H71" s="3">
        <v>32</v>
      </c>
      <c r="I71" s="3">
        <v>31</v>
      </c>
      <c r="J71" s="3">
        <v>32</v>
      </c>
      <c r="K71" s="5">
        <v>0</v>
      </c>
      <c r="L71" s="14">
        <f t="shared" ref="L71:L134" si="29">AVERAGE(B71:D71)</f>
        <v>28.333333333333332</v>
      </c>
      <c r="M71" s="14">
        <f t="shared" ref="M71:M134" si="30">AVERAGE(C71:E71)</f>
        <v>28.333333333333332</v>
      </c>
      <c r="N71" s="14">
        <f t="shared" ref="N71:N134" si="31">AVERAGE(D71:F71)</f>
        <v>28.333333333333332</v>
      </c>
      <c r="O71" s="14">
        <f t="shared" ref="O71:O134" si="32">AVERAGE(E71:G71)</f>
        <v>29.333333333333332</v>
      </c>
      <c r="P71" s="14">
        <f t="shared" ref="P71:P134" si="33">AVERAGE(F71:H71)</f>
        <v>30.666666666666668</v>
      </c>
      <c r="Q71" s="14">
        <f t="shared" ref="Q71:Q134" si="34">AVERAGE(G71:I71)</f>
        <v>31.333333333333332</v>
      </c>
      <c r="R71" s="14">
        <f t="shared" ref="R71:R134" si="35">AVERAGE(L71:N71)</f>
        <v>28.333333333333332</v>
      </c>
      <c r="S71" s="14">
        <f t="shared" ref="S71:S134" si="36">AVERAGE(M71:O71)</f>
        <v>28.666666666666668</v>
      </c>
      <c r="T71" s="14">
        <f t="shared" ref="T71:T134" si="37">AVERAGE(N71:P71)</f>
        <v>29.444444444444443</v>
      </c>
      <c r="U71">
        <f t="shared" ref="U71:U134" si="38">2*O71-R71</f>
        <v>30.333333333333332</v>
      </c>
      <c r="V71">
        <f t="shared" ref="V71:V134" si="39">2*P71-S71</f>
        <v>32.666666666666671</v>
      </c>
      <c r="W71">
        <f t="shared" ref="W71:W134" si="40">2*Q71-T71</f>
        <v>33.222222222222221</v>
      </c>
      <c r="X71">
        <f t="shared" ref="X71:X134" si="41">2*(O71-R71)/(3-1)</f>
        <v>1</v>
      </c>
      <c r="Y71">
        <f t="shared" ref="Y71:Y134" si="42">2*(P71-S71)/(3-1)</f>
        <v>2</v>
      </c>
      <c r="Z71">
        <f t="shared" ref="Z71:Z134" si="43">2*(Q71-T71)/(3-1)</f>
        <v>1.8888888888888893</v>
      </c>
      <c r="AA71">
        <f t="shared" ref="AA71:AA134" si="44">$U71+(AA$5-$X$5)*$X71</f>
        <v>31.333333333333332</v>
      </c>
      <c r="AB71">
        <f t="shared" ref="AB71:AB134" si="45">$V71+(AB$5-$Y$5)*$Y71</f>
        <v>34.666666666666671</v>
      </c>
      <c r="AC71">
        <f t="shared" si="27"/>
        <v>35.111111111111114</v>
      </c>
      <c r="AD71">
        <f t="shared" si="27"/>
        <v>37</v>
      </c>
      <c r="AE71">
        <f t="shared" si="27"/>
        <v>38.888888888888886</v>
      </c>
      <c r="AF71">
        <f t="shared" si="27"/>
        <v>40.777777777777779</v>
      </c>
      <c r="AG71">
        <f t="shared" si="27"/>
        <v>42.666666666666671</v>
      </c>
      <c r="AH71">
        <f t="shared" si="27"/>
        <v>44.555555555555557</v>
      </c>
      <c r="AI71">
        <f t="shared" si="27"/>
        <v>46.444444444444443</v>
      </c>
      <c r="AJ71">
        <f t="shared" si="27"/>
        <v>48.333333333333336</v>
      </c>
      <c r="AK71">
        <f t="shared" si="27"/>
        <v>50.222222222222229</v>
      </c>
      <c r="AL71">
        <f t="shared" si="27"/>
        <v>52.111111111111114</v>
      </c>
      <c r="AM71">
        <f t="shared" ref="AM71:AM134" si="46">AVERAGE(ABS(AA71-I71),ABS(AB71-J71))</f>
        <v>1.5000000000000018</v>
      </c>
      <c r="AN71">
        <f t="shared" si="28"/>
        <v>1.6049382716049347</v>
      </c>
    </row>
    <row r="72" spans="1:40" x14ac:dyDescent="0.25">
      <c r="A72" s="3">
        <v>67</v>
      </c>
      <c r="B72" s="3">
        <v>9</v>
      </c>
      <c r="C72" s="3">
        <v>9</v>
      </c>
      <c r="D72" s="3">
        <v>9</v>
      </c>
      <c r="E72" s="3">
        <v>9</v>
      </c>
      <c r="F72" s="3">
        <v>9</v>
      </c>
      <c r="G72" s="3">
        <v>10</v>
      </c>
      <c r="H72" s="3">
        <v>10</v>
      </c>
      <c r="I72" s="3">
        <v>9</v>
      </c>
      <c r="J72" s="3">
        <v>10</v>
      </c>
      <c r="K72" s="5">
        <v>0</v>
      </c>
      <c r="L72" s="14">
        <f t="shared" si="29"/>
        <v>9</v>
      </c>
      <c r="M72" s="14">
        <f t="shared" si="30"/>
        <v>9</v>
      </c>
      <c r="N72" s="14">
        <f t="shared" si="31"/>
        <v>9</v>
      </c>
      <c r="O72" s="14">
        <f t="shared" si="32"/>
        <v>9.3333333333333339</v>
      </c>
      <c r="P72" s="14">
        <f t="shared" si="33"/>
        <v>9.6666666666666661</v>
      </c>
      <c r="Q72" s="14">
        <f t="shared" si="34"/>
        <v>9.6666666666666661</v>
      </c>
      <c r="R72" s="14">
        <f t="shared" si="35"/>
        <v>9</v>
      </c>
      <c r="S72" s="14">
        <f t="shared" si="36"/>
        <v>9.1111111111111125</v>
      </c>
      <c r="T72" s="14">
        <f t="shared" si="37"/>
        <v>9.3333333333333339</v>
      </c>
      <c r="U72">
        <f t="shared" si="38"/>
        <v>9.6666666666666679</v>
      </c>
      <c r="V72">
        <f t="shared" si="39"/>
        <v>10.22222222222222</v>
      </c>
      <c r="W72">
        <f t="shared" si="40"/>
        <v>9.9999999999999982</v>
      </c>
      <c r="X72">
        <f t="shared" si="41"/>
        <v>0.33333333333333393</v>
      </c>
      <c r="Y72">
        <f t="shared" si="42"/>
        <v>0.55555555555555358</v>
      </c>
      <c r="Z72">
        <f t="shared" si="43"/>
        <v>0.33333333333333215</v>
      </c>
      <c r="AA72">
        <f t="shared" si="44"/>
        <v>10.000000000000002</v>
      </c>
      <c r="AB72">
        <f t="shared" si="45"/>
        <v>10.777777777777773</v>
      </c>
      <c r="AC72">
        <f t="shared" ref="AC72:AC135" si="47">$W72+(AC$5-$Z$5)*$Z72</f>
        <v>10.33333333333333</v>
      </c>
      <c r="AD72">
        <f t="shared" ref="AD72:AL81" si="48">$W72+(AD$5-$Z$5)*$Z72</f>
        <v>10.666666666666663</v>
      </c>
      <c r="AE72">
        <f t="shared" si="48"/>
        <v>10.999999999999995</v>
      </c>
      <c r="AF72">
        <f t="shared" si="48"/>
        <v>11.333333333333327</v>
      </c>
      <c r="AG72">
        <f t="shared" si="48"/>
        <v>11.666666666666659</v>
      </c>
      <c r="AH72">
        <f t="shared" si="48"/>
        <v>11.999999999999991</v>
      </c>
      <c r="AI72">
        <f t="shared" si="48"/>
        <v>12.333333333333323</v>
      </c>
      <c r="AJ72">
        <f t="shared" si="48"/>
        <v>12.666666666666655</v>
      </c>
      <c r="AK72">
        <f t="shared" si="48"/>
        <v>12.999999999999988</v>
      </c>
      <c r="AL72">
        <f t="shared" si="48"/>
        <v>13.33333333333332</v>
      </c>
      <c r="AM72">
        <f t="shared" si="46"/>
        <v>0.88888888888888751</v>
      </c>
      <c r="AN72">
        <f t="shared" si="28"/>
        <v>0</v>
      </c>
    </row>
    <row r="73" spans="1:40" x14ac:dyDescent="0.25">
      <c r="A73" s="3">
        <v>68</v>
      </c>
      <c r="B73" s="3">
        <v>7</v>
      </c>
      <c r="C73" s="3">
        <v>7</v>
      </c>
      <c r="D73" s="3">
        <v>7</v>
      </c>
      <c r="E73" s="3">
        <v>7</v>
      </c>
      <c r="F73" s="3">
        <v>7</v>
      </c>
      <c r="G73" s="3">
        <v>7</v>
      </c>
      <c r="H73" s="3">
        <v>7</v>
      </c>
      <c r="I73" s="3">
        <v>7</v>
      </c>
      <c r="J73" s="3">
        <v>7</v>
      </c>
      <c r="K73" s="5">
        <v>0</v>
      </c>
      <c r="L73" s="14">
        <f t="shared" si="29"/>
        <v>7</v>
      </c>
      <c r="M73" s="14">
        <f t="shared" si="30"/>
        <v>7</v>
      </c>
      <c r="N73" s="14">
        <f t="shared" si="31"/>
        <v>7</v>
      </c>
      <c r="O73" s="14">
        <f t="shared" si="32"/>
        <v>7</v>
      </c>
      <c r="P73" s="14">
        <f t="shared" si="33"/>
        <v>7</v>
      </c>
      <c r="Q73" s="14">
        <f t="shared" si="34"/>
        <v>7</v>
      </c>
      <c r="R73" s="14">
        <f t="shared" si="35"/>
        <v>7</v>
      </c>
      <c r="S73" s="14">
        <f t="shared" si="36"/>
        <v>7</v>
      </c>
      <c r="T73" s="14">
        <f t="shared" si="37"/>
        <v>7</v>
      </c>
      <c r="U73">
        <f t="shared" si="38"/>
        <v>7</v>
      </c>
      <c r="V73">
        <f t="shared" si="39"/>
        <v>7</v>
      </c>
      <c r="W73">
        <f t="shared" si="40"/>
        <v>7</v>
      </c>
      <c r="X73">
        <f t="shared" si="41"/>
        <v>0</v>
      </c>
      <c r="Y73">
        <f t="shared" si="42"/>
        <v>0</v>
      </c>
      <c r="Z73">
        <f t="shared" si="43"/>
        <v>0</v>
      </c>
      <c r="AA73">
        <f t="shared" si="44"/>
        <v>7</v>
      </c>
      <c r="AB73">
        <f t="shared" si="45"/>
        <v>7</v>
      </c>
      <c r="AC73">
        <f t="shared" si="47"/>
        <v>7</v>
      </c>
      <c r="AD73">
        <f t="shared" si="48"/>
        <v>7</v>
      </c>
      <c r="AE73">
        <f t="shared" si="48"/>
        <v>7</v>
      </c>
      <c r="AF73">
        <f t="shared" si="48"/>
        <v>7</v>
      </c>
      <c r="AG73">
        <f t="shared" si="48"/>
        <v>7</v>
      </c>
      <c r="AH73">
        <f t="shared" si="48"/>
        <v>7</v>
      </c>
      <c r="AI73">
        <f t="shared" si="48"/>
        <v>7</v>
      </c>
      <c r="AJ73">
        <f t="shared" si="48"/>
        <v>7</v>
      </c>
      <c r="AK73">
        <f t="shared" si="48"/>
        <v>7</v>
      </c>
      <c r="AL73">
        <f t="shared" si="48"/>
        <v>7</v>
      </c>
      <c r="AM73">
        <f t="shared" si="46"/>
        <v>0</v>
      </c>
      <c r="AN73">
        <f t="shared" si="28"/>
        <v>2.975308641975297</v>
      </c>
    </row>
    <row r="74" spans="1:40" x14ac:dyDescent="0.25">
      <c r="A74" s="3">
        <v>69</v>
      </c>
      <c r="B74" s="3">
        <v>22</v>
      </c>
      <c r="C74" s="3">
        <v>23</v>
      </c>
      <c r="D74" s="3">
        <v>24</v>
      </c>
      <c r="E74" s="3">
        <v>25</v>
      </c>
      <c r="F74" s="3">
        <v>24</v>
      </c>
      <c r="G74" s="3">
        <v>25</v>
      </c>
      <c r="H74" s="3">
        <v>25</v>
      </c>
      <c r="I74" s="3">
        <v>26</v>
      </c>
      <c r="J74" s="3">
        <v>27</v>
      </c>
      <c r="K74" s="5">
        <v>0</v>
      </c>
      <c r="L74" s="14">
        <f t="shared" si="29"/>
        <v>23</v>
      </c>
      <c r="M74" s="14">
        <f t="shared" si="30"/>
        <v>24</v>
      </c>
      <c r="N74" s="14">
        <f t="shared" si="31"/>
        <v>24.333333333333332</v>
      </c>
      <c r="O74" s="14">
        <f t="shared" si="32"/>
        <v>24.666666666666668</v>
      </c>
      <c r="P74" s="14">
        <f t="shared" si="33"/>
        <v>24.666666666666668</v>
      </c>
      <c r="Q74" s="14">
        <f t="shared" si="34"/>
        <v>25.333333333333332</v>
      </c>
      <c r="R74" s="14">
        <f t="shared" si="35"/>
        <v>23.777777777777775</v>
      </c>
      <c r="S74" s="14">
        <f t="shared" si="36"/>
        <v>24.333333333333332</v>
      </c>
      <c r="T74" s="14">
        <f t="shared" si="37"/>
        <v>24.555555555555557</v>
      </c>
      <c r="U74">
        <f t="shared" si="38"/>
        <v>25.555555555555561</v>
      </c>
      <c r="V74">
        <f t="shared" si="39"/>
        <v>25.000000000000004</v>
      </c>
      <c r="W74">
        <f t="shared" si="40"/>
        <v>26.111111111111107</v>
      </c>
      <c r="X74">
        <f t="shared" si="41"/>
        <v>0.88888888888889284</v>
      </c>
      <c r="Y74">
        <f t="shared" si="42"/>
        <v>0.3333333333333357</v>
      </c>
      <c r="Z74">
        <f t="shared" si="43"/>
        <v>0.77777777777777501</v>
      </c>
      <c r="AA74">
        <f t="shared" si="44"/>
        <v>26.444444444444454</v>
      </c>
      <c r="AB74">
        <f t="shared" si="45"/>
        <v>25.333333333333339</v>
      </c>
      <c r="AC74">
        <f t="shared" si="47"/>
        <v>26.888888888888882</v>
      </c>
      <c r="AD74">
        <f t="shared" si="48"/>
        <v>27.666666666666657</v>
      </c>
      <c r="AE74">
        <f t="shared" si="48"/>
        <v>28.444444444444432</v>
      </c>
      <c r="AF74">
        <f t="shared" si="48"/>
        <v>29.222222222222207</v>
      </c>
      <c r="AG74">
        <f t="shared" si="48"/>
        <v>29.999999999999982</v>
      </c>
      <c r="AH74">
        <f t="shared" si="48"/>
        <v>30.777777777777757</v>
      </c>
      <c r="AI74">
        <f t="shared" si="48"/>
        <v>31.555555555555532</v>
      </c>
      <c r="AJ74">
        <f t="shared" si="48"/>
        <v>32.333333333333307</v>
      </c>
      <c r="AK74">
        <f t="shared" si="48"/>
        <v>33.111111111111086</v>
      </c>
      <c r="AL74">
        <f t="shared" si="48"/>
        <v>33.888888888888857</v>
      </c>
      <c r="AM74">
        <f t="shared" si="46"/>
        <v>1.0555555555555571</v>
      </c>
      <c r="AN74">
        <f t="shared" si="28"/>
        <v>2.7283950617283637</v>
      </c>
    </row>
    <row r="75" spans="1:40" x14ac:dyDescent="0.25">
      <c r="A75" s="3">
        <v>70</v>
      </c>
      <c r="B75" s="3">
        <v>32</v>
      </c>
      <c r="C75" s="3">
        <v>35</v>
      </c>
      <c r="D75" s="3">
        <v>35</v>
      </c>
      <c r="E75" s="3">
        <v>36</v>
      </c>
      <c r="F75" s="3">
        <v>34</v>
      </c>
      <c r="G75" s="3">
        <v>36</v>
      </c>
      <c r="H75" s="3">
        <v>38</v>
      </c>
      <c r="I75" s="3">
        <v>38</v>
      </c>
      <c r="J75" s="3">
        <v>37</v>
      </c>
      <c r="K75" s="5">
        <v>0</v>
      </c>
      <c r="L75" s="14">
        <f t="shared" si="29"/>
        <v>34</v>
      </c>
      <c r="M75" s="14">
        <f t="shared" si="30"/>
        <v>35.333333333333336</v>
      </c>
      <c r="N75" s="14">
        <f t="shared" si="31"/>
        <v>35</v>
      </c>
      <c r="O75" s="14">
        <f t="shared" si="32"/>
        <v>35.333333333333336</v>
      </c>
      <c r="P75" s="14">
        <f t="shared" si="33"/>
        <v>36</v>
      </c>
      <c r="Q75" s="14">
        <f t="shared" si="34"/>
        <v>37.333333333333336</v>
      </c>
      <c r="R75" s="14">
        <f t="shared" si="35"/>
        <v>34.777777777777779</v>
      </c>
      <c r="S75" s="14">
        <f t="shared" si="36"/>
        <v>35.222222222222229</v>
      </c>
      <c r="T75" s="14">
        <f t="shared" si="37"/>
        <v>35.44444444444445</v>
      </c>
      <c r="U75">
        <f t="shared" si="38"/>
        <v>35.888888888888893</v>
      </c>
      <c r="V75">
        <f t="shared" si="39"/>
        <v>36.777777777777771</v>
      </c>
      <c r="W75">
        <f t="shared" si="40"/>
        <v>39.222222222222221</v>
      </c>
      <c r="X75">
        <f t="shared" si="41"/>
        <v>0.55555555555555713</v>
      </c>
      <c r="Y75">
        <f t="shared" si="42"/>
        <v>0.77777777777777146</v>
      </c>
      <c r="Z75">
        <f t="shared" si="43"/>
        <v>1.8888888888888857</v>
      </c>
      <c r="AA75">
        <f t="shared" si="44"/>
        <v>36.44444444444445</v>
      </c>
      <c r="AB75">
        <f t="shared" si="45"/>
        <v>37.555555555555543</v>
      </c>
      <c r="AC75">
        <f t="shared" si="47"/>
        <v>41.111111111111107</v>
      </c>
      <c r="AD75">
        <f t="shared" si="48"/>
        <v>42.999999999999993</v>
      </c>
      <c r="AE75">
        <f t="shared" si="48"/>
        <v>44.888888888888879</v>
      </c>
      <c r="AF75">
        <f t="shared" si="48"/>
        <v>46.777777777777764</v>
      </c>
      <c r="AG75">
        <f t="shared" si="48"/>
        <v>48.66666666666665</v>
      </c>
      <c r="AH75">
        <f t="shared" si="48"/>
        <v>50.555555555555536</v>
      </c>
      <c r="AI75">
        <f t="shared" si="48"/>
        <v>52.444444444444422</v>
      </c>
      <c r="AJ75">
        <f t="shared" si="48"/>
        <v>54.333333333333307</v>
      </c>
      <c r="AK75">
        <f t="shared" si="48"/>
        <v>56.222222222222193</v>
      </c>
      <c r="AL75">
        <f t="shared" si="48"/>
        <v>58.111111111111079</v>
      </c>
      <c r="AM75">
        <f t="shared" si="46"/>
        <v>1.0555555555555465</v>
      </c>
      <c r="AN75">
        <f t="shared" si="28"/>
        <v>0.39506172839505893</v>
      </c>
    </row>
    <row r="76" spans="1:40" x14ac:dyDescent="0.25">
      <c r="A76" s="3">
        <v>71</v>
      </c>
      <c r="B76" s="3">
        <v>40</v>
      </c>
      <c r="C76" s="3">
        <v>41</v>
      </c>
      <c r="D76" s="3">
        <v>43</v>
      </c>
      <c r="E76" s="3">
        <v>42</v>
      </c>
      <c r="F76" s="3">
        <v>41</v>
      </c>
      <c r="G76" s="3">
        <v>45</v>
      </c>
      <c r="H76" s="3">
        <v>45</v>
      </c>
      <c r="I76" s="3">
        <v>44</v>
      </c>
      <c r="J76" s="3">
        <v>47</v>
      </c>
      <c r="K76" s="5">
        <v>0</v>
      </c>
      <c r="L76" s="14">
        <f t="shared" si="29"/>
        <v>41.333333333333336</v>
      </c>
      <c r="M76" s="14">
        <f t="shared" si="30"/>
        <v>42</v>
      </c>
      <c r="N76" s="14">
        <f t="shared" si="31"/>
        <v>42</v>
      </c>
      <c r="O76" s="14">
        <f t="shared" si="32"/>
        <v>42.666666666666664</v>
      </c>
      <c r="P76" s="14">
        <f t="shared" si="33"/>
        <v>43.666666666666664</v>
      </c>
      <c r="Q76" s="14">
        <f t="shared" si="34"/>
        <v>44.666666666666664</v>
      </c>
      <c r="R76" s="14">
        <f t="shared" si="35"/>
        <v>41.777777777777779</v>
      </c>
      <c r="S76" s="14">
        <f t="shared" si="36"/>
        <v>42.222222222222221</v>
      </c>
      <c r="T76" s="14">
        <f t="shared" si="37"/>
        <v>42.777777777777771</v>
      </c>
      <c r="U76">
        <f t="shared" si="38"/>
        <v>43.55555555555555</v>
      </c>
      <c r="V76">
        <f t="shared" si="39"/>
        <v>45.111111111111107</v>
      </c>
      <c r="W76">
        <f t="shared" si="40"/>
        <v>46.555555555555557</v>
      </c>
      <c r="X76">
        <f t="shared" si="41"/>
        <v>0.88888888888888573</v>
      </c>
      <c r="Y76">
        <f t="shared" si="42"/>
        <v>1.4444444444444429</v>
      </c>
      <c r="Z76">
        <f t="shared" si="43"/>
        <v>1.8888888888888928</v>
      </c>
      <c r="AA76">
        <f t="shared" si="44"/>
        <v>44.444444444444436</v>
      </c>
      <c r="AB76">
        <f t="shared" si="45"/>
        <v>46.55555555555555</v>
      </c>
      <c r="AC76">
        <f t="shared" si="47"/>
        <v>48.44444444444445</v>
      </c>
      <c r="AD76">
        <f t="shared" si="48"/>
        <v>50.333333333333343</v>
      </c>
      <c r="AE76">
        <f t="shared" si="48"/>
        <v>52.222222222222236</v>
      </c>
      <c r="AF76">
        <f t="shared" si="48"/>
        <v>54.111111111111128</v>
      </c>
      <c r="AG76">
        <f t="shared" si="48"/>
        <v>56.000000000000021</v>
      </c>
      <c r="AH76">
        <f t="shared" si="48"/>
        <v>57.888888888888914</v>
      </c>
      <c r="AI76">
        <f t="shared" si="48"/>
        <v>59.777777777777807</v>
      </c>
      <c r="AJ76">
        <f t="shared" si="48"/>
        <v>61.6666666666667</v>
      </c>
      <c r="AK76">
        <f t="shared" si="48"/>
        <v>63.555555555555593</v>
      </c>
      <c r="AL76">
        <f t="shared" si="48"/>
        <v>65.444444444444485</v>
      </c>
      <c r="AM76">
        <f t="shared" si="46"/>
        <v>0.44444444444444287</v>
      </c>
      <c r="AN76">
        <f t="shared" si="28"/>
        <v>0.71604938271605223</v>
      </c>
    </row>
    <row r="77" spans="1:40" x14ac:dyDescent="0.25">
      <c r="A77" s="3">
        <v>72</v>
      </c>
      <c r="B77" s="3">
        <v>34</v>
      </c>
      <c r="C77" s="3">
        <v>33</v>
      </c>
      <c r="D77" s="3">
        <v>34</v>
      </c>
      <c r="E77" s="3">
        <v>36</v>
      </c>
      <c r="F77" s="3">
        <v>33</v>
      </c>
      <c r="G77" s="3">
        <v>37</v>
      </c>
      <c r="H77" s="3">
        <v>34</v>
      </c>
      <c r="I77" s="3">
        <v>37</v>
      </c>
      <c r="J77" s="3">
        <v>35</v>
      </c>
      <c r="K77" s="5">
        <v>0</v>
      </c>
      <c r="L77" s="14">
        <f t="shared" si="29"/>
        <v>33.666666666666664</v>
      </c>
      <c r="M77" s="14">
        <f t="shared" si="30"/>
        <v>34.333333333333336</v>
      </c>
      <c r="N77" s="14">
        <f t="shared" si="31"/>
        <v>34.333333333333336</v>
      </c>
      <c r="O77" s="14">
        <f t="shared" si="32"/>
        <v>35.333333333333336</v>
      </c>
      <c r="P77" s="14">
        <f t="shared" si="33"/>
        <v>34.666666666666664</v>
      </c>
      <c r="Q77" s="14">
        <f t="shared" si="34"/>
        <v>36</v>
      </c>
      <c r="R77" s="14">
        <f t="shared" si="35"/>
        <v>34.111111111111114</v>
      </c>
      <c r="S77" s="14">
        <f t="shared" si="36"/>
        <v>34.666666666666664</v>
      </c>
      <c r="T77" s="14">
        <f t="shared" si="37"/>
        <v>34.777777777777779</v>
      </c>
      <c r="U77">
        <f t="shared" si="38"/>
        <v>36.555555555555557</v>
      </c>
      <c r="V77">
        <f t="shared" si="39"/>
        <v>34.666666666666664</v>
      </c>
      <c r="W77">
        <f t="shared" si="40"/>
        <v>37.222222222222221</v>
      </c>
      <c r="X77">
        <f t="shared" si="41"/>
        <v>1.2222222222222214</v>
      </c>
      <c r="Y77">
        <f t="shared" si="42"/>
        <v>0</v>
      </c>
      <c r="Z77">
        <f t="shared" si="43"/>
        <v>1.2222222222222214</v>
      </c>
      <c r="AA77">
        <f t="shared" si="44"/>
        <v>37.777777777777779</v>
      </c>
      <c r="AB77">
        <f t="shared" si="45"/>
        <v>34.666666666666664</v>
      </c>
      <c r="AC77">
        <f t="shared" si="47"/>
        <v>38.444444444444443</v>
      </c>
      <c r="AD77">
        <f t="shared" si="48"/>
        <v>39.666666666666664</v>
      </c>
      <c r="AE77">
        <f t="shared" si="48"/>
        <v>40.888888888888886</v>
      </c>
      <c r="AF77">
        <f t="shared" si="48"/>
        <v>42.111111111111107</v>
      </c>
      <c r="AG77">
        <f t="shared" si="48"/>
        <v>43.333333333333329</v>
      </c>
      <c r="AH77">
        <f t="shared" si="48"/>
        <v>44.55555555555555</v>
      </c>
      <c r="AI77">
        <f t="shared" si="48"/>
        <v>45.777777777777771</v>
      </c>
      <c r="AJ77">
        <f t="shared" si="48"/>
        <v>46.999999999999993</v>
      </c>
      <c r="AK77">
        <f t="shared" si="48"/>
        <v>48.222222222222214</v>
      </c>
      <c r="AL77">
        <f t="shared" si="48"/>
        <v>49.444444444444436</v>
      </c>
      <c r="AM77">
        <f t="shared" si="46"/>
        <v>0.55555555555555713</v>
      </c>
      <c r="AN77">
        <f t="shared" si="28"/>
        <v>1.7777777777777746</v>
      </c>
    </row>
    <row r="78" spans="1:40" x14ac:dyDescent="0.25">
      <c r="A78" s="3">
        <v>73</v>
      </c>
      <c r="B78" s="3">
        <v>12</v>
      </c>
      <c r="C78" s="3">
        <v>13</v>
      </c>
      <c r="D78" s="3">
        <v>13</v>
      </c>
      <c r="E78" s="3">
        <v>13</v>
      </c>
      <c r="F78" s="3">
        <v>14</v>
      </c>
      <c r="G78" s="3">
        <v>14</v>
      </c>
      <c r="H78" s="3">
        <v>14</v>
      </c>
      <c r="I78" s="3">
        <v>15</v>
      </c>
      <c r="J78" s="3">
        <v>14</v>
      </c>
      <c r="K78" s="5">
        <v>0</v>
      </c>
      <c r="L78" s="14">
        <f t="shared" si="29"/>
        <v>12.666666666666666</v>
      </c>
      <c r="M78" s="14">
        <f t="shared" si="30"/>
        <v>13</v>
      </c>
      <c r="N78" s="14">
        <f t="shared" si="31"/>
        <v>13.333333333333334</v>
      </c>
      <c r="O78" s="14">
        <f t="shared" si="32"/>
        <v>13.666666666666666</v>
      </c>
      <c r="P78" s="14">
        <f t="shared" si="33"/>
        <v>14</v>
      </c>
      <c r="Q78" s="14">
        <f t="shared" si="34"/>
        <v>14.333333333333334</v>
      </c>
      <c r="R78" s="14">
        <f t="shared" si="35"/>
        <v>13</v>
      </c>
      <c r="S78" s="14">
        <f t="shared" si="36"/>
        <v>13.333333333333334</v>
      </c>
      <c r="T78" s="14">
        <f t="shared" si="37"/>
        <v>13.666666666666666</v>
      </c>
      <c r="U78">
        <f t="shared" si="38"/>
        <v>14.333333333333332</v>
      </c>
      <c r="V78">
        <f t="shared" si="39"/>
        <v>14.666666666666666</v>
      </c>
      <c r="W78">
        <f t="shared" si="40"/>
        <v>15.000000000000002</v>
      </c>
      <c r="X78">
        <f t="shared" si="41"/>
        <v>0.66666666666666607</v>
      </c>
      <c r="Y78">
        <f t="shared" si="42"/>
        <v>0.66666666666666607</v>
      </c>
      <c r="Z78">
        <f t="shared" si="43"/>
        <v>0.66666666666666785</v>
      </c>
      <c r="AA78">
        <f t="shared" si="44"/>
        <v>14.999999999999998</v>
      </c>
      <c r="AB78">
        <f t="shared" si="45"/>
        <v>15.333333333333332</v>
      </c>
      <c r="AC78">
        <f t="shared" si="47"/>
        <v>15.66666666666667</v>
      </c>
      <c r="AD78">
        <f t="shared" si="48"/>
        <v>16.333333333333336</v>
      </c>
      <c r="AE78">
        <f t="shared" si="48"/>
        <v>17.000000000000007</v>
      </c>
      <c r="AF78">
        <f t="shared" si="48"/>
        <v>17.666666666666671</v>
      </c>
      <c r="AG78">
        <f t="shared" si="48"/>
        <v>18.333333333333343</v>
      </c>
      <c r="AH78">
        <f t="shared" si="48"/>
        <v>19.000000000000007</v>
      </c>
      <c r="AI78">
        <f t="shared" si="48"/>
        <v>19.666666666666679</v>
      </c>
      <c r="AJ78">
        <f t="shared" si="48"/>
        <v>20.333333333333343</v>
      </c>
      <c r="AK78">
        <f t="shared" si="48"/>
        <v>21.000000000000014</v>
      </c>
      <c r="AL78">
        <f t="shared" si="48"/>
        <v>21.666666666666679</v>
      </c>
      <c r="AM78">
        <f t="shared" si="46"/>
        <v>0.66666666666666696</v>
      </c>
      <c r="AN78">
        <f t="shared" si="28"/>
        <v>33.938271604938251</v>
      </c>
    </row>
    <row r="79" spans="1:40" x14ac:dyDescent="0.25">
      <c r="A79" s="3">
        <v>74</v>
      </c>
      <c r="B79" s="3">
        <v>41</v>
      </c>
      <c r="C79" s="3">
        <v>40</v>
      </c>
      <c r="D79" s="3">
        <v>41</v>
      </c>
      <c r="E79" s="3">
        <v>42</v>
      </c>
      <c r="F79" s="3">
        <v>44</v>
      </c>
      <c r="G79" s="3">
        <v>43</v>
      </c>
      <c r="H79" s="3">
        <v>46</v>
      </c>
      <c r="I79" s="3">
        <v>43</v>
      </c>
      <c r="J79" s="3">
        <v>44</v>
      </c>
      <c r="K79" s="5">
        <v>0</v>
      </c>
      <c r="L79" s="14">
        <f t="shared" si="29"/>
        <v>40.666666666666664</v>
      </c>
      <c r="M79" s="14">
        <f t="shared" si="30"/>
        <v>41</v>
      </c>
      <c r="N79" s="14">
        <f t="shared" si="31"/>
        <v>42.333333333333336</v>
      </c>
      <c r="O79" s="14">
        <f t="shared" si="32"/>
        <v>43</v>
      </c>
      <c r="P79" s="14">
        <f t="shared" si="33"/>
        <v>44.333333333333336</v>
      </c>
      <c r="Q79" s="14">
        <f t="shared" si="34"/>
        <v>44</v>
      </c>
      <c r="R79" s="14">
        <f t="shared" si="35"/>
        <v>41.333333333333336</v>
      </c>
      <c r="S79" s="14">
        <f t="shared" si="36"/>
        <v>42.111111111111114</v>
      </c>
      <c r="T79" s="14">
        <f t="shared" si="37"/>
        <v>43.222222222222229</v>
      </c>
      <c r="U79">
        <f t="shared" si="38"/>
        <v>44.666666666666664</v>
      </c>
      <c r="V79">
        <f t="shared" si="39"/>
        <v>46.555555555555557</v>
      </c>
      <c r="W79">
        <f t="shared" si="40"/>
        <v>44.777777777777771</v>
      </c>
      <c r="X79">
        <f t="shared" si="41"/>
        <v>1.6666666666666643</v>
      </c>
      <c r="Y79">
        <f t="shared" si="42"/>
        <v>2.2222222222222214</v>
      </c>
      <c r="Z79">
        <f t="shared" si="43"/>
        <v>0.77777777777777146</v>
      </c>
      <c r="AA79">
        <f t="shared" si="44"/>
        <v>46.333333333333329</v>
      </c>
      <c r="AB79">
        <f t="shared" si="45"/>
        <v>48.777777777777779</v>
      </c>
      <c r="AC79">
        <f t="shared" si="47"/>
        <v>45.555555555555543</v>
      </c>
      <c r="AD79">
        <f t="shared" si="48"/>
        <v>46.333333333333314</v>
      </c>
      <c r="AE79">
        <f t="shared" si="48"/>
        <v>47.111111111111086</v>
      </c>
      <c r="AF79">
        <f t="shared" si="48"/>
        <v>47.888888888888857</v>
      </c>
      <c r="AG79">
        <f t="shared" si="48"/>
        <v>48.666666666666629</v>
      </c>
      <c r="AH79">
        <f t="shared" si="48"/>
        <v>49.4444444444444</v>
      </c>
      <c r="AI79">
        <f t="shared" si="48"/>
        <v>50.222222222222172</v>
      </c>
      <c r="AJ79">
        <f t="shared" si="48"/>
        <v>50.999999999999943</v>
      </c>
      <c r="AK79">
        <f t="shared" si="48"/>
        <v>51.777777777777715</v>
      </c>
      <c r="AL79">
        <f t="shared" si="48"/>
        <v>52.555555555555486</v>
      </c>
      <c r="AM79">
        <f t="shared" si="46"/>
        <v>4.0555555555555536</v>
      </c>
      <c r="AN79">
        <f t="shared" si="28"/>
        <v>23.024691358024835</v>
      </c>
    </row>
    <row r="80" spans="1:40" x14ac:dyDescent="0.25">
      <c r="A80" s="3">
        <v>75</v>
      </c>
      <c r="B80" s="3">
        <v>90</v>
      </c>
      <c r="C80" s="3">
        <v>96</v>
      </c>
      <c r="D80" s="3">
        <v>96</v>
      </c>
      <c r="E80" s="3">
        <v>94</v>
      </c>
      <c r="F80" s="3">
        <v>95</v>
      </c>
      <c r="G80" s="3">
        <v>103</v>
      </c>
      <c r="H80" s="3">
        <v>97</v>
      </c>
      <c r="I80" s="3">
        <v>106</v>
      </c>
      <c r="J80" s="3">
        <v>100</v>
      </c>
      <c r="K80" s="5">
        <v>0</v>
      </c>
      <c r="L80" s="14">
        <f t="shared" si="29"/>
        <v>94</v>
      </c>
      <c r="M80" s="14">
        <f t="shared" si="30"/>
        <v>95.333333333333329</v>
      </c>
      <c r="N80" s="14">
        <f t="shared" si="31"/>
        <v>95</v>
      </c>
      <c r="O80" s="14">
        <f t="shared" si="32"/>
        <v>97.333333333333329</v>
      </c>
      <c r="P80" s="14">
        <f t="shared" si="33"/>
        <v>98.333333333333329</v>
      </c>
      <c r="Q80" s="14">
        <f t="shared" si="34"/>
        <v>102</v>
      </c>
      <c r="R80" s="14">
        <f t="shared" si="35"/>
        <v>94.777777777777771</v>
      </c>
      <c r="S80" s="14">
        <f t="shared" si="36"/>
        <v>95.888888888888872</v>
      </c>
      <c r="T80" s="14">
        <f t="shared" si="37"/>
        <v>96.888888888888872</v>
      </c>
      <c r="U80">
        <f t="shared" si="38"/>
        <v>99.888888888888886</v>
      </c>
      <c r="V80">
        <f t="shared" si="39"/>
        <v>100.77777777777779</v>
      </c>
      <c r="W80">
        <f t="shared" si="40"/>
        <v>107.11111111111113</v>
      </c>
      <c r="X80">
        <f t="shared" si="41"/>
        <v>2.5555555555555571</v>
      </c>
      <c r="Y80">
        <f t="shared" si="42"/>
        <v>2.4444444444444571</v>
      </c>
      <c r="Z80">
        <f t="shared" si="43"/>
        <v>5.1111111111111285</v>
      </c>
      <c r="AA80">
        <f t="shared" si="44"/>
        <v>102.44444444444444</v>
      </c>
      <c r="AB80">
        <f t="shared" si="45"/>
        <v>103.22222222222224</v>
      </c>
      <c r="AC80">
        <f t="shared" si="47"/>
        <v>112.22222222222226</v>
      </c>
      <c r="AD80">
        <f t="shared" si="48"/>
        <v>117.33333333333339</v>
      </c>
      <c r="AE80">
        <f t="shared" si="48"/>
        <v>122.44444444444451</v>
      </c>
      <c r="AF80">
        <f t="shared" si="48"/>
        <v>127.55555555555564</v>
      </c>
      <c r="AG80">
        <f t="shared" si="48"/>
        <v>132.66666666666677</v>
      </c>
      <c r="AH80">
        <f t="shared" si="48"/>
        <v>137.77777777777789</v>
      </c>
      <c r="AI80">
        <f t="shared" si="48"/>
        <v>142.88888888888903</v>
      </c>
      <c r="AJ80">
        <f t="shared" si="48"/>
        <v>148.00000000000017</v>
      </c>
      <c r="AK80">
        <f t="shared" si="48"/>
        <v>153.11111111111128</v>
      </c>
      <c r="AL80">
        <f t="shared" si="48"/>
        <v>158.2222222222224</v>
      </c>
      <c r="AM80">
        <f t="shared" si="46"/>
        <v>3.3888888888888999</v>
      </c>
      <c r="AN80">
        <f t="shared" si="28"/>
        <v>15.802469135802482</v>
      </c>
    </row>
    <row r="81" spans="1:40" x14ac:dyDescent="0.25">
      <c r="A81" s="3">
        <v>76</v>
      </c>
      <c r="B81" s="3">
        <v>49</v>
      </c>
      <c r="C81" s="3">
        <v>48</v>
      </c>
      <c r="D81" s="3">
        <v>49</v>
      </c>
      <c r="E81" s="3">
        <v>48</v>
      </c>
      <c r="F81" s="3">
        <v>51</v>
      </c>
      <c r="G81" s="3">
        <v>50</v>
      </c>
      <c r="H81" s="3">
        <v>54</v>
      </c>
      <c r="I81" s="3">
        <v>55</v>
      </c>
      <c r="J81" s="3">
        <v>55</v>
      </c>
      <c r="K81" s="5">
        <v>0</v>
      </c>
      <c r="L81" s="14">
        <f t="shared" si="29"/>
        <v>48.666666666666664</v>
      </c>
      <c r="M81" s="14">
        <f t="shared" si="30"/>
        <v>48.333333333333336</v>
      </c>
      <c r="N81" s="14">
        <f t="shared" si="31"/>
        <v>49.333333333333336</v>
      </c>
      <c r="O81" s="14">
        <f t="shared" si="32"/>
        <v>49.666666666666664</v>
      </c>
      <c r="P81" s="14">
        <f t="shared" si="33"/>
        <v>51.666666666666664</v>
      </c>
      <c r="Q81" s="14">
        <f t="shared" si="34"/>
        <v>53</v>
      </c>
      <c r="R81" s="14">
        <f t="shared" si="35"/>
        <v>48.777777777777779</v>
      </c>
      <c r="S81" s="14">
        <f t="shared" si="36"/>
        <v>49.111111111111114</v>
      </c>
      <c r="T81" s="14">
        <f t="shared" si="37"/>
        <v>50.222222222222221</v>
      </c>
      <c r="U81">
        <f t="shared" si="38"/>
        <v>50.55555555555555</v>
      </c>
      <c r="V81">
        <f t="shared" si="39"/>
        <v>54.222222222222214</v>
      </c>
      <c r="W81">
        <f t="shared" si="40"/>
        <v>55.777777777777779</v>
      </c>
      <c r="X81">
        <f t="shared" si="41"/>
        <v>0.88888888888888573</v>
      </c>
      <c r="Y81">
        <f t="shared" si="42"/>
        <v>2.55555555555555</v>
      </c>
      <c r="Z81">
        <f t="shared" si="43"/>
        <v>2.7777777777777786</v>
      </c>
      <c r="AA81">
        <f t="shared" si="44"/>
        <v>51.444444444444436</v>
      </c>
      <c r="AB81">
        <f t="shared" si="45"/>
        <v>56.777777777777764</v>
      </c>
      <c r="AC81">
        <f t="shared" si="47"/>
        <v>58.555555555555557</v>
      </c>
      <c r="AD81">
        <f t="shared" si="48"/>
        <v>61.333333333333336</v>
      </c>
      <c r="AE81">
        <f t="shared" si="48"/>
        <v>64.111111111111114</v>
      </c>
      <c r="AF81">
        <f t="shared" si="48"/>
        <v>66.888888888888886</v>
      </c>
      <c r="AG81">
        <f t="shared" si="48"/>
        <v>69.666666666666671</v>
      </c>
      <c r="AH81">
        <f t="shared" si="48"/>
        <v>72.444444444444457</v>
      </c>
      <c r="AI81">
        <f t="shared" si="48"/>
        <v>75.222222222222229</v>
      </c>
      <c r="AJ81">
        <f t="shared" si="48"/>
        <v>78</v>
      </c>
      <c r="AK81">
        <f t="shared" si="48"/>
        <v>80.777777777777786</v>
      </c>
      <c r="AL81">
        <f t="shared" si="48"/>
        <v>83.555555555555571</v>
      </c>
      <c r="AM81">
        <f t="shared" si="46"/>
        <v>2.6666666666666643</v>
      </c>
      <c r="AN81">
        <f t="shared" si="28"/>
        <v>0</v>
      </c>
    </row>
    <row r="82" spans="1:40" x14ac:dyDescent="0.25">
      <c r="A82" s="3">
        <v>77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5">
        <v>0</v>
      </c>
      <c r="L82" s="14">
        <f t="shared" si="29"/>
        <v>0</v>
      </c>
      <c r="M82" s="14">
        <f t="shared" si="30"/>
        <v>0</v>
      </c>
      <c r="N82" s="14">
        <f t="shared" si="31"/>
        <v>0</v>
      </c>
      <c r="O82" s="14">
        <f t="shared" si="32"/>
        <v>0</v>
      </c>
      <c r="P82" s="14">
        <f t="shared" si="33"/>
        <v>0</v>
      </c>
      <c r="Q82" s="14">
        <f t="shared" si="34"/>
        <v>0</v>
      </c>
      <c r="R82" s="14">
        <f t="shared" si="35"/>
        <v>0</v>
      </c>
      <c r="S82" s="14">
        <f t="shared" si="36"/>
        <v>0</v>
      </c>
      <c r="T82" s="14">
        <f t="shared" si="37"/>
        <v>0</v>
      </c>
      <c r="U82">
        <f t="shared" si="38"/>
        <v>0</v>
      </c>
      <c r="V82">
        <f t="shared" si="39"/>
        <v>0</v>
      </c>
      <c r="W82">
        <f t="shared" si="40"/>
        <v>0</v>
      </c>
      <c r="X82">
        <f t="shared" si="41"/>
        <v>0</v>
      </c>
      <c r="Y82">
        <f t="shared" si="42"/>
        <v>0</v>
      </c>
      <c r="Z82">
        <f t="shared" si="43"/>
        <v>0</v>
      </c>
      <c r="AA82">
        <f t="shared" si="44"/>
        <v>0</v>
      </c>
      <c r="AB82">
        <f t="shared" si="45"/>
        <v>0</v>
      </c>
      <c r="AC82">
        <f t="shared" si="47"/>
        <v>0</v>
      </c>
      <c r="AD82">
        <f t="shared" ref="AD82:AL91" si="49">$W82+(AD$5-$Z$5)*$Z82</f>
        <v>0</v>
      </c>
      <c r="AE82">
        <f t="shared" si="49"/>
        <v>0</v>
      </c>
      <c r="AF82">
        <f t="shared" si="49"/>
        <v>0</v>
      </c>
      <c r="AG82">
        <f t="shared" si="49"/>
        <v>0</v>
      </c>
      <c r="AH82">
        <f t="shared" si="49"/>
        <v>0</v>
      </c>
      <c r="AI82">
        <f t="shared" si="49"/>
        <v>0</v>
      </c>
      <c r="AJ82">
        <f t="shared" si="49"/>
        <v>0</v>
      </c>
      <c r="AK82">
        <f t="shared" si="49"/>
        <v>0</v>
      </c>
      <c r="AL82">
        <f t="shared" si="49"/>
        <v>0</v>
      </c>
      <c r="AM82">
        <f t="shared" si="46"/>
        <v>0</v>
      </c>
      <c r="AN82">
        <f t="shared" si="28"/>
        <v>2.4691358024692758E-2</v>
      </c>
    </row>
    <row r="83" spans="1:40" x14ac:dyDescent="0.25">
      <c r="A83" s="3">
        <v>78</v>
      </c>
      <c r="B83" s="3">
        <v>62</v>
      </c>
      <c r="C83" s="3">
        <v>66</v>
      </c>
      <c r="D83" s="3">
        <v>65</v>
      </c>
      <c r="E83" s="3">
        <v>66</v>
      </c>
      <c r="F83" s="3">
        <v>68</v>
      </c>
      <c r="G83" s="3">
        <v>69</v>
      </c>
      <c r="H83" s="3">
        <v>72</v>
      </c>
      <c r="I83" s="3">
        <v>72</v>
      </c>
      <c r="J83" s="3">
        <v>76</v>
      </c>
      <c r="K83" s="5">
        <v>0</v>
      </c>
      <c r="L83" s="14">
        <f t="shared" si="29"/>
        <v>64.333333333333329</v>
      </c>
      <c r="M83" s="14">
        <f t="shared" si="30"/>
        <v>65.666666666666671</v>
      </c>
      <c r="N83" s="14">
        <f t="shared" si="31"/>
        <v>66.333333333333329</v>
      </c>
      <c r="O83" s="14">
        <f t="shared" si="32"/>
        <v>67.666666666666671</v>
      </c>
      <c r="P83" s="14">
        <f t="shared" si="33"/>
        <v>69.666666666666671</v>
      </c>
      <c r="Q83" s="14">
        <f t="shared" si="34"/>
        <v>71</v>
      </c>
      <c r="R83" s="14">
        <f t="shared" si="35"/>
        <v>65.444444444444443</v>
      </c>
      <c r="S83" s="14">
        <f t="shared" si="36"/>
        <v>66.555555555555557</v>
      </c>
      <c r="T83" s="14">
        <f t="shared" si="37"/>
        <v>67.8888888888889</v>
      </c>
      <c r="U83">
        <f t="shared" si="38"/>
        <v>69.8888888888889</v>
      </c>
      <c r="V83">
        <f t="shared" si="39"/>
        <v>72.777777777777786</v>
      </c>
      <c r="W83">
        <f t="shared" si="40"/>
        <v>74.1111111111111</v>
      </c>
      <c r="X83">
        <f t="shared" si="41"/>
        <v>2.2222222222222285</v>
      </c>
      <c r="Y83">
        <f t="shared" si="42"/>
        <v>3.1111111111111143</v>
      </c>
      <c r="Z83">
        <f t="shared" si="43"/>
        <v>3.1111111111111001</v>
      </c>
      <c r="AA83">
        <f t="shared" si="44"/>
        <v>72.111111111111128</v>
      </c>
      <c r="AB83">
        <f t="shared" si="45"/>
        <v>75.8888888888889</v>
      </c>
      <c r="AC83">
        <f t="shared" si="47"/>
        <v>77.2222222222222</v>
      </c>
      <c r="AD83">
        <f t="shared" si="49"/>
        <v>80.3333333333333</v>
      </c>
      <c r="AE83">
        <f t="shared" si="49"/>
        <v>83.4444444444444</v>
      </c>
      <c r="AF83">
        <f t="shared" si="49"/>
        <v>86.5555555555555</v>
      </c>
      <c r="AG83">
        <f t="shared" si="49"/>
        <v>89.6666666666666</v>
      </c>
      <c r="AH83">
        <f t="shared" si="49"/>
        <v>92.7777777777777</v>
      </c>
      <c r="AI83">
        <f t="shared" si="49"/>
        <v>95.8888888888888</v>
      </c>
      <c r="AJ83">
        <f t="shared" si="49"/>
        <v>98.999999999999901</v>
      </c>
      <c r="AK83">
        <f t="shared" si="49"/>
        <v>102.111111111111</v>
      </c>
      <c r="AL83">
        <f t="shared" si="49"/>
        <v>105.2222222222221</v>
      </c>
      <c r="AM83">
        <f t="shared" si="46"/>
        <v>0.11111111111111427</v>
      </c>
      <c r="AN83">
        <f t="shared" si="28"/>
        <v>6.4444444444444722</v>
      </c>
    </row>
    <row r="84" spans="1:40" x14ac:dyDescent="0.25">
      <c r="A84" s="3">
        <v>79</v>
      </c>
      <c r="B84" s="3">
        <v>16</v>
      </c>
      <c r="C84" s="3">
        <v>17</v>
      </c>
      <c r="D84" s="3">
        <v>17</v>
      </c>
      <c r="E84" s="3">
        <v>18</v>
      </c>
      <c r="F84" s="3">
        <v>19</v>
      </c>
      <c r="G84" s="3">
        <v>19</v>
      </c>
      <c r="H84" s="3">
        <v>19</v>
      </c>
      <c r="I84" s="3">
        <v>19</v>
      </c>
      <c r="J84" s="3">
        <v>20</v>
      </c>
      <c r="K84" s="5">
        <v>0</v>
      </c>
      <c r="L84" s="14">
        <f t="shared" si="29"/>
        <v>16.666666666666668</v>
      </c>
      <c r="M84" s="14">
        <f t="shared" si="30"/>
        <v>17.333333333333332</v>
      </c>
      <c r="N84" s="14">
        <f t="shared" si="31"/>
        <v>18</v>
      </c>
      <c r="O84" s="14">
        <f t="shared" si="32"/>
        <v>18.666666666666668</v>
      </c>
      <c r="P84" s="14">
        <f t="shared" si="33"/>
        <v>19</v>
      </c>
      <c r="Q84" s="14">
        <f t="shared" si="34"/>
        <v>19</v>
      </c>
      <c r="R84" s="14">
        <f t="shared" si="35"/>
        <v>17.333333333333332</v>
      </c>
      <c r="S84" s="14">
        <f t="shared" si="36"/>
        <v>18</v>
      </c>
      <c r="T84" s="14">
        <f t="shared" si="37"/>
        <v>18.555555555555557</v>
      </c>
      <c r="U84">
        <f t="shared" si="38"/>
        <v>20.000000000000004</v>
      </c>
      <c r="V84">
        <f t="shared" si="39"/>
        <v>20</v>
      </c>
      <c r="W84">
        <f t="shared" si="40"/>
        <v>19.444444444444443</v>
      </c>
      <c r="X84">
        <f t="shared" si="41"/>
        <v>1.3333333333333357</v>
      </c>
      <c r="Y84">
        <f t="shared" si="42"/>
        <v>1</v>
      </c>
      <c r="Z84">
        <f t="shared" si="43"/>
        <v>0.44444444444444287</v>
      </c>
      <c r="AA84">
        <f t="shared" si="44"/>
        <v>21.333333333333339</v>
      </c>
      <c r="AB84">
        <f t="shared" si="45"/>
        <v>21</v>
      </c>
      <c r="AC84">
        <f t="shared" si="47"/>
        <v>19.888888888888886</v>
      </c>
      <c r="AD84">
        <f t="shared" si="49"/>
        <v>20.333333333333329</v>
      </c>
      <c r="AE84">
        <f t="shared" si="49"/>
        <v>20.777777777777771</v>
      </c>
      <c r="AF84">
        <f t="shared" si="49"/>
        <v>21.222222222222214</v>
      </c>
      <c r="AG84">
        <f t="shared" si="49"/>
        <v>21.666666666666657</v>
      </c>
      <c r="AH84">
        <f t="shared" si="49"/>
        <v>22.1111111111111</v>
      </c>
      <c r="AI84">
        <f t="shared" si="49"/>
        <v>22.555555555555543</v>
      </c>
      <c r="AJ84">
        <f t="shared" si="49"/>
        <v>22.999999999999986</v>
      </c>
      <c r="AK84">
        <f t="shared" si="49"/>
        <v>23.444444444444429</v>
      </c>
      <c r="AL84">
        <f t="shared" si="49"/>
        <v>23.888888888888872</v>
      </c>
      <c r="AM84">
        <f t="shared" si="46"/>
        <v>1.6666666666666696</v>
      </c>
      <c r="AN84">
        <f t="shared" si="28"/>
        <v>21.555555555555436</v>
      </c>
    </row>
    <row r="85" spans="1:40" x14ac:dyDescent="0.25">
      <c r="A85" s="3">
        <v>80</v>
      </c>
      <c r="B85" s="3">
        <v>64</v>
      </c>
      <c r="C85" s="3">
        <v>66</v>
      </c>
      <c r="D85" s="3">
        <v>69</v>
      </c>
      <c r="E85" s="3">
        <v>70</v>
      </c>
      <c r="F85" s="3">
        <v>66</v>
      </c>
      <c r="G85" s="3">
        <v>72</v>
      </c>
      <c r="H85" s="3">
        <v>71</v>
      </c>
      <c r="I85" s="3">
        <v>71</v>
      </c>
      <c r="J85" s="3">
        <v>76</v>
      </c>
      <c r="K85" s="5">
        <v>0</v>
      </c>
      <c r="L85" s="14">
        <f t="shared" si="29"/>
        <v>66.333333333333329</v>
      </c>
      <c r="M85" s="14">
        <f t="shared" si="30"/>
        <v>68.333333333333329</v>
      </c>
      <c r="N85" s="14">
        <f t="shared" si="31"/>
        <v>68.333333333333329</v>
      </c>
      <c r="O85" s="14">
        <f t="shared" si="32"/>
        <v>69.333333333333329</v>
      </c>
      <c r="P85" s="14">
        <f t="shared" si="33"/>
        <v>69.666666666666671</v>
      </c>
      <c r="Q85" s="14">
        <f t="shared" si="34"/>
        <v>71.333333333333329</v>
      </c>
      <c r="R85" s="14">
        <f t="shared" si="35"/>
        <v>67.666666666666671</v>
      </c>
      <c r="S85" s="14">
        <f t="shared" si="36"/>
        <v>68.666666666666671</v>
      </c>
      <c r="T85" s="14">
        <f t="shared" si="37"/>
        <v>69.1111111111111</v>
      </c>
      <c r="U85">
        <f t="shared" si="38"/>
        <v>70.999999999999986</v>
      </c>
      <c r="V85">
        <f t="shared" si="39"/>
        <v>70.666666666666671</v>
      </c>
      <c r="W85">
        <f t="shared" si="40"/>
        <v>73.555555555555557</v>
      </c>
      <c r="X85">
        <f t="shared" si="41"/>
        <v>1.6666666666666572</v>
      </c>
      <c r="Y85">
        <f t="shared" si="42"/>
        <v>1</v>
      </c>
      <c r="Z85">
        <f t="shared" si="43"/>
        <v>2.2222222222222285</v>
      </c>
      <c r="AA85">
        <f t="shared" si="44"/>
        <v>72.666666666666643</v>
      </c>
      <c r="AB85">
        <f t="shared" si="45"/>
        <v>71.666666666666671</v>
      </c>
      <c r="AC85">
        <f t="shared" si="47"/>
        <v>75.777777777777786</v>
      </c>
      <c r="AD85">
        <f t="shared" si="49"/>
        <v>78.000000000000014</v>
      </c>
      <c r="AE85">
        <f t="shared" si="49"/>
        <v>80.222222222222243</v>
      </c>
      <c r="AF85">
        <f t="shared" si="49"/>
        <v>82.444444444444471</v>
      </c>
      <c r="AG85">
        <f t="shared" si="49"/>
        <v>84.6666666666667</v>
      </c>
      <c r="AH85">
        <f t="shared" si="49"/>
        <v>86.888888888888928</v>
      </c>
      <c r="AI85">
        <f t="shared" si="49"/>
        <v>89.111111111111157</v>
      </c>
      <c r="AJ85">
        <f t="shared" si="49"/>
        <v>91.333333333333385</v>
      </c>
      <c r="AK85">
        <f t="shared" si="49"/>
        <v>93.555555555555614</v>
      </c>
      <c r="AL85">
        <f t="shared" si="49"/>
        <v>95.777777777777843</v>
      </c>
      <c r="AM85">
        <f t="shared" si="46"/>
        <v>2.9999999999999858</v>
      </c>
      <c r="AN85">
        <f t="shared" si="28"/>
        <v>22.827160493827101</v>
      </c>
    </row>
    <row r="86" spans="1:40" x14ac:dyDescent="0.25">
      <c r="A86" s="3">
        <v>81</v>
      </c>
      <c r="B86" s="3">
        <v>35</v>
      </c>
      <c r="C86" s="3">
        <v>35</v>
      </c>
      <c r="D86" s="3">
        <v>36</v>
      </c>
      <c r="E86" s="3">
        <v>37</v>
      </c>
      <c r="F86" s="3">
        <v>38</v>
      </c>
      <c r="G86" s="3">
        <v>39</v>
      </c>
      <c r="H86" s="3">
        <v>37</v>
      </c>
      <c r="I86" s="3">
        <v>37</v>
      </c>
      <c r="J86" s="3">
        <v>40</v>
      </c>
      <c r="K86" s="5">
        <v>0</v>
      </c>
      <c r="L86" s="14">
        <f t="shared" si="29"/>
        <v>35.333333333333336</v>
      </c>
      <c r="M86" s="14">
        <f t="shared" si="30"/>
        <v>36</v>
      </c>
      <c r="N86" s="14">
        <f t="shared" si="31"/>
        <v>37</v>
      </c>
      <c r="O86" s="14">
        <f t="shared" si="32"/>
        <v>38</v>
      </c>
      <c r="P86" s="14">
        <f t="shared" si="33"/>
        <v>38</v>
      </c>
      <c r="Q86" s="14">
        <f t="shared" si="34"/>
        <v>37.666666666666664</v>
      </c>
      <c r="R86" s="14">
        <f t="shared" si="35"/>
        <v>36.111111111111114</v>
      </c>
      <c r="S86" s="14">
        <f t="shared" si="36"/>
        <v>37</v>
      </c>
      <c r="T86" s="14">
        <f t="shared" si="37"/>
        <v>37.666666666666664</v>
      </c>
      <c r="U86">
        <f t="shared" si="38"/>
        <v>39.888888888888886</v>
      </c>
      <c r="V86">
        <f t="shared" si="39"/>
        <v>39</v>
      </c>
      <c r="W86">
        <f t="shared" si="40"/>
        <v>37.666666666666664</v>
      </c>
      <c r="X86">
        <f t="shared" si="41"/>
        <v>1.8888888888888857</v>
      </c>
      <c r="Y86">
        <f t="shared" si="42"/>
        <v>1</v>
      </c>
      <c r="Z86">
        <f t="shared" si="43"/>
        <v>0</v>
      </c>
      <c r="AA86">
        <f t="shared" si="44"/>
        <v>41.777777777777771</v>
      </c>
      <c r="AB86">
        <f t="shared" si="45"/>
        <v>40</v>
      </c>
      <c r="AC86">
        <f t="shared" si="47"/>
        <v>37.666666666666664</v>
      </c>
      <c r="AD86">
        <f t="shared" si="49"/>
        <v>37.666666666666664</v>
      </c>
      <c r="AE86">
        <f t="shared" si="49"/>
        <v>37.666666666666664</v>
      </c>
      <c r="AF86">
        <f t="shared" si="49"/>
        <v>37.666666666666664</v>
      </c>
      <c r="AG86">
        <f t="shared" si="49"/>
        <v>37.666666666666664</v>
      </c>
      <c r="AH86">
        <f t="shared" si="49"/>
        <v>37.666666666666664</v>
      </c>
      <c r="AI86">
        <f t="shared" si="49"/>
        <v>37.666666666666664</v>
      </c>
      <c r="AJ86">
        <f t="shared" si="49"/>
        <v>37.666666666666664</v>
      </c>
      <c r="AK86">
        <f t="shared" si="49"/>
        <v>37.666666666666664</v>
      </c>
      <c r="AL86">
        <f t="shared" si="49"/>
        <v>37.666666666666664</v>
      </c>
      <c r="AM86">
        <f t="shared" si="46"/>
        <v>2.3888888888888857</v>
      </c>
      <c r="AN86">
        <f t="shared" si="28"/>
        <v>42.716049382715973</v>
      </c>
    </row>
    <row r="87" spans="1:40" x14ac:dyDescent="0.25">
      <c r="A87" s="3">
        <v>82</v>
      </c>
      <c r="B87" s="3">
        <v>51</v>
      </c>
      <c r="C87" s="3">
        <v>52</v>
      </c>
      <c r="D87" s="3">
        <v>53</v>
      </c>
      <c r="E87" s="3">
        <v>54</v>
      </c>
      <c r="F87" s="3">
        <v>56</v>
      </c>
      <c r="G87" s="3">
        <v>57</v>
      </c>
      <c r="H87" s="3">
        <v>59</v>
      </c>
      <c r="I87" s="3">
        <v>57</v>
      </c>
      <c r="J87" s="3">
        <v>58</v>
      </c>
      <c r="K87" s="5">
        <v>0</v>
      </c>
      <c r="L87" s="14">
        <f t="shared" si="29"/>
        <v>52</v>
      </c>
      <c r="M87" s="14">
        <f t="shared" si="30"/>
        <v>53</v>
      </c>
      <c r="N87" s="14">
        <f t="shared" si="31"/>
        <v>54.333333333333336</v>
      </c>
      <c r="O87" s="14">
        <f t="shared" si="32"/>
        <v>55.666666666666664</v>
      </c>
      <c r="P87" s="14">
        <f t="shared" si="33"/>
        <v>57.333333333333336</v>
      </c>
      <c r="Q87" s="14">
        <f t="shared" si="34"/>
        <v>57.666666666666664</v>
      </c>
      <c r="R87" s="14">
        <f t="shared" si="35"/>
        <v>53.111111111111114</v>
      </c>
      <c r="S87" s="14">
        <f t="shared" si="36"/>
        <v>54.333333333333336</v>
      </c>
      <c r="T87" s="14">
        <f t="shared" si="37"/>
        <v>55.777777777777779</v>
      </c>
      <c r="U87">
        <f t="shared" si="38"/>
        <v>58.222222222222214</v>
      </c>
      <c r="V87">
        <f t="shared" si="39"/>
        <v>60.333333333333336</v>
      </c>
      <c r="W87">
        <f t="shared" si="40"/>
        <v>59.55555555555555</v>
      </c>
      <c r="X87">
        <f t="shared" si="41"/>
        <v>2.55555555555555</v>
      </c>
      <c r="Y87">
        <f t="shared" si="42"/>
        <v>3</v>
      </c>
      <c r="Z87">
        <f t="shared" si="43"/>
        <v>1.8888888888888857</v>
      </c>
      <c r="AA87">
        <f t="shared" si="44"/>
        <v>60.777777777777764</v>
      </c>
      <c r="AB87">
        <f t="shared" si="45"/>
        <v>63.333333333333336</v>
      </c>
      <c r="AC87">
        <f t="shared" si="47"/>
        <v>61.444444444444436</v>
      </c>
      <c r="AD87">
        <f t="shared" si="49"/>
        <v>63.333333333333321</v>
      </c>
      <c r="AE87">
        <f t="shared" si="49"/>
        <v>65.2222222222222</v>
      </c>
      <c r="AF87">
        <f t="shared" si="49"/>
        <v>67.111111111111086</v>
      </c>
      <c r="AG87">
        <f t="shared" si="49"/>
        <v>68.999999999999972</v>
      </c>
      <c r="AH87">
        <f t="shared" si="49"/>
        <v>70.888888888888857</v>
      </c>
      <c r="AI87">
        <f t="shared" si="49"/>
        <v>72.777777777777743</v>
      </c>
      <c r="AJ87">
        <f t="shared" si="49"/>
        <v>74.666666666666629</v>
      </c>
      <c r="AK87">
        <f t="shared" si="49"/>
        <v>76.555555555555515</v>
      </c>
      <c r="AL87">
        <f t="shared" si="49"/>
        <v>78.4444444444444</v>
      </c>
      <c r="AM87">
        <f t="shared" si="46"/>
        <v>4.55555555555555</v>
      </c>
      <c r="AN87">
        <f t="shared" si="28"/>
        <v>186.82716049382768</v>
      </c>
    </row>
    <row r="88" spans="1:40" x14ac:dyDescent="0.25">
      <c r="A88" s="3">
        <v>83</v>
      </c>
      <c r="B88" s="3">
        <v>134</v>
      </c>
      <c r="C88" s="3">
        <v>131</v>
      </c>
      <c r="D88" s="3">
        <v>136</v>
      </c>
      <c r="E88" s="3">
        <v>145</v>
      </c>
      <c r="F88" s="3">
        <v>145</v>
      </c>
      <c r="G88" s="3">
        <v>142</v>
      </c>
      <c r="H88" s="3">
        <v>148</v>
      </c>
      <c r="I88" s="3">
        <v>143</v>
      </c>
      <c r="J88" s="3">
        <v>153</v>
      </c>
      <c r="K88" s="5">
        <v>0</v>
      </c>
      <c r="L88" s="14">
        <f t="shared" si="29"/>
        <v>133.66666666666666</v>
      </c>
      <c r="M88" s="14">
        <f t="shared" si="30"/>
        <v>137.33333333333334</v>
      </c>
      <c r="N88" s="14">
        <f t="shared" si="31"/>
        <v>142</v>
      </c>
      <c r="O88" s="14">
        <f t="shared" si="32"/>
        <v>144</v>
      </c>
      <c r="P88" s="14">
        <f t="shared" si="33"/>
        <v>145</v>
      </c>
      <c r="Q88" s="14">
        <f t="shared" si="34"/>
        <v>144.33333333333334</v>
      </c>
      <c r="R88" s="14">
        <f t="shared" si="35"/>
        <v>137.66666666666666</v>
      </c>
      <c r="S88" s="14">
        <f t="shared" si="36"/>
        <v>141.11111111111111</v>
      </c>
      <c r="T88" s="14">
        <f t="shared" si="37"/>
        <v>143.66666666666666</v>
      </c>
      <c r="U88">
        <f t="shared" si="38"/>
        <v>150.33333333333334</v>
      </c>
      <c r="V88">
        <f t="shared" si="39"/>
        <v>148.88888888888889</v>
      </c>
      <c r="W88">
        <f t="shared" si="40"/>
        <v>145.00000000000003</v>
      </c>
      <c r="X88">
        <f t="shared" si="41"/>
        <v>6.3333333333333428</v>
      </c>
      <c r="Y88">
        <f t="shared" si="42"/>
        <v>3.8888888888888857</v>
      </c>
      <c r="Z88">
        <f t="shared" si="43"/>
        <v>0.66666666666668561</v>
      </c>
      <c r="AA88">
        <f t="shared" si="44"/>
        <v>156.66666666666669</v>
      </c>
      <c r="AB88">
        <f t="shared" si="45"/>
        <v>152.77777777777777</v>
      </c>
      <c r="AC88">
        <f t="shared" si="47"/>
        <v>145.66666666666671</v>
      </c>
      <c r="AD88">
        <f t="shared" si="49"/>
        <v>146.3333333333334</v>
      </c>
      <c r="AE88">
        <f t="shared" si="49"/>
        <v>147.00000000000009</v>
      </c>
      <c r="AF88">
        <f t="shared" si="49"/>
        <v>147.66666666666677</v>
      </c>
      <c r="AG88">
        <f t="shared" si="49"/>
        <v>148.33333333333346</v>
      </c>
      <c r="AH88">
        <f t="shared" si="49"/>
        <v>149.00000000000014</v>
      </c>
      <c r="AI88">
        <f t="shared" si="49"/>
        <v>149.66666666666683</v>
      </c>
      <c r="AJ88">
        <f t="shared" si="49"/>
        <v>150.33333333333351</v>
      </c>
      <c r="AK88">
        <f t="shared" si="49"/>
        <v>151.0000000000002</v>
      </c>
      <c r="AL88">
        <f t="shared" si="49"/>
        <v>151.66666666666688</v>
      </c>
      <c r="AM88">
        <f t="shared" si="46"/>
        <v>6.9444444444444571</v>
      </c>
      <c r="AN88">
        <f t="shared" si="28"/>
        <v>24400.000000000102</v>
      </c>
    </row>
    <row r="89" spans="1:40" x14ac:dyDescent="0.25">
      <c r="A89" s="3">
        <v>84</v>
      </c>
      <c r="B89" s="3">
        <v>1065</v>
      </c>
      <c r="C89" s="3">
        <v>1167</v>
      </c>
      <c r="D89" s="3">
        <v>1207</v>
      </c>
      <c r="E89" s="3">
        <v>1210</v>
      </c>
      <c r="F89" s="3">
        <v>1144</v>
      </c>
      <c r="G89" s="3">
        <v>1193</v>
      </c>
      <c r="H89" s="3">
        <v>1234</v>
      </c>
      <c r="I89" s="3">
        <v>1295</v>
      </c>
      <c r="J89" s="3">
        <v>1315</v>
      </c>
      <c r="K89" s="5">
        <v>0</v>
      </c>
      <c r="L89" s="14">
        <f t="shared" si="29"/>
        <v>1146.3333333333333</v>
      </c>
      <c r="M89" s="14">
        <f t="shared" si="30"/>
        <v>1194.6666666666667</v>
      </c>
      <c r="N89" s="14">
        <f t="shared" si="31"/>
        <v>1187</v>
      </c>
      <c r="O89" s="14">
        <f t="shared" si="32"/>
        <v>1182.3333333333333</v>
      </c>
      <c r="P89" s="14">
        <f t="shared" si="33"/>
        <v>1190.3333333333333</v>
      </c>
      <c r="Q89" s="14">
        <f t="shared" si="34"/>
        <v>1240.6666666666667</v>
      </c>
      <c r="R89" s="14">
        <f t="shared" si="35"/>
        <v>1176</v>
      </c>
      <c r="S89" s="14">
        <f t="shared" si="36"/>
        <v>1188</v>
      </c>
      <c r="T89" s="14">
        <f t="shared" si="37"/>
        <v>1186.5555555555554</v>
      </c>
      <c r="U89">
        <f t="shared" si="38"/>
        <v>1188.6666666666665</v>
      </c>
      <c r="V89">
        <f t="shared" si="39"/>
        <v>1192.6666666666665</v>
      </c>
      <c r="W89">
        <f t="shared" si="40"/>
        <v>1294.7777777777781</v>
      </c>
      <c r="X89">
        <f t="shared" si="41"/>
        <v>6.3333333333332575</v>
      </c>
      <c r="Y89">
        <f t="shared" si="42"/>
        <v>2.3333333333332575</v>
      </c>
      <c r="Z89">
        <f t="shared" si="43"/>
        <v>54.111111111111313</v>
      </c>
      <c r="AA89">
        <f t="shared" si="44"/>
        <v>1194.9999999999998</v>
      </c>
      <c r="AB89">
        <f t="shared" si="45"/>
        <v>1194.9999999999998</v>
      </c>
      <c r="AC89">
        <f t="shared" si="47"/>
        <v>1348.8888888888894</v>
      </c>
      <c r="AD89">
        <f t="shared" si="49"/>
        <v>1403.0000000000007</v>
      </c>
      <c r="AE89">
        <f t="shared" si="49"/>
        <v>1457.111111111112</v>
      </c>
      <c r="AF89">
        <f t="shared" si="49"/>
        <v>1511.2222222222233</v>
      </c>
      <c r="AG89">
        <f t="shared" si="49"/>
        <v>1565.3333333333346</v>
      </c>
      <c r="AH89">
        <f t="shared" si="49"/>
        <v>1619.4444444444459</v>
      </c>
      <c r="AI89">
        <f t="shared" si="49"/>
        <v>1673.5555555555572</v>
      </c>
      <c r="AJ89">
        <f t="shared" si="49"/>
        <v>1727.6666666666686</v>
      </c>
      <c r="AK89">
        <f t="shared" si="49"/>
        <v>1781.7777777777799</v>
      </c>
      <c r="AL89">
        <f t="shared" si="49"/>
        <v>1835.8888888888912</v>
      </c>
      <c r="AM89">
        <f t="shared" si="46"/>
        <v>110.00000000000023</v>
      </c>
      <c r="AN89">
        <f t="shared" si="28"/>
        <v>0.41975308641974851</v>
      </c>
    </row>
    <row r="90" spans="1:40" x14ac:dyDescent="0.25">
      <c r="A90" s="3">
        <v>85</v>
      </c>
      <c r="B90" s="3">
        <v>18</v>
      </c>
      <c r="C90" s="3">
        <v>19</v>
      </c>
      <c r="D90" s="3">
        <v>19</v>
      </c>
      <c r="E90" s="3">
        <v>20</v>
      </c>
      <c r="F90" s="3">
        <v>20</v>
      </c>
      <c r="G90" s="3">
        <v>20</v>
      </c>
      <c r="H90" s="3">
        <v>20</v>
      </c>
      <c r="I90" s="3">
        <v>21</v>
      </c>
      <c r="J90" s="3">
        <v>21</v>
      </c>
      <c r="K90" s="5">
        <v>0</v>
      </c>
      <c r="L90" s="14">
        <f t="shared" si="29"/>
        <v>18.666666666666668</v>
      </c>
      <c r="M90" s="14">
        <f t="shared" si="30"/>
        <v>19.333333333333332</v>
      </c>
      <c r="N90" s="14">
        <f t="shared" si="31"/>
        <v>19.666666666666668</v>
      </c>
      <c r="O90" s="14">
        <f t="shared" si="32"/>
        <v>20</v>
      </c>
      <c r="P90" s="14">
        <f t="shared" si="33"/>
        <v>20</v>
      </c>
      <c r="Q90" s="14">
        <f t="shared" si="34"/>
        <v>20.333333333333332</v>
      </c>
      <c r="R90" s="14">
        <f t="shared" si="35"/>
        <v>19.222222222222225</v>
      </c>
      <c r="S90" s="14">
        <f t="shared" si="36"/>
        <v>19.666666666666668</v>
      </c>
      <c r="T90" s="14">
        <f t="shared" si="37"/>
        <v>19.888888888888889</v>
      </c>
      <c r="U90">
        <f t="shared" si="38"/>
        <v>20.777777777777775</v>
      </c>
      <c r="V90">
        <f t="shared" si="39"/>
        <v>20.333333333333332</v>
      </c>
      <c r="W90">
        <f t="shared" si="40"/>
        <v>20.777777777777775</v>
      </c>
      <c r="X90">
        <f t="shared" si="41"/>
        <v>0.77777777777777501</v>
      </c>
      <c r="Y90">
        <f t="shared" si="42"/>
        <v>0.33333333333333215</v>
      </c>
      <c r="Z90">
        <f t="shared" si="43"/>
        <v>0.44444444444444287</v>
      </c>
      <c r="AA90">
        <f t="shared" si="44"/>
        <v>21.55555555555555</v>
      </c>
      <c r="AB90">
        <f t="shared" si="45"/>
        <v>20.666666666666664</v>
      </c>
      <c r="AC90">
        <f t="shared" si="47"/>
        <v>21.222222222222218</v>
      </c>
      <c r="AD90">
        <f t="shared" si="49"/>
        <v>21.666666666666661</v>
      </c>
      <c r="AE90">
        <f t="shared" si="49"/>
        <v>22.111111111111104</v>
      </c>
      <c r="AF90">
        <f t="shared" si="49"/>
        <v>22.555555555555546</v>
      </c>
      <c r="AG90">
        <f t="shared" si="49"/>
        <v>22.999999999999989</v>
      </c>
      <c r="AH90">
        <f t="shared" si="49"/>
        <v>23.444444444444432</v>
      </c>
      <c r="AI90">
        <f t="shared" si="49"/>
        <v>23.888888888888875</v>
      </c>
      <c r="AJ90">
        <f t="shared" si="49"/>
        <v>24.333333333333318</v>
      </c>
      <c r="AK90">
        <f t="shared" si="49"/>
        <v>24.777777777777761</v>
      </c>
      <c r="AL90">
        <f t="shared" si="49"/>
        <v>25.222222222222204</v>
      </c>
      <c r="AM90">
        <f t="shared" si="46"/>
        <v>0.44444444444444287</v>
      </c>
      <c r="AN90">
        <f t="shared" si="28"/>
        <v>1.6049382716049507</v>
      </c>
    </row>
    <row r="91" spans="1:40" x14ac:dyDescent="0.25">
      <c r="A91" s="3">
        <v>86</v>
      </c>
      <c r="B91" s="3">
        <v>41</v>
      </c>
      <c r="C91" s="3">
        <v>43</v>
      </c>
      <c r="D91" s="3">
        <v>43</v>
      </c>
      <c r="E91" s="3">
        <v>44</v>
      </c>
      <c r="F91" s="3">
        <v>44</v>
      </c>
      <c r="G91" s="3">
        <v>44</v>
      </c>
      <c r="H91" s="3">
        <v>44</v>
      </c>
      <c r="I91" s="3">
        <v>47</v>
      </c>
      <c r="J91" s="3">
        <v>45</v>
      </c>
      <c r="K91" s="5">
        <v>0</v>
      </c>
      <c r="L91" s="14">
        <f t="shared" si="29"/>
        <v>42.333333333333336</v>
      </c>
      <c r="M91" s="14">
        <f t="shared" si="30"/>
        <v>43.333333333333336</v>
      </c>
      <c r="N91" s="14">
        <f t="shared" si="31"/>
        <v>43.666666666666664</v>
      </c>
      <c r="O91" s="14">
        <f t="shared" si="32"/>
        <v>44</v>
      </c>
      <c r="P91" s="14">
        <f t="shared" si="33"/>
        <v>44</v>
      </c>
      <c r="Q91" s="14">
        <f t="shared" si="34"/>
        <v>45</v>
      </c>
      <c r="R91" s="14">
        <f t="shared" si="35"/>
        <v>43.111111111111114</v>
      </c>
      <c r="S91" s="14">
        <f t="shared" si="36"/>
        <v>43.666666666666664</v>
      </c>
      <c r="T91" s="14">
        <f t="shared" si="37"/>
        <v>43.888888888888886</v>
      </c>
      <c r="U91">
        <f t="shared" si="38"/>
        <v>44.888888888888886</v>
      </c>
      <c r="V91">
        <f t="shared" si="39"/>
        <v>44.333333333333336</v>
      </c>
      <c r="W91">
        <f t="shared" si="40"/>
        <v>46.111111111111114</v>
      </c>
      <c r="X91">
        <f t="shared" si="41"/>
        <v>0.88888888888888573</v>
      </c>
      <c r="Y91">
        <f t="shared" si="42"/>
        <v>0.3333333333333357</v>
      </c>
      <c r="Z91">
        <f t="shared" si="43"/>
        <v>1.1111111111111143</v>
      </c>
      <c r="AA91">
        <f t="shared" si="44"/>
        <v>45.777777777777771</v>
      </c>
      <c r="AB91">
        <f t="shared" si="45"/>
        <v>44.666666666666671</v>
      </c>
      <c r="AC91">
        <f t="shared" si="47"/>
        <v>47.222222222222229</v>
      </c>
      <c r="AD91">
        <f t="shared" si="49"/>
        <v>48.333333333333343</v>
      </c>
      <c r="AE91">
        <f t="shared" si="49"/>
        <v>49.444444444444457</v>
      </c>
      <c r="AF91">
        <f t="shared" si="49"/>
        <v>50.555555555555571</v>
      </c>
      <c r="AG91">
        <f t="shared" si="49"/>
        <v>51.666666666666686</v>
      </c>
      <c r="AH91">
        <f t="shared" si="49"/>
        <v>52.7777777777778</v>
      </c>
      <c r="AI91">
        <f t="shared" si="49"/>
        <v>53.888888888888914</v>
      </c>
      <c r="AJ91">
        <f t="shared" si="49"/>
        <v>55.000000000000028</v>
      </c>
      <c r="AK91">
        <f t="shared" si="49"/>
        <v>56.111111111111143</v>
      </c>
      <c r="AL91">
        <f t="shared" si="49"/>
        <v>57.222222222222257</v>
      </c>
      <c r="AM91">
        <f t="shared" si="46"/>
        <v>0.77777777777777857</v>
      </c>
      <c r="AN91">
        <f t="shared" si="28"/>
        <v>1.6049382716049632</v>
      </c>
    </row>
    <row r="92" spans="1:40" x14ac:dyDescent="0.25">
      <c r="A92" s="3">
        <v>87</v>
      </c>
      <c r="B92" s="3">
        <v>34</v>
      </c>
      <c r="C92" s="3">
        <v>34</v>
      </c>
      <c r="D92" s="3">
        <v>34</v>
      </c>
      <c r="E92" s="3">
        <v>34</v>
      </c>
      <c r="F92" s="3">
        <v>35</v>
      </c>
      <c r="G92" s="3">
        <v>35</v>
      </c>
      <c r="H92" s="3">
        <v>37</v>
      </c>
      <c r="I92" s="3">
        <v>37</v>
      </c>
      <c r="J92" s="3">
        <v>38</v>
      </c>
      <c r="K92" s="5">
        <v>0</v>
      </c>
      <c r="L92" s="14">
        <f t="shared" si="29"/>
        <v>34</v>
      </c>
      <c r="M92" s="14">
        <f t="shared" si="30"/>
        <v>34</v>
      </c>
      <c r="N92" s="14">
        <f t="shared" si="31"/>
        <v>34.333333333333336</v>
      </c>
      <c r="O92" s="14">
        <f t="shared" si="32"/>
        <v>34.666666666666664</v>
      </c>
      <c r="P92" s="14">
        <f t="shared" si="33"/>
        <v>35.666666666666664</v>
      </c>
      <c r="Q92" s="14">
        <f t="shared" si="34"/>
        <v>36.333333333333336</v>
      </c>
      <c r="R92" s="14">
        <f t="shared" si="35"/>
        <v>34.111111111111114</v>
      </c>
      <c r="S92" s="14">
        <f t="shared" si="36"/>
        <v>34.333333333333336</v>
      </c>
      <c r="T92" s="14">
        <f t="shared" si="37"/>
        <v>34.888888888888886</v>
      </c>
      <c r="U92">
        <f t="shared" si="38"/>
        <v>35.222222222222214</v>
      </c>
      <c r="V92">
        <f t="shared" si="39"/>
        <v>36.999999999999993</v>
      </c>
      <c r="W92">
        <f t="shared" si="40"/>
        <v>37.777777777777786</v>
      </c>
      <c r="X92">
        <f t="shared" si="41"/>
        <v>0.55555555555555003</v>
      </c>
      <c r="Y92">
        <f t="shared" si="42"/>
        <v>1.3333333333333286</v>
      </c>
      <c r="Z92">
        <f t="shared" si="43"/>
        <v>1.44444444444445</v>
      </c>
      <c r="AA92">
        <f t="shared" si="44"/>
        <v>35.777777777777764</v>
      </c>
      <c r="AB92">
        <f t="shared" si="45"/>
        <v>38.333333333333321</v>
      </c>
      <c r="AC92">
        <f t="shared" si="47"/>
        <v>39.222222222222236</v>
      </c>
      <c r="AD92">
        <f t="shared" ref="AD92:AL101" si="50">$W92+(AD$5-$Z$5)*$Z92</f>
        <v>40.666666666666686</v>
      </c>
      <c r="AE92">
        <f t="shared" si="50"/>
        <v>42.111111111111136</v>
      </c>
      <c r="AF92">
        <f t="shared" si="50"/>
        <v>43.555555555555586</v>
      </c>
      <c r="AG92">
        <f t="shared" si="50"/>
        <v>45.000000000000036</v>
      </c>
      <c r="AH92">
        <f t="shared" si="50"/>
        <v>46.444444444444485</v>
      </c>
      <c r="AI92">
        <f t="shared" si="50"/>
        <v>47.888888888888935</v>
      </c>
      <c r="AJ92">
        <f t="shared" si="50"/>
        <v>49.333333333333385</v>
      </c>
      <c r="AK92">
        <f t="shared" si="50"/>
        <v>50.777777777777835</v>
      </c>
      <c r="AL92">
        <f t="shared" si="50"/>
        <v>52.222222222222285</v>
      </c>
      <c r="AM92">
        <f t="shared" si="46"/>
        <v>0.77777777777777857</v>
      </c>
      <c r="AN92">
        <f t="shared" si="28"/>
        <v>4.5679012345679029</v>
      </c>
    </row>
    <row r="93" spans="1:40" x14ac:dyDescent="0.25">
      <c r="A93" s="3">
        <v>88</v>
      </c>
      <c r="B93" s="3">
        <v>24</v>
      </c>
      <c r="C93" s="3">
        <v>24</v>
      </c>
      <c r="D93" s="3">
        <v>25</v>
      </c>
      <c r="E93" s="3">
        <v>26</v>
      </c>
      <c r="F93" s="3">
        <v>26</v>
      </c>
      <c r="G93" s="3">
        <v>26</v>
      </c>
      <c r="H93" s="3">
        <v>28</v>
      </c>
      <c r="I93" s="3">
        <v>27</v>
      </c>
      <c r="J93" s="3">
        <v>27</v>
      </c>
      <c r="K93" s="5">
        <v>0</v>
      </c>
      <c r="L93" s="14">
        <f t="shared" si="29"/>
        <v>24.333333333333332</v>
      </c>
      <c r="M93" s="14">
        <f t="shared" si="30"/>
        <v>25</v>
      </c>
      <c r="N93" s="14">
        <f t="shared" si="31"/>
        <v>25.666666666666668</v>
      </c>
      <c r="O93" s="14">
        <f t="shared" si="32"/>
        <v>26</v>
      </c>
      <c r="P93" s="14">
        <f t="shared" si="33"/>
        <v>26.666666666666668</v>
      </c>
      <c r="Q93" s="14">
        <f t="shared" si="34"/>
        <v>27</v>
      </c>
      <c r="R93" s="14">
        <f t="shared" si="35"/>
        <v>25</v>
      </c>
      <c r="S93" s="14">
        <f t="shared" si="36"/>
        <v>25.555555555555557</v>
      </c>
      <c r="T93" s="14">
        <f t="shared" si="37"/>
        <v>26.111111111111114</v>
      </c>
      <c r="U93">
        <f t="shared" si="38"/>
        <v>27</v>
      </c>
      <c r="V93">
        <f t="shared" si="39"/>
        <v>27.777777777777779</v>
      </c>
      <c r="W93">
        <f t="shared" si="40"/>
        <v>27.888888888888886</v>
      </c>
      <c r="X93">
        <f t="shared" si="41"/>
        <v>1</v>
      </c>
      <c r="Y93">
        <f t="shared" si="42"/>
        <v>1.1111111111111107</v>
      </c>
      <c r="Z93">
        <f t="shared" si="43"/>
        <v>0.88888888888888573</v>
      </c>
      <c r="AA93">
        <f t="shared" si="44"/>
        <v>28</v>
      </c>
      <c r="AB93">
        <f t="shared" si="45"/>
        <v>28.888888888888889</v>
      </c>
      <c r="AC93">
        <f t="shared" si="47"/>
        <v>28.777777777777771</v>
      </c>
      <c r="AD93">
        <f t="shared" si="50"/>
        <v>29.666666666666657</v>
      </c>
      <c r="AE93">
        <f t="shared" si="50"/>
        <v>30.555555555555543</v>
      </c>
      <c r="AF93">
        <f t="shared" si="50"/>
        <v>31.444444444444429</v>
      </c>
      <c r="AG93">
        <f t="shared" si="50"/>
        <v>32.333333333333314</v>
      </c>
      <c r="AH93">
        <f t="shared" si="50"/>
        <v>33.2222222222222</v>
      </c>
      <c r="AI93">
        <f t="shared" si="50"/>
        <v>34.111111111111086</v>
      </c>
      <c r="AJ93">
        <f t="shared" si="50"/>
        <v>34.999999999999972</v>
      </c>
      <c r="AK93">
        <f t="shared" si="50"/>
        <v>35.888888888888857</v>
      </c>
      <c r="AL93">
        <f t="shared" si="50"/>
        <v>36.777777777777743</v>
      </c>
      <c r="AM93">
        <f t="shared" si="46"/>
        <v>1.4444444444444446</v>
      </c>
      <c r="AN93">
        <f t="shared" si="28"/>
        <v>0.9876543209876788</v>
      </c>
    </row>
    <row r="94" spans="1:40" x14ac:dyDescent="0.25">
      <c r="A94" s="3">
        <v>89</v>
      </c>
      <c r="B94" s="3">
        <v>38</v>
      </c>
      <c r="C94" s="3">
        <v>37</v>
      </c>
      <c r="D94" s="3">
        <v>41</v>
      </c>
      <c r="E94" s="3">
        <v>39</v>
      </c>
      <c r="F94" s="3">
        <v>40</v>
      </c>
      <c r="G94" s="3">
        <v>40</v>
      </c>
      <c r="H94" s="3">
        <v>43</v>
      </c>
      <c r="I94" s="3">
        <v>41</v>
      </c>
      <c r="J94" s="3">
        <v>43</v>
      </c>
      <c r="K94" s="5">
        <v>0</v>
      </c>
      <c r="L94" s="14">
        <f t="shared" si="29"/>
        <v>38.666666666666664</v>
      </c>
      <c r="M94" s="14">
        <f t="shared" si="30"/>
        <v>39</v>
      </c>
      <c r="N94" s="14">
        <f t="shared" si="31"/>
        <v>40</v>
      </c>
      <c r="O94" s="14">
        <f t="shared" si="32"/>
        <v>39.666666666666664</v>
      </c>
      <c r="P94" s="14">
        <f t="shared" si="33"/>
        <v>41</v>
      </c>
      <c r="Q94" s="14">
        <f t="shared" si="34"/>
        <v>41.333333333333336</v>
      </c>
      <c r="R94" s="14">
        <f t="shared" si="35"/>
        <v>39.222222222222221</v>
      </c>
      <c r="S94" s="14">
        <f t="shared" si="36"/>
        <v>39.55555555555555</v>
      </c>
      <c r="T94" s="14">
        <f t="shared" si="37"/>
        <v>40.222222222222221</v>
      </c>
      <c r="U94">
        <f t="shared" si="38"/>
        <v>40.111111111111107</v>
      </c>
      <c r="V94">
        <f t="shared" si="39"/>
        <v>42.44444444444445</v>
      </c>
      <c r="W94">
        <f t="shared" si="40"/>
        <v>42.44444444444445</v>
      </c>
      <c r="X94">
        <f t="shared" si="41"/>
        <v>0.44444444444444287</v>
      </c>
      <c r="Y94">
        <f t="shared" si="42"/>
        <v>1.44444444444445</v>
      </c>
      <c r="Z94">
        <f t="shared" si="43"/>
        <v>1.1111111111111143</v>
      </c>
      <c r="AA94">
        <f t="shared" si="44"/>
        <v>40.55555555555555</v>
      </c>
      <c r="AB94">
        <f t="shared" si="45"/>
        <v>43.8888888888889</v>
      </c>
      <c r="AC94">
        <f t="shared" si="47"/>
        <v>43.555555555555564</v>
      </c>
      <c r="AD94">
        <f t="shared" si="50"/>
        <v>44.666666666666679</v>
      </c>
      <c r="AE94">
        <f t="shared" si="50"/>
        <v>45.777777777777793</v>
      </c>
      <c r="AF94">
        <f t="shared" si="50"/>
        <v>46.888888888888907</v>
      </c>
      <c r="AG94">
        <f t="shared" si="50"/>
        <v>48.000000000000021</v>
      </c>
      <c r="AH94">
        <f t="shared" si="50"/>
        <v>49.111111111111136</v>
      </c>
      <c r="AI94">
        <f t="shared" si="50"/>
        <v>50.22222222222225</v>
      </c>
      <c r="AJ94">
        <f t="shared" si="50"/>
        <v>51.333333333333364</v>
      </c>
      <c r="AK94">
        <f t="shared" si="50"/>
        <v>52.444444444444478</v>
      </c>
      <c r="AL94">
        <f t="shared" si="50"/>
        <v>53.555555555555593</v>
      </c>
      <c r="AM94">
        <f t="shared" si="46"/>
        <v>0.66666666666667496</v>
      </c>
      <c r="AN94">
        <f t="shared" si="28"/>
        <v>30.135802469135676</v>
      </c>
    </row>
    <row r="95" spans="1:40" x14ac:dyDescent="0.25">
      <c r="A95" s="3">
        <v>90</v>
      </c>
      <c r="B95" s="3">
        <v>42</v>
      </c>
      <c r="C95" s="3">
        <v>44</v>
      </c>
      <c r="D95" s="3">
        <v>41</v>
      </c>
      <c r="E95" s="3">
        <v>44</v>
      </c>
      <c r="F95" s="3">
        <v>45</v>
      </c>
      <c r="G95" s="3">
        <v>46</v>
      </c>
      <c r="H95" s="3">
        <v>46</v>
      </c>
      <c r="I95" s="3">
        <v>46</v>
      </c>
      <c r="J95" s="3">
        <v>45</v>
      </c>
      <c r="K95" s="5">
        <v>0</v>
      </c>
      <c r="L95" s="14">
        <f t="shared" si="29"/>
        <v>42.333333333333336</v>
      </c>
      <c r="M95" s="14">
        <f t="shared" si="30"/>
        <v>43</v>
      </c>
      <c r="N95" s="14">
        <f t="shared" si="31"/>
        <v>43.333333333333336</v>
      </c>
      <c r="O95" s="14">
        <f t="shared" si="32"/>
        <v>45</v>
      </c>
      <c r="P95" s="14">
        <f t="shared" si="33"/>
        <v>45.666666666666664</v>
      </c>
      <c r="Q95" s="14">
        <f t="shared" si="34"/>
        <v>46</v>
      </c>
      <c r="R95" s="14">
        <f t="shared" si="35"/>
        <v>42.888888888888893</v>
      </c>
      <c r="S95" s="14">
        <f t="shared" si="36"/>
        <v>43.777777777777779</v>
      </c>
      <c r="T95" s="14">
        <f t="shared" si="37"/>
        <v>44.666666666666664</v>
      </c>
      <c r="U95">
        <f t="shared" si="38"/>
        <v>47.111111111111107</v>
      </c>
      <c r="V95">
        <f t="shared" si="39"/>
        <v>47.55555555555555</v>
      </c>
      <c r="W95">
        <f t="shared" si="40"/>
        <v>47.333333333333336</v>
      </c>
      <c r="X95">
        <f t="shared" si="41"/>
        <v>2.1111111111111072</v>
      </c>
      <c r="Y95">
        <f t="shared" si="42"/>
        <v>1.8888888888888857</v>
      </c>
      <c r="Z95">
        <f t="shared" si="43"/>
        <v>1.3333333333333357</v>
      </c>
      <c r="AA95">
        <f t="shared" si="44"/>
        <v>49.222222222222214</v>
      </c>
      <c r="AB95">
        <f t="shared" si="45"/>
        <v>49.444444444444436</v>
      </c>
      <c r="AC95">
        <f t="shared" si="47"/>
        <v>48.666666666666671</v>
      </c>
      <c r="AD95">
        <f t="shared" si="50"/>
        <v>50.000000000000007</v>
      </c>
      <c r="AE95">
        <f t="shared" si="50"/>
        <v>51.333333333333343</v>
      </c>
      <c r="AF95">
        <f t="shared" si="50"/>
        <v>52.666666666666679</v>
      </c>
      <c r="AG95">
        <f t="shared" si="50"/>
        <v>54.000000000000014</v>
      </c>
      <c r="AH95">
        <f t="shared" si="50"/>
        <v>55.33333333333335</v>
      </c>
      <c r="AI95">
        <f t="shared" si="50"/>
        <v>56.666666666666686</v>
      </c>
      <c r="AJ95">
        <f t="shared" si="50"/>
        <v>58.000000000000021</v>
      </c>
      <c r="AK95">
        <f t="shared" si="50"/>
        <v>59.333333333333357</v>
      </c>
      <c r="AL95">
        <f t="shared" si="50"/>
        <v>60.666666666666693</v>
      </c>
      <c r="AM95">
        <f t="shared" si="46"/>
        <v>3.833333333333325</v>
      </c>
      <c r="AN95">
        <f t="shared" si="28"/>
        <v>0.60493827160493951</v>
      </c>
    </row>
    <row r="96" spans="1:40" x14ac:dyDescent="0.25">
      <c r="A96" s="3">
        <v>91</v>
      </c>
      <c r="B96" s="3">
        <v>30</v>
      </c>
      <c r="C96" s="3">
        <v>30</v>
      </c>
      <c r="D96" s="3">
        <v>30</v>
      </c>
      <c r="E96" s="3">
        <v>30</v>
      </c>
      <c r="F96" s="3">
        <v>30</v>
      </c>
      <c r="G96" s="3">
        <v>31</v>
      </c>
      <c r="H96" s="3">
        <v>32</v>
      </c>
      <c r="I96" s="3">
        <v>31</v>
      </c>
      <c r="J96" s="3">
        <v>32</v>
      </c>
      <c r="K96" s="5">
        <v>0</v>
      </c>
      <c r="L96" s="14">
        <f t="shared" si="29"/>
        <v>30</v>
      </c>
      <c r="M96" s="14">
        <f t="shared" si="30"/>
        <v>30</v>
      </c>
      <c r="N96" s="14">
        <f t="shared" si="31"/>
        <v>30</v>
      </c>
      <c r="O96" s="14">
        <f t="shared" si="32"/>
        <v>30.333333333333332</v>
      </c>
      <c r="P96" s="14">
        <f t="shared" si="33"/>
        <v>31</v>
      </c>
      <c r="Q96" s="14">
        <f t="shared" si="34"/>
        <v>31.333333333333332</v>
      </c>
      <c r="R96" s="14">
        <f t="shared" si="35"/>
        <v>30</v>
      </c>
      <c r="S96" s="14">
        <f t="shared" si="36"/>
        <v>30.111111111111111</v>
      </c>
      <c r="T96" s="14">
        <f t="shared" si="37"/>
        <v>30.444444444444443</v>
      </c>
      <c r="U96">
        <f t="shared" si="38"/>
        <v>30.666666666666664</v>
      </c>
      <c r="V96">
        <f t="shared" si="39"/>
        <v>31.888888888888889</v>
      </c>
      <c r="W96">
        <f t="shared" si="40"/>
        <v>32.222222222222221</v>
      </c>
      <c r="X96">
        <f t="shared" si="41"/>
        <v>0.33333333333333215</v>
      </c>
      <c r="Y96">
        <f t="shared" si="42"/>
        <v>0.88888888888888928</v>
      </c>
      <c r="Z96">
        <f t="shared" si="43"/>
        <v>0.88888888888888928</v>
      </c>
      <c r="AA96">
        <f t="shared" si="44"/>
        <v>30.999999999999996</v>
      </c>
      <c r="AB96">
        <f t="shared" si="45"/>
        <v>32.777777777777779</v>
      </c>
      <c r="AC96">
        <f t="shared" si="47"/>
        <v>33.111111111111114</v>
      </c>
      <c r="AD96">
        <f t="shared" si="50"/>
        <v>34</v>
      </c>
      <c r="AE96">
        <f t="shared" si="50"/>
        <v>34.888888888888886</v>
      </c>
      <c r="AF96">
        <f t="shared" si="50"/>
        <v>35.777777777777779</v>
      </c>
      <c r="AG96">
        <f t="shared" si="50"/>
        <v>36.666666666666671</v>
      </c>
      <c r="AH96">
        <f t="shared" si="50"/>
        <v>37.555555555555557</v>
      </c>
      <c r="AI96">
        <f t="shared" si="50"/>
        <v>38.444444444444443</v>
      </c>
      <c r="AJ96">
        <f t="shared" si="50"/>
        <v>39.333333333333336</v>
      </c>
      <c r="AK96">
        <f t="shared" si="50"/>
        <v>40.222222222222229</v>
      </c>
      <c r="AL96">
        <f t="shared" si="50"/>
        <v>41.111111111111114</v>
      </c>
      <c r="AM96">
        <f t="shared" si="46"/>
        <v>0.38888888888889106</v>
      </c>
      <c r="AN96">
        <f t="shared" si="28"/>
        <v>32.419753086419817</v>
      </c>
    </row>
    <row r="97" spans="1:40" x14ac:dyDescent="0.25">
      <c r="A97" s="3">
        <v>92</v>
      </c>
      <c r="B97" s="3">
        <v>46</v>
      </c>
      <c r="C97" s="3">
        <v>48</v>
      </c>
      <c r="D97" s="3">
        <v>47</v>
      </c>
      <c r="E97" s="3">
        <v>51</v>
      </c>
      <c r="F97" s="3">
        <v>49</v>
      </c>
      <c r="G97" s="3">
        <v>51</v>
      </c>
      <c r="H97" s="3">
        <v>50</v>
      </c>
      <c r="I97" s="3">
        <v>54</v>
      </c>
      <c r="J97" s="3">
        <v>57</v>
      </c>
      <c r="K97" s="5">
        <v>0</v>
      </c>
      <c r="L97" s="14">
        <f t="shared" si="29"/>
        <v>47</v>
      </c>
      <c r="M97" s="14">
        <f t="shared" si="30"/>
        <v>48.666666666666664</v>
      </c>
      <c r="N97" s="14">
        <f t="shared" si="31"/>
        <v>49</v>
      </c>
      <c r="O97" s="14">
        <f t="shared" si="32"/>
        <v>50.333333333333336</v>
      </c>
      <c r="P97" s="14">
        <f t="shared" si="33"/>
        <v>50</v>
      </c>
      <c r="Q97" s="14">
        <f t="shared" si="34"/>
        <v>51.666666666666664</v>
      </c>
      <c r="R97" s="14">
        <f t="shared" si="35"/>
        <v>48.222222222222221</v>
      </c>
      <c r="S97" s="14">
        <f t="shared" si="36"/>
        <v>49.333333333333336</v>
      </c>
      <c r="T97" s="14">
        <f t="shared" si="37"/>
        <v>49.777777777777779</v>
      </c>
      <c r="U97">
        <f t="shared" si="38"/>
        <v>52.44444444444445</v>
      </c>
      <c r="V97">
        <f t="shared" si="39"/>
        <v>50.666666666666664</v>
      </c>
      <c r="W97">
        <f t="shared" si="40"/>
        <v>53.55555555555555</v>
      </c>
      <c r="X97">
        <f t="shared" si="41"/>
        <v>2.1111111111111143</v>
      </c>
      <c r="Y97">
        <f t="shared" si="42"/>
        <v>0.6666666666666643</v>
      </c>
      <c r="Z97">
        <f t="shared" si="43"/>
        <v>1.8888888888888857</v>
      </c>
      <c r="AA97">
        <f t="shared" si="44"/>
        <v>54.555555555555564</v>
      </c>
      <c r="AB97">
        <f t="shared" si="45"/>
        <v>51.333333333333329</v>
      </c>
      <c r="AC97">
        <f t="shared" si="47"/>
        <v>55.444444444444436</v>
      </c>
      <c r="AD97">
        <f t="shared" si="50"/>
        <v>57.333333333333321</v>
      </c>
      <c r="AE97">
        <f t="shared" si="50"/>
        <v>59.222222222222207</v>
      </c>
      <c r="AF97">
        <f t="shared" si="50"/>
        <v>61.111111111111093</v>
      </c>
      <c r="AG97">
        <f t="shared" si="50"/>
        <v>62.999999999999979</v>
      </c>
      <c r="AH97">
        <f t="shared" si="50"/>
        <v>64.888888888888857</v>
      </c>
      <c r="AI97">
        <f t="shared" si="50"/>
        <v>66.777777777777743</v>
      </c>
      <c r="AJ97">
        <f t="shared" si="50"/>
        <v>68.666666666666629</v>
      </c>
      <c r="AK97">
        <f t="shared" si="50"/>
        <v>70.555555555555515</v>
      </c>
      <c r="AL97">
        <f t="shared" si="50"/>
        <v>72.4444444444444</v>
      </c>
      <c r="AM97">
        <f t="shared" si="46"/>
        <v>3.1111111111111178</v>
      </c>
      <c r="AN97">
        <f t="shared" si="28"/>
        <v>3.9506172839506526</v>
      </c>
    </row>
    <row r="98" spans="1:40" x14ac:dyDescent="0.25">
      <c r="A98" s="3">
        <v>93</v>
      </c>
      <c r="B98" s="3">
        <v>37</v>
      </c>
      <c r="C98" s="3">
        <v>39</v>
      </c>
      <c r="D98" s="3">
        <v>40</v>
      </c>
      <c r="E98" s="3">
        <v>41</v>
      </c>
      <c r="F98" s="3">
        <v>42</v>
      </c>
      <c r="G98" s="3">
        <v>39</v>
      </c>
      <c r="H98" s="3">
        <v>43</v>
      </c>
      <c r="I98" s="3">
        <v>44</v>
      </c>
      <c r="J98" s="3">
        <v>42</v>
      </c>
      <c r="K98" s="5">
        <v>0</v>
      </c>
      <c r="L98" s="14">
        <f t="shared" si="29"/>
        <v>38.666666666666664</v>
      </c>
      <c r="M98" s="14">
        <f t="shared" si="30"/>
        <v>40</v>
      </c>
      <c r="N98" s="14">
        <f t="shared" si="31"/>
        <v>41</v>
      </c>
      <c r="O98" s="14">
        <f t="shared" si="32"/>
        <v>40.666666666666664</v>
      </c>
      <c r="P98" s="14">
        <f t="shared" si="33"/>
        <v>41.333333333333336</v>
      </c>
      <c r="Q98" s="14">
        <f t="shared" si="34"/>
        <v>42</v>
      </c>
      <c r="R98" s="14">
        <f t="shared" si="35"/>
        <v>39.888888888888886</v>
      </c>
      <c r="S98" s="14">
        <f t="shared" si="36"/>
        <v>40.55555555555555</v>
      </c>
      <c r="T98" s="14">
        <f t="shared" si="37"/>
        <v>41</v>
      </c>
      <c r="U98">
        <f t="shared" si="38"/>
        <v>41.444444444444443</v>
      </c>
      <c r="V98">
        <f t="shared" si="39"/>
        <v>42.111111111111121</v>
      </c>
      <c r="W98">
        <f t="shared" si="40"/>
        <v>43</v>
      </c>
      <c r="X98">
        <f t="shared" si="41"/>
        <v>0.77777777777777857</v>
      </c>
      <c r="Y98">
        <f t="shared" si="42"/>
        <v>0.77777777777778567</v>
      </c>
      <c r="Z98">
        <f t="shared" si="43"/>
        <v>1</v>
      </c>
      <c r="AA98">
        <f t="shared" si="44"/>
        <v>42.222222222222221</v>
      </c>
      <c r="AB98">
        <f t="shared" si="45"/>
        <v>42.888888888888907</v>
      </c>
      <c r="AC98">
        <f t="shared" si="47"/>
        <v>44</v>
      </c>
      <c r="AD98">
        <f t="shared" si="50"/>
        <v>45</v>
      </c>
      <c r="AE98">
        <f t="shared" si="50"/>
        <v>46</v>
      </c>
      <c r="AF98">
        <f t="shared" si="50"/>
        <v>47</v>
      </c>
      <c r="AG98">
        <f t="shared" si="50"/>
        <v>48</v>
      </c>
      <c r="AH98">
        <f t="shared" si="50"/>
        <v>49</v>
      </c>
      <c r="AI98">
        <f t="shared" si="50"/>
        <v>50</v>
      </c>
      <c r="AJ98">
        <f t="shared" si="50"/>
        <v>51</v>
      </c>
      <c r="AK98">
        <f t="shared" si="50"/>
        <v>52</v>
      </c>
      <c r="AL98">
        <f t="shared" si="50"/>
        <v>53</v>
      </c>
      <c r="AM98">
        <f t="shared" si="46"/>
        <v>1.3333333333333428</v>
      </c>
      <c r="AN98">
        <f t="shared" si="28"/>
        <v>19.567901234567834</v>
      </c>
    </row>
    <row r="99" spans="1:40" x14ac:dyDescent="0.25">
      <c r="A99" s="3">
        <v>94</v>
      </c>
      <c r="B99" s="3">
        <v>73</v>
      </c>
      <c r="C99" s="3">
        <v>73</v>
      </c>
      <c r="D99" s="3">
        <v>77</v>
      </c>
      <c r="E99" s="3">
        <v>78</v>
      </c>
      <c r="F99" s="3">
        <v>78</v>
      </c>
      <c r="G99" s="3">
        <v>81</v>
      </c>
      <c r="H99" s="3">
        <v>82</v>
      </c>
      <c r="I99" s="3">
        <v>81</v>
      </c>
      <c r="J99" s="3">
        <v>84</v>
      </c>
      <c r="K99" s="5">
        <v>0</v>
      </c>
      <c r="L99" s="14">
        <f t="shared" si="29"/>
        <v>74.333333333333329</v>
      </c>
      <c r="M99" s="14">
        <f t="shared" si="30"/>
        <v>76</v>
      </c>
      <c r="N99" s="14">
        <f t="shared" si="31"/>
        <v>77.666666666666671</v>
      </c>
      <c r="O99" s="14">
        <f t="shared" si="32"/>
        <v>79</v>
      </c>
      <c r="P99" s="14">
        <f t="shared" si="33"/>
        <v>80.333333333333329</v>
      </c>
      <c r="Q99" s="14">
        <f t="shared" si="34"/>
        <v>81.333333333333329</v>
      </c>
      <c r="R99" s="14">
        <f t="shared" si="35"/>
        <v>76</v>
      </c>
      <c r="S99" s="14">
        <f t="shared" si="36"/>
        <v>77.555555555555557</v>
      </c>
      <c r="T99" s="14">
        <f t="shared" si="37"/>
        <v>79</v>
      </c>
      <c r="U99">
        <f t="shared" si="38"/>
        <v>82</v>
      </c>
      <c r="V99">
        <f t="shared" si="39"/>
        <v>83.1111111111111</v>
      </c>
      <c r="W99">
        <f t="shared" si="40"/>
        <v>83.666666666666657</v>
      </c>
      <c r="X99">
        <f t="shared" si="41"/>
        <v>3</v>
      </c>
      <c r="Y99">
        <f t="shared" si="42"/>
        <v>2.7777777777777715</v>
      </c>
      <c r="Z99">
        <f t="shared" si="43"/>
        <v>2.3333333333333286</v>
      </c>
      <c r="AA99">
        <f t="shared" si="44"/>
        <v>85</v>
      </c>
      <c r="AB99">
        <f t="shared" si="45"/>
        <v>85.888888888888872</v>
      </c>
      <c r="AC99">
        <f t="shared" si="47"/>
        <v>85.999999999999986</v>
      </c>
      <c r="AD99">
        <f t="shared" si="50"/>
        <v>88.333333333333314</v>
      </c>
      <c r="AE99">
        <f t="shared" si="50"/>
        <v>90.666666666666643</v>
      </c>
      <c r="AF99">
        <f t="shared" si="50"/>
        <v>92.999999999999972</v>
      </c>
      <c r="AG99">
        <f t="shared" si="50"/>
        <v>95.3333333333333</v>
      </c>
      <c r="AH99">
        <f t="shared" si="50"/>
        <v>97.666666666666629</v>
      </c>
      <c r="AI99">
        <f t="shared" si="50"/>
        <v>99.999999999999957</v>
      </c>
      <c r="AJ99">
        <f t="shared" si="50"/>
        <v>102.33333333333329</v>
      </c>
      <c r="AK99">
        <f t="shared" si="50"/>
        <v>104.66666666666661</v>
      </c>
      <c r="AL99">
        <f t="shared" si="50"/>
        <v>106.99999999999994</v>
      </c>
      <c r="AM99">
        <f t="shared" si="46"/>
        <v>2.9444444444444358</v>
      </c>
      <c r="AN99">
        <f t="shared" si="28"/>
        <v>3.7777777777777746</v>
      </c>
    </row>
    <row r="100" spans="1:40" x14ac:dyDescent="0.25">
      <c r="A100" s="3">
        <v>95</v>
      </c>
      <c r="B100" s="3">
        <v>22</v>
      </c>
      <c r="C100" s="3">
        <v>23</v>
      </c>
      <c r="D100" s="3">
        <v>22</v>
      </c>
      <c r="E100" s="3">
        <v>24</v>
      </c>
      <c r="F100" s="3">
        <v>25</v>
      </c>
      <c r="G100" s="3">
        <v>24</v>
      </c>
      <c r="H100" s="3">
        <v>25</v>
      </c>
      <c r="I100" s="3">
        <v>26</v>
      </c>
      <c r="J100" s="3">
        <v>25</v>
      </c>
      <c r="K100" s="5">
        <v>0</v>
      </c>
      <c r="L100" s="14">
        <f t="shared" si="29"/>
        <v>22.333333333333332</v>
      </c>
      <c r="M100" s="14">
        <f t="shared" si="30"/>
        <v>23</v>
      </c>
      <c r="N100" s="14">
        <f t="shared" si="31"/>
        <v>23.666666666666668</v>
      </c>
      <c r="O100" s="14">
        <f t="shared" si="32"/>
        <v>24.333333333333332</v>
      </c>
      <c r="P100" s="14">
        <f t="shared" si="33"/>
        <v>24.666666666666668</v>
      </c>
      <c r="Q100" s="14">
        <f t="shared" si="34"/>
        <v>25</v>
      </c>
      <c r="R100" s="14">
        <f t="shared" si="35"/>
        <v>23</v>
      </c>
      <c r="S100" s="14">
        <f t="shared" si="36"/>
        <v>23.666666666666668</v>
      </c>
      <c r="T100" s="14">
        <f t="shared" si="37"/>
        <v>24.222222222222225</v>
      </c>
      <c r="U100">
        <f t="shared" si="38"/>
        <v>25.666666666666664</v>
      </c>
      <c r="V100">
        <f t="shared" si="39"/>
        <v>25.666666666666668</v>
      </c>
      <c r="W100">
        <f t="shared" si="40"/>
        <v>25.777777777777775</v>
      </c>
      <c r="X100">
        <f t="shared" si="41"/>
        <v>1.3333333333333321</v>
      </c>
      <c r="Y100">
        <f t="shared" si="42"/>
        <v>1</v>
      </c>
      <c r="Z100">
        <f t="shared" si="43"/>
        <v>0.77777777777777501</v>
      </c>
      <c r="AA100">
        <f t="shared" si="44"/>
        <v>26.999999999999996</v>
      </c>
      <c r="AB100">
        <f t="shared" si="45"/>
        <v>26.666666666666668</v>
      </c>
      <c r="AC100">
        <f t="shared" si="47"/>
        <v>26.55555555555555</v>
      </c>
      <c r="AD100">
        <f t="shared" si="50"/>
        <v>27.333333333333325</v>
      </c>
      <c r="AE100">
        <f t="shared" si="50"/>
        <v>28.1111111111111</v>
      </c>
      <c r="AF100">
        <f t="shared" si="50"/>
        <v>28.888888888888875</v>
      </c>
      <c r="AG100">
        <f t="shared" si="50"/>
        <v>29.66666666666665</v>
      </c>
      <c r="AH100">
        <f t="shared" si="50"/>
        <v>30.444444444444425</v>
      </c>
      <c r="AI100">
        <f t="shared" si="50"/>
        <v>31.2222222222222</v>
      </c>
      <c r="AJ100">
        <f t="shared" si="50"/>
        <v>31.999999999999975</v>
      </c>
      <c r="AK100">
        <f t="shared" si="50"/>
        <v>32.77777777777775</v>
      </c>
      <c r="AL100">
        <f t="shared" si="50"/>
        <v>33.555555555555529</v>
      </c>
      <c r="AM100">
        <f t="shared" si="46"/>
        <v>1.3333333333333321</v>
      </c>
      <c r="AN100">
        <f t="shared" si="28"/>
        <v>5.7530864197530915</v>
      </c>
    </row>
    <row r="101" spans="1:40" x14ac:dyDescent="0.25">
      <c r="A101" s="3">
        <v>96</v>
      </c>
      <c r="B101" s="3">
        <v>28</v>
      </c>
      <c r="C101" s="3">
        <v>28</v>
      </c>
      <c r="D101" s="3">
        <v>30</v>
      </c>
      <c r="E101" s="3">
        <v>30</v>
      </c>
      <c r="F101" s="3">
        <v>29</v>
      </c>
      <c r="G101" s="3">
        <v>31</v>
      </c>
      <c r="H101" s="3">
        <v>30</v>
      </c>
      <c r="I101" s="3">
        <v>31</v>
      </c>
      <c r="J101" s="3">
        <v>33</v>
      </c>
      <c r="K101" s="5">
        <v>0</v>
      </c>
      <c r="L101" s="14">
        <f t="shared" si="29"/>
        <v>28.666666666666668</v>
      </c>
      <c r="M101" s="14">
        <f t="shared" si="30"/>
        <v>29.333333333333332</v>
      </c>
      <c r="N101" s="14">
        <f t="shared" si="31"/>
        <v>29.666666666666668</v>
      </c>
      <c r="O101" s="14">
        <f t="shared" si="32"/>
        <v>30</v>
      </c>
      <c r="P101" s="14">
        <f t="shared" si="33"/>
        <v>30</v>
      </c>
      <c r="Q101" s="14">
        <f t="shared" si="34"/>
        <v>30.666666666666668</v>
      </c>
      <c r="R101" s="14">
        <f t="shared" si="35"/>
        <v>29.222222222222225</v>
      </c>
      <c r="S101" s="14">
        <f t="shared" si="36"/>
        <v>29.666666666666668</v>
      </c>
      <c r="T101" s="14">
        <f t="shared" si="37"/>
        <v>29.888888888888889</v>
      </c>
      <c r="U101">
        <f t="shared" si="38"/>
        <v>30.777777777777775</v>
      </c>
      <c r="V101">
        <f t="shared" si="39"/>
        <v>30.333333333333332</v>
      </c>
      <c r="W101">
        <f t="shared" si="40"/>
        <v>31.444444444444446</v>
      </c>
      <c r="X101">
        <f t="shared" si="41"/>
        <v>0.77777777777777501</v>
      </c>
      <c r="Y101">
        <f t="shared" si="42"/>
        <v>0.33333333333333215</v>
      </c>
      <c r="Z101">
        <f t="shared" si="43"/>
        <v>0.77777777777777857</v>
      </c>
      <c r="AA101">
        <f t="shared" si="44"/>
        <v>31.55555555555555</v>
      </c>
      <c r="AB101">
        <f t="shared" si="45"/>
        <v>30.666666666666664</v>
      </c>
      <c r="AC101">
        <f t="shared" si="47"/>
        <v>32.222222222222229</v>
      </c>
      <c r="AD101">
        <f t="shared" si="50"/>
        <v>33</v>
      </c>
      <c r="AE101">
        <f t="shared" si="50"/>
        <v>33.777777777777786</v>
      </c>
      <c r="AF101">
        <f t="shared" si="50"/>
        <v>34.555555555555557</v>
      </c>
      <c r="AG101">
        <f t="shared" si="50"/>
        <v>35.333333333333343</v>
      </c>
      <c r="AH101">
        <f t="shared" si="50"/>
        <v>36.111111111111114</v>
      </c>
      <c r="AI101">
        <f t="shared" si="50"/>
        <v>36.8888888888889</v>
      </c>
      <c r="AJ101">
        <f t="shared" si="50"/>
        <v>37.666666666666671</v>
      </c>
      <c r="AK101">
        <f t="shared" si="50"/>
        <v>38.444444444444457</v>
      </c>
      <c r="AL101">
        <f t="shared" si="50"/>
        <v>39.222222222222229</v>
      </c>
      <c r="AM101">
        <f t="shared" si="46"/>
        <v>1.4444444444444429</v>
      </c>
      <c r="AN101">
        <f t="shared" si="28"/>
        <v>11.901234567901206</v>
      </c>
    </row>
    <row r="102" spans="1:40" x14ac:dyDescent="0.25">
      <c r="A102" s="3">
        <v>97</v>
      </c>
      <c r="B102" s="3">
        <v>48</v>
      </c>
      <c r="C102" s="3">
        <v>46</v>
      </c>
      <c r="D102" s="3">
        <v>48</v>
      </c>
      <c r="E102" s="3">
        <v>47</v>
      </c>
      <c r="F102" s="3">
        <v>50</v>
      </c>
      <c r="G102" s="3">
        <v>52</v>
      </c>
      <c r="H102" s="3">
        <v>52</v>
      </c>
      <c r="I102" s="3">
        <v>53</v>
      </c>
      <c r="J102" s="3">
        <v>54</v>
      </c>
      <c r="K102" s="5">
        <v>0</v>
      </c>
      <c r="L102" s="14">
        <f t="shared" si="29"/>
        <v>47.333333333333336</v>
      </c>
      <c r="M102" s="14">
        <f t="shared" si="30"/>
        <v>47</v>
      </c>
      <c r="N102" s="14">
        <f t="shared" si="31"/>
        <v>48.333333333333336</v>
      </c>
      <c r="O102" s="14">
        <f t="shared" si="32"/>
        <v>49.666666666666664</v>
      </c>
      <c r="P102" s="14">
        <f t="shared" si="33"/>
        <v>51.333333333333336</v>
      </c>
      <c r="Q102" s="14">
        <f t="shared" si="34"/>
        <v>52.333333333333336</v>
      </c>
      <c r="R102" s="14">
        <f t="shared" si="35"/>
        <v>47.555555555555564</v>
      </c>
      <c r="S102" s="14">
        <f t="shared" si="36"/>
        <v>48.333333333333336</v>
      </c>
      <c r="T102" s="14">
        <f t="shared" si="37"/>
        <v>49.777777777777779</v>
      </c>
      <c r="U102">
        <f t="shared" si="38"/>
        <v>51.777777777777764</v>
      </c>
      <c r="V102">
        <f t="shared" si="39"/>
        <v>54.333333333333336</v>
      </c>
      <c r="W102">
        <f t="shared" si="40"/>
        <v>54.888888888888893</v>
      </c>
      <c r="X102">
        <f t="shared" si="41"/>
        <v>2.1111111111111001</v>
      </c>
      <c r="Y102">
        <f t="shared" si="42"/>
        <v>3</v>
      </c>
      <c r="Z102">
        <f t="shared" si="43"/>
        <v>2.5555555555555571</v>
      </c>
      <c r="AA102">
        <f t="shared" si="44"/>
        <v>53.888888888888864</v>
      </c>
      <c r="AB102">
        <f t="shared" si="45"/>
        <v>57.333333333333336</v>
      </c>
      <c r="AC102">
        <f t="shared" si="47"/>
        <v>57.44444444444445</v>
      </c>
      <c r="AD102">
        <f t="shared" ref="AD102:AL111" si="51">$W102+(AD$5-$Z$5)*$Z102</f>
        <v>60.000000000000007</v>
      </c>
      <c r="AE102">
        <f t="shared" si="51"/>
        <v>62.555555555555564</v>
      </c>
      <c r="AF102">
        <f t="shared" si="51"/>
        <v>65.111111111111114</v>
      </c>
      <c r="AG102">
        <f t="shared" si="51"/>
        <v>67.666666666666686</v>
      </c>
      <c r="AH102">
        <f t="shared" si="51"/>
        <v>70.222222222222229</v>
      </c>
      <c r="AI102">
        <f t="shared" si="51"/>
        <v>72.7777777777778</v>
      </c>
      <c r="AJ102">
        <f t="shared" si="51"/>
        <v>75.333333333333343</v>
      </c>
      <c r="AK102">
        <f t="shared" si="51"/>
        <v>77.888888888888914</v>
      </c>
      <c r="AL102">
        <f t="shared" si="51"/>
        <v>80.444444444444457</v>
      </c>
      <c r="AM102">
        <f t="shared" si="46"/>
        <v>2.1111111111111001</v>
      </c>
      <c r="AN102">
        <f t="shared" si="28"/>
        <v>30.123456790123736</v>
      </c>
    </row>
    <row r="103" spans="1:40" x14ac:dyDescent="0.25">
      <c r="A103" s="3">
        <v>98</v>
      </c>
      <c r="B103" s="3">
        <v>45</v>
      </c>
      <c r="C103" s="3">
        <v>46</v>
      </c>
      <c r="D103" s="3">
        <v>49</v>
      </c>
      <c r="E103" s="3">
        <v>51</v>
      </c>
      <c r="F103" s="3">
        <v>50</v>
      </c>
      <c r="G103" s="3">
        <v>53</v>
      </c>
      <c r="H103" s="3">
        <v>52</v>
      </c>
      <c r="I103" s="3">
        <v>52</v>
      </c>
      <c r="J103" s="3">
        <v>57</v>
      </c>
      <c r="K103" s="5">
        <v>0</v>
      </c>
      <c r="L103" s="14">
        <f t="shared" si="29"/>
        <v>46.666666666666664</v>
      </c>
      <c r="M103" s="14">
        <f t="shared" si="30"/>
        <v>48.666666666666664</v>
      </c>
      <c r="N103" s="14">
        <f t="shared" si="31"/>
        <v>50</v>
      </c>
      <c r="O103" s="14">
        <f t="shared" si="32"/>
        <v>51.333333333333336</v>
      </c>
      <c r="P103" s="14">
        <f t="shared" si="33"/>
        <v>51.666666666666664</v>
      </c>
      <c r="Q103" s="14">
        <f t="shared" si="34"/>
        <v>52.333333333333336</v>
      </c>
      <c r="R103" s="14">
        <f t="shared" si="35"/>
        <v>48.444444444444436</v>
      </c>
      <c r="S103" s="14">
        <f t="shared" si="36"/>
        <v>50</v>
      </c>
      <c r="T103" s="14">
        <f t="shared" si="37"/>
        <v>51</v>
      </c>
      <c r="U103">
        <f t="shared" si="38"/>
        <v>54.222222222222236</v>
      </c>
      <c r="V103">
        <f t="shared" si="39"/>
        <v>53.333333333333329</v>
      </c>
      <c r="W103">
        <f t="shared" si="40"/>
        <v>53.666666666666671</v>
      </c>
      <c r="X103">
        <f t="shared" si="41"/>
        <v>2.8888888888888999</v>
      </c>
      <c r="Y103">
        <f t="shared" si="42"/>
        <v>1.6666666666666643</v>
      </c>
      <c r="Z103">
        <f t="shared" si="43"/>
        <v>1.3333333333333357</v>
      </c>
      <c r="AA103">
        <f t="shared" si="44"/>
        <v>57.111111111111136</v>
      </c>
      <c r="AB103">
        <f t="shared" si="45"/>
        <v>54.999999999999993</v>
      </c>
      <c r="AC103">
        <f t="shared" si="47"/>
        <v>55.000000000000007</v>
      </c>
      <c r="AD103">
        <f t="shared" si="51"/>
        <v>56.333333333333343</v>
      </c>
      <c r="AE103">
        <f t="shared" si="51"/>
        <v>57.666666666666679</v>
      </c>
      <c r="AF103">
        <f t="shared" si="51"/>
        <v>59.000000000000014</v>
      </c>
      <c r="AG103">
        <f t="shared" si="51"/>
        <v>60.33333333333335</v>
      </c>
      <c r="AH103">
        <f t="shared" si="51"/>
        <v>61.666666666666686</v>
      </c>
      <c r="AI103">
        <f t="shared" si="51"/>
        <v>63.000000000000021</v>
      </c>
      <c r="AJ103">
        <f t="shared" si="51"/>
        <v>64.333333333333357</v>
      </c>
      <c r="AK103">
        <f t="shared" si="51"/>
        <v>65.666666666666686</v>
      </c>
      <c r="AL103">
        <f t="shared" si="51"/>
        <v>67.000000000000028</v>
      </c>
      <c r="AM103">
        <f t="shared" si="46"/>
        <v>3.5555555555555713</v>
      </c>
      <c r="AN103">
        <f t="shared" si="28"/>
        <v>1.2345679012343222E-2</v>
      </c>
    </row>
    <row r="104" spans="1:40" x14ac:dyDescent="0.25">
      <c r="A104" s="3">
        <v>99</v>
      </c>
      <c r="B104" s="3">
        <v>32</v>
      </c>
      <c r="C104" s="3">
        <v>34</v>
      </c>
      <c r="D104" s="3">
        <v>34</v>
      </c>
      <c r="E104" s="3">
        <v>34</v>
      </c>
      <c r="F104" s="3">
        <v>36</v>
      </c>
      <c r="G104" s="3">
        <v>35</v>
      </c>
      <c r="H104" s="3">
        <v>37</v>
      </c>
      <c r="I104" s="3">
        <v>37</v>
      </c>
      <c r="J104" s="3">
        <v>39</v>
      </c>
      <c r="K104" s="5">
        <v>0</v>
      </c>
      <c r="L104" s="14">
        <f t="shared" si="29"/>
        <v>33.333333333333336</v>
      </c>
      <c r="M104" s="14">
        <f t="shared" si="30"/>
        <v>34</v>
      </c>
      <c r="N104" s="14">
        <f t="shared" si="31"/>
        <v>34.666666666666664</v>
      </c>
      <c r="O104" s="14">
        <f t="shared" si="32"/>
        <v>35</v>
      </c>
      <c r="P104" s="14">
        <f t="shared" si="33"/>
        <v>36</v>
      </c>
      <c r="Q104" s="14">
        <f t="shared" si="34"/>
        <v>36.333333333333336</v>
      </c>
      <c r="R104" s="14">
        <f t="shared" si="35"/>
        <v>34</v>
      </c>
      <c r="S104" s="14">
        <f t="shared" si="36"/>
        <v>34.55555555555555</v>
      </c>
      <c r="T104" s="14">
        <f t="shared" si="37"/>
        <v>35.222222222222221</v>
      </c>
      <c r="U104">
        <f t="shared" si="38"/>
        <v>36</v>
      </c>
      <c r="V104">
        <f t="shared" si="39"/>
        <v>37.44444444444445</v>
      </c>
      <c r="W104">
        <f t="shared" si="40"/>
        <v>37.44444444444445</v>
      </c>
      <c r="X104">
        <f t="shared" si="41"/>
        <v>1</v>
      </c>
      <c r="Y104">
        <f t="shared" si="42"/>
        <v>1.44444444444445</v>
      </c>
      <c r="Z104">
        <f t="shared" si="43"/>
        <v>1.1111111111111143</v>
      </c>
      <c r="AA104">
        <f t="shared" si="44"/>
        <v>37</v>
      </c>
      <c r="AB104">
        <f t="shared" si="45"/>
        <v>38.8888888888889</v>
      </c>
      <c r="AC104">
        <f t="shared" si="47"/>
        <v>38.555555555555564</v>
      </c>
      <c r="AD104">
        <f t="shared" si="51"/>
        <v>39.666666666666679</v>
      </c>
      <c r="AE104">
        <f t="shared" si="51"/>
        <v>40.777777777777793</v>
      </c>
      <c r="AF104">
        <f t="shared" si="51"/>
        <v>41.888888888888907</v>
      </c>
      <c r="AG104">
        <f t="shared" si="51"/>
        <v>43.000000000000021</v>
      </c>
      <c r="AH104">
        <f t="shared" si="51"/>
        <v>44.111111111111136</v>
      </c>
      <c r="AI104">
        <f t="shared" si="51"/>
        <v>45.22222222222225</v>
      </c>
      <c r="AJ104">
        <f t="shared" si="51"/>
        <v>46.333333333333364</v>
      </c>
      <c r="AK104">
        <f t="shared" si="51"/>
        <v>47.444444444444478</v>
      </c>
      <c r="AL104">
        <f t="shared" si="51"/>
        <v>48.555555555555593</v>
      </c>
      <c r="AM104">
        <f t="shared" si="46"/>
        <v>5.5555555555550029E-2</v>
      </c>
      <c r="AN104">
        <f t="shared" si="28"/>
        <v>0</v>
      </c>
    </row>
    <row r="105" spans="1:40" x14ac:dyDescent="0.25">
      <c r="A105" s="3">
        <v>100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5">
        <v>0</v>
      </c>
      <c r="L105" s="14">
        <f t="shared" si="29"/>
        <v>0</v>
      </c>
      <c r="M105" s="14">
        <f t="shared" si="30"/>
        <v>0</v>
      </c>
      <c r="N105" s="14">
        <f t="shared" si="31"/>
        <v>0</v>
      </c>
      <c r="O105" s="14">
        <f t="shared" si="32"/>
        <v>0</v>
      </c>
      <c r="P105" s="14">
        <f t="shared" si="33"/>
        <v>0</v>
      </c>
      <c r="Q105" s="14">
        <f t="shared" si="34"/>
        <v>0</v>
      </c>
      <c r="R105" s="14">
        <f t="shared" si="35"/>
        <v>0</v>
      </c>
      <c r="S105" s="14">
        <f t="shared" si="36"/>
        <v>0</v>
      </c>
      <c r="T105" s="14">
        <f t="shared" si="37"/>
        <v>0</v>
      </c>
      <c r="U105">
        <f t="shared" si="38"/>
        <v>0</v>
      </c>
      <c r="V105">
        <f t="shared" si="39"/>
        <v>0</v>
      </c>
      <c r="W105">
        <f t="shared" si="40"/>
        <v>0</v>
      </c>
      <c r="X105">
        <f t="shared" si="41"/>
        <v>0</v>
      </c>
      <c r="Y105">
        <f t="shared" si="42"/>
        <v>0</v>
      </c>
      <c r="Z105">
        <f t="shared" si="43"/>
        <v>0</v>
      </c>
      <c r="AA105">
        <f t="shared" si="44"/>
        <v>0</v>
      </c>
      <c r="AB105">
        <f t="shared" si="45"/>
        <v>0</v>
      </c>
      <c r="AC105">
        <f t="shared" si="47"/>
        <v>0</v>
      </c>
      <c r="AD105">
        <f t="shared" si="51"/>
        <v>0</v>
      </c>
      <c r="AE105">
        <f t="shared" si="51"/>
        <v>0</v>
      </c>
      <c r="AF105">
        <f t="shared" si="51"/>
        <v>0</v>
      </c>
      <c r="AG105">
        <f t="shared" si="51"/>
        <v>0</v>
      </c>
      <c r="AH105">
        <f t="shared" si="51"/>
        <v>0</v>
      </c>
      <c r="AI105">
        <f t="shared" si="51"/>
        <v>0</v>
      </c>
      <c r="AJ105">
        <f t="shared" si="51"/>
        <v>0</v>
      </c>
      <c r="AK105">
        <f t="shared" si="51"/>
        <v>0</v>
      </c>
      <c r="AL105">
        <f t="shared" si="51"/>
        <v>0</v>
      </c>
      <c r="AM105">
        <f t="shared" si="46"/>
        <v>0</v>
      </c>
      <c r="AN105">
        <f t="shared" si="28"/>
        <v>0.44444444444444131</v>
      </c>
    </row>
    <row r="106" spans="1:40" x14ac:dyDescent="0.25">
      <c r="A106" s="3">
        <v>101</v>
      </c>
      <c r="B106" s="3">
        <v>28</v>
      </c>
      <c r="C106" s="3">
        <v>29</v>
      </c>
      <c r="D106" s="3">
        <v>29</v>
      </c>
      <c r="E106" s="3">
        <v>29</v>
      </c>
      <c r="F106" s="3">
        <v>30</v>
      </c>
      <c r="G106" s="3">
        <v>30</v>
      </c>
      <c r="H106" s="3">
        <v>30</v>
      </c>
      <c r="I106" s="3">
        <v>31</v>
      </c>
      <c r="J106" s="3">
        <v>32</v>
      </c>
      <c r="K106" s="5">
        <v>0</v>
      </c>
      <c r="L106" s="14">
        <f t="shared" si="29"/>
        <v>28.666666666666668</v>
      </c>
      <c r="M106" s="14">
        <f t="shared" si="30"/>
        <v>29</v>
      </c>
      <c r="N106" s="14">
        <f t="shared" si="31"/>
        <v>29.333333333333332</v>
      </c>
      <c r="O106" s="14">
        <f t="shared" si="32"/>
        <v>29.666666666666668</v>
      </c>
      <c r="P106" s="14">
        <f t="shared" si="33"/>
        <v>30</v>
      </c>
      <c r="Q106" s="14">
        <f t="shared" si="34"/>
        <v>30.333333333333332</v>
      </c>
      <c r="R106" s="14">
        <f t="shared" si="35"/>
        <v>29</v>
      </c>
      <c r="S106" s="14">
        <f t="shared" si="36"/>
        <v>29.333333333333332</v>
      </c>
      <c r="T106" s="14">
        <f t="shared" si="37"/>
        <v>29.666666666666668</v>
      </c>
      <c r="U106">
        <f t="shared" si="38"/>
        <v>30.333333333333336</v>
      </c>
      <c r="V106">
        <f t="shared" si="39"/>
        <v>30.666666666666668</v>
      </c>
      <c r="W106">
        <f t="shared" si="40"/>
        <v>30.999999999999996</v>
      </c>
      <c r="X106">
        <f t="shared" si="41"/>
        <v>0.66666666666666785</v>
      </c>
      <c r="Y106">
        <f t="shared" si="42"/>
        <v>0.66666666666666785</v>
      </c>
      <c r="Z106">
        <f t="shared" si="43"/>
        <v>0.6666666666666643</v>
      </c>
      <c r="AA106">
        <f t="shared" si="44"/>
        <v>31.000000000000004</v>
      </c>
      <c r="AB106">
        <f t="shared" si="45"/>
        <v>31.333333333333336</v>
      </c>
      <c r="AC106">
        <f t="shared" si="47"/>
        <v>31.666666666666661</v>
      </c>
      <c r="AD106">
        <f t="shared" si="51"/>
        <v>32.333333333333329</v>
      </c>
      <c r="AE106">
        <f t="shared" si="51"/>
        <v>32.999999999999986</v>
      </c>
      <c r="AF106">
        <f t="shared" si="51"/>
        <v>33.666666666666657</v>
      </c>
      <c r="AG106">
        <f t="shared" si="51"/>
        <v>34.333333333333314</v>
      </c>
      <c r="AH106">
        <f t="shared" si="51"/>
        <v>34.999999999999986</v>
      </c>
      <c r="AI106">
        <f t="shared" si="51"/>
        <v>35.666666666666643</v>
      </c>
      <c r="AJ106">
        <f t="shared" si="51"/>
        <v>36.333333333333314</v>
      </c>
      <c r="AK106">
        <f t="shared" si="51"/>
        <v>36.999999999999972</v>
      </c>
      <c r="AL106">
        <f t="shared" si="51"/>
        <v>37.666666666666643</v>
      </c>
      <c r="AM106">
        <f t="shared" si="46"/>
        <v>0.33333333333333393</v>
      </c>
      <c r="AN106">
        <f t="shared" si="28"/>
        <v>6.5432098765432247</v>
      </c>
    </row>
    <row r="107" spans="1:40" x14ac:dyDescent="0.25">
      <c r="A107" s="3">
        <v>102</v>
      </c>
      <c r="B107" s="3">
        <v>16</v>
      </c>
      <c r="C107" s="3">
        <v>17</v>
      </c>
      <c r="D107" s="3">
        <v>16</v>
      </c>
      <c r="E107" s="3">
        <v>16</v>
      </c>
      <c r="F107" s="3">
        <v>18</v>
      </c>
      <c r="G107" s="3">
        <v>18</v>
      </c>
      <c r="H107" s="3">
        <v>18</v>
      </c>
      <c r="I107" s="3">
        <v>17</v>
      </c>
      <c r="J107" s="3">
        <v>19</v>
      </c>
      <c r="K107" s="5">
        <v>0</v>
      </c>
      <c r="L107" s="14">
        <f t="shared" si="29"/>
        <v>16.333333333333332</v>
      </c>
      <c r="M107" s="14">
        <f t="shared" si="30"/>
        <v>16.333333333333332</v>
      </c>
      <c r="N107" s="14">
        <f t="shared" si="31"/>
        <v>16.666666666666668</v>
      </c>
      <c r="O107" s="14">
        <f t="shared" si="32"/>
        <v>17.333333333333332</v>
      </c>
      <c r="P107" s="14">
        <f t="shared" si="33"/>
        <v>18</v>
      </c>
      <c r="Q107" s="14">
        <f t="shared" si="34"/>
        <v>17.666666666666668</v>
      </c>
      <c r="R107" s="14">
        <f t="shared" si="35"/>
        <v>16.444444444444443</v>
      </c>
      <c r="S107" s="14">
        <f t="shared" si="36"/>
        <v>16.777777777777775</v>
      </c>
      <c r="T107" s="14">
        <f t="shared" si="37"/>
        <v>17.333333333333332</v>
      </c>
      <c r="U107">
        <f t="shared" si="38"/>
        <v>18.222222222222221</v>
      </c>
      <c r="V107">
        <f t="shared" si="39"/>
        <v>19.222222222222225</v>
      </c>
      <c r="W107">
        <f t="shared" si="40"/>
        <v>18.000000000000004</v>
      </c>
      <c r="X107">
        <f t="shared" si="41"/>
        <v>0.88888888888888928</v>
      </c>
      <c r="Y107">
        <f t="shared" si="42"/>
        <v>1.222222222222225</v>
      </c>
      <c r="Z107">
        <f t="shared" si="43"/>
        <v>0.3333333333333357</v>
      </c>
      <c r="AA107">
        <f t="shared" si="44"/>
        <v>19.111111111111111</v>
      </c>
      <c r="AB107">
        <f t="shared" si="45"/>
        <v>20.44444444444445</v>
      </c>
      <c r="AC107">
        <f t="shared" si="47"/>
        <v>18.333333333333339</v>
      </c>
      <c r="AD107">
        <f t="shared" si="51"/>
        <v>18.666666666666675</v>
      </c>
      <c r="AE107">
        <f t="shared" si="51"/>
        <v>19.000000000000011</v>
      </c>
      <c r="AF107">
        <f t="shared" si="51"/>
        <v>19.333333333333346</v>
      </c>
      <c r="AG107">
        <f t="shared" si="51"/>
        <v>19.666666666666682</v>
      </c>
      <c r="AH107">
        <f t="shared" si="51"/>
        <v>20.000000000000018</v>
      </c>
      <c r="AI107">
        <f t="shared" si="51"/>
        <v>20.333333333333353</v>
      </c>
      <c r="AJ107">
        <f t="shared" si="51"/>
        <v>20.666666666666689</v>
      </c>
      <c r="AK107">
        <f t="shared" si="51"/>
        <v>21.000000000000025</v>
      </c>
      <c r="AL107">
        <f t="shared" si="51"/>
        <v>21.333333333333361</v>
      </c>
      <c r="AM107">
        <f t="shared" si="46"/>
        <v>1.7777777777777803</v>
      </c>
      <c r="AN107">
        <f t="shared" si="28"/>
        <v>0</v>
      </c>
    </row>
    <row r="108" spans="1:40" x14ac:dyDescent="0.25">
      <c r="A108" s="3">
        <v>103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5">
        <v>0</v>
      </c>
      <c r="L108" s="14">
        <f t="shared" si="29"/>
        <v>0</v>
      </c>
      <c r="M108" s="14">
        <f t="shared" si="30"/>
        <v>0</v>
      </c>
      <c r="N108" s="14">
        <f t="shared" si="31"/>
        <v>0</v>
      </c>
      <c r="O108" s="14">
        <f t="shared" si="32"/>
        <v>0</v>
      </c>
      <c r="P108" s="14">
        <f t="shared" si="33"/>
        <v>0</v>
      </c>
      <c r="Q108" s="14">
        <f t="shared" si="34"/>
        <v>0</v>
      </c>
      <c r="R108" s="14">
        <f t="shared" si="35"/>
        <v>0</v>
      </c>
      <c r="S108" s="14">
        <f t="shared" si="36"/>
        <v>0</v>
      </c>
      <c r="T108" s="14">
        <f t="shared" si="37"/>
        <v>0</v>
      </c>
      <c r="U108">
        <f t="shared" si="38"/>
        <v>0</v>
      </c>
      <c r="V108">
        <f t="shared" si="39"/>
        <v>0</v>
      </c>
      <c r="W108">
        <f t="shared" si="40"/>
        <v>0</v>
      </c>
      <c r="X108">
        <f t="shared" si="41"/>
        <v>0</v>
      </c>
      <c r="Y108">
        <f t="shared" si="42"/>
        <v>0</v>
      </c>
      <c r="Z108">
        <f t="shared" si="43"/>
        <v>0</v>
      </c>
      <c r="AA108">
        <f t="shared" si="44"/>
        <v>0</v>
      </c>
      <c r="AB108">
        <f t="shared" si="45"/>
        <v>0</v>
      </c>
      <c r="AC108">
        <f t="shared" si="47"/>
        <v>0</v>
      </c>
      <c r="AD108">
        <f t="shared" si="51"/>
        <v>0</v>
      </c>
      <c r="AE108">
        <f t="shared" si="51"/>
        <v>0</v>
      </c>
      <c r="AF108">
        <f t="shared" si="51"/>
        <v>0</v>
      </c>
      <c r="AG108">
        <f t="shared" si="51"/>
        <v>0</v>
      </c>
      <c r="AH108">
        <f t="shared" si="51"/>
        <v>0</v>
      </c>
      <c r="AI108">
        <f t="shared" si="51"/>
        <v>0</v>
      </c>
      <c r="AJ108">
        <f t="shared" si="51"/>
        <v>0</v>
      </c>
      <c r="AK108">
        <f t="shared" si="51"/>
        <v>0</v>
      </c>
      <c r="AL108">
        <f t="shared" si="51"/>
        <v>0</v>
      </c>
      <c r="AM108">
        <f t="shared" si="46"/>
        <v>0</v>
      </c>
      <c r="AN108">
        <f t="shared" si="28"/>
        <v>10.234567901234666</v>
      </c>
    </row>
    <row r="109" spans="1:40" x14ac:dyDescent="0.25">
      <c r="A109" s="3">
        <v>104</v>
      </c>
      <c r="B109" s="3">
        <v>38</v>
      </c>
      <c r="C109" s="3">
        <v>36</v>
      </c>
      <c r="D109" s="3">
        <v>38</v>
      </c>
      <c r="E109" s="3">
        <v>37</v>
      </c>
      <c r="F109" s="3">
        <v>40</v>
      </c>
      <c r="G109" s="3">
        <v>39</v>
      </c>
      <c r="H109" s="3">
        <v>42</v>
      </c>
      <c r="I109" s="3">
        <v>42</v>
      </c>
      <c r="J109" s="3">
        <v>42</v>
      </c>
      <c r="K109" s="5">
        <v>0</v>
      </c>
      <c r="L109" s="14">
        <f t="shared" si="29"/>
        <v>37.333333333333336</v>
      </c>
      <c r="M109" s="14">
        <f t="shared" si="30"/>
        <v>37</v>
      </c>
      <c r="N109" s="14">
        <f t="shared" si="31"/>
        <v>38.333333333333336</v>
      </c>
      <c r="O109" s="14">
        <f t="shared" si="32"/>
        <v>38.666666666666664</v>
      </c>
      <c r="P109" s="14">
        <f t="shared" si="33"/>
        <v>40.333333333333336</v>
      </c>
      <c r="Q109" s="14">
        <f t="shared" si="34"/>
        <v>41</v>
      </c>
      <c r="R109" s="14">
        <f t="shared" si="35"/>
        <v>37.555555555555564</v>
      </c>
      <c r="S109" s="14">
        <f t="shared" si="36"/>
        <v>38</v>
      </c>
      <c r="T109" s="14">
        <f t="shared" si="37"/>
        <v>39.111111111111114</v>
      </c>
      <c r="U109">
        <f t="shared" si="38"/>
        <v>39.777777777777764</v>
      </c>
      <c r="V109">
        <f t="shared" si="39"/>
        <v>42.666666666666671</v>
      </c>
      <c r="W109">
        <f t="shared" si="40"/>
        <v>42.888888888888886</v>
      </c>
      <c r="X109">
        <f t="shared" si="41"/>
        <v>1.1111111111111001</v>
      </c>
      <c r="Y109">
        <f t="shared" si="42"/>
        <v>2.3333333333333357</v>
      </c>
      <c r="Z109">
        <f t="shared" si="43"/>
        <v>1.8888888888888857</v>
      </c>
      <c r="AA109">
        <f t="shared" si="44"/>
        <v>40.888888888888864</v>
      </c>
      <c r="AB109">
        <f t="shared" si="45"/>
        <v>45.000000000000007</v>
      </c>
      <c r="AC109">
        <f t="shared" si="47"/>
        <v>44.777777777777771</v>
      </c>
      <c r="AD109">
        <f t="shared" si="51"/>
        <v>46.666666666666657</v>
      </c>
      <c r="AE109">
        <f t="shared" si="51"/>
        <v>48.555555555555543</v>
      </c>
      <c r="AF109">
        <f t="shared" si="51"/>
        <v>50.444444444444429</v>
      </c>
      <c r="AG109">
        <f t="shared" si="51"/>
        <v>52.333333333333314</v>
      </c>
      <c r="AH109">
        <f t="shared" si="51"/>
        <v>54.2222222222222</v>
      </c>
      <c r="AI109">
        <f t="shared" si="51"/>
        <v>56.111111111111086</v>
      </c>
      <c r="AJ109">
        <f t="shared" si="51"/>
        <v>57.999999999999972</v>
      </c>
      <c r="AK109">
        <f t="shared" si="51"/>
        <v>59.888888888888857</v>
      </c>
      <c r="AL109">
        <f t="shared" si="51"/>
        <v>61.777777777777743</v>
      </c>
      <c r="AM109">
        <f t="shared" si="46"/>
        <v>2.0555555555555713</v>
      </c>
      <c r="AN109">
        <f t="shared" si="28"/>
        <v>27.76543209876521</v>
      </c>
    </row>
    <row r="110" spans="1:40" x14ac:dyDescent="0.25">
      <c r="A110" s="3">
        <v>105</v>
      </c>
      <c r="B110" s="3">
        <v>80</v>
      </c>
      <c r="C110" s="3">
        <v>89</v>
      </c>
      <c r="D110" s="3">
        <v>88</v>
      </c>
      <c r="E110" s="3">
        <v>85</v>
      </c>
      <c r="F110" s="3">
        <v>86</v>
      </c>
      <c r="G110" s="3">
        <v>89</v>
      </c>
      <c r="H110" s="3">
        <v>92</v>
      </c>
      <c r="I110" s="3">
        <v>91</v>
      </c>
      <c r="J110" s="3">
        <v>97</v>
      </c>
      <c r="K110" s="5">
        <v>0</v>
      </c>
      <c r="L110" s="14">
        <f t="shared" si="29"/>
        <v>85.666666666666671</v>
      </c>
      <c r="M110" s="14">
        <f t="shared" si="30"/>
        <v>87.333333333333329</v>
      </c>
      <c r="N110" s="14">
        <f t="shared" si="31"/>
        <v>86.333333333333329</v>
      </c>
      <c r="O110" s="14">
        <f t="shared" si="32"/>
        <v>86.666666666666671</v>
      </c>
      <c r="P110" s="14">
        <f t="shared" si="33"/>
        <v>89</v>
      </c>
      <c r="Q110" s="14">
        <f t="shared" si="34"/>
        <v>90.666666666666671</v>
      </c>
      <c r="R110" s="14">
        <f t="shared" si="35"/>
        <v>86.444444444444443</v>
      </c>
      <c r="S110" s="14">
        <f t="shared" si="36"/>
        <v>86.777777777777771</v>
      </c>
      <c r="T110" s="14">
        <f t="shared" si="37"/>
        <v>87.333333333333329</v>
      </c>
      <c r="U110">
        <f t="shared" si="38"/>
        <v>86.8888888888889</v>
      </c>
      <c r="V110">
        <f t="shared" si="39"/>
        <v>91.222222222222229</v>
      </c>
      <c r="W110">
        <f t="shared" si="40"/>
        <v>94.000000000000014</v>
      </c>
      <c r="X110">
        <f t="shared" si="41"/>
        <v>0.22222222222222854</v>
      </c>
      <c r="Y110">
        <f t="shared" si="42"/>
        <v>2.2222222222222285</v>
      </c>
      <c r="Z110">
        <f t="shared" si="43"/>
        <v>3.3333333333333428</v>
      </c>
      <c r="AA110">
        <f t="shared" si="44"/>
        <v>87.111111111111128</v>
      </c>
      <c r="AB110">
        <f t="shared" si="45"/>
        <v>93.444444444444457</v>
      </c>
      <c r="AC110">
        <f t="shared" si="47"/>
        <v>97.333333333333357</v>
      </c>
      <c r="AD110">
        <f t="shared" si="51"/>
        <v>100.6666666666667</v>
      </c>
      <c r="AE110">
        <f t="shared" si="51"/>
        <v>104.00000000000004</v>
      </c>
      <c r="AF110">
        <f t="shared" si="51"/>
        <v>107.33333333333339</v>
      </c>
      <c r="AG110">
        <f t="shared" si="51"/>
        <v>110.66666666666673</v>
      </c>
      <c r="AH110">
        <f t="shared" si="51"/>
        <v>114.00000000000007</v>
      </c>
      <c r="AI110">
        <f t="shared" si="51"/>
        <v>117.33333333333341</v>
      </c>
      <c r="AJ110">
        <f t="shared" si="51"/>
        <v>120.66666666666676</v>
      </c>
      <c r="AK110">
        <f t="shared" si="51"/>
        <v>124.0000000000001</v>
      </c>
      <c r="AL110">
        <f t="shared" si="51"/>
        <v>127.33333333333344</v>
      </c>
      <c r="AM110">
        <f t="shared" si="46"/>
        <v>3.7222222222222072</v>
      </c>
      <c r="AN110">
        <f t="shared" si="28"/>
        <v>2.7283950617284001</v>
      </c>
    </row>
    <row r="111" spans="1:40" x14ac:dyDescent="0.25">
      <c r="A111" s="3">
        <v>106</v>
      </c>
      <c r="B111" s="3">
        <v>27</v>
      </c>
      <c r="C111" s="3">
        <v>28</v>
      </c>
      <c r="D111" s="3">
        <v>26</v>
      </c>
      <c r="E111" s="3">
        <v>27</v>
      </c>
      <c r="F111" s="3">
        <v>29</v>
      </c>
      <c r="G111" s="3">
        <v>28</v>
      </c>
      <c r="H111" s="3">
        <v>30</v>
      </c>
      <c r="I111" s="3">
        <v>31</v>
      </c>
      <c r="J111" s="3">
        <v>31</v>
      </c>
      <c r="K111" s="5">
        <v>0</v>
      </c>
      <c r="L111" s="14">
        <f t="shared" si="29"/>
        <v>27</v>
      </c>
      <c r="M111" s="14">
        <f t="shared" si="30"/>
        <v>27</v>
      </c>
      <c r="N111" s="14">
        <f t="shared" si="31"/>
        <v>27.333333333333332</v>
      </c>
      <c r="O111" s="14">
        <f t="shared" si="32"/>
        <v>28</v>
      </c>
      <c r="P111" s="14">
        <f t="shared" si="33"/>
        <v>29</v>
      </c>
      <c r="Q111" s="14">
        <f t="shared" si="34"/>
        <v>29.666666666666668</v>
      </c>
      <c r="R111" s="14">
        <f t="shared" si="35"/>
        <v>27.111111111111111</v>
      </c>
      <c r="S111" s="14">
        <f t="shared" si="36"/>
        <v>27.444444444444443</v>
      </c>
      <c r="T111" s="14">
        <f t="shared" si="37"/>
        <v>28.111111111111111</v>
      </c>
      <c r="U111">
        <f t="shared" si="38"/>
        <v>28.888888888888889</v>
      </c>
      <c r="V111">
        <f t="shared" si="39"/>
        <v>30.555555555555557</v>
      </c>
      <c r="W111">
        <f t="shared" si="40"/>
        <v>31.222222222222225</v>
      </c>
      <c r="X111">
        <f t="shared" si="41"/>
        <v>0.88888888888888928</v>
      </c>
      <c r="Y111">
        <f t="shared" si="42"/>
        <v>1.5555555555555571</v>
      </c>
      <c r="Z111">
        <f t="shared" si="43"/>
        <v>1.5555555555555571</v>
      </c>
      <c r="AA111">
        <f t="shared" si="44"/>
        <v>29.777777777777779</v>
      </c>
      <c r="AB111">
        <f t="shared" si="45"/>
        <v>32.111111111111114</v>
      </c>
      <c r="AC111">
        <f t="shared" si="47"/>
        <v>32.777777777777786</v>
      </c>
      <c r="AD111">
        <f t="shared" si="51"/>
        <v>34.333333333333343</v>
      </c>
      <c r="AE111">
        <f t="shared" si="51"/>
        <v>35.8888888888889</v>
      </c>
      <c r="AF111">
        <f t="shared" si="51"/>
        <v>37.444444444444457</v>
      </c>
      <c r="AG111">
        <f t="shared" si="51"/>
        <v>39.000000000000014</v>
      </c>
      <c r="AH111">
        <f t="shared" si="51"/>
        <v>40.555555555555571</v>
      </c>
      <c r="AI111">
        <f t="shared" si="51"/>
        <v>42.111111111111128</v>
      </c>
      <c r="AJ111">
        <f t="shared" si="51"/>
        <v>43.666666666666686</v>
      </c>
      <c r="AK111">
        <f t="shared" si="51"/>
        <v>45.222222222222243</v>
      </c>
      <c r="AL111">
        <f t="shared" si="51"/>
        <v>46.7777777777778</v>
      </c>
      <c r="AM111">
        <f t="shared" si="46"/>
        <v>1.1666666666666679</v>
      </c>
      <c r="AN111">
        <f t="shared" si="28"/>
        <v>1.5061728395061891</v>
      </c>
    </row>
    <row r="112" spans="1:40" x14ac:dyDescent="0.25">
      <c r="A112" s="3">
        <v>107</v>
      </c>
      <c r="B112" s="3">
        <v>42</v>
      </c>
      <c r="C112" s="3">
        <v>40</v>
      </c>
      <c r="D112" s="3">
        <v>42</v>
      </c>
      <c r="E112" s="3">
        <v>43</v>
      </c>
      <c r="F112" s="3">
        <v>43</v>
      </c>
      <c r="G112" s="3">
        <v>43</v>
      </c>
      <c r="H112" s="3">
        <v>46</v>
      </c>
      <c r="I112" s="3">
        <v>44</v>
      </c>
      <c r="J112" s="3">
        <v>47</v>
      </c>
      <c r="K112" s="5">
        <v>0</v>
      </c>
      <c r="L112" s="14">
        <f t="shared" si="29"/>
        <v>41.333333333333336</v>
      </c>
      <c r="M112" s="14">
        <f t="shared" si="30"/>
        <v>41.666666666666664</v>
      </c>
      <c r="N112" s="14">
        <f t="shared" si="31"/>
        <v>42.666666666666664</v>
      </c>
      <c r="O112" s="14">
        <f t="shared" si="32"/>
        <v>43</v>
      </c>
      <c r="P112" s="14">
        <f t="shared" si="33"/>
        <v>44</v>
      </c>
      <c r="Q112" s="14">
        <f t="shared" si="34"/>
        <v>44.333333333333336</v>
      </c>
      <c r="R112" s="14">
        <f t="shared" si="35"/>
        <v>41.888888888888886</v>
      </c>
      <c r="S112" s="14">
        <f t="shared" si="36"/>
        <v>42.444444444444443</v>
      </c>
      <c r="T112" s="14">
        <f t="shared" si="37"/>
        <v>43.222222222222221</v>
      </c>
      <c r="U112">
        <f t="shared" si="38"/>
        <v>44.111111111111114</v>
      </c>
      <c r="V112">
        <f t="shared" si="39"/>
        <v>45.555555555555557</v>
      </c>
      <c r="W112">
        <f t="shared" si="40"/>
        <v>45.44444444444445</v>
      </c>
      <c r="X112">
        <f t="shared" si="41"/>
        <v>1.1111111111111143</v>
      </c>
      <c r="Y112">
        <f t="shared" si="42"/>
        <v>1.5555555555555571</v>
      </c>
      <c r="Z112">
        <f t="shared" si="43"/>
        <v>1.1111111111111143</v>
      </c>
      <c r="AA112">
        <f t="shared" si="44"/>
        <v>45.222222222222229</v>
      </c>
      <c r="AB112">
        <f t="shared" si="45"/>
        <v>47.111111111111114</v>
      </c>
      <c r="AC112">
        <f t="shared" si="47"/>
        <v>46.555555555555564</v>
      </c>
      <c r="AD112">
        <f t="shared" ref="AD112:AL121" si="52">$W112+(AD$5-$Z$5)*$Z112</f>
        <v>47.666666666666679</v>
      </c>
      <c r="AE112">
        <f t="shared" si="52"/>
        <v>48.777777777777793</v>
      </c>
      <c r="AF112">
        <f t="shared" si="52"/>
        <v>49.888888888888907</v>
      </c>
      <c r="AG112">
        <f t="shared" si="52"/>
        <v>51.000000000000021</v>
      </c>
      <c r="AH112">
        <f t="shared" si="52"/>
        <v>52.111111111111136</v>
      </c>
      <c r="AI112">
        <f t="shared" si="52"/>
        <v>53.22222222222225</v>
      </c>
      <c r="AJ112">
        <f t="shared" si="52"/>
        <v>54.333333333333364</v>
      </c>
      <c r="AK112">
        <f t="shared" si="52"/>
        <v>55.444444444444478</v>
      </c>
      <c r="AL112">
        <f t="shared" si="52"/>
        <v>56.555555555555593</v>
      </c>
      <c r="AM112">
        <f t="shared" si="46"/>
        <v>0.6666666666666714</v>
      </c>
      <c r="AN112">
        <f t="shared" si="28"/>
        <v>32.358024691357897</v>
      </c>
    </row>
    <row r="113" spans="1:40" x14ac:dyDescent="0.25">
      <c r="A113" s="3">
        <v>108</v>
      </c>
      <c r="B113" s="3">
        <v>55</v>
      </c>
      <c r="C113" s="3">
        <v>54</v>
      </c>
      <c r="D113" s="3">
        <v>54</v>
      </c>
      <c r="E113" s="3">
        <v>56</v>
      </c>
      <c r="F113" s="3">
        <v>57</v>
      </c>
      <c r="G113" s="3">
        <v>62</v>
      </c>
      <c r="H113" s="3">
        <v>60</v>
      </c>
      <c r="I113" s="3">
        <v>64</v>
      </c>
      <c r="J113" s="3">
        <v>61</v>
      </c>
      <c r="K113" s="5">
        <v>0</v>
      </c>
      <c r="L113" s="14">
        <f t="shared" si="29"/>
        <v>54.333333333333336</v>
      </c>
      <c r="M113" s="14">
        <f t="shared" si="30"/>
        <v>54.666666666666664</v>
      </c>
      <c r="N113" s="14">
        <f t="shared" si="31"/>
        <v>55.666666666666664</v>
      </c>
      <c r="O113" s="14">
        <f t="shared" si="32"/>
        <v>58.333333333333336</v>
      </c>
      <c r="P113" s="14">
        <f t="shared" si="33"/>
        <v>59.666666666666664</v>
      </c>
      <c r="Q113" s="14">
        <f t="shared" si="34"/>
        <v>62</v>
      </c>
      <c r="R113" s="14">
        <f t="shared" si="35"/>
        <v>54.888888888888886</v>
      </c>
      <c r="S113" s="14">
        <f t="shared" si="36"/>
        <v>56.222222222222221</v>
      </c>
      <c r="T113" s="14">
        <f t="shared" si="37"/>
        <v>57.888888888888886</v>
      </c>
      <c r="U113">
        <f t="shared" si="38"/>
        <v>61.777777777777786</v>
      </c>
      <c r="V113">
        <f t="shared" si="39"/>
        <v>63.111111111111107</v>
      </c>
      <c r="W113">
        <f t="shared" si="40"/>
        <v>66.111111111111114</v>
      </c>
      <c r="X113">
        <f t="shared" si="41"/>
        <v>3.44444444444445</v>
      </c>
      <c r="Y113">
        <f t="shared" si="42"/>
        <v>3.4444444444444429</v>
      </c>
      <c r="Z113">
        <f t="shared" si="43"/>
        <v>4.1111111111111143</v>
      </c>
      <c r="AA113">
        <f t="shared" si="44"/>
        <v>65.222222222222229</v>
      </c>
      <c r="AB113">
        <f t="shared" si="45"/>
        <v>66.555555555555543</v>
      </c>
      <c r="AC113">
        <f t="shared" si="47"/>
        <v>70.222222222222229</v>
      </c>
      <c r="AD113">
        <f t="shared" si="52"/>
        <v>74.333333333333343</v>
      </c>
      <c r="AE113">
        <f t="shared" si="52"/>
        <v>78.444444444444457</v>
      </c>
      <c r="AF113">
        <f t="shared" si="52"/>
        <v>82.555555555555571</v>
      </c>
      <c r="AG113">
        <f t="shared" si="52"/>
        <v>86.666666666666686</v>
      </c>
      <c r="AH113">
        <f t="shared" si="52"/>
        <v>90.7777777777778</v>
      </c>
      <c r="AI113">
        <f t="shared" si="52"/>
        <v>94.888888888888914</v>
      </c>
      <c r="AJ113">
        <f t="shared" si="52"/>
        <v>99.000000000000028</v>
      </c>
      <c r="AK113">
        <f t="shared" si="52"/>
        <v>103.11111111111114</v>
      </c>
      <c r="AL113">
        <f t="shared" si="52"/>
        <v>107.22222222222226</v>
      </c>
      <c r="AM113">
        <f t="shared" si="46"/>
        <v>3.3888888888888857</v>
      </c>
      <c r="AN113">
        <f t="shared" si="28"/>
        <v>0</v>
      </c>
    </row>
    <row r="114" spans="1:40" x14ac:dyDescent="0.25">
      <c r="A114" s="3">
        <v>109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5">
        <v>0</v>
      </c>
      <c r="L114" s="14">
        <f t="shared" si="29"/>
        <v>0</v>
      </c>
      <c r="M114" s="14">
        <f t="shared" si="30"/>
        <v>0</v>
      </c>
      <c r="N114" s="14">
        <f t="shared" si="31"/>
        <v>0</v>
      </c>
      <c r="O114" s="14">
        <f t="shared" si="32"/>
        <v>0</v>
      </c>
      <c r="P114" s="14">
        <f t="shared" si="33"/>
        <v>0</v>
      </c>
      <c r="Q114" s="14">
        <f t="shared" si="34"/>
        <v>0</v>
      </c>
      <c r="R114" s="14">
        <f t="shared" si="35"/>
        <v>0</v>
      </c>
      <c r="S114" s="14">
        <f t="shared" si="36"/>
        <v>0</v>
      </c>
      <c r="T114" s="14">
        <f t="shared" si="37"/>
        <v>0</v>
      </c>
      <c r="U114">
        <f t="shared" si="38"/>
        <v>0</v>
      </c>
      <c r="V114">
        <f t="shared" si="39"/>
        <v>0</v>
      </c>
      <c r="W114">
        <f t="shared" si="40"/>
        <v>0</v>
      </c>
      <c r="X114">
        <f t="shared" si="41"/>
        <v>0</v>
      </c>
      <c r="Y114">
        <f t="shared" si="42"/>
        <v>0</v>
      </c>
      <c r="Z114">
        <f t="shared" si="43"/>
        <v>0</v>
      </c>
      <c r="AA114">
        <f t="shared" si="44"/>
        <v>0</v>
      </c>
      <c r="AB114">
        <f t="shared" si="45"/>
        <v>0</v>
      </c>
      <c r="AC114">
        <f t="shared" si="47"/>
        <v>0</v>
      </c>
      <c r="AD114">
        <f t="shared" si="52"/>
        <v>0</v>
      </c>
      <c r="AE114">
        <f t="shared" si="52"/>
        <v>0</v>
      </c>
      <c r="AF114">
        <f t="shared" si="52"/>
        <v>0</v>
      </c>
      <c r="AG114">
        <f t="shared" si="52"/>
        <v>0</v>
      </c>
      <c r="AH114">
        <f t="shared" si="52"/>
        <v>0</v>
      </c>
      <c r="AI114">
        <f t="shared" si="52"/>
        <v>0</v>
      </c>
      <c r="AJ114">
        <f t="shared" si="52"/>
        <v>0</v>
      </c>
      <c r="AK114">
        <f t="shared" si="52"/>
        <v>0</v>
      </c>
      <c r="AL114">
        <f t="shared" si="52"/>
        <v>0</v>
      </c>
      <c r="AM114">
        <f t="shared" si="46"/>
        <v>0</v>
      </c>
      <c r="AN114">
        <f t="shared" si="28"/>
        <v>0.79012345679012419</v>
      </c>
    </row>
    <row r="115" spans="1:40" x14ac:dyDescent="0.25">
      <c r="A115" s="3">
        <v>110</v>
      </c>
      <c r="B115" s="3">
        <v>16</v>
      </c>
      <c r="C115" s="3">
        <v>16</v>
      </c>
      <c r="D115" s="3">
        <v>17</v>
      </c>
      <c r="E115" s="3">
        <v>18</v>
      </c>
      <c r="F115" s="3">
        <v>18</v>
      </c>
      <c r="G115" s="3">
        <v>17</v>
      </c>
      <c r="H115" s="3">
        <v>18</v>
      </c>
      <c r="I115" s="3">
        <v>19</v>
      </c>
      <c r="J115" s="3">
        <v>19</v>
      </c>
      <c r="K115" s="5">
        <v>0</v>
      </c>
      <c r="L115" s="14">
        <f t="shared" si="29"/>
        <v>16.333333333333332</v>
      </c>
      <c r="M115" s="14">
        <f t="shared" si="30"/>
        <v>17</v>
      </c>
      <c r="N115" s="14">
        <f t="shared" si="31"/>
        <v>17.666666666666668</v>
      </c>
      <c r="O115" s="14">
        <f t="shared" si="32"/>
        <v>17.666666666666668</v>
      </c>
      <c r="P115" s="14">
        <f t="shared" si="33"/>
        <v>17.666666666666668</v>
      </c>
      <c r="Q115" s="14">
        <f t="shared" si="34"/>
        <v>18</v>
      </c>
      <c r="R115" s="14">
        <f t="shared" si="35"/>
        <v>17</v>
      </c>
      <c r="S115" s="14">
        <f t="shared" si="36"/>
        <v>17.444444444444446</v>
      </c>
      <c r="T115" s="14">
        <f t="shared" si="37"/>
        <v>17.666666666666668</v>
      </c>
      <c r="U115">
        <f t="shared" si="38"/>
        <v>18.333333333333336</v>
      </c>
      <c r="V115">
        <f t="shared" si="39"/>
        <v>17.888888888888889</v>
      </c>
      <c r="W115">
        <f t="shared" si="40"/>
        <v>18.333333333333332</v>
      </c>
      <c r="X115">
        <f t="shared" si="41"/>
        <v>0.66666666666666785</v>
      </c>
      <c r="Y115">
        <f t="shared" si="42"/>
        <v>0.22222222222222143</v>
      </c>
      <c r="Z115">
        <f t="shared" si="43"/>
        <v>0.33333333333333215</v>
      </c>
      <c r="AA115">
        <f t="shared" si="44"/>
        <v>19.000000000000004</v>
      </c>
      <c r="AB115">
        <f t="shared" si="45"/>
        <v>18.111111111111111</v>
      </c>
      <c r="AC115">
        <f t="shared" si="47"/>
        <v>18.666666666666664</v>
      </c>
      <c r="AD115">
        <f t="shared" si="52"/>
        <v>18.999999999999996</v>
      </c>
      <c r="AE115">
        <f t="shared" si="52"/>
        <v>19.333333333333329</v>
      </c>
      <c r="AF115">
        <f t="shared" si="52"/>
        <v>19.666666666666661</v>
      </c>
      <c r="AG115">
        <f t="shared" si="52"/>
        <v>19.999999999999993</v>
      </c>
      <c r="AH115">
        <f t="shared" si="52"/>
        <v>20.333333333333325</v>
      </c>
      <c r="AI115">
        <f t="shared" si="52"/>
        <v>20.666666666666657</v>
      </c>
      <c r="AJ115">
        <f t="shared" si="52"/>
        <v>20.999999999999989</v>
      </c>
      <c r="AK115">
        <f t="shared" si="52"/>
        <v>21.333333333333321</v>
      </c>
      <c r="AL115">
        <f t="shared" si="52"/>
        <v>21.666666666666654</v>
      </c>
      <c r="AM115">
        <f t="shared" si="46"/>
        <v>0.44444444444444642</v>
      </c>
      <c r="AN115">
        <f t="shared" si="28"/>
        <v>1.5432098765432187</v>
      </c>
    </row>
    <row r="116" spans="1:40" x14ac:dyDescent="0.25">
      <c r="A116" s="3">
        <v>111</v>
      </c>
      <c r="B116" s="3">
        <v>37</v>
      </c>
      <c r="C116" s="3">
        <v>41</v>
      </c>
      <c r="D116" s="3">
        <v>41</v>
      </c>
      <c r="E116" s="3">
        <v>40</v>
      </c>
      <c r="F116" s="3">
        <v>42</v>
      </c>
      <c r="G116" s="3">
        <v>44</v>
      </c>
      <c r="H116" s="3">
        <v>43</v>
      </c>
      <c r="I116" s="3">
        <v>44</v>
      </c>
      <c r="J116" s="3">
        <v>46</v>
      </c>
      <c r="K116" s="5">
        <v>0</v>
      </c>
      <c r="L116" s="14">
        <f t="shared" si="29"/>
        <v>39.666666666666664</v>
      </c>
      <c r="M116" s="14">
        <f t="shared" si="30"/>
        <v>40.666666666666664</v>
      </c>
      <c r="N116" s="14">
        <f t="shared" si="31"/>
        <v>41</v>
      </c>
      <c r="O116" s="14">
        <f t="shared" si="32"/>
        <v>42</v>
      </c>
      <c r="P116" s="14">
        <f t="shared" si="33"/>
        <v>43</v>
      </c>
      <c r="Q116" s="14">
        <f t="shared" si="34"/>
        <v>43.666666666666664</v>
      </c>
      <c r="R116" s="14">
        <f t="shared" si="35"/>
        <v>40.444444444444443</v>
      </c>
      <c r="S116" s="14">
        <f t="shared" si="36"/>
        <v>41.222222222222221</v>
      </c>
      <c r="T116" s="14">
        <f t="shared" si="37"/>
        <v>42</v>
      </c>
      <c r="U116">
        <f t="shared" si="38"/>
        <v>43.555555555555557</v>
      </c>
      <c r="V116">
        <f t="shared" si="39"/>
        <v>44.777777777777779</v>
      </c>
      <c r="W116">
        <f t="shared" si="40"/>
        <v>45.333333333333329</v>
      </c>
      <c r="X116">
        <f t="shared" si="41"/>
        <v>1.5555555555555571</v>
      </c>
      <c r="Y116">
        <f t="shared" si="42"/>
        <v>1.7777777777777786</v>
      </c>
      <c r="Z116">
        <f t="shared" si="43"/>
        <v>1.6666666666666643</v>
      </c>
      <c r="AA116">
        <f t="shared" si="44"/>
        <v>45.111111111111114</v>
      </c>
      <c r="AB116">
        <f t="shared" si="45"/>
        <v>46.555555555555557</v>
      </c>
      <c r="AC116">
        <f t="shared" si="47"/>
        <v>46.999999999999993</v>
      </c>
      <c r="AD116">
        <f t="shared" si="52"/>
        <v>48.666666666666657</v>
      </c>
      <c r="AE116">
        <f t="shared" si="52"/>
        <v>50.333333333333321</v>
      </c>
      <c r="AF116">
        <f t="shared" si="52"/>
        <v>51.999999999999986</v>
      </c>
      <c r="AG116">
        <f t="shared" si="52"/>
        <v>53.66666666666665</v>
      </c>
      <c r="AH116">
        <f t="shared" si="52"/>
        <v>55.333333333333314</v>
      </c>
      <c r="AI116">
        <f t="shared" si="52"/>
        <v>56.999999999999979</v>
      </c>
      <c r="AJ116">
        <f t="shared" si="52"/>
        <v>58.666666666666643</v>
      </c>
      <c r="AK116">
        <f t="shared" si="52"/>
        <v>60.333333333333307</v>
      </c>
      <c r="AL116">
        <f t="shared" si="52"/>
        <v>61.999999999999972</v>
      </c>
      <c r="AM116">
        <f t="shared" si="46"/>
        <v>0.8333333333333357</v>
      </c>
      <c r="AN116">
        <f t="shared" si="28"/>
        <v>26.382716049382758</v>
      </c>
    </row>
    <row r="117" spans="1:40" x14ac:dyDescent="0.25">
      <c r="A117" s="3">
        <v>112</v>
      </c>
      <c r="B117" s="3">
        <v>29</v>
      </c>
      <c r="C117" s="3">
        <v>27</v>
      </c>
      <c r="D117" s="3">
        <v>29</v>
      </c>
      <c r="E117" s="3">
        <v>30</v>
      </c>
      <c r="F117" s="3">
        <v>31</v>
      </c>
      <c r="G117" s="3">
        <v>32</v>
      </c>
      <c r="H117" s="3">
        <v>30</v>
      </c>
      <c r="I117" s="3">
        <v>31</v>
      </c>
      <c r="J117" s="3">
        <v>30</v>
      </c>
      <c r="K117" s="5">
        <v>0</v>
      </c>
      <c r="L117" s="14">
        <f t="shared" si="29"/>
        <v>28.333333333333332</v>
      </c>
      <c r="M117" s="14">
        <f t="shared" si="30"/>
        <v>28.666666666666668</v>
      </c>
      <c r="N117" s="14">
        <f t="shared" si="31"/>
        <v>30</v>
      </c>
      <c r="O117" s="14">
        <f t="shared" si="32"/>
        <v>31</v>
      </c>
      <c r="P117" s="14">
        <f t="shared" si="33"/>
        <v>31</v>
      </c>
      <c r="Q117" s="14">
        <f t="shared" si="34"/>
        <v>31</v>
      </c>
      <c r="R117" s="14">
        <f t="shared" si="35"/>
        <v>29</v>
      </c>
      <c r="S117" s="14">
        <f t="shared" si="36"/>
        <v>29.888888888888889</v>
      </c>
      <c r="T117" s="14">
        <f t="shared" si="37"/>
        <v>30.666666666666668</v>
      </c>
      <c r="U117">
        <f t="shared" si="38"/>
        <v>33</v>
      </c>
      <c r="V117">
        <f t="shared" si="39"/>
        <v>32.111111111111114</v>
      </c>
      <c r="W117">
        <f t="shared" si="40"/>
        <v>31.333333333333332</v>
      </c>
      <c r="X117">
        <f t="shared" si="41"/>
        <v>2</v>
      </c>
      <c r="Y117">
        <f t="shared" si="42"/>
        <v>1.1111111111111107</v>
      </c>
      <c r="Z117">
        <f t="shared" si="43"/>
        <v>0.33333333333333215</v>
      </c>
      <c r="AA117">
        <f t="shared" si="44"/>
        <v>35</v>
      </c>
      <c r="AB117">
        <f t="shared" si="45"/>
        <v>33.222222222222229</v>
      </c>
      <c r="AC117">
        <f t="shared" si="47"/>
        <v>31.666666666666664</v>
      </c>
      <c r="AD117">
        <f t="shared" si="52"/>
        <v>31.999999999999996</v>
      </c>
      <c r="AE117">
        <f t="shared" si="52"/>
        <v>32.333333333333329</v>
      </c>
      <c r="AF117">
        <f t="shared" si="52"/>
        <v>32.666666666666657</v>
      </c>
      <c r="AG117">
        <f t="shared" si="52"/>
        <v>32.999999999999993</v>
      </c>
      <c r="AH117">
        <f t="shared" si="52"/>
        <v>33.333333333333329</v>
      </c>
      <c r="AI117">
        <f t="shared" si="52"/>
        <v>33.666666666666657</v>
      </c>
      <c r="AJ117">
        <f t="shared" si="52"/>
        <v>33.999999999999986</v>
      </c>
      <c r="AK117">
        <f t="shared" si="52"/>
        <v>34.333333333333321</v>
      </c>
      <c r="AL117">
        <f t="shared" si="52"/>
        <v>34.666666666666657</v>
      </c>
      <c r="AM117">
        <f t="shared" si="46"/>
        <v>3.6111111111111143</v>
      </c>
      <c r="AN117">
        <f t="shared" si="28"/>
        <v>19.382716049382637</v>
      </c>
    </row>
    <row r="118" spans="1:40" x14ac:dyDescent="0.25">
      <c r="A118" s="3">
        <v>113</v>
      </c>
      <c r="B118" s="3">
        <v>45</v>
      </c>
      <c r="C118" s="3">
        <v>48</v>
      </c>
      <c r="D118" s="3">
        <v>49</v>
      </c>
      <c r="E118" s="3">
        <v>52</v>
      </c>
      <c r="F118" s="3">
        <v>52</v>
      </c>
      <c r="G118" s="3">
        <v>54</v>
      </c>
      <c r="H118" s="3">
        <v>51</v>
      </c>
      <c r="I118" s="3">
        <v>55</v>
      </c>
      <c r="J118" s="3">
        <v>54</v>
      </c>
      <c r="K118" s="5">
        <v>0</v>
      </c>
      <c r="L118" s="14">
        <f t="shared" si="29"/>
        <v>47.333333333333336</v>
      </c>
      <c r="M118" s="14">
        <f t="shared" si="30"/>
        <v>49.666666666666664</v>
      </c>
      <c r="N118" s="14">
        <f t="shared" si="31"/>
        <v>51</v>
      </c>
      <c r="O118" s="14">
        <f t="shared" si="32"/>
        <v>52.666666666666664</v>
      </c>
      <c r="P118" s="14">
        <f t="shared" si="33"/>
        <v>52.333333333333336</v>
      </c>
      <c r="Q118" s="14">
        <f t="shared" si="34"/>
        <v>53.333333333333336</v>
      </c>
      <c r="R118" s="14">
        <f t="shared" si="35"/>
        <v>49.333333333333336</v>
      </c>
      <c r="S118" s="14">
        <f t="shared" si="36"/>
        <v>51.111111111111107</v>
      </c>
      <c r="T118" s="14">
        <f t="shared" si="37"/>
        <v>52</v>
      </c>
      <c r="U118">
        <f t="shared" si="38"/>
        <v>55.999999999999993</v>
      </c>
      <c r="V118">
        <f t="shared" si="39"/>
        <v>53.555555555555564</v>
      </c>
      <c r="W118">
        <f t="shared" si="40"/>
        <v>54.666666666666671</v>
      </c>
      <c r="X118">
        <f t="shared" si="41"/>
        <v>3.3333333333333286</v>
      </c>
      <c r="Y118">
        <f t="shared" si="42"/>
        <v>1.2222222222222285</v>
      </c>
      <c r="Z118">
        <f t="shared" si="43"/>
        <v>1.3333333333333357</v>
      </c>
      <c r="AA118">
        <f t="shared" si="44"/>
        <v>59.333333333333321</v>
      </c>
      <c r="AB118">
        <f t="shared" si="45"/>
        <v>54.777777777777793</v>
      </c>
      <c r="AC118">
        <f t="shared" si="47"/>
        <v>56.000000000000007</v>
      </c>
      <c r="AD118">
        <f t="shared" si="52"/>
        <v>57.333333333333343</v>
      </c>
      <c r="AE118">
        <f t="shared" si="52"/>
        <v>58.666666666666679</v>
      </c>
      <c r="AF118">
        <f t="shared" si="52"/>
        <v>60.000000000000014</v>
      </c>
      <c r="AG118">
        <f t="shared" si="52"/>
        <v>61.33333333333335</v>
      </c>
      <c r="AH118">
        <f t="shared" si="52"/>
        <v>62.666666666666686</v>
      </c>
      <c r="AI118">
        <f t="shared" si="52"/>
        <v>64.000000000000028</v>
      </c>
      <c r="AJ118">
        <f t="shared" si="52"/>
        <v>65.333333333333357</v>
      </c>
      <c r="AK118">
        <f t="shared" si="52"/>
        <v>66.666666666666686</v>
      </c>
      <c r="AL118">
        <f t="shared" si="52"/>
        <v>68.000000000000028</v>
      </c>
      <c r="AM118">
        <f t="shared" si="46"/>
        <v>2.5555555555555571</v>
      </c>
      <c r="AN118">
        <f t="shared" si="28"/>
        <v>17.493827160493844</v>
      </c>
    </row>
    <row r="119" spans="1:40" x14ac:dyDescent="0.25">
      <c r="A119" s="3">
        <v>114</v>
      </c>
      <c r="B119" s="3">
        <v>49</v>
      </c>
      <c r="C119" s="3">
        <v>50</v>
      </c>
      <c r="D119" s="3">
        <v>50</v>
      </c>
      <c r="E119" s="3">
        <v>53</v>
      </c>
      <c r="F119" s="3">
        <v>53</v>
      </c>
      <c r="G119" s="3">
        <v>53</v>
      </c>
      <c r="H119" s="3">
        <v>56</v>
      </c>
      <c r="I119" s="3">
        <v>56</v>
      </c>
      <c r="J119" s="3">
        <v>54</v>
      </c>
      <c r="K119" s="5">
        <v>0</v>
      </c>
      <c r="L119" s="14">
        <f t="shared" si="29"/>
        <v>49.666666666666664</v>
      </c>
      <c r="M119" s="14">
        <f t="shared" si="30"/>
        <v>51</v>
      </c>
      <c r="N119" s="14">
        <f t="shared" si="31"/>
        <v>52</v>
      </c>
      <c r="O119" s="14">
        <f t="shared" si="32"/>
        <v>53</v>
      </c>
      <c r="P119" s="14">
        <f t="shared" si="33"/>
        <v>54</v>
      </c>
      <c r="Q119" s="14">
        <f t="shared" si="34"/>
        <v>55</v>
      </c>
      <c r="R119" s="14">
        <f t="shared" si="35"/>
        <v>50.888888888888886</v>
      </c>
      <c r="S119" s="14">
        <f t="shared" si="36"/>
        <v>52</v>
      </c>
      <c r="T119" s="14">
        <f t="shared" si="37"/>
        <v>53</v>
      </c>
      <c r="U119">
        <f t="shared" si="38"/>
        <v>55.111111111111114</v>
      </c>
      <c r="V119">
        <f t="shared" si="39"/>
        <v>56</v>
      </c>
      <c r="W119">
        <f t="shared" si="40"/>
        <v>57</v>
      </c>
      <c r="X119">
        <f t="shared" si="41"/>
        <v>2.1111111111111143</v>
      </c>
      <c r="Y119">
        <f t="shared" si="42"/>
        <v>2</v>
      </c>
      <c r="Z119">
        <f t="shared" si="43"/>
        <v>2</v>
      </c>
      <c r="AA119">
        <f t="shared" si="44"/>
        <v>57.222222222222229</v>
      </c>
      <c r="AB119">
        <f t="shared" si="45"/>
        <v>58</v>
      </c>
      <c r="AC119">
        <f t="shared" si="47"/>
        <v>59</v>
      </c>
      <c r="AD119">
        <f t="shared" si="52"/>
        <v>61</v>
      </c>
      <c r="AE119">
        <f t="shared" si="52"/>
        <v>63</v>
      </c>
      <c r="AF119">
        <f t="shared" si="52"/>
        <v>65</v>
      </c>
      <c r="AG119">
        <f t="shared" si="52"/>
        <v>67</v>
      </c>
      <c r="AH119">
        <f t="shared" si="52"/>
        <v>69</v>
      </c>
      <c r="AI119">
        <f t="shared" si="52"/>
        <v>71</v>
      </c>
      <c r="AJ119">
        <f t="shared" si="52"/>
        <v>73</v>
      </c>
      <c r="AK119">
        <f t="shared" si="52"/>
        <v>75</v>
      </c>
      <c r="AL119">
        <f t="shared" si="52"/>
        <v>77</v>
      </c>
      <c r="AM119">
        <f t="shared" si="46"/>
        <v>2.6111111111111143</v>
      </c>
      <c r="AN119">
        <f t="shared" si="28"/>
        <v>0.71604938271607432</v>
      </c>
    </row>
    <row r="120" spans="1:40" x14ac:dyDescent="0.25">
      <c r="A120" s="3">
        <v>115</v>
      </c>
      <c r="B120" s="3">
        <v>38</v>
      </c>
      <c r="C120" s="3">
        <v>40</v>
      </c>
      <c r="D120" s="3">
        <v>40</v>
      </c>
      <c r="E120" s="3">
        <v>41</v>
      </c>
      <c r="F120" s="3">
        <v>39</v>
      </c>
      <c r="G120" s="3">
        <v>42</v>
      </c>
      <c r="H120" s="3">
        <v>43</v>
      </c>
      <c r="I120" s="3">
        <v>43</v>
      </c>
      <c r="J120" s="3">
        <v>43</v>
      </c>
      <c r="K120" s="5">
        <v>0</v>
      </c>
      <c r="L120" s="14">
        <f t="shared" si="29"/>
        <v>39.333333333333336</v>
      </c>
      <c r="M120" s="14">
        <f t="shared" si="30"/>
        <v>40.333333333333336</v>
      </c>
      <c r="N120" s="14">
        <f t="shared" si="31"/>
        <v>40</v>
      </c>
      <c r="O120" s="14">
        <f t="shared" si="32"/>
        <v>40.666666666666664</v>
      </c>
      <c r="P120" s="14">
        <f t="shared" si="33"/>
        <v>41.333333333333336</v>
      </c>
      <c r="Q120" s="14">
        <f t="shared" si="34"/>
        <v>42.666666666666664</v>
      </c>
      <c r="R120" s="14">
        <f t="shared" si="35"/>
        <v>39.888888888888893</v>
      </c>
      <c r="S120" s="14">
        <f t="shared" si="36"/>
        <v>40.333333333333336</v>
      </c>
      <c r="T120" s="14">
        <f t="shared" si="37"/>
        <v>40.666666666666664</v>
      </c>
      <c r="U120">
        <f t="shared" si="38"/>
        <v>41.444444444444436</v>
      </c>
      <c r="V120">
        <f t="shared" si="39"/>
        <v>42.333333333333336</v>
      </c>
      <c r="W120">
        <f t="shared" si="40"/>
        <v>44.666666666666664</v>
      </c>
      <c r="X120">
        <f t="shared" si="41"/>
        <v>0.77777777777777146</v>
      </c>
      <c r="Y120">
        <f t="shared" si="42"/>
        <v>1</v>
      </c>
      <c r="Z120">
        <f t="shared" si="43"/>
        <v>2</v>
      </c>
      <c r="AA120">
        <f t="shared" si="44"/>
        <v>42.222222222222207</v>
      </c>
      <c r="AB120">
        <f t="shared" si="45"/>
        <v>43.333333333333336</v>
      </c>
      <c r="AC120">
        <f t="shared" si="47"/>
        <v>46.666666666666664</v>
      </c>
      <c r="AD120">
        <f t="shared" si="52"/>
        <v>48.666666666666664</v>
      </c>
      <c r="AE120">
        <f t="shared" si="52"/>
        <v>50.666666666666664</v>
      </c>
      <c r="AF120">
        <f t="shared" si="52"/>
        <v>52.666666666666664</v>
      </c>
      <c r="AG120">
        <f t="shared" si="52"/>
        <v>54.666666666666664</v>
      </c>
      <c r="AH120">
        <f t="shared" si="52"/>
        <v>56.666666666666664</v>
      </c>
      <c r="AI120">
        <f t="shared" si="52"/>
        <v>58.666666666666664</v>
      </c>
      <c r="AJ120">
        <f t="shared" si="52"/>
        <v>60.666666666666664</v>
      </c>
      <c r="AK120">
        <f t="shared" si="52"/>
        <v>62.666666666666664</v>
      </c>
      <c r="AL120">
        <f t="shared" si="52"/>
        <v>64.666666666666657</v>
      </c>
      <c r="AM120">
        <f t="shared" si="46"/>
        <v>0.55555555555556424</v>
      </c>
      <c r="AN120">
        <f t="shared" si="28"/>
        <v>32.716049382715973</v>
      </c>
    </row>
    <row r="121" spans="1:40" x14ac:dyDescent="0.25">
      <c r="A121" s="3">
        <v>116</v>
      </c>
      <c r="B121" s="3">
        <v>49</v>
      </c>
      <c r="C121" s="3">
        <v>53</v>
      </c>
      <c r="D121" s="3">
        <v>53</v>
      </c>
      <c r="E121" s="3">
        <v>54</v>
      </c>
      <c r="F121" s="3">
        <v>55</v>
      </c>
      <c r="G121" s="3">
        <v>56</v>
      </c>
      <c r="H121" s="3">
        <v>56</v>
      </c>
      <c r="I121" s="3">
        <v>54</v>
      </c>
      <c r="J121" s="3">
        <v>56</v>
      </c>
      <c r="K121" s="5">
        <v>0</v>
      </c>
      <c r="L121" s="14">
        <f t="shared" si="29"/>
        <v>51.666666666666664</v>
      </c>
      <c r="M121" s="14">
        <f t="shared" si="30"/>
        <v>53.333333333333336</v>
      </c>
      <c r="N121" s="14">
        <f t="shared" si="31"/>
        <v>54</v>
      </c>
      <c r="O121" s="14">
        <f t="shared" si="32"/>
        <v>55</v>
      </c>
      <c r="P121" s="14">
        <f t="shared" si="33"/>
        <v>55.666666666666664</v>
      </c>
      <c r="Q121" s="14">
        <f t="shared" si="34"/>
        <v>55.333333333333336</v>
      </c>
      <c r="R121" s="14">
        <f t="shared" si="35"/>
        <v>53</v>
      </c>
      <c r="S121" s="14">
        <f t="shared" si="36"/>
        <v>54.111111111111114</v>
      </c>
      <c r="T121" s="14">
        <f t="shared" si="37"/>
        <v>54.888888888888886</v>
      </c>
      <c r="U121">
        <f t="shared" si="38"/>
        <v>57</v>
      </c>
      <c r="V121">
        <f t="shared" si="39"/>
        <v>57.222222222222214</v>
      </c>
      <c r="W121">
        <f t="shared" si="40"/>
        <v>55.777777777777786</v>
      </c>
      <c r="X121">
        <f t="shared" si="41"/>
        <v>2</v>
      </c>
      <c r="Y121">
        <f t="shared" si="42"/>
        <v>1.55555555555555</v>
      </c>
      <c r="Z121">
        <f t="shared" si="43"/>
        <v>0.44444444444444997</v>
      </c>
      <c r="AA121">
        <f t="shared" si="44"/>
        <v>59</v>
      </c>
      <c r="AB121">
        <f t="shared" si="45"/>
        <v>58.777777777777764</v>
      </c>
      <c r="AC121">
        <f t="shared" si="47"/>
        <v>56.222222222222236</v>
      </c>
      <c r="AD121">
        <f t="shared" si="52"/>
        <v>56.666666666666686</v>
      </c>
      <c r="AE121">
        <f t="shared" si="52"/>
        <v>57.111111111111136</v>
      </c>
      <c r="AF121">
        <f t="shared" si="52"/>
        <v>57.555555555555586</v>
      </c>
      <c r="AG121">
        <f t="shared" si="52"/>
        <v>58.000000000000036</v>
      </c>
      <c r="AH121">
        <f t="shared" si="52"/>
        <v>58.444444444444485</v>
      </c>
      <c r="AI121">
        <f t="shared" si="52"/>
        <v>58.888888888888935</v>
      </c>
      <c r="AJ121">
        <f t="shared" si="52"/>
        <v>59.333333333333385</v>
      </c>
      <c r="AK121">
        <f t="shared" si="52"/>
        <v>59.777777777777835</v>
      </c>
      <c r="AL121">
        <f t="shared" si="52"/>
        <v>60.222222222222285</v>
      </c>
      <c r="AM121">
        <f t="shared" si="46"/>
        <v>3.8888888888888822</v>
      </c>
      <c r="AN121">
        <f t="shared" si="28"/>
        <v>5.2469135802469271</v>
      </c>
    </row>
    <row r="122" spans="1:40" x14ac:dyDescent="0.25">
      <c r="A122" s="3">
        <v>117</v>
      </c>
      <c r="B122" s="3">
        <v>37</v>
      </c>
      <c r="C122" s="3">
        <v>37</v>
      </c>
      <c r="D122" s="3">
        <v>38</v>
      </c>
      <c r="E122" s="3">
        <v>39</v>
      </c>
      <c r="F122" s="3">
        <v>41</v>
      </c>
      <c r="G122" s="3">
        <v>40</v>
      </c>
      <c r="H122" s="3">
        <v>42</v>
      </c>
      <c r="I122" s="3">
        <v>45</v>
      </c>
      <c r="J122" s="3">
        <v>43</v>
      </c>
      <c r="K122" s="5">
        <v>0</v>
      </c>
      <c r="L122" s="14">
        <f t="shared" si="29"/>
        <v>37.333333333333336</v>
      </c>
      <c r="M122" s="14">
        <f t="shared" si="30"/>
        <v>38</v>
      </c>
      <c r="N122" s="14">
        <f t="shared" si="31"/>
        <v>39.333333333333336</v>
      </c>
      <c r="O122" s="14">
        <f t="shared" si="32"/>
        <v>40</v>
      </c>
      <c r="P122" s="14">
        <f t="shared" si="33"/>
        <v>41</v>
      </c>
      <c r="Q122" s="14">
        <f t="shared" si="34"/>
        <v>42.333333333333336</v>
      </c>
      <c r="R122" s="14">
        <f t="shared" si="35"/>
        <v>38.222222222222229</v>
      </c>
      <c r="S122" s="14">
        <f t="shared" si="36"/>
        <v>39.111111111111114</v>
      </c>
      <c r="T122" s="14">
        <f t="shared" si="37"/>
        <v>40.111111111111114</v>
      </c>
      <c r="U122">
        <f t="shared" si="38"/>
        <v>41.777777777777771</v>
      </c>
      <c r="V122">
        <f t="shared" si="39"/>
        <v>42.888888888888886</v>
      </c>
      <c r="W122">
        <f t="shared" si="40"/>
        <v>44.555555555555557</v>
      </c>
      <c r="X122">
        <f t="shared" si="41"/>
        <v>1.7777777777777715</v>
      </c>
      <c r="Y122">
        <f t="shared" si="42"/>
        <v>1.8888888888888857</v>
      </c>
      <c r="Z122">
        <f t="shared" si="43"/>
        <v>2.2222222222222214</v>
      </c>
      <c r="AA122">
        <f t="shared" si="44"/>
        <v>43.555555555555543</v>
      </c>
      <c r="AB122">
        <f t="shared" si="45"/>
        <v>44.777777777777771</v>
      </c>
      <c r="AC122">
        <f t="shared" si="47"/>
        <v>46.777777777777779</v>
      </c>
      <c r="AD122">
        <f t="shared" ref="AD122:AL131" si="53">$W122+(AD$5-$Z$5)*$Z122</f>
        <v>49</v>
      </c>
      <c r="AE122">
        <f t="shared" si="53"/>
        <v>51.222222222222221</v>
      </c>
      <c r="AF122">
        <f t="shared" si="53"/>
        <v>53.444444444444443</v>
      </c>
      <c r="AG122">
        <f t="shared" si="53"/>
        <v>55.666666666666664</v>
      </c>
      <c r="AH122">
        <f t="shared" si="53"/>
        <v>57.888888888888886</v>
      </c>
      <c r="AI122">
        <f t="shared" si="53"/>
        <v>60.111111111111107</v>
      </c>
      <c r="AJ122">
        <f t="shared" si="53"/>
        <v>62.333333333333329</v>
      </c>
      <c r="AK122">
        <f t="shared" si="53"/>
        <v>64.555555555555543</v>
      </c>
      <c r="AL122">
        <f t="shared" si="53"/>
        <v>66.777777777777771</v>
      </c>
      <c r="AM122">
        <f t="shared" si="46"/>
        <v>1.6111111111111143</v>
      </c>
      <c r="AN122">
        <f t="shared" si="28"/>
        <v>958.58024691357582</v>
      </c>
    </row>
    <row r="123" spans="1:40" x14ac:dyDescent="0.25">
      <c r="A123" s="3">
        <v>118</v>
      </c>
      <c r="B123" s="3">
        <v>242</v>
      </c>
      <c r="C123" s="3">
        <v>235</v>
      </c>
      <c r="D123" s="3">
        <v>249</v>
      </c>
      <c r="E123" s="3">
        <v>245</v>
      </c>
      <c r="F123" s="3">
        <v>257</v>
      </c>
      <c r="G123" s="3">
        <v>248</v>
      </c>
      <c r="H123" s="3">
        <v>275</v>
      </c>
      <c r="I123" s="3">
        <v>280</v>
      </c>
      <c r="J123" s="3">
        <v>261</v>
      </c>
      <c r="K123" s="5">
        <v>0</v>
      </c>
      <c r="L123" s="14">
        <f t="shared" si="29"/>
        <v>242</v>
      </c>
      <c r="M123" s="14">
        <f t="shared" si="30"/>
        <v>243</v>
      </c>
      <c r="N123" s="14">
        <f t="shared" si="31"/>
        <v>250.33333333333334</v>
      </c>
      <c r="O123" s="14">
        <f t="shared" si="32"/>
        <v>250</v>
      </c>
      <c r="P123" s="14">
        <f t="shared" si="33"/>
        <v>260</v>
      </c>
      <c r="Q123" s="14">
        <f t="shared" si="34"/>
        <v>267.66666666666669</v>
      </c>
      <c r="R123" s="14">
        <f t="shared" si="35"/>
        <v>245.11111111111111</v>
      </c>
      <c r="S123" s="14">
        <f t="shared" si="36"/>
        <v>247.7777777777778</v>
      </c>
      <c r="T123" s="14">
        <f t="shared" si="37"/>
        <v>253.44444444444446</v>
      </c>
      <c r="U123">
        <f t="shared" si="38"/>
        <v>254.88888888888889</v>
      </c>
      <c r="V123">
        <f t="shared" si="39"/>
        <v>272.22222222222217</v>
      </c>
      <c r="W123">
        <f t="shared" si="40"/>
        <v>281.88888888888891</v>
      </c>
      <c r="X123">
        <f t="shared" si="41"/>
        <v>4.8888888888888857</v>
      </c>
      <c r="Y123">
        <f t="shared" si="42"/>
        <v>12.2222222222222</v>
      </c>
      <c r="Z123">
        <f t="shared" si="43"/>
        <v>14.222222222222229</v>
      </c>
      <c r="AA123">
        <f t="shared" si="44"/>
        <v>259.77777777777777</v>
      </c>
      <c r="AB123">
        <f t="shared" si="45"/>
        <v>284.44444444444434</v>
      </c>
      <c r="AC123">
        <f t="shared" si="47"/>
        <v>296.11111111111114</v>
      </c>
      <c r="AD123">
        <f t="shared" si="53"/>
        <v>310.33333333333337</v>
      </c>
      <c r="AE123">
        <f t="shared" si="53"/>
        <v>324.5555555555556</v>
      </c>
      <c r="AF123">
        <f t="shared" si="53"/>
        <v>338.77777777777783</v>
      </c>
      <c r="AG123">
        <f t="shared" si="53"/>
        <v>353.00000000000006</v>
      </c>
      <c r="AH123">
        <f t="shared" si="53"/>
        <v>367.22222222222229</v>
      </c>
      <c r="AI123">
        <f t="shared" si="53"/>
        <v>381.44444444444451</v>
      </c>
      <c r="AJ123">
        <f t="shared" si="53"/>
        <v>395.66666666666674</v>
      </c>
      <c r="AK123">
        <f t="shared" si="53"/>
        <v>409.88888888888897</v>
      </c>
      <c r="AL123">
        <f t="shared" si="53"/>
        <v>424.1111111111112</v>
      </c>
      <c r="AM123">
        <f t="shared" si="46"/>
        <v>21.833333333333286</v>
      </c>
      <c r="AN123">
        <f t="shared" si="28"/>
        <v>4.1604938271605114</v>
      </c>
    </row>
    <row r="124" spans="1:40" x14ac:dyDescent="0.25">
      <c r="A124" s="3">
        <v>119</v>
      </c>
      <c r="B124" s="3">
        <v>52</v>
      </c>
      <c r="C124" s="3">
        <v>57</v>
      </c>
      <c r="D124" s="3">
        <v>56</v>
      </c>
      <c r="E124" s="3">
        <v>55</v>
      </c>
      <c r="F124" s="3">
        <v>60</v>
      </c>
      <c r="G124" s="3">
        <v>58</v>
      </c>
      <c r="H124" s="3">
        <v>58</v>
      </c>
      <c r="I124" s="3">
        <v>62</v>
      </c>
      <c r="J124" s="3">
        <v>64</v>
      </c>
      <c r="K124" s="5">
        <v>0</v>
      </c>
      <c r="L124" s="14">
        <f t="shared" si="29"/>
        <v>55</v>
      </c>
      <c r="M124" s="14">
        <f t="shared" si="30"/>
        <v>56</v>
      </c>
      <c r="N124" s="14">
        <f t="shared" si="31"/>
        <v>57</v>
      </c>
      <c r="O124" s="14">
        <f t="shared" si="32"/>
        <v>57.666666666666664</v>
      </c>
      <c r="P124" s="14">
        <f t="shared" si="33"/>
        <v>58.666666666666664</v>
      </c>
      <c r="Q124" s="14">
        <f t="shared" si="34"/>
        <v>59.333333333333336</v>
      </c>
      <c r="R124" s="14">
        <f t="shared" si="35"/>
        <v>56</v>
      </c>
      <c r="S124" s="14">
        <f t="shared" si="36"/>
        <v>56.888888888888886</v>
      </c>
      <c r="T124" s="14">
        <f t="shared" si="37"/>
        <v>57.777777777777771</v>
      </c>
      <c r="U124">
        <f t="shared" si="38"/>
        <v>59.333333333333329</v>
      </c>
      <c r="V124">
        <f t="shared" si="39"/>
        <v>60.444444444444443</v>
      </c>
      <c r="W124">
        <f t="shared" si="40"/>
        <v>60.8888888888889</v>
      </c>
      <c r="X124">
        <f t="shared" si="41"/>
        <v>1.6666666666666643</v>
      </c>
      <c r="Y124">
        <f t="shared" si="42"/>
        <v>1.7777777777777786</v>
      </c>
      <c r="Z124">
        <f t="shared" si="43"/>
        <v>1.5555555555555642</v>
      </c>
      <c r="AA124">
        <f t="shared" si="44"/>
        <v>60.999999999999993</v>
      </c>
      <c r="AB124">
        <f t="shared" si="45"/>
        <v>62.222222222222221</v>
      </c>
      <c r="AC124">
        <f t="shared" si="47"/>
        <v>62.444444444444464</v>
      </c>
      <c r="AD124">
        <f t="shared" si="53"/>
        <v>64.000000000000028</v>
      </c>
      <c r="AE124">
        <f t="shared" si="53"/>
        <v>65.5555555555556</v>
      </c>
      <c r="AF124">
        <f t="shared" si="53"/>
        <v>67.111111111111157</v>
      </c>
      <c r="AG124">
        <f t="shared" si="53"/>
        <v>68.666666666666714</v>
      </c>
      <c r="AH124">
        <f t="shared" si="53"/>
        <v>70.222222222222285</v>
      </c>
      <c r="AI124">
        <f t="shared" si="53"/>
        <v>71.777777777777857</v>
      </c>
      <c r="AJ124">
        <f t="shared" si="53"/>
        <v>73.333333333333414</v>
      </c>
      <c r="AK124">
        <f t="shared" si="53"/>
        <v>74.888888888888971</v>
      </c>
      <c r="AL124">
        <f t="shared" si="53"/>
        <v>76.444444444444542</v>
      </c>
      <c r="AM124">
        <f t="shared" si="46"/>
        <v>1.3888888888888928</v>
      </c>
      <c r="AN124">
        <f t="shared" si="28"/>
        <v>2.777777777777791</v>
      </c>
    </row>
    <row r="125" spans="1:40" x14ac:dyDescent="0.25">
      <c r="A125" s="3">
        <v>120</v>
      </c>
      <c r="B125" s="3">
        <v>15</v>
      </c>
      <c r="C125" s="3">
        <v>16</v>
      </c>
      <c r="D125" s="3">
        <v>16</v>
      </c>
      <c r="E125" s="3">
        <v>16</v>
      </c>
      <c r="F125" s="3">
        <v>17</v>
      </c>
      <c r="G125" s="3">
        <v>17</v>
      </c>
      <c r="H125" s="3">
        <v>17</v>
      </c>
      <c r="I125" s="3">
        <v>17</v>
      </c>
      <c r="J125" s="3">
        <v>17</v>
      </c>
      <c r="K125" s="5">
        <v>0</v>
      </c>
      <c r="L125" s="14">
        <f t="shared" si="29"/>
        <v>15.666666666666666</v>
      </c>
      <c r="M125" s="14">
        <f t="shared" si="30"/>
        <v>16</v>
      </c>
      <c r="N125" s="14">
        <f t="shared" si="31"/>
        <v>16.333333333333332</v>
      </c>
      <c r="O125" s="14">
        <f t="shared" si="32"/>
        <v>16.666666666666668</v>
      </c>
      <c r="P125" s="14">
        <f t="shared" si="33"/>
        <v>17</v>
      </c>
      <c r="Q125" s="14">
        <f t="shared" si="34"/>
        <v>17</v>
      </c>
      <c r="R125" s="14">
        <f t="shared" si="35"/>
        <v>16</v>
      </c>
      <c r="S125" s="14">
        <f t="shared" si="36"/>
        <v>16.333333333333332</v>
      </c>
      <c r="T125" s="14">
        <f t="shared" si="37"/>
        <v>16.666666666666668</v>
      </c>
      <c r="U125">
        <f t="shared" si="38"/>
        <v>17.333333333333336</v>
      </c>
      <c r="V125">
        <f t="shared" si="39"/>
        <v>17.666666666666668</v>
      </c>
      <c r="W125">
        <f t="shared" si="40"/>
        <v>17.333333333333332</v>
      </c>
      <c r="X125">
        <f t="shared" si="41"/>
        <v>0.66666666666666785</v>
      </c>
      <c r="Y125">
        <f t="shared" si="42"/>
        <v>0.66666666666666785</v>
      </c>
      <c r="Z125">
        <f t="shared" si="43"/>
        <v>0.33333333333333215</v>
      </c>
      <c r="AA125">
        <f t="shared" si="44"/>
        <v>18.000000000000004</v>
      </c>
      <c r="AB125">
        <f t="shared" si="45"/>
        <v>18.333333333333336</v>
      </c>
      <c r="AC125">
        <f t="shared" si="47"/>
        <v>17.666666666666664</v>
      </c>
      <c r="AD125">
        <f t="shared" si="53"/>
        <v>17.999999999999996</v>
      </c>
      <c r="AE125">
        <f t="shared" si="53"/>
        <v>18.333333333333329</v>
      </c>
      <c r="AF125">
        <f t="shared" si="53"/>
        <v>18.666666666666661</v>
      </c>
      <c r="AG125">
        <f t="shared" si="53"/>
        <v>18.999999999999993</v>
      </c>
      <c r="AH125">
        <f t="shared" si="53"/>
        <v>19.333333333333325</v>
      </c>
      <c r="AI125">
        <f t="shared" si="53"/>
        <v>19.666666666666657</v>
      </c>
      <c r="AJ125">
        <f t="shared" si="53"/>
        <v>19.999999999999989</v>
      </c>
      <c r="AK125">
        <f t="shared" si="53"/>
        <v>20.333333333333321</v>
      </c>
      <c r="AL125">
        <f t="shared" si="53"/>
        <v>20.666666666666654</v>
      </c>
      <c r="AM125">
        <f t="shared" si="46"/>
        <v>1.1666666666666696</v>
      </c>
      <c r="AN125">
        <f t="shared" si="28"/>
        <v>28.456790123456752</v>
      </c>
    </row>
    <row r="126" spans="1:40" x14ac:dyDescent="0.25">
      <c r="A126" s="3">
        <v>121</v>
      </c>
      <c r="B126" s="3">
        <v>44</v>
      </c>
      <c r="C126" s="3">
        <v>45</v>
      </c>
      <c r="D126" s="3">
        <v>43</v>
      </c>
      <c r="E126" s="3">
        <v>46</v>
      </c>
      <c r="F126" s="3">
        <v>45</v>
      </c>
      <c r="G126" s="3">
        <v>49</v>
      </c>
      <c r="H126" s="3">
        <v>49</v>
      </c>
      <c r="I126" s="3">
        <v>48</v>
      </c>
      <c r="J126" s="3">
        <v>48</v>
      </c>
      <c r="K126" s="5">
        <v>0</v>
      </c>
      <c r="L126" s="14">
        <f t="shared" si="29"/>
        <v>44</v>
      </c>
      <c r="M126" s="14">
        <f t="shared" si="30"/>
        <v>44.666666666666664</v>
      </c>
      <c r="N126" s="14">
        <f t="shared" si="31"/>
        <v>44.666666666666664</v>
      </c>
      <c r="O126" s="14">
        <f t="shared" si="32"/>
        <v>46.666666666666664</v>
      </c>
      <c r="P126" s="14">
        <f t="shared" si="33"/>
        <v>47.666666666666664</v>
      </c>
      <c r="Q126" s="14">
        <f t="shared" si="34"/>
        <v>48.666666666666664</v>
      </c>
      <c r="R126" s="14">
        <f t="shared" si="35"/>
        <v>44.444444444444436</v>
      </c>
      <c r="S126" s="14">
        <f t="shared" si="36"/>
        <v>45.333333333333336</v>
      </c>
      <c r="T126" s="14">
        <f t="shared" si="37"/>
        <v>46.333333333333336</v>
      </c>
      <c r="U126">
        <f t="shared" si="38"/>
        <v>48.888888888888893</v>
      </c>
      <c r="V126">
        <f t="shared" si="39"/>
        <v>49.999999999999993</v>
      </c>
      <c r="W126">
        <f t="shared" si="40"/>
        <v>50.999999999999993</v>
      </c>
      <c r="X126">
        <f t="shared" si="41"/>
        <v>2.2222222222222285</v>
      </c>
      <c r="Y126">
        <f t="shared" si="42"/>
        <v>2.3333333333333286</v>
      </c>
      <c r="Z126">
        <f t="shared" si="43"/>
        <v>2.3333333333333286</v>
      </c>
      <c r="AA126">
        <f t="shared" si="44"/>
        <v>51.111111111111121</v>
      </c>
      <c r="AB126">
        <f t="shared" si="45"/>
        <v>52.333333333333321</v>
      </c>
      <c r="AC126">
        <f t="shared" si="47"/>
        <v>53.333333333333321</v>
      </c>
      <c r="AD126">
        <f t="shared" si="53"/>
        <v>55.66666666666665</v>
      </c>
      <c r="AE126">
        <f t="shared" si="53"/>
        <v>57.999999999999979</v>
      </c>
      <c r="AF126">
        <f t="shared" si="53"/>
        <v>60.333333333333307</v>
      </c>
      <c r="AG126">
        <f t="shared" si="53"/>
        <v>62.666666666666636</v>
      </c>
      <c r="AH126">
        <f t="shared" si="53"/>
        <v>64.999999999999972</v>
      </c>
      <c r="AI126">
        <f t="shared" si="53"/>
        <v>67.333333333333286</v>
      </c>
      <c r="AJ126">
        <f t="shared" si="53"/>
        <v>69.666666666666629</v>
      </c>
      <c r="AK126">
        <f t="shared" si="53"/>
        <v>71.999999999999943</v>
      </c>
      <c r="AL126">
        <f t="shared" si="53"/>
        <v>74.333333333333286</v>
      </c>
      <c r="AM126">
        <f t="shared" si="46"/>
        <v>3.7222222222222214</v>
      </c>
      <c r="AN126">
        <f t="shared" si="28"/>
        <v>48.197530864197333</v>
      </c>
    </row>
    <row r="127" spans="1:40" x14ac:dyDescent="0.25">
      <c r="A127" s="3">
        <v>122</v>
      </c>
      <c r="B127" s="3">
        <v>46</v>
      </c>
      <c r="C127" s="3">
        <v>50</v>
      </c>
      <c r="D127" s="3">
        <v>51</v>
      </c>
      <c r="E127" s="3">
        <v>52</v>
      </c>
      <c r="F127" s="3">
        <v>49</v>
      </c>
      <c r="G127" s="3">
        <v>50</v>
      </c>
      <c r="H127" s="3">
        <v>52</v>
      </c>
      <c r="I127" s="3">
        <v>55</v>
      </c>
      <c r="J127" s="3">
        <v>55</v>
      </c>
      <c r="K127" s="5">
        <v>0</v>
      </c>
      <c r="L127" s="14">
        <f t="shared" si="29"/>
        <v>49</v>
      </c>
      <c r="M127" s="14">
        <f t="shared" si="30"/>
        <v>51</v>
      </c>
      <c r="N127" s="14">
        <f t="shared" si="31"/>
        <v>50.666666666666664</v>
      </c>
      <c r="O127" s="14">
        <f t="shared" si="32"/>
        <v>50.333333333333336</v>
      </c>
      <c r="P127" s="14">
        <f t="shared" si="33"/>
        <v>50.333333333333336</v>
      </c>
      <c r="Q127" s="14">
        <f t="shared" si="34"/>
        <v>52.333333333333336</v>
      </c>
      <c r="R127" s="14">
        <f t="shared" si="35"/>
        <v>50.222222222222221</v>
      </c>
      <c r="S127" s="14">
        <f t="shared" si="36"/>
        <v>50.666666666666664</v>
      </c>
      <c r="T127" s="14">
        <f t="shared" si="37"/>
        <v>50.44444444444445</v>
      </c>
      <c r="U127">
        <f t="shared" si="38"/>
        <v>50.44444444444445</v>
      </c>
      <c r="V127">
        <f t="shared" si="39"/>
        <v>50.000000000000007</v>
      </c>
      <c r="W127">
        <f t="shared" si="40"/>
        <v>54.222222222222221</v>
      </c>
      <c r="X127">
        <f t="shared" si="41"/>
        <v>0.11111111111111427</v>
      </c>
      <c r="Y127">
        <f t="shared" si="42"/>
        <v>-0.3333333333333286</v>
      </c>
      <c r="Z127">
        <f t="shared" si="43"/>
        <v>1.8888888888888857</v>
      </c>
      <c r="AA127">
        <f t="shared" si="44"/>
        <v>50.555555555555564</v>
      </c>
      <c r="AB127">
        <f t="shared" si="45"/>
        <v>49.666666666666679</v>
      </c>
      <c r="AC127">
        <f t="shared" si="47"/>
        <v>56.111111111111107</v>
      </c>
      <c r="AD127">
        <f t="shared" si="53"/>
        <v>57.999999999999993</v>
      </c>
      <c r="AE127">
        <f t="shared" si="53"/>
        <v>59.888888888888879</v>
      </c>
      <c r="AF127">
        <f t="shared" si="53"/>
        <v>61.777777777777764</v>
      </c>
      <c r="AG127">
        <f t="shared" si="53"/>
        <v>63.66666666666665</v>
      </c>
      <c r="AH127">
        <f t="shared" si="53"/>
        <v>65.555555555555543</v>
      </c>
      <c r="AI127">
        <f t="shared" si="53"/>
        <v>67.444444444444429</v>
      </c>
      <c r="AJ127">
        <f t="shared" si="53"/>
        <v>69.333333333333314</v>
      </c>
      <c r="AK127">
        <f t="shared" si="53"/>
        <v>71.2222222222222</v>
      </c>
      <c r="AL127">
        <f t="shared" si="53"/>
        <v>73.111111111111086</v>
      </c>
      <c r="AM127">
        <f t="shared" si="46"/>
        <v>4.8888888888888786</v>
      </c>
      <c r="AN127">
        <f t="shared" si="28"/>
        <v>24.999999999999943</v>
      </c>
    </row>
    <row r="128" spans="1:40" x14ac:dyDescent="0.25">
      <c r="A128" s="3">
        <v>123</v>
      </c>
      <c r="B128" s="3">
        <v>28</v>
      </c>
      <c r="C128" s="3">
        <v>28</v>
      </c>
      <c r="D128" s="3">
        <v>29</v>
      </c>
      <c r="E128" s="3">
        <v>29</v>
      </c>
      <c r="F128" s="3">
        <v>32</v>
      </c>
      <c r="G128" s="3">
        <v>33</v>
      </c>
      <c r="H128" s="3">
        <v>33</v>
      </c>
      <c r="I128" s="3">
        <v>33</v>
      </c>
      <c r="J128" s="3">
        <v>34</v>
      </c>
      <c r="K128" s="5">
        <v>0</v>
      </c>
      <c r="L128" s="14">
        <f t="shared" si="29"/>
        <v>28.333333333333332</v>
      </c>
      <c r="M128" s="14">
        <f t="shared" si="30"/>
        <v>28.666666666666668</v>
      </c>
      <c r="N128" s="14">
        <f t="shared" si="31"/>
        <v>30</v>
      </c>
      <c r="O128" s="14">
        <f t="shared" si="32"/>
        <v>31.333333333333332</v>
      </c>
      <c r="P128" s="14">
        <f t="shared" si="33"/>
        <v>32.666666666666664</v>
      </c>
      <c r="Q128" s="14">
        <f t="shared" si="34"/>
        <v>33</v>
      </c>
      <c r="R128" s="14">
        <f t="shared" si="35"/>
        <v>29</v>
      </c>
      <c r="S128" s="14">
        <f t="shared" si="36"/>
        <v>30</v>
      </c>
      <c r="T128" s="14">
        <f t="shared" si="37"/>
        <v>31.333333333333332</v>
      </c>
      <c r="U128">
        <f t="shared" si="38"/>
        <v>33.666666666666664</v>
      </c>
      <c r="V128">
        <f t="shared" si="39"/>
        <v>35.333333333333329</v>
      </c>
      <c r="W128">
        <f t="shared" si="40"/>
        <v>34.666666666666671</v>
      </c>
      <c r="X128">
        <f t="shared" si="41"/>
        <v>2.3333333333333321</v>
      </c>
      <c r="Y128">
        <f t="shared" si="42"/>
        <v>2.6666666666666643</v>
      </c>
      <c r="Z128">
        <f t="shared" si="43"/>
        <v>1.6666666666666679</v>
      </c>
      <c r="AA128">
        <f t="shared" si="44"/>
        <v>36</v>
      </c>
      <c r="AB128">
        <f t="shared" si="45"/>
        <v>37.999999999999993</v>
      </c>
      <c r="AC128">
        <f t="shared" si="47"/>
        <v>36.333333333333343</v>
      </c>
      <c r="AD128">
        <f t="shared" si="53"/>
        <v>38.000000000000007</v>
      </c>
      <c r="AE128">
        <f t="shared" si="53"/>
        <v>39.666666666666671</v>
      </c>
      <c r="AF128">
        <f t="shared" si="53"/>
        <v>41.333333333333343</v>
      </c>
      <c r="AG128">
        <f t="shared" si="53"/>
        <v>43.000000000000014</v>
      </c>
      <c r="AH128">
        <f t="shared" si="53"/>
        <v>44.666666666666679</v>
      </c>
      <c r="AI128">
        <f t="shared" si="53"/>
        <v>46.333333333333343</v>
      </c>
      <c r="AJ128">
        <f t="shared" si="53"/>
        <v>48.000000000000014</v>
      </c>
      <c r="AK128">
        <f t="shared" si="53"/>
        <v>49.666666666666686</v>
      </c>
      <c r="AL128">
        <f t="shared" si="53"/>
        <v>51.33333333333335</v>
      </c>
      <c r="AM128">
        <f t="shared" si="46"/>
        <v>3.4999999999999964</v>
      </c>
      <c r="AN128">
        <f t="shared" si="28"/>
        <v>0.32098765432099013</v>
      </c>
    </row>
    <row r="129" spans="1:40" x14ac:dyDescent="0.25">
      <c r="A129" s="3">
        <v>124</v>
      </c>
      <c r="B129" s="3">
        <v>15</v>
      </c>
      <c r="C129" s="3">
        <v>16</v>
      </c>
      <c r="D129" s="3">
        <v>15</v>
      </c>
      <c r="E129" s="3">
        <v>16</v>
      </c>
      <c r="F129" s="3">
        <v>16</v>
      </c>
      <c r="G129" s="3">
        <v>16</v>
      </c>
      <c r="H129" s="3">
        <v>17</v>
      </c>
      <c r="I129" s="3">
        <v>17</v>
      </c>
      <c r="J129" s="3">
        <v>18</v>
      </c>
      <c r="K129" s="5">
        <v>0</v>
      </c>
      <c r="L129" s="14">
        <f t="shared" si="29"/>
        <v>15.333333333333334</v>
      </c>
      <c r="M129" s="14">
        <f t="shared" si="30"/>
        <v>15.666666666666666</v>
      </c>
      <c r="N129" s="14">
        <f t="shared" si="31"/>
        <v>15.666666666666666</v>
      </c>
      <c r="O129" s="14">
        <f t="shared" si="32"/>
        <v>16</v>
      </c>
      <c r="P129" s="14">
        <f t="shared" si="33"/>
        <v>16.333333333333332</v>
      </c>
      <c r="Q129" s="14">
        <f t="shared" si="34"/>
        <v>16.666666666666668</v>
      </c>
      <c r="R129" s="14">
        <f t="shared" si="35"/>
        <v>15.555555555555555</v>
      </c>
      <c r="S129" s="14">
        <f t="shared" si="36"/>
        <v>15.777777777777777</v>
      </c>
      <c r="T129" s="14">
        <f t="shared" si="37"/>
        <v>16</v>
      </c>
      <c r="U129">
        <f t="shared" si="38"/>
        <v>16.444444444444443</v>
      </c>
      <c r="V129">
        <f t="shared" si="39"/>
        <v>16.888888888888886</v>
      </c>
      <c r="W129">
        <f t="shared" si="40"/>
        <v>17.333333333333336</v>
      </c>
      <c r="X129">
        <f t="shared" si="41"/>
        <v>0.44444444444444464</v>
      </c>
      <c r="Y129">
        <f t="shared" si="42"/>
        <v>0.55555555555555536</v>
      </c>
      <c r="Z129">
        <f t="shared" si="43"/>
        <v>0.66666666666666785</v>
      </c>
      <c r="AA129">
        <f t="shared" si="44"/>
        <v>16.888888888888886</v>
      </c>
      <c r="AB129">
        <f t="shared" si="45"/>
        <v>17.444444444444443</v>
      </c>
      <c r="AC129">
        <f t="shared" si="47"/>
        <v>18.000000000000004</v>
      </c>
      <c r="AD129">
        <f t="shared" si="53"/>
        <v>18.666666666666671</v>
      </c>
      <c r="AE129">
        <f t="shared" si="53"/>
        <v>19.333333333333339</v>
      </c>
      <c r="AF129">
        <f t="shared" si="53"/>
        <v>20.000000000000007</v>
      </c>
      <c r="AG129">
        <f t="shared" si="53"/>
        <v>20.666666666666675</v>
      </c>
      <c r="AH129">
        <f t="shared" si="53"/>
        <v>21.333333333333343</v>
      </c>
      <c r="AI129">
        <f t="shared" si="53"/>
        <v>22.000000000000011</v>
      </c>
      <c r="AJ129">
        <f t="shared" si="53"/>
        <v>22.666666666666679</v>
      </c>
      <c r="AK129">
        <f t="shared" si="53"/>
        <v>23.333333333333346</v>
      </c>
      <c r="AL129">
        <f t="shared" si="53"/>
        <v>24.000000000000014</v>
      </c>
      <c r="AM129">
        <f t="shared" si="46"/>
        <v>0.3333333333333357</v>
      </c>
      <c r="AN129">
        <f t="shared" si="28"/>
        <v>1.5432098765432187</v>
      </c>
    </row>
    <row r="130" spans="1:40" x14ac:dyDescent="0.25">
      <c r="A130" s="3">
        <v>125</v>
      </c>
      <c r="B130" s="3">
        <v>7</v>
      </c>
      <c r="C130" s="3">
        <v>7</v>
      </c>
      <c r="D130" s="3">
        <v>7</v>
      </c>
      <c r="E130" s="3">
        <v>8</v>
      </c>
      <c r="F130" s="3">
        <v>7</v>
      </c>
      <c r="G130" s="3">
        <v>8</v>
      </c>
      <c r="H130" s="3">
        <v>8</v>
      </c>
      <c r="I130" s="3">
        <v>8</v>
      </c>
      <c r="J130" s="3">
        <v>7</v>
      </c>
      <c r="K130" s="5">
        <v>0</v>
      </c>
      <c r="L130" s="14">
        <f t="shared" si="29"/>
        <v>7</v>
      </c>
      <c r="M130" s="14">
        <f t="shared" si="30"/>
        <v>7.333333333333333</v>
      </c>
      <c r="N130" s="14">
        <f t="shared" si="31"/>
        <v>7.333333333333333</v>
      </c>
      <c r="O130" s="14">
        <f t="shared" si="32"/>
        <v>7.666666666666667</v>
      </c>
      <c r="P130" s="14">
        <f t="shared" si="33"/>
        <v>7.666666666666667</v>
      </c>
      <c r="Q130" s="14">
        <f t="shared" si="34"/>
        <v>8</v>
      </c>
      <c r="R130" s="14">
        <f t="shared" si="35"/>
        <v>7.2222222222222214</v>
      </c>
      <c r="S130" s="14">
        <f t="shared" si="36"/>
        <v>7.4444444444444438</v>
      </c>
      <c r="T130" s="14">
        <f t="shared" si="37"/>
        <v>7.5555555555555562</v>
      </c>
      <c r="U130">
        <f t="shared" si="38"/>
        <v>8.1111111111111125</v>
      </c>
      <c r="V130">
        <f t="shared" si="39"/>
        <v>7.8888888888888902</v>
      </c>
      <c r="W130">
        <f t="shared" si="40"/>
        <v>8.4444444444444429</v>
      </c>
      <c r="X130">
        <f t="shared" si="41"/>
        <v>0.44444444444444553</v>
      </c>
      <c r="Y130">
        <f t="shared" si="42"/>
        <v>0.22222222222222321</v>
      </c>
      <c r="Z130">
        <f t="shared" si="43"/>
        <v>0.44444444444444375</v>
      </c>
      <c r="AA130">
        <f t="shared" si="44"/>
        <v>8.5555555555555571</v>
      </c>
      <c r="AB130">
        <f t="shared" si="45"/>
        <v>8.1111111111111143</v>
      </c>
      <c r="AC130">
        <f t="shared" si="47"/>
        <v>8.8888888888888857</v>
      </c>
      <c r="AD130">
        <f t="shared" si="53"/>
        <v>9.3333333333333304</v>
      </c>
      <c r="AE130">
        <f t="shared" si="53"/>
        <v>9.777777777777775</v>
      </c>
      <c r="AF130">
        <f t="shared" si="53"/>
        <v>10.222222222222218</v>
      </c>
      <c r="AG130">
        <f t="shared" si="53"/>
        <v>10.666666666666661</v>
      </c>
      <c r="AH130">
        <f t="shared" si="53"/>
        <v>11.111111111111105</v>
      </c>
      <c r="AI130">
        <f t="shared" si="53"/>
        <v>11.55555555555555</v>
      </c>
      <c r="AJ130">
        <f t="shared" si="53"/>
        <v>11.999999999999993</v>
      </c>
      <c r="AK130">
        <f t="shared" si="53"/>
        <v>12.444444444444436</v>
      </c>
      <c r="AL130">
        <f t="shared" si="53"/>
        <v>12.88888888888888</v>
      </c>
      <c r="AM130">
        <f t="shared" si="46"/>
        <v>0.8333333333333357</v>
      </c>
      <c r="AN130">
        <f t="shared" si="28"/>
        <v>2.0987654320987756</v>
      </c>
    </row>
    <row r="131" spans="1:40" x14ac:dyDescent="0.25">
      <c r="A131" s="3">
        <v>126</v>
      </c>
      <c r="B131" s="3">
        <v>40</v>
      </c>
      <c r="C131" s="3">
        <v>42</v>
      </c>
      <c r="D131" s="3">
        <v>44</v>
      </c>
      <c r="E131" s="3">
        <v>44</v>
      </c>
      <c r="F131" s="3">
        <v>44</v>
      </c>
      <c r="G131" s="3">
        <v>45</v>
      </c>
      <c r="H131" s="3">
        <v>46</v>
      </c>
      <c r="I131" s="3">
        <v>48</v>
      </c>
      <c r="J131" s="3">
        <v>48</v>
      </c>
      <c r="K131" s="5">
        <v>0</v>
      </c>
      <c r="L131" s="14">
        <f t="shared" si="29"/>
        <v>42</v>
      </c>
      <c r="M131" s="14">
        <f t="shared" si="30"/>
        <v>43.333333333333336</v>
      </c>
      <c r="N131" s="14">
        <f t="shared" si="31"/>
        <v>44</v>
      </c>
      <c r="O131" s="14">
        <f t="shared" si="32"/>
        <v>44.333333333333336</v>
      </c>
      <c r="P131" s="14">
        <f t="shared" si="33"/>
        <v>45</v>
      </c>
      <c r="Q131" s="14">
        <f t="shared" si="34"/>
        <v>46.333333333333336</v>
      </c>
      <c r="R131" s="14">
        <f t="shared" si="35"/>
        <v>43.111111111111114</v>
      </c>
      <c r="S131" s="14">
        <f t="shared" si="36"/>
        <v>43.888888888888893</v>
      </c>
      <c r="T131" s="14">
        <f t="shared" si="37"/>
        <v>44.44444444444445</v>
      </c>
      <c r="U131">
        <f t="shared" si="38"/>
        <v>45.555555555555557</v>
      </c>
      <c r="V131">
        <f t="shared" si="39"/>
        <v>46.111111111111107</v>
      </c>
      <c r="W131">
        <f t="shared" si="40"/>
        <v>48.222222222222221</v>
      </c>
      <c r="X131">
        <f t="shared" si="41"/>
        <v>1.2222222222222214</v>
      </c>
      <c r="Y131">
        <f t="shared" si="42"/>
        <v>1.1111111111111072</v>
      </c>
      <c r="Z131">
        <f t="shared" si="43"/>
        <v>1.8888888888888857</v>
      </c>
      <c r="AA131">
        <f t="shared" si="44"/>
        <v>46.777777777777779</v>
      </c>
      <c r="AB131">
        <f t="shared" si="45"/>
        <v>47.222222222222214</v>
      </c>
      <c r="AC131">
        <f t="shared" si="47"/>
        <v>50.111111111111107</v>
      </c>
      <c r="AD131">
        <f t="shared" si="53"/>
        <v>51.999999999999993</v>
      </c>
      <c r="AE131">
        <f t="shared" si="53"/>
        <v>53.888888888888879</v>
      </c>
      <c r="AF131">
        <f t="shared" si="53"/>
        <v>55.777777777777764</v>
      </c>
      <c r="AG131">
        <f t="shared" si="53"/>
        <v>57.66666666666665</v>
      </c>
      <c r="AH131">
        <f t="shared" si="53"/>
        <v>59.555555555555536</v>
      </c>
      <c r="AI131">
        <f t="shared" si="53"/>
        <v>61.444444444444422</v>
      </c>
      <c r="AJ131">
        <f t="shared" si="53"/>
        <v>63.333333333333307</v>
      </c>
      <c r="AK131">
        <f t="shared" si="53"/>
        <v>65.2222222222222</v>
      </c>
      <c r="AL131">
        <f t="shared" si="53"/>
        <v>67.111111111111086</v>
      </c>
      <c r="AM131">
        <f t="shared" si="46"/>
        <v>1.0000000000000036</v>
      </c>
      <c r="AN131">
        <f t="shared" si="28"/>
        <v>8.1604938271605256</v>
      </c>
    </row>
    <row r="132" spans="1:40" x14ac:dyDescent="0.25">
      <c r="A132" s="3">
        <v>127</v>
      </c>
      <c r="B132" s="3">
        <v>67</v>
      </c>
      <c r="C132" s="3">
        <v>67</v>
      </c>
      <c r="D132" s="3">
        <v>71</v>
      </c>
      <c r="E132" s="3">
        <v>71</v>
      </c>
      <c r="F132" s="3">
        <v>68</v>
      </c>
      <c r="G132" s="3">
        <v>71</v>
      </c>
      <c r="H132" s="3">
        <v>76</v>
      </c>
      <c r="I132" s="3">
        <v>72</v>
      </c>
      <c r="J132" s="3">
        <v>78</v>
      </c>
      <c r="K132" s="5">
        <v>0</v>
      </c>
      <c r="L132" s="14">
        <f t="shared" si="29"/>
        <v>68.333333333333329</v>
      </c>
      <c r="M132" s="14">
        <f t="shared" si="30"/>
        <v>69.666666666666671</v>
      </c>
      <c r="N132" s="14">
        <f t="shared" si="31"/>
        <v>70</v>
      </c>
      <c r="O132" s="14">
        <f t="shared" si="32"/>
        <v>70</v>
      </c>
      <c r="P132" s="14">
        <f t="shared" si="33"/>
        <v>71.666666666666671</v>
      </c>
      <c r="Q132" s="14">
        <f t="shared" si="34"/>
        <v>73</v>
      </c>
      <c r="R132" s="14">
        <f t="shared" si="35"/>
        <v>69.333333333333329</v>
      </c>
      <c r="S132" s="14">
        <f t="shared" si="36"/>
        <v>69.8888888888889</v>
      </c>
      <c r="T132" s="14">
        <f t="shared" si="37"/>
        <v>70.555555555555557</v>
      </c>
      <c r="U132">
        <f t="shared" si="38"/>
        <v>70.666666666666671</v>
      </c>
      <c r="V132">
        <f t="shared" si="39"/>
        <v>73.444444444444443</v>
      </c>
      <c r="W132">
        <f t="shared" si="40"/>
        <v>75.444444444444443</v>
      </c>
      <c r="X132">
        <f t="shared" si="41"/>
        <v>0.6666666666666714</v>
      </c>
      <c r="Y132">
        <f t="shared" si="42"/>
        <v>1.7777777777777715</v>
      </c>
      <c r="Z132">
        <f t="shared" si="43"/>
        <v>2.4444444444444429</v>
      </c>
      <c r="AA132">
        <f t="shared" si="44"/>
        <v>71.333333333333343</v>
      </c>
      <c r="AB132">
        <f t="shared" si="45"/>
        <v>75.222222222222214</v>
      </c>
      <c r="AC132">
        <f t="shared" si="47"/>
        <v>77.888888888888886</v>
      </c>
      <c r="AD132">
        <f t="shared" ref="AD132:AL141" si="54">$W132+(AD$5-$Z$5)*$Z132</f>
        <v>80.333333333333329</v>
      </c>
      <c r="AE132">
        <f t="shared" si="54"/>
        <v>82.777777777777771</v>
      </c>
      <c r="AF132">
        <f t="shared" si="54"/>
        <v>85.222222222222214</v>
      </c>
      <c r="AG132">
        <f t="shared" si="54"/>
        <v>87.666666666666657</v>
      </c>
      <c r="AH132">
        <f t="shared" si="54"/>
        <v>90.1111111111111</v>
      </c>
      <c r="AI132">
        <f t="shared" si="54"/>
        <v>92.555555555555543</v>
      </c>
      <c r="AJ132">
        <f t="shared" si="54"/>
        <v>94.999999999999986</v>
      </c>
      <c r="AK132">
        <f t="shared" si="54"/>
        <v>97.444444444444429</v>
      </c>
      <c r="AL132">
        <f t="shared" si="54"/>
        <v>99.888888888888872</v>
      </c>
      <c r="AM132">
        <f t="shared" si="46"/>
        <v>1.7222222222222214</v>
      </c>
      <c r="AN132">
        <f t="shared" si="28"/>
        <v>3.3827160493826747</v>
      </c>
    </row>
    <row r="133" spans="1:40" x14ac:dyDescent="0.25">
      <c r="A133" s="3">
        <v>128</v>
      </c>
      <c r="B133" s="3">
        <v>62</v>
      </c>
      <c r="C133" s="3">
        <v>62</v>
      </c>
      <c r="D133" s="3">
        <v>60</v>
      </c>
      <c r="E133" s="3">
        <v>64</v>
      </c>
      <c r="F133" s="3">
        <v>65</v>
      </c>
      <c r="G133" s="3">
        <v>66</v>
      </c>
      <c r="H133" s="3">
        <v>66</v>
      </c>
      <c r="I133" s="3">
        <v>70</v>
      </c>
      <c r="J133" s="3">
        <v>72</v>
      </c>
      <c r="K133" s="5">
        <v>0</v>
      </c>
      <c r="L133" s="14">
        <f t="shared" si="29"/>
        <v>61.333333333333336</v>
      </c>
      <c r="M133" s="14">
        <f t="shared" si="30"/>
        <v>62</v>
      </c>
      <c r="N133" s="14">
        <f t="shared" si="31"/>
        <v>63</v>
      </c>
      <c r="O133" s="14">
        <f t="shared" si="32"/>
        <v>65</v>
      </c>
      <c r="P133" s="14">
        <f t="shared" si="33"/>
        <v>65.666666666666671</v>
      </c>
      <c r="Q133" s="14">
        <f t="shared" si="34"/>
        <v>67.333333333333329</v>
      </c>
      <c r="R133" s="14">
        <f t="shared" si="35"/>
        <v>62.111111111111114</v>
      </c>
      <c r="S133" s="14">
        <f t="shared" si="36"/>
        <v>63.333333333333336</v>
      </c>
      <c r="T133" s="14">
        <f t="shared" si="37"/>
        <v>64.555555555555557</v>
      </c>
      <c r="U133">
        <f t="shared" si="38"/>
        <v>67.888888888888886</v>
      </c>
      <c r="V133">
        <f t="shared" si="39"/>
        <v>68</v>
      </c>
      <c r="W133">
        <f t="shared" si="40"/>
        <v>70.1111111111111</v>
      </c>
      <c r="X133">
        <f t="shared" si="41"/>
        <v>2.8888888888888857</v>
      </c>
      <c r="Y133">
        <f t="shared" si="42"/>
        <v>2.3333333333333357</v>
      </c>
      <c r="Z133">
        <f t="shared" si="43"/>
        <v>2.7777777777777715</v>
      </c>
      <c r="AA133">
        <f t="shared" si="44"/>
        <v>70.777777777777771</v>
      </c>
      <c r="AB133">
        <f t="shared" si="45"/>
        <v>70.333333333333343</v>
      </c>
      <c r="AC133">
        <f t="shared" si="47"/>
        <v>72.888888888888872</v>
      </c>
      <c r="AD133">
        <f t="shared" si="54"/>
        <v>75.666666666666643</v>
      </c>
      <c r="AE133">
        <f t="shared" si="54"/>
        <v>78.444444444444414</v>
      </c>
      <c r="AF133">
        <f t="shared" si="54"/>
        <v>81.222222222222186</v>
      </c>
      <c r="AG133">
        <f t="shared" si="54"/>
        <v>83.999999999999957</v>
      </c>
      <c r="AH133">
        <f t="shared" si="54"/>
        <v>86.777777777777729</v>
      </c>
      <c r="AI133">
        <f t="shared" si="54"/>
        <v>89.5555555555555</v>
      </c>
      <c r="AJ133">
        <f t="shared" si="54"/>
        <v>92.333333333333272</v>
      </c>
      <c r="AK133">
        <f t="shared" si="54"/>
        <v>95.111111111111043</v>
      </c>
      <c r="AL133">
        <f t="shared" si="54"/>
        <v>97.888888888888815</v>
      </c>
      <c r="AM133">
        <f t="shared" si="46"/>
        <v>1.2222222222222143</v>
      </c>
      <c r="AN133">
        <f t="shared" si="28"/>
        <v>2.2222222222222232</v>
      </c>
    </row>
    <row r="134" spans="1:40" x14ac:dyDescent="0.25">
      <c r="A134" s="3">
        <v>129</v>
      </c>
      <c r="B134" s="3">
        <v>10</v>
      </c>
      <c r="C134" s="3">
        <v>10</v>
      </c>
      <c r="D134" s="3">
        <v>10</v>
      </c>
      <c r="E134" s="3">
        <v>11</v>
      </c>
      <c r="F134" s="3">
        <v>11</v>
      </c>
      <c r="G134" s="3">
        <v>11</v>
      </c>
      <c r="H134" s="3">
        <v>12</v>
      </c>
      <c r="I134" s="3">
        <v>11</v>
      </c>
      <c r="J134" s="3">
        <v>12</v>
      </c>
      <c r="K134" s="5">
        <v>0</v>
      </c>
      <c r="L134" s="14">
        <f t="shared" si="29"/>
        <v>10</v>
      </c>
      <c r="M134" s="14">
        <f t="shared" si="30"/>
        <v>10.333333333333334</v>
      </c>
      <c r="N134" s="14">
        <f t="shared" si="31"/>
        <v>10.666666666666666</v>
      </c>
      <c r="O134" s="14">
        <f t="shared" si="32"/>
        <v>11</v>
      </c>
      <c r="P134" s="14">
        <f t="shared" si="33"/>
        <v>11.333333333333334</v>
      </c>
      <c r="Q134" s="14">
        <f t="shared" si="34"/>
        <v>11.333333333333334</v>
      </c>
      <c r="R134" s="14">
        <f t="shared" si="35"/>
        <v>10.333333333333334</v>
      </c>
      <c r="S134" s="14">
        <f t="shared" si="36"/>
        <v>10.666666666666666</v>
      </c>
      <c r="T134" s="14">
        <f t="shared" si="37"/>
        <v>11</v>
      </c>
      <c r="U134">
        <f t="shared" si="38"/>
        <v>11.666666666666666</v>
      </c>
      <c r="V134">
        <f t="shared" si="39"/>
        <v>12.000000000000002</v>
      </c>
      <c r="W134">
        <f t="shared" si="40"/>
        <v>11.666666666666668</v>
      </c>
      <c r="X134">
        <f t="shared" si="41"/>
        <v>0.66666666666666607</v>
      </c>
      <c r="Y134">
        <f t="shared" si="42"/>
        <v>0.66666666666666785</v>
      </c>
      <c r="Z134">
        <f t="shared" si="43"/>
        <v>0.33333333333333393</v>
      </c>
      <c r="AA134">
        <f t="shared" si="44"/>
        <v>12.333333333333332</v>
      </c>
      <c r="AB134">
        <f t="shared" si="45"/>
        <v>12.66666666666667</v>
      </c>
      <c r="AC134">
        <f t="shared" si="47"/>
        <v>12.000000000000002</v>
      </c>
      <c r="AD134">
        <f t="shared" si="54"/>
        <v>12.333333333333336</v>
      </c>
      <c r="AE134">
        <f t="shared" si="54"/>
        <v>12.66666666666667</v>
      </c>
      <c r="AF134">
        <f t="shared" si="54"/>
        <v>13.000000000000004</v>
      </c>
      <c r="AG134">
        <f t="shared" si="54"/>
        <v>13.333333333333337</v>
      </c>
      <c r="AH134">
        <f t="shared" si="54"/>
        <v>13.666666666666671</v>
      </c>
      <c r="AI134">
        <f t="shared" si="54"/>
        <v>14.000000000000005</v>
      </c>
      <c r="AJ134">
        <f t="shared" si="54"/>
        <v>14.333333333333339</v>
      </c>
      <c r="AK134">
        <f t="shared" si="54"/>
        <v>14.666666666666673</v>
      </c>
      <c r="AL134">
        <f t="shared" si="54"/>
        <v>15.000000000000007</v>
      </c>
      <c r="AM134">
        <f t="shared" si="46"/>
        <v>1.0000000000000009</v>
      </c>
      <c r="AN134">
        <f t="shared" ref="AN134:AN197" si="55">SUM((AA135-I135)^2, (J135-AB135)^2)</f>
        <v>0.61728395061727404</v>
      </c>
    </row>
    <row r="135" spans="1:40" x14ac:dyDescent="0.25">
      <c r="A135" s="3">
        <v>130</v>
      </c>
      <c r="B135" s="3">
        <v>20</v>
      </c>
      <c r="C135" s="3">
        <v>20</v>
      </c>
      <c r="D135" s="3">
        <v>20</v>
      </c>
      <c r="E135" s="3">
        <v>22</v>
      </c>
      <c r="F135" s="3">
        <v>21</v>
      </c>
      <c r="G135" s="3">
        <v>22</v>
      </c>
      <c r="H135" s="3">
        <v>23</v>
      </c>
      <c r="I135" s="3">
        <v>24</v>
      </c>
      <c r="J135" s="3">
        <v>23</v>
      </c>
      <c r="K135" s="5">
        <v>0</v>
      </c>
      <c r="L135" s="14">
        <f t="shared" ref="L135:L198" si="56">AVERAGE(B135:D135)</f>
        <v>20</v>
      </c>
      <c r="M135" s="14">
        <f t="shared" ref="M135:M198" si="57">AVERAGE(C135:E135)</f>
        <v>20.666666666666668</v>
      </c>
      <c r="N135" s="14">
        <f t="shared" ref="N135:N198" si="58">AVERAGE(D135:F135)</f>
        <v>21</v>
      </c>
      <c r="O135" s="14">
        <f t="shared" ref="O135:O198" si="59">AVERAGE(E135:G135)</f>
        <v>21.666666666666668</v>
      </c>
      <c r="P135" s="14">
        <f t="shared" ref="P135:P198" si="60">AVERAGE(F135:H135)</f>
        <v>22</v>
      </c>
      <c r="Q135" s="14">
        <f t="shared" ref="Q135:Q198" si="61">AVERAGE(G135:I135)</f>
        <v>23</v>
      </c>
      <c r="R135" s="14">
        <f t="shared" ref="R135:R198" si="62">AVERAGE(L135:N135)</f>
        <v>20.555555555555557</v>
      </c>
      <c r="S135" s="14">
        <f t="shared" ref="S135:S198" si="63">AVERAGE(M135:O135)</f>
        <v>21.111111111111114</v>
      </c>
      <c r="T135" s="14">
        <f t="shared" ref="T135:T198" si="64">AVERAGE(N135:P135)</f>
        <v>21.555555555555557</v>
      </c>
      <c r="U135">
        <f t="shared" ref="U135:U198" si="65">2*O135-R135</f>
        <v>22.777777777777779</v>
      </c>
      <c r="V135">
        <f t="shared" ref="V135:V198" si="66">2*P135-S135</f>
        <v>22.888888888888886</v>
      </c>
      <c r="W135">
        <f t="shared" ref="W135:W198" si="67">2*Q135-T135</f>
        <v>24.444444444444443</v>
      </c>
      <c r="X135">
        <f t="shared" ref="X135:X198" si="68">2*(O135-R135)/(3-1)</f>
        <v>1.1111111111111107</v>
      </c>
      <c r="Y135">
        <f t="shared" ref="Y135:Y198" si="69">2*(P135-S135)/(3-1)</f>
        <v>0.88888888888888573</v>
      </c>
      <c r="Z135">
        <f t="shared" ref="Z135:Z198" si="70">2*(Q135-T135)/(3-1)</f>
        <v>1.4444444444444429</v>
      </c>
      <c r="AA135">
        <f t="shared" ref="AA135:AA198" si="71">$U135+(AA$5-$X$5)*$X135</f>
        <v>23.888888888888889</v>
      </c>
      <c r="AB135">
        <f t="shared" ref="AB135:AB198" si="72">$V135+(AB$5-$Y$5)*$Y135</f>
        <v>23.777777777777771</v>
      </c>
      <c r="AC135">
        <f t="shared" si="47"/>
        <v>25.888888888888886</v>
      </c>
      <c r="AD135">
        <f t="shared" si="54"/>
        <v>27.333333333333329</v>
      </c>
      <c r="AE135">
        <f t="shared" si="54"/>
        <v>28.777777777777771</v>
      </c>
      <c r="AF135">
        <f t="shared" si="54"/>
        <v>30.222222222222214</v>
      </c>
      <c r="AG135">
        <f t="shared" si="54"/>
        <v>31.666666666666657</v>
      </c>
      <c r="AH135">
        <f t="shared" si="54"/>
        <v>33.1111111111111</v>
      </c>
      <c r="AI135">
        <f t="shared" si="54"/>
        <v>34.555555555555543</v>
      </c>
      <c r="AJ135">
        <f t="shared" si="54"/>
        <v>35.999999999999986</v>
      </c>
      <c r="AK135">
        <f t="shared" si="54"/>
        <v>37.444444444444429</v>
      </c>
      <c r="AL135">
        <f t="shared" si="54"/>
        <v>38.888888888888872</v>
      </c>
      <c r="AM135">
        <f t="shared" ref="AM135:AM198" si="73">AVERAGE(ABS(AA135-I135),ABS(AB135-J135))</f>
        <v>0.44444444444444109</v>
      </c>
      <c r="AN135">
        <f t="shared" si="55"/>
        <v>1.8024691358024785</v>
      </c>
    </row>
    <row r="136" spans="1:40" x14ac:dyDescent="0.25">
      <c r="A136" s="3">
        <v>131</v>
      </c>
      <c r="B136" s="3">
        <v>31</v>
      </c>
      <c r="C136" s="3">
        <v>31</v>
      </c>
      <c r="D136" s="3">
        <v>33</v>
      </c>
      <c r="E136" s="3">
        <v>32</v>
      </c>
      <c r="F136" s="3">
        <v>34</v>
      </c>
      <c r="G136" s="3">
        <v>35</v>
      </c>
      <c r="H136" s="3">
        <v>33</v>
      </c>
      <c r="I136" s="3">
        <v>36</v>
      </c>
      <c r="J136" s="3">
        <v>35</v>
      </c>
      <c r="K136" s="5">
        <v>0</v>
      </c>
      <c r="L136" s="14">
        <f t="shared" si="56"/>
        <v>31.666666666666668</v>
      </c>
      <c r="M136" s="14">
        <f t="shared" si="57"/>
        <v>32</v>
      </c>
      <c r="N136" s="14">
        <f t="shared" si="58"/>
        <v>33</v>
      </c>
      <c r="O136" s="14">
        <f t="shared" si="59"/>
        <v>33.666666666666664</v>
      </c>
      <c r="P136" s="14">
        <f t="shared" si="60"/>
        <v>34</v>
      </c>
      <c r="Q136" s="14">
        <f t="shared" si="61"/>
        <v>34.666666666666664</v>
      </c>
      <c r="R136" s="14">
        <f t="shared" si="62"/>
        <v>32.222222222222221</v>
      </c>
      <c r="S136" s="14">
        <f t="shared" si="63"/>
        <v>32.888888888888886</v>
      </c>
      <c r="T136" s="14">
        <f t="shared" si="64"/>
        <v>33.55555555555555</v>
      </c>
      <c r="U136">
        <f t="shared" si="65"/>
        <v>35.111111111111107</v>
      </c>
      <c r="V136">
        <f t="shared" si="66"/>
        <v>35.111111111111114</v>
      </c>
      <c r="W136">
        <f t="shared" si="67"/>
        <v>35.777777777777779</v>
      </c>
      <c r="X136">
        <f t="shared" si="68"/>
        <v>1.4444444444444429</v>
      </c>
      <c r="Y136">
        <f t="shared" si="69"/>
        <v>1.1111111111111143</v>
      </c>
      <c r="Z136">
        <f t="shared" si="70"/>
        <v>1.1111111111111143</v>
      </c>
      <c r="AA136">
        <f t="shared" si="71"/>
        <v>36.55555555555555</v>
      </c>
      <c r="AB136">
        <f t="shared" si="72"/>
        <v>36.222222222222229</v>
      </c>
      <c r="AC136">
        <f t="shared" ref="AC136:AC199" si="74">$W136+(AC$5-$Z$5)*$Z136</f>
        <v>36.888888888888893</v>
      </c>
      <c r="AD136">
        <f t="shared" si="54"/>
        <v>38.000000000000007</v>
      </c>
      <c r="AE136">
        <f t="shared" si="54"/>
        <v>39.111111111111121</v>
      </c>
      <c r="AF136">
        <f t="shared" si="54"/>
        <v>40.222222222222236</v>
      </c>
      <c r="AG136">
        <f t="shared" si="54"/>
        <v>41.33333333333335</v>
      </c>
      <c r="AH136">
        <f t="shared" si="54"/>
        <v>42.444444444444464</v>
      </c>
      <c r="AI136">
        <f t="shared" si="54"/>
        <v>43.555555555555578</v>
      </c>
      <c r="AJ136">
        <f t="shared" si="54"/>
        <v>44.666666666666693</v>
      </c>
      <c r="AK136">
        <f t="shared" si="54"/>
        <v>45.777777777777807</v>
      </c>
      <c r="AL136">
        <f t="shared" si="54"/>
        <v>46.888888888888921</v>
      </c>
      <c r="AM136">
        <f t="shared" si="73"/>
        <v>0.88888888888888928</v>
      </c>
      <c r="AN136">
        <f t="shared" si="55"/>
        <v>11.777777777777835</v>
      </c>
    </row>
    <row r="137" spans="1:40" x14ac:dyDescent="0.25">
      <c r="A137" s="3">
        <v>132</v>
      </c>
      <c r="B137" s="3">
        <v>43</v>
      </c>
      <c r="C137" s="3">
        <v>42</v>
      </c>
      <c r="D137" s="3">
        <v>41</v>
      </c>
      <c r="E137" s="3">
        <v>44</v>
      </c>
      <c r="F137" s="3">
        <v>43</v>
      </c>
      <c r="G137" s="3">
        <v>45</v>
      </c>
      <c r="H137" s="3">
        <v>46</v>
      </c>
      <c r="I137" s="3">
        <v>49</v>
      </c>
      <c r="J137" s="3">
        <v>51</v>
      </c>
      <c r="K137" s="5">
        <v>0</v>
      </c>
      <c r="L137" s="14">
        <f t="shared" si="56"/>
        <v>42</v>
      </c>
      <c r="M137" s="14">
        <f t="shared" si="57"/>
        <v>42.333333333333336</v>
      </c>
      <c r="N137" s="14">
        <f t="shared" si="58"/>
        <v>42.666666666666664</v>
      </c>
      <c r="O137" s="14">
        <f t="shared" si="59"/>
        <v>44</v>
      </c>
      <c r="P137" s="14">
        <f t="shared" si="60"/>
        <v>44.666666666666664</v>
      </c>
      <c r="Q137" s="14">
        <f t="shared" si="61"/>
        <v>46.666666666666664</v>
      </c>
      <c r="R137" s="14">
        <f t="shared" si="62"/>
        <v>42.333333333333336</v>
      </c>
      <c r="S137" s="14">
        <f t="shared" si="63"/>
        <v>43</v>
      </c>
      <c r="T137" s="14">
        <f t="shared" si="64"/>
        <v>43.777777777777771</v>
      </c>
      <c r="U137">
        <f t="shared" si="65"/>
        <v>45.666666666666664</v>
      </c>
      <c r="V137">
        <f t="shared" si="66"/>
        <v>46.333333333333329</v>
      </c>
      <c r="W137">
        <f t="shared" si="67"/>
        <v>49.555555555555557</v>
      </c>
      <c r="X137">
        <f t="shared" si="68"/>
        <v>1.6666666666666643</v>
      </c>
      <c r="Y137">
        <f t="shared" si="69"/>
        <v>1.6666666666666643</v>
      </c>
      <c r="Z137">
        <f t="shared" si="70"/>
        <v>2.8888888888888928</v>
      </c>
      <c r="AA137">
        <f t="shared" si="71"/>
        <v>47.333333333333329</v>
      </c>
      <c r="AB137">
        <f t="shared" si="72"/>
        <v>47.999999999999993</v>
      </c>
      <c r="AC137">
        <f t="shared" si="74"/>
        <v>52.44444444444445</v>
      </c>
      <c r="AD137">
        <f t="shared" si="54"/>
        <v>55.333333333333343</v>
      </c>
      <c r="AE137">
        <f t="shared" si="54"/>
        <v>58.222222222222236</v>
      </c>
      <c r="AF137">
        <f t="shared" si="54"/>
        <v>61.111111111111128</v>
      </c>
      <c r="AG137">
        <f t="shared" si="54"/>
        <v>64.000000000000028</v>
      </c>
      <c r="AH137">
        <f t="shared" si="54"/>
        <v>66.888888888888914</v>
      </c>
      <c r="AI137">
        <f t="shared" si="54"/>
        <v>69.7777777777778</v>
      </c>
      <c r="AJ137">
        <f t="shared" si="54"/>
        <v>72.6666666666667</v>
      </c>
      <c r="AK137">
        <f t="shared" si="54"/>
        <v>75.5555555555556</v>
      </c>
      <c r="AL137">
        <f t="shared" si="54"/>
        <v>78.444444444444485</v>
      </c>
      <c r="AM137">
        <f t="shared" si="73"/>
        <v>2.3333333333333393</v>
      </c>
      <c r="AN137">
        <f t="shared" si="55"/>
        <v>103.02469135802477</v>
      </c>
    </row>
    <row r="138" spans="1:40" x14ac:dyDescent="0.25">
      <c r="A138" s="3">
        <v>133</v>
      </c>
      <c r="B138" s="3">
        <v>109</v>
      </c>
      <c r="C138" s="3">
        <v>119</v>
      </c>
      <c r="D138" s="3">
        <v>115</v>
      </c>
      <c r="E138" s="3">
        <v>126</v>
      </c>
      <c r="F138" s="3">
        <v>116</v>
      </c>
      <c r="G138" s="3">
        <v>120</v>
      </c>
      <c r="H138" s="3">
        <v>125</v>
      </c>
      <c r="I138" s="3">
        <v>134</v>
      </c>
      <c r="J138" s="3">
        <v>128</v>
      </c>
      <c r="K138" s="5">
        <v>0</v>
      </c>
      <c r="L138" s="14">
        <f t="shared" si="56"/>
        <v>114.33333333333333</v>
      </c>
      <c r="M138" s="14">
        <f t="shared" si="57"/>
        <v>120</v>
      </c>
      <c r="N138" s="14">
        <f t="shared" si="58"/>
        <v>119</v>
      </c>
      <c r="O138" s="14">
        <f t="shared" si="59"/>
        <v>120.66666666666667</v>
      </c>
      <c r="P138" s="14">
        <f t="shared" si="60"/>
        <v>120.33333333333333</v>
      </c>
      <c r="Q138" s="14">
        <f t="shared" si="61"/>
        <v>126.33333333333333</v>
      </c>
      <c r="R138" s="14">
        <f t="shared" si="62"/>
        <v>117.77777777777777</v>
      </c>
      <c r="S138" s="14">
        <f t="shared" si="63"/>
        <v>119.8888888888889</v>
      </c>
      <c r="T138" s="14">
        <f t="shared" si="64"/>
        <v>120</v>
      </c>
      <c r="U138">
        <f t="shared" si="65"/>
        <v>123.55555555555557</v>
      </c>
      <c r="V138">
        <f t="shared" si="66"/>
        <v>120.77777777777776</v>
      </c>
      <c r="W138">
        <f t="shared" si="67"/>
        <v>132.66666666666666</v>
      </c>
      <c r="X138">
        <f t="shared" si="68"/>
        <v>2.8888888888888999</v>
      </c>
      <c r="Y138">
        <f t="shared" si="69"/>
        <v>0.44444444444442865</v>
      </c>
      <c r="Z138">
        <f t="shared" si="70"/>
        <v>6.3333333333333286</v>
      </c>
      <c r="AA138">
        <f t="shared" si="71"/>
        <v>126.44444444444447</v>
      </c>
      <c r="AB138">
        <f t="shared" si="72"/>
        <v>121.22222222222219</v>
      </c>
      <c r="AC138">
        <f t="shared" si="74"/>
        <v>139</v>
      </c>
      <c r="AD138">
        <f t="shared" si="54"/>
        <v>145.33333333333331</v>
      </c>
      <c r="AE138">
        <f t="shared" si="54"/>
        <v>151.66666666666663</v>
      </c>
      <c r="AF138">
        <f t="shared" si="54"/>
        <v>157.99999999999997</v>
      </c>
      <c r="AG138">
        <f t="shared" si="54"/>
        <v>164.33333333333331</v>
      </c>
      <c r="AH138">
        <f t="shared" si="54"/>
        <v>170.66666666666663</v>
      </c>
      <c r="AI138">
        <f t="shared" si="54"/>
        <v>176.99999999999994</v>
      </c>
      <c r="AJ138">
        <f t="shared" si="54"/>
        <v>183.33333333333329</v>
      </c>
      <c r="AK138">
        <f t="shared" si="54"/>
        <v>189.66666666666663</v>
      </c>
      <c r="AL138">
        <f t="shared" si="54"/>
        <v>195.99999999999994</v>
      </c>
      <c r="AM138">
        <f t="shared" si="73"/>
        <v>7.1666666666666714</v>
      </c>
      <c r="AN138">
        <f t="shared" si="55"/>
        <v>4.2716049382715839</v>
      </c>
    </row>
    <row r="139" spans="1:40" x14ac:dyDescent="0.25">
      <c r="A139" s="3">
        <v>134</v>
      </c>
      <c r="B139" s="3">
        <v>31</v>
      </c>
      <c r="C139" s="3">
        <v>34</v>
      </c>
      <c r="D139" s="3">
        <v>32</v>
      </c>
      <c r="E139" s="3">
        <v>33</v>
      </c>
      <c r="F139" s="3">
        <v>35</v>
      </c>
      <c r="G139" s="3">
        <v>36</v>
      </c>
      <c r="H139" s="3">
        <v>37</v>
      </c>
      <c r="I139" s="3">
        <v>37</v>
      </c>
      <c r="J139" s="3">
        <v>39</v>
      </c>
      <c r="K139" s="5">
        <v>0</v>
      </c>
      <c r="L139" s="14">
        <f t="shared" si="56"/>
        <v>32.333333333333336</v>
      </c>
      <c r="M139" s="14">
        <f t="shared" si="57"/>
        <v>33</v>
      </c>
      <c r="N139" s="14">
        <f t="shared" si="58"/>
        <v>33.333333333333336</v>
      </c>
      <c r="O139" s="14">
        <f t="shared" si="59"/>
        <v>34.666666666666664</v>
      </c>
      <c r="P139" s="14">
        <f t="shared" si="60"/>
        <v>36</v>
      </c>
      <c r="Q139" s="14">
        <f t="shared" si="61"/>
        <v>36.666666666666664</v>
      </c>
      <c r="R139" s="14">
        <f t="shared" si="62"/>
        <v>32.888888888888893</v>
      </c>
      <c r="S139" s="14">
        <f t="shared" si="63"/>
        <v>33.666666666666664</v>
      </c>
      <c r="T139" s="14">
        <f t="shared" si="64"/>
        <v>34.666666666666664</v>
      </c>
      <c r="U139">
        <f t="shared" si="65"/>
        <v>36.444444444444436</v>
      </c>
      <c r="V139">
        <f t="shared" si="66"/>
        <v>38.333333333333336</v>
      </c>
      <c r="W139">
        <f t="shared" si="67"/>
        <v>38.666666666666664</v>
      </c>
      <c r="X139">
        <f t="shared" si="68"/>
        <v>1.7777777777777715</v>
      </c>
      <c r="Y139">
        <f t="shared" si="69"/>
        <v>2.3333333333333357</v>
      </c>
      <c r="Z139">
        <f t="shared" si="70"/>
        <v>2</v>
      </c>
      <c r="AA139">
        <f t="shared" si="71"/>
        <v>38.222222222222207</v>
      </c>
      <c r="AB139">
        <f t="shared" si="72"/>
        <v>40.666666666666671</v>
      </c>
      <c r="AC139">
        <f t="shared" si="74"/>
        <v>40.666666666666664</v>
      </c>
      <c r="AD139">
        <f t="shared" si="54"/>
        <v>42.666666666666664</v>
      </c>
      <c r="AE139">
        <f t="shared" si="54"/>
        <v>44.666666666666664</v>
      </c>
      <c r="AF139">
        <f t="shared" si="54"/>
        <v>46.666666666666664</v>
      </c>
      <c r="AG139">
        <f t="shared" si="54"/>
        <v>48.666666666666664</v>
      </c>
      <c r="AH139">
        <f t="shared" si="54"/>
        <v>50.666666666666664</v>
      </c>
      <c r="AI139">
        <f t="shared" si="54"/>
        <v>52.666666666666664</v>
      </c>
      <c r="AJ139">
        <f t="shared" si="54"/>
        <v>54.666666666666664</v>
      </c>
      <c r="AK139">
        <f t="shared" si="54"/>
        <v>56.666666666666664</v>
      </c>
      <c r="AL139">
        <f t="shared" si="54"/>
        <v>58.666666666666664</v>
      </c>
      <c r="AM139">
        <f t="shared" si="73"/>
        <v>1.4444444444444393</v>
      </c>
      <c r="AN139">
        <f t="shared" si="55"/>
        <v>47.024691358025009</v>
      </c>
    </row>
    <row r="140" spans="1:40" x14ac:dyDescent="0.25">
      <c r="A140" s="3">
        <v>135</v>
      </c>
      <c r="B140" s="3">
        <v>36</v>
      </c>
      <c r="C140" s="3">
        <v>36</v>
      </c>
      <c r="D140" s="3">
        <v>36</v>
      </c>
      <c r="E140" s="3">
        <v>38</v>
      </c>
      <c r="F140" s="3">
        <v>39</v>
      </c>
      <c r="G140" s="3">
        <v>41</v>
      </c>
      <c r="H140" s="3">
        <v>41</v>
      </c>
      <c r="I140" s="3">
        <v>40</v>
      </c>
      <c r="J140" s="3">
        <v>40</v>
      </c>
      <c r="K140" s="5">
        <v>0</v>
      </c>
      <c r="L140" s="14">
        <f t="shared" si="56"/>
        <v>36</v>
      </c>
      <c r="M140" s="14">
        <f t="shared" si="57"/>
        <v>36.666666666666664</v>
      </c>
      <c r="N140" s="14">
        <f t="shared" si="58"/>
        <v>37.666666666666664</v>
      </c>
      <c r="O140" s="14">
        <f t="shared" si="59"/>
        <v>39.333333333333336</v>
      </c>
      <c r="P140" s="14">
        <f t="shared" si="60"/>
        <v>40.333333333333336</v>
      </c>
      <c r="Q140" s="14">
        <f t="shared" si="61"/>
        <v>40.666666666666664</v>
      </c>
      <c r="R140" s="14">
        <f t="shared" si="62"/>
        <v>36.777777777777771</v>
      </c>
      <c r="S140" s="14">
        <f t="shared" si="63"/>
        <v>37.888888888888886</v>
      </c>
      <c r="T140" s="14">
        <f t="shared" si="64"/>
        <v>39.111111111111114</v>
      </c>
      <c r="U140">
        <f t="shared" si="65"/>
        <v>41.8888888888889</v>
      </c>
      <c r="V140">
        <f t="shared" si="66"/>
        <v>42.777777777777786</v>
      </c>
      <c r="W140">
        <f t="shared" si="67"/>
        <v>42.222222222222214</v>
      </c>
      <c r="X140">
        <f t="shared" si="68"/>
        <v>2.5555555555555642</v>
      </c>
      <c r="Y140">
        <f t="shared" si="69"/>
        <v>2.44444444444445</v>
      </c>
      <c r="Z140">
        <f t="shared" si="70"/>
        <v>1.55555555555555</v>
      </c>
      <c r="AA140">
        <f t="shared" si="71"/>
        <v>44.444444444444464</v>
      </c>
      <c r="AB140">
        <f t="shared" si="72"/>
        <v>45.222222222222236</v>
      </c>
      <c r="AC140">
        <f t="shared" si="74"/>
        <v>43.777777777777764</v>
      </c>
      <c r="AD140">
        <f t="shared" si="54"/>
        <v>45.333333333333314</v>
      </c>
      <c r="AE140">
        <f t="shared" si="54"/>
        <v>46.888888888888864</v>
      </c>
      <c r="AF140">
        <f t="shared" si="54"/>
        <v>48.444444444444414</v>
      </c>
      <c r="AG140">
        <f t="shared" si="54"/>
        <v>49.999999999999964</v>
      </c>
      <c r="AH140">
        <f t="shared" si="54"/>
        <v>51.555555555555515</v>
      </c>
      <c r="AI140">
        <f t="shared" si="54"/>
        <v>53.111111111111065</v>
      </c>
      <c r="AJ140">
        <f t="shared" si="54"/>
        <v>54.666666666666615</v>
      </c>
      <c r="AK140">
        <f t="shared" si="54"/>
        <v>56.222222222222165</v>
      </c>
      <c r="AL140">
        <f t="shared" si="54"/>
        <v>57.777777777777715</v>
      </c>
      <c r="AM140">
        <f t="shared" si="73"/>
        <v>4.8333333333333499</v>
      </c>
      <c r="AN140">
        <f t="shared" si="55"/>
        <v>0.83950617283949869</v>
      </c>
    </row>
    <row r="141" spans="1:40" x14ac:dyDescent="0.25">
      <c r="A141" s="3">
        <v>136</v>
      </c>
      <c r="B141" s="3">
        <v>23</v>
      </c>
      <c r="C141" s="3">
        <v>24</v>
      </c>
      <c r="D141" s="3">
        <v>25</v>
      </c>
      <c r="E141" s="3">
        <v>25</v>
      </c>
      <c r="F141" s="3">
        <v>25</v>
      </c>
      <c r="G141" s="3">
        <v>25</v>
      </c>
      <c r="H141" s="3">
        <v>26</v>
      </c>
      <c r="I141" s="3">
        <v>25</v>
      </c>
      <c r="J141" s="3">
        <v>26</v>
      </c>
      <c r="K141" s="5">
        <v>0</v>
      </c>
      <c r="L141" s="14">
        <f t="shared" si="56"/>
        <v>24</v>
      </c>
      <c r="M141" s="14">
        <f t="shared" si="57"/>
        <v>24.666666666666668</v>
      </c>
      <c r="N141" s="14">
        <f t="shared" si="58"/>
        <v>25</v>
      </c>
      <c r="O141" s="14">
        <f t="shared" si="59"/>
        <v>25</v>
      </c>
      <c r="P141" s="14">
        <f t="shared" si="60"/>
        <v>25.333333333333332</v>
      </c>
      <c r="Q141" s="14">
        <f t="shared" si="61"/>
        <v>25.333333333333332</v>
      </c>
      <c r="R141" s="14">
        <f t="shared" si="62"/>
        <v>24.555555555555557</v>
      </c>
      <c r="S141" s="14">
        <f t="shared" si="63"/>
        <v>24.888888888888889</v>
      </c>
      <c r="T141" s="14">
        <f t="shared" si="64"/>
        <v>25.111111111111111</v>
      </c>
      <c r="U141">
        <f t="shared" si="65"/>
        <v>25.444444444444443</v>
      </c>
      <c r="V141">
        <f t="shared" si="66"/>
        <v>25.777777777777775</v>
      </c>
      <c r="W141">
        <f t="shared" si="67"/>
        <v>25.555555555555554</v>
      </c>
      <c r="X141">
        <f t="shared" si="68"/>
        <v>0.44444444444444287</v>
      </c>
      <c r="Y141">
        <f t="shared" si="69"/>
        <v>0.44444444444444287</v>
      </c>
      <c r="Z141">
        <f t="shared" si="70"/>
        <v>0.22222222222222143</v>
      </c>
      <c r="AA141">
        <f t="shared" si="71"/>
        <v>25.888888888888886</v>
      </c>
      <c r="AB141">
        <f t="shared" si="72"/>
        <v>26.222222222222218</v>
      </c>
      <c r="AC141">
        <f t="shared" si="74"/>
        <v>25.777777777777775</v>
      </c>
      <c r="AD141">
        <f t="shared" si="54"/>
        <v>25.999999999999996</v>
      </c>
      <c r="AE141">
        <f t="shared" si="54"/>
        <v>26.222222222222218</v>
      </c>
      <c r="AF141">
        <f t="shared" si="54"/>
        <v>26.444444444444439</v>
      </c>
      <c r="AG141">
        <f t="shared" si="54"/>
        <v>26.666666666666661</v>
      </c>
      <c r="AH141">
        <f t="shared" si="54"/>
        <v>26.888888888888882</v>
      </c>
      <c r="AI141">
        <f t="shared" si="54"/>
        <v>27.111111111111104</v>
      </c>
      <c r="AJ141">
        <f t="shared" si="54"/>
        <v>27.333333333333325</v>
      </c>
      <c r="AK141">
        <f t="shared" si="54"/>
        <v>27.555555555555546</v>
      </c>
      <c r="AL141">
        <f t="shared" si="54"/>
        <v>27.777777777777768</v>
      </c>
      <c r="AM141">
        <f t="shared" si="73"/>
        <v>0.55555555555555181</v>
      </c>
      <c r="AN141">
        <f t="shared" si="55"/>
        <v>13.197530864197489</v>
      </c>
    </row>
    <row r="142" spans="1:40" x14ac:dyDescent="0.25">
      <c r="A142" s="3">
        <v>137</v>
      </c>
      <c r="B142" s="3">
        <v>25</v>
      </c>
      <c r="C142" s="3">
        <v>26</v>
      </c>
      <c r="D142" s="3">
        <v>28</v>
      </c>
      <c r="E142" s="3">
        <v>28</v>
      </c>
      <c r="F142" s="3">
        <v>28</v>
      </c>
      <c r="G142" s="3">
        <v>27</v>
      </c>
      <c r="H142" s="3">
        <v>28</v>
      </c>
      <c r="I142" s="3">
        <v>30</v>
      </c>
      <c r="J142" s="3">
        <v>31</v>
      </c>
      <c r="K142" s="5">
        <v>0</v>
      </c>
      <c r="L142" s="14">
        <f t="shared" si="56"/>
        <v>26.333333333333332</v>
      </c>
      <c r="M142" s="14">
        <f t="shared" si="57"/>
        <v>27.333333333333332</v>
      </c>
      <c r="N142" s="14">
        <f t="shared" si="58"/>
        <v>28</v>
      </c>
      <c r="O142" s="14">
        <f t="shared" si="59"/>
        <v>27.666666666666668</v>
      </c>
      <c r="P142" s="14">
        <f t="shared" si="60"/>
        <v>27.666666666666668</v>
      </c>
      <c r="Q142" s="14">
        <f t="shared" si="61"/>
        <v>28.333333333333332</v>
      </c>
      <c r="R142" s="14">
        <f t="shared" si="62"/>
        <v>27.222222222222218</v>
      </c>
      <c r="S142" s="14">
        <f t="shared" si="63"/>
        <v>27.666666666666668</v>
      </c>
      <c r="T142" s="14">
        <f t="shared" si="64"/>
        <v>27.777777777777782</v>
      </c>
      <c r="U142">
        <f t="shared" si="65"/>
        <v>28.111111111111118</v>
      </c>
      <c r="V142">
        <f t="shared" si="66"/>
        <v>27.666666666666668</v>
      </c>
      <c r="W142">
        <f t="shared" si="67"/>
        <v>28.888888888888882</v>
      </c>
      <c r="X142">
        <f t="shared" si="68"/>
        <v>0.44444444444444997</v>
      </c>
      <c r="Y142">
        <f t="shared" si="69"/>
        <v>0</v>
      </c>
      <c r="Z142">
        <f t="shared" si="70"/>
        <v>0.55555555555555003</v>
      </c>
      <c r="AA142">
        <f t="shared" si="71"/>
        <v>28.555555555555568</v>
      </c>
      <c r="AB142">
        <f t="shared" si="72"/>
        <v>27.666666666666668</v>
      </c>
      <c r="AC142">
        <f t="shared" si="74"/>
        <v>29.444444444444432</v>
      </c>
      <c r="AD142">
        <f t="shared" ref="AD142:AL151" si="75">$W142+(AD$5-$Z$5)*$Z142</f>
        <v>29.999999999999982</v>
      </c>
      <c r="AE142">
        <f t="shared" si="75"/>
        <v>30.555555555555532</v>
      </c>
      <c r="AF142">
        <f t="shared" si="75"/>
        <v>31.111111111111082</v>
      </c>
      <c r="AG142">
        <f t="shared" si="75"/>
        <v>31.666666666666632</v>
      </c>
      <c r="AH142">
        <f t="shared" si="75"/>
        <v>32.222222222222186</v>
      </c>
      <c r="AI142">
        <f t="shared" si="75"/>
        <v>32.777777777777729</v>
      </c>
      <c r="AJ142">
        <f t="shared" si="75"/>
        <v>33.333333333333286</v>
      </c>
      <c r="AK142">
        <f t="shared" si="75"/>
        <v>33.888888888888829</v>
      </c>
      <c r="AL142">
        <f t="shared" si="75"/>
        <v>34.444444444444386</v>
      </c>
      <c r="AM142">
        <f t="shared" si="73"/>
        <v>2.3888888888888822</v>
      </c>
      <c r="AN142">
        <f t="shared" si="55"/>
        <v>0</v>
      </c>
    </row>
    <row r="143" spans="1:40" x14ac:dyDescent="0.25">
      <c r="A143" s="3">
        <v>138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5">
        <v>0</v>
      </c>
      <c r="L143" s="14">
        <f t="shared" si="56"/>
        <v>0</v>
      </c>
      <c r="M143" s="14">
        <f t="shared" si="57"/>
        <v>0</v>
      </c>
      <c r="N143" s="14">
        <f t="shared" si="58"/>
        <v>0</v>
      </c>
      <c r="O143" s="14">
        <f t="shared" si="59"/>
        <v>0</v>
      </c>
      <c r="P143" s="14">
        <f t="shared" si="60"/>
        <v>0</v>
      </c>
      <c r="Q143" s="14">
        <f t="shared" si="61"/>
        <v>0</v>
      </c>
      <c r="R143" s="14">
        <f t="shared" si="62"/>
        <v>0</v>
      </c>
      <c r="S143" s="14">
        <f t="shared" si="63"/>
        <v>0</v>
      </c>
      <c r="T143" s="14">
        <f t="shared" si="64"/>
        <v>0</v>
      </c>
      <c r="U143">
        <f t="shared" si="65"/>
        <v>0</v>
      </c>
      <c r="V143">
        <f t="shared" si="66"/>
        <v>0</v>
      </c>
      <c r="W143">
        <f t="shared" si="67"/>
        <v>0</v>
      </c>
      <c r="X143">
        <f t="shared" si="68"/>
        <v>0</v>
      </c>
      <c r="Y143">
        <f t="shared" si="69"/>
        <v>0</v>
      </c>
      <c r="Z143">
        <f t="shared" si="70"/>
        <v>0</v>
      </c>
      <c r="AA143">
        <f t="shared" si="71"/>
        <v>0</v>
      </c>
      <c r="AB143">
        <f t="shared" si="72"/>
        <v>0</v>
      </c>
      <c r="AC143">
        <f t="shared" si="74"/>
        <v>0</v>
      </c>
      <c r="AD143">
        <f t="shared" si="75"/>
        <v>0</v>
      </c>
      <c r="AE143">
        <f t="shared" si="75"/>
        <v>0</v>
      </c>
      <c r="AF143">
        <f t="shared" si="75"/>
        <v>0</v>
      </c>
      <c r="AG143">
        <f t="shared" si="75"/>
        <v>0</v>
      </c>
      <c r="AH143">
        <f t="shared" si="75"/>
        <v>0</v>
      </c>
      <c r="AI143">
        <f t="shared" si="75"/>
        <v>0</v>
      </c>
      <c r="AJ143">
        <f t="shared" si="75"/>
        <v>0</v>
      </c>
      <c r="AK143">
        <f t="shared" si="75"/>
        <v>0</v>
      </c>
      <c r="AL143">
        <f t="shared" si="75"/>
        <v>0</v>
      </c>
      <c r="AM143">
        <f t="shared" si="73"/>
        <v>0</v>
      </c>
      <c r="AN143">
        <f t="shared" si="55"/>
        <v>2.530864197530851</v>
      </c>
    </row>
    <row r="144" spans="1:40" x14ac:dyDescent="0.25">
      <c r="A144" s="3">
        <v>139</v>
      </c>
      <c r="B144" s="3">
        <v>18</v>
      </c>
      <c r="C144" s="3">
        <v>18</v>
      </c>
      <c r="D144" s="3">
        <v>18</v>
      </c>
      <c r="E144" s="3">
        <v>19</v>
      </c>
      <c r="F144" s="3">
        <v>18</v>
      </c>
      <c r="G144" s="3">
        <v>18</v>
      </c>
      <c r="H144" s="3">
        <v>19</v>
      </c>
      <c r="I144" s="3">
        <v>20</v>
      </c>
      <c r="J144" s="3">
        <v>19</v>
      </c>
      <c r="K144" s="5">
        <v>0</v>
      </c>
      <c r="L144" s="14">
        <f t="shared" si="56"/>
        <v>18</v>
      </c>
      <c r="M144" s="14">
        <f t="shared" si="57"/>
        <v>18.333333333333332</v>
      </c>
      <c r="N144" s="14">
        <f t="shared" si="58"/>
        <v>18.333333333333332</v>
      </c>
      <c r="O144" s="14">
        <f t="shared" si="59"/>
        <v>18.333333333333332</v>
      </c>
      <c r="P144" s="14">
        <f t="shared" si="60"/>
        <v>18.333333333333332</v>
      </c>
      <c r="Q144" s="14">
        <f t="shared" si="61"/>
        <v>19</v>
      </c>
      <c r="R144" s="14">
        <f t="shared" si="62"/>
        <v>18.222222222222218</v>
      </c>
      <c r="S144" s="14">
        <f t="shared" si="63"/>
        <v>18.333333333333332</v>
      </c>
      <c r="T144" s="14">
        <f t="shared" si="64"/>
        <v>18.333333333333332</v>
      </c>
      <c r="U144">
        <f t="shared" si="65"/>
        <v>18.444444444444446</v>
      </c>
      <c r="V144">
        <f t="shared" si="66"/>
        <v>18.333333333333332</v>
      </c>
      <c r="W144">
        <f t="shared" si="67"/>
        <v>19.666666666666668</v>
      </c>
      <c r="X144">
        <f t="shared" si="68"/>
        <v>0.11111111111111427</v>
      </c>
      <c r="Y144">
        <f t="shared" si="69"/>
        <v>0</v>
      </c>
      <c r="Z144">
        <f t="shared" si="70"/>
        <v>0.66666666666666785</v>
      </c>
      <c r="AA144">
        <f t="shared" si="71"/>
        <v>18.555555555555561</v>
      </c>
      <c r="AB144">
        <f t="shared" si="72"/>
        <v>18.333333333333332</v>
      </c>
      <c r="AC144">
        <f t="shared" si="74"/>
        <v>20.333333333333336</v>
      </c>
      <c r="AD144">
        <f t="shared" si="75"/>
        <v>21.000000000000004</v>
      </c>
      <c r="AE144">
        <f t="shared" si="75"/>
        <v>21.666666666666671</v>
      </c>
      <c r="AF144">
        <f t="shared" si="75"/>
        <v>22.333333333333339</v>
      </c>
      <c r="AG144">
        <f t="shared" si="75"/>
        <v>23.000000000000007</v>
      </c>
      <c r="AH144">
        <f t="shared" si="75"/>
        <v>23.666666666666675</v>
      </c>
      <c r="AI144">
        <f t="shared" si="75"/>
        <v>24.333333333333343</v>
      </c>
      <c r="AJ144">
        <f t="shared" si="75"/>
        <v>25.000000000000011</v>
      </c>
      <c r="AK144">
        <f t="shared" si="75"/>
        <v>25.666666666666679</v>
      </c>
      <c r="AL144">
        <f t="shared" si="75"/>
        <v>26.333333333333346</v>
      </c>
      <c r="AM144">
        <f t="shared" si="73"/>
        <v>1.0555555555555536</v>
      </c>
      <c r="AN144">
        <f t="shared" si="55"/>
        <v>28.765432098765348</v>
      </c>
    </row>
    <row r="145" spans="1:40" x14ac:dyDescent="0.25">
      <c r="A145" s="3">
        <v>140</v>
      </c>
      <c r="B145" s="3">
        <v>49</v>
      </c>
      <c r="C145" s="3">
        <v>48</v>
      </c>
      <c r="D145" s="3">
        <v>48</v>
      </c>
      <c r="E145" s="3">
        <v>49</v>
      </c>
      <c r="F145" s="3">
        <v>53</v>
      </c>
      <c r="G145" s="3">
        <v>52</v>
      </c>
      <c r="H145" s="3">
        <v>57</v>
      </c>
      <c r="I145" s="3">
        <v>55</v>
      </c>
      <c r="J145" s="3">
        <v>57</v>
      </c>
      <c r="K145" s="5">
        <v>0</v>
      </c>
      <c r="L145" s="14">
        <f t="shared" si="56"/>
        <v>48.333333333333336</v>
      </c>
      <c r="M145" s="14">
        <f t="shared" si="57"/>
        <v>48.333333333333336</v>
      </c>
      <c r="N145" s="14">
        <f t="shared" si="58"/>
        <v>50</v>
      </c>
      <c r="O145" s="14">
        <f t="shared" si="59"/>
        <v>51.333333333333336</v>
      </c>
      <c r="P145" s="14">
        <f t="shared" si="60"/>
        <v>54</v>
      </c>
      <c r="Q145" s="14">
        <f t="shared" si="61"/>
        <v>54.666666666666664</v>
      </c>
      <c r="R145" s="14">
        <f t="shared" si="62"/>
        <v>48.888888888888893</v>
      </c>
      <c r="S145" s="14">
        <f t="shared" si="63"/>
        <v>49.888888888888893</v>
      </c>
      <c r="T145" s="14">
        <f t="shared" si="64"/>
        <v>51.777777777777779</v>
      </c>
      <c r="U145">
        <f t="shared" si="65"/>
        <v>53.777777777777779</v>
      </c>
      <c r="V145">
        <f t="shared" si="66"/>
        <v>58.111111111111107</v>
      </c>
      <c r="W145">
        <f t="shared" si="67"/>
        <v>57.55555555555555</v>
      </c>
      <c r="X145">
        <f t="shared" si="68"/>
        <v>2.4444444444444429</v>
      </c>
      <c r="Y145">
        <f t="shared" si="69"/>
        <v>4.1111111111111072</v>
      </c>
      <c r="Z145">
        <f t="shared" si="70"/>
        <v>2.8888888888888857</v>
      </c>
      <c r="AA145">
        <f t="shared" si="71"/>
        <v>56.222222222222221</v>
      </c>
      <c r="AB145">
        <f t="shared" si="72"/>
        <v>62.222222222222214</v>
      </c>
      <c r="AC145">
        <f t="shared" si="74"/>
        <v>60.444444444444436</v>
      </c>
      <c r="AD145">
        <f t="shared" si="75"/>
        <v>63.333333333333321</v>
      </c>
      <c r="AE145">
        <f t="shared" si="75"/>
        <v>66.2222222222222</v>
      </c>
      <c r="AF145">
        <f t="shared" si="75"/>
        <v>69.111111111111086</v>
      </c>
      <c r="AG145">
        <f t="shared" si="75"/>
        <v>71.999999999999972</v>
      </c>
      <c r="AH145">
        <f t="shared" si="75"/>
        <v>74.888888888888857</v>
      </c>
      <c r="AI145">
        <f t="shared" si="75"/>
        <v>77.777777777777743</v>
      </c>
      <c r="AJ145">
        <f t="shared" si="75"/>
        <v>80.666666666666629</v>
      </c>
      <c r="AK145">
        <f t="shared" si="75"/>
        <v>83.555555555555515</v>
      </c>
      <c r="AL145">
        <f t="shared" si="75"/>
        <v>86.4444444444444</v>
      </c>
      <c r="AM145">
        <f t="shared" si="73"/>
        <v>3.2222222222222179</v>
      </c>
      <c r="AN145">
        <f t="shared" si="55"/>
        <v>5.0493827160493678</v>
      </c>
    </row>
    <row r="146" spans="1:40" x14ac:dyDescent="0.25">
      <c r="A146" s="3">
        <v>141</v>
      </c>
      <c r="B146" s="3">
        <v>20</v>
      </c>
      <c r="C146" s="3">
        <v>21</v>
      </c>
      <c r="D146" s="3">
        <v>21</v>
      </c>
      <c r="E146" s="3">
        <v>20</v>
      </c>
      <c r="F146" s="3">
        <v>21</v>
      </c>
      <c r="G146" s="3">
        <v>23</v>
      </c>
      <c r="H146" s="3">
        <v>23</v>
      </c>
      <c r="I146" s="3">
        <v>23</v>
      </c>
      <c r="J146" s="3">
        <v>23</v>
      </c>
      <c r="K146" s="5">
        <v>0</v>
      </c>
      <c r="L146" s="14">
        <f t="shared" si="56"/>
        <v>20.666666666666668</v>
      </c>
      <c r="M146" s="14">
        <f t="shared" si="57"/>
        <v>20.666666666666668</v>
      </c>
      <c r="N146" s="14">
        <f t="shared" si="58"/>
        <v>20.666666666666668</v>
      </c>
      <c r="O146" s="14">
        <f t="shared" si="59"/>
        <v>21.333333333333332</v>
      </c>
      <c r="P146" s="14">
        <f t="shared" si="60"/>
        <v>22.333333333333332</v>
      </c>
      <c r="Q146" s="14">
        <f t="shared" si="61"/>
        <v>23</v>
      </c>
      <c r="R146" s="14">
        <f t="shared" si="62"/>
        <v>20.666666666666668</v>
      </c>
      <c r="S146" s="14">
        <f t="shared" si="63"/>
        <v>20.888888888888889</v>
      </c>
      <c r="T146" s="14">
        <f t="shared" si="64"/>
        <v>21.444444444444443</v>
      </c>
      <c r="U146">
        <f t="shared" si="65"/>
        <v>21.999999999999996</v>
      </c>
      <c r="V146">
        <f t="shared" si="66"/>
        <v>23.777777777777775</v>
      </c>
      <c r="W146">
        <f t="shared" si="67"/>
        <v>24.555555555555557</v>
      </c>
      <c r="X146">
        <f t="shared" si="68"/>
        <v>0.6666666666666643</v>
      </c>
      <c r="Y146">
        <f t="shared" si="69"/>
        <v>1.4444444444444429</v>
      </c>
      <c r="Z146">
        <f t="shared" si="70"/>
        <v>1.5555555555555571</v>
      </c>
      <c r="AA146">
        <f t="shared" si="71"/>
        <v>22.666666666666661</v>
      </c>
      <c r="AB146">
        <f t="shared" si="72"/>
        <v>25.222222222222218</v>
      </c>
      <c r="AC146">
        <f t="shared" si="74"/>
        <v>26.111111111111114</v>
      </c>
      <c r="AD146">
        <f t="shared" si="75"/>
        <v>27.666666666666671</v>
      </c>
      <c r="AE146">
        <f t="shared" si="75"/>
        <v>29.222222222222229</v>
      </c>
      <c r="AF146">
        <f t="shared" si="75"/>
        <v>30.777777777777786</v>
      </c>
      <c r="AG146">
        <f t="shared" si="75"/>
        <v>32.333333333333343</v>
      </c>
      <c r="AH146">
        <f t="shared" si="75"/>
        <v>33.8888888888889</v>
      </c>
      <c r="AI146">
        <f t="shared" si="75"/>
        <v>35.444444444444457</v>
      </c>
      <c r="AJ146">
        <f t="shared" si="75"/>
        <v>37.000000000000014</v>
      </c>
      <c r="AK146">
        <f t="shared" si="75"/>
        <v>38.555555555555571</v>
      </c>
      <c r="AL146">
        <f t="shared" si="75"/>
        <v>40.111111111111128</v>
      </c>
      <c r="AM146">
        <f t="shared" si="73"/>
        <v>1.2777777777777786</v>
      </c>
      <c r="AN146">
        <f t="shared" si="55"/>
        <v>0</v>
      </c>
    </row>
    <row r="147" spans="1:40" x14ac:dyDescent="0.25">
      <c r="A147" s="3">
        <v>142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5">
        <v>0</v>
      </c>
      <c r="L147" s="14">
        <f t="shared" si="56"/>
        <v>0</v>
      </c>
      <c r="M147" s="14">
        <f t="shared" si="57"/>
        <v>0</v>
      </c>
      <c r="N147" s="14">
        <f t="shared" si="58"/>
        <v>0</v>
      </c>
      <c r="O147" s="14">
        <f t="shared" si="59"/>
        <v>0</v>
      </c>
      <c r="P147" s="14">
        <f t="shared" si="60"/>
        <v>0</v>
      </c>
      <c r="Q147" s="14">
        <f t="shared" si="61"/>
        <v>0</v>
      </c>
      <c r="R147" s="14">
        <f t="shared" si="62"/>
        <v>0</v>
      </c>
      <c r="S147" s="14">
        <f t="shared" si="63"/>
        <v>0</v>
      </c>
      <c r="T147" s="14">
        <f t="shared" si="64"/>
        <v>0</v>
      </c>
      <c r="U147">
        <f t="shared" si="65"/>
        <v>0</v>
      </c>
      <c r="V147">
        <f t="shared" si="66"/>
        <v>0</v>
      </c>
      <c r="W147">
        <f t="shared" si="67"/>
        <v>0</v>
      </c>
      <c r="X147">
        <f t="shared" si="68"/>
        <v>0</v>
      </c>
      <c r="Y147">
        <f t="shared" si="69"/>
        <v>0</v>
      </c>
      <c r="Z147">
        <f t="shared" si="70"/>
        <v>0</v>
      </c>
      <c r="AA147">
        <f t="shared" si="71"/>
        <v>0</v>
      </c>
      <c r="AB147">
        <f t="shared" si="72"/>
        <v>0</v>
      </c>
      <c r="AC147">
        <f t="shared" si="74"/>
        <v>0</v>
      </c>
      <c r="AD147">
        <f t="shared" si="75"/>
        <v>0</v>
      </c>
      <c r="AE147">
        <f t="shared" si="75"/>
        <v>0</v>
      </c>
      <c r="AF147">
        <f t="shared" si="75"/>
        <v>0</v>
      </c>
      <c r="AG147">
        <f t="shared" si="75"/>
        <v>0</v>
      </c>
      <c r="AH147">
        <f t="shared" si="75"/>
        <v>0</v>
      </c>
      <c r="AI147">
        <f t="shared" si="75"/>
        <v>0</v>
      </c>
      <c r="AJ147">
        <f t="shared" si="75"/>
        <v>0</v>
      </c>
      <c r="AK147">
        <f t="shared" si="75"/>
        <v>0</v>
      </c>
      <c r="AL147">
        <f t="shared" si="75"/>
        <v>0</v>
      </c>
      <c r="AM147">
        <f t="shared" si="73"/>
        <v>0</v>
      </c>
      <c r="AN147">
        <f t="shared" si="55"/>
        <v>1.9382716049382711</v>
      </c>
    </row>
    <row r="148" spans="1:40" x14ac:dyDescent="0.25">
      <c r="A148" s="3">
        <v>143</v>
      </c>
      <c r="B148" s="3">
        <v>24</v>
      </c>
      <c r="C148" s="3">
        <v>26</v>
      </c>
      <c r="D148" s="3">
        <v>24</v>
      </c>
      <c r="E148" s="3">
        <v>27</v>
      </c>
      <c r="F148" s="3">
        <v>26</v>
      </c>
      <c r="G148" s="3">
        <v>26</v>
      </c>
      <c r="H148" s="3">
        <v>29</v>
      </c>
      <c r="I148" s="3">
        <v>29</v>
      </c>
      <c r="J148" s="3">
        <v>28</v>
      </c>
      <c r="K148" s="5">
        <v>0</v>
      </c>
      <c r="L148" s="14">
        <f t="shared" si="56"/>
        <v>24.666666666666668</v>
      </c>
      <c r="M148" s="14">
        <f t="shared" si="57"/>
        <v>25.666666666666668</v>
      </c>
      <c r="N148" s="14">
        <f t="shared" si="58"/>
        <v>25.666666666666668</v>
      </c>
      <c r="O148" s="14">
        <f t="shared" si="59"/>
        <v>26.333333333333332</v>
      </c>
      <c r="P148" s="14">
        <f t="shared" si="60"/>
        <v>27</v>
      </c>
      <c r="Q148" s="14">
        <f t="shared" si="61"/>
        <v>28</v>
      </c>
      <c r="R148" s="14">
        <f t="shared" si="62"/>
        <v>25.333333333333332</v>
      </c>
      <c r="S148" s="14">
        <f t="shared" si="63"/>
        <v>25.888888888888889</v>
      </c>
      <c r="T148" s="14">
        <f t="shared" si="64"/>
        <v>26.333333333333332</v>
      </c>
      <c r="U148">
        <f t="shared" si="65"/>
        <v>27.333333333333332</v>
      </c>
      <c r="V148">
        <f t="shared" si="66"/>
        <v>28.111111111111111</v>
      </c>
      <c r="W148">
        <f t="shared" si="67"/>
        <v>29.666666666666668</v>
      </c>
      <c r="X148">
        <f t="shared" si="68"/>
        <v>1</v>
      </c>
      <c r="Y148">
        <f t="shared" si="69"/>
        <v>1.1111111111111107</v>
      </c>
      <c r="Z148">
        <f t="shared" si="70"/>
        <v>1.6666666666666679</v>
      </c>
      <c r="AA148">
        <f t="shared" si="71"/>
        <v>28.333333333333332</v>
      </c>
      <c r="AB148">
        <f t="shared" si="72"/>
        <v>29.222222222222221</v>
      </c>
      <c r="AC148">
        <f t="shared" si="74"/>
        <v>31.333333333333336</v>
      </c>
      <c r="AD148">
        <f t="shared" si="75"/>
        <v>33</v>
      </c>
      <c r="AE148">
        <f t="shared" si="75"/>
        <v>34.666666666666671</v>
      </c>
      <c r="AF148">
        <f t="shared" si="75"/>
        <v>36.333333333333343</v>
      </c>
      <c r="AG148">
        <f t="shared" si="75"/>
        <v>38.000000000000007</v>
      </c>
      <c r="AH148">
        <f t="shared" si="75"/>
        <v>39.666666666666671</v>
      </c>
      <c r="AI148">
        <f t="shared" si="75"/>
        <v>41.333333333333343</v>
      </c>
      <c r="AJ148">
        <f t="shared" si="75"/>
        <v>43.000000000000014</v>
      </c>
      <c r="AK148">
        <f t="shared" si="75"/>
        <v>44.666666666666679</v>
      </c>
      <c r="AL148">
        <f t="shared" si="75"/>
        <v>46.333333333333343</v>
      </c>
      <c r="AM148">
        <f t="shared" si="73"/>
        <v>0.94444444444444464</v>
      </c>
      <c r="AN148">
        <f t="shared" si="55"/>
        <v>24.617283950617178</v>
      </c>
    </row>
    <row r="149" spans="1:40" x14ac:dyDescent="0.25">
      <c r="A149" s="3">
        <v>144</v>
      </c>
      <c r="B149" s="3">
        <v>51</v>
      </c>
      <c r="C149" s="3">
        <v>50</v>
      </c>
      <c r="D149" s="3">
        <v>54</v>
      </c>
      <c r="E149" s="3">
        <v>51</v>
      </c>
      <c r="F149" s="3">
        <v>52</v>
      </c>
      <c r="G149" s="3">
        <v>57</v>
      </c>
      <c r="H149" s="3">
        <v>57</v>
      </c>
      <c r="I149" s="3">
        <v>59</v>
      </c>
      <c r="J149" s="3">
        <v>57</v>
      </c>
      <c r="K149" s="5">
        <v>0</v>
      </c>
      <c r="L149" s="14">
        <f t="shared" si="56"/>
        <v>51.666666666666664</v>
      </c>
      <c r="M149" s="14">
        <f t="shared" si="57"/>
        <v>51.666666666666664</v>
      </c>
      <c r="N149" s="14">
        <f t="shared" si="58"/>
        <v>52.333333333333336</v>
      </c>
      <c r="O149" s="14">
        <f t="shared" si="59"/>
        <v>53.333333333333336</v>
      </c>
      <c r="P149" s="14">
        <f t="shared" si="60"/>
        <v>55.333333333333336</v>
      </c>
      <c r="Q149" s="14">
        <f t="shared" si="61"/>
        <v>57.666666666666664</v>
      </c>
      <c r="R149" s="14">
        <f t="shared" si="62"/>
        <v>51.888888888888886</v>
      </c>
      <c r="S149" s="14">
        <f t="shared" si="63"/>
        <v>52.44444444444445</v>
      </c>
      <c r="T149" s="14">
        <f t="shared" si="64"/>
        <v>53.666666666666664</v>
      </c>
      <c r="U149">
        <f t="shared" si="65"/>
        <v>54.777777777777786</v>
      </c>
      <c r="V149">
        <f t="shared" si="66"/>
        <v>58.222222222222221</v>
      </c>
      <c r="W149">
        <f t="shared" si="67"/>
        <v>61.666666666666664</v>
      </c>
      <c r="X149">
        <f t="shared" si="68"/>
        <v>1.44444444444445</v>
      </c>
      <c r="Y149">
        <f t="shared" si="69"/>
        <v>2.8888888888888857</v>
      </c>
      <c r="Z149">
        <f t="shared" si="70"/>
        <v>4</v>
      </c>
      <c r="AA149">
        <f t="shared" si="71"/>
        <v>56.222222222222236</v>
      </c>
      <c r="AB149">
        <f t="shared" si="72"/>
        <v>61.111111111111107</v>
      </c>
      <c r="AC149">
        <f t="shared" si="74"/>
        <v>65.666666666666657</v>
      </c>
      <c r="AD149">
        <f t="shared" si="75"/>
        <v>69.666666666666657</v>
      </c>
      <c r="AE149">
        <f t="shared" si="75"/>
        <v>73.666666666666657</v>
      </c>
      <c r="AF149">
        <f t="shared" si="75"/>
        <v>77.666666666666657</v>
      </c>
      <c r="AG149">
        <f t="shared" si="75"/>
        <v>81.666666666666657</v>
      </c>
      <c r="AH149">
        <f t="shared" si="75"/>
        <v>85.666666666666657</v>
      </c>
      <c r="AI149">
        <f t="shared" si="75"/>
        <v>89.666666666666657</v>
      </c>
      <c r="AJ149">
        <f t="shared" si="75"/>
        <v>93.666666666666657</v>
      </c>
      <c r="AK149">
        <f t="shared" si="75"/>
        <v>97.666666666666657</v>
      </c>
      <c r="AL149">
        <f t="shared" si="75"/>
        <v>101.66666666666666</v>
      </c>
      <c r="AM149">
        <f t="shared" si="73"/>
        <v>3.4444444444444358</v>
      </c>
      <c r="AN149">
        <f t="shared" si="55"/>
        <v>23.111111111111232</v>
      </c>
    </row>
    <row r="150" spans="1:40" x14ac:dyDescent="0.25">
      <c r="A150" s="3">
        <v>145</v>
      </c>
      <c r="B150" s="3">
        <v>42</v>
      </c>
      <c r="C150" s="3">
        <v>44</v>
      </c>
      <c r="D150" s="3">
        <v>44</v>
      </c>
      <c r="E150" s="3">
        <v>48</v>
      </c>
      <c r="F150" s="3">
        <v>47</v>
      </c>
      <c r="G150" s="3">
        <v>50</v>
      </c>
      <c r="H150" s="3">
        <v>48</v>
      </c>
      <c r="I150" s="3">
        <v>51</v>
      </c>
      <c r="J150" s="3">
        <v>49</v>
      </c>
      <c r="K150" s="5">
        <v>0</v>
      </c>
      <c r="L150" s="14">
        <f t="shared" si="56"/>
        <v>43.333333333333336</v>
      </c>
      <c r="M150" s="14">
        <f t="shared" si="57"/>
        <v>45.333333333333336</v>
      </c>
      <c r="N150" s="14">
        <f t="shared" si="58"/>
        <v>46.333333333333336</v>
      </c>
      <c r="O150" s="14">
        <f t="shared" si="59"/>
        <v>48.333333333333336</v>
      </c>
      <c r="P150" s="14">
        <f t="shared" si="60"/>
        <v>48.333333333333336</v>
      </c>
      <c r="Q150" s="14">
        <f t="shared" si="61"/>
        <v>49.666666666666664</v>
      </c>
      <c r="R150" s="14">
        <f t="shared" si="62"/>
        <v>45</v>
      </c>
      <c r="S150" s="14">
        <f t="shared" si="63"/>
        <v>46.666666666666664</v>
      </c>
      <c r="T150" s="14">
        <f t="shared" si="64"/>
        <v>47.666666666666664</v>
      </c>
      <c r="U150">
        <f t="shared" si="65"/>
        <v>51.666666666666671</v>
      </c>
      <c r="V150">
        <f t="shared" si="66"/>
        <v>50.000000000000007</v>
      </c>
      <c r="W150">
        <f t="shared" si="67"/>
        <v>51.666666666666664</v>
      </c>
      <c r="X150">
        <f t="shared" si="68"/>
        <v>3.3333333333333357</v>
      </c>
      <c r="Y150">
        <f t="shared" si="69"/>
        <v>1.6666666666666714</v>
      </c>
      <c r="Z150">
        <f t="shared" si="70"/>
        <v>2</v>
      </c>
      <c r="AA150">
        <f t="shared" si="71"/>
        <v>55.000000000000007</v>
      </c>
      <c r="AB150">
        <f t="shared" si="72"/>
        <v>51.666666666666679</v>
      </c>
      <c r="AC150">
        <f t="shared" si="74"/>
        <v>53.666666666666664</v>
      </c>
      <c r="AD150">
        <f t="shared" si="75"/>
        <v>55.666666666666664</v>
      </c>
      <c r="AE150">
        <f t="shared" si="75"/>
        <v>57.666666666666664</v>
      </c>
      <c r="AF150">
        <f t="shared" si="75"/>
        <v>59.666666666666664</v>
      </c>
      <c r="AG150">
        <f t="shared" si="75"/>
        <v>61.666666666666664</v>
      </c>
      <c r="AH150">
        <f t="shared" si="75"/>
        <v>63.666666666666664</v>
      </c>
      <c r="AI150">
        <f t="shared" si="75"/>
        <v>65.666666666666657</v>
      </c>
      <c r="AJ150">
        <f t="shared" si="75"/>
        <v>67.666666666666657</v>
      </c>
      <c r="AK150">
        <f t="shared" si="75"/>
        <v>69.666666666666657</v>
      </c>
      <c r="AL150">
        <f t="shared" si="75"/>
        <v>71.666666666666657</v>
      </c>
      <c r="AM150">
        <f t="shared" si="73"/>
        <v>3.3333333333333428</v>
      </c>
      <c r="AN150">
        <f t="shared" si="55"/>
        <v>17.209876543209759</v>
      </c>
    </row>
    <row r="151" spans="1:40" x14ac:dyDescent="0.25">
      <c r="A151" s="3">
        <v>146</v>
      </c>
      <c r="B151" s="3">
        <v>53</v>
      </c>
      <c r="C151" s="3">
        <v>50</v>
      </c>
      <c r="D151" s="3">
        <v>54</v>
      </c>
      <c r="E151" s="3">
        <v>55</v>
      </c>
      <c r="F151" s="3">
        <v>57</v>
      </c>
      <c r="G151" s="3">
        <v>56</v>
      </c>
      <c r="H151" s="3">
        <v>56</v>
      </c>
      <c r="I151" s="3">
        <v>57</v>
      </c>
      <c r="J151" s="3">
        <v>58</v>
      </c>
      <c r="K151" s="5">
        <v>0</v>
      </c>
      <c r="L151" s="14">
        <f t="shared" si="56"/>
        <v>52.333333333333336</v>
      </c>
      <c r="M151" s="14">
        <f t="shared" si="57"/>
        <v>53</v>
      </c>
      <c r="N151" s="14">
        <f t="shared" si="58"/>
        <v>55.333333333333336</v>
      </c>
      <c r="O151" s="14">
        <f t="shared" si="59"/>
        <v>56</v>
      </c>
      <c r="P151" s="14">
        <f t="shared" si="60"/>
        <v>56.333333333333336</v>
      </c>
      <c r="Q151" s="14">
        <f t="shared" si="61"/>
        <v>56.333333333333336</v>
      </c>
      <c r="R151" s="14">
        <f t="shared" si="62"/>
        <v>53.555555555555564</v>
      </c>
      <c r="S151" s="14">
        <f t="shared" si="63"/>
        <v>54.777777777777779</v>
      </c>
      <c r="T151" s="14">
        <f t="shared" si="64"/>
        <v>55.888888888888893</v>
      </c>
      <c r="U151">
        <f t="shared" si="65"/>
        <v>58.444444444444436</v>
      </c>
      <c r="V151">
        <f t="shared" si="66"/>
        <v>57.888888888888893</v>
      </c>
      <c r="W151">
        <f t="shared" si="67"/>
        <v>56.777777777777779</v>
      </c>
      <c r="X151">
        <f t="shared" si="68"/>
        <v>2.4444444444444358</v>
      </c>
      <c r="Y151">
        <f t="shared" si="69"/>
        <v>1.5555555555555571</v>
      </c>
      <c r="Z151">
        <f t="shared" si="70"/>
        <v>0.44444444444444287</v>
      </c>
      <c r="AA151">
        <f t="shared" si="71"/>
        <v>60.888888888888872</v>
      </c>
      <c r="AB151">
        <f t="shared" si="72"/>
        <v>59.44444444444445</v>
      </c>
      <c r="AC151">
        <f t="shared" si="74"/>
        <v>57.222222222222221</v>
      </c>
      <c r="AD151">
        <f t="shared" si="75"/>
        <v>57.666666666666664</v>
      </c>
      <c r="AE151">
        <f t="shared" si="75"/>
        <v>58.111111111111107</v>
      </c>
      <c r="AF151">
        <f t="shared" si="75"/>
        <v>58.55555555555555</v>
      </c>
      <c r="AG151">
        <f t="shared" si="75"/>
        <v>58.999999999999993</v>
      </c>
      <c r="AH151">
        <f t="shared" si="75"/>
        <v>59.444444444444436</v>
      </c>
      <c r="AI151">
        <f t="shared" si="75"/>
        <v>59.888888888888879</v>
      </c>
      <c r="AJ151">
        <f t="shared" si="75"/>
        <v>60.333333333333321</v>
      </c>
      <c r="AK151">
        <f t="shared" si="75"/>
        <v>60.777777777777764</v>
      </c>
      <c r="AL151">
        <f t="shared" si="75"/>
        <v>61.222222222222207</v>
      </c>
      <c r="AM151">
        <f t="shared" si="73"/>
        <v>2.6666666666666607</v>
      </c>
      <c r="AN151">
        <f t="shared" si="55"/>
        <v>2.0864197530864357</v>
      </c>
    </row>
    <row r="152" spans="1:40" x14ac:dyDescent="0.25">
      <c r="A152" s="3">
        <v>147</v>
      </c>
      <c r="B152" s="3">
        <v>15</v>
      </c>
      <c r="C152" s="3">
        <v>15</v>
      </c>
      <c r="D152" s="3">
        <v>14</v>
      </c>
      <c r="E152" s="3">
        <v>15</v>
      </c>
      <c r="F152" s="3">
        <v>16</v>
      </c>
      <c r="G152" s="3">
        <v>15</v>
      </c>
      <c r="H152" s="3">
        <v>15</v>
      </c>
      <c r="I152" s="3">
        <v>15</v>
      </c>
      <c r="J152" s="3">
        <v>16</v>
      </c>
      <c r="K152" s="5">
        <v>0</v>
      </c>
      <c r="L152" s="14">
        <f t="shared" si="56"/>
        <v>14.666666666666666</v>
      </c>
      <c r="M152" s="14">
        <f t="shared" si="57"/>
        <v>14.666666666666666</v>
      </c>
      <c r="N152" s="14">
        <f t="shared" si="58"/>
        <v>15</v>
      </c>
      <c r="O152" s="14">
        <f t="shared" si="59"/>
        <v>15.333333333333334</v>
      </c>
      <c r="P152" s="14">
        <f t="shared" si="60"/>
        <v>15.333333333333334</v>
      </c>
      <c r="Q152" s="14">
        <f t="shared" si="61"/>
        <v>15</v>
      </c>
      <c r="R152" s="14">
        <f t="shared" si="62"/>
        <v>14.777777777777777</v>
      </c>
      <c r="S152" s="14">
        <f t="shared" si="63"/>
        <v>15</v>
      </c>
      <c r="T152" s="14">
        <f t="shared" si="64"/>
        <v>15.222222222222223</v>
      </c>
      <c r="U152">
        <f t="shared" si="65"/>
        <v>15.888888888888891</v>
      </c>
      <c r="V152">
        <f t="shared" si="66"/>
        <v>15.666666666666668</v>
      </c>
      <c r="W152">
        <f t="shared" si="67"/>
        <v>14.777777777777777</v>
      </c>
      <c r="X152">
        <f t="shared" si="68"/>
        <v>0.55555555555555713</v>
      </c>
      <c r="Y152">
        <f t="shared" si="69"/>
        <v>0.33333333333333393</v>
      </c>
      <c r="Z152">
        <f t="shared" si="70"/>
        <v>-0.22222222222222321</v>
      </c>
      <c r="AA152">
        <f t="shared" si="71"/>
        <v>16.44444444444445</v>
      </c>
      <c r="AB152">
        <f t="shared" si="72"/>
        <v>16</v>
      </c>
      <c r="AC152">
        <f t="shared" si="74"/>
        <v>14.555555555555554</v>
      </c>
      <c r="AD152">
        <f t="shared" ref="AD152:AL161" si="76">$W152+(AD$5-$Z$5)*$Z152</f>
        <v>14.33333333333333</v>
      </c>
      <c r="AE152">
        <f t="shared" si="76"/>
        <v>14.111111111111107</v>
      </c>
      <c r="AF152">
        <f t="shared" si="76"/>
        <v>13.888888888888884</v>
      </c>
      <c r="AG152">
        <f t="shared" si="76"/>
        <v>13.666666666666661</v>
      </c>
      <c r="AH152">
        <f t="shared" si="76"/>
        <v>13.444444444444438</v>
      </c>
      <c r="AI152">
        <f t="shared" si="76"/>
        <v>13.222222222222214</v>
      </c>
      <c r="AJ152">
        <f t="shared" si="76"/>
        <v>12.999999999999991</v>
      </c>
      <c r="AK152">
        <f t="shared" si="76"/>
        <v>12.777777777777768</v>
      </c>
      <c r="AL152">
        <f t="shared" si="76"/>
        <v>12.555555555555545</v>
      </c>
      <c r="AM152">
        <f t="shared" si="73"/>
        <v>0.72222222222222499</v>
      </c>
      <c r="AN152">
        <f t="shared" si="55"/>
        <v>86.049382716049308</v>
      </c>
    </row>
    <row r="153" spans="1:40" x14ac:dyDescent="0.25">
      <c r="A153" s="3">
        <v>148</v>
      </c>
      <c r="B153" s="3">
        <v>58</v>
      </c>
      <c r="C153" s="3">
        <v>60</v>
      </c>
      <c r="D153" s="3">
        <v>58</v>
      </c>
      <c r="E153" s="3">
        <v>65</v>
      </c>
      <c r="F153" s="3">
        <v>64</v>
      </c>
      <c r="G153" s="3">
        <v>67</v>
      </c>
      <c r="H153" s="3">
        <v>66</v>
      </c>
      <c r="I153" s="3">
        <v>67</v>
      </c>
      <c r="J153" s="3">
        <v>66</v>
      </c>
      <c r="K153" s="5">
        <v>0</v>
      </c>
      <c r="L153" s="14">
        <f t="shared" si="56"/>
        <v>58.666666666666664</v>
      </c>
      <c r="M153" s="14">
        <f t="shared" si="57"/>
        <v>61</v>
      </c>
      <c r="N153" s="14">
        <f t="shared" si="58"/>
        <v>62.333333333333336</v>
      </c>
      <c r="O153" s="14">
        <f t="shared" si="59"/>
        <v>65.333333333333329</v>
      </c>
      <c r="P153" s="14">
        <f t="shared" si="60"/>
        <v>65.666666666666671</v>
      </c>
      <c r="Q153" s="14">
        <f t="shared" si="61"/>
        <v>66.666666666666671</v>
      </c>
      <c r="R153" s="14">
        <f t="shared" si="62"/>
        <v>60.666666666666664</v>
      </c>
      <c r="S153" s="14">
        <f t="shared" si="63"/>
        <v>62.888888888888893</v>
      </c>
      <c r="T153" s="14">
        <f t="shared" si="64"/>
        <v>64.444444444444443</v>
      </c>
      <c r="U153">
        <f t="shared" si="65"/>
        <v>70</v>
      </c>
      <c r="V153">
        <f t="shared" si="66"/>
        <v>68.444444444444457</v>
      </c>
      <c r="W153">
        <f t="shared" si="67"/>
        <v>68.8888888888889</v>
      </c>
      <c r="X153">
        <f t="shared" si="68"/>
        <v>4.6666666666666643</v>
      </c>
      <c r="Y153">
        <f t="shared" si="69"/>
        <v>2.7777777777777786</v>
      </c>
      <c r="Z153">
        <f t="shared" si="70"/>
        <v>2.2222222222222285</v>
      </c>
      <c r="AA153">
        <f t="shared" si="71"/>
        <v>74.666666666666657</v>
      </c>
      <c r="AB153">
        <f t="shared" si="72"/>
        <v>71.222222222222229</v>
      </c>
      <c r="AC153">
        <f t="shared" si="74"/>
        <v>71.111111111111128</v>
      </c>
      <c r="AD153">
        <f t="shared" si="76"/>
        <v>73.333333333333357</v>
      </c>
      <c r="AE153">
        <f t="shared" si="76"/>
        <v>75.555555555555586</v>
      </c>
      <c r="AF153">
        <f t="shared" si="76"/>
        <v>77.777777777777814</v>
      </c>
      <c r="AG153">
        <f t="shared" si="76"/>
        <v>80.000000000000043</v>
      </c>
      <c r="AH153">
        <f t="shared" si="76"/>
        <v>82.222222222222271</v>
      </c>
      <c r="AI153">
        <f t="shared" si="76"/>
        <v>84.4444444444445</v>
      </c>
      <c r="AJ153">
        <f t="shared" si="76"/>
        <v>86.666666666666728</v>
      </c>
      <c r="AK153">
        <f t="shared" si="76"/>
        <v>88.888888888888957</v>
      </c>
      <c r="AL153">
        <f t="shared" si="76"/>
        <v>91.111111111111185</v>
      </c>
      <c r="AM153">
        <f t="shared" si="73"/>
        <v>6.4444444444444429</v>
      </c>
      <c r="AN153">
        <f t="shared" si="55"/>
        <v>1.1975308641975169</v>
      </c>
    </row>
    <row r="154" spans="1:40" x14ac:dyDescent="0.25">
      <c r="A154" s="3">
        <v>149</v>
      </c>
      <c r="B154" s="3">
        <v>55</v>
      </c>
      <c r="C154" s="3">
        <v>54</v>
      </c>
      <c r="D154" s="3">
        <v>56</v>
      </c>
      <c r="E154" s="3">
        <v>61</v>
      </c>
      <c r="F154" s="3">
        <v>62</v>
      </c>
      <c r="G154" s="3">
        <v>58</v>
      </c>
      <c r="H154" s="3">
        <v>63</v>
      </c>
      <c r="I154" s="3">
        <v>67</v>
      </c>
      <c r="J154" s="3">
        <v>66</v>
      </c>
      <c r="K154" s="5">
        <v>0</v>
      </c>
      <c r="L154" s="14">
        <f t="shared" si="56"/>
        <v>55</v>
      </c>
      <c r="M154" s="14">
        <f t="shared" si="57"/>
        <v>57</v>
      </c>
      <c r="N154" s="14">
        <f t="shared" si="58"/>
        <v>59.666666666666664</v>
      </c>
      <c r="O154" s="14">
        <f t="shared" si="59"/>
        <v>60.333333333333336</v>
      </c>
      <c r="P154" s="14">
        <f t="shared" si="60"/>
        <v>61</v>
      </c>
      <c r="Q154" s="14">
        <f t="shared" si="61"/>
        <v>62.666666666666664</v>
      </c>
      <c r="R154" s="14">
        <f t="shared" si="62"/>
        <v>57.222222222222221</v>
      </c>
      <c r="S154" s="14">
        <f t="shared" si="63"/>
        <v>59</v>
      </c>
      <c r="T154" s="14">
        <f t="shared" si="64"/>
        <v>60.333333333333336</v>
      </c>
      <c r="U154">
        <f t="shared" si="65"/>
        <v>63.44444444444445</v>
      </c>
      <c r="V154">
        <f t="shared" si="66"/>
        <v>63</v>
      </c>
      <c r="W154">
        <f t="shared" si="67"/>
        <v>65</v>
      </c>
      <c r="X154">
        <f t="shared" si="68"/>
        <v>3.1111111111111143</v>
      </c>
      <c r="Y154">
        <f t="shared" si="69"/>
        <v>2</v>
      </c>
      <c r="Z154">
        <f t="shared" si="70"/>
        <v>2.3333333333333286</v>
      </c>
      <c r="AA154">
        <f t="shared" si="71"/>
        <v>66.555555555555571</v>
      </c>
      <c r="AB154">
        <f t="shared" si="72"/>
        <v>65</v>
      </c>
      <c r="AC154">
        <f t="shared" si="74"/>
        <v>67.333333333333329</v>
      </c>
      <c r="AD154">
        <f t="shared" si="76"/>
        <v>69.666666666666657</v>
      </c>
      <c r="AE154">
        <f t="shared" si="76"/>
        <v>71.999999999999986</v>
      </c>
      <c r="AF154">
        <f t="shared" si="76"/>
        <v>74.333333333333314</v>
      </c>
      <c r="AG154">
        <f t="shared" si="76"/>
        <v>76.666666666666643</v>
      </c>
      <c r="AH154">
        <f t="shared" si="76"/>
        <v>78.999999999999972</v>
      </c>
      <c r="AI154">
        <f t="shared" si="76"/>
        <v>81.3333333333333</v>
      </c>
      <c r="AJ154">
        <f t="shared" si="76"/>
        <v>83.666666666666629</v>
      </c>
      <c r="AK154">
        <f t="shared" si="76"/>
        <v>85.999999999999957</v>
      </c>
      <c r="AL154">
        <f t="shared" si="76"/>
        <v>88.333333333333286</v>
      </c>
      <c r="AM154">
        <f t="shared" si="73"/>
        <v>0.72222222222221433</v>
      </c>
      <c r="AN154">
        <f t="shared" si="55"/>
        <v>0.39506172839504311</v>
      </c>
    </row>
    <row r="155" spans="1:40" x14ac:dyDescent="0.25">
      <c r="A155" s="3">
        <v>150</v>
      </c>
      <c r="B155" s="3">
        <v>22</v>
      </c>
      <c r="C155" s="3">
        <v>23</v>
      </c>
      <c r="D155" s="3">
        <v>24</v>
      </c>
      <c r="E155" s="3">
        <v>23</v>
      </c>
      <c r="F155" s="3">
        <v>23</v>
      </c>
      <c r="G155" s="3">
        <v>23</v>
      </c>
      <c r="H155" s="3">
        <v>25</v>
      </c>
      <c r="I155" s="3">
        <v>23</v>
      </c>
      <c r="J155" s="3">
        <v>25</v>
      </c>
      <c r="K155" s="5">
        <v>0</v>
      </c>
      <c r="L155" s="14">
        <f t="shared" si="56"/>
        <v>23</v>
      </c>
      <c r="M155" s="14">
        <f t="shared" si="57"/>
        <v>23.333333333333332</v>
      </c>
      <c r="N155" s="14">
        <f t="shared" si="58"/>
        <v>23.333333333333332</v>
      </c>
      <c r="O155" s="14">
        <f t="shared" si="59"/>
        <v>23</v>
      </c>
      <c r="P155" s="14">
        <f t="shared" si="60"/>
        <v>23.666666666666668</v>
      </c>
      <c r="Q155" s="14">
        <f t="shared" si="61"/>
        <v>23.666666666666668</v>
      </c>
      <c r="R155" s="14">
        <f t="shared" si="62"/>
        <v>23.222222222222218</v>
      </c>
      <c r="S155" s="14">
        <f t="shared" si="63"/>
        <v>23.222222222222218</v>
      </c>
      <c r="T155" s="14">
        <f t="shared" si="64"/>
        <v>23.333333333333332</v>
      </c>
      <c r="U155">
        <f t="shared" si="65"/>
        <v>22.777777777777782</v>
      </c>
      <c r="V155">
        <f t="shared" si="66"/>
        <v>24.111111111111118</v>
      </c>
      <c r="W155">
        <f t="shared" si="67"/>
        <v>24.000000000000004</v>
      </c>
      <c r="X155">
        <f t="shared" si="68"/>
        <v>-0.22222222222221788</v>
      </c>
      <c r="Y155">
        <f t="shared" si="69"/>
        <v>0.44444444444444997</v>
      </c>
      <c r="Z155">
        <f t="shared" si="70"/>
        <v>0.3333333333333357</v>
      </c>
      <c r="AA155">
        <f t="shared" si="71"/>
        <v>22.555555555555564</v>
      </c>
      <c r="AB155">
        <f t="shared" si="72"/>
        <v>24.555555555555568</v>
      </c>
      <c r="AC155">
        <f t="shared" si="74"/>
        <v>24.333333333333339</v>
      </c>
      <c r="AD155">
        <f t="shared" si="76"/>
        <v>24.666666666666675</v>
      </c>
      <c r="AE155">
        <f t="shared" si="76"/>
        <v>25.000000000000011</v>
      </c>
      <c r="AF155">
        <f t="shared" si="76"/>
        <v>25.333333333333346</v>
      </c>
      <c r="AG155">
        <f t="shared" si="76"/>
        <v>25.666666666666682</v>
      </c>
      <c r="AH155">
        <f t="shared" si="76"/>
        <v>26.000000000000018</v>
      </c>
      <c r="AI155">
        <f t="shared" si="76"/>
        <v>26.333333333333353</v>
      </c>
      <c r="AJ155">
        <f t="shared" si="76"/>
        <v>26.666666666666689</v>
      </c>
      <c r="AK155">
        <f t="shared" si="76"/>
        <v>27.000000000000025</v>
      </c>
      <c r="AL155">
        <f t="shared" si="76"/>
        <v>27.333333333333361</v>
      </c>
      <c r="AM155">
        <f t="shared" si="73"/>
        <v>0.44444444444443398</v>
      </c>
      <c r="AN155">
        <f t="shared" si="55"/>
        <v>2.2839506172839568</v>
      </c>
    </row>
    <row r="156" spans="1:40" x14ac:dyDescent="0.25">
      <c r="A156" s="3">
        <v>151</v>
      </c>
      <c r="B156" s="3">
        <v>11</v>
      </c>
      <c r="C156" s="3">
        <v>12</v>
      </c>
      <c r="D156" s="3">
        <v>11</v>
      </c>
      <c r="E156" s="3">
        <v>12</v>
      </c>
      <c r="F156" s="3">
        <v>12</v>
      </c>
      <c r="G156" s="3">
        <v>13</v>
      </c>
      <c r="H156" s="3">
        <v>13</v>
      </c>
      <c r="I156" s="3">
        <v>13</v>
      </c>
      <c r="J156" s="3">
        <v>13</v>
      </c>
      <c r="K156" s="5">
        <v>0</v>
      </c>
      <c r="L156" s="14">
        <f t="shared" si="56"/>
        <v>11.333333333333334</v>
      </c>
      <c r="M156" s="14">
        <f t="shared" si="57"/>
        <v>11.666666666666666</v>
      </c>
      <c r="N156" s="14">
        <f t="shared" si="58"/>
        <v>11.666666666666666</v>
      </c>
      <c r="O156" s="14">
        <f t="shared" si="59"/>
        <v>12.333333333333334</v>
      </c>
      <c r="P156" s="14">
        <f t="shared" si="60"/>
        <v>12.666666666666666</v>
      </c>
      <c r="Q156" s="14">
        <f t="shared" si="61"/>
        <v>13</v>
      </c>
      <c r="R156" s="14">
        <f t="shared" si="62"/>
        <v>11.555555555555555</v>
      </c>
      <c r="S156" s="14">
        <f t="shared" si="63"/>
        <v>11.888888888888888</v>
      </c>
      <c r="T156" s="14">
        <f t="shared" si="64"/>
        <v>12.222222222222221</v>
      </c>
      <c r="U156">
        <f t="shared" si="65"/>
        <v>13.111111111111112</v>
      </c>
      <c r="V156">
        <f t="shared" si="66"/>
        <v>13.444444444444445</v>
      </c>
      <c r="W156">
        <f t="shared" si="67"/>
        <v>13.777777777777779</v>
      </c>
      <c r="X156">
        <f t="shared" si="68"/>
        <v>0.77777777777777857</v>
      </c>
      <c r="Y156">
        <f t="shared" si="69"/>
        <v>0.77777777777777857</v>
      </c>
      <c r="Z156">
        <f t="shared" si="70"/>
        <v>0.77777777777777857</v>
      </c>
      <c r="AA156">
        <f t="shared" si="71"/>
        <v>13.888888888888891</v>
      </c>
      <c r="AB156">
        <f t="shared" si="72"/>
        <v>14.222222222222223</v>
      </c>
      <c r="AC156">
        <f t="shared" si="74"/>
        <v>14.555555555555557</v>
      </c>
      <c r="AD156">
        <f t="shared" si="76"/>
        <v>15.333333333333336</v>
      </c>
      <c r="AE156">
        <f t="shared" si="76"/>
        <v>16.111111111111114</v>
      </c>
      <c r="AF156">
        <f t="shared" si="76"/>
        <v>16.888888888888893</v>
      </c>
      <c r="AG156">
        <f t="shared" si="76"/>
        <v>17.666666666666671</v>
      </c>
      <c r="AH156">
        <f t="shared" si="76"/>
        <v>18.44444444444445</v>
      </c>
      <c r="AI156">
        <f t="shared" si="76"/>
        <v>19.222222222222229</v>
      </c>
      <c r="AJ156">
        <f t="shared" si="76"/>
        <v>20.000000000000007</v>
      </c>
      <c r="AK156">
        <f t="shared" si="76"/>
        <v>20.777777777777786</v>
      </c>
      <c r="AL156">
        <f t="shared" si="76"/>
        <v>21.555555555555564</v>
      </c>
      <c r="AM156">
        <f t="shared" si="73"/>
        <v>1.0555555555555571</v>
      </c>
      <c r="AN156">
        <f t="shared" si="55"/>
        <v>4.1975308641975708</v>
      </c>
    </row>
    <row r="157" spans="1:40" x14ac:dyDescent="0.25">
      <c r="A157" s="3">
        <v>152</v>
      </c>
      <c r="B157" s="3">
        <v>35</v>
      </c>
      <c r="C157" s="3">
        <v>39</v>
      </c>
      <c r="D157" s="3">
        <v>36</v>
      </c>
      <c r="E157" s="3">
        <v>40</v>
      </c>
      <c r="F157" s="3">
        <v>41</v>
      </c>
      <c r="G157" s="3">
        <v>40</v>
      </c>
      <c r="H157" s="3">
        <v>42</v>
      </c>
      <c r="I157" s="3">
        <v>43</v>
      </c>
      <c r="J157" s="3">
        <v>45</v>
      </c>
      <c r="K157" s="5">
        <v>0</v>
      </c>
      <c r="L157" s="14">
        <f t="shared" si="56"/>
        <v>36.666666666666664</v>
      </c>
      <c r="M157" s="14">
        <f t="shared" si="57"/>
        <v>38.333333333333336</v>
      </c>
      <c r="N157" s="14">
        <f t="shared" si="58"/>
        <v>39</v>
      </c>
      <c r="O157" s="14">
        <f t="shared" si="59"/>
        <v>40.333333333333336</v>
      </c>
      <c r="P157" s="14">
        <f t="shared" si="60"/>
        <v>41</v>
      </c>
      <c r="Q157" s="14">
        <f t="shared" si="61"/>
        <v>41.666666666666664</v>
      </c>
      <c r="R157" s="14">
        <f t="shared" si="62"/>
        <v>38</v>
      </c>
      <c r="S157" s="14">
        <f t="shared" si="63"/>
        <v>39.222222222222229</v>
      </c>
      <c r="T157" s="14">
        <f t="shared" si="64"/>
        <v>40.111111111111114</v>
      </c>
      <c r="U157">
        <f t="shared" si="65"/>
        <v>42.666666666666671</v>
      </c>
      <c r="V157">
        <f t="shared" si="66"/>
        <v>42.777777777777771</v>
      </c>
      <c r="W157">
        <f t="shared" si="67"/>
        <v>43.222222222222214</v>
      </c>
      <c r="X157">
        <f t="shared" si="68"/>
        <v>2.3333333333333357</v>
      </c>
      <c r="Y157">
        <f t="shared" si="69"/>
        <v>1.7777777777777715</v>
      </c>
      <c r="Z157">
        <f t="shared" si="70"/>
        <v>1.55555555555555</v>
      </c>
      <c r="AA157">
        <f t="shared" si="71"/>
        <v>45.000000000000007</v>
      </c>
      <c r="AB157">
        <f t="shared" si="72"/>
        <v>44.555555555555543</v>
      </c>
      <c r="AC157">
        <f t="shared" si="74"/>
        <v>44.777777777777764</v>
      </c>
      <c r="AD157">
        <f t="shared" si="76"/>
        <v>46.333333333333314</v>
      </c>
      <c r="AE157">
        <f t="shared" si="76"/>
        <v>47.888888888888864</v>
      </c>
      <c r="AF157">
        <f t="shared" si="76"/>
        <v>49.444444444444414</v>
      </c>
      <c r="AG157">
        <f t="shared" si="76"/>
        <v>50.999999999999964</v>
      </c>
      <c r="AH157">
        <f t="shared" si="76"/>
        <v>52.555555555555515</v>
      </c>
      <c r="AI157">
        <f t="shared" si="76"/>
        <v>54.111111111111065</v>
      </c>
      <c r="AJ157">
        <f t="shared" si="76"/>
        <v>55.666666666666615</v>
      </c>
      <c r="AK157">
        <f t="shared" si="76"/>
        <v>57.222222222222165</v>
      </c>
      <c r="AL157">
        <f t="shared" si="76"/>
        <v>58.777777777777715</v>
      </c>
      <c r="AM157">
        <f t="shared" si="73"/>
        <v>1.2222222222222321</v>
      </c>
      <c r="AN157">
        <f t="shared" si="55"/>
        <v>171.30864197530789</v>
      </c>
    </row>
    <row r="158" spans="1:40" x14ac:dyDescent="0.25">
      <c r="A158" s="3">
        <v>153</v>
      </c>
      <c r="B158" s="3">
        <v>180</v>
      </c>
      <c r="C158" s="3">
        <v>187</v>
      </c>
      <c r="D158" s="3">
        <v>192</v>
      </c>
      <c r="E158" s="3">
        <v>193</v>
      </c>
      <c r="F158" s="3">
        <v>201</v>
      </c>
      <c r="G158" s="3">
        <v>212</v>
      </c>
      <c r="H158" s="3">
        <v>211</v>
      </c>
      <c r="I158" s="3">
        <v>216</v>
      </c>
      <c r="J158" s="3">
        <v>222</v>
      </c>
      <c r="K158" s="5">
        <v>0</v>
      </c>
      <c r="L158" s="14">
        <f t="shared" si="56"/>
        <v>186.33333333333334</v>
      </c>
      <c r="M158" s="14">
        <f t="shared" si="57"/>
        <v>190.66666666666666</v>
      </c>
      <c r="N158" s="14">
        <f t="shared" si="58"/>
        <v>195.33333333333334</v>
      </c>
      <c r="O158" s="14">
        <f t="shared" si="59"/>
        <v>202</v>
      </c>
      <c r="P158" s="14">
        <f t="shared" si="60"/>
        <v>208</v>
      </c>
      <c r="Q158" s="14">
        <f t="shared" si="61"/>
        <v>213</v>
      </c>
      <c r="R158" s="14">
        <f t="shared" si="62"/>
        <v>190.7777777777778</v>
      </c>
      <c r="S158" s="14">
        <f t="shared" si="63"/>
        <v>196</v>
      </c>
      <c r="T158" s="14">
        <f t="shared" si="64"/>
        <v>201.7777777777778</v>
      </c>
      <c r="U158">
        <f t="shared" si="65"/>
        <v>213.2222222222222</v>
      </c>
      <c r="V158">
        <f t="shared" si="66"/>
        <v>220</v>
      </c>
      <c r="W158">
        <f t="shared" si="67"/>
        <v>224.2222222222222</v>
      </c>
      <c r="X158">
        <f t="shared" si="68"/>
        <v>11.2222222222222</v>
      </c>
      <c r="Y158">
        <f t="shared" si="69"/>
        <v>12</v>
      </c>
      <c r="Z158">
        <f t="shared" si="70"/>
        <v>11.2222222222222</v>
      </c>
      <c r="AA158">
        <f t="shared" si="71"/>
        <v>224.4444444444444</v>
      </c>
      <c r="AB158">
        <f t="shared" si="72"/>
        <v>232</v>
      </c>
      <c r="AC158">
        <f t="shared" si="74"/>
        <v>235.4444444444444</v>
      </c>
      <c r="AD158">
        <f t="shared" si="76"/>
        <v>246.6666666666666</v>
      </c>
      <c r="AE158">
        <f t="shared" si="76"/>
        <v>257.8888888888888</v>
      </c>
      <c r="AF158">
        <f t="shared" si="76"/>
        <v>269.11111111111097</v>
      </c>
      <c r="AG158">
        <f t="shared" si="76"/>
        <v>280.3333333333332</v>
      </c>
      <c r="AH158">
        <f t="shared" si="76"/>
        <v>291.55555555555543</v>
      </c>
      <c r="AI158">
        <f t="shared" si="76"/>
        <v>302.7777777777776</v>
      </c>
      <c r="AJ158">
        <f t="shared" si="76"/>
        <v>313.99999999999977</v>
      </c>
      <c r="AK158">
        <f t="shared" si="76"/>
        <v>325.222222222222</v>
      </c>
      <c r="AL158">
        <f t="shared" si="76"/>
        <v>336.44444444444423</v>
      </c>
      <c r="AM158">
        <f t="shared" si="73"/>
        <v>9.2222222222222001</v>
      </c>
      <c r="AN158">
        <f t="shared" si="55"/>
        <v>22.246913580246733</v>
      </c>
    </row>
    <row r="159" spans="1:40" x14ac:dyDescent="0.25">
      <c r="A159" s="3">
        <v>154</v>
      </c>
      <c r="B159" s="3">
        <v>42</v>
      </c>
      <c r="C159" s="3">
        <v>47</v>
      </c>
      <c r="D159" s="3">
        <v>43</v>
      </c>
      <c r="E159" s="3">
        <v>47</v>
      </c>
      <c r="F159" s="3">
        <v>45</v>
      </c>
      <c r="G159" s="3">
        <v>48</v>
      </c>
      <c r="H159" s="3">
        <v>46</v>
      </c>
      <c r="I159" s="3">
        <v>49</v>
      </c>
      <c r="J159" s="3">
        <v>52</v>
      </c>
      <c r="K159" s="5">
        <v>0</v>
      </c>
      <c r="L159" s="14">
        <f t="shared" si="56"/>
        <v>44</v>
      </c>
      <c r="M159" s="14">
        <f t="shared" si="57"/>
        <v>45.666666666666664</v>
      </c>
      <c r="N159" s="14">
        <f t="shared" si="58"/>
        <v>45</v>
      </c>
      <c r="O159" s="14">
        <f t="shared" si="59"/>
        <v>46.666666666666664</v>
      </c>
      <c r="P159" s="14">
        <f t="shared" si="60"/>
        <v>46.333333333333336</v>
      </c>
      <c r="Q159" s="14">
        <f t="shared" si="61"/>
        <v>47.666666666666664</v>
      </c>
      <c r="R159" s="14">
        <f t="shared" si="62"/>
        <v>44.888888888888886</v>
      </c>
      <c r="S159" s="14">
        <f t="shared" si="63"/>
        <v>45.777777777777771</v>
      </c>
      <c r="T159" s="14">
        <f t="shared" si="64"/>
        <v>46</v>
      </c>
      <c r="U159">
        <f t="shared" si="65"/>
        <v>48.444444444444443</v>
      </c>
      <c r="V159">
        <f t="shared" si="66"/>
        <v>46.8888888888889</v>
      </c>
      <c r="W159">
        <f t="shared" si="67"/>
        <v>49.333333333333329</v>
      </c>
      <c r="X159">
        <f t="shared" si="68"/>
        <v>1.7777777777777786</v>
      </c>
      <c r="Y159">
        <f t="shared" si="69"/>
        <v>0.55555555555556424</v>
      </c>
      <c r="Z159">
        <f t="shared" si="70"/>
        <v>1.6666666666666643</v>
      </c>
      <c r="AA159">
        <f t="shared" si="71"/>
        <v>50.222222222222221</v>
      </c>
      <c r="AB159">
        <f t="shared" si="72"/>
        <v>47.444444444444464</v>
      </c>
      <c r="AC159">
        <f t="shared" si="74"/>
        <v>50.999999999999993</v>
      </c>
      <c r="AD159">
        <f t="shared" si="76"/>
        <v>52.666666666666657</v>
      </c>
      <c r="AE159">
        <f t="shared" si="76"/>
        <v>54.333333333333321</v>
      </c>
      <c r="AF159">
        <f t="shared" si="76"/>
        <v>55.999999999999986</v>
      </c>
      <c r="AG159">
        <f t="shared" si="76"/>
        <v>57.66666666666665</v>
      </c>
      <c r="AH159">
        <f t="shared" si="76"/>
        <v>59.333333333333314</v>
      </c>
      <c r="AI159">
        <f t="shared" si="76"/>
        <v>60.999999999999979</v>
      </c>
      <c r="AJ159">
        <f t="shared" si="76"/>
        <v>62.666666666666643</v>
      </c>
      <c r="AK159">
        <f t="shared" si="76"/>
        <v>64.333333333333314</v>
      </c>
      <c r="AL159">
        <f t="shared" si="76"/>
        <v>65.999999999999972</v>
      </c>
      <c r="AM159">
        <f t="shared" si="73"/>
        <v>2.8888888888888786</v>
      </c>
      <c r="AN159">
        <f t="shared" si="55"/>
        <v>146.97530864197387</v>
      </c>
    </row>
    <row r="160" spans="1:40" x14ac:dyDescent="0.25">
      <c r="A160" s="3">
        <v>155</v>
      </c>
      <c r="B160" s="3">
        <v>136</v>
      </c>
      <c r="C160" s="3">
        <v>139</v>
      </c>
      <c r="D160" s="3">
        <v>136</v>
      </c>
      <c r="E160" s="3">
        <v>140</v>
      </c>
      <c r="F160" s="3">
        <v>140</v>
      </c>
      <c r="G160" s="3">
        <v>142</v>
      </c>
      <c r="H160" s="3">
        <v>145</v>
      </c>
      <c r="I160" s="3">
        <v>150</v>
      </c>
      <c r="J160" s="3">
        <v>160</v>
      </c>
      <c r="K160" s="5">
        <v>0</v>
      </c>
      <c r="L160" s="14">
        <f t="shared" si="56"/>
        <v>137</v>
      </c>
      <c r="M160" s="14">
        <f t="shared" si="57"/>
        <v>138.33333333333334</v>
      </c>
      <c r="N160" s="14">
        <f t="shared" si="58"/>
        <v>138.66666666666666</v>
      </c>
      <c r="O160" s="14">
        <f t="shared" si="59"/>
        <v>140.66666666666666</v>
      </c>
      <c r="P160" s="14">
        <f t="shared" si="60"/>
        <v>142.33333333333334</v>
      </c>
      <c r="Q160" s="14">
        <f t="shared" si="61"/>
        <v>145.66666666666666</v>
      </c>
      <c r="R160" s="14">
        <f t="shared" si="62"/>
        <v>138</v>
      </c>
      <c r="S160" s="14">
        <f t="shared" si="63"/>
        <v>139.2222222222222</v>
      </c>
      <c r="T160" s="14">
        <f t="shared" si="64"/>
        <v>140.55555555555554</v>
      </c>
      <c r="U160">
        <f t="shared" si="65"/>
        <v>143.33333333333331</v>
      </c>
      <c r="V160">
        <f t="shared" si="66"/>
        <v>145.44444444444449</v>
      </c>
      <c r="W160">
        <f t="shared" si="67"/>
        <v>150.77777777777777</v>
      </c>
      <c r="X160">
        <f t="shared" si="68"/>
        <v>2.6666666666666572</v>
      </c>
      <c r="Y160">
        <f t="shared" si="69"/>
        <v>3.1111111111111427</v>
      </c>
      <c r="Z160">
        <f t="shared" si="70"/>
        <v>5.1111111111111143</v>
      </c>
      <c r="AA160">
        <f t="shared" si="71"/>
        <v>145.99999999999997</v>
      </c>
      <c r="AB160">
        <f t="shared" si="72"/>
        <v>148.55555555555563</v>
      </c>
      <c r="AC160">
        <f t="shared" si="74"/>
        <v>155.88888888888889</v>
      </c>
      <c r="AD160">
        <f t="shared" si="76"/>
        <v>161</v>
      </c>
      <c r="AE160">
        <f t="shared" si="76"/>
        <v>166.11111111111111</v>
      </c>
      <c r="AF160">
        <f t="shared" si="76"/>
        <v>171.22222222222223</v>
      </c>
      <c r="AG160">
        <f t="shared" si="76"/>
        <v>176.33333333333334</v>
      </c>
      <c r="AH160">
        <f t="shared" si="76"/>
        <v>181.44444444444446</v>
      </c>
      <c r="AI160">
        <f t="shared" si="76"/>
        <v>186.55555555555557</v>
      </c>
      <c r="AJ160">
        <f t="shared" si="76"/>
        <v>191.66666666666669</v>
      </c>
      <c r="AK160">
        <f t="shared" si="76"/>
        <v>196.7777777777778</v>
      </c>
      <c r="AL160">
        <f t="shared" si="76"/>
        <v>201.88888888888891</v>
      </c>
      <c r="AM160">
        <f t="shared" si="73"/>
        <v>7.7222222222222001</v>
      </c>
      <c r="AN160">
        <f t="shared" si="55"/>
        <v>357.09876543209339</v>
      </c>
    </row>
    <row r="161" spans="1:40" x14ac:dyDescent="0.25">
      <c r="A161" s="3">
        <v>156</v>
      </c>
      <c r="B161" s="3">
        <v>242</v>
      </c>
      <c r="C161" s="3">
        <v>252</v>
      </c>
      <c r="D161" s="3">
        <v>260</v>
      </c>
      <c r="E161" s="3">
        <v>259</v>
      </c>
      <c r="F161" s="3">
        <v>265</v>
      </c>
      <c r="G161" s="3">
        <v>272</v>
      </c>
      <c r="H161" s="3">
        <v>273</v>
      </c>
      <c r="I161" s="3">
        <v>264</v>
      </c>
      <c r="J161" s="3">
        <v>287</v>
      </c>
      <c r="K161" s="5">
        <v>0</v>
      </c>
      <c r="L161" s="14">
        <f t="shared" si="56"/>
        <v>251.33333333333334</v>
      </c>
      <c r="M161" s="14">
        <f t="shared" si="57"/>
        <v>257</v>
      </c>
      <c r="N161" s="14">
        <f t="shared" si="58"/>
        <v>261.33333333333331</v>
      </c>
      <c r="O161" s="14">
        <f t="shared" si="59"/>
        <v>265.33333333333331</v>
      </c>
      <c r="P161" s="14">
        <f t="shared" si="60"/>
        <v>270</v>
      </c>
      <c r="Q161" s="14">
        <f t="shared" si="61"/>
        <v>269.66666666666669</v>
      </c>
      <c r="R161" s="14">
        <f t="shared" si="62"/>
        <v>256.5555555555556</v>
      </c>
      <c r="S161" s="14">
        <f t="shared" si="63"/>
        <v>261.22222222222217</v>
      </c>
      <c r="T161" s="14">
        <f t="shared" si="64"/>
        <v>265.55555555555554</v>
      </c>
      <c r="U161">
        <f t="shared" si="65"/>
        <v>274.11111111111103</v>
      </c>
      <c r="V161">
        <f t="shared" si="66"/>
        <v>278.77777777777783</v>
      </c>
      <c r="W161">
        <f t="shared" si="67"/>
        <v>273.77777777777783</v>
      </c>
      <c r="X161">
        <f t="shared" si="68"/>
        <v>8.7777777777777146</v>
      </c>
      <c r="Y161">
        <f t="shared" si="69"/>
        <v>8.7777777777778283</v>
      </c>
      <c r="Z161">
        <f t="shared" si="70"/>
        <v>4.1111111111111427</v>
      </c>
      <c r="AA161">
        <f t="shared" si="71"/>
        <v>282.88888888888874</v>
      </c>
      <c r="AB161">
        <f t="shared" si="72"/>
        <v>287.55555555555566</v>
      </c>
      <c r="AC161">
        <f t="shared" si="74"/>
        <v>277.88888888888897</v>
      </c>
      <c r="AD161">
        <f t="shared" si="76"/>
        <v>282.00000000000011</v>
      </c>
      <c r="AE161">
        <f t="shared" si="76"/>
        <v>286.11111111111126</v>
      </c>
      <c r="AF161">
        <f t="shared" si="76"/>
        <v>290.2222222222224</v>
      </c>
      <c r="AG161">
        <f t="shared" si="76"/>
        <v>294.33333333333354</v>
      </c>
      <c r="AH161">
        <f t="shared" si="76"/>
        <v>298.44444444444468</v>
      </c>
      <c r="AI161">
        <f t="shared" si="76"/>
        <v>302.55555555555583</v>
      </c>
      <c r="AJ161">
        <f t="shared" si="76"/>
        <v>306.66666666666697</v>
      </c>
      <c r="AK161">
        <f t="shared" si="76"/>
        <v>310.77777777777811</v>
      </c>
      <c r="AL161">
        <f t="shared" si="76"/>
        <v>314.88888888888926</v>
      </c>
      <c r="AM161">
        <f t="shared" si="73"/>
        <v>9.7222222222222001</v>
      </c>
      <c r="AN161">
        <f t="shared" si="55"/>
        <v>8.3580246913580432</v>
      </c>
    </row>
    <row r="162" spans="1:40" x14ac:dyDescent="0.25">
      <c r="A162" s="3">
        <v>157</v>
      </c>
      <c r="B162" s="3">
        <v>45</v>
      </c>
      <c r="C162" s="3">
        <v>43</v>
      </c>
      <c r="D162" s="3">
        <v>46</v>
      </c>
      <c r="E162" s="3">
        <v>47</v>
      </c>
      <c r="F162" s="3">
        <v>47</v>
      </c>
      <c r="G162" s="3">
        <v>48</v>
      </c>
      <c r="H162" s="3">
        <v>47</v>
      </c>
      <c r="I162" s="3">
        <v>51</v>
      </c>
      <c r="J162" s="3">
        <v>52</v>
      </c>
      <c r="K162" s="5">
        <v>0</v>
      </c>
      <c r="L162" s="14">
        <f t="shared" si="56"/>
        <v>44.666666666666664</v>
      </c>
      <c r="M162" s="14">
        <f t="shared" si="57"/>
        <v>45.333333333333336</v>
      </c>
      <c r="N162" s="14">
        <f t="shared" si="58"/>
        <v>46.666666666666664</v>
      </c>
      <c r="O162" s="14">
        <f t="shared" si="59"/>
        <v>47.333333333333336</v>
      </c>
      <c r="P162" s="14">
        <f t="shared" si="60"/>
        <v>47.333333333333336</v>
      </c>
      <c r="Q162" s="14">
        <f t="shared" si="61"/>
        <v>48.666666666666664</v>
      </c>
      <c r="R162" s="14">
        <f t="shared" si="62"/>
        <v>45.55555555555555</v>
      </c>
      <c r="S162" s="14">
        <f t="shared" si="63"/>
        <v>46.44444444444445</v>
      </c>
      <c r="T162" s="14">
        <f t="shared" si="64"/>
        <v>47.111111111111114</v>
      </c>
      <c r="U162">
        <f t="shared" si="65"/>
        <v>49.111111111111121</v>
      </c>
      <c r="V162">
        <f t="shared" si="66"/>
        <v>48.222222222222221</v>
      </c>
      <c r="W162">
        <f t="shared" si="67"/>
        <v>50.222222222222214</v>
      </c>
      <c r="X162">
        <f t="shared" si="68"/>
        <v>1.7777777777777857</v>
      </c>
      <c r="Y162">
        <f t="shared" si="69"/>
        <v>0.88888888888888573</v>
      </c>
      <c r="Z162">
        <f t="shared" si="70"/>
        <v>1.55555555555555</v>
      </c>
      <c r="AA162">
        <f t="shared" si="71"/>
        <v>50.888888888888907</v>
      </c>
      <c r="AB162">
        <f t="shared" si="72"/>
        <v>49.111111111111107</v>
      </c>
      <c r="AC162">
        <f t="shared" si="74"/>
        <v>51.777777777777764</v>
      </c>
      <c r="AD162">
        <f t="shared" ref="AD162:AL171" si="77">$W162+(AD$5-$Z$5)*$Z162</f>
        <v>53.333333333333314</v>
      </c>
      <c r="AE162">
        <f t="shared" si="77"/>
        <v>54.888888888888864</v>
      </c>
      <c r="AF162">
        <f t="shared" si="77"/>
        <v>56.444444444444414</v>
      </c>
      <c r="AG162">
        <f t="shared" si="77"/>
        <v>57.999999999999964</v>
      </c>
      <c r="AH162">
        <f t="shared" si="77"/>
        <v>59.555555555555515</v>
      </c>
      <c r="AI162">
        <f t="shared" si="77"/>
        <v>61.111111111111065</v>
      </c>
      <c r="AJ162">
        <f t="shared" si="77"/>
        <v>62.666666666666615</v>
      </c>
      <c r="AK162">
        <f t="shared" si="77"/>
        <v>64.222222222222172</v>
      </c>
      <c r="AL162">
        <f t="shared" si="77"/>
        <v>65.777777777777715</v>
      </c>
      <c r="AM162">
        <f t="shared" si="73"/>
        <v>1.4999999999999929</v>
      </c>
      <c r="AN162">
        <f t="shared" si="55"/>
        <v>9.8395061728396271</v>
      </c>
    </row>
    <row r="163" spans="1:40" x14ac:dyDescent="0.25">
      <c r="A163" s="3">
        <v>158</v>
      </c>
      <c r="B163" s="3">
        <v>53</v>
      </c>
      <c r="C163" s="3">
        <v>55</v>
      </c>
      <c r="D163" s="3">
        <v>55</v>
      </c>
      <c r="E163" s="3">
        <v>57</v>
      </c>
      <c r="F163" s="3">
        <v>58</v>
      </c>
      <c r="G163" s="3">
        <v>60</v>
      </c>
      <c r="H163" s="3">
        <v>61</v>
      </c>
      <c r="I163" s="3">
        <v>61</v>
      </c>
      <c r="J163" s="3">
        <v>64</v>
      </c>
      <c r="K163" s="5">
        <v>0</v>
      </c>
      <c r="L163" s="14">
        <f t="shared" si="56"/>
        <v>54.333333333333336</v>
      </c>
      <c r="M163" s="14">
        <f t="shared" si="57"/>
        <v>55.666666666666664</v>
      </c>
      <c r="N163" s="14">
        <f t="shared" si="58"/>
        <v>56.666666666666664</v>
      </c>
      <c r="O163" s="14">
        <f t="shared" si="59"/>
        <v>58.333333333333336</v>
      </c>
      <c r="P163" s="14">
        <f t="shared" si="60"/>
        <v>59.666666666666664</v>
      </c>
      <c r="Q163" s="14">
        <f t="shared" si="61"/>
        <v>60.666666666666664</v>
      </c>
      <c r="R163" s="14">
        <f t="shared" si="62"/>
        <v>55.55555555555555</v>
      </c>
      <c r="S163" s="14">
        <f t="shared" si="63"/>
        <v>56.888888888888886</v>
      </c>
      <c r="T163" s="14">
        <f t="shared" si="64"/>
        <v>58.222222222222221</v>
      </c>
      <c r="U163">
        <f t="shared" si="65"/>
        <v>61.111111111111121</v>
      </c>
      <c r="V163">
        <f t="shared" si="66"/>
        <v>62.444444444444443</v>
      </c>
      <c r="W163">
        <f t="shared" si="67"/>
        <v>63.111111111111107</v>
      </c>
      <c r="X163">
        <f t="shared" si="68"/>
        <v>2.7777777777777857</v>
      </c>
      <c r="Y163">
        <f t="shared" si="69"/>
        <v>2.7777777777777786</v>
      </c>
      <c r="Z163">
        <f t="shared" si="70"/>
        <v>2.4444444444444429</v>
      </c>
      <c r="AA163">
        <f t="shared" si="71"/>
        <v>63.888888888888907</v>
      </c>
      <c r="AB163">
        <f t="shared" si="72"/>
        <v>65.222222222222229</v>
      </c>
      <c r="AC163">
        <f t="shared" si="74"/>
        <v>65.555555555555543</v>
      </c>
      <c r="AD163">
        <f t="shared" si="77"/>
        <v>68</v>
      </c>
      <c r="AE163">
        <f t="shared" si="77"/>
        <v>70.444444444444429</v>
      </c>
      <c r="AF163">
        <f t="shared" si="77"/>
        <v>72.888888888888886</v>
      </c>
      <c r="AG163">
        <f t="shared" si="77"/>
        <v>75.333333333333314</v>
      </c>
      <c r="AH163">
        <f t="shared" si="77"/>
        <v>77.777777777777771</v>
      </c>
      <c r="AI163">
        <f t="shared" si="77"/>
        <v>80.2222222222222</v>
      </c>
      <c r="AJ163">
        <f t="shared" si="77"/>
        <v>82.666666666666657</v>
      </c>
      <c r="AK163">
        <f t="shared" si="77"/>
        <v>85.111111111111086</v>
      </c>
      <c r="AL163">
        <f t="shared" si="77"/>
        <v>87.555555555555543</v>
      </c>
      <c r="AM163">
        <f t="shared" si="73"/>
        <v>2.0555555555555678</v>
      </c>
      <c r="AN163">
        <f t="shared" si="55"/>
        <v>0</v>
      </c>
    </row>
    <row r="164" spans="1:40" x14ac:dyDescent="0.25">
      <c r="A164" s="3">
        <v>159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5">
        <v>0</v>
      </c>
      <c r="L164" s="14">
        <f t="shared" si="56"/>
        <v>0</v>
      </c>
      <c r="M164" s="14">
        <f t="shared" si="57"/>
        <v>0</v>
      </c>
      <c r="N164" s="14">
        <f t="shared" si="58"/>
        <v>0</v>
      </c>
      <c r="O164" s="14">
        <f t="shared" si="59"/>
        <v>0</v>
      </c>
      <c r="P164" s="14">
        <f t="shared" si="60"/>
        <v>0</v>
      </c>
      <c r="Q164" s="14">
        <f t="shared" si="61"/>
        <v>0</v>
      </c>
      <c r="R164" s="14">
        <f t="shared" si="62"/>
        <v>0</v>
      </c>
      <c r="S164" s="14">
        <f t="shared" si="63"/>
        <v>0</v>
      </c>
      <c r="T164" s="14">
        <f t="shared" si="64"/>
        <v>0</v>
      </c>
      <c r="U164">
        <f t="shared" si="65"/>
        <v>0</v>
      </c>
      <c r="V164">
        <f t="shared" si="66"/>
        <v>0</v>
      </c>
      <c r="W164">
        <f t="shared" si="67"/>
        <v>0</v>
      </c>
      <c r="X164">
        <f t="shared" si="68"/>
        <v>0</v>
      </c>
      <c r="Y164">
        <f t="shared" si="69"/>
        <v>0</v>
      </c>
      <c r="Z164">
        <f t="shared" si="70"/>
        <v>0</v>
      </c>
      <c r="AA164">
        <f t="shared" si="71"/>
        <v>0</v>
      </c>
      <c r="AB164">
        <f t="shared" si="72"/>
        <v>0</v>
      </c>
      <c r="AC164">
        <f t="shared" si="74"/>
        <v>0</v>
      </c>
      <c r="AD164">
        <f t="shared" si="77"/>
        <v>0</v>
      </c>
      <c r="AE164">
        <f t="shared" si="77"/>
        <v>0</v>
      </c>
      <c r="AF164">
        <f t="shared" si="77"/>
        <v>0</v>
      </c>
      <c r="AG164">
        <f t="shared" si="77"/>
        <v>0</v>
      </c>
      <c r="AH164">
        <f t="shared" si="77"/>
        <v>0</v>
      </c>
      <c r="AI164">
        <f t="shared" si="77"/>
        <v>0</v>
      </c>
      <c r="AJ164">
        <f t="shared" si="77"/>
        <v>0</v>
      </c>
      <c r="AK164">
        <f t="shared" si="77"/>
        <v>0</v>
      </c>
      <c r="AL164">
        <f t="shared" si="77"/>
        <v>0</v>
      </c>
      <c r="AM164">
        <f t="shared" si="73"/>
        <v>0</v>
      </c>
      <c r="AN164">
        <f t="shared" si="55"/>
        <v>23.111111111111118</v>
      </c>
    </row>
    <row r="165" spans="1:40" x14ac:dyDescent="0.25">
      <c r="A165" s="3">
        <v>160</v>
      </c>
      <c r="B165" s="3">
        <v>46</v>
      </c>
      <c r="C165" s="3">
        <v>44</v>
      </c>
      <c r="D165" s="3">
        <v>47</v>
      </c>
      <c r="E165" s="3">
        <v>47</v>
      </c>
      <c r="F165" s="3">
        <v>48</v>
      </c>
      <c r="G165" s="3">
        <v>48</v>
      </c>
      <c r="H165" s="3">
        <v>49</v>
      </c>
      <c r="I165" s="3">
        <v>53</v>
      </c>
      <c r="J165" s="3">
        <v>55</v>
      </c>
      <c r="K165" s="5">
        <v>0</v>
      </c>
      <c r="L165" s="14">
        <f t="shared" si="56"/>
        <v>45.666666666666664</v>
      </c>
      <c r="M165" s="14">
        <f t="shared" si="57"/>
        <v>46</v>
      </c>
      <c r="N165" s="14">
        <f t="shared" si="58"/>
        <v>47.333333333333336</v>
      </c>
      <c r="O165" s="14">
        <f t="shared" si="59"/>
        <v>47.666666666666664</v>
      </c>
      <c r="P165" s="14">
        <f t="shared" si="60"/>
        <v>48.333333333333336</v>
      </c>
      <c r="Q165" s="14">
        <f t="shared" si="61"/>
        <v>50</v>
      </c>
      <c r="R165" s="14">
        <f t="shared" si="62"/>
        <v>46.333333333333336</v>
      </c>
      <c r="S165" s="14">
        <f t="shared" si="63"/>
        <v>47</v>
      </c>
      <c r="T165" s="14">
        <f t="shared" si="64"/>
        <v>47.777777777777779</v>
      </c>
      <c r="U165">
        <f t="shared" si="65"/>
        <v>48.999999999999993</v>
      </c>
      <c r="V165">
        <f t="shared" si="66"/>
        <v>49.666666666666671</v>
      </c>
      <c r="W165">
        <f t="shared" si="67"/>
        <v>52.222222222222221</v>
      </c>
      <c r="X165">
        <f t="shared" si="68"/>
        <v>1.3333333333333286</v>
      </c>
      <c r="Y165">
        <f t="shared" si="69"/>
        <v>1.3333333333333357</v>
      </c>
      <c r="Z165">
        <f t="shared" si="70"/>
        <v>2.2222222222222214</v>
      </c>
      <c r="AA165">
        <f t="shared" si="71"/>
        <v>50.333333333333321</v>
      </c>
      <c r="AB165">
        <f t="shared" si="72"/>
        <v>51.000000000000007</v>
      </c>
      <c r="AC165">
        <f t="shared" si="74"/>
        <v>54.444444444444443</v>
      </c>
      <c r="AD165">
        <f t="shared" si="77"/>
        <v>56.666666666666664</v>
      </c>
      <c r="AE165">
        <f t="shared" si="77"/>
        <v>58.888888888888886</v>
      </c>
      <c r="AF165">
        <f t="shared" si="77"/>
        <v>61.111111111111107</v>
      </c>
      <c r="AG165">
        <f t="shared" si="77"/>
        <v>63.333333333333329</v>
      </c>
      <c r="AH165">
        <f t="shared" si="77"/>
        <v>65.555555555555543</v>
      </c>
      <c r="AI165">
        <f t="shared" si="77"/>
        <v>67.777777777777771</v>
      </c>
      <c r="AJ165">
        <f t="shared" si="77"/>
        <v>70</v>
      </c>
      <c r="AK165">
        <f t="shared" si="77"/>
        <v>72.222222222222214</v>
      </c>
      <c r="AL165">
        <f t="shared" si="77"/>
        <v>74.444444444444429</v>
      </c>
      <c r="AM165">
        <f t="shared" si="73"/>
        <v>3.3333333333333357</v>
      </c>
      <c r="AN165">
        <f t="shared" si="55"/>
        <v>4.0123456790123999</v>
      </c>
    </row>
    <row r="166" spans="1:40" x14ac:dyDescent="0.25">
      <c r="A166" s="3">
        <v>161</v>
      </c>
      <c r="B166" s="3">
        <v>80</v>
      </c>
      <c r="C166" s="3">
        <v>76</v>
      </c>
      <c r="D166" s="3">
        <v>80</v>
      </c>
      <c r="E166" s="3">
        <v>83</v>
      </c>
      <c r="F166" s="3">
        <v>86</v>
      </c>
      <c r="G166" s="3">
        <v>81</v>
      </c>
      <c r="H166" s="3">
        <v>83</v>
      </c>
      <c r="I166" s="3">
        <v>89</v>
      </c>
      <c r="J166" s="3">
        <v>88</v>
      </c>
      <c r="K166" s="5">
        <v>0</v>
      </c>
      <c r="L166" s="14">
        <f t="shared" si="56"/>
        <v>78.666666666666671</v>
      </c>
      <c r="M166" s="14">
        <f t="shared" si="57"/>
        <v>79.666666666666671</v>
      </c>
      <c r="N166" s="14">
        <f t="shared" si="58"/>
        <v>83</v>
      </c>
      <c r="O166" s="14">
        <f t="shared" si="59"/>
        <v>83.333333333333329</v>
      </c>
      <c r="P166" s="14">
        <f t="shared" si="60"/>
        <v>83.333333333333329</v>
      </c>
      <c r="Q166" s="14">
        <f t="shared" si="61"/>
        <v>84.333333333333329</v>
      </c>
      <c r="R166" s="14">
        <f t="shared" si="62"/>
        <v>80.444444444444443</v>
      </c>
      <c r="S166" s="14">
        <f t="shared" si="63"/>
        <v>82</v>
      </c>
      <c r="T166" s="14">
        <f t="shared" si="64"/>
        <v>83.222222222222214</v>
      </c>
      <c r="U166">
        <f t="shared" si="65"/>
        <v>86.222222222222214</v>
      </c>
      <c r="V166">
        <f t="shared" si="66"/>
        <v>84.666666666666657</v>
      </c>
      <c r="W166">
        <f t="shared" si="67"/>
        <v>85.444444444444443</v>
      </c>
      <c r="X166">
        <f t="shared" si="68"/>
        <v>2.8888888888888857</v>
      </c>
      <c r="Y166">
        <f t="shared" si="69"/>
        <v>1.3333333333333286</v>
      </c>
      <c r="Z166">
        <f t="shared" si="70"/>
        <v>1.1111111111111143</v>
      </c>
      <c r="AA166">
        <f t="shared" si="71"/>
        <v>89.1111111111111</v>
      </c>
      <c r="AB166">
        <f t="shared" si="72"/>
        <v>85.999999999999986</v>
      </c>
      <c r="AC166">
        <f t="shared" si="74"/>
        <v>86.555555555555557</v>
      </c>
      <c r="AD166">
        <f t="shared" si="77"/>
        <v>87.666666666666671</v>
      </c>
      <c r="AE166">
        <f t="shared" si="77"/>
        <v>88.777777777777786</v>
      </c>
      <c r="AF166">
        <f t="shared" si="77"/>
        <v>89.8888888888889</v>
      </c>
      <c r="AG166">
        <f t="shared" si="77"/>
        <v>91.000000000000014</v>
      </c>
      <c r="AH166">
        <f t="shared" si="77"/>
        <v>92.111111111111128</v>
      </c>
      <c r="AI166">
        <f t="shared" si="77"/>
        <v>93.222222222222243</v>
      </c>
      <c r="AJ166">
        <f t="shared" si="77"/>
        <v>94.333333333333357</v>
      </c>
      <c r="AK166">
        <f t="shared" si="77"/>
        <v>95.444444444444471</v>
      </c>
      <c r="AL166">
        <f t="shared" si="77"/>
        <v>96.555555555555586</v>
      </c>
      <c r="AM166">
        <f t="shared" si="73"/>
        <v>1.0555555555555571</v>
      </c>
      <c r="AN166">
        <f t="shared" si="55"/>
        <v>0.41975308641975406</v>
      </c>
    </row>
    <row r="167" spans="1:40" x14ac:dyDescent="0.25">
      <c r="A167" s="3">
        <v>162</v>
      </c>
      <c r="B167" s="3">
        <v>13</v>
      </c>
      <c r="C167" s="3">
        <v>14</v>
      </c>
      <c r="D167" s="3">
        <v>14</v>
      </c>
      <c r="E167" s="3">
        <v>15</v>
      </c>
      <c r="F167" s="3">
        <v>15</v>
      </c>
      <c r="G167" s="3">
        <v>15</v>
      </c>
      <c r="H167" s="3">
        <v>15</v>
      </c>
      <c r="I167" s="3">
        <v>16</v>
      </c>
      <c r="J167" s="3">
        <v>16</v>
      </c>
      <c r="K167" s="5">
        <v>0</v>
      </c>
      <c r="L167" s="14">
        <f t="shared" si="56"/>
        <v>13.666666666666666</v>
      </c>
      <c r="M167" s="14">
        <f t="shared" si="57"/>
        <v>14.333333333333334</v>
      </c>
      <c r="N167" s="14">
        <f t="shared" si="58"/>
        <v>14.666666666666666</v>
      </c>
      <c r="O167" s="14">
        <f t="shared" si="59"/>
        <v>15</v>
      </c>
      <c r="P167" s="14">
        <f t="shared" si="60"/>
        <v>15</v>
      </c>
      <c r="Q167" s="14">
        <f t="shared" si="61"/>
        <v>15.333333333333334</v>
      </c>
      <c r="R167" s="14">
        <f t="shared" si="62"/>
        <v>14.222222222222221</v>
      </c>
      <c r="S167" s="14">
        <f t="shared" si="63"/>
        <v>14.666666666666666</v>
      </c>
      <c r="T167" s="14">
        <f t="shared" si="64"/>
        <v>14.888888888888888</v>
      </c>
      <c r="U167">
        <f t="shared" si="65"/>
        <v>15.777777777777779</v>
      </c>
      <c r="V167">
        <f t="shared" si="66"/>
        <v>15.333333333333334</v>
      </c>
      <c r="W167">
        <f t="shared" si="67"/>
        <v>15.77777777777778</v>
      </c>
      <c r="X167">
        <f t="shared" si="68"/>
        <v>0.77777777777777857</v>
      </c>
      <c r="Y167">
        <f t="shared" si="69"/>
        <v>0.33333333333333393</v>
      </c>
      <c r="Z167">
        <f t="shared" si="70"/>
        <v>0.44444444444444642</v>
      </c>
      <c r="AA167">
        <f t="shared" si="71"/>
        <v>16.555555555555557</v>
      </c>
      <c r="AB167">
        <f t="shared" si="72"/>
        <v>15.666666666666668</v>
      </c>
      <c r="AC167">
        <f t="shared" si="74"/>
        <v>16.222222222222229</v>
      </c>
      <c r="AD167">
        <f t="shared" si="77"/>
        <v>16.666666666666671</v>
      </c>
      <c r="AE167">
        <f t="shared" si="77"/>
        <v>17.111111111111121</v>
      </c>
      <c r="AF167">
        <f t="shared" si="77"/>
        <v>17.555555555555564</v>
      </c>
      <c r="AG167">
        <f t="shared" si="77"/>
        <v>18.000000000000014</v>
      </c>
      <c r="AH167">
        <f t="shared" si="77"/>
        <v>18.444444444444457</v>
      </c>
      <c r="AI167">
        <f t="shared" si="77"/>
        <v>18.888888888888907</v>
      </c>
      <c r="AJ167">
        <f t="shared" si="77"/>
        <v>19.33333333333335</v>
      </c>
      <c r="AK167">
        <f t="shared" si="77"/>
        <v>19.7777777777778</v>
      </c>
      <c r="AL167">
        <f t="shared" si="77"/>
        <v>20.222222222222243</v>
      </c>
      <c r="AM167">
        <f t="shared" si="73"/>
        <v>0.44444444444444464</v>
      </c>
      <c r="AN167">
        <f t="shared" si="55"/>
        <v>18.395061728395103</v>
      </c>
    </row>
    <row r="168" spans="1:40" x14ac:dyDescent="0.25">
      <c r="A168" s="3">
        <v>163</v>
      </c>
      <c r="B168" s="3">
        <v>59</v>
      </c>
      <c r="C168" s="3">
        <v>60</v>
      </c>
      <c r="D168" s="3">
        <v>61</v>
      </c>
      <c r="E168" s="3">
        <v>64</v>
      </c>
      <c r="F168" s="3">
        <v>63</v>
      </c>
      <c r="G168" s="3">
        <v>66</v>
      </c>
      <c r="H168" s="3">
        <v>69</v>
      </c>
      <c r="I168" s="3">
        <v>66</v>
      </c>
      <c r="J168" s="3">
        <v>71</v>
      </c>
      <c r="K168" s="5">
        <v>0</v>
      </c>
      <c r="L168" s="14">
        <f t="shared" si="56"/>
        <v>60</v>
      </c>
      <c r="M168" s="14">
        <f t="shared" si="57"/>
        <v>61.666666666666664</v>
      </c>
      <c r="N168" s="14">
        <f t="shared" si="58"/>
        <v>62.666666666666664</v>
      </c>
      <c r="O168" s="14">
        <f t="shared" si="59"/>
        <v>64.333333333333329</v>
      </c>
      <c r="P168" s="14">
        <f t="shared" si="60"/>
        <v>66</v>
      </c>
      <c r="Q168" s="14">
        <f t="shared" si="61"/>
        <v>67</v>
      </c>
      <c r="R168" s="14">
        <f t="shared" si="62"/>
        <v>61.444444444444436</v>
      </c>
      <c r="S168" s="14">
        <f t="shared" si="63"/>
        <v>62.888888888888886</v>
      </c>
      <c r="T168" s="14">
        <f t="shared" si="64"/>
        <v>64.333333333333329</v>
      </c>
      <c r="U168">
        <f t="shared" si="65"/>
        <v>67.222222222222229</v>
      </c>
      <c r="V168">
        <f t="shared" si="66"/>
        <v>69.111111111111114</v>
      </c>
      <c r="W168">
        <f t="shared" si="67"/>
        <v>69.666666666666671</v>
      </c>
      <c r="X168">
        <f t="shared" si="68"/>
        <v>2.8888888888888928</v>
      </c>
      <c r="Y168">
        <f t="shared" si="69"/>
        <v>3.1111111111111143</v>
      </c>
      <c r="Z168">
        <f t="shared" si="70"/>
        <v>2.6666666666666714</v>
      </c>
      <c r="AA168">
        <f t="shared" si="71"/>
        <v>70.111111111111114</v>
      </c>
      <c r="AB168">
        <f t="shared" si="72"/>
        <v>72.222222222222229</v>
      </c>
      <c r="AC168">
        <f t="shared" si="74"/>
        <v>72.333333333333343</v>
      </c>
      <c r="AD168">
        <f t="shared" si="77"/>
        <v>75.000000000000014</v>
      </c>
      <c r="AE168">
        <f t="shared" si="77"/>
        <v>77.666666666666686</v>
      </c>
      <c r="AF168">
        <f t="shared" si="77"/>
        <v>80.333333333333357</v>
      </c>
      <c r="AG168">
        <f t="shared" si="77"/>
        <v>83.000000000000028</v>
      </c>
      <c r="AH168">
        <f t="shared" si="77"/>
        <v>85.6666666666667</v>
      </c>
      <c r="AI168">
        <f t="shared" si="77"/>
        <v>88.333333333333371</v>
      </c>
      <c r="AJ168">
        <f t="shared" si="77"/>
        <v>91.000000000000043</v>
      </c>
      <c r="AK168">
        <f t="shared" si="77"/>
        <v>93.666666666666714</v>
      </c>
      <c r="AL168">
        <f t="shared" si="77"/>
        <v>96.333333333333385</v>
      </c>
      <c r="AM168">
        <f t="shared" si="73"/>
        <v>2.6666666666666714</v>
      </c>
      <c r="AN168">
        <f t="shared" si="55"/>
        <v>2.4691358024691263</v>
      </c>
    </row>
    <row r="169" spans="1:40" x14ac:dyDescent="0.25">
      <c r="A169" s="3">
        <v>164</v>
      </c>
      <c r="B169" s="3">
        <v>9</v>
      </c>
      <c r="C169" s="3">
        <v>9</v>
      </c>
      <c r="D169" s="3">
        <v>10</v>
      </c>
      <c r="E169" s="3">
        <v>10</v>
      </c>
      <c r="F169" s="3">
        <v>9</v>
      </c>
      <c r="G169" s="3">
        <v>9</v>
      </c>
      <c r="H169" s="3">
        <v>10</v>
      </c>
      <c r="I169" s="3">
        <v>10</v>
      </c>
      <c r="J169" s="3">
        <v>10</v>
      </c>
      <c r="K169" s="5">
        <v>0</v>
      </c>
      <c r="L169" s="14">
        <f t="shared" si="56"/>
        <v>9.3333333333333339</v>
      </c>
      <c r="M169" s="14">
        <f t="shared" si="57"/>
        <v>9.6666666666666661</v>
      </c>
      <c r="N169" s="14">
        <f t="shared" si="58"/>
        <v>9.6666666666666661</v>
      </c>
      <c r="O169" s="14">
        <f t="shared" si="59"/>
        <v>9.3333333333333339</v>
      </c>
      <c r="P169" s="14">
        <f t="shared" si="60"/>
        <v>9.3333333333333339</v>
      </c>
      <c r="Q169" s="14">
        <f t="shared" si="61"/>
        <v>9.6666666666666661</v>
      </c>
      <c r="R169" s="14">
        <f t="shared" si="62"/>
        <v>9.5555555555555554</v>
      </c>
      <c r="S169" s="14">
        <f t="shared" si="63"/>
        <v>9.5555555555555554</v>
      </c>
      <c r="T169" s="14">
        <f t="shared" si="64"/>
        <v>9.4444444444444446</v>
      </c>
      <c r="U169">
        <f t="shared" si="65"/>
        <v>9.1111111111111125</v>
      </c>
      <c r="V169">
        <f t="shared" si="66"/>
        <v>9.1111111111111125</v>
      </c>
      <c r="W169">
        <f t="shared" si="67"/>
        <v>9.8888888888888875</v>
      </c>
      <c r="X169">
        <f t="shared" si="68"/>
        <v>-0.22222222222222143</v>
      </c>
      <c r="Y169">
        <f t="shared" si="69"/>
        <v>-0.22222222222222143</v>
      </c>
      <c r="Z169">
        <f t="shared" si="70"/>
        <v>0.22222222222222143</v>
      </c>
      <c r="AA169">
        <f t="shared" si="71"/>
        <v>8.8888888888888911</v>
      </c>
      <c r="AB169">
        <f t="shared" si="72"/>
        <v>8.8888888888888911</v>
      </c>
      <c r="AC169">
        <f t="shared" si="74"/>
        <v>10.111111111111109</v>
      </c>
      <c r="AD169">
        <f t="shared" si="77"/>
        <v>10.33333333333333</v>
      </c>
      <c r="AE169">
        <f t="shared" si="77"/>
        <v>10.555555555555552</v>
      </c>
      <c r="AF169">
        <f t="shared" si="77"/>
        <v>10.777777777777773</v>
      </c>
      <c r="AG169">
        <f t="shared" si="77"/>
        <v>10.999999999999995</v>
      </c>
      <c r="AH169">
        <f t="shared" si="77"/>
        <v>11.222222222222216</v>
      </c>
      <c r="AI169">
        <f t="shared" si="77"/>
        <v>11.444444444444438</v>
      </c>
      <c r="AJ169">
        <f t="shared" si="77"/>
        <v>11.666666666666659</v>
      </c>
      <c r="AK169">
        <f t="shared" si="77"/>
        <v>11.88888888888888</v>
      </c>
      <c r="AL169">
        <f t="shared" si="77"/>
        <v>12.111111111111102</v>
      </c>
      <c r="AM169">
        <f t="shared" si="73"/>
        <v>1.1111111111111089</v>
      </c>
      <c r="AN169">
        <f t="shared" si="55"/>
        <v>294.02469135802801</v>
      </c>
    </row>
    <row r="170" spans="1:40" x14ac:dyDescent="0.25">
      <c r="A170" s="3">
        <v>165</v>
      </c>
      <c r="B170" s="3">
        <v>270</v>
      </c>
      <c r="C170" s="3">
        <v>265</v>
      </c>
      <c r="D170" s="3">
        <v>275</v>
      </c>
      <c r="E170" s="3">
        <v>282</v>
      </c>
      <c r="F170" s="3">
        <v>290</v>
      </c>
      <c r="G170" s="3">
        <v>301</v>
      </c>
      <c r="H170" s="3">
        <v>281</v>
      </c>
      <c r="I170" s="3">
        <v>305</v>
      </c>
      <c r="J170" s="3">
        <v>306</v>
      </c>
      <c r="K170" s="5">
        <v>0</v>
      </c>
      <c r="L170" s="14">
        <f t="shared" si="56"/>
        <v>270</v>
      </c>
      <c r="M170" s="14">
        <f t="shared" si="57"/>
        <v>274</v>
      </c>
      <c r="N170" s="14">
        <f t="shared" si="58"/>
        <v>282.33333333333331</v>
      </c>
      <c r="O170" s="14">
        <f t="shared" si="59"/>
        <v>291</v>
      </c>
      <c r="P170" s="14">
        <f t="shared" si="60"/>
        <v>290.66666666666669</v>
      </c>
      <c r="Q170" s="14">
        <f t="shared" si="61"/>
        <v>295.66666666666669</v>
      </c>
      <c r="R170" s="14">
        <f t="shared" si="62"/>
        <v>275.4444444444444</v>
      </c>
      <c r="S170" s="14">
        <f t="shared" si="63"/>
        <v>282.4444444444444</v>
      </c>
      <c r="T170" s="14">
        <f t="shared" si="64"/>
        <v>288</v>
      </c>
      <c r="U170">
        <f t="shared" si="65"/>
        <v>306.5555555555556</v>
      </c>
      <c r="V170">
        <f t="shared" si="66"/>
        <v>298.88888888888897</v>
      </c>
      <c r="W170">
        <f t="shared" si="67"/>
        <v>303.33333333333337</v>
      </c>
      <c r="X170">
        <f t="shared" si="68"/>
        <v>15.5555555555556</v>
      </c>
      <c r="Y170">
        <f t="shared" si="69"/>
        <v>8.2222222222222854</v>
      </c>
      <c r="Z170">
        <f t="shared" si="70"/>
        <v>7.6666666666666856</v>
      </c>
      <c r="AA170">
        <f t="shared" si="71"/>
        <v>322.1111111111112</v>
      </c>
      <c r="AB170">
        <f t="shared" si="72"/>
        <v>307.11111111111126</v>
      </c>
      <c r="AC170">
        <f t="shared" si="74"/>
        <v>311.00000000000006</v>
      </c>
      <c r="AD170">
        <f t="shared" si="77"/>
        <v>318.66666666666674</v>
      </c>
      <c r="AE170">
        <f t="shared" si="77"/>
        <v>326.33333333333343</v>
      </c>
      <c r="AF170">
        <f t="shared" si="77"/>
        <v>334.00000000000011</v>
      </c>
      <c r="AG170">
        <f t="shared" si="77"/>
        <v>341.6666666666668</v>
      </c>
      <c r="AH170">
        <f t="shared" si="77"/>
        <v>349.33333333333348</v>
      </c>
      <c r="AI170">
        <f t="shared" si="77"/>
        <v>357.00000000000017</v>
      </c>
      <c r="AJ170">
        <f t="shared" si="77"/>
        <v>364.66666666666686</v>
      </c>
      <c r="AK170">
        <f t="shared" si="77"/>
        <v>372.33333333333354</v>
      </c>
      <c r="AL170">
        <f t="shared" si="77"/>
        <v>380.00000000000023</v>
      </c>
      <c r="AM170">
        <f t="shared" si="73"/>
        <v>9.111111111111228</v>
      </c>
      <c r="AN170">
        <f t="shared" si="55"/>
        <v>0.71604938271606011</v>
      </c>
    </row>
    <row r="171" spans="1:40" x14ac:dyDescent="0.25">
      <c r="A171" s="3">
        <v>166</v>
      </c>
      <c r="B171" s="3">
        <v>18</v>
      </c>
      <c r="C171" s="3">
        <v>18</v>
      </c>
      <c r="D171" s="3">
        <v>18</v>
      </c>
      <c r="E171" s="3">
        <v>18</v>
      </c>
      <c r="F171" s="3">
        <v>19</v>
      </c>
      <c r="G171" s="3">
        <v>19</v>
      </c>
      <c r="H171" s="3">
        <v>18</v>
      </c>
      <c r="I171" s="3">
        <v>19</v>
      </c>
      <c r="J171" s="3">
        <v>19</v>
      </c>
      <c r="K171" s="5">
        <v>0</v>
      </c>
      <c r="L171" s="14">
        <f t="shared" si="56"/>
        <v>18</v>
      </c>
      <c r="M171" s="14">
        <f t="shared" si="57"/>
        <v>18</v>
      </c>
      <c r="N171" s="14">
        <f t="shared" si="58"/>
        <v>18.333333333333332</v>
      </c>
      <c r="O171" s="14">
        <f t="shared" si="59"/>
        <v>18.666666666666668</v>
      </c>
      <c r="P171" s="14">
        <f t="shared" si="60"/>
        <v>18.666666666666668</v>
      </c>
      <c r="Q171" s="14">
        <f t="shared" si="61"/>
        <v>18.666666666666668</v>
      </c>
      <c r="R171" s="14">
        <f t="shared" si="62"/>
        <v>18.111111111111111</v>
      </c>
      <c r="S171" s="14">
        <f t="shared" si="63"/>
        <v>18.333333333333332</v>
      </c>
      <c r="T171" s="14">
        <f t="shared" si="64"/>
        <v>18.555555555555557</v>
      </c>
      <c r="U171">
        <f t="shared" si="65"/>
        <v>19.222222222222225</v>
      </c>
      <c r="V171">
        <f t="shared" si="66"/>
        <v>19.000000000000004</v>
      </c>
      <c r="W171">
        <f t="shared" si="67"/>
        <v>18.777777777777779</v>
      </c>
      <c r="X171">
        <f t="shared" si="68"/>
        <v>0.55555555555555713</v>
      </c>
      <c r="Y171">
        <f t="shared" si="69"/>
        <v>0.3333333333333357</v>
      </c>
      <c r="Z171">
        <f t="shared" si="70"/>
        <v>0.11111111111111072</v>
      </c>
      <c r="AA171">
        <f t="shared" si="71"/>
        <v>19.777777777777782</v>
      </c>
      <c r="AB171">
        <f t="shared" si="72"/>
        <v>19.333333333333339</v>
      </c>
      <c r="AC171">
        <f t="shared" si="74"/>
        <v>18.888888888888889</v>
      </c>
      <c r="AD171">
        <f t="shared" si="77"/>
        <v>19</v>
      </c>
      <c r="AE171">
        <f t="shared" si="77"/>
        <v>19.111111111111111</v>
      </c>
      <c r="AF171">
        <f t="shared" si="77"/>
        <v>19.222222222222221</v>
      </c>
      <c r="AG171">
        <f t="shared" si="77"/>
        <v>19.333333333333332</v>
      </c>
      <c r="AH171">
        <f t="shared" si="77"/>
        <v>19.444444444444443</v>
      </c>
      <c r="AI171">
        <f t="shared" si="77"/>
        <v>19.555555555555554</v>
      </c>
      <c r="AJ171">
        <f t="shared" si="77"/>
        <v>19.666666666666664</v>
      </c>
      <c r="AK171">
        <f t="shared" si="77"/>
        <v>19.777777777777775</v>
      </c>
      <c r="AL171">
        <f t="shared" si="77"/>
        <v>19.888888888888886</v>
      </c>
      <c r="AM171">
        <f t="shared" si="73"/>
        <v>0.55555555555556069</v>
      </c>
      <c r="AN171">
        <f t="shared" si="55"/>
        <v>28.753086419753107</v>
      </c>
    </row>
    <row r="172" spans="1:40" x14ac:dyDescent="0.25">
      <c r="A172" s="3">
        <v>167</v>
      </c>
      <c r="B172" s="3">
        <v>43</v>
      </c>
      <c r="C172" s="3">
        <v>45</v>
      </c>
      <c r="D172" s="3">
        <v>47</v>
      </c>
      <c r="E172" s="3">
        <v>45</v>
      </c>
      <c r="F172" s="3">
        <v>48</v>
      </c>
      <c r="G172" s="3">
        <v>47</v>
      </c>
      <c r="H172" s="3">
        <v>50</v>
      </c>
      <c r="I172" s="3">
        <v>49</v>
      </c>
      <c r="J172" s="3">
        <v>47</v>
      </c>
      <c r="K172" s="5">
        <v>0</v>
      </c>
      <c r="L172" s="14">
        <f t="shared" si="56"/>
        <v>45</v>
      </c>
      <c r="M172" s="14">
        <f t="shared" si="57"/>
        <v>45.666666666666664</v>
      </c>
      <c r="N172" s="14">
        <f t="shared" si="58"/>
        <v>46.666666666666664</v>
      </c>
      <c r="O172" s="14">
        <f t="shared" si="59"/>
        <v>46.666666666666664</v>
      </c>
      <c r="P172" s="14">
        <f t="shared" si="60"/>
        <v>48.333333333333336</v>
      </c>
      <c r="Q172" s="14">
        <f t="shared" si="61"/>
        <v>48.666666666666664</v>
      </c>
      <c r="R172" s="14">
        <f t="shared" si="62"/>
        <v>45.777777777777771</v>
      </c>
      <c r="S172" s="14">
        <f t="shared" si="63"/>
        <v>46.333333333333336</v>
      </c>
      <c r="T172" s="14">
        <f t="shared" si="64"/>
        <v>47.222222222222221</v>
      </c>
      <c r="U172">
        <f t="shared" si="65"/>
        <v>47.555555555555557</v>
      </c>
      <c r="V172">
        <f t="shared" si="66"/>
        <v>50.333333333333336</v>
      </c>
      <c r="W172">
        <f t="shared" si="67"/>
        <v>50.111111111111107</v>
      </c>
      <c r="X172">
        <f t="shared" si="68"/>
        <v>0.88888888888889284</v>
      </c>
      <c r="Y172">
        <f t="shared" si="69"/>
        <v>2</v>
      </c>
      <c r="Z172">
        <f t="shared" si="70"/>
        <v>1.4444444444444429</v>
      </c>
      <c r="AA172">
        <f t="shared" si="71"/>
        <v>48.44444444444445</v>
      </c>
      <c r="AB172">
        <f t="shared" si="72"/>
        <v>52.333333333333336</v>
      </c>
      <c r="AC172">
        <f t="shared" si="74"/>
        <v>51.55555555555555</v>
      </c>
      <c r="AD172">
        <f t="shared" ref="AD172:AL181" si="78">$W172+(AD$5-$Z$5)*$Z172</f>
        <v>52.999999999999993</v>
      </c>
      <c r="AE172">
        <f t="shared" si="78"/>
        <v>54.444444444444436</v>
      </c>
      <c r="AF172">
        <f t="shared" si="78"/>
        <v>55.888888888888879</v>
      </c>
      <c r="AG172">
        <f t="shared" si="78"/>
        <v>57.333333333333321</v>
      </c>
      <c r="AH172">
        <f t="shared" si="78"/>
        <v>58.777777777777764</v>
      </c>
      <c r="AI172">
        <f t="shared" si="78"/>
        <v>60.222222222222207</v>
      </c>
      <c r="AJ172">
        <f t="shared" si="78"/>
        <v>61.66666666666665</v>
      </c>
      <c r="AK172">
        <f t="shared" si="78"/>
        <v>63.111111111111093</v>
      </c>
      <c r="AL172">
        <f t="shared" si="78"/>
        <v>64.555555555555543</v>
      </c>
      <c r="AM172">
        <f t="shared" si="73"/>
        <v>2.9444444444444429</v>
      </c>
      <c r="AN172">
        <f t="shared" si="55"/>
        <v>10.098765432098698</v>
      </c>
    </row>
    <row r="173" spans="1:40" x14ac:dyDescent="0.25">
      <c r="A173" s="3">
        <v>168</v>
      </c>
      <c r="B173" s="3">
        <v>35</v>
      </c>
      <c r="C173" s="3">
        <v>37</v>
      </c>
      <c r="D173" s="3">
        <v>38</v>
      </c>
      <c r="E173" s="3">
        <v>39</v>
      </c>
      <c r="F173" s="3">
        <v>39</v>
      </c>
      <c r="G173" s="3">
        <v>38</v>
      </c>
      <c r="H173" s="3">
        <v>42</v>
      </c>
      <c r="I173" s="3">
        <v>43</v>
      </c>
      <c r="J173" s="3">
        <v>44</v>
      </c>
      <c r="K173" s="5">
        <v>0</v>
      </c>
      <c r="L173" s="14">
        <f t="shared" si="56"/>
        <v>36.666666666666664</v>
      </c>
      <c r="M173" s="14">
        <f t="shared" si="57"/>
        <v>38</v>
      </c>
      <c r="N173" s="14">
        <f t="shared" si="58"/>
        <v>38.666666666666664</v>
      </c>
      <c r="O173" s="14">
        <f t="shared" si="59"/>
        <v>38.666666666666664</v>
      </c>
      <c r="P173" s="14">
        <f t="shared" si="60"/>
        <v>39.666666666666664</v>
      </c>
      <c r="Q173" s="14">
        <f t="shared" si="61"/>
        <v>41</v>
      </c>
      <c r="R173" s="14">
        <f t="shared" si="62"/>
        <v>37.777777777777771</v>
      </c>
      <c r="S173" s="14">
        <f t="shared" si="63"/>
        <v>38.444444444444436</v>
      </c>
      <c r="T173" s="14">
        <f t="shared" si="64"/>
        <v>39</v>
      </c>
      <c r="U173">
        <f t="shared" si="65"/>
        <v>39.555555555555557</v>
      </c>
      <c r="V173">
        <f t="shared" si="66"/>
        <v>40.888888888888893</v>
      </c>
      <c r="W173">
        <f t="shared" si="67"/>
        <v>43</v>
      </c>
      <c r="X173">
        <f t="shared" si="68"/>
        <v>0.88888888888889284</v>
      </c>
      <c r="Y173">
        <f t="shared" si="69"/>
        <v>1.2222222222222285</v>
      </c>
      <c r="Z173">
        <f t="shared" si="70"/>
        <v>2</v>
      </c>
      <c r="AA173">
        <f t="shared" si="71"/>
        <v>40.44444444444445</v>
      </c>
      <c r="AB173">
        <f t="shared" si="72"/>
        <v>42.111111111111121</v>
      </c>
      <c r="AC173">
        <f t="shared" si="74"/>
        <v>45</v>
      </c>
      <c r="AD173">
        <f t="shared" si="78"/>
        <v>47</v>
      </c>
      <c r="AE173">
        <f t="shared" si="78"/>
        <v>49</v>
      </c>
      <c r="AF173">
        <f t="shared" si="78"/>
        <v>51</v>
      </c>
      <c r="AG173">
        <f t="shared" si="78"/>
        <v>53</v>
      </c>
      <c r="AH173">
        <f t="shared" si="78"/>
        <v>55</v>
      </c>
      <c r="AI173">
        <f t="shared" si="78"/>
        <v>57</v>
      </c>
      <c r="AJ173">
        <f t="shared" si="78"/>
        <v>59</v>
      </c>
      <c r="AK173">
        <f t="shared" si="78"/>
        <v>61</v>
      </c>
      <c r="AL173">
        <f t="shared" si="78"/>
        <v>63</v>
      </c>
      <c r="AM173">
        <f t="shared" si="73"/>
        <v>2.2222222222222143</v>
      </c>
      <c r="AN173">
        <f t="shared" si="55"/>
        <v>52</v>
      </c>
    </row>
    <row r="174" spans="1:40" x14ac:dyDescent="0.25">
      <c r="A174" s="3">
        <v>169</v>
      </c>
      <c r="B174" s="3">
        <v>57</v>
      </c>
      <c r="C174" s="3">
        <v>58</v>
      </c>
      <c r="D174" s="3">
        <v>57</v>
      </c>
      <c r="E174" s="3">
        <v>58</v>
      </c>
      <c r="F174" s="3">
        <v>62</v>
      </c>
      <c r="G174" s="3">
        <v>61</v>
      </c>
      <c r="H174" s="3">
        <v>65</v>
      </c>
      <c r="I174" s="3">
        <v>61</v>
      </c>
      <c r="J174" s="3">
        <v>64</v>
      </c>
      <c r="K174" s="5">
        <v>0</v>
      </c>
      <c r="L174" s="14">
        <f t="shared" si="56"/>
        <v>57.333333333333336</v>
      </c>
      <c r="M174" s="14">
        <f t="shared" si="57"/>
        <v>57.666666666666664</v>
      </c>
      <c r="N174" s="14">
        <f t="shared" si="58"/>
        <v>59</v>
      </c>
      <c r="O174" s="14">
        <f t="shared" si="59"/>
        <v>60.333333333333336</v>
      </c>
      <c r="P174" s="14">
        <f t="shared" si="60"/>
        <v>62.666666666666664</v>
      </c>
      <c r="Q174" s="14">
        <f t="shared" si="61"/>
        <v>62.333333333333336</v>
      </c>
      <c r="R174" s="14">
        <f t="shared" si="62"/>
        <v>58</v>
      </c>
      <c r="S174" s="14">
        <f t="shared" si="63"/>
        <v>59</v>
      </c>
      <c r="T174" s="14">
        <f t="shared" si="64"/>
        <v>60.666666666666664</v>
      </c>
      <c r="U174">
        <f t="shared" si="65"/>
        <v>62.666666666666671</v>
      </c>
      <c r="V174">
        <f t="shared" si="66"/>
        <v>66.333333333333329</v>
      </c>
      <c r="W174">
        <f t="shared" si="67"/>
        <v>64</v>
      </c>
      <c r="X174">
        <f t="shared" si="68"/>
        <v>2.3333333333333357</v>
      </c>
      <c r="Y174">
        <f t="shared" si="69"/>
        <v>3.6666666666666643</v>
      </c>
      <c r="Z174">
        <f t="shared" si="70"/>
        <v>1.6666666666666714</v>
      </c>
      <c r="AA174">
        <f t="shared" si="71"/>
        <v>65</v>
      </c>
      <c r="AB174">
        <f t="shared" si="72"/>
        <v>70</v>
      </c>
      <c r="AC174">
        <f t="shared" si="74"/>
        <v>65.666666666666671</v>
      </c>
      <c r="AD174">
        <f t="shared" si="78"/>
        <v>67.333333333333343</v>
      </c>
      <c r="AE174">
        <f t="shared" si="78"/>
        <v>69.000000000000014</v>
      </c>
      <c r="AF174">
        <f t="shared" si="78"/>
        <v>70.666666666666686</v>
      </c>
      <c r="AG174">
        <f t="shared" si="78"/>
        <v>72.333333333333357</v>
      </c>
      <c r="AH174">
        <f t="shared" si="78"/>
        <v>74.000000000000028</v>
      </c>
      <c r="AI174">
        <f t="shared" si="78"/>
        <v>75.6666666666667</v>
      </c>
      <c r="AJ174">
        <f t="shared" si="78"/>
        <v>77.333333333333371</v>
      </c>
      <c r="AK174">
        <f t="shared" si="78"/>
        <v>79.000000000000043</v>
      </c>
      <c r="AL174">
        <f t="shared" si="78"/>
        <v>80.666666666666714</v>
      </c>
      <c r="AM174">
        <f t="shared" si="73"/>
        <v>5</v>
      </c>
      <c r="AN174">
        <f t="shared" si="55"/>
        <v>58.691358024691354</v>
      </c>
    </row>
    <row r="175" spans="1:40" x14ac:dyDescent="0.25">
      <c r="A175" s="3">
        <v>170</v>
      </c>
      <c r="B175" s="3">
        <v>55</v>
      </c>
      <c r="C175" s="3">
        <v>56</v>
      </c>
      <c r="D175" s="3">
        <v>58</v>
      </c>
      <c r="E175" s="3">
        <v>54</v>
      </c>
      <c r="F175" s="3">
        <v>56</v>
      </c>
      <c r="G175" s="3">
        <v>56</v>
      </c>
      <c r="H175" s="3">
        <v>56</v>
      </c>
      <c r="I175" s="3">
        <v>61</v>
      </c>
      <c r="J175" s="3">
        <v>59</v>
      </c>
      <c r="K175" s="5">
        <v>0</v>
      </c>
      <c r="L175" s="14">
        <f t="shared" si="56"/>
        <v>56.333333333333336</v>
      </c>
      <c r="M175" s="14">
        <f t="shared" si="57"/>
        <v>56</v>
      </c>
      <c r="N175" s="14">
        <f t="shared" si="58"/>
        <v>56</v>
      </c>
      <c r="O175" s="14">
        <f t="shared" si="59"/>
        <v>55.333333333333336</v>
      </c>
      <c r="P175" s="14">
        <f t="shared" si="60"/>
        <v>56</v>
      </c>
      <c r="Q175" s="14">
        <f t="shared" si="61"/>
        <v>57.666666666666664</v>
      </c>
      <c r="R175" s="14">
        <f t="shared" si="62"/>
        <v>56.111111111111114</v>
      </c>
      <c r="S175" s="14">
        <f t="shared" si="63"/>
        <v>55.777777777777779</v>
      </c>
      <c r="T175" s="14">
        <f t="shared" si="64"/>
        <v>55.777777777777779</v>
      </c>
      <c r="U175">
        <f t="shared" si="65"/>
        <v>54.555555555555557</v>
      </c>
      <c r="V175">
        <f t="shared" si="66"/>
        <v>56.222222222222221</v>
      </c>
      <c r="W175">
        <f t="shared" si="67"/>
        <v>59.55555555555555</v>
      </c>
      <c r="X175">
        <f t="shared" si="68"/>
        <v>-0.77777777777777857</v>
      </c>
      <c r="Y175">
        <f t="shared" si="69"/>
        <v>0.22222222222222143</v>
      </c>
      <c r="Z175">
        <f t="shared" si="70"/>
        <v>1.8888888888888857</v>
      </c>
      <c r="AA175">
        <f t="shared" si="71"/>
        <v>53.777777777777779</v>
      </c>
      <c r="AB175">
        <f t="shared" si="72"/>
        <v>56.444444444444443</v>
      </c>
      <c r="AC175">
        <f t="shared" si="74"/>
        <v>61.444444444444436</v>
      </c>
      <c r="AD175">
        <f t="shared" si="78"/>
        <v>63.333333333333321</v>
      </c>
      <c r="AE175">
        <f t="shared" si="78"/>
        <v>65.2222222222222</v>
      </c>
      <c r="AF175">
        <f t="shared" si="78"/>
        <v>67.111111111111086</v>
      </c>
      <c r="AG175">
        <f t="shared" si="78"/>
        <v>68.999999999999972</v>
      </c>
      <c r="AH175">
        <f t="shared" si="78"/>
        <v>70.888888888888857</v>
      </c>
      <c r="AI175">
        <f t="shared" si="78"/>
        <v>72.777777777777743</v>
      </c>
      <c r="AJ175">
        <f t="shared" si="78"/>
        <v>74.666666666666629</v>
      </c>
      <c r="AK175">
        <f t="shared" si="78"/>
        <v>76.555555555555515</v>
      </c>
      <c r="AL175">
        <f t="shared" si="78"/>
        <v>78.4444444444444</v>
      </c>
      <c r="AM175">
        <f t="shared" si="73"/>
        <v>4.8888888888888893</v>
      </c>
      <c r="AN175">
        <f t="shared" si="55"/>
        <v>40.456790123456685</v>
      </c>
    </row>
    <row r="176" spans="1:40" x14ac:dyDescent="0.25">
      <c r="A176" s="3">
        <v>171</v>
      </c>
      <c r="B176" s="3">
        <v>110</v>
      </c>
      <c r="C176" s="3">
        <v>110</v>
      </c>
      <c r="D176" s="3">
        <v>115</v>
      </c>
      <c r="E176" s="3">
        <v>116</v>
      </c>
      <c r="F176" s="3">
        <v>110</v>
      </c>
      <c r="G176" s="3">
        <v>113</v>
      </c>
      <c r="H176" s="3">
        <v>122</v>
      </c>
      <c r="I176" s="3">
        <v>119</v>
      </c>
      <c r="J176" s="3">
        <v>116</v>
      </c>
      <c r="K176" s="5">
        <v>0</v>
      </c>
      <c r="L176" s="14">
        <f t="shared" si="56"/>
        <v>111.66666666666667</v>
      </c>
      <c r="M176" s="14">
        <f t="shared" si="57"/>
        <v>113.66666666666667</v>
      </c>
      <c r="N176" s="14">
        <f t="shared" si="58"/>
        <v>113.66666666666667</v>
      </c>
      <c r="O176" s="14">
        <f t="shared" si="59"/>
        <v>113</v>
      </c>
      <c r="P176" s="14">
        <f t="shared" si="60"/>
        <v>115</v>
      </c>
      <c r="Q176" s="14">
        <f t="shared" si="61"/>
        <v>118</v>
      </c>
      <c r="R176" s="14">
        <f t="shared" si="62"/>
        <v>113</v>
      </c>
      <c r="S176" s="14">
        <f t="shared" si="63"/>
        <v>113.44444444444446</v>
      </c>
      <c r="T176" s="14">
        <f t="shared" si="64"/>
        <v>113.8888888888889</v>
      </c>
      <c r="U176">
        <f t="shared" si="65"/>
        <v>113</v>
      </c>
      <c r="V176">
        <f t="shared" si="66"/>
        <v>116.55555555555554</v>
      </c>
      <c r="W176">
        <f t="shared" si="67"/>
        <v>122.1111111111111</v>
      </c>
      <c r="X176">
        <f t="shared" si="68"/>
        <v>0</v>
      </c>
      <c r="Y176">
        <f t="shared" si="69"/>
        <v>1.5555555555555429</v>
      </c>
      <c r="Z176">
        <f t="shared" si="70"/>
        <v>4.1111111111111001</v>
      </c>
      <c r="AA176">
        <f t="shared" si="71"/>
        <v>113</v>
      </c>
      <c r="AB176">
        <f t="shared" si="72"/>
        <v>118.11111111111109</v>
      </c>
      <c r="AC176">
        <f t="shared" si="74"/>
        <v>126.2222222222222</v>
      </c>
      <c r="AD176">
        <f t="shared" si="78"/>
        <v>130.33333333333331</v>
      </c>
      <c r="AE176">
        <f t="shared" si="78"/>
        <v>134.4444444444444</v>
      </c>
      <c r="AF176">
        <f t="shared" si="78"/>
        <v>138.55555555555549</v>
      </c>
      <c r="AG176">
        <f t="shared" si="78"/>
        <v>142.6666666666666</v>
      </c>
      <c r="AH176">
        <f t="shared" si="78"/>
        <v>146.77777777777771</v>
      </c>
      <c r="AI176">
        <f t="shared" si="78"/>
        <v>150.8888888888888</v>
      </c>
      <c r="AJ176">
        <f t="shared" si="78"/>
        <v>154.99999999999989</v>
      </c>
      <c r="AK176">
        <f t="shared" si="78"/>
        <v>159.111111111111</v>
      </c>
      <c r="AL176">
        <f t="shared" si="78"/>
        <v>163.22222222222211</v>
      </c>
      <c r="AM176">
        <f t="shared" si="73"/>
        <v>4.0555555555555429</v>
      </c>
      <c r="AN176">
        <f t="shared" si="55"/>
        <v>26.234567901234378</v>
      </c>
    </row>
    <row r="177" spans="1:40" x14ac:dyDescent="0.25">
      <c r="A177" s="3">
        <v>172</v>
      </c>
      <c r="B177" s="3">
        <v>49</v>
      </c>
      <c r="C177" s="3">
        <v>50</v>
      </c>
      <c r="D177" s="3">
        <v>51</v>
      </c>
      <c r="E177" s="3">
        <v>51</v>
      </c>
      <c r="F177" s="3">
        <v>51</v>
      </c>
      <c r="G177" s="3">
        <v>49</v>
      </c>
      <c r="H177" s="3">
        <v>53</v>
      </c>
      <c r="I177" s="3">
        <v>55</v>
      </c>
      <c r="J177" s="3">
        <v>52</v>
      </c>
      <c r="K177" s="5">
        <v>0</v>
      </c>
      <c r="L177" s="14">
        <f t="shared" si="56"/>
        <v>50</v>
      </c>
      <c r="M177" s="14">
        <f t="shared" si="57"/>
        <v>50.666666666666664</v>
      </c>
      <c r="N177" s="14">
        <f t="shared" si="58"/>
        <v>51</v>
      </c>
      <c r="O177" s="14">
        <f t="shared" si="59"/>
        <v>50.333333333333336</v>
      </c>
      <c r="P177" s="14">
        <f t="shared" si="60"/>
        <v>51</v>
      </c>
      <c r="Q177" s="14">
        <f t="shared" si="61"/>
        <v>52.333333333333336</v>
      </c>
      <c r="R177" s="14">
        <f t="shared" si="62"/>
        <v>50.55555555555555</v>
      </c>
      <c r="S177" s="14">
        <f t="shared" si="63"/>
        <v>50.666666666666664</v>
      </c>
      <c r="T177" s="14">
        <f t="shared" si="64"/>
        <v>50.777777777777779</v>
      </c>
      <c r="U177">
        <f t="shared" si="65"/>
        <v>50.111111111111121</v>
      </c>
      <c r="V177">
        <f t="shared" si="66"/>
        <v>51.333333333333336</v>
      </c>
      <c r="W177">
        <f t="shared" si="67"/>
        <v>53.888888888888893</v>
      </c>
      <c r="X177">
        <f t="shared" si="68"/>
        <v>-0.22222222222221433</v>
      </c>
      <c r="Y177">
        <f t="shared" si="69"/>
        <v>0.3333333333333357</v>
      </c>
      <c r="Z177">
        <f t="shared" si="70"/>
        <v>1.5555555555555571</v>
      </c>
      <c r="AA177">
        <f t="shared" si="71"/>
        <v>49.888888888888907</v>
      </c>
      <c r="AB177">
        <f t="shared" si="72"/>
        <v>51.666666666666671</v>
      </c>
      <c r="AC177">
        <f t="shared" si="74"/>
        <v>55.44444444444445</v>
      </c>
      <c r="AD177">
        <f t="shared" si="78"/>
        <v>57.000000000000007</v>
      </c>
      <c r="AE177">
        <f t="shared" si="78"/>
        <v>58.555555555555564</v>
      </c>
      <c r="AF177">
        <f t="shared" si="78"/>
        <v>60.111111111111121</v>
      </c>
      <c r="AG177">
        <f t="shared" si="78"/>
        <v>61.666666666666679</v>
      </c>
      <c r="AH177">
        <f t="shared" si="78"/>
        <v>63.222222222222236</v>
      </c>
      <c r="AI177">
        <f t="shared" si="78"/>
        <v>64.7777777777778</v>
      </c>
      <c r="AJ177">
        <f t="shared" si="78"/>
        <v>66.333333333333343</v>
      </c>
      <c r="AK177">
        <f t="shared" si="78"/>
        <v>67.888888888888914</v>
      </c>
      <c r="AL177">
        <f t="shared" si="78"/>
        <v>69.444444444444457</v>
      </c>
      <c r="AM177">
        <f t="shared" si="73"/>
        <v>2.7222222222222108</v>
      </c>
      <c r="AN177">
        <f t="shared" si="55"/>
        <v>2.8765432098765369</v>
      </c>
    </row>
    <row r="178" spans="1:40" x14ac:dyDescent="0.25">
      <c r="A178" s="3">
        <v>173</v>
      </c>
      <c r="B178" s="3">
        <v>21</v>
      </c>
      <c r="C178" s="3">
        <v>22</v>
      </c>
      <c r="D178" s="3">
        <v>22</v>
      </c>
      <c r="E178" s="3">
        <v>23</v>
      </c>
      <c r="F178" s="3">
        <v>23</v>
      </c>
      <c r="G178" s="3">
        <v>22</v>
      </c>
      <c r="H178" s="3">
        <v>25</v>
      </c>
      <c r="I178" s="3">
        <v>25</v>
      </c>
      <c r="J178" s="3">
        <v>24</v>
      </c>
      <c r="K178" s="5">
        <v>0</v>
      </c>
      <c r="L178" s="14">
        <f t="shared" si="56"/>
        <v>21.666666666666668</v>
      </c>
      <c r="M178" s="14">
        <f t="shared" si="57"/>
        <v>22.333333333333332</v>
      </c>
      <c r="N178" s="14">
        <f t="shared" si="58"/>
        <v>22.666666666666668</v>
      </c>
      <c r="O178" s="14">
        <f t="shared" si="59"/>
        <v>22.666666666666668</v>
      </c>
      <c r="P178" s="14">
        <f t="shared" si="60"/>
        <v>23.333333333333332</v>
      </c>
      <c r="Q178" s="14">
        <f t="shared" si="61"/>
        <v>24</v>
      </c>
      <c r="R178" s="14">
        <f t="shared" si="62"/>
        <v>22.222222222222225</v>
      </c>
      <c r="S178" s="14">
        <f t="shared" si="63"/>
        <v>22.555555555555557</v>
      </c>
      <c r="T178" s="14">
        <f t="shared" si="64"/>
        <v>22.888888888888889</v>
      </c>
      <c r="U178">
        <f t="shared" si="65"/>
        <v>23.111111111111111</v>
      </c>
      <c r="V178">
        <f t="shared" si="66"/>
        <v>24.111111111111107</v>
      </c>
      <c r="W178">
        <f t="shared" si="67"/>
        <v>25.111111111111111</v>
      </c>
      <c r="X178">
        <f t="shared" si="68"/>
        <v>0.44444444444444287</v>
      </c>
      <c r="Y178">
        <f t="shared" si="69"/>
        <v>0.77777777777777501</v>
      </c>
      <c r="Z178">
        <f t="shared" si="70"/>
        <v>1.1111111111111107</v>
      </c>
      <c r="AA178">
        <f t="shared" si="71"/>
        <v>23.555555555555554</v>
      </c>
      <c r="AB178">
        <f t="shared" si="72"/>
        <v>24.888888888888882</v>
      </c>
      <c r="AC178">
        <f t="shared" si="74"/>
        <v>26.222222222222221</v>
      </c>
      <c r="AD178">
        <f t="shared" si="78"/>
        <v>27.333333333333332</v>
      </c>
      <c r="AE178">
        <f t="shared" si="78"/>
        <v>28.444444444444443</v>
      </c>
      <c r="AF178">
        <f t="shared" si="78"/>
        <v>29.555555555555554</v>
      </c>
      <c r="AG178">
        <f t="shared" si="78"/>
        <v>30.666666666666664</v>
      </c>
      <c r="AH178">
        <f t="shared" si="78"/>
        <v>31.777777777777775</v>
      </c>
      <c r="AI178">
        <f t="shared" si="78"/>
        <v>32.888888888888886</v>
      </c>
      <c r="AJ178">
        <f t="shared" si="78"/>
        <v>34</v>
      </c>
      <c r="AK178">
        <f t="shared" si="78"/>
        <v>35.111111111111107</v>
      </c>
      <c r="AL178">
        <f t="shared" si="78"/>
        <v>36.222222222222214</v>
      </c>
      <c r="AM178">
        <f t="shared" si="73"/>
        <v>1.1666666666666643</v>
      </c>
      <c r="AN178">
        <f t="shared" si="55"/>
        <v>1.8024691358024698</v>
      </c>
    </row>
    <row r="179" spans="1:40" x14ac:dyDescent="0.25">
      <c r="A179" s="3">
        <v>174</v>
      </c>
      <c r="B179" s="3">
        <v>20</v>
      </c>
      <c r="C179" s="3">
        <v>19</v>
      </c>
      <c r="D179" s="3">
        <v>20</v>
      </c>
      <c r="E179" s="3">
        <v>20</v>
      </c>
      <c r="F179" s="3">
        <v>21</v>
      </c>
      <c r="G179" s="3">
        <v>21</v>
      </c>
      <c r="H179" s="3">
        <v>21</v>
      </c>
      <c r="I179" s="3">
        <v>21</v>
      </c>
      <c r="J179" s="3">
        <v>22</v>
      </c>
      <c r="K179" s="5">
        <v>0</v>
      </c>
      <c r="L179" s="14">
        <f t="shared" si="56"/>
        <v>19.666666666666668</v>
      </c>
      <c r="M179" s="14">
        <f t="shared" si="57"/>
        <v>19.666666666666668</v>
      </c>
      <c r="N179" s="14">
        <f t="shared" si="58"/>
        <v>20.333333333333332</v>
      </c>
      <c r="O179" s="14">
        <f t="shared" si="59"/>
        <v>20.666666666666668</v>
      </c>
      <c r="P179" s="14">
        <f t="shared" si="60"/>
        <v>21</v>
      </c>
      <c r="Q179" s="14">
        <f t="shared" si="61"/>
        <v>21</v>
      </c>
      <c r="R179" s="14">
        <f t="shared" si="62"/>
        <v>19.888888888888889</v>
      </c>
      <c r="S179" s="14">
        <f t="shared" si="63"/>
        <v>20.222222222222225</v>
      </c>
      <c r="T179" s="14">
        <f t="shared" si="64"/>
        <v>20.666666666666668</v>
      </c>
      <c r="U179">
        <f t="shared" si="65"/>
        <v>21.444444444444446</v>
      </c>
      <c r="V179">
        <f t="shared" si="66"/>
        <v>21.777777777777775</v>
      </c>
      <c r="W179">
        <f t="shared" si="67"/>
        <v>21.333333333333332</v>
      </c>
      <c r="X179">
        <f t="shared" si="68"/>
        <v>0.77777777777777857</v>
      </c>
      <c r="Y179">
        <f t="shared" si="69"/>
        <v>0.77777777777777501</v>
      </c>
      <c r="Z179">
        <f t="shared" si="70"/>
        <v>0.33333333333333215</v>
      </c>
      <c r="AA179">
        <f t="shared" si="71"/>
        <v>22.222222222222225</v>
      </c>
      <c r="AB179">
        <f t="shared" si="72"/>
        <v>22.55555555555555</v>
      </c>
      <c r="AC179">
        <f t="shared" si="74"/>
        <v>21.666666666666664</v>
      </c>
      <c r="AD179">
        <f t="shared" si="78"/>
        <v>21.999999999999996</v>
      </c>
      <c r="AE179">
        <f t="shared" si="78"/>
        <v>22.333333333333329</v>
      </c>
      <c r="AF179">
        <f t="shared" si="78"/>
        <v>22.666666666666661</v>
      </c>
      <c r="AG179">
        <f t="shared" si="78"/>
        <v>22.999999999999993</v>
      </c>
      <c r="AH179">
        <f t="shared" si="78"/>
        <v>23.333333333333325</v>
      </c>
      <c r="AI179">
        <f t="shared" si="78"/>
        <v>23.666666666666657</v>
      </c>
      <c r="AJ179">
        <f t="shared" si="78"/>
        <v>23.999999999999989</v>
      </c>
      <c r="AK179">
        <f t="shared" si="78"/>
        <v>24.333333333333321</v>
      </c>
      <c r="AL179">
        <f t="shared" si="78"/>
        <v>24.666666666666654</v>
      </c>
      <c r="AM179">
        <f t="shared" si="73"/>
        <v>0.88888888888888751</v>
      </c>
      <c r="AN179">
        <f t="shared" si="55"/>
        <v>88.999999999999773</v>
      </c>
    </row>
    <row r="180" spans="1:40" x14ac:dyDescent="0.25">
      <c r="A180" s="3">
        <v>175</v>
      </c>
      <c r="B180" s="3">
        <v>88</v>
      </c>
      <c r="C180" s="3">
        <v>95</v>
      </c>
      <c r="D180" s="3">
        <v>92</v>
      </c>
      <c r="E180" s="3">
        <v>91</v>
      </c>
      <c r="F180" s="3">
        <v>92</v>
      </c>
      <c r="G180" s="3">
        <v>92</v>
      </c>
      <c r="H180" s="3">
        <v>95</v>
      </c>
      <c r="I180" s="3">
        <v>99</v>
      </c>
      <c r="J180" s="3">
        <v>100</v>
      </c>
      <c r="K180" s="5">
        <v>0</v>
      </c>
      <c r="L180" s="14">
        <f t="shared" si="56"/>
        <v>91.666666666666671</v>
      </c>
      <c r="M180" s="14">
        <f t="shared" si="57"/>
        <v>92.666666666666671</v>
      </c>
      <c r="N180" s="14">
        <f t="shared" si="58"/>
        <v>91.666666666666671</v>
      </c>
      <c r="O180" s="14">
        <f t="shared" si="59"/>
        <v>91.666666666666671</v>
      </c>
      <c r="P180" s="14">
        <f t="shared" si="60"/>
        <v>93</v>
      </c>
      <c r="Q180" s="14">
        <f t="shared" si="61"/>
        <v>95.333333333333329</v>
      </c>
      <c r="R180" s="14">
        <f t="shared" si="62"/>
        <v>92</v>
      </c>
      <c r="S180" s="14">
        <f t="shared" si="63"/>
        <v>92</v>
      </c>
      <c r="T180" s="14">
        <f t="shared" si="64"/>
        <v>92.111111111111128</v>
      </c>
      <c r="U180">
        <f t="shared" si="65"/>
        <v>91.333333333333343</v>
      </c>
      <c r="V180">
        <f t="shared" si="66"/>
        <v>94</v>
      </c>
      <c r="W180">
        <f t="shared" si="67"/>
        <v>98.555555555555529</v>
      </c>
      <c r="X180">
        <f t="shared" si="68"/>
        <v>-0.3333333333333286</v>
      </c>
      <c r="Y180">
        <f t="shared" si="69"/>
        <v>1</v>
      </c>
      <c r="Z180">
        <f t="shared" si="70"/>
        <v>3.2222222222222001</v>
      </c>
      <c r="AA180">
        <f t="shared" si="71"/>
        <v>91.000000000000014</v>
      </c>
      <c r="AB180">
        <f t="shared" si="72"/>
        <v>95</v>
      </c>
      <c r="AC180">
        <f t="shared" si="74"/>
        <v>101.77777777777773</v>
      </c>
      <c r="AD180">
        <f t="shared" si="78"/>
        <v>104.99999999999993</v>
      </c>
      <c r="AE180">
        <f t="shared" si="78"/>
        <v>108.22222222222213</v>
      </c>
      <c r="AF180">
        <f t="shared" si="78"/>
        <v>111.44444444444433</v>
      </c>
      <c r="AG180">
        <f t="shared" si="78"/>
        <v>114.66666666666653</v>
      </c>
      <c r="AH180">
        <f t="shared" si="78"/>
        <v>117.88888888888873</v>
      </c>
      <c r="AI180">
        <f t="shared" si="78"/>
        <v>121.11111111111093</v>
      </c>
      <c r="AJ180">
        <f t="shared" si="78"/>
        <v>124.33333333333313</v>
      </c>
      <c r="AK180">
        <f t="shared" si="78"/>
        <v>127.55555555555533</v>
      </c>
      <c r="AL180">
        <f t="shared" si="78"/>
        <v>130.77777777777754</v>
      </c>
      <c r="AM180">
        <f t="shared" si="73"/>
        <v>6.4999999999999929</v>
      </c>
      <c r="AN180">
        <f t="shared" si="55"/>
        <v>25.283950617283871</v>
      </c>
    </row>
    <row r="181" spans="1:40" x14ac:dyDescent="0.25">
      <c r="A181" s="3">
        <v>176</v>
      </c>
      <c r="B181" s="3">
        <v>55</v>
      </c>
      <c r="C181" s="3">
        <v>58</v>
      </c>
      <c r="D181" s="3">
        <v>59</v>
      </c>
      <c r="E181" s="3">
        <v>61</v>
      </c>
      <c r="F181" s="3">
        <v>63</v>
      </c>
      <c r="G181" s="3">
        <v>62</v>
      </c>
      <c r="H181" s="3">
        <v>61</v>
      </c>
      <c r="I181" s="3">
        <v>64</v>
      </c>
      <c r="J181" s="3">
        <v>68</v>
      </c>
      <c r="K181" s="5">
        <v>0</v>
      </c>
      <c r="L181" s="14">
        <f t="shared" si="56"/>
        <v>57.333333333333336</v>
      </c>
      <c r="M181" s="14">
        <f t="shared" si="57"/>
        <v>59.333333333333336</v>
      </c>
      <c r="N181" s="14">
        <f t="shared" si="58"/>
        <v>61</v>
      </c>
      <c r="O181" s="14">
        <f t="shared" si="59"/>
        <v>62</v>
      </c>
      <c r="P181" s="14">
        <f t="shared" si="60"/>
        <v>62</v>
      </c>
      <c r="Q181" s="14">
        <f t="shared" si="61"/>
        <v>62.333333333333336</v>
      </c>
      <c r="R181" s="14">
        <f t="shared" si="62"/>
        <v>59.222222222222229</v>
      </c>
      <c r="S181" s="14">
        <f t="shared" si="63"/>
        <v>60.777777777777779</v>
      </c>
      <c r="T181" s="14">
        <f t="shared" si="64"/>
        <v>61.666666666666664</v>
      </c>
      <c r="U181">
        <f t="shared" si="65"/>
        <v>64.777777777777771</v>
      </c>
      <c r="V181">
        <f t="shared" si="66"/>
        <v>63.222222222222221</v>
      </c>
      <c r="W181">
        <f t="shared" si="67"/>
        <v>63.000000000000007</v>
      </c>
      <c r="X181">
        <f t="shared" si="68"/>
        <v>2.7777777777777715</v>
      </c>
      <c r="Y181">
        <f t="shared" si="69"/>
        <v>1.2222222222222214</v>
      </c>
      <c r="Z181">
        <f t="shared" si="70"/>
        <v>0.6666666666666714</v>
      </c>
      <c r="AA181">
        <f t="shared" si="71"/>
        <v>67.555555555555543</v>
      </c>
      <c r="AB181">
        <f t="shared" si="72"/>
        <v>64.444444444444443</v>
      </c>
      <c r="AC181">
        <f t="shared" si="74"/>
        <v>63.666666666666679</v>
      </c>
      <c r="AD181">
        <f t="shared" si="78"/>
        <v>64.333333333333343</v>
      </c>
      <c r="AE181">
        <f t="shared" si="78"/>
        <v>65.000000000000028</v>
      </c>
      <c r="AF181">
        <f t="shared" si="78"/>
        <v>65.666666666666686</v>
      </c>
      <c r="AG181">
        <f t="shared" si="78"/>
        <v>66.333333333333371</v>
      </c>
      <c r="AH181">
        <f t="shared" si="78"/>
        <v>67.000000000000028</v>
      </c>
      <c r="AI181">
        <f t="shared" si="78"/>
        <v>67.666666666666714</v>
      </c>
      <c r="AJ181">
        <f t="shared" si="78"/>
        <v>68.333333333333371</v>
      </c>
      <c r="AK181">
        <f t="shared" si="78"/>
        <v>69.000000000000057</v>
      </c>
      <c r="AL181">
        <f t="shared" si="78"/>
        <v>69.666666666666714</v>
      </c>
      <c r="AM181">
        <f t="shared" si="73"/>
        <v>3.55555555555555</v>
      </c>
      <c r="AN181">
        <f t="shared" si="55"/>
        <v>22.086419753086187</v>
      </c>
    </row>
    <row r="182" spans="1:40" x14ac:dyDescent="0.25">
      <c r="A182" s="3">
        <v>177</v>
      </c>
      <c r="B182" s="3">
        <v>59</v>
      </c>
      <c r="C182" s="3">
        <v>61</v>
      </c>
      <c r="D182" s="3">
        <v>66</v>
      </c>
      <c r="E182" s="3">
        <v>68</v>
      </c>
      <c r="F182" s="3">
        <v>67</v>
      </c>
      <c r="G182" s="3">
        <v>70</v>
      </c>
      <c r="H182" s="3">
        <v>70</v>
      </c>
      <c r="I182" s="3">
        <v>71</v>
      </c>
      <c r="J182" s="3">
        <v>74</v>
      </c>
      <c r="K182" s="5">
        <v>0</v>
      </c>
      <c r="L182" s="14">
        <f t="shared" si="56"/>
        <v>62</v>
      </c>
      <c r="M182" s="14">
        <f t="shared" si="57"/>
        <v>65</v>
      </c>
      <c r="N182" s="14">
        <f t="shared" si="58"/>
        <v>67</v>
      </c>
      <c r="O182" s="14">
        <f t="shared" si="59"/>
        <v>68.333333333333329</v>
      </c>
      <c r="P182" s="14">
        <f t="shared" si="60"/>
        <v>69</v>
      </c>
      <c r="Q182" s="14">
        <f t="shared" si="61"/>
        <v>70.333333333333329</v>
      </c>
      <c r="R182" s="14">
        <f t="shared" si="62"/>
        <v>64.666666666666671</v>
      </c>
      <c r="S182" s="14">
        <f t="shared" si="63"/>
        <v>66.777777777777771</v>
      </c>
      <c r="T182" s="14">
        <f t="shared" si="64"/>
        <v>68.1111111111111</v>
      </c>
      <c r="U182">
        <f t="shared" si="65"/>
        <v>71.999999999999986</v>
      </c>
      <c r="V182">
        <f t="shared" si="66"/>
        <v>71.222222222222229</v>
      </c>
      <c r="W182">
        <f t="shared" si="67"/>
        <v>72.555555555555557</v>
      </c>
      <c r="X182">
        <f t="shared" si="68"/>
        <v>3.6666666666666572</v>
      </c>
      <c r="Y182">
        <f t="shared" si="69"/>
        <v>2.2222222222222285</v>
      </c>
      <c r="Z182">
        <f t="shared" si="70"/>
        <v>2.2222222222222285</v>
      </c>
      <c r="AA182">
        <f t="shared" si="71"/>
        <v>75.666666666666643</v>
      </c>
      <c r="AB182">
        <f t="shared" si="72"/>
        <v>73.444444444444457</v>
      </c>
      <c r="AC182">
        <f t="shared" si="74"/>
        <v>74.777777777777786</v>
      </c>
      <c r="AD182">
        <f t="shared" ref="AD182:AL191" si="79">$W182+(AD$5-$Z$5)*$Z182</f>
        <v>77.000000000000014</v>
      </c>
      <c r="AE182">
        <f t="shared" si="79"/>
        <v>79.222222222222243</v>
      </c>
      <c r="AF182">
        <f t="shared" si="79"/>
        <v>81.444444444444471</v>
      </c>
      <c r="AG182">
        <f t="shared" si="79"/>
        <v>83.6666666666667</v>
      </c>
      <c r="AH182">
        <f t="shared" si="79"/>
        <v>85.888888888888928</v>
      </c>
      <c r="AI182">
        <f t="shared" si="79"/>
        <v>88.111111111111157</v>
      </c>
      <c r="AJ182">
        <f t="shared" si="79"/>
        <v>90.333333333333385</v>
      </c>
      <c r="AK182">
        <f t="shared" si="79"/>
        <v>92.555555555555614</v>
      </c>
      <c r="AL182">
        <f t="shared" si="79"/>
        <v>94.777777777777843</v>
      </c>
      <c r="AM182">
        <f t="shared" si="73"/>
        <v>2.611111111111093</v>
      </c>
      <c r="AN182">
        <f t="shared" si="55"/>
        <v>90.790123456790027</v>
      </c>
    </row>
    <row r="183" spans="1:40" x14ac:dyDescent="0.25">
      <c r="A183" s="3">
        <v>178</v>
      </c>
      <c r="B183" s="3">
        <v>107</v>
      </c>
      <c r="C183" s="3">
        <v>111</v>
      </c>
      <c r="D183" s="3">
        <v>106</v>
      </c>
      <c r="E183" s="3">
        <v>112</v>
      </c>
      <c r="F183" s="3">
        <v>110</v>
      </c>
      <c r="G183" s="3">
        <v>115</v>
      </c>
      <c r="H183" s="3">
        <v>120</v>
      </c>
      <c r="I183" s="3">
        <v>114</v>
      </c>
      <c r="J183" s="3">
        <v>116</v>
      </c>
      <c r="K183" s="5">
        <v>0</v>
      </c>
      <c r="L183" s="14">
        <f t="shared" si="56"/>
        <v>108</v>
      </c>
      <c r="M183" s="14">
        <f t="shared" si="57"/>
        <v>109.66666666666667</v>
      </c>
      <c r="N183" s="14">
        <f t="shared" si="58"/>
        <v>109.33333333333333</v>
      </c>
      <c r="O183" s="14">
        <f t="shared" si="59"/>
        <v>112.33333333333333</v>
      </c>
      <c r="P183" s="14">
        <f t="shared" si="60"/>
        <v>115</v>
      </c>
      <c r="Q183" s="14">
        <f t="shared" si="61"/>
        <v>116.33333333333333</v>
      </c>
      <c r="R183" s="14">
        <f t="shared" si="62"/>
        <v>109</v>
      </c>
      <c r="S183" s="14">
        <f t="shared" si="63"/>
        <v>110.44444444444444</v>
      </c>
      <c r="T183" s="14">
        <f t="shared" si="64"/>
        <v>112.22222222222221</v>
      </c>
      <c r="U183">
        <f t="shared" si="65"/>
        <v>115.66666666666666</v>
      </c>
      <c r="V183">
        <f t="shared" si="66"/>
        <v>119.55555555555556</v>
      </c>
      <c r="W183">
        <f t="shared" si="67"/>
        <v>120.44444444444444</v>
      </c>
      <c r="X183">
        <f t="shared" si="68"/>
        <v>3.3333333333333286</v>
      </c>
      <c r="Y183">
        <f t="shared" si="69"/>
        <v>4.5555555555555571</v>
      </c>
      <c r="Z183">
        <f t="shared" si="70"/>
        <v>4.1111111111111143</v>
      </c>
      <c r="AA183">
        <f t="shared" si="71"/>
        <v>118.99999999999999</v>
      </c>
      <c r="AB183">
        <f t="shared" si="72"/>
        <v>124.11111111111111</v>
      </c>
      <c r="AC183">
        <f t="shared" si="74"/>
        <v>124.55555555555556</v>
      </c>
      <c r="AD183">
        <f t="shared" si="79"/>
        <v>128.66666666666669</v>
      </c>
      <c r="AE183">
        <f t="shared" si="79"/>
        <v>132.77777777777777</v>
      </c>
      <c r="AF183">
        <f t="shared" si="79"/>
        <v>136.88888888888891</v>
      </c>
      <c r="AG183">
        <f t="shared" si="79"/>
        <v>141</v>
      </c>
      <c r="AH183">
        <f t="shared" si="79"/>
        <v>145.11111111111114</v>
      </c>
      <c r="AI183">
        <f t="shared" si="79"/>
        <v>149.22222222222223</v>
      </c>
      <c r="AJ183">
        <f t="shared" si="79"/>
        <v>153.33333333333337</v>
      </c>
      <c r="AK183">
        <f t="shared" si="79"/>
        <v>157.44444444444446</v>
      </c>
      <c r="AL183">
        <f t="shared" si="79"/>
        <v>161.5555555555556</v>
      </c>
      <c r="AM183">
        <f t="shared" si="73"/>
        <v>6.55555555555555</v>
      </c>
      <c r="AN183">
        <f t="shared" si="55"/>
        <v>11.123456790123331</v>
      </c>
    </row>
    <row r="184" spans="1:40" x14ac:dyDescent="0.25">
      <c r="A184" s="3">
        <v>179</v>
      </c>
      <c r="B184" s="3">
        <v>57</v>
      </c>
      <c r="C184" s="3">
        <v>57</v>
      </c>
      <c r="D184" s="3">
        <v>57</v>
      </c>
      <c r="E184" s="3">
        <v>61</v>
      </c>
      <c r="F184" s="3">
        <v>61</v>
      </c>
      <c r="G184" s="3">
        <v>60</v>
      </c>
      <c r="H184" s="3">
        <v>64</v>
      </c>
      <c r="I184" s="3">
        <v>62</v>
      </c>
      <c r="J184" s="3">
        <v>66</v>
      </c>
      <c r="K184" s="5">
        <v>0</v>
      </c>
      <c r="L184" s="14">
        <f t="shared" si="56"/>
        <v>57</v>
      </c>
      <c r="M184" s="14">
        <f t="shared" si="57"/>
        <v>58.333333333333336</v>
      </c>
      <c r="N184" s="14">
        <f t="shared" si="58"/>
        <v>59.666666666666664</v>
      </c>
      <c r="O184" s="14">
        <f t="shared" si="59"/>
        <v>60.666666666666664</v>
      </c>
      <c r="P184" s="14">
        <f t="shared" si="60"/>
        <v>61.666666666666664</v>
      </c>
      <c r="Q184" s="14">
        <f t="shared" si="61"/>
        <v>62</v>
      </c>
      <c r="R184" s="14">
        <f t="shared" si="62"/>
        <v>58.333333333333336</v>
      </c>
      <c r="S184" s="14">
        <f t="shared" si="63"/>
        <v>59.55555555555555</v>
      </c>
      <c r="T184" s="14">
        <f t="shared" si="64"/>
        <v>60.666666666666664</v>
      </c>
      <c r="U184">
        <f t="shared" si="65"/>
        <v>62.999999999999993</v>
      </c>
      <c r="V184">
        <f t="shared" si="66"/>
        <v>63.777777777777779</v>
      </c>
      <c r="W184">
        <f t="shared" si="67"/>
        <v>63.333333333333336</v>
      </c>
      <c r="X184">
        <f t="shared" si="68"/>
        <v>2.3333333333333286</v>
      </c>
      <c r="Y184">
        <f t="shared" si="69"/>
        <v>2.1111111111111143</v>
      </c>
      <c r="Z184">
        <f t="shared" si="70"/>
        <v>1.3333333333333357</v>
      </c>
      <c r="AA184">
        <f t="shared" si="71"/>
        <v>65.333333333333314</v>
      </c>
      <c r="AB184">
        <f t="shared" si="72"/>
        <v>65.888888888888886</v>
      </c>
      <c r="AC184">
        <f t="shared" si="74"/>
        <v>64.666666666666671</v>
      </c>
      <c r="AD184">
        <f t="shared" si="79"/>
        <v>66</v>
      </c>
      <c r="AE184">
        <f t="shared" si="79"/>
        <v>67.333333333333343</v>
      </c>
      <c r="AF184">
        <f t="shared" si="79"/>
        <v>68.666666666666686</v>
      </c>
      <c r="AG184">
        <f t="shared" si="79"/>
        <v>70.000000000000014</v>
      </c>
      <c r="AH184">
        <f t="shared" si="79"/>
        <v>71.333333333333343</v>
      </c>
      <c r="AI184">
        <f t="shared" si="79"/>
        <v>72.666666666666686</v>
      </c>
      <c r="AJ184">
        <f t="shared" si="79"/>
        <v>74.000000000000028</v>
      </c>
      <c r="AK184">
        <f t="shared" si="79"/>
        <v>75.333333333333357</v>
      </c>
      <c r="AL184">
        <f t="shared" si="79"/>
        <v>76.666666666666686</v>
      </c>
      <c r="AM184">
        <f t="shared" si="73"/>
        <v>1.7222222222222143</v>
      </c>
      <c r="AN184">
        <f t="shared" si="55"/>
        <v>1.2469135802468883</v>
      </c>
    </row>
    <row r="185" spans="1:40" x14ac:dyDescent="0.25">
      <c r="A185" s="3">
        <v>180</v>
      </c>
      <c r="B185" s="3">
        <v>36</v>
      </c>
      <c r="C185" s="3">
        <v>36</v>
      </c>
      <c r="D185" s="3">
        <v>39</v>
      </c>
      <c r="E185" s="3">
        <v>40</v>
      </c>
      <c r="F185" s="3">
        <v>41</v>
      </c>
      <c r="G185" s="3">
        <v>39</v>
      </c>
      <c r="H185" s="3">
        <v>41</v>
      </c>
      <c r="I185" s="3">
        <v>42</v>
      </c>
      <c r="J185" s="3">
        <v>42</v>
      </c>
      <c r="K185" s="5">
        <v>0</v>
      </c>
      <c r="L185" s="14">
        <f t="shared" si="56"/>
        <v>37</v>
      </c>
      <c r="M185" s="14">
        <f t="shared" si="57"/>
        <v>38.333333333333336</v>
      </c>
      <c r="N185" s="14">
        <f t="shared" si="58"/>
        <v>40</v>
      </c>
      <c r="O185" s="14">
        <f t="shared" si="59"/>
        <v>40</v>
      </c>
      <c r="P185" s="14">
        <f t="shared" si="60"/>
        <v>40.333333333333336</v>
      </c>
      <c r="Q185" s="14">
        <f t="shared" si="61"/>
        <v>40.666666666666664</v>
      </c>
      <c r="R185" s="14">
        <f t="shared" si="62"/>
        <v>38.44444444444445</v>
      </c>
      <c r="S185" s="14">
        <f t="shared" si="63"/>
        <v>39.44444444444445</v>
      </c>
      <c r="T185" s="14">
        <f t="shared" si="64"/>
        <v>40.111111111111114</v>
      </c>
      <c r="U185">
        <f t="shared" si="65"/>
        <v>41.55555555555555</v>
      </c>
      <c r="V185">
        <f t="shared" si="66"/>
        <v>41.222222222222221</v>
      </c>
      <c r="W185">
        <f t="shared" si="67"/>
        <v>41.222222222222214</v>
      </c>
      <c r="X185">
        <f t="shared" si="68"/>
        <v>1.55555555555555</v>
      </c>
      <c r="Y185">
        <f t="shared" si="69"/>
        <v>0.88888888888888573</v>
      </c>
      <c r="Z185">
        <f t="shared" si="70"/>
        <v>0.55555555555555003</v>
      </c>
      <c r="AA185">
        <f t="shared" si="71"/>
        <v>43.1111111111111</v>
      </c>
      <c r="AB185">
        <f t="shared" si="72"/>
        <v>42.111111111111107</v>
      </c>
      <c r="AC185">
        <f t="shared" si="74"/>
        <v>41.777777777777764</v>
      </c>
      <c r="AD185">
        <f t="shared" si="79"/>
        <v>42.333333333333314</v>
      </c>
      <c r="AE185">
        <f t="shared" si="79"/>
        <v>42.888888888888864</v>
      </c>
      <c r="AF185">
        <f t="shared" si="79"/>
        <v>43.444444444444414</v>
      </c>
      <c r="AG185">
        <f t="shared" si="79"/>
        <v>43.999999999999964</v>
      </c>
      <c r="AH185">
        <f t="shared" si="79"/>
        <v>44.555555555555515</v>
      </c>
      <c r="AI185">
        <f t="shared" si="79"/>
        <v>45.111111111111065</v>
      </c>
      <c r="AJ185">
        <f t="shared" si="79"/>
        <v>45.666666666666615</v>
      </c>
      <c r="AK185">
        <f t="shared" si="79"/>
        <v>46.222222222222165</v>
      </c>
      <c r="AL185">
        <f t="shared" si="79"/>
        <v>46.777777777777715</v>
      </c>
      <c r="AM185">
        <f t="shared" si="73"/>
        <v>0.61111111111110361</v>
      </c>
      <c r="AN185">
        <f t="shared" si="55"/>
        <v>142.71604938271656</v>
      </c>
    </row>
    <row r="186" spans="1:40" x14ac:dyDescent="0.25">
      <c r="A186" s="3">
        <v>181</v>
      </c>
      <c r="B186" s="3">
        <v>103</v>
      </c>
      <c r="C186" s="3">
        <v>100</v>
      </c>
      <c r="D186" s="3">
        <v>105</v>
      </c>
      <c r="E186" s="3">
        <v>103</v>
      </c>
      <c r="F186" s="3">
        <v>102</v>
      </c>
      <c r="G186" s="3">
        <v>104</v>
      </c>
      <c r="H186" s="3">
        <v>109</v>
      </c>
      <c r="I186" s="3">
        <v>115</v>
      </c>
      <c r="J186" s="3">
        <v>107</v>
      </c>
      <c r="K186" s="5">
        <v>0</v>
      </c>
      <c r="L186" s="14">
        <f t="shared" si="56"/>
        <v>102.66666666666667</v>
      </c>
      <c r="M186" s="14">
        <f t="shared" si="57"/>
        <v>102.66666666666667</v>
      </c>
      <c r="N186" s="14">
        <f t="shared" si="58"/>
        <v>103.33333333333333</v>
      </c>
      <c r="O186" s="14">
        <f t="shared" si="59"/>
        <v>103</v>
      </c>
      <c r="P186" s="14">
        <f t="shared" si="60"/>
        <v>105</v>
      </c>
      <c r="Q186" s="14">
        <f t="shared" si="61"/>
        <v>109.33333333333333</v>
      </c>
      <c r="R186" s="14">
        <f t="shared" si="62"/>
        <v>102.8888888888889</v>
      </c>
      <c r="S186" s="14">
        <f t="shared" si="63"/>
        <v>103</v>
      </c>
      <c r="T186" s="14">
        <f t="shared" si="64"/>
        <v>103.77777777777777</v>
      </c>
      <c r="U186">
        <f t="shared" si="65"/>
        <v>103.1111111111111</v>
      </c>
      <c r="V186">
        <f t="shared" si="66"/>
        <v>107</v>
      </c>
      <c r="W186">
        <f t="shared" si="67"/>
        <v>114.88888888888889</v>
      </c>
      <c r="X186">
        <f t="shared" si="68"/>
        <v>0.11111111111110006</v>
      </c>
      <c r="Y186">
        <f t="shared" si="69"/>
        <v>2</v>
      </c>
      <c r="Z186">
        <f t="shared" si="70"/>
        <v>5.5555555555555571</v>
      </c>
      <c r="AA186">
        <f t="shared" si="71"/>
        <v>103.2222222222222</v>
      </c>
      <c r="AB186">
        <f t="shared" si="72"/>
        <v>109</v>
      </c>
      <c r="AC186">
        <f t="shared" si="74"/>
        <v>120.44444444444444</v>
      </c>
      <c r="AD186">
        <f t="shared" si="79"/>
        <v>126</v>
      </c>
      <c r="AE186">
        <f t="shared" si="79"/>
        <v>131.55555555555554</v>
      </c>
      <c r="AF186">
        <f t="shared" si="79"/>
        <v>137.11111111111111</v>
      </c>
      <c r="AG186">
        <f t="shared" si="79"/>
        <v>142.66666666666669</v>
      </c>
      <c r="AH186">
        <f t="shared" si="79"/>
        <v>148.22222222222223</v>
      </c>
      <c r="AI186">
        <f t="shared" si="79"/>
        <v>153.77777777777777</v>
      </c>
      <c r="AJ186">
        <f t="shared" si="79"/>
        <v>159.33333333333334</v>
      </c>
      <c r="AK186">
        <f t="shared" si="79"/>
        <v>164.88888888888891</v>
      </c>
      <c r="AL186">
        <f t="shared" si="79"/>
        <v>170.44444444444446</v>
      </c>
      <c r="AM186">
        <f t="shared" si="73"/>
        <v>6.8888888888888999</v>
      </c>
      <c r="AN186">
        <f t="shared" si="55"/>
        <v>0.61728395061731911</v>
      </c>
    </row>
    <row r="187" spans="1:40" x14ac:dyDescent="0.25">
      <c r="A187" s="3">
        <v>182</v>
      </c>
      <c r="B187" s="3">
        <v>70</v>
      </c>
      <c r="C187" s="3">
        <v>70</v>
      </c>
      <c r="D187" s="3">
        <v>72</v>
      </c>
      <c r="E187" s="3">
        <v>72</v>
      </c>
      <c r="F187" s="3">
        <v>70</v>
      </c>
      <c r="G187" s="3">
        <v>74</v>
      </c>
      <c r="H187" s="3">
        <v>75</v>
      </c>
      <c r="I187" s="3">
        <v>73</v>
      </c>
      <c r="J187" s="3">
        <v>76</v>
      </c>
      <c r="K187" s="5">
        <v>0</v>
      </c>
      <c r="L187" s="14">
        <f t="shared" si="56"/>
        <v>70.666666666666671</v>
      </c>
      <c r="M187" s="14">
        <f t="shared" si="57"/>
        <v>71.333333333333329</v>
      </c>
      <c r="N187" s="14">
        <f t="shared" si="58"/>
        <v>71.333333333333329</v>
      </c>
      <c r="O187" s="14">
        <f t="shared" si="59"/>
        <v>72</v>
      </c>
      <c r="P187" s="14">
        <f t="shared" si="60"/>
        <v>73</v>
      </c>
      <c r="Q187" s="14">
        <f t="shared" si="61"/>
        <v>74</v>
      </c>
      <c r="R187" s="14">
        <f t="shared" si="62"/>
        <v>71.1111111111111</v>
      </c>
      <c r="S187" s="14">
        <f t="shared" si="63"/>
        <v>71.555555555555557</v>
      </c>
      <c r="T187" s="14">
        <f t="shared" si="64"/>
        <v>72.1111111111111</v>
      </c>
      <c r="U187">
        <f t="shared" si="65"/>
        <v>72.8888888888889</v>
      </c>
      <c r="V187">
        <f t="shared" si="66"/>
        <v>74.444444444444443</v>
      </c>
      <c r="W187">
        <f t="shared" si="67"/>
        <v>75.8888888888889</v>
      </c>
      <c r="X187">
        <f t="shared" si="68"/>
        <v>0.88888888888889994</v>
      </c>
      <c r="Y187">
        <f t="shared" si="69"/>
        <v>1.4444444444444429</v>
      </c>
      <c r="Z187">
        <f t="shared" si="70"/>
        <v>1.8888888888888999</v>
      </c>
      <c r="AA187">
        <f t="shared" si="71"/>
        <v>73.7777777777778</v>
      </c>
      <c r="AB187">
        <f t="shared" si="72"/>
        <v>75.888888888888886</v>
      </c>
      <c r="AC187">
        <f t="shared" si="74"/>
        <v>77.7777777777778</v>
      </c>
      <c r="AD187">
        <f t="shared" si="79"/>
        <v>79.6666666666667</v>
      </c>
      <c r="AE187">
        <f t="shared" si="79"/>
        <v>81.5555555555556</v>
      </c>
      <c r="AF187">
        <f t="shared" si="79"/>
        <v>83.4444444444445</v>
      </c>
      <c r="AG187">
        <f t="shared" si="79"/>
        <v>85.3333333333334</v>
      </c>
      <c r="AH187">
        <f t="shared" si="79"/>
        <v>87.2222222222223</v>
      </c>
      <c r="AI187">
        <f t="shared" si="79"/>
        <v>89.1111111111112</v>
      </c>
      <c r="AJ187">
        <f t="shared" si="79"/>
        <v>91.000000000000099</v>
      </c>
      <c r="AK187">
        <f t="shared" si="79"/>
        <v>92.888888888888999</v>
      </c>
      <c r="AL187">
        <f t="shared" si="79"/>
        <v>94.777777777777899</v>
      </c>
      <c r="AM187">
        <f t="shared" si="73"/>
        <v>0.44444444444445708</v>
      </c>
      <c r="AN187">
        <f t="shared" si="55"/>
        <v>137.24691358024717</v>
      </c>
    </row>
    <row r="188" spans="1:40" x14ac:dyDescent="0.25">
      <c r="A188" s="3">
        <v>183</v>
      </c>
      <c r="B188" s="3">
        <v>105</v>
      </c>
      <c r="C188" s="3">
        <v>104</v>
      </c>
      <c r="D188" s="3">
        <v>101</v>
      </c>
      <c r="E188" s="3">
        <v>107</v>
      </c>
      <c r="F188" s="3">
        <v>107</v>
      </c>
      <c r="G188" s="3">
        <v>115</v>
      </c>
      <c r="H188" s="3">
        <v>114</v>
      </c>
      <c r="I188" s="3">
        <v>114</v>
      </c>
      <c r="J188" s="3">
        <v>114</v>
      </c>
      <c r="K188" s="5">
        <v>0</v>
      </c>
      <c r="L188" s="14">
        <f t="shared" si="56"/>
        <v>103.33333333333333</v>
      </c>
      <c r="M188" s="14">
        <f t="shared" si="57"/>
        <v>104</v>
      </c>
      <c r="N188" s="14">
        <f t="shared" si="58"/>
        <v>105</v>
      </c>
      <c r="O188" s="14">
        <f t="shared" si="59"/>
        <v>109.66666666666667</v>
      </c>
      <c r="P188" s="14">
        <f t="shared" si="60"/>
        <v>112</v>
      </c>
      <c r="Q188" s="14">
        <f t="shared" si="61"/>
        <v>114.33333333333333</v>
      </c>
      <c r="R188" s="14">
        <f t="shared" si="62"/>
        <v>104.1111111111111</v>
      </c>
      <c r="S188" s="14">
        <f t="shared" si="63"/>
        <v>106.22222222222223</v>
      </c>
      <c r="T188" s="14">
        <f t="shared" si="64"/>
        <v>108.8888888888889</v>
      </c>
      <c r="U188">
        <f t="shared" si="65"/>
        <v>115.22222222222224</v>
      </c>
      <c r="V188">
        <f t="shared" si="66"/>
        <v>117.77777777777777</v>
      </c>
      <c r="W188">
        <f t="shared" si="67"/>
        <v>119.77777777777776</v>
      </c>
      <c r="X188">
        <f t="shared" si="68"/>
        <v>5.5555555555555713</v>
      </c>
      <c r="Y188">
        <f t="shared" si="69"/>
        <v>5.7777777777777715</v>
      </c>
      <c r="Z188">
        <f t="shared" si="70"/>
        <v>5.4444444444444287</v>
      </c>
      <c r="AA188">
        <f t="shared" si="71"/>
        <v>120.77777777777781</v>
      </c>
      <c r="AB188">
        <f t="shared" si="72"/>
        <v>123.55555555555554</v>
      </c>
      <c r="AC188">
        <f t="shared" si="74"/>
        <v>125.22222222222219</v>
      </c>
      <c r="AD188">
        <f t="shared" si="79"/>
        <v>130.66666666666663</v>
      </c>
      <c r="AE188">
        <f t="shared" si="79"/>
        <v>136.11111111111103</v>
      </c>
      <c r="AF188">
        <f t="shared" si="79"/>
        <v>141.55555555555549</v>
      </c>
      <c r="AG188">
        <f t="shared" si="79"/>
        <v>146.99999999999989</v>
      </c>
      <c r="AH188">
        <f t="shared" si="79"/>
        <v>152.44444444444434</v>
      </c>
      <c r="AI188">
        <f t="shared" si="79"/>
        <v>157.88888888888874</v>
      </c>
      <c r="AJ188">
        <f t="shared" si="79"/>
        <v>163.3333333333332</v>
      </c>
      <c r="AK188">
        <f t="shared" si="79"/>
        <v>168.7777777777776</v>
      </c>
      <c r="AL188">
        <f t="shared" si="79"/>
        <v>174.22222222222206</v>
      </c>
      <c r="AM188">
        <f t="shared" si="73"/>
        <v>8.1666666666666785</v>
      </c>
      <c r="AN188">
        <f t="shared" si="55"/>
        <v>14.419753086419719</v>
      </c>
    </row>
    <row r="189" spans="1:40" x14ac:dyDescent="0.25">
      <c r="A189" s="3">
        <v>184</v>
      </c>
      <c r="B189" s="3">
        <v>43</v>
      </c>
      <c r="C189" s="3">
        <v>43</v>
      </c>
      <c r="D189" s="3">
        <v>45</v>
      </c>
      <c r="E189" s="3">
        <v>44</v>
      </c>
      <c r="F189" s="3">
        <v>47</v>
      </c>
      <c r="G189" s="3">
        <v>48</v>
      </c>
      <c r="H189" s="3">
        <v>47</v>
      </c>
      <c r="I189" s="3">
        <v>49</v>
      </c>
      <c r="J189" s="3">
        <v>48</v>
      </c>
      <c r="K189" s="5">
        <v>0</v>
      </c>
      <c r="L189" s="14">
        <f t="shared" si="56"/>
        <v>43.666666666666664</v>
      </c>
      <c r="M189" s="14">
        <f t="shared" si="57"/>
        <v>44</v>
      </c>
      <c r="N189" s="14">
        <f t="shared" si="58"/>
        <v>45.333333333333336</v>
      </c>
      <c r="O189" s="14">
        <f t="shared" si="59"/>
        <v>46.333333333333336</v>
      </c>
      <c r="P189" s="14">
        <f t="shared" si="60"/>
        <v>47.333333333333336</v>
      </c>
      <c r="Q189" s="14">
        <f t="shared" si="61"/>
        <v>48</v>
      </c>
      <c r="R189" s="14">
        <f t="shared" si="62"/>
        <v>44.333333333333336</v>
      </c>
      <c r="S189" s="14">
        <f t="shared" si="63"/>
        <v>45.222222222222229</v>
      </c>
      <c r="T189" s="14">
        <f t="shared" si="64"/>
        <v>46.333333333333336</v>
      </c>
      <c r="U189">
        <f t="shared" si="65"/>
        <v>48.333333333333336</v>
      </c>
      <c r="V189">
        <f t="shared" si="66"/>
        <v>49.444444444444443</v>
      </c>
      <c r="W189">
        <f t="shared" si="67"/>
        <v>49.666666666666664</v>
      </c>
      <c r="X189">
        <f t="shared" si="68"/>
        <v>2</v>
      </c>
      <c r="Y189">
        <f t="shared" si="69"/>
        <v>2.1111111111111072</v>
      </c>
      <c r="Z189">
        <f t="shared" si="70"/>
        <v>1.6666666666666643</v>
      </c>
      <c r="AA189">
        <f t="shared" si="71"/>
        <v>50.333333333333336</v>
      </c>
      <c r="AB189">
        <f t="shared" si="72"/>
        <v>51.55555555555555</v>
      </c>
      <c r="AC189">
        <f t="shared" si="74"/>
        <v>51.333333333333329</v>
      </c>
      <c r="AD189">
        <f t="shared" si="79"/>
        <v>52.999999999999993</v>
      </c>
      <c r="AE189">
        <f t="shared" si="79"/>
        <v>54.666666666666657</v>
      </c>
      <c r="AF189">
        <f t="shared" si="79"/>
        <v>56.333333333333321</v>
      </c>
      <c r="AG189">
        <f t="shared" si="79"/>
        <v>57.999999999999986</v>
      </c>
      <c r="AH189">
        <f t="shared" si="79"/>
        <v>59.66666666666665</v>
      </c>
      <c r="AI189">
        <f t="shared" si="79"/>
        <v>61.333333333333314</v>
      </c>
      <c r="AJ189">
        <f t="shared" si="79"/>
        <v>62.999999999999979</v>
      </c>
      <c r="AK189">
        <f t="shared" si="79"/>
        <v>64.666666666666643</v>
      </c>
      <c r="AL189">
        <f t="shared" si="79"/>
        <v>66.333333333333314</v>
      </c>
      <c r="AM189">
        <f t="shared" si="73"/>
        <v>2.4444444444444429</v>
      </c>
      <c r="AN189">
        <f t="shared" si="55"/>
        <v>0.419753086419758</v>
      </c>
    </row>
    <row r="190" spans="1:40" x14ac:dyDescent="0.25">
      <c r="A190" s="3">
        <v>185</v>
      </c>
      <c r="B190" s="3">
        <v>19</v>
      </c>
      <c r="C190" s="3">
        <v>19</v>
      </c>
      <c r="D190" s="3">
        <v>20</v>
      </c>
      <c r="E190" s="3">
        <v>20</v>
      </c>
      <c r="F190" s="3">
        <v>20</v>
      </c>
      <c r="G190" s="3">
        <v>19</v>
      </c>
      <c r="H190" s="3">
        <v>20</v>
      </c>
      <c r="I190" s="3">
        <v>20</v>
      </c>
      <c r="J190" s="3">
        <v>20</v>
      </c>
      <c r="K190" s="5">
        <v>0</v>
      </c>
      <c r="L190" s="14">
        <f t="shared" si="56"/>
        <v>19.333333333333332</v>
      </c>
      <c r="M190" s="14">
        <f t="shared" si="57"/>
        <v>19.666666666666668</v>
      </c>
      <c r="N190" s="14">
        <f t="shared" si="58"/>
        <v>20</v>
      </c>
      <c r="O190" s="14">
        <f t="shared" si="59"/>
        <v>19.666666666666668</v>
      </c>
      <c r="P190" s="14">
        <f t="shared" si="60"/>
        <v>19.666666666666668</v>
      </c>
      <c r="Q190" s="14">
        <f t="shared" si="61"/>
        <v>19.666666666666668</v>
      </c>
      <c r="R190" s="14">
        <f t="shared" si="62"/>
        <v>19.666666666666668</v>
      </c>
      <c r="S190" s="14">
        <f t="shared" si="63"/>
        <v>19.777777777777782</v>
      </c>
      <c r="T190" s="14">
        <f t="shared" si="64"/>
        <v>19.777777777777782</v>
      </c>
      <c r="U190">
        <f t="shared" si="65"/>
        <v>19.666666666666668</v>
      </c>
      <c r="V190">
        <f t="shared" si="66"/>
        <v>19.555555555555554</v>
      </c>
      <c r="W190">
        <f t="shared" si="67"/>
        <v>19.555555555555554</v>
      </c>
      <c r="X190">
        <f t="shared" si="68"/>
        <v>0</v>
      </c>
      <c r="Y190">
        <f t="shared" si="69"/>
        <v>-0.11111111111111427</v>
      </c>
      <c r="Z190">
        <f t="shared" si="70"/>
        <v>-0.11111111111111427</v>
      </c>
      <c r="AA190">
        <f t="shared" si="71"/>
        <v>19.666666666666668</v>
      </c>
      <c r="AB190">
        <f t="shared" si="72"/>
        <v>19.444444444444439</v>
      </c>
      <c r="AC190">
        <f t="shared" si="74"/>
        <v>19.444444444444439</v>
      </c>
      <c r="AD190">
        <f t="shared" si="79"/>
        <v>19.333333333333325</v>
      </c>
      <c r="AE190">
        <f t="shared" si="79"/>
        <v>19.222222222222211</v>
      </c>
      <c r="AF190">
        <f t="shared" si="79"/>
        <v>19.111111111111097</v>
      </c>
      <c r="AG190">
        <f t="shared" si="79"/>
        <v>18.999999999999982</v>
      </c>
      <c r="AH190">
        <f t="shared" si="79"/>
        <v>18.888888888888868</v>
      </c>
      <c r="AI190">
        <f t="shared" si="79"/>
        <v>18.777777777777754</v>
      </c>
      <c r="AJ190">
        <f t="shared" si="79"/>
        <v>18.666666666666639</v>
      </c>
      <c r="AK190">
        <f t="shared" si="79"/>
        <v>18.555555555555525</v>
      </c>
      <c r="AL190">
        <f t="shared" si="79"/>
        <v>18.444444444444411</v>
      </c>
      <c r="AM190">
        <f t="shared" si="73"/>
        <v>0.44444444444444642</v>
      </c>
      <c r="AN190">
        <f t="shared" si="55"/>
        <v>5.0617283950617455</v>
      </c>
    </row>
    <row r="191" spans="1:40" x14ac:dyDescent="0.25">
      <c r="A191" s="3">
        <v>186</v>
      </c>
      <c r="B191" s="3">
        <v>23</v>
      </c>
      <c r="C191" s="3">
        <v>24</v>
      </c>
      <c r="D191" s="3">
        <v>25</v>
      </c>
      <c r="E191" s="3">
        <v>25</v>
      </c>
      <c r="F191" s="3">
        <v>25</v>
      </c>
      <c r="G191" s="3">
        <v>27</v>
      </c>
      <c r="H191" s="3">
        <v>26</v>
      </c>
      <c r="I191" s="3">
        <v>26</v>
      </c>
      <c r="J191" s="3">
        <v>29</v>
      </c>
      <c r="K191" s="5">
        <v>0</v>
      </c>
      <c r="L191" s="14">
        <f t="shared" si="56"/>
        <v>24</v>
      </c>
      <c r="M191" s="14">
        <f t="shared" si="57"/>
        <v>24.666666666666668</v>
      </c>
      <c r="N191" s="14">
        <f t="shared" si="58"/>
        <v>25</v>
      </c>
      <c r="O191" s="14">
        <f t="shared" si="59"/>
        <v>25.666666666666668</v>
      </c>
      <c r="P191" s="14">
        <f t="shared" si="60"/>
        <v>26</v>
      </c>
      <c r="Q191" s="14">
        <f t="shared" si="61"/>
        <v>26.333333333333332</v>
      </c>
      <c r="R191" s="14">
        <f t="shared" si="62"/>
        <v>24.555555555555557</v>
      </c>
      <c r="S191" s="14">
        <f t="shared" si="63"/>
        <v>25.111111111111114</v>
      </c>
      <c r="T191" s="14">
        <f t="shared" si="64"/>
        <v>25.555555555555557</v>
      </c>
      <c r="U191">
        <f t="shared" si="65"/>
        <v>26.777777777777779</v>
      </c>
      <c r="V191">
        <f t="shared" si="66"/>
        <v>26.888888888888886</v>
      </c>
      <c r="W191">
        <f t="shared" si="67"/>
        <v>27.111111111111107</v>
      </c>
      <c r="X191">
        <f t="shared" si="68"/>
        <v>1.1111111111111107</v>
      </c>
      <c r="Y191">
        <f t="shared" si="69"/>
        <v>0.88888888888888573</v>
      </c>
      <c r="Z191">
        <f t="shared" si="70"/>
        <v>0.77777777777777501</v>
      </c>
      <c r="AA191">
        <f t="shared" si="71"/>
        <v>27.888888888888889</v>
      </c>
      <c r="AB191">
        <f t="shared" si="72"/>
        <v>27.777777777777771</v>
      </c>
      <c r="AC191">
        <f t="shared" si="74"/>
        <v>27.888888888888882</v>
      </c>
      <c r="AD191">
        <f t="shared" si="79"/>
        <v>28.666666666666657</v>
      </c>
      <c r="AE191">
        <f t="shared" si="79"/>
        <v>29.444444444444432</v>
      </c>
      <c r="AF191">
        <f t="shared" si="79"/>
        <v>30.222222222222207</v>
      </c>
      <c r="AG191">
        <f t="shared" si="79"/>
        <v>30.999999999999982</v>
      </c>
      <c r="AH191">
        <f t="shared" si="79"/>
        <v>31.777777777777757</v>
      </c>
      <c r="AI191">
        <f t="shared" si="79"/>
        <v>32.555555555555529</v>
      </c>
      <c r="AJ191">
        <f t="shared" si="79"/>
        <v>33.333333333333307</v>
      </c>
      <c r="AK191">
        <f t="shared" si="79"/>
        <v>34.111111111111086</v>
      </c>
      <c r="AL191">
        <f t="shared" si="79"/>
        <v>34.888888888888857</v>
      </c>
      <c r="AM191">
        <f t="shared" si="73"/>
        <v>1.5555555555555589</v>
      </c>
      <c r="AN191">
        <f t="shared" si="55"/>
        <v>0.35802469135802056</v>
      </c>
    </row>
    <row r="192" spans="1:40" x14ac:dyDescent="0.25">
      <c r="A192" s="3">
        <v>187</v>
      </c>
      <c r="B192" s="3">
        <v>16</v>
      </c>
      <c r="C192" s="3">
        <v>16</v>
      </c>
      <c r="D192" s="3">
        <v>17</v>
      </c>
      <c r="E192" s="3">
        <v>17</v>
      </c>
      <c r="F192" s="3">
        <v>18</v>
      </c>
      <c r="G192" s="3">
        <v>17</v>
      </c>
      <c r="H192" s="3">
        <v>18</v>
      </c>
      <c r="I192" s="3">
        <v>19</v>
      </c>
      <c r="J192" s="3">
        <v>19</v>
      </c>
      <c r="K192" s="5">
        <v>0</v>
      </c>
      <c r="L192" s="14">
        <f t="shared" si="56"/>
        <v>16.333333333333332</v>
      </c>
      <c r="M192" s="14">
        <f t="shared" si="57"/>
        <v>16.666666666666668</v>
      </c>
      <c r="N192" s="14">
        <f t="shared" si="58"/>
        <v>17.333333333333332</v>
      </c>
      <c r="O192" s="14">
        <f t="shared" si="59"/>
        <v>17.333333333333332</v>
      </c>
      <c r="P192" s="14">
        <f t="shared" si="60"/>
        <v>17.666666666666668</v>
      </c>
      <c r="Q192" s="14">
        <f t="shared" si="61"/>
        <v>18</v>
      </c>
      <c r="R192" s="14">
        <f t="shared" si="62"/>
        <v>16.777777777777775</v>
      </c>
      <c r="S192" s="14">
        <f t="shared" si="63"/>
        <v>17.111111111111111</v>
      </c>
      <c r="T192" s="14">
        <f t="shared" si="64"/>
        <v>17.444444444444443</v>
      </c>
      <c r="U192">
        <f t="shared" si="65"/>
        <v>17.888888888888889</v>
      </c>
      <c r="V192">
        <f t="shared" si="66"/>
        <v>18.222222222222225</v>
      </c>
      <c r="W192">
        <f t="shared" si="67"/>
        <v>18.555555555555557</v>
      </c>
      <c r="X192">
        <f t="shared" si="68"/>
        <v>0.55555555555555713</v>
      </c>
      <c r="Y192">
        <f t="shared" si="69"/>
        <v>0.55555555555555713</v>
      </c>
      <c r="Z192">
        <f t="shared" si="70"/>
        <v>0.55555555555555713</v>
      </c>
      <c r="AA192">
        <f t="shared" si="71"/>
        <v>18.444444444444446</v>
      </c>
      <c r="AB192">
        <f t="shared" si="72"/>
        <v>18.777777777777782</v>
      </c>
      <c r="AC192">
        <f t="shared" si="74"/>
        <v>19.111111111111114</v>
      </c>
      <c r="AD192">
        <f t="shared" ref="AD192:AL201" si="80">$W192+(AD$5-$Z$5)*$Z192</f>
        <v>19.666666666666671</v>
      </c>
      <c r="AE192">
        <f t="shared" si="80"/>
        <v>20.222222222222229</v>
      </c>
      <c r="AF192">
        <f t="shared" si="80"/>
        <v>20.777777777777786</v>
      </c>
      <c r="AG192">
        <f t="shared" si="80"/>
        <v>21.333333333333343</v>
      </c>
      <c r="AH192">
        <f t="shared" si="80"/>
        <v>21.8888888888889</v>
      </c>
      <c r="AI192">
        <f t="shared" si="80"/>
        <v>22.444444444444457</v>
      </c>
      <c r="AJ192">
        <f t="shared" si="80"/>
        <v>23.000000000000014</v>
      </c>
      <c r="AK192">
        <f t="shared" si="80"/>
        <v>23.555555555555571</v>
      </c>
      <c r="AL192">
        <f t="shared" si="80"/>
        <v>24.111111111111128</v>
      </c>
      <c r="AM192">
        <f t="shared" si="73"/>
        <v>0.38888888888888573</v>
      </c>
      <c r="AN192">
        <f t="shared" si="55"/>
        <v>133.16049382716011</v>
      </c>
    </row>
    <row r="193" spans="1:40" x14ac:dyDescent="0.25">
      <c r="A193" s="3">
        <v>188</v>
      </c>
      <c r="B193" s="3">
        <v>78</v>
      </c>
      <c r="C193" s="3">
        <v>79</v>
      </c>
      <c r="D193" s="3">
        <v>78</v>
      </c>
      <c r="E193" s="3">
        <v>85</v>
      </c>
      <c r="F193" s="3">
        <v>88</v>
      </c>
      <c r="G193" s="3">
        <v>90</v>
      </c>
      <c r="H193" s="3">
        <v>90</v>
      </c>
      <c r="I193" s="3">
        <v>94</v>
      </c>
      <c r="J193" s="3">
        <v>91</v>
      </c>
      <c r="K193" s="5">
        <v>0</v>
      </c>
      <c r="L193" s="14">
        <f t="shared" si="56"/>
        <v>78.333333333333329</v>
      </c>
      <c r="M193" s="14">
        <f t="shared" si="57"/>
        <v>80.666666666666671</v>
      </c>
      <c r="N193" s="14">
        <f t="shared" si="58"/>
        <v>83.666666666666671</v>
      </c>
      <c r="O193" s="14">
        <f t="shared" si="59"/>
        <v>87.666666666666671</v>
      </c>
      <c r="P193" s="14">
        <f t="shared" si="60"/>
        <v>89.333333333333329</v>
      </c>
      <c r="Q193" s="14">
        <f t="shared" si="61"/>
        <v>91.333333333333329</v>
      </c>
      <c r="R193" s="14">
        <f t="shared" si="62"/>
        <v>80.8888888888889</v>
      </c>
      <c r="S193" s="14">
        <f t="shared" si="63"/>
        <v>84</v>
      </c>
      <c r="T193" s="14">
        <f t="shared" si="64"/>
        <v>86.8888888888889</v>
      </c>
      <c r="U193">
        <f t="shared" si="65"/>
        <v>94.444444444444443</v>
      </c>
      <c r="V193">
        <f t="shared" si="66"/>
        <v>94.666666666666657</v>
      </c>
      <c r="W193">
        <f t="shared" si="67"/>
        <v>95.777777777777757</v>
      </c>
      <c r="X193">
        <f t="shared" si="68"/>
        <v>6.7777777777777715</v>
      </c>
      <c r="Y193">
        <f t="shared" si="69"/>
        <v>5.3333333333333286</v>
      </c>
      <c r="Z193">
        <f t="shared" si="70"/>
        <v>4.4444444444444287</v>
      </c>
      <c r="AA193">
        <f t="shared" si="71"/>
        <v>101.22222222222221</v>
      </c>
      <c r="AB193">
        <f t="shared" si="72"/>
        <v>99.999999999999986</v>
      </c>
      <c r="AC193">
        <f t="shared" si="74"/>
        <v>100.22222222222219</v>
      </c>
      <c r="AD193">
        <f t="shared" si="80"/>
        <v>104.66666666666661</v>
      </c>
      <c r="AE193">
        <f t="shared" si="80"/>
        <v>109.11111111111104</v>
      </c>
      <c r="AF193">
        <f t="shared" si="80"/>
        <v>113.55555555555547</v>
      </c>
      <c r="AG193">
        <f t="shared" si="80"/>
        <v>117.9999999999999</v>
      </c>
      <c r="AH193">
        <f t="shared" si="80"/>
        <v>122.44444444444433</v>
      </c>
      <c r="AI193">
        <f t="shared" si="80"/>
        <v>126.88888888888876</v>
      </c>
      <c r="AJ193">
        <f t="shared" si="80"/>
        <v>131.3333333333332</v>
      </c>
      <c r="AK193">
        <f t="shared" si="80"/>
        <v>135.7777777777776</v>
      </c>
      <c r="AL193">
        <f t="shared" si="80"/>
        <v>140.22222222222206</v>
      </c>
      <c r="AM193">
        <f t="shared" si="73"/>
        <v>8.1111111111111001</v>
      </c>
      <c r="AN193">
        <f t="shared" si="55"/>
        <v>11.777777777777651</v>
      </c>
    </row>
    <row r="194" spans="1:40" x14ac:dyDescent="0.25">
      <c r="A194" s="3">
        <v>189</v>
      </c>
      <c r="B194" s="3">
        <v>119</v>
      </c>
      <c r="C194" s="3">
        <v>120</v>
      </c>
      <c r="D194" s="3">
        <v>122</v>
      </c>
      <c r="E194" s="3">
        <v>126</v>
      </c>
      <c r="F194" s="3">
        <v>121</v>
      </c>
      <c r="G194" s="3">
        <v>135</v>
      </c>
      <c r="H194" s="3">
        <v>131</v>
      </c>
      <c r="I194" s="3">
        <v>135</v>
      </c>
      <c r="J194" s="3">
        <v>140</v>
      </c>
      <c r="K194" s="5">
        <v>0</v>
      </c>
      <c r="L194" s="14">
        <f t="shared" si="56"/>
        <v>120.33333333333333</v>
      </c>
      <c r="M194" s="14">
        <f t="shared" si="57"/>
        <v>122.66666666666667</v>
      </c>
      <c r="N194" s="14">
        <f t="shared" si="58"/>
        <v>123</v>
      </c>
      <c r="O194" s="14">
        <f t="shared" si="59"/>
        <v>127.33333333333333</v>
      </c>
      <c r="P194" s="14">
        <f t="shared" si="60"/>
        <v>129</v>
      </c>
      <c r="Q194" s="14">
        <f t="shared" si="61"/>
        <v>133.66666666666666</v>
      </c>
      <c r="R194" s="14">
        <f t="shared" si="62"/>
        <v>122</v>
      </c>
      <c r="S194" s="14">
        <f t="shared" si="63"/>
        <v>124.33333333333333</v>
      </c>
      <c r="T194" s="14">
        <f t="shared" si="64"/>
        <v>126.44444444444444</v>
      </c>
      <c r="U194">
        <f t="shared" si="65"/>
        <v>132.66666666666666</v>
      </c>
      <c r="V194">
        <f t="shared" si="66"/>
        <v>133.66666666666669</v>
      </c>
      <c r="W194">
        <f t="shared" si="67"/>
        <v>140.88888888888886</v>
      </c>
      <c r="X194">
        <f t="shared" si="68"/>
        <v>5.3333333333333286</v>
      </c>
      <c r="Y194">
        <f t="shared" si="69"/>
        <v>4.6666666666666714</v>
      </c>
      <c r="Z194">
        <f t="shared" si="70"/>
        <v>7.2222222222222143</v>
      </c>
      <c r="AA194">
        <f t="shared" si="71"/>
        <v>138</v>
      </c>
      <c r="AB194">
        <f t="shared" si="72"/>
        <v>138.33333333333337</v>
      </c>
      <c r="AC194">
        <f t="shared" si="74"/>
        <v>148.11111111111109</v>
      </c>
      <c r="AD194">
        <f t="shared" si="80"/>
        <v>155.33333333333329</v>
      </c>
      <c r="AE194">
        <f t="shared" si="80"/>
        <v>162.55555555555549</v>
      </c>
      <c r="AF194">
        <f t="shared" si="80"/>
        <v>169.77777777777771</v>
      </c>
      <c r="AG194">
        <f t="shared" si="80"/>
        <v>176.99999999999994</v>
      </c>
      <c r="AH194">
        <f t="shared" si="80"/>
        <v>184.22222222222214</v>
      </c>
      <c r="AI194">
        <f t="shared" si="80"/>
        <v>191.44444444444434</v>
      </c>
      <c r="AJ194">
        <f t="shared" si="80"/>
        <v>198.66666666666657</v>
      </c>
      <c r="AK194">
        <f t="shared" si="80"/>
        <v>205.8888888888888</v>
      </c>
      <c r="AL194">
        <f t="shared" si="80"/>
        <v>213.111111111111</v>
      </c>
      <c r="AM194">
        <f t="shared" si="73"/>
        <v>2.3333333333333144</v>
      </c>
      <c r="AN194">
        <f t="shared" si="55"/>
        <v>3.6172839506172929</v>
      </c>
    </row>
    <row r="195" spans="1:40" x14ac:dyDescent="0.25">
      <c r="A195" s="3">
        <v>190</v>
      </c>
      <c r="B195" s="3">
        <v>11</v>
      </c>
      <c r="C195" s="3">
        <v>12</v>
      </c>
      <c r="D195" s="3">
        <v>11</v>
      </c>
      <c r="E195" s="3">
        <v>12</v>
      </c>
      <c r="F195" s="3">
        <v>12</v>
      </c>
      <c r="G195" s="3">
        <v>13</v>
      </c>
      <c r="H195" s="3">
        <v>13</v>
      </c>
      <c r="I195" s="3">
        <v>12</v>
      </c>
      <c r="J195" s="3">
        <v>14</v>
      </c>
      <c r="K195" s="5">
        <v>0</v>
      </c>
      <c r="L195" s="14">
        <f t="shared" si="56"/>
        <v>11.333333333333334</v>
      </c>
      <c r="M195" s="14">
        <f t="shared" si="57"/>
        <v>11.666666666666666</v>
      </c>
      <c r="N195" s="14">
        <f t="shared" si="58"/>
        <v>11.666666666666666</v>
      </c>
      <c r="O195" s="14">
        <f t="shared" si="59"/>
        <v>12.333333333333334</v>
      </c>
      <c r="P195" s="14">
        <f t="shared" si="60"/>
        <v>12.666666666666666</v>
      </c>
      <c r="Q195" s="14">
        <f t="shared" si="61"/>
        <v>12.666666666666666</v>
      </c>
      <c r="R195" s="14">
        <f t="shared" si="62"/>
        <v>11.555555555555555</v>
      </c>
      <c r="S195" s="14">
        <f t="shared" si="63"/>
        <v>11.888888888888888</v>
      </c>
      <c r="T195" s="14">
        <f t="shared" si="64"/>
        <v>12.222222222222221</v>
      </c>
      <c r="U195">
        <f t="shared" si="65"/>
        <v>13.111111111111112</v>
      </c>
      <c r="V195">
        <f t="shared" si="66"/>
        <v>13.444444444444445</v>
      </c>
      <c r="W195">
        <f t="shared" si="67"/>
        <v>13.111111111111111</v>
      </c>
      <c r="X195">
        <f t="shared" si="68"/>
        <v>0.77777777777777857</v>
      </c>
      <c r="Y195">
        <f t="shared" si="69"/>
        <v>0.77777777777777857</v>
      </c>
      <c r="Z195">
        <f t="shared" si="70"/>
        <v>0.44444444444444464</v>
      </c>
      <c r="AA195">
        <f t="shared" si="71"/>
        <v>13.888888888888891</v>
      </c>
      <c r="AB195">
        <f t="shared" si="72"/>
        <v>14.222222222222223</v>
      </c>
      <c r="AC195">
        <f t="shared" si="74"/>
        <v>13.555555555555555</v>
      </c>
      <c r="AD195">
        <f t="shared" si="80"/>
        <v>14</v>
      </c>
      <c r="AE195">
        <f t="shared" si="80"/>
        <v>14.444444444444445</v>
      </c>
      <c r="AF195">
        <f t="shared" si="80"/>
        <v>14.888888888888889</v>
      </c>
      <c r="AG195">
        <f t="shared" si="80"/>
        <v>15.333333333333334</v>
      </c>
      <c r="AH195">
        <f t="shared" si="80"/>
        <v>15.777777777777779</v>
      </c>
      <c r="AI195">
        <f t="shared" si="80"/>
        <v>16.222222222222221</v>
      </c>
      <c r="AJ195">
        <f t="shared" si="80"/>
        <v>16.666666666666668</v>
      </c>
      <c r="AK195">
        <f t="shared" si="80"/>
        <v>17.111111111111114</v>
      </c>
      <c r="AL195">
        <f t="shared" si="80"/>
        <v>17.555555555555557</v>
      </c>
      <c r="AM195">
        <f t="shared" si="73"/>
        <v>1.0555555555555571</v>
      </c>
      <c r="AN195">
        <f t="shared" si="55"/>
        <v>0</v>
      </c>
    </row>
    <row r="196" spans="1:40" x14ac:dyDescent="0.25">
      <c r="A196" s="3">
        <v>191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5">
        <v>0</v>
      </c>
      <c r="L196" s="14">
        <f t="shared" si="56"/>
        <v>0</v>
      </c>
      <c r="M196" s="14">
        <f t="shared" si="57"/>
        <v>0</v>
      </c>
      <c r="N196" s="14">
        <f t="shared" si="58"/>
        <v>0</v>
      </c>
      <c r="O196" s="14">
        <f t="shared" si="59"/>
        <v>0</v>
      </c>
      <c r="P196" s="14">
        <f t="shared" si="60"/>
        <v>0</v>
      </c>
      <c r="Q196" s="14">
        <f t="shared" si="61"/>
        <v>0</v>
      </c>
      <c r="R196" s="14">
        <f t="shared" si="62"/>
        <v>0</v>
      </c>
      <c r="S196" s="14">
        <f t="shared" si="63"/>
        <v>0</v>
      </c>
      <c r="T196" s="14">
        <f t="shared" si="64"/>
        <v>0</v>
      </c>
      <c r="U196">
        <f t="shared" si="65"/>
        <v>0</v>
      </c>
      <c r="V196">
        <f t="shared" si="66"/>
        <v>0</v>
      </c>
      <c r="W196">
        <f t="shared" si="67"/>
        <v>0</v>
      </c>
      <c r="X196">
        <f t="shared" si="68"/>
        <v>0</v>
      </c>
      <c r="Y196">
        <f t="shared" si="69"/>
        <v>0</v>
      </c>
      <c r="Z196">
        <f t="shared" si="70"/>
        <v>0</v>
      </c>
      <c r="AA196">
        <f t="shared" si="71"/>
        <v>0</v>
      </c>
      <c r="AB196">
        <f t="shared" si="72"/>
        <v>0</v>
      </c>
      <c r="AC196">
        <f t="shared" si="74"/>
        <v>0</v>
      </c>
      <c r="AD196">
        <f t="shared" si="80"/>
        <v>0</v>
      </c>
      <c r="AE196">
        <f t="shared" si="80"/>
        <v>0</v>
      </c>
      <c r="AF196">
        <f t="shared" si="80"/>
        <v>0</v>
      </c>
      <c r="AG196">
        <f t="shared" si="80"/>
        <v>0</v>
      </c>
      <c r="AH196">
        <f t="shared" si="80"/>
        <v>0</v>
      </c>
      <c r="AI196">
        <f t="shared" si="80"/>
        <v>0</v>
      </c>
      <c r="AJ196">
        <f t="shared" si="80"/>
        <v>0</v>
      </c>
      <c r="AK196">
        <f t="shared" si="80"/>
        <v>0</v>
      </c>
      <c r="AL196">
        <f t="shared" si="80"/>
        <v>0</v>
      </c>
      <c r="AM196">
        <f t="shared" si="73"/>
        <v>0</v>
      </c>
      <c r="AN196">
        <f t="shared" si="55"/>
        <v>12.172839506173055</v>
      </c>
    </row>
    <row r="197" spans="1:40" x14ac:dyDescent="0.25">
      <c r="A197" s="3">
        <v>192</v>
      </c>
      <c r="B197" s="3">
        <v>104</v>
      </c>
      <c r="C197" s="3">
        <v>107</v>
      </c>
      <c r="D197" s="3">
        <v>105</v>
      </c>
      <c r="E197" s="3">
        <v>106</v>
      </c>
      <c r="F197" s="3">
        <v>110</v>
      </c>
      <c r="G197" s="3">
        <v>113</v>
      </c>
      <c r="H197" s="3">
        <v>116</v>
      </c>
      <c r="I197" s="3">
        <v>114</v>
      </c>
      <c r="J197" s="3">
        <v>126</v>
      </c>
      <c r="K197" s="5">
        <v>0</v>
      </c>
      <c r="L197" s="14">
        <f t="shared" si="56"/>
        <v>105.33333333333333</v>
      </c>
      <c r="M197" s="14">
        <f t="shared" si="57"/>
        <v>106</v>
      </c>
      <c r="N197" s="14">
        <f t="shared" si="58"/>
        <v>107</v>
      </c>
      <c r="O197" s="14">
        <f t="shared" si="59"/>
        <v>109.66666666666667</v>
      </c>
      <c r="P197" s="14">
        <f t="shared" si="60"/>
        <v>113</v>
      </c>
      <c r="Q197" s="14">
        <f t="shared" si="61"/>
        <v>114.33333333333333</v>
      </c>
      <c r="R197" s="14">
        <f t="shared" si="62"/>
        <v>106.1111111111111</v>
      </c>
      <c r="S197" s="14">
        <f t="shared" si="63"/>
        <v>107.55555555555556</v>
      </c>
      <c r="T197" s="14">
        <f t="shared" si="64"/>
        <v>109.8888888888889</v>
      </c>
      <c r="U197">
        <f t="shared" si="65"/>
        <v>113.22222222222224</v>
      </c>
      <c r="V197">
        <f t="shared" si="66"/>
        <v>118.44444444444444</v>
      </c>
      <c r="W197">
        <f t="shared" si="67"/>
        <v>118.77777777777776</v>
      </c>
      <c r="X197">
        <f t="shared" si="68"/>
        <v>3.5555555555555713</v>
      </c>
      <c r="Y197">
        <f t="shared" si="69"/>
        <v>5.4444444444444429</v>
      </c>
      <c r="Z197">
        <f t="shared" si="70"/>
        <v>4.4444444444444287</v>
      </c>
      <c r="AA197">
        <f t="shared" si="71"/>
        <v>116.77777777777781</v>
      </c>
      <c r="AB197">
        <f t="shared" si="72"/>
        <v>123.88888888888889</v>
      </c>
      <c r="AC197">
        <f t="shared" si="74"/>
        <v>123.22222222222219</v>
      </c>
      <c r="AD197">
        <f t="shared" si="80"/>
        <v>127.66666666666661</v>
      </c>
      <c r="AE197">
        <f t="shared" si="80"/>
        <v>132.11111111111103</v>
      </c>
      <c r="AF197">
        <f t="shared" si="80"/>
        <v>136.55555555555549</v>
      </c>
      <c r="AG197">
        <f t="shared" si="80"/>
        <v>140.99999999999989</v>
      </c>
      <c r="AH197">
        <f t="shared" si="80"/>
        <v>145.44444444444434</v>
      </c>
      <c r="AI197">
        <f t="shared" si="80"/>
        <v>149.88888888888874</v>
      </c>
      <c r="AJ197">
        <f t="shared" si="80"/>
        <v>154.3333333333332</v>
      </c>
      <c r="AK197">
        <f t="shared" si="80"/>
        <v>158.7777777777776</v>
      </c>
      <c r="AL197">
        <f t="shared" si="80"/>
        <v>163.22222222222206</v>
      </c>
      <c r="AM197">
        <f t="shared" si="73"/>
        <v>2.4444444444444642</v>
      </c>
      <c r="AN197">
        <f t="shared" si="55"/>
        <v>13.950617283950539</v>
      </c>
    </row>
    <row r="198" spans="1:40" x14ac:dyDescent="0.25">
      <c r="A198" s="3">
        <v>193</v>
      </c>
      <c r="B198" s="3">
        <v>263</v>
      </c>
      <c r="C198" s="3">
        <v>283</v>
      </c>
      <c r="D198" s="3">
        <v>286</v>
      </c>
      <c r="E198" s="3">
        <v>284</v>
      </c>
      <c r="F198" s="3">
        <v>297</v>
      </c>
      <c r="G198" s="3">
        <v>299</v>
      </c>
      <c r="H198" s="3">
        <v>296</v>
      </c>
      <c r="I198" s="3">
        <v>311</v>
      </c>
      <c r="J198" s="3">
        <v>311</v>
      </c>
      <c r="K198" s="5">
        <v>0</v>
      </c>
      <c r="L198" s="14">
        <f t="shared" si="56"/>
        <v>277.33333333333331</v>
      </c>
      <c r="M198" s="14">
        <f t="shared" si="57"/>
        <v>284.33333333333331</v>
      </c>
      <c r="N198" s="14">
        <f t="shared" si="58"/>
        <v>289</v>
      </c>
      <c r="O198" s="14">
        <f t="shared" si="59"/>
        <v>293.33333333333331</v>
      </c>
      <c r="P198" s="14">
        <f t="shared" si="60"/>
        <v>297.33333333333331</v>
      </c>
      <c r="Q198" s="14">
        <f t="shared" si="61"/>
        <v>302</v>
      </c>
      <c r="R198" s="14">
        <f t="shared" si="62"/>
        <v>283.55555555555554</v>
      </c>
      <c r="S198" s="14">
        <f t="shared" si="63"/>
        <v>288.88888888888886</v>
      </c>
      <c r="T198" s="14">
        <f t="shared" si="64"/>
        <v>293.22222222222217</v>
      </c>
      <c r="U198">
        <f t="shared" si="65"/>
        <v>303.11111111111109</v>
      </c>
      <c r="V198">
        <f t="shared" si="66"/>
        <v>305.77777777777777</v>
      </c>
      <c r="W198">
        <f t="shared" si="67"/>
        <v>310.77777777777783</v>
      </c>
      <c r="X198">
        <f t="shared" si="68"/>
        <v>9.7777777777777715</v>
      </c>
      <c r="Y198">
        <f t="shared" si="69"/>
        <v>8.4444444444444571</v>
      </c>
      <c r="Z198">
        <f t="shared" si="70"/>
        <v>8.7777777777778283</v>
      </c>
      <c r="AA198">
        <f t="shared" si="71"/>
        <v>312.88888888888886</v>
      </c>
      <c r="AB198">
        <f t="shared" si="72"/>
        <v>314.22222222222223</v>
      </c>
      <c r="AC198">
        <f t="shared" si="74"/>
        <v>319.55555555555566</v>
      </c>
      <c r="AD198">
        <f t="shared" si="80"/>
        <v>328.33333333333348</v>
      </c>
      <c r="AE198">
        <f t="shared" si="80"/>
        <v>337.11111111111131</v>
      </c>
      <c r="AF198">
        <f t="shared" si="80"/>
        <v>345.88888888888914</v>
      </c>
      <c r="AG198">
        <f t="shared" si="80"/>
        <v>354.66666666666697</v>
      </c>
      <c r="AH198">
        <f t="shared" si="80"/>
        <v>363.4444444444448</v>
      </c>
      <c r="AI198">
        <f t="shared" si="80"/>
        <v>372.22222222222263</v>
      </c>
      <c r="AJ198">
        <f t="shared" si="80"/>
        <v>381.00000000000045</v>
      </c>
      <c r="AK198">
        <f t="shared" si="80"/>
        <v>389.77777777777828</v>
      </c>
      <c r="AL198">
        <f t="shared" si="80"/>
        <v>398.55555555555611</v>
      </c>
      <c r="AM198">
        <f t="shared" si="73"/>
        <v>2.5555555555555429</v>
      </c>
      <c r="AN198">
        <f t="shared" ref="AN198:AN261" si="81">SUM((AA199-I199)^2, (J199-AB199)^2)</f>
        <v>0</v>
      </c>
    </row>
    <row r="199" spans="1:40" x14ac:dyDescent="0.25">
      <c r="A199" s="3">
        <v>194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5">
        <v>0</v>
      </c>
      <c r="L199" s="14">
        <f t="shared" ref="L199:L262" si="82">AVERAGE(B199:D199)</f>
        <v>0</v>
      </c>
      <c r="M199" s="14">
        <f t="shared" ref="M199:M262" si="83">AVERAGE(C199:E199)</f>
        <v>0</v>
      </c>
      <c r="N199" s="14">
        <f t="shared" ref="N199:N262" si="84">AVERAGE(D199:F199)</f>
        <v>0</v>
      </c>
      <c r="O199" s="14">
        <f t="shared" ref="O199:O262" si="85">AVERAGE(E199:G199)</f>
        <v>0</v>
      </c>
      <c r="P199" s="14">
        <f t="shared" ref="P199:P262" si="86">AVERAGE(F199:H199)</f>
        <v>0</v>
      </c>
      <c r="Q199" s="14">
        <f t="shared" ref="Q199:Q262" si="87">AVERAGE(G199:I199)</f>
        <v>0</v>
      </c>
      <c r="R199" s="14">
        <f t="shared" ref="R199:R262" si="88">AVERAGE(L199:N199)</f>
        <v>0</v>
      </c>
      <c r="S199" s="14">
        <f t="shared" ref="S199:S262" si="89">AVERAGE(M199:O199)</f>
        <v>0</v>
      </c>
      <c r="T199" s="14">
        <f t="shared" ref="T199:T262" si="90">AVERAGE(N199:P199)</f>
        <v>0</v>
      </c>
      <c r="U199">
        <f t="shared" ref="U199:U262" si="91">2*O199-R199</f>
        <v>0</v>
      </c>
      <c r="V199">
        <f t="shared" ref="V199:V262" si="92">2*P199-S199</f>
        <v>0</v>
      </c>
      <c r="W199">
        <f t="shared" ref="W199:W262" si="93">2*Q199-T199</f>
        <v>0</v>
      </c>
      <c r="X199">
        <f t="shared" ref="X199:X262" si="94">2*(O199-R199)/(3-1)</f>
        <v>0</v>
      </c>
      <c r="Y199">
        <f t="shared" ref="Y199:Y262" si="95">2*(P199-S199)/(3-1)</f>
        <v>0</v>
      </c>
      <c r="Z199">
        <f t="shared" ref="Z199:Z262" si="96">2*(Q199-T199)/(3-1)</f>
        <v>0</v>
      </c>
      <c r="AA199">
        <f t="shared" ref="AA199:AA262" si="97">$U199+(AA$5-$X$5)*$X199</f>
        <v>0</v>
      </c>
      <c r="AB199">
        <f t="shared" ref="AB199:AB262" si="98">$V199+(AB$5-$Y$5)*$Y199</f>
        <v>0</v>
      </c>
      <c r="AC199">
        <f t="shared" si="74"/>
        <v>0</v>
      </c>
      <c r="AD199">
        <f t="shared" si="80"/>
        <v>0</v>
      </c>
      <c r="AE199">
        <f t="shared" si="80"/>
        <v>0</v>
      </c>
      <c r="AF199">
        <f t="shared" si="80"/>
        <v>0</v>
      </c>
      <c r="AG199">
        <f t="shared" si="80"/>
        <v>0</v>
      </c>
      <c r="AH199">
        <f t="shared" si="80"/>
        <v>0</v>
      </c>
      <c r="AI199">
        <f t="shared" si="80"/>
        <v>0</v>
      </c>
      <c r="AJ199">
        <f t="shared" si="80"/>
        <v>0</v>
      </c>
      <c r="AK199">
        <f t="shared" si="80"/>
        <v>0</v>
      </c>
      <c r="AL199">
        <f t="shared" si="80"/>
        <v>0</v>
      </c>
      <c r="AM199">
        <f t="shared" ref="AM199:AM262" si="99">AVERAGE(ABS(AA199-I199),ABS(AB199-J199))</f>
        <v>0</v>
      </c>
      <c r="AN199">
        <f t="shared" si="81"/>
        <v>0</v>
      </c>
    </row>
    <row r="200" spans="1:40" x14ac:dyDescent="0.25">
      <c r="A200" s="3">
        <v>195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5">
        <v>0</v>
      </c>
      <c r="L200" s="14">
        <f t="shared" si="82"/>
        <v>0</v>
      </c>
      <c r="M200" s="14">
        <f t="shared" si="83"/>
        <v>0</v>
      </c>
      <c r="N200" s="14">
        <f t="shared" si="84"/>
        <v>0</v>
      </c>
      <c r="O200" s="14">
        <f t="shared" si="85"/>
        <v>0</v>
      </c>
      <c r="P200" s="14">
        <f t="shared" si="86"/>
        <v>0</v>
      </c>
      <c r="Q200" s="14">
        <f t="shared" si="87"/>
        <v>0</v>
      </c>
      <c r="R200" s="14">
        <f t="shared" si="88"/>
        <v>0</v>
      </c>
      <c r="S200" s="14">
        <f t="shared" si="89"/>
        <v>0</v>
      </c>
      <c r="T200" s="14">
        <f t="shared" si="90"/>
        <v>0</v>
      </c>
      <c r="U200">
        <f t="shared" si="91"/>
        <v>0</v>
      </c>
      <c r="V200">
        <f t="shared" si="92"/>
        <v>0</v>
      </c>
      <c r="W200">
        <f t="shared" si="93"/>
        <v>0</v>
      </c>
      <c r="X200">
        <f t="shared" si="94"/>
        <v>0</v>
      </c>
      <c r="Y200">
        <f t="shared" si="95"/>
        <v>0</v>
      </c>
      <c r="Z200">
        <f t="shared" si="96"/>
        <v>0</v>
      </c>
      <c r="AA200">
        <f t="shared" si="97"/>
        <v>0</v>
      </c>
      <c r="AB200">
        <f t="shared" si="98"/>
        <v>0</v>
      </c>
      <c r="AC200">
        <f t="shared" ref="AC200:AC263" si="100">$W200+(AC$5-$Z$5)*$Z200</f>
        <v>0</v>
      </c>
      <c r="AD200">
        <f t="shared" si="80"/>
        <v>0</v>
      </c>
      <c r="AE200">
        <f t="shared" si="80"/>
        <v>0</v>
      </c>
      <c r="AF200">
        <f t="shared" si="80"/>
        <v>0</v>
      </c>
      <c r="AG200">
        <f t="shared" si="80"/>
        <v>0</v>
      </c>
      <c r="AH200">
        <f t="shared" si="80"/>
        <v>0</v>
      </c>
      <c r="AI200">
        <f t="shared" si="80"/>
        <v>0</v>
      </c>
      <c r="AJ200">
        <f t="shared" si="80"/>
        <v>0</v>
      </c>
      <c r="AK200">
        <f t="shared" si="80"/>
        <v>0</v>
      </c>
      <c r="AL200">
        <f t="shared" si="80"/>
        <v>0</v>
      </c>
      <c r="AM200">
        <f t="shared" si="99"/>
        <v>0</v>
      </c>
      <c r="AN200">
        <f t="shared" si="81"/>
        <v>3.580246913580222</v>
      </c>
    </row>
    <row r="201" spans="1:40" x14ac:dyDescent="0.25">
      <c r="A201" s="3">
        <v>196</v>
      </c>
      <c r="B201" s="3">
        <v>16</v>
      </c>
      <c r="C201" s="3">
        <v>16</v>
      </c>
      <c r="D201" s="3">
        <v>17</v>
      </c>
      <c r="E201" s="3">
        <v>16</v>
      </c>
      <c r="F201" s="3">
        <v>17</v>
      </c>
      <c r="G201" s="3">
        <v>17</v>
      </c>
      <c r="H201" s="3">
        <v>17</v>
      </c>
      <c r="I201" s="3">
        <v>19</v>
      </c>
      <c r="J201" s="3">
        <v>18</v>
      </c>
      <c r="K201" s="5">
        <v>0</v>
      </c>
      <c r="L201" s="14">
        <f t="shared" si="82"/>
        <v>16.333333333333332</v>
      </c>
      <c r="M201" s="14">
        <f t="shared" si="83"/>
        <v>16.333333333333332</v>
      </c>
      <c r="N201" s="14">
        <f t="shared" si="84"/>
        <v>16.666666666666668</v>
      </c>
      <c r="O201" s="14">
        <f t="shared" si="85"/>
        <v>16.666666666666668</v>
      </c>
      <c r="P201" s="14">
        <f t="shared" si="86"/>
        <v>17</v>
      </c>
      <c r="Q201" s="14">
        <f t="shared" si="87"/>
        <v>17.666666666666668</v>
      </c>
      <c r="R201" s="14">
        <f t="shared" si="88"/>
        <v>16.444444444444443</v>
      </c>
      <c r="S201" s="14">
        <f t="shared" si="89"/>
        <v>16.555555555555557</v>
      </c>
      <c r="T201" s="14">
        <f t="shared" si="90"/>
        <v>16.777777777777779</v>
      </c>
      <c r="U201">
        <f t="shared" si="91"/>
        <v>16.888888888888893</v>
      </c>
      <c r="V201">
        <f t="shared" si="92"/>
        <v>17.444444444444443</v>
      </c>
      <c r="W201">
        <f t="shared" si="93"/>
        <v>18.555555555555557</v>
      </c>
      <c r="X201">
        <f t="shared" si="94"/>
        <v>0.22222222222222499</v>
      </c>
      <c r="Y201">
        <f t="shared" si="95"/>
        <v>0.44444444444444287</v>
      </c>
      <c r="Z201">
        <f t="shared" si="96"/>
        <v>0.88888888888888928</v>
      </c>
      <c r="AA201">
        <f t="shared" si="97"/>
        <v>17.111111111111118</v>
      </c>
      <c r="AB201">
        <f t="shared" si="98"/>
        <v>17.888888888888886</v>
      </c>
      <c r="AC201">
        <f t="shared" si="100"/>
        <v>19.444444444444446</v>
      </c>
      <c r="AD201">
        <f t="shared" si="80"/>
        <v>20.333333333333336</v>
      </c>
      <c r="AE201">
        <f t="shared" si="80"/>
        <v>21.222222222222225</v>
      </c>
      <c r="AF201">
        <f t="shared" si="80"/>
        <v>22.111111111111114</v>
      </c>
      <c r="AG201">
        <f t="shared" si="80"/>
        <v>23.000000000000004</v>
      </c>
      <c r="AH201">
        <f t="shared" si="80"/>
        <v>23.888888888888893</v>
      </c>
      <c r="AI201">
        <f t="shared" si="80"/>
        <v>24.777777777777782</v>
      </c>
      <c r="AJ201">
        <f t="shared" si="80"/>
        <v>25.666666666666671</v>
      </c>
      <c r="AK201">
        <f t="shared" si="80"/>
        <v>26.555555555555561</v>
      </c>
      <c r="AL201">
        <f t="shared" si="80"/>
        <v>27.44444444444445</v>
      </c>
      <c r="AM201">
        <f t="shared" si="99"/>
        <v>0.99999999999999822</v>
      </c>
      <c r="AN201">
        <f t="shared" si="81"/>
        <v>28.802469135802504</v>
      </c>
    </row>
    <row r="202" spans="1:40" x14ac:dyDescent="0.25">
      <c r="A202" s="3">
        <v>197</v>
      </c>
      <c r="B202" s="3">
        <v>41</v>
      </c>
      <c r="C202" s="3">
        <v>43</v>
      </c>
      <c r="D202" s="3">
        <v>43</v>
      </c>
      <c r="E202" s="3">
        <v>47</v>
      </c>
      <c r="F202" s="3">
        <v>47</v>
      </c>
      <c r="G202" s="3">
        <v>48</v>
      </c>
      <c r="H202" s="3">
        <v>47</v>
      </c>
      <c r="I202" s="3">
        <v>49</v>
      </c>
      <c r="J202" s="3">
        <v>48</v>
      </c>
      <c r="K202" s="5">
        <v>0</v>
      </c>
      <c r="L202" s="14">
        <f t="shared" si="82"/>
        <v>42.333333333333336</v>
      </c>
      <c r="M202" s="14">
        <f t="shared" si="83"/>
        <v>44.333333333333336</v>
      </c>
      <c r="N202" s="14">
        <f t="shared" si="84"/>
        <v>45.666666666666664</v>
      </c>
      <c r="O202" s="14">
        <f t="shared" si="85"/>
        <v>47.333333333333336</v>
      </c>
      <c r="P202" s="14">
        <f t="shared" si="86"/>
        <v>47.333333333333336</v>
      </c>
      <c r="Q202" s="14">
        <f t="shared" si="87"/>
        <v>48</v>
      </c>
      <c r="R202" s="14">
        <f t="shared" si="88"/>
        <v>44.111111111111114</v>
      </c>
      <c r="S202" s="14">
        <f t="shared" si="89"/>
        <v>45.777777777777779</v>
      </c>
      <c r="T202" s="14">
        <f t="shared" si="90"/>
        <v>46.777777777777779</v>
      </c>
      <c r="U202">
        <f t="shared" si="91"/>
        <v>50.555555555555557</v>
      </c>
      <c r="V202">
        <f t="shared" si="92"/>
        <v>48.888888888888893</v>
      </c>
      <c r="W202">
        <f t="shared" si="93"/>
        <v>49.222222222222221</v>
      </c>
      <c r="X202">
        <f t="shared" si="94"/>
        <v>3.2222222222222214</v>
      </c>
      <c r="Y202">
        <f t="shared" si="95"/>
        <v>1.5555555555555571</v>
      </c>
      <c r="Z202">
        <f t="shared" si="96"/>
        <v>1.2222222222222214</v>
      </c>
      <c r="AA202">
        <f t="shared" si="97"/>
        <v>53.777777777777779</v>
      </c>
      <c r="AB202">
        <f t="shared" si="98"/>
        <v>50.44444444444445</v>
      </c>
      <c r="AC202">
        <f t="shared" si="100"/>
        <v>50.444444444444443</v>
      </c>
      <c r="AD202">
        <f t="shared" ref="AD202:AL211" si="101">$W202+(AD$5-$Z$5)*$Z202</f>
        <v>51.666666666666664</v>
      </c>
      <c r="AE202">
        <f t="shared" si="101"/>
        <v>52.888888888888886</v>
      </c>
      <c r="AF202">
        <f t="shared" si="101"/>
        <v>54.111111111111107</v>
      </c>
      <c r="AG202">
        <f t="shared" si="101"/>
        <v>55.333333333333329</v>
      </c>
      <c r="AH202">
        <f t="shared" si="101"/>
        <v>56.55555555555555</v>
      </c>
      <c r="AI202">
        <f t="shared" si="101"/>
        <v>57.777777777777771</v>
      </c>
      <c r="AJ202">
        <f t="shared" si="101"/>
        <v>58.999999999999993</v>
      </c>
      <c r="AK202">
        <f t="shared" si="101"/>
        <v>60.222222222222214</v>
      </c>
      <c r="AL202">
        <f t="shared" si="101"/>
        <v>61.444444444444436</v>
      </c>
      <c r="AM202">
        <f t="shared" si="99"/>
        <v>3.6111111111111143</v>
      </c>
      <c r="AN202">
        <f t="shared" si="81"/>
        <v>18</v>
      </c>
    </row>
    <row r="203" spans="1:40" x14ac:dyDescent="0.25">
      <c r="A203" s="3">
        <v>198</v>
      </c>
      <c r="B203" s="3">
        <v>67</v>
      </c>
      <c r="C203" s="3">
        <v>67</v>
      </c>
      <c r="D203" s="3">
        <v>71</v>
      </c>
      <c r="E203" s="3">
        <v>68</v>
      </c>
      <c r="F203" s="3">
        <v>71</v>
      </c>
      <c r="G203" s="3">
        <v>75</v>
      </c>
      <c r="H203" s="3">
        <v>75</v>
      </c>
      <c r="I203" s="3">
        <v>73</v>
      </c>
      <c r="J203" s="3">
        <v>78</v>
      </c>
      <c r="K203" s="5">
        <v>0</v>
      </c>
      <c r="L203" s="14">
        <f t="shared" si="82"/>
        <v>68.333333333333329</v>
      </c>
      <c r="M203" s="14">
        <f t="shared" si="83"/>
        <v>68.666666666666671</v>
      </c>
      <c r="N203" s="14">
        <f t="shared" si="84"/>
        <v>70</v>
      </c>
      <c r="O203" s="14">
        <f t="shared" si="85"/>
        <v>71.333333333333329</v>
      </c>
      <c r="P203" s="14">
        <f t="shared" si="86"/>
        <v>73.666666666666671</v>
      </c>
      <c r="Q203" s="14">
        <f t="shared" si="87"/>
        <v>74.333333333333329</v>
      </c>
      <c r="R203" s="14">
        <f t="shared" si="88"/>
        <v>69</v>
      </c>
      <c r="S203" s="14">
        <f t="shared" si="89"/>
        <v>70</v>
      </c>
      <c r="T203" s="14">
        <f t="shared" si="90"/>
        <v>71.666666666666671</v>
      </c>
      <c r="U203">
        <f t="shared" si="91"/>
        <v>73.666666666666657</v>
      </c>
      <c r="V203">
        <f t="shared" si="92"/>
        <v>77.333333333333343</v>
      </c>
      <c r="W203">
        <f t="shared" si="93"/>
        <v>76.999999999999986</v>
      </c>
      <c r="X203">
        <f t="shared" si="94"/>
        <v>2.3333333333333286</v>
      </c>
      <c r="Y203">
        <f t="shared" si="95"/>
        <v>3.6666666666666714</v>
      </c>
      <c r="Z203">
        <f t="shared" si="96"/>
        <v>2.6666666666666572</v>
      </c>
      <c r="AA203">
        <f t="shared" si="97"/>
        <v>75.999999999999986</v>
      </c>
      <c r="AB203">
        <f t="shared" si="98"/>
        <v>81.000000000000014</v>
      </c>
      <c r="AC203">
        <f t="shared" si="100"/>
        <v>79.666666666666643</v>
      </c>
      <c r="AD203">
        <f t="shared" si="101"/>
        <v>82.3333333333333</v>
      </c>
      <c r="AE203">
        <f t="shared" si="101"/>
        <v>84.999999999999957</v>
      </c>
      <c r="AF203">
        <f t="shared" si="101"/>
        <v>87.666666666666615</v>
      </c>
      <c r="AG203">
        <f t="shared" si="101"/>
        <v>90.333333333333272</v>
      </c>
      <c r="AH203">
        <f t="shared" si="101"/>
        <v>92.999999999999929</v>
      </c>
      <c r="AI203">
        <f t="shared" si="101"/>
        <v>95.666666666666586</v>
      </c>
      <c r="AJ203">
        <f t="shared" si="101"/>
        <v>98.333333333333243</v>
      </c>
      <c r="AK203">
        <f t="shared" si="101"/>
        <v>100.9999999999999</v>
      </c>
      <c r="AL203">
        <f t="shared" si="101"/>
        <v>103.66666666666656</v>
      </c>
      <c r="AM203">
        <f t="shared" si="99"/>
        <v>3</v>
      </c>
      <c r="AN203">
        <f t="shared" si="81"/>
        <v>0.55555555555555458</v>
      </c>
    </row>
    <row r="204" spans="1:40" x14ac:dyDescent="0.25">
      <c r="A204" s="3">
        <v>199</v>
      </c>
      <c r="B204" s="3">
        <v>6</v>
      </c>
      <c r="C204" s="3">
        <v>7</v>
      </c>
      <c r="D204" s="3">
        <v>7</v>
      </c>
      <c r="E204" s="3">
        <v>6</v>
      </c>
      <c r="F204" s="3">
        <v>7</v>
      </c>
      <c r="G204" s="3">
        <v>7</v>
      </c>
      <c r="H204" s="3">
        <v>7</v>
      </c>
      <c r="I204" s="3">
        <v>7</v>
      </c>
      <c r="J204" s="3">
        <v>7</v>
      </c>
      <c r="K204" s="5">
        <v>0</v>
      </c>
      <c r="L204" s="14">
        <f t="shared" si="82"/>
        <v>6.666666666666667</v>
      </c>
      <c r="M204" s="14">
        <f t="shared" si="83"/>
        <v>6.666666666666667</v>
      </c>
      <c r="N204" s="14">
        <f t="shared" si="84"/>
        <v>6.666666666666667</v>
      </c>
      <c r="O204" s="14">
        <f t="shared" si="85"/>
        <v>6.666666666666667</v>
      </c>
      <c r="P204" s="14">
        <f t="shared" si="86"/>
        <v>7</v>
      </c>
      <c r="Q204" s="14">
        <f t="shared" si="87"/>
        <v>7</v>
      </c>
      <c r="R204" s="14">
        <f t="shared" si="88"/>
        <v>6.666666666666667</v>
      </c>
      <c r="S204" s="14">
        <f t="shared" si="89"/>
        <v>6.666666666666667</v>
      </c>
      <c r="T204" s="14">
        <f t="shared" si="90"/>
        <v>6.7777777777777786</v>
      </c>
      <c r="U204">
        <f t="shared" si="91"/>
        <v>6.666666666666667</v>
      </c>
      <c r="V204">
        <f t="shared" si="92"/>
        <v>7.333333333333333</v>
      </c>
      <c r="W204">
        <f t="shared" si="93"/>
        <v>7.2222222222222214</v>
      </c>
      <c r="X204">
        <f t="shared" si="94"/>
        <v>0</v>
      </c>
      <c r="Y204">
        <f t="shared" si="95"/>
        <v>0.33333333333333304</v>
      </c>
      <c r="Z204">
        <f t="shared" si="96"/>
        <v>0.22222222222222143</v>
      </c>
      <c r="AA204">
        <f t="shared" si="97"/>
        <v>6.666666666666667</v>
      </c>
      <c r="AB204">
        <f t="shared" si="98"/>
        <v>7.6666666666666661</v>
      </c>
      <c r="AC204">
        <f t="shared" si="100"/>
        <v>7.4444444444444429</v>
      </c>
      <c r="AD204">
        <f t="shared" si="101"/>
        <v>7.6666666666666643</v>
      </c>
      <c r="AE204">
        <f t="shared" si="101"/>
        <v>7.8888888888888857</v>
      </c>
      <c r="AF204">
        <f t="shared" si="101"/>
        <v>8.1111111111111072</v>
      </c>
      <c r="AG204">
        <f t="shared" si="101"/>
        <v>8.3333333333333286</v>
      </c>
      <c r="AH204">
        <f t="shared" si="101"/>
        <v>8.55555555555555</v>
      </c>
      <c r="AI204">
        <f t="shared" si="101"/>
        <v>8.7777777777777715</v>
      </c>
      <c r="AJ204">
        <f t="shared" si="101"/>
        <v>8.9999999999999929</v>
      </c>
      <c r="AK204">
        <f t="shared" si="101"/>
        <v>9.2222222222222143</v>
      </c>
      <c r="AL204">
        <f t="shared" si="101"/>
        <v>9.4444444444444358</v>
      </c>
      <c r="AM204">
        <f t="shared" si="99"/>
        <v>0.49999999999999956</v>
      </c>
      <c r="AN204">
        <f t="shared" si="81"/>
        <v>2.0987654320987703</v>
      </c>
    </row>
    <row r="205" spans="1:40" x14ac:dyDescent="0.25">
      <c r="A205" s="3">
        <v>200</v>
      </c>
      <c r="B205" s="3">
        <v>24</v>
      </c>
      <c r="C205" s="3">
        <v>23</v>
      </c>
      <c r="D205" s="3">
        <v>24</v>
      </c>
      <c r="E205" s="3">
        <v>24</v>
      </c>
      <c r="F205" s="3">
        <v>25</v>
      </c>
      <c r="G205" s="3">
        <v>24</v>
      </c>
      <c r="H205" s="3">
        <v>26</v>
      </c>
      <c r="I205" s="3">
        <v>26</v>
      </c>
      <c r="J205" s="3">
        <v>28</v>
      </c>
      <c r="K205" s="5">
        <v>0</v>
      </c>
      <c r="L205" s="14">
        <f t="shared" si="82"/>
        <v>23.666666666666668</v>
      </c>
      <c r="M205" s="14">
        <f t="shared" si="83"/>
        <v>23.666666666666668</v>
      </c>
      <c r="N205" s="14">
        <f t="shared" si="84"/>
        <v>24.333333333333332</v>
      </c>
      <c r="O205" s="14">
        <f t="shared" si="85"/>
        <v>24.333333333333332</v>
      </c>
      <c r="P205" s="14">
        <f t="shared" si="86"/>
        <v>25</v>
      </c>
      <c r="Q205" s="14">
        <f t="shared" si="87"/>
        <v>25.333333333333332</v>
      </c>
      <c r="R205" s="14">
        <f t="shared" si="88"/>
        <v>23.888888888888889</v>
      </c>
      <c r="S205" s="14">
        <f t="shared" si="89"/>
        <v>24.111111111111111</v>
      </c>
      <c r="T205" s="14">
        <f t="shared" si="90"/>
        <v>24.555555555555554</v>
      </c>
      <c r="U205">
        <f t="shared" si="91"/>
        <v>24.777777777777775</v>
      </c>
      <c r="V205">
        <f t="shared" si="92"/>
        <v>25.888888888888889</v>
      </c>
      <c r="W205">
        <f t="shared" si="93"/>
        <v>26.111111111111111</v>
      </c>
      <c r="X205">
        <f t="shared" si="94"/>
        <v>0.44444444444444287</v>
      </c>
      <c r="Y205">
        <f t="shared" si="95"/>
        <v>0.88888888888888928</v>
      </c>
      <c r="Z205">
        <f t="shared" si="96"/>
        <v>0.77777777777777857</v>
      </c>
      <c r="AA205">
        <f t="shared" si="97"/>
        <v>25.222222222222218</v>
      </c>
      <c r="AB205">
        <f t="shared" si="98"/>
        <v>26.777777777777779</v>
      </c>
      <c r="AC205">
        <f t="shared" si="100"/>
        <v>26.888888888888889</v>
      </c>
      <c r="AD205">
        <f t="shared" si="101"/>
        <v>27.666666666666668</v>
      </c>
      <c r="AE205">
        <f t="shared" si="101"/>
        <v>28.444444444444446</v>
      </c>
      <c r="AF205">
        <f t="shared" si="101"/>
        <v>29.222222222222225</v>
      </c>
      <c r="AG205">
        <f t="shared" si="101"/>
        <v>30.000000000000004</v>
      </c>
      <c r="AH205">
        <f t="shared" si="101"/>
        <v>30.777777777777782</v>
      </c>
      <c r="AI205">
        <f t="shared" si="101"/>
        <v>31.555555555555561</v>
      </c>
      <c r="AJ205">
        <f t="shared" si="101"/>
        <v>32.333333333333343</v>
      </c>
      <c r="AK205">
        <f t="shared" si="101"/>
        <v>33.111111111111114</v>
      </c>
      <c r="AL205">
        <f t="shared" si="101"/>
        <v>33.8888888888889</v>
      </c>
      <c r="AM205">
        <f t="shared" si="99"/>
        <v>1.0000000000000018</v>
      </c>
      <c r="AN205">
        <f t="shared" si="81"/>
        <v>0</v>
      </c>
    </row>
    <row r="206" spans="1:40" x14ac:dyDescent="0.25">
      <c r="A206" s="3">
        <v>201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5">
        <v>0</v>
      </c>
      <c r="L206" s="14">
        <f t="shared" si="82"/>
        <v>0</v>
      </c>
      <c r="M206" s="14">
        <f t="shared" si="83"/>
        <v>0</v>
      </c>
      <c r="N206" s="14">
        <f t="shared" si="84"/>
        <v>0</v>
      </c>
      <c r="O206" s="14">
        <f t="shared" si="85"/>
        <v>0</v>
      </c>
      <c r="P206" s="14">
        <f t="shared" si="86"/>
        <v>0</v>
      </c>
      <c r="Q206" s="14">
        <f t="shared" si="87"/>
        <v>0</v>
      </c>
      <c r="R206" s="14">
        <f t="shared" si="88"/>
        <v>0</v>
      </c>
      <c r="S206" s="14">
        <f t="shared" si="89"/>
        <v>0</v>
      </c>
      <c r="T206" s="14">
        <f t="shared" si="90"/>
        <v>0</v>
      </c>
      <c r="U206">
        <f t="shared" si="91"/>
        <v>0</v>
      </c>
      <c r="V206">
        <f t="shared" si="92"/>
        <v>0</v>
      </c>
      <c r="W206">
        <f t="shared" si="93"/>
        <v>0</v>
      </c>
      <c r="X206">
        <f t="shared" si="94"/>
        <v>0</v>
      </c>
      <c r="Y206">
        <f t="shared" si="95"/>
        <v>0</v>
      </c>
      <c r="Z206">
        <f t="shared" si="96"/>
        <v>0</v>
      </c>
      <c r="AA206">
        <f t="shared" si="97"/>
        <v>0</v>
      </c>
      <c r="AB206">
        <f t="shared" si="98"/>
        <v>0</v>
      </c>
      <c r="AC206">
        <f t="shared" si="100"/>
        <v>0</v>
      </c>
      <c r="AD206">
        <f t="shared" si="101"/>
        <v>0</v>
      </c>
      <c r="AE206">
        <f t="shared" si="101"/>
        <v>0</v>
      </c>
      <c r="AF206">
        <f t="shared" si="101"/>
        <v>0</v>
      </c>
      <c r="AG206">
        <f t="shared" si="101"/>
        <v>0</v>
      </c>
      <c r="AH206">
        <f t="shared" si="101"/>
        <v>0</v>
      </c>
      <c r="AI206">
        <f t="shared" si="101"/>
        <v>0</v>
      </c>
      <c r="AJ206">
        <f t="shared" si="101"/>
        <v>0</v>
      </c>
      <c r="AK206">
        <f t="shared" si="101"/>
        <v>0</v>
      </c>
      <c r="AL206">
        <f t="shared" si="101"/>
        <v>0</v>
      </c>
      <c r="AM206">
        <f t="shared" si="99"/>
        <v>0</v>
      </c>
      <c r="AN206">
        <f t="shared" si="81"/>
        <v>0</v>
      </c>
    </row>
    <row r="207" spans="1:40" x14ac:dyDescent="0.25">
      <c r="A207" s="3">
        <v>202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5">
        <v>0</v>
      </c>
      <c r="L207" s="14">
        <f t="shared" si="82"/>
        <v>0</v>
      </c>
      <c r="M207" s="14">
        <f t="shared" si="83"/>
        <v>0</v>
      </c>
      <c r="N207" s="14">
        <f t="shared" si="84"/>
        <v>0</v>
      </c>
      <c r="O207" s="14">
        <f t="shared" si="85"/>
        <v>0</v>
      </c>
      <c r="P207" s="14">
        <f t="shared" si="86"/>
        <v>0</v>
      </c>
      <c r="Q207" s="14">
        <f t="shared" si="87"/>
        <v>0</v>
      </c>
      <c r="R207" s="14">
        <f t="shared" si="88"/>
        <v>0</v>
      </c>
      <c r="S207" s="14">
        <f t="shared" si="89"/>
        <v>0</v>
      </c>
      <c r="T207" s="14">
        <f t="shared" si="90"/>
        <v>0</v>
      </c>
      <c r="U207">
        <f t="shared" si="91"/>
        <v>0</v>
      </c>
      <c r="V207">
        <f t="shared" si="92"/>
        <v>0</v>
      </c>
      <c r="W207">
        <f t="shared" si="93"/>
        <v>0</v>
      </c>
      <c r="X207">
        <f t="shared" si="94"/>
        <v>0</v>
      </c>
      <c r="Y207">
        <f t="shared" si="95"/>
        <v>0</v>
      </c>
      <c r="Z207">
        <f t="shared" si="96"/>
        <v>0</v>
      </c>
      <c r="AA207">
        <f t="shared" si="97"/>
        <v>0</v>
      </c>
      <c r="AB207">
        <f t="shared" si="98"/>
        <v>0</v>
      </c>
      <c r="AC207">
        <f t="shared" si="100"/>
        <v>0</v>
      </c>
      <c r="AD207">
        <f t="shared" si="101"/>
        <v>0</v>
      </c>
      <c r="AE207">
        <f t="shared" si="101"/>
        <v>0</v>
      </c>
      <c r="AF207">
        <f t="shared" si="101"/>
        <v>0</v>
      </c>
      <c r="AG207">
        <f t="shared" si="101"/>
        <v>0</v>
      </c>
      <c r="AH207">
        <f t="shared" si="101"/>
        <v>0</v>
      </c>
      <c r="AI207">
        <f t="shared" si="101"/>
        <v>0</v>
      </c>
      <c r="AJ207">
        <f t="shared" si="101"/>
        <v>0</v>
      </c>
      <c r="AK207">
        <f t="shared" si="101"/>
        <v>0</v>
      </c>
      <c r="AL207">
        <f t="shared" si="101"/>
        <v>0</v>
      </c>
      <c r="AM207">
        <f t="shared" si="99"/>
        <v>0</v>
      </c>
      <c r="AN207">
        <f t="shared" si="81"/>
        <v>2.3827160493827058</v>
      </c>
    </row>
    <row r="208" spans="1:40" x14ac:dyDescent="0.25">
      <c r="A208" s="3">
        <v>203</v>
      </c>
      <c r="B208" s="3">
        <v>8</v>
      </c>
      <c r="C208" s="3">
        <v>8</v>
      </c>
      <c r="D208" s="3">
        <v>8</v>
      </c>
      <c r="E208" s="3">
        <v>8</v>
      </c>
      <c r="F208" s="3">
        <v>9</v>
      </c>
      <c r="G208" s="3">
        <v>9</v>
      </c>
      <c r="H208" s="3">
        <v>9</v>
      </c>
      <c r="I208" s="3">
        <v>9</v>
      </c>
      <c r="J208" s="3">
        <v>9</v>
      </c>
      <c r="K208" s="5">
        <v>0</v>
      </c>
      <c r="L208" s="14">
        <f t="shared" si="82"/>
        <v>8</v>
      </c>
      <c r="M208" s="14">
        <f t="shared" si="83"/>
        <v>8</v>
      </c>
      <c r="N208" s="14">
        <f t="shared" si="84"/>
        <v>8.3333333333333339</v>
      </c>
      <c r="O208" s="14">
        <f t="shared" si="85"/>
        <v>8.6666666666666661</v>
      </c>
      <c r="P208" s="14">
        <f t="shared" si="86"/>
        <v>9</v>
      </c>
      <c r="Q208" s="14">
        <f t="shared" si="87"/>
        <v>9</v>
      </c>
      <c r="R208" s="14">
        <f t="shared" si="88"/>
        <v>8.1111111111111125</v>
      </c>
      <c r="S208" s="14">
        <f t="shared" si="89"/>
        <v>8.3333333333333339</v>
      </c>
      <c r="T208" s="14">
        <f t="shared" si="90"/>
        <v>8.6666666666666661</v>
      </c>
      <c r="U208">
        <f t="shared" si="91"/>
        <v>9.2222222222222197</v>
      </c>
      <c r="V208">
        <f t="shared" si="92"/>
        <v>9.6666666666666661</v>
      </c>
      <c r="W208">
        <f t="shared" si="93"/>
        <v>9.3333333333333339</v>
      </c>
      <c r="X208">
        <f t="shared" si="94"/>
        <v>0.55555555555555358</v>
      </c>
      <c r="Y208">
        <f t="shared" si="95"/>
        <v>0.66666666666666607</v>
      </c>
      <c r="Z208">
        <f t="shared" si="96"/>
        <v>0.33333333333333393</v>
      </c>
      <c r="AA208">
        <f t="shared" si="97"/>
        <v>9.7777777777777732</v>
      </c>
      <c r="AB208">
        <f t="shared" si="98"/>
        <v>10.333333333333332</v>
      </c>
      <c r="AC208">
        <f t="shared" si="100"/>
        <v>9.6666666666666679</v>
      </c>
      <c r="AD208">
        <f t="shared" si="101"/>
        <v>10.000000000000002</v>
      </c>
      <c r="AE208">
        <f t="shared" si="101"/>
        <v>10.333333333333336</v>
      </c>
      <c r="AF208">
        <f t="shared" si="101"/>
        <v>10.66666666666667</v>
      </c>
      <c r="AG208">
        <f t="shared" si="101"/>
        <v>11.000000000000004</v>
      </c>
      <c r="AH208">
        <f t="shared" si="101"/>
        <v>11.333333333333337</v>
      </c>
      <c r="AI208">
        <f t="shared" si="101"/>
        <v>11.666666666666671</v>
      </c>
      <c r="AJ208">
        <f t="shared" si="101"/>
        <v>12.000000000000005</v>
      </c>
      <c r="AK208">
        <f t="shared" si="101"/>
        <v>12.333333333333339</v>
      </c>
      <c r="AL208">
        <f t="shared" si="101"/>
        <v>12.666666666666673</v>
      </c>
      <c r="AM208">
        <f t="shared" si="99"/>
        <v>1.0555555555555527</v>
      </c>
      <c r="AN208">
        <f t="shared" si="81"/>
        <v>3.8641975308642009</v>
      </c>
    </row>
    <row r="209" spans="1:40" x14ac:dyDescent="0.25">
      <c r="A209" s="3">
        <v>204</v>
      </c>
      <c r="B209" s="3">
        <v>57</v>
      </c>
      <c r="C209" s="3">
        <v>56</v>
      </c>
      <c r="D209" s="3">
        <v>59</v>
      </c>
      <c r="E209" s="3">
        <v>59</v>
      </c>
      <c r="F209" s="3">
        <v>61</v>
      </c>
      <c r="G209" s="3">
        <v>60</v>
      </c>
      <c r="H209" s="3">
        <v>61</v>
      </c>
      <c r="I209" s="3">
        <v>62</v>
      </c>
      <c r="J209" s="3">
        <v>65</v>
      </c>
      <c r="K209" s="5">
        <v>0</v>
      </c>
      <c r="L209" s="14">
        <f t="shared" si="82"/>
        <v>57.333333333333336</v>
      </c>
      <c r="M209" s="14">
        <f t="shared" si="83"/>
        <v>58</v>
      </c>
      <c r="N209" s="14">
        <f t="shared" si="84"/>
        <v>59.666666666666664</v>
      </c>
      <c r="O209" s="14">
        <f t="shared" si="85"/>
        <v>60</v>
      </c>
      <c r="P209" s="14">
        <f t="shared" si="86"/>
        <v>60.666666666666664</v>
      </c>
      <c r="Q209" s="14">
        <f t="shared" si="87"/>
        <v>61</v>
      </c>
      <c r="R209" s="14">
        <f t="shared" si="88"/>
        <v>58.333333333333336</v>
      </c>
      <c r="S209" s="14">
        <f t="shared" si="89"/>
        <v>59.222222222222221</v>
      </c>
      <c r="T209" s="14">
        <f t="shared" si="90"/>
        <v>60.111111111111107</v>
      </c>
      <c r="U209">
        <f t="shared" si="91"/>
        <v>61.666666666666664</v>
      </c>
      <c r="V209">
        <f t="shared" si="92"/>
        <v>62.111111111111107</v>
      </c>
      <c r="W209">
        <f t="shared" si="93"/>
        <v>61.888888888888893</v>
      </c>
      <c r="X209">
        <f t="shared" si="94"/>
        <v>1.6666666666666643</v>
      </c>
      <c r="Y209">
        <f t="shared" si="95"/>
        <v>1.4444444444444429</v>
      </c>
      <c r="Z209">
        <f t="shared" si="96"/>
        <v>0.88888888888889284</v>
      </c>
      <c r="AA209">
        <f t="shared" si="97"/>
        <v>63.333333333333329</v>
      </c>
      <c r="AB209">
        <f t="shared" si="98"/>
        <v>63.55555555555555</v>
      </c>
      <c r="AC209">
        <f t="shared" si="100"/>
        <v>62.777777777777786</v>
      </c>
      <c r="AD209">
        <f t="shared" si="101"/>
        <v>63.666666666666679</v>
      </c>
      <c r="AE209">
        <f t="shared" si="101"/>
        <v>64.555555555555571</v>
      </c>
      <c r="AF209">
        <f t="shared" si="101"/>
        <v>65.444444444444457</v>
      </c>
      <c r="AG209">
        <f t="shared" si="101"/>
        <v>66.333333333333357</v>
      </c>
      <c r="AH209">
        <f t="shared" si="101"/>
        <v>67.222222222222257</v>
      </c>
      <c r="AI209">
        <f t="shared" si="101"/>
        <v>68.111111111111143</v>
      </c>
      <c r="AJ209">
        <f t="shared" si="101"/>
        <v>69.000000000000028</v>
      </c>
      <c r="AK209">
        <f t="shared" si="101"/>
        <v>69.888888888888928</v>
      </c>
      <c r="AL209">
        <f t="shared" si="101"/>
        <v>70.777777777777828</v>
      </c>
      <c r="AM209">
        <f t="shared" si="99"/>
        <v>1.3888888888888893</v>
      </c>
      <c r="AN209">
        <f t="shared" si="81"/>
        <v>4.1111111111111365</v>
      </c>
    </row>
    <row r="210" spans="1:40" x14ac:dyDescent="0.25">
      <c r="A210" s="3">
        <v>205</v>
      </c>
      <c r="B210" s="3">
        <v>31</v>
      </c>
      <c r="C210" s="3">
        <v>31</v>
      </c>
      <c r="D210" s="3">
        <v>33</v>
      </c>
      <c r="E210" s="3">
        <v>31</v>
      </c>
      <c r="F210" s="3">
        <v>34</v>
      </c>
      <c r="G210" s="3">
        <v>33</v>
      </c>
      <c r="H210" s="3">
        <v>35</v>
      </c>
      <c r="I210" s="3">
        <v>36</v>
      </c>
      <c r="J210" s="3">
        <v>37</v>
      </c>
      <c r="K210" s="5">
        <v>0</v>
      </c>
      <c r="L210" s="14">
        <f t="shared" si="82"/>
        <v>31.666666666666668</v>
      </c>
      <c r="M210" s="14">
        <f t="shared" si="83"/>
        <v>31.666666666666668</v>
      </c>
      <c r="N210" s="14">
        <f t="shared" si="84"/>
        <v>32.666666666666664</v>
      </c>
      <c r="O210" s="14">
        <f t="shared" si="85"/>
        <v>32.666666666666664</v>
      </c>
      <c r="P210" s="14">
        <f t="shared" si="86"/>
        <v>34</v>
      </c>
      <c r="Q210" s="14">
        <f t="shared" si="87"/>
        <v>34.666666666666664</v>
      </c>
      <c r="R210" s="14">
        <f t="shared" si="88"/>
        <v>32</v>
      </c>
      <c r="S210" s="14">
        <f t="shared" si="89"/>
        <v>32.333333333333336</v>
      </c>
      <c r="T210" s="14">
        <f t="shared" si="90"/>
        <v>33.111111111111107</v>
      </c>
      <c r="U210">
        <f t="shared" si="91"/>
        <v>33.333333333333329</v>
      </c>
      <c r="V210">
        <f t="shared" si="92"/>
        <v>35.666666666666664</v>
      </c>
      <c r="W210">
        <f t="shared" si="93"/>
        <v>36.222222222222221</v>
      </c>
      <c r="X210">
        <f t="shared" si="94"/>
        <v>0.6666666666666643</v>
      </c>
      <c r="Y210">
        <f t="shared" si="95"/>
        <v>1.6666666666666643</v>
      </c>
      <c r="Z210">
        <f t="shared" si="96"/>
        <v>1.5555555555555571</v>
      </c>
      <c r="AA210">
        <f t="shared" si="97"/>
        <v>33.999999999999993</v>
      </c>
      <c r="AB210">
        <f t="shared" si="98"/>
        <v>37.333333333333329</v>
      </c>
      <c r="AC210">
        <f t="shared" si="100"/>
        <v>37.777777777777779</v>
      </c>
      <c r="AD210">
        <f t="shared" si="101"/>
        <v>39.333333333333336</v>
      </c>
      <c r="AE210">
        <f t="shared" si="101"/>
        <v>40.888888888888893</v>
      </c>
      <c r="AF210">
        <f t="shared" si="101"/>
        <v>42.44444444444445</v>
      </c>
      <c r="AG210">
        <f t="shared" si="101"/>
        <v>44.000000000000007</v>
      </c>
      <c r="AH210">
        <f t="shared" si="101"/>
        <v>45.555555555555564</v>
      </c>
      <c r="AI210">
        <f t="shared" si="101"/>
        <v>47.111111111111121</v>
      </c>
      <c r="AJ210">
        <f t="shared" si="101"/>
        <v>48.666666666666679</v>
      </c>
      <c r="AK210">
        <f t="shared" si="101"/>
        <v>50.222222222222236</v>
      </c>
      <c r="AL210">
        <f t="shared" si="101"/>
        <v>51.777777777777793</v>
      </c>
      <c r="AM210">
        <f t="shared" si="99"/>
        <v>1.1666666666666679</v>
      </c>
      <c r="AN210">
        <f t="shared" si="81"/>
        <v>14.283950617283907</v>
      </c>
    </row>
    <row r="211" spans="1:40" x14ac:dyDescent="0.25">
      <c r="A211" s="3">
        <v>206</v>
      </c>
      <c r="B211" s="3">
        <v>39</v>
      </c>
      <c r="C211" s="3">
        <v>37</v>
      </c>
      <c r="D211" s="3">
        <v>39</v>
      </c>
      <c r="E211" s="3">
        <v>38</v>
      </c>
      <c r="F211" s="3">
        <v>41</v>
      </c>
      <c r="G211" s="3">
        <v>41</v>
      </c>
      <c r="H211" s="3">
        <v>44</v>
      </c>
      <c r="I211" s="3">
        <v>43</v>
      </c>
      <c r="J211" s="3">
        <v>44</v>
      </c>
      <c r="K211" s="5">
        <v>0</v>
      </c>
      <c r="L211" s="14">
        <f t="shared" si="82"/>
        <v>38.333333333333336</v>
      </c>
      <c r="M211" s="14">
        <f t="shared" si="83"/>
        <v>38</v>
      </c>
      <c r="N211" s="14">
        <f t="shared" si="84"/>
        <v>39.333333333333336</v>
      </c>
      <c r="O211" s="14">
        <f t="shared" si="85"/>
        <v>40</v>
      </c>
      <c r="P211" s="14">
        <f t="shared" si="86"/>
        <v>42</v>
      </c>
      <c r="Q211" s="14">
        <f t="shared" si="87"/>
        <v>42.666666666666664</v>
      </c>
      <c r="R211" s="14">
        <f t="shared" si="88"/>
        <v>38.555555555555564</v>
      </c>
      <c r="S211" s="14">
        <f t="shared" si="89"/>
        <v>39.111111111111114</v>
      </c>
      <c r="T211" s="14">
        <f t="shared" si="90"/>
        <v>40.44444444444445</v>
      </c>
      <c r="U211">
        <f t="shared" si="91"/>
        <v>41.444444444444436</v>
      </c>
      <c r="V211">
        <f t="shared" si="92"/>
        <v>44.888888888888886</v>
      </c>
      <c r="W211">
        <f t="shared" si="93"/>
        <v>44.888888888888879</v>
      </c>
      <c r="X211">
        <f t="shared" si="94"/>
        <v>1.4444444444444358</v>
      </c>
      <c r="Y211">
        <f t="shared" si="95"/>
        <v>2.8888888888888857</v>
      </c>
      <c r="Z211">
        <f t="shared" si="96"/>
        <v>2.2222222222222143</v>
      </c>
      <c r="AA211">
        <f t="shared" si="97"/>
        <v>42.888888888888872</v>
      </c>
      <c r="AB211">
        <f t="shared" si="98"/>
        <v>47.777777777777771</v>
      </c>
      <c r="AC211">
        <f t="shared" si="100"/>
        <v>47.111111111111093</v>
      </c>
      <c r="AD211">
        <f t="shared" si="101"/>
        <v>49.333333333333307</v>
      </c>
      <c r="AE211">
        <f t="shared" si="101"/>
        <v>51.555555555555522</v>
      </c>
      <c r="AF211">
        <f t="shared" si="101"/>
        <v>53.777777777777736</v>
      </c>
      <c r="AG211">
        <f t="shared" si="101"/>
        <v>55.99999999999995</v>
      </c>
      <c r="AH211">
        <f t="shared" si="101"/>
        <v>58.222222222222165</v>
      </c>
      <c r="AI211">
        <f t="shared" si="101"/>
        <v>60.444444444444379</v>
      </c>
      <c r="AJ211">
        <f t="shared" si="101"/>
        <v>62.666666666666593</v>
      </c>
      <c r="AK211">
        <f t="shared" si="101"/>
        <v>64.8888888888888</v>
      </c>
      <c r="AL211">
        <f t="shared" si="101"/>
        <v>67.111111111111029</v>
      </c>
      <c r="AM211">
        <f t="shared" si="99"/>
        <v>1.94444444444445</v>
      </c>
      <c r="AN211">
        <f t="shared" si="81"/>
        <v>35.123456790123257</v>
      </c>
    </row>
    <row r="212" spans="1:40" x14ac:dyDescent="0.25">
      <c r="A212" s="3">
        <v>207</v>
      </c>
      <c r="B212" s="3">
        <v>78</v>
      </c>
      <c r="C212" s="3">
        <v>74</v>
      </c>
      <c r="D212" s="3">
        <v>75</v>
      </c>
      <c r="E212" s="3">
        <v>77</v>
      </c>
      <c r="F212" s="3">
        <v>83</v>
      </c>
      <c r="G212" s="3">
        <v>81</v>
      </c>
      <c r="H212" s="3">
        <v>80</v>
      </c>
      <c r="I212" s="3">
        <v>83</v>
      </c>
      <c r="J212" s="3">
        <v>85</v>
      </c>
      <c r="K212" s="5">
        <v>0</v>
      </c>
      <c r="L212" s="14">
        <f t="shared" si="82"/>
        <v>75.666666666666671</v>
      </c>
      <c r="M212" s="14">
        <f t="shared" si="83"/>
        <v>75.333333333333329</v>
      </c>
      <c r="N212" s="14">
        <f t="shared" si="84"/>
        <v>78.333333333333329</v>
      </c>
      <c r="O212" s="14">
        <f t="shared" si="85"/>
        <v>80.333333333333329</v>
      </c>
      <c r="P212" s="14">
        <f t="shared" si="86"/>
        <v>81.333333333333329</v>
      </c>
      <c r="Q212" s="14">
        <f t="shared" si="87"/>
        <v>81.333333333333329</v>
      </c>
      <c r="R212" s="14">
        <f t="shared" si="88"/>
        <v>76.444444444444443</v>
      </c>
      <c r="S212" s="14">
        <f t="shared" si="89"/>
        <v>78</v>
      </c>
      <c r="T212" s="14">
        <f t="shared" si="90"/>
        <v>80</v>
      </c>
      <c r="U212">
        <f t="shared" si="91"/>
        <v>84.222222222222214</v>
      </c>
      <c r="V212">
        <f t="shared" si="92"/>
        <v>84.666666666666657</v>
      </c>
      <c r="W212">
        <f t="shared" si="93"/>
        <v>82.666666666666657</v>
      </c>
      <c r="X212">
        <f t="shared" si="94"/>
        <v>3.8888888888888857</v>
      </c>
      <c r="Y212">
        <f t="shared" si="95"/>
        <v>3.3333333333333286</v>
      </c>
      <c r="Z212">
        <f t="shared" si="96"/>
        <v>1.3333333333333286</v>
      </c>
      <c r="AA212">
        <f t="shared" si="97"/>
        <v>88.1111111111111</v>
      </c>
      <c r="AB212">
        <f t="shared" si="98"/>
        <v>87.999999999999986</v>
      </c>
      <c r="AC212">
        <f t="shared" si="100"/>
        <v>83.999999999999986</v>
      </c>
      <c r="AD212">
        <f t="shared" ref="AD212:AL221" si="102">$W212+(AD$5-$Z$5)*$Z212</f>
        <v>85.333333333333314</v>
      </c>
      <c r="AE212">
        <f t="shared" si="102"/>
        <v>86.666666666666643</v>
      </c>
      <c r="AF212">
        <f t="shared" si="102"/>
        <v>87.999999999999972</v>
      </c>
      <c r="AG212">
        <f t="shared" si="102"/>
        <v>89.3333333333333</v>
      </c>
      <c r="AH212">
        <f t="shared" si="102"/>
        <v>90.666666666666629</v>
      </c>
      <c r="AI212">
        <f t="shared" si="102"/>
        <v>91.999999999999957</v>
      </c>
      <c r="AJ212">
        <f t="shared" si="102"/>
        <v>93.333333333333286</v>
      </c>
      <c r="AK212">
        <f t="shared" si="102"/>
        <v>94.666666666666615</v>
      </c>
      <c r="AL212">
        <f t="shared" si="102"/>
        <v>95.999999999999943</v>
      </c>
      <c r="AM212">
        <f t="shared" si="99"/>
        <v>4.0555555555555429</v>
      </c>
      <c r="AN212">
        <f t="shared" si="81"/>
        <v>0</v>
      </c>
    </row>
    <row r="213" spans="1:40" x14ac:dyDescent="0.25">
      <c r="A213" s="3">
        <v>208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5">
        <v>0</v>
      </c>
      <c r="L213" s="14">
        <f t="shared" si="82"/>
        <v>0</v>
      </c>
      <c r="M213" s="14">
        <f t="shared" si="83"/>
        <v>0</v>
      </c>
      <c r="N213" s="14">
        <f t="shared" si="84"/>
        <v>0</v>
      </c>
      <c r="O213" s="14">
        <f t="shared" si="85"/>
        <v>0</v>
      </c>
      <c r="P213" s="14">
        <f t="shared" si="86"/>
        <v>0</v>
      </c>
      <c r="Q213" s="14">
        <f t="shared" si="87"/>
        <v>0</v>
      </c>
      <c r="R213" s="14">
        <f t="shared" si="88"/>
        <v>0</v>
      </c>
      <c r="S213" s="14">
        <f t="shared" si="89"/>
        <v>0</v>
      </c>
      <c r="T213" s="14">
        <f t="shared" si="90"/>
        <v>0</v>
      </c>
      <c r="U213">
        <f t="shared" si="91"/>
        <v>0</v>
      </c>
      <c r="V213">
        <f t="shared" si="92"/>
        <v>0</v>
      </c>
      <c r="W213">
        <f t="shared" si="93"/>
        <v>0</v>
      </c>
      <c r="X213">
        <f t="shared" si="94"/>
        <v>0</v>
      </c>
      <c r="Y213">
        <f t="shared" si="95"/>
        <v>0</v>
      </c>
      <c r="Z213">
        <f t="shared" si="96"/>
        <v>0</v>
      </c>
      <c r="AA213">
        <f t="shared" si="97"/>
        <v>0</v>
      </c>
      <c r="AB213">
        <f t="shared" si="98"/>
        <v>0</v>
      </c>
      <c r="AC213">
        <f t="shared" si="100"/>
        <v>0</v>
      </c>
      <c r="AD213">
        <f t="shared" si="102"/>
        <v>0</v>
      </c>
      <c r="AE213">
        <f t="shared" si="102"/>
        <v>0</v>
      </c>
      <c r="AF213">
        <f t="shared" si="102"/>
        <v>0</v>
      </c>
      <c r="AG213">
        <f t="shared" si="102"/>
        <v>0</v>
      </c>
      <c r="AH213">
        <f t="shared" si="102"/>
        <v>0</v>
      </c>
      <c r="AI213">
        <f t="shared" si="102"/>
        <v>0</v>
      </c>
      <c r="AJ213">
        <f t="shared" si="102"/>
        <v>0</v>
      </c>
      <c r="AK213">
        <f t="shared" si="102"/>
        <v>0</v>
      </c>
      <c r="AL213">
        <f t="shared" si="102"/>
        <v>0</v>
      </c>
      <c r="AM213">
        <f t="shared" si="99"/>
        <v>0</v>
      </c>
      <c r="AN213">
        <f t="shared" si="81"/>
        <v>2</v>
      </c>
    </row>
    <row r="214" spans="1:40" x14ac:dyDescent="0.25">
      <c r="A214" s="3">
        <v>209</v>
      </c>
      <c r="B214" s="3">
        <v>10</v>
      </c>
      <c r="C214" s="3">
        <v>10</v>
      </c>
      <c r="D214" s="3">
        <v>10</v>
      </c>
      <c r="E214" s="3">
        <v>10</v>
      </c>
      <c r="F214" s="3">
        <v>10</v>
      </c>
      <c r="G214" s="3">
        <v>10</v>
      </c>
      <c r="H214" s="3">
        <v>10</v>
      </c>
      <c r="I214" s="3">
        <v>11</v>
      </c>
      <c r="J214" s="3">
        <v>11</v>
      </c>
      <c r="K214" s="5">
        <v>0</v>
      </c>
      <c r="L214" s="14">
        <f t="shared" si="82"/>
        <v>10</v>
      </c>
      <c r="M214" s="14">
        <f t="shared" si="83"/>
        <v>10</v>
      </c>
      <c r="N214" s="14">
        <f t="shared" si="84"/>
        <v>10</v>
      </c>
      <c r="O214" s="14">
        <f t="shared" si="85"/>
        <v>10</v>
      </c>
      <c r="P214" s="14">
        <f t="shared" si="86"/>
        <v>10</v>
      </c>
      <c r="Q214" s="14">
        <f t="shared" si="87"/>
        <v>10.333333333333334</v>
      </c>
      <c r="R214" s="14">
        <f t="shared" si="88"/>
        <v>10</v>
      </c>
      <c r="S214" s="14">
        <f t="shared" si="89"/>
        <v>10</v>
      </c>
      <c r="T214" s="14">
        <f t="shared" si="90"/>
        <v>10</v>
      </c>
      <c r="U214">
        <f t="shared" si="91"/>
        <v>10</v>
      </c>
      <c r="V214">
        <f t="shared" si="92"/>
        <v>10</v>
      </c>
      <c r="W214">
        <f t="shared" si="93"/>
        <v>10.666666666666668</v>
      </c>
      <c r="X214">
        <f t="shared" si="94"/>
        <v>0</v>
      </c>
      <c r="Y214">
        <f t="shared" si="95"/>
        <v>0</v>
      </c>
      <c r="Z214">
        <f t="shared" si="96"/>
        <v>0.33333333333333393</v>
      </c>
      <c r="AA214">
        <f t="shared" si="97"/>
        <v>10</v>
      </c>
      <c r="AB214">
        <f t="shared" si="98"/>
        <v>10</v>
      </c>
      <c r="AC214">
        <f t="shared" si="100"/>
        <v>11.000000000000002</v>
      </c>
      <c r="AD214">
        <f t="shared" si="102"/>
        <v>11.333333333333336</v>
      </c>
      <c r="AE214">
        <f t="shared" si="102"/>
        <v>11.66666666666667</v>
      </c>
      <c r="AF214">
        <f t="shared" si="102"/>
        <v>12.000000000000004</v>
      </c>
      <c r="AG214">
        <f t="shared" si="102"/>
        <v>12.333333333333337</v>
      </c>
      <c r="AH214">
        <f t="shared" si="102"/>
        <v>12.666666666666671</v>
      </c>
      <c r="AI214">
        <f t="shared" si="102"/>
        <v>13.000000000000005</v>
      </c>
      <c r="AJ214">
        <f t="shared" si="102"/>
        <v>13.333333333333339</v>
      </c>
      <c r="AK214">
        <f t="shared" si="102"/>
        <v>13.666666666666673</v>
      </c>
      <c r="AL214">
        <f t="shared" si="102"/>
        <v>14.000000000000007</v>
      </c>
      <c r="AM214">
        <f t="shared" si="99"/>
        <v>1</v>
      </c>
      <c r="AN214">
        <f t="shared" si="81"/>
        <v>4.9382716049382366E-2</v>
      </c>
    </row>
    <row r="215" spans="1:40" x14ac:dyDescent="0.25">
      <c r="A215" s="3">
        <v>210</v>
      </c>
      <c r="B215" s="3">
        <v>7</v>
      </c>
      <c r="C215" s="3">
        <v>8</v>
      </c>
      <c r="D215" s="3">
        <v>8</v>
      </c>
      <c r="E215" s="3">
        <v>8</v>
      </c>
      <c r="F215" s="3">
        <v>8</v>
      </c>
      <c r="G215" s="3">
        <v>8</v>
      </c>
      <c r="H215" s="3">
        <v>9</v>
      </c>
      <c r="I215" s="3">
        <v>8</v>
      </c>
      <c r="J215" s="3">
        <v>9</v>
      </c>
      <c r="K215" s="5">
        <v>0</v>
      </c>
      <c r="L215" s="14">
        <f t="shared" si="82"/>
        <v>7.666666666666667</v>
      </c>
      <c r="M215" s="14">
        <f t="shared" si="83"/>
        <v>8</v>
      </c>
      <c r="N215" s="14">
        <f t="shared" si="84"/>
        <v>8</v>
      </c>
      <c r="O215" s="14">
        <f t="shared" si="85"/>
        <v>8</v>
      </c>
      <c r="P215" s="14">
        <f t="shared" si="86"/>
        <v>8.3333333333333339</v>
      </c>
      <c r="Q215" s="14">
        <f t="shared" si="87"/>
        <v>8.3333333333333339</v>
      </c>
      <c r="R215" s="14">
        <f t="shared" si="88"/>
        <v>7.8888888888888893</v>
      </c>
      <c r="S215" s="14">
        <f t="shared" si="89"/>
        <v>8</v>
      </c>
      <c r="T215" s="14">
        <f t="shared" si="90"/>
        <v>8.1111111111111125</v>
      </c>
      <c r="U215">
        <f t="shared" si="91"/>
        <v>8.1111111111111107</v>
      </c>
      <c r="V215">
        <f t="shared" si="92"/>
        <v>8.6666666666666679</v>
      </c>
      <c r="W215">
        <f t="shared" si="93"/>
        <v>8.5555555555555554</v>
      </c>
      <c r="X215">
        <f t="shared" si="94"/>
        <v>0.11111111111111072</v>
      </c>
      <c r="Y215">
        <f t="shared" si="95"/>
        <v>0.33333333333333393</v>
      </c>
      <c r="Z215">
        <f t="shared" si="96"/>
        <v>0.22222222222222143</v>
      </c>
      <c r="AA215">
        <f t="shared" si="97"/>
        <v>8.2222222222222214</v>
      </c>
      <c r="AB215">
        <f t="shared" si="98"/>
        <v>9.0000000000000018</v>
      </c>
      <c r="AC215">
        <f t="shared" si="100"/>
        <v>8.7777777777777768</v>
      </c>
      <c r="AD215">
        <f t="shared" si="102"/>
        <v>8.9999999999999982</v>
      </c>
      <c r="AE215">
        <f t="shared" si="102"/>
        <v>9.2222222222222197</v>
      </c>
      <c r="AF215">
        <f t="shared" si="102"/>
        <v>9.4444444444444411</v>
      </c>
      <c r="AG215">
        <f t="shared" si="102"/>
        <v>9.6666666666666625</v>
      </c>
      <c r="AH215">
        <f t="shared" si="102"/>
        <v>9.888888888888884</v>
      </c>
      <c r="AI215">
        <f t="shared" si="102"/>
        <v>10.111111111111105</v>
      </c>
      <c r="AJ215">
        <f t="shared" si="102"/>
        <v>10.333333333333327</v>
      </c>
      <c r="AK215">
        <f t="shared" si="102"/>
        <v>10.555555555555548</v>
      </c>
      <c r="AL215">
        <f t="shared" si="102"/>
        <v>10.77777777777777</v>
      </c>
      <c r="AM215">
        <f t="shared" si="99"/>
        <v>0.1111111111111116</v>
      </c>
      <c r="AN215">
        <f t="shared" si="81"/>
        <v>75.1234567901232</v>
      </c>
    </row>
    <row r="216" spans="1:40" x14ac:dyDescent="0.25">
      <c r="A216" s="3">
        <v>211</v>
      </c>
      <c r="B216" s="3">
        <v>121</v>
      </c>
      <c r="C216" s="3">
        <v>120</v>
      </c>
      <c r="D216" s="3">
        <v>124</v>
      </c>
      <c r="E216" s="3">
        <v>126</v>
      </c>
      <c r="F216" s="3">
        <v>122</v>
      </c>
      <c r="G216" s="3">
        <v>131</v>
      </c>
      <c r="H216" s="3">
        <v>130</v>
      </c>
      <c r="I216" s="3">
        <v>126</v>
      </c>
      <c r="J216" s="3">
        <v>139</v>
      </c>
      <c r="K216" s="5">
        <v>0</v>
      </c>
      <c r="L216" s="14">
        <f t="shared" si="82"/>
        <v>121.66666666666667</v>
      </c>
      <c r="M216" s="14">
        <f t="shared" si="83"/>
        <v>123.33333333333333</v>
      </c>
      <c r="N216" s="14">
        <f t="shared" si="84"/>
        <v>124</v>
      </c>
      <c r="O216" s="14">
        <f t="shared" si="85"/>
        <v>126.33333333333333</v>
      </c>
      <c r="P216" s="14">
        <f t="shared" si="86"/>
        <v>127.66666666666667</v>
      </c>
      <c r="Q216" s="14">
        <f t="shared" si="87"/>
        <v>129</v>
      </c>
      <c r="R216" s="14">
        <f t="shared" si="88"/>
        <v>123</v>
      </c>
      <c r="S216" s="14">
        <f t="shared" si="89"/>
        <v>124.55555555555554</v>
      </c>
      <c r="T216" s="14">
        <f t="shared" si="90"/>
        <v>126</v>
      </c>
      <c r="U216">
        <f t="shared" si="91"/>
        <v>129.66666666666666</v>
      </c>
      <c r="V216">
        <f t="shared" si="92"/>
        <v>130.7777777777778</v>
      </c>
      <c r="W216">
        <f t="shared" si="93"/>
        <v>132</v>
      </c>
      <c r="X216">
        <f t="shared" si="94"/>
        <v>3.3333333333333286</v>
      </c>
      <c r="Y216">
        <f t="shared" si="95"/>
        <v>3.1111111111111285</v>
      </c>
      <c r="Z216">
        <f t="shared" si="96"/>
        <v>3</v>
      </c>
      <c r="AA216">
        <f t="shared" si="97"/>
        <v>133</v>
      </c>
      <c r="AB216">
        <f t="shared" si="98"/>
        <v>133.88888888888891</v>
      </c>
      <c r="AC216">
        <f t="shared" si="100"/>
        <v>135</v>
      </c>
      <c r="AD216">
        <f t="shared" si="102"/>
        <v>138</v>
      </c>
      <c r="AE216">
        <f t="shared" si="102"/>
        <v>141</v>
      </c>
      <c r="AF216">
        <f t="shared" si="102"/>
        <v>144</v>
      </c>
      <c r="AG216">
        <f t="shared" si="102"/>
        <v>147</v>
      </c>
      <c r="AH216">
        <f t="shared" si="102"/>
        <v>150</v>
      </c>
      <c r="AI216">
        <f t="shared" si="102"/>
        <v>153</v>
      </c>
      <c r="AJ216">
        <f t="shared" si="102"/>
        <v>156</v>
      </c>
      <c r="AK216">
        <f t="shared" si="102"/>
        <v>159</v>
      </c>
      <c r="AL216">
        <f t="shared" si="102"/>
        <v>162</v>
      </c>
      <c r="AM216">
        <f t="shared" si="99"/>
        <v>6.0555555555555429</v>
      </c>
      <c r="AN216">
        <f t="shared" si="81"/>
        <v>4064.3086419753063</v>
      </c>
    </row>
    <row r="217" spans="1:40" x14ac:dyDescent="0.25">
      <c r="A217" s="3">
        <v>212</v>
      </c>
      <c r="B217" s="3">
        <v>504</v>
      </c>
      <c r="C217" s="3">
        <v>505</v>
      </c>
      <c r="D217" s="3">
        <v>476</v>
      </c>
      <c r="E217" s="3">
        <v>502</v>
      </c>
      <c r="F217" s="3">
        <v>527</v>
      </c>
      <c r="G217" s="3">
        <v>539</v>
      </c>
      <c r="H217" s="3">
        <v>547</v>
      </c>
      <c r="I217" s="3">
        <v>569</v>
      </c>
      <c r="J217" s="3">
        <v>537</v>
      </c>
      <c r="K217" s="5">
        <v>0</v>
      </c>
      <c r="L217" s="14">
        <f t="shared" si="82"/>
        <v>495</v>
      </c>
      <c r="M217" s="14">
        <f t="shared" si="83"/>
        <v>494.33333333333331</v>
      </c>
      <c r="N217" s="14">
        <f t="shared" si="84"/>
        <v>501.66666666666669</v>
      </c>
      <c r="O217" s="14">
        <f t="shared" si="85"/>
        <v>522.66666666666663</v>
      </c>
      <c r="P217" s="14">
        <f t="shared" si="86"/>
        <v>537.66666666666663</v>
      </c>
      <c r="Q217" s="14">
        <f t="shared" si="87"/>
        <v>551.66666666666663</v>
      </c>
      <c r="R217" s="14">
        <f t="shared" si="88"/>
        <v>497</v>
      </c>
      <c r="S217" s="14">
        <f t="shared" si="89"/>
        <v>506.22222222222217</v>
      </c>
      <c r="T217" s="14">
        <f t="shared" si="90"/>
        <v>520.66666666666663</v>
      </c>
      <c r="U217">
        <f t="shared" si="91"/>
        <v>548.33333333333326</v>
      </c>
      <c r="V217">
        <f t="shared" si="92"/>
        <v>569.11111111111109</v>
      </c>
      <c r="W217">
        <f t="shared" si="93"/>
        <v>582.66666666666663</v>
      </c>
      <c r="X217">
        <f t="shared" si="94"/>
        <v>25.666666666666629</v>
      </c>
      <c r="Y217">
        <f t="shared" si="95"/>
        <v>31.444444444444457</v>
      </c>
      <c r="Z217">
        <f t="shared" si="96"/>
        <v>31</v>
      </c>
      <c r="AA217">
        <f t="shared" si="97"/>
        <v>573.99999999999989</v>
      </c>
      <c r="AB217">
        <f t="shared" si="98"/>
        <v>600.55555555555554</v>
      </c>
      <c r="AC217">
        <f t="shared" si="100"/>
        <v>613.66666666666663</v>
      </c>
      <c r="AD217">
        <f t="shared" si="102"/>
        <v>644.66666666666663</v>
      </c>
      <c r="AE217">
        <f t="shared" si="102"/>
        <v>675.66666666666663</v>
      </c>
      <c r="AF217">
        <f t="shared" si="102"/>
        <v>706.66666666666663</v>
      </c>
      <c r="AG217">
        <f t="shared" si="102"/>
        <v>737.66666666666663</v>
      </c>
      <c r="AH217">
        <f t="shared" si="102"/>
        <v>768.66666666666663</v>
      </c>
      <c r="AI217">
        <f t="shared" si="102"/>
        <v>799.66666666666663</v>
      </c>
      <c r="AJ217">
        <f t="shared" si="102"/>
        <v>830.66666666666663</v>
      </c>
      <c r="AK217">
        <f t="shared" si="102"/>
        <v>861.66666666666663</v>
      </c>
      <c r="AL217">
        <f t="shared" si="102"/>
        <v>892.66666666666663</v>
      </c>
      <c r="AM217">
        <f t="shared" si="99"/>
        <v>34.277777777777715</v>
      </c>
      <c r="AN217">
        <f t="shared" si="81"/>
        <v>18.61728395061709</v>
      </c>
    </row>
    <row r="218" spans="1:40" x14ac:dyDescent="0.25">
      <c r="A218" s="3">
        <v>213</v>
      </c>
      <c r="B218" s="3">
        <v>83</v>
      </c>
      <c r="C218" s="3">
        <v>84</v>
      </c>
      <c r="D218" s="3">
        <v>85</v>
      </c>
      <c r="E218" s="3">
        <v>87</v>
      </c>
      <c r="F218" s="3">
        <v>89</v>
      </c>
      <c r="G218" s="3">
        <v>91</v>
      </c>
      <c r="H218" s="3">
        <v>87</v>
      </c>
      <c r="I218" s="3">
        <v>97</v>
      </c>
      <c r="J218" s="3">
        <v>97</v>
      </c>
      <c r="K218" s="5">
        <v>0</v>
      </c>
      <c r="L218" s="14">
        <f t="shared" si="82"/>
        <v>84</v>
      </c>
      <c r="M218" s="14">
        <f t="shared" si="83"/>
        <v>85.333333333333329</v>
      </c>
      <c r="N218" s="14">
        <f t="shared" si="84"/>
        <v>87</v>
      </c>
      <c r="O218" s="14">
        <f t="shared" si="85"/>
        <v>89</v>
      </c>
      <c r="P218" s="14">
        <f t="shared" si="86"/>
        <v>89</v>
      </c>
      <c r="Q218" s="14">
        <f t="shared" si="87"/>
        <v>91.666666666666671</v>
      </c>
      <c r="R218" s="14">
        <f t="shared" si="88"/>
        <v>85.444444444444443</v>
      </c>
      <c r="S218" s="14">
        <f t="shared" si="89"/>
        <v>87.1111111111111</v>
      </c>
      <c r="T218" s="14">
        <f t="shared" si="90"/>
        <v>88.333333333333329</v>
      </c>
      <c r="U218">
        <f t="shared" si="91"/>
        <v>92.555555555555557</v>
      </c>
      <c r="V218">
        <f t="shared" si="92"/>
        <v>90.8888888888889</v>
      </c>
      <c r="W218">
        <f t="shared" si="93"/>
        <v>95.000000000000014</v>
      </c>
      <c r="X218">
        <f t="shared" si="94"/>
        <v>3.5555555555555571</v>
      </c>
      <c r="Y218">
        <f t="shared" si="95"/>
        <v>1.8888888888888999</v>
      </c>
      <c r="Z218">
        <f t="shared" si="96"/>
        <v>3.3333333333333428</v>
      </c>
      <c r="AA218">
        <f t="shared" si="97"/>
        <v>96.111111111111114</v>
      </c>
      <c r="AB218">
        <f t="shared" si="98"/>
        <v>92.7777777777778</v>
      </c>
      <c r="AC218">
        <f t="shared" si="100"/>
        <v>98.333333333333357</v>
      </c>
      <c r="AD218">
        <f t="shared" si="102"/>
        <v>101.6666666666667</v>
      </c>
      <c r="AE218">
        <f t="shared" si="102"/>
        <v>105.00000000000004</v>
      </c>
      <c r="AF218">
        <f t="shared" si="102"/>
        <v>108.33333333333339</v>
      </c>
      <c r="AG218">
        <f t="shared" si="102"/>
        <v>111.66666666666673</v>
      </c>
      <c r="AH218">
        <f t="shared" si="102"/>
        <v>115.00000000000007</v>
      </c>
      <c r="AI218">
        <f t="shared" si="102"/>
        <v>118.33333333333341</v>
      </c>
      <c r="AJ218">
        <f t="shared" si="102"/>
        <v>121.66666666666676</v>
      </c>
      <c r="AK218">
        <f t="shared" si="102"/>
        <v>125.0000000000001</v>
      </c>
      <c r="AL218">
        <f t="shared" si="102"/>
        <v>128.33333333333343</v>
      </c>
      <c r="AM218">
        <f t="shared" si="99"/>
        <v>2.5555555555555429</v>
      </c>
      <c r="AN218">
        <f t="shared" si="81"/>
        <v>29.456790123456702</v>
      </c>
    </row>
    <row r="219" spans="1:40" x14ac:dyDescent="0.25">
      <c r="A219" s="3">
        <v>214</v>
      </c>
      <c r="B219" s="3">
        <v>50</v>
      </c>
      <c r="C219" s="3">
        <v>51</v>
      </c>
      <c r="D219" s="3">
        <v>52</v>
      </c>
      <c r="E219" s="3">
        <v>56</v>
      </c>
      <c r="F219" s="3">
        <v>57</v>
      </c>
      <c r="G219" s="3">
        <v>54</v>
      </c>
      <c r="H219" s="3">
        <v>56</v>
      </c>
      <c r="I219" s="3">
        <v>56</v>
      </c>
      <c r="J219" s="3">
        <v>60</v>
      </c>
      <c r="K219" s="5">
        <v>0</v>
      </c>
      <c r="L219" s="14">
        <f t="shared" si="82"/>
        <v>51</v>
      </c>
      <c r="M219" s="14">
        <f t="shared" si="83"/>
        <v>53</v>
      </c>
      <c r="N219" s="14">
        <f t="shared" si="84"/>
        <v>55</v>
      </c>
      <c r="O219" s="14">
        <f t="shared" si="85"/>
        <v>55.666666666666664</v>
      </c>
      <c r="P219" s="14">
        <f t="shared" si="86"/>
        <v>55.666666666666664</v>
      </c>
      <c r="Q219" s="14">
        <f t="shared" si="87"/>
        <v>55.333333333333336</v>
      </c>
      <c r="R219" s="14">
        <f t="shared" si="88"/>
        <v>53</v>
      </c>
      <c r="S219" s="14">
        <f t="shared" si="89"/>
        <v>54.55555555555555</v>
      </c>
      <c r="T219" s="14">
        <f t="shared" si="90"/>
        <v>55.444444444444436</v>
      </c>
      <c r="U219">
        <f t="shared" si="91"/>
        <v>58.333333333333329</v>
      </c>
      <c r="V219">
        <f t="shared" si="92"/>
        <v>56.777777777777779</v>
      </c>
      <c r="W219">
        <f t="shared" si="93"/>
        <v>55.222222222222236</v>
      </c>
      <c r="X219">
        <f t="shared" si="94"/>
        <v>2.6666666666666643</v>
      </c>
      <c r="Y219">
        <f t="shared" si="95"/>
        <v>1.1111111111111143</v>
      </c>
      <c r="Z219">
        <f t="shared" si="96"/>
        <v>-0.11111111111110006</v>
      </c>
      <c r="AA219">
        <f t="shared" si="97"/>
        <v>60.999999999999993</v>
      </c>
      <c r="AB219">
        <f t="shared" si="98"/>
        <v>57.888888888888893</v>
      </c>
      <c r="AC219">
        <f t="shared" si="100"/>
        <v>55.111111111111136</v>
      </c>
      <c r="AD219">
        <f t="shared" si="102"/>
        <v>55.000000000000036</v>
      </c>
      <c r="AE219">
        <f t="shared" si="102"/>
        <v>54.888888888888935</v>
      </c>
      <c r="AF219">
        <f t="shared" si="102"/>
        <v>54.777777777777835</v>
      </c>
      <c r="AG219">
        <f t="shared" si="102"/>
        <v>54.666666666666735</v>
      </c>
      <c r="AH219">
        <f t="shared" si="102"/>
        <v>54.555555555555635</v>
      </c>
      <c r="AI219">
        <f t="shared" si="102"/>
        <v>54.444444444444535</v>
      </c>
      <c r="AJ219">
        <f t="shared" si="102"/>
        <v>54.333333333333435</v>
      </c>
      <c r="AK219">
        <f t="shared" si="102"/>
        <v>54.222222222222335</v>
      </c>
      <c r="AL219">
        <f t="shared" si="102"/>
        <v>54.111111111111235</v>
      </c>
      <c r="AM219">
        <f t="shared" si="99"/>
        <v>3.55555555555555</v>
      </c>
      <c r="AN219">
        <f t="shared" si="81"/>
        <v>17.83950617283957</v>
      </c>
    </row>
    <row r="220" spans="1:40" x14ac:dyDescent="0.25">
      <c r="A220" s="3">
        <v>215</v>
      </c>
      <c r="B220" s="3">
        <v>46</v>
      </c>
      <c r="C220" s="3">
        <v>47</v>
      </c>
      <c r="D220" s="3">
        <v>46</v>
      </c>
      <c r="E220" s="3">
        <v>47</v>
      </c>
      <c r="F220" s="3">
        <v>49</v>
      </c>
      <c r="G220" s="3">
        <v>52</v>
      </c>
      <c r="H220" s="3">
        <v>50</v>
      </c>
      <c r="I220" s="3">
        <v>51</v>
      </c>
      <c r="J220" s="3">
        <v>53</v>
      </c>
      <c r="K220" s="5">
        <v>0</v>
      </c>
      <c r="L220" s="14">
        <f t="shared" si="82"/>
        <v>46.333333333333336</v>
      </c>
      <c r="M220" s="14">
        <f t="shared" si="83"/>
        <v>46.666666666666664</v>
      </c>
      <c r="N220" s="14">
        <f t="shared" si="84"/>
        <v>47.333333333333336</v>
      </c>
      <c r="O220" s="14">
        <f t="shared" si="85"/>
        <v>49.333333333333336</v>
      </c>
      <c r="P220" s="14">
        <f t="shared" si="86"/>
        <v>50.333333333333336</v>
      </c>
      <c r="Q220" s="14">
        <f t="shared" si="87"/>
        <v>51</v>
      </c>
      <c r="R220" s="14">
        <f t="shared" si="88"/>
        <v>46.777777777777779</v>
      </c>
      <c r="S220" s="14">
        <f t="shared" si="89"/>
        <v>47.777777777777779</v>
      </c>
      <c r="T220" s="14">
        <f t="shared" si="90"/>
        <v>49</v>
      </c>
      <c r="U220">
        <f t="shared" si="91"/>
        <v>51.888888888888893</v>
      </c>
      <c r="V220">
        <f t="shared" si="92"/>
        <v>52.888888888888893</v>
      </c>
      <c r="W220">
        <f t="shared" si="93"/>
        <v>53</v>
      </c>
      <c r="X220">
        <f t="shared" si="94"/>
        <v>2.5555555555555571</v>
      </c>
      <c r="Y220">
        <f t="shared" si="95"/>
        <v>2.5555555555555571</v>
      </c>
      <c r="Z220">
        <f t="shared" si="96"/>
        <v>2</v>
      </c>
      <c r="AA220">
        <f t="shared" si="97"/>
        <v>54.44444444444445</v>
      </c>
      <c r="AB220">
        <f t="shared" si="98"/>
        <v>55.44444444444445</v>
      </c>
      <c r="AC220">
        <f t="shared" si="100"/>
        <v>55</v>
      </c>
      <c r="AD220">
        <f t="shared" si="102"/>
        <v>57</v>
      </c>
      <c r="AE220">
        <f t="shared" si="102"/>
        <v>59</v>
      </c>
      <c r="AF220">
        <f t="shared" si="102"/>
        <v>61</v>
      </c>
      <c r="AG220">
        <f t="shared" si="102"/>
        <v>63</v>
      </c>
      <c r="AH220">
        <f t="shared" si="102"/>
        <v>65</v>
      </c>
      <c r="AI220">
        <f t="shared" si="102"/>
        <v>67</v>
      </c>
      <c r="AJ220">
        <f t="shared" si="102"/>
        <v>69</v>
      </c>
      <c r="AK220">
        <f t="shared" si="102"/>
        <v>71</v>
      </c>
      <c r="AL220">
        <f t="shared" si="102"/>
        <v>73</v>
      </c>
      <c r="AM220">
        <f t="shared" si="99"/>
        <v>2.94444444444445</v>
      </c>
      <c r="AN220">
        <f t="shared" si="81"/>
        <v>55.160493827159975</v>
      </c>
    </row>
    <row r="221" spans="1:40" x14ac:dyDescent="0.25">
      <c r="A221" s="3">
        <v>216</v>
      </c>
      <c r="B221" s="3">
        <v>88</v>
      </c>
      <c r="C221" s="3">
        <v>93</v>
      </c>
      <c r="D221" s="3">
        <v>93</v>
      </c>
      <c r="E221" s="3">
        <v>90</v>
      </c>
      <c r="F221" s="3">
        <v>94</v>
      </c>
      <c r="G221" s="3">
        <v>97</v>
      </c>
      <c r="H221" s="3">
        <v>102</v>
      </c>
      <c r="I221" s="3">
        <v>103</v>
      </c>
      <c r="J221" s="3">
        <v>103</v>
      </c>
      <c r="K221" s="5">
        <v>0</v>
      </c>
      <c r="L221" s="14">
        <f t="shared" si="82"/>
        <v>91.333333333333329</v>
      </c>
      <c r="M221" s="14">
        <f t="shared" si="83"/>
        <v>92</v>
      </c>
      <c r="N221" s="14">
        <f t="shared" si="84"/>
        <v>92.333333333333329</v>
      </c>
      <c r="O221" s="14">
        <f t="shared" si="85"/>
        <v>93.666666666666671</v>
      </c>
      <c r="P221" s="14">
        <f t="shared" si="86"/>
        <v>97.666666666666671</v>
      </c>
      <c r="Q221" s="14">
        <f t="shared" si="87"/>
        <v>100.66666666666667</v>
      </c>
      <c r="R221" s="14">
        <f t="shared" si="88"/>
        <v>91.888888888888872</v>
      </c>
      <c r="S221" s="14">
        <f t="shared" si="89"/>
        <v>92.666666666666671</v>
      </c>
      <c r="T221" s="14">
        <f t="shared" si="90"/>
        <v>94.555555555555557</v>
      </c>
      <c r="U221">
        <f t="shared" si="91"/>
        <v>95.444444444444471</v>
      </c>
      <c r="V221">
        <f t="shared" si="92"/>
        <v>102.66666666666667</v>
      </c>
      <c r="W221">
        <f t="shared" si="93"/>
        <v>106.77777777777779</v>
      </c>
      <c r="X221">
        <f t="shared" si="94"/>
        <v>1.7777777777777999</v>
      </c>
      <c r="Y221">
        <f t="shared" si="95"/>
        <v>5</v>
      </c>
      <c r="Z221">
        <f t="shared" si="96"/>
        <v>6.1111111111111143</v>
      </c>
      <c r="AA221">
        <f t="shared" si="97"/>
        <v>97.222222222222271</v>
      </c>
      <c r="AB221">
        <f t="shared" si="98"/>
        <v>107.66666666666667</v>
      </c>
      <c r="AC221">
        <f t="shared" si="100"/>
        <v>112.8888888888889</v>
      </c>
      <c r="AD221">
        <f t="shared" si="102"/>
        <v>119.00000000000001</v>
      </c>
      <c r="AE221">
        <f t="shared" si="102"/>
        <v>125.11111111111113</v>
      </c>
      <c r="AF221">
        <f t="shared" si="102"/>
        <v>131.22222222222223</v>
      </c>
      <c r="AG221">
        <f t="shared" si="102"/>
        <v>137.33333333333337</v>
      </c>
      <c r="AH221">
        <f t="shared" si="102"/>
        <v>143.44444444444446</v>
      </c>
      <c r="AI221">
        <f t="shared" si="102"/>
        <v>149.5555555555556</v>
      </c>
      <c r="AJ221">
        <f t="shared" si="102"/>
        <v>155.66666666666669</v>
      </c>
      <c r="AK221">
        <f t="shared" si="102"/>
        <v>161.77777777777783</v>
      </c>
      <c r="AL221">
        <f t="shared" si="102"/>
        <v>167.88888888888891</v>
      </c>
      <c r="AM221">
        <f t="shared" si="99"/>
        <v>5.2222222222222001</v>
      </c>
      <c r="AN221">
        <f t="shared" si="81"/>
        <v>49.506172839506704</v>
      </c>
    </row>
    <row r="222" spans="1:40" x14ac:dyDescent="0.25">
      <c r="A222" s="3">
        <v>217</v>
      </c>
      <c r="B222" s="3">
        <v>84</v>
      </c>
      <c r="C222" s="3">
        <v>86</v>
      </c>
      <c r="D222" s="3">
        <v>90</v>
      </c>
      <c r="E222" s="3">
        <v>92</v>
      </c>
      <c r="F222" s="3">
        <v>87</v>
      </c>
      <c r="G222" s="3">
        <v>93</v>
      </c>
      <c r="H222" s="3">
        <v>94</v>
      </c>
      <c r="I222" s="3">
        <v>93</v>
      </c>
      <c r="J222" s="3">
        <v>101</v>
      </c>
      <c r="K222" s="5">
        <v>0</v>
      </c>
      <c r="L222" s="14">
        <f t="shared" si="82"/>
        <v>86.666666666666671</v>
      </c>
      <c r="M222" s="14">
        <f t="shared" si="83"/>
        <v>89.333333333333329</v>
      </c>
      <c r="N222" s="14">
        <f t="shared" si="84"/>
        <v>89.666666666666671</v>
      </c>
      <c r="O222" s="14">
        <f t="shared" si="85"/>
        <v>90.666666666666671</v>
      </c>
      <c r="P222" s="14">
        <f t="shared" si="86"/>
        <v>91.333333333333329</v>
      </c>
      <c r="Q222" s="14">
        <f t="shared" si="87"/>
        <v>93.333333333333329</v>
      </c>
      <c r="R222" s="14">
        <f t="shared" si="88"/>
        <v>88.555555555555557</v>
      </c>
      <c r="S222" s="14">
        <f t="shared" si="89"/>
        <v>89.8888888888889</v>
      </c>
      <c r="T222" s="14">
        <f t="shared" si="90"/>
        <v>90.555555555555557</v>
      </c>
      <c r="U222">
        <f t="shared" si="91"/>
        <v>92.777777777777786</v>
      </c>
      <c r="V222">
        <f t="shared" si="92"/>
        <v>92.777777777777757</v>
      </c>
      <c r="W222">
        <f t="shared" si="93"/>
        <v>96.1111111111111</v>
      </c>
      <c r="X222">
        <f t="shared" si="94"/>
        <v>2.1111111111111143</v>
      </c>
      <c r="Y222">
        <f t="shared" si="95"/>
        <v>1.4444444444444287</v>
      </c>
      <c r="Z222">
        <f t="shared" si="96"/>
        <v>2.7777777777777715</v>
      </c>
      <c r="AA222">
        <f t="shared" si="97"/>
        <v>94.8888888888889</v>
      </c>
      <c r="AB222">
        <f t="shared" si="98"/>
        <v>94.222222222222186</v>
      </c>
      <c r="AC222">
        <f t="shared" si="100"/>
        <v>98.888888888888872</v>
      </c>
      <c r="AD222">
        <f t="shared" ref="AD222:AL231" si="103">$W222+(AD$5-$Z$5)*$Z222</f>
        <v>101.66666666666664</v>
      </c>
      <c r="AE222">
        <f t="shared" si="103"/>
        <v>104.44444444444441</v>
      </c>
      <c r="AF222">
        <f t="shared" si="103"/>
        <v>107.22222222222219</v>
      </c>
      <c r="AG222">
        <f t="shared" si="103"/>
        <v>109.99999999999996</v>
      </c>
      <c r="AH222">
        <f t="shared" si="103"/>
        <v>112.77777777777773</v>
      </c>
      <c r="AI222">
        <f t="shared" si="103"/>
        <v>115.5555555555555</v>
      </c>
      <c r="AJ222">
        <f t="shared" si="103"/>
        <v>118.33333333333327</v>
      </c>
      <c r="AK222">
        <f t="shared" si="103"/>
        <v>121.11111111111104</v>
      </c>
      <c r="AL222">
        <f t="shared" si="103"/>
        <v>123.88888888888881</v>
      </c>
      <c r="AM222">
        <f t="shared" si="99"/>
        <v>4.333333333333357</v>
      </c>
      <c r="AN222">
        <f t="shared" si="81"/>
        <v>4.5679012345678931</v>
      </c>
    </row>
    <row r="223" spans="1:40" x14ac:dyDescent="0.25">
      <c r="A223" s="3">
        <v>218</v>
      </c>
      <c r="B223" s="3">
        <v>13</v>
      </c>
      <c r="C223" s="3">
        <v>13</v>
      </c>
      <c r="D223" s="3">
        <v>14</v>
      </c>
      <c r="E223" s="3">
        <v>15</v>
      </c>
      <c r="F223" s="3">
        <v>15</v>
      </c>
      <c r="G223" s="3">
        <v>14</v>
      </c>
      <c r="H223" s="3">
        <v>15</v>
      </c>
      <c r="I223" s="3">
        <v>15</v>
      </c>
      <c r="J223" s="3">
        <v>17</v>
      </c>
      <c r="K223" s="5">
        <v>0</v>
      </c>
      <c r="L223" s="14">
        <f t="shared" si="82"/>
        <v>13.333333333333334</v>
      </c>
      <c r="M223" s="14">
        <f t="shared" si="83"/>
        <v>14</v>
      </c>
      <c r="N223" s="14">
        <f t="shared" si="84"/>
        <v>14.666666666666666</v>
      </c>
      <c r="O223" s="14">
        <f t="shared" si="85"/>
        <v>14.666666666666666</v>
      </c>
      <c r="P223" s="14">
        <f t="shared" si="86"/>
        <v>14.666666666666666</v>
      </c>
      <c r="Q223" s="14">
        <f t="shared" si="87"/>
        <v>14.666666666666666</v>
      </c>
      <c r="R223" s="14">
        <f t="shared" si="88"/>
        <v>14</v>
      </c>
      <c r="S223" s="14">
        <f t="shared" si="89"/>
        <v>14.444444444444443</v>
      </c>
      <c r="T223" s="14">
        <f t="shared" si="90"/>
        <v>14.666666666666666</v>
      </c>
      <c r="U223">
        <f t="shared" si="91"/>
        <v>15.333333333333332</v>
      </c>
      <c r="V223">
        <f t="shared" si="92"/>
        <v>14.888888888888889</v>
      </c>
      <c r="W223">
        <f t="shared" si="93"/>
        <v>14.666666666666666</v>
      </c>
      <c r="X223">
        <f t="shared" si="94"/>
        <v>0.66666666666666607</v>
      </c>
      <c r="Y223">
        <f t="shared" si="95"/>
        <v>0.22222222222222321</v>
      </c>
      <c r="Z223">
        <f t="shared" si="96"/>
        <v>0</v>
      </c>
      <c r="AA223">
        <f t="shared" si="97"/>
        <v>15.999999999999998</v>
      </c>
      <c r="AB223">
        <f t="shared" si="98"/>
        <v>15.111111111111112</v>
      </c>
      <c r="AC223">
        <f t="shared" si="100"/>
        <v>14.666666666666666</v>
      </c>
      <c r="AD223">
        <f t="shared" si="103"/>
        <v>14.666666666666666</v>
      </c>
      <c r="AE223">
        <f t="shared" si="103"/>
        <v>14.666666666666666</v>
      </c>
      <c r="AF223">
        <f t="shared" si="103"/>
        <v>14.666666666666666</v>
      </c>
      <c r="AG223">
        <f t="shared" si="103"/>
        <v>14.666666666666666</v>
      </c>
      <c r="AH223">
        <f t="shared" si="103"/>
        <v>14.666666666666666</v>
      </c>
      <c r="AI223">
        <f t="shared" si="103"/>
        <v>14.666666666666666</v>
      </c>
      <c r="AJ223">
        <f t="shared" si="103"/>
        <v>14.666666666666666</v>
      </c>
      <c r="AK223">
        <f t="shared" si="103"/>
        <v>14.666666666666666</v>
      </c>
      <c r="AL223">
        <f t="shared" si="103"/>
        <v>14.666666666666666</v>
      </c>
      <c r="AM223">
        <f t="shared" si="99"/>
        <v>1.4444444444444429</v>
      </c>
      <c r="AN223">
        <f t="shared" si="81"/>
        <v>25.345679012345446</v>
      </c>
    </row>
    <row r="224" spans="1:40" x14ac:dyDescent="0.25">
      <c r="A224" s="3">
        <v>219</v>
      </c>
      <c r="B224" s="3">
        <v>67</v>
      </c>
      <c r="C224" s="3">
        <v>70</v>
      </c>
      <c r="D224" s="3">
        <v>72</v>
      </c>
      <c r="E224" s="3">
        <v>69</v>
      </c>
      <c r="F224" s="3">
        <v>74</v>
      </c>
      <c r="G224" s="3">
        <v>76</v>
      </c>
      <c r="H224" s="3">
        <v>73</v>
      </c>
      <c r="I224" s="3">
        <v>76</v>
      </c>
      <c r="J224" s="3">
        <v>75</v>
      </c>
      <c r="K224" s="5">
        <v>0</v>
      </c>
      <c r="L224" s="14">
        <f t="shared" si="82"/>
        <v>69.666666666666671</v>
      </c>
      <c r="M224" s="14">
        <f t="shared" si="83"/>
        <v>70.333333333333329</v>
      </c>
      <c r="N224" s="14">
        <f t="shared" si="84"/>
        <v>71.666666666666671</v>
      </c>
      <c r="O224" s="14">
        <f t="shared" si="85"/>
        <v>73</v>
      </c>
      <c r="P224" s="14">
        <f t="shared" si="86"/>
        <v>74.333333333333329</v>
      </c>
      <c r="Q224" s="14">
        <f t="shared" si="87"/>
        <v>75</v>
      </c>
      <c r="R224" s="14">
        <f t="shared" si="88"/>
        <v>70.555555555555557</v>
      </c>
      <c r="S224" s="14">
        <f t="shared" si="89"/>
        <v>71.666666666666671</v>
      </c>
      <c r="T224" s="14">
        <f t="shared" si="90"/>
        <v>73</v>
      </c>
      <c r="U224">
        <f t="shared" si="91"/>
        <v>75.444444444444443</v>
      </c>
      <c r="V224">
        <f t="shared" si="92"/>
        <v>76.999999999999986</v>
      </c>
      <c r="W224">
        <f t="shared" si="93"/>
        <v>77</v>
      </c>
      <c r="X224">
        <f t="shared" si="94"/>
        <v>2.4444444444444429</v>
      </c>
      <c r="Y224">
        <f t="shared" si="95"/>
        <v>2.6666666666666572</v>
      </c>
      <c r="Z224">
        <f t="shared" si="96"/>
        <v>2</v>
      </c>
      <c r="AA224">
        <f t="shared" si="97"/>
        <v>77.888888888888886</v>
      </c>
      <c r="AB224">
        <f t="shared" si="98"/>
        <v>79.666666666666643</v>
      </c>
      <c r="AC224">
        <f t="shared" si="100"/>
        <v>79</v>
      </c>
      <c r="AD224">
        <f t="shared" si="103"/>
        <v>81</v>
      </c>
      <c r="AE224">
        <f t="shared" si="103"/>
        <v>83</v>
      </c>
      <c r="AF224">
        <f t="shared" si="103"/>
        <v>85</v>
      </c>
      <c r="AG224">
        <f t="shared" si="103"/>
        <v>87</v>
      </c>
      <c r="AH224">
        <f t="shared" si="103"/>
        <v>89</v>
      </c>
      <c r="AI224">
        <f t="shared" si="103"/>
        <v>91</v>
      </c>
      <c r="AJ224">
        <f t="shared" si="103"/>
        <v>93</v>
      </c>
      <c r="AK224">
        <f t="shared" si="103"/>
        <v>95</v>
      </c>
      <c r="AL224">
        <f t="shared" si="103"/>
        <v>97</v>
      </c>
      <c r="AM224">
        <f t="shared" si="99"/>
        <v>3.2777777777777644</v>
      </c>
      <c r="AN224">
        <f t="shared" si="81"/>
        <v>42.197530864197525</v>
      </c>
    </row>
    <row r="225" spans="1:40" x14ac:dyDescent="0.25">
      <c r="A225" s="3">
        <v>220</v>
      </c>
      <c r="B225" s="3">
        <v>55</v>
      </c>
      <c r="C225" s="3">
        <v>56</v>
      </c>
      <c r="D225" s="3">
        <v>55</v>
      </c>
      <c r="E225" s="3">
        <v>54</v>
      </c>
      <c r="F225" s="3">
        <v>57</v>
      </c>
      <c r="G225" s="3">
        <v>56</v>
      </c>
      <c r="H225" s="3">
        <v>61</v>
      </c>
      <c r="I225" s="3">
        <v>58</v>
      </c>
      <c r="J225" s="3">
        <v>57</v>
      </c>
      <c r="K225" s="5">
        <v>0</v>
      </c>
      <c r="L225" s="14">
        <f t="shared" si="82"/>
        <v>55.333333333333336</v>
      </c>
      <c r="M225" s="14">
        <f t="shared" si="83"/>
        <v>55</v>
      </c>
      <c r="N225" s="14">
        <f t="shared" si="84"/>
        <v>55.333333333333336</v>
      </c>
      <c r="O225" s="14">
        <f t="shared" si="85"/>
        <v>55.666666666666664</v>
      </c>
      <c r="P225" s="14">
        <f t="shared" si="86"/>
        <v>58</v>
      </c>
      <c r="Q225" s="14">
        <f t="shared" si="87"/>
        <v>58.333333333333336</v>
      </c>
      <c r="R225" s="14">
        <f t="shared" si="88"/>
        <v>55.222222222222229</v>
      </c>
      <c r="S225" s="14">
        <f t="shared" si="89"/>
        <v>55.333333333333336</v>
      </c>
      <c r="T225" s="14">
        <f t="shared" si="90"/>
        <v>56.333333333333336</v>
      </c>
      <c r="U225">
        <f t="shared" si="91"/>
        <v>56.1111111111111</v>
      </c>
      <c r="V225">
        <f t="shared" si="92"/>
        <v>60.666666666666664</v>
      </c>
      <c r="W225">
        <f t="shared" si="93"/>
        <v>60.333333333333336</v>
      </c>
      <c r="X225">
        <f t="shared" si="94"/>
        <v>0.44444444444443576</v>
      </c>
      <c r="Y225">
        <f t="shared" si="95"/>
        <v>2.6666666666666643</v>
      </c>
      <c r="Z225">
        <f t="shared" si="96"/>
        <v>2</v>
      </c>
      <c r="AA225">
        <f t="shared" si="97"/>
        <v>56.555555555555536</v>
      </c>
      <c r="AB225">
        <f t="shared" si="98"/>
        <v>63.333333333333329</v>
      </c>
      <c r="AC225">
        <f t="shared" si="100"/>
        <v>62.333333333333336</v>
      </c>
      <c r="AD225">
        <f t="shared" si="103"/>
        <v>64.333333333333343</v>
      </c>
      <c r="AE225">
        <f t="shared" si="103"/>
        <v>66.333333333333343</v>
      </c>
      <c r="AF225">
        <f t="shared" si="103"/>
        <v>68.333333333333343</v>
      </c>
      <c r="AG225">
        <f t="shared" si="103"/>
        <v>70.333333333333343</v>
      </c>
      <c r="AH225">
        <f t="shared" si="103"/>
        <v>72.333333333333343</v>
      </c>
      <c r="AI225">
        <f t="shared" si="103"/>
        <v>74.333333333333343</v>
      </c>
      <c r="AJ225">
        <f t="shared" si="103"/>
        <v>76.333333333333343</v>
      </c>
      <c r="AK225">
        <f t="shared" si="103"/>
        <v>78.333333333333343</v>
      </c>
      <c r="AL225">
        <f t="shared" si="103"/>
        <v>80.333333333333343</v>
      </c>
      <c r="AM225">
        <f t="shared" si="99"/>
        <v>3.8888888888888964</v>
      </c>
      <c r="AN225">
        <f t="shared" si="81"/>
        <v>0</v>
      </c>
    </row>
    <row r="226" spans="1:40" x14ac:dyDescent="0.25">
      <c r="A226" s="3">
        <v>221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5">
        <v>0</v>
      </c>
      <c r="L226" s="14">
        <f t="shared" si="82"/>
        <v>0</v>
      </c>
      <c r="M226" s="14">
        <f t="shared" si="83"/>
        <v>0</v>
      </c>
      <c r="N226" s="14">
        <f t="shared" si="84"/>
        <v>0</v>
      </c>
      <c r="O226" s="14">
        <f t="shared" si="85"/>
        <v>0</v>
      </c>
      <c r="P226" s="14">
        <f t="shared" si="86"/>
        <v>0</v>
      </c>
      <c r="Q226" s="14">
        <f t="shared" si="87"/>
        <v>0</v>
      </c>
      <c r="R226" s="14">
        <f t="shared" si="88"/>
        <v>0</v>
      </c>
      <c r="S226" s="14">
        <f t="shared" si="89"/>
        <v>0</v>
      </c>
      <c r="T226" s="14">
        <f t="shared" si="90"/>
        <v>0</v>
      </c>
      <c r="U226">
        <f t="shared" si="91"/>
        <v>0</v>
      </c>
      <c r="V226">
        <f t="shared" si="92"/>
        <v>0</v>
      </c>
      <c r="W226">
        <f t="shared" si="93"/>
        <v>0</v>
      </c>
      <c r="X226">
        <f t="shared" si="94"/>
        <v>0</v>
      </c>
      <c r="Y226">
        <f t="shared" si="95"/>
        <v>0</v>
      </c>
      <c r="Z226">
        <f t="shared" si="96"/>
        <v>0</v>
      </c>
      <c r="AA226">
        <f t="shared" si="97"/>
        <v>0</v>
      </c>
      <c r="AB226">
        <f t="shared" si="98"/>
        <v>0</v>
      </c>
      <c r="AC226">
        <f t="shared" si="100"/>
        <v>0</v>
      </c>
      <c r="AD226">
        <f t="shared" si="103"/>
        <v>0</v>
      </c>
      <c r="AE226">
        <f t="shared" si="103"/>
        <v>0</v>
      </c>
      <c r="AF226">
        <f t="shared" si="103"/>
        <v>0</v>
      </c>
      <c r="AG226">
        <f t="shared" si="103"/>
        <v>0</v>
      </c>
      <c r="AH226">
        <f t="shared" si="103"/>
        <v>0</v>
      </c>
      <c r="AI226">
        <f t="shared" si="103"/>
        <v>0</v>
      </c>
      <c r="AJ226">
        <f t="shared" si="103"/>
        <v>0</v>
      </c>
      <c r="AK226">
        <f t="shared" si="103"/>
        <v>0</v>
      </c>
      <c r="AL226">
        <f t="shared" si="103"/>
        <v>0</v>
      </c>
      <c r="AM226">
        <f t="shared" si="99"/>
        <v>0</v>
      </c>
      <c r="AN226">
        <f t="shared" si="81"/>
        <v>0</v>
      </c>
    </row>
    <row r="227" spans="1:40" x14ac:dyDescent="0.25">
      <c r="A227" s="3">
        <v>222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5">
        <v>0</v>
      </c>
      <c r="L227" s="14">
        <f t="shared" si="82"/>
        <v>0</v>
      </c>
      <c r="M227" s="14">
        <f t="shared" si="83"/>
        <v>0</v>
      </c>
      <c r="N227" s="14">
        <f t="shared" si="84"/>
        <v>0</v>
      </c>
      <c r="O227" s="14">
        <f t="shared" si="85"/>
        <v>0</v>
      </c>
      <c r="P227" s="14">
        <f t="shared" si="86"/>
        <v>0</v>
      </c>
      <c r="Q227" s="14">
        <f t="shared" si="87"/>
        <v>0</v>
      </c>
      <c r="R227" s="14">
        <f t="shared" si="88"/>
        <v>0</v>
      </c>
      <c r="S227" s="14">
        <f t="shared" si="89"/>
        <v>0</v>
      </c>
      <c r="T227" s="14">
        <f t="shared" si="90"/>
        <v>0</v>
      </c>
      <c r="U227">
        <f t="shared" si="91"/>
        <v>0</v>
      </c>
      <c r="V227">
        <f t="shared" si="92"/>
        <v>0</v>
      </c>
      <c r="W227">
        <f t="shared" si="93"/>
        <v>0</v>
      </c>
      <c r="X227">
        <f t="shared" si="94"/>
        <v>0</v>
      </c>
      <c r="Y227">
        <f t="shared" si="95"/>
        <v>0</v>
      </c>
      <c r="Z227">
        <f t="shared" si="96"/>
        <v>0</v>
      </c>
      <c r="AA227">
        <f t="shared" si="97"/>
        <v>0</v>
      </c>
      <c r="AB227">
        <f t="shared" si="98"/>
        <v>0</v>
      </c>
      <c r="AC227">
        <f t="shared" si="100"/>
        <v>0</v>
      </c>
      <c r="AD227">
        <f t="shared" si="103"/>
        <v>0</v>
      </c>
      <c r="AE227">
        <f t="shared" si="103"/>
        <v>0</v>
      </c>
      <c r="AF227">
        <f t="shared" si="103"/>
        <v>0</v>
      </c>
      <c r="AG227">
        <f t="shared" si="103"/>
        <v>0</v>
      </c>
      <c r="AH227">
        <f t="shared" si="103"/>
        <v>0</v>
      </c>
      <c r="AI227">
        <f t="shared" si="103"/>
        <v>0</v>
      </c>
      <c r="AJ227">
        <f t="shared" si="103"/>
        <v>0</v>
      </c>
      <c r="AK227">
        <f t="shared" si="103"/>
        <v>0</v>
      </c>
      <c r="AL227">
        <f t="shared" si="103"/>
        <v>0</v>
      </c>
      <c r="AM227">
        <f t="shared" si="99"/>
        <v>0</v>
      </c>
      <c r="AN227">
        <f t="shared" si="81"/>
        <v>3.8641975308642298</v>
      </c>
    </row>
    <row r="228" spans="1:40" x14ac:dyDescent="0.25">
      <c r="A228" s="3">
        <v>223</v>
      </c>
      <c r="B228" s="3">
        <v>19</v>
      </c>
      <c r="C228" s="3">
        <v>21</v>
      </c>
      <c r="D228" s="3">
        <v>20</v>
      </c>
      <c r="E228" s="3">
        <v>22</v>
      </c>
      <c r="F228" s="3">
        <v>22</v>
      </c>
      <c r="G228" s="3">
        <v>21</v>
      </c>
      <c r="H228" s="3">
        <v>23</v>
      </c>
      <c r="I228" s="3">
        <v>22</v>
      </c>
      <c r="J228" s="3">
        <v>22</v>
      </c>
      <c r="K228" s="5">
        <v>0</v>
      </c>
      <c r="L228" s="14">
        <f t="shared" si="82"/>
        <v>20</v>
      </c>
      <c r="M228" s="14">
        <f t="shared" si="83"/>
        <v>21</v>
      </c>
      <c r="N228" s="14">
        <f t="shared" si="84"/>
        <v>21.333333333333332</v>
      </c>
      <c r="O228" s="14">
        <f t="shared" si="85"/>
        <v>21.666666666666668</v>
      </c>
      <c r="P228" s="14">
        <f t="shared" si="86"/>
        <v>22</v>
      </c>
      <c r="Q228" s="14">
        <f t="shared" si="87"/>
        <v>22</v>
      </c>
      <c r="R228" s="14">
        <f t="shared" si="88"/>
        <v>20.777777777777775</v>
      </c>
      <c r="S228" s="14">
        <f t="shared" si="89"/>
        <v>21.333333333333332</v>
      </c>
      <c r="T228" s="14">
        <f t="shared" si="90"/>
        <v>21.666666666666668</v>
      </c>
      <c r="U228">
        <f t="shared" si="91"/>
        <v>22.555555555555561</v>
      </c>
      <c r="V228">
        <f t="shared" si="92"/>
        <v>22.666666666666668</v>
      </c>
      <c r="W228">
        <f t="shared" si="93"/>
        <v>22.333333333333332</v>
      </c>
      <c r="X228">
        <f t="shared" si="94"/>
        <v>0.88888888888889284</v>
      </c>
      <c r="Y228">
        <f t="shared" si="95"/>
        <v>0.66666666666666785</v>
      </c>
      <c r="Z228">
        <f t="shared" si="96"/>
        <v>0.33333333333333215</v>
      </c>
      <c r="AA228">
        <f t="shared" si="97"/>
        <v>23.444444444444454</v>
      </c>
      <c r="AB228">
        <f t="shared" si="98"/>
        <v>23.333333333333336</v>
      </c>
      <c r="AC228">
        <f t="shared" si="100"/>
        <v>22.666666666666664</v>
      </c>
      <c r="AD228">
        <f t="shared" si="103"/>
        <v>22.999999999999996</v>
      </c>
      <c r="AE228">
        <f t="shared" si="103"/>
        <v>23.333333333333329</v>
      </c>
      <c r="AF228">
        <f t="shared" si="103"/>
        <v>23.666666666666661</v>
      </c>
      <c r="AG228">
        <f t="shared" si="103"/>
        <v>23.999999999999993</v>
      </c>
      <c r="AH228">
        <f t="shared" si="103"/>
        <v>24.333333333333325</v>
      </c>
      <c r="AI228">
        <f t="shared" si="103"/>
        <v>24.666666666666657</v>
      </c>
      <c r="AJ228">
        <f t="shared" si="103"/>
        <v>24.999999999999989</v>
      </c>
      <c r="AK228">
        <f t="shared" si="103"/>
        <v>25.333333333333321</v>
      </c>
      <c r="AL228">
        <f t="shared" si="103"/>
        <v>25.666666666666654</v>
      </c>
      <c r="AM228">
        <f t="shared" si="99"/>
        <v>1.3888888888888946</v>
      </c>
      <c r="AN228">
        <f t="shared" si="81"/>
        <v>0</v>
      </c>
    </row>
    <row r="229" spans="1:40" x14ac:dyDescent="0.25">
      <c r="A229" s="3">
        <v>224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5">
        <v>0</v>
      </c>
      <c r="L229" s="14">
        <f t="shared" si="82"/>
        <v>0</v>
      </c>
      <c r="M229" s="14">
        <f t="shared" si="83"/>
        <v>0</v>
      </c>
      <c r="N229" s="14">
        <f t="shared" si="84"/>
        <v>0</v>
      </c>
      <c r="O229" s="14">
        <f t="shared" si="85"/>
        <v>0</v>
      </c>
      <c r="P229" s="14">
        <f t="shared" si="86"/>
        <v>0</v>
      </c>
      <c r="Q229" s="14">
        <f t="shared" si="87"/>
        <v>0</v>
      </c>
      <c r="R229" s="14">
        <f t="shared" si="88"/>
        <v>0</v>
      </c>
      <c r="S229" s="14">
        <f t="shared" si="89"/>
        <v>0</v>
      </c>
      <c r="T229" s="14">
        <f t="shared" si="90"/>
        <v>0</v>
      </c>
      <c r="U229">
        <f t="shared" si="91"/>
        <v>0</v>
      </c>
      <c r="V229">
        <f t="shared" si="92"/>
        <v>0</v>
      </c>
      <c r="W229">
        <f t="shared" si="93"/>
        <v>0</v>
      </c>
      <c r="X229">
        <f t="shared" si="94"/>
        <v>0</v>
      </c>
      <c r="Y229">
        <f t="shared" si="95"/>
        <v>0</v>
      </c>
      <c r="Z229">
        <f t="shared" si="96"/>
        <v>0</v>
      </c>
      <c r="AA229">
        <f t="shared" si="97"/>
        <v>0</v>
      </c>
      <c r="AB229">
        <f t="shared" si="98"/>
        <v>0</v>
      </c>
      <c r="AC229">
        <f t="shared" si="100"/>
        <v>0</v>
      </c>
      <c r="AD229">
        <f t="shared" si="103"/>
        <v>0</v>
      </c>
      <c r="AE229">
        <f t="shared" si="103"/>
        <v>0</v>
      </c>
      <c r="AF229">
        <f t="shared" si="103"/>
        <v>0</v>
      </c>
      <c r="AG229">
        <f t="shared" si="103"/>
        <v>0</v>
      </c>
      <c r="AH229">
        <f t="shared" si="103"/>
        <v>0</v>
      </c>
      <c r="AI229">
        <f t="shared" si="103"/>
        <v>0</v>
      </c>
      <c r="AJ229">
        <f t="shared" si="103"/>
        <v>0</v>
      </c>
      <c r="AK229">
        <f t="shared" si="103"/>
        <v>0</v>
      </c>
      <c r="AL229">
        <f t="shared" si="103"/>
        <v>0</v>
      </c>
      <c r="AM229">
        <f t="shared" si="99"/>
        <v>0</v>
      </c>
      <c r="AN229">
        <f t="shared" si="81"/>
        <v>0</v>
      </c>
    </row>
    <row r="230" spans="1:40" x14ac:dyDescent="0.25">
      <c r="A230" s="3">
        <v>225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5">
        <v>0</v>
      </c>
      <c r="L230" s="14">
        <f t="shared" si="82"/>
        <v>0</v>
      </c>
      <c r="M230" s="14">
        <f t="shared" si="83"/>
        <v>0</v>
      </c>
      <c r="N230" s="14">
        <f t="shared" si="84"/>
        <v>0</v>
      </c>
      <c r="O230" s="14">
        <f t="shared" si="85"/>
        <v>0</v>
      </c>
      <c r="P230" s="14">
        <f t="shared" si="86"/>
        <v>0</v>
      </c>
      <c r="Q230" s="14">
        <f t="shared" si="87"/>
        <v>0</v>
      </c>
      <c r="R230" s="14">
        <f t="shared" si="88"/>
        <v>0</v>
      </c>
      <c r="S230" s="14">
        <f t="shared" si="89"/>
        <v>0</v>
      </c>
      <c r="T230" s="14">
        <f t="shared" si="90"/>
        <v>0</v>
      </c>
      <c r="U230">
        <f t="shared" si="91"/>
        <v>0</v>
      </c>
      <c r="V230">
        <f t="shared" si="92"/>
        <v>0</v>
      </c>
      <c r="W230">
        <f t="shared" si="93"/>
        <v>0</v>
      </c>
      <c r="X230">
        <f t="shared" si="94"/>
        <v>0</v>
      </c>
      <c r="Y230">
        <f t="shared" si="95"/>
        <v>0</v>
      </c>
      <c r="Z230">
        <f t="shared" si="96"/>
        <v>0</v>
      </c>
      <c r="AA230">
        <f t="shared" si="97"/>
        <v>0</v>
      </c>
      <c r="AB230">
        <f t="shared" si="98"/>
        <v>0</v>
      </c>
      <c r="AC230">
        <f t="shared" si="100"/>
        <v>0</v>
      </c>
      <c r="AD230">
        <f t="shared" si="103"/>
        <v>0</v>
      </c>
      <c r="AE230">
        <f t="shared" si="103"/>
        <v>0</v>
      </c>
      <c r="AF230">
        <f t="shared" si="103"/>
        <v>0</v>
      </c>
      <c r="AG230">
        <f t="shared" si="103"/>
        <v>0</v>
      </c>
      <c r="AH230">
        <f t="shared" si="103"/>
        <v>0</v>
      </c>
      <c r="AI230">
        <f t="shared" si="103"/>
        <v>0</v>
      </c>
      <c r="AJ230">
        <f t="shared" si="103"/>
        <v>0</v>
      </c>
      <c r="AK230">
        <f t="shared" si="103"/>
        <v>0</v>
      </c>
      <c r="AL230">
        <f t="shared" si="103"/>
        <v>0</v>
      </c>
      <c r="AM230">
        <f t="shared" si="99"/>
        <v>0</v>
      </c>
      <c r="AN230">
        <f t="shared" si="81"/>
        <v>0</v>
      </c>
    </row>
    <row r="231" spans="1:40" x14ac:dyDescent="0.25">
      <c r="A231" s="3">
        <v>226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5">
        <v>0</v>
      </c>
      <c r="L231" s="14">
        <f t="shared" si="82"/>
        <v>0</v>
      </c>
      <c r="M231" s="14">
        <f t="shared" si="83"/>
        <v>0</v>
      </c>
      <c r="N231" s="14">
        <f t="shared" si="84"/>
        <v>0</v>
      </c>
      <c r="O231" s="14">
        <f t="shared" si="85"/>
        <v>0</v>
      </c>
      <c r="P231" s="14">
        <f t="shared" si="86"/>
        <v>0</v>
      </c>
      <c r="Q231" s="14">
        <f t="shared" si="87"/>
        <v>0</v>
      </c>
      <c r="R231" s="14">
        <f t="shared" si="88"/>
        <v>0</v>
      </c>
      <c r="S231" s="14">
        <f t="shared" si="89"/>
        <v>0</v>
      </c>
      <c r="T231" s="14">
        <f t="shared" si="90"/>
        <v>0</v>
      </c>
      <c r="U231">
        <f t="shared" si="91"/>
        <v>0</v>
      </c>
      <c r="V231">
        <f t="shared" si="92"/>
        <v>0</v>
      </c>
      <c r="W231">
        <f t="shared" si="93"/>
        <v>0</v>
      </c>
      <c r="X231">
        <f t="shared" si="94"/>
        <v>0</v>
      </c>
      <c r="Y231">
        <f t="shared" si="95"/>
        <v>0</v>
      </c>
      <c r="Z231">
        <f t="shared" si="96"/>
        <v>0</v>
      </c>
      <c r="AA231">
        <f t="shared" si="97"/>
        <v>0</v>
      </c>
      <c r="AB231">
        <f t="shared" si="98"/>
        <v>0</v>
      </c>
      <c r="AC231">
        <f t="shared" si="100"/>
        <v>0</v>
      </c>
      <c r="AD231">
        <f t="shared" si="103"/>
        <v>0</v>
      </c>
      <c r="AE231">
        <f t="shared" si="103"/>
        <v>0</v>
      </c>
      <c r="AF231">
        <f t="shared" si="103"/>
        <v>0</v>
      </c>
      <c r="AG231">
        <f t="shared" si="103"/>
        <v>0</v>
      </c>
      <c r="AH231">
        <f t="shared" si="103"/>
        <v>0</v>
      </c>
      <c r="AI231">
        <f t="shared" si="103"/>
        <v>0</v>
      </c>
      <c r="AJ231">
        <f t="shared" si="103"/>
        <v>0</v>
      </c>
      <c r="AK231">
        <f t="shared" si="103"/>
        <v>0</v>
      </c>
      <c r="AL231">
        <f t="shared" si="103"/>
        <v>0</v>
      </c>
      <c r="AM231">
        <f t="shared" si="99"/>
        <v>0</v>
      </c>
      <c r="AN231">
        <f t="shared" si="81"/>
        <v>0</v>
      </c>
    </row>
    <row r="232" spans="1:40" x14ac:dyDescent="0.25">
      <c r="A232" s="3">
        <v>227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5">
        <v>0</v>
      </c>
      <c r="L232" s="14">
        <f t="shared" si="82"/>
        <v>0</v>
      </c>
      <c r="M232" s="14">
        <f t="shared" si="83"/>
        <v>0</v>
      </c>
      <c r="N232" s="14">
        <f t="shared" si="84"/>
        <v>0</v>
      </c>
      <c r="O232" s="14">
        <f t="shared" si="85"/>
        <v>0</v>
      </c>
      <c r="P232" s="14">
        <f t="shared" si="86"/>
        <v>0</v>
      </c>
      <c r="Q232" s="14">
        <f t="shared" si="87"/>
        <v>0</v>
      </c>
      <c r="R232" s="14">
        <f t="shared" si="88"/>
        <v>0</v>
      </c>
      <c r="S232" s="14">
        <f t="shared" si="89"/>
        <v>0</v>
      </c>
      <c r="T232" s="14">
        <f t="shared" si="90"/>
        <v>0</v>
      </c>
      <c r="U232">
        <f t="shared" si="91"/>
        <v>0</v>
      </c>
      <c r="V232">
        <f t="shared" si="92"/>
        <v>0</v>
      </c>
      <c r="W232">
        <f t="shared" si="93"/>
        <v>0</v>
      </c>
      <c r="X232">
        <f t="shared" si="94"/>
        <v>0</v>
      </c>
      <c r="Y232">
        <f t="shared" si="95"/>
        <v>0</v>
      </c>
      <c r="Z232">
        <f t="shared" si="96"/>
        <v>0</v>
      </c>
      <c r="AA232">
        <f t="shared" si="97"/>
        <v>0</v>
      </c>
      <c r="AB232">
        <f t="shared" si="98"/>
        <v>0</v>
      </c>
      <c r="AC232">
        <f t="shared" si="100"/>
        <v>0</v>
      </c>
      <c r="AD232">
        <f t="shared" ref="AD232:AL241" si="104">$W232+(AD$5-$Z$5)*$Z232</f>
        <v>0</v>
      </c>
      <c r="AE232">
        <f t="shared" si="104"/>
        <v>0</v>
      </c>
      <c r="AF232">
        <f t="shared" si="104"/>
        <v>0</v>
      </c>
      <c r="AG232">
        <f t="shared" si="104"/>
        <v>0</v>
      </c>
      <c r="AH232">
        <f t="shared" si="104"/>
        <v>0</v>
      </c>
      <c r="AI232">
        <f t="shared" si="104"/>
        <v>0</v>
      </c>
      <c r="AJ232">
        <f t="shared" si="104"/>
        <v>0</v>
      </c>
      <c r="AK232">
        <f t="shared" si="104"/>
        <v>0</v>
      </c>
      <c r="AL232">
        <f t="shared" si="104"/>
        <v>0</v>
      </c>
      <c r="AM232">
        <f t="shared" si="99"/>
        <v>0</v>
      </c>
      <c r="AN232">
        <f t="shared" si="81"/>
        <v>0</v>
      </c>
    </row>
    <row r="233" spans="1:40" x14ac:dyDescent="0.25">
      <c r="A233" s="3">
        <v>228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5">
        <v>0</v>
      </c>
      <c r="L233" s="14">
        <f t="shared" si="82"/>
        <v>0</v>
      </c>
      <c r="M233" s="14">
        <f t="shared" si="83"/>
        <v>0</v>
      </c>
      <c r="N233" s="14">
        <f t="shared" si="84"/>
        <v>0</v>
      </c>
      <c r="O233" s="14">
        <f t="shared" si="85"/>
        <v>0</v>
      </c>
      <c r="P233" s="14">
        <f t="shared" si="86"/>
        <v>0</v>
      </c>
      <c r="Q233" s="14">
        <f t="shared" si="87"/>
        <v>0</v>
      </c>
      <c r="R233" s="14">
        <f t="shared" si="88"/>
        <v>0</v>
      </c>
      <c r="S233" s="14">
        <f t="shared" si="89"/>
        <v>0</v>
      </c>
      <c r="T233" s="14">
        <f t="shared" si="90"/>
        <v>0</v>
      </c>
      <c r="U233">
        <f t="shared" si="91"/>
        <v>0</v>
      </c>
      <c r="V233">
        <f t="shared" si="92"/>
        <v>0</v>
      </c>
      <c r="W233">
        <f t="shared" si="93"/>
        <v>0</v>
      </c>
      <c r="X233">
        <f t="shared" si="94"/>
        <v>0</v>
      </c>
      <c r="Y233">
        <f t="shared" si="95"/>
        <v>0</v>
      </c>
      <c r="Z233">
        <f t="shared" si="96"/>
        <v>0</v>
      </c>
      <c r="AA233">
        <f t="shared" si="97"/>
        <v>0</v>
      </c>
      <c r="AB233">
        <f t="shared" si="98"/>
        <v>0</v>
      </c>
      <c r="AC233">
        <f t="shared" si="100"/>
        <v>0</v>
      </c>
      <c r="AD233">
        <f t="shared" si="104"/>
        <v>0</v>
      </c>
      <c r="AE233">
        <f t="shared" si="104"/>
        <v>0</v>
      </c>
      <c r="AF233">
        <f t="shared" si="104"/>
        <v>0</v>
      </c>
      <c r="AG233">
        <f t="shared" si="104"/>
        <v>0</v>
      </c>
      <c r="AH233">
        <f t="shared" si="104"/>
        <v>0</v>
      </c>
      <c r="AI233">
        <f t="shared" si="104"/>
        <v>0</v>
      </c>
      <c r="AJ233">
        <f t="shared" si="104"/>
        <v>0</v>
      </c>
      <c r="AK233">
        <f t="shared" si="104"/>
        <v>0</v>
      </c>
      <c r="AL233">
        <f t="shared" si="104"/>
        <v>0</v>
      </c>
      <c r="AM233">
        <f t="shared" si="99"/>
        <v>0</v>
      </c>
      <c r="AN233">
        <f t="shared" si="81"/>
        <v>0</v>
      </c>
    </row>
    <row r="234" spans="1:40" x14ac:dyDescent="0.25">
      <c r="A234" s="3">
        <v>229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5">
        <v>0</v>
      </c>
      <c r="L234" s="14">
        <f t="shared" si="82"/>
        <v>0</v>
      </c>
      <c r="M234" s="14">
        <f t="shared" si="83"/>
        <v>0</v>
      </c>
      <c r="N234" s="14">
        <f t="shared" si="84"/>
        <v>0</v>
      </c>
      <c r="O234" s="14">
        <f t="shared" si="85"/>
        <v>0</v>
      </c>
      <c r="P234" s="14">
        <f t="shared" si="86"/>
        <v>0</v>
      </c>
      <c r="Q234" s="14">
        <f t="shared" si="87"/>
        <v>0</v>
      </c>
      <c r="R234" s="14">
        <f t="shared" si="88"/>
        <v>0</v>
      </c>
      <c r="S234" s="14">
        <f t="shared" si="89"/>
        <v>0</v>
      </c>
      <c r="T234" s="14">
        <f t="shared" si="90"/>
        <v>0</v>
      </c>
      <c r="U234">
        <f t="shared" si="91"/>
        <v>0</v>
      </c>
      <c r="V234">
        <f t="shared" si="92"/>
        <v>0</v>
      </c>
      <c r="W234">
        <f t="shared" si="93"/>
        <v>0</v>
      </c>
      <c r="X234">
        <f t="shared" si="94"/>
        <v>0</v>
      </c>
      <c r="Y234">
        <f t="shared" si="95"/>
        <v>0</v>
      </c>
      <c r="Z234">
        <f t="shared" si="96"/>
        <v>0</v>
      </c>
      <c r="AA234">
        <f t="shared" si="97"/>
        <v>0</v>
      </c>
      <c r="AB234">
        <f t="shared" si="98"/>
        <v>0</v>
      </c>
      <c r="AC234">
        <f t="shared" si="100"/>
        <v>0</v>
      </c>
      <c r="AD234">
        <f t="shared" si="104"/>
        <v>0</v>
      </c>
      <c r="AE234">
        <f t="shared" si="104"/>
        <v>0</v>
      </c>
      <c r="AF234">
        <f t="shared" si="104"/>
        <v>0</v>
      </c>
      <c r="AG234">
        <f t="shared" si="104"/>
        <v>0</v>
      </c>
      <c r="AH234">
        <f t="shared" si="104"/>
        <v>0</v>
      </c>
      <c r="AI234">
        <f t="shared" si="104"/>
        <v>0</v>
      </c>
      <c r="AJ234">
        <f t="shared" si="104"/>
        <v>0</v>
      </c>
      <c r="AK234">
        <f t="shared" si="104"/>
        <v>0</v>
      </c>
      <c r="AL234">
        <f t="shared" si="104"/>
        <v>0</v>
      </c>
      <c r="AM234">
        <f t="shared" si="99"/>
        <v>0</v>
      </c>
      <c r="AN234">
        <f t="shared" si="81"/>
        <v>0</v>
      </c>
    </row>
    <row r="235" spans="1:40" x14ac:dyDescent="0.25">
      <c r="A235" s="3">
        <v>230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5">
        <v>0</v>
      </c>
      <c r="L235" s="14">
        <f t="shared" si="82"/>
        <v>0</v>
      </c>
      <c r="M235" s="14">
        <f t="shared" si="83"/>
        <v>0</v>
      </c>
      <c r="N235" s="14">
        <f t="shared" si="84"/>
        <v>0</v>
      </c>
      <c r="O235" s="14">
        <f t="shared" si="85"/>
        <v>0</v>
      </c>
      <c r="P235" s="14">
        <f t="shared" si="86"/>
        <v>0</v>
      </c>
      <c r="Q235" s="14">
        <f t="shared" si="87"/>
        <v>0</v>
      </c>
      <c r="R235" s="14">
        <f t="shared" si="88"/>
        <v>0</v>
      </c>
      <c r="S235" s="14">
        <f t="shared" si="89"/>
        <v>0</v>
      </c>
      <c r="T235" s="14">
        <f t="shared" si="90"/>
        <v>0</v>
      </c>
      <c r="U235">
        <f t="shared" si="91"/>
        <v>0</v>
      </c>
      <c r="V235">
        <f t="shared" si="92"/>
        <v>0</v>
      </c>
      <c r="W235">
        <f t="shared" si="93"/>
        <v>0</v>
      </c>
      <c r="X235">
        <f t="shared" si="94"/>
        <v>0</v>
      </c>
      <c r="Y235">
        <f t="shared" si="95"/>
        <v>0</v>
      </c>
      <c r="Z235">
        <f t="shared" si="96"/>
        <v>0</v>
      </c>
      <c r="AA235">
        <f t="shared" si="97"/>
        <v>0</v>
      </c>
      <c r="AB235">
        <f t="shared" si="98"/>
        <v>0</v>
      </c>
      <c r="AC235">
        <f t="shared" si="100"/>
        <v>0</v>
      </c>
      <c r="AD235">
        <f t="shared" si="104"/>
        <v>0</v>
      </c>
      <c r="AE235">
        <f t="shared" si="104"/>
        <v>0</v>
      </c>
      <c r="AF235">
        <f t="shared" si="104"/>
        <v>0</v>
      </c>
      <c r="AG235">
        <f t="shared" si="104"/>
        <v>0</v>
      </c>
      <c r="AH235">
        <f t="shared" si="104"/>
        <v>0</v>
      </c>
      <c r="AI235">
        <f t="shared" si="104"/>
        <v>0</v>
      </c>
      <c r="AJ235">
        <f t="shared" si="104"/>
        <v>0</v>
      </c>
      <c r="AK235">
        <f t="shared" si="104"/>
        <v>0</v>
      </c>
      <c r="AL235">
        <f t="shared" si="104"/>
        <v>0</v>
      </c>
      <c r="AM235">
        <f t="shared" si="99"/>
        <v>0</v>
      </c>
      <c r="AN235">
        <f t="shared" si="81"/>
        <v>0</v>
      </c>
    </row>
    <row r="236" spans="1:40" x14ac:dyDescent="0.25">
      <c r="A236" s="3">
        <v>231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5">
        <v>0</v>
      </c>
      <c r="L236" s="14">
        <f t="shared" si="82"/>
        <v>0</v>
      </c>
      <c r="M236" s="14">
        <f t="shared" si="83"/>
        <v>0</v>
      </c>
      <c r="N236" s="14">
        <f t="shared" si="84"/>
        <v>0</v>
      </c>
      <c r="O236" s="14">
        <f t="shared" si="85"/>
        <v>0</v>
      </c>
      <c r="P236" s="14">
        <f t="shared" si="86"/>
        <v>0</v>
      </c>
      <c r="Q236" s="14">
        <f t="shared" si="87"/>
        <v>0</v>
      </c>
      <c r="R236" s="14">
        <f t="shared" si="88"/>
        <v>0</v>
      </c>
      <c r="S236" s="14">
        <f t="shared" si="89"/>
        <v>0</v>
      </c>
      <c r="T236" s="14">
        <f t="shared" si="90"/>
        <v>0</v>
      </c>
      <c r="U236">
        <f t="shared" si="91"/>
        <v>0</v>
      </c>
      <c r="V236">
        <f t="shared" si="92"/>
        <v>0</v>
      </c>
      <c r="W236">
        <f t="shared" si="93"/>
        <v>0</v>
      </c>
      <c r="X236">
        <f t="shared" si="94"/>
        <v>0</v>
      </c>
      <c r="Y236">
        <f t="shared" si="95"/>
        <v>0</v>
      </c>
      <c r="Z236">
        <f t="shared" si="96"/>
        <v>0</v>
      </c>
      <c r="AA236">
        <f t="shared" si="97"/>
        <v>0</v>
      </c>
      <c r="AB236">
        <f t="shared" si="98"/>
        <v>0</v>
      </c>
      <c r="AC236">
        <f t="shared" si="100"/>
        <v>0</v>
      </c>
      <c r="AD236">
        <f t="shared" si="104"/>
        <v>0</v>
      </c>
      <c r="AE236">
        <f t="shared" si="104"/>
        <v>0</v>
      </c>
      <c r="AF236">
        <f t="shared" si="104"/>
        <v>0</v>
      </c>
      <c r="AG236">
        <f t="shared" si="104"/>
        <v>0</v>
      </c>
      <c r="AH236">
        <f t="shared" si="104"/>
        <v>0</v>
      </c>
      <c r="AI236">
        <f t="shared" si="104"/>
        <v>0</v>
      </c>
      <c r="AJ236">
        <f t="shared" si="104"/>
        <v>0</v>
      </c>
      <c r="AK236">
        <f t="shared" si="104"/>
        <v>0</v>
      </c>
      <c r="AL236">
        <f t="shared" si="104"/>
        <v>0</v>
      </c>
      <c r="AM236">
        <f t="shared" si="99"/>
        <v>0</v>
      </c>
      <c r="AN236">
        <f t="shared" si="81"/>
        <v>0</v>
      </c>
    </row>
    <row r="237" spans="1:40" x14ac:dyDescent="0.25">
      <c r="A237" s="3">
        <v>232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5">
        <v>0</v>
      </c>
      <c r="L237" s="14">
        <f t="shared" si="82"/>
        <v>0</v>
      </c>
      <c r="M237" s="14">
        <f t="shared" si="83"/>
        <v>0</v>
      </c>
      <c r="N237" s="14">
        <f t="shared" si="84"/>
        <v>0</v>
      </c>
      <c r="O237" s="14">
        <f t="shared" si="85"/>
        <v>0</v>
      </c>
      <c r="P237" s="14">
        <f t="shared" si="86"/>
        <v>0</v>
      </c>
      <c r="Q237" s="14">
        <f t="shared" si="87"/>
        <v>0</v>
      </c>
      <c r="R237" s="14">
        <f t="shared" si="88"/>
        <v>0</v>
      </c>
      <c r="S237" s="14">
        <f t="shared" si="89"/>
        <v>0</v>
      </c>
      <c r="T237" s="14">
        <f t="shared" si="90"/>
        <v>0</v>
      </c>
      <c r="U237">
        <f t="shared" si="91"/>
        <v>0</v>
      </c>
      <c r="V237">
        <f t="shared" si="92"/>
        <v>0</v>
      </c>
      <c r="W237">
        <f t="shared" si="93"/>
        <v>0</v>
      </c>
      <c r="X237">
        <f t="shared" si="94"/>
        <v>0</v>
      </c>
      <c r="Y237">
        <f t="shared" si="95"/>
        <v>0</v>
      </c>
      <c r="Z237">
        <f t="shared" si="96"/>
        <v>0</v>
      </c>
      <c r="AA237">
        <f t="shared" si="97"/>
        <v>0</v>
      </c>
      <c r="AB237">
        <f t="shared" si="98"/>
        <v>0</v>
      </c>
      <c r="AC237">
        <f t="shared" si="100"/>
        <v>0</v>
      </c>
      <c r="AD237">
        <f t="shared" si="104"/>
        <v>0</v>
      </c>
      <c r="AE237">
        <f t="shared" si="104"/>
        <v>0</v>
      </c>
      <c r="AF237">
        <f t="shared" si="104"/>
        <v>0</v>
      </c>
      <c r="AG237">
        <f t="shared" si="104"/>
        <v>0</v>
      </c>
      <c r="AH237">
        <f t="shared" si="104"/>
        <v>0</v>
      </c>
      <c r="AI237">
        <f t="shared" si="104"/>
        <v>0</v>
      </c>
      <c r="AJ237">
        <f t="shared" si="104"/>
        <v>0</v>
      </c>
      <c r="AK237">
        <f t="shared" si="104"/>
        <v>0</v>
      </c>
      <c r="AL237">
        <f t="shared" si="104"/>
        <v>0</v>
      </c>
      <c r="AM237">
        <f t="shared" si="99"/>
        <v>0</v>
      </c>
      <c r="AN237">
        <f t="shared" si="81"/>
        <v>8.9506172839504021</v>
      </c>
    </row>
    <row r="238" spans="1:40" x14ac:dyDescent="0.25">
      <c r="A238" s="3">
        <v>233</v>
      </c>
      <c r="B238" s="3">
        <v>58</v>
      </c>
      <c r="C238" s="3">
        <v>59</v>
      </c>
      <c r="D238" s="3">
        <v>66</v>
      </c>
      <c r="E238" s="3">
        <v>62</v>
      </c>
      <c r="F238" s="3">
        <v>65</v>
      </c>
      <c r="G238" s="3">
        <v>68</v>
      </c>
      <c r="H238" s="3">
        <v>64</v>
      </c>
      <c r="I238" s="3">
        <v>67</v>
      </c>
      <c r="J238" s="3">
        <v>70</v>
      </c>
      <c r="K238" s="5">
        <v>0</v>
      </c>
      <c r="L238" s="14">
        <f t="shared" si="82"/>
        <v>61</v>
      </c>
      <c r="M238" s="14">
        <f t="shared" si="83"/>
        <v>62.333333333333336</v>
      </c>
      <c r="N238" s="14">
        <f t="shared" si="84"/>
        <v>64.333333333333329</v>
      </c>
      <c r="O238" s="14">
        <f t="shared" si="85"/>
        <v>65</v>
      </c>
      <c r="P238" s="14">
        <f t="shared" si="86"/>
        <v>65.666666666666671</v>
      </c>
      <c r="Q238" s="14">
        <f t="shared" si="87"/>
        <v>66.333333333333329</v>
      </c>
      <c r="R238" s="14">
        <f t="shared" si="88"/>
        <v>62.555555555555564</v>
      </c>
      <c r="S238" s="14">
        <f t="shared" si="89"/>
        <v>63.888888888888886</v>
      </c>
      <c r="T238" s="14">
        <f t="shared" si="90"/>
        <v>65</v>
      </c>
      <c r="U238">
        <f t="shared" si="91"/>
        <v>67.444444444444429</v>
      </c>
      <c r="V238">
        <f t="shared" si="92"/>
        <v>67.444444444444457</v>
      </c>
      <c r="W238">
        <f t="shared" si="93"/>
        <v>67.666666666666657</v>
      </c>
      <c r="X238">
        <f t="shared" si="94"/>
        <v>2.4444444444444358</v>
      </c>
      <c r="Y238">
        <f t="shared" si="95"/>
        <v>1.7777777777777857</v>
      </c>
      <c r="Z238">
        <f t="shared" si="96"/>
        <v>1.3333333333333286</v>
      </c>
      <c r="AA238">
        <f t="shared" si="97"/>
        <v>69.888888888888857</v>
      </c>
      <c r="AB238">
        <f t="shared" si="98"/>
        <v>69.222222222222243</v>
      </c>
      <c r="AC238">
        <f t="shared" si="100"/>
        <v>68.999999999999986</v>
      </c>
      <c r="AD238">
        <f t="shared" si="104"/>
        <v>70.333333333333314</v>
      </c>
      <c r="AE238">
        <f t="shared" si="104"/>
        <v>71.666666666666643</v>
      </c>
      <c r="AF238">
        <f t="shared" si="104"/>
        <v>72.999999999999972</v>
      </c>
      <c r="AG238">
        <f t="shared" si="104"/>
        <v>74.3333333333333</v>
      </c>
      <c r="AH238">
        <f t="shared" si="104"/>
        <v>75.666666666666629</v>
      </c>
      <c r="AI238">
        <f t="shared" si="104"/>
        <v>76.999999999999957</v>
      </c>
      <c r="AJ238">
        <f t="shared" si="104"/>
        <v>78.333333333333286</v>
      </c>
      <c r="AK238">
        <f t="shared" si="104"/>
        <v>79.666666666666615</v>
      </c>
      <c r="AL238">
        <f t="shared" si="104"/>
        <v>80.999999999999943</v>
      </c>
      <c r="AM238">
        <f t="shared" si="99"/>
        <v>1.8333333333333073</v>
      </c>
      <c r="AN238">
        <f t="shared" si="81"/>
        <v>31.061728395061685</v>
      </c>
    </row>
    <row r="239" spans="1:40" x14ac:dyDescent="0.25">
      <c r="A239" s="3">
        <v>234</v>
      </c>
      <c r="B239" s="3">
        <v>49</v>
      </c>
      <c r="C239" s="3">
        <v>49</v>
      </c>
      <c r="D239" s="3">
        <v>52</v>
      </c>
      <c r="E239" s="3">
        <v>53</v>
      </c>
      <c r="F239" s="3">
        <v>54</v>
      </c>
      <c r="G239" s="3">
        <v>56</v>
      </c>
      <c r="H239" s="3">
        <v>56</v>
      </c>
      <c r="I239" s="3">
        <v>55</v>
      </c>
      <c r="J239" s="3">
        <v>58</v>
      </c>
      <c r="K239" s="5">
        <v>0</v>
      </c>
      <c r="L239" s="14">
        <f t="shared" si="82"/>
        <v>50</v>
      </c>
      <c r="M239" s="14">
        <f t="shared" si="83"/>
        <v>51.333333333333336</v>
      </c>
      <c r="N239" s="14">
        <f t="shared" si="84"/>
        <v>53</v>
      </c>
      <c r="O239" s="14">
        <f t="shared" si="85"/>
        <v>54.333333333333336</v>
      </c>
      <c r="P239" s="14">
        <f t="shared" si="86"/>
        <v>55.333333333333336</v>
      </c>
      <c r="Q239" s="14">
        <f t="shared" si="87"/>
        <v>55.666666666666664</v>
      </c>
      <c r="R239" s="14">
        <f t="shared" si="88"/>
        <v>51.44444444444445</v>
      </c>
      <c r="S239" s="14">
        <f t="shared" si="89"/>
        <v>52.888888888888893</v>
      </c>
      <c r="T239" s="14">
        <f t="shared" si="90"/>
        <v>54.222222222222229</v>
      </c>
      <c r="U239">
        <f t="shared" si="91"/>
        <v>57.222222222222221</v>
      </c>
      <c r="V239">
        <f t="shared" si="92"/>
        <v>57.777777777777779</v>
      </c>
      <c r="W239">
        <f t="shared" si="93"/>
        <v>57.1111111111111</v>
      </c>
      <c r="X239">
        <f t="shared" si="94"/>
        <v>2.8888888888888857</v>
      </c>
      <c r="Y239">
        <f t="shared" si="95"/>
        <v>2.4444444444444429</v>
      </c>
      <c r="Z239">
        <f t="shared" si="96"/>
        <v>1.4444444444444358</v>
      </c>
      <c r="AA239">
        <f t="shared" si="97"/>
        <v>60.111111111111107</v>
      </c>
      <c r="AB239">
        <f t="shared" si="98"/>
        <v>60.222222222222221</v>
      </c>
      <c r="AC239">
        <f t="shared" si="100"/>
        <v>58.555555555555536</v>
      </c>
      <c r="AD239">
        <f t="shared" si="104"/>
        <v>59.999999999999972</v>
      </c>
      <c r="AE239">
        <f t="shared" si="104"/>
        <v>61.444444444444407</v>
      </c>
      <c r="AF239">
        <f t="shared" si="104"/>
        <v>62.888888888888843</v>
      </c>
      <c r="AG239">
        <f t="shared" si="104"/>
        <v>64.333333333333286</v>
      </c>
      <c r="AH239">
        <f t="shared" si="104"/>
        <v>65.777777777777715</v>
      </c>
      <c r="AI239">
        <f t="shared" si="104"/>
        <v>67.222222222222143</v>
      </c>
      <c r="AJ239">
        <f t="shared" si="104"/>
        <v>68.666666666666586</v>
      </c>
      <c r="AK239">
        <f t="shared" si="104"/>
        <v>70.111111111111029</v>
      </c>
      <c r="AL239">
        <f t="shared" si="104"/>
        <v>71.555555555555458</v>
      </c>
      <c r="AM239">
        <f t="shared" si="99"/>
        <v>3.6666666666666643</v>
      </c>
      <c r="AN239">
        <f t="shared" si="81"/>
        <v>3.1604938271604839</v>
      </c>
    </row>
    <row r="240" spans="1:40" x14ac:dyDescent="0.25">
      <c r="A240" s="3">
        <v>235</v>
      </c>
      <c r="B240" s="3">
        <v>11</v>
      </c>
      <c r="C240" s="3">
        <v>11</v>
      </c>
      <c r="D240" s="3">
        <v>11</v>
      </c>
      <c r="E240" s="3">
        <v>11</v>
      </c>
      <c r="F240" s="3">
        <v>11</v>
      </c>
      <c r="G240" s="3">
        <v>12</v>
      </c>
      <c r="H240" s="3">
        <v>13</v>
      </c>
      <c r="I240" s="3">
        <v>12</v>
      </c>
      <c r="J240" s="3">
        <v>12</v>
      </c>
      <c r="K240" s="5">
        <v>0</v>
      </c>
      <c r="L240" s="14">
        <f t="shared" si="82"/>
        <v>11</v>
      </c>
      <c r="M240" s="14">
        <f t="shared" si="83"/>
        <v>11</v>
      </c>
      <c r="N240" s="14">
        <f t="shared" si="84"/>
        <v>11</v>
      </c>
      <c r="O240" s="14">
        <f t="shared" si="85"/>
        <v>11.333333333333334</v>
      </c>
      <c r="P240" s="14">
        <f t="shared" si="86"/>
        <v>12</v>
      </c>
      <c r="Q240" s="14">
        <f t="shared" si="87"/>
        <v>12.333333333333334</v>
      </c>
      <c r="R240" s="14">
        <f t="shared" si="88"/>
        <v>11</v>
      </c>
      <c r="S240" s="14">
        <f t="shared" si="89"/>
        <v>11.111111111111112</v>
      </c>
      <c r="T240" s="14">
        <f t="shared" si="90"/>
        <v>11.444444444444445</v>
      </c>
      <c r="U240">
        <f t="shared" si="91"/>
        <v>11.666666666666668</v>
      </c>
      <c r="V240">
        <f t="shared" si="92"/>
        <v>12.888888888888888</v>
      </c>
      <c r="W240">
        <f t="shared" si="93"/>
        <v>13.222222222222223</v>
      </c>
      <c r="X240">
        <f t="shared" si="94"/>
        <v>0.33333333333333393</v>
      </c>
      <c r="Y240">
        <f t="shared" si="95"/>
        <v>0.88888888888888751</v>
      </c>
      <c r="Z240">
        <f t="shared" si="96"/>
        <v>0.88888888888888928</v>
      </c>
      <c r="AA240">
        <f t="shared" si="97"/>
        <v>12.000000000000002</v>
      </c>
      <c r="AB240">
        <f t="shared" si="98"/>
        <v>13.777777777777775</v>
      </c>
      <c r="AC240">
        <f t="shared" si="100"/>
        <v>14.111111111111112</v>
      </c>
      <c r="AD240">
        <f t="shared" si="104"/>
        <v>15.000000000000002</v>
      </c>
      <c r="AE240">
        <f t="shared" si="104"/>
        <v>15.888888888888891</v>
      </c>
      <c r="AF240">
        <f t="shared" si="104"/>
        <v>16.777777777777779</v>
      </c>
      <c r="AG240">
        <f t="shared" si="104"/>
        <v>17.666666666666671</v>
      </c>
      <c r="AH240">
        <f t="shared" si="104"/>
        <v>18.555555555555557</v>
      </c>
      <c r="AI240">
        <f t="shared" si="104"/>
        <v>19.44444444444445</v>
      </c>
      <c r="AJ240">
        <f t="shared" si="104"/>
        <v>20.333333333333336</v>
      </c>
      <c r="AK240">
        <f t="shared" si="104"/>
        <v>21.222222222222229</v>
      </c>
      <c r="AL240">
        <f t="shared" si="104"/>
        <v>22.111111111111114</v>
      </c>
      <c r="AM240">
        <f t="shared" si="99"/>
        <v>0.8888888888888884</v>
      </c>
      <c r="AN240">
        <f t="shared" si="81"/>
        <v>289.28395061728463</v>
      </c>
    </row>
    <row r="241" spans="1:40" x14ac:dyDescent="0.25">
      <c r="A241" s="3">
        <v>236</v>
      </c>
      <c r="B241" s="3">
        <v>86</v>
      </c>
      <c r="C241" s="3">
        <v>93</v>
      </c>
      <c r="D241" s="3">
        <v>89</v>
      </c>
      <c r="E241" s="3">
        <v>97</v>
      </c>
      <c r="F241" s="3">
        <v>100</v>
      </c>
      <c r="G241" s="3">
        <v>101</v>
      </c>
      <c r="H241" s="3">
        <v>103</v>
      </c>
      <c r="I241" s="3">
        <v>98</v>
      </c>
      <c r="J241" s="3">
        <v>104</v>
      </c>
      <c r="K241" s="5">
        <v>0</v>
      </c>
      <c r="L241" s="14">
        <f t="shared" si="82"/>
        <v>89.333333333333329</v>
      </c>
      <c r="M241" s="14">
        <f t="shared" si="83"/>
        <v>93</v>
      </c>
      <c r="N241" s="14">
        <f t="shared" si="84"/>
        <v>95.333333333333329</v>
      </c>
      <c r="O241" s="14">
        <f t="shared" si="85"/>
        <v>99.333333333333329</v>
      </c>
      <c r="P241" s="14">
        <f t="shared" si="86"/>
        <v>101.33333333333333</v>
      </c>
      <c r="Q241" s="14">
        <f t="shared" si="87"/>
        <v>100.66666666666667</v>
      </c>
      <c r="R241" s="14">
        <f t="shared" si="88"/>
        <v>92.555555555555543</v>
      </c>
      <c r="S241" s="14">
        <f t="shared" si="89"/>
        <v>95.888888888888872</v>
      </c>
      <c r="T241" s="14">
        <f t="shared" si="90"/>
        <v>98.666666666666671</v>
      </c>
      <c r="U241">
        <f t="shared" si="91"/>
        <v>106.11111111111111</v>
      </c>
      <c r="V241">
        <f t="shared" si="92"/>
        <v>106.77777777777779</v>
      </c>
      <c r="W241">
        <f t="shared" si="93"/>
        <v>102.66666666666667</v>
      </c>
      <c r="X241">
        <f t="shared" si="94"/>
        <v>6.7777777777777857</v>
      </c>
      <c r="Y241">
        <f t="shared" si="95"/>
        <v>5.4444444444444571</v>
      </c>
      <c r="Z241">
        <f t="shared" si="96"/>
        <v>2</v>
      </c>
      <c r="AA241">
        <f t="shared" si="97"/>
        <v>112.8888888888889</v>
      </c>
      <c r="AB241">
        <f t="shared" si="98"/>
        <v>112.22222222222224</v>
      </c>
      <c r="AC241">
        <f t="shared" si="100"/>
        <v>104.66666666666667</v>
      </c>
      <c r="AD241">
        <f t="shared" si="104"/>
        <v>106.66666666666667</v>
      </c>
      <c r="AE241">
        <f t="shared" si="104"/>
        <v>108.66666666666667</v>
      </c>
      <c r="AF241">
        <f t="shared" si="104"/>
        <v>110.66666666666667</v>
      </c>
      <c r="AG241">
        <f t="shared" si="104"/>
        <v>112.66666666666667</v>
      </c>
      <c r="AH241">
        <f t="shared" si="104"/>
        <v>114.66666666666667</v>
      </c>
      <c r="AI241">
        <f t="shared" si="104"/>
        <v>116.66666666666667</v>
      </c>
      <c r="AJ241">
        <f t="shared" si="104"/>
        <v>118.66666666666667</v>
      </c>
      <c r="AK241">
        <f t="shared" si="104"/>
        <v>120.66666666666667</v>
      </c>
      <c r="AL241">
        <f t="shared" si="104"/>
        <v>122.66666666666667</v>
      </c>
      <c r="AM241">
        <f t="shared" si="99"/>
        <v>11.555555555555571</v>
      </c>
      <c r="AN241">
        <f t="shared" si="81"/>
        <v>1.3456790123456672</v>
      </c>
    </row>
    <row r="242" spans="1:40" x14ac:dyDescent="0.25">
      <c r="A242" s="3">
        <v>237</v>
      </c>
      <c r="B242" s="3">
        <v>31</v>
      </c>
      <c r="C242" s="3">
        <v>33</v>
      </c>
      <c r="D242" s="3">
        <v>34</v>
      </c>
      <c r="E242" s="3">
        <v>34</v>
      </c>
      <c r="F242" s="3">
        <v>36</v>
      </c>
      <c r="G242" s="3">
        <v>35</v>
      </c>
      <c r="H242" s="3">
        <v>36</v>
      </c>
      <c r="I242" s="3">
        <v>38</v>
      </c>
      <c r="J242" s="3">
        <v>37</v>
      </c>
      <c r="K242" s="5">
        <v>0</v>
      </c>
      <c r="L242" s="14">
        <f t="shared" si="82"/>
        <v>32.666666666666664</v>
      </c>
      <c r="M242" s="14">
        <f t="shared" si="83"/>
        <v>33.666666666666664</v>
      </c>
      <c r="N242" s="14">
        <f t="shared" si="84"/>
        <v>34.666666666666664</v>
      </c>
      <c r="O242" s="14">
        <f t="shared" si="85"/>
        <v>35</v>
      </c>
      <c r="P242" s="14">
        <f t="shared" si="86"/>
        <v>35.666666666666664</v>
      </c>
      <c r="Q242" s="14">
        <f t="shared" si="87"/>
        <v>36.333333333333336</v>
      </c>
      <c r="R242" s="14">
        <f t="shared" si="88"/>
        <v>33.666666666666664</v>
      </c>
      <c r="S242" s="14">
        <f t="shared" si="89"/>
        <v>34.444444444444443</v>
      </c>
      <c r="T242" s="14">
        <f t="shared" si="90"/>
        <v>35.111111111111107</v>
      </c>
      <c r="U242">
        <f t="shared" si="91"/>
        <v>36.333333333333336</v>
      </c>
      <c r="V242">
        <f t="shared" si="92"/>
        <v>36.888888888888886</v>
      </c>
      <c r="W242">
        <f t="shared" si="93"/>
        <v>37.555555555555564</v>
      </c>
      <c r="X242">
        <f t="shared" si="94"/>
        <v>1.3333333333333357</v>
      </c>
      <c r="Y242">
        <f t="shared" si="95"/>
        <v>1.2222222222222214</v>
      </c>
      <c r="Z242">
        <f t="shared" si="96"/>
        <v>1.2222222222222285</v>
      </c>
      <c r="AA242">
        <f t="shared" si="97"/>
        <v>37.666666666666671</v>
      </c>
      <c r="AB242">
        <f t="shared" si="98"/>
        <v>38.111111111111107</v>
      </c>
      <c r="AC242">
        <f t="shared" si="100"/>
        <v>38.777777777777793</v>
      </c>
      <c r="AD242">
        <f t="shared" ref="AD242:AL251" si="105">$W242+(AD$5-$Z$5)*$Z242</f>
        <v>40.000000000000021</v>
      </c>
      <c r="AE242">
        <f t="shared" si="105"/>
        <v>41.22222222222225</v>
      </c>
      <c r="AF242">
        <f t="shared" si="105"/>
        <v>42.444444444444478</v>
      </c>
      <c r="AG242">
        <f t="shared" si="105"/>
        <v>43.666666666666707</v>
      </c>
      <c r="AH242">
        <f t="shared" si="105"/>
        <v>44.888888888888935</v>
      </c>
      <c r="AI242">
        <f t="shared" si="105"/>
        <v>46.111111111111164</v>
      </c>
      <c r="AJ242">
        <f t="shared" si="105"/>
        <v>47.333333333333393</v>
      </c>
      <c r="AK242">
        <f t="shared" si="105"/>
        <v>48.555555555555621</v>
      </c>
      <c r="AL242">
        <f t="shared" si="105"/>
        <v>49.77777777777785</v>
      </c>
      <c r="AM242">
        <f t="shared" si="99"/>
        <v>0.72222222222221788</v>
      </c>
      <c r="AN242">
        <f t="shared" si="81"/>
        <v>3.0123456790122738</v>
      </c>
    </row>
    <row r="243" spans="1:40" x14ac:dyDescent="0.25">
      <c r="A243" s="3">
        <v>238</v>
      </c>
      <c r="B243" s="3">
        <v>48</v>
      </c>
      <c r="C243" s="3">
        <v>48</v>
      </c>
      <c r="D243" s="3">
        <v>51</v>
      </c>
      <c r="E243" s="3">
        <v>48</v>
      </c>
      <c r="F243" s="3">
        <v>54</v>
      </c>
      <c r="G243" s="3">
        <v>52</v>
      </c>
      <c r="H243" s="3">
        <v>52</v>
      </c>
      <c r="I243" s="3">
        <v>56</v>
      </c>
      <c r="J243" s="3">
        <v>56</v>
      </c>
      <c r="K243" s="5">
        <v>0</v>
      </c>
      <c r="L243" s="14">
        <f t="shared" si="82"/>
        <v>49</v>
      </c>
      <c r="M243" s="14">
        <f t="shared" si="83"/>
        <v>49</v>
      </c>
      <c r="N243" s="14">
        <f t="shared" si="84"/>
        <v>51</v>
      </c>
      <c r="O243" s="14">
        <f t="shared" si="85"/>
        <v>51.333333333333336</v>
      </c>
      <c r="P243" s="14">
        <f t="shared" si="86"/>
        <v>52.666666666666664</v>
      </c>
      <c r="Q243" s="14">
        <f t="shared" si="87"/>
        <v>53.333333333333336</v>
      </c>
      <c r="R243" s="14">
        <f t="shared" si="88"/>
        <v>49.666666666666664</v>
      </c>
      <c r="S243" s="14">
        <f t="shared" si="89"/>
        <v>50.44444444444445</v>
      </c>
      <c r="T243" s="14">
        <f t="shared" si="90"/>
        <v>51.666666666666664</v>
      </c>
      <c r="U243">
        <f t="shared" si="91"/>
        <v>53.000000000000007</v>
      </c>
      <c r="V243">
        <f t="shared" si="92"/>
        <v>54.888888888888879</v>
      </c>
      <c r="W243">
        <f t="shared" si="93"/>
        <v>55.000000000000007</v>
      </c>
      <c r="X243">
        <f t="shared" si="94"/>
        <v>1.6666666666666714</v>
      </c>
      <c r="Y243">
        <f t="shared" si="95"/>
        <v>2.2222222222222143</v>
      </c>
      <c r="Z243">
        <f t="shared" si="96"/>
        <v>1.6666666666666714</v>
      </c>
      <c r="AA243">
        <f t="shared" si="97"/>
        <v>54.666666666666679</v>
      </c>
      <c r="AB243">
        <f t="shared" si="98"/>
        <v>57.111111111111093</v>
      </c>
      <c r="AC243">
        <f t="shared" si="100"/>
        <v>56.666666666666679</v>
      </c>
      <c r="AD243">
        <f t="shared" si="105"/>
        <v>58.33333333333335</v>
      </c>
      <c r="AE243">
        <f t="shared" si="105"/>
        <v>60.000000000000021</v>
      </c>
      <c r="AF243">
        <f t="shared" si="105"/>
        <v>61.666666666666693</v>
      </c>
      <c r="AG243">
        <f t="shared" si="105"/>
        <v>63.333333333333364</v>
      </c>
      <c r="AH243">
        <f t="shared" si="105"/>
        <v>65.000000000000028</v>
      </c>
      <c r="AI243">
        <f t="shared" si="105"/>
        <v>66.666666666666714</v>
      </c>
      <c r="AJ243">
        <f t="shared" si="105"/>
        <v>68.333333333333371</v>
      </c>
      <c r="AK243">
        <f t="shared" si="105"/>
        <v>70.000000000000057</v>
      </c>
      <c r="AL243">
        <f t="shared" si="105"/>
        <v>71.666666666666714</v>
      </c>
      <c r="AM243">
        <f t="shared" si="99"/>
        <v>1.2222222222222072</v>
      </c>
      <c r="AN243">
        <f t="shared" si="81"/>
        <v>9.4444444444444606</v>
      </c>
    </row>
    <row r="244" spans="1:40" x14ac:dyDescent="0.25">
      <c r="A244" s="3">
        <v>239</v>
      </c>
      <c r="B244" s="3">
        <v>45</v>
      </c>
      <c r="C244" s="3">
        <v>42</v>
      </c>
      <c r="D244" s="3">
        <v>47</v>
      </c>
      <c r="E244" s="3">
        <v>45</v>
      </c>
      <c r="F244" s="3">
        <v>48</v>
      </c>
      <c r="G244" s="3">
        <v>47</v>
      </c>
      <c r="H244" s="3">
        <v>46</v>
      </c>
      <c r="I244" s="3">
        <v>50</v>
      </c>
      <c r="J244" s="3">
        <v>52</v>
      </c>
      <c r="K244" s="5">
        <v>0</v>
      </c>
      <c r="L244" s="14">
        <f t="shared" si="82"/>
        <v>44.666666666666664</v>
      </c>
      <c r="M244" s="14">
        <f t="shared" si="83"/>
        <v>44.666666666666664</v>
      </c>
      <c r="N244" s="14">
        <f t="shared" si="84"/>
        <v>46.666666666666664</v>
      </c>
      <c r="O244" s="14">
        <f t="shared" si="85"/>
        <v>46.666666666666664</v>
      </c>
      <c r="P244" s="14">
        <f t="shared" si="86"/>
        <v>47</v>
      </c>
      <c r="Q244" s="14">
        <f t="shared" si="87"/>
        <v>47.666666666666664</v>
      </c>
      <c r="R244" s="14">
        <f t="shared" si="88"/>
        <v>45.333333333333336</v>
      </c>
      <c r="S244" s="14">
        <f t="shared" si="89"/>
        <v>46</v>
      </c>
      <c r="T244" s="14">
        <f t="shared" si="90"/>
        <v>46.777777777777771</v>
      </c>
      <c r="U244">
        <f t="shared" si="91"/>
        <v>47.999999999999993</v>
      </c>
      <c r="V244">
        <f t="shared" si="92"/>
        <v>48</v>
      </c>
      <c r="W244">
        <f t="shared" si="93"/>
        <v>48.555555555555557</v>
      </c>
      <c r="X244">
        <f t="shared" si="94"/>
        <v>1.3333333333333286</v>
      </c>
      <c r="Y244">
        <f t="shared" si="95"/>
        <v>1</v>
      </c>
      <c r="Z244">
        <f t="shared" si="96"/>
        <v>0.88888888888889284</v>
      </c>
      <c r="AA244">
        <f t="shared" si="97"/>
        <v>49.333333333333321</v>
      </c>
      <c r="AB244">
        <f t="shared" si="98"/>
        <v>49</v>
      </c>
      <c r="AC244">
        <f t="shared" si="100"/>
        <v>49.44444444444445</v>
      </c>
      <c r="AD244">
        <f t="shared" si="105"/>
        <v>50.333333333333343</v>
      </c>
      <c r="AE244">
        <f t="shared" si="105"/>
        <v>51.222222222222236</v>
      </c>
      <c r="AF244">
        <f t="shared" si="105"/>
        <v>52.111111111111128</v>
      </c>
      <c r="AG244">
        <f t="shared" si="105"/>
        <v>53.000000000000021</v>
      </c>
      <c r="AH244">
        <f t="shared" si="105"/>
        <v>53.888888888888914</v>
      </c>
      <c r="AI244">
        <f t="shared" si="105"/>
        <v>54.777777777777807</v>
      </c>
      <c r="AJ244">
        <f t="shared" si="105"/>
        <v>55.6666666666667</v>
      </c>
      <c r="AK244">
        <f t="shared" si="105"/>
        <v>56.555555555555593</v>
      </c>
      <c r="AL244">
        <f t="shared" si="105"/>
        <v>57.444444444444485</v>
      </c>
      <c r="AM244">
        <f t="shared" si="99"/>
        <v>1.8333333333333393</v>
      </c>
      <c r="AN244">
        <f t="shared" si="81"/>
        <v>2.2839506172839705</v>
      </c>
    </row>
    <row r="245" spans="1:40" x14ac:dyDescent="0.25">
      <c r="A245" s="3">
        <v>240</v>
      </c>
      <c r="B245" s="3">
        <v>24</v>
      </c>
      <c r="C245" s="3">
        <v>24</v>
      </c>
      <c r="D245" s="3">
        <v>26</v>
      </c>
      <c r="E245" s="3">
        <v>25</v>
      </c>
      <c r="F245" s="3">
        <v>26</v>
      </c>
      <c r="G245" s="3">
        <v>26</v>
      </c>
      <c r="H245" s="3">
        <v>27</v>
      </c>
      <c r="I245" s="3">
        <v>28</v>
      </c>
      <c r="J245" s="3">
        <v>29</v>
      </c>
      <c r="K245" s="5">
        <v>0</v>
      </c>
      <c r="L245" s="14">
        <f t="shared" si="82"/>
        <v>24.666666666666668</v>
      </c>
      <c r="M245" s="14">
        <f t="shared" si="83"/>
        <v>25</v>
      </c>
      <c r="N245" s="14">
        <f t="shared" si="84"/>
        <v>25.666666666666668</v>
      </c>
      <c r="O245" s="14">
        <f t="shared" si="85"/>
        <v>25.666666666666668</v>
      </c>
      <c r="P245" s="14">
        <f t="shared" si="86"/>
        <v>26.333333333333332</v>
      </c>
      <c r="Q245" s="14">
        <f t="shared" si="87"/>
        <v>27</v>
      </c>
      <c r="R245" s="14">
        <f t="shared" si="88"/>
        <v>25.111111111111114</v>
      </c>
      <c r="S245" s="14">
        <f t="shared" si="89"/>
        <v>25.444444444444446</v>
      </c>
      <c r="T245" s="14">
        <f t="shared" si="90"/>
        <v>25.888888888888889</v>
      </c>
      <c r="U245">
        <f t="shared" si="91"/>
        <v>26.222222222222221</v>
      </c>
      <c r="V245">
        <f t="shared" si="92"/>
        <v>27.222222222222218</v>
      </c>
      <c r="W245">
        <f t="shared" si="93"/>
        <v>28.111111111111111</v>
      </c>
      <c r="X245">
        <f t="shared" si="94"/>
        <v>0.55555555555555358</v>
      </c>
      <c r="Y245">
        <f t="shared" si="95"/>
        <v>0.88888888888888573</v>
      </c>
      <c r="Z245">
        <f t="shared" si="96"/>
        <v>1.1111111111111107</v>
      </c>
      <c r="AA245">
        <f t="shared" si="97"/>
        <v>26.777777777777775</v>
      </c>
      <c r="AB245">
        <f t="shared" si="98"/>
        <v>28.111111111111104</v>
      </c>
      <c r="AC245">
        <f t="shared" si="100"/>
        <v>29.222222222222221</v>
      </c>
      <c r="AD245">
        <f t="shared" si="105"/>
        <v>30.333333333333332</v>
      </c>
      <c r="AE245">
        <f t="shared" si="105"/>
        <v>31.444444444444443</v>
      </c>
      <c r="AF245">
        <f t="shared" si="105"/>
        <v>32.555555555555557</v>
      </c>
      <c r="AG245">
        <f t="shared" si="105"/>
        <v>33.666666666666664</v>
      </c>
      <c r="AH245">
        <f t="shared" si="105"/>
        <v>34.777777777777771</v>
      </c>
      <c r="AI245">
        <f t="shared" si="105"/>
        <v>35.888888888888886</v>
      </c>
      <c r="AJ245">
        <f t="shared" si="105"/>
        <v>37</v>
      </c>
      <c r="AK245">
        <f t="shared" si="105"/>
        <v>38.111111111111107</v>
      </c>
      <c r="AL245">
        <f t="shared" si="105"/>
        <v>39.222222222222214</v>
      </c>
      <c r="AM245">
        <f t="shared" si="99"/>
        <v>1.0555555555555607</v>
      </c>
      <c r="AN245">
        <f t="shared" si="81"/>
        <v>98.234567901234968</v>
      </c>
    </row>
    <row r="246" spans="1:40" x14ac:dyDescent="0.25">
      <c r="A246" s="3">
        <v>241</v>
      </c>
      <c r="B246" s="3">
        <v>126</v>
      </c>
      <c r="C246" s="3">
        <v>123</v>
      </c>
      <c r="D246" s="3">
        <v>127</v>
      </c>
      <c r="E246" s="3">
        <v>122</v>
      </c>
      <c r="F246" s="3">
        <v>128</v>
      </c>
      <c r="G246" s="3">
        <v>131</v>
      </c>
      <c r="H246" s="3">
        <v>140</v>
      </c>
      <c r="I246" s="3">
        <v>137</v>
      </c>
      <c r="J246" s="3">
        <v>140</v>
      </c>
      <c r="K246" s="5">
        <v>0</v>
      </c>
      <c r="L246" s="14">
        <f t="shared" si="82"/>
        <v>125.33333333333333</v>
      </c>
      <c r="M246" s="14">
        <f t="shared" si="83"/>
        <v>124</v>
      </c>
      <c r="N246" s="14">
        <f t="shared" si="84"/>
        <v>125.66666666666667</v>
      </c>
      <c r="O246" s="14">
        <f t="shared" si="85"/>
        <v>127</v>
      </c>
      <c r="P246" s="14">
        <f t="shared" si="86"/>
        <v>133</v>
      </c>
      <c r="Q246" s="14">
        <f t="shared" si="87"/>
        <v>136</v>
      </c>
      <c r="R246" s="14">
        <f t="shared" si="88"/>
        <v>125</v>
      </c>
      <c r="S246" s="14">
        <f t="shared" si="89"/>
        <v>125.55555555555556</v>
      </c>
      <c r="T246" s="14">
        <f t="shared" si="90"/>
        <v>128.55555555555557</v>
      </c>
      <c r="U246">
        <f t="shared" si="91"/>
        <v>129</v>
      </c>
      <c r="V246">
        <f t="shared" si="92"/>
        <v>140.44444444444446</v>
      </c>
      <c r="W246">
        <f t="shared" si="93"/>
        <v>143.44444444444443</v>
      </c>
      <c r="X246">
        <f t="shared" si="94"/>
        <v>2</v>
      </c>
      <c r="Y246">
        <f t="shared" si="95"/>
        <v>7.4444444444444429</v>
      </c>
      <c r="Z246">
        <f t="shared" si="96"/>
        <v>7.4444444444444287</v>
      </c>
      <c r="AA246">
        <f t="shared" si="97"/>
        <v>131</v>
      </c>
      <c r="AB246">
        <f t="shared" si="98"/>
        <v>147.88888888888891</v>
      </c>
      <c r="AC246">
        <f t="shared" si="100"/>
        <v>150.88888888888886</v>
      </c>
      <c r="AD246">
        <f t="shared" si="105"/>
        <v>158.33333333333329</v>
      </c>
      <c r="AE246">
        <f t="shared" si="105"/>
        <v>165.77777777777771</v>
      </c>
      <c r="AF246">
        <f t="shared" si="105"/>
        <v>173.22222222222214</v>
      </c>
      <c r="AG246">
        <f t="shared" si="105"/>
        <v>180.66666666666657</v>
      </c>
      <c r="AH246">
        <f t="shared" si="105"/>
        <v>188.111111111111</v>
      </c>
      <c r="AI246">
        <f t="shared" si="105"/>
        <v>195.55555555555543</v>
      </c>
      <c r="AJ246">
        <f t="shared" si="105"/>
        <v>202.99999999999986</v>
      </c>
      <c r="AK246">
        <f t="shared" si="105"/>
        <v>210.44444444444429</v>
      </c>
      <c r="AL246">
        <f t="shared" si="105"/>
        <v>217.88888888888872</v>
      </c>
      <c r="AM246">
        <f t="shared" si="99"/>
        <v>6.9444444444444571</v>
      </c>
      <c r="AN246">
        <f t="shared" si="81"/>
        <v>12.604938271604892</v>
      </c>
    </row>
    <row r="247" spans="1:40" x14ac:dyDescent="0.25">
      <c r="A247" s="3">
        <v>242</v>
      </c>
      <c r="B247" s="3">
        <v>46</v>
      </c>
      <c r="C247" s="3">
        <v>47</v>
      </c>
      <c r="D247" s="3">
        <v>48</v>
      </c>
      <c r="E247" s="3">
        <v>46</v>
      </c>
      <c r="F247" s="3">
        <v>48</v>
      </c>
      <c r="G247" s="3">
        <v>49</v>
      </c>
      <c r="H247" s="3">
        <v>52</v>
      </c>
      <c r="I247" s="3">
        <v>50</v>
      </c>
      <c r="J247" s="3">
        <v>51</v>
      </c>
      <c r="K247" s="5">
        <v>0</v>
      </c>
      <c r="L247" s="14">
        <f t="shared" si="82"/>
        <v>47</v>
      </c>
      <c r="M247" s="14">
        <f t="shared" si="83"/>
        <v>47</v>
      </c>
      <c r="N247" s="14">
        <f t="shared" si="84"/>
        <v>47.333333333333336</v>
      </c>
      <c r="O247" s="14">
        <f t="shared" si="85"/>
        <v>47.666666666666664</v>
      </c>
      <c r="P247" s="14">
        <f t="shared" si="86"/>
        <v>49.666666666666664</v>
      </c>
      <c r="Q247" s="14">
        <f t="shared" si="87"/>
        <v>50.333333333333336</v>
      </c>
      <c r="R247" s="14">
        <f t="shared" si="88"/>
        <v>47.111111111111114</v>
      </c>
      <c r="S247" s="14">
        <f t="shared" si="89"/>
        <v>47.333333333333336</v>
      </c>
      <c r="T247" s="14">
        <f t="shared" si="90"/>
        <v>48.222222222222221</v>
      </c>
      <c r="U247">
        <f t="shared" si="91"/>
        <v>48.222222222222214</v>
      </c>
      <c r="V247">
        <f t="shared" si="92"/>
        <v>51.999999999999993</v>
      </c>
      <c r="W247">
        <f t="shared" si="93"/>
        <v>52.44444444444445</v>
      </c>
      <c r="X247">
        <f t="shared" si="94"/>
        <v>0.55555555555555003</v>
      </c>
      <c r="Y247">
        <f t="shared" si="95"/>
        <v>2.3333333333333286</v>
      </c>
      <c r="Z247">
        <f t="shared" si="96"/>
        <v>2.1111111111111143</v>
      </c>
      <c r="AA247">
        <f t="shared" si="97"/>
        <v>48.777777777777764</v>
      </c>
      <c r="AB247">
        <f t="shared" si="98"/>
        <v>54.333333333333321</v>
      </c>
      <c r="AC247">
        <f t="shared" si="100"/>
        <v>54.555555555555564</v>
      </c>
      <c r="AD247">
        <f t="shared" si="105"/>
        <v>56.666666666666679</v>
      </c>
      <c r="AE247">
        <f t="shared" si="105"/>
        <v>58.777777777777793</v>
      </c>
      <c r="AF247">
        <f t="shared" si="105"/>
        <v>60.888888888888907</v>
      </c>
      <c r="AG247">
        <f t="shared" si="105"/>
        <v>63.000000000000021</v>
      </c>
      <c r="AH247">
        <f t="shared" si="105"/>
        <v>65.111111111111143</v>
      </c>
      <c r="AI247">
        <f t="shared" si="105"/>
        <v>67.222222222222257</v>
      </c>
      <c r="AJ247">
        <f t="shared" si="105"/>
        <v>69.333333333333371</v>
      </c>
      <c r="AK247">
        <f t="shared" si="105"/>
        <v>71.444444444444485</v>
      </c>
      <c r="AL247">
        <f t="shared" si="105"/>
        <v>73.5555555555556</v>
      </c>
      <c r="AM247">
        <f t="shared" si="99"/>
        <v>2.2777777777777786</v>
      </c>
      <c r="AN247">
        <f t="shared" si="81"/>
        <v>3.2716049382715733</v>
      </c>
    </row>
    <row r="248" spans="1:40" x14ac:dyDescent="0.25">
      <c r="A248" s="3">
        <v>243</v>
      </c>
      <c r="B248" s="3">
        <v>32</v>
      </c>
      <c r="C248" s="3">
        <v>30</v>
      </c>
      <c r="D248" s="3">
        <v>31</v>
      </c>
      <c r="E248" s="3">
        <v>32</v>
      </c>
      <c r="F248" s="3">
        <v>31</v>
      </c>
      <c r="G248" s="3">
        <v>32</v>
      </c>
      <c r="H248" s="3">
        <v>35</v>
      </c>
      <c r="I248" s="3">
        <v>34</v>
      </c>
      <c r="J248" s="3">
        <v>34</v>
      </c>
      <c r="K248" s="5">
        <v>0</v>
      </c>
      <c r="L248" s="14">
        <f t="shared" si="82"/>
        <v>31</v>
      </c>
      <c r="M248" s="14">
        <f t="shared" si="83"/>
        <v>31</v>
      </c>
      <c r="N248" s="14">
        <f t="shared" si="84"/>
        <v>31.333333333333332</v>
      </c>
      <c r="O248" s="14">
        <f t="shared" si="85"/>
        <v>31.666666666666668</v>
      </c>
      <c r="P248" s="14">
        <f t="shared" si="86"/>
        <v>32.666666666666664</v>
      </c>
      <c r="Q248" s="14">
        <f t="shared" si="87"/>
        <v>33.666666666666664</v>
      </c>
      <c r="R248" s="14">
        <f t="shared" si="88"/>
        <v>31.111111111111111</v>
      </c>
      <c r="S248" s="14">
        <f t="shared" si="89"/>
        <v>31.333333333333332</v>
      </c>
      <c r="T248" s="14">
        <f t="shared" si="90"/>
        <v>31.888888888888886</v>
      </c>
      <c r="U248">
        <f t="shared" si="91"/>
        <v>32.222222222222229</v>
      </c>
      <c r="V248">
        <f t="shared" si="92"/>
        <v>34</v>
      </c>
      <c r="W248">
        <f t="shared" si="93"/>
        <v>35.444444444444443</v>
      </c>
      <c r="X248">
        <f t="shared" si="94"/>
        <v>0.55555555555555713</v>
      </c>
      <c r="Y248">
        <f t="shared" si="95"/>
        <v>1.3333333333333321</v>
      </c>
      <c r="Z248">
        <f t="shared" si="96"/>
        <v>1.7777777777777786</v>
      </c>
      <c r="AA248">
        <f t="shared" si="97"/>
        <v>32.777777777777786</v>
      </c>
      <c r="AB248">
        <f t="shared" si="98"/>
        <v>35.333333333333329</v>
      </c>
      <c r="AC248">
        <f t="shared" si="100"/>
        <v>37.222222222222221</v>
      </c>
      <c r="AD248">
        <f t="shared" si="105"/>
        <v>39</v>
      </c>
      <c r="AE248">
        <f t="shared" si="105"/>
        <v>40.777777777777779</v>
      </c>
      <c r="AF248">
        <f t="shared" si="105"/>
        <v>42.555555555555557</v>
      </c>
      <c r="AG248">
        <f t="shared" si="105"/>
        <v>44.333333333333336</v>
      </c>
      <c r="AH248">
        <f t="shared" si="105"/>
        <v>46.111111111111114</v>
      </c>
      <c r="AI248">
        <f t="shared" si="105"/>
        <v>47.888888888888893</v>
      </c>
      <c r="AJ248">
        <f t="shared" si="105"/>
        <v>49.666666666666671</v>
      </c>
      <c r="AK248">
        <f t="shared" si="105"/>
        <v>51.44444444444445</v>
      </c>
      <c r="AL248">
        <f t="shared" si="105"/>
        <v>53.222222222222229</v>
      </c>
      <c r="AM248">
        <f t="shared" si="99"/>
        <v>1.2777777777777715</v>
      </c>
      <c r="AN248">
        <f t="shared" si="81"/>
        <v>2.3950617283950919</v>
      </c>
    </row>
    <row r="249" spans="1:40" x14ac:dyDescent="0.25">
      <c r="A249" s="3">
        <v>244</v>
      </c>
      <c r="B249" s="3">
        <v>31</v>
      </c>
      <c r="C249" s="3">
        <v>34</v>
      </c>
      <c r="D249" s="3">
        <v>34</v>
      </c>
      <c r="E249" s="3">
        <v>34</v>
      </c>
      <c r="F249" s="3">
        <v>35</v>
      </c>
      <c r="G249" s="3">
        <v>34</v>
      </c>
      <c r="H249" s="3">
        <v>36</v>
      </c>
      <c r="I249" s="3">
        <v>36</v>
      </c>
      <c r="J249" s="3">
        <v>38</v>
      </c>
      <c r="K249" s="5">
        <v>0</v>
      </c>
      <c r="L249" s="14">
        <f t="shared" si="82"/>
        <v>33</v>
      </c>
      <c r="M249" s="14">
        <f t="shared" si="83"/>
        <v>34</v>
      </c>
      <c r="N249" s="14">
        <f t="shared" si="84"/>
        <v>34.333333333333336</v>
      </c>
      <c r="O249" s="14">
        <f t="shared" si="85"/>
        <v>34.333333333333336</v>
      </c>
      <c r="P249" s="14">
        <f t="shared" si="86"/>
        <v>35</v>
      </c>
      <c r="Q249" s="14">
        <f t="shared" si="87"/>
        <v>35.333333333333336</v>
      </c>
      <c r="R249" s="14">
        <f t="shared" si="88"/>
        <v>33.777777777777779</v>
      </c>
      <c r="S249" s="14">
        <f t="shared" si="89"/>
        <v>34.222222222222229</v>
      </c>
      <c r="T249" s="14">
        <f t="shared" si="90"/>
        <v>34.555555555555557</v>
      </c>
      <c r="U249">
        <f t="shared" si="91"/>
        <v>34.888888888888893</v>
      </c>
      <c r="V249">
        <f t="shared" si="92"/>
        <v>35.777777777777771</v>
      </c>
      <c r="W249">
        <f t="shared" si="93"/>
        <v>36.111111111111114</v>
      </c>
      <c r="X249">
        <f t="shared" si="94"/>
        <v>0.55555555555555713</v>
      </c>
      <c r="Y249">
        <f t="shared" si="95"/>
        <v>0.77777777777777146</v>
      </c>
      <c r="Z249">
        <f t="shared" si="96"/>
        <v>0.77777777777777857</v>
      </c>
      <c r="AA249">
        <f t="shared" si="97"/>
        <v>35.44444444444445</v>
      </c>
      <c r="AB249">
        <f t="shared" si="98"/>
        <v>36.555555555555543</v>
      </c>
      <c r="AC249">
        <f t="shared" si="100"/>
        <v>36.888888888888893</v>
      </c>
      <c r="AD249">
        <f t="shared" si="105"/>
        <v>37.666666666666671</v>
      </c>
      <c r="AE249">
        <f t="shared" si="105"/>
        <v>38.44444444444445</v>
      </c>
      <c r="AF249">
        <f t="shared" si="105"/>
        <v>39.222222222222229</v>
      </c>
      <c r="AG249">
        <f t="shared" si="105"/>
        <v>40.000000000000007</v>
      </c>
      <c r="AH249">
        <f t="shared" si="105"/>
        <v>40.777777777777786</v>
      </c>
      <c r="AI249">
        <f t="shared" si="105"/>
        <v>41.555555555555564</v>
      </c>
      <c r="AJ249">
        <f t="shared" si="105"/>
        <v>42.333333333333343</v>
      </c>
      <c r="AK249">
        <f t="shared" si="105"/>
        <v>43.111111111111121</v>
      </c>
      <c r="AL249">
        <f t="shared" si="105"/>
        <v>43.8888888888889</v>
      </c>
      <c r="AM249">
        <f t="shared" si="99"/>
        <v>1.0000000000000036</v>
      </c>
      <c r="AN249">
        <f t="shared" si="81"/>
        <v>25.679012345679006</v>
      </c>
    </row>
    <row r="250" spans="1:40" x14ac:dyDescent="0.25">
      <c r="A250" s="3">
        <v>245</v>
      </c>
      <c r="B250" s="3">
        <v>59</v>
      </c>
      <c r="C250" s="3">
        <v>56</v>
      </c>
      <c r="D250" s="3">
        <v>58</v>
      </c>
      <c r="E250" s="3">
        <v>60</v>
      </c>
      <c r="F250" s="3">
        <v>61</v>
      </c>
      <c r="G250" s="3">
        <v>66</v>
      </c>
      <c r="H250" s="3">
        <v>66</v>
      </c>
      <c r="I250" s="3">
        <v>67</v>
      </c>
      <c r="J250" s="3">
        <v>69</v>
      </c>
      <c r="K250" s="5">
        <v>0</v>
      </c>
      <c r="L250" s="14">
        <f t="shared" si="82"/>
        <v>57.666666666666664</v>
      </c>
      <c r="M250" s="14">
        <f t="shared" si="83"/>
        <v>58</v>
      </c>
      <c r="N250" s="14">
        <f t="shared" si="84"/>
        <v>59.666666666666664</v>
      </c>
      <c r="O250" s="14">
        <f t="shared" si="85"/>
        <v>62.333333333333336</v>
      </c>
      <c r="P250" s="14">
        <f t="shared" si="86"/>
        <v>64.333333333333329</v>
      </c>
      <c r="Q250" s="14">
        <f t="shared" si="87"/>
        <v>66.333333333333329</v>
      </c>
      <c r="R250" s="14">
        <f t="shared" si="88"/>
        <v>58.444444444444436</v>
      </c>
      <c r="S250" s="14">
        <f t="shared" si="89"/>
        <v>60</v>
      </c>
      <c r="T250" s="14">
        <f t="shared" si="90"/>
        <v>62.111111111111107</v>
      </c>
      <c r="U250">
        <f t="shared" si="91"/>
        <v>66.222222222222229</v>
      </c>
      <c r="V250">
        <f t="shared" si="92"/>
        <v>68.666666666666657</v>
      </c>
      <c r="W250">
        <f t="shared" si="93"/>
        <v>70.555555555555543</v>
      </c>
      <c r="X250">
        <f t="shared" si="94"/>
        <v>3.8888888888888999</v>
      </c>
      <c r="Y250">
        <f t="shared" si="95"/>
        <v>4.3333333333333286</v>
      </c>
      <c r="Z250">
        <f t="shared" si="96"/>
        <v>4.2222222222222214</v>
      </c>
      <c r="AA250">
        <f t="shared" si="97"/>
        <v>70.111111111111128</v>
      </c>
      <c r="AB250">
        <f t="shared" si="98"/>
        <v>72.999999999999986</v>
      </c>
      <c r="AC250">
        <f t="shared" si="100"/>
        <v>74.777777777777771</v>
      </c>
      <c r="AD250">
        <f t="shared" si="105"/>
        <v>78.999999999999986</v>
      </c>
      <c r="AE250">
        <f t="shared" si="105"/>
        <v>83.2222222222222</v>
      </c>
      <c r="AF250">
        <f t="shared" si="105"/>
        <v>87.444444444444429</v>
      </c>
      <c r="AG250">
        <f t="shared" si="105"/>
        <v>91.666666666666657</v>
      </c>
      <c r="AH250">
        <f t="shared" si="105"/>
        <v>95.888888888888872</v>
      </c>
      <c r="AI250">
        <f t="shared" si="105"/>
        <v>100.11111111111109</v>
      </c>
      <c r="AJ250">
        <f t="shared" si="105"/>
        <v>104.33333333333331</v>
      </c>
      <c r="AK250">
        <f t="shared" si="105"/>
        <v>108.55555555555554</v>
      </c>
      <c r="AL250">
        <f t="shared" si="105"/>
        <v>112.77777777777776</v>
      </c>
      <c r="AM250">
        <f t="shared" si="99"/>
        <v>3.5555555555555571</v>
      </c>
      <c r="AN250">
        <f t="shared" si="81"/>
        <v>1.3950617283950586</v>
      </c>
    </row>
    <row r="251" spans="1:40" x14ac:dyDescent="0.25">
      <c r="A251" s="3">
        <v>246</v>
      </c>
      <c r="B251" s="3">
        <v>13</v>
      </c>
      <c r="C251" s="3">
        <v>14</v>
      </c>
      <c r="D251" s="3">
        <v>14</v>
      </c>
      <c r="E251" s="3">
        <v>15</v>
      </c>
      <c r="F251" s="3">
        <v>14</v>
      </c>
      <c r="G251" s="3">
        <v>15</v>
      </c>
      <c r="H251" s="3">
        <v>15</v>
      </c>
      <c r="I251" s="3">
        <v>15</v>
      </c>
      <c r="J251" s="3">
        <v>16</v>
      </c>
      <c r="K251" s="5">
        <v>0</v>
      </c>
      <c r="L251" s="14">
        <f t="shared" si="82"/>
        <v>13.666666666666666</v>
      </c>
      <c r="M251" s="14">
        <f t="shared" si="83"/>
        <v>14.333333333333334</v>
      </c>
      <c r="N251" s="14">
        <f t="shared" si="84"/>
        <v>14.333333333333334</v>
      </c>
      <c r="O251" s="14">
        <f t="shared" si="85"/>
        <v>14.666666666666666</v>
      </c>
      <c r="P251" s="14">
        <f t="shared" si="86"/>
        <v>14.666666666666666</v>
      </c>
      <c r="Q251" s="14">
        <f t="shared" si="87"/>
        <v>15</v>
      </c>
      <c r="R251" s="14">
        <f t="shared" si="88"/>
        <v>14.111111111111112</v>
      </c>
      <c r="S251" s="14">
        <f t="shared" si="89"/>
        <v>14.444444444444445</v>
      </c>
      <c r="T251" s="14">
        <f t="shared" si="90"/>
        <v>14.555555555555555</v>
      </c>
      <c r="U251">
        <f t="shared" si="91"/>
        <v>15.22222222222222</v>
      </c>
      <c r="V251">
        <f t="shared" si="92"/>
        <v>14.888888888888888</v>
      </c>
      <c r="W251">
        <f t="shared" si="93"/>
        <v>15.444444444444445</v>
      </c>
      <c r="X251">
        <f t="shared" si="94"/>
        <v>0.55555555555555358</v>
      </c>
      <c r="Y251">
        <f t="shared" si="95"/>
        <v>0.22222222222222143</v>
      </c>
      <c r="Z251">
        <f t="shared" si="96"/>
        <v>0.44444444444444464</v>
      </c>
      <c r="AA251">
        <f t="shared" si="97"/>
        <v>15.777777777777773</v>
      </c>
      <c r="AB251">
        <f t="shared" si="98"/>
        <v>15.111111111111109</v>
      </c>
      <c r="AC251">
        <f t="shared" si="100"/>
        <v>15.888888888888889</v>
      </c>
      <c r="AD251">
        <f t="shared" si="105"/>
        <v>16.333333333333336</v>
      </c>
      <c r="AE251">
        <f t="shared" si="105"/>
        <v>16.777777777777779</v>
      </c>
      <c r="AF251">
        <f t="shared" si="105"/>
        <v>17.222222222222221</v>
      </c>
      <c r="AG251">
        <f t="shared" si="105"/>
        <v>17.666666666666668</v>
      </c>
      <c r="AH251">
        <f t="shared" si="105"/>
        <v>18.111111111111114</v>
      </c>
      <c r="AI251">
        <f t="shared" si="105"/>
        <v>18.555555555555557</v>
      </c>
      <c r="AJ251">
        <f t="shared" si="105"/>
        <v>19</v>
      </c>
      <c r="AK251">
        <f t="shared" si="105"/>
        <v>19.444444444444446</v>
      </c>
      <c r="AL251">
        <f t="shared" si="105"/>
        <v>19.888888888888893</v>
      </c>
      <c r="AM251">
        <f t="shared" si="99"/>
        <v>0.83333333333333215</v>
      </c>
      <c r="AN251">
        <f t="shared" si="81"/>
        <v>0.32098765432098814</v>
      </c>
    </row>
    <row r="252" spans="1:40" x14ac:dyDescent="0.25">
      <c r="A252" s="3">
        <v>247</v>
      </c>
      <c r="B252" s="3">
        <v>13</v>
      </c>
      <c r="C252" s="3">
        <v>12</v>
      </c>
      <c r="D252" s="3">
        <v>14</v>
      </c>
      <c r="E252" s="3">
        <v>13</v>
      </c>
      <c r="F252" s="3">
        <v>14</v>
      </c>
      <c r="G252" s="3">
        <v>14</v>
      </c>
      <c r="H252" s="3">
        <v>14</v>
      </c>
      <c r="I252" s="3">
        <v>14</v>
      </c>
      <c r="J252" s="3">
        <v>15</v>
      </c>
      <c r="K252" s="5">
        <v>0</v>
      </c>
      <c r="L252" s="14">
        <f t="shared" si="82"/>
        <v>13</v>
      </c>
      <c r="M252" s="14">
        <f t="shared" si="83"/>
        <v>13</v>
      </c>
      <c r="N252" s="14">
        <f t="shared" si="84"/>
        <v>13.666666666666666</v>
      </c>
      <c r="O252" s="14">
        <f t="shared" si="85"/>
        <v>13.666666666666666</v>
      </c>
      <c r="P252" s="14">
        <f t="shared" si="86"/>
        <v>14</v>
      </c>
      <c r="Q252" s="14">
        <f t="shared" si="87"/>
        <v>14</v>
      </c>
      <c r="R252" s="14">
        <f t="shared" si="88"/>
        <v>13.222222222222221</v>
      </c>
      <c r="S252" s="14">
        <f t="shared" si="89"/>
        <v>13.444444444444443</v>
      </c>
      <c r="T252" s="14">
        <f t="shared" si="90"/>
        <v>13.777777777777777</v>
      </c>
      <c r="U252">
        <f t="shared" si="91"/>
        <v>14.111111111111111</v>
      </c>
      <c r="V252">
        <f t="shared" si="92"/>
        <v>14.555555555555557</v>
      </c>
      <c r="W252">
        <f t="shared" si="93"/>
        <v>14.222222222222223</v>
      </c>
      <c r="X252">
        <f t="shared" si="94"/>
        <v>0.44444444444444464</v>
      </c>
      <c r="Y252">
        <f t="shared" si="95"/>
        <v>0.55555555555555713</v>
      </c>
      <c r="Z252">
        <f t="shared" si="96"/>
        <v>0.22222222222222321</v>
      </c>
      <c r="AA252">
        <f t="shared" si="97"/>
        <v>14.555555555555555</v>
      </c>
      <c r="AB252">
        <f t="shared" si="98"/>
        <v>15.111111111111114</v>
      </c>
      <c r="AC252">
        <f t="shared" si="100"/>
        <v>14.444444444444446</v>
      </c>
      <c r="AD252">
        <f t="shared" ref="AD252:AL261" si="106">$W252+(AD$5-$Z$5)*$Z252</f>
        <v>14.66666666666667</v>
      </c>
      <c r="AE252">
        <f t="shared" si="106"/>
        <v>14.888888888888893</v>
      </c>
      <c r="AF252">
        <f t="shared" si="106"/>
        <v>15.111111111111116</v>
      </c>
      <c r="AG252">
        <f t="shared" si="106"/>
        <v>15.333333333333339</v>
      </c>
      <c r="AH252">
        <f t="shared" si="106"/>
        <v>15.555555555555562</v>
      </c>
      <c r="AI252">
        <f t="shared" si="106"/>
        <v>15.777777777777786</v>
      </c>
      <c r="AJ252">
        <f t="shared" si="106"/>
        <v>16.000000000000007</v>
      </c>
      <c r="AK252">
        <f t="shared" si="106"/>
        <v>16.222222222222232</v>
      </c>
      <c r="AL252">
        <f t="shared" si="106"/>
        <v>16.444444444444457</v>
      </c>
      <c r="AM252">
        <f t="shared" si="99"/>
        <v>0.33333333333333481</v>
      </c>
      <c r="AN252">
        <f t="shared" si="81"/>
        <v>50.493827160493808</v>
      </c>
    </row>
    <row r="253" spans="1:40" x14ac:dyDescent="0.25">
      <c r="A253" s="3">
        <v>248</v>
      </c>
      <c r="B253" s="3">
        <v>60</v>
      </c>
      <c r="C253" s="3">
        <v>63</v>
      </c>
      <c r="D253" s="3">
        <v>63</v>
      </c>
      <c r="E253" s="3">
        <v>63</v>
      </c>
      <c r="F253" s="3">
        <v>63</v>
      </c>
      <c r="G253" s="3">
        <v>64</v>
      </c>
      <c r="H253" s="3">
        <v>64</v>
      </c>
      <c r="I253" s="3">
        <v>71</v>
      </c>
      <c r="J253" s="3">
        <v>68</v>
      </c>
      <c r="K253" s="5">
        <v>0</v>
      </c>
      <c r="L253" s="14">
        <f t="shared" si="82"/>
        <v>62</v>
      </c>
      <c r="M253" s="14">
        <f t="shared" si="83"/>
        <v>63</v>
      </c>
      <c r="N253" s="14">
        <f t="shared" si="84"/>
        <v>63</v>
      </c>
      <c r="O253" s="14">
        <f t="shared" si="85"/>
        <v>63.333333333333336</v>
      </c>
      <c r="P253" s="14">
        <f t="shared" si="86"/>
        <v>63.666666666666664</v>
      </c>
      <c r="Q253" s="14">
        <f t="shared" si="87"/>
        <v>66.333333333333329</v>
      </c>
      <c r="R253" s="14">
        <f t="shared" si="88"/>
        <v>62.666666666666664</v>
      </c>
      <c r="S253" s="14">
        <f t="shared" si="89"/>
        <v>63.111111111111114</v>
      </c>
      <c r="T253" s="14">
        <f t="shared" si="90"/>
        <v>63.333333333333336</v>
      </c>
      <c r="U253">
        <f t="shared" si="91"/>
        <v>64</v>
      </c>
      <c r="V253">
        <f t="shared" si="92"/>
        <v>64.222222222222214</v>
      </c>
      <c r="W253">
        <f t="shared" si="93"/>
        <v>69.333333333333314</v>
      </c>
      <c r="X253">
        <f t="shared" si="94"/>
        <v>0.6666666666666714</v>
      </c>
      <c r="Y253">
        <f t="shared" si="95"/>
        <v>0.55555555555555003</v>
      </c>
      <c r="Z253">
        <f t="shared" si="96"/>
        <v>2.9999999999999929</v>
      </c>
      <c r="AA253">
        <f t="shared" si="97"/>
        <v>64.666666666666671</v>
      </c>
      <c r="AB253">
        <f t="shared" si="98"/>
        <v>64.777777777777771</v>
      </c>
      <c r="AC253">
        <f t="shared" si="100"/>
        <v>72.333333333333314</v>
      </c>
      <c r="AD253">
        <f t="shared" si="106"/>
        <v>75.3333333333333</v>
      </c>
      <c r="AE253">
        <f t="shared" si="106"/>
        <v>78.333333333333286</v>
      </c>
      <c r="AF253">
        <f t="shared" si="106"/>
        <v>81.333333333333286</v>
      </c>
      <c r="AG253">
        <f t="shared" si="106"/>
        <v>84.333333333333286</v>
      </c>
      <c r="AH253">
        <f t="shared" si="106"/>
        <v>87.333333333333272</v>
      </c>
      <c r="AI253">
        <f t="shared" si="106"/>
        <v>90.333333333333258</v>
      </c>
      <c r="AJ253">
        <f t="shared" si="106"/>
        <v>93.333333333333258</v>
      </c>
      <c r="AK253">
        <f t="shared" si="106"/>
        <v>96.333333333333258</v>
      </c>
      <c r="AL253">
        <f t="shared" si="106"/>
        <v>99.333333333333243</v>
      </c>
      <c r="AM253">
        <f t="shared" si="99"/>
        <v>4.7777777777777786</v>
      </c>
      <c r="AN253">
        <f t="shared" si="81"/>
        <v>2.4320987654321069</v>
      </c>
    </row>
    <row r="254" spans="1:40" x14ac:dyDescent="0.25">
      <c r="A254" s="3">
        <v>249</v>
      </c>
      <c r="B254" s="3">
        <v>6</v>
      </c>
      <c r="C254" s="3">
        <v>6</v>
      </c>
      <c r="D254" s="3">
        <v>6</v>
      </c>
      <c r="E254" s="3">
        <v>7</v>
      </c>
      <c r="F254" s="3">
        <v>6</v>
      </c>
      <c r="G254" s="3">
        <v>7</v>
      </c>
      <c r="H254" s="3">
        <v>7</v>
      </c>
      <c r="I254" s="3">
        <v>6</v>
      </c>
      <c r="J254" s="3">
        <v>7</v>
      </c>
      <c r="K254" s="5">
        <v>0</v>
      </c>
      <c r="L254" s="14">
        <f t="shared" si="82"/>
        <v>6</v>
      </c>
      <c r="M254" s="14">
        <f t="shared" si="83"/>
        <v>6.333333333333333</v>
      </c>
      <c r="N254" s="14">
        <f t="shared" si="84"/>
        <v>6.333333333333333</v>
      </c>
      <c r="O254" s="14">
        <f t="shared" si="85"/>
        <v>6.666666666666667</v>
      </c>
      <c r="P254" s="14">
        <f t="shared" si="86"/>
        <v>6.666666666666667</v>
      </c>
      <c r="Q254" s="14">
        <f t="shared" si="87"/>
        <v>6.666666666666667</v>
      </c>
      <c r="R254" s="14">
        <f t="shared" si="88"/>
        <v>6.2222222222222214</v>
      </c>
      <c r="S254" s="14">
        <f t="shared" si="89"/>
        <v>6.4444444444444438</v>
      </c>
      <c r="T254" s="14">
        <f t="shared" si="90"/>
        <v>6.5555555555555562</v>
      </c>
      <c r="U254">
        <f t="shared" si="91"/>
        <v>7.1111111111111125</v>
      </c>
      <c r="V254">
        <f t="shared" si="92"/>
        <v>6.8888888888888902</v>
      </c>
      <c r="W254">
        <f t="shared" si="93"/>
        <v>6.7777777777777777</v>
      </c>
      <c r="X254">
        <f t="shared" si="94"/>
        <v>0.44444444444444553</v>
      </c>
      <c r="Y254">
        <f t="shared" si="95"/>
        <v>0.22222222222222321</v>
      </c>
      <c r="Z254">
        <f t="shared" si="96"/>
        <v>0.11111111111111072</v>
      </c>
      <c r="AA254">
        <f t="shared" si="97"/>
        <v>7.555555555555558</v>
      </c>
      <c r="AB254">
        <f t="shared" si="98"/>
        <v>7.1111111111111134</v>
      </c>
      <c r="AC254">
        <f t="shared" si="100"/>
        <v>6.8888888888888884</v>
      </c>
      <c r="AD254">
        <f t="shared" si="106"/>
        <v>6.9999999999999991</v>
      </c>
      <c r="AE254">
        <f t="shared" si="106"/>
        <v>7.1111111111111098</v>
      </c>
      <c r="AF254">
        <f t="shared" si="106"/>
        <v>7.2222222222222205</v>
      </c>
      <c r="AG254">
        <f t="shared" si="106"/>
        <v>7.3333333333333313</v>
      </c>
      <c r="AH254">
        <f t="shared" si="106"/>
        <v>7.444444444444442</v>
      </c>
      <c r="AI254">
        <f t="shared" si="106"/>
        <v>7.5555555555555527</v>
      </c>
      <c r="AJ254">
        <f t="shared" si="106"/>
        <v>7.6666666666666634</v>
      </c>
      <c r="AK254">
        <f t="shared" si="106"/>
        <v>7.7777777777777741</v>
      </c>
      <c r="AL254">
        <f t="shared" si="106"/>
        <v>7.8888888888888848</v>
      </c>
      <c r="AM254">
        <f t="shared" si="99"/>
        <v>0.8333333333333357</v>
      </c>
      <c r="AN254">
        <f t="shared" si="81"/>
        <v>7.7160493827159513</v>
      </c>
    </row>
    <row r="255" spans="1:40" x14ac:dyDescent="0.25">
      <c r="A255" s="3">
        <v>250</v>
      </c>
      <c r="B255" s="3">
        <v>60</v>
      </c>
      <c r="C255" s="3">
        <v>62</v>
      </c>
      <c r="D255" s="3">
        <v>63</v>
      </c>
      <c r="E255" s="3">
        <v>68</v>
      </c>
      <c r="F255" s="3">
        <v>64</v>
      </c>
      <c r="G255" s="3">
        <v>66</v>
      </c>
      <c r="H255" s="3">
        <v>70</v>
      </c>
      <c r="I255" s="3">
        <v>69</v>
      </c>
      <c r="J255" s="3">
        <v>72</v>
      </c>
      <c r="K255" s="5">
        <v>0</v>
      </c>
      <c r="L255" s="14">
        <f t="shared" si="82"/>
        <v>61.666666666666664</v>
      </c>
      <c r="M255" s="14">
        <f t="shared" si="83"/>
        <v>64.333333333333329</v>
      </c>
      <c r="N255" s="14">
        <f t="shared" si="84"/>
        <v>65</v>
      </c>
      <c r="O255" s="14">
        <f t="shared" si="85"/>
        <v>66</v>
      </c>
      <c r="P255" s="14">
        <f t="shared" si="86"/>
        <v>66.666666666666671</v>
      </c>
      <c r="Q255" s="14">
        <f t="shared" si="87"/>
        <v>68.333333333333329</v>
      </c>
      <c r="R255" s="14">
        <f t="shared" si="88"/>
        <v>63.666666666666664</v>
      </c>
      <c r="S255" s="14">
        <f t="shared" si="89"/>
        <v>65.1111111111111</v>
      </c>
      <c r="T255" s="14">
        <f t="shared" si="90"/>
        <v>65.8888888888889</v>
      </c>
      <c r="U255">
        <f t="shared" si="91"/>
        <v>68.333333333333343</v>
      </c>
      <c r="V255">
        <f t="shared" si="92"/>
        <v>68.222222222222243</v>
      </c>
      <c r="W255">
        <f t="shared" si="93"/>
        <v>70.777777777777757</v>
      </c>
      <c r="X255">
        <f t="shared" si="94"/>
        <v>2.3333333333333357</v>
      </c>
      <c r="Y255">
        <f t="shared" si="95"/>
        <v>1.5555555555555713</v>
      </c>
      <c r="Z255">
        <f t="shared" si="96"/>
        <v>2.4444444444444287</v>
      </c>
      <c r="AA255">
        <f t="shared" si="97"/>
        <v>70.666666666666686</v>
      </c>
      <c r="AB255">
        <f t="shared" si="98"/>
        <v>69.777777777777814</v>
      </c>
      <c r="AC255">
        <f t="shared" si="100"/>
        <v>73.222222222222186</v>
      </c>
      <c r="AD255">
        <f t="shared" si="106"/>
        <v>75.666666666666615</v>
      </c>
      <c r="AE255">
        <f t="shared" si="106"/>
        <v>78.111111111111043</v>
      </c>
      <c r="AF255">
        <f t="shared" si="106"/>
        <v>80.555555555555472</v>
      </c>
      <c r="AG255">
        <f t="shared" si="106"/>
        <v>82.999999999999901</v>
      </c>
      <c r="AH255">
        <f t="shared" si="106"/>
        <v>85.444444444444329</v>
      </c>
      <c r="AI255">
        <f t="shared" si="106"/>
        <v>87.888888888888758</v>
      </c>
      <c r="AJ255">
        <f t="shared" si="106"/>
        <v>90.333333333333186</v>
      </c>
      <c r="AK255">
        <f t="shared" si="106"/>
        <v>92.777777777777615</v>
      </c>
      <c r="AL255">
        <f t="shared" si="106"/>
        <v>95.222222222222044</v>
      </c>
      <c r="AM255">
        <f t="shared" si="99"/>
        <v>1.9444444444444358</v>
      </c>
      <c r="AN255">
        <f t="shared" si="81"/>
        <v>312.71604938271543</v>
      </c>
    </row>
    <row r="256" spans="1:40" x14ac:dyDescent="0.25">
      <c r="A256" s="3">
        <v>251</v>
      </c>
      <c r="B256" s="3">
        <v>112</v>
      </c>
      <c r="C256" s="3">
        <v>112</v>
      </c>
      <c r="D256" s="3">
        <v>112</v>
      </c>
      <c r="E256" s="3">
        <v>114</v>
      </c>
      <c r="F256" s="3">
        <v>123</v>
      </c>
      <c r="G256" s="3">
        <v>128</v>
      </c>
      <c r="H256" s="3">
        <v>124</v>
      </c>
      <c r="I256" s="3">
        <v>124</v>
      </c>
      <c r="J256" s="3">
        <v>130</v>
      </c>
      <c r="K256" s="5">
        <v>0</v>
      </c>
      <c r="L256" s="14">
        <f t="shared" si="82"/>
        <v>112</v>
      </c>
      <c r="M256" s="14">
        <f t="shared" si="83"/>
        <v>112.66666666666667</v>
      </c>
      <c r="N256" s="14">
        <f t="shared" si="84"/>
        <v>116.33333333333333</v>
      </c>
      <c r="O256" s="14">
        <f t="shared" si="85"/>
        <v>121.66666666666667</v>
      </c>
      <c r="P256" s="14">
        <f t="shared" si="86"/>
        <v>125</v>
      </c>
      <c r="Q256" s="14">
        <f t="shared" si="87"/>
        <v>125.33333333333333</v>
      </c>
      <c r="R256" s="14">
        <f t="shared" si="88"/>
        <v>113.66666666666667</v>
      </c>
      <c r="S256" s="14">
        <f t="shared" si="89"/>
        <v>116.8888888888889</v>
      </c>
      <c r="T256" s="14">
        <f t="shared" si="90"/>
        <v>121</v>
      </c>
      <c r="U256">
        <f t="shared" si="91"/>
        <v>129.66666666666669</v>
      </c>
      <c r="V256">
        <f t="shared" si="92"/>
        <v>133.11111111111109</v>
      </c>
      <c r="W256">
        <f t="shared" si="93"/>
        <v>129.66666666666666</v>
      </c>
      <c r="X256">
        <f t="shared" si="94"/>
        <v>8</v>
      </c>
      <c r="Y256">
        <f t="shared" si="95"/>
        <v>8.1111111111111001</v>
      </c>
      <c r="Z256">
        <f t="shared" si="96"/>
        <v>4.3333333333333286</v>
      </c>
      <c r="AA256">
        <f t="shared" si="97"/>
        <v>137.66666666666669</v>
      </c>
      <c r="AB256">
        <f t="shared" si="98"/>
        <v>141.22222222222217</v>
      </c>
      <c r="AC256">
        <f t="shared" si="100"/>
        <v>134</v>
      </c>
      <c r="AD256">
        <f t="shared" si="106"/>
        <v>138.33333333333331</v>
      </c>
      <c r="AE256">
        <f t="shared" si="106"/>
        <v>142.66666666666663</v>
      </c>
      <c r="AF256">
        <f t="shared" si="106"/>
        <v>146.99999999999997</v>
      </c>
      <c r="AG256">
        <f t="shared" si="106"/>
        <v>151.33333333333331</v>
      </c>
      <c r="AH256">
        <f t="shared" si="106"/>
        <v>155.66666666666663</v>
      </c>
      <c r="AI256">
        <f t="shared" si="106"/>
        <v>159.99999999999994</v>
      </c>
      <c r="AJ256">
        <f t="shared" si="106"/>
        <v>164.33333333333329</v>
      </c>
      <c r="AK256">
        <f t="shared" si="106"/>
        <v>168.66666666666663</v>
      </c>
      <c r="AL256">
        <f t="shared" si="106"/>
        <v>172.99999999999994</v>
      </c>
      <c r="AM256">
        <f t="shared" si="99"/>
        <v>12.444444444444429</v>
      </c>
      <c r="AN256">
        <f t="shared" si="81"/>
        <v>22489395.679012448</v>
      </c>
    </row>
    <row r="257" spans="1:40" x14ac:dyDescent="0.25">
      <c r="A257" s="3">
        <v>252</v>
      </c>
      <c r="B257" s="3">
        <v>21600</v>
      </c>
      <c r="C257" s="3">
        <v>22498</v>
      </c>
      <c r="D257" s="3">
        <v>22451</v>
      </c>
      <c r="E257" s="3">
        <v>23364</v>
      </c>
      <c r="F257" s="3">
        <v>25301</v>
      </c>
      <c r="G257" s="3">
        <v>25335</v>
      </c>
      <c r="H257" s="3">
        <v>25506</v>
      </c>
      <c r="I257" s="3">
        <v>25229</v>
      </c>
      <c r="J257" s="3">
        <v>25039</v>
      </c>
      <c r="K257" s="5">
        <v>0</v>
      </c>
      <c r="L257" s="14">
        <f t="shared" si="82"/>
        <v>22183</v>
      </c>
      <c r="M257" s="14">
        <f t="shared" si="83"/>
        <v>22771</v>
      </c>
      <c r="N257" s="14">
        <f t="shared" si="84"/>
        <v>23705.333333333332</v>
      </c>
      <c r="O257" s="14">
        <f t="shared" si="85"/>
        <v>24666.666666666668</v>
      </c>
      <c r="P257" s="14">
        <f t="shared" si="86"/>
        <v>25380.666666666668</v>
      </c>
      <c r="Q257" s="14">
        <f t="shared" si="87"/>
        <v>25356.666666666668</v>
      </c>
      <c r="R257" s="14">
        <f t="shared" si="88"/>
        <v>22886.444444444442</v>
      </c>
      <c r="S257" s="14">
        <f t="shared" si="89"/>
        <v>23714.333333333332</v>
      </c>
      <c r="T257" s="14">
        <f t="shared" si="90"/>
        <v>24584.222222222223</v>
      </c>
      <c r="U257">
        <f t="shared" si="91"/>
        <v>26446.888888888894</v>
      </c>
      <c r="V257">
        <f t="shared" si="92"/>
        <v>27047.000000000004</v>
      </c>
      <c r="W257">
        <f t="shared" si="93"/>
        <v>26129.111111111113</v>
      </c>
      <c r="X257">
        <f t="shared" si="94"/>
        <v>1780.2222222222263</v>
      </c>
      <c r="Y257">
        <f t="shared" si="95"/>
        <v>1666.3333333333358</v>
      </c>
      <c r="Z257">
        <f t="shared" si="96"/>
        <v>772.44444444444525</v>
      </c>
      <c r="AA257">
        <f t="shared" si="97"/>
        <v>28227.11111111112</v>
      </c>
      <c r="AB257">
        <f t="shared" si="98"/>
        <v>28713.333333333339</v>
      </c>
      <c r="AC257">
        <f t="shared" si="100"/>
        <v>26901.555555555558</v>
      </c>
      <c r="AD257">
        <f t="shared" si="106"/>
        <v>27674.000000000004</v>
      </c>
      <c r="AE257">
        <f t="shared" si="106"/>
        <v>28446.444444444449</v>
      </c>
      <c r="AF257">
        <f t="shared" si="106"/>
        <v>29218.888888888894</v>
      </c>
      <c r="AG257">
        <f t="shared" si="106"/>
        <v>29991.333333333339</v>
      </c>
      <c r="AH257">
        <f t="shared" si="106"/>
        <v>30763.777777777785</v>
      </c>
      <c r="AI257">
        <f t="shared" si="106"/>
        <v>31536.22222222223</v>
      </c>
      <c r="AJ257">
        <f t="shared" si="106"/>
        <v>32308.666666666675</v>
      </c>
      <c r="AK257">
        <f t="shared" si="106"/>
        <v>33081.111111111124</v>
      </c>
      <c r="AL257">
        <f t="shared" si="106"/>
        <v>33853.555555555562</v>
      </c>
      <c r="AM257">
        <f t="shared" si="99"/>
        <v>3336.2222222222299</v>
      </c>
      <c r="AN257">
        <f t="shared" si="81"/>
        <v>9.8765432098764094</v>
      </c>
    </row>
    <row r="258" spans="1:40" x14ac:dyDescent="0.25">
      <c r="A258" s="3">
        <v>253</v>
      </c>
      <c r="B258" s="3">
        <v>74</v>
      </c>
      <c r="C258" s="3">
        <v>74</v>
      </c>
      <c r="D258" s="3">
        <v>76</v>
      </c>
      <c r="E258" s="3">
        <v>76</v>
      </c>
      <c r="F258" s="3">
        <v>74</v>
      </c>
      <c r="G258" s="3">
        <v>81</v>
      </c>
      <c r="H258" s="3">
        <v>80</v>
      </c>
      <c r="I258" s="3">
        <v>83</v>
      </c>
      <c r="J258" s="3">
        <v>81</v>
      </c>
      <c r="K258" s="5">
        <v>0</v>
      </c>
      <c r="L258" s="14">
        <f t="shared" si="82"/>
        <v>74.666666666666671</v>
      </c>
      <c r="M258" s="14">
        <f t="shared" si="83"/>
        <v>75.333333333333329</v>
      </c>
      <c r="N258" s="14">
        <f t="shared" si="84"/>
        <v>75.333333333333329</v>
      </c>
      <c r="O258" s="14">
        <f t="shared" si="85"/>
        <v>77</v>
      </c>
      <c r="P258" s="14">
        <f t="shared" si="86"/>
        <v>78.333333333333329</v>
      </c>
      <c r="Q258" s="14">
        <f t="shared" si="87"/>
        <v>81.333333333333329</v>
      </c>
      <c r="R258" s="14">
        <f t="shared" si="88"/>
        <v>75.1111111111111</v>
      </c>
      <c r="S258" s="14">
        <f t="shared" si="89"/>
        <v>75.888888888888886</v>
      </c>
      <c r="T258" s="14">
        <f t="shared" si="90"/>
        <v>76.888888888888872</v>
      </c>
      <c r="U258">
        <f t="shared" si="91"/>
        <v>78.8888888888889</v>
      </c>
      <c r="V258">
        <f t="shared" si="92"/>
        <v>80.777777777777771</v>
      </c>
      <c r="W258">
        <f t="shared" si="93"/>
        <v>85.777777777777786</v>
      </c>
      <c r="X258">
        <f t="shared" si="94"/>
        <v>1.8888888888888999</v>
      </c>
      <c r="Y258">
        <f t="shared" si="95"/>
        <v>2.4444444444444429</v>
      </c>
      <c r="Z258">
        <f t="shared" si="96"/>
        <v>4.4444444444444571</v>
      </c>
      <c r="AA258">
        <f t="shared" si="97"/>
        <v>80.7777777777778</v>
      </c>
      <c r="AB258">
        <f t="shared" si="98"/>
        <v>83.222222222222214</v>
      </c>
      <c r="AC258">
        <f t="shared" si="100"/>
        <v>90.222222222222243</v>
      </c>
      <c r="AD258">
        <f t="shared" si="106"/>
        <v>94.6666666666667</v>
      </c>
      <c r="AE258">
        <f t="shared" si="106"/>
        <v>99.111111111111157</v>
      </c>
      <c r="AF258">
        <f t="shared" si="106"/>
        <v>103.55555555555561</v>
      </c>
      <c r="AG258">
        <f t="shared" si="106"/>
        <v>108.00000000000007</v>
      </c>
      <c r="AH258">
        <f t="shared" si="106"/>
        <v>112.44444444444453</v>
      </c>
      <c r="AI258">
        <f t="shared" si="106"/>
        <v>116.88888888888899</v>
      </c>
      <c r="AJ258">
        <f t="shared" si="106"/>
        <v>121.33333333333344</v>
      </c>
      <c r="AK258">
        <f t="shared" si="106"/>
        <v>125.7777777777779</v>
      </c>
      <c r="AL258">
        <f t="shared" si="106"/>
        <v>130.22222222222234</v>
      </c>
      <c r="AM258">
        <f t="shared" si="99"/>
        <v>2.2222222222222072</v>
      </c>
      <c r="AN258">
        <f t="shared" si="81"/>
        <v>889.80246913578924</v>
      </c>
    </row>
    <row r="259" spans="1:40" x14ac:dyDescent="0.25">
      <c r="A259" s="3">
        <v>254</v>
      </c>
      <c r="B259" s="3">
        <v>533</v>
      </c>
      <c r="C259" s="3">
        <v>512</v>
      </c>
      <c r="D259" s="3">
        <v>556</v>
      </c>
      <c r="E259" s="3">
        <v>571</v>
      </c>
      <c r="F259" s="3">
        <v>590</v>
      </c>
      <c r="G259" s="3">
        <v>551</v>
      </c>
      <c r="H259" s="3">
        <v>600</v>
      </c>
      <c r="I259" s="3">
        <v>581</v>
      </c>
      <c r="J259" s="3">
        <v>610</v>
      </c>
      <c r="K259" s="5">
        <v>0</v>
      </c>
      <c r="L259" s="14">
        <f t="shared" si="82"/>
        <v>533.66666666666663</v>
      </c>
      <c r="M259" s="14">
        <f t="shared" si="83"/>
        <v>546.33333333333337</v>
      </c>
      <c r="N259" s="14">
        <f t="shared" si="84"/>
        <v>572.33333333333337</v>
      </c>
      <c r="O259" s="14">
        <f t="shared" si="85"/>
        <v>570.66666666666663</v>
      </c>
      <c r="P259" s="14">
        <f t="shared" si="86"/>
        <v>580.33333333333337</v>
      </c>
      <c r="Q259" s="14">
        <f t="shared" si="87"/>
        <v>577.33333333333337</v>
      </c>
      <c r="R259" s="14">
        <f t="shared" si="88"/>
        <v>550.77777777777783</v>
      </c>
      <c r="S259" s="14">
        <f t="shared" si="89"/>
        <v>563.1111111111112</v>
      </c>
      <c r="T259" s="14">
        <f t="shared" si="90"/>
        <v>574.44444444444446</v>
      </c>
      <c r="U259">
        <f t="shared" si="91"/>
        <v>590.55555555555543</v>
      </c>
      <c r="V259">
        <f t="shared" si="92"/>
        <v>597.55555555555554</v>
      </c>
      <c r="W259">
        <f t="shared" si="93"/>
        <v>580.22222222222229</v>
      </c>
      <c r="X259">
        <f t="shared" si="94"/>
        <v>19.8888888888888</v>
      </c>
      <c r="Y259">
        <f t="shared" si="95"/>
        <v>17.222222222222172</v>
      </c>
      <c r="Z259">
        <f t="shared" si="96"/>
        <v>2.8888888888889142</v>
      </c>
      <c r="AA259">
        <f t="shared" si="97"/>
        <v>610.44444444444423</v>
      </c>
      <c r="AB259">
        <f t="shared" si="98"/>
        <v>614.77777777777771</v>
      </c>
      <c r="AC259">
        <f t="shared" si="100"/>
        <v>583.1111111111112</v>
      </c>
      <c r="AD259">
        <f t="shared" si="106"/>
        <v>586.00000000000011</v>
      </c>
      <c r="AE259">
        <f t="shared" si="106"/>
        <v>588.88888888888903</v>
      </c>
      <c r="AF259">
        <f t="shared" si="106"/>
        <v>591.77777777777794</v>
      </c>
      <c r="AG259">
        <f t="shared" si="106"/>
        <v>594.66666666666686</v>
      </c>
      <c r="AH259">
        <f t="shared" si="106"/>
        <v>597.55555555555577</v>
      </c>
      <c r="AI259">
        <f t="shared" si="106"/>
        <v>600.44444444444468</v>
      </c>
      <c r="AJ259">
        <f t="shared" si="106"/>
        <v>603.3333333333336</v>
      </c>
      <c r="AK259">
        <f t="shared" si="106"/>
        <v>606.22222222222251</v>
      </c>
      <c r="AL259">
        <f t="shared" si="106"/>
        <v>609.11111111111143</v>
      </c>
      <c r="AM259">
        <f t="shared" si="99"/>
        <v>17.111111111110972</v>
      </c>
      <c r="AN259">
        <f t="shared" si="81"/>
        <v>580.46913580246905</v>
      </c>
    </row>
    <row r="260" spans="1:40" x14ac:dyDescent="0.25">
      <c r="A260" s="3">
        <v>255</v>
      </c>
      <c r="B260" s="3">
        <v>231</v>
      </c>
      <c r="C260" s="3">
        <v>244</v>
      </c>
      <c r="D260" s="3">
        <v>236</v>
      </c>
      <c r="E260" s="3">
        <v>239</v>
      </c>
      <c r="F260" s="3">
        <v>260</v>
      </c>
      <c r="G260" s="3">
        <v>265</v>
      </c>
      <c r="H260" s="3">
        <v>267</v>
      </c>
      <c r="I260" s="3">
        <v>267</v>
      </c>
      <c r="J260" s="3">
        <v>281</v>
      </c>
      <c r="K260" s="5">
        <v>0</v>
      </c>
      <c r="L260" s="14">
        <f t="shared" si="82"/>
        <v>237</v>
      </c>
      <c r="M260" s="14">
        <f t="shared" si="83"/>
        <v>239.66666666666666</v>
      </c>
      <c r="N260" s="14">
        <f t="shared" si="84"/>
        <v>245</v>
      </c>
      <c r="O260" s="14">
        <f t="shared" si="85"/>
        <v>254.66666666666666</v>
      </c>
      <c r="P260" s="14">
        <f t="shared" si="86"/>
        <v>264</v>
      </c>
      <c r="Q260" s="14">
        <f t="shared" si="87"/>
        <v>266.33333333333331</v>
      </c>
      <c r="R260" s="14">
        <f t="shared" si="88"/>
        <v>240.55555555555554</v>
      </c>
      <c r="S260" s="14">
        <f t="shared" si="89"/>
        <v>246.44444444444443</v>
      </c>
      <c r="T260" s="14">
        <f t="shared" si="90"/>
        <v>254.55555555555554</v>
      </c>
      <c r="U260">
        <f t="shared" si="91"/>
        <v>268.77777777777777</v>
      </c>
      <c r="V260">
        <f t="shared" si="92"/>
        <v>281.55555555555554</v>
      </c>
      <c r="W260">
        <f t="shared" si="93"/>
        <v>278.11111111111109</v>
      </c>
      <c r="X260">
        <f t="shared" si="94"/>
        <v>14.111111111111114</v>
      </c>
      <c r="Y260">
        <f t="shared" si="95"/>
        <v>17.555555555555571</v>
      </c>
      <c r="Z260">
        <f t="shared" si="96"/>
        <v>11.777777777777771</v>
      </c>
      <c r="AA260">
        <f t="shared" si="97"/>
        <v>282.88888888888891</v>
      </c>
      <c r="AB260">
        <f t="shared" si="98"/>
        <v>299.11111111111109</v>
      </c>
      <c r="AC260">
        <f t="shared" si="100"/>
        <v>289.88888888888886</v>
      </c>
      <c r="AD260">
        <f t="shared" si="106"/>
        <v>301.66666666666663</v>
      </c>
      <c r="AE260">
        <f t="shared" si="106"/>
        <v>313.4444444444444</v>
      </c>
      <c r="AF260">
        <f t="shared" si="106"/>
        <v>325.22222222222217</v>
      </c>
      <c r="AG260">
        <f t="shared" si="106"/>
        <v>336.99999999999994</v>
      </c>
      <c r="AH260">
        <f t="shared" si="106"/>
        <v>348.77777777777771</v>
      </c>
      <c r="AI260">
        <f t="shared" si="106"/>
        <v>360.55555555555549</v>
      </c>
      <c r="AJ260">
        <f t="shared" si="106"/>
        <v>372.33333333333326</v>
      </c>
      <c r="AK260">
        <f t="shared" si="106"/>
        <v>384.11111111111103</v>
      </c>
      <c r="AL260">
        <f t="shared" si="106"/>
        <v>395.8888888888888</v>
      </c>
      <c r="AM260">
        <f t="shared" si="99"/>
        <v>17</v>
      </c>
      <c r="AN260">
        <f t="shared" si="81"/>
        <v>550.04938271604851</v>
      </c>
    </row>
    <row r="261" spans="1:40" x14ac:dyDescent="0.25">
      <c r="A261" s="3">
        <v>256</v>
      </c>
      <c r="B261" s="3">
        <v>215</v>
      </c>
      <c r="C261" s="3">
        <v>224</v>
      </c>
      <c r="D261" s="3">
        <v>230</v>
      </c>
      <c r="E261" s="3">
        <v>234</v>
      </c>
      <c r="F261" s="3">
        <v>250</v>
      </c>
      <c r="G261" s="3">
        <v>244</v>
      </c>
      <c r="H261" s="3">
        <v>245</v>
      </c>
      <c r="I261" s="3">
        <v>255</v>
      </c>
      <c r="J261" s="3">
        <v>246</v>
      </c>
      <c r="K261" s="5">
        <v>0</v>
      </c>
      <c r="L261" s="14">
        <f t="shared" si="82"/>
        <v>223</v>
      </c>
      <c r="M261" s="14">
        <f t="shared" si="83"/>
        <v>229.33333333333334</v>
      </c>
      <c r="N261" s="14">
        <f t="shared" si="84"/>
        <v>238</v>
      </c>
      <c r="O261" s="14">
        <f t="shared" si="85"/>
        <v>242.66666666666666</v>
      </c>
      <c r="P261" s="14">
        <f t="shared" si="86"/>
        <v>246.33333333333334</v>
      </c>
      <c r="Q261" s="14">
        <f t="shared" si="87"/>
        <v>248</v>
      </c>
      <c r="R261" s="14">
        <f t="shared" si="88"/>
        <v>230.11111111111111</v>
      </c>
      <c r="S261" s="14">
        <f t="shared" si="89"/>
        <v>236.66666666666666</v>
      </c>
      <c r="T261" s="14">
        <f t="shared" si="90"/>
        <v>242.33333333333334</v>
      </c>
      <c r="U261">
        <f t="shared" si="91"/>
        <v>255.2222222222222</v>
      </c>
      <c r="V261">
        <f t="shared" si="92"/>
        <v>256</v>
      </c>
      <c r="W261">
        <f t="shared" si="93"/>
        <v>253.66666666666666</v>
      </c>
      <c r="X261">
        <f t="shared" si="94"/>
        <v>12.555555555555543</v>
      </c>
      <c r="Y261">
        <f t="shared" si="95"/>
        <v>9.6666666666666856</v>
      </c>
      <c r="Z261">
        <f t="shared" si="96"/>
        <v>5.6666666666666572</v>
      </c>
      <c r="AA261">
        <f t="shared" si="97"/>
        <v>267.77777777777771</v>
      </c>
      <c r="AB261">
        <f t="shared" si="98"/>
        <v>265.66666666666669</v>
      </c>
      <c r="AC261">
        <f t="shared" si="100"/>
        <v>259.33333333333331</v>
      </c>
      <c r="AD261">
        <f t="shared" si="106"/>
        <v>265</v>
      </c>
      <c r="AE261">
        <f t="shared" si="106"/>
        <v>270.66666666666663</v>
      </c>
      <c r="AF261">
        <f t="shared" si="106"/>
        <v>276.33333333333326</v>
      </c>
      <c r="AG261">
        <f t="shared" si="106"/>
        <v>281.99999999999994</v>
      </c>
      <c r="AH261">
        <f t="shared" si="106"/>
        <v>287.66666666666663</v>
      </c>
      <c r="AI261">
        <f t="shared" si="106"/>
        <v>293.33333333333326</v>
      </c>
      <c r="AJ261">
        <f t="shared" si="106"/>
        <v>298.99999999999989</v>
      </c>
      <c r="AK261">
        <f t="shared" si="106"/>
        <v>304.66666666666657</v>
      </c>
      <c r="AL261">
        <f t="shared" si="106"/>
        <v>310.33333333333326</v>
      </c>
      <c r="AM261">
        <f t="shared" si="99"/>
        <v>16.2222222222222</v>
      </c>
      <c r="AN261">
        <f t="shared" si="81"/>
        <v>41.111111111111327</v>
      </c>
    </row>
    <row r="262" spans="1:40" x14ac:dyDescent="0.25">
      <c r="A262" s="3">
        <v>257</v>
      </c>
      <c r="B262" s="3">
        <v>201</v>
      </c>
      <c r="C262" s="3">
        <v>212</v>
      </c>
      <c r="D262" s="3">
        <v>211</v>
      </c>
      <c r="E262" s="3">
        <v>215</v>
      </c>
      <c r="F262" s="3">
        <v>217</v>
      </c>
      <c r="G262" s="3">
        <v>222</v>
      </c>
      <c r="H262" s="3">
        <v>221</v>
      </c>
      <c r="I262" s="3">
        <v>225</v>
      </c>
      <c r="J262" s="3">
        <v>227</v>
      </c>
      <c r="K262" s="5">
        <v>0</v>
      </c>
      <c r="L262" s="14">
        <f t="shared" si="82"/>
        <v>208</v>
      </c>
      <c r="M262" s="14">
        <f t="shared" si="83"/>
        <v>212.66666666666666</v>
      </c>
      <c r="N262" s="14">
        <f t="shared" si="84"/>
        <v>214.33333333333334</v>
      </c>
      <c r="O262" s="14">
        <f t="shared" si="85"/>
        <v>218</v>
      </c>
      <c r="P262" s="14">
        <f t="shared" si="86"/>
        <v>220</v>
      </c>
      <c r="Q262" s="14">
        <f t="shared" si="87"/>
        <v>222.66666666666666</v>
      </c>
      <c r="R262" s="14">
        <f t="shared" si="88"/>
        <v>211.66666666666666</v>
      </c>
      <c r="S262" s="14">
        <f t="shared" si="89"/>
        <v>215</v>
      </c>
      <c r="T262" s="14">
        <f t="shared" si="90"/>
        <v>217.44444444444446</v>
      </c>
      <c r="U262">
        <f t="shared" si="91"/>
        <v>224.33333333333334</v>
      </c>
      <c r="V262">
        <f t="shared" si="92"/>
        <v>225</v>
      </c>
      <c r="W262">
        <f t="shared" si="93"/>
        <v>227.88888888888886</v>
      </c>
      <c r="X262">
        <f t="shared" si="94"/>
        <v>6.3333333333333428</v>
      </c>
      <c r="Y262">
        <f t="shared" si="95"/>
        <v>5</v>
      </c>
      <c r="Z262">
        <f t="shared" si="96"/>
        <v>5.2222222222222001</v>
      </c>
      <c r="AA262">
        <f t="shared" si="97"/>
        <v>230.66666666666669</v>
      </c>
      <c r="AB262">
        <f t="shared" si="98"/>
        <v>230</v>
      </c>
      <c r="AC262">
        <f t="shared" si="100"/>
        <v>233.11111111111106</v>
      </c>
      <c r="AD262">
        <f t="shared" ref="AD262:AL271" si="107">$W262+(AD$5-$Z$5)*$Z262</f>
        <v>238.33333333333326</v>
      </c>
      <c r="AE262">
        <f t="shared" si="107"/>
        <v>243.55555555555546</v>
      </c>
      <c r="AF262">
        <f t="shared" si="107"/>
        <v>248.77777777777766</v>
      </c>
      <c r="AG262">
        <f t="shared" si="107"/>
        <v>253.99999999999986</v>
      </c>
      <c r="AH262">
        <f t="shared" si="107"/>
        <v>259.22222222222206</v>
      </c>
      <c r="AI262">
        <f t="shared" si="107"/>
        <v>264.44444444444423</v>
      </c>
      <c r="AJ262">
        <f t="shared" si="107"/>
        <v>269.66666666666646</v>
      </c>
      <c r="AK262">
        <f t="shared" si="107"/>
        <v>274.88888888888869</v>
      </c>
      <c r="AL262">
        <f t="shared" si="107"/>
        <v>280.11111111111086</v>
      </c>
      <c r="AM262">
        <f t="shared" si="99"/>
        <v>4.3333333333333428</v>
      </c>
      <c r="AN262">
        <f t="shared" ref="AN262:AN325" si="108">SUM((AA263-I263)^2, (J263-AB263)^2)</f>
        <v>1.2345679012345592E-2</v>
      </c>
    </row>
    <row r="263" spans="1:40" x14ac:dyDescent="0.25">
      <c r="A263" s="3">
        <v>258</v>
      </c>
      <c r="B263" s="3">
        <v>26</v>
      </c>
      <c r="C263" s="3">
        <v>27</v>
      </c>
      <c r="D263" s="3">
        <v>27</v>
      </c>
      <c r="E263" s="3">
        <v>27</v>
      </c>
      <c r="F263" s="3">
        <v>28</v>
      </c>
      <c r="G263" s="3">
        <v>29</v>
      </c>
      <c r="H263" s="3">
        <v>28</v>
      </c>
      <c r="I263" s="3">
        <v>30</v>
      </c>
      <c r="J263" s="3">
        <v>30</v>
      </c>
      <c r="K263" s="5">
        <v>0</v>
      </c>
      <c r="L263" s="14">
        <f t="shared" ref="L263:L326" si="109">AVERAGE(B263:D263)</f>
        <v>26.666666666666668</v>
      </c>
      <c r="M263" s="14">
        <f t="shared" ref="M263:M326" si="110">AVERAGE(C263:E263)</f>
        <v>27</v>
      </c>
      <c r="N263" s="14">
        <f t="shared" ref="N263:N326" si="111">AVERAGE(D263:F263)</f>
        <v>27.333333333333332</v>
      </c>
      <c r="O263" s="14">
        <f t="shared" ref="O263:O326" si="112">AVERAGE(E263:G263)</f>
        <v>28</v>
      </c>
      <c r="P263" s="14">
        <f t="shared" ref="P263:P326" si="113">AVERAGE(F263:H263)</f>
        <v>28.333333333333332</v>
      </c>
      <c r="Q263" s="14">
        <f t="shared" ref="Q263:Q326" si="114">AVERAGE(G263:I263)</f>
        <v>29</v>
      </c>
      <c r="R263" s="14">
        <f t="shared" ref="R263:R326" si="115">AVERAGE(L263:N263)</f>
        <v>27</v>
      </c>
      <c r="S263" s="14">
        <f t="shared" ref="S263:S326" si="116">AVERAGE(M263:O263)</f>
        <v>27.444444444444443</v>
      </c>
      <c r="T263" s="14">
        <f t="shared" ref="T263:T326" si="117">AVERAGE(N263:P263)</f>
        <v>27.888888888888886</v>
      </c>
      <c r="U263">
        <f t="shared" ref="U263:U326" si="118">2*O263-R263</f>
        <v>29</v>
      </c>
      <c r="V263">
        <f t="shared" ref="V263:V326" si="119">2*P263-S263</f>
        <v>29.222222222222221</v>
      </c>
      <c r="W263">
        <f t="shared" ref="W263:W326" si="120">2*Q263-T263</f>
        <v>30.111111111111114</v>
      </c>
      <c r="X263">
        <f t="shared" ref="X263:X326" si="121">2*(O263-R263)/(3-1)</f>
        <v>1</v>
      </c>
      <c r="Y263">
        <f t="shared" ref="Y263:Y326" si="122">2*(P263-S263)/(3-1)</f>
        <v>0.88888888888888928</v>
      </c>
      <c r="Z263">
        <f t="shared" ref="Z263:Z326" si="123">2*(Q263-T263)/(3-1)</f>
        <v>1.1111111111111143</v>
      </c>
      <c r="AA263">
        <f t="shared" ref="AA263:AA326" si="124">$U263+(AA$5-$X$5)*$X263</f>
        <v>30</v>
      </c>
      <c r="AB263">
        <f t="shared" ref="AB263:AB326" si="125">$V263+(AB$5-$Y$5)*$Y263</f>
        <v>30.111111111111111</v>
      </c>
      <c r="AC263">
        <f t="shared" si="100"/>
        <v>31.222222222222229</v>
      </c>
      <c r="AD263">
        <f t="shared" si="107"/>
        <v>32.333333333333343</v>
      </c>
      <c r="AE263">
        <f t="shared" si="107"/>
        <v>33.444444444444457</v>
      </c>
      <c r="AF263">
        <f t="shared" si="107"/>
        <v>34.555555555555571</v>
      </c>
      <c r="AG263">
        <f t="shared" si="107"/>
        <v>35.666666666666686</v>
      </c>
      <c r="AH263">
        <f t="shared" si="107"/>
        <v>36.7777777777778</v>
      </c>
      <c r="AI263">
        <f t="shared" si="107"/>
        <v>37.888888888888914</v>
      </c>
      <c r="AJ263">
        <f t="shared" si="107"/>
        <v>39.000000000000028</v>
      </c>
      <c r="AK263">
        <f t="shared" si="107"/>
        <v>40.111111111111143</v>
      </c>
      <c r="AL263">
        <f t="shared" si="107"/>
        <v>41.222222222222257</v>
      </c>
      <c r="AM263">
        <f t="shared" ref="AM263:AM326" si="126">AVERAGE(ABS(AA263-I263),ABS(AB263-J263))</f>
        <v>5.5555555555555358E-2</v>
      </c>
      <c r="AN263">
        <f t="shared" si="108"/>
        <v>39.02469135802508</v>
      </c>
    </row>
    <row r="264" spans="1:40" x14ac:dyDescent="0.25">
      <c r="A264" s="3">
        <v>259</v>
      </c>
      <c r="B264" s="3">
        <v>155</v>
      </c>
      <c r="C264" s="3">
        <v>166</v>
      </c>
      <c r="D264" s="3">
        <v>169</v>
      </c>
      <c r="E264" s="3">
        <v>173</v>
      </c>
      <c r="F264" s="3">
        <v>167</v>
      </c>
      <c r="G264" s="3">
        <v>178</v>
      </c>
      <c r="H264" s="3">
        <v>188</v>
      </c>
      <c r="I264" s="3">
        <v>187</v>
      </c>
      <c r="J264" s="3">
        <v>187</v>
      </c>
      <c r="K264" s="5">
        <v>0</v>
      </c>
      <c r="L264" s="14">
        <f t="shared" si="109"/>
        <v>163.33333333333334</v>
      </c>
      <c r="M264" s="14">
        <f t="shared" si="110"/>
        <v>169.33333333333334</v>
      </c>
      <c r="N264" s="14">
        <f t="shared" si="111"/>
        <v>169.66666666666666</v>
      </c>
      <c r="O264" s="14">
        <f t="shared" si="112"/>
        <v>172.66666666666666</v>
      </c>
      <c r="P264" s="14">
        <f t="shared" si="113"/>
        <v>177.66666666666666</v>
      </c>
      <c r="Q264" s="14">
        <f t="shared" si="114"/>
        <v>184.33333333333334</v>
      </c>
      <c r="R264" s="14">
        <f t="shared" si="115"/>
        <v>167.44444444444446</v>
      </c>
      <c r="S264" s="14">
        <f t="shared" si="116"/>
        <v>170.55555555555554</v>
      </c>
      <c r="T264" s="14">
        <f t="shared" si="117"/>
        <v>173.33333333333334</v>
      </c>
      <c r="U264">
        <f t="shared" si="118"/>
        <v>177.88888888888886</v>
      </c>
      <c r="V264">
        <f t="shared" si="119"/>
        <v>184.77777777777777</v>
      </c>
      <c r="W264">
        <f t="shared" si="120"/>
        <v>195.33333333333334</v>
      </c>
      <c r="X264">
        <f t="shared" si="121"/>
        <v>5.2222222222222001</v>
      </c>
      <c r="Y264">
        <f t="shared" si="122"/>
        <v>7.1111111111111143</v>
      </c>
      <c r="Z264">
        <f t="shared" si="123"/>
        <v>11</v>
      </c>
      <c r="AA264">
        <f t="shared" si="124"/>
        <v>183.11111111111106</v>
      </c>
      <c r="AB264">
        <f t="shared" si="125"/>
        <v>191.88888888888889</v>
      </c>
      <c r="AC264">
        <f t="shared" ref="AC264:AC327" si="127">$W264+(AC$5-$Z$5)*$Z264</f>
        <v>206.33333333333334</v>
      </c>
      <c r="AD264">
        <f t="shared" si="107"/>
        <v>217.33333333333334</v>
      </c>
      <c r="AE264">
        <f t="shared" si="107"/>
        <v>228.33333333333334</v>
      </c>
      <c r="AF264">
        <f t="shared" si="107"/>
        <v>239.33333333333334</v>
      </c>
      <c r="AG264">
        <f t="shared" si="107"/>
        <v>250.33333333333334</v>
      </c>
      <c r="AH264">
        <f t="shared" si="107"/>
        <v>261.33333333333337</v>
      </c>
      <c r="AI264">
        <f t="shared" si="107"/>
        <v>272.33333333333337</v>
      </c>
      <c r="AJ264">
        <f t="shared" si="107"/>
        <v>283.33333333333337</v>
      </c>
      <c r="AK264">
        <f t="shared" si="107"/>
        <v>294.33333333333337</v>
      </c>
      <c r="AL264">
        <f t="shared" si="107"/>
        <v>305.33333333333337</v>
      </c>
      <c r="AM264">
        <f t="shared" si="126"/>
        <v>4.3888888888889142</v>
      </c>
      <c r="AN264">
        <f t="shared" si="108"/>
        <v>118.08641975308646</v>
      </c>
    </row>
    <row r="265" spans="1:40" x14ac:dyDescent="0.25">
      <c r="A265" s="3">
        <v>260</v>
      </c>
      <c r="B265" s="3">
        <v>82</v>
      </c>
      <c r="C265" s="3">
        <v>89</v>
      </c>
      <c r="D265" s="3">
        <v>89</v>
      </c>
      <c r="E265" s="3">
        <v>91</v>
      </c>
      <c r="F265" s="3">
        <v>86</v>
      </c>
      <c r="G265" s="3">
        <v>87</v>
      </c>
      <c r="H265" s="3">
        <v>97</v>
      </c>
      <c r="I265" s="3">
        <v>96</v>
      </c>
      <c r="J265" s="3">
        <v>99</v>
      </c>
      <c r="K265" s="5">
        <v>0</v>
      </c>
      <c r="L265" s="14">
        <f t="shared" si="109"/>
        <v>86.666666666666671</v>
      </c>
      <c r="M265" s="14">
        <f t="shared" si="110"/>
        <v>89.666666666666671</v>
      </c>
      <c r="N265" s="14">
        <f t="shared" si="111"/>
        <v>88.666666666666671</v>
      </c>
      <c r="O265" s="14">
        <f t="shared" si="112"/>
        <v>88</v>
      </c>
      <c r="P265" s="14">
        <f t="shared" si="113"/>
        <v>90</v>
      </c>
      <c r="Q265" s="14">
        <f t="shared" si="114"/>
        <v>93.333333333333329</v>
      </c>
      <c r="R265" s="14">
        <f t="shared" si="115"/>
        <v>88.333333333333329</v>
      </c>
      <c r="S265" s="14">
        <f t="shared" si="116"/>
        <v>88.777777777777786</v>
      </c>
      <c r="T265" s="14">
        <f t="shared" si="117"/>
        <v>88.8888888888889</v>
      </c>
      <c r="U265">
        <f t="shared" si="118"/>
        <v>87.666666666666671</v>
      </c>
      <c r="V265">
        <f t="shared" si="119"/>
        <v>91.222222222222214</v>
      </c>
      <c r="W265">
        <f t="shared" si="120"/>
        <v>97.777777777777757</v>
      </c>
      <c r="X265">
        <f t="shared" si="121"/>
        <v>-0.3333333333333286</v>
      </c>
      <c r="Y265">
        <f t="shared" si="122"/>
        <v>1.2222222222222143</v>
      </c>
      <c r="Z265">
        <f t="shared" si="123"/>
        <v>4.4444444444444287</v>
      </c>
      <c r="AA265">
        <f t="shared" si="124"/>
        <v>87.333333333333343</v>
      </c>
      <c r="AB265">
        <f t="shared" si="125"/>
        <v>92.444444444444429</v>
      </c>
      <c r="AC265">
        <f t="shared" si="127"/>
        <v>102.22222222222219</v>
      </c>
      <c r="AD265">
        <f t="shared" si="107"/>
        <v>106.66666666666661</v>
      </c>
      <c r="AE265">
        <f t="shared" si="107"/>
        <v>111.11111111111104</v>
      </c>
      <c r="AF265">
        <f t="shared" si="107"/>
        <v>115.55555555555547</v>
      </c>
      <c r="AG265">
        <f t="shared" si="107"/>
        <v>119.9999999999999</v>
      </c>
      <c r="AH265">
        <f t="shared" si="107"/>
        <v>124.44444444444433</v>
      </c>
      <c r="AI265">
        <f t="shared" si="107"/>
        <v>128.88888888888874</v>
      </c>
      <c r="AJ265">
        <f t="shared" si="107"/>
        <v>133.3333333333332</v>
      </c>
      <c r="AK265">
        <f t="shared" si="107"/>
        <v>137.7777777777776</v>
      </c>
      <c r="AL265">
        <f t="shared" si="107"/>
        <v>142.22222222222206</v>
      </c>
      <c r="AM265">
        <f t="shared" si="126"/>
        <v>7.6111111111111143</v>
      </c>
      <c r="AN265">
        <f t="shared" si="108"/>
        <v>19.086419753086435</v>
      </c>
    </row>
    <row r="266" spans="1:40" x14ac:dyDescent="0.25">
      <c r="A266" s="3">
        <v>261</v>
      </c>
      <c r="B266" s="3">
        <v>38</v>
      </c>
      <c r="C266" s="3">
        <v>36</v>
      </c>
      <c r="D266" s="3">
        <v>39</v>
      </c>
      <c r="E266" s="3">
        <v>37</v>
      </c>
      <c r="F266" s="3">
        <v>39</v>
      </c>
      <c r="G266" s="3">
        <v>42</v>
      </c>
      <c r="H266" s="3">
        <v>43</v>
      </c>
      <c r="I266" s="3">
        <v>43</v>
      </c>
      <c r="J266" s="3">
        <v>43</v>
      </c>
      <c r="K266" s="5">
        <v>0</v>
      </c>
      <c r="L266" s="14">
        <f t="shared" si="109"/>
        <v>37.666666666666664</v>
      </c>
      <c r="M266" s="14">
        <f t="shared" si="110"/>
        <v>37.333333333333336</v>
      </c>
      <c r="N266" s="14">
        <f t="shared" si="111"/>
        <v>38.333333333333336</v>
      </c>
      <c r="O266" s="14">
        <f t="shared" si="112"/>
        <v>39.333333333333336</v>
      </c>
      <c r="P266" s="14">
        <f t="shared" si="113"/>
        <v>41.333333333333336</v>
      </c>
      <c r="Q266" s="14">
        <f t="shared" si="114"/>
        <v>42.666666666666664</v>
      </c>
      <c r="R266" s="14">
        <f t="shared" si="115"/>
        <v>37.777777777777779</v>
      </c>
      <c r="S266" s="14">
        <f t="shared" si="116"/>
        <v>38.333333333333336</v>
      </c>
      <c r="T266" s="14">
        <f t="shared" si="117"/>
        <v>39.666666666666664</v>
      </c>
      <c r="U266">
        <f t="shared" si="118"/>
        <v>40.888888888888893</v>
      </c>
      <c r="V266">
        <f t="shared" si="119"/>
        <v>44.333333333333336</v>
      </c>
      <c r="W266">
        <f t="shared" si="120"/>
        <v>45.666666666666664</v>
      </c>
      <c r="X266">
        <f t="shared" si="121"/>
        <v>1.5555555555555571</v>
      </c>
      <c r="Y266">
        <f t="shared" si="122"/>
        <v>3</v>
      </c>
      <c r="Z266">
        <f t="shared" si="123"/>
        <v>3</v>
      </c>
      <c r="AA266">
        <f t="shared" si="124"/>
        <v>42.44444444444445</v>
      </c>
      <c r="AB266">
        <f t="shared" si="125"/>
        <v>47.333333333333336</v>
      </c>
      <c r="AC266">
        <f t="shared" si="127"/>
        <v>48.666666666666664</v>
      </c>
      <c r="AD266">
        <f t="shared" si="107"/>
        <v>51.666666666666664</v>
      </c>
      <c r="AE266">
        <f t="shared" si="107"/>
        <v>54.666666666666664</v>
      </c>
      <c r="AF266">
        <f t="shared" si="107"/>
        <v>57.666666666666664</v>
      </c>
      <c r="AG266">
        <f t="shared" si="107"/>
        <v>60.666666666666664</v>
      </c>
      <c r="AH266">
        <f t="shared" si="107"/>
        <v>63.666666666666664</v>
      </c>
      <c r="AI266">
        <f t="shared" si="107"/>
        <v>66.666666666666657</v>
      </c>
      <c r="AJ266">
        <f t="shared" si="107"/>
        <v>69.666666666666657</v>
      </c>
      <c r="AK266">
        <f t="shared" si="107"/>
        <v>72.666666666666657</v>
      </c>
      <c r="AL266">
        <f t="shared" si="107"/>
        <v>75.666666666666657</v>
      </c>
      <c r="AM266">
        <f t="shared" si="126"/>
        <v>2.4444444444444429</v>
      </c>
      <c r="AN266">
        <f t="shared" si="108"/>
        <v>7.2222222222221735</v>
      </c>
    </row>
    <row r="267" spans="1:40" x14ac:dyDescent="0.25">
      <c r="A267" s="3">
        <v>262</v>
      </c>
      <c r="B267" s="3">
        <v>50</v>
      </c>
      <c r="C267" s="3">
        <v>47</v>
      </c>
      <c r="D267" s="3">
        <v>48</v>
      </c>
      <c r="E267" s="3">
        <v>53</v>
      </c>
      <c r="F267" s="3">
        <v>50</v>
      </c>
      <c r="G267" s="3">
        <v>54</v>
      </c>
      <c r="H267" s="3">
        <v>53</v>
      </c>
      <c r="I267" s="3">
        <v>57</v>
      </c>
      <c r="J267" s="3">
        <v>58</v>
      </c>
      <c r="K267" s="5">
        <v>0</v>
      </c>
      <c r="L267" s="14">
        <f t="shared" si="109"/>
        <v>48.333333333333336</v>
      </c>
      <c r="M267" s="14">
        <f t="shared" si="110"/>
        <v>49.333333333333336</v>
      </c>
      <c r="N267" s="14">
        <f t="shared" si="111"/>
        <v>50.333333333333336</v>
      </c>
      <c r="O267" s="14">
        <f t="shared" si="112"/>
        <v>52.333333333333336</v>
      </c>
      <c r="P267" s="14">
        <f t="shared" si="113"/>
        <v>52.333333333333336</v>
      </c>
      <c r="Q267" s="14">
        <f t="shared" si="114"/>
        <v>54.666666666666664</v>
      </c>
      <c r="R267" s="14">
        <f t="shared" si="115"/>
        <v>49.333333333333336</v>
      </c>
      <c r="S267" s="14">
        <f t="shared" si="116"/>
        <v>50.666666666666664</v>
      </c>
      <c r="T267" s="14">
        <f t="shared" si="117"/>
        <v>51.666666666666664</v>
      </c>
      <c r="U267">
        <f t="shared" si="118"/>
        <v>55.333333333333336</v>
      </c>
      <c r="V267">
        <f t="shared" si="119"/>
        <v>54.000000000000007</v>
      </c>
      <c r="W267">
        <f t="shared" si="120"/>
        <v>57.666666666666664</v>
      </c>
      <c r="X267">
        <f t="shared" si="121"/>
        <v>3</v>
      </c>
      <c r="Y267">
        <f t="shared" si="122"/>
        <v>1.6666666666666714</v>
      </c>
      <c r="Z267">
        <f t="shared" si="123"/>
        <v>3</v>
      </c>
      <c r="AA267">
        <f t="shared" si="124"/>
        <v>58.333333333333336</v>
      </c>
      <c r="AB267">
        <f t="shared" si="125"/>
        <v>55.666666666666679</v>
      </c>
      <c r="AC267">
        <f t="shared" si="127"/>
        <v>60.666666666666664</v>
      </c>
      <c r="AD267">
        <f t="shared" si="107"/>
        <v>63.666666666666664</v>
      </c>
      <c r="AE267">
        <f t="shared" si="107"/>
        <v>66.666666666666657</v>
      </c>
      <c r="AF267">
        <f t="shared" si="107"/>
        <v>69.666666666666657</v>
      </c>
      <c r="AG267">
        <f t="shared" si="107"/>
        <v>72.666666666666657</v>
      </c>
      <c r="AH267">
        <f t="shared" si="107"/>
        <v>75.666666666666657</v>
      </c>
      <c r="AI267">
        <f t="shared" si="107"/>
        <v>78.666666666666657</v>
      </c>
      <c r="AJ267">
        <f t="shared" si="107"/>
        <v>81.666666666666657</v>
      </c>
      <c r="AK267">
        <f t="shared" si="107"/>
        <v>84.666666666666657</v>
      </c>
      <c r="AL267">
        <f t="shared" si="107"/>
        <v>87.666666666666657</v>
      </c>
      <c r="AM267">
        <f t="shared" si="126"/>
        <v>1.8333333333333286</v>
      </c>
      <c r="AN267">
        <f t="shared" si="108"/>
        <v>348.45679012345812</v>
      </c>
    </row>
    <row r="268" spans="1:40" x14ac:dyDescent="0.25">
      <c r="A268" s="3">
        <v>263</v>
      </c>
      <c r="B268" s="3">
        <v>197</v>
      </c>
      <c r="C268" s="3">
        <v>186</v>
      </c>
      <c r="D268" s="3">
        <v>201</v>
      </c>
      <c r="E268" s="3">
        <v>210</v>
      </c>
      <c r="F268" s="3">
        <v>203</v>
      </c>
      <c r="G268" s="3">
        <v>212</v>
      </c>
      <c r="H268" s="3">
        <v>209</v>
      </c>
      <c r="I268" s="3">
        <v>215</v>
      </c>
      <c r="J268" s="3">
        <v>231</v>
      </c>
      <c r="K268" s="5">
        <v>0</v>
      </c>
      <c r="L268" s="14">
        <f t="shared" si="109"/>
        <v>194.66666666666666</v>
      </c>
      <c r="M268" s="14">
        <f t="shared" si="110"/>
        <v>199</v>
      </c>
      <c r="N268" s="14">
        <f t="shared" si="111"/>
        <v>204.66666666666666</v>
      </c>
      <c r="O268" s="14">
        <f t="shared" si="112"/>
        <v>208.33333333333334</v>
      </c>
      <c r="P268" s="14">
        <f t="shared" si="113"/>
        <v>208</v>
      </c>
      <c r="Q268" s="14">
        <f t="shared" si="114"/>
        <v>212</v>
      </c>
      <c r="R268" s="14">
        <f t="shared" si="115"/>
        <v>199.44444444444443</v>
      </c>
      <c r="S268" s="14">
        <f t="shared" si="116"/>
        <v>204</v>
      </c>
      <c r="T268" s="14">
        <f t="shared" si="117"/>
        <v>207</v>
      </c>
      <c r="U268">
        <f t="shared" si="118"/>
        <v>217.22222222222226</v>
      </c>
      <c r="V268">
        <f t="shared" si="119"/>
        <v>212</v>
      </c>
      <c r="W268">
        <f t="shared" si="120"/>
        <v>217</v>
      </c>
      <c r="X268">
        <f t="shared" si="121"/>
        <v>8.8888888888889142</v>
      </c>
      <c r="Y268">
        <f t="shared" si="122"/>
        <v>4</v>
      </c>
      <c r="Z268">
        <f t="shared" si="123"/>
        <v>5</v>
      </c>
      <c r="AA268">
        <f t="shared" si="124"/>
        <v>226.11111111111117</v>
      </c>
      <c r="AB268">
        <f t="shared" si="125"/>
        <v>216</v>
      </c>
      <c r="AC268">
        <f t="shared" si="127"/>
        <v>222</v>
      </c>
      <c r="AD268">
        <f t="shared" si="107"/>
        <v>227</v>
      </c>
      <c r="AE268">
        <f t="shared" si="107"/>
        <v>232</v>
      </c>
      <c r="AF268">
        <f t="shared" si="107"/>
        <v>237</v>
      </c>
      <c r="AG268">
        <f t="shared" si="107"/>
        <v>242</v>
      </c>
      <c r="AH268">
        <f t="shared" si="107"/>
        <v>247</v>
      </c>
      <c r="AI268">
        <f t="shared" si="107"/>
        <v>252</v>
      </c>
      <c r="AJ268">
        <f t="shared" si="107"/>
        <v>257</v>
      </c>
      <c r="AK268">
        <f t="shared" si="107"/>
        <v>262</v>
      </c>
      <c r="AL268">
        <f t="shared" si="107"/>
        <v>267</v>
      </c>
      <c r="AM268">
        <f t="shared" si="126"/>
        <v>13.055555555555586</v>
      </c>
      <c r="AN268">
        <f t="shared" si="108"/>
        <v>1.8395061728395223</v>
      </c>
    </row>
    <row r="269" spans="1:40" x14ac:dyDescent="0.25">
      <c r="A269" s="3">
        <v>264</v>
      </c>
      <c r="B269" s="3">
        <v>17</v>
      </c>
      <c r="C269" s="3">
        <v>17</v>
      </c>
      <c r="D269" s="3">
        <v>17</v>
      </c>
      <c r="E269" s="3">
        <v>17</v>
      </c>
      <c r="F269" s="3">
        <v>18</v>
      </c>
      <c r="G269" s="3">
        <v>19</v>
      </c>
      <c r="H269" s="3">
        <v>19</v>
      </c>
      <c r="I269" s="3">
        <v>19</v>
      </c>
      <c r="J269" s="3">
        <v>20</v>
      </c>
      <c r="K269" s="5">
        <v>0</v>
      </c>
      <c r="L269" s="14">
        <f t="shared" si="109"/>
        <v>17</v>
      </c>
      <c r="M269" s="14">
        <f t="shared" si="110"/>
        <v>17</v>
      </c>
      <c r="N269" s="14">
        <f t="shared" si="111"/>
        <v>17.333333333333332</v>
      </c>
      <c r="O269" s="14">
        <f t="shared" si="112"/>
        <v>18</v>
      </c>
      <c r="P269" s="14">
        <f t="shared" si="113"/>
        <v>18.666666666666668</v>
      </c>
      <c r="Q269" s="14">
        <f t="shared" si="114"/>
        <v>19</v>
      </c>
      <c r="R269" s="14">
        <f t="shared" si="115"/>
        <v>17.111111111111111</v>
      </c>
      <c r="S269" s="14">
        <f t="shared" si="116"/>
        <v>17.444444444444443</v>
      </c>
      <c r="T269" s="14">
        <f t="shared" si="117"/>
        <v>18</v>
      </c>
      <c r="U269">
        <f t="shared" si="118"/>
        <v>18.888888888888889</v>
      </c>
      <c r="V269">
        <f t="shared" si="119"/>
        <v>19.888888888888893</v>
      </c>
      <c r="W269">
        <f t="shared" si="120"/>
        <v>20</v>
      </c>
      <c r="X269">
        <f t="shared" si="121"/>
        <v>0.88888888888888928</v>
      </c>
      <c r="Y269">
        <f t="shared" si="122"/>
        <v>1.222222222222225</v>
      </c>
      <c r="Z269">
        <f t="shared" si="123"/>
        <v>1</v>
      </c>
      <c r="AA269">
        <f t="shared" si="124"/>
        <v>19.777777777777779</v>
      </c>
      <c r="AB269">
        <f t="shared" si="125"/>
        <v>21.111111111111118</v>
      </c>
      <c r="AC269">
        <f t="shared" si="127"/>
        <v>21</v>
      </c>
      <c r="AD269">
        <f t="shared" si="107"/>
        <v>22</v>
      </c>
      <c r="AE269">
        <f t="shared" si="107"/>
        <v>23</v>
      </c>
      <c r="AF269">
        <f t="shared" si="107"/>
        <v>24</v>
      </c>
      <c r="AG269">
        <f t="shared" si="107"/>
        <v>25</v>
      </c>
      <c r="AH269">
        <f t="shared" si="107"/>
        <v>26</v>
      </c>
      <c r="AI269">
        <f t="shared" si="107"/>
        <v>27</v>
      </c>
      <c r="AJ269">
        <f t="shared" si="107"/>
        <v>28</v>
      </c>
      <c r="AK269">
        <f t="shared" si="107"/>
        <v>29</v>
      </c>
      <c r="AL269">
        <f t="shared" si="107"/>
        <v>30</v>
      </c>
      <c r="AM269">
        <f t="shared" si="126"/>
        <v>0.94444444444444819</v>
      </c>
      <c r="AN269">
        <f t="shared" si="108"/>
        <v>4.1728395061728936</v>
      </c>
    </row>
    <row r="270" spans="1:40" x14ac:dyDescent="0.25">
      <c r="A270" s="3">
        <v>265</v>
      </c>
      <c r="B270" s="3">
        <v>49</v>
      </c>
      <c r="C270" s="3">
        <v>49</v>
      </c>
      <c r="D270" s="3">
        <v>51</v>
      </c>
      <c r="E270" s="3">
        <v>53</v>
      </c>
      <c r="F270" s="3">
        <v>54</v>
      </c>
      <c r="G270" s="3">
        <v>55</v>
      </c>
      <c r="H270" s="3">
        <v>53</v>
      </c>
      <c r="I270" s="3">
        <v>59</v>
      </c>
      <c r="J270" s="3">
        <v>55</v>
      </c>
      <c r="K270" s="5">
        <v>0</v>
      </c>
      <c r="L270" s="14">
        <f t="shared" si="109"/>
        <v>49.666666666666664</v>
      </c>
      <c r="M270" s="14">
        <f t="shared" si="110"/>
        <v>51</v>
      </c>
      <c r="N270" s="14">
        <f t="shared" si="111"/>
        <v>52.666666666666664</v>
      </c>
      <c r="O270" s="14">
        <f t="shared" si="112"/>
        <v>54</v>
      </c>
      <c r="P270" s="14">
        <f t="shared" si="113"/>
        <v>54</v>
      </c>
      <c r="Q270" s="14">
        <f t="shared" si="114"/>
        <v>55.666666666666664</v>
      </c>
      <c r="R270" s="14">
        <f t="shared" si="115"/>
        <v>51.111111111111107</v>
      </c>
      <c r="S270" s="14">
        <f t="shared" si="116"/>
        <v>52.55555555555555</v>
      </c>
      <c r="T270" s="14">
        <f t="shared" si="117"/>
        <v>53.55555555555555</v>
      </c>
      <c r="U270">
        <f t="shared" si="118"/>
        <v>56.888888888888893</v>
      </c>
      <c r="V270">
        <f t="shared" si="119"/>
        <v>55.44444444444445</v>
      </c>
      <c r="W270">
        <f t="shared" si="120"/>
        <v>57.777777777777779</v>
      </c>
      <c r="X270">
        <f t="shared" si="121"/>
        <v>2.8888888888888928</v>
      </c>
      <c r="Y270">
        <f t="shared" si="122"/>
        <v>1.44444444444445</v>
      </c>
      <c r="Z270">
        <f t="shared" si="123"/>
        <v>2.1111111111111143</v>
      </c>
      <c r="AA270">
        <f t="shared" si="124"/>
        <v>59.777777777777786</v>
      </c>
      <c r="AB270">
        <f t="shared" si="125"/>
        <v>56.8888888888889</v>
      </c>
      <c r="AC270">
        <f t="shared" si="127"/>
        <v>59.888888888888893</v>
      </c>
      <c r="AD270">
        <f t="shared" si="107"/>
        <v>62.000000000000007</v>
      </c>
      <c r="AE270">
        <f t="shared" si="107"/>
        <v>64.111111111111114</v>
      </c>
      <c r="AF270">
        <f t="shared" si="107"/>
        <v>66.222222222222229</v>
      </c>
      <c r="AG270">
        <f t="shared" si="107"/>
        <v>68.333333333333343</v>
      </c>
      <c r="AH270">
        <f t="shared" si="107"/>
        <v>70.444444444444457</v>
      </c>
      <c r="AI270">
        <f t="shared" si="107"/>
        <v>72.555555555555571</v>
      </c>
      <c r="AJ270">
        <f t="shared" si="107"/>
        <v>74.666666666666686</v>
      </c>
      <c r="AK270">
        <f t="shared" si="107"/>
        <v>76.7777777777778</v>
      </c>
      <c r="AL270">
        <f t="shared" si="107"/>
        <v>78.888888888888914</v>
      </c>
      <c r="AM270">
        <f t="shared" si="126"/>
        <v>1.3333333333333428</v>
      </c>
      <c r="AN270">
        <f t="shared" si="108"/>
        <v>0.45679012345678532</v>
      </c>
    </row>
    <row r="271" spans="1:40" x14ac:dyDescent="0.25">
      <c r="A271" s="3">
        <v>266</v>
      </c>
      <c r="B271" s="3">
        <v>25</v>
      </c>
      <c r="C271" s="3">
        <v>25</v>
      </c>
      <c r="D271" s="3">
        <v>27</v>
      </c>
      <c r="E271" s="3">
        <v>28</v>
      </c>
      <c r="F271" s="3">
        <v>28</v>
      </c>
      <c r="G271" s="3">
        <v>28</v>
      </c>
      <c r="H271" s="3">
        <v>29</v>
      </c>
      <c r="I271" s="3">
        <v>30</v>
      </c>
      <c r="J271" s="3">
        <v>30</v>
      </c>
      <c r="K271" s="5">
        <v>0</v>
      </c>
      <c r="L271" s="14">
        <f t="shared" si="109"/>
        <v>25.666666666666668</v>
      </c>
      <c r="M271" s="14">
        <f t="shared" si="110"/>
        <v>26.666666666666668</v>
      </c>
      <c r="N271" s="14">
        <f t="shared" si="111"/>
        <v>27.666666666666668</v>
      </c>
      <c r="O271" s="14">
        <f t="shared" si="112"/>
        <v>28</v>
      </c>
      <c r="P271" s="14">
        <f t="shared" si="113"/>
        <v>28.333333333333332</v>
      </c>
      <c r="Q271" s="14">
        <f t="shared" si="114"/>
        <v>29</v>
      </c>
      <c r="R271" s="14">
        <f t="shared" si="115"/>
        <v>26.666666666666668</v>
      </c>
      <c r="S271" s="14">
        <f t="shared" si="116"/>
        <v>27.444444444444446</v>
      </c>
      <c r="T271" s="14">
        <f t="shared" si="117"/>
        <v>28</v>
      </c>
      <c r="U271">
        <f t="shared" si="118"/>
        <v>29.333333333333332</v>
      </c>
      <c r="V271">
        <f t="shared" si="119"/>
        <v>29.222222222222218</v>
      </c>
      <c r="W271">
        <f t="shared" si="120"/>
        <v>30</v>
      </c>
      <c r="X271">
        <f t="shared" si="121"/>
        <v>1.3333333333333321</v>
      </c>
      <c r="Y271">
        <f t="shared" si="122"/>
        <v>0.88888888888888573</v>
      </c>
      <c r="Z271">
        <f t="shared" si="123"/>
        <v>1</v>
      </c>
      <c r="AA271">
        <f t="shared" si="124"/>
        <v>30.666666666666664</v>
      </c>
      <c r="AB271">
        <f t="shared" si="125"/>
        <v>30.111111111111104</v>
      </c>
      <c r="AC271">
        <f t="shared" si="127"/>
        <v>31</v>
      </c>
      <c r="AD271">
        <f t="shared" si="107"/>
        <v>32</v>
      </c>
      <c r="AE271">
        <f t="shared" si="107"/>
        <v>33</v>
      </c>
      <c r="AF271">
        <f t="shared" si="107"/>
        <v>34</v>
      </c>
      <c r="AG271">
        <f t="shared" si="107"/>
        <v>35</v>
      </c>
      <c r="AH271">
        <f t="shared" si="107"/>
        <v>36</v>
      </c>
      <c r="AI271">
        <f t="shared" si="107"/>
        <v>37</v>
      </c>
      <c r="AJ271">
        <f t="shared" si="107"/>
        <v>38</v>
      </c>
      <c r="AK271">
        <f t="shared" si="107"/>
        <v>39</v>
      </c>
      <c r="AL271">
        <f t="shared" si="107"/>
        <v>40</v>
      </c>
      <c r="AM271">
        <f t="shared" si="126"/>
        <v>0.38888888888888395</v>
      </c>
      <c r="AN271">
        <f t="shared" si="108"/>
        <v>3.7654320987654426</v>
      </c>
    </row>
    <row r="272" spans="1:40" x14ac:dyDescent="0.25">
      <c r="A272" s="3">
        <v>267</v>
      </c>
      <c r="B272" s="3">
        <v>22</v>
      </c>
      <c r="C272" s="3">
        <v>23</v>
      </c>
      <c r="D272" s="3">
        <v>24</v>
      </c>
      <c r="E272" s="3">
        <v>24</v>
      </c>
      <c r="F272" s="3">
        <v>23</v>
      </c>
      <c r="G272" s="3">
        <v>25</v>
      </c>
      <c r="H272" s="3">
        <v>26</v>
      </c>
      <c r="I272" s="3">
        <v>27</v>
      </c>
      <c r="J272" s="3">
        <v>26</v>
      </c>
      <c r="K272" s="5">
        <v>0</v>
      </c>
      <c r="L272" s="14">
        <f t="shared" si="109"/>
        <v>23</v>
      </c>
      <c r="M272" s="14">
        <f t="shared" si="110"/>
        <v>23.666666666666668</v>
      </c>
      <c r="N272" s="14">
        <f t="shared" si="111"/>
        <v>23.666666666666668</v>
      </c>
      <c r="O272" s="14">
        <f t="shared" si="112"/>
        <v>24</v>
      </c>
      <c r="P272" s="14">
        <f t="shared" si="113"/>
        <v>24.666666666666668</v>
      </c>
      <c r="Q272" s="14">
        <f t="shared" si="114"/>
        <v>26</v>
      </c>
      <c r="R272" s="14">
        <f t="shared" si="115"/>
        <v>23.444444444444446</v>
      </c>
      <c r="S272" s="14">
        <f t="shared" si="116"/>
        <v>23.777777777777782</v>
      </c>
      <c r="T272" s="14">
        <f t="shared" si="117"/>
        <v>24.111111111111114</v>
      </c>
      <c r="U272">
        <f t="shared" si="118"/>
        <v>24.555555555555554</v>
      </c>
      <c r="V272">
        <f t="shared" si="119"/>
        <v>25.555555555555554</v>
      </c>
      <c r="W272">
        <f t="shared" si="120"/>
        <v>27.888888888888886</v>
      </c>
      <c r="X272">
        <f t="shared" si="121"/>
        <v>0.55555555555555358</v>
      </c>
      <c r="Y272">
        <f t="shared" si="122"/>
        <v>0.88888888888888573</v>
      </c>
      <c r="Z272">
        <f t="shared" si="123"/>
        <v>1.8888888888888857</v>
      </c>
      <c r="AA272">
        <f t="shared" si="124"/>
        <v>25.111111111111107</v>
      </c>
      <c r="AB272">
        <f t="shared" si="125"/>
        <v>26.444444444444439</v>
      </c>
      <c r="AC272">
        <f t="shared" si="127"/>
        <v>29.777777777777771</v>
      </c>
      <c r="AD272">
        <f t="shared" ref="AD272:AL281" si="128">$W272+(AD$5-$Z$5)*$Z272</f>
        <v>31.666666666666657</v>
      </c>
      <c r="AE272">
        <f t="shared" si="128"/>
        <v>33.555555555555543</v>
      </c>
      <c r="AF272">
        <f t="shared" si="128"/>
        <v>35.444444444444429</v>
      </c>
      <c r="AG272">
        <f t="shared" si="128"/>
        <v>37.333333333333314</v>
      </c>
      <c r="AH272">
        <f t="shared" si="128"/>
        <v>39.2222222222222</v>
      </c>
      <c r="AI272">
        <f t="shared" si="128"/>
        <v>41.111111111111086</v>
      </c>
      <c r="AJ272">
        <f t="shared" si="128"/>
        <v>42.999999999999972</v>
      </c>
      <c r="AK272">
        <f t="shared" si="128"/>
        <v>44.888888888888857</v>
      </c>
      <c r="AL272">
        <f t="shared" si="128"/>
        <v>46.777777777777743</v>
      </c>
      <c r="AM272">
        <f t="shared" si="126"/>
        <v>1.1666666666666661</v>
      </c>
      <c r="AN272">
        <f t="shared" si="108"/>
        <v>27.864197530864107</v>
      </c>
    </row>
    <row r="273" spans="1:40" x14ac:dyDescent="0.25">
      <c r="A273" s="3">
        <v>268</v>
      </c>
      <c r="B273" s="3">
        <v>61</v>
      </c>
      <c r="C273" s="3">
        <v>65</v>
      </c>
      <c r="D273" s="3">
        <v>68</v>
      </c>
      <c r="E273" s="3">
        <v>65</v>
      </c>
      <c r="F273" s="3">
        <v>71</v>
      </c>
      <c r="G273" s="3">
        <v>71</v>
      </c>
      <c r="H273" s="3">
        <v>73</v>
      </c>
      <c r="I273" s="3">
        <v>70</v>
      </c>
      <c r="J273" s="3">
        <v>77</v>
      </c>
      <c r="K273" s="5">
        <v>0</v>
      </c>
      <c r="L273" s="14">
        <f t="shared" si="109"/>
        <v>64.666666666666671</v>
      </c>
      <c r="M273" s="14">
        <f t="shared" si="110"/>
        <v>66</v>
      </c>
      <c r="N273" s="14">
        <f t="shared" si="111"/>
        <v>68</v>
      </c>
      <c r="O273" s="14">
        <f t="shared" si="112"/>
        <v>69</v>
      </c>
      <c r="P273" s="14">
        <f t="shared" si="113"/>
        <v>71.666666666666671</v>
      </c>
      <c r="Q273" s="14">
        <f t="shared" si="114"/>
        <v>71.333333333333329</v>
      </c>
      <c r="R273" s="14">
        <f t="shared" si="115"/>
        <v>66.222222222222229</v>
      </c>
      <c r="S273" s="14">
        <f t="shared" si="116"/>
        <v>67.666666666666671</v>
      </c>
      <c r="T273" s="14">
        <f t="shared" si="117"/>
        <v>69.555555555555557</v>
      </c>
      <c r="U273">
        <f t="shared" si="118"/>
        <v>71.777777777777771</v>
      </c>
      <c r="V273">
        <f t="shared" si="119"/>
        <v>75.666666666666671</v>
      </c>
      <c r="W273">
        <f t="shared" si="120"/>
        <v>73.1111111111111</v>
      </c>
      <c r="X273">
        <f t="shared" si="121"/>
        <v>2.7777777777777715</v>
      </c>
      <c r="Y273">
        <f t="shared" si="122"/>
        <v>4</v>
      </c>
      <c r="Z273">
        <f t="shared" si="123"/>
        <v>1.7777777777777715</v>
      </c>
      <c r="AA273">
        <f t="shared" si="124"/>
        <v>74.555555555555543</v>
      </c>
      <c r="AB273">
        <f t="shared" si="125"/>
        <v>79.666666666666671</v>
      </c>
      <c r="AC273">
        <f t="shared" si="127"/>
        <v>74.888888888888872</v>
      </c>
      <c r="AD273">
        <f t="shared" si="128"/>
        <v>76.666666666666643</v>
      </c>
      <c r="AE273">
        <f t="shared" si="128"/>
        <v>78.444444444444414</v>
      </c>
      <c r="AF273">
        <f t="shared" si="128"/>
        <v>80.222222222222186</v>
      </c>
      <c r="AG273">
        <f t="shared" si="128"/>
        <v>81.999999999999957</v>
      </c>
      <c r="AH273">
        <f t="shared" si="128"/>
        <v>83.777777777777729</v>
      </c>
      <c r="AI273">
        <f t="shared" si="128"/>
        <v>85.5555555555555</v>
      </c>
      <c r="AJ273">
        <f t="shared" si="128"/>
        <v>87.333333333333272</v>
      </c>
      <c r="AK273">
        <f t="shared" si="128"/>
        <v>89.111111111111043</v>
      </c>
      <c r="AL273">
        <f t="shared" si="128"/>
        <v>90.888888888888815</v>
      </c>
      <c r="AM273">
        <f t="shared" si="126"/>
        <v>3.6111111111111072</v>
      </c>
      <c r="AN273">
        <f t="shared" si="108"/>
        <v>43.679012345678885</v>
      </c>
    </row>
    <row r="274" spans="1:40" x14ac:dyDescent="0.25">
      <c r="A274" s="3">
        <v>269</v>
      </c>
      <c r="B274" s="3">
        <v>89</v>
      </c>
      <c r="C274" s="3">
        <v>92</v>
      </c>
      <c r="D274" s="3">
        <v>92</v>
      </c>
      <c r="E274" s="3">
        <v>92</v>
      </c>
      <c r="F274" s="3">
        <v>99</v>
      </c>
      <c r="G274" s="3">
        <v>93</v>
      </c>
      <c r="H274" s="3">
        <v>95</v>
      </c>
      <c r="I274" s="3">
        <v>101</v>
      </c>
      <c r="J274" s="3">
        <v>106</v>
      </c>
      <c r="K274" s="5">
        <v>0</v>
      </c>
      <c r="L274" s="14">
        <f t="shared" si="109"/>
        <v>91</v>
      </c>
      <c r="M274" s="14">
        <f t="shared" si="110"/>
        <v>92</v>
      </c>
      <c r="N274" s="14">
        <f t="shared" si="111"/>
        <v>94.333333333333329</v>
      </c>
      <c r="O274" s="14">
        <f t="shared" si="112"/>
        <v>94.666666666666671</v>
      </c>
      <c r="P274" s="14">
        <f t="shared" si="113"/>
        <v>95.666666666666671</v>
      </c>
      <c r="Q274" s="14">
        <f t="shared" si="114"/>
        <v>96.333333333333329</v>
      </c>
      <c r="R274" s="14">
        <f t="shared" si="115"/>
        <v>92.444444444444443</v>
      </c>
      <c r="S274" s="14">
        <f t="shared" si="116"/>
        <v>93.666666666666671</v>
      </c>
      <c r="T274" s="14">
        <f t="shared" si="117"/>
        <v>94.8888888888889</v>
      </c>
      <c r="U274">
        <f t="shared" si="118"/>
        <v>96.8888888888889</v>
      </c>
      <c r="V274">
        <f t="shared" si="119"/>
        <v>97.666666666666671</v>
      </c>
      <c r="W274">
        <f t="shared" si="120"/>
        <v>97.777777777777757</v>
      </c>
      <c r="X274">
        <f t="shared" si="121"/>
        <v>2.2222222222222285</v>
      </c>
      <c r="Y274">
        <f t="shared" si="122"/>
        <v>2</v>
      </c>
      <c r="Z274">
        <f t="shared" si="123"/>
        <v>1.4444444444444287</v>
      </c>
      <c r="AA274">
        <f t="shared" si="124"/>
        <v>99.111111111111128</v>
      </c>
      <c r="AB274">
        <f t="shared" si="125"/>
        <v>99.666666666666671</v>
      </c>
      <c r="AC274">
        <f t="shared" si="127"/>
        <v>99.222222222222186</v>
      </c>
      <c r="AD274">
        <f t="shared" si="128"/>
        <v>100.66666666666661</v>
      </c>
      <c r="AE274">
        <f t="shared" si="128"/>
        <v>102.11111111111104</v>
      </c>
      <c r="AF274">
        <f t="shared" si="128"/>
        <v>103.55555555555547</v>
      </c>
      <c r="AG274">
        <f t="shared" si="128"/>
        <v>104.9999999999999</v>
      </c>
      <c r="AH274">
        <f t="shared" si="128"/>
        <v>106.44444444444433</v>
      </c>
      <c r="AI274">
        <f t="shared" si="128"/>
        <v>107.88888888888876</v>
      </c>
      <c r="AJ274">
        <f t="shared" si="128"/>
        <v>109.33333333333319</v>
      </c>
      <c r="AK274">
        <f t="shared" si="128"/>
        <v>110.77777777777762</v>
      </c>
      <c r="AL274">
        <f t="shared" si="128"/>
        <v>112.22222222222204</v>
      </c>
      <c r="AM274">
        <f t="shared" si="126"/>
        <v>4.1111111111111001</v>
      </c>
      <c r="AN274">
        <f t="shared" si="108"/>
        <v>27.111111111111118</v>
      </c>
    </row>
    <row r="275" spans="1:40" x14ac:dyDescent="0.25">
      <c r="A275" s="3">
        <v>270</v>
      </c>
      <c r="B275" s="3">
        <v>32</v>
      </c>
      <c r="C275" s="3">
        <v>30</v>
      </c>
      <c r="D275" s="3">
        <v>31</v>
      </c>
      <c r="E275" s="3">
        <v>32</v>
      </c>
      <c r="F275" s="3">
        <v>33</v>
      </c>
      <c r="G275" s="3">
        <v>34</v>
      </c>
      <c r="H275" s="3">
        <v>34</v>
      </c>
      <c r="I275" s="3">
        <v>33</v>
      </c>
      <c r="J275" s="3">
        <v>33</v>
      </c>
      <c r="K275" s="5">
        <v>0</v>
      </c>
      <c r="L275" s="14">
        <f t="shared" si="109"/>
        <v>31</v>
      </c>
      <c r="M275" s="14">
        <f t="shared" si="110"/>
        <v>31</v>
      </c>
      <c r="N275" s="14">
        <f t="shared" si="111"/>
        <v>32</v>
      </c>
      <c r="O275" s="14">
        <f t="shared" si="112"/>
        <v>33</v>
      </c>
      <c r="P275" s="14">
        <f t="shared" si="113"/>
        <v>33.666666666666664</v>
      </c>
      <c r="Q275" s="14">
        <f t="shared" si="114"/>
        <v>33.666666666666664</v>
      </c>
      <c r="R275" s="14">
        <f t="shared" si="115"/>
        <v>31.333333333333332</v>
      </c>
      <c r="S275" s="14">
        <f t="shared" si="116"/>
        <v>32</v>
      </c>
      <c r="T275" s="14">
        <f t="shared" si="117"/>
        <v>32.888888888888886</v>
      </c>
      <c r="U275">
        <f t="shared" si="118"/>
        <v>34.666666666666671</v>
      </c>
      <c r="V275">
        <f t="shared" si="119"/>
        <v>35.333333333333329</v>
      </c>
      <c r="W275">
        <f t="shared" si="120"/>
        <v>34.444444444444443</v>
      </c>
      <c r="X275">
        <f t="shared" si="121"/>
        <v>1.6666666666666679</v>
      </c>
      <c r="Y275">
        <f t="shared" si="122"/>
        <v>1.6666666666666643</v>
      </c>
      <c r="Z275">
        <f t="shared" si="123"/>
        <v>0.77777777777777857</v>
      </c>
      <c r="AA275">
        <f t="shared" si="124"/>
        <v>36.333333333333343</v>
      </c>
      <c r="AB275">
        <f t="shared" si="125"/>
        <v>36.999999999999993</v>
      </c>
      <c r="AC275">
        <f t="shared" si="127"/>
        <v>35.222222222222221</v>
      </c>
      <c r="AD275">
        <f t="shared" si="128"/>
        <v>36</v>
      </c>
      <c r="AE275">
        <f t="shared" si="128"/>
        <v>36.777777777777779</v>
      </c>
      <c r="AF275">
        <f t="shared" si="128"/>
        <v>37.555555555555557</v>
      </c>
      <c r="AG275">
        <f t="shared" si="128"/>
        <v>38.333333333333336</v>
      </c>
      <c r="AH275">
        <f t="shared" si="128"/>
        <v>39.111111111111114</v>
      </c>
      <c r="AI275">
        <f t="shared" si="128"/>
        <v>39.888888888888893</v>
      </c>
      <c r="AJ275">
        <f t="shared" si="128"/>
        <v>40.666666666666671</v>
      </c>
      <c r="AK275">
        <f t="shared" si="128"/>
        <v>41.44444444444445</v>
      </c>
      <c r="AL275">
        <f t="shared" si="128"/>
        <v>42.222222222222229</v>
      </c>
      <c r="AM275">
        <f t="shared" si="126"/>
        <v>3.6666666666666679</v>
      </c>
      <c r="AN275">
        <f t="shared" si="108"/>
        <v>0</v>
      </c>
    </row>
    <row r="276" spans="1:40" x14ac:dyDescent="0.25">
      <c r="A276" s="3">
        <v>271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5">
        <v>0</v>
      </c>
      <c r="L276" s="14">
        <f t="shared" si="109"/>
        <v>0</v>
      </c>
      <c r="M276" s="14">
        <f t="shared" si="110"/>
        <v>0</v>
      </c>
      <c r="N276" s="14">
        <f t="shared" si="111"/>
        <v>0</v>
      </c>
      <c r="O276" s="14">
        <f t="shared" si="112"/>
        <v>0</v>
      </c>
      <c r="P276" s="14">
        <f t="shared" si="113"/>
        <v>0</v>
      </c>
      <c r="Q276" s="14">
        <f t="shared" si="114"/>
        <v>0</v>
      </c>
      <c r="R276" s="14">
        <f t="shared" si="115"/>
        <v>0</v>
      </c>
      <c r="S276" s="14">
        <f t="shared" si="116"/>
        <v>0</v>
      </c>
      <c r="T276" s="14">
        <f t="shared" si="117"/>
        <v>0</v>
      </c>
      <c r="U276">
        <f t="shared" si="118"/>
        <v>0</v>
      </c>
      <c r="V276">
        <f t="shared" si="119"/>
        <v>0</v>
      </c>
      <c r="W276">
        <f t="shared" si="120"/>
        <v>0</v>
      </c>
      <c r="X276">
        <f t="shared" si="121"/>
        <v>0</v>
      </c>
      <c r="Y276">
        <f t="shared" si="122"/>
        <v>0</v>
      </c>
      <c r="Z276">
        <f t="shared" si="123"/>
        <v>0</v>
      </c>
      <c r="AA276">
        <f t="shared" si="124"/>
        <v>0</v>
      </c>
      <c r="AB276">
        <f t="shared" si="125"/>
        <v>0</v>
      </c>
      <c r="AC276">
        <f t="shared" si="127"/>
        <v>0</v>
      </c>
      <c r="AD276">
        <f t="shared" si="128"/>
        <v>0</v>
      </c>
      <c r="AE276">
        <f t="shared" si="128"/>
        <v>0</v>
      </c>
      <c r="AF276">
        <f t="shared" si="128"/>
        <v>0</v>
      </c>
      <c r="AG276">
        <f t="shared" si="128"/>
        <v>0</v>
      </c>
      <c r="AH276">
        <f t="shared" si="128"/>
        <v>0</v>
      </c>
      <c r="AI276">
        <f t="shared" si="128"/>
        <v>0</v>
      </c>
      <c r="AJ276">
        <f t="shared" si="128"/>
        <v>0</v>
      </c>
      <c r="AK276">
        <f t="shared" si="128"/>
        <v>0</v>
      </c>
      <c r="AL276">
        <f t="shared" si="128"/>
        <v>0</v>
      </c>
      <c r="AM276">
        <f t="shared" si="126"/>
        <v>0</v>
      </c>
      <c r="AN276">
        <f t="shared" si="108"/>
        <v>87.567901234567643</v>
      </c>
    </row>
    <row r="277" spans="1:40" x14ac:dyDescent="0.25">
      <c r="A277" s="3">
        <v>272</v>
      </c>
      <c r="B277" s="3">
        <v>220</v>
      </c>
      <c r="C277" s="3">
        <v>215</v>
      </c>
      <c r="D277" s="3">
        <v>216</v>
      </c>
      <c r="E277" s="3">
        <v>224</v>
      </c>
      <c r="F277" s="3">
        <v>219</v>
      </c>
      <c r="G277" s="3">
        <v>228</v>
      </c>
      <c r="H277" s="3">
        <v>231</v>
      </c>
      <c r="I277" s="3">
        <v>228</v>
      </c>
      <c r="J277" s="3">
        <v>230</v>
      </c>
      <c r="K277" s="5">
        <v>0</v>
      </c>
      <c r="L277" s="14">
        <f t="shared" si="109"/>
        <v>217</v>
      </c>
      <c r="M277" s="14">
        <f t="shared" si="110"/>
        <v>218.33333333333334</v>
      </c>
      <c r="N277" s="14">
        <f t="shared" si="111"/>
        <v>219.66666666666666</v>
      </c>
      <c r="O277" s="14">
        <f t="shared" si="112"/>
        <v>223.66666666666666</v>
      </c>
      <c r="P277" s="14">
        <f t="shared" si="113"/>
        <v>226</v>
      </c>
      <c r="Q277" s="14">
        <f t="shared" si="114"/>
        <v>229</v>
      </c>
      <c r="R277" s="14">
        <f t="shared" si="115"/>
        <v>218.33333333333334</v>
      </c>
      <c r="S277" s="14">
        <f t="shared" si="116"/>
        <v>220.55555555555554</v>
      </c>
      <c r="T277" s="14">
        <f t="shared" si="117"/>
        <v>223.11111111111109</v>
      </c>
      <c r="U277">
        <f t="shared" si="118"/>
        <v>228.99999999999997</v>
      </c>
      <c r="V277">
        <f t="shared" si="119"/>
        <v>231.44444444444446</v>
      </c>
      <c r="W277">
        <f t="shared" si="120"/>
        <v>234.88888888888891</v>
      </c>
      <c r="X277">
        <f t="shared" si="121"/>
        <v>5.3333333333333144</v>
      </c>
      <c r="Y277">
        <f t="shared" si="122"/>
        <v>5.4444444444444571</v>
      </c>
      <c r="Z277">
        <f t="shared" si="123"/>
        <v>5.8888888888889142</v>
      </c>
      <c r="AA277">
        <f t="shared" si="124"/>
        <v>234.33333333333329</v>
      </c>
      <c r="AB277">
        <f t="shared" si="125"/>
        <v>236.88888888888891</v>
      </c>
      <c r="AC277">
        <f t="shared" si="127"/>
        <v>240.77777777777783</v>
      </c>
      <c r="AD277">
        <f t="shared" si="128"/>
        <v>246.66666666666674</v>
      </c>
      <c r="AE277">
        <f t="shared" si="128"/>
        <v>252.55555555555566</v>
      </c>
      <c r="AF277">
        <f t="shared" si="128"/>
        <v>258.44444444444457</v>
      </c>
      <c r="AG277">
        <f t="shared" si="128"/>
        <v>264.33333333333348</v>
      </c>
      <c r="AH277">
        <f t="shared" si="128"/>
        <v>270.2222222222224</v>
      </c>
      <c r="AI277">
        <f t="shared" si="128"/>
        <v>276.11111111111131</v>
      </c>
      <c r="AJ277">
        <f t="shared" si="128"/>
        <v>282.00000000000023</v>
      </c>
      <c r="AK277">
        <f t="shared" si="128"/>
        <v>287.88888888888914</v>
      </c>
      <c r="AL277">
        <f t="shared" si="128"/>
        <v>293.77777777777806</v>
      </c>
      <c r="AM277">
        <f t="shared" si="126"/>
        <v>6.6111111111111001</v>
      </c>
      <c r="AN277">
        <f t="shared" si="108"/>
        <v>8.9506172839506704</v>
      </c>
    </row>
    <row r="278" spans="1:40" x14ac:dyDescent="0.25">
      <c r="A278" s="3">
        <v>273</v>
      </c>
      <c r="B278" s="3">
        <v>22</v>
      </c>
      <c r="C278" s="3">
        <v>23</v>
      </c>
      <c r="D278" s="3">
        <v>23</v>
      </c>
      <c r="E278" s="3">
        <v>22</v>
      </c>
      <c r="F278" s="3">
        <v>24</v>
      </c>
      <c r="G278" s="3">
        <v>22</v>
      </c>
      <c r="H278" s="3">
        <v>23</v>
      </c>
      <c r="I278" s="3">
        <v>25</v>
      </c>
      <c r="J278" s="3">
        <v>25</v>
      </c>
      <c r="K278" s="5">
        <v>0</v>
      </c>
      <c r="L278" s="14">
        <f t="shared" si="109"/>
        <v>22.666666666666668</v>
      </c>
      <c r="M278" s="14">
        <f t="shared" si="110"/>
        <v>22.666666666666668</v>
      </c>
      <c r="N278" s="14">
        <f t="shared" si="111"/>
        <v>23</v>
      </c>
      <c r="O278" s="14">
        <f t="shared" si="112"/>
        <v>22.666666666666668</v>
      </c>
      <c r="P278" s="14">
        <f t="shared" si="113"/>
        <v>23</v>
      </c>
      <c r="Q278" s="14">
        <f t="shared" si="114"/>
        <v>23.333333333333332</v>
      </c>
      <c r="R278" s="14">
        <f t="shared" si="115"/>
        <v>22.777777777777782</v>
      </c>
      <c r="S278" s="14">
        <f t="shared" si="116"/>
        <v>22.777777777777782</v>
      </c>
      <c r="T278" s="14">
        <f t="shared" si="117"/>
        <v>22.888888888888889</v>
      </c>
      <c r="U278">
        <f t="shared" si="118"/>
        <v>22.555555555555554</v>
      </c>
      <c r="V278">
        <f t="shared" si="119"/>
        <v>23.222222222222218</v>
      </c>
      <c r="W278">
        <f t="shared" si="120"/>
        <v>23.777777777777775</v>
      </c>
      <c r="X278">
        <f t="shared" si="121"/>
        <v>-0.11111111111111427</v>
      </c>
      <c r="Y278">
        <f t="shared" si="122"/>
        <v>0.22222222222221788</v>
      </c>
      <c r="Z278">
        <f t="shared" si="123"/>
        <v>0.44444444444444287</v>
      </c>
      <c r="AA278">
        <f t="shared" si="124"/>
        <v>22.444444444444439</v>
      </c>
      <c r="AB278">
        <f t="shared" si="125"/>
        <v>23.444444444444436</v>
      </c>
      <c r="AC278">
        <f t="shared" si="127"/>
        <v>24.222222222222218</v>
      </c>
      <c r="AD278">
        <f t="shared" si="128"/>
        <v>24.666666666666661</v>
      </c>
      <c r="AE278">
        <f t="shared" si="128"/>
        <v>25.111111111111104</v>
      </c>
      <c r="AF278">
        <f t="shared" si="128"/>
        <v>25.555555555555546</v>
      </c>
      <c r="AG278">
        <f t="shared" si="128"/>
        <v>25.999999999999989</v>
      </c>
      <c r="AH278">
        <f t="shared" si="128"/>
        <v>26.444444444444432</v>
      </c>
      <c r="AI278">
        <f t="shared" si="128"/>
        <v>26.888888888888875</v>
      </c>
      <c r="AJ278">
        <f t="shared" si="128"/>
        <v>27.333333333333318</v>
      </c>
      <c r="AK278">
        <f t="shared" si="128"/>
        <v>27.777777777777761</v>
      </c>
      <c r="AL278">
        <f t="shared" si="128"/>
        <v>28.222222222222204</v>
      </c>
      <c r="AM278">
        <f t="shared" si="126"/>
        <v>2.0555555555555625</v>
      </c>
      <c r="AN278">
        <f t="shared" si="108"/>
        <v>638.28395061728656</v>
      </c>
    </row>
    <row r="279" spans="1:40" x14ac:dyDescent="0.25">
      <c r="A279" s="3">
        <v>274</v>
      </c>
      <c r="B279" s="3">
        <v>242</v>
      </c>
      <c r="C279" s="3">
        <v>227</v>
      </c>
      <c r="D279" s="3">
        <v>235</v>
      </c>
      <c r="E279" s="3">
        <v>241</v>
      </c>
      <c r="F279" s="3">
        <v>251</v>
      </c>
      <c r="G279" s="3">
        <v>261</v>
      </c>
      <c r="H279" s="3">
        <v>261</v>
      </c>
      <c r="I279" s="3">
        <v>262</v>
      </c>
      <c r="J279" s="3">
        <v>269</v>
      </c>
      <c r="K279" s="5">
        <v>0</v>
      </c>
      <c r="L279" s="14">
        <f t="shared" si="109"/>
        <v>234.66666666666666</v>
      </c>
      <c r="M279" s="14">
        <f t="shared" si="110"/>
        <v>234.33333333333334</v>
      </c>
      <c r="N279" s="14">
        <f t="shared" si="111"/>
        <v>242.33333333333334</v>
      </c>
      <c r="O279" s="14">
        <f t="shared" si="112"/>
        <v>251</v>
      </c>
      <c r="P279" s="14">
        <f t="shared" si="113"/>
        <v>257.66666666666669</v>
      </c>
      <c r="Q279" s="14">
        <f t="shared" si="114"/>
        <v>261.33333333333331</v>
      </c>
      <c r="R279" s="14">
        <f t="shared" si="115"/>
        <v>237.11111111111111</v>
      </c>
      <c r="S279" s="14">
        <f t="shared" si="116"/>
        <v>242.55555555555557</v>
      </c>
      <c r="T279" s="14">
        <f t="shared" si="117"/>
        <v>250.33333333333334</v>
      </c>
      <c r="U279">
        <f t="shared" si="118"/>
        <v>264.88888888888891</v>
      </c>
      <c r="V279">
        <f t="shared" si="119"/>
        <v>272.77777777777783</v>
      </c>
      <c r="W279">
        <f t="shared" si="120"/>
        <v>272.33333333333326</v>
      </c>
      <c r="X279">
        <f t="shared" si="121"/>
        <v>13.888888888888886</v>
      </c>
      <c r="Y279">
        <f t="shared" si="122"/>
        <v>15.111111111111114</v>
      </c>
      <c r="Z279">
        <f t="shared" si="123"/>
        <v>10.999999999999972</v>
      </c>
      <c r="AA279">
        <f t="shared" si="124"/>
        <v>278.77777777777783</v>
      </c>
      <c r="AB279">
        <f t="shared" si="125"/>
        <v>287.88888888888891</v>
      </c>
      <c r="AC279">
        <f t="shared" si="127"/>
        <v>283.33333333333326</v>
      </c>
      <c r="AD279">
        <f t="shared" si="128"/>
        <v>294.3333333333332</v>
      </c>
      <c r="AE279">
        <f t="shared" si="128"/>
        <v>305.33333333333314</v>
      </c>
      <c r="AF279">
        <f t="shared" si="128"/>
        <v>316.33333333333314</v>
      </c>
      <c r="AG279">
        <f t="shared" si="128"/>
        <v>327.33333333333314</v>
      </c>
      <c r="AH279">
        <f t="shared" si="128"/>
        <v>338.33333333333309</v>
      </c>
      <c r="AI279">
        <f t="shared" si="128"/>
        <v>349.33333333333303</v>
      </c>
      <c r="AJ279">
        <f t="shared" si="128"/>
        <v>360.33333333333303</v>
      </c>
      <c r="AK279">
        <f t="shared" si="128"/>
        <v>371.33333333333303</v>
      </c>
      <c r="AL279">
        <f t="shared" si="128"/>
        <v>382.33333333333297</v>
      </c>
      <c r="AM279">
        <f t="shared" si="126"/>
        <v>17.833333333333371</v>
      </c>
      <c r="AN279">
        <f t="shared" si="108"/>
        <v>3.2098765432098886</v>
      </c>
    </row>
    <row r="280" spans="1:40" x14ac:dyDescent="0.25">
      <c r="A280" s="3">
        <v>275</v>
      </c>
      <c r="B280" s="3">
        <v>18</v>
      </c>
      <c r="C280" s="3">
        <v>20</v>
      </c>
      <c r="D280" s="3">
        <v>19</v>
      </c>
      <c r="E280" s="3">
        <v>20</v>
      </c>
      <c r="F280" s="3">
        <v>20</v>
      </c>
      <c r="G280" s="3">
        <v>20</v>
      </c>
      <c r="H280" s="3">
        <v>20</v>
      </c>
      <c r="I280" s="3">
        <v>22</v>
      </c>
      <c r="J280" s="3">
        <v>22</v>
      </c>
      <c r="K280" s="5">
        <v>0</v>
      </c>
      <c r="L280" s="14">
        <f t="shared" si="109"/>
        <v>19</v>
      </c>
      <c r="M280" s="14">
        <f t="shared" si="110"/>
        <v>19.666666666666668</v>
      </c>
      <c r="N280" s="14">
        <f t="shared" si="111"/>
        <v>19.666666666666668</v>
      </c>
      <c r="O280" s="14">
        <f t="shared" si="112"/>
        <v>20</v>
      </c>
      <c r="P280" s="14">
        <f t="shared" si="113"/>
        <v>20</v>
      </c>
      <c r="Q280" s="14">
        <f t="shared" si="114"/>
        <v>20.666666666666668</v>
      </c>
      <c r="R280" s="14">
        <f t="shared" si="115"/>
        <v>19.444444444444446</v>
      </c>
      <c r="S280" s="14">
        <f t="shared" si="116"/>
        <v>19.777777777777779</v>
      </c>
      <c r="T280" s="14">
        <f t="shared" si="117"/>
        <v>19.888888888888889</v>
      </c>
      <c r="U280">
        <f t="shared" si="118"/>
        <v>20.555555555555554</v>
      </c>
      <c r="V280">
        <f t="shared" si="119"/>
        <v>20.222222222222221</v>
      </c>
      <c r="W280">
        <f t="shared" si="120"/>
        <v>21.444444444444446</v>
      </c>
      <c r="X280">
        <f t="shared" si="121"/>
        <v>0.55555555555555358</v>
      </c>
      <c r="Y280">
        <f t="shared" si="122"/>
        <v>0.22222222222222143</v>
      </c>
      <c r="Z280">
        <f t="shared" si="123"/>
        <v>0.77777777777777857</v>
      </c>
      <c r="AA280">
        <f t="shared" si="124"/>
        <v>21.111111111111107</v>
      </c>
      <c r="AB280">
        <f t="shared" si="125"/>
        <v>20.444444444444443</v>
      </c>
      <c r="AC280">
        <f t="shared" si="127"/>
        <v>22.222222222222225</v>
      </c>
      <c r="AD280">
        <f t="shared" si="128"/>
        <v>23.000000000000004</v>
      </c>
      <c r="AE280">
        <f t="shared" si="128"/>
        <v>23.777777777777782</v>
      </c>
      <c r="AF280">
        <f t="shared" si="128"/>
        <v>24.555555555555561</v>
      </c>
      <c r="AG280">
        <f t="shared" si="128"/>
        <v>25.333333333333339</v>
      </c>
      <c r="AH280">
        <f t="shared" si="128"/>
        <v>26.111111111111118</v>
      </c>
      <c r="AI280">
        <f t="shared" si="128"/>
        <v>26.888888888888896</v>
      </c>
      <c r="AJ280">
        <f t="shared" si="128"/>
        <v>27.666666666666675</v>
      </c>
      <c r="AK280">
        <f t="shared" si="128"/>
        <v>28.444444444444454</v>
      </c>
      <c r="AL280">
        <f t="shared" si="128"/>
        <v>29.222222222222232</v>
      </c>
      <c r="AM280">
        <f t="shared" si="126"/>
        <v>1.222222222222225</v>
      </c>
      <c r="AN280">
        <f t="shared" si="108"/>
        <v>147.28395061728369</v>
      </c>
    </row>
    <row r="281" spans="1:40" x14ac:dyDescent="0.25">
      <c r="A281" s="3">
        <v>276</v>
      </c>
      <c r="B281" s="3">
        <v>75</v>
      </c>
      <c r="C281" s="3">
        <v>71</v>
      </c>
      <c r="D281" s="3">
        <v>77</v>
      </c>
      <c r="E281" s="3">
        <v>74</v>
      </c>
      <c r="F281" s="3">
        <v>80</v>
      </c>
      <c r="G281" s="3">
        <v>81</v>
      </c>
      <c r="H281" s="3">
        <v>83</v>
      </c>
      <c r="I281" s="3">
        <v>84</v>
      </c>
      <c r="J281" s="3">
        <v>79</v>
      </c>
      <c r="K281" s="5">
        <v>0</v>
      </c>
      <c r="L281" s="14">
        <f t="shared" si="109"/>
        <v>74.333333333333329</v>
      </c>
      <c r="M281" s="14">
        <f t="shared" si="110"/>
        <v>74</v>
      </c>
      <c r="N281" s="14">
        <f t="shared" si="111"/>
        <v>77</v>
      </c>
      <c r="O281" s="14">
        <f t="shared" si="112"/>
        <v>78.333333333333329</v>
      </c>
      <c r="P281" s="14">
        <f t="shared" si="113"/>
        <v>81.333333333333329</v>
      </c>
      <c r="Q281" s="14">
        <f t="shared" si="114"/>
        <v>82.666666666666671</v>
      </c>
      <c r="R281" s="14">
        <f t="shared" si="115"/>
        <v>75.1111111111111</v>
      </c>
      <c r="S281" s="14">
        <f t="shared" si="116"/>
        <v>76.444444444444443</v>
      </c>
      <c r="T281" s="14">
        <f t="shared" si="117"/>
        <v>78.888888888888872</v>
      </c>
      <c r="U281">
        <f t="shared" si="118"/>
        <v>81.555555555555557</v>
      </c>
      <c r="V281">
        <f t="shared" si="119"/>
        <v>86.222222222222214</v>
      </c>
      <c r="W281">
        <f t="shared" si="120"/>
        <v>86.444444444444471</v>
      </c>
      <c r="X281">
        <f t="shared" si="121"/>
        <v>3.2222222222222285</v>
      </c>
      <c r="Y281">
        <f t="shared" si="122"/>
        <v>4.8888888888888857</v>
      </c>
      <c r="Z281">
        <f t="shared" si="123"/>
        <v>3.7777777777777999</v>
      </c>
      <c r="AA281">
        <f t="shared" si="124"/>
        <v>84.777777777777786</v>
      </c>
      <c r="AB281">
        <f t="shared" si="125"/>
        <v>91.1111111111111</v>
      </c>
      <c r="AC281">
        <f t="shared" si="127"/>
        <v>90.222222222222271</v>
      </c>
      <c r="AD281">
        <f t="shared" si="128"/>
        <v>94.000000000000071</v>
      </c>
      <c r="AE281">
        <f t="shared" si="128"/>
        <v>97.777777777777871</v>
      </c>
      <c r="AF281">
        <f t="shared" si="128"/>
        <v>101.55555555555567</v>
      </c>
      <c r="AG281">
        <f t="shared" si="128"/>
        <v>105.33333333333347</v>
      </c>
      <c r="AH281">
        <f t="shared" si="128"/>
        <v>109.11111111111127</v>
      </c>
      <c r="AI281">
        <f t="shared" si="128"/>
        <v>112.88888888888907</v>
      </c>
      <c r="AJ281">
        <f t="shared" si="128"/>
        <v>116.66666666666687</v>
      </c>
      <c r="AK281">
        <f t="shared" si="128"/>
        <v>120.44444444444467</v>
      </c>
      <c r="AL281">
        <f t="shared" si="128"/>
        <v>124.22222222222247</v>
      </c>
      <c r="AM281">
        <f t="shared" si="126"/>
        <v>6.4444444444444429</v>
      </c>
      <c r="AN281">
        <f t="shared" si="108"/>
        <v>236.11111111111222</v>
      </c>
    </row>
    <row r="282" spans="1:40" x14ac:dyDescent="0.25">
      <c r="A282" s="3">
        <v>277</v>
      </c>
      <c r="B282" s="3">
        <v>194</v>
      </c>
      <c r="C282" s="3">
        <v>183</v>
      </c>
      <c r="D282" s="3">
        <v>204</v>
      </c>
      <c r="E282" s="3">
        <v>199</v>
      </c>
      <c r="F282" s="3">
        <v>197</v>
      </c>
      <c r="G282" s="3">
        <v>200</v>
      </c>
      <c r="H282" s="3">
        <v>203</v>
      </c>
      <c r="I282" s="3">
        <v>215</v>
      </c>
      <c r="J282" s="3">
        <v>214</v>
      </c>
      <c r="K282" s="5">
        <v>0</v>
      </c>
      <c r="L282" s="14">
        <f t="shared" si="109"/>
        <v>193.66666666666666</v>
      </c>
      <c r="M282" s="14">
        <f t="shared" si="110"/>
        <v>195.33333333333334</v>
      </c>
      <c r="N282" s="14">
        <f t="shared" si="111"/>
        <v>200</v>
      </c>
      <c r="O282" s="14">
        <f t="shared" si="112"/>
        <v>198.66666666666666</v>
      </c>
      <c r="P282" s="14">
        <f t="shared" si="113"/>
        <v>200</v>
      </c>
      <c r="Q282" s="14">
        <f t="shared" si="114"/>
        <v>206</v>
      </c>
      <c r="R282" s="14">
        <f t="shared" si="115"/>
        <v>196.33333333333334</v>
      </c>
      <c r="S282" s="14">
        <f t="shared" si="116"/>
        <v>198</v>
      </c>
      <c r="T282" s="14">
        <f t="shared" si="117"/>
        <v>199.55555555555554</v>
      </c>
      <c r="U282">
        <f t="shared" si="118"/>
        <v>200.99999999999997</v>
      </c>
      <c r="V282">
        <f t="shared" si="119"/>
        <v>202</v>
      </c>
      <c r="W282">
        <f t="shared" si="120"/>
        <v>212.44444444444446</v>
      </c>
      <c r="X282">
        <f t="shared" si="121"/>
        <v>2.3333333333333144</v>
      </c>
      <c r="Y282">
        <f t="shared" si="122"/>
        <v>2</v>
      </c>
      <c r="Z282">
        <f t="shared" si="123"/>
        <v>6.4444444444444571</v>
      </c>
      <c r="AA282">
        <f t="shared" si="124"/>
        <v>203.33333333333329</v>
      </c>
      <c r="AB282">
        <f t="shared" si="125"/>
        <v>204</v>
      </c>
      <c r="AC282">
        <f t="shared" si="127"/>
        <v>218.88888888888891</v>
      </c>
      <c r="AD282">
        <f t="shared" ref="AD282:AL291" si="129">$W282+(AD$5-$Z$5)*$Z282</f>
        <v>225.33333333333337</v>
      </c>
      <c r="AE282">
        <f t="shared" si="129"/>
        <v>231.77777777777783</v>
      </c>
      <c r="AF282">
        <f t="shared" si="129"/>
        <v>238.22222222222229</v>
      </c>
      <c r="AG282">
        <f t="shared" si="129"/>
        <v>244.66666666666674</v>
      </c>
      <c r="AH282">
        <f t="shared" si="129"/>
        <v>251.1111111111112</v>
      </c>
      <c r="AI282">
        <f t="shared" si="129"/>
        <v>257.55555555555566</v>
      </c>
      <c r="AJ282">
        <f t="shared" si="129"/>
        <v>264.00000000000011</v>
      </c>
      <c r="AK282">
        <f t="shared" si="129"/>
        <v>270.44444444444457</v>
      </c>
      <c r="AL282">
        <f t="shared" si="129"/>
        <v>276.88888888888903</v>
      </c>
      <c r="AM282">
        <f t="shared" si="126"/>
        <v>10.833333333333357</v>
      </c>
      <c r="AN282">
        <f t="shared" si="108"/>
        <v>0</v>
      </c>
    </row>
    <row r="283" spans="1:40" x14ac:dyDescent="0.25">
      <c r="A283" s="3">
        <v>278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5">
        <v>0</v>
      </c>
      <c r="L283" s="14">
        <f t="shared" si="109"/>
        <v>0</v>
      </c>
      <c r="M283" s="14">
        <f t="shared" si="110"/>
        <v>0</v>
      </c>
      <c r="N283" s="14">
        <f t="shared" si="111"/>
        <v>0</v>
      </c>
      <c r="O283" s="14">
        <f t="shared" si="112"/>
        <v>0</v>
      </c>
      <c r="P283" s="14">
        <f t="shared" si="113"/>
        <v>0</v>
      </c>
      <c r="Q283" s="14">
        <f t="shared" si="114"/>
        <v>0</v>
      </c>
      <c r="R283" s="14">
        <f t="shared" si="115"/>
        <v>0</v>
      </c>
      <c r="S283" s="14">
        <f t="shared" si="116"/>
        <v>0</v>
      </c>
      <c r="T283" s="14">
        <f t="shared" si="117"/>
        <v>0</v>
      </c>
      <c r="U283">
        <f t="shared" si="118"/>
        <v>0</v>
      </c>
      <c r="V283">
        <f t="shared" si="119"/>
        <v>0</v>
      </c>
      <c r="W283">
        <f t="shared" si="120"/>
        <v>0</v>
      </c>
      <c r="X283">
        <f t="shared" si="121"/>
        <v>0</v>
      </c>
      <c r="Y283">
        <f t="shared" si="122"/>
        <v>0</v>
      </c>
      <c r="Z283">
        <f t="shared" si="123"/>
        <v>0</v>
      </c>
      <c r="AA283">
        <f t="shared" si="124"/>
        <v>0</v>
      </c>
      <c r="AB283">
        <f t="shared" si="125"/>
        <v>0</v>
      </c>
      <c r="AC283">
        <f t="shared" si="127"/>
        <v>0</v>
      </c>
      <c r="AD283">
        <f t="shared" si="129"/>
        <v>0</v>
      </c>
      <c r="AE283">
        <f t="shared" si="129"/>
        <v>0</v>
      </c>
      <c r="AF283">
        <f t="shared" si="129"/>
        <v>0</v>
      </c>
      <c r="AG283">
        <f t="shared" si="129"/>
        <v>0</v>
      </c>
      <c r="AH283">
        <f t="shared" si="129"/>
        <v>0</v>
      </c>
      <c r="AI283">
        <f t="shared" si="129"/>
        <v>0</v>
      </c>
      <c r="AJ283">
        <f t="shared" si="129"/>
        <v>0</v>
      </c>
      <c r="AK283">
        <f t="shared" si="129"/>
        <v>0</v>
      </c>
      <c r="AL283">
        <f t="shared" si="129"/>
        <v>0</v>
      </c>
      <c r="AM283">
        <f t="shared" si="126"/>
        <v>0</v>
      </c>
      <c r="AN283">
        <f t="shared" si="108"/>
        <v>79.17283950617275</v>
      </c>
    </row>
    <row r="284" spans="1:40" x14ac:dyDescent="0.25">
      <c r="A284" s="3">
        <v>279</v>
      </c>
      <c r="B284" s="3">
        <v>137</v>
      </c>
      <c r="C284" s="3">
        <v>145</v>
      </c>
      <c r="D284" s="3">
        <v>148</v>
      </c>
      <c r="E284" s="3">
        <v>150</v>
      </c>
      <c r="F284" s="3">
        <v>150</v>
      </c>
      <c r="G284" s="3">
        <v>148</v>
      </c>
      <c r="H284" s="3">
        <v>157</v>
      </c>
      <c r="I284" s="3">
        <v>163</v>
      </c>
      <c r="J284" s="3">
        <v>155</v>
      </c>
      <c r="K284" s="5">
        <v>0</v>
      </c>
      <c r="L284" s="14">
        <f t="shared" si="109"/>
        <v>143.33333333333334</v>
      </c>
      <c r="M284" s="14">
        <f t="shared" si="110"/>
        <v>147.66666666666666</v>
      </c>
      <c r="N284" s="14">
        <f t="shared" si="111"/>
        <v>149.33333333333334</v>
      </c>
      <c r="O284" s="14">
        <f t="shared" si="112"/>
        <v>149.33333333333334</v>
      </c>
      <c r="P284" s="14">
        <f t="shared" si="113"/>
        <v>151.66666666666666</v>
      </c>
      <c r="Q284" s="14">
        <f t="shared" si="114"/>
        <v>156</v>
      </c>
      <c r="R284" s="14">
        <f t="shared" si="115"/>
        <v>146.7777777777778</v>
      </c>
      <c r="S284" s="14">
        <f t="shared" si="116"/>
        <v>148.7777777777778</v>
      </c>
      <c r="T284" s="14">
        <f t="shared" si="117"/>
        <v>150.11111111111111</v>
      </c>
      <c r="U284">
        <f t="shared" si="118"/>
        <v>151.88888888888889</v>
      </c>
      <c r="V284">
        <f t="shared" si="119"/>
        <v>154.55555555555551</v>
      </c>
      <c r="W284">
        <f t="shared" si="120"/>
        <v>161.88888888888889</v>
      </c>
      <c r="X284">
        <f t="shared" si="121"/>
        <v>2.5555555555555429</v>
      </c>
      <c r="Y284">
        <f t="shared" si="122"/>
        <v>2.8888888888888573</v>
      </c>
      <c r="Z284">
        <f t="shared" si="123"/>
        <v>5.8888888888888857</v>
      </c>
      <c r="AA284">
        <f t="shared" si="124"/>
        <v>154.44444444444443</v>
      </c>
      <c r="AB284">
        <f t="shared" si="125"/>
        <v>157.44444444444437</v>
      </c>
      <c r="AC284">
        <f t="shared" si="127"/>
        <v>167.77777777777777</v>
      </c>
      <c r="AD284">
        <f t="shared" si="129"/>
        <v>173.66666666666666</v>
      </c>
      <c r="AE284">
        <f t="shared" si="129"/>
        <v>179.55555555555554</v>
      </c>
      <c r="AF284">
        <f t="shared" si="129"/>
        <v>185.44444444444443</v>
      </c>
      <c r="AG284">
        <f t="shared" si="129"/>
        <v>191.33333333333331</v>
      </c>
      <c r="AH284">
        <f t="shared" si="129"/>
        <v>197.2222222222222</v>
      </c>
      <c r="AI284">
        <f t="shared" si="129"/>
        <v>203.11111111111109</v>
      </c>
      <c r="AJ284">
        <f t="shared" si="129"/>
        <v>208.99999999999997</v>
      </c>
      <c r="AK284">
        <f t="shared" si="129"/>
        <v>214.88888888888886</v>
      </c>
      <c r="AL284">
        <f t="shared" si="129"/>
        <v>220.77777777777774</v>
      </c>
      <c r="AM284">
        <f t="shared" si="126"/>
        <v>5.4999999999999716</v>
      </c>
      <c r="AN284">
        <f t="shared" si="108"/>
        <v>31.222222222222491</v>
      </c>
    </row>
    <row r="285" spans="1:40" x14ac:dyDescent="0.25">
      <c r="A285" s="3">
        <v>280</v>
      </c>
      <c r="B285" s="3">
        <v>62</v>
      </c>
      <c r="C285" s="3">
        <v>67</v>
      </c>
      <c r="D285" s="3">
        <v>64</v>
      </c>
      <c r="E285" s="3">
        <v>68</v>
      </c>
      <c r="F285" s="3">
        <v>67</v>
      </c>
      <c r="G285" s="3">
        <v>67</v>
      </c>
      <c r="H285" s="3">
        <v>72</v>
      </c>
      <c r="I285" s="3">
        <v>76</v>
      </c>
      <c r="J285" s="3">
        <v>71</v>
      </c>
      <c r="K285" s="5">
        <v>0</v>
      </c>
      <c r="L285" s="14">
        <f t="shared" si="109"/>
        <v>64.333333333333329</v>
      </c>
      <c r="M285" s="14">
        <f t="shared" si="110"/>
        <v>66.333333333333329</v>
      </c>
      <c r="N285" s="14">
        <f t="shared" si="111"/>
        <v>66.333333333333329</v>
      </c>
      <c r="O285" s="14">
        <f t="shared" si="112"/>
        <v>67.333333333333329</v>
      </c>
      <c r="P285" s="14">
        <f t="shared" si="113"/>
        <v>68.666666666666671</v>
      </c>
      <c r="Q285" s="14">
        <f t="shared" si="114"/>
        <v>71.666666666666671</v>
      </c>
      <c r="R285" s="14">
        <f t="shared" si="115"/>
        <v>65.666666666666671</v>
      </c>
      <c r="S285" s="14">
        <f t="shared" si="116"/>
        <v>66.666666666666671</v>
      </c>
      <c r="T285" s="14">
        <f t="shared" si="117"/>
        <v>67.444444444444443</v>
      </c>
      <c r="U285">
        <f t="shared" si="118"/>
        <v>68.999999999999986</v>
      </c>
      <c r="V285">
        <f t="shared" si="119"/>
        <v>70.666666666666671</v>
      </c>
      <c r="W285">
        <f t="shared" si="120"/>
        <v>75.8888888888889</v>
      </c>
      <c r="X285">
        <f t="shared" si="121"/>
        <v>1.6666666666666572</v>
      </c>
      <c r="Y285">
        <f t="shared" si="122"/>
        <v>2</v>
      </c>
      <c r="Z285">
        <f t="shared" si="123"/>
        <v>4.2222222222222285</v>
      </c>
      <c r="AA285">
        <f t="shared" si="124"/>
        <v>70.666666666666643</v>
      </c>
      <c r="AB285">
        <f t="shared" si="125"/>
        <v>72.666666666666671</v>
      </c>
      <c r="AC285">
        <f t="shared" si="127"/>
        <v>80.111111111111128</v>
      </c>
      <c r="AD285">
        <f t="shared" si="129"/>
        <v>84.333333333333357</v>
      </c>
      <c r="AE285">
        <f t="shared" si="129"/>
        <v>88.555555555555586</v>
      </c>
      <c r="AF285">
        <f t="shared" si="129"/>
        <v>92.777777777777814</v>
      </c>
      <c r="AG285">
        <f t="shared" si="129"/>
        <v>97.000000000000043</v>
      </c>
      <c r="AH285">
        <f t="shared" si="129"/>
        <v>101.22222222222227</v>
      </c>
      <c r="AI285">
        <f t="shared" si="129"/>
        <v>105.4444444444445</v>
      </c>
      <c r="AJ285">
        <f t="shared" si="129"/>
        <v>109.66666666666673</v>
      </c>
      <c r="AK285">
        <f t="shared" si="129"/>
        <v>113.88888888888896</v>
      </c>
      <c r="AL285">
        <f t="shared" si="129"/>
        <v>118.11111111111119</v>
      </c>
      <c r="AM285">
        <f t="shared" si="126"/>
        <v>3.5000000000000142</v>
      </c>
      <c r="AN285">
        <f t="shared" si="108"/>
        <v>0</v>
      </c>
    </row>
    <row r="286" spans="1:40" x14ac:dyDescent="0.25">
      <c r="A286" s="3">
        <v>281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5">
        <v>0</v>
      </c>
      <c r="L286" s="14">
        <f t="shared" si="109"/>
        <v>0</v>
      </c>
      <c r="M286" s="14">
        <f t="shared" si="110"/>
        <v>0</v>
      </c>
      <c r="N286" s="14">
        <f t="shared" si="111"/>
        <v>0</v>
      </c>
      <c r="O286" s="14">
        <f t="shared" si="112"/>
        <v>0</v>
      </c>
      <c r="P286" s="14">
        <f t="shared" si="113"/>
        <v>0</v>
      </c>
      <c r="Q286" s="14">
        <f t="shared" si="114"/>
        <v>0</v>
      </c>
      <c r="R286" s="14">
        <f t="shared" si="115"/>
        <v>0</v>
      </c>
      <c r="S286" s="14">
        <f t="shared" si="116"/>
        <v>0</v>
      </c>
      <c r="T286" s="14">
        <f t="shared" si="117"/>
        <v>0</v>
      </c>
      <c r="U286">
        <f t="shared" si="118"/>
        <v>0</v>
      </c>
      <c r="V286">
        <f t="shared" si="119"/>
        <v>0</v>
      </c>
      <c r="W286">
        <f t="shared" si="120"/>
        <v>0</v>
      </c>
      <c r="X286">
        <f t="shared" si="121"/>
        <v>0</v>
      </c>
      <c r="Y286">
        <f t="shared" si="122"/>
        <v>0</v>
      </c>
      <c r="Z286">
        <f t="shared" si="123"/>
        <v>0</v>
      </c>
      <c r="AA286">
        <f t="shared" si="124"/>
        <v>0</v>
      </c>
      <c r="AB286">
        <f t="shared" si="125"/>
        <v>0</v>
      </c>
      <c r="AC286">
        <f t="shared" si="127"/>
        <v>0</v>
      </c>
      <c r="AD286">
        <f t="shared" si="129"/>
        <v>0</v>
      </c>
      <c r="AE286">
        <f t="shared" si="129"/>
        <v>0</v>
      </c>
      <c r="AF286">
        <f t="shared" si="129"/>
        <v>0</v>
      </c>
      <c r="AG286">
        <f t="shared" si="129"/>
        <v>0</v>
      </c>
      <c r="AH286">
        <f t="shared" si="129"/>
        <v>0</v>
      </c>
      <c r="AI286">
        <f t="shared" si="129"/>
        <v>0</v>
      </c>
      <c r="AJ286">
        <f t="shared" si="129"/>
        <v>0</v>
      </c>
      <c r="AK286">
        <f t="shared" si="129"/>
        <v>0</v>
      </c>
      <c r="AL286">
        <f t="shared" si="129"/>
        <v>0</v>
      </c>
      <c r="AM286">
        <f t="shared" si="126"/>
        <v>0</v>
      </c>
      <c r="AN286">
        <f t="shared" si="108"/>
        <v>15.567901234567717</v>
      </c>
    </row>
    <row r="287" spans="1:40" x14ac:dyDescent="0.25">
      <c r="A287" s="3">
        <v>282</v>
      </c>
      <c r="B287" s="3">
        <v>47</v>
      </c>
      <c r="C287" s="3">
        <v>47</v>
      </c>
      <c r="D287" s="3">
        <v>51</v>
      </c>
      <c r="E287" s="3">
        <v>50</v>
      </c>
      <c r="F287" s="3">
        <v>52</v>
      </c>
      <c r="G287" s="3">
        <v>53</v>
      </c>
      <c r="H287" s="3">
        <v>51</v>
      </c>
      <c r="I287" s="3">
        <v>52</v>
      </c>
      <c r="J287" s="3">
        <v>54</v>
      </c>
      <c r="K287" s="5">
        <v>0</v>
      </c>
      <c r="L287" s="14">
        <f t="shared" si="109"/>
        <v>48.333333333333336</v>
      </c>
      <c r="M287" s="14">
        <f t="shared" si="110"/>
        <v>49.333333333333336</v>
      </c>
      <c r="N287" s="14">
        <f t="shared" si="111"/>
        <v>51</v>
      </c>
      <c r="O287" s="14">
        <f t="shared" si="112"/>
        <v>51.666666666666664</v>
      </c>
      <c r="P287" s="14">
        <f t="shared" si="113"/>
        <v>52</v>
      </c>
      <c r="Q287" s="14">
        <f t="shared" si="114"/>
        <v>52</v>
      </c>
      <c r="R287" s="14">
        <f t="shared" si="115"/>
        <v>49.555555555555564</v>
      </c>
      <c r="S287" s="14">
        <f t="shared" si="116"/>
        <v>50.666666666666664</v>
      </c>
      <c r="T287" s="14">
        <f t="shared" si="117"/>
        <v>51.55555555555555</v>
      </c>
      <c r="U287">
        <f t="shared" si="118"/>
        <v>53.777777777777764</v>
      </c>
      <c r="V287">
        <f t="shared" si="119"/>
        <v>53.333333333333336</v>
      </c>
      <c r="W287">
        <f t="shared" si="120"/>
        <v>52.44444444444445</v>
      </c>
      <c r="X287">
        <f t="shared" si="121"/>
        <v>2.1111111111111001</v>
      </c>
      <c r="Y287">
        <f t="shared" si="122"/>
        <v>1.3333333333333357</v>
      </c>
      <c r="Z287">
        <f t="shared" si="123"/>
        <v>0.44444444444444997</v>
      </c>
      <c r="AA287">
        <f t="shared" si="124"/>
        <v>55.888888888888864</v>
      </c>
      <c r="AB287">
        <f t="shared" si="125"/>
        <v>54.666666666666671</v>
      </c>
      <c r="AC287">
        <f t="shared" si="127"/>
        <v>52.8888888888889</v>
      </c>
      <c r="AD287">
        <f t="shared" si="129"/>
        <v>53.33333333333335</v>
      </c>
      <c r="AE287">
        <f t="shared" si="129"/>
        <v>53.7777777777778</v>
      </c>
      <c r="AF287">
        <f t="shared" si="129"/>
        <v>54.22222222222225</v>
      </c>
      <c r="AG287">
        <f t="shared" si="129"/>
        <v>54.6666666666667</v>
      </c>
      <c r="AH287">
        <f t="shared" si="129"/>
        <v>55.11111111111115</v>
      </c>
      <c r="AI287">
        <f t="shared" si="129"/>
        <v>55.5555555555556</v>
      </c>
      <c r="AJ287">
        <f t="shared" si="129"/>
        <v>56.00000000000005</v>
      </c>
      <c r="AK287">
        <f t="shared" si="129"/>
        <v>56.4444444444445</v>
      </c>
      <c r="AL287">
        <f t="shared" si="129"/>
        <v>56.88888888888895</v>
      </c>
      <c r="AM287">
        <f t="shared" si="126"/>
        <v>2.2777777777777679</v>
      </c>
      <c r="AN287">
        <f t="shared" si="108"/>
        <v>0.35802469135802095</v>
      </c>
    </row>
    <row r="288" spans="1:40" x14ac:dyDescent="0.25">
      <c r="A288" s="3">
        <v>283</v>
      </c>
      <c r="B288" s="3">
        <v>9</v>
      </c>
      <c r="C288" s="3">
        <v>9</v>
      </c>
      <c r="D288" s="3">
        <v>9</v>
      </c>
      <c r="E288" s="3">
        <v>9</v>
      </c>
      <c r="F288" s="3">
        <v>10</v>
      </c>
      <c r="G288" s="3">
        <v>9</v>
      </c>
      <c r="H288" s="3">
        <v>10</v>
      </c>
      <c r="I288" s="3">
        <v>10</v>
      </c>
      <c r="J288" s="3">
        <v>10</v>
      </c>
      <c r="K288" s="5">
        <v>0</v>
      </c>
      <c r="L288" s="14">
        <f t="shared" si="109"/>
        <v>9</v>
      </c>
      <c r="M288" s="14">
        <f t="shared" si="110"/>
        <v>9</v>
      </c>
      <c r="N288" s="14">
        <f t="shared" si="111"/>
        <v>9.3333333333333339</v>
      </c>
      <c r="O288" s="14">
        <f t="shared" si="112"/>
        <v>9.3333333333333339</v>
      </c>
      <c r="P288" s="14">
        <f t="shared" si="113"/>
        <v>9.6666666666666661</v>
      </c>
      <c r="Q288" s="14">
        <f t="shared" si="114"/>
        <v>9.6666666666666661</v>
      </c>
      <c r="R288" s="14">
        <f t="shared" si="115"/>
        <v>9.1111111111111125</v>
      </c>
      <c r="S288" s="14">
        <f t="shared" si="116"/>
        <v>9.2222222222222232</v>
      </c>
      <c r="T288" s="14">
        <f t="shared" si="117"/>
        <v>9.4444444444444446</v>
      </c>
      <c r="U288">
        <f t="shared" si="118"/>
        <v>9.5555555555555554</v>
      </c>
      <c r="V288">
        <f t="shared" si="119"/>
        <v>10.111111111111109</v>
      </c>
      <c r="W288">
        <f t="shared" si="120"/>
        <v>9.8888888888888875</v>
      </c>
      <c r="X288">
        <f t="shared" si="121"/>
        <v>0.22222222222222143</v>
      </c>
      <c r="Y288">
        <f t="shared" si="122"/>
        <v>0.44444444444444287</v>
      </c>
      <c r="Z288">
        <f t="shared" si="123"/>
        <v>0.22222222222222143</v>
      </c>
      <c r="AA288">
        <f t="shared" si="124"/>
        <v>9.7777777777777768</v>
      </c>
      <c r="AB288">
        <f t="shared" si="125"/>
        <v>10.555555555555552</v>
      </c>
      <c r="AC288">
        <f t="shared" si="127"/>
        <v>10.111111111111109</v>
      </c>
      <c r="AD288">
        <f t="shared" si="129"/>
        <v>10.33333333333333</v>
      </c>
      <c r="AE288">
        <f t="shared" si="129"/>
        <v>10.555555555555552</v>
      </c>
      <c r="AF288">
        <f t="shared" si="129"/>
        <v>10.777777777777773</v>
      </c>
      <c r="AG288">
        <f t="shared" si="129"/>
        <v>10.999999999999995</v>
      </c>
      <c r="AH288">
        <f t="shared" si="129"/>
        <v>11.222222222222216</v>
      </c>
      <c r="AI288">
        <f t="shared" si="129"/>
        <v>11.444444444444438</v>
      </c>
      <c r="AJ288">
        <f t="shared" si="129"/>
        <v>11.666666666666659</v>
      </c>
      <c r="AK288">
        <f t="shared" si="129"/>
        <v>11.88888888888888</v>
      </c>
      <c r="AL288">
        <f t="shared" si="129"/>
        <v>12.111111111111102</v>
      </c>
      <c r="AM288">
        <f t="shared" si="126"/>
        <v>0.38888888888888751</v>
      </c>
      <c r="AN288">
        <f t="shared" si="108"/>
        <v>8.7160493827160685</v>
      </c>
    </row>
    <row r="289" spans="1:40" x14ac:dyDescent="0.25">
      <c r="A289" s="3">
        <v>284</v>
      </c>
      <c r="B289" s="3">
        <v>39</v>
      </c>
      <c r="C289" s="3">
        <v>42</v>
      </c>
      <c r="D289" s="3">
        <v>44</v>
      </c>
      <c r="E289" s="3">
        <v>44</v>
      </c>
      <c r="F289" s="3">
        <v>44</v>
      </c>
      <c r="G289" s="3">
        <v>45</v>
      </c>
      <c r="H289" s="3">
        <v>44</v>
      </c>
      <c r="I289" s="3">
        <v>46</v>
      </c>
      <c r="J289" s="3">
        <v>48</v>
      </c>
      <c r="K289" s="5">
        <v>0</v>
      </c>
      <c r="L289" s="14">
        <f t="shared" si="109"/>
        <v>41.666666666666664</v>
      </c>
      <c r="M289" s="14">
        <f t="shared" si="110"/>
        <v>43.333333333333336</v>
      </c>
      <c r="N289" s="14">
        <f t="shared" si="111"/>
        <v>44</v>
      </c>
      <c r="O289" s="14">
        <f t="shared" si="112"/>
        <v>44.333333333333336</v>
      </c>
      <c r="P289" s="14">
        <f t="shared" si="113"/>
        <v>44.333333333333336</v>
      </c>
      <c r="Q289" s="14">
        <f t="shared" si="114"/>
        <v>45</v>
      </c>
      <c r="R289" s="14">
        <f t="shared" si="115"/>
        <v>43</v>
      </c>
      <c r="S289" s="14">
        <f t="shared" si="116"/>
        <v>43.888888888888893</v>
      </c>
      <c r="T289" s="14">
        <f t="shared" si="117"/>
        <v>44.222222222222229</v>
      </c>
      <c r="U289">
        <f t="shared" si="118"/>
        <v>45.666666666666671</v>
      </c>
      <c r="V289">
        <f t="shared" si="119"/>
        <v>44.777777777777779</v>
      </c>
      <c r="W289">
        <f t="shared" si="120"/>
        <v>45.777777777777771</v>
      </c>
      <c r="X289">
        <f t="shared" si="121"/>
        <v>1.3333333333333357</v>
      </c>
      <c r="Y289">
        <f t="shared" si="122"/>
        <v>0.44444444444444287</v>
      </c>
      <c r="Z289">
        <f t="shared" si="123"/>
        <v>0.77777777777777146</v>
      </c>
      <c r="AA289">
        <f t="shared" si="124"/>
        <v>47.000000000000007</v>
      </c>
      <c r="AB289">
        <f t="shared" si="125"/>
        <v>45.222222222222221</v>
      </c>
      <c r="AC289">
        <f t="shared" si="127"/>
        <v>46.555555555555543</v>
      </c>
      <c r="AD289">
        <f t="shared" si="129"/>
        <v>47.333333333333314</v>
      </c>
      <c r="AE289">
        <f t="shared" si="129"/>
        <v>48.111111111111086</v>
      </c>
      <c r="AF289">
        <f t="shared" si="129"/>
        <v>48.888888888888857</v>
      </c>
      <c r="AG289">
        <f t="shared" si="129"/>
        <v>49.666666666666629</v>
      </c>
      <c r="AH289">
        <f t="shared" si="129"/>
        <v>50.4444444444444</v>
      </c>
      <c r="AI289">
        <f t="shared" si="129"/>
        <v>51.222222222222172</v>
      </c>
      <c r="AJ289">
        <f t="shared" si="129"/>
        <v>51.999999999999943</v>
      </c>
      <c r="AK289">
        <f t="shared" si="129"/>
        <v>52.777777777777715</v>
      </c>
      <c r="AL289">
        <f t="shared" si="129"/>
        <v>53.555555555555486</v>
      </c>
      <c r="AM289">
        <f t="shared" si="126"/>
        <v>1.8888888888888928</v>
      </c>
      <c r="AN289">
        <f t="shared" si="108"/>
        <v>4.0123456790123253</v>
      </c>
    </row>
    <row r="290" spans="1:40" x14ac:dyDescent="0.25">
      <c r="A290" s="3">
        <v>285</v>
      </c>
      <c r="B290" s="3">
        <v>15</v>
      </c>
      <c r="C290" s="3">
        <v>17</v>
      </c>
      <c r="D290" s="3">
        <v>17</v>
      </c>
      <c r="E290" s="3">
        <v>16</v>
      </c>
      <c r="F290" s="3">
        <v>17</v>
      </c>
      <c r="G290" s="3">
        <v>17</v>
      </c>
      <c r="H290" s="3">
        <v>18</v>
      </c>
      <c r="I290" s="3">
        <v>18</v>
      </c>
      <c r="J290" s="3">
        <v>17</v>
      </c>
      <c r="K290" s="5">
        <v>0</v>
      </c>
      <c r="L290" s="14">
        <f t="shared" si="109"/>
        <v>16.333333333333332</v>
      </c>
      <c r="M290" s="14">
        <f t="shared" si="110"/>
        <v>16.666666666666668</v>
      </c>
      <c r="N290" s="14">
        <f t="shared" si="111"/>
        <v>16.666666666666668</v>
      </c>
      <c r="O290" s="14">
        <f t="shared" si="112"/>
        <v>16.666666666666668</v>
      </c>
      <c r="P290" s="14">
        <f t="shared" si="113"/>
        <v>17.333333333333332</v>
      </c>
      <c r="Q290" s="14">
        <f t="shared" si="114"/>
        <v>17.666666666666668</v>
      </c>
      <c r="R290" s="14">
        <f t="shared" si="115"/>
        <v>16.555555555555557</v>
      </c>
      <c r="S290" s="14">
        <f t="shared" si="116"/>
        <v>16.666666666666668</v>
      </c>
      <c r="T290" s="14">
        <f t="shared" si="117"/>
        <v>16.888888888888889</v>
      </c>
      <c r="U290">
        <f t="shared" si="118"/>
        <v>16.777777777777779</v>
      </c>
      <c r="V290">
        <f t="shared" si="119"/>
        <v>17.999999999999996</v>
      </c>
      <c r="W290">
        <f t="shared" si="120"/>
        <v>18.444444444444446</v>
      </c>
      <c r="X290">
        <f t="shared" si="121"/>
        <v>0.11111111111111072</v>
      </c>
      <c r="Y290">
        <f t="shared" si="122"/>
        <v>0.6666666666666643</v>
      </c>
      <c r="Z290">
        <f t="shared" si="123"/>
        <v>0.77777777777777857</v>
      </c>
      <c r="AA290">
        <f t="shared" si="124"/>
        <v>16.888888888888889</v>
      </c>
      <c r="AB290">
        <f t="shared" si="125"/>
        <v>18.666666666666661</v>
      </c>
      <c r="AC290">
        <f t="shared" si="127"/>
        <v>19.222222222222225</v>
      </c>
      <c r="AD290">
        <f t="shared" si="129"/>
        <v>20.000000000000004</v>
      </c>
      <c r="AE290">
        <f t="shared" si="129"/>
        <v>20.777777777777782</v>
      </c>
      <c r="AF290">
        <f t="shared" si="129"/>
        <v>21.555555555555561</v>
      </c>
      <c r="AG290">
        <f t="shared" si="129"/>
        <v>22.333333333333339</v>
      </c>
      <c r="AH290">
        <f t="shared" si="129"/>
        <v>23.111111111111118</v>
      </c>
      <c r="AI290">
        <f t="shared" si="129"/>
        <v>23.888888888888896</v>
      </c>
      <c r="AJ290">
        <f t="shared" si="129"/>
        <v>24.666666666666675</v>
      </c>
      <c r="AK290">
        <f t="shared" si="129"/>
        <v>25.444444444444454</v>
      </c>
      <c r="AL290">
        <f t="shared" si="129"/>
        <v>26.222222222222232</v>
      </c>
      <c r="AM290">
        <f t="shared" si="126"/>
        <v>1.3888888888888857</v>
      </c>
      <c r="AN290">
        <f t="shared" si="108"/>
        <v>0.49382716049382602</v>
      </c>
    </row>
    <row r="291" spans="1:40" x14ac:dyDescent="0.25">
      <c r="A291" s="3">
        <v>286</v>
      </c>
      <c r="B291" s="3">
        <v>6</v>
      </c>
      <c r="C291" s="3">
        <v>6</v>
      </c>
      <c r="D291" s="3">
        <v>7</v>
      </c>
      <c r="E291" s="3">
        <v>7</v>
      </c>
      <c r="F291" s="3">
        <v>7</v>
      </c>
      <c r="G291" s="3">
        <v>7</v>
      </c>
      <c r="H291" s="3">
        <v>7</v>
      </c>
      <c r="I291" s="3">
        <v>7</v>
      </c>
      <c r="J291" s="3">
        <v>7</v>
      </c>
      <c r="K291" s="5">
        <v>0</v>
      </c>
      <c r="L291" s="14">
        <f t="shared" si="109"/>
        <v>6.333333333333333</v>
      </c>
      <c r="M291" s="14">
        <f t="shared" si="110"/>
        <v>6.666666666666667</v>
      </c>
      <c r="N291" s="14">
        <f t="shared" si="111"/>
        <v>7</v>
      </c>
      <c r="O291" s="14">
        <f t="shared" si="112"/>
        <v>7</v>
      </c>
      <c r="P291" s="14">
        <f t="shared" si="113"/>
        <v>7</v>
      </c>
      <c r="Q291" s="14">
        <f t="shared" si="114"/>
        <v>7</v>
      </c>
      <c r="R291" s="14">
        <f t="shared" si="115"/>
        <v>6.666666666666667</v>
      </c>
      <c r="S291" s="14">
        <f t="shared" si="116"/>
        <v>6.8888888888888893</v>
      </c>
      <c r="T291" s="14">
        <f t="shared" si="117"/>
        <v>7</v>
      </c>
      <c r="U291">
        <f t="shared" si="118"/>
        <v>7.333333333333333</v>
      </c>
      <c r="V291">
        <f t="shared" si="119"/>
        <v>7.1111111111111107</v>
      </c>
      <c r="W291">
        <f t="shared" si="120"/>
        <v>7</v>
      </c>
      <c r="X291">
        <f t="shared" si="121"/>
        <v>0.33333333333333304</v>
      </c>
      <c r="Y291">
        <f t="shared" si="122"/>
        <v>0.11111111111111072</v>
      </c>
      <c r="Z291">
        <f t="shared" si="123"/>
        <v>0</v>
      </c>
      <c r="AA291">
        <f t="shared" si="124"/>
        <v>7.6666666666666661</v>
      </c>
      <c r="AB291">
        <f t="shared" si="125"/>
        <v>7.2222222222222214</v>
      </c>
      <c r="AC291">
        <f t="shared" si="127"/>
        <v>7</v>
      </c>
      <c r="AD291">
        <f t="shared" si="129"/>
        <v>7</v>
      </c>
      <c r="AE291">
        <f t="shared" si="129"/>
        <v>7</v>
      </c>
      <c r="AF291">
        <f t="shared" si="129"/>
        <v>7</v>
      </c>
      <c r="AG291">
        <f t="shared" si="129"/>
        <v>7</v>
      </c>
      <c r="AH291">
        <f t="shared" si="129"/>
        <v>7</v>
      </c>
      <c r="AI291">
        <f t="shared" si="129"/>
        <v>7</v>
      </c>
      <c r="AJ291">
        <f t="shared" si="129"/>
        <v>7</v>
      </c>
      <c r="AK291">
        <f t="shared" si="129"/>
        <v>7</v>
      </c>
      <c r="AL291">
        <f t="shared" si="129"/>
        <v>7</v>
      </c>
      <c r="AM291">
        <f t="shared" si="126"/>
        <v>0.44444444444444375</v>
      </c>
      <c r="AN291">
        <f t="shared" si="108"/>
        <v>3.9135802469135634</v>
      </c>
    </row>
    <row r="292" spans="1:40" x14ac:dyDescent="0.25">
      <c r="A292" s="3">
        <v>287</v>
      </c>
      <c r="B292" s="3">
        <v>22</v>
      </c>
      <c r="C292" s="3">
        <v>25</v>
      </c>
      <c r="D292" s="3">
        <v>24</v>
      </c>
      <c r="E292" s="3">
        <v>24</v>
      </c>
      <c r="F292" s="3">
        <v>26</v>
      </c>
      <c r="G292" s="3">
        <v>27</v>
      </c>
      <c r="H292" s="3">
        <v>26</v>
      </c>
      <c r="I292" s="3">
        <v>27</v>
      </c>
      <c r="J292" s="3">
        <v>28</v>
      </c>
      <c r="K292" s="5">
        <v>0</v>
      </c>
      <c r="L292" s="14">
        <f t="shared" si="109"/>
        <v>23.666666666666668</v>
      </c>
      <c r="M292" s="14">
        <f t="shared" si="110"/>
        <v>24.333333333333332</v>
      </c>
      <c r="N292" s="14">
        <f t="shared" si="111"/>
        <v>24.666666666666668</v>
      </c>
      <c r="O292" s="14">
        <f t="shared" si="112"/>
        <v>25.666666666666668</v>
      </c>
      <c r="P292" s="14">
        <f t="shared" si="113"/>
        <v>26.333333333333332</v>
      </c>
      <c r="Q292" s="14">
        <f t="shared" si="114"/>
        <v>26.666666666666668</v>
      </c>
      <c r="R292" s="14">
        <f t="shared" si="115"/>
        <v>24.222222222222225</v>
      </c>
      <c r="S292" s="14">
        <f t="shared" si="116"/>
        <v>24.888888888888889</v>
      </c>
      <c r="T292" s="14">
        <f t="shared" si="117"/>
        <v>25.555555555555557</v>
      </c>
      <c r="U292">
        <f t="shared" si="118"/>
        <v>27.111111111111111</v>
      </c>
      <c r="V292">
        <f t="shared" si="119"/>
        <v>27.777777777777775</v>
      </c>
      <c r="W292">
        <f t="shared" si="120"/>
        <v>27.777777777777779</v>
      </c>
      <c r="X292">
        <f t="shared" si="121"/>
        <v>1.4444444444444429</v>
      </c>
      <c r="Y292">
        <f t="shared" si="122"/>
        <v>1.4444444444444429</v>
      </c>
      <c r="Z292">
        <f t="shared" si="123"/>
        <v>1.1111111111111107</v>
      </c>
      <c r="AA292">
        <f t="shared" si="124"/>
        <v>28.555555555555554</v>
      </c>
      <c r="AB292">
        <f t="shared" si="125"/>
        <v>29.222222222222218</v>
      </c>
      <c r="AC292">
        <f t="shared" si="127"/>
        <v>28.888888888888889</v>
      </c>
      <c r="AD292">
        <f t="shared" ref="AD292:AL301" si="130">$W292+(AD$5-$Z$5)*$Z292</f>
        <v>30</v>
      </c>
      <c r="AE292">
        <f t="shared" si="130"/>
        <v>31.111111111111111</v>
      </c>
      <c r="AF292">
        <f t="shared" si="130"/>
        <v>32.222222222222221</v>
      </c>
      <c r="AG292">
        <f t="shared" si="130"/>
        <v>33.333333333333329</v>
      </c>
      <c r="AH292">
        <f t="shared" si="130"/>
        <v>34.444444444444443</v>
      </c>
      <c r="AI292">
        <f t="shared" si="130"/>
        <v>35.555555555555557</v>
      </c>
      <c r="AJ292">
        <f t="shared" si="130"/>
        <v>36.666666666666664</v>
      </c>
      <c r="AK292">
        <f t="shared" si="130"/>
        <v>37.777777777777771</v>
      </c>
      <c r="AL292">
        <f t="shared" si="130"/>
        <v>38.888888888888886</v>
      </c>
      <c r="AM292">
        <f t="shared" si="126"/>
        <v>1.3888888888888857</v>
      </c>
      <c r="AN292">
        <f t="shared" si="108"/>
        <v>1.049382716049384</v>
      </c>
    </row>
    <row r="293" spans="1:40" x14ac:dyDescent="0.25">
      <c r="A293" s="3">
        <v>288</v>
      </c>
      <c r="B293" s="3">
        <v>10</v>
      </c>
      <c r="C293" s="3">
        <v>11</v>
      </c>
      <c r="D293" s="3">
        <v>11</v>
      </c>
      <c r="E293" s="3">
        <v>11</v>
      </c>
      <c r="F293" s="3">
        <v>11</v>
      </c>
      <c r="G293" s="3">
        <v>11</v>
      </c>
      <c r="H293" s="3">
        <v>11</v>
      </c>
      <c r="I293" s="3">
        <v>11</v>
      </c>
      <c r="J293" s="3">
        <v>12</v>
      </c>
      <c r="K293" s="5">
        <v>0</v>
      </c>
      <c r="L293" s="14">
        <f t="shared" si="109"/>
        <v>10.666666666666666</v>
      </c>
      <c r="M293" s="14">
        <f t="shared" si="110"/>
        <v>11</v>
      </c>
      <c r="N293" s="14">
        <f t="shared" si="111"/>
        <v>11</v>
      </c>
      <c r="O293" s="14">
        <f t="shared" si="112"/>
        <v>11</v>
      </c>
      <c r="P293" s="14">
        <f t="shared" si="113"/>
        <v>11</v>
      </c>
      <c r="Q293" s="14">
        <f t="shared" si="114"/>
        <v>11</v>
      </c>
      <c r="R293" s="14">
        <f t="shared" si="115"/>
        <v>10.888888888888888</v>
      </c>
      <c r="S293" s="14">
        <f t="shared" si="116"/>
        <v>11</v>
      </c>
      <c r="T293" s="14">
        <f t="shared" si="117"/>
        <v>11</v>
      </c>
      <c r="U293">
        <f t="shared" si="118"/>
        <v>11.111111111111112</v>
      </c>
      <c r="V293">
        <f t="shared" si="119"/>
        <v>11</v>
      </c>
      <c r="W293">
        <f t="shared" si="120"/>
        <v>11</v>
      </c>
      <c r="X293">
        <f t="shared" si="121"/>
        <v>0.11111111111111249</v>
      </c>
      <c r="Y293">
        <f t="shared" si="122"/>
        <v>0</v>
      </c>
      <c r="Z293">
        <f t="shared" si="123"/>
        <v>0</v>
      </c>
      <c r="AA293">
        <f t="shared" si="124"/>
        <v>11.222222222222225</v>
      </c>
      <c r="AB293">
        <f t="shared" si="125"/>
        <v>11</v>
      </c>
      <c r="AC293">
        <f t="shared" si="127"/>
        <v>11</v>
      </c>
      <c r="AD293">
        <f t="shared" si="130"/>
        <v>11</v>
      </c>
      <c r="AE293">
        <f t="shared" si="130"/>
        <v>11</v>
      </c>
      <c r="AF293">
        <f t="shared" si="130"/>
        <v>11</v>
      </c>
      <c r="AG293">
        <f t="shared" si="130"/>
        <v>11</v>
      </c>
      <c r="AH293">
        <f t="shared" si="130"/>
        <v>11</v>
      </c>
      <c r="AI293">
        <f t="shared" si="130"/>
        <v>11</v>
      </c>
      <c r="AJ293">
        <f t="shared" si="130"/>
        <v>11</v>
      </c>
      <c r="AK293">
        <f t="shared" si="130"/>
        <v>11</v>
      </c>
      <c r="AL293">
        <f t="shared" si="130"/>
        <v>11</v>
      </c>
      <c r="AM293">
        <f t="shared" si="126"/>
        <v>0.61111111111111249</v>
      </c>
      <c r="AN293">
        <f t="shared" si="108"/>
        <v>0</v>
      </c>
    </row>
    <row r="294" spans="1:40" x14ac:dyDescent="0.25">
      <c r="A294" s="3">
        <v>289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5">
        <v>0</v>
      </c>
      <c r="L294" s="14">
        <f t="shared" si="109"/>
        <v>0</v>
      </c>
      <c r="M294" s="14">
        <f t="shared" si="110"/>
        <v>0</v>
      </c>
      <c r="N294" s="14">
        <f t="shared" si="111"/>
        <v>0</v>
      </c>
      <c r="O294" s="14">
        <f t="shared" si="112"/>
        <v>0</v>
      </c>
      <c r="P294" s="14">
        <f t="shared" si="113"/>
        <v>0</v>
      </c>
      <c r="Q294" s="14">
        <f t="shared" si="114"/>
        <v>0</v>
      </c>
      <c r="R294" s="14">
        <f t="shared" si="115"/>
        <v>0</v>
      </c>
      <c r="S294" s="14">
        <f t="shared" si="116"/>
        <v>0</v>
      </c>
      <c r="T294" s="14">
        <f t="shared" si="117"/>
        <v>0</v>
      </c>
      <c r="U294">
        <f t="shared" si="118"/>
        <v>0</v>
      </c>
      <c r="V294">
        <f t="shared" si="119"/>
        <v>0</v>
      </c>
      <c r="W294">
        <f t="shared" si="120"/>
        <v>0</v>
      </c>
      <c r="X294">
        <f t="shared" si="121"/>
        <v>0</v>
      </c>
      <c r="Y294">
        <f t="shared" si="122"/>
        <v>0</v>
      </c>
      <c r="Z294">
        <f t="shared" si="123"/>
        <v>0</v>
      </c>
      <c r="AA294">
        <f t="shared" si="124"/>
        <v>0</v>
      </c>
      <c r="AB294">
        <f t="shared" si="125"/>
        <v>0</v>
      </c>
      <c r="AC294">
        <f t="shared" si="127"/>
        <v>0</v>
      </c>
      <c r="AD294">
        <f t="shared" si="130"/>
        <v>0</v>
      </c>
      <c r="AE294">
        <f t="shared" si="130"/>
        <v>0</v>
      </c>
      <c r="AF294">
        <f t="shared" si="130"/>
        <v>0</v>
      </c>
      <c r="AG294">
        <f t="shared" si="130"/>
        <v>0</v>
      </c>
      <c r="AH294">
        <f t="shared" si="130"/>
        <v>0</v>
      </c>
      <c r="AI294">
        <f t="shared" si="130"/>
        <v>0</v>
      </c>
      <c r="AJ294">
        <f t="shared" si="130"/>
        <v>0</v>
      </c>
      <c r="AK294">
        <f t="shared" si="130"/>
        <v>0</v>
      </c>
      <c r="AL294">
        <f t="shared" si="130"/>
        <v>0</v>
      </c>
      <c r="AM294">
        <f t="shared" si="126"/>
        <v>0</v>
      </c>
      <c r="AN294">
        <f t="shared" si="108"/>
        <v>37.543209876543948</v>
      </c>
    </row>
    <row r="295" spans="1:40" x14ac:dyDescent="0.25">
      <c r="A295" s="3">
        <v>290</v>
      </c>
      <c r="B295" s="3">
        <v>121</v>
      </c>
      <c r="C295" s="3">
        <v>130</v>
      </c>
      <c r="D295" s="3">
        <v>127</v>
      </c>
      <c r="E295" s="3">
        <v>127</v>
      </c>
      <c r="F295" s="3">
        <v>134</v>
      </c>
      <c r="G295" s="3">
        <v>133</v>
      </c>
      <c r="H295" s="3">
        <v>137</v>
      </c>
      <c r="I295" s="3">
        <v>138</v>
      </c>
      <c r="J295" s="3">
        <v>151</v>
      </c>
      <c r="K295" s="5">
        <v>0</v>
      </c>
      <c r="L295" s="14">
        <f t="shared" si="109"/>
        <v>126</v>
      </c>
      <c r="M295" s="14">
        <f t="shared" si="110"/>
        <v>128</v>
      </c>
      <c r="N295" s="14">
        <f t="shared" si="111"/>
        <v>129.33333333333334</v>
      </c>
      <c r="O295" s="14">
        <f t="shared" si="112"/>
        <v>131.33333333333334</v>
      </c>
      <c r="P295" s="14">
        <f t="shared" si="113"/>
        <v>134.66666666666666</v>
      </c>
      <c r="Q295" s="14">
        <f t="shared" si="114"/>
        <v>136</v>
      </c>
      <c r="R295" s="14">
        <f t="shared" si="115"/>
        <v>127.77777777777779</v>
      </c>
      <c r="S295" s="14">
        <f t="shared" si="116"/>
        <v>129.55555555555557</v>
      </c>
      <c r="T295" s="14">
        <f t="shared" si="117"/>
        <v>131.7777777777778</v>
      </c>
      <c r="U295">
        <f t="shared" si="118"/>
        <v>134.88888888888891</v>
      </c>
      <c r="V295">
        <f t="shared" si="119"/>
        <v>139.77777777777774</v>
      </c>
      <c r="W295">
        <f t="shared" si="120"/>
        <v>140.2222222222222</v>
      </c>
      <c r="X295">
        <f t="shared" si="121"/>
        <v>3.5555555555555571</v>
      </c>
      <c r="Y295">
        <f t="shared" si="122"/>
        <v>5.1111111111110858</v>
      </c>
      <c r="Z295">
        <f t="shared" si="123"/>
        <v>4.2222222222222001</v>
      </c>
      <c r="AA295">
        <f t="shared" si="124"/>
        <v>138.44444444444446</v>
      </c>
      <c r="AB295">
        <f t="shared" si="125"/>
        <v>144.88888888888883</v>
      </c>
      <c r="AC295">
        <f t="shared" si="127"/>
        <v>144.4444444444444</v>
      </c>
      <c r="AD295">
        <f t="shared" si="130"/>
        <v>148.6666666666666</v>
      </c>
      <c r="AE295">
        <f t="shared" si="130"/>
        <v>152.8888888888888</v>
      </c>
      <c r="AF295">
        <f t="shared" si="130"/>
        <v>157.111111111111</v>
      </c>
      <c r="AG295">
        <f t="shared" si="130"/>
        <v>161.3333333333332</v>
      </c>
      <c r="AH295">
        <f t="shared" si="130"/>
        <v>165.5555555555554</v>
      </c>
      <c r="AI295">
        <f t="shared" si="130"/>
        <v>169.7777777777776</v>
      </c>
      <c r="AJ295">
        <f t="shared" si="130"/>
        <v>173.9999999999998</v>
      </c>
      <c r="AK295">
        <f t="shared" si="130"/>
        <v>178.222222222222</v>
      </c>
      <c r="AL295">
        <f t="shared" si="130"/>
        <v>182.4444444444442</v>
      </c>
      <c r="AM295">
        <f t="shared" si="126"/>
        <v>3.2777777777778141</v>
      </c>
      <c r="AN295">
        <f t="shared" si="108"/>
        <v>95.716049382716491</v>
      </c>
    </row>
    <row r="296" spans="1:40" x14ac:dyDescent="0.25">
      <c r="A296" s="3">
        <v>291</v>
      </c>
      <c r="B296" s="3">
        <v>77</v>
      </c>
      <c r="C296" s="3">
        <v>77</v>
      </c>
      <c r="D296" s="3">
        <v>83</v>
      </c>
      <c r="E296" s="3">
        <v>83</v>
      </c>
      <c r="F296" s="3">
        <v>80</v>
      </c>
      <c r="G296" s="3">
        <v>85</v>
      </c>
      <c r="H296" s="3">
        <v>84</v>
      </c>
      <c r="I296" s="3">
        <v>87</v>
      </c>
      <c r="J296" s="3">
        <v>95</v>
      </c>
      <c r="K296" s="5">
        <v>0</v>
      </c>
      <c r="L296" s="14">
        <f t="shared" si="109"/>
        <v>79</v>
      </c>
      <c r="M296" s="14">
        <f t="shared" si="110"/>
        <v>81</v>
      </c>
      <c r="N296" s="14">
        <f t="shared" si="111"/>
        <v>82</v>
      </c>
      <c r="O296" s="14">
        <f t="shared" si="112"/>
        <v>82.666666666666671</v>
      </c>
      <c r="P296" s="14">
        <f t="shared" si="113"/>
        <v>83</v>
      </c>
      <c r="Q296" s="14">
        <f t="shared" si="114"/>
        <v>85.333333333333329</v>
      </c>
      <c r="R296" s="14">
        <f t="shared" si="115"/>
        <v>80.666666666666671</v>
      </c>
      <c r="S296" s="14">
        <f t="shared" si="116"/>
        <v>81.8888888888889</v>
      </c>
      <c r="T296" s="14">
        <f t="shared" si="117"/>
        <v>82.555555555555557</v>
      </c>
      <c r="U296">
        <f t="shared" si="118"/>
        <v>84.666666666666671</v>
      </c>
      <c r="V296">
        <f t="shared" si="119"/>
        <v>84.1111111111111</v>
      </c>
      <c r="W296">
        <f t="shared" si="120"/>
        <v>88.1111111111111</v>
      </c>
      <c r="X296">
        <f t="shared" si="121"/>
        <v>2</v>
      </c>
      <c r="Y296">
        <f t="shared" si="122"/>
        <v>1.1111111111111001</v>
      </c>
      <c r="Z296">
        <f t="shared" si="123"/>
        <v>2.7777777777777715</v>
      </c>
      <c r="AA296">
        <f t="shared" si="124"/>
        <v>86.666666666666671</v>
      </c>
      <c r="AB296">
        <f t="shared" si="125"/>
        <v>85.2222222222222</v>
      </c>
      <c r="AC296">
        <f t="shared" si="127"/>
        <v>90.888888888888872</v>
      </c>
      <c r="AD296">
        <f t="shared" si="130"/>
        <v>93.666666666666643</v>
      </c>
      <c r="AE296">
        <f t="shared" si="130"/>
        <v>96.444444444444414</v>
      </c>
      <c r="AF296">
        <f t="shared" si="130"/>
        <v>99.222222222222186</v>
      </c>
      <c r="AG296">
        <f t="shared" si="130"/>
        <v>101.99999999999996</v>
      </c>
      <c r="AH296">
        <f t="shared" si="130"/>
        <v>104.77777777777773</v>
      </c>
      <c r="AI296">
        <f t="shared" si="130"/>
        <v>107.5555555555555</v>
      </c>
      <c r="AJ296">
        <f t="shared" si="130"/>
        <v>110.33333333333327</v>
      </c>
      <c r="AK296">
        <f t="shared" si="130"/>
        <v>113.11111111111104</v>
      </c>
      <c r="AL296">
        <f t="shared" si="130"/>
        <v>115.88888888888881</v>
      </c>
      <c r="AM296">
        <f t="shared" si="126"/>
        <v>5.0555555555555642</v>
      </c>
      <c r="AN296">
        <f t="shared" si="108"/>
        <v>3.0246913580247305</v>
      </c>
    </row>
    <row r="297" spans="1:40" x14ac:dyDescent="0.25">
      <c r="A297" s="3">
        <v>292</v>
      </c>
      <c r="B297" s="3">
        <v>30</v>
      </c>
      <c r="C297" s="3">
        <v>28</v>
      </c>
      <c r="D297" s="3">
        <v>30</v>
      </c>
      <c r="E297" s="3">
        <v>32</v>
      </c>
      <c r="F297" s="3">
        <v>32</v>
      </c>
      <c r="G297" s="3">
        <v>32</v>
      </c>
      <c r="H297" s="3">
        <v>34</v>
      </c>
      <c r="I297" s="3">
        <v>34</v>
      </c>
      <c r="J297" s="3">
        <v>35</v>
      </c>
      <c r="K297" s="5">
        <v>0</v>
      </c>
      <c r="L297" s="14">
        <f t="shared" si="109"/>
        <v>29.333333333333332</v>
      </c>
      <c r="M297" s="14">
        <f t="shared" si="110"/>
        <v>30</v>
      </c>
      <c r="N297" s="14">
        <f t="shared" si="111"/>
        <v>31.333333333333332</v>
      </c>
      <c r="O297" s="14">
        <f t="shared" si="112"/>
        <v>32</v>
      </c>
      <c r="P297" s="14">
        <f t="shared" si="113"/>
        <v>32.666666666666664</v>
      </c>
      <c r="Q297" s="14">
        <f t="shared" si="114"/>
        <v>33.333333333333336</v>
      </c>
      <c r="R297" s="14">
        <f t="shared" si="115"/>
        <v>30.222222222222218</v>
      </c>
      <c r="S297" s="14">
        <f t="shared" si="116"/>
        <v>31.111111111111111</v>
      </c>
      <c r="T297" s="14">
        <f t="shared" si="117"/>
        <v>32</v>
      </c>
      <c r="U297">
        <f t="shared" si="118"/>
        <v>33.777777777777786</v>
      </c>
      <c r="V297">
        <f t="shared" si="119"/>
        <v>34.222222222222214</v>
      </c>
      <c r="W297">
        <f t="shared" si="120"/>
        <v>34.666666666666671</v>
      </c>
      <c r="X297">
        <f t="shared" si="121"/>
        <v>1.7777777777777821</v>
      </c>
      <c r="Y297">
        <f t="shared" si="122"/>
        <v>1.5555555555555536</v>
      </c>
      <c r="Z297">
        <f t="shared" si="123"/>
        <v>1.3333333333333357</v>
      </c>
      <c r="AA297">
        <f t="shared" si="124"/>
        <v>35.555555555555571</v>
      </c>
      <c r="AB297">
        <f t="shared" si="125"/>
        <v>35.777777777777771</v>
      </c>
      <c r="AC297">
        <f t="shared" si="127"/>
        <v>36.000000000000007</v>
      </c>
      <c r="AD297">
        <f t="shared" si="130"/>
        <v>37.333333333333343</v>
      </c>
      <c r="AE297">
        <f t="shared" si="130"/>
        <v>38.666666666666679</v>
      </c>
      <c r="AF297">
        <f t="shared" si="130"/>
        <v>40.000000000000014</v>
      </c>
      <c r="AG297">
        <f t="shared" si="130"/>
        <v>41.33333333333335</v>
      </c>
      <c r="AH297">
        <f t="shared" si="130"/>
        <v>42.666666666666686</v>
      </c>
      <c r="AI297">
        <f t="shared" si="130"/>
        <v>44.000000000000021</v>
      </c>
      <c r="AJ297">
        <f t="shared" si="130"/>
        <v>45.333333333333357</v>
      </c>
      <c r="AK297">
        <f t="shared" si="130"/>
        <v>46.666666666666693</v>
      </c>
      <c r="AL297">
        <f t="shared" si="130"/>
        <v>48.000000000000028</v>
      </c>
      <c r="AM297">
        <f t="shared" si="126"/>
        <v>1.1666666666666714</v>
      </c>
      <c r="AN297">
        <f t="shared" si="108"/>
        <v>2.0987654320987805</v>
      </c>
    </row>
    <row r="298" spans="1:40" x14ac:dyDescent="0.25">
      <c r="A298" s="3">
        <v>293</v>
      </c>
      <c r="B298" s="3">
        <v>17</v>
      </c>
      <c r="C298" s="3">
        <v>17</v>
      </c>
      <c r="D298" s="3">
        <v>18</v>
      </c>
      <c r="E298" s="3">
        <v>17</v>
      </c>
      <c r="F298" s="3">
        <v>19</v>
      </c>
      <c r="G298" s="3">
        <v>18</v>
      </c>
      <c r="H298" s="3">
        <v>20</v>
      </c>
      <c r="I298" s="3">
        <v>19</v>
      </c>
      <c r="J298" s="3">
        <v>20</v>
      </c>
      <c r="K298" s="5">
        <v>0</v>
      </c>
      <c r="L298" s="14">
        <f t="shared" si="109"/>
        <v>17.333333333333332</v>
      </c>
      <c r="M298" s="14">
        <f t="shared" si="110"/>
        <v>17.333333333333332</v>
      </c>
      <c r="N298" s="14">
        <f t="shared" si="111"/>
        <v>18</v>
      </c>
      <c r="O298" s="14">
        <f t="shared" si="112"/>
        <v>18</v>
      </c>
      <c r="P298" s="14">
        <f t="shared" si="113"/>
        <v>19</v>
      </c>
      <c r="Q298" s="14">
        <f t="shared" si="114"/>
        <v>19</v>
      </c>
      <c r="R298" s="14">
        <f t="shared" si="115"/>
        <v>17.555555555555554</v>
      </c>
      <c r="S298" s="14">
        <f t="shared" si="116"/>
        <v>17.777777777777775</v>
      </c>
      <c r="T298" s="14">
        <f t="shared" si="117"/>
        <v>18.333333333333332</v>
      </c>
      <c r="U298">
        <f t="shared" si="118"/>
        <v>18.444444444444446</v>
      </c>
      <c r="V298">
        <f t="shared" si="119"/>
        <v>20.222222222222225</v>
      </c>
      <c r="W298">
        <f t="shared" si="120"/>
        <v>19.666666666666668</v>
      </c>
      <c r="X298">
        <f t="shared" si="121"/>
        <v>0.44444444444444642</v>
      </c>
      <c r="Y298">
        <f t="shared" si="122"/>
        <v>1.222222222222225</v>
      </c>
      <c r="Z298">
        <f t="shared" si="123"/>
        <v>0.66666666666666785</v>
      </c>
      <c r="AA298">
        <f t="shared" si="124"/>
        <v>18.888888888888893</v>
      </c>
      <c r="AB298">
        <f t="shared" si="125"/>
        <v>21.44444444444445</v>
      </c>
      <c r="AC298">
        <f t="shared" si="127"/>
        <v>20.333333333333336</v>
      </c>
      <c r="AD298">
        <f t="shared" si="130"/>
        <v>21.000000000000004</v>
      </c>
      <c r="AE298">
        <f t="shared" si="130"/>
        <v>21.666666666666671</v>
      </c>
      <c r="AF298">
        <f t="shared" si="130"/>
        <v>22.333333333333339</v>
      </c>
      <c r="AG298">
        <f t="shared" si="130"/>
        <v>23.000000000000007</v>
      </c>
      <c r="AH298">
        <f t="shared" si="130"/>
        <v>23.666666666666675</v>
      </c>
      <c r="AI298">
        <f t="shared" si="130"/>
        <v>24.333333333333343</v>
      </c>
      <c r="AJ298">
        <f t="shared" si="130"/>
        <v>25.000000000000011</v>
      </c>
      <c r="AK298">
        <f t="shared" si="130"/>
        <v>25.666666666666679</v>
      </c>
      <c r="AL298">
        <f t="shared" si="130"/>
        <v>26.333333333333346</v>
      </c>
      <c r="AM298">
        <f t="shared" si="126"/>
        <v>0.77777777777777857</v>
      </c>
      <c r="AN298">
        <f t="shared" si="108"/>
        <v>2.9753086419752406</v>
      </c>
    </row>
    <row r="299" spans="1:40" x14ac:dyDescent="0.25">
      <c r="A299" s="3">
        <v>294</v>
      </c>
      <c r="B299" s="3">
        <v>72</v>
      </c>
      <c r="C299" s="3">
        <v>76</v>
      </c>
      <c r="D299" s="3">
        <v>75</v>
      </c>
      <c r="E299" s="3">
        <v>75</v>
      </c>
      <c r="F299" s="3">
        <v>74</v>
      </c>
      <c r="G299" s="3">
        <v>82</v>
      </c>
      <c r="H299" s="3">
        <v>79</v>
      </c>
      <c r="I299" s="3">
        <v>81</v>
      </c>
      <c r="J299" s="3">
        <v>82</v>
      </c>
      <c r="K299" s="5">
        <v>0</v>
      </c>
      <c r="L299" s="14">
        <f t="shared" si="109"/>
        <v>74.333333333333329</v>
      </c>
      <c r="M299" s="14">
        <f t="shared" si="110"/>
        <v>75.333333333333329</v>
      </c>
      <c r="N299" s="14">
        <f t="shared" si="111"/>
        <v>74.666666666666671</v>
      </c>
      <c r="O299" s="14">
        <f t="shared" si="112"/>
        <v>77</v>
      </c>
      <c r="P299" s="14">
        <f t="shared" si="113"/>
        <v>78.333333333333329</v>
      </c>
      <c r="Q299" s="14">
        <f t="shared" si="114"/>
        <v>80.666666666666671</v>
      </c>
      <c r="R299" s="14">
        <f t="shared" si="115"/>
        <v>74.777777777777771</v>
      </c>
      <c r="S299" s="14">
        <f t="shared" si="116"/>
        <v>75.666666666666671</v>
      </c>
      <c r="T299" s="14">
        <f t="shared" si="117"/>
        <v>76.666666666666671</v>
      </c>
      <c r="U299">
        <f t="shared" si="118"/>
        <v>79.222222222222229</v>
      </c>
      <c r="V299">
        <f t="shared" si="119"/>
        <v>80.999999999999986</v>
      </c>
      <c r="W299">
        <f t="shared" si="120"/>
        <v>84.666666666666671</v>
      </c>
      <c r="X299">
        <f t="shared" si="121"/>
        <v>2.2222222222222285</v>
      </c>
      <c r="Y299">
        <f t="shared" si="122"/>
        <v>2.6666666666666572</v>
      </c>
      <c r="Z299">
        <f t="shared" si="123"/>
        <v>4</v>
      </c>
      <c r="AA299">
        <f t="shared" si="124"/>
        <v>81.444444444444457</v>
      </c>
      <c r="AB299">
        <f t="shared" si="125"/>
        <v>83.666666666666643</v>
      </c>
      <c r="AC299">
        <f t="shared" si="127"/>
        <v>88.666666666666671</v>
      </c>
      <c r="AD299">
        <f t="shared" si="130"/>
        <v>92.666666666666671</v>
      </c>
      <c r="AE299">
        <f t="shared" si="130"/>
        <v>96.666666666666671</v>
      </c>
      <c r="AF299">
        <f t="shared" si="130"/>
        <v>100.66666666666667</v>
      </c>
      <c r="AG299">
        <f t="shared" si="130"/>
        <v>104.66666666666667</v>
      </c>
      <c r="AH299">
        <f t="shared" si="130"/>
        <v>108.66666666666667</v>
      </c>
      <c r="AI299">
        <f t="shared" si="130"/>
        <v>112.66666666666667</v>
      </c>
      <c r="AJ299">
        <f t="shared" si="130"/>
        <v>116.66666666666667</v>
      </c>
      <c r="AK299">
        <f t="shared" si="130"/>
        <v>120.66666666666667</v>
      </c>
      <c r="AL299">
        <f t="shared" si="130"/>
        <v>124.66666666666667</v>
      </c>
      <c r="AM299">
        <f t="shared" si="126"/>
        <v>1.05555555555555</v>
      </c>
      <c r="AN299">
        <f t="shared" si="108"/>
        <v>0.80246913580247137</v>
      </c>
    </row>
    <row r="300" spans="1:40" x14ac:dyDescent="0.25">
      <c r="A300" s="3">
        <v>295</v>
      </c>
      <c r="B300" s="3">
        <v>19</v>
      </c>
      <c r="C300" s="3">
        <v>20</v>
      </c>
      <c r="D300" s="3">
        <v>19</v>
      </c>
      <c r="E300" s="3">
        <v>19</v>
      </c>
      <c r="F300" s="3">
        <v>21</v>
      </c>
      <c r="G300" s="3">
        <v>19</v>
      </c>
      <c r="H300" s="3">
        <v>22</v>
      </c>
      <c r="I300" s="3">
        <v>20</v>
      </c>
      <c r="J300" s="3">
        <v>22</v>
      </c>
      <c r="K300" s="5">
        <v>0</v>
      </c>
      <c r="L300" s="14">
        <f t="shared" si="109"/>
        <v>19.333333333333332</v>
      </c>
      <c r="M300" s="14">
        <f t="shared" si="110"/>
        <v>19.333333333333332</v>
      </c>
      <c r="N300" s="14">
        <f t="shared" si="111"/>
        <v>19.666666666666668</v>
      </c>
      <c r="O300" s="14">
        <f t="shared" si="112"/>
        <v>19.666666666666668</v>
      </c>
      <c r="P300" s="14">
        <f t="shared" si="113"/>
        <v>20.666666666666668</v>
      </c>
      <c r="Q300" s="14">
        <f t="shared" si="114"/>
        <v>20.333333333333332</v>
      </c>
      <c r="R300" s="14">
        <f t="shared" si="115"/>
        <v>19.444444444444443</v>
      </c>
      <c r="S300" s="14">
        <f t="shared" si="116"/>
        <v>19.555555555555557</v>
      </c>
      <c r="T300" s="14">
        <f t="shared" si="117"/>
        <v>20</v>
      </c>
      <c r="U300">
        <f t="shared" si="118"/>
        <v>19.888888888888893</v>
      </c>
      <c r="V300">
        <f t="shared" si="119"/>
        <v>21.777777777777779</v>
      </c>
      <c r="W300">
        <f t="shared" si="120"/>
        <v>20.666666666666664</v>
      </c>
      <c r="X300">
        <f t="shared" si="121"/>
        <v>0.22222222222222499</v>
      </c>
      <c r="Y300">
        <f t="shared" si="122"/>
        <v>1.1111111111111107</v>
      </c>
      <c r="Z300">
        <f t="shared" si="123"/>
        <v>0.33333333333333215</v>
      </c>
      <c r="AA300">
        <f t="shared" si="124"/>
        <v>20.111111111111118</v>
      </c>
      <c r="AB300">
        <f t="shared" si="125"/>
        <v>22.888888888888889</v>
      </c>
      <c r="AC300">
        <f t="shared" si="127"/>
        <v>20.999999999999996</v>
      </c>
      <c r="AD300">
        <f t="shared" si="130"/>
        <v>21.333333333333329</v>
      </c>
      <c r="AE300">
        <f t="shared" si="130"/>
        <v>21.666666666666661</v>
      </c>
      <c r="AF300">
        <f t="shared" si="130"/>
        <v>21.999999999999993</v>
      </c>
      <c r="AG300">
        <f t="shared" si="130"/>
        <v>22.333333333333325</v>
      </c>
      <c r="AH300">
        <f t="shared" si="130"/>
        <v>22.666666666666657</v>
      </c>
      <c r="AI300">
        <f t="shared" si="130"/>
        <v>22.999999999999989</v>
      </c>
      <c r="AJ300">
        <f t="shared" si="130"/>
        <v>23.333333333333321</v>
      </c>
      <c r="AK300">
        <f t="shared" si="130"/>
        <v>23.666666666666654</v>
      </c>
      <c r="AL300">
        <f t="shared" si="130"/>
        <v>23.999999999999986</v>
      </c>
      <c r="AM300">
        <f t="shared" si="126"/>
        <v>0.50000000000000355</v>
      </c>
      <c r="AN300">
        <f t="shared" si="108"/>
        <v>0</v>
      </c>
    </row>
    <row r="301" spans="1:40" x14ac:dyDescent="0.25">
      <c r="A301" s="3">
        <v>296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5">
        <v>0</v>
      </c>
      <c r="L301" s="14">
        <f t="shared" si="109"/>
        <v>0</v>
      </c>
      <c r="M301" s="14">
        <f t="shared" si="110"/>
        <v>0</v>
      </c>
      <c r="N301" s="14">
        <f t="shared" si="111"/>
        <v>0</v>
      </c>
      <c r="O301" s="14">
        <f t="shared" si="112"/>
        <v>0</v>
      </c>
      <c r="P301" s="14">
        <f t="shared" si="113"/>
        <v>0</v>
      </c>
      <c r="Q301" s="14">
        <f t="shared" si="114"/>
        <v>0</v>
      </c>
      <c r="R301" s="14">
        <f t="shared" si="115"/>
        <v>0</v>
      </c>
      <c r="S301" s="14">
        <f t="shared" si="116"/>
        <v>0</v>
      </c>
      <c r="T301" s="14">
        <f t="shared" si="117"/>
        <v>0</v>
      </c>
      <c r="U301">
        <f t="shared" si="118"/>
        <v>0</v>
      </c>
      <c r="V301">
        <f t="shared" si="119"/>
        <v>0</v>
      </c>
      <c r="W301">
        <f t="shared" si="120"/>
        <v>0</v>
      </c>
      <c r="X301">
        <f t="shared" si="121"/>
        <v>0</v>
      </c>
      <c r="Y301">
        <f t="shared" si="122"/>
        <v>0</v>
      </c>
      <c r="Z301">
        <f t="shared" si="123"/>
        <v>0</v>
      </c>
      <c r="AA301">
        <f t="shared" si="124"/>
        <v>0</v>
      </c>
      <c r="AB301">
        <f t="shared" si="125"/>
        <v>0</v>
      </c>
      <c r="AC301">
        <f t="shared" si="127"/>
        <v>0</v>
      </c>
      <c r="AD301">
        <f t="shared" si="130"/>
        <v>0</v>
      </c>
      <c r="AE301">
        <f t="shared" si="130"/>
        <v>0</v>
      </c>
      <c r="AF301">
        <f t="shared" si="130"/>
        <v>0</v>
      </c>
      <c r="AG301">
        <f t="shared" si="130"/>
        <v>0</v>
      </c>
      <c r="AH301">
        <f t="shared" si="130"/>
        <v>0</v>
      </c>
      <c r="AI301">
        <f t="shared" si="130"/>
        <v>0</v>
      </c>
      <c r="AJ301">
        <f t="shared" si="130"/>
        <v>0</v>
      </c>
      <c r="AK301">
        <f t="shared" si="130"/>
        <v>0</v>
      </c>
      <c r="AL301">
        <f t="shared" si="130"/>
        <v>0</v>
      </c>
      <c r="AM301">
        <f t="shared" si="126"/>
        <v>0</v>
      </c>
      <c r="AN301">
        <f t="shared" si="108"/>
        <v>0.83950617283950568</v>
      </c>
    </row>
    <row r="302" spans="1:40" x14ac:dyDescent="0.25">
      <c r="A302" s="3">
        <v>297</v>
      </c>
      <c r="B302" s="3">
        <v>11</v>
      </c>
      <c r="C302" s="3">
        <v>12</v>
      </c>
      <c r="D302" s="3">
        <v>12</v>
      </c>
      <c r="E302" s="3">
        <v>13</v>
      </c>
      <c r="F302" s="3">
        <v>12</v>
      </c>
      <c r="G302" s="3">
        <v>13</v>
      </c>
      <c r="H302" s="3">
        <v>12</v>
      </c>
      <c r="I302" s="3">
        <v>14</v>
      </c>
      <c r="J302" s="3">
        <v>13</v>
      </c>
      <c r="K302" s="5">
        <v>0</v>
      </c>
      <c r="L302" s="14">
        <f t="shared" si="109"/>
        <v>11.666666666666666</v>
      </c>
      <c r="M302" s="14">
        <f t="shared" si="110"/>
        <v>12.333333333333334</v>
      </c>
      <c r="N302" s="14">
        <f t="shared" si="111"/>
        <v>12.333333333333334</v>
      </c>
      <c r="O302" s="14">
        <f t="shared" si="112"/>
        <v>12.666666666666666</v>
      </c>
      <c r="P302" s="14">
        <f t="shared" si="113"/>
        <v>12.333333333333334</v>
      </c>
      <c r="Q302" s="14">
        <f t="shared" si="114"/>
        <v>13</v>
      </c>
      <c r="R302" s="14">
        <f t="shared" si="115"/>
        <v>12.111111111111112</v>
      </c>
      <c r="S302" s="14">
        <f t="shared" si="116"/>
        <v>12.444444444444445</v>
      </c>
      <c r="T302" s="14">
        <f t="shared" si="117"/>
        <v>12.444444444444445</v>
      </c>
      <c r="U302">
        <f t="shared" si="118"/>
        <v>13.22222222222222</v>
      </c>
      <c r="V302">
        <f t="shared" si="119"/>
        <v>12.222222222222223</v>
      </c>
      <c r="W302">
        <f t="shared" si="120"/>
        <v>13.555555555555555</v>
      </c>
      <c r="X302">
        <f t="shared" si="121"/>
        <v>0.55555555555555358</v>
      </c>
      <c r="Y302">
        <f t="shared" si="122"/>
        <v>-0.11111111111111072</v>
      </c>
      <c r="Z302">
        <f t="shared" si="123"/>
        <v>0.55555555555555536</v>
      </c>
      <c r="AA302">
        <f t="shared" si="124"/>
        <v>13.777777777777773</v>
      </c>
      <c r="AB302">
        <f t="shared" si="125"/>
        <v>12.111111111111112</v>
      </c>
      <c r="AC302">
        <f t="shared" si="127"/>
        <v>14.111111111111111</v>
      </c>
      <c r="AD302">
        <f t="shared" ref="AD302:AL311" si="131">$W302+(AD$5-$Z$5)*$Z302</f>
        <v>14.666666666666666</v>
      </c>
      <c r="AE302">
        <f t="shared" si="131"/>
        <v>15.222222222222221</v>
      </c>
      <c r="AF302">
        <f t="shared" si="131"/>
        <v>15.777777777777777</v>
      </c>
      <c r="AG302">
        <f t="shared" si="131"/>
        <v>16.333333333333332</v>
      </c>
      <c r="AH302">
        <f t="shared" si="131"/>
        <v>16.888888888888886</v>
      </c>
      <c r="AI302">
        <f t="shared" si="131"/>
        <v>17.444444444444443</v>
      </c>
      <c r="AJ302">
        <f t="shared" si="131"/>
        <v>18</v>
      </c>
      <c r="AK302">
        <f t="shared" si="131"/>
        <v>18.555555555555554</v>
      </c>
      <c r="AL302">
        <f t="shared" si="131"/>
        <v>19.111111111111107</v>
      </c>
      <c r="AM302">
        <f t="shared" si="126"/>
        <v>0.55555555555555713</v>
      </c>
      <c r="AN302">
        <f t="shared" si="108"/>
        <v>43.580246913580069</v>
      </c>
    </row>
    <row r="303" spans="1:40" x14ac:dyDescent="0.25">
      <c r="A303" s="3">
        <v>298</v>
      </c>
      <c r="B303" s="3">
        <v>32</v>
      </c>
      <c r="C303" s="3">
        <v>32</v>
      </c>
      <c r="D303" s="3">
        <v>33</v>
      </c>
      <c r="E303" s="3">
        <v>33</v>
      </c>
      <c r="F303" s="3">
        <v>37</v>
      </c>
      <c r="G303" s="3">
        <v>37</v>
      </c>
      <c r="H303" s="3">
        <v>36</v>
      </c>
      <c r="I303" s="3">
        <v>36</v>
      </c>
      <c r="J303" s="3">
        <v>37</v>
      </c>
      <c r="K303" s="5">
        <v>0</v>
      </c>
      <c r="L303" s="14">
        <f t="shared" si="109"/>
        <v>32.333333333333336</v>
      </c>
      <c r="M303" s="14">
        <f t="shared" si="110"/>
        <v>32.666666666666664</v>
      </c>
      <c r="N303" s="14">
        <f t="shared" si="111"/>
        <v>34.333333333333336</v>
      </c>
      <c r="O303" s="14">
        <f t="shared" si="112"/>
        <v>35.666666666666664</v>
      </c>
      <c r="P303" s="14">
        <f t="shared" si="113"/>
        <v>36.666666666666664</v>
      </c>
      <c r="Q303" s="14">
        <f t="shared" si="114"/>
        <v>36.333333333333336</v>
      </c>
      <c r="R303" s="14">
        <f t="shared" si="115"/>
        <v>33.111111111111114</v>
      </c>
      <c r="S303" s="14">
        <f t="shared" si="116"/>
        <v>34.222222222222221</v>
      </c>
      <c r="T303" s="14">
        <f t="shared" si="117"/>
        <v>35.55555555555555</v>
      </c>
      <c r="U303">
        <f t="shared" si="118"/>
        <v>38.222222222222214</v>
      </c>
      <c r="V303">
        <f t="shared" si="119"/>
        <v>39.111111111111107</v>
      </c>
      <c r="W303">
        <f t="shared" si="120"/>
        <v>37.111111111111121</v>
      </c>
      <c r="X303">
        <f t="shared" si="121"/>
        <v>2.55555555555555</v>
      </c>
      <c r="Y303">
        <f t="shared" si="122"/>
        <v>2.4444444444444429</v>
      </c>
      <c r="Z303">
        <f t="shared" si="123"/>
        <v>0.77777777777778567</v>
      </c>
      <c r="AA303">
        <f t="shared" si="124"/>
        <v>40.777777777777764</v>
      </c>
      <c r="AB303">
        <f t="shared" si="125"/>
        <v>41.55555555555555</v>
      </c>
      <c r="AC303">
        <f t="shared" si="127"/>
        <v>37.888888888888907</v>
      </c>
      <c r="AD303">
        <f t="shared" si="131"/>
        <v>38.666666666666693</v>
      </c>
      <c r="AE303">
        <f t="shared" si="131"/>
        <v>39.444444444444478</v>
      </c>
      <c r="AF303">
        <f t="shared" si="131"/>
        <v>40.222222222222264</v>
      </c>
      <c r="AG303">
        <f t="shared" si="131"/>
        <v>41.00000000000005</v>
      </c>
      <c r="AH303">
        <f t="shared" si="131"/>
        <v>41.777777777777835</v>
      </c>
      <c r="AI303">
        <f t="shared" si="131"/>
        <v>42.555555555555621</v>
      </c>
      <c r="AJ303">
        <f t="shared" si="131"/>
        <v>43.333333333333407</v>
      </c>
      <c r="AK303">
        <f t="shared" si="131"/>
        <v>44.111111111111192</v>
      </c>
      <c r="AL303">
        <f t="shared" si="131"/>
        <v>44.888888888888978</v>
      </c>
      <c r="AM303">
        <f t="shared" si="126"/>
        <v>4.6666666666666572</v>
      </c>
      <c r="AN303">
        <f t="shared" si="108"/>
        <v>3.3209876543209491</v>
      </c>
    </row>
    <row r="304" spans="1:40" x14ac:dyDescent="0.25">
      <c r="A304" s="3">
        <v>299</v>
      </c>
      <c r="B304" s="3">
        <v>29</v>
      </c>
      <c r="C304" s="3">
        <v>29</v>
      </c>
      <c r="D304" s="3">
        <v>31</v>
      </c>
      <c r="E304" s="3">
        <v>32</v>
      </c>
      <c r="F304" s="3">
        <v>33</v>
      </c>
      <c r="G304" s="3">
        <v>31</v>
      </c>
      <c r="H304" s="3">
        <v>32</v>
      </c>
      <c r="I304" s="3">
        <v>33</v>
      </c>
      <c r="J304" s="3">
        <v>34</v>
      </c>
      <c r="K304" s="5">
        <v>0</v>
      </c>
      <c r="L304" s="14">
        <f t="shared" si="109"/>
        <v>29.666666666666668</v>
      </c>
      <c r="M304" s="14">
        <f t="shared" si="110"/>
        <v>30.666666666666668</v>
      </c>
      <c r="N304" s="14">
        <f t="shared" si="111"/>
        <v>32</v>
      </c>
      <c r="O304" s="14">
        <f t="shared" si="112"/>
        <v>32</v>
      </c>
      <c r="P304" s="14">
        <f t="shared" si="113"/>
        <v>32</v>
      </c>
      <c r="Q304" s="14">
        <f t="shared" si="114"/>
        <v>32</v>
      </c>
      <c r="R304" s="14">
        <f t="shared" si="115"/>
        <v>30.777777777777782</v>
      </c>
      <c r="S304" s="14">
        <f t="shared" si="116"/>
        <v>31.555555555555557</v>
      </c>
      <c r="T304" s="14">
        <f t="shared" si="117"/>
        <v>32</v>
      </c>
      <c r="U304">
        <f t="shared" si="118"/>
        <v>33.222222222222214</v>
      </c>
      <c r="V304">
        <f t="shared" si="119"/>
        <v>32.444444444444443</v>
      </c>
      <c r="W304">
        <f t="shared" si="120"/>
        <v>32</v>
      </c>
      <c r="X304">
        <f t="shared" si="121"/>
        <v>1.2222222222222179</v>
      </c>
      <c r="Y304">
        <f t="shared" si="122"/>
        <v>0.44444444444444287</v>
      </c>
      <c r="Z304">
        <f t="shared" si="123"/>
        <v>0</v>
      </c>
      <c r="AA304">
        <f t="shared" si="124"/>
        <v>34.444444444444429</v>
      </c>
      <c r="AB304">
        <f t="shared" si="125"/>
        <v>32.888888888888886</v>
      </c>
      <c r="AC304">
        <f t="shared" si="127"/>
        <v>32</v>
      </c>
      <c r="AD304">
        <f t="shared" si="131"/>
        <v>32</v>
      </c>
      <c r="AE304">
        <f t="shared" si="131"/>
        <v>32</v>
      </c>
      <c r="AF304">
        <f t="shared" si="131"/>
        <v>32</v>
      </c>
      <c r="AG304">
        <f t="shared" si="131"/>
        <v>32</v>
      </c>
      <c r="AH304">
        <f t="shared" si="131"/>
        <v>32</v>
      </c>
      <c r="AI304">
        <f t="shared" si="131"/>
        <v>32</v>
      </c>
      <c r="AJ304">
        <f t="shared" si="131"/>
        <v>32</v>
      </c>
      <c r="AK304">
        <f t="shared" si="131"/>
        <v>32</v>
      </c>
      <c r="AL304">
        <f t="shared" si="131"/>
        <v>32</v>
      </c>
      <c r="AM304">
        <f t="shared" si="126"/>
        <v>1.2777777777777715</v>
      </c>
      <c r="AN304">
        <f t="shared" si="108"/>
        <v>1.1111111111111223</v>
      </c>
    </row>
    <row r="305" spans="1:40" x14ac:dyDescent="0.25">
      <c r="A305" s="3">
        <v>300</v>
      </c>
      <c r="B305" s="3">
        <v>15</v>
      </c>
      <c r="C305" s="3">
        <v>16</v>
      </c>
      <c r="D305" s="3">
        <v>16</v>
      </c>
      <c r="E305" s="3">
        <v>16</v>
      </c>
      <c r="F305" s="3">
        <v>17</v>
      </c>
      <c r="G305" s="3">
        <v>17</v>
      </c>
      <c r="H305" s="3">
        <v>16</v>
      </c>
      <c r="I305" s="3">
        <v>17</v>
      </c>
      <c r="J305" s="3">
        <v>17</v>
      </c>
      <c r="K305" s="5">
        <v>0</v>
      </c>
      <c r="L305" s="14">
        <f t="shared" si="109"/>
        <v>15.666666666666666</v>
      </c>
      <c r="M305" s="14">
        <f t="shared" si="110"/>
        <v>16</v>
      </c>
      <c r="N305" s="14">
        <f t="shared" si="111"/>
        <v>16.333333333333332</v>
      </c>
      <c r="O305" s="14">
        <f t="shared" si="112"/>
        <v>16.666666666666668</v>
      </c>
      <c r="P305" s="14">
        <f t="shared" si="113"/>
        <v>16.666666666666668</v>
      </c>
      <c r="Q305" s="14">
        <f t="shared" si="114"/>
        <v>16.666666666666668</v>
      </c>
      <c r="R305" s="14">
        <f t="shared" si="115"/>
        <v>16</v>
      </c>
      <c r="S305" s="14">
        <f t="shared" si="116"/>
        <v>16.333333333333332</v>
      </c>
      <c r="T305" s="14">
        <f t="shared" si="117"/>
        <v>16.555555555555557</v>
      </c>
      <c r="U305">
        <f t="shared" si="118"/>
        <v>17.333333333333336</v>
      </c>
      <c r="V305">
        <f t="shared" si="119"/>
        <v>17.000000000000004</v>
      </c>
      <c r="W305">
        <f t="shared" si="120"/>
        <v>16.777777777777779</v>
      </c>
      <c r="X305">
        <f t="shared" si="121"/>
        <v>0.66666666666666785</v>
      </c>
      <c r="Y305">
        <f t="shared" si="122"/>
        <v>0.3333333333333357</v>
      </c>
      <c r="Z305">
        <f t="shared" si="123"/>
        <v>0.11111111111111072</v>
      </c>
      <c r="AA305">
        <f t="shared" si="124"/>
        <v>18.000000000000004</v>
      </c>
      <c r="AB305">
        <f t="shared" si="125"/>
        <v>17.333333333333339</v>
      </c>
      <c r="AC305">
        <f t="shared" si="127"/>
        <v>16.888888888888889</v>
      </c>
      <c r="AD305">
        <f t="shared" si="131"/>
        <v>17</v>
      </c>
      <c r="AE305">
        <f t="shared" si="131"/>
        <v>17.111111111111111</v>
      </c>
      <c r="AF305">
        <f t="shared" si="131"/>
        <v>17.222222222222221</v>
      </c>
      <c r="AG305">
        <f t="shared" si="131"/>
        <v>17.333333333333332</v>
      </c>
      <c r="AH305">
        <f t="shared" si="131"/>
        <v>17.444444444444443</v>
      </c>
      <c r="AI305">
        <f t="shared" si="131"/>
        <v>17.555555555555554</v>
      </c>
      <c r="AJ305">
        <f t="shared" si="131"/>
        <v>17.666666666666664</v>
      </c>
      <c r="AK305">
        <f t="shared" si="131"/>
        <v>17.777777777777775</v>
      </c>
      <c r="AL305">
        <f t="shared" si="131"/>
        <v>17.888888888888886</v>
      </c>
      <c r="AM305">
        <f t="shared" si="126"/>
        <v>0.6666666666666714</v>
      </c>
      <c r="AN305">
        <f t="shared" si="108"/>
        <v>1</v>
      </c>
    </row>
    <row r="306" spans="1:40" x14ac:dyDescent="0.25">
      <c r="A306" s="3">
        <v>301</v>
      </c>
      <c r="B306" s="3">
        <v>10</v>
      </c>
      <c r="C306" s="3">
        <v>10</v>
      </c>
      <c r="D306" s="3">
        <v>10</v>
      </c>
      <c r="E306" s="3">
        <v>10</v>
      </c>
      <c r="F306" s="3">
        <v>10</v>
      </c>
      <c r="G306" s="3">
        <v>10</v>
      </c>
      <c r="H306" s="3">
        <v>11</v>
      </c>
      <c r="I306" s="3">
        <v>11</v>
      </c>
      <c r="J306" s="3">
        <v>11</v>
      </c>
      <c r="K306" s="5">
        <v>0</v>
      </c>
      <c r="L306" s="14">
        <f t="shared" si="109"/>
        <v>10</v>
      </c>
      <c r="M306" s="14">
        <f t="shared" si="110"/>
        <v>10</v>
      </c>
      <c r="N306" s="14">
        <f t="shared" si="111"/>
        <v>10</v>
      </c>
      <c r="O306" s="14">
        <f t="shared" si="112"/>
        <v>10</v>
      </c>
      <c r="P306" s="14">
        <f t="shared" si="113"/>
        <v>10.333333333333334</v>
      </c>
      <c r="Q306" s="14">
        <f t="shared" si="114"/>
        <v>10.666666666666666</v>
      </c>
      <c r="R306" s="14">
        <f t="shared" si="115"/>
        <v>10</v>
      </c>
      <c r="S306" s="14">
        <f t="shared" si="116"/>
        <v>10</v>
      </c>
      <c r="T306" s="14">
        <f t="shared" si="117"/>
        <v>10.111111111111112</v>
      </c>
      <c r="U306">
        <f t="shared" si="118"/>
        <v>10</v>
      </c>
      <c r="V306">
        <f t="shared" si="119"/>
        <v>10.666666666666668</v>
      </c>
      <c r="W306">
        <f t="shared" si="120"/>
        <v>11.22222222222222</v>
      </c>
      <c r="X306">
        <f t="shared" si="121"/>
        <v>0</v>
      </c>
      <c r="Y306">
        <f t="shared" si="122"/>
        <v>0.33333333333333393</v>
      </c>
      <c r="Z306">
        <f t="shared" si="123"/>
        <v>0.55555555555555358</v>
      </c>
      <c r="AA306">
        <f t="shared" si="124"/>
        <v>10</v>
      </c>
      <c r="AB306">
        <f t="shared" si="125"/>
        <v>11.000000000000002</v>
      </c>
      <c r="AC306">
        <f t="shared" si="127"/>
        <v>11.777777777777773</v>
      </c>
      <c r="AD306">
        <f t="shared" si="131"/>
        <v>12.333333333333327</v>
      </c>
      <c r="AE306">
        <f t="shared" si="131"/>
        <v>12.88888888888888</v>
      </c>
      <c r="AF306">
        <f t="shared" si="131"/>
        <v>13.444444444444434</v>
      </c>
      <c r="AG306">
        <f t="shared" si="131"/>
        <v>13.999999999999988</v>
      </c>
      <c r="AH306">
        <f t="shared" si="131"/>
        <v>14.555555555555541</v>
      </c>
      <c r="AI306">
        <f t="shared" si="131"/>
        <v>15.111111111111095</v>
      </c>
      <c r="AJ306">
        <f t="shared" si="131"/>
        <v>15.666666666666648</v>
      </c>
      <c r="AK306">
        <f t="shared" si="131"/>
        <v>16.2222222222222</v>
      </c>
      <c r="AL306">
        <f t="shared" si="131"/>
        <v>16.777777777777757</v>
      </c>
      <c r="AM306">
        <f t="shared" si="126"/>
        <v>0.50000000000000089</v>
      </c>
      <c r="AN306">
        <f t="shared" si="108"/>
        <v>0</v>
      </c>
    </row>
    <row r="307" spans="1:40" x14ac:dyDescent="0.25">
      <c r="A307" s="3">
        <v>302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5">
        <v>0</v>
      </c>
      <c r="L307" s="14">
        <f t="shared" si="109"/>
        <v>0</v>
      </c>
      <c r="M307" s="14">
        <f t="shared" si="110"/>
        <v>0</v>
      </c>
      <c r="N307" s="14">
        <f t="shared" si="111"/>
        <v>0</v>
      </c>
      <c r="O307" s="14">
        <f t="shared" si="112"/>
        <v>0</v>
      </c>
      <c r="P307" s="14">
        <f t="shared" si="113"/>
        <v>0</v>
      </c>
      <c r="Q307" s="14">
        <f t="shared" si="114"/>
        <v>0</v>
      </c>
      <c r="R307" s="14">
        <f t="shared" si="115"/>
        <v>0</v>
      </c>
      <c r="S307" s="14">
        <f t="shared" si="116"/>
        <v>0</v>
      </c>
      <c r="T307" s="14">
        <f t="shared" si="117"/>
        <v>0</v>
      </c>
      <c r="U307">
        <f t="shared" si="118"/>
        <v>0</v>
      </c>
      <c r="V307">
        <f t="shared" si="119"/>
        <v>0</v>
      </c>
      <c r="W307">
        <f t="shared" si="120"/>
        <v>0</v>
      </c>
      <c r="X307">
        <f t="shared" si="121"/>
        <v>0</v>
      </c>
      <c r="Y307">
        <f t="shared" si="122"/>
        <v>0</v>
      </c>
      <c r="Z307">
        <f t="shared" si="123"/>
        <v>0</v>
      </c>
      <c r="AA307">
        <f t="shared" si="124"/>
        <v>0</v>
      </c>
      <c r="AB307">
        <f t="shared" si="125"/>
        <v>0</v>
      </c>
      <c r="AC307">
        <f t="shared" si="127"/>
        <v>0</v>
      </c>
      <c r="AD307">
        <f t="shared" si="131"/>
        <v>0</v>
      </c>
      <c r="AE307">
        <f t="shared" si="131"/>
        <v>0</v>
      </c>
      <c r="AF307">
        <f t="shared" si="131"/>
        <v>0</v>
      </c>
      <c r="AG307">
        <f t="shared" si="131"/>
        <v>0</v>
      </c>
      <c r="AH307">
        <f t="shared" si="131"/>
        <v>0</v>
      </c>
      <c r="AI307">
        <f t="shared" si="131"/>
        <v>0</v>
      </c>
      <c r="AJ307">
        <f t="shared" si="131"/>
        <v>0</v>
      </c>
      <c r="AK307">
        <f t="shared" si="131"/>
        <v>0</v>
      </c>
      <c r="AL307">
        <f t="shared" si="131"/>
        <v>0</v>
      </c>
      <c r="AM307">
        <f t="shared" si="126"/>
        <v>0</v>
      </c>
      <c r="AN307">
        <f t="shared" si="108"/>
        <v>2.777777777777771</v>
      </c>
    </row>
    <row r="308" spans="1:40" x14ac:dyDescent="0.25">
      <c r="A308" s="3">
        <v>303</v>
      </c>
      <c r="B308" s="3">
        <v>12</v>
      </c>
      <c r="C308" s="3">
        <v>13</v>
      </c>
      <c r="D308" s="3">
        <v>13</v>
      </c>
      <c r="E308" s="3">
        <v>13</v>
      </c>
      <c r="F308" s="3">
        <v>14</v>
      </c>
      <c r="G308" s="3">
        <v>14</v>
      </c>
      <c r="H308" s="3">
        <v>14</v>
      </c>
      <c r="I308" s="3">
        <v>14</v>
      </c>
      <c r="J308" s="3">
        <v>14</v>
      </c>
      <c r="K308" s="5">
        <v>0</v>
      </c>
      <c r="L308" s="14">
        <f t="shared" si="109"/>
        <v>12.666666666666666</v>
      </c>
      <c r="M308" s="14">
        <f t="shared" si="110"/>
        <v>13</v>
      </c>
      <c r="N308" s="14">
        <f t="shared" si="111"/>
        <v>13.333333333333334</v>
      </c>
      <c r="O308" s="14">
        <f t="shared" si="112"/>
        <v>13.666666666666666</v>
      </c>
      <c r="P308" s="14">
        <f t="shared" si="113"/>
        <v>14</v>
      </c>
      <c r="Q308" s="14">
        <f t="shared" si="114"/>
        <v>14</v>
      </c>
      <c r="R308" s="14">
        <f t="shared" si="115"/>
        <v>13</v>
      </c>
      <c r="S308" s="14">
        <f t="shared" si="116"/>
        <v>13.333333333333334</v>
      </c>
      <c r="T308" s="14">
        <f t="shared" si="117"/>
        <v>13.666666666666666</v>
      </c>
      <c r="U308">
        <f t="shared" si="118"/>
        <v>14.333333333333332</v>
      </c>
      <c r="V308">
        <f t="shared" si="119"/>
        <v>14.666666666666666</v>
      </c>
      <c r="W308">
        <f t="shared" si="120"/>
        <v>14.333333333333334</v>
      </c>
      <c r="X308">
        <f t="shared" si="121"/>
        <v>0.66666666666666607</v>
      </c>
      <c r="Y308">
        <f t="shared" si="122"/>
        <v>0.66666666666666607</v>
      </c>
      <c r="Z308">
        <f t="shared" si="123"/>
        <v>0.33333333333333393</v>
      </c>
      <c r="AA308">
        <f t="shared" si="124"/>
        <v>14.999999999999998</v>
      </c>
      <c r="AB308">
        <f t="shared" si="125"/>
        <v>15.333333333333332</v>
      </c>
      <c r="AC308">
        <f t="shared" si="127"/>
        <v>14.666666666666668</v>
      </c>
      <c r="AD308">
        <f t="shared" si="131"/>
        <v>15.000000000000002</v>
      </c>
      <c r="AE308">
        <f t="shared" si="131"/>
        <v>15.333333333333336</v>
      </c>
      <c r="AF308">
        <f t="shared" si="131"/>
        <v>15.66666666666667</v>
      </c>
      <c r="AG308">
        <f t="shared" si="131"/>
        <v>16.000000000000004</v>
      </c>
      <c r="AH308">
        <f t="shared" si="131"/>
        <v>16.333333333333336</v>
      </c>
      <c r="AI308">
        <f t="shared" si="131"/>
        <v>16.666666666666671</v>
      </c>
      <c r="AJ308">
        <f t="shared" si="131"/>
        <v>17.000000000000007</v>
      </c>
      <c r="AK308">
        <f t="shared" si="131"/>
        <v>17.333333333333339</v>
      </c>
      <c r="AL308">
        <f t="shared" si="131"/>
        <v>17.666666666666671</v>
      </c>
      <c r="AM308">
        <f t="shared" si="126"/>
        <v>1.1666666666666652</v>
      </c>
      <c r="AN308">
        <f t="shared" si="108"/>
        <v>15.802469135802509</v>
      </c>
    </row>
    <row r="309" spans="1:40" x14ac:dyDescent="0.25">
      <c r="A309" s="3">
        <v>304</v>
      </c>
      <c r="B309" s="3">
        <v>71</v>
      </c>
      <c r="C309" s="3">
        <v>73</v>
      </c>
      <c r="D309" s="3">
        <v>74</v>
      </c>
      <c r="E309" s="3">
        <v>76</v>
      </c>
      <c r="F309" s="3">
        <v>74</v>
      </c>
      <c r="G309" s="3">
        <v>76</v>
      </c>
      <c r="H309" s="3">
        <v>78</v>
      </c>
      <c r="I309" s="3">
        <v>80</v>
      </c>
      <c r="J309" s="3">
        <v>82</v>
      </c>
      <c r="K309" s="5">
        <v>0</v>
      </c>
      <c r="L309" s="14">
        <f t="shared" si="109"/>
        <v>72.666666666666671</v>
      </c>
      <c r="M309" s="14">
        <f t="shared" si="110"/>
        <v>74.333333333333329</v>
      </c>
      <c r="N309" s="14">
        <f t="shared" si="111"/>
        <v>74.666666666666671</v>
      </c>
      <c r="O309" s="14">
        <f t="shared" si="112"/>
        <v>75.333333333333329</v>
      </c>
      <c r="P309" s="14">
        <f t="shared" si="113"/>
        <v>76</v>
      </c>
      <c r="Q309" s="14">
        <f t="shared" si="114"/>
        <v>78</v>
      </c>
      <c r="R309" s="14">
        <f t="shared" si="115"/>
        <v>73.8888888888889</v>
      </c>
      <c r="S309" s="14">
        <f t="shared" si="116"/>
        <v>74.777777777777771</v>
      </c>
      <c r="T309" s="14">
        <f t="shared" si="117"/>
        <v>75.333333333333329</v>
      </c>
      <c r="U309">
        <f t="shared" si="118"/>
        <v>76.777777777777757</v>
      </c>
      <c r="V309">
        <f t="shared" si="119"/>
        <v>77.222222222222229</v>
      </c>
      <c r="W309">
        <f t="shared" si="120"/>
        <v>80.666666666666671</v>
      </c>
      <c r="X309">
        <f t="shared" si="121"/>
        <v>1.4444444444444287</v>
      </c>
      <c r="Y309">
        <f t="shared" si="122"/>
        <v>1.2222222222222285</v>
      </c>
      <c r="Z309">
        <f t="shared" si="123"/>
        <v>2.6666666666666714</v>
      </c>
      <c r="AA309">
        <f t="shared" si="124"/>
        <v>78.222222222222186</v>
      </c>
      <c r="AB309">
        <f t="shared" si="125"/>
        <v>78.444444444444457</v>
      </c>
      <c r="AC309">
        <f t="shared" si="127"/>
        <v>83.333333333333343</v>
      </c>
      <c r="AD309">
        <f t="shared" si="131"/>
        <v>86.000000000000014</v>
      </c>
      <c r="AE309">
        <f t="shared" si="131"/>
        <v>88.666666666666686</v>
      </c>
      <c r="AF309">
        <f t="shared" si="131"/>
        <v>91.333333333333357</v>
      </c>
      <c r="AG309">
        <f t="shared" si="131"/>
        <v>94.000000000000028</v>
      </c>
      <c r="AH309">
        <f t="shared" si="131"/>
        <v>96.6666666666667</v>
      </c>
      <c r="AI309">
        <f t="shared" si="131"/>
        <v>99.333333333333371</v>
      </c>
      <c r="AJ309">
        <f t="shared" si="131"/>
        <v>102.00000000000004</v>
      </c>
      <c r="AK309">
        <f t="shared" si="131"/>
        <v>104.66666666666671</v>
      </c>
      <c r="AL309">
        <f t="shared" si="131"/>
        <v>107.33333333333339</v>
      </c>
      <c r="AM309">
        <f t="shared" si="126"/>
        <v>2.6666666666666785</v>
      </c>
      <c r="AN309">
        <f t="shared" si="108"/>
        <v>28.888888888889131</v>
      </c>
    </row>
    <row r="310" spans="1:40" x14ac:dyDescent="0.25">
      <c r="A310" s="3">
        <v>305</v>
      </c>
      <c r="B310" s="3">
        <v>86</v>
      </c>
      <c r="C310" s="3">
        <v>87</v>
      </c>
      <c r="D310" s="3">
        <v>85</v>
      </c>
      <c r="E310" s="3">
        <v>87</v>
      </c>
      <c r="F310" s="3">
        <v>91</v>
      </c>
      <c r="G310" s="3">
        <v>89</v>
      </c>
      <c r="H310" s="3">
        <v>91</v>
      </c>
      <c r="I310" s="3">
        <v>93</v>
      </c>
      <c r="J310" s="3">
        <v>101</v>
      </c>
      <c r="K310" s="5">
        <v>0</v>
      </c>
      <c r="L310" s="14">
        <f t="shared" si="109"/>
        <v>86</v>
      </c>
      <c r="M310" s="14">
        <f t="shared" si="110"/>
        <v>86.333333333333329</v>
      </c>
      <c r="N310" s="14">
        <f t="shared" si="111"/>
        <v>87.666666666666671</v>
      </c>
      <c r="O310" s="14">
        <f t="shared" si="112"/>
        <v>89</v>
      </c>
      <c r="P310" s="14">
        <f t="shared" si="113"/>
        <v>90.333333333333329</v>
      </c>
      <c r="Q310" s="14">
        <f t="shared" si="114"/>
        <v>91</v>
      </c>
      <c r="R310" s="14">
        <f t="shared" si="115"/>
        <v>86.666666666666671</v>
      </c>
      <c r="S310" s="14">
        <f t="shared" si="116"/>
        <v>87.666666666666671</v>
      </c>
      <c r="T310" s="14">
        <f t="shared" si="117"/>
        <v>89</v>
      </c>
      <c r="U310">
        <f t="shared" si="118"/>
        <v>91.333333333333329</v>
      </c>
      <c r="V310">
        <f t="shared" si="119"/>
        <v>92.999999999999986</v>
      </c>
      <c r="W310">
        <f t="shared" si="120"/>
        <v>93</v>
      </c>
      <c r="X310">
        <f t="shared" si="121"/>
        <v>2.3333333333333286</v>
      </c>
      <c r="Y310">
        <f t="shared" si="122"/>
        <v>2.6666666666666572</v>
      </c>
      <c r="Z310">
        <f t="shared" si="123"/>
        <v>2</v>
      </c>
      <c r="AA310">
        <f t="shared" si="124"/>
        <v>93.666666666666657</v>
      </c>
      <c r="AB310">
        <f t="shared" si="125"/>
        <v>95.666666666666643</v>
      </c>
      <c r="AC310">
        <f t="shared" si="127"/>
        <v>95</v>
      </c>
      <c r="AD310">
        <f t="shared" si="131"/>
        <v>97</v>
      </c>
      <c r="AE310">
        <f t="shared" si="131"/>
        <v>99</v>
      </c>
      <c r="AF310">
        <f t="shared" si="131"/>
        <v>101</v>
      </c>
      <c r="AG310">
        <f t="shared" si="131"/>
        <v>103</v>
      </c>
      <c r="AH310">
        <f t="shared" si="131"/>
        <v>105</v>
      </c>
      <c r="AI310">
        <f t="shared" si="131"/>
        <v>107</v>
      </c>
      <c r="AJ310">
        <f t="shared" si="131"/>
        <v>109</v>
      </c>
      <c r="AK310">
        <f t="shared" si="131"/>
        <v>111</v>
      </c>
      <c r="AL310">
        <f t="shared" si="131"/>
        <v>113</v>
      </c>
      <c r="AM310">
        <f t="shared" si="126"/>
        <v>3.0000000000000071</v>
      </c>
      <c r="AN310">
        <f t="shared" si="108"/>
        <v>1.6049382716049339</v>
      </c>
    </row>
    <row r="311" spans="1:40" x14ac:dyDescent="0.25">
      <c r="A311" s="3">
        <v>306</v>
      </c>
      <c r="B311" s="3">
        <v>12</v>
      </c>
      <c r="C311" s="3">
        <v>13</v>
      </c>
      <c r="D311" s="3">
        <v>13</v>
      </c>
      <c r="E311" s="3">
        <v>13</v>
      </c>
      <c r="F311" s="3">
        <v>13</v>
      </c>
      <c r="G311" s="3">
        <v>13</v>
      </c>
      <c r="H311" s="3">
        <v>13</v>
      </c>
      <c r="I311" s="3">
        <v>14</v>
      </c>
      <c r="J311" s="3">
        <v>14</v>
      </c>
      <c r="K311" s="5">
        <v>0</v>
      </c>
      <c r="L311" s="14">
        <f t="shared" si="109"/>
        <v>12.666666666666666</v>
      </c>
      <c r="M311" s="14">
        <f t="shared" si="110"/>
        <v>13</v>
      </c>
      <c r="N311" s="14">
        <f t="shared" si="111"/>
        <v>13</v>
      </c>
      <c r="O311" s="14">
        <f t="shared" si="112"/>
        <v>13</v>
      </c>
      <c r="P311" s="14">
        <f t="shared" si="113"/>
        <v>13</v>
      </c>
      <c r="Q311" s="14">
        <f t="shared" si="114"/>
        <v>13.333333333333334</v>
      </c>
      <c r="R311" s="14">
        <f t="shared" si="115"/>
        <v>12.888888888888888</v>
      </c>
      <c r="S311" s="14">
        <f t="shared" si="116"/>
        <v>13</v>
      </c>
      <c r="T311" s="14">
        <f t="shared" si="117"/>
        <v>13</v>
      </c>
      <c r="U311">
        <f t="shared" si="118"/>
        <v>13.111111111111112</v>
      </c>
      <c r="V311">
        <f t="shared" si="119"/>
        <v>13</v>
      </c>
      <c r="W311">
        <f t="shared" si="120"/>
        <v>13.666666666666668</v>
      </c>
      <c r="X311">
        <f t="shared" si="121"/>
        <v>0.11111111111111249</v>
      </c>
      <c r="Y311">
        <f t="shared" si="122"/>
        <v>0</v>
      </c>
      <c r="Z311">
        <f t="shared" si="123"/>
        <v>0.33333333333333393</v>
      </c>
      <c r="AA311">
        <f t="shared" si="124"/>
        <v>13.222222222222225</v>
      </c>
      <c r="AB311">
        <f t="shared" si="125"/>
        <v>13</v>
      </c>
      <c r="AC311">
        <f t="shared" si="127"/>
        <v>14.000000000000002</v>
      </c>
      <c r="AD311">
        <f t="shared" si="131"/>
        <v>14.333333333333336</v>
      </c>
      <c r="AE311">
        <f t="shared" si="131"/>
        <v>14.66666666666667</v>
      </c>
      <c r="AF311">
        <f t="shared" si="131"/>
        <v>15.000000000000004</v>
      </c>
      <c r="AG311">
        <f t="shared" si="131"/>
        <v>15.333333333333337</v>
      </c>
      <c r="AH311">
        <f t="shared" si="131"/>
        <v>15.666666666666671</v>
      </c>
      <c r="AI311">
        <f t="shared" si="131"/>
        <v>16.000000000000007</v>
      </c>
      <c r="AJ311">
        <f t="shared" si="131"/>
        <v>16.333333333333339</v>
      </c>
      <c r="AK311">
        <f t="shared" si="131"/>
        <v>16.666666666666671</v>
      </c>
      <c r="AL311">
        <f t="shared" si="131"/>
        <v>17.000000000000007</v>
      </c>
      <c r="AM311">
        <f t="shared" si="126"/>
        <v>0.88888888888888751</v>
      </c>
      <c r="AN311">
        <f t="shared" si="108"/>
        <v>3.2098765432099232</v>
      </c>
    </row>
    <row r="312" spans="1:40" x14ac:dyDescent="0.25">
      <c r="A312" s="3">
        <v>307</v>
      </c>
      <c r="B312" s="3">
        <v>54</v>
      </c>
      <c r="C312" s="3">
        <v>51</v>
      </c>
      <c r="D312" s="3">
        <v>53</v>
      </c>
      <c r="E312" s="3">
        <v>53</v>
      </c>
      <c r="F312" s="3">
        <v>54</v>
      </c>
      <c r="G312" s="3">
        <v>57</v>
      </c>
      <c r="H312" s="3">
        <v>57</v>
      </c>
      <c r="I312" s="3">
        <v>60</v>
      </c>
      <c r="J312" s="3">
        <v>62</v>
      </c>
      <c r="K312" s="5">
        <v>0</v>
      </c>
      <c r="L312" s="14">
        <f t="shared" si="109"/>
        <v>52.666666666666664</v>
      </c>
      <c r="M312" s="14">
        <f t="shared" si="110"/>
        <v>52.333333333333336</v>
      </c>
      <c r="N312" s="14">
        <f t="shared" si="111"/>
        <v>53.333333333333336</v>
      </c>
      <c r="O312" s="14">
        <f t="shared" si="112"/>
        <v>54.666666666666664</v>
      </c>
      <c r="P312" s="14">
        <f t="shared" si="113"/>
        <v>56</v>
      </c>
      <c r="Q312" s="14">
        <f t="shared" si="114"/>
        <v>58</v>
      </c>
      <c r="R312" s="14">
        <f t="shared" si="115"/>
        <v>52.777777777777779</v>
      </c>
      <c r="S312" s="14">
        <f t="shared" si="116"/>
        <v>53.44444444444445</v>
      </c>
      <c r="T312" s="14">
        <f t="shared" si="117"/>
        <v>54.666666666666664</v>
      </c>
      <c r="U312">
        <f t="shared" si="118"/>
        <v>56.55555555555555</v>
      </c>
      <c r="V312">
        <f t="shared" si="119"/>
        <v>58.55555555555555</v>
      </c>
      <c r="W312">
        <f t="shared" si="120"/>
        <v>61.333333333333336</v>
      </c>
      <c r="X312">
        <f t="shared" si="121"/>
        <v>1.8888888888888857</v>
      </c>
      <c r="Y312">
        <f t="shared" si="122"/>
        <v>2.55555555555555</v>
      </c>
      <c r="Z312">
        <f t="shared" si="123"/>
        <v>3.3333333333333357</v>
      </c>
      <c r="AA312">
        <f t="shared" si="124"/>
        <v>58.444444444444436</v>
      </c>
      <c r="AB312">
        <f t="shared" si="125"/>
        <v>61.1111111111111</v>
      </c>
      <c r="AC312">
        <f t="shared" si="127"/>
        <v>64.666666666666671</v>
      </c>
      <c r="AD312">
        <f t="shared" ref="AD312:AL321" si="132">$W312+(AD$5-$Z$5)*$Z312</f>
        <v>68</v>
      </c>
      <c r="AE312">
        <f t="shared" si="132"/>
        <v>71.333333333333343</v>
      </c>
      <c r="AF312">
        <f t="shared" si="132"/>
        <v>74.666666666666686</v>
      </c>
      <c r="AG312">
        <f t="shared" si="132"/>
        <v>78.000000000000014</v>
      </c>
      <c r="AH312">
        <f t="shared" si="132"/>
        <v>81.333333333333343</v>
      </c>
      <c r="AI312">
        <f t="shared" si="132"/>
        <v>84.666666666666686</v>
      </c>
      <c r="AJ312">
        <f t="shared" si="132"/>
        <v>88.000000000000028</v>
      </c>
      <c r="AK312">
        <f t="shared" si="132"/>
        <v>91.333333333333357</v>
      </c>
      <c r="AL312">
        <f t="shared" si="132"/>
        <v>94.666666666666686</v>
      </c>
      <c r="AM312">
        <f t="shared" si="126"/>
        <v>1.2222222222222321</v>
      </c>
      <c r="AN312">
        <f t="shared" si="108"/>
        <v>43.580246913580076</v>
      </c>
    </row>
    <row r="313" spans="1:40" x14ac:dyDescent="0.25">
      <c r="A313" s="3">
        <v>308</v>
      </c>
      <c r="B313" s="3">
        <v>53</v>
      </c>
      <c r="C313" s="3">
        <v>52</v>
      </c>
      <c r="D313" s="3">
        <v>56</v>
      </c>
      <c r="E313" s="3">
        <v>55</v>
      </c>
      <c r="F313" s="3">
        <v>59</v>
      </c>
      <c r="G313" s="3">
        <v>59</v>
      </c>
      <c r="H313" s="3">
        <v>61</v>
      </c>
      <c r="I313" s="3">
        <v>64</v>
      </c>
      <c r="J313" s="3">
        <v>60</v>
      </c>
      <c r="K313" s="5">
        <v>0</v>
      </c>
      <c r="L313" s="14">
        <f t="shared" si="109"/>
        <v>53.666666666666664</v>
      </c>
      <c r="M313" s="14">
        <f t="shared" si="110"/>
        <v>54.333333333333336</v>
      </c>
      <c r="N313" s="14">
        <f t="shared" si="111"/>
        <v>56.666666666666664</v>
      </c>
      <c r="O313" s="14">
        <f t="shared" si="112"/>
        <v>57.666666666666664</v>
      </c>
      <c r="P313" s="14">
        <f t="shared" si="113"/>
        <v>59.666666666666664</v>
      </c>
      <c r="Q313" s="14">
        <f t="shared" si="114"/>
        <v>61.333333333333336</v>
      </c>
      <c r="R313" s="14">
        <f t="shared" si="115"/>
        <v>54.888888888888886</v>
      </c>
      <c r="S313" s="14">
        <f t="shared" si="116"/>
        <v>56.222222222222221</v>
      </c>
      <c r="T313" s="14">
        <f t="shared" si="117"/>
        <v>58</v>
      </c>
      <c r="U313">
        <f t="shared" si="118"/>
        <v>60.444444444444443</v>
      </c>
      <c r="V313">
        <f t="shared" si="119"/>
        <v>63.111111111111107</v>
      </c>
      <c r="W313">
        <f t="shared" si="120"/>
        <v>64.666666666666671</v>
      </c>
      <c r="X313">
        <f t="shared" si="121"/>
        <v>2.7777777777777786</v>
      </c>
      <c r="Y313">
        <f t="shared" si="122"/>
        <v>3.4444444444444429</v>
      </c>
      <c r="Z313">
        <f t="shared" si="123"/>
        <v>3.3333333333333357</v>
      </c>
      <c r="AA313">
        <f t="shared" si="124"/>
        <v>63.222222222222221</v>
      </c>
      <c r="AB313">
        <f t="shared" si="125"/>
        <v>66.555555555555543</v>
      </c>
      <c r="AC313">
        <f t="shared" si="127"/>
        <v>68</v>
      </c>
      <c r="AD313">
        <f t="shared" si="132"/>
        <v>71.333333333333343</v>
      </c>
      <c r="AE313">
        <f t="shared" si="132"/>
        <v>74.666666666666686</v>
      </c>
      <c r="AF313">
        <f t="shared" si="132"/>
        <v>78.000000000000014</v>
      </c>
      <c r="AG313">
        <f t="shared" si="132"/>
        <v>81.333333333333343</v>
      </c>
      <c r="AH313">
        <f t="shared" si="132"/>
        <v>84.666666666666686</v>
      </c>
      <c r="AI313">
        <f t="shared" si="132"/>
        <v>88.000000000000028</v>
      </c>
      <c r="AJ313">
        <f t="shared" si="132"/>
        <v>91.333333333333357</v>
      </c>
      <c r="AK313">
        <f t="shared" si="132"/>
        <v>94.666666666666686</v>
      </c>
      <c r="AL313">
        <f t="shared" si="132"/>
        <v>98.000000000000028</v>
      </c>
      <c r="AM313">
        <f t="shared" si="126"/>
        <v>3.6666666666666607</v>
      </c>
      <c r="AN313">
        <f t="shared" si="108"/>
        <v>0.44444444444443654</v>
      </c>
    </row>
    <row r="314" spans="1:40" x14ac:dyDescent="0.25">
      <c r="A314" s="3">
        <v>309</v>
      </c>
      <c r="B314" s="3">
        <v>27</v>
      </c>
      <c r="C314" s="3">
        <v>27</v>
      </c>
      <c r="D314" s="3">
        <v>28</v>
      </c>
      <c r="E314" s="3">
        <v>28</v>
      </c>
      <c r="F314" s="3">
        <v>28</v>
      </c>
      <c r="G314" s="3">
        <v>29</v>
      </c>
      <c r="H314" s="3">
        <v>29</v>
      </c>
      <c r="I314" s="3">
        <v>29</v>
      </c>
      <c r="J314" s="3">
        <v>30</v>
      </c>
      <c r="K314" s="5">
        <v>0</v>
      </c>
      <c r="L314" s="14">
        <f t="shared" si="109"/>
        <v>27.333333333333332</v>
      </c>
      <c r="M314" s="14">
        <f t="shared" si="110"/>
        <v>27.666666666666668</v>
      </c>
      <c r="N314" s="14">
        <f t="shared" si="111"/>
        <v>28</v>
      </c>
      <c r="O314" s="14">
        <f t="shared" si="112"/>
        <v>28.333333333333332</v>
      </c>
      <c r="P314" s="14">
        <f t="shared" si="113"/>
        <v>28.666666666666668</v>
      </c>
      <c r="Q314" s="14">
        <f t="shared" si="114"/>
        <v>29</v>
      </c>
      <c r="R314" s="14">
        <f t="shared" si="115"/>
        <v>27.666666666666668</v>
      </c>
      <c r="S314" s="14">
        <f t="shared" si="116"/>
        <v>28</v>
      </c>
      <c r="T314" s="14">
        <f t="shared" si="117"/>
        <v>28.333333333333332</v>
      </c>
      <c r="U314">
        <f t="shared" si="118"/>
        <v>28.999999999999996</v>
      </c>
      <c r="V314">
        <f t="shared" si="119"/>
        <v>29.333333333333336</v>
      </c>
      <c r="W314">
        <f t="shared" si="120"/>
        <v>29.666666666666668</v>
      </c>
      <c r="X314">
        <f t="shared" si="121"/>
        <v>0.6666666666666643</v>
      </c>
      <c r="Y314">
        <f t="shared" si="122"/>
        <v>0.66666666666666785</v>
      </c>
      <c r="Z314">
        <f t="shared" si="123"/>
        <v>0.66666666666666785</v>
      </c>
      <c r="AA314">
        <f t="shared" si="124"/>
        <v>29.666666666666661</v>
      </c>
      <c r="AB314">
        <f t="shared" si="125"/>
        <v>30.000000000000004</v>
      </c>
      <c r="AC314">
        <f t="shared" si="127"/>
        <v>30.333333333333336</v>
      </c>
      <c r="AD314">
        <f t="shared" si="132"/>
        <v>31.000000000000004</v>
      </c>
      <c r="AE314">
        <f t="shared" si="132"/>
        <v>31.666666666666671</v>
      </c>
      <c r="AF314">
        <f t="shared" si="132"/>
        <v>32.333333333333343</v>
      </c>
      <c r="AG314">
        <f t="shared" si="132"/>
        <v>33.000000000000007</v>
      </c>
      <c r="AH314">
        <f t="shared" si="132"/>
        <v>33.666666666666671</v>
      </c>
      <c r="AI314">
        <f t="shared" si="132"/>
        <v>34.333333333333343</v>
      </c>
      <c r="AJ314">
        <f t="shared" si="132"/>
        <v>35.000000000000014</v>
      </c>
      <c r="AK314">
        <f t="shared" si="132"/>
        <v>35.666666666666679</v>
      </c>
      <c r="AL314">
        <f t="shared" si="132"/>
        <v>36.333333333333343</v>
      </c>
      <c r="AM314">
        <f t="shared" si="126"/>
        <v>0.33333333333333215</v>
      </c>
      <c r="AN314">
        <f t="shared" si="108"/>
        <v>1.2839506172839887</v>
      </c>
    </row>
    <row r="315" spans="1:40" x14ac:dyDescent="0.25">
      <c r="A315" s="3">
        <v>310</v>
      </c>
      <c r="B315" s="3">
        <v>41</v>
      </c>
      <c r="C315" s="3">
        <v>41</v>
      </c>
      <c r="D315" s="3">
        <v>41</v>
      </c>
      <c r="E315" s="3">
        <v>41</v>
      </c>
      <c r="F315" s="3">
        <v>42</v>
      </c>
      <c r="G315" s="3">
        <v>44</v>
      </c>
      <c r="H315" s="3">
        <v>43</v>
      </c>
      <c r="I315" s="3">
        <v>45</v>
      </c>
      <c r="J315" s="3">
        <v>47</v>
      </c>
      <c r="K315" s="5">
        <v>0</v>
      </c>
      <c r="L315" s="14">
        <f t="shared" si="109"/>
        <v>41</v>
      </c>
      <c r="M315" s="14">
        <f t="shared" si="110"/>
        <v>41</v>
      </c>
      <c r="N315" s="14">
        <f t="shared" si="111"/>
        <v>41.333333333333336</v>
      </c>
      <c r="O315" s="14">
        <f t="shared" si="112"/>
        <v>42.333333333333336</v>
      </c>
      <c r="P315" s="14">
        <f t="shared" si="113"/>
        <v>43</v>
      </c>
      <c r="Q315" s="14">
        <f t="shared" si="114"/>
        <v>44</v>
      </c>
      <c r="R315" s="14">
        <f t="shared" si="115"/>
        <v>41.111111111111114</v>
      </c>
      <c r="S315" s="14">
        <f t="shared" si="116"/>
        <v>41.555555555555564</v>
      </c>
      <c r="T315" s="14">
        <f t="shared" si="117"/>
        <v>42.222222222222221</v>
      </c>
      <c r="U315">
        <f t="shared" si="118"/>
        <v>43.555555555555557</v>
      </c>
      <c r="V315">
        <f t="shared" si="119"/>
        <v>44.444444444444436</v>
      </c>
      <c r="W315">
        <f t="shared" si="120"/>
        <v>45.777777777777779</v>
      </c>
      <c r="X315">
        <f t="shared" si="121"/>
        <v>1.2222222222222214</v>
      </c>
      <c r="Y315">
        <f t="shared" si="122"/>
        <v>1.4444444444444358</v>
      </c>
      <c r="Z315">
        <f t="shared" si="123"/>
        <v>1.7777777777777786</v>
      </c>
      <c r="AA315">
        <f t="shared" si="124"/>
        <v>44.777777777777779</v>
      </c>
      <c r="AB315">
        <f t="shared" si="125"/>
        <v>45.888888888888872</v>
      </c>
      <c r="AC315">
        <f t="shared" si="127"/>
        <v>47.555555555555557</v>
      </c>
      <c r="AD315">
        <f t="shared" si="132"/>
        <v>49.333333333333336</v>
      </c>
      <c r="AE315">
        <f t="shared" si="132"/>
        <v>51.111111111111114</v>
      </c>
      <c r="AF315">
        <f t="shared" si="132"/>
        <v>52.888888888888893</v>
      </c>
      <c r="AG315">
        <f t="shared" si="132"/>
        <v>54.666666666666671</v>
      </c>
      <c r="AH315">
        <f t="shared" si="132"/>
        <v>56.44444444444445</v>
      </c>
      <c r="AI315">
        <f t="shared" si="132"/>
        <v>58.222222222222229</v>
      </c>
      <c r="AJ315">
        <f t="shared" si="132"/>
        <v>60.000000000000007</v>
      </c>
      <c r="AK315">
        <f t="shared" si="132"/>
        <v>61.777777777777786</v>
      </c>
      <c r="AL315">
        <f t="shared" si="132"/>
        <v>63.555555555555564</v>
      </c>
      <c r="AM315">
        <f t="shared" si="126"/>
        <v>0.66666666666667496</v>
      </c>
      <c r="AN315">
        <f t="shared" si="108"/>
        <v>7.2098765432099459</v>
      </c>
    </row>
    <row r="316" spans="1:40" x14ac:dyDescent="0.25">
      <c r="A316" s="3">
        <v>311</v>
      </c>
      <c r="B316" s="3">
        <v>30</v>
      </c>
      <c r="C316" s="3">
        <v>30</v>
      </c>
      <c r="D316" s="3">
        <v>31</v>
      </c>
      <c r="E316" s="3">
        <v>31</v>
      </c>
      <c r="F316" s="3">
        <v>32</v>
      </c>
      <c r="G316" s="3">
        <v>34</v>
      </c>
      <c r="H316" s="3">
        <v>33</v>
      </c>
      <c r="I316" s="3">
        <v>33</v>
      </c>
      <c r="J316" s="3">
        <v>35</v>
      </c>
      <c r="K316" s="5">
        <v>0</v>
      </c>
      <c r="L316" s="14">
        <f t="shared" si="109"/>
        <v>30.333333333333332</v>
      </c>
      <c r="M316" s="14">
        <f t="shared" si="110"/>
        <v>30.666666666666668</v>
      </c>
      <c r="N316" s="14">
        <f t="shared" si="111"/>
        <v>31.333333333333332</v>
      </c>
      <c r="O316" s="14">
        <f t="shared" si="112"/>
        <v>32.333333333333336</v>
      </c>
      <c r="P316" s="14">
        <f t="shared" si="113"/>
        <v>33</v>
      </c>
      <c r="Q316" s="14">
        <f t="shared" si="114"/>
        <v>33.333333333333336</v>
      </c>
      <c r="R316" s="14">
        <f t="shared" si="115"/>
        <v>30.777777777777775</v>
      </c>
      <c r="S316" s="14">
        <f t="shared" si="116"/>
        <v>31.444444444444446</v>
      </c>
      <c r="T316" s="14">
        <f t="shared" si="117"/>
        <v>32.222222222222221</v>
      </c>
      <c r="U316">
        <f t="shared" si="118"/>
        <v>33.8888888888889</v>
      </c>
      <c r="V316">
        <f t="shared" si="119"/>
        <v>34.555555555555557</v>
      </c>
      <c r="W316">
        <f t="shared" si="120"/>
        <v>34.44444444444445</v>
      </c>
      <c r="X316">
        <f t="shared" si="121"/>
        <v>1.5555555555555607</v>
      </c>
      <c r="Y316">
        <f t="shared" si="122"/>
        <v>1.5555555555555536</v>
      </c>
      <c r="Z316">
        <f t="shared" si="123"/>
        <v>1.1111111111111143</v>
      </c>
      <c r="AA316">
        <f t="shared" si="124"/>
        <v>35.444444444444457</v>
      </c>
      <c r="AB316">
        <f t="shared" si="125"/>
        <v>36.111111111111114</v>
      </c>
      <c r="AC316">
        <f t="shared" si="127"/>
        <v>35.555555555555564</v>
      </c>
      <c r="AD316">
        <f t="shared" si="132"/>
        <v>36.666666666666679</v>
      </c>
      <c r="AE316">
        <f t="shared" si="132"/>
        <v>37.777777777777793</v>
      </c>
      <c r="AF316">
        <f t="shared" si="132"/>
        <v>38.888888888888907</v>
      </c>
      <c r="AG316">
        <f t="shared" si="132"/>
        <v>40.000000000000021</v>
      </c>
      <c r="AH316">
        <f t="shared" si="132"/>
        <v>41.111111111111136</v>
      </c>
      <c r="AI316">
        <f t="shared" si="132"/>
        <v>42.22222222222225</v>
      </c>
      <c r="AJ316">
        <f t="shared" si="132"/>
        <v>43.333333333333364</v>
      </c>
      <c r="AK316">
        <f t="shared" si="132"/>
        <v>44.444444444444478</v>
      </c>
      <c r="AL316">
        <f t="shared" si="132"/>
        <v>45.555555555555593</v>
      </c>
      <c r="AM316">
        <f t="shared" si="126"/>
        <v>1.7777777777777857</v>
      </c>
      <c r="AN316">
        <f t="shared" si="108"/>
        <v>2.7901234567901354</v>
      </c>
    </row>
    <row r="317" spans="1:40" x14ac:dyDescent="0.25">
      <c r="A317" s="3">
        <v>312</v>
      </c>
      <c r="B317" s="3">
        <v>48</v>
      </c>
      <c r="C317" s="3">
        <v>51</v>
      </c>
      <c r="D317" s="3">
        <v>50</v>
      </c>
      <c r="E317" s="3">
        <v>55</v>
      </c>
      <c r="F317" s="3">
        <v>52</v>
      </c>
      <c r="G317" s="3">
        <v>52</v>
      </c>
      <c r="H317" s="3">
        <v>57</v>
      </c>
      <c r="I317" s="3">
        <v>58</v>
      </c>
      <c r="J317" s="3">
        <v>56</v>
      </c>
      <c r="K317" s="5">
        <v>0</v>
      </c>
      <c r="L317" s="14">
        <f t="shared" si="109"/>
        <v>49.666666666666664</v>
      </c>
      <c r="M317" s="14">
        <f t="shared" si="110"/>
        <v>52</v>
      </c>
      <c r="N317" s="14">
        <f t="shared" si="111"/>
        <v>52.333333333333336</v>
      </c>
      <c r="O317" s="14">
        <f t="shared" si="112"/>
        <v>53</v>
      </c>
      <c r="P317" s="14">
        <f t="shared" si="113"/>
        <v>53.666666666666664</v>
      </c>
      <c r="Q317" s="14">
        <f t="shared" si="114"/>
        <v>55.666666666666664</v>
      </c>
      <c r="R317" s="14">
        <f t="shared" si="115"/>
        <v>51.333333333333336</v>
      </c>
      <c r="S317" s="14">
        <f t="shared" si="116"/>
        <v>52.44444444444445</v>
      </c>
      <c r="T317" s="14">
        <f t="shared" si="117"/>
        <v>53</v>
      </c>
      <c r="U317">
        <f t="shared" si="118"/>
        <v>54.666666666666664</v>
      </c>
      <c r="V317">
        <f t="shared" si="119"/>
        <v>54.888888888888879</v>
      </c>
      <c r="W317">
        <f t="shared" si="120"/>
        <v>58.333333333333329</v>
      </c>
      <c r="X317">
        <f t="shared" si="121"/>
        <v>1.6666666666666643</v>
      </c>
      <c r="Y317">
        <f t="shared" si="122"/>
        <v>1.2222222222222143</v>
      </c>
      <c r="Z317">
        <f t="shared" si="123"/>
        <v>2.6666666666666643</v>
      </c>
      <c r="AA317">
        <f t="shared" si="124"/>
        <v>56.333333333333329</v>
      </c>
      <c r="AB317">
        <f t="shared" si="125"/>
        <v>56.111111111111093</v>
      </c>
      <c r="AC317">
        <f t="shared" si="127"/>
        <v>60.999999999999993</v>
      </c>
      <c r="AD317">
        <f t="shared" si="132"/>
        <v>63.666666666666657</v>
      </c>
      <c r="AE317">
        <f t="shared" si="132"/>
        <v>66.333333333333314</v>
      </c>
      <c r="AF317">
        <f t="shared" si="132"/>
        <v>68.999999999999986</v>
      </c>
      <c r="AG317">
        <f t="shared" si="132"/>
        <v>71.666666666666657</v>
      </c>
      <c r="AH317">
        <f t="shared" si="132"/>
        <v>74.333333333333314</v>
      </c>
      <c r="AI317">
        <f t="shared" si="132"/>
        <v>76.999999999999972</v>
      </c>
      <c r="AJ317">
        <f t="shared" si="132"/>
        <v>79.666666666666643</v>
      </c>
      <c r="AK317">
        <f t="shared" si="132"/>
        <v>82.333333333333314</v>
      </c>
      <c r="AL317">
        <f t="shared" si="132"/>
        <v>84.999999999999972</v>
      </c>
      <c r="AM317">
        <f t="shared" si="126"/>
        <v>0.88888888888888218</v>
      </c>
      <c r="AN317">
        <f t="shared" si="108"/>
        <v>0</v>
      </c>
    </row>
    <row r="318" spans="1:40" x14ac:dyDescent="0.25">
      <c r="A318" s="3">
        <v>313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5">
        <v>0</v>
      </c>
      <c r="L318" s="14">
        <f t="shared" si="109"/>
        <v>0</v>
      </c>
      <c r="M318" s="14">
        <f t="shared" si="110"/>
        <v>0</v>
      </c>
      <c r="N318" s="14">
        <f t="shared" si="111"/>
        <v>0</v>
      </c>
      <c r="O318" s="14">
        <f t="shared" si="112"/>
        <v>0</v>
      </c>
      <c r="P318" s="14">
        <f t="shared" si="113"/>
        <v>0</v>
      </c>
      <c r="Q318" s="14">
        <f t="shared" si="114"/>
        <v>0</v>
      </c>
      <c r="R318" s="14">
        <f t="shared" si="115"/>
        <v>0</v>
      </c>
      <c r="S318" s="14">
        <f t="shared" si="116"/>
        <v>0</v>
      </c>
      <c r="T318" s="14">
        <f t="shared" si="117"/>
        <v>0</v>
      </c>
      <c r="U318">
        <f t="shared" si="118"/>
        <v>0</v>
      </c>
      <c r="V318">
        <f t="shared" si="119"/>
        <v>0</v>
      </c>
      <c r="W318">
        <f t="shared" si="120"/>
        <v>0</v>
      </c>
      <c r="X318">
        <f t="shared" si="121"/>
        <v>0</v>
      </c>
      <c r="Y318">
        <f t="shared" si="122"/>
        <v>0</v>
      </c>
      <c r="Z318">
        <f t="shared" si="123"/>
        <v>0</v>
      </c>
      <c r="AA318">
        <f t="shared" si="124"/>
        <v>0</v>
      </c>
      <c r="AB318">
        <f t="shared" si="125"/>
        <v>0</v>
      </c>
      <c r="AC318">
        <f t="shared" si="127"/>
        <v>0</v>
      </c>
      <c r="AD318">
        <f t="shared" si="132"/>
        <v>0</v>
      </c>
      <c r="AE318">
        <f t="shared" si="132"/>
        <v>0</v>
      </c>
      <c r="AF318">
        <f t="shared" si="132"/>
        <v>0</v>
      </c>
      <c r="AG318">
        <f t="shared" si="132"/>
        <v>0</v>
      </c>
      <c r="AH318">
        <f t="shared" si="132"/>
        <v>0</v>
      </c>
      <c r="AI318">
        <f t="shared" si="132"/>
        <v>0</v>
      </c>
      <c r="AJ318">
        <f t="shared" si="132"/>
        <v>0</v>
      </c>
      <c r="AK318">
        <f t="shared" si="132"/>
        <v>0</v>
      </c>
      <c r="AL318">
        <f t="shared" si="132"/>
        <v>0</v>
      </c>
      <c r="AM318">
        <f t="shared" si="126"/>
        <v>0</v>
      </c>
      <c r="AN318">
        <f t="shared" si="108"/>
        <v>0</v>
      </c>
    </row>
    <row r="319" spans="1:40" x14ac:dyDescent="0.25">
      <c r="A319" s="3">
        <v>314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5">
        <v>0</v>
      </c>
      <c r="L319" s="14">
        <f t="shared" si="109"/>
        <v>0</v>
      </c>
      <c r="M319" s="14">
        <f t="shared" si="110"/>
        <v>0</v>
      </c>
      <c r="N319" s="14">
        <f t="shared" si="111"/>
        <v>0</v>
      </c>
      <c r="O319" s="14">
        <f t="shared" si="112"/>
        <v>0</v>
      </c>
      <c r="P319" s="14">
        <f t="shared" si="113"/>
        <v>0</v>
      </c>
      <c r="Q319" s="14">
        <f t="shared" si="114"/>
        <v>0</v>
      </c>
      <c r="R319" s="14">
        <f t="shared" si="115"/>
        <v>0</v>
      </c>
      <c r="S319" s="14">
        <f t="shared" si="116"/>
        <v>0</v>
      </c>
      <c r="T319" s="14">
        <f t="shared" si="117"/>
        <v>0</v>
      </c>
      <c r="U319">
        <f t="shared" si="118"/>
        <v>0</v>
      </c>
      <c r="V319">
        <f t="shared" si="119"/>
        <v>0</v>
      </c>
      <c r="W319">
        <f t="shared" si="120"/>
        <v>0</v>
      </c>
      <c r="X319">
        <f t="shared" si="121"/>
        <v>0</v>
      </c>
      <c r="Y319">
        <f t="shared" si="122"/>
        <v>0</v>
      </c>
      <c r="Z319">
        <f t="shared" si="123"/>
        <v>0</v>
      </c>
      <c r="AA319">
        <f t="shared" si="124"/>
        <v>0</v>
      </c>
      <c r="AB319">
        <f t="shared" si="125"/>
        <v>0</v>
      </c>
      <c r="AC319">
        <f t="shared" si="127"/>
        <v>0</v>
      </c>
      <c r="AD319">
        <f t="shared" si="132"/>
        <v>0</v>
      </c>
      <c r="AE319">
        <f t="shared" si="132"/>
        <v>0</v>
      </c>
      <c r="AF319">
        <f t="shared" si="132"/>
        <v>0</v>
      </c>
      <c r="AG319">
        <f t="shared" si="132"/>
        <v>0</v>
      </c>
      <c r="AH319">
        <f t="shared" si="132"/>
        <v>0</v>
      </c>
      <c r="AI319">
        <f t="shared" si="132"/>
        <v>0</v>
      </c>
      <c r="AJ319">
        <f t="shared" si="132"/>
        <v>0</v>
      </c>
      <c r="AK319">
        <f t="shared" si="132"/>
        <v>0</v>
      </c>
      <c r="AL319">
        <f t="shared" si="132"/>
        <v>0</v>
      </c>
      <c r="AM319">
        <f t="shared" si="126"/>
        <v>0</v>
      </c>
      <c r="AN319">
        <f t="shared" si="108"/>
        <v>0</v>
      </c>
    </row>
    <row r="320" spans="1:40" x14ac:dyDescent="0.25">
      <c r="A320" s="3">
        <v>315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5">
        <v>0</v>
      </c>
      <c r="L320" s="14">
        <f t="shared" si="109"/>
        <v>0</v>
      </c>
      <c r="M320" s="14">
        <f t="shared" si="110"/>
        <v>0</v>
      </c>
      <c r="N320" s="14">
        <f t="shared" si="111"/>
        <v>0</v>
      </c>
      <c r="O320" s="14">
        <f t="shared" si="112"/>
        <v>0</v>
      </c>
      <c r="P320" s="14">
        <f t="shared" si="113"/>
        <v>0</v>
      </c>
      <c r="Q320" s="14">
        <f t="shared" si="114"/>
        <v>0</v>
      </c>
      <c r="R320" s="14">
        <f t="shared" si="115"/>
        <v>0</v>
      </c>
      <c r="S320" s="14">
        <f t="shared" si="116"/>
        <v>0</v>
      </c>
      <c r="T320" s="14">
        <f t="shared" si="117"/>
        <v>0</v>
      </c>
      <c r="U320">
        <f t="shared" si="118"/>
        <v>0</v>
      </c>
      <c r="V320">
        <f t="shared" si="119"/>
        <v>0</v>
      </c>
      <c r="W320">
        <f t="shared" si="120"/>
        <v>0</v>
      </c>
      <c r="X320">
        <f t="shared" si="121"/>
        <v>0</v>
      </c>
      <c r="Y320">
        <f t="shared" si="122"/>
        <v>0</v>
      </c>
      <c r="Z320">
        <f t="shared" si="123"/>
        <v>0</v>
      </c>
      <c r="AA320">
        <f t="shared" si="124"/>
        <v>0</v>
      </c>
      <c r="AB320">
        <f t="shared" si="125"/>
        <v>0</v>
      </c>
      <c r="AC320">
        <f t="shared" si="127"/>
        <v>0</v>
      </c>
      <c r="AD320">
        <f t="shared" si="132"/>
        <v>0</v>
      </c>
      <c r="AE320">
        <f t="shared" si="132"/>
        <v>0</v>
      </c>
      <c r="AF320">
        <f t="shared" si="132"/>
        <v>0</v>
      </c>
      <c r="AG320">
        <f t="shared" si="132"/>
        <v>0</v>
      </c>
      <c r="AH320">
        <f t="shared" si="132"/>
        <v>0</v>
      </c>
      <c r="AI320">
        <f t="shared" si="132"/>
        <v>0</v>
      </c>
      <c r="AJ320">
        <f t="shared" si="132"/>
        <v>0</v>
      </c>
      <c r="AK320">
        <f t="shared" si="132"/>
        <v>0</v>
      </c>
      <c r="AL320">
        <f t="shared" si="132"/>
        <v>0</v>
      </c>
      <c r="AM320">
        <f t="shared" si="126"/>
        <v>0</v>
      </c>
      <c r="AN320">
        <f t="shared" si="108"/>
        <v>0</v>
      </c>
    </row>
    <row r="321" spans="1:40" x14ac:dyDescent="0.25">
      <c r="A321" s="3">
        <v>316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5">
        <v>0</v>
      </c>
      <c r="L321" s="14">
        <f t="shared" si="109"/>
        <v>0</v>
      </c>
      <c r="M321" s="14">
        <f t="shared" si="110"/>
        <v>0</v>
      </c>
      <c r="N321" s="14">
        <f t="shared" si="111"/>
        <v>0</v>
      </c>
      <c r="O321" s="14">
        <f t="shared" si="112"/>
        <v>0</v>
      </c>
      <c r="P321" s="14">
        <f t="shared" si="113"/>
        <v>0</v>
      </c>
      <c r="Q321" s="14">
        <f t="shared" si="114"/>
        <v>0</v>
      </c>
      <c r="R321" s="14">
        <f t="shared" si="115"/>
        <v>0</v>
      </c>
      <c r="S321" s="14">
        <f t="shared" si="116"/>
        <v>0</v>
      </c>
      <c r="T321" s="14">
        <f t="shared" si="117"/>
        <v>0</v>
      </c>
      <c r="U321">
        <f t="shared" si="118"/>
        <v>0</v>
      </c>
      <c r="V321">
        <f t="shared" si="119"/>
        <v>0</v>
      </c>
      <c r="W321">
        <f t="shared" si="120"/>
        <v>0</v>
      </c>
      <c r="X321">
        <f t="shared" si="121"/>
        <v>0</v>
      </c>
      <c r="Y321">
        <f t="shared" si="122"/>
        <v>0</v>
      </c>
      <c r="Z321">
        <f t="shared" si="123"/>
        <v>0</v>
      </c>
      <c r="AA321">
        <f t="shared" si="124"/>
        <v>0</v>
      </c>
      <c r="AB321">
        <f t="shared" si="125"/>
        <v>0</v>
      </c>
      <c r="AC321">
        <f t="shared" si="127"/>
        <v>0</v>
      </c>
      <c r="AD321">
        <f t="shared" si="132"/>
        <v>0</v>
      </c>
      <c r="AE321">
        <f t="shared" si="132"/>
        <v>0</v>
      </c>
      <c r="AF321">
        <f t="shared" si="132"/>
        <v>0</v>
      </c>
      <c r="AG321">
        <f t="shared" si="132"/>
        <v>0</v>
      </c>
      <c r="AH321">
        <f t="shared" si="132"/>
        <v>0</v>
      </c>
      <c r="AI321">
        <f t="shared" si="132"/>
        <v>0</v>
      </c>
      <c r="AJ321">
        <f t="shared" si="132"/>
        <v>0</v>
      </c>
      <c r="AK321">
        <f t="shared" si="132"/>
        <v>0</v>
      </c>
      <c r="AL321">
        <f t="shared" si="132"/>
        <v>0</v>
      </c>
      <c r="AM321">
        <f t="shared" si="126"/>
        <v>0</v>
      </c>
      <c r="AN321">
        <f t="shared" si="108"/>
        <v>1.6049382716049529</v>
      </c>
    </row>
    <row r="322" spans="1:40" x14ac:dyDescent="0.25">
      <c r="A322" s="3">
        <v>317</v>
      </c>
      <c r="B322" s="3">
        <v>19</v>
      </c>
      <c r="C322" s="3">
        <v>19</v>
      </c>
      <c r="D322" s="3">
        <v>21</v>
      </c>
      <c r="E322" s="3">
        <v>21</v>
      </c>
      <c r="F322" s="3">
        <v>21</v>
      </c>
      <c r="G322" s="3">
        <v>22</v>
      </c>
      <c r="H322" s="3">
        <v>23</v>
      </c>
      <c r="I322" s="3">
        <v>23</v>
      </c>
      <c r="J322" s="3">
        <v>23</v>
      </c>
      <c r="K322" s="5">
        <v>0</v>
      </c>
      <c r="L322" s="14">
        <f t="shared" si="109"/>
        <v>19.666666666666668</v>
      </c>
      <c r="M322" s="14">
        <f t="shared" si="110"/>
        <v>20.333333333333332</v>
      </c>
      <c r="N322" s="14">
        <f t="shared" si="111"/>
        <v>21</v>
      </c>
      <c r="O322" s="14">
        <f t="shared" si="112"/>
        <v>21.333333333333332</v>
      </c>
      <c r="P322" s="14">
        <f t="shared" si="113"/>
        <v>22</v>
      </c>
      <c r="Q322" s="14">
        <f t="shared" si="114"/>
        <v>22.666666666666668</v>
      </c>
      <c r="R322" s="14">
        <f t="shared" si="115"/>
        <v>20.333333333333332</v>
      </c>
      <c r="S322" s="14">
        <f t="shared" si="116"/>
        <v>20.888888888888886</v>
      </c>
      <c r="T322" s="14">
        <f t="shared" si="117"/>
        <v>21.444444444444443</v>
      </c>
      <c r="U322">
        <f t="shared" si="118"/>
        <v>22.333333333333332</v>
      </c>
      <c r="V322">
        <f t="shared" si="119"/>
        <v>23.111111111111114</v>
      </c>
      <c r="W322">
        <f t="shared" si="120"/>
        <v>23.888888888888893</v>
      </c>
      <c r="X322">
        <f t="shared" si="121"/>
        <v>1</v>
      </c>
      <c r="Y322">
        <f t="shared" si="122"/>
        <v>1.1111111111111143</v>
      </c>
      <c r="Z322">
        <f t="shared" si="123"/>
        <v>1.222222222222225</v>
      </c>
      <c r="AA322">
        <f t="shared" si="124"/>
        <v>23.333333333333332</v>
      </c>
      <c r="AB322">
        <f t="shared" si="125"/>
        <v>24.222222222222229</v>
      </c>
      <c r="AC322">
        <f t="shared" si="127"/>
        <v>25.111111111111118</v>
      </c>
      <c r="AD322">
        <f t="shared" ref="AD322:AL331" si="133">$W322+(AD$5-$Z$5)*$Z322</f>
        <v>26.333333333333343</v>
      </c>
      <c r="AE322">
        <f t="shared" si="133"/>
        <v>27.555555555555568</v>
      </c>
      <c r="AF322">
        <f t="shared" si="133"/>
        <v>28.777777777777793</v>
      </c>
      <c r="AG322">
        <f t="shared" si="133"/>
        <v>30.000000000000018</v>
      </c>
      <c r="AH322">
        <f t="shared" si="133"/>
        <v>31.222222222222243</v>
      </c>
      <c r="AI322">
        <f t="shared" si="133"/>
        <v>32.444444444444471</v>
      </c>
      <c r="AJ322">
        <f t="shared" si="133"/>
        <v>33.666666666666693</v>
      </c>
      <c r="AK322">
        <f t="shared" si="133"/>
        <v>34.888888888888914</v>
      </c>
      <c r="AL322">
        <f t="shared" si="133"/>
        <v>36.111111111111143</v>
      </c>
      <c r="AM322">
        <f t="shared" si="126"/>
        <v>0.77777777777778034</v>
      </c>
      <c r="AN322">
        <f t="shared" si="108"/>
        <v>0.16049382716049349</v>
      </c>
    </row>
    <row r="323" spans="1:40" x14ac:dyDescent="0.25">
      <c r="A323" s="3">
        <v>318</v>
      </c>
      <c r="B323" s="3">
        <v>22</v>
      </c>
      <c r="C323" s="3">
        <v>22</v>
      </c>
      <c r="D323" s="3">
        <v>23</v>
      </c>
      <c r="E323" s="3">
        <v>23</v>
      </c>
      <c r="F323" s="3">
        <v>23</v>
      </c>
      <c r="G323" s="3">
        <v>23</v>
      </c>
      <c r="H323" s="3">
        <v>24</v>
      </c>
      <c r="I323" s="3">
        <v>24</v>
      </c>
      <c r="J323" s="3">
        <v>24</v>
      </c>
      <c r="K323" s="5">
        <v>0</v>
      </c>
      <c r="L323" s="14">
        <f t="shared" si="109"/>
        <v>22.333333333333332</v>
      </c>
      <c r="M323" s="14">
        <f t="shared" si="110"/>
        <v>22.666666666666668</v>
      </c>
      <c r="N323" s="14">
        <f t="shared" si="111"/>
        <v>23</v>
      </c>
      <c r="O323" s="14">
        <f t="shared" si="112"/>
        <v>23</v>
      </c>
      <c r="P323" s="14">
        <f t="shared" si="113"/>
        <v>23.333333333333332</v>
      </c>
      <c r="Q323" s="14">
        <f t="shared" si="114"/>
        <v>23.666666666666668</v>
      </c>
      <c r="R323" s="14">
        <f t="shared" si="115"/>
        <v>22.666666666666668</v>
      </c>
      <c r="S323" s="14">
        <f t="shared" si="116"/>
        <v>22.888888888888889</v>
      </c>
      <c r="T323" s="14">
        <f t="shared" si="117"/>
        <v>23.111111111111111</v>
      </c>
      <c r="U323">
        <f t="shared" si="118"/>
        <v>23.333333333333332</v>
      </c>
      <c r="V323">
        <f t="shared" si="119"/>
        <v>23.777777777777775</v>
      </c>
      <c r="W323">
        <f t="shared" si="120"/>
        <v>24.222222222222225</v>
      </c>
      <c r="X323">
        <f t="shared" si="121"/>
        <v>0.33333333333333215</v>
      </c>
      <c r="Y323">
        <f t="shared" si="122"/>
        <v>0.44444444444444287</v>
      </c>
      <c r="Z323">
        <f t="shared" si="123"/>
        <v>0.55555555555555713</v>
      </c>
      <c r="AA323">
        <f t="shared" si="124"/>
        <v>23.666666666666664</v>
      </c>
      <c r="AB323">
        <f t="shared" si="125"/>
        <v>24.222222222222218</v>
      </c>
      <c r="AC323">
        <f t="shared" si="127"/>
        <v>24.777777777777782</v>
      </c>
      <c r="AD323">
        <f t="shared" si="133"/>
        <v>25.333333333333339</v>
      </c>
      <c r="AE323">
        <f t="shared" si="133"/>
        <v>25.888888888888896</v>
      </c>
      <c r="AF323">
        <f t="shared" si="133"/>
        <v>26.444444444444454</v>
      </c>
      <c r="AG323">
        <f t="shared" si="133"/>
        <v>27.000000000000011</v>
      </c>
      <c r="AH323">
        <f t="shared" si="133"/>
        <v>27.555555555555568</v>
      </c>
      <c r="AI323">
        <f t="shared" si="133"/>
        <v>28.111111111111125</v>
      </c>
      <c r="AJ323">
        <f t="shared" si="133"/>
        <v>28.666666666666682</v>
      </c>
      <c r="AK323">
        <f t="shared" si="133"/>
        <v>29.222222222222239</v>
      </c>
      <c r="AL323">
        <f t="shared" si="133"/>
        <v>29.777777777777796</v>
      </c>
      <c r="AM323">
        <f t="shared" si="126"/>
        <v>0.27777777777777679</v>
      </c>
      <c r="AN323">
        <f t="shared" si="108"/>
        <v>8.6172839506173435</v>
      </c>
    </row>
    <row r="324" spans="1:40" x14ac:dyDescent="0.25">
      <c r="A324" s="3">
        <v>319</v>
      </c>
      <c r="B324" s="3">
        <v>45</v>
      </c>
      <c r="C324" s="3">
        <v>46</v>
      </c>
      <c r="D324" s="3">
        <v>48</v>
      </c>
      <c r="E324" s="3">
        <v>50</v>
      </c>
      <c r="F324" s="3">
        <v>49</v>
      </c>
      <c r="G324" s="3">
        <v>49</v>
      </c>
      <c r="H324" s="3">
        <v>48</v>
      </c>
      <c r="I324" s="3">
        <v>51</v>
      </c>
      <c r="J324" s="3">
        <v>51</v>
      </c>
      <c r="K324" s="5">
        <v>0</v>
      </c>
      <c r="L324" s="14">
        <f t="shared" si="109"/>
        <v>46.333333333333336</v>
      </c>
      <c r="M324" s="14">
        <f t="shared" si="110"/>
        <v>48</v>
      </c>
      <c r="N324" s="14">
        <f t="shared" si="111"/>
        <v>49</v>
      </c>
      <c r="O324" s="14">
        <f t="shared" si="112"/>
        <v>49.333333333333336</v>
      </c>
      <c r="P324" s="14">
        <f t="shared" si="113"/>
        <v>48.666666666666664</v>
      </c>
      <c r="Q324" s="14">
        <f t="shared" si="114"/>
        <v>49.333333333333336</v>
      </c>
      <c r="R324" s="14">
        <f t="shared" si="115"/>
        <v>47.777777777777779</v>
      </c>
      <c r="S324" s="14">
        <f t="shared" si="116"/>
        <v>48.777777777777779</v>
      </c>
      <c r="T324" s="14">
        <f t="shared" si="117"/>
        <v>49</v>
      </c>
      <c r="U324">
        <f t="shared" si="118"/>
        <v>50.888888888888893</v>
      </c>
      <c r="V324">
        <f t="shared" si="119"/>
        <v>48.55555555555555</v>
      </c>
      <c r="W324">
        <f t="shared" si="120"/>
        <v>49.666666666666671</v>
      </c>
      <c r="X324">
        <f t="shared" si="121"/>
        <v>1.5555555555555571</v>
      </c>
      <c r="Y324">
        <f t="shared" si="122"/>
        <v>-0.11111111111111427</v>
      </c>
      <c r="Z324">
        <f t="shared" si="123"/>
        <v>0.3333333333333357</v>
      </c>
      <c r="AA324">
        <f t="shared" si="124"/>
        <v>52.44444444444445</v>
      </c>
      <c r="AB324">
        <f t="shared" si="125"/>
        <v>48.444444444444436</v>
      </c>
      <c r="AC324">
        <f t="shared" si="127"/>
        <v>50.000000000000007</v>
      </c>
      <c r="AD324">
        <f t="shared" si="133"/>
        <v>50.333333333333343</v>
      </c>
      <c r="AE324">
        <f t="shared" si="133"/>
        <v>50.666666666666679</v>
      </c>
      <c r="AF324">
        <f t="shared" si="133"/>
        <v>51.000000000000014</v>
      </c>
      <c r="AG324">
        <f t="shared" si="133"/>
        <v>51.33333333333335</v>
      </c>
      <c r="AH324">
        <f t="shared" si="133"/>
        <v>51.666666666666686</v>
      </c>
      <c r="AI324">
        <f t="shared" si="133"/>
        <v>52.000000000000021</v>
      </c>
      <c r="AJ324">
        <f t="shared" si="133"/>
        <v>52.333333333333357</v>
      </c>
      <c r="AK324">
        <f t="shared" si="133"/>
        <v>52.666666666666693</v>
      </c>
      <c r="AL324">
        <f t="shared" si="133"/>
        <v>53.000000000000028</v>
      </c>
      <c r="AM324">
        <f t="shared" si="126"/>
        <v>2.0000000000000071</v>
      </c>
      <c r="AN324">
        <f t="shared" si="108"/>
        <v>10.69135802469135</v>
      </c>
    </row>
    <row r="325" spans="1:40" x14ac:dyDescent="0.25">
      <c r="A325" s="3">
        <v>320</v>
      </c>
      <c r="B325" s="3">
        <v>20</v>
      </c>
      <c r="C325" s="3">
        <v>21</v>
      </c>
      <c r="D325" s="3">
        <v>20</v>
      </c>
      <c r="E325" s="3">
        <v>22</v>
      </c>
      <c r="F325" s="3">
        <v>21</v>
      </c>
      <c r="G325" s="3">
        <v>21</v>
      </c>
      <c r="H325" s="3">
        <v>21</v>
      </c>
      <c r="I325" s="3">
        <v>23</v>
      </c>
      <c r="J325" s="3">
        <v>24</v>
      </c>
      <c r="K325" s="5">
        <v>0</v>
      </c>
      <c r="L325" s="14">
        <f t="shared" si="109"/>
        <v>20.333333333333332</v>
      </c>
      <c r="M325" s="14">
        <f t="shared" si="110"/>
        <v>21</v>
      </c>
      <c r="N325" s="14">
        <f t="shared" si="111"/>
        <v>21</v>
      </c>
      <c r="O325" s="14">
        <f t="shared" si="112"/>
        <v>21.333333333333332</v>
      </c>
      <c r="P325" s="14">
        <f t="shared" si="113"/>
        <v>21</v>
      </c>
      <c r="Q325" s="14">
        <f t="shared" si="114"/>
        <v>21.666666666666668</v>
      </c>
      <c r="R325" s="14">
        <f t="shared" si="115"/>
        <v>20.777777777777775</v>
      </c>
      <c r="S325" s="14">
        <f t="shared" si="116"/>
        <v>21.111111111111111</v>
      </c>
      <c r="T325" s="14">
        <f t="shared" si="117"/>
        <v>21.111111111111111</v>
      </c>
      <c r="U325">
        <f t="shared" si="118"/>
        <v>21.888888888888889</v>
      </c>
      <c r="V325">
        <f t="shared" si="119"/>
        <v>20.888888888888889</v>
      </c>
      <c r="W325">
        <f t="shared" si="120"/>
        <v>22.222222222222225</v>
      </c>
      <c r="X325">
        <f t="shared" si="121"/>
        <v>0.55555555555555713</v>
      </c>
      <c r="Y325">
        <f t="shared" si="122"/>
        <v>-0.11111111111111072</v>
      </c>
      <c r="Z325">
        <f t="shared" si="123"/>
        <v>0.55555555555555713</v>
      </c>
      <c r="AA325">
        <f t="shared" si="124"/>
        <v>22.444444444444446</v>
      </c>
      <c r="AB325">
        <f t="shared" si="125"/>
        <v>20.777777777777779</v>
      </c>
      <c r="AC325">
        <f t="shared" si="127"/>
        <v>22.777777777777782</v>
      </c>
      <c r="AD325">
        <f t="shared" si="133"/>
        <v>23.333333333333339</v>
      </c>
      <c r="AE325">
        <f t="shared" si="133"/>
        <v>23.888888888888896</v>
      </c>
      <c r="AF325">
        <f t="shared" si="133"/>
        <v>24.444444444444454</v>
      </c>
      <c r="AG325">
        <f t="shared" si="133"/>
        <v>25.000000000000011</v>
      </c>
      <c r="AH325">
        <f t="shared" si="133"/>
        <v>25.555555555555568</v>
      </c>
      <c r="AI325">
        <f t="shared" si="133"/>
        <v>26.111111111111125</v>
      </c>
      <c r="AJ325">
        <f t="shared" si="133"/>
        <v>26.666666666666682</v>
      </c>
      <c r="AK325">
        <f t="shared" si="133"/>
        <v>27.222222222222239</v>
      </c>
      <c r="AL325">
        <f t="shared" si="133"/>
        <v>27.777777777777796</v>
      </c>
      <c r="AM325">
        <f t="shared" si="126"/>
        <v>1.8888888888888875</v>
      </c>
      <c r="AN325">
        <f t="shared" si="108"/>
        <v>0.91358024691357376</v>
      </c>
    </row>
    <row r="326" spans="1:40" x14ac:dyDescent="0.25">
      <c r="A326" s="3">
        <v>321</v>
      </c>
      <c r="B326" s="3">
        <v>12</v>
      </c>
      <c r="C326" s="3">
        <v>11</v>
      </c>
      <c r="D326" s="3">
        <v>12</v>
      </c>
      <c r="E326" s="3">
        <v>12</v>
      </c>
      <c r="F326" s="3">
        <v>12</v>
      </c>
      <c r="G326" s="3">
        <v>12</v>
      </c>
      <c r="H326" s="3">
        <v>12</v>
      </c>
      <c r="I326" s="3">
        <v>13</v>
      </c>
      <c r="J326" s="3">
        <v>13</v>
      </c>
      <c r="K326" s="5">
        <v>0</v>
      </c>
      <c r="L326" s="14">
        <f t="shared" si="109"/>
        <v>11.666666666666666</v>
      </c>
      <c r="M326" s="14">
        <f t="shared" si="110"/>
        <v>11.666666666666666</v>
      </c>
      <c r="N326" s="14">
        <f t="shared" si="111"/>
        <v>12</v>
      </c>
      <c r="O326" s="14">
        <f t="shared" si="112"/>
        <v>12</v>
      </c>
      <c r="P326" s="14">
        <f t="shared" si="113"/>
        <v>12</v>
      </c>
      <c r="Q326" s="14">
        <f t="shared" si="114"/>
        <v>12.333333333333334</v>
      </c>
      <c r="R326" s="14">
        <f t="shared" si="115"/>
        <v>11.777777777777777</v>
      </c>
      <c r="S326" s="14">
        <f t="shared" si="116"/>
        <v>11.888888888888888</v>
      </c>
      <c r="T326" s="14">
        <f t="shared" si="117"/>
        <v>12</v>
      </c>
      <c r="U326">
        <f t="shared" si="118"/>
        <v>12.222222222222223</v>
      </c>
      <c r="V326">
        <f t="shared" si="119"/>
        <v>12.111111111111112</v>
      </c>
      <c r="W326">
        <f t="shared" si="120"/>
        <v>12.666666666666668</v>
      </c>
      <c r="X326">
        <f t="shared" si="121"/>
        <v>0.22222222222222321</v>
      </c>
      <c r="Y326">
        <f t="shared" si="122"/>
        <v>0.11111111111111249</v>
      </c>
      <c r="Z326">
        <f t="shared" si="123"/>
        <v>0.33333333333333393</v>
      </c>
      <c r="AA326">
        <f t="shared" si="124"/>
        <v>12.444444444444446</v>
      </c>
      <c r="AB326">
        <f t="shared" si="125"/>
        <v>12.222222222222225</v>
      </c>
      <c r="AC326">
        <f t="shared" si="127"/>
        <v>13.000000000000002</v>
      </c>
      <c r="AD326">
        <f t="shared" si="133"/>
        <v>13.333333333333336</v>
      </c>
      <c r="AE326">
        <f t="shared" si="133"/>
        <v>13.66666666666667</v>
      </c>
      <c r="AF326">
        <f t="shared" si="133"/>
        <v>14.000000000000004</v>
      </c>
      <c r="AG326">
        <f t="shared" si="133"/>
        <v>14.333333333333337</v>
      </c>
      <c r="AH326">
        <f t="shared" si="133"/>
        <v>14.666666666666671</v>
      </c>
      <c r="AI326">
        <f t="shared" si="133"/>
        <v>15.000000000000005</v>
      </c>
      <c r="AJ326">
        <f t="shared" si="133"/>
        <v>15.333333333333339</v>
      </c>
      <c r="AK326">
        <f t="shared" si="133"/>
        <v>15.666666666666673</v>
      </c>
      <c r="AL326">
        <f t="shared" si="133"/>
        <v>16.000000000000007</v>
      </c>
      <c r="AM326">
        <f t="shared" si="126"/>
        <v>0.6666666666666643</v>
      </c>
      <c r="AN326">
        <f t="shared" ref="AN326:AN389" si="134">SUM((AA327-I327)^2, (J327-AB327)^2)</f>
        <v>0</v>
      </c>
    </row>
    <row r="327" spans="1:40" x14ac:dyDescent="0.25">
      <c r="A327" s="3">
        <v>322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5">
        <v>0</v>
      </c>
      <c r="L327" s="14">
        <f t="shared" ref="L327:L390" si="135">AVERAGE(B327:D327)</f>
        <v>0</v>
      </c>
      <c r="M327" s="14">
        <f t="shared" ref="M327:M390" si="136">AVERAGE(C327:E327)</f>
        <v>0</v>
      </c>
      <c r="N327" s="14">
        <f t="shared" ref="N327:N390" si="137">AVERAGE(D327:F327)</f>
        <v>0</v>
      </c>
      <c r="O327" s="14">
        <f t="shared" ref="O327:O390" si="138">AVERAGE(E327:G327)</f>
        <v>0</v>
      </c>
      <c r="P327" s="14">
        <f t="shared" ref="P327:P390" si="139">AVERAGE(F327:H327)</f>
        <v>0</v>
      </c>
      <c r="Q327" s="14">
        <f t="shared" ref="Q327:Q390" si="140">AVERAGE(G327:I327)</f>
        <v>0</v>
      </c>
      <c r="R327" s="14">
        <f t="shared" ref="R327:R390" si="141">AVERAGE(L327:N327)</f>
        <v>0</v>
      </c>
      <c r="S327" s="14">
        <f t="shared" ref="S327:S390" si="142">AVERAGE(M327:O327)</f>
        <v>0</v>
      </c>
      <c r="T327" s="14">
        <f t="shared" ref="T327:T390" si="143">AVERAGE(N327:P327)</f>
        <v>0</v>
      </c>
      <c r="U327">
        <f t="shared" ref="U327:U390" si="144">2*O327-R327</f>
        <v>0</v>
      </c>
      <c r="V327">
        <f t="shared" ref="V327:V390" si="145">2*P327-S327</f>
        <v>0</v>
      </c>
      <c r="W327">
        <f t="shared" ref="W327:W390" si="146">2*Q327-T327</f>
        <v>0</v>
      </c>
      <c r="X327">
        <f t="shared" ref="X327:X390" si="147">2*(O327-R327)/(3-1)</f>
        <v>0</v>
      </c>
      <c r="Y327">
        <f t="shared" ref="Y327:Y390" si="148">2*(P327-S327)/(3-1)</f>
        <v>0</v>
      </c>
      <c r="Z327">
        <f t="shared" ref="Z327:Z390" si="149">2*(Q327-T327)/(3-1)</f>
        <v>0</v>
      </c>
      <c r="AA327">
        <f t="shared" ref="AA327:AA390" si="150">$U327+(AA$5-$X$5)*$X327</f>
        <v>0</v>
      </c>
      <c r="AB327">
        <f t="shared" ref="AB327:AB390" si="151">$V327+(AB$5-$Y$5)*$Y327</f>
        <v>0</v>
      </c>
      <c r="AC327">
        <f t="shared" si="127"/>
        <v>0</v>
      </c>
      <c r="AD327">
        <f t="shared" si="133"/>
        <v>0</v>
      </c>
      <c r="AE327">
        <f t="shared" si="133"/>
        <v>0</v>
      </c>
      <c r="AF327">
        <f t="shared" si="133"/>
        <v>0</v>
      </c>
      <c r="AG327">
        <f t="shared" si="133"/>
        <v>0</v>
      </c>
      <c r="AH327">
        <f t="shared" si="133"/>
        <v>0</v>
      </c>
      <c r="AI327">
        <f t="shared" si="133"/>
        <v>0</v>
      </c>
      <c r="AJ327">
        <f t="shared" si="133"/>
        <v>0</v>
      </c>
      <c r="AK327">
        <f t="shared" si="133"/>
        <v>0</v>
      </c>
      <c r="AL327">
        <f t="shared" si="133"/>
        <v>0</v>
      </c>
      <c r="AM327">
        <f t="shared" ref="AM327:AM390" si="152">AVERAGE(ABS(AA327-I327),ABS(AB327-J327))</f>
        <v>0</v>
      </c>
      <c r="AN327">
        <f t="shared" si="134"/>
        <v>0</v>
      </c>
    </row>
    <row r="328" spans="1:40" x14ac:dyDescent="0.25">
      <c r="A328" s="3">
        <v>323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5">
        <v>0</v>
      </c>
      <c r="L328" s="14">
        <f t="shared" si="135"/>
        <v>0</v>
      </c>
      <c r="M328" s="14">
        <f t="shared" si="136"/>
        <v>0</v>
      </c>
      <c r="N328" s="14">
        <f t="shared" si="137"/>
        <v>0</v>
      </c>
      <c r="O328" s="14">
        <f t="shared" si="138"/>
        <v>0</v>
      </c>
      <c r="P328" s="14">
        <f t="shared" si="139"/>
        <v>0</v>
      </c>
      <c r="Q328" s="14">
        <f t="shared" si="140"/>
        <v>0</v>
      </c>
      <c r="R328" s="14">
        <f t="shared" si="141"/>
        <v>0</v>
      </c>
      <c r="S328" s="14">
        <f t="shared" si="142"/>
        <v>0</v>
      </c>
      <c r="T328" s="14">
        <f t="shared" si="143"/>
        <v>0</v>
      </c>
      <c r="U328">
        <f t="shared" si="144"/>
        <v>0</v>
      </c>
      <c r="V328">
        <f t="shared" si="145"/>
        <v>0</v>
      </c>
      <c r="W328">
        <f t="shared" si="146"/>
        <v>0</v>
      </c>
      <c r="X328">
        <f t="shared" si="147"/>
        <v>0</v>
      </c>
      <c r="Y328">
        <f t="shared" si="148"/>
        <v>0</v>
      </c>
      <c r="Z328">
        <f t="shared" si="149"/>
        <v>0</v>
      </c>
      <c r="AA328">
        <f t="shared" si="150"/>
        <v>0</v>
      </c>
      <c r="AB328">
        <f t="shared" si="151"/>
        <v>0</v>
      </c>
      <c r="AC328">
        <f t="shared" ref="AC328:AC391" si="153">$W328+(AC$5-$Z$5)*$Z328</f>
        <v>0</v>
      </c>
      <c r="AD328">
        <f t="shared" si="133"/>
        <v>0</v>
      </c>
      <c r="AE328">
        <f t="shared" si="133"/>
        <v>0</v>
      </c>
      <c r="AF328">
        <f t="shared" si="133"/>
        <v>0</v>
      </c>
      <c r="AG328">
        <f t="shared" si="133"/>
        <v>0</v>
      </c>
      <c r="AH328">
        <f t="shared" si="133"/>
        <v>0</v>
      </c>
      <c r="AI328">
        <f t="shared" si="133"/>
        <v>0</v>
      </c>
      <c r="AJ328">
        <f t="shared" si="133"/>
        <v>0</v>
      </c>
      <c r="AK328">
        <f t="shared" si="133"/>
        <v>0</v>
      </c>
      <c r="AL328">
        <f t="shared" si="133"/>
        <v>0</v>
      </c>
      <c r="AM328">
        <f t="shared" si="152"/>
        <v>0</v>
      </c>
      <c r="AN328">
        <f t="shared" si="134"/>
        <v>4.444444444444394</v>
      </c>
    </row>
    <row r="329" spans="1:40" x14ac:dyDescent="0.25">
      <c r="A329" s="3">
        <v>324</v>
      </c>
      <c r="B329" s="3">
        <v>82</v>
      </c>
      <c r="C329" s="3">
        <v>81</v>
      </c>
      <c r="D329" s="3">
        <v>79</v>
      </c>
      <c r="E329" s="3">
        <v>81</v>
      </c>
      <c r="F329" s="3">
        <v>83</v>
      </c>
      <c r="G329" s="3">
        <v>90</v>
      </c>
      <c r="H329" s="3">
        <v>84</v>
      </c>
      <c r="I329" s="3">
        <v>92</v>
      </c>
      <c r="J329" s="3">
        <v>95</v>
      </c>
      <c r="K329" s="5">
        <v>0</v>
      </c>
      <c r="L329" s="14">
        <f t="shared" si="135"/>
        <v>80.666666666666671</v>
      </c>
      <c r="M329" s="14">
        <f t="shared" si="136"/>
        <v>80.333333333333329</v>
      </c>
      <c r="N329" s="14">
        <f t="shared" si="137"/>
        <v>81</v>
      </c>
      <c r="O329" s="14">
        <f t="shared" si="138"/>
        <v>84.666666666666671</v>
      </c>
      <c r="P329" s="14">
        <f t="shared" si="139"/>
        <v>85.666666666666671</v>
      </c>
      <c r="Q329" s="14">
        <f t="shared" si="140"/>
        <v>88.666666666666671</v>
      </c>
      <c r="R329" s="14">
        <f t="shared" si="141"/>
        <v>80.666666666666671</v>
      </c>
      <c r="S329" s="14">
        <f t="shared" si="142"/>
        <v>82</v>
      </c>
      <c r="T329" s="14">
        <f t="shared" si="143"/>
        <v>83.777777777777786</v>
      </c>
      <c r="U329">
        <f t="shared" si="144"/>
        <v>88.666666666666671</v>
      </c>
      <c r="V329">
        <f t="shared" si="145"/>
        <v>89.333333333333343</v>
      </c>
      <c r="W329">
        <f t="shared" si="146"/>
        <v>93.555555555555557</v>
      </c>
      <c r="X329">
        <f t="shared" si="147"/>
        <v>4</v>
      </c>
      <c r="Y329">
        <f t="shared" si="148"/>
        <v>3.6666666666666714</v>
      </c>
      <c r="Z329">
        <f t="shared" si="149"/>
        <v>4.8888888888888857</v>
      </c>
      <c r="AA329">
        <f t="shared" si="150"/>
        <v>92.666666666666671</v>
      </c>
      <c r="AB329">
        <f t="shared" si="151"/>
        <v>93.000000000000014</v>
      </c>
      <c r="AC329">
        <f t="shared" si="153"/>
        <v>98.444444444444443</v>
      </c>
      <c r="AD329">
        <f t="shared" si="133"/>
        <v>103.33333333333333</v>
      </c>
      <c r="AE329">
        <f t="shared" si="133"/>
        <v>108.22222222222221</v>
      </c>
      <c r="AF329">
        <f t="shared" si="133"/>
        <v>113.1111111111111</v>
      </c>
      <c r="AG329">
        <f t="shared" si="133"/>
        <v>117.99999999999999</v>
      </c>
      <c r="AH329">
        <f t="shared" si="133"/>
        <v>122.88888888888887</v>
      </c>
      <c r="AI329">
        <f t="shared" si="133"/>
        <v>127.77777777777776</v>
      </c>
      <c r="AJ329">
        <f t="shared" si="133"/>
        <v>132.66666666666663</v>
      </c>
      <c r="AK329">
        <f t="shared" si="133"/>
        <v>137.55555555555554</v>
      </c>
      <c r="AL329">
        <f t="shared" si="133"/>
        <v>142.4444444444444</v>
      </c>
      <c r="AM329">
        <f t="shared" si="152"/>
        <v>1.3333333333333286</v>
      </c>
      <c r="AN329">
        <f t="shared" si="134"/>
        <v>2.9753086419753143</v>
      </c>
    </row>
    <row r="330" spans="1:40" x14ac:dyDescent="0.25">
      <c r="A330" s="3">
        <v>325</v>
      </c>
      <c r="B330" s="3">
        <v>18</v>
      </c>
      <c r="C330" s="3">
        <v>18</v>
      </c>
      <c r="D330" s="3">
        <v>18</v>
      </c>
      <c r="E330" s="3">
        <v>20</v>
      </c>
      <c r="F330" s="3">
        <v>20</v>
      </c>
      <c r="G330" s="3">
        <v>19</v>
      </c>
      <c r="H330" s="3">
        <v>20</v>
      </c>
      <c r="I330" s="3">
        <v>20</v>
      </c>
      <c r="J330" s="3">
        <v>21</v>
      </c>
      <c r="K330" s="5">
        <v>0</v>
      </c>
      <c r="L330" s="14">
        <f t="shared" si="135"/>
        <v>18</v>
      </c>
      <c r="M330" s="14">
        <f t="shared" si="136"/>
        <v>18.666666666666668</v>
      </c>
      <c r="N330" s="14">
        <f t="shared" si="137"/>
        <v>19.333333333333332</v>
      </c>
      <c r="O330" s="14">
        <f t="shared" si="138"/>
        <v>19.666666666666668</v>
      </c>
      <c r="P330" s="14">
        <f t="shared" si="139"/>
        <v>19.666666666666668</v>
      </c>
      <c r="Q330" s="14">
        <f t="shared" si="140"/>
        <v>19.666666666666668</v>
      </c>
      <c r="R330" s="14">
        <f t="shared" si="141"/>
        <v>18.666666666666668</v>
      </c>
      <c r="S330" s="14">
        <f t="shared" si="142"/>
        <v>19.222222222222225</v>
      </c>
      <c r="T330" s="14">
        <f t="shared" si="143"/>
        <v>19.555555555555557</v>
      </c>
      <c r="U330">
        <f t="shared" si="144"/>
        <v>20.666666666666668</v>
      </c>
      <c r="V330">
        <f t="shared" si="145"/>
        <v>20.111111111111111</v>
      </c>
      <c r="W330">
        <f t="shared" si="146"/>
        <v>19.777777777777779</v>
      </c>
      <c r="X330">
        <f t="shared" si="147"/>
        <v>1</v>
      </c>
      <c r="Y330">
        <f t="shared" si="148"/>
        <v>0.44444444444444287</v>
      </c>
      <c r="Z330">
        <f t="shared" si="149"/>
        <v>0.11111111111111072</v>
      </c>
      <c r="AA330">
        <f t="shared" si="150"/>
        <v>21.666666666666668</v>
      </c>
      <c r="AB330">
        <f t="shared" si="151"/>
        <v>20.555555555555554</v>
      </c>
      <c r="AC330">
        <f t="shared" si="153"/>
        <v>19.888888888888889</v>
      </c>
      <c r="AD330">
        <f t="shared" si="133"/>
        <v>20</v>
      </c>
      <c r="AE330">
        <f t="shared" si="133"/>
        <v>20.111111111111111</v>
      </c>
      <c r="AF330">
        <f t="shared" si="133"/>
        <v>20.222222222222221</v>
      </c>
      <c r="AG330">
        <f t="shared" si="133"/>
        <v>20.333333333333332</v>
      </c>
      <c r="AH330">
        <f t="shared" si="133"/>
        <v>20.444444444444443</v>
      </c>
      <c r="AI330">
        <f t="shared" si="133"/>
        <v>20.555555555555554</v>
      </c>
      <c r="AJ330">
        <f t="shared" si="133"/>
        <v>20.666666666666664</v>
      </c>
      <c r="AK330">
        <f t="shared" si="133"/>
        <v>20.777777777777775</v>
      </c>
      <c r="AL330">
        <f t="shared" si="133"/>
        <v>20.888888888888886</v>
      </c>
      <c r="AM330">
        <f t="shared" si="152"/>
        <v>1.0555555555555571</v>
      </c>
      <c r="AN330">
        <f t="shared" si="134"/>
        <v>2.8888888888888706</v>
      </c>
    </row>
    <row r="331" spans="1:40" x14ac:dyDescent="0.25">
      <c r="A331" s="3">
        <v>326</v>
      </c>
      <c r="B331" s="3">
        <v>18</v>
      </c>
      <c r="C331" s="3">
        <v>18</v>
      </c>
      <c r="D331" s="3">
        <v>18</v>
      </c>
      <c r="E331" s="3">
        <v>19</v>
      </c>
      <c r="F331" s="3">
        <v>19</v>
      </c>
      <c r="G331" s="3">
        <v>19</v>
      </c>
      <c r="H331" s="3">
        <v>20</v>
      </c>
      <c r="I331" s="3">
        <v>20</v>
      </c>
      <c r="J331" s="3">
        <v>19</v>
      </c>
      <c r="K331" s="5">
        <v>0</v>
      </c>
      <c r="L331" s="14">
        <f t="shared" si="135"/>
        <v>18</v>
      </c>
      <c r="M331" s="14">
        <f t="shared" si="136"/>
        <v>18.333333333333332</v>
      </c>
      <c r="N331" s="14">
        <f t="shared" si="137"/>
        <v>18.666666666666668</v>
      </c>
      <c r="O331" s="14">
        <f t="shared" si="138"/>
        <v>19</v>
      </c>
      <c r="P331" s="14">
        <f t="shared" si="139"/>
        <v>19.333333333333332</v>
      </c>
      <c r="Q331" s="14">
        <f t="shared" si="140"/>
        <v>19.666666666666668</v>
      </c>
      <c r="R331" s="14">
        <f t="shared" si="141"/>
        <v>18.333333333333332</v>
      </c>
      <c r="S331" s="14">
        <f t="shared" si="142"/>
        <v>18.666666666666668</v>
      </c>
      <c r="T331" s="14">
        <f t="shared" si="143"/>
        <v>19</v>
      </c>
      <c r="U331">
        <f t="shared" si="144"/>
        <v>19.666666666666668</v>
      </c>
      <c r="V331">
        <f t="shared" si="145"/>
        <v>19.999999999999996</v>
      </c>
      <c r="W331">
        <f t="shared" si="146"/>
        <v>20.333333333333336</v>
      </c>
      <c r="X331">
        <f t="shared" si="147"/>
        <v>0.66666666666666785</v>
      </c>
      <c r="Y331">
        <f t="shared" si="148"/>
        <v>0.6666666666666643</v>
      </c>
      <c r="Z331">
        <f t="shared" si="149"/>
        <v>0.66666666666666785</v>
      </c>
      <c r="AA331">
        <f t="shared" si="150"/>
        <v>20.333333333333336</v>
      </c>
      <c r="AB331">
        <f t="shared" si="151"/>
        <v>20.666666666666661</v>
      </c>
      <c r="AC331">
        <f t="shared" si="153"/>
        <v>21.000000000000004</v>
      </c>
      <c r="AD331">
        <f t="shared" si="133"/>
        <v>21.666666666666671</v>
      </c>
      <c r="AE331">
        <f t="shared" si="133"/>
        <v>22.333333333333339</v>
      </c>
      <c r="AF331">
        <f t="shared" si="133"/>
        <v>23.000000000000007</v>
      </c>
      <c r="AG331">
        <f t="shared" si="133"/>
        <v>23.666666666666675</v>
      </c>
      <c r="AH331">
        <f t="shared" si="133"/>
        <v>24.333333333333343</v>
      </c>
      <c r="AI331">
        <f t="shared" si="133"/>
        <v>25.000000000000011</v>
      </c>
      <c r="AJ331">
        <f t="shared" si="133"/>
        <v>25.666666666666679</v>
      </c>
      <c r="AK331">
        <f t="shared" si="133"/>
        <v>26.333333333333346</v>
      </c>
      <c r="AL331">
        <f t="shared" si="133"/>
        <v>27.000000000000014</v>
      </c>
      <c r="AM331">
        <f t="shared" si="152"/>
        <v>0.99999999999999822</v>
      </c>
      <c r="AN331">
        <f t="shared" si="134"/>
        <v>0</v>
      </c>
    </row>
    <row r="332" spans="1:40" x14ac:dyDescent="0.25">
      <c r="A332" s="3">
        <v>327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5">
        <v>0</v>
      </c>
      <c r="L332" s="14">
        <f t="shared" si="135"/>
        <v>0</v>
      </c>
      <c r="M332" s="14">
        <f t="shared" si="136"/>
        <v>0</v>
      </c>
      <c r="N332" s="14">
        <f t="shared" si="137"/>
        <v>0</v>
      </c>
      <c r="O332" s="14">
        <f t="shared" si="138"/>
        <v>0</v>
      </c>
      <c r="P332" s="14">
        <f t="shared" si="139"/>
        <v>0</v>
      </c>
      <c r="Q332" s="14">
        <f t="shared" si="140"/>
        <v>0</v>
      </c>
      <c r="R332" s="14">
        <f t="shared" si="141"/>
        <v>0</v>
      </c>
      <c r="S332" s="14">
        <f t="shared" si="142"/>
        <v>0</v>
      </c>
      <c r="T332" s="14">
        <f t="shared" si="143"/>
        <v>0</v>
      </c>
      <c r="U332">
        <f t="shared" si="144"/>
        <v>0</v>
      </c>
      <c r="V332">
        <f t="shared" si="145"/>
        <v>0</v>
      </c>
      <c r="W332">
        <f t="shared" si="146"/>
        <v>0</v>
      </c>
      <c r="X332">
        <f t="shared" si="147"/>
        <v>0</v>
      </c>
      <c r="Y332">
        <f t="shared" si="148"/>
        <v>0</v>
      </c>
      <c r="Z332">
        <f t="shared" si="149"/>
        <v>0</v>
      </c>
      <c r="AA332">
        <f t="shared" si="150"/>
        <v>0</v>
      </c>
      <c r="AB332">
        <f t="shared" si="151"/>
        <v>0</v>
      </c>
      <c r="AC332">
        <f t="shared" si="153"/>
        <v>0</v>
      </c>
      <c r="AD332">
        <f t="shared" ref="AD332:AL341" si="154">$W332+(AD$5-$Z$5)*$Z332</f>
        <v>0</v>
      </c>
      <c r="AE332">
        <f t="shared" si="154"/>
        <v>0</v>
      </c>
      <c r="AF332">
        <f t="shared" si="154"/>
        <v>0</v>
      </c>
      <c r="AG332">
        <f t="shared" si="154"/>
        <v>0</v>
      </c>
      <c r="AH332">
        <f t="shared" si="154"/>
        <v>0</v>
      </c>
      <c r="AI332">
        <f t="shared" si="154"/>
        <v>0</v>
      </c>
      <c r="AJ332">
        <f t="shared" si="154"/>
        <v>0</v>
      </c>
      <c r="AK332">
        <f t="shared" si="154"/>
        <v>0</v>
      </c>
      <c r="AL332">
        <f t="shared" si="154"/>
        <v>0</v>
      </c>
      <c r="AM332">
        <f t="shared" si="152"/>
        <v>0</v>
      </c>
      <c r="AN332">
        <f t="shared" si="134"/>
        <v>10.493827160493863</v>
      </c>
    </row>
    <row r="333" spans="1:40" x14ac:dyDescent="0.25">
      <c r="A333" s="3">
        <v>328</v>
      </c>
      <c r="B333" s="3">
        <v>28</v>
      </c>
      <c r="C333" s="3">
        <v>29</v>
      </c>
      <c r="D333" s="3">
        <v>29</v>
      </c>
      <c r="E333" s="3">
        <v>30</v>
      </c>
      <c r="F333" s="3">
        <v>31</v>
      </c>
      <c r="G333" s="3">
        <v>30</v>
      </c>
      <c r="H333" s="3">
        <v>33</v>
      </c>
      <c r="I333" s="3">
        <v>32</v>
      </c>
      <c r="J333" s="3">
        <v>31</v>
      </c>
      <c r="K333" s="5">
        <v>0</v>
      </c>
      <c r="L333" s="14">
        <f t="shared" si="135"/>
        <v>28.666666666666668</v>
      </c>
      <c r="M333" s="14">
        <f t="shared" si="136"/>
        <v>29.333333333333332</v>
      </c>
      <c r="N333" s="14">
        <f t="shared" si="137"/>
        <v>30</v>
      </c>
      <c r="O333" s="14">
        <f t="shared" si="138"/>
        <v>30.333333333333332</v>
      </c>
      <c r="P333" s="14">
        <f t="shared" si="139"/>
        <v>31.333333333333332</v>
      </c>
      <c r="Q333" s="14">
        <f t="shared" si="140"/>
        <v>31.666666666666668</v>
      </c>
      <c r="R333" s="14">
        <f t="shared" si="141"/>
        <v>29.333333333333332</v>
      </c>
      <c r="S333" s="14">
        <f t="shared" si="142"/>
        <v>29.888888888888886</v>
      </c>
      <c r="T333" s="14">
        <f t="shared" si="143"/>
        <v>30.555555555555554</v>
      </c>
      <c r="U333">
        <f t="shared" si="144"/>
        <v>31.333333333333332</v>
      </c>
      <c r="V333">
        <f t="shared" si="145"/>
        <v>32.777777777777779</v>
      </c>
      <c r="W333">
        <f t="shared" si="146"/>
        <v>32.777777777777786</v>
      </c>
      <c r="X333">
        <f t="shared" si="147"/>
        <v>1</v>
      </c>
      <c r="Y333">
        <f t="shared" si="148"/>
        <v>1.4444444444444464</v>
      </c>
      <c r="Z333">
        <f t="shared" si="149"/>
        <v>1.1111111111111143</v>
      </c>
      <c r="AA333">
        <f t="shared" si="150"/>
        <v>32.333333333333329</v>
      </c>
      <c r="AB333">
        <f t="shared" si="151"/>
        <v>34.222222222222229</v>
      </c>
      <c r="AC333">
        <f t="shared" si="153"/>
        <v>33.8888888888889</v>
      </c>
      <c r="AD333">
        <f t="shared" si="154"/>
        <v>35.000000000000014</v>
      </c>
      <c r="AE333">
        <f t="shared" si="154"/>
        <v>36.111111111111128</v>
      </c>
      <c r="AF333">
        <f t="shared" si="154"/>
        <v>37.222222222222243</v>
      </c>
      <c r="AG333">
        <f t="shared" si="154"/>
        <v>38.333333333333357</v>
      </c>
      <c r="AH333">
        <f t="shared" si="154"/>
        <v>39.444444444444471</v>
      </c>
      <c r="AI333">
        <f t="shared" si="154"/>
        <v>40.555555555555586</v>
      </c>
      <c r="AJ333">
        <f t="shared" si="154"/>
        <v>41.6666666666667</v>
      </c>
      <c r="AK333">
        <f t="shared" si="154"/>
        <v>42.777777777777814</v>
      </c>
      <c r="AL333">
        <f t="shared" si="154"/>
        <v>43.888888888888928</v>
      </c>
      <c r="AM333">
        <f t="shared" si="152"/>
        <v>1.7777777777777786</v>
      </c>
      <c r="AN333">
        <f t="shared" si="134"/>
        <v>0</v>
      </c>
    </row>
    <row r="334" spans="1:40" x14ac:dyDescent="0.25">
      <c r="A334" s="3">
        <v>329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5">
        <v>0</v>
      </c>
      <c r="L334" s="14">
        <f t="shared" si="135"/>
        <v>0</v>
      </c>
      <c r="M334" s="14">
        <f t="shared" si="136"/>
        <v>0</v>
      </c>
      <c r="N334" s="14">
        <f t="shared" si="137"/>
        <v>0</v>
      </c>
      <c r="O334" s="14">
        <f t="shared" si="138"/>
        <v>0</v>
      </c>
      <c r="P334" s="14">
        <f t="shared" si="139"/>
        <v>0</v>
      </c>
      <c r="Q334" s="14">
        <f t="shared" si="140"/>
        <v>0</v>
      </c>
      <c r="R334" s="14">
        <f t="shared" si="141"/>
        <v>0</v>
      </c>
      <c r="S334" s="14">
        <f t="shared" si="142"/>
        <v>0</v>
      </c>
      <c r="T334" s="14">
        <f t="shared" si="143"/>
        <v>0</v>
      </c>
      <c r="U334">
        <f t="shared" si="144"/>
        <v>0</v>
      </c>
      <c r="V334">
        <f t="shared" si="145"/>
        <v>0</v>
      </c>
      <c r="W334">
        <f t="shared" si="146"/>
        <v>0</v>
      </c>
      <c r="X334">
        <f t="shared" si="147"/>
        <v>0</v>
      </c>
      <c r="Y334">
        <f t="shared" si="148"/>
        <v>0</v>
      </c>
      <c r="Z334">
        <f t="shared" si="149"/>
        <v>0</v>
      </c>
      <c r="AA334">
        <f t="shared" si="150"/>
        <v>0</v>
      </c>
      <c r="AB334">
        <f t="shared" si="151"/>
        <v>0</v>
      </c>
      <c r="AC334">
        <f t="shared" si="153"/>
        <v>0</v>
      </c>
      <c r="AD334">
        <f t="shared" si="154"/>
        <v>0</v>
      </c>
      <c r="AE334">
        <f t="shared" si="154"/>
        <v>0</v>
      </c>
      <c r="AF334">
        <f t="shared" si="154"/>
        <v>0</v>
      </c>
      <c r="AG334">
        <f t="shared" si="154"/>
        <v>0</v>
      </c>
      <c r="AH334">
        <f t="shared" si="154"/>
        <v>0</v>
      </c>
      <c r="AI334">
        <f t="shared" si="154"/>
        <v>0</v>
      </c>
      <c r="AJ334">
        <f t="shared" si="154"/>
        <v>0</v>
      </c>
      <c r="AK334">
        <f t="shared" si="154"/>
        <v>0</v>
      </c>
      <c r="AL334">
        <f t="shared" si="154"/>
        <v>0</v>
      </c>
      <c r="AM334">
        <f t="shared" si="152"/>
        <v>0</v>
      </c>
      <c r="AN334">
        <f t="shared" si="134"/>
        <v>0</v>
      </c>
    </row>
    <row r="335" spans="1:40" x14ac:dyDescent="0.25">
      <c r="A335" s="3">
        <v>330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5">
        <v>0</v>
      </c>
      <c r="L335" s="14">
        <f t="shared" si="135"/>
        <v>0</v>
      </c>
      <c r="M335" s="14">
        <f t="shared" si="136"/>
        <v>0</v>
      </c>
      <c r="N335" s="14">
        <f t="shared" si="137"/>
        <v>0</v>
      </c>
      <c r="O335" s="14">
        <f t="shared" si="138"/>
        <v>0</v>
      </c>
      <c r="P335" s="14">
        <f t="shared" si="139"/>
        <v>0</v>
      </c>
      <c r="Q335" s="14">
        <f t="shared" si="140"/>
        <v>0</v>
      </c>
      <c r="R335" s="14">
        <f t="shared" si="141"/>
        <v>0</v>
      </c>
      <c r="S335" s="14">
        <f t="shared" si="142"/>
        <v>0</v>
      </c>
      <c r="T335" s="14">
        <f t="shared" si="143"/>
        <v>0</v>
      </c>
      <c r="U335">
        <f t="shared" si="144"/>
        <v>0</v>
      </c>
      <c r="V335">
        <f t="shared" si="145"/>
        <v>0</v>
      </c>
      <c r="W335">
        <f t="shared" si="146"/>
        <v>0</v>
      </c>
      <c r="X335">
        <f t="shared" si="147"/>
        <v>0</v>
      </c>
      <c r="Y335">
        <f t="shared" si="148"/>
        <v>0</v>
      </c>
      <c r="Z335">
        <f t="shared" si="149"/>
        <v>0</v>
      </c>
      <c r="AA335">
        <f t="shared" si="150"/>
        <v>0</v>
      </c>
      <c r="AB335">
        <f t="shared" si="151"/>
        <v>0</v>
      </c>
      <c r="AC335">
        <f t="shared" si="153"/>
        <v>0</v>
      </c>
      <c r="AD335">
        <f t="shared" si="154"/>
        <v>0</v>
      </c>
      <c r="AE335">
        <f t="shared" si="154"/>
        <v>0</v>
      </c>
      <c r="AF335">
        <f t="shared" si="154"/>
        <v>0</v>
      </c>
      <c r="AG335">
        <f t="shared" si="154"/>
        <v>0</v>
      </c>
      <c r="AH335">
        <f t="shared" si="154"/>
        <v>0</v>
      </c>
      <c r="AI335">
        <f t="shared" si="154"/>
        <v>0</v>
      </c>
      <c r="AJ335">
        <f t="shared" si="154"/>
        <v>0</v>
      </c>
      <c r="AK335">
        <f t="shared" si="154"/>
        <v>0</v>
      </c>
      <c r="AL335">
        <f t="shared" si="154"/>
        <v>0</v>
      </c>
      <c r="AM335">
        <f t="shared" si="152"/>
        <v>0</v>
      </c>
      <c r="AN335">
        <f t="shared" si="134"/>
        <v>0.65432098765432034</v>
      </c>
    </row>
    <row r="336" spans="1:40" x14ac:dyDescent="0.25">
      <c r="A336" s="3">
        <v>331</v>
      </c>
      <c r="B336" s="3">
        <v>16</v>
      </c>
      <c r="C336" s="3">
        <v>15</v>
      </c>
      <c r="D336" s="3">
        <v>16</v>
      </c>
      <c r="E336" s="3">
        <v>16</v>
      </c>
      <c r="F336" s="3">
        <v>17</v>
      </c>
      <c r="G336" s="3">
        <v>16</v>
      </c>
      <c r="H336" s="3">
        <v>17</v>
      </c>
      <c r="I336" s="3">
        <v>18</v>
      </c>
      <c r="J336" s="3">
        <v>18</v>
      </c>
      <c r="K336" s="5">
        <v>0</v>
      </c>
      <c r="L336" s="14">
        <f t="shared" si="135"/>
        <v>15.666666666666666</v>
      </c>
      <c r="M336" s="14">
        <f t="shared" si="136"/>
        <v>15.666666666666666</v>
      </c>
      <c r="N336" s="14">
        <f t="shared" si="137"/>
        <v>16.333333333333332</v>
      </c>
      <c r="O336" s="14">
        <f t="shared" si="138"/>
        <v>16.333333333333332</v>
      </c>
      <c r="P336" s="14">
        <f t="shared" si="139"/>
        <v>16.666666666666668</v>
      </c>
      <c r="Q336" s="14">
        <f t="shared" si="140"/>
        <v>17</v>
      </c>
      <c r="R336" s="14">
        <f t="shared" si="141"/>
        <v>15.888888888888888</v>
      </c>
      <c r="S336" s="14">
        <f t="shared" si="142"/>
        <v>16.111111111111111</v>
      </c>
      <c r="T336" s="14">
        <f t="shared" si="143"/>
        <v>16.444444444444443</v>
      </c>
      <c r="U336">
        <f t="shared" si="144"/>
        <v>16.777777777777779</v>
      </c>
      <c r="V336">
        <f t="shared" si="145"/>
        <v>17.222222222222225</v>
      </c>
      <c r="W336">
        <f t="shared" si="146"/>
        <v>17.555555555555557</v>
      </c>
      <c r="X336">
        <f t="shared" si="147"/>
        <v>0.44444444444444464</v>
      </c>
      <c r="Y336">
        <f t="shared" si="148"/>
        <v>0.55555555555555713</v>
      </c>
      <c r="Z336">
        <f t="shared" si="149"/>
        <v>0.55555555555555713</v>
      </c>
      <c r="AA336">
        <f t="shared" si="150"/>
        <v>17.222222222222221</v>
      </c>
      <c r="AB336">
        <f t="shared" si="151"/>
        <v>17.777777777777782</v>
      </c>
      <c r="AC336">
        <f t="shared" si="153"/>
        <v>18.111111111111114</v>
      </c>
      <c r="AD336">
        <f t="shared" si="154"/>
        <v>18.666666666666671</v>
      </c>
      <c r="AE336">
        <f t="shared" si="154"/>
        <v>19.222222222222229</v>
      </c>
      <c r="AF336">
        <f t="shared" si="154"/>
        <v>19.777777777777786</v>
      </c>
      <c r="AG336">
        <f t="shared" si="154"/>
        <v>20.333333333333343</v>
      </c>
      <c r="AH336">
        <f t="shared" si="154"/>
        <v>20.8888888888889</v>
      </c>
      <c r="AI336">
        <f t="shared" si="154"/>
        <v>21.444444444444457</v>
      </c>
      <c r="AJ336">
        <f t="shared" si="154"/>
        <v>22.000000000000014</v>
      </c>
      <c r="AK336">
        <f t="shared" si="154"/>
        <v>22.555555555555571</v>
      </c>
      <c r="AL336">
        <f t="shared" si="154"/>
        <v>23.111111111111128</v>
      </c>
      <c r="AM336">
        <f t="shared" si="152"/>
        <v>0.49999999999999822</v>
      </c>
      <c r="AN336">
        <f t="shared" si="134"/>
        <v>84.555555555555742</v>
      </c>
    </row>
    <row r="337" spans="1:40" x14ac:dyDescent="0.25">
      <c r="A337" s="3">
        <v>332</v>
      </c>
      <c r="B337" s="3">
        <v>73</v>
      </c>
      <c r="C337" s="3">
        <v>71</v>
      </c>
      <c r="D337" s="3">
        <v>76</v>
      </c>
      <c r="E337" s="3">
        <v>76</v>
      </c>
      <c r="F337" s="3">
        <v>74</v>
      </c>
      <c r="G337" s="3">
        <v>73</v>
      </c>
      <c r="H337" s="3">
        <v>75</v>
      </c>
      <c r="I337" s="3">
        <v>81</v>
      </c>
      <c r="J337" s="3">
        <v>79</v>
      </c>
      <c r="K337" s="5">
        <v>0</v>
      </c>
      <c r="L337" s="14">
        <f t="shared" si="135"/>
        <v>73.333333333333329</v>
      </c>
      <c r="M337" s="14">
        <f t="shared" si="136"/>
        <v>74.333333333333329</v>
      </c>
      <c r="N337" s="14">
        <f t="shared" si="137"/>
        <v>75.333333333333329</v>
      </c>
      <c r="O337" s="14">
        <f t="shared" si="138"/>
        <v>74.333333333333329</v>
      </c>
      <c r="P337" s="14">
        <f t="shared" si="139"/>
        <v>74</v>
      </c>
      <c r="Q337" s="14">
        <f t="shared" si="140"/>
        <v>76.333333333333329</v>
      </c>
      <c r="R337" s="14">
        <f t="shared" si="141"/>
        <v>74.333333333333329</v>
      </c>
      <c r="S337" s="14">
        <f t="shared" si="142"/>
        <v>74.666666666666671</v>
      </c>
      <c r="T337" s="14">
        <f t="shared" si="143"/>
        <v>74.555555555555557</v>
      </c>
      <c r="U337">
        <f t="shared" si="144"/>
        <v>74.333333333333329</v>
      </c>
      <c r="V337">
        <f t="shared" si="145"/>
        <v>73.333333333333329</v>
      </c>
      <c r="W337">
        <f t="shared" si="146"/>
        <v>78.1111111111111</v>
      </c>
      <c r="X337">
        <f t="shared" si="147"/>
        <v>0</v>
      </c>
      <c r="Y337">
        <f t="shared" si="148"/>
        <v>-0.6666666666666714</v>
      </c>
      <c r="Z337">
        <f t="shared" si="149"/>
        <v>1.7777777777777715</v>
      </c>
      <c r="AA337">
        <f t="shared" si="150"/>
        <v>74.333333333333329</v>
      </c>
      <c r="AB337">
        <f t="shared" si="151"/>
        <v>72.666666666666657</v>
      </c>
      <c r="AC337">
        <f t="shared" si="153"/>
        <v>79.888888888888872</v>
      </c>
      <c r="AD337">
        <f t="shared" si="154"/>
        <v>81.666666666666643</v>
      </c>
      <c r="AE337">
        <f t="shared" si="154"/>
        <v>83.444444444444414</v>
      </c>
      <c r="AF337">
        <f t="shared" si="154"/>
        <v>85.222222222222186</v>
      </c>
      <c r="AG337">
        <f t="shared" si="154"/>
        <v>86.999999999999957</v>
      </c>
      <c r="AH337">
        <f t="shared" si="154"/>
        <v>88.777777777777729</v>
      </c>
      <c r="AI337">
        <f t="shared" si="154"/>
        <v>90.5555555555555</v>
      </c>
      <c r="AJ337">
        <f t="shared" si="154"/>
        <v>92.333333333333272</v>
      </c>
      <c r="AK337">
        <f t="shared" si="154"/>
        <v>94.111111111111043</v>
      </c>
      <c r="AL337">
        <f t="shared" si="154"/>
        <v>95.888888888888815</v>
      </c>
      <c r="AM337">
        <f t="shared" si="152"/>
        <v>6.5000000000000071</v>
      </c>
      <c r="AN337">
        <f t="shared" si="134"/>
        <v>0.16049382716049426</v>
      </c>
    </row>
    <row r="338" spans="1:40" x14ac:dyDescent="0.25">
      <c r="A338" s="3">
        <v>333</v>
      </c>
      <c r="B338" s="3">
        <v>8</v>
      </c>
      <c r="C338" s="3">
        <v>8</v>
      </c>
      <c r="D338" s="3">
        <v>9</v>
      </c>
      <c r="E338" s="3">
        <v>9</v>
      </c>
      <c r="F338" s="3">
        <v>9</v>
      </c>
      <c r="G338" s="3">
        <v>9</v>
      </c>
      <c r="H338" s="3">
        <v>9</v>
      </c>
      <c r="I338" s="3">
        <v>10</v>
      </c>
      <c r="J338" s="3">
        <v>9</v>
      </c>
      <c r="K338" s="5">
        <v>0</v>
      </c>
      <c r="L338" s="14">
        <f t="shared" si="135"/>
        <v>8.3333333333333339</v>
      </c>
      <c r="M338" s="14">
        <f t="shared" si="136"/>
        <v>8.6666666666666661</v>
      </c>
      <c r="N338" s="14">
        <f t="shared" si="137"/>
        <v>9</v>
      </c>
      <c r="O338" s="14">
        <f t="shared" si="138"/>
        <v>9</v>
      </c>
      <c r="P338" s="14">
        <f t="shared" si="139"/>
        <v>9</v>
      </c>
      <c r="Q338" s="14">
        <f t="shared" si="140"/>
        <v>9.3333333333333339</v>
      </c>
      <c r="R338" s="14">
        <f t="shared" si="141"/>
        <v>8.6666666666666661</v>
      </c>
      <c r="S338" s="14">
        <f t="shared" si="142"/>
        <v>8.8888888888888875</v>
      </c>
      <c r="T338" s="14">
        <f t="shared" si="143"/>
        <v>9</v>
      </c>
      <c r="U338">
        <f t="shared" si="144"/>
        <v>9.3333333333333339</v>
      </c>
      <c r="V338">
        <f t="shared" si="145"/>
        <v>9.1111111111111125</v>
      </c>
      <c r="W338">
        <f t="shared" si="146"/>
        <v>9.6666666666666679</v>
      </c>
      <c r="X338">
        <f t="shared" si="147"/>
        <v>0.33333333333333393</v>
      </c>
      <c r="Y338">
        <f t="shared" si="148"/>
        <v>0.11111111111111249</v>
      </c>
      <c r="Z338">
        <f t="shared" si="149"/>
        <v>0.33333333333333393</v>
      </c>
      <c r="AA338">
        <f t="shared" si="150"/>
        <v>9.6666666666666679</v>
      </c>
      <c r="AB338">
        <f t="shared" si="151"/>
        <v>9.222222222222225</v>
      </c>
      <c r="AC338">
        <f t="shared" si="153"/>
        <v>10.000000000000002</v>
      </c>
      <c r="AD338">
        <f t="shared" si="154"/>
        <v>10.333333333333336</v>
      </c>
      <c r="AE338">
        <f t="shared" si="154"/>
        <v>10.66666666666667</v>
      </c>
      <c r="AF338">
        <f t="shared" si="154"/>
        <v>11.000000000000004</v>
      </c>
      <c r="AG338">
        <f t="shared" si="154"/>
        <v>11.333333333333337</v>
      </c>
      <c r="AH338">
        <f t="shared" si="154"/>
        <v>11.666666666666671</v>
      </c>
      <c r="AI338">
        <f t="shared" si="154"/>
        <v>12.000000000000005</v>
      </c>
      <c r="AJ338">
        <f t="shared" si="154"/>
        <v>12.333333333333339</v>
      </c>
      <c r="AK338">
        <f t="shared" si="154"/>
        <v>12.666666666666673</v>
      </c>
      <c r="AL338">
        <f t="shared" si="154"/>
        <v>13.000000000000007</v>
      </c>
      <c r="AM338">
        <f t="shared" si="152"/>
        <v>0.27777777777777857</v>
      </c>
      <c r="AN338">
        <f t="shared" si="134"/>
        <v>227.56790123456824</v>
      </c>
    </row>
    <row r="339" spans="1:40" x14ac:dyDescent="0.25">
      <c r="A339" s="3">
        <v>334</v>
      </c>
      <c r="B339" s="3">
        <v>104</v>
      </c>
      <c r="C339" s="3">
        <v>104</v>
      </c>
      <c r="D339" s="3">
        <v>105</v>
      </c>
      <c r="E339" s="3">
        <v>112</v>
      </c>
      <c r="F339" s="3">
        <v>116</v>
      </c>
      <c r="G339" s="3">
        <v>114</v>
      </c>
      <c r="H339" s="3">
        <v>110</v>
      </c>
      <c r="I339" s="3">
        <v>113</v>
      </c>
      <c r="J339" s="3">
        <v>124</v>
      </c>
      <c r="K339" s="5">
        <v>0</v>
      </c>
      <c r="L339" s="14">
        <f t="shared" si="135"/>
        <v>104.33333333333333</v>
      </c>
      <c r="M339" s="14">
        <f t="shared" si="136"/>
        <v>107</v>
      </c>
      <c r="N339" s="14">
        <f t="shared" si="137"/>
        <v>111</v>
      </c>
      <c r="O339" s="14">
        <f t="shared" si="138"/>
        <v>114</v>
      </c>
      <c r="P339" s="14">
        <f t="shared" si="139"/>
        <v>113.33333333333333</v>
      </c>
      <c r="Q339" s="14">
        <f t="shared" si="140"/>
        <v>112.33333333333333</v>
      </c>
      <c r="R339" s="14">
        <f t="shared" si="141"/>
        <v>107.44444444444444</v>
      </c>
      <c r="S339" s="14">
        <f t="shared" si="142"/>
        <v>110.66666666666667</v>
      </c>
      <c r="T339" s="14">
        <f t="shared" si="143"/>
        <v>112.77777777777777</v>
      </c>
      <c r="U339">
        <f t="shared" si="144"/>
        <v>120.55555555555556</v>
      </c>
      <c r="V339">
        <f t="shared" si="145"/>
        <v>115.99999999999999</v>
      </c>
      <c r="W339">
        <f t="shared" si="146"/>
        <v>111.88888888888889</v>
      </c>
      <c r="X339">
        <f t="shared" si="147"/>
        <v>6.5555555555555571</v>
      </c>
      <c r="Y339">
        <f t="shared" si="148"/>
        <v>2.6666666666666572</v>
      </c>
      <c r="Z339">
        <f t="shared" si="149"/>
        <v>-0.44444444444444287</v>
      </c>
      <c r="AA339">
        <f t="shared" si="150"/>
        <v>127.11111111111111</v>
      </c>
      <c r="AB339">
        <f t="shared" si="151"/>
        <v>118.66666666666664</v>
      </c>
      <c r="AC339">
        <f t="shared" si="153"/>
        <v>111.44444444444444</v>
      </c>
      <c r="AD339">
        <f t="shared" si="154"/>
        <v>111</v>
      </c>
      <c r="AE339">
        <f t="shared" si="154"/>
        <v>110.55555555555556</v>
      </c>
      <c r="AF339">
        <f t="shared" si="154"/>
        <v>110.11111111111111</v>
      </c>
      <c r="AG339">
        <f t="shared" si="154"/>
        <v>109.66666666666667</v>
      </c>
      <c r="AH339">
        <f t="shared" si="154"/>
        <v>109.22222222222223</v>
      </c>
      <c r="AI339">
        <f t="shared" si="154"/>
        <v>108.77777777777779</v>
      </c>
      <c r="AJ339">
        <f t="shared" si="154"/>
        <v>108.33333333333334</v>
      </c>
      <c r="AK339">
        <f t="shared" si="154"/>
        <v>107.8888888888889</v>
      </c>
      <c r="AL339">
        <f t="shared" si="154"/>
        <v>107.44444444444446</v>
      </c>
      <c r="AM339">
        <f t="shared" si="152"/>
        <v>9.7222222222222356</v>
      </c>
      <c r="AN339">
        <f t="shared" si="134"/>
        <v>3.6049382716050071</v>
      </c>
    </row>
    <row r="340" spans="1:40" x14ac:dyDescent="0.25">
      <c r="A340" s="3">
        <v>335</v>
      </c>
      <c r="B340" s="3">
        <v>33</v>
      </c>
      <c r="C340" s="3">
        <v>32</v>
      </c>
      <c r="D340" s="3">
        <v>35</v>
      </c>
      <c r="E340" s="3">
        <v>35</v>
      </c>
      <c r="F340" s="3">
        <v>37</v>
      </c>
      <c r="G340" s="3">
        <v>35</v>
      </c>
      <c r="H340" s="3">
        <v>37</v>
      </c>
      <c r="I340" s="3">
        <v>39</v>
      </c>
      <c r="J340" s="3">
        <v>37</v>
      </c>
      <c r="K340" s="5">
        <v>0</v>
      </c>
      <c r="L340" s="14">
        <f t="shared" si="135"/>
        <v>33.333333333333336</v>
      </c>
      <c r="M340" s="14">
        <f t="shared" si="136"/>
        <v>34</v>
      </c>
      <c r="N340" s="14">
        <f t="shared" si="137"/>
        <v>35.666666666666664</v>
      </c>
      <c r="O340" s="14">
        <f t="shared" si="138"/>
        <v>35.666666666666664</v>
      </c>
      <c r="P340" s="14">
        <f t="shared" si="139"/>
        <v>36.333333333333336</v>
      </c>
      <c r="Q340" s="14">
        <f t="shared" si="140"/>
        <v>37</v>
      </c>
      <c r="R340" s="14">
        <f t="shared" si="141"/>
        <v>34.333333333333336</v>
      </c>
      <c r="S340" s="14">
        <f t="shared" si="142"/>
        <v>35.111111111111107</v>
      </c>
      <c r="T340" s="14">
        <f t="shared" si="143"/>
        <v>35.888888888888886</v>
      </c>
      <c r="U340">
        <f t="shared" si="144"/>
        <v>36.999999999999993</v>
      </c>
      <c r="V340">
        <f t="shared" si="145"/>
        <v>37.555555555555564</v>
      </c>
      <c r="W340">
        <f t="shared" si="146"/>
        <v>38.111111111111114</v>
      </c>
      <c r="X340">
        <f t="shared" si="147"/>
        <v>1.3333333333333286</v>
      </c>
      <c r="Y340">
        <f t="shared" si="148"/>
        <v>1.2222222222222285</v>
      </c>
      <c r="Z340">
        <f t="shared" si="149"/>
        <v>1.1111111111111143</v>
      </c>
      <c r="AA340">
        <f t="shared" si="150"/>
        <v>38.333333333333321</v>
      </c>
      <c r="AB340">
        <f t="shared" si="151"/>
        <v>38.777777777777793</v>
      </c>
      <c r="AC340">
        <f t="shared" si="153"/>
        <v>39.222222222222229</v>
      </c>
      <c r="AD340">
        <f t="shared" si="154"/>
        <v>40.333333333333343</v>
      </c>
      <c r="AE340">
        <f t="shared" si="154"/>
        <v>41.444444444444457</v>
      </c>
      <c r="AF340">
        <f t="shared" si="154"/>
        <v>42.555555555555571</v>
      </c>
      <c r="AG340">
        <f t="shared" si="154"/>
        <v>43.666666666666686</v>
      </c>
      <c r="AH340">
        <f t="shared" si="154"/>
        <v>44.7777777777778</v>
      </c>
      <c r="AI340">
        <f t="shared" si="154"/>
        <v>45.888888888888914</v>
      </c>
      <c r="AJ340">
        <f t="shared" si="154"/>
        <v>47.000000000000028</v>
      </c>
      <c r="AK340">
        <f t="shared" si="154"/>
        <v>48.111111111111143</v>
      </c>
      <c r="AL340">
        <f t="shared" si="154"/>
        <v>49.222222222222257</v>
      </c>
      <c r="AM340">
        <f t="shared" si="152"/>
        <v>1.2222222222222356</v>
      </c>
      <c r="AN340">
        <f t="shared" si="134"/>
        <v>5.0617283950617145</v>
      </c>
    </row>
    <row r="341" spans="1:40" x14ac:dyDescent="0.25">
      <c r="A341" s="3">
        <v>336</v>
      </c>
      <c r="B341" s="3">
        <v>10</v>
      </c>
      <c r="C341" s="3">
        <v>10</v>
      </c>
      <c r="D341" s="3">
        <v>10</v>
      </c>
      <c r="E341" s="3">
        <v>10</v>
      </c>
      <c r="F341" s="3">
        <v>11</v>
      </c>
      <c r="G341" s="3">
        <v>12</v>
      </c>
      <c r="H341" s="3">
        <v>12</v>
      </c>
      <c r="I341" s="3">
        <v>12</v>
      </c>
      <c r="J341" s="3">
        <v>12</v>
      </c>
      <c r="K341" s="5">
        <v>0</v>
      </c>
      <c r="L341" s="14">
        <f t="shared" si="135"/>
        <v>10</v>
      </c>
      <c r="M341" s="14">
        <f t="shared" si="136"/>
        <v>10</v>
      </c>
      <c r="N341" s="14">
        <f t="shared" si="137"/>
        <v>10.333333333333334</v>
      </c>
      <c r="O341" s="14">
        <f t="shared" si="138"/>
        <v>11</v>
      </c>
      <c r="P341" s="14">
        <f t="shared" si="139"/>
        <v>11.666666666666666</v>
      </c>
      <c r="Q341" s="14">
        <f t="shared" si="140"/>
        <v>12</v>
      </c>
      <c r="R341" s="14">
        <f t="shared" si="141"/>
        <v>10.111111111111112</v>
      </c>
      <c r="S341" s="14">
        <f t="shared" si="142"/>
        <v>10.444444444444445</v>
      </c>
      <c r="T341" s="14">
        <f t="shared" si="143"/>
        <v>11</v>
      </c>
      <c r="U341">
        <f t="shared" si="144"/>
        <v>11.888888888888888</v>
      </c>
      <c r="V341">
        <f t="shared" si="145"/>
        <v>12.888888888888888</v>
      </c>
      <c r="W341">
        <f t="shared" si="146"/>
        <v>13</v>
      </c>
      <c r="X341">
        <f t="shared" si="147"/>
        <v>0.88888888888888751</v>
      </c>
      <c r="Y341">
        <f t="shared" si="148"/>
        <v>1.2222222222222214</v>
      </c>
      <c r="Z341">
        <f t="shared" si="149"/>
        <v>1</v>
      </c>
      <c r="AA341">
        <f t="shared" si="150"/>
        <v>12.777777777777775</v>
      </c>
      <c r="AB341">
        <f t="shared" si="151"/>
        <v>14.111111111111109</v>
      </c>
      <c r="AC341">
        <f t="shared" si="153"/>
        <v>14</v>
      </c>
      <c r="AD341">
        <f t="shared" si="154"/>
        <v>15</v>
      </c>
      <c r="AE341">
        <f t="shared" si="154"/>
        <v>16</v>
      </c>
      <c r="AF341">
        <f t="shared" si="154"/>
        <v>17</v>
      </c>
      <c r="AG341">
        <f t="shared" si="154"/>
        <v>18</v>
      </c>
      <c r="AH341">
        <f t="shared" si="154"/>
        <v>19</v>
      </c>
      <c r="AI341">
        <f t="shared" si="154"/>
        <v>20</v>
      </c>
      <c r="AJ341">
        <f t="shared" si="154"/>
        <v>21</v>
      </c>
      <c r="AK341">
        <f t="shared" si="154"/>
        <v>22</v>
      </c>
      <c r="AL341">
        <f t="shared" si="154"/>
        <v>23</v>
      </c>
      <c r="AM341">
        <f t="shared" si="152"/>
        <v>1.444444444444442</v>
      </c>
      <c r="AN341">
        <f t="shared" si="134"/>
        <v>43.777777777777736</v>
      </c>
    </row>
    <row r="342" spans="1:40" x14ac:dyDescent="0.25">
      <c r="A342" s="3">
        <v>337</v>
      </c>
      <c r="B342" s="3">
        <v>51</v>
      </c>
      <c r="C342" s="3">
        <v>54</v>
      </c>
      <c r="D342" s="3">
        <v>54</v>
      </c>
      <c r="E342" s="3">
        <v>53</v>
      </c>
      <c r="F342" s="3">
        <v>59</v>
      </c>
      <c r="G342" s="3">
        <v>59</v>
      </c>
      <c r="H342" s="3">
        <v>56</v>
      </c>
      <c r="I342" s="3">
        <v>58</v>
      </c>
      <c r="J342" s="3">
        <v>59</v>
      </c>
      <c r="K342" s="5">
        <v>0</v>
      </c>
      <c r="L342" s="14">
        <f t="shared" si="135"/>
        <v>53</v>
      </c>
      <c r="M342" s="14">
        <f t="shared" si="136"/>
        <v>53.666666666666664</v>
      </c>
      <c r="N342" s="14">
        <f t="shared" si="137"/>
        <v>55.333333333333336</v>
      </c>
      <c r="O342" s="14">
        <f t="shared" si="138"/>
        <v>57</v>
      </c>
      <c r="P342" s="14">
        <f t="shared" si="139"/>
        <v>58</v>
      </c>
      <c r="Q342" s="14">
        <f t="shared" si="140"/>
        <v>57.666666666666664</v>
      </c>
      <c r="R342" s="14">
        <f t="shared" si="141"/>
        <v>54</v>
      </c>
      <c r="S342" s="14">
        <f t="shared" si="142"/>
        <v>55.333333333333336</v>
      </c>
      <c r="T342" s="14">
        <f t="shared" si="143"/>
        <v>56.777777777777779</v>
      </c>
      <c r="U342">
        <f t="shared" si="144"/>
        <v>60</v>
      </c>
      <c r="V342">
        <f t="shared" si="145"/>
        <v>60.666666666666664</v>
      </c>
      <c r="W342">
        <f t="shared" si="146"/>
        <v>58.55555555555555</v>
      </c>
      <c r="X342">
        <f t="shared" si="147"/>
        <v>3</v>
      </c>
      <c r="Y342">
        <f t="shared" si="148"/>
        <v>2.6666666666666643</v>
      </c>
      <c r="Z342">
        <f t="shared" si="149"/>
        <v>0.88888888888888573</v>
      </c>
      <c r="AA342">
        <f t="shared" si="150"/>
        <v>63</v>
      </c>
      <c r="AB342">
        <f t="shared" si="151"/>
        <v>63.333333333333329</v>
      </c>
      <c r="AC342">
        <f t="shared" si="153"/>
        <v>59.444444444444436</v>
      </c>
      <c r="AD342">
        <f t="shared" ref="AD342:AL351" si="155">$W342+(AD$5-$Z$5)*$Z342</f>
        <v>60.333333333333321</v>
      </c>
      <c r="AE342">
        <f t="shared" si="155"/>
        <v>61.222222222222207</v>
      </c>
      <c r="AF342">
        <f t="shared" si="155"/>
        <v>62.111111111111093</v>
      </c>
      <c r="AG342">
        <f t="shared" si="155"/>
        <v>62.999999999999979</v>
      </c>
      <c r="AH342">
        <f t="shared" si="155"/>
        <v>63.888888888888864</v>
      </c>
      <c r="AI342">
        <f t="shared" si="155"/>
        <v>64.777777777777743</v>
      </c>
      <c r="AJ342">
        <f t="shared" si="155"/>
        <v>65.666666666666629</v>
      </c>
      <c r="AK342">
        <f t="shared" si="155"/>
        <v>66.555555555555515</v>
      </c>
      <c r="AL342">
        <f t="shared" si="155"/>
        <v>67.4444444444444</v>
      </c>
      <c r="AM342">
        <f t="shared" si="152"/>
        <v>4.6666666666666643</v>
      </c>
      <c r="AN342">
        <f t="shared" si="134"/>
        <v>73.641975308641975</v>
      </c>
    </row>
    <row r="343" spans="1:40" x14ac:dyDescent="0.25">
      <c r="A343" s="3">
        <v>338</v>
      </c>
      <c r="B343" s="3">
        <v>74</v>
      </c>
      <c r="C343" s="3">
        <v>72</v>
      </c>
      <c r="D343" s="3">
        <v>72</v>
      </c>
      <c r="E343" s="3">
        <v>76</v>
      </c>
      <c r="F343" s="3">
        <v>77</v>
      </c>
      <c r="G343" s="3">
        <v>79</v>
      </c>
      <c r="H343" s="3">
        <v>82</v>
      </c>
      <c r="I343" s="3">
        <v>84</v>
      </c>
      <c r="J343" s="3">
        <v>79</v>
      </c>
      <c r="K343" s="5">
        <v>0</v>
      </c>
      <c r="L343" s="14">
        <f t="shared" si="135"/>
        <v>72.666666666666671</v>
      </c>
      <c r="M343" s="14">
        <f t="shared" si="136"/>
        <v>73.333333333333329</v>
      </c>
      <c r="N343" s="14">
        <f t="shared" si="137"/>
        <v>75</v>
      </c>
      <c r="O343" s="14">
        <f t="shared" si="138"/>
        <v>77.333333333333329</v>
      </c>
      <c r="P343" s="14">
        <f t="shared" si="139"/>
        <v>79.333333333333329</v>
      </c>
      <c r="Q343" s="14">
        <f t="shared" si="140"/>
        <v>81.666666666666671</v>
      </c>
      <c r="R343" s="14">
        <f t="shared" si="141"/>
        <v>73.666666666666671</v>
      </c>
      <c r="S343" s="14">
        <f t="shared" si="142"/>
        <v>75.222222222222214</v>
      </c>
      <c r="T343" s="14">
        <f t="shared" si="143"/>
        <v>77.222222222222214</v>
      </c>
      <c r="U343">
        <f t="shared" si="144"/>
        <v>80.999999999999986</v>
      </c>
      <c r="V343">
        <f t="shared" si="145"/>
        <v>83.444444444444443</v>
      </c>
      <c r="W343">
        <f t="shared" si="146"/>
        <v>86.111111111111128</v>
      </c>
      <c r="X343">
        <f t="shared" si="147"/>
        <v>3.6666666666666572</v>
      </c>
      <c r="Y343">
        <f t="shared" si="148"/>
        <v>4.1111111111111143</v>
      </c>
      <c r="Z343">
        <f t="shared" si="149"/>
        <v>4.4444444444444571</v>
      </c>
      <c r="AA343">
        <f t="shared" si="150"/>
        <v>84.666666666666643</v>
      </c>
      <c r="AB343">
        <f t="shared" si="151"/>
        <v>87.555555555555557</v>
      </c>
      <c r="AC343">
        <f t="shared" si="153"/>
        <v>90.555555555555586</v>
      </c>
      <c r="AD343">
        <f t="shared" si="155"/>
        <v>95.000000000000043</v>
      </c>
      <c r="AE343">
        <f t="shared" si="155"/>
        <v>99.4444444444445</v>
      </c>
      <c r="AF343">
        <f t="shared" si="155"/>
        <v>103.88888888888896</v>
      </c>
      <c r="AG343">
        <f t="shared" si="155"/>
        <v>108.33333333333341</v>
      </c>
      <c r="AH343">
        <f t="shared" si="155"/>
        <v>112.77777777777787</v>
      </c>
      <c r="AI343">
        <f t="shared" si="155"/>
        <v>117.22222222222233</v>
      </c>
      <c r="AJ343">
        <f t="shared" si="155"/>
        <v>121.66666666666679</v>
      </c>
      <c r="AK343">
        <f t="shared" si="155"/>
        <v>126.11111111111124</v>
      </c>
      <c r="AL343">
        <f t="shared" si="155"/>
        <v>130.55555555555571</v>
      </c>
      <c r="AM343">
        <f t="shared" si="152"/>
        <v>4.6111111111111001</v>
      </c>
      <c r="AN343">
        <f t="shared" si="134"/>
        <v>2.3827160493827275</v>
      </c>
    </row>
    <row r="344" spans="1:40" x14ac:dyDescent="0.25">
      <c r="A344" s="3">
        <v>339</v>
      </c>
      <c r="B344" s="3">
        <v>29</v>
      </c>
      <c r="C344" s="3">
        <v>29</v>
      </c>
      <c r="D344" s="3">
        <v>28</v>
      </c>
      <c r="E344" s="3">
        <v>29</v>
      </c>
      <c r="F344" s="3">
        <v>29</v>
      </c>
      <c r="G344" s="3">
        <v>30</v>
      </c>
      <c r="H344" s="3">
        <v>30</v>
      </c>
      <c r="I344" s="3">
        <v>32</v>
      </c>
      <c r="J344" s="3">
        <v>32</v>
      </c>
      <c r="K344" s="5">
        <v>0</v>
      </c>
      <c r="L344" s="14">
        <f t="shared" si="135"/>
        <v>28.666666666666668</v>
      </c>
      <c r="M344" s="14">
        <f t="shared" si="136"/>
        <v>28.666666666666668</v>
      </c>
      <c r="N344" s="14">
        <f t="shared" si="137"/>
        <v>28.666666666666668</v>
      </c>
      <c r="O344" s="14">
        <f t="shared" si="138"/>
        <v>29.333333333333332</v>
      </c>
      <c r="P344" s="14">
        <f t="shared" si="139"/>
        <v>29.666666666666668</v>
      </c>
      <c r="Q344" s="14">
        <f t="shared" si="140"/>
        <v>30.666666666666668</v>
      </c>
      <c r="R344" s="14">
        <f t="shared" si="141"/>
        <v>28.666666666666668</v>
      </c>
      <c r="S344" s="14">
        <f t="shared" si="142"/>
        <v>28.888888888888889</v>
      </c>
      <c r="T344" s="14">
        <f t="shared" si="143"/>
        <v>29.222222222222225</v>
      </c>
      <c r="U344">
        <f t="shared" si="144"/>
        <v>29.999999999999996</v>
      </c>
      <c r="V344">
        <f t="shared" si="145"/>
        <v>30.444444444444446</v>
      </c>
      <c r="W344">
        <f t="shared" si="146"/>
        <v>32.111111111111114</v>
      </c>
      <c r="X344">
        <f t="shared" si="147"/>
        <v>0.6666666666666643</v>
      </c>
      <c r="Y344">
        <f t="shared" si="148"/>
        <v>0.77777777777777857</v>
      </c>
      <c r="Z344">
        <f t="shared" si="149"/>
        <v>1.4444444444444429</v>
      </c>
      <c r="AA344">
        <f t="shared" si="150"/>
        <v>30.666666666666661</v>
      </c>
      <c r="AB344">
        <f t="shared" si="151"/>
        <v>31.222222222222225</v>
      </c>
      <c r="AC344">
        <f t="shared" si="153"/>
        <v>33.555555555555557</v>
      </c>
      <c r="AD344">
        <f t="shared" si="155"/>
        <v>35</v>
      </c>
      <c r="AE344">
        <f t="shared" si="155"/>
        <v>36.444444444444443</v>
      </c>
      <c r="AF344">
        <f t="shared" si="155"/>
        <v>37.888888888888886</v>
      </c>
      <c r="AG344">
        <f t="shared" si="155"/>
        <v>39.333333333333329</v>
      </c>
      <c r="AH344">
        <f t="shared" si="155"/>
        <v>40.777777777777771</v>
      </c>
      <c r="AI344">
        <f t="shared" si="155"/>
        <v>42.222222222222214</v>
      </c>
      <c r="AJ344">
        <f t="shared" si="155"/>
        <v>43.666666666666657</v>
      </c>
      <c r="AK344">
        <f t="shared" si="155"/>
        <v>45.1111111111111</v>
      </c>
      <c r="AL344">
        <f t="shared" si="155"/>
        <v>46.555555555555543</v>
      </c>
      <c r="AM344">
        <f t="shared" si="152"/>
        <v>1.0555555555555571</v>
      </c>
      <c r="AN344">
        <f t="shared" si="134"/>
        <v>0</v>
      </c>
    </row>
    <row r="345" spans="1:40" x14ac:dyDescent="0.25">
      <c r="A345" s="3">
        <v>340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5">
        <v>0</v>
      </c>
      <c r="L345" s="14">
        <f t="shared" si="135"/>
        <v>0</v>
      </c>
      <c r="M345" s="14">
        <f t="shared" si="136"/>
        <v>0</v>
      </c>
      <c r="N345" s="14">
        <f t="shared" si="137"/>
        <v>0</v>
      </c>
      <c r="O345" s="14">
        <f t="shared" si="138"/>
        <v>0</v>
      </c>
      <c r="P345" s="14">
        <f t="shared" si="139"/>
        <v>0</v>
      </c>
      <c r="Q345" s="14">
        <f t="shared" si="140"/>
        <v>0</v>
      </c>
      <c r="R345" s="14">
        <f t="shared" si="141"/>
        <v>0</v>
      </c>
      <c r="S345" s="14">
        <f t="shared" si="142"/>
        <v>0</v>
      </c>
      <c r="T345" s="14">
        <f t="shared" si="143"/>
        <v>0</v>
      </c>
      <c r="U345">
        <f t="shared" si="144"/>
        <v>0</v>
      </c>
      <c r="V345">
        <f t="shared" si="145"/>
        <v>0</v>
      </c>
      <c r="W345">
        <f t="shared" si="146"/>
        <v>0</v>
      </c>
      <c r="X345">
        <f t="shared" si="147"/>
        <v>0</v>
      </c>
      <c r="Y345">
        <f t="shared" si="148"/>
        <v>0</v>
      </c>
      <c r="Z345">
        <f t="shared" si="149"/>
        <v>0</v>
      </c>
      <c r="AA345">
        <f t="shared" si="150"/>
        <v>0</v>
      </c>
      <c r="AB345">
        <f t="shared" si="151"/>
        <v>0</v>
      </c>
      <c r="AC345">
        <f t="shared" si="153"/>
        <v>0</v>
      </c>
      <c r="AD345">
        <f t="shared" si="155"/>
        <v>0</v>
      </c>
      <c r="AE345">
        <f t="shared" si="155"/>
        <v>0</v>
      </c>
      <c r="AF345">
        <f t="shared" si="155"/>
        <v>0</v>
      </c>
      <c r="AG345">
        <f t="shared" si="155"/>
        <v>0</v>
      </c>
      <c r="AH345">
        <f t="shared" si="155"/>
        <v>0</v>
      </c>
      <c r="AI345">
        <f t="shared" si="155"/>
        <v>0</v>
      </c>
      <c r="AJ345">
        <f t="shared" si="155"/>
        <v>0</v>
      </c>
      <c r="AK345">
        <f t="shared" si="155"/>
        <v>0</v>
      </c>
      <c r="AL345">
        <f t="shared" si="155"/>
        <v>0</v>
      </c>
      <c r="AM345">
        <f t="shared" si="152"/>
        <v>0</v>
      </c>
      <c r="AN345">
        <f t="shared" si="134"/>
        <v>5.7530864197531031</v>
      </c>
    </row>
    <row r="346" spans="1:40" x14ac:dyDescent="0.25">
      <c r="A346" s="3">
        <v>341</v>
      </c>
      <c r="B346" s="3">
        <v>21</v>
      </c>
      <c r="C346" s="3">
        <v>21</v>
      </c>
      <c r="D346" s="3">
        <v>22</v>
      </c>
      <c r="E346" s="3">
        <v>24</v>
      </c>
      <c r="F346" s="3">
        <v>24</v>
      </c>
      <c r="G346" s="3">
        <v>24</v>
      </c>
      <c r="H346" s="3">
        <v>25</v>
      </c>
      <c r="I346" s="3">
        <v>25</v>
      </c>
      <c r="J346" s="3">
        <v>26</v>
      </c>
      <c r="K346" s="5">
        <v>0</v>
      </c>
      <c r="L346" s="14">
        <f t="shared" si="135"/>
        <v>21.333333333333332</v>
      </c>
      <c r="M346" s="14">
        <f t="shared" si="136"/>
        <v>22.333333333333332</v>
      </c>
      <c r="N346" s="14">
        <f t="shared" si="137"/>
        <v>23.333333333333332</v>
      </c>
      <c r="O346" s="14">
        <f t="shared" si="138"/>
        <v>24</v>
      </c>
      <c r="P346" s="14">
        <f t="shared" si="139"/>
        <v>24.333333333333332</v>
      </c>
      <c r="Q346" s="14">
        <f t="shared" si="140"/>
        <v>24.666666666666668</v>
      </c>
      <c r="R346" s="14">
        <f t="shared" si="141"/>
        <v>22.333333333333332</v>
      </c>
      <c r="S346" s="14">
        <f t="shared" si="142"/>
        <v>23.222222222222218</v>
      </c>
      <c r="T346" s="14">
        <f t="shared" si="143"/>
        <v>23.888888888888886</v>
      </c>
      <c r="U346">
        <f t="shared" si="144"/>
        <v>25.666666666666668</v>
      </c>
      <c r="V346">
        <f t="shared" si="145"/>
        <v>25.444444444444446</v>
      </c>
      <c r="W346">
        <f t="shared" si="146"/>
        <v>25.44444444444445</v>
      </c>
      <c r="X346">
        <f t="shared" si="147"/>
        <v>1.6666666666666679</v>
      </c>
      <c r="Y346">
        <f t="shared" si="148"/>
        <v>1.1111111111111143</v>
      </c>
      <c r="Z346">
        <f t="shared" si="149"/>
        <v>0.77777777777778212</v>
      </c>
      <c r="AA346">
        <f t="shared" si="150"/>
        <v>27.333333333333336</v>
      </c>
      <c r="AB346">
        <f t="shared" si="151"/>
        <v>26.555555555555561</v>
      </c>
      <c r="AC346">
        <f t="shared" si="153"/>
        <v>26.222222222222232</v>
      </c>
      <c r="AD346">
        <f t="shared" si="155"/>
        <v>27.000000000000014</v>
      </c>
      <c r="AE346">
        <f t="shared" si="155"/>
        <v>27.777777777777796</v>
      </c>
      <c r="AF346">
        <f t="shared" si="155"/>
        <v>28.555555555555578</v>
      </c>
      <c r="AG346">
        <f t="shared" si="155"/>
        <v>29.333333333333361</v>
      </c>
      <c r="AH346">
        <f t="shared" si="155"/>
        <v>30.111111111111143</v>
      </c>
      <c r="AI346">
        <f t="shared" si="155"/>
        <v>30.888888888888925</v>
      </c>
      <c r="AJ346">
        <f t="shared" si="155"/>
        <v>31.666666666666707</v>
      </c>
      <c r="AK346">
        <f t="shared" si="155"/>
        <v>32.444444444444485</v>
      </c>
      <c r="AL346">
        <f t="shared" si="155"/>
        <v>33.222222222222271</v>
      </c>
      <c r="AM346">
        <f t="shared" si="152"/>
        <v>1.4444444444444482</v>
      </c>
      <c r="AN346">
        <f t="shared" si="134"/>
        <v>2.2222222222222161</v>
      </c>
    </row>
    <row r="347" spans="1:40" x14ac:dyDescent="0.25">
      <c r="A347" s="3">
        <v>342</v>
      </c>
      <c r="B347" s="3">
        <v>29</v>
      </c>
      <c r="C347" s="3">
        <v>28</v>
      </c>
      <c r="D347" s="3">
        <v>30</v>
      </c>
      <c r="E347" s="3">
        <v>30</v>
      </c>
      <c r="F347" s="3">
        <v>32</v>
      </c>
      <c r="G347" s="3">
        <v>31</v>
      </c>
      <c r="H347" s="3">
        <v>32</v>
      </c>
      <c r="I347" s="3">
        <v>33</v>
      </c>
      <c r="J347" s="3">
        <v>33</v>
      </c>
      <c r="K347" s="5">
        <v>0</v>
      </c>
      <c r="L347" s="14">
        <f t="shared" si="135"/>
        <v>29</v>
      </c>
      <c r="M347" s="14">
        <f t="shared" si="136"/>
        <v>29.333333333333332</v>
      </c>
      <c r="N347" s="14">
        <f t="shared" si="137"/>
        <v>30.666666666666668</v>
      </c>
      <c r="O347" s="14">
        <f t="shared" si="138"/>
        <v>31</v>
      </c>
      <c r="P347" s="14">
        <f t="shared" si="139"/>
        <v>31.666666666666668</v>
      </c>
      <c r="Q347" s="14">
        <f t="shared" si="140"/>
        <v>32</v>
      </c>
      <c r="R347" s="14">
        <f t="shared" si="141"/>
        <v>29.666666666666668</v>
      </c>
      <c r="S347" s="14">
        <f t="shared" si="142"/>
        <v>30.333333333333332</v>
      </c>
      <c r="T347" s="14">
        <f t="shared" si="143"/>
        <v>31.111111111111114</v>
      </c>
      <c r="U347">
        <f t="shared" si="144"/>
        <v>32.333333333333329</v>
      </c>
      <c r="V347">
        <f t="shared" si="145"/>
        <v>33</v>
      </c>
      <c r="W347">
        <f t="shared" si="146"/>
        <v>32.888888888888886</v>
      </c>
      <c r="X347">
        <f t="shared" si="147"/>
        <v>1.3333333333333321</v>
      </c>
      <c r="Y347">
        <f t="shared" si="148"/>
        <v>1.3333333333333357</v>
      </c>
      <c r="Z347">
        <f t="shared" si="149"/>
        <v>0.88888888888888573</v>
      </c>
      <c r="AA347">
        <f t="shared" si="150"/>
        <v>33.666666666666657</v>
      </c>
      <c r="AB347">
        <f t="shared" si="151"/>
        <v>34.333333333333336</v>
      </c>
      <c r="AC347">
        <f t="shared" si="153"/>
        <v>33.777777777777771</v>
      </c>
      <c r="AD347">
        <f t="shared" si="155"/>
        <v>34.666666666666657</v>
      </c>
      <c r="AE347">
        <f t="shared" si="155"/>
        <v>35.555555555555543</v>
      </c>
      <c r="AF347">
        <f t="shared" si="155"/>
        <v>36.444444444444429</v>
      </c>
      <c r="AG347">
        <f t="shared" si="155"/>
        <v>37.333333333333314</v>
      </c>
      <c r="AH347">
        <f t="shared" si="155"/>
        <v>38.2222222222222</v>
      </c>
      <c r="AI347">
        <f t="shared" si="155"/>
        <v>39.111111111111086</v>
      </c>
      <c r="AJ347">
        <f t="shared" si="155"/>
        <v>39.999999999999972</v>
      </c>
      <c r="AK347">
        <f t="shared" si="155"/>
        <v>40.888888888888857</v>
      </c>
      <c r="AL347">
        <f t="shared" si="155"/>
        <v>41.777777777777743</v>
      </c>
      <c r="AM347">
        <f t="shared" si="152"/>
        <v>0.99999999999999645</v>
      </c>
      <c r="AN347">
        <f t="shared" si="134"/>
        <v>13.283950617283914</v>
      </c>
    </row>
    <row r="348" spans="1:40" x14ac:dyDescent="0.25">
      <c r="A348" s="3">
        <v>343</v>
      </c>
      <c r="B348" s="3">
        <v>20</v>
      </c>
      <c r="C348" s="3">
        <v>20</v>
      </c>
      <c r="D348" s="3">
        <v>21</v>
      </c>
      <c r="E348" s="3">
        <v>21</v>
      </c>
      <c r="F348" s="3">
        <v>23</v>
      </c>
      <c r="G348" s="3">
        <v>23</v>
      </c>
      <c r="H348" s="3">
        <v>23</v>
      </c>
      <c r="I348" s="3">
        <v>23</v>
      </c>
      <c r="J348" s="3">
        <v>23</v>
      </c>
      <c r="K348" s="5">
        <v>0</v>
      </c>
      <c r="L348" s="14">
        <f t="shared" si="135"/>
        <v>20.333333333333332</v>
      </c>
      <c r="M348" s="14">
        <f t="shared" si="136"/>
        <v>20.666666666666668</v>
      </c>
      <c r="N348" s="14">
        <f t="shared" si="137"/>
        <v>21.666666666666668</v>
      </c>
      <c r="O348" s="14">
        <f t="shared" si="138"/>
        <v>22.333333333333332</v>
      </c>
      <c r="P348" s="14">
        <f t="shared" si="139"/>
        <v>23</v>
      </c>
      <c r="Q348" s="14">
        <f t="shared" si="140"/>
        <v>23</v>
      </c>
      <c r="R348" s="14">
        <f t="shared" si="141"/>
        <v>20.888888888888889</v>
      </c>
      <c r="S348" s="14">
        <f t="shared" si="142"/>
        <v>21.555555555555557</v>
      </c>
      <c r="T348" s="14">
        <f t="shared" si="143"/>
        <v>22.333333333333332</v>
      </c>
      <c r="U348">
        <f t="shared" si="144"/>
        <v>23.777777777777775</v>
      </c>
      <c r="V348">
        <f t="shared" si="145"/>
        <v>24.444444444444443</v>
      </c>
      <c r="W348">
        <f t="shared" si="146"/>
        <v>23.666666666666668</v>
      </c>
      <c r="X348">
        <f t="shared" si="147"/>
        <v>1.4444444444444429</v>
      </c>
      <c r="Y348">
        <f t="shared" si="148"/>
        <v>1.4444444444444429</v>
      </c>
      <c r="Z348">
        <f t="shared" si="149"/>
        <v>0.66666666666666785</v>
      </c>
      <c r="AA348">
        <f t="shared" si="150"/>
        <v>25.222222222222218</v>
      </c>
      <c r="AB348">
        <f t="shared" si="151"/>
        <v>25.888888888888886</v>
      </c>
      <c r="AC348">
        <f t="shared" si="153"/>
        <v>24.333333333333336</v>
      </c>
      <c r="AD348">
        <f t="shared" si="155"/>
        <v>25.000000000000004</v>
      </c>
      <c r="AE348">
        <f t="shared" si="155"/>
        <v>25.666666666666671</v>
      </c>
      <c r="AF348">
        <f t="shared" si="155"/>
        <v>26.333333333333339</v>
      </c>
      <c r="AG348">
        <f t="shared" si="155"/>
        <v>27.000000000000007</v>
      </c>
      <c r="AH348">
        <f t="shared" si="155"/>
        <v>27.666666666666675</v>
      </c>
      <c r="AI348">
        <f t="shared" si="155"/>
        <v>28.333333333333343</v>
      </c>
      <c r="AJ348">
        <f t="shared" si="155"/>
        <v>29.000000000000011</v>
      </c>
      <c r="AK348">
        <f t="shared" si="155"/>
        <v>29.666666666666679</v>
      </c>
      <c r="AL348">
        <f t="shared" si="155"/>
        <v>30.333333333333346</v>
      </c>
      <c r="AM348">
        <f t="shared" si="152"/>
        <v>2.5555555555555518</v>
      </c>
      <c r="AN348">
        <f t="shared" si="134"/>
        <v>7.1358024691357755</v>
      </c>
    </row>
    <row r="349" spans="1:40" x14ac:dyDescent="0.25">
      <c r="A349" s="3">
        <v>344</v>
      </c>
      <c r="B349" s="3">
        <v>34</v>
      </c>
      <c r="C349" s="3">
        <v>34</v>
      </c>
      <c r="D349" s="3">
        <v>35</v>
      </c>
      <c r="E349" s="3">
        <v>36</v>
      </c>
      <c r="F349" s="3">
        <v>37</v>
      </c>
      <c r="G349" s="3">
        <v>36</v>
      </c>
      <c r="H349" s="3">
        <v>36</v>
      </c>
      <c r="I349" s="3">
        <v>38</v>
      </c>
      <c r="J349" s="3">
        <v>40</v>
      </c>
      <c r="K349" s="5">
        <v>0</v>
      </c>
      <c r="L349" s="14">
        <f t="shared" si="135"/>
        <v>34.333333333333336</v>
      </c>
      <c r="M349" s="14">
        <f t="shared" si="136"/>
        <v>35</v>
      </c>
      <c r="N349" s="14">
        <f t="shared" si="137"/>
        <v>36</v>
      </c>
      <c r="O349" s="14">
        <f t="shared" si="138"/>
        <v>36.333333333333336</v>
      </c>
      <c r="P349" s="14">
        <f t="shared" si="139"/>
        <v>36.333333333333336</v>
      </c>
      <c r="Q349" s="14">
        <f t="shared" si="140"/>
        <v>36.666666666666664</v>
      </c>
      <c r="R349" s="14">
        <f t="shared" si="141"/>
        <v>35.111111111111114</v>
      </c>
      <c r="S349" s="14">
        <f t="shared" si="142"/>
        <v>35.777777777777779</v>
      </c>
      <c r="T349" s="14">
        <f t="shared" si="143"/>
        <v>36.222222222222229</v>
      </c>
      <c r="U349">
        <f t="shared" si="144"/>
        <v>37.555555555555557</v>
      </c>
      <c r="V349">
        <f t="shared" si="145"/>
        <v>36.888888888888893</v>
      </c>
      <c r="W349">
        <f t="shared" si="146"/>
        <v>37.1111111111111</v>
      </c>
      <c r="X349">
        <f t="shared" si="147"/>
        <v>1.2222222222222214</v>
      </c>
      <c r="Y349">
        <f t="shared" si="148"/>
        <v>0.55555555555555713</v>
      </c>
      <c r="Z349">
        <f t="shared" si="149"/>
        <v>0.44444444444443576</v>
      </c>
      <c r="AA349">
        <f t="shared" si="150"/>
        <v>38.777777777777779</v>
      </c>
      <c r="AB349">
        <f t="shared" si="151"/>
        <v>37.44444444444445</v>
      </c>
      <c r="AC349">
        <f t="shared" si="153"/>
        <v>37.555555555555536</v>
      </c>
      <c r="AD349">
        <f t="shared" si="155"/>
        <v>37.999999999999972</v>
      </c>
      <c r="AE349">
        <f t="shared" si="155"/>
        <v>38.444444444444407</v>
      </c>
      <c r="AF349">
        <f t="shared" si="155"/>
        <v>38.888888888888843</v>
      </c>
      <c r="AG349">
        <f t="shared" si="155"/>
        <v>39.333333333333279</v>
      </c>
      <c r="AH349">
        <f t="shared" si="155"/>
        <v>39.777777777777715</v>
      </c>
      <c r="AI349">
        <f t="shared" si="155"/>
        <v>40.22222222222215</v>
      </c>
      <c r="AJ349">
        <f t="shared" si="155"/>
        <v>40.666666666666586</v>
      </c>
      <c r="AK349">
        <f t="shared" si="155"/>
        <v>41.111111111111022</v>
      </c>
      <c r="AL349">
        <f t="shared" si="155"/>
        <v>41.555555555555458</v>
      </c>
      <c r="AM349">
        <f t="shared" si="152"/>
        <v>1.6666666666666643</v>
      </c>
      <c r="AN349">
        <f t="shared" si="134"/>
        <v>55.172839506172686</v>
      </c>
    </row>
    <row r="350" spans="1:40" x14ac:dyDescent="0.25">
      <c r="A350" s="3">
        <v>345</v>
      </c>
      <c r="B350" s="3">
        <v>65</v>
      </c>
      <c r="C350" s="3">
        <v>64</v>
      </c>
      <c r="D350" s="3">
        <v>64</v>
      </c>
      <c r="E350" s="3">
        <v>69</v>
      </c>
      <c r="F350" s="3">
        <v>67</v>
      </c>
      <c r="G350" s="3">
        <v>71</v>
      </c>
      <c r="H350" s="3">
        <v>73</v>
      </c>
      <c r="I350" s="3">
        <v>69</v>
      </c>
      <c r="J350" s="3">
        <v>74</v>
      </c>
      <c r="K350" s="5">
        <v>0</v>
      </c>
      <c r="L350" s="14">
        <f t="shared" si="135"/>
        <v>64.333333333333329</v>
      </c>
      <c r="M350" s="14">
        <f t="shared" si="136"/>
        <v>65.666666666666671</v>
      </c>
      <c r="N350" s="14">
        <f t="shared" si="137"/>
        <v>66.666666666666671</v>
      </c>
      <c r="O350" s="14">
        <f t="shared" si="138"/>
        <v>69</v>
      </c>
      <c r="P350" s="14">
        <f t="shared" si="139"/>
        <v>70.333333333333329</v>
      </c>
      <c r="Q350" s="14">
        <f t="shared" si="140"/>
        <v>71</v>
      </c>
      <c r="R350" s="14">
        <f t="shared" si="141"/>
        <v>65.555555555555557</v>
      </c>
      <c r="S350" s="14">
        <f t="shared" si="142"/>
        <v>67.111111111111114</v>
      </c>
      <c r="T350" s="14">
        <f t="shared" si="143"/>
        <v>68.666666666666671</v>
      </c>
      <c r="U350">
        <f t="shared" si="144"/>
        <v>72.444444444444443</v>
      </c>
      <c r="V350">
        <f t="shared" si="145"/>
        <v>73.555555555555543</v>
      </c>
      <c r="W350">
        <f t="shared" si="146"/>
        <v>73.333333333333329</v>
      </c>
      <c r="X350">
        <f t="shared" si="147"/>
        <v>3.4444444444444429</v>
      </c>
      <c r="Y350">
        <f t="shared" si="148"/>
        <v>3.2222222222222143</v>
      </c>
      <c r="Z350">
        <f t="shared" si="149"/>
        <v>2.3333333333333286</v>
      </c>
      <c r="AA350">
        <f t="shared" si="150"/>
        <v>75.888888888888886</v>
      </c>
      <c r="AB350">
        <f t="shared" si="151"/>
        <v>76.777777777777757</v>
      </c>
      <c r="AC350">
        <f t="shared" si="153"/>
        <v>75.666666666666657</v>
      </c>
      <c r="AD350">
        <f t="shared" si="155"/>
        <v>77.999999999999986</v>
      </c>
      <c r="AE350">
        <f t="shared" si="155"/>
        <v>80.333333333333314</v>
      </c>
      <c r="AF350">
        <f t="shared" si="155"/>
        <v>82.666666666666643</v>
      </c>
      <c r="AG350">
        <f t="shared" si="155"/>
        <v>84.999999999999972</v>
      </c>
      <c r="AH350">
        <f t="shared" si="155"/>
        <v>87.3333333333333</v>
      </c>
      <c r="AI350">
        <f t="shared" si="155"/>
        <v>89.666666666666629</v>
      </c>
      <c r="AJ350">
        <f t="shared" si="155"/>
        <v>91.999999999999957</v>
      </c>
      <c r="AK350">
        <f t="shared" si="155"/>
        <v>94.333333333333286</v>
      </c>
      <c r="AL350">
        <f t="shared" si="155"/>
        <v>96.666666666666615</v>
      </c>
      <c r="AM350">
        <f t="shared" si="152"/>
        <v>4.8333333333333215</v>
      </c>
      <c r="AN350">
        <f t="shared" si="134"/>
        <v>486.43209876543</v>
      </c>
    </row>
    <row r="351" spans="1:40" x14ac:dyDescent="0.25">
      <c r="A351" s="3">
        <v>346</v>
      </c>
      <c r="B351" s="3">
        <v>122</v>
      </c>
      <c r="C351" s="3">
        <v>123</v>
      </c>
      <c r="D351" s="3">
        <v>133</v>
      </c>
      <c r="E351" s="3">
        <v>132</v>
      </c>
      <c r="F351" s="3">
        <v>140</v>
      </c>
      <c r="G351" s="3">
        <v>140</v>
      </c>
      <c r="H351" s="3">
        <v>142</v>
      </c>
      <c r="I351" s="3">
        <v>138</v>
      </c>
      <c r="J351" s="3">
        <v>137</v>
      </c>
      <c r="K351" s="5">
        <v>0</v>
      </c>
      <c r="L351" s="14">
        <f t="shared" si="135"/>
        <v>126</v>
      </c>
      <c r="M351" s="14">
        <f t="shared" si="136"/>
        <v>129.33333333333334</v>
      </c>
      <c r="N351" s="14">
        <f t="shared" si="137"/>
        <v>135</v>
      </c>
      <c r="O351" s="14">
        <f t="shared" si="138"/>
        <v>137.33333333333334</v>
      </c>
      <c r="P351" s="14">
        <f t="shared" si="139"/>
        <v>140.66666666666666</v>
      </c>
      <c r="Q351" s="14">
        <f t="shared" si="140"/>
        <v>140</v>
      </c>
      <c r="R351" s="14">
        <f t="shared" si="141"/>
        <v>130.11111111111111</v>
      </c>
      <c r="S351" s="14">
        <f t="shared" si="142"/>
        <v>133.88888888888891</v>
      </c>
      <c r="T351" s="14">
        <f t="shared" si="143"/>
        <v>137.66666666666666</v>
      </c>
      <c r="U351">
        <f t="shared" si="144"/>
        <v>144.55555555555557</v>
      </c>
      <c r="V351">
        <f t="shared" si="145"/>
        <v>147.4444444444444</v>
      </c>
      <c r="W351">
        <f t="shared" si="146"/>
        <v>142.33333333333334</v>
      </c>
      <c r="X351">
        <f t="shared" si="147"/>
        <v>7.2222222222222285</v>
      </c>
      <c r="Y351">
        <f t="shared" si="148"/>
        <v>6.777777777777743</v>
      </c>
      <c r="Z351">
        <f t="shared" si="149"/>
        <v>2.3333333333333428</v>
      </c>
      <c r="AA351">
        <f t="shared" si="150"/>
        <v>151.7777777777778</v>
      </c>
      <c r="AB351">
        <f t="shared" si="151"/>
        <v>154.22222222222214</v>
      </c>
      <c r="AC351">
        <f t="shared" si="153"/>
        <v>144.66666666666669</v>
      </c>
      <c r="AD351">
        <f t="shared" si="155"/>
        <v>147.00000000000003</v>
      </c>
      <c r="AE351">
        <f t="shared" si="155"/>
        <v>149.33333333333337</v>
      </c>
      <c r="AF351">
        <f t="shared" si="155"/>
        <v>151.66666666666671</v>
      </c>
      <c r="AG351">
        <f t="shared" si="155"/>
        <v>154.00000000000006</v>
      </c>
      <c r="AH351">
        <f t="shared" si="155"/>
        <v>156.3333333333334</v>
      </c>
      <c r="AI351">
        <f t="shared" si="155"/>
        <v>158.66666666666674</v>
      </c>
      <c r="AJ351">
        <f t="shared" si="155"/>
        <v>161.00000000000009</v>
      </c>
      <c r="AK351">
        <f t="shared" si="155"/>
        <v>163.33333333333343</v>
      </c>
      <c r="AL351">
        <f t="shared" si="155"/>
        <v>165.66666666666677</v>
      </c>
      <c r="AM351">
        <f t="shared" si="152"/>
        <v>15.499999999999972</v>
      </c>
      <c r="AN351">
        <f t="shared" si="134"/>
        <v>83.456790123456358</v>
      </c>
    </row>
    <row r="352" spans="1:40" x14ac:dyDescent="0.25">
      <c r="A352" s="3">
        <v>347</v>
      </c>
      <c r="B352" s="3">
        <v>144</v>
      </c>
      <c r="C352" s="3">
        <v>156</v>
      </c>
      <c r="D352" s="3">
        <v>146</v>
      </c>
      <c r="E352" s="3">
        <v>151</v>
      </c>
      <c r="F352" s="3">
        <v>151</v>
      </c>
      <c r="G352" s="3">
        <v>160</v>
      </c>
      <c r="H352" s="3">
        <v>166</v>
      </c>
      <c r="I352" s="3">
        <v>162</v>
      </c>
      <c r="J352" s="3">
        <v>165</v>
      </c>
      <c r="K352" s="5">
        <v>0</v>
      </c>
      <c r="L352" s="14">
        <f t="shared" si="135"/>
        <v>148.66666666666666</v>
      </c>
      <c r="M352" s="14">
        <f t="shared" si="136"/>
        <v>151</v>
      </c>
      <c r="N352" s="14">
        <f t="shared" si="137"/>
        <v>149.33333333333334</v>
      </c>
      <c r="O352" s="14">
        <f t="shared" si="138"/>
        <v>154</v>
      </c>
      <c r="P352" s="14">
        <f t="shared" si="139"/>
        <v>159</v>
      </c>
      <c r="Q352" s="14">
        <f t="shared" si="140"/>
        <v>162.66666666666666</v>
      </c>
      <c r="R352" s="14">
        <f t="shared" si="141"/>
        <v>149.66666666666666</v>
      </c>
      <c r="S352" s="14">
        <f t="shared" si="142"/>
        <v>151.44444444444446</v>
      </c>
      <c r="T352" s="14">
        <f t="shared" si="143"/>
        <v>154.11111111111111</v>
      </c>
      <c r="U352">
        <f t="shared" si="144"/>
        <v>158.33333333333334</v>
      </c>
      <c r="V352">
        <f t="shared" si="145"/>
        <v>166.55555555555554</v>
      </c>
      <c r="W352">
        <f t="shared" si="146"/>
        <v>171.2222222222222</v>
      </c>
      <c r="X352">
        <f t="shared" si="147"/>
        <v>4.3333333333333428</v>
      </c>
      <c r="Y352">
        <f t="shared" si="148"/>
        <v>7.5555555555555429</v>
      </c>
      <c r="Z352">
        <f t="shared" si="149"/>
        <v>8.5555555555555429</v>
      </c>
      <c r="AA352">
        <f t="shared" si="150"/>
        <v>162.66666666666669</v>
      </c>
      <c r="AB352">
        <f t="shared" si="151"/>
        <v>174.11111111111109</v>
      </c>
      <c r="AC352">
        <f t="shared" si="153"/>
        <v>179.77777777777774</v>
      </c>
      <c r="AD352">
        <f t="shared" ref="AD352:AL361" si="156">$W352+(AD$5-$Z$5)*$Z352</f>
        <v>188.33333333333329</v>
      </c>
      <c r="AE352">
        <f t="shared" si="156"/>
        <v>196.88888888888883</v>
      </c>
      <c r="AF352">
        <f t="shared" si="156"/>
        <v>205.44444444444437</v>
      </c>
      <c r="AG352">
        <f t="shared" si="156"/>
        <v>213.99999999999991</v>
      </c>
      <c r="AH352">
        <f t="shared" si="156"/>
        <v>222.55555555555546</v>
      </c>
      <c r="AI352">
        <f t="shared" si="156"/>
        <v>231.111111111111</v>
      </c>
      <c r="AJ352">
        <f t="shared" si="156"/>
        <v>239.66666666666654</v>
      </c>
      <c r="AK352">
        <f t="shared" si="156"/>
        <v>248.22222222222209</v>
      </c>
      <c r="AL352">
        <f t="shared" si="156"/>
        <v>256.7777777777776</v>
      </c>
      <c r="AM352">
        <f t="shared" si="152"/>
        <v>4.8888888888888857</v>
      </c>
      <c r="AN352">
        <f t="shared" si="134"/>
        <v>195748.06172839546</v>
      </c>
    </row>
    <row r="353" spans="1:40" x14ac:dyDescent="0.25">
      <c r="A353" s="3">
        <v>348</v>
      </c>
      <c r="B353" s="3">
        <v>3577</v>
      </c>
      <c r="C353" s="3">
        <v>3824</v>
      </c>
      <c r="D353" s="3">
        <v>3848</v>
      </c>
      <c r="E353" s="3">
        <v>3926</v>
      </c>
      <c r="F353" s="3">
        <v>3878</v>
      </c>
      <c r="G353" s="3">
        <v>3958</v>
      </c>
      <c r="H353" s="3">
        <v>3962</v>
      </c>
      <c r="I353" s="3">
        <v>4268</v>
      </c>
      <c r="J353" s="3">
        <v>4425</v>
      </c>
      <c r="K353" s="5">
        <v>0</v>
      </c>
      <c r="L353" s="14">
        <f t="shared" si="135"/>
        <v>3749.6666666666665</v>
      </c>
      <c r="M353" s="14">
        <f t="shared" si="136"/>
        <v>3866</v>
      </c>
      <c r="N353" s="14">
        <f t="shared" si="137"/>
        <v>3884</v>
      </c>
      <c r="O353" s="14">
        <f t="shared" si="138"/>
        <v>3920.6666666666665</v>
      </c>
      <c r="P353" s="14">
        <f t="shared" si="139"/>
        <v>3932.6666666666665</v>
      </c>
      <c r="Q353" s="14">
        <f t="shared" si="140"/>
        <v>4062.6666666666665</v>
      </c>
      <c r="R353" s="14">
        <f t="shared" si="141"/>
        <v>3833.2222222222222</v>
      </c>
      <c r="S353" s="14">
        <f t="shared" si="142"/>
        <v>3890.2222222222222</v>
      </c>
      <c r="T353" s="14">
        <f t="shared" si="143"/>
        <v>3912.4444444444439</v>
      </c>
      <c r="U353">
        <f t="shared" si="144"/>
        <v>4008.1111111111109</v>
      </c>
      <c r="V353">
        <f t="shared" si="145"/>
        <v>3975.1111111111109</v>
      </c>
      <c r="W353">
        <f t="shared" si="146"/>
        <v>4212.8888888888887</v>
      </c>
      <c r="X353">
        <f t="shared" si="147"/>
        <v>87.444444444444343</v>
      </c>
      <c r="Y353">
        <f t="shared" si="148"/>
        <v>42.444444444444343</v>
      </c>
      <c r="Z353">
        <f t="shared" si="149"/>
        <v>150.22222222222263</v>
      </c>
      <c r="AA353">
        <f t="shared" si="150"/>
        <v>4095.5555555555552</v>
      </c>
      <c r="AB353">
        <f t="shared" si="151"/>
        <v>4017.5555555555552</v>
      </c>
      <c r="AC353">
        <f t="shared" si="153"/>
        <v>4363.1111111111113</v>
      </c>
      <c r="AD353">
        <f t="shared" si="156"/>
        <v>4513.3333333333339</v>
      </c>
      <c r="AE353">
        <f t="shared" si="156"/>
        <v>4663.5555555555566</v>
      </c>
      <c r="AF353">
        <f t="shared" si="156"/>
        <v>4813.7777777777792</v>
      </c>
      <c r="AG353">
        <f t="shared" si="156"/>
        <v>4964.0000000000018</v>
      </c>
      <c r="AH353">
        <f t="shared" si="156"/>
        <v>5114.2222222222244</v>
      </c>
      <c r="AI353">
        <f t="shared" si="156"/>
        <v>5264.4444444444471</v>
      </c>
      <c r="AJ353">
        <f t="shared" si="156"/>
        <v>5414.6666666666697</v>
      </c>
      <c r="AK353">
        <f t="shared" si="156"/>
        <v>5564.8888888888923</v>
      </c>
      <c r="AL353">
        <f t="shared" si="156"/>
        <v>5715.111111111115</v>
      </c>
      <c r="AM353">
        <f t="shared" si="152"/>
        <v>289.9444444444448</v>
      </c>
      <c r="AN353">
        <f t="shared" si="134"/>
        <v>2.4691358024691468</v>
      </c>
    </row>
    <row r="354" spans="1:40" x14ac:dyDescent="0.25">
      <c r="A354" s="3">
        <v>349</v>
      </c>
      <c r="B354" s="3">
        <v>36</v>
      </c>
      <c r="C354" s="3">
        <v>38</v>
      </c>
      <c r="D354" s="3">
        <v>39</v>
      </c>
      <c r="E354" s="3">
        <v>41</v>
      </c>
      <c r="F354" s="3">
        <v>39</v>
      </c>
      <c r="G354" s="3">
        <v>41</v>
      </c>
      <c r="H354" s="3">
        <v>40</v>
      </c>
      <c r="I354" s="3">
        <v>43</v>
      </c>
      <c r="J354" s="3">
        <v>42</v>
      </c>
      <c r="K354" s="5">
        <v>0</v>
      </c>
      <c r="L354" s="14">
        <f t="shared" si="135"/>
        <v>37.666666666666664</v>
      </c>
      <c r="M354" s="14">
        <f t="shared" si="136"/>
        <v>39.333333333333336</v>
      </c>
      <c r="N354" s="14">
        <f t="shared" si="137"/>
        <v>39.666666666666664</v>
      </c>
      <c r="O354" s="14">
        <f t="shared" si="138"/>
        <v>40.333333333333336</v>
      </c>
      <c r="P354" s="14">
        <f t="shared" si="139"/>
        <v>40</v>
      </c>
      <c r="Q354" s="14">
        <f t="shared" si="140"/>
        <v>41.333333333333336</v>
      </c>
      <c r="R354" s="14">
        <f t="shared" si="141"/>
        <v>38.888888888888886</v>
      </c>
      <c r="S354" s="14">
        <f t="shared" si="142"/>
        <v>39.777777777777779</v>
      </c>
      <c r="T354" s="14">
        <f t="shared" si="143"/>
        <v>40</v>
      </c>
      <c r="U354">
        <f t="shared" si="144"/>
        <v>41.777777777777786</v>
      </c>
      <c r="V354">
        <f t="shared" si="145"/>
        <v>40.222222222222221</v>
      </c>
      <c r="W354">
        <f t="shared" si="146"/>
        <v>42.666666666666671</v>
      </c>
      <c r="X354">
        <f t="shared" si="147"/>
        <v>1.44444444444445</v>
      </c>
      <c r="Y354">
        <f t="shared" si="148"/>
        <v>0.22222222222222143</v>
      </c>
      <c r="Z354">
        <f t="shared" si="149"/>
        <v>1.3333333333333357</v>
      </c>
      <c r="AA354">
        <f t="shared" si="150"/>
        <v>43.222222222222236</v>
      </c>
      <c r="AB354">
        <f t="shared" si="151"/>
        <v>40.444444444444443</v>
      </c>
      <c r="AC354">
        <f t="shared" si="153"/>
        <v>44.000000000000007</v>
      </c>
      <c r="AD354">
        <f t="shared" si="156"/>
        <v>45.333333333333343</v>
      </c>
      <c r="AE354">
        <f t="shared" si="156"/>
        <v>46.666666666666679</v>
      </c>
      <c r="AF354">
        <f t="shared" si="156"/>
        <v>48.000000000000014</v>
      </c>
      <c r="AG354">
        <f t="shared" si="156"/>
        <v>49.33333333333335</v>
      </c>
      <c r="AH354">
        <f t="shared" si="156"/>
        <v>50.666666666666686</v>
      </c>
      <c r="AI354">
        <f t="shared" si="156"/>
        <v>52.000000000000021</v>
      </c>
      <c r="AJ354">
        <f t="shared" si="156"/>
        <v>53.333333333333357</v>
      </c>
      <c r="AK354">
        <f t="shared" si="156"/>
        <v>54.666666666666693</v>
      </c>
      <c r="AL354">
        <f t="shared" si="156"/>
        <v>56.000000000000028</v>
      </c>
      <c r="AM354">
        <f t="shared" si="152"/>
        <v>0.88888888888889639</v>
      </c>
      <c r="AN354">
        <f t="shared" si="134"/>
        <v>4.9012345679012244</v>
      </c>
    </row>
    <row r="355" spans="1:40" x14ac:dyDescent="0.25">
      <c r="A355" s="3">
        <v>350</v>
      </c>
      <c r="B355" s="3">
        <v>15</v>
      </c>
      <c r="C355" s="3">
        <v>15</v>
      </c>
      <c r="D355" s="3">
        <v>16</v>
      </c>
      <c r="E355" s="3">
        <v>15</v>
      </c>
      <c r="F355" s="3">
        <v>15</v>
      </c>
      <c r="G355" s="3">
        <v>17</v>
      </c>
      <c r="H355" s="3">
        <v>17</v>
      </c>
      <c r="I355" s="3">
        <v>17</v>
      </c>
      <c r="J355" s="3">
        <v>16</v>
      </c>
      <c r="K355" s="5">
        <v>0</v>
      </c>
      <c r="L355" s="14">
        <f t="shared" si="135"/>
        <v>15.333333333333334</v>
      </c>
      <c r="M355" s="14">
        <f t="shared" si="136"/>
        <v>15.333333333333334</v>
      </c>
      <c r="N355" s="14">
        <f t="shared" si="137"/>
        <v>15.333333333333334</v>
      </c>
      <c r="O355" s="14">
        <f t="shared" si="138"/>
        <v>15.666666666666666</v>
      </c>
      <c r="P355" s="14">
        <f t="shared" si="139"/>
        <v>16.333333333333332</v>
      </c>
      <c r="Q355" s="14">
        <f t="shared" si="140"/>
        <v>17</v>
      </c>
      <c r="R355" s="14">
        <f t="shared" si="141"/>
        <v>15.333333333333334</v>
      </c>
      <c r="S355" s="14">
        <f t="shared" si="142"/>
        <v>15.444444444444445</v>
      </c>
      <c r="T355" s="14">
        <f t="shared" si="143"/>
        <v>15.777777777777777</v>
      </c>
      <c r="U355">
        <f t="shared" si="144"/>
        <v>15.999999999999998</v>
      </c>
      <c r="V355">
        <f t="shared" si="145"/>
        <v>17.222222222222221</v>
      </c>
      <c r="W355">
        <f t="shared" si="146"/>
        <v>18.222222222222221</v>
      </c>
      <c r="X355">
        <f t="shared" si="147"/>
        <v>0.33333333333333215</v>
      </c>
      <c r="Y355">
        <f t="shared" si="148"/>
        <v>0.88888888888888751</v>
      </c>
      <c r="Z355">
        <f t="shared" si="149"/>
        <v>1.2222222222222232</v>
      </c>
      <c r="AA355">
        <f t="shared" si="150"/>
        <v>16.333333333333329</v>
      </c>
      <c r="AB355">
        <f t="shared" si="151"/>
        <v>18.111111111111107</v>
      </c>
      <c r="AC355">
        <f t="shared" si="153"/>
        <v>19.444444444444443</v>
      </c>
      <c r="AD355">
        <f t="shared" si="156"/>
        <v>20.666666666666668</v>
      </c>
      <c r="AE355">
        <f t="shared" si="156"/>
        <v>21.888888888888893</v>
      </c>
      <c r="AF355">
        <f t="shared" si="156"/>
        <v>23.111111111111114</v>
      </c>
      <c r="AG355">
        <f t="shared" si="156"/>
        <v>24.333333333333336</v>
      </c>
      <c r="AH355">
        <f t="shared" si="156"/>
        <v>25.555555555555561</v>
      </c>
      <c r="AI355">
        <f t="shared" si="156"/>
        <v>26.777777777777786</v>
      </c>
      <c r="AJ355">
        <f t="shared" si="156"/>
        <v>28.000000000000007</v>
      </c>
      <c r="AK355">
        <f t="shared" si="156"/>
        <v>29.222222222222229</v>
      </c>
      <c r="AL355">
        <f t="shared" si="156"/>
        <v>30.444444444444454</v>
      </c>
      <c r="AM355">
        <f t="shared" si="152"/>
        <v>1.3888888888888893</v>
      </c>
      <c r="AN355">
        <f t="shared" si="134"/>
        <v>0.2469135802469142</v>
      </c>
    </row>
    <row r="356" spans="1:40" x14ac:dyDescent="0.25">
      <c r="A356" s="3">
        <v>351</v>
      </c>
      <c r="B356" s="3">
        <v>15</v>
      </c>
      <c r="C356" s="3">
        <v>14</v>
      </c>
      <c r="D356" s="3">
        <v>16</v>
      </c>
      <c r="E356" s="3">
        <v>15</v>
      </c>
      <c r="F356" s="3">
        <v>15</v>
      </c>
      <c r="G356" s="3">
        <v>16</v>
      </c>
      <c r="H356" s="3">
        <v>15</v>
      </c>
      <c r="I356" s="3">
        <v>16</v>
      </c>
      <c r="J356" s="3">
        <v>16</v>
      </c>
      <c r="K356" s="5">
        <v>0</v>
      </c>
      <c r="L356" s="14">
        <f t="shared" si="135"/>
        <v>15</v>
      </c>
      <c r="M356" s="14">
        <f t="shared" si="136"/>
        <v>15</v>
      </c>
      <c r="N356" s="14">
        <f t="shared" si="137"/>
        <v>15.333333333333334</v>
      </c>
      <c r="O356" s="14">
        <f t="shared" si="138"/>
        <v>15.333333333333334</v>
      </c>
      <c r="P356" s="14">
        <f t="shared" si="139"/>
        <v>15.333333333333334</v>
      </c>
      <c r="Q356" s="14">
        <f t="shared" si="140"/>
        <v>15.666666666666666</v>
      </c>
      <c r="R356" s="14">
        <f t="shared" si="141"/>
        <v>15.111111111111112</v>
      </c>
      <c r="S356" s="14">
        <f t="shared" si="142"/>
        <v>15.222222222222223</v>
      </c>
      <c r="T356" s="14">
        <f t="shared" si="143"/>
        <v>15.333333333333334</v>
      </c>
      <c r="U356">
        <f t="shared" si="144"/>
        <v>15.555555555555555</v>
      </c>
      <c r="V356">
        <f t="shared" si="145"/>
        <v>15.444444444444445</v>
      </c>
      <c r="W356">
        <f t="shared" si="146"/>
        <v>15.999999999999998</v>
      </c>
      <c r="X356">
        <f t="shared" si="147"/>
        <v>0.22222222222222143</v>
      </c>
      <c r="Y356">
        <f t="shared" si="148"/>
        <v>0.11111111111111072</v>
      </c>
      <c r="Z356">
        <f t="shared" si="149"/>
        <v>0.33333333333333215</v>
      </c>
      <c r="AA356">
        <f t="shared" si="150"/>
        <v>15.777777777777777</v>
      </c>
      <c r="AB356">
        <f t="shared" si="151"/>
        <v>15.555555555555555</v>
      </c>
      <c r="AC356">
        <f t="shared" si="153"/>
        <v>16.333333333333329</v>
      </c>
      <c r="AD356">
        <f t="shared" si="156"/>
        <v>16.666666666666664</v>
      </c>
      <c r="AE356">
        <f t="shared" si="156"/>
        <v>16.999999999999993</v>
      </c>
      <c r="AF356">
        <f t="shared" si="156"/>
        <v>17.333333333333329</v>
      </c>
      <c r="AG356">
        <f t="shared" si="156"/>
        <v>17.666666666666657</v>
      </c>
      <c r="AH356">
        <f t="shared" si="156"/>
        <v>17.999999999999993</v>
      </c>
      <c r="AI356">
        <f t="shared" si="156"/>
        <v>18.333333333333321</v>
      </c>
      <c r="AJ356">
        <f t="shared" si="156"/>
        <v>18.666666666666657</v>
      </c>
      <c r="AK356">
        <f t="shared" si="156"/>
        <v>18.999999999999986</v>
      </c>
      <c r="AL356">
        <f t="shared" si="156"/>
        <v>19.333333333333321</v>
      </c>
      <c r="AM356">
        <f t="shared" si="152"/>
        <v>0.33333333333333393</v>
      </c>
      <c r="AN356">
        <f t="shared" si="134"/>
        <v>2.4691358024690788E-2</v>
      </c>
    </row>
    <row r="357" spans="1:40" x14ac:dyDescent="0.25">
      <c r="A357" s="3">
        <v>352</v>
      </c>
      <c r="B357" s="3">
        <v>11</v>
      </c>
      <c r="C357" s="3">
        <v>11</v>
      </c>
      <c r="D357" s="3">
        <v>12</v>
      </c>
      <c r="E357" s="3">
        <v>11</v>
      </c>
      <c r="F357" s="3">
        <v>12</v>
      </c>
      <c r="G357" s="3">
        <v>12</v>
      </c>
      <c r="H357" s="3">
        <v>12</v>
      </c>
      <c r="I357" s="3">
        <v>12</v>
      </c>
      <c r="J357" s="3">
        <v>13</v>
      </c>
      <c r="K357" s="5">
        <v>0</v>
      </c>
      <c r="L357" s="14">
        <f t="shared" si="135"/>
        <v>11.333333333333334</v>
      </c>
      <c r="M357" s="14">
        <f t="shared" si="136"/>
        <v>11.333333333333334</v>
      </c>
      <c r="N357" s="14">
        <f t="shared" si="137"/>
        <v>11.666666666666666</v>
      </c>
      <c r="O357" s="14">
        <f t="shared" si="138"/>
        <v>11.666666666666666</v>
      </c>
      <c r="P357" s="14">
        <f t="shared" si="139"/>
        <v>12</v>
      </c>
      <c r="Q357" s="14">
        <f t="shared" si="140"/>
        <v>12</v>
      </c>
      <c r="R357" s="14">
        <f t="shared" si="141"/>
        <v>11.444444444444445</v>
      </c>
      <c r="S357" s="14">
        <f t="shared" si="142"/>
        <v>11.555555555555555</v>
      </c>
      <c r="T357" s="14">
        <f t="shared" si="143"/>
        <v>11.777777777777777</v>
      </c>
      <c r="U357">
        <f t="shared" si="144"/>
        <v>11.888888888888888</v>
      </c>
      <c r="V357">
        <f t="shared" si="145"/>
        <v>12.444444444444445</v>
      </c>
      <c r="W357">
        <f t="shared" si="146"/>
        <v>12.222222222222223</v>
      </c>
      <c r="X357">
        <f t="shared" si="147"/>
        <v>0.22222222222222143</v>
      </c>
      <c r="Y357">
        <f t="shared" si="148"/>
        <v>0.44444444444444464</v>
      </c>
      <c r="Z357">
        <f t="shared" si="149"/>
        <v>0.22222222222222321</v>
      </c>
      <c r="AA357">
        <f t="shared" si="150"/>
        <v>12.111111111111109</v>
      </c>
      <c r="AB357">
        <f t="shared" si="151"/>
        <v>12.888888888888889</v>
      </c>
      <c r="AC357">
        <f t="shared" si="153"/>
        <v>12.444444444444446</v>
      </c>
      <c r="AD357">
        <f t="shared" si="156"/>
        <v>12.66666666666667</v>
      </c>
      <c r="AE357">
        <f t="shared" si="156"/>
        <v>12.888888888888893</v>
      </c>
      <c r="AF357">
        <f t="shared" si="156"/>
        <v>13.111111111111116</v>
      </c>
      <c r="AG357">
        <f t="shared" si="156"/>
        <v>13.333333333333339</v>
      </c>
      <c r="AH357">
        <f t="shared" si="156"/>
        <v>13.555555555555562</v>
      </c>
      <c r="AI357">
        <f t="shared" si="156"/>
        <v>13.777777777777786</v>
      </c>
      <c r="AJ357">
        <f t="shared" si="156"/>
        <v>14.000000000000009</v>
      </c>
      <c r="AK357">
        <f t="shared" si="156"/>
        <v>14.222222222222232</v>
      </c>
      <c r="AL357">
        <f t="shared" si="156"/>
        <v>14.444444444444455</v>
      </c>
      <c r="AM357">
        <f t="shared" si="152"/>
        <v>0.11111111111110983</v>
      </c>
      <c r="AN357">
        <f t="shared" si="134"/>
        <v>0</v>
      </c>
    </row>
    <row r="358" spans="1:40" x14ac:dyDescent="0.25">
      <c r="A358" s="3">
        <v>353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5">
        <v>0</v>
      </c>
      <c r="L358" s="14">
        <f t="shared" si="135"/>
        <v>0</v>
      </c>
      <c r="M358" s="14">
        <f t="shared" si="136"/>
        <v>0</v>
      </c>
      <c r="N358" s="14">
        <f t="shared" si="137"/>
        <v>0</v>
      </c>
      <c r="O358" s="14">
        <f t="shared" si="138"/>
        <v>0</v>
      </c>
      <c r="P358" s="14">
        <f t="shared" si="139"/>
        <v>0</v>
      </c>
      <c r="Q358" s="14">
        <f t="shared" si="140"/>
        <v>0</v>
      </c>
      <c r="R358" s="14">
        <f t="shared" si="141"/>
        <v>0</v>
      </c>
      <c r="S358" s="14">
        <f t="shared" si="142"/>
        <v>0</v>
      </c>
      <c r="T358" s="14">
        <f t="shared" si="143"/>
        <v>0</v>
      </c>
      <c r="U358">
        <f t="shared" si="144"/>
        <v>0</v>
      </c>
      <c r="V358">
        <f t="shared" si="145"/>
        <v>0</v>
      </c>
      <c r="W358">
        <f t="shared" si="146"/>
        <v>0</v>
      </c>
      <c r="X358">
        <f t="shared" si="147"/>
        <v>0</v>
      </c>
      <c r="Y358">
        <f t="shared" si="148"/>
        <v>0</v>
      </c>
      <c r="Z358">
        <f t="shared" si="149"/>
        <v>0</v>
      </c>
      <c r="AA358">
        <f t="shared" si="150"/>
        <v>0</v>
      </c>
      <c r="AB358">
        <f t="shared" si="151"/>
        <v>0</v>
      </c>
      <c r="AC358">
        <f t="shared" si="153"/>
        <v>0</v>
      </c>
      <c r="AD358">
        <f t="shared" si="156"/>
        <v>0</v>
      </c>
      <c r="AE358">
        <f t="shared" si="156"/>
        <v>0</v>
      </c>
      <c r="AF358">
        <f t="shared" si="156"/>
        <v>0</v>
      </c>
      <c r="AG358">
        <f t="shared" si="156"/>
        <v>0</v>
      </c>
      <c r="AH358">
        <f t="shared" si="156"/>
        <v>0</v>
      </c>
      <c r="AI358">
        <f t="shared" si="156"/>
        <v>0</v>
      </c>
      <c r="AJ358">
        <f t="shared" si="156"/>
        <v>0</v>
      </c>
      <c r="AK358">
        <f t="shared" si="156"/>
        <v>0</v>
      </c>
      <c r="AL358">
        <f t="shared" si="156"/>
        <v>0</v>
      </c>
      <c r="AM358">
        <f t="shared" si="152"/>
        <v>0</v>
      </c>
      <c r="AN358">
        <f t="shared" si="134"/>
        <v>5.0000000000000284</v>
      </c>
    </row>
    <row r="359" spans="1:40" x14ac:dyDescent="0.25">
      <c r="A359" s="3">
        <v>354</v>
      </c>
      <c r="B359" s="3">
        <v>32</v>
      </c>
      <c r="C359" s="3">
        <v>32</v>
      </c>
      <c r="D359" s="3">
        <v>32</v>
      </c>
      <c r="E359" s="3">
        <v>32</v>
      </c>
      <c r="F359" s="3">
        <v>32</v>
      </c>
      <c r="G359" s="3">
        <v>32</v>
      </c>
      <c r="H359" s="3">
        <v>34</v>
      </c>
      <c r="I359" s="3">
        <v>33</v>
      </c>
      <c r="J359" s="3">
        <v>36</v>
      </c>
      <c r="K359" s="5">
        <v>0</v>
      </c>
      <c r="L359" s="14">
        <f t="shared" si="135"/>
        <v>32</v>
      </c>
      <c r="M359" s="14">
        <f t="shared" si="136"/>
        <v>32</v>
      </c>
      <c r="N359" s="14">
        <f t="shared" si="137"/>
        <v>32</v>
      </c>
      <c r="O359" s="14">
        <f t="shared" si="138"/>
        <v>32</v>
      </c>
      <c r="P359" s="14">
        <f t="shared" si="139"/>
        <v>32.666666666666664</v>
      </c>
      <c r="Q359" s="14">
        <f t="shared" si="140"/>
        <v>33</v>
      </c>
      <c r="R359" s="14">
        <f t="shared" si="141"/>
        <v>32</v>
      </c>
      <c r="S359" s="14">
        <f t="shared" si="142"/>
        <v>32</v>
      </c>
      <c r="T359" s="14">
        <f t="shared" si="143"/>
        <v>32.222222222222221</v>
      </c>
      <c r="U359">
        <f t="shared" si="144"/>
        <v>32</v>
      </c>
      <c r="V359">
        <f t="shared" si="145"/>
        <v>33.333333333333329</v>
      </c>
      <c r="W359">
        <f t="shared" si="146"/>
        <v>33.777777777777779</v>
      </c>
      <c r="X359">
        <f t="shared" si="147"/>
        <v>0</v>
      </c>
      <c r="Y359">
        <f t="shared" si="148"/>
        <v>0.6666666666666643</v>
      </c>
      <c r="Z359">
        <f t="shared" si="149"/>
        <v>0.77777777777777857</v>
      </c>
      <c r="AA359">
        <f t="shared" si="150"/>
        <v>32</v>
      </c>
      <c r="AB359">
        <f t="shared" si="151"/>
        <v>33.999999999999993</v>
      </c>
      <c r="AC359">
        <f t="shared" si="153"/>
        <v>34.555555555555557</v>
      </c>
      <c r="AD359">
        <f t="shared" si="156"/>
        <v>35.333333333333336</v>
      </c>
      <c r="AE359">
        <f t="shared" si="156"/>
        <v>36.111111111111114</v>
      </c>
      <c r="AF359">
        <f t="shared" si="156"/>
        <v>36.888888888888893</v>
      </c>
      <c r="AG359">
        <f t="shared" si="156"/>
        <v>37.666666666666671</v>
      </c>
      <c r="AH359">
        <f t="shared" si="156"/>
        <v>38.44444444444445</v>
      </c>
      <c r="AI359">
        <f t="shared" si="156"/>
        <v>39.222222222222229</v>
      </c>
      <c r="AJ359">
        <f t="shared" si="156"/>
        <v>40.000000000000007</v>
      </c>
      <c r="AK359">
        <f t="shared" si="156"/>
        <v>40.777777777777786</v>
      </c>
      <c r="AL359">
        <f t="shared" si="156"/>
        <v>41.555555555555564</v>
      </c>
      <c r="AM359">
        <f t="shared" si="152"/>
        <v>1.5000000000000036</v>
      </c>
      <c r="AN359">
        <f t="shared" si="134"/>
        <v>0.60493827160493119</v>
      </c>
    </row>
    <row r="360" spans="1:40" x14ac:dyDescent="0.25">
      <c r="A360" s="3">
        <v>355</v>
      </c>
      <c r="B360" s="3">
        <v>11</v>
      </c>
      <c r="C360" s="3">
        <v>11</v>
      </c>
      <c r="D360" s="3">
        <v>11</v>
      </c>
      <c r="E360" s="3">
        <v>11</v>
      </c>
      <c r="F360" s="3">
        <v>11</v>
      </c>
      <c r="G360" s="3">
        <v>12</v>
      </c>
      <c r="H360" s="3">
        <v>12</v>
      </c>
      <c r="I360" s="3">
        <v>12</v>
      </c>
      <c r="J360" s="3">
        <v>12</v>
      </c>
      <c r="K360" s="5">
        <v>0</v>
      </c>
      <c r="L360" s="14">
        <f t="shared" si="135"/>
        <v>11</v>
      </c>
      <c r="M360" s="14">
        <f t="shared" si="136"/>
        <v>11</v>
      </c>
      <c r="N360" s="14">
        <f t="shared" si="137"/>
        <v>11</v>
      </c>
      <c r="O360" s="14">
        <f t="shared" si="138"/>
        <v>11.333333333333334</v>
      </c>
      <c r="P360" s="14">
        <f t="shared" si="139"/>
        <v>11.666666666666666</v>
      </c>
      <c r="Q360" s="14">
        <f t="shared" si="140"/>
        <v>12</v>
      </c>
      <c r="R360" s="14">
        <f t="shared" si="141"/>
        <v>11</v>
      </c>
      <c r="S360" s="14">
        <f t="shared" si="142"/>
        <v>11.111111111111112</v>
      </c>
      <c r="T360" s="14">
        <f t="shared" si="143"/>
        <v>11.333333333333334</v>
      </c>
      <c r="U360">
        <f t="shared" si="144"/>
        <v>11.666666666666668</v>
      </c>
      <c r="V360">
        <f t="shared" si="145"/>
        <v>12.22222222222222</v>
      </c>
      <c r="W360">
        <f t="shared" si="146"/>
        <v>12.666666666666666</v>
      </c>
      <c r="X360">
        <f t="shared" si="147"/>
        <v>0.33333333333333393</v>
      </c>
      <c r="Y360">
        <f t="shared" si="148"/>
        <v>0.55555555555555358</v>
      </c>
      <c r="Z360">
        <f t="shared" si="149"/>
        <v>0.66666666666666607</v>
      </c>
      <c r="AA360">
        <f t="shared" si="150"/>
        <v>12.000000000000002</v>
      </c>
      <c r="AB360">
        <f t="shared" si="151"/>
        <v>12.777777777777773</v>
      </c>
      <c r="AC360">
        <f t="shared" si="153"/>
        <v>13.333333333333332</v>
      </c>
      <c r="AD360">
        <f t="shared" si="156"/>
        <v>13.999999999999998</v>
      </c>
      <c r="AE360">
        <f t="shared" si="156"/>
        <v>14.666666666666664</v>
      </c>
      <c r="AF360">
        <f t="shared" si="156"/>
        <v>15.33333333333333</v>
      </c>
      <c r="AG360">
        <f t="shared" si="156"/>
        <v>15.999999999999996</v>
      </c>
      <c r="AH360">
        <f t="shared" si="156"/>
        <v>16.666666666666664</v>
      </c>
      <c r="AI360">
        <f t="shared" si="156"/>
        <v>17.333333333333329</v>
      </c>
      <c r="AJ360">
        <f t="shared" si="156"/>
        <v>17.999999999999993</v>
      </c>
      <c r="AK360">
        <f t="shared" si="156"/>
        <v>18.666666666666661</v>
      </c>
      <c r="AL360">
        <f t="shared" si="156"/>
        <v>19.333333333333329</v>
      </c>
      <c r="AM360">
        <f t="shared" si="152"/>
        <v>0.38888888888888751</v>
      </c>
      <c r="AN360">
        <f t="shared" si="134"/>
        <v>1.5061728395061968</v>
      </c>
    </row>
    <row r="361" spans="1:40" x14ac:dyDescent="0.25">
      <c r="A361" s="3">
        <v>356</v>
      </c>
      <c r="B361" s="3">
        <v>17</v>
      </c>
      <c r="C361" s="3">
        <v>17</v>
      </c>
      <c r="D361" s="3">
        <v>17</v>
      </c>
      <c r="E361" s="3">
        <v>18</v>
      </c>
      <c r="F361" s="3">
        <v>19</v>
      </c>
      <c r="G361" s="3">
        <v>18</v>
      </c>
      <c r="H361" s="3">
        <v>19</v>
      </c>
      <c r="I361" s="3">
        <v>20</v>
      </c>
      <c r="J361" s="3">
        <v>19</v>
      </c>
      <c r="K361" s="5">
        <v>0</v>
      </c>
      <c r="L361" s="14">
        <f t="shared" si="135"/>
        <v>17</v>
      </c>
      <c r="M361" s="14">
        <f t="shared" si="136"/>
        <v>17.333333333333332</v>
      </c>
      <c r="N361" s="14">
        <f t="shared" si="137"/>
        <v>18</v>
      </c>
      <c r="O361" s="14">
        <f t="shared" si="138"/>
        <v>18.333333333333332</v>
      </c>
      <c r="P361" s="14">
        <f t="shared" si="139"/>
        <v>18.666666666666668</v>
      </c>
      <c r="Q361" s="14">
        <f t="shared" si="140"/>
        <v>19</v>
      </c>
      <c r="R361" s="14">
        <f t="shared" si="141"/>
        <v>17.444444444444443</v>
      </c>
      <c r="S361" s="14">
        <f t="shared" si="142"/>
        <v>17.888888888888886</v>
      </c>
      <c r="T361" s="14">
        <f t="shared" si="143"/>
        <v>18.333333333333332</v>
      </c>
      <c r="U361">
        <f t="shared" si="144"/>
        <v>19.222222222222221</v>
      </c>
      <c r="V361">
        <f t="shared" si="145"/>
        <v>19.44444444444445</v>
      </c>
      <c r="W361">
        <f t="shared" si="146"/>
        <v>19.666666666666668</v>
      </c>
      <c r="X361">
        <f t="shared" si="147"/>
        <v>0.88888888888888928</v>
      </c>
      <c r="Y361">
        <f t="shared" si="148"/>
        <v>0.77777777777778212</v>
      </c>
      <c r="Z361">
        <f t="shared" si="149"/>
        <v>0.66666666666666785</v>
      </c>
      <c r="AA361">
        <f t="shared" si="150"/>
        <v>20.111111111111111</v>
      </c>
      <c r="AB361">
        <f t="shared" si="151"/>
        <v>20.222222222222232</v>
      </c>
      <c r="AC361">
        <f t="shared" si="153"/>
        <v>20.333333333333336</v>
      </c>
      <c r="AD361">
        <f t="shared" si="156"/>
        <v>21.000000000000004</v>
      </c>
      <c r="AE361">
        <f t="shared" si="156"/>
        <v>21.666666666666671</v>
      </c>
      <c r="AF361">
        <f t="shared" si="156"/>
        <v>22.333333333333339</v>
      </c>
      <c r="AG361">
        <f t="shared" si="156"/>
        <v>23.000000000000007</v>
      </c>
      <c r="AH361">
        <f t="shared" si="156"/>
        <v>23.666666666666675</v>
      </c>
      <c r="AI361">
        <f t="shared" si="156"/>
        <v>24.333333333333343</v>
      </c>
      <c r="AJ361">
        <f t="shared" si="156"/>
        <v>25.000000000000011</v>
      </c>
      <c r="AK361">
        <f t="shared" si="156"/>
        <v>25.666666666666679</v>
      </c>
      <c r="AL361">
        <f t="shared" si="156"/>
        <v>26.333333333333346</v>
      </c>
      <c r="AM361">
        <f t="shared" si="152"/>
        <v>0.6666666666666714</v>
      </c>
      <c r="AN361">
        <f t="shared" si="134"/>
        <v>0.32098765432098297</v>
      </c>
    </row>
    <row r="362" spans="1:40" x14ac:dyDescent="0.25">
      <c r="A362" s="3">
        <v>357</v>
      </c>
      <c r="B362" s="3">
        <v>9</v>
      </c>
      <c r="C362" s="3">
        <v>9</v>
      </c>
      <c r="D362" s="3">
        <v>9</v>
      </c>
      <c r="E362" s="3">
        <v>10</v>
      </c>
      <c r="F362" s="3">
        <v>9</v>
      </c>
      <c r="G362" s="3">
        <v>10</v>
      </c>
      <c r="H362" s="3">
        <v>10</v>
      </c>
      <c r="I362" s="3">
        <v>10</v>
      </c>
      <c r="J362" s="3">
        <v>10</v>
      </c>
      <c r="K362" s="5">
        <v>0</v>
      </c>
      <c r="L362" s="14">
        <f t="shared" si="135"/>
        <v>9</v>
      </c>
      <c r="M362" s="14">
        <f t="shared" si="136"/>
        <v>9.3333333333333339</v>
      </c>
      <c r="N362" s="14">
        <f t="shared" si="137"/>
        <v>9.3333333333333339</v>
      </c>
      <c r="O362" s="14">
        <f t="shared" si="138"/>
        <v>9.6666666666666661</v>
      </c>
      <c r="P362" s="14">
        <f t="shared" si="139"/>
        <v>9.6666666666666661</v>
      </c>
      <c r="Q362" s="14">
        <f t="shared" si="140"/>
        <v>10</v>
      </c>
      <c r="R362" s="14">
        <f t="shared" si="141"/>
        <v>9.2222222222222232</v>
      </c>
      <c r="S362" s="14">
        <f t="shared" si="142"/>
        <v>9.4444444444444446</v>
      </c>
      <c r="T362" s="14">
        <f t="shared" si="143"/>
        <v>9.5555555555555554</v>
      </c>
      <c r="U362">
        <f t="shared" si="144"/>
        <v>10.111111111111109</v>
      </c>
      <c r="V362">
        <f t="shared" si="145"/>
        <v>9.8888888888888875</v>
      </c>
      <c r="W362">
        <f t="shared" si="146"/>
        <v>10.444444444444445</v>
      </c>
      <c r="X362">
        <f t="shared" si="147"/>
        <v>0.44444444444444287</v>
      </c>
      <c r="Y362">
        <f t="shared" si="148"/>
        <v>0.22222222222222143</v>
      </c>
      <c r="Z362">
        <f t="shared" si="149"/>
        <v>0.44444444444444464</v>
      </c>
      <c r="AA362">
        <f t="shared" si="150"/>
        <v>10.555555555555552</v>
      </c>
      <c r="AB362">
        <f t="shared" si="151"/>
        <v>10.111111111111109</v>
      </c>
      <c r="AC362">
        <f t="shared" si="153"/>
        <v>10.888888888888889</v>
      </c>
      <c r="AD362">
        <f t="shared" ref="AD362:AL371" si="157">$W362+(AD$5-$Z$5)*$Z362</f>
        <v>11.333333333333334</v>
      </c>
      <c r="AE362">
        <f t="shared" si="157"/>
        <v>11.777777777777779</v>
      </c>
      <c r="AF362">
        <f t="shared" si="157"/>
        <v>12.222222222222223</v>
      </c>
      <c r="AG362">
        <f t="shared" si="157"/>
        <v>12.666666666666668</v>
      </c>
      <c r="AH362">
        <f t="shared" si="157"/>
        <v>13.111111111111112</v>
      </c>
      <c r="AI362">
        <f t="shared" si="157"/>
        <v>13.555555555555557</v>
      </c>
      <c r="AJ362">
        <f t="shared" si="157"/>
        <v>14.000000000000002</v>
      </c>
      <c r="AK362">
        <f t="shared" si="157"/>
        <v>14.444444444444446</v>
      </c>
      <c r="AL362">
        <f t="shared" si="157"/>
        <v>14.888888888888891</v>
      </c>
      <c r="AM362">
        <f t="shared" si="152"/>
        <v>0.33333333333333037</v>
      </c>
      <c r="AN362">
        <f t="shared" si="134"/>
        <v>7.3086419753086975</v>
      </c>
    </row>
    <row r="363" spans="1:40" x14ac:dyDescent="0.25">
      <c r="A363" s="3">
        <v>358</v>
      </c>
      <c r="B363" s="3">
        <v>36</v>
      </c>
      <c r="C363" s="3">
        <v>39</v>
      </c>
      <c r="D363" s="3">
        <v>39</v>
      </c>
      <c r="E363" s="3">
        <v>40</v>
      </c>
      <c r="F363" s="3">
        <v>38</v>
      </c>
      <c r="G363" s="3">
        <v>41</v>
      </c>
      <c r="H363" s="3">
        <v>40</v>
      </c>
      <c r="I363" s="3">
        <v>41</v>
      </c>
      <c r="J363" s="3">
        <v>43</v>
      </c>
      <c r="K363" s="5">
        <v>0</v>
      </c>
      <c r="L363" s="14">
        <f t="shared" si="135"/>
        <v>38</v>
      </c>
      <c r="M363" s="14">
        <f t="shared" si="136"/>
        <v>39.333333333333336</v>
      </c>
      <c r="N363" s="14">
        <f t="shared" si="137"/>
        <v>39</v>
      </c>
      <c r="O363" s="14">
        <f t="shared" si="138"/>
        <v>39.666666666666664</v>
      </c>
      <c r="P363" s="14">
        <f t="shared" si="139"/>
        <v>39.666666666666664</v>
      </c>
      <c r="Q363" s="14">
        <f t="shared" si="140"/>
        <v>40.666666666666664</v>
      </c>
      <c r="R363" s="14">
        <f t="shared" si="141"/>
        <v>38.777777777777779</v>
      </c>
      <c r="S363" s="14">
        <f t="shared" si="142"/>
        <v>39.333333333333336</v>
      </c>
      <c r="T363" s="14">
        <f t="shared" si="143"/>
        <v>39.444444444444436</v>
      </c>
      <c r="U363">
        <f t="shared" si="144"/>
        <v>40.55555555555555</v>
      </c>
      <c r="V363">
        <f t="shared" si="145"/>
        <v>39.999999999999993</v>
      </c>
      <c r="W363">
        <f t="shared" si="146"/>
        <v>41.888888888888893</v>
      </c>
      <c r="X363">
        <f t="shared" si="147"/>
        <v>0.88888888888888573</v>
      </c>
      <c r="Y363">
        <f t="shared" si="148"/>
        <v>0.3333333333333286</v>
      </c>
      <c r="Z363">
        <f t="shared" si="149"/>
        <v>1.2222222222222285</v>
      </c>
      <c r="AA363">
        <f t="shared" si="150"/>
        <v>41.444444444444436</v>
      </c>
      <c r="AB363">
        <f t="shared" si="151"/>
        <v>40.333333333333321</v>
      </c>
      <c r="AC363">
        <f t="shared" si="153"/>
        <v>43.111111111111121</v>
      </c>
      <c r="AD363">
        <f t="shared" si="157"/>
        <v>44.33333333333335</v>
      </c>
      <c r="AE363">
        <f t="shared" si="157"/>
        <v>45.555555555555578</v>
      </c>
      <c r="AF363">
        <f t="shared" si="157"/>
        <v>46.777777777777807</v>
      </c>
      <c r="AG363">
        <f t="shared" si="157"/>
        <v>48.000000000000036</v>
      </c>
      <c r="AH363">
        <f t="shared" si="157"/>
        <v>49.222222222222264</v>
      </c>
      <c r="AI363">
        <f t="shared" si="157"/>
        <v>50.444444444444493</v>
      </c>
      <c r="AJ363">
        <f t="shared" si="157"/>
        <v>51.666666666666721</v>
      </c>
      <c r="AK363">
        <f t="shared" si="157"/>
        <v>52.88888888888895</v>
      </c>
      <c r="AL363">
        <f t="shared" si="157"/>
        <v>54.111111111111178</v>
      </c>
      <c r="AM363">
        <f t="shared" si="152"/>
        <v>1.5555555555555571</v>
      </c>
      <c r="AN363">
        <f t="shared" si="134"/>
        <v>8.6049382716049791</v>
      </c>
    </row>
    <row r="364" spans="1:40" x14ac:dyDescent="0.25">
      <c r="A364" s="3">
        <v>359</v>
      </c>
      <c r="B364" s="3">
        <v>45</v>
      </c>
      <c r="C364" s="3">
        <v>44</v>
      </c>
      <c r="D364" s="3">
        <v>45</v>
      </c>
      <c r="E364" s="3">
        <v>45</v>
      </c>
      <c r="F364" s="3">
        <v>46</v>
      </c>
      <c r="G364" s="3">
        <v>50</v>
      </c>
      <c r="H364" s="3">
        <v>48</v>
      </c>
      <c r="I364" s="3">
        <v>50</v>
      </c>
      <c r="J364" s="3">
        <v>50</v>
      </c>
      <c r="K364" s="5">
        <v>0</v>
      </c>
      <c r="L364" s="14">
        <f t="shared" si="135"/>
        <v>44.666666666666664</v>
      </c>
      <c r="M364" s="14">
        <f t="shared" si="136"/>
        <v>44.666666666666664</v>
      </c>
      <c r="N364" s="14">
        <f t="shared" si="137"/>
        <v>45.333333333333336</v>
      </c>
      <c r="O364" s="14">
        <f t="shared" si="138"/>
        <v>47</v>
      </c>
      <c r="P364" s="14">
        <f t="shared" si="139"/>
        <v>48</v>
      </c>
      <c r="Q364" s="14">
        <f t="shared" si="140"/>
        <v>49.333333333333336</v>
      </c>
      <c r="R364" s="14">
        <f t="shared" si="141"/>
        <v>44.888888888888886</v>
      </c>
      <c r="S364" s="14">
        <f t="shared" si="142"/>
        <v>45.666666666666664</v>
      </c>
      <c r="T364" s="14">
        <f t="shared" si="143"/>
        <v>46.777777777777779</v>
      </c>
      <c r="U364">
        <f t="shared" si="144"/>
        <v>49.111111111111114</v>
      </c>
      <c r="V364">
        <f t="shared" si="145"/>
        <v>50.333333333333336</v>
      </c>
      <c r="W364">
        <f t="shared" si="146"/>
        <v>51.888888888888893</v>
      </c>
      <c r="X364">
        <f t="shared" si="147"/>
        <v>2.1111111111111143</v>
      </c>
      <c r="Y364">
        <f t="shared" si="148"/>
        <v>2.3333333333333357</v>
      </c>
      <c r="Z364">
        <f t="shared" si="149"/>
        <v>2.5555555555555571</v>
      </c>
      <c r="AA364">
        <f t="shared" si="150"/>
        <v>51.222222222222229</v>
      </c>
      <c r="AB364">
        <f t="shared" si="151"/>
        <v>52.666666666666671</v>
      </c>
      <c r="AC364">
        <f t="shared" si="153"/>
        <v>54.44444444444445</v>
      </c>
      <c r="AD364">
        <f t="shared" si="157"/>
        <v>57.000000000000007</v>
      </c>
      <c r="AE364">
        <f t="shared" si="157"/>
        <v>59.555555555555564</v>
      </c>
      <c r="AF364">
        <f t="shared" si="157"/>
        <v>62.111111111111121</v>
      </c>
      <c r="AG364">
        <f t="shared" si="157"/>
        <v>64.666666666666686</v>
      </c>
      <c r="AH364">
        <f t="shared" si="157"/>
        <v>67.222222222222229</v>
      </c>
      <c r="AI364">
        <f t="shared" si="157"/>
        <v>69.7777777777778</v>
      </c>
      <c r="AJ364">
        <f t="shared" si="157"/>
        <v>72.333333333333343</v>
      </c>
      <c r="AK364">
        <f t="shared" si="157"/>
        <v>74.888888888888914</v>
      </c>
      <c r="AL364">
        <f t="shared" si="157"/>
        <v>77.444444444444457</v>
      </c>
      <c r="AM364">
        <f t="shared" si="152"/>
        <v>1.94444444444445</v>
      </c>
      <c r="AN364">
        <f t="shared" si="134"/>
        <v>0.45679012345679243</v>
      </c>
    </row>
    <row r="365" spans="1:40" x14ac:dyDescent="0.25">
      <c r="A365" s="3">
        <v>360</v>
      </c>
      <c r="B365" s="3">
        <v>20</v>
      </c>
      <c r="C365" s="3">
        <v>19</v>
      </c>
      <c r="D365" s="3">
        <v>19</v>
      </c>
      <c r="E365" s="3">
        <v>20</v>
      </c>
      <c r="F365" s="3">
        <v>20</v>
      </c>
      <c r="G365" s="3">
        <v>20</v>
      </c>
      <c r="H365" s="3">
        <v>22</v>
      </c>
      <c r="I365" s="3">
        <v>21</v>
      </c>
      <c r="J365" s="3">
        <v>22</v>
      </c>
      <c r="K365" s="5">
        <v>0</v>
      </c>
      <c r="L365" s="14">
        <f t="shared" si="135"/>
        <v>19.333333333333332</v>
      </c>
      <c r="M365" s="14">
        <f t="shared" si="136"/>
        <v>19.333333333333332</v>
      </c>
      <c r="N365" s="14">
        <f t="shared" si="137"/>
        <v>19.666666666666668</v>
      </c>
      <c r="O365" s="14">
        <f t="shared" si="138"/>
        <v>20</v>
      </c>
      <c r="P365" s="14">
        <f t="shared" si="139"/>
        <v>20.666666666666668</v>
      </c>
      <c r="Q365" s="14">
        <f t="shared" si="140"/>
        <v>21</v>
      </c>
      <c r="R365" s="14">
        <f t="shared" si="141"/>
        <v>19.444444444444443</v>
      </c>
      <c r="S365" s="14">
        <f t="shared" si="142"/>
        <v>19.666666666666668</v>
      </c>
      <c r="T365" s="14">
        <f t="shared" si="143"/>
        <v>20.111111111111114</v>
      </c>
      <c r="U365">
        <f t="shared" si="144"/>
        <v>20.555555555555557</v>
      </c>
      <c r="V365">
        <f t="shared" si="145"/>
        <v>21.666666666666668</v>
      </c>
      <c r="W365">
        <f t="shared" si="146"/>
        <v>21.888888888888886</v>
      </c>
      <c r="X365">
        <f t="shared" si="147"/>
        <v>0.55555555555555713</v>
      </c>
      <c r="Y365">
        <f t="shared" si="148"/>
        <v>1</v>
      </c>
      <c r="Z365">
        <f t="shared" si="149"/>
        <v>0.88888888888888573</v>
      </c>
      <c r="AA365">
        <f t="shared" si="150"/>
        <v>21.111111111111114</v>
      </c>
      <c r="AB365">
        <f t="shared" si="151"/>
        <v>22.666666666666668</v>
      </c>
      <c r="AC365">
        <f t="shared" si="153"/>
        <v>22.777777777777771</v>
      </c>
      <c r="AD365">
        <f t="shared" si="157"/>
        <v>23.666666666666657</v>
      </c>
      <c r="AE365">
        <f t="shared" si="157"/>
        <v>24.555555555555543</v>
      </c>
      <c r="AF365">
        <f t="shared" si="157"/>
        <v>25.444444444444429</v>
      </c>
      <c r="AG365">
        <f t="shared" si="157"/>
        <v>26.333333333333314</v>
      </c>
      <c r="AH365">
        <f t="shared" si="157"/>
        <v>27.2222222222222</v>
      </c>
      <c r="AI365">
        <f t="shared" si="157"/>
        <v>28.111111111111086</v>
      </c>
      <c r="AJ365">
        <f t="shared" si="157"/>
        <v>28.999999999999972</v>
      </c>
      <c r="AK365">
        <f t="shared" si="157"/>
        <v>29.888888888888857</v>
      </c>
      <c r="AL365">
        <f t="shared" si="157"/>
        <v>30.777777777777743</v>
      </c>
      <c r="AM365">
        <f t="shared" si="152"/>
        <v>0.38888888888889106</v>
      </c>
      <c r="AN365">
        <f t="shared" si="134"/>
        <v>4.8395061728395605</v>
      </c>
    </row>
    <row r="366" spans="1:40" x14ac:dyDescent="0.25">
      <c r="A366" s="3">
        <v>361</v>
      </c>
      <c r="B366" s="3">
        <v>30</v>
      </c>
      <c r="C366" s="3">
        <v>32</v>
      </c>
      <c r="D366" s="3">
        <v>33</v>
      </c>
      <c r="E366" s="3">
        <v>32</v>
      </c>
      <c r="F366" s="3">
        <v>33</v>
      </c>
      <c r="G366" s="3">
        <v>35</v>
      </c>
      <c r="H366" s="3">
        <v>33</v>
      </c>
      <c r="I366" s="3">
        <v>34</v>
      </c>
      <c r="J366" s="3">
        <v>37</v>
      </c>
      <c r="K366" s="5">
        <v>0</v>
      </c>
      <c r="L366" s="14">
        <f t="shared" si="135"/>
        <v>31.666666666666668</v>
      </c>
      <c r="M366" s="14">
        <f t="shared" si="136"/>
        <v>32.333333333333336</v>
      </c>
      <c r="N366" s="14">
        <f t="shared" si="137"/>
        <v>32.666666666666664</v>
      </c>
      <c r="O366" s="14">
        <f t="shared" si="138"/>
        <v>33.333333333333336</v>
      </c>
      <c r="P366" s="14">
        <f t="shared" si="139"/>
        <v>33.666666666666664</v>
      </c>
      <c r="Q366" s="14">
        <f t="shared" si="140"/>
        <v>34</v>
      </c>
      <c r="R366" s="14">
        <f t="shared" si="141"/>
        <v>32.222222222222221</v>
      </c>
      <c r="S366" s="14">
        <f t="shared" si="142"/>
        <v>32.777777777777779</v>
      </c>
      <c r="T366" s="14">
        <f t="shared" si="143"/>
        <v>33.222222222222221</v>
      </c>
      <c r="U366">
        <f t="shared" si="144"/>
        <v>34.44444444444445</v>
      </c>
      <c r="V366">
        <f t="shared" si="145"/>
        <v>34.55555555555555</v>
      </c>
      <c r="W366">
        <f t="shared" si="146"/>
        <v>34.777777777777779</v>
      </c>
      <c r="X366">
        <f t="shared" si="147"/>
        <v>1.1111111111111143</v>
      </c>
      <c r="Y366">
        <f t="shared" si="148"/>
        <v>0.88888888888888573</v>
      </c>
      <c r="Z366">
        <f t="shared" si="149"/>
        <v>0.77777777777777857</v>
      </c>
      <c r="AA366">
        <f t="shared" si="150"/>
        <v>35.555555555555564</v>
      </c>
      <c r="AB366">
        <f t="shared" si="151"/>
        <v>35.444444444444436</v>
      </c>
      <c r="AC366">
        <f t="shared" si="153"/>
        <v>35.555555555555557</v>
      </c>
      <c r="AD366">
        <f t="shared" si="157"/>
        <v>36.333333333333336</v>
      </c>
      <c r="AE366">
        <f t="shared" si="157"/>
        <v>37.111111111111114</v>
      </c>
      <c r="AF366">
        <f t="shared" si="157"/>
        <v>37.888888888888893</v>
      </c>
      <c r="AG366">
        <f t="shared" si="157"/>
        <v>38.666666666666671</v>
      </c>
      <c r="AH366">
        <f t="shared" si="157"/>
        <v>39.44444444444445</v>
      </c>
      <c r="AI366">
        <f t="shared" si="157"/>
        <v>40.222222222222229</v>
      </c>
      <c r="AJ366">
        <f t="shared" si="157"/>
        <v>41.000000000000007</v>
      </c>
      <c r="AK366">
        <f t="shared" si="157"/>
        <v>41.777777777777786</v>
      </c>
      <c r="AL366">
        <f t="shared" si="157"/>
        <v>42.555555555555564</v>
      </c>
      <c r="AM366">
        <f t="shared" si="152"/>
        <v>1.5555555555555642</v>
      </c>
      <c r="AN366">
        <f t="shared" si="134"/>
        <v>0.8024691358024777</v>
      </c>
    </row>
    <row r="367" spans="1:40" x14ac:dyDescent="0.25">
      <c r="A367" s="3">
        <v>362</v>
      </c>
      <c r="B367" s="3">
        <v>23</v>
      </c>
      <c r="C367" s="3">
        <v>23</v>
      </c>
      <c r="D367" s="3">
        <v>24</v>
      </c>
      <c r="E367" s="3">
        <v>25</v>
      </c>
      <c r="F367" s="3">
        <v>23</v>
      </c>
      <c r="G367" s="3">
        <v>25</v>
      </c>
      <c r="H367" s="3">
        <v>26</v>
      </c>
      <c r="I367" s="3">
        <v>25</v>
      </c>
      <c r="J367" s="3">
        <v>25</v>
      </c>
      <c r="K367" s="5">
        <v>0</v>
      </c>
      <c r="L367" s="14">
        <f t="shared" si="135"/>
        <v>23.333333333333332</v>
      </c>
      <c r="M367" s="14">
        <f t="shared" si="136"/>
        <v>24</v>
      </c>
      <c r="N367" s="14">
        <f t="shared" si="137"/>
        <v>24</v>
      </c>
      <c r="O367" s="14">
        <f t="shared" si="138"/>
        <v>24.333333333333332</v>
      </c>
      <c r="P367" s="14">
        <f t="shared" si="139"/>
        <v>24.666666666666668</v>
      </c>
      <c r="Q367" s="14">
        <f t="shared" si="140"/>
        <v>25.333333333333332</v>
      </c>
      <c r="R367" s="14">
        <f t="shared" si="141"/>
        <v>23.777777777777775</v>
      </c>
      <c r="S367" s="14">
        <f t="shared" si="142"/>
        <v>24.111111111111111</v>
      </c>
      <c r="T367" s="14">
        <f t="shared" si="143"/>
        <v>24.333333333333332</v>
      </c>
      <c r="U367">
        <f t="shared" si="144"/>
        <v>24.888888888888889</v>
      </c>
      <c r="V367">
        <f t="shared" si="145"/>
        <v>25.222222222222225</v>
      </c>
      <c r="W367">
        <f t="shared" si="146"/>
        <v>26.333333333333332</v>
      </c>
      <c r="X367">
        <f t="shared" si="147"/>
        <v>0.55555555555555713</v>
      </c>
      <c r="Y367">
        <f t="shared" si="148"/>
        <v>0.55555555555555713</v>
      </c>
      <c r="Z367">
        <f t="shared" si="149"/>
        <v>1</v>
      </c>
      <c r="AA367">
        <f t="shared" si="150"/>
        <v>25.444444444444446</v>
      </c>
      <c r="AB367">
        <f t="shared" si="151"/>
        <v>25.777777777777782</v>
      </c>
      <c r="AC367">
        <f t="shared" si="153"/>
        <v>27.333333333333332</v>
      </c>
      <c r="AD367">
        <f t="shared" si="157"/>
        <v>28.333333333333332</v>
      </c>
      <c r="AE367">
        <f t="shared" si="157"/>
        <v>29.333333333333332</v>
      </c>
      <c r="AF367">
        <f t="shared" si="157"/>
        <v>30.333333333333332</v>
      </c>
      <c r="AG367">
        <f t="shared" si="157"/>
        <v>31.333333333333332</v>
      </c>
      <c r="AH367">
        <f t="shared" si="157"/>
        <v>32.333333333333329</v>
      </c>
      <c r="AI367">
        <f t="shared" si="157"/>
        <v>33.333333333333329</v>
      </c>
      <c r="AJ367">
        <f t="shared" si="157"/>
        <v>34.333333333333329</v>
      </c>
      <c r="AK367">
        <f t="shared" si="157"/>
        <v>35.333333333333329</v>
      </c>
      <c r="AL367">
        <f t="shared" si="157"/>
        <v>36.333333333333329</v>
      </c>
      <c r="AM367">
        <f t="shared" si="152"/>
        <v>0.61111111111111427</v>
      </c>
      <c r="AN367">
        <f t="shared" si="134"/>
        <v>18.08641975308646</v>
      </c>
    </row>
    <row r="368" spans="1:40" x14ac:dyDescent="0.25">
      <c r="A368" s="3">
        <v>363</v>
      </c>
      <c r="B368" s="3">
        <v>51</v>
      </c>
      <c r="C368" s="3">
        <v>53</v>
      </c>
      <c r="D368" s="3">
        <v>52</v>
      </c>
      <c r="E368" s="3">
        <v>56</v>
      </c>
      <c r="F368" s="3">
        <v>54</v>
      </c>
      <c r="G368" s="3">
        <v>56</v>
      </c>
      <c r="H368" s="3">
        <v>58</v>
      </c>
      <c r="I368" s="3">
        <v>56</v>
      </c>
      <c r="J368" s="3">
        <v>57</v>
      </c>
      <c r="K368" s="5">
        <v>0</v>
      </c>
      <c r="L368" s="14">
        <f t="shared" si="135"/>
        <v>52</v>
      </c>
      <c r="M368" s="14">
        <f t="shared" si="136"/>
        <v>53.666666666666664</v>
      </c>
      <c r="N368" s="14">
        <f t="shared" si="137"/>
        <v>54</v>
      </c>
      <c r="O368" s="14">
        <f t="shared" si="138"/>
        <v>55.333333333333336</v>
      </c>
      <c r="P368" s="14">
        <f t="shared" si="139"/>
        <v>56</v>
      </c>
      <c r="Q368" s="14">
        <f t="shared" si="140"/>
        <v>56.666666666666664</v>
      </c>
      <c r="R368" s="14">
        <f t="shared" si="141"/>
        <v>53.222222222222221</v>
      </c>
      <c r="S368" s="14">
        <f t="shared" si="142"/>
        <v>54.333333333333336</v>
      </c>
      <c r="T368" s="14">
        <f t="shared" si="143"/>
        <v>55.111111111111114</v>
      </c>
      <c r="U368">
        <f t="shared" si="144"/>
        <v>57.44444444444445</v>
      </c>
      <c r="V368">
        <f t="shared" si="145"/>
        <v>57.666666666666664</v>
      </c>
      <c r="W368">
        <f t="shared" si="146"/>
        <v>58.222222222222214</v>
      </c>
      <c r="X368">
        <f t="shared" si="147"/>
        <v>2.1111111111111143</v>
      </c>
      <c r="Y368">
        <f t="shared" si="148"/>
        <v>1.6666666666666643</v>
      </c>
      <c r="Z368">
        <f t="shared" si="149"/>
        <v>1.55555555555555</v>
      </c>
      <c r="AA368">
        <f t="shared" si="150"/>
        <v>59.555555555555564</v>
      </c>
      <c r="AB368">
        <f t="shared" si="151"/>
        <v>59.333333333333329</v>
      </c>
      <c r="AC368">
        <f t="shared" si="153"/>
        <v>59.777777777777764</v>
      </c>
      <c r="AD368">
        <f t="shared" si="157"/>
        <v>61.333333333333314</v>
      </c>
      <c r="AE368">
        <f t="shared" si="157"/>
        <v>62.888888888888864</v>
      </c>
      <c r="AF368">
        <f t="shared" si="157"/>
        <v>64.444444444444414</v>
      </c>
      <c r="AG368">
        <f t="shared" si="157"/>
        <v>65.999999999999972</v>
      </c>
      <c r="AH368">
        <f t="shared" si="157"/>
        <v>67.555555555555515</v>
      </c>
      <c r="AI368">
        <f t="shared" si="157"/>
        <v>69.111111111111057</v>
      </c>
      <c r="AJ368">
        <f t="shared" si="157"/>
        <v>70.666666666666615</v>
      </c>
      <c r="AK368">
        <f t="shared" si="157"/>
        <v>72.222222222222172</v>
      </c>
      <c r="AL368">
        <f t="shared" si="157"/>
        <v>73.777777777777715</v>
      </c>
      <c r="AM368">
        <f t="shared" si="152"/>
        <v>2.9444444444444464</v>
      </c>
      <c r="AN368">
        <f t="shared" si="134"/>
        <v>14.320987654321044</v>
      </c>
    </row>
    <row r="369" spans="1:40" x14ac:dyDescent="0.25">
      <c r="A369" s="3">
        <v>364</v>
      </c>
      <c r="B369" s="3">
        <v>29</v>
      </c>
      <c r="C369" s="3">
        <v>29</v>
      </c>
      <c r="D369" s="3">
        <v>30</v>
      </c>
      <c r="E369" s="3">
        <v>31</v>
      </c>
      <c r="F369" s="3">
        <v>32</v>
      </c>
      <c r="G369" s="3">
        <v>32</v>
      </c>
      <c r="H369" s="3">
        <v>30</v>
      </c>
      <c r="I369" s="3">
        <v>31</v>
      </c>
      <c r="J369" s="3">
        <v>32</v>
      </c>
      <c r="K369" s="5">
        <v>0</v>
      </c>
      <c r="L369" s="14">
        <f t="shared" si="135"/>
        <v>29.333333333333332</v>
      </c>
      <c r="M369" s="14">
        <f t="shared" si="136"/>
        <v>30</v>
      </c>
      <c r="N369" s="14">
        <f t="shared" si="137"/>
        <v>31</v>
      </c>
      <c r="O369" s="14">
        <f t="shared" si="138"/>
        <v>31.666666666666668</v>
      </c>
      <c r="P369" s="14">
        <f t="shared" si="139"/>
        <v>31.333333333333332</v>
      </c>
      <c r="Q369" s="14">
        <f t="shared" si="140"/>
        <v>31</v>
      </c>
      <c r="R369" s="14">
        <f t="shared" si="141"/>
        <v>30.111111111111111</v>
      </c>
      <c r="S369" s="14">
        <f t="shared" si="142"/>
        <v>30.888888888888889</v>
      </c>
      <c r="T369" s="14">
        <f t="shared" si="143"/>
        <v>31.333333333333332</v>
      </c>
      <c r="U369">
        <f t="shared" si="144"/>
        <v>33.222222222222229</v>
      </c>
      <c r="V369">
        <f t="shared" si="145"/>
        <v>31.777777777777775</v>
      </c>
      <c r="W369">
        <f t="shared" si="146"/>
        <v>30.666666666666668</v>
      </c>
      <c r="X369">
        <f t="shared" si="147"/>
        <v>1.5555555555555571</v>
      </c>
      <c r="Y369">
        <f t="shared" si="148"/>
        <v>0.44444444444444287</v>
      </c>
      <c r="Z369">
        <f t="shared" si="149"/>
        <v>-0.33333333333333215</v>
      </c>
      <c r="AA369">
        <f t="shared" si="150"/>
        <v>34.777777777777786</v>
      </c>
      <c r="AB369">
        <f t="shared" si="151"/>
        <v>32.222222222222214</v>
      </c>
      <c r="AC369">
        <f t="shared" si="153"/>
        <v>30.333333333333336</v>
      </c>
      <c r="AD369">
        <f t="shared" si="157"/>
        <v>30.000000000000004</v>
      </c>
      <c r="AE369">
        <f t="shared" si="157"/>
        <v>29.666666666666671</v>
      </c>
      <c r="AF369">
        <f t="shared" si="157"/>
        <v>29.333333333333339</v>
      </c>
      <c r="AG369">
        <f t="shared" si="157"/>
        <v>29.000000000000007</v>
      </c>
      <c r="AH369">
        <f t="shared" si="157"/>
        <v>28.666666666666675</v>
      </c>
      <c r="AI369">
        <f t="shared" si="157"/>
        <v>28.333333333333343</v>
      </c>
      <c r="AJ369">
        <f t="shared" si="157"/>
        <v>28.000000000000011</v>
      </c>
      <c r="AK369">
        <f t="shared" si="157"/>
        <v>27.666666666666679</v>
      </c>
      <c r="AL369">
        <f t="shared" si="157"/>
        <v>27.333333333333346</v>
      </c>
      <c r="AM369">
        <f t="shared" si="152"/>
        <v>2</v>
      </c>
      <c r="AN369">
        <f t="shared" si="134"/>
        <v>1.0493827160493492</v>
      </c>
    </row>
    <row r="370" spans="1:40" x14ac:dyDescent="0.25">
      <c r="A370" s="3">
        <v>365</v>
      </c>
      <c r="B370" s="3">
        <v>58</v>
      </c>
      <c r="C370" s="3">
        <v>58</v>
      </c>
      <c r="D370" s="3">
        <v>55</v>
      </c>
      <c r="E370" s="3">
        <v>60</v>
      </c>
      <c r="F370" s="3">
        <v>60</v>
      </c>
      <c r="G370" s="3">
        <v>62</v>
      </c>
      <c r="H370" s="3">
        <v>59</v>
      </c>
      <c r="I370" s="3">
        <v>66</v>
      </c>
      <c r="J370" s="3">
        <v>64</v>
      </c>
      <c r="K370" s="5">
        <v>0</v>
      </c>
      <c r="L370" s="14">
        <f t="shared" si="135"/>
        <v>57</v>
      </c>
      <c r="M370" s="14">
        <f t="shared" si="136"/>
        <v>57.666666666666664</v>
      </c>
      <c r="N370" s="14">
        <f t="shared" si="137"/>
        <v>58.333333333333336</v>
      </c>
      <c r="O370" s="14">
        <f t="shared" si="138"/>
        <v>60.666666666666664</v>
      </c>
      <c r="P370" s="14">
        <f t="shared" si="139"/>
        <v>60.333333333333336</v>
      </c>
      <c r="Q370" s="14">
        <f t="shared" si="140"/>
        <v>62.333333333333336</v>
      </c>
      <c r="R370" s="14">
        <f t="shared" si="141"/>
        <v>57.666666666666664</v>
      </c>
      <c r="S370" s="14">
        <f t="shared" si="142"/>
        <v>58.888888888888886</v>
      </c>
      <c r="T370" s="14">
        <f t="shared" si="143"/>
        <v>59.777777777777779</v>
      </c>
      <c r="U370">
        <f t="shared" si="144"/>
        <v>63.666666666666664</v>
      </c>
      <c r="V370">
        <f t="shared" si="145"/>
        <v>61.777777777777786</v>
      </c>
      <c r="W370">
        <f t="shared" si="146"/>
        <v>64.888888888888886</v>
      </c>
      <c r="X370">
        <f t="shared" si="147"/>
        <v>3</v>
      </c>
      <c r="Y370">
        <f t="shared" si="148"/>
        <v>1.44444444444445</v>
      </c>
      <c r="Z370">
        <f t="shared" si="149"/>
        <v>2.5555555555555571</v>
      </c>
      <c r="AA370">
        <f t="shared" si="150"/>
        <v>66.666666666666657</v>
      </c>
      <c r="AB370">
        <f t="shared" si="151"/>
        <v>63.222222222222236</v>
      </c>
      <c r="AC370">
        <f t="shared" si="153"/>
        <v>67.444444444444443</v>
      </c>
      <c r="AD370">
        <f t="shared" si="157"/>
        <v>70</v>
      </c>
      <c r="AE370">
        <f t="shared" si="157"/>
        <v>72.555555555555557</v>
      </c>
      <c r="AF370">
        <f t="shared" si="157"/>
        <v>75.111111111111114</v>
      </c>
      <c r="AG370">
        <f t="shared" si="157"/>
        <v>77.666666666666671</v>
      </c>
      <c r="AH370">
        <f t="shared" si="157"/>
        <v>80.222222222222229</v>
      </c>
      <c r="AI370">
        <f t="shared" si="157"/>
        <v>82.777777777777786</v>
      </c>
      <c r="AJ370">
        <f t="shared" si="157"/>
        <v>85.333333333333343</v>
      </c>
      <c r="AK370">
        <f t="shared" si="157"/>
        <v>87.8888888888889</v>
      </c>
      <c r="AL370">
        <f t="shared" si="157"/>
        <v>90.444444444444457</v>
      </c>
      <c r="AM370">
        <f t="shared" si="152"/>
        <v>0.72222222222221077</v>
      </c>
      <c r="AN370">
        <f t="shared" si="134"/>
        <v>0.60493827160493807</v>
      </c>
    </row>
    <row r="371" spans="1:40" x14ac:dyDescent="0.25">
      <c r="A371" s="3">
        <v>366</v>
      </c>
      <c r="B371" s="3">
        <v>6</v>
      </c>
      <c r="C371" s="3">
        <v>6</v>
      </c>
      <c r="D371" s="3">
        <v>6</v>
      </c>
      <c r="E371" s="3">
        <v>6</v>
      </c>
      <c r="F371" s="3">
        <v>6</v>
      </c>
      <c r="G371" s="3">
        <v>7</v>
      </c>
      <c r="H371" s="3">
        <v>6</v>
      </c>
      <c r="I371" s="3">
        <v>7</v>
      </c>
      <c r="J371" s="3">
        <v>6</v>
      </c>
      <c r="K371" s="5">
        <v>0</v>
      </c>
      <c r="L371" s="14">
        <f t="shared" si="135"/>
        <v>6</v>
      </c>
      <c r="M371" s="14">
        <f t="shared" si="136"/>
        <v>6</v>
      </c>
      <c r="N371" s="14">
        <f t="shared" si="137"/>
        <v>6</v>
      </c>
      <c r="O371" s="14">
        <f t="shared" si="138"/>
        <v>6.333333333333333</v>
      </c>
      <c r="P371" s="14">
        <f t="shared" si="139"/>
        <v>6.333333333333333</v>
      </c>
      <c r="Q371" s="14">
        <f t="shared" si="140"/>
        <v>6.666666666666667</v>
      </c>
      <c r="R371" s="14">
        <f t="shared" si="141"/>
        <v>6</v>
      </c>
      <c r="S371" s="14">
        <f t="shared" si="142"/>
        <v>6.1111111111111107</v>
      </c>
      <c r="T371" s="14">
        <f t="shared" si="143"/>
        <v>6.2222222222222214</v>
      </c>
      <c r="U371">
        <f t="shared" si="144"/>
        <v>6.6666666666666661</v>
      </c>
      <c r="V371">
        <f t="shared" si="145"/>
        <v>6.5555555555555554</v>
      </c>
      <c r="W371">
        <f t="shared" si="146"/>
        <v>7.1111111111111125</v>
      </c>
      <c r="X371">
        <f t="shared" si="147"/>
        <v>0.33333333333333304</v>
      </c>
      <c r="Y371">
        <f t="shared" si="148"/>
        <v>0.22222222222222232</v>
      </c>
      <c r="Z371">
        <f t="shared" si="149"/>
        <v>0.44444444444444553</v>
      </c>
      <c r="AA371">
        <f t="shared" si="150"/>
        <v>6.9999999999999991</v>
      </c>
      <c r="AB371">
        <f t="shared" si="151"/>
        <v>6.7777777777777777</v>
      </c>
      <c r="AC371">
        <f t="shared" si="153"/>
        <v>7.555555555555558</v>
      </c>
      <c r="AD371">
        <f t="shared" si="157"/>
        <v>8.0000000000000036</v>
      </c>
      <c r="AE371">
        <f t="shared" si="157"/>
        <v>8.44444444444445</v>
      </c>
      <c r="AF371">
        <f t="shared" si="157"/>
        <v>8.8888888888888946</v>
      </c>
      <c r="AG371">
        <f t="shared" si="157"/>
        <v>9.3333333333333393</v>
      </c>
      <c r="AH371">
        <f t="shared" si="157"/>
        <v>9.7777777777777857</v>
      </c>
      <c r="AI371">
        <f t="shared" si="157"/>
        <v>10.222222222222232</v>
      </c>
      <c r="AJ371">
        <f t="shared" si="157"/>
        <v>10.666666666666677</v>
      </c>
      <c r="AK371">
        <f t="shared" si="157"/>
        <v>11.111111111111121</v>
      </c>
      <c r="AL371">
        <f t="shared" si="157"/>
        <v>11.555555555555568</v>
      </c>
      <c r="AM371">
        <f t="shared" si="152"/>
        <v>0.38888888888888928</v>
      </c>
      <c r="AN371">
        <f t="shared" si="134"/>
        <v>1.0987654320987577</v>
      </c>
    </row>
    <row r="372" spans="1:40" x14ac:dyDescent="0.25">
      <c r="A372" s="3">
        <v>367</v>
      </c>
      <c r="B372" s="3">
        <v>20</v>
      </c>
      <c r="C372" s="3">
        <v>21</v>
      </c>
      <c r="D372" s="3">
        <v>21</v>
      </c>
      <c r="E372" s="3">
        <v>22</v>
      </c>
      <c r="F372" s="3">
        <v>22</v>
      </c>
      <c r="G372" s="3">
        <v>21</v>
      </c>
      <c r="H372" s="3">
        <v>23</v>
      </c>
      <c r="I372" s="3">
        <v>22</v>
      </c>
      <c r="J372" s="3">
        <v>22</v>
      </c>
      <c r="K372" s="5">
        <v>0</v>
      </c>
      <c r="L372" s="14">
        <f t="shared" si="135"/>
        <v>20.666666666666668</v>
      </c>
      <c r="M372" s="14">
        <f t="shared" si="136"/>
        <v>21.333333333333332</v>
      </c>
      <c r="N372" s="14">
        <f t="shared" si="137"/>
        <v>21.666666666666668</v>
      </c>
      <c r="O372" s="14">
        <f t="shared" si="138"/>
        <v>21.666666666666668</v>
      </c>
      <c r="P372" s="14">
        <f t="shared" si="139"/>
        <v>22</v>
      </c>
      <c r="Q372" s="14">
        <f t="shared" si="140"/>
        <v>22</v>
      </c>
      <c r="R372" s="14">
        <f t="shared" si="141"/>
        <v>21.222222222222225</v>
      </c>
      <c r="S372" s="14">
        <f t="shared" si="142"/>
        <v>21.555555555555557</v>
      </c>
      <c r="T372" s="14">
        <f t="shared" si="143"/>
        <v>21.777777777777782</v>
      </c>
      <c r="U372">
        <f t="shared" si="144"/>
        <v>22.111111111111111</v>
      </c>
      <c r="V372">
        <f t="shared" si="145"/>
        <v>22.444444444444443</v>
      </c>
      <c r="W372">
        <f t="shared" si="146"/>
        <v>22.222222222222218</v>
      </c>
      <c r="X372">
        <f t="shared" si="147"/>
        <v>0.44444444444444287</v>
      </c>
      <c r="Y372">
        <f t="shared" si="148"/>
        <v>0.44444444444444287</v>
      </c>
      <c r="Z372">
        <f t="shared" si="149"/>
        <v>0.22222222222221788</v>
      </c>
      <c r="AA372">
        <f t="shared" si="150"/>
        <v>22.555555555555554</v>
      </c>
      <c r="AB372">
        <f t="shared" si="151"/>
        <v>22.888888888888886</v>
      </c>
      <c r="AC372">
        <f t="shared" si="153"/>
        <v>22.444444444444436</v>
      </c>
      <c r="AD372">
        <f t="shared" ref="AD372:AL381" si="158">$W372+(AD$5-$Z$5)*$Z372</f>
        <v>22.666666666666654</v>
      </c>
      <c r="AE372">
        <f t="shared" si="158"/>
        <v>22.888888888888872</v>
      </c>
      <c r="AF372">
        <f t="shared" si="158"/>
        <v>23.111111111111089</v>
      </c>
      <c r="AG372">
        <f t="shared" si="158"/>
        <v>23.333333333333307</v>
      </c>
      <c r="AH372">
        <f t="shared" si="158"/>
        <v>23.555555555555525</v>
      </c>
      <c r="AI372">
        <f t="shared" si="158"/>
        <v>23.777777777777743</v>
      </c>
      <c r="AJ372">
        <f t="shared" si="158"/>
        <v>23.999999999999961</v>
      </c>
      <c r="AK372">
        <f t="shared" si="158"/>
        <v>24.222222222222179</v>
      </c>
      <c r="AL372">
        <f t="shared" si="158"/>
        <v>24.444444444444397</v>
      </c>
      <c r="AM372">
        <f t="shared" si="152"/>
        <v>0.72222222222221966</v>
      </c>
      <c r="AN372">
        <f t="shared" si="134"/>
        <v>4.0123456790123688</v>
      </c>
    </row>
    <row r="373" spans="1:40" x14ac:dyDescent="0.25">
      <c r="A373" s="3">
        <v>368</v>
      </c>
      <c r="B373" s="3">
        <v>15</v>
      </c>
      <c r="C373" s="3">
        <v>15</v>
      </c>
      <c r="D373" s="3">
        <v>16</v>
      </c>
      <c r="E373" s="3">
        <v>15</v>
      </c>
      <c r="F373" s="3">
        <v>16</v>
      </c>
      <c r="G373" s="3">
        <v>17</v>
      </c>
      <c r="H373" s="3">
        <v>17</v>
      </c>
      <c r="I373" s="3">
        <v>16</v>
      </c>
      <c r="J373" s="3">
        <v>17</v>
      </c>
      <c r="K373" s="5">
        <v>0</v>
      </c>
      <c r="L373" s="14">
        <f t="shared" si="135"/>
        <v>15.333333333333334</v>
      </c>
      <c r="M373" s="14">
        <f t="shared" si="136"/>
        <v>15.333333333333334</v>
      </c>
      <c r="N373" s="14">
        <f t="shared" si="137"/>
        <v>15.666666666666666</v>
      </c>
      <c r="O373" s="14">
        <f t="shared" si="138"/>
        <v>16</v>
      </c>
      <c r="P373" s="14">
        <f t="shared" si="139"/>
        <v>16.666666666666668</v>
      </c>
      <c r="Q373" s="14">
        <f t="shared" si="140"/>
        <v>16.666666666666668</v>
      </c>
      <c r="R373" s="14">
        <f t="shared" si="141"/>
        <v>15.444444444444445</v>
      </c>
      <c r="S373" s="14">
        <f t="shared" si="142"/>
        <v>15.666666666666666</v>
      </c>
      <c r="T373" s="14">
        <f t="shared" si="143"/>
        <v>16.111111111111111</v>
      </c>
      <c r="U373">
        <f t="shared" si="144"/>
        <v>16.555555555555557</v>
      </c>
      <c r="V373">
        <f t="shared" si="145"/>
        <v>17.666666666666671</v>
      </c>
      <c r="W373">
        <f t="shared" si="146"/>
        <v>17.222222222222225</v>
      </c>
      <c r="X373">
        <f t="shared" si="147"/>
        <v>0.55555555555555536</v>
      </c>
      <c r="Y373">
        <f t="shared" si="148"/>
        <v>1.0000000000000018</v>
      </c>
      <c r="Z373">
        <f t="shared" si="149"/>
        <v>0.55555555555555713</v>
      </c>
      <c r="AA373">
        <f t="shared" si="150"/>
        <v>17.111111111111114</v>
      </c>
      <c r="AB373">
        <f t="shared" si="151"/>
        <v>18.666666666666671</v>
      </c>
      <c r="AC373">
        <f t="shared" si="153"/>
        <v>17.777777777777782</v>
      </c>
      <c r="AD373">
        <f t="shared" si="158"/>
        <v>18.333333333333339</v>
      </c>
      <c r="AE373">
        <f t="shared" si="158"/>
        <v>18.888888888888896</v>
      </c>
      <c r="AF373">
        <f t="shared" si="158"/>
        <v>19.444444444444454</v>
      </c>
      <c r="AG373">
        <f t="shared" si="158"/>
        <v>20.000000000000011</v>
      </c>
      <c r="AH373">
        <f t="shared" si="158"/>
        <v>20.555555555555568</v>
      </c>
      <c r="AI373">
        <f t="shared" si="158"/>
        <v>21.111111111111125</v>
      </c>
      <c r="AJ373">
        <f t="shared" si="158"/>
        <v>21.666666666666682</v>
      </c>
      <c r="AK373">
        <f t="shared" si="158"/>
        <v>22.222222222222239</v>
      </c>
      <c r="AL373">
        <f t="shared" si="158"/>
        <v>22.777777777777796</v>
      </c>
      <c r="AM373">
        <f t="shared" si="152"/>
        <v>1.3888888888888928</v>
      </c>
      <c r="AN373">
        <f t="shared" si="134"/>
        <v>1.0987654320987588</v>
      </c>
    </row>
    <row r="374" spans="1:40" x14ac:dyDescent="0.25">
      <c r="A374" s="3">
        <v>369</v>
      </c>
      <c r="B374" s="3">
        <v>9</v>
      </c>
      <c r="C374" s="3">
        <v>9</v>
      </c>
      <c r="D374" s="3">
        <v>9</v>
      </c>
      <c r="E374" s="3">
        <v>10</v>
      </c>
      <c r="F374" s="3">
        <v>9</v>
      </c>
      <c r="G374" s="3">
        <v>10</v>
      </c>
      <c r="H374" s="3">
        <v>9</v>
      </c>
      <c r="I374" s="3">
        <v>10</v>
      </c>
      <c r="J374" s="3">
        <v>10</v>
      </c>
      <c r="K374" s="5">
        <v>0</v>
      </c>
      <c r="L374" s="14">
        <f t="shared" si="135"/>
        <v>9</v>
      </c>
      <c r="M374" s="14">
        <f t="shared" si="136"/>
        <v>9.3333333333333339</v>
      </c>
      <c r="N374" s="14">
        <f t="shared" si="137"/>
        <v>9.3333333333333339</v>
      </c>
      <c r="O374" s="14">
        <f t="shared" si="138"/>
        <v>9.6666666666666661</v>
      </c>
      <c r="P374" s="14">
        <f t="shared" si="139"/>
        <v>9.3333333333333339</v>
      </c>
      <c r="Q374" s="14">
        <f t="shared" si="140"/>
        <v>9.6666666666666661</v>
      </c>
      <c r="R374" s="14">
        <f t="shared" si="141"/>
        <v>9.2222222222222232</v>
      </c>
      <c r="S374" s="14">
        <f t="shared" si="142"/>
        <v>9.4444444444444446</v>
      </c>
      <c r="T374" s="14">
        <f t="shared" si="143"/>
        <v>9.4444444444444446</v>
      </c>
      <c r="U374">
        <f t="shared" si="144"/>
        <v>10.111111111111109</v>
      </c>
      <c r="V374">
        <f t="shared" si="145"/>
        <v>9.2222222222222232</v>
      </c>
      <c r="W374">
        <f t="shared" si="146"/>
        <v>9.8888888888888875</v>
      </c>
      <c r="X374">
        <f t="shared" si="147"/>
        <v>0.44444444444444287</v>
      </c>
      <c r="Y374">
        <f t="shared" si="148"/>
        <v>-0.11111111111111072</v>
      </c>
      <c r="Z374">
        <f t="shared" si="149"/>
        <v>0.22222222222222143</v>
      </c>
      <c r="AA374">
        <f t="shared" si="150"/>
        <v>10.555555555555552</v>
      </c>
      <c r="AB374">
        <f t="shared" si="151"/>
        <v>9.1111111111111125</v>
      </c>
      <c r="AC374">
        <f t="shared" si="153"/>
        <v>10.111111111111109</v>
      </c>
      <c r="AD374">
        <f t="shared" si="158"/>
        <v>10.33333333333333</v>
      </c>
      <c r="AE374">
        <f t="shared" si="158"/>
        <v>10.555555555555552</v>
      </c>
      <c r="AF374">
        <f t="shared" si="158"/>
        <v>10.777777777777773</v>
      </c>
      <c r="AG374">
        <f t="shared" si="158"/>
        <v>10.999999999999995</v>
      </c>
      <c r="AH374">
        <f t="shared" si="158"/>
        <v>11.222222222222216</v>
      </c>
      <c r="AI374">
        <f t="shared" si="158"/>
        <v>11.444444444444438</v>
      </c>
      <c r="AJ374">
        <f t="shared" si="158"/>
        <v>11.666666666666659</v>
      </c>
      <c r="AK374">
        <f t="shared" si="158"/>
        <v>11.88888888888888</v>
      </c>
      <c r="AL374">
        <f t="shared" si="158"/>
        <v>12.111111111111102</v>
      </c>
      <c r="AM374">
        <f t="shared" si="152"/>
        <v>0.72222222222221966</v>
      </c>
      <c r="AN374">
        <f t="shared" si="134"/>
        <v>5.0617283950617189</v>
      </c>
    </row>
    <row r="375" spans="1:40" x14ac:dyDescent="0.25">
      <c r="A375" s="3">
        <v>370</v>
      </c>
      <c r="B375" s="3">
        <v>25</v>
      </c>
      <c r="C375" s="3">
        <v>25</v>
      </c>
      <c r="D375" s="3">
        <v>26</v>
      </c>
      <c r="E375" s="3">
        <v>26</v>
      </c>
      <c r="F375" s="3">
        <v>28</v>
      </c>
      <c r="G375" s="3">
        <v>28</v>
      </c>
      <c r="H375" s="3">
        <v>27</v>
      </c>
      <c r="I375" s="3">
        <v>29</v>
      </c>
      <c r="J375" s="3">
        <v>28</v>
      </c>
      <c r="K375" s="5">
        <v>0</v>
      </c>
      <c r="L375" s="14">
        <f t="shared" si="135"/>
        <v>25.333333333333332</v>
      </c>
      <c r="M375" s="14">
        <f t="shared" si="136"/>
        <v>25.666666666666668</v>
      </c>
      <c r="N375" s="14">
        <f t="shared" si="137"/>
        <v>26.666666666666668</v>
      </c>
      <c r="O375" s="14">
        <f t="shared" si="138"/>
        <v>27.333333333333332</v>
      </c>
      <c r="P375" s="14">
        <f t="shared" si="139"/>
        <v>27.666666666666668</v>
      </c>
      <c r="Q375" s="14">
        <f t="shared" si="140"/>
        <v>28</v>
      </c>
      <c r="R375" s="14">
        <f t="shared" si="141"/>
        <v>25.888888888888889</v>
      </c>
      <c r="S375" s="14">
        <f t="shared" si="142"/>
        <v>26.555555555555557</v>
      </c>
      <c r="T375" s="14">
        <f t="shared" si="143"/>
        <v>27.222222222222225</v>
      </c>
      <c r="U375">
        <f t="shared" si="144"/>
        <v>28.777777777777775</v>
      </c>
      <c r="V375">
        <f t="shared" si="145"/>
        <v>28.777777777777779</v>
      </c>
      <c r="W375">
        <f t="shared" si="146"/>
        <v>28.777777777777775</v>
      </c>
      <c r="X375">
        <f t="shared" si="147"/>
        <v>1.4444444444444429</v>
      </c>
      <c r="Y375">
        <f t="shared" si="148"/>
        <v>1.1111111111111107</v>
      </c>
      <c r="Z375">
        <f t="shared" si="149"/>
        <v>0.77777777777777501</v>
      </c>
      <c r="AA375">
        <f t="shared" si="150"/>
        <v>30.222222222222218</v>
      </c>
      <c r="AB375">
        <f t="shared" si="151"/>
        <v>29.888888888888889</v>
      </c>
      <c r="AC375">
        <f t="shared" si="153"/>
        <v>29.55555555555555</v>
      </c>
      <c r="AD375">
        <f t="shared" si="158"/>
        <v>30.333333333333325</v>
      </c>
      <c r="AE375">
        <f t="shared" si="158"/>
        <v>31.1111111111111</v>
      </c>
      <c r="AF375">
        <f t="shared" si="158"/>
        <v>31.888888888888875</v>
      </c>
      <c r="AG375">
        <f t="shared" si="158"/>
        <v>32.66666666666665</v>
      </c>
      <c r="AH375">
        <f t="shared" si="158"/>
        <v>33.444444444444429</v>
      </c>
      <c r="AI375">
        <f t="shared" si="158"/>
        <v>34.2222222222222</v>
      </c>
      <c r="AJ375">
        <f t="shared" si="158"/>
        <v>34.999999999999972</v>
      </c>
      <c r="AK375">
        <f t="shared" si="158"/>
        <v>35.77777777777775</v>
      </c>
      <c r="AL375">
        <f t="shared" si="158"/>
        <v>36.555555555555529</v>
      </c>
      <c r="AM375">
        <f t="shared" si="152"/>
        <v>1.5555555555555536</v>
      </c>
      <c r="AN375">
        <f t="shared" si="134"/>
        <v>2.5308641975308639</v>
      </c>
    </row>
    <row r="376" spans="1:40" x14ac:dyDescent="0.25">
      <c r="A376" s="3">
        <v>371</v>
      </c>
      <c r="B376" s="3">
        <v>13</v>
      </c>
      <c r="C376" s="3">
        <v>15</v>
      </c>
      <c r="D376" s="3">
        <v>15</v>
      </c>
      <c r="E376" s="3">
        <v>15</v>
      </c>
      <c r="F376" s="3">
        <v>14</v>
      </c>
      <c r="G376" s="3">
        <v>15</v>
      </c>
      <c r="H376" s="3">
        <v>15</v>
      </c>
      <c r="I376" s="3">
        <v>15</v>
      </c>
      <c r="J376" s="3">
        <v>16</v>
      </c>
      <c r="K376" s="5">
        <v>0</v>
      </c>
      <c r="L376" s="14">
        <f t="shared" si="135"/>
        <v>14.333333333333334</v>
      </c>
      <c r="M376" s="14">
        <f t="shared" si="136"/>
        <v>15</v>
      </c>
      <c r="N376" s="14">
        <f t="shared" si="137"/>
        <v>14.666666666666666</v>
      </c>
      <c r="O376" s="14">
        <f t="shared" si="138"/>
        <v>14.666666666666666</v>
      </c>
      <c r="P376" s="14">
        <f t="shared" si="139"/>
        <v>14.666666666666666</v>
      </c>
      <c r="Q376" s="14">
        <f t="shared" si="140"/>
        <v>15</v>
      </c>
      <c r="R376" s="14">
        <f t="shared" si="141"/>
        <v>14.666666666666666</v>
      </c>
      <c r="S376" s="14">
        <f t="shared" si="142"/>
        <v>14.777777777777777</v>
      </c>
      <c r="T376" s="14">
        <f t="shared" si="143"/>
        <v>14.666666666666666</v>
      </c>
      <c r="U376">
        <f t="shared" si="144"/>
        <v>14.666666666666666</v>
      </c>
      <c r="V376">
        <f t="shared" si="145"/>
        <v>14.555555555555555</v>
      </c>
      <c r="W376">
        <f t="shared" si="146"/>
        <v>15.333333333333334</v>
      </c>
      <c r="X376">
        <f t="shared" si="147"/>
        <v>0</v>
      </c>
      <c r="Y376">
        <f t="shared" si="148"/>
        <v>-0.11111111111111072</v>
      </c>
      <c r="Z376">
        <f t="shared" si="149"/>
        <v>0.33333333333333393</v>
      </c>
      <c r="AA376">
        <f t="shared" si="150"/>
        <v>14.666666666666666</v>
      </c>
      <c r="AB376">
        <f t="shared" si="151"/>
        <v>14.444444444444445</v>
      </c>
      <c r="AC376">
        <f t="shared" si="153"/>
        <v>15.666666666666668</v>
      </c>
      <c r="AD376">
        <f t="shared" si="158"/>
        <v>16</v>
      </c>
      <c r="AE376">
        <f t="shared" si="158"/>
        <v>16.333333333333336</v>
      </c>
      <c r="AF376">
        <f t="shared" si="158"/>
        <v>16.666666666666671</v>
      </c>
      <c r="AG376">
        <f t="shared" si="158"/>
        <v>17.000000000000004</v>
      </c>
      <c r="AH376">
        <f t="shared" si="158"/>
        <v>17.333333333333336</v>
      </c>
      <c r="AI376">
        <f t="shared" si="158"/>
        <v>17.666666666666671</v>
      </c>
      <c r="AJ376">
        <f t="shared" si="158"/>
        <v>18.000000000000007</v>
      </c>
      <c r="AK376">
        <f t="shared" si="158"/>
        <v>18.333333333333339</v>
      </c>
      <c r="AL376">
        <f t="shared" si="158"/>
        <v>18.666666666666671</v>
      </c>
      <c r="AM376">
        <f t="shared" si="152"/>
        <v>0.94444444444444464</v>
      </c>
      <c r="AN376">
        <f t="shared" si="134"/>
        <v>10.49382716049386</v>
      </c>
    </row>
    <row r="377" spans="1:40" x14ac:dyDescent="0.25">
      <c r="A377" s="3">
        <v>372</v>
      </c>
      <c r="B377" s="3">
        <v>38</v>
      </c>
      <c r="C377" s="3">
        <v>39</v>
      </c>
      <c r="D377" s="3">
        <v>40</v>
      </c>
      <c r="E377" s="3">
        <v>42</v>
      </c>
      <c r="F377" s="3">
        <v>41</v>
      </c>
      <c r="G377" s="3">
        <v>42</v>
      </c>
      <c r="H377" s="3">
        <v>43</v>
      </c>
      <c r="I377" s="3">
        <v>46</v>
      </c>
      <c r="J377" s="3">
        <v>47</v>
      </c>
      <c r="K377" s="5">
        <v>0</v>
      </c>
      <c r="L377" s="14">
        <f t="shared" si="135"/>
        <v>39</v>
      </c>
      <c r="M377" s="14">
        <f t="shared" si="136"/>
        <v>40.333333333333336</v>
      </c>
      <c r="N377" s="14">
        <f t="shared" si="137"/>
        <v>41</v>
      </c>
      <c r="O377" s="14">
        <f t="shared" si="138"/>
        <v>41.666666666666664</v>
      </c>
      <c r="P377" s="14">
        <f t="shared" si="139"/>
        <v>42</v>
      </c>
      <c r="Q377" s="14">
        <f t="shared" si="140"/>
        <v>43.666666666666664</v>
      </c>
      <c r="R377" s="14">
        <f t="shared" si="141"/>
        <v>40.111111111111114</v>
      </c>
      <c r="S377" s="14">
        <f t="shared" si="142"/>
        <v>41</v>
      </c>
      <c r="T377" s="14">
        <f t="shared" si="143"/>
        <v>41.55555555555555</v>
      </c>
      <c r="U377">
        <f t="shared" si="144"/>
        <v>43.222222222222214</v>
      </c>
      <c r="V377">
        <f t="shared" si="145"/>
        <v>43</v>
      </c>
      <c r="W377">
        <f t="shared" si="146"/>
        <v>45.777777777777779</v>
      </c>
      <c r="X377">
        <f t="shared" si="147"/>
        <v>1.55555555555555</v>
      </c>
      <c r="Y377">
        <f t="shared" si="148"/>
        <v>1</v>
      </c>
      <c r="Z377">
        <f t="shared" si="149"/>
        <v>2.1111111111111143</v>
      </c>
      <c r="AA377">
        <f t="shared" si="150"/>
        <v>44.777777777777764</v>
      </c>
      <c r="AB377">
        <f t="shared" si="151"/>
        <v>44</v>
      </c>
      <c r="AC377">
        <f t="shared" si="153"/>
        <v>47.888888888888893</v>
      </c>
      <c r="AD377">
        <f t="shared" si="158"/>
        <v>50.000000000000007</v>
      </c>
      <c r="AE377">
        <f t="shared" si="158"/>
        <v>52.111111111111121</v>
      </c>
      <c r="AF377">
        <f t="shared" si="158"/>
        <v>54.222222222222236</v>
      </c>
      <c r="AG377">
        <f t="shared" si="158"/>
        <v>56.33333333333335</v>
      </c>
      <c r="AH377">
        <f t="shared" si="158"/>
        <v>58.444444444444464</v>
      </c>
      <c r="AI377">
        <f t="shared" si="158"/>
        <v>60.555555555555578</v>
      </c>
      <c r="AJ377">
        <f t="shared" si="158"/>
        <v>62.666666666666693</v>
      </c>
      <c r="AK377">
        <f t="shared" si="158"/>
        <v>64.7777777777778</v>
      </c>
      <c r="AL377">
        <f t="shared" si="158"/>
        <v>66.888888888888914</v>
      </c>
      <c r="AM377">
        <f t="shared" si="152"/>
        <v>2.1111111111111178</v>
      </c>
      <c r="AN377">
        <f t="shared" si="134"/>
        <v>29.75308641975295</v>
      </c>
    </row>
    <row r="378" spans="1:40" x14ac:dyDescent="0.25">
      <c r="A378" s="3">
        <v>373</v>
      </c>
      <c r="B378" s="3">
        <v>49</v>
      </c>
      <c r="C378" s="3">
        <v>49</v>
      </c>
      <c r="D378" s="3">
        <v>51</v>
      </c>
      <c r="E378" s="3">
        <v>49</v>
      </c>
      <c r="F378" s="3">
        <v>50</v>
      </c>
      <c r="G378" s="3">
        <v>52</v>
      </c>
      <c r="H378" s="3">
        <v>55</v>
      </c>
      <c r="I378" s="3">
        <v>56</v>
      </c>
      <c r="J378" s="3">
        <v>54</v>
      </c>
      <c r="K378" s="5">
        <v>0</v>
      </c>
      <c r="L378" s="14">
        <f t="shared" si="135"/>
        <v>49.666666666666664</v>
      </c>
      <c r="M378" s="14">
        <f t="shared" si="136"/>
        <v>49.666666666666664</v>
      </c>
      <c r="N378" s="14">
        <f t="shared" si="137"/>
        <v>50</v>
      </c>
      <c r="O378" s="14">
        <f t="shared" si="138"/>
        <v>50.333333333333336</v>
      </c>
      <c r="P378" s="14">
        <f t="shared" si="139"/>
        <v>52.333333333333336</v>
      </c>
      <c r="Q378" s="14">
        <f t="shared" si="140"/>
        <v>54.333333333333336</v>
      </c>
      <c r="R378" s="14">
        <f t="shared" si="141"/>
        <v>49.777777777777771</v>
      </c>
      <c r="S378" s="14">
        <f t="shared" si="142"/>
        <v>50</v>
      </c>
      <c r="T378" s="14">
        <f t="shared" si="143"/>
        <v>50.888888888888893</v>
      </c>
      <c r="U378">
        <f t="shared" si="144"/>
        <v>50.8888888888889</v>
      </c>
      <c r="V378">
        <f t="shared" si="145"/>
        <v>54.666666666666671</v>
      </c>
      <c r="W378">
        <f t="shared" si="146"/>
        <v>57.777777777777779</v>
      </c>
      <c r="X378">
        <f t="shared" si="147"/>
        <v>0.55555555555556424</v>
      </c>
      <c r="Y378">
        <f t="shared" si="148"/>
        <v>2.3333333333333357</v>
      </c>
      <c r="Z378">
        <f t="shared" si="149"/>
        <v>3.4444444444444429</v>
      </c>
      <c r="AA378">
        <f t="shared" si="150"/>
        <v>51.444444444444464</v>
      </c>
      <c r="AB378">
        <f t="shared" si="151"/>
        <v>57.000000000000007</v>
      </c>
      <c r="AC378">
        <f t="shared" si="153"/>
        <v>61.222222222222221</v>
      </c>
      <c r="AD378">
        <f t="shared" si="158"/>
        <v>64.666666666666657</v>
      </c>
      <c r="AE378">
        <f t="shared" si="158"/>
        <v>68.111111111111114</v>
      </c>
      <c r="AF378">
        <f t="shared" si="158"/>
        <v>71.555555555555543</v>
      </c>
      <c r="AG378">
        <f t="shared" si="158"/>
        <v>75</v>
      </c>
      <c r="AH378">
        <f t="shared" si="158"/>
        <v>78.444444444444429</v>
      </c>
      <c r="AI378">
        <f t="shared" si="158"/>
        <v>81.888888888888886</v>
      </c>
      <c r="AJ378">
        <f t="shared" si="158"/>
        <v>85.333333333333314</v>
      </c>
      <c r="AK378">
        <f t="shared" si="158"/>
        <v>88.777777777777771</v>
      </c>
      <c r="AL378">
        <f t="shared" si="158"/>
        <v>92.2222222222222</v>
      </c>
      <c r="AM378">
        <f t="shared" si="152"/>
        <v>3.7777777777777715</v>
      </c>
      <c r="AN378">
        <f t="shared" si="134"/>
        <v>0</v>
      </c>
    </row>
    <row r="379" spans="1:40" x14ac:dyDescent="0.25">
      <c r="A379" s="3">
        <v>374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5">
        <v>0</v>
      </c>
      <c r="L379" s="14">
        <f t="shared" si="135"/>
        <v>0</v>
      </c>
      <c r="M379" s="14">
        <f t="shared" si="136"/>
        <v>0</v>
      </c>
      <c r="N379" s="14">
        <f t="shared" si="137"/>
        <v>0</v>
      </c>
      <c r="O379" s="14">
        <f t="shared" si="138"/>
        <v>0</v>
      </c>
      <c r="P379" s="14">
        <f t="shared" si="139"/>
        <v>0</v>
      </c>
      <c r="Q379" s="14">
        <f t="shared" si="140"/>
        <v>0</v>
      </c>
      <c r="R379" s="14">
        <f t="shared" si="141"/>
        <v>0</v>
      </c>
      <c r="S379" s="14">
        <f t="shared" si="142"/>
        <v>0</v>
      </c>
      <c r="T379" s="14">
        <f t="shared" si="143"/>
        <v>0</v>
      </c>
      <c r="U379">
        <f t="shared" si="144"/>
        <v>0</v>
      </c>
      <c r="V379">
        <f t="shared" si="145"/>
        <v>0</v>
      </c>
      <c r="W379">
        <f t="shared" si="146"/>
        <v>0</v>
      </c>
      <c r="X379">
        <f t="shared" si="147"/>
        <v>0</v>
      </c>
      <c r="Y379">
        <f t="shared" si="148"/>
        <v>0</v>
      </c>
      <c r="Z379">
        <f t="shared" si="149"/>
        <v>0</v>
      </c>
      <c r="AA379">
        <f t="shared" si="150"/>
        <v>0</v>
      </c>
      <c r="AB379">
        <f t="shared" si="151"/>
        <v>0</v>
      </c>
      <c r="AC379">
        <f t="shared" si="153"/>
        <v>0</v>
      </c>
      <c r="AD379">
        <f t="shared" si="158"/>
        <v>0</v>
      </c>
      <c r="AE379">
        <f t="shared" si="158"/>
        <v>0</v>
      </c>
      <c r="AF379">
        <f t="shared" si="158"/>
        <v>0</v>
      </c>
      <c r="AG379">
        <f t="shared" si="158"/>
        <v>0</v>
      </c>
      <c r="AH379">
        <f t="shared" si="158"/>
        <v>0</v>
      </c>
      <c r="AI379">
        <f t="shared" si="158"/>
        <v>0</v>
      </c>
      <c r="AJ379">
        <f t="shared" si="158"/>
        <v>0</v>
      </c>
      <c r="AK379">
        <f t="shared" si="158"/>
        <v>0</v>
      </c>
      <c r="AL379">
        <f t="shared" si="158"/>
        <v>0</v>
      </c>
      <c r="AM379">
        <f t="shared" si="152"/>
        <v>0</v>
      </c>
      <c r="AN379">
        <f t="shared" si="134"/>
        <v>119.01234567901038</v>
      </c>
    </row>
    <row r="380" spans="1:40" x14ac:dyDescent="0.25">
      <c r="A380" s="3">
        <v>375</v>
      </c>
      <c r="B380" s="3">
        <v>242</v>
      </c>
      <c r="C380" s="3">
        <v>239</v>
      </c>
      <c r="D380" s="3">
        <v>257</v>
      </c>
      <c r="E380" s="3">
        <v>258</v>
      </c>
      <c r="F380" s="3">
        <v>266</v>
      </c>
      <c r="G380" s="3">
        <v>266</v>
      </c>
      <c r="H380" s="3">
        <v>278</v>
      </c>
      <c r="I380" s="3">
        <v>274</v>
      </c>
      <c r="J380" s="3">
        <v>294</v>
      </c>
      <c r="K380" s="5">
        <v>0</v>
      </c>
      <c r="L380" s="14">
        <f t="shared" si="135"/>
        <v>246</v>
      </c>
      <c r="M380" s="14">
        <f t="shared" si="136"/>
        <v>251.33333333333334</v>
      </c>
      <c r="N380" s="14">
        <f t="shared" si="137"/>
        <v>260.33333333333331</v>
      </c>
      <c r="O380" s="14">
        <f t="shared" si="138"/>
        <v>263.33333333333331</v>
      </c>
      <c r="P380" s="14">
        <f t="shared" si="139"/>
        <v>270</v>
      </c>
      <c r="Q380" s="14">
        <f t="shared" si="140"/>
        <v>272.66666666666669</v>
      </c>
      <c r="R380" s="14">
        <f t="shared" si="141"/>
        <v>252.55555555555557</v>
      </c>
      <c r="S380" s="14">
        <f t="shared" si="142"/>
        <v>258.33333333333331</v>
      </c>
      <c r="T380" s="14">
        <f t="shared" si="143"/>
        <v>264.55555555555554</v>
      </c>
      <c r="U380">
        <f t="shared" si="144"/>
        <v>274.11111111111109</v>
      </c>
      <c r="V380">
        <f t="shared" si="145"/>
        <v>281.66666666666669</v>
      </c>
      <c r="W380">
        <f t="shared" si="146"/>
        <v>280.77777777777783</v>
      </c>
      <c r="X380">
        <f t="shared" si="147"/>
        <v>10.777777777777743</v>
      </c>
      <c r="Y380">
        <f t="shared" si="148"/>
        <v>11.666666666666686</v>
      </c>
      <c r="Z380">
        <f t="shared" si="149"/>
        <v>8.1111111111111427</v>
      </c>
      <c r="AA380">
        <f t="shared" si="150"/>
        <v>284.8888888888888</v>
      </c>
      <c r="AB380">
        <f t="shared" si="151"/>
        <v>293.33333333333337</v>
      </c>
      <c r="AC380">
        <f t="shared" si="153"/>
        <v>288.88888888888897</v>
      </c>
      <c r="AD380">
        <f t="shared" si="158"/>
        <v>297.00000000000011</v>
      </c>
      <c r="AE380">
        <f t="shared" si="158"/>
        <v>305.11111111111126</v>
      </c>
      <c r="AF380">
        <f t="shared" si="158"/>
        <v>313.2222222222224</v>
      </c>
      <c r="AG380">
        <f t="shared" si="158"/>
        <v>321.33333333333354</v>
      </c>
      <c r="AH380">
        <f t="shared" si="158"/>
        <v>329.44444444444468</v>
      </c>
      <c r="AI380">
        <f t="shared" si="158"/>
        <v>337.55555555555583</v>
      </c>
      <c r="AJ380">
        <f t="shared" si="158"/>
        <v>345.66666666666697</v>
      </c>
      <c r="AK380">
        <f t="shared" si="158"/>
        <v>353.77777777777811</v>
      </c>
      <c r="AL380">
        <f t="shared" si="158"/>
        <v>361.88888888888926</v>
      </c>
      <c r="AM380">
        <f t="shared" si="152"/>
        <v>5.7777777777777146</v>
      </c>
      <c r="AN380">
        <f t="shared" si="134"/>
        <v>2271.9135802469041</v>
      </c>
    </row>
    <row r="381" spans="1:40" x14ac:dyDescent="0.25">
      <c r="A381" s="3">
        <v>376</v>
      </c>
      <c r="B381" s="3">
        <v>1727</v>
      </c>
      <c r="C381" s="3">
        <v>1760</v>
      </c>
      <c r="D381" s="3">
        <v>1706</v>
      </c>
      <c r="E381" s="3">
        <v>1760</v>
      </c>
      <c r="F381" s="3">
        <v>1818</v>
      </c>
      <c r="G381" s="3">
        <v>1814</v>
      </c>
      <c r="H381" s="3">
        <v>1915</v>
      </c>
      <c r="I381" s="3">
        <v>1950</v>
      </c>
      <c r="J381" s="3">
        <v>2010</v>
      </c>
      <c r="K381" s="5">
        <v>0</v>
      </c>
      <c r="L381" s="14">
        <f t="shared" si="135"/>
        <v>1731</v>
      </c>
      <c r="M381" s="14">
        <f t="shared" si="136"/>
        <v>1742</v>
      </c>
      <c r="N381" s="14">
        <f t="shared" si="137"/>
        <v>1761.3333333333333</v>
      </c>
      <c r="O381" s="14">
        <f t="shared" si="138"/>
        <v>1797.3333333333333</v>
      </c>
      <c r="P381" s="14">
        <f t="shared" si="139"/>
        <v>1849</v>
      </c>
      <c r="Q381" s="14">
        <f t="shared" si="140"/>
        <v>1893</v>
      </c>
      <c r="R381" s="14">
        <f t="shared" si="141"/>
        <v>1744.7777777777776</v>
      </c>
      <c r="S381" s="14">
        <f t="shared" si="142"/>
        <v>1766.8888888888887</v>
      </c>
      <c r="T381" s="14">
        <f t="shared" si="143"/>
        <v>1802.5555555555554</v>
      </c>
      <c r="U381">
        <f t="shared" si="144"/>
        <v>1849.8888888888889</v>
      </c>
      <c r="V381">
        <f t="shared" si="145"/>
        <v>1931.1111111111113</v>
      </c>
      <c r="W381">
        <f t="shared" si="146"/>
        <v>1983.4444444444446</v>
      </c>
      <c r="X381">
        <f t="shared" si="147"/>
        <v>52.555555555555657</v>
      </c>
      <c r="Y381">
        <f t="shared" si="148"/>
        <v>82.111111111111313</v>
      </c>
      <c r="Z381">
        <f t="shared" si="149"/>
        <v>90.444444444444571</v>
      </c>
      <c r="AA381">
        <f t="shared" si="150"/>
        <v>1902.4444444444446</v>
      </c>
      <c r="AB381">
        <f t="shared" si="151"/>
        <v>2013.2222222222226</v>
      </c>
      <c r="AC381">
        <f t="shared" si="153"/>
        <v>2073.8888888888891</v>
      </c>
      <c r="AD381">
        <f t="shared" si="158"/>
        <v>2164.3333333333339</v>
      </c>
      <c r="AE381">
        <f t="shared" si="158"/>
        <v>2254.7777777777783</v>
      </c>
      <c r="AF381">
        <f t="shared" si="158"/>
        <v>2345.2222222222226</v>
      </c>
      <c r="AG381">
        <f t="shared" si="158"/>
        <v>2435.6666666666674</v>
      </c>
      <c r="AH381">
        <f t="shared" si="158"/>
        <v>2526.1111111111122</v>
      </c>
      <c r="AI381">
        <f t="shared" si="158"/>
        <v>2616.5555555555566</v>
      </c>
      <c r="AJ381">
        <f t="shared" si="158"/>
        <v>2707.0000000000009</v>
      </c>
      <c r="AK381">
        <f t="shared" si="158"/>
        <v>2797.4444444444457</v>
      </c>
      <c r="AL381">
        <f t="shared" si="158"/>
        <v>2887.8888888888905</v>
      </c>
      <c r="AM381">
        <f t="shared" si="152"/>
        <v>25.388888888889028</v>
      </c>
      <c r="AN381">
        <f t="shared" si="134"/>
        <v>19.382716049382765</v>
      </c>
    </row>
    <row r="382" spans="1:40" x14ac:dyDescent="0.25">
      <c r="A382" s="3">
        <v>377</v>
      </c>
      <c r="B382" s="3">
        <v>73</v>
      </c>
      <c r="C382" s="3">
        <v>68</v>
      </c>
      <c r="D382" s="3">
        <v>69</v>
      </c>
      <c r="E382" s="3">
        <v>71</v>
      </c>
      <c r="F382" s="3">
        <v>71</v>
      </c>
      <c r="G382" s="3">
        <v>78</v>
      </c>
      <c r="H382" s="3">
        <v>74</v>
      </c>
      <c r="I382" s="3">
        <v>77</v>
      </c>
      <c r="J382" s="3">
        <v>78</v>
      </c>
      <c r="K382" s="5">
        <v>0</v>
      </c>
      <c r="L382" s="14">
        <f t="shared" si="135"/>
        <v>70</v>
      </c>
      <c r="M382" s="14">
        <f t="shared" si="136"/>
        <v>69.333333333333329</v>
      </c>
      <c r="N382" s="14">
        <f t="shared" si="137"/>
        <v>70.333333333333329</v>
      </c>
      <c r="O382" s="14">
        <f t="shared" si="138"/>
        <v>73.333333333333329</v>
      </c>
      <c r="P382" s="14">
        <f t="shared" si="139"/>
        <v>74.333333333333329</v>
      </c>
      <c r="Q382" s="14">
        <f t="shared" si="140"/>
        <v>76.333333333333329</v>
      </c>
      <c r="R382" s="14">
        <f t="shared" si="141"/>
        <v>69.888888888888872</v>
      </c>
      <c r="S382" s="14">
        <f t="shared" si="142"/>
        <v>71</v>
      </c>
      <c r="T382" s="14">
        <f t="shared" si="143"/>
        <v>72.666666666666671</v>
      </c>
      <c r="U382">
        <f t="shared" si="144"/>
        <v>76.777777777777786</v>
      </c>
      <c r="V382">
        <f t="shared" si="145"/>
        <v>77.666666666666657</v>
      </c>
      <c r="W382">
        <f t="shared" si="146"/>
        <v>79.999999999999986</v>
      </c>
      <c r="X382">
        <f t="shared" si="147"/>
        <v>3.4444444444444571</v>
      </c>
      <c r="Y382">
        <f t="shared" si="148"/>
        <v>3.3333333333333286</v>
      </c>
      <c r="Z382">
        <f t="shared" si="149"/>
        <v>3.6666666666666572</v>
      </c>
      <c r="AA382">
        <f t="shared" si="150"/>
        <v>80.222222222222243</v>
      </c>
      <c r="AB382">
        <f t="shared" si="151"/>
        <v>80.999999999999986</v>
      </c>
      <c r="AC382">
        <f t="shared" si="153"/>
        <v>83.666666666666643</v>
      </c>
      <c r="AD382">
        <f t="shared" ref="AD382:AL391" si="159">$W382+(AD$5-$Z$5)*$Z382</f>
        <v>87.3333333333333</v>
      </c>
      <c r="AE382">
        <f t="shared" si="159"/>
        <v>90.999999999999957</v>
      </c>
      <c r="AF382">
        <f t="shared" si="159"/>
        <v>94.666666666666615</v>
      </c>
      <c r="AG382">
        <f t="shared" si="159"/>
        <v>98.333333333333272</v>
      </c>
      <c r="AH382">
        <f t="shared" si="159"/>
        <v>101.99999999999993</v>
      </c>
      <c r="AI382">
        <f t="shared" si="159"/>
        <v>105.66666666666659</v>
      </c>
      <c r="AJ382">
        <f t="shared" si="159"/>
        <v>109.33333333333324</v>
      </c>
      <c r="AK382">
        <f t="shared" si="159"/>
        <v>112.9999999999999</v>
      </c>
      <c r="AL382">
        <f t="shared" si="159"/>
        <v>116.66666666666656</v>
      </c>
      <c r="AM382">
        <f t="shared" si="152"/>
        <v>3.1111111111111143</v>
      </c>
      <c r="AN382">
        <f t="shared" si="134"/>
        <v>8.7530864197530995</v>
      </c>
    </row>
    <row r="383" spans="1:40" x14ac:dyDescent="0.25">
      <c r="A383" s="3">
        <v>378</v>
      </c>
      <c r="B383" s="3">
        <v>14</v>
      </c>
      <c r="C383" s="3">
        <v>14</v>
      </c>
      <c r="D383" s="3">
        <v>15</v>
      </c>
      <c r="E383" s="3">
        <v>14</v>
      </c>
      <c r="F383" s="3">
        <v>14</v>
      </c>
      <c r="G383" s="3">
        <v>14</v>
      </c>
      <c r="H383" s="3">
        <v>14</v>
      </c>
      <c r="I383" s="3">
        <v>15</v>
      </c>
      <c r="J383" s="3">
        <v>16</v>
      </c>
      <c r="K383" s="5">
        <v>0</v>
      </c>
      <c r="L383" s="14">
        <f t="shared" si="135"/>
        <v>14.333333333333334</v>
      </c>
      <c r="M383" s="14">
        <f t="shared" si="136"/>
        <v>14.333333333333334</v>
      </c>
      <c r="N383" s="14">
        <f t="shared" si="137"/>
        <v>14.333333333333334</v>
      </c>
      <c r="O383" s="14">
        <f t="shared" si="138"/>
        <v>14</v>
      </c>
      <c r="P383" s="14">
        <f t="shared" si="139"/>
        <v>14</v>
      </c>
      <c r="Q383" s="14">
        <f t="shared" si="140"/>
        <v>14.333333333333334</v>
      </c>
      <c r="R383" s="14">
        <f t="shared" si="141"/>
        <v>14.333333333333334</v>
      </c>
      <c r="S383" s="14">
        <f t="shared" si="142"/>
        <v>14.222222222222223</v>
      </c>
      <c r="T383" s="14">
        <f t="shared" si="143"/>
        <v>14.111111111111112</v>
      </c>
      <c r="U383">
        <f t="shared" si="144"/>
        <v>13.666666666666666</v>
      </c>
      <c r="V383">
        <f t="shared" si="145"/>
        <v>13.777777777777777</v>
      </c>
      <c r="W383">
        <f t="shared" si="146"/>
        <v>14.555555555555555</v>
      </c>
      <c r="X383">
        <f t="shared" si="147"/>
        <v>-0.33333333333333393</v>
      </c>
      <c r="Y383">
        <f t="shared" si="148"/>
        <v>-0.22222222222222321</v>
      </c>
      <c r="Z383">
        <f t="shared" si="149"/>
        <v>0.22222222222222143</v>
      </c>
      <c r="AA383">
        <f t="shared" si="150"/>
        <v>13.333333333333332</v>
      </c>
      <c r="AB383">
        <f t="shared" si="151"/>
        <v>13.555555555555554</v>
      </c>
      <c r="AC383">
        <f t="shared" si="153"/>
        <v>14.777777777777777</v>
      </c>
      <c r="AD383">
        <f t="shared" si="159"/>
        <v>14.999999999999998</v>
      </c>
      <c r="AE383">
        <f t="shared" si="159"/>
        <v>15.22222222222222</v>
      </c>
      <c r="AF383">
        <f t="shared" si="159"/>
        <v>15.444444444444441</v>
      </c>
      <c r="AG383">
        <f t="shared" si="159"/>
        <v>15.666666666666663</v>
      </c>
      <c r="AH383">
        <f t="shared" si="159"/>
        <v>15.888888888888884</v>
      </c>
      <c r="AI383">
        <f t="shared" si="159"/>
        <v>16.111111111111107</v>
      </c>
      <c r="AJ383">
        <f t="shared" si="159"/>
        <v>16.333333333333329</v>
      </c>
      <c r="AK383">
        <f t="shared" si="159"/>
        <v>16.55555555555555</v>
      </c>
      <c r="AL383">
        <f t="shared" si="159"/>
        <v>16.777777777777771</v>
      </c>
      <c r="AM383">
        <f t="shared" si="152"/>
        <v>2.0555555555555571</v>
      </c>
      <c r="AN383">
        <f t="shared" si="134"/>
        <v>16</v>
      </c>
    </row>
    <row r="384" spans="1:40" x14ac:dyDescent="0.25">
      <c r="A384" s="3">
        <v>379</v>
      </c>
      <c r="B384" s="3">
        <v>24</v>
      </c>
      <c r="C384" s="3">
        <v>23</v>
      </c>
      <c r="D384" s="3">
        <v>25</v>
      </c>
      <c r="E384" s="3">
        <v>27</v>
      </c>
      <c r="F384" s="3">
        <v>26</v>
      </c>
      <c r="G384" s="3">
        <v>28</v>
      </c>
      <c r="H384" s="3">
        <v>27</v>
      </c>
      <c r="I384" s="3">
        <v>27</v>
      </c>
      <c r="J384" s="3">
        <v>29</v>
      </c>
      <c r="K384" s="5">
        <v>0</v>
      </c>
      <c r="L384" s="14">
        <f t="shared" si="135"/>
        <v>24</v>
      </c>
      <c r="M384" s="14">
        <f t="shared" si="136"/>
        <v>25</v>
      </c>
      <c r="N384" s="14">
        <f t="shared" si="137"/>
        <v>26</v>
      </c>
      <c r="O384" s="14">
        <f t="shared" si="138"/>
        <v>27</v>
      </c>
      <c r="P384" s="14">
        <f t="shared" si="139"/>
        <v>27</v>
      </c>
      <c r="Q384" s="14">
        <f t="shared" si="140"/>
        <v>27.333333333333332</v>
      </c>
      <c r="R384" s="14">
        <f t="shared" si="141"/>
        <v>25</v>
      </c>
      <c r="S384" s="14">
        <f t="shared" si="142"/>
        <v>26</v>
      </c>
      <c r="T384" s="14">
        <f t="shared" si="143"/>
        <v>26.666666666666668</v>
      </c>
      <c r="U384">
        <f t="shared" si="144"/>
        <v>29</v>
      </c>
      <c r="V384">
        <f t="shared" si="145"/>
        <v>28</v>
      </c>
      <c r="W384">
        <f t="shared" si="146"/>
        <v>27.999999999999996</v>
      </c>
      <c r="X384">
        <f t="shared" si="147"/>
        <v>2</v>
      </c>
      <c r="Y384">
        <f t="shared" si="148"/>
        <v>1</v>
      </c>
      <c r="Z384">
        <f t="shared" si="149"/>
        <v>0.6666666666666643</v>
      </c>
      <c r="AA384">
        <f t="shared" si="150"/>
        <v>31</v>
      </c>
      <c r="AB384">
        <f t="shared" si="151"/>
        <v>29</v>
      </c>
      <c r="AC384">
        <f t="shared" si="153"/>
        <v>28.666666666666661</v>
      </c>
      <c r="AD384">
        <f t="shared" si="159"/>
        <v>29.333333333333325</v>
      </c>
      <c r="AE384">
        <f t="shared" si="159"/>
        <v>29.999999999999989</v>
      </c>
      <c r="AF384">
        <f t="shared" si="159"/>
        <v>30.666666666666654</v>
      </c>
      <c r="AG384">
        <f t="shared" si="159"/>
        <v>31.333333333333318</v>
      </c>
      <c r="AH384">
        <f t="shared" si="159"/>
        <v>31.999999999999982</v>
      </c>
      <c r="AI384">
        <f t="shared" si="159"/>
        <v>32.666666666666643</v>
      </c>
      <c r="AJ384">
        <f t="shared" si="159"/>
        <v>33.333333333333314</v>
      </c>
      <c r="AK384">
        <f t="shared" si="159"/>
        <v>33.999999999999972</v>
      </c>
      <c r="AL384">
        <f t="shared" si="159"/>
        <v>34.666666666666643</v>
      </c>
      <c r="AM384">
        <f t="shared" si="152"/>
        <v>2</v>
      </c>
      <c r="AN384">
        <f t="shared" si="134"/>
        <v>23.234567901234723</v>
      </c>
    </row>
    <row r="385" spans="1:40" x14ac:dyDescent="0.25">
      <c r="A385" s="3">
        <v>380</v>
      </c>
      <c r="B385" s="3">
        <v>109</v>
      </c>
      <c r="C385" s="3">
        <v>105</v>
      </c>
      <c r="D385" s="3">
        <v>109</v>
      </c>
      <c r="E385" s="3">
        <v>117</v>
      </c>
      <c r="F385" s="3">
        <v>113</v>
      </c>
      <c r="G385" s="3">
        <v>121</v>
      </c>
      <c r="H385" s="3">
        <v>116</v>
      </c>
      <c r="I385" s="3">
        <v>126</v>
      </c>
      <c r="J385" s="3">
        <v>121</v>
      </c>
      <c r="K385" s="5">
        <v>0</v>
      </c>
      <c r="L385" s="14">
        <f t="shared" si="135"/>
        <v>107.66666666666667</v>
      </c>
      <c r="M385" s="14">
        <f t="shared" si="136"/>
        <v>110.33333333333333</v>
      </c>
      <c r="N385" s="14">
        <f t="shared" si="137"/>
        <v>113</v>
      </c>
      <c r="O385" s="14">
        <f t="shared" si="138"/>
        <v>117</v>
      </c>
      <c r="P385" s="14">
        <f t="shared" si="139"/>
        <v>116.66666666666667</v>
      </c>
      <c r="Q385" s="14">
        <f t="shared" si="140"/>
        <v>121</v>
      </c>
      <c r="R385" s="14">
        <f t="shared" si="141"/>
        <v>110.33333333333333</v>
      </c>
      <c r="S385" s="14">
        <f t="shared" si="142"/>
        <v>113.44444444444444</v>
      </c>
      <c r="T385" s="14">
        <f t="shared" si="143"/>
        <v>115.55555555555556</v>
      </c>
      <c r="U385">
        <f t="shared" si="144"/>
        <v>123.66666666666667</v>
      </c>
      <c r="V385">
        <f t="shared" si="145"/>
        <v>119.8888888888889</v>
      </c>
      <c r="W385">
        <f t="shared" si="146"/>
        <v>126.44444444444444</v>
      </c>
      <c r="X385">
        <f t="shared" si="147"/>
        <v>6.6666666666666714</v>
      </c>
      <c r="Y385">
        <f t="shared" si="148"/>
        <v>3.2222222222222285</v>
      </c>
      <c r="Z385">
        <f t="shared" si="149"/>
        <v>5.4444444444444429</v>
      </c>
      <c r="AA385">
        <f t="shared" si="150"/>
        <v>130.33333333333334</v>
      </c>
      <c r="AB385">
        <f t="shared" si="151"/>
        <v>123.11111111111113</v>
      </c>
      <c r="AC385">
        <f t="shared" si="153"/>
        <v>131.88888888888889</v>
      </c>
      <c r="AD385">
        <f t="shared" si="159"/>
        <v>137.33333333333331</v>
      </c>
      <c r="AE385">
        <f t="shared" si="159"/>
        <v>142.77777777777777</v>
      </c>
      <c r="AF385">
        <f t="shared" si="159"/>
        <v>148.22222222222223</v>
      </c>
      <c r="AG385">
        <f t="shared" si="159"/>
        <v>153.66666666666666</v>
      </c>
      <c r="AH385">
        <f t="shared" si="159"/>
        <v>159.11111111111109</v>
      </c>
      <c r="AI385">
        <f t="shared" si="159"/>
        <v>164.55555555555554</v>
      </c>
      <c r="AJ385">
        <f t="shared" si="159"/>
        <v>170</v>
      </c>
      <c r="AK385">
        <f t="shared" si="159"/>
        <v>175.44444444444443</v>
      </c>
      <c r="AL385">
        <f t="shared" si="159"/>
        <v>180.88888888888886</v>
      </c>
      <c r="AM385">
        <f t="shared" si="152"/>
        <v>3.2222222222222356</v>
      </c>
      <c r="AN385">
        <f t="shared" si="134"/>
        <v>1.8271604938271664</v>
      </c>
    </row>
    <row r="386" spans="1:40" x14ac:dyDescent="0.25">
      <c r="A386" s="3">
        <v>381</v>
      </c>
      <c r="B386" s="3">
        <v>22</v>
      </c>
      <c r="C386" s="3">
        <v>24</v>
      </c>
      <c r="D386" s="3">
        <v>24</v>
      </c>
      <c r="E386" s="3">
        <v>25</v>
      </c>
      <c r="F386" s="3">
        <v>25</v>
      </c>
      <c r="G386" s="3">
        <v>25</v>
      </c>
      <c r="H386" s="3">
        <v>25</v>
      </c>
      <c r="I386" s="3">
        <v>27</v>
      </c>
      <c r="J386" s="3">
        <v>27</v>
      </c>
      <c r="K386" s="5">
        <v>0</v>
      </c>
      <c r="L386" s="14">
        <f t="shared" si="135"/>
        <v>23.333333333333332</v>
      </c>
      <c r="M386" s="14">
        <f t="shared" si="136"/>
        <v>24.333333333333332</v>
      </c>
      <c r="N386" s="14">
        <f t="shared" si="137"/>
        <v>24.666666666666668</v>
      </c>
      <c r="O386" s="14">
        <f t="shared" si="138"/>
        <v>25</v>
      </c>
      <c r="P386" s="14">
        <f t="shared" si="139"/>
        <v>25</v>
      </c>
      <c r="Q386" s="14">
        <f t="shared" si="140"/>
        <v>25.666666666666668</v>
      </c>
      <c r="R386" s="14">
        <f t="shared" si="141"/>
        <v>24.111111111111111</v>
      </c>
      <c r="S386" s="14">
        <f t="shared" si="142"/>
        <v>24.666666666666668</v>
      </c>
      <c r="T386" s="14">
        <f t="shared" si="143"/>
        <v>24.888888888888889</v>
      </c>
      <c r="U386">
        <f t="shared" si="144"/>
        <v>25.888888888888889</v>
      </c>
      <c r="V386">
        <f t="shared" si="145"/>
        <v>25.333333333333332</v>
      </c>
      <c r="W386">
        <f t="shared" si="146"/>
        <v>26.444444444444446</v>
      </c>
      <c r="X386">
        <f t="shared" si="147"/>
        <v>0.88888888888888928</v>
      </c>
      <c r="Y386">
        <f t="shared" si="148"/>
        <v>0.33333333333333215</v>
      </c>
      <c r="Z386">
        <f t="shared" si="149"/>
        <v>0.77777777777777857</v>
      </c>
      <c r="AA386">
        <f t="shared" si="150"/>
        <v>26.777777777777779</v>
      </c>
      <c r="AB386">
        <f t="shared" si="151"/>
        <v>25.666666666666664</v>
      </c>
      <c r="AC386">
        <f t="shared" si="153"/>
        <v>27.222222222222225</v>
      </c>
      <c r="AD386">
        <f t="shared" si="159"/>
        <v>28.000000000000004</v>
      </c>
      <c r="AE386">
        <f t="shared" si="159"/>
        <v>28.777777777777782</v>
      </c>
      <c r="AF386">
        <f t="shared" si="159"/>
        <v>29.555555555555561</v>
      </c>
      <c r="AG386">
        <f t="shared" si="159"/>
        <v>30.333333333333339</v>
      </c>
      <c r="AH386">
        <f t="shared" si="159"/>
        <v>31.111111111111118</v>
      </c>
      <c r="AI386">
        <f t="shared" si="159"/>
        <v>31.888888888888896</v>
      </c>
      <c r="AJ386">
        <f t="shared" si="159"/>
        <v>32.666666666666671</v>
      </c>
      <c r="AK386">
        <f t="shared" si="159"/>
        <v>33.444444444444457</v>
      </c>
      <c r="AL386">
        <f t="shared" si="159"/>
        <v>34.222222222222229</v>
      </c>
      <c r="AM386">
        <f t="shared" si="152"/>
        <v>0.77777777777777857</v>
      </c>
      <c r="AN386">
        <f t="shared" si="134"/>
        <v>10.530864197530821</v>
      </c>
    </row>
    <row r="387" spans="1:40" x14ac:dyDescent="0.25">
      <c r="A387" s="3">
        <v>382</v>
      </c>
      <c r="B387" s="3">
        <v>23</v>
      </c>
      <c r="C387" s="3">
        <v>23</v>
      </c>
      <c r="D387" s="3">
        <v>24</v>
      </c>
      <c r="E387" s="3">
        <v>25</v>
      </c>
      <c r="F387" s="3">
        <v>23</v>
      </c>
      <c r="G387" s="3">
        <v>24</v>
      </c>
      <c r="H387" s="3">
        <v>24</v>
      </c>
      <c r="I387" s="3">
        <v>27</v>
      </c>
      <c r="J387" s="3">
        <v>25</v>
      </c>
      <c r="K387" s="5">
        <v>0</v>
      </c>
      <c r="L387" s="14">
        <f t="shared" si="135"/>
        <v>23.333333333333332</v>
      </c>
      <c r="M387" s="14">
        <f t="shared" si="136"/>
        <v>24</v>
      </c>
      <c r="N387" s="14">
        <f t="shared" si="137"/>
        <v>24</v>
      </c>
      <c r="O387" s="14">
        <f t="shared" si="138"/>
        <v>24</v>
      </c>
      <c r="P387" s="14">
        <f t="shared" si="139"/>
        <v>23.666666666666668</v>
      </c>
      <c r="Q387" s="14">
        <f t="shared" si="140"/>
        <v>25</v>
      </c>
      <c r="R387" s="14">
        <f t="shared" si="141"/>
        <v>23.777777777777775</v>
      </c>
      <c r="S387" s="14">
        <f t="shared" si="142"/>
        <v>24</v>
      </c>
      <c r="T387" s="14">
        <f t="shared" si="143"/>
        <v>23.888888888888889</v>
      </c>
      <c r="U387">
        <f t="shared" si="144"/>
        <v>24.222222222222225</v>
      </c>
      <c r="V387">
        <f t="shared" si="145"/>
        <v>23.333333333333336</v>
      </c>
      <c r="W387">
        <f t="shared" si="146"/>
        <v>26.111111111111111</v>
      </c>
      <c r="X387">
        <f t="shared" si="147"/>
        <v>0.22222222222222499</v>
      </c>
      <c r="Y387">
        <f t="shared" si="148"/>
        <v>-0.33333333333333215</v>
      </c>
      <c r="Z387">
        <f t="shared" si="149"/>
        <v>1.1111111111111107</v>
      </c>
      <c r="AA387">
        <f t="shared" si="150"/>
        <v>24.44444444444445</v>
      </c>
      <c r="AB387">
        <f t="shared" si="151"/>
        <v>23.000000000000004</v>
      </c>
      <c r="AC387">
        <f t="shared" si="153"/>
        <v>27.222222222222221</v>
      </c>
      <c r="AD387">
        <f t="shared" si="159"/>
        <v>28.333333333333332</v>
      </c>
      <c r="AE387">
        <f t="shared" si="159"/>
        <v>29.444444444444443</v>
      </c>
      <c r="AF387">
        <f t="shared" si="159"/>
        <v>30.555555555555554</v>
      </c>
      <c r="AG387">
        <f t="shared" si="159"/>
        <v>31.666666666666664</v>
      </c>
      <c r="AH387">
        <f t="shared" si="159"/>
        <v>32.777777777777771</v>
      </c>
      <c r="AI387">
        <f t="shared" si="159"/>
        <v>33.888888888888886</v>
      </c>
      <c r="AJ387">
        <f t="shared" si="159"/>
        <v>35</v>
      </c>
      <c r="AK387">
        <f t="shared" si="159"/>
        <v>36.111111111111107</v>
      </c>
      <c r="AL387">
        <f t="shared" si="159"/>
        <v>37.222222222222214</v>
      </c>
      <c r="AM387">
        <f t="shared" si="152"/>
        <v>2.2777777777777732</v>
      </c>
      <c r="AN387">
        <f t="shared" si="134"/>
        <v>0</v>
      </c>
    </row>
    <row r="388" spans="1:40" x14ac:dyDescent="0.25">
      <c r="A388" s="3">
        <v>383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5">
        <v>0</v>
      </c>
      <c r="L388" s="14">
        <f t="shared" si="135"/>
        <v>0</v>
      </c>
      <c r="M388" s="14">
        <f t="shared" si="136"/>
        <v>0</v>
      </c>
      <c r="N388" s="14">
        <f t="shared" si="137"/>
        <v>0</v>
      </c>
      <c r="O388" s="14">
        <f t="shared" si="138"/>
        <v>0</v>
      </c>
      <c r="P388" s="14">
        <f t="shared" si="139"/>
        <v>0</v>
      </c>
      <c r="Q388" s="14">
        <f t="shared" si="140"/>
        <v>0</v>
      </c>
      <c r="R388" s="14">
        <f t="shared" si="141"/>
        <v>0</v>
      </c>
      <c r="S388" s="14">
        <f t="shared" si="142"/>
        <v>0</v>
      </c>
      <c r="T388" s="14">
        <f t="shared" si="143"/>
        <v>0</v>
      </c>
      <c r="U388">
        <f t="shared" si="144"/>
        <v>0</v>
      </c>
      <c r="V388">
        <f t="shared" si="145"/>
        <v>0</v>
      </c>
      <c r="W388">
        <f t="shared" si="146"/>
        <v>0</v>
      </c>
      <c r="X388">
        <f t="shared" si="147"/>
        <v>0</v>
      </c>
      <c r="Y388">
        <f t="shared" si="148"/>
        <v>0</v>
      </c>
      <c r="Z388">
        <f t="shared" si="149"/>
        <v>0</v>
      </c>
      <c r="AA388">
        <f t="shared" si="150"/>
        <v>0</v>
      </c>
      <c r="AB388">
        <f t="shared" si="151"/>
        <v>0</v>
      </c>
      <c r="AC388">
        <f t="shared" si="153"/>
        <v>0</v>
      </c>
      <c r="AD388">
        <f t="shared" si="159"/>
        <v>0</v>
      </c>
      <c r="AE388">
        <f t="shared" si="159"/>
        <v>0</v>
      </c>
      <c r="AF388">
        <f t="shared" si="159"/>
        <v>0</v>
      </c>
      <c r="AG388">
        <f t="shared" si="159"/>
        <v>0</v>
      </c>
      <c r="AH388">
        <f t="shared" si="159"/>
        <v>0</v>
      </c>
      <c r="AI388">
        <f t="shared" si="159"/>
        <v>0</v>
      </c>
      <c r="AJ388">
        <f t="shared" si="159"/>
        <v>0</v>
      </c>
      <c r="AK388">
        <f t="shared" si="159"/>
        <v>0</v>
      </c>
      <c r="AL388">
        <f t="shared" si="159"/>
        <v>0</v>
      </c>
      <c r="AM388">
        <f t="shared" si="152"/>
        <v>0</v>
      </c>
      <c r="AN388">
        <f t="shared" si="134"/>
        <v>2.5308641975308714</v>
      </c>
    </row>
    <row r="389" spans="1:40" x14ac:dyDescent="0.25">
      <c r="A389" s="3">
        <v>384</v>
      </c>
      <c r="B389" s="3">
        <v>24</v>
      </c>
      <c r="C389" s="3">
        <v>25</v>
      </c>
      <c r="D389" s="3">
        <v>26</v>
      </c>
      <c r="E389" s="3">
        <v>25</v>
      </c>
      <c r="F389" s="3">
        <v>26</v>
      </c>
      <c r="G389" s="3">
        <v>28</v>
      </c>
      <c r="H389" s="3">
        <v>28</v>
      </c>
      <c r="I389" s="3">
        <v>29</v>
      </c>
      <c r="J389" s="3">
        <v>29</v>
      </c>
      <c r="K389" s="5">
        <v>0</v>
      </c>
      <c r="L389" s="14">
        <f t="shared" si="135"/>
        <v>25</v>
      </c>
      <c r="M389" s="14">
        <f t="shared" si="136"/>
        <v>25.333333333333332</v>
      </c>
      <c r="N389" s="14">
        <f t="shared" si="137"/>
        <v>25.666666666666668</v>
      </c>
      <c r="O389" s="14">
        <f t="shared" si="138"/>
        <v>26.333333333333332</v>
      </c>
      <c r="P389" s="14">
        <f t="shared" si="139"/>
        <v>27.333333333333332</v>
      </c>
      <c r="Q389" s="14">
        <f t="shared" si="140"/>
        <v>28.333333333333332</v>
      </c>
      <c r="R389" s="14">
        <f t="shared" si="141"/>
        <v>25.333333333333332</v>
      </c>
      <c r="S389" s="14">
        <f t="shared" si="142"/>
        <v>25.777777777777775</v>
      </c>
      <c r="T389" s="14">
        <f t="shared" si="143"/>
        <v>26.444444444444443</v>
      </c>
      <c r="U389">
        <f t="shared" si="144"/>
        <v>27.333333333333332</v>
      </c>
      <c r="V389">
        <f t="shared" si="145"/>
        <v>28.888888888888889</v>
      </c>
      <c r="W389">
        <f t="shared" si="146"/>
        <v>30.222222222222221</v>
      </c>
      <c r="X389">
        <f t="shared" si="147"/>
        <v>1</v>
      </c>
      <c r="Y389">
        <f t="shared" si="148"/>
        <v>1.5555555555555571</v>
      </c>
      <c r="Z389">
        <f t="shared" si="149"/>
        <v>1.8888888888888893</v>
      </c>
      <c r="AA389">
        <f t="shared" si="150"/>
        <v>28.333333333333332</v>
      </c>
      <c r="AB389">
        <f t="shared" si="151"/>
        <v>30.444444444444446</v>
      </c>
      <c r="AC389">
        <f t="shared" si="153"/>
        <v>32.111111111111114</v>
      </c>
      <c r="AD389">
        <f t="shared" si="159"/>
        <v>34</v>
      </c>
      <c r="AE389">
        <f t="shared" si="159"/>
        <v>35.888888888888886</v>
      </c>
      <c r="AF389">
        <f t="shared" si="159"/>
        <v>37.777777777777779</v>
      </c>
      <c r="AG389">
        <f t="shared" si="159"/>
        <v>39.666666666666671</v>
      </c>
      <c r="AH389">
        <f t="shared" si="159"/>
        <v>41.555555555555557</v>
      </c>
      <c r="AI389">
        <f t="shared" si="159"/>
        <v>43.444444444444443</v>
      </c>
      <c r="AJ389">
        <f t="shared" si="159"/>
        <v>45.333333333333336</v>
      </c>
      <c r="AK389">
        <f t="shared" si="159"/>
        <v>47.222222222222229</v>
      </c>
      <c r="AL389">
        <f t="shared" si="159"/>
        <v>49.111111111111114</v>
      </c>
      <c r="AM389">
        <f t="shared" si="152"/>
        <v>1.0555555555555571</v>
      </c>
      <c r="AN389">
        <f t="shared" si="134"/>
        <v>5.3827160493826893</v>
      </c>
    </row>
    <row r="390" spans="1:40" x14ac:dyDescent="0.25">
      <c r="A390" s="3">
        <v>385</v>
      </c>
      <c r="B390" s="3">
        <v>23</v>
      </c>
      <c r="C390" s="3">
        <v>25</v>
      </c>
      <c r="D390" s="3">
        <v>24</v>
      </c>
      <c r="E390" s="3">
        <v>26</v>
      </c>
      <c r="F390" s="3">
        <v>25</v>
      </c>
      <c r="G390" s="3">
        <v>25</v>
      </c>
      <c r="H390" s="3">
        <v>27</v>
      </c>
      <c r="I390" s="3">
        <v>26</v>
      </c>
      <c r="J390" s="3">
        <v>29</v>
      </c>
      <c r="K390" s="5">
        <v>0</v>
      </c>
      <c r="L390" s="14">
        <f t="shared" si="135"/>
        <v>24</v>
      </c>
      <c r="M390" s="14">
        <f t="shared" si="136"/>
        <v>25</v>
      </c>
      <c r="N390" s="14">
        <f t="shared" si="137"/>
        <v>25</v>
      </c>
      <c r="O390" s="14">
        <f t="shared" si="138"/>
        <v>25.333333333333332</v>
      </c>
      <c r="P390" s="14">
        <f t="shared" si="139"/>
        <v>25.666666666666668</v>
      </c>
      <c r="Q390" s="14">
        <f t="shared" si="140"/>
        <v>26</v>
      </c>
      <c r="R390" s="14">
        <f t="shared" si="141"/>
        <v>24.666666666666668</v>
      </c>
      <c r="S390" s="14">
        <f t="shared" si="142"/>
        <v>25.111111111111111</v>
      </c>
      <c r="T390" s="14">
        <f t="shared" si="143"/>
        <v>25.333333333333332</v>
      </c>
      <c r="U390">
        <f t="shared" si="144"/>
        <v>25.999999999999996</v>
      </c>
      <c r="V390">
        <f t="shared" si="145"/>
        <v>26.222222222222225</v>
      </c>
      <c r="W390">
        <f t="shared" si="146"/>
        <v>26.666666666666668</v>
      </c>
      <c r="X390">
        <f t="shared" si="147"/>
        <v>0.6666666666666643</v>
      </c>
      <c r="Y390">
        <f t="shared" si="148"/>
        <v>0.55555555555555713</v>
      </c>
      <c r="Z390">
        <f t="shared" si="149"/>
        <v>0.66666666666666785</v>
      </c>
      <c r="AA390">
        <f t="shared" si="150"/>
        <v>26.666666666666661</v>
      </c>
      <c r="AB390">
        <f t="shared" si="151"/>
        <v>26.777777777777782</v>
      </c>
      <c r="AC390">
        <f t="shared" si="153"/>
        <v>27.333333333333336</v>
      </c>
      <c r="AD390">
        <f t="shared" si="159"/>
        <v>28.000000000000004</v>
      </c>
      <c r="AE390">
        <f t="shared" si="159"/>
        <v>28.666666666666671</v>
      </c>
      <c r="AF390">
        <f t="shared" si="159"/>
        <v>29.333333333333339</v>
      </c>
      <c r="AG390">
        <f t="shared" si="159"/>
        <v>30.000000000000007</v>
      </c>
      <c r="AH390">
        <f t="shared" si="159"/>
        <v>30.666666666666675</v>
      </c>
      <c r="AI390">
        <f t="shared" si="159"/>
        <v>31.333333333333343</v>
      </c>
      <c r="AJ390">
        <f t="shared" si="159"/>
        <v>32.000000000000014</v>
      </c>
      <c r="AK390">
        <f t="shared" si="159"/>
        <v>32.666666666666679</v>
      </c>
      <c r="AL390">
        <f t="shared" si="159"/>
        <v>33.333333333333343</v>
      </c>
      <c r="AM390">
        <f t="shared" si="152"/>
        <v>1.4444444444444393</v>
      </c>
      <c r="AN390">
        <f t="shared" ref="AN390:AN453" si="160">SUM((AA391-I391)^2, (J391-AB391)^2)</f>
        <v>7.3209876543209429</v>
      </c>
    </row>
    <row r="391" spans="1:40" x14ac:dyDescent="0.25">
      <c r="A391" s="3">
        <v>386</v>
      </c>
      <c r="B391" s="3">
        <v>42</v>
      </c>
      <c r="C391" s="3">
        <v>45</v>
      </c>
      <c r="D391" s="3">
        <v>47</v>
      </c>
      <c r="E391" s="3">
        <v>45</v>
      </c>
      <c r="F391" s="3">
        <v>49</v>
      </c>
      <c r="G391" s="3">
        <v>47</v>
      </c>
      <c r="H391" s="3">
        <v>48</v>
      </c>
      <c r="I391" s="3">
        <v>52</v>
      </c>
      <c r="J391" s="3">
        <v>50</v>
      </c>
      <c r="K391" s="5">
        <v>0</v>
      </c>
      <c r="L391" s="14">
        <f t="shared" ref="L391:L454" si="161">AVERAGE(B391:D391)</f>
        <v>44.666666666666664</v>
      </c>
      <c r="M391" s="14">
        <f t="shared" ref="M391:M454" si="162">AVERAGE(C391:E391)</f>
        <v>45.666666666666664</v>
      </c>
      <c r="N391" s="14">
        <f t="shared" ref="N391:N454" si="163">AVERAGE(D391:F391)</f>
        <v>47</v>
      </c>
      <c r="O391" s="14">
        <f t="shared" ref="O391:O454" si="164">AVERAGE(E391:G391)</f>
        <v>47</v>
      </c>
      <c r="P391" s="14">
        <f t="shared" ref="P391:P454" si="165">AVERAGE(F391:H391)</f>
        <v>48</v>
      </c>
      <c r="Q391" s="14">
        <f t="shared" ref="Q391:Q454" si="166">AVERAGE(G391:I391)</f>
        <v>49</v>
      </c>
      <c r="R391" s="14">
        <f t="shared" ref="R391:R454" si="167">AVERAGE(L391:N391)</f>
        <v>45.777777777777771</v>
      </c>
      <c r="S391" s="14">
        <f t="shared" ref="S391:S454" si="168">AVERAGE(M391:O391)</f>
        <v>46.55555555555555</v>
      </c>
      <c r="T391" s="14">
        <f t="shared" ref="T391:T454" si="169">AVERAGE(N391:P391)</f>
        <v>47.333333333333336</v>
      </c>
      <c r="U391">
        <f t="shared" ref="U391:U454" si="170">2*O391-R391</f>
        <v>48.222222222222229</v>
      </c>
      <c r="V391">
        <f t="shared" ref="V391:V454" si="171">2*P391-S391</f>
        <v>49.44444444444445</v>
      </c>
      <c r="W391">
        <f t="shared" ref="W391:W454" si="172">2*Q391-T391</f>
        <v>50.666666666666664</v>
      </c>
      <c r="X391">
        <f t="shared" ref="X391:X454" si="173">2*(O391-R391)/(3-1)</f>
        <v>1.2222222222222285</v>
      </c>
      <c r="Y391">
        <f t="shared" ref="Y391:Y454" si="174">2*(P391-S391)/(3-1)</f>
        <v>1.44444444444445</v>
      </c>
      <c r="Z391">
        <f t="shared" ref="Z391:Z454" si="175">2*(Q391-T391)/(3-1)</f>
        <v>1.6666666666666643</v>
      </c>
      <c r="AA391">
        <f t="shared" ref="AA391:AA454" si="176">$U391+(AA$5-$X$5)*$X391</f>
        <v>49.444444444444457</v>
      </c>
      <c r="AB391">
        <f t="shared" ref="AB391:AB454" si="177">$V391+(AB$5-$Y$5)*$Y391</f>
        <v>50.8888888888889</v>
      </c>
      <c r="AC391">
        <f t="shared" si="153"/>
        <v>52.333333333333329</v>
      </c>
      <c r="AD391">
        <f t="shared" si="159"/>
        <v>53.999999999999993</v>
      </c>
      <c r="AE391">
        <f t="shared" si="159"/>
        <v>55.666666666666657</v>
      </c>
      <c r="AF391">
        <f t="shared" si="159"/>
        <v>57.333333333333321</v>
      </c>
      <c r="AG391">
        <f t="shared" si="159"/>
        <v>58.999999999999986</v>
      </c>
      <c r="AH391">
        <f t="shared" si="159"/>
        <v>60.66666666666665</v>
      </c>
      <c r="AI391">
        <f t="shared" si="159"/>
        <v>62.333333333333314</v>
      </c>
      <c r="AJ391">
        <f t="shared" si="159"/>
        <v>63.999999999999979</v>
      </c>
      <c r="AK391">
        <f t="shared" si="159"/>
        <v>65.666666666666643</v>
      </c>
      <c r="AL391">
        <f t="shared" si="159"/>
        <v>67.333333333333314</v>
      </c>
      <c r="AM391">
        <f t="shared" ref="AM391:AM454" si="178">AVERAGE(ABS(AA391-I391),ABS(AB391-J391))</f>
        <v>1.7222222222222214</v>
      </c>
      <c r="AN391">
        <f t="shared" si="160"/>
        <v>2</v>
      </c>
    </row>
    <row r="392" spans="1:40" x14ac:dyDescent="0.25">
      <c r="A392" s="3">
        <v>387</v>
      </c>
      <c r="B392" s="3">
        <v>36</v>
      </c>
      <c r="C392" s="3">
        <v>37</v>
      </c>
      <c r="D392" s="3">
        <v>38</v>
      </c>
      <c r="E392" s="3">
        <v>39</v>
      </c>
      <c r="F392" s="3">
        <v>40</v>
      </c>
      <c r="G392" s="3">
        <v>41</v>
      </c>
      <c r="H392" s="3">
        <v>39</v>
      </c>
      <c r="I392" s="3">
        <v>43</v>
      </c>
      <c r="J392" s="3">
        <v>43</v>
      </c>
      <c r="K392" s="5">
        <v>0</v>
      </c>
      <c r="L392" s="14">
        <f t="shared" si="161"/>
        <v>37</v>
      </c>
      <c r="M392" s="14">
        <f t="shared" si="162"/>
        <v>38</v>
      </c>
      <c r="N392" s="14">
        <f t="shared" si="163"/>
        <v>39</v>
      </c>
      <c r="O392" s="14">
        <f t="shared" si="164"/>
        <v>40</v>
      </c>
      <c r="P392" s="14">
        <f t="shared" si="165"/>
        <v>40</v>
      </c>
      <c r="Q392" s="14">
        <f t="shared" si="166"/>
        <v>41</v>
      </c>
      <c r="R392" s="14">
        <f t="shared" si="167"/>
        <v>38</v>
      </c>
      <c r="S392" s="14">
        <f t="shared" si="168"/>
        <v>39</v>
      </c>
      <c r="T392" s="14">
        <f t="shared" si="169"/>
        <v>39.666666666666664</v>
      </c>
      <c r="U392">
        <f t="shared" si="170"/>
        <v>42</v>
      </c>
      <c r="V392">
        <f t="shared" si="171"/>
        <v>41</v>
      </c>
      <c r="W392">
        <f t="shared" si="172"/>
        <v>42.333333333333336</v>
      </c>
      <c r="X392">
        <f t="shared" si="173"/>
        <v>2</v>
      </c>
      <c r="Y392">
        <f t="shared" si="174"/>
        <v>1</v>
      </c>
      <c r="Z392">
        <f t="shared" si="175"/>
        <v>1.3333333333333357</v>
      </c>
      <c r="AA392">
        <f t="shared" si="176"/>
        <v>44</v>
      </c>
      <c r="AB392">
        <f t="shared" si="177"/>
        <v>42</v>
      </c>
      <c r="AC392">
        <f t="shared" ref="AC392:AC455" si="179">$W392+(AC$5-$Z$5)*$Z392</f>
        <v>43.666666666666671</v>
      </c>
      <c r="AD392">
        <f t="shared" ref="AD392:AL401" si="180">$W392+(AD$5-$Z$5)*$Z392</f>
        <v>45.000000000000007</v>
      </c>
      <c r="AE392">
        <f t="shared" si="180"/>
        <v>46.333333333333343</v>
      </c>
      <c r="AF392">
        <f t="shared" si="180"/>
        <v>47.666666666666679</v>
      </c>
      <c r="AG392">
        <f t="shared" si="180"/>
        <v>49.000000000000014</v>
      </c>
      <c r="AH392">
        <f t="shared" si="180"/>
        <v>50.33333333333335</v>
      </c>
      <c r="AI392">
        <f t="shared" si="180"/>
        <v>51.666666666666686</v>
      </c>
      <c r="AJ392">
        <f t="shared" si="180"/>
        <v>53.000000000000021</v>
      </c>
      <c r="AK392">
        <f t="shared" si="180"/>
        <v>54.333333333333357</v>
      </c>
      <c r="AL392">
        <f t="shared" si="180"/>
        <v>55.666666666666693</v>
      </c>
      <c r="AM392">
        <f t="shared" si="178"/>
        <v>1</v>
      </c>
      <c r="AN392">
        <f t="shared" si="160"/>
        <v>0.61728395061727481</v>
      </c>
    </row>
    <row r="393" spans="1:40" x14ac:dyDescent="0.25">
      <c r="A393" s="3">
        <v>388</v>
      </c>
      <c r="B393" s="3">
        <v>30</v>
      </c>
      <c r="C393" s="3">
        <v>29</v>
      </c>
      <c r="D393" s="3">
        <v>31</v>
      </c>
      <c r="E393" s="3">
        <v>31</v>
      </c>
      <c r="F393" s="3">
        <v>31</v>
      </c>
      <c r="G393" s="3">
        <v>32</v>
      </c>
      <c r="H393" s="3">
        <v>31</v>
      </c>
      <c r="I393" s="3">
        <v>33</v>
      </c>
      <c r="J393" s="3">
        <v>33</v>
      </c>
      <c r="K393" s="5">
        <v>0</v>
      </c>
      <c r="L393" s="14">
        <f t="shared" si="161"/>
        <v>30</v>
      </c>
      <c r="M393" s="14">
        <f t="shared" si="162"/>
        <v>30.333333333333332</v>
      </c>
      <c r="N393" s="14">
        <f t="shared" si="163"/>
        <v>31</v>
      </c>
      <c r="O393" s="14">
        <f t="shared" si="164"/>
        <v>31.333333333333332</v>
      </c>
      <c r="P393" s="14">
        <f t="shared" si="165"/>
        <v>31.333333333333332</v>
      </c>
      <c r="Q393" s="14">
        <f t="shared" si="166"/>
        <v>32</v>
      </c>
      <c r="R393" s="14">
        <f t="shared" si="167"/>
        <v>30.444444444444443</v>
      </c>
      <c r="S393" s="14">
        <f t="shared" si="168"/>
        <v>30.888888888888886</v>
      </c>
      <c r="T393" s="14">
        <f t="shared" si="169"/>
        <v>31.222222222222218</v>
      </c>
      <c r="U393">
        <f t="shared" si="170"/>
        <v>32.222222222222221</v>
      </c>
      <c r="V393">
        <f t="shared" si="171"/>
        <v>31.777777777777779</v>
      </c>
      <c r="W393">
        <f t="shared" si="172"/>
        <v>32.777777777777786</v>
      </c>
      <c r="X393">
        <f t="shared" si="173"/>
        <v>0.88888888888888928</v>
      </c>
      <c r="Y393">
        <f t="shared" si="174"/>
        <v>0.44444444444444642</v>
      </c>
      <c r="Z393">
        <f t="shared" si="175"/>
        <v>0.77777777777778212</v>
      </c>
      <c r="AA393">
        <f t="shared" si="176"/>
        <v>33.111111111111114</v>
      </c>
      <c r="AB393">
        <f t="shared" si="177"/>
        <v>32.222222222222229</v>
      </c>
      <c r="AC393">
        <f t="shared" si="179"/>
        <v>33.555555555555571</v>
      </c>
      <c r="AD393">
        <f t="shared" si="180"/>
        <v>34.33333333333335</v>
      </c>
      <c r="AE393">
        <f t="shared" si="180"/>
        <v>35.111111111111128</v>
      </c>
      <c r="AF393">
        <f t="shared" si="180"/>
        <v>35.888888888888914</v>
      </c>
      <c r="AG393">
        <f t="shared" si="180"/>
        <v>36.6666666666667</v>
      </c>
      <c r="AH393">
        <f t="shared" si="180"/>
        <v>37.444444444444478</v>
      </c>
      <c r="AI393">
        <f t="shared" si="180"/>
        <v>38.222222222222257</v>
      </c>
      <c r="AJ393">
        <f t="shared" si="180"/>
        <v>39.000000000000043</v>
      </c>
      <c r="AK393">
        <f t="shared" si="180"/>
        <v>39.777777777777828</v>
      </c>
      <c r="AL393">
        <f t="shared" si="180"/>
        <v>40.555555555555607</v>
      </c>
      <c r="AM393">
        <f t="shared" si="178"/>
        <v>0.44444444444444287</v>
      </c>
      <c r="AN393">
        <f t="shared" si="160"/>
        <v>1.0493827160493958</v>
      </c>
    </row>
    <row r="394" spans="1:40" x14ac:dyDescent="0.25">
      <c r="A394" s="3">
        <v>389</v>
      </c>
      <c r="B394" s="3">
        <v>16</v>
      </c>
      <c r="C394" s="3">
        <v>15</v>
      </c>
      <c r="D394" s="3">
        <v>15</v>
      </c>
      <c r="E394" s="3">
        <v>17</v>
      </c>
      <c r="F394" s="3">
        <v>16</v>
      </c>
      <c r="G394" s="3">
        <v>17</v>
      </c>
      <c r="H394" s="3">
        <v>17</v>
      </c>
      <c r="I394" s="3">
        <v>18</v>
      </c>
      <c r="J394" s="3">
        <v>17</v>
      </c>
      <c r="K394" s="5">
        <v>0</v>
      </c>
      <c r="L394" s="14">
        <f t="shared" si="161"/>
        <v>15.333333333333334</v>
      </c>
      <c r="M394" s="14">
        <f t="shared" si="162"/>
        <v>15.666666666666666</v>
      </c>
      <c r="N394" s="14">
        <f t="shared" si="163"/>
        <v>16</v>
      </c>
      <c r="O394" s="14">
        <f t="shared" si="164"/>
        <v>16.666666666666668</v>
      </c>
      <c r="P394" s="14">
        <f t="shared" si="165"/>
        <v>16.666666666666668</v>
      </c>
      <c r="Q394" s="14">
        <f t="shared" si="166"/>
        <v>17.333333333333332</v>
      </c>
      <c r="R394" s="14">
        <f t="shared" si="167"/>
        <v>15.666666666666666</v>
      </c>
      <c r="S394" s="14">
        <f t="shared" si="168"/>
        <v>16.111111111111111</v>
      </c>
      <c r="T394" s="14">
        <f t="shared" si="169"/>
        <v>16.444444444444446</v>
      </c>
      <c r="U394">
        <f t="shared" si="170"/>
        <v>17.666666666666671</v>
      </c>
      <c r="V394">
        <f t="shared" si="171"/>
        <v>17.222222222222225</v>
      </c>
      <c r="W394">
        <f t="shared" si="172"/>
        <v>18.222222222222218</v>
      </c>
      <c r="X394">
        <f t="shared" si="173"/>
        <v>1.0000000000000018</v>
      </c>
      <c r="Y394">
        <f t="shared" si="174"/>
        <v>0.55555555555555713</v>
      </c>
      <c r="Z394">
        <f t="shared" si="175"/>
        <v>0.88888888888888573</v>
      </c>
      <c r="AA394">
        <f t="shared" si="176"/>
        <v>18.666666666666671</v>
      </c>
      <c r="AB394">
        <f t="shared" si="177"/>
        <v>17.777777777777782</v>
      </c>
      <c r="AC394">
        <f t="shared" si="179"/>
        <v>19.111111111111104</v>
      </c>
      <c r="AD394">
        <f t="shared" si="180"/>
        <v>19.999999999999989</v>
      </c>
      <c r="AE394">
        <f t="shared" si="180"/>
        <v>20.888888888888875</v>
      </c>
      <c r="AF394">
        <f t="shared" si="180"/>
        <v>21.777777777777761</v>
      </c>
      <c r="AG394">
        <f t="shared" si="180"/>
        <v>22.666666666666647</v>
      </c>
      <c r="AH394">
        <f t="shared" si="180"/>
        <v>23.555555555555532</v>
      </c>
      <c r="AI394">
        <f t="shared" si="180"/>
        <v>24.444444444444418</v>
      </c>
      <c r="AJ394">
        <f t="shared" si="180"/>
        <v>25.333333333333304</v>
      </c>
      <c r="AK394">
        <f t="shared" si="180"/>
        <v>26.222222222222189</v>
      </c>
      <c r="AL394">
        <f t="shared" si="180"/>
        <v>27.111111111111075</v>
      </c>
      <c r="AM394">
        <f t="shared" si="178"/>
        <v>0.72222222222222676</v>
      </c>
      <c r="AN394">
        <f t="shared" si="160"/>
        <v>22.839506172839577</v>
      </c>
    </row>
    <row r="395" spans="1:40" x14ac:dyDescent="0.25">
      <c r="A395" s="3">
        <v>390</v>
      </c>
      <c r="B395" s="3">
        <v>60</v>
      </c>
      <c r="C395" s="3">
        <v>59</v>
      </c>
      <c r="D395" s="3">
        <v>61</v>
      </c>
      <c r="E395" s="3">
        <v>65</v>
      </c>
      <c r="F395" s="3">
        <v>63</v>
      </c>
      <c r="G395" s="3">
        <v>64</v>
      </c>
      <c r="H395" s="3">
        <v>66</v>
      </c>
      <c r="I395" s="3">
        <v>69</v>
      </c>
      <c r="J395" s="3">
        <v>72</v>
      </c>
      <c r="K395" s="5">
        <v>0</v>
      </c>
      <c r="L395" s="14">
        <f t="shared" si="161"/>
        <v>60</v>
      </c>
      <c r="M395" s="14">
        <f t="shared" si="162"/>
        <v>61.666666666666664</v>
      </c>
      <c r="N395" s="14">
        <f t="shared" si="163"/>
        <v>63</v>
      </c>
      <c r="O395" s="14">
        <f t="shared" si="164"/>
        <v>64</v>
      </c>
      <c r="P395" s="14">
        <f t="shared" si="165"/>
        <v>64.333333333333329</v>
      </c>
      <c r="Q395" s="14">
        <f t="shared" si="166"/>
        <v>66.333333333333329</v>
      </c>
      <c r="R395" s="14">
        <f t="shared" si="167"/>
        <v>61.55555555555555</v>
      </c>
      <c r="S395" s="14">
        <f t="shared" si="168"/>
        <v>62.888888888888886</v>
      </c>
      <c r="T395" s="14">
        <f t="shared" si="169"/>
        <v>63.777777777777771</v>
      </c>
      <c r="U395">
        <f t="shared" si="170"/>
        <v>66.444444444444457</v>
      </c>
      <c r="V395">
        <f t="shared" si="171"/>
        <v>65.777777777777771</v>
      </c>
      <c r="W395">
        <f t="shared" si="172"/>
        <v>68.888888888888886</v>
      </c>
      <c r="X395">
        <f t="shared" si="173"/>
        <v>2.44444444444445</v>
      </c>
      <c r="Y395">
        <f t="shared" si="174"/>
        <v>1.4444444444444429</v>
      </c>
      <c r="Z395">
        <f t="shared" si="175"/>
        <v>2.5555555555555571</v>
      </c>
      <c r="AA395">
        <f t="shared" si="176"/>
        <v>68.888888888888914</v>
      </c>
      <c r="AB395">
        <f t="shared" si="177"/>
        <v>67.222222222222214</v>
      </c>
      <c r="AC395">
        <f t="shared" si="179"/>
        <v>71.444444444444443</v>
      </c>
      <c r="AD395">
        <f t="shared" si="180"/>
        <v>74</v>
      </c>
      <c r="AE395">
        <f t="shared" si="180"/>
        <v>76.555555555555557</v>
      </c>
      <c r="AF395">
        <f t="shared" si="180"/>
        <v>79.111111111111114</v>
      </c>
      <c r="AG395">
        <f t="shared" si="180"/>
        <v>81.666666666666671</v>
      </c>
      <c r="AH395">
        <f t="shared" si="180"/>
        <v>84.222222222222229</v>
      </c>
      <c r="AI395">
        <f t="shared" si="180"/>
        <v>86.777777777777786</v>
      </c>
      <c r="AJ395">
        <f t="shared" si="180"/>
        <v>89.333333333333343</v>
      </c>
      <c r="AK395">
        <f t="shared" si="180"/>
        <v>91.8888888888889</v>
      </c>
      <c r="AL395">
        <f t="shared" si="180"/>
        <v>94.444444444444457</v>
      </c>
      <c r="AM395">
        <f t="shared" si="178"/>
        <v>2.4444444444444358</v>
      </c>
      <c r="AN395">
        <f t="shared" si="160"/>
        <v>41.604938271604951</v>
      </c>
    </row>
    <row r="396" spans="1:40" x14ac:dyDescent="0.25">
      <c r="A396" s="3">
        <v>391</v>
      </c>
      <c r="B396" s="3">
        <v>41</v>
      </c>
      <c r="C396" s="3">
        <v>42</v>
      </c>
      <c r="D396" s="3">
        <v>45</v>
      </c>
      <c r="E396" s="3">
        <v>46</v>
      </c>
      <c r="F396" s="3">
        <v>47</v>
      </c>
      <c r="G396" s="3">
        <v>49</v>
      </c>
      <c r="H396" s="3">
        <v>45</v>
      </c>
      <c r="I396" s="3">
        <v>47</v>
      </c>
      <c r="J396" s="3">
        <v>48</v>
      </c>
      <c r="K396" s="5">
        <v>0</v>
      </c>
      <c r="L396" s="14">
        <f t="shared" si="161"/>
        <v>42.666666666666664</v>
      </c>
      <c r="M396" s="14">
        <f t="shared" si="162"/>
        <v>44.333333333333336</v>
      </c>
      <c r="N396" s="14">
        <f t="shared" si="163"/>
        <v>46</v>
      </c>
      <c r="O396" s="14">
        <f t="shared" si="164"/>
        <v>47.333333333333336</v>
      </c>
      <c r="P396" s="14">
        <f t="shared" si="165"/>
        <v>47</v>
      </c>
      <c r="Q396" s="14">
        <f t="shared" si="166"/>
        <v>47</v>
      </c>
      <c r="R396" s="14">
        <f t="shared" si="167"/>
        <v>44.333333333333336</v>
      </c>
      <c r="S396" s="14">
        <f t="shared" si="168"/>
        <v>45.888888888888893</v>
      </c>
      <c r="T396" s="14">
        <f t="shared" si="169"/>
        <v>46.777777777777779</v>
      </c>
      <c r="U396">
        <f t="shared" si="170"/>
        <v>50.333333333333336</v>
      </c>
      <c r="V396">
        <f t="shared" si="171"/>
        <v>48.111111111111107</v>
      </c>
      <c r="W396">
        <f t="shared" si="172"/>
        <v>47.222222222222221</v>
      </c>
      <c r="X396">
        <f t="shared" si="173"/>
        <v>3</v>
      </c>
      <c r="Y396">
        <f t="shared" si="174"/>
        <v>1.1111111111111072</v>
      </c>
      <c r="Z396">
        <f t="shared" si="175"/>
        <v>0.22222222222222143</v>
      </c>
      <c r="AA396">
        <f t="shared" si="176"/>
        <v>53.333333333333336</v>
      </c>
      <c r="AB396">
        <f t="shared" si="177"/>
        <v>49.222222222222214</v>
      </c>
      <c r="AC396">
        <f t="shared" si="179"/>
        <v>47.444444444444443</v>
      </c>
      <c r="AD396">
        <f t="shared" si="180"/>
        <v>47.666666666666664</v>
      </c>
      <c r="AE396">
        <f t="shared" si="180"/>
        <v>47.888888888888886</v>
      </c>
      <c r="AF396">
        <f t="shared" si="180"/>
        <v>48.111111111111107</v>
      </c>
      <c r="AG396">
        <f t="shared" si="180"/>
        <v>48.333333333333329</v>
      </c>
      <c r="AH396">
        <f t="shared" si="180"/>
        <v>48.55555555555555</v>
      </c>
      <c r="AI396">
        <f t="shared" si="180"/>
        <v>48.777777777777771</v>
      </c>
      <c r="AJ396">
        <f t="shared" si="180"/>
        <v>48.999999999999993</v>
      </c>
      <c r="AK396">
        <f t="shared" si="180"/>
        <v>49.222222222222214</v>
      </c>
      <c r="AL396">
        <f t="shared" si="180"/>
        <v>49.444444444444436</v>
      </c>
      <c r="AM396">
        <f t="shared" si="178"/>
        <v>3.777777777777775</v>
      </c>
      <c r="AN396">
        <f t="shared" si="160"/>
        <v>2.7901234567901279</v>
      </c>
    </row>
    <row r="397" spans="1:40" x14ac:dyDescent="0.25">
      <c r="A397" s="3">
        <v>392</v>
      </c>
      <c r="B397" s="3">
        <v>17</v>
      </c>
      <c r="C397" s="3">
        <v>18</v>
      </c>
      <c r="D397" s="3">
        <v>19</v>
      </c>
      <c r="E397" s="3">
        <v>18</v>
      </c>
      <c r="F397" s="3">
        <v>19</v>
      </c>
      <c r="G397" s="3">
        <v>18</v>
      </c>
      <c r="H397" s="3">
        <v>20</v>
      </c>
      <c r="I397" s="3">
        <v>20</v>
      </c>
      <c r="J397" s="3">
        <v>20</v>
      </c>
      <c r="K397" s="5">
        <v>0</v>
      </c>
      <c r="L397" s="14">
        <f t="shared" si="161"/>
        <v>18</v>
      </c>
      <c r="M397" s="14">
        <f t="shared" si="162"/>
        <v>18.333333333333332</v>
      </c>
      <c r="N397" s="14">
        <f t="shared" si="163"/>
        <v>18.666666666666668</v>
      </c>
      <c r="O397" s="14">
        <f t="shared" si="164"/>
        <v>18.333333333333332</v>
      </c>
      <c r="P397" s="14">
        <f t="shared" si="165"/>
        <v>19</v>
      </c>
      <c r="Q397" s="14">
        <f t="shared" si="166"/>
        <v>19.333333333333332</v>
      </c>
      <c r="R397" s="14">
        <f t="shared" si="167"/>
        <v>18.333333333333332</v>
      </c>
      <c r="S397" s="14">
        <f t="shared" si="168"/>
        <v>18.444444444444443</v>
      </c>
      <c r="T397" s="14">
        <f t="shared" si="169"/>
        <v>18.666666666666668</v>
      </c>
      <c r="U397">
        <f t="shared" si="170"/>
        <v>18.333333333333332</v>
      </c>
      <c r="V397">
        <f t="shared" si="171"/>
        <v>19.555555555555557</v>
      </c>
      <c r="W397">
        <f t="shared" si="172"/>
        <v>19.999999999999996</v>
      </c>
      <c r="X397">
        <f t="shared" si="173"/>
        <v>0</v>
      </c>
      <c r="Y397">
        <f t="shared" si="174"/>
        <v>0.55555555555555713</v>
      </c>
      <c r="Z397">
        <f t="shared" si="175"/>
        <v>0.6666666666666643</v>
      </c>
      <c r="AA397">
        <f t="shared" si="176"/>
        <v>18.333333333333332</v>
      </c>
      <c r="AB397">
        <f t="shared" si="177"/>
        <v>20.111111111111114</v>
      </c>
      <c r="AC397">
        <f t="shared" si="179"/>
        <v>20.666666666666661</v>
      </c>
      <c r="AD397">
        <f t="shared" si="180"/>
        <v>21.333333333333325</v>
      </c>
      <c r="AE397">
        <f t="shared" si="180"/>
        <v>21.999999999999989</v>
      </c>
      <c r="AF397">
        <f t="shared" si="180"/>
        <v>22.666666666666654</v>
      </c>
      <c r="AG397">
        <f t="shared" si="180"/>
        <v>23.333333333333318</v>
      </c>
      <c r="AH397">
        <f t="shared" si="180"/>
        <v>23.999999999999982</v>
      </c>
      <c r="AI397">
        <f t="shared" si="180"/>
        <v>24.666666666666647</v>
      </c>
      <c r="AJ397">
        <f t="shared" si="180"/>
        <v>25.333333333333311</v>
      </c>
      <c r="AK397">
        <f t="shared" si="180"/>
        <v>25.999999999999975</v>
      </c>
      <c r="AL397">
        <f t="shared" si="180"/>
        <v>26.666666666666639</v>
      </c>
      <c r="AM397">
        <f t="shared" si="178"/>
        <v>0.88888888888889106</v>
      </c>
      <c r="AN397">
        <f t="shared" si="160"/>
        <v>0.35802469135802611</v>
      </c>
    </row>
    <row r="398" spans="1:40" x14ac:dyDescent="0.25">
      <c r="A398" s="3">
        <v>393</v>
      </c>
      <c r="B398" s="3">
        <v>8</v>
      </c>
      <c r="C398" s="3">
        <v>7</v>
      </c>
      <c r="D398" s="3">
        <v>8</v>
      </c>
      <c r="E398" s="3">
        <v>8</v>
      </c>
      <c r="F398" s="3">
        <v>8</v>
      </c>
      <c r="G398" s="3">
        <v>8</v>
      </c>
      <c r="H398" s="3">
        <v>8</v>
      </c>
      <c r="I398" s="3">
        <v>9</v>
      </c>
      <c r="J398" s="3">
        <v>8</v>
      </c>
      <c r="K398" s="5">
        <v>0</v>
      </c>
      <c r="L398" s="14">
        <f t="shared" si="161"/>
        <v>7.666666666666667</v>
      </c>
      <c r="M398" s="14">
        <f t="shared" si="162"/>
        <v>7.666666666666667</v>
      </c>
      <c r="N398" s="14">
        <f t="shared" si="163"/>
        <v>8</v>
      </c>
      <c r="O398" s="14">
        <f t="shared" si="164"/>
        <v>8</v>
      </c>
      <c r="P398" s="14">
        <f t="shared" si="165"/>
        <v>8</v>
      </c>
      <c r="Q398" s="14">
        <f t="shared" si="166"/>
        <v>8.3333333333333339</v>
      </c>
      <c r="R398" s="14">
        <f t="shared" si="167"/>
        <v>7.7777777777777786</v>
      </c>
      <c r="S398" s="14">
        <f t="shared" si="168"/>
        <v>7.8888888888888893</v>
      </c>
      <c r="T398" s="14">
        <f t="shared" si="169"/>
        <v>8</v>
      </c>
      <c r="U398">
        <f t="shared" si="170"/>
        <v>8.2222222222222214</v>
      </c>
      <c r="V398">
        <f t="shared" si="171"/>
        <v>8.1111111111111107</v>
      </c>
      <c r="W398">
        <f t="shared" si="172"/>
        <v>8.6666666666666679</v>
      </c>
      <c r="X398">
        <f t="shared" si="173"/>
        <v>0.22222222222222143</v>
      </c>
      <c r="Y398">
        <f t="shared" si="174"/>
        <v>0.11111111111111072</v>
      </c>
      <c r="Z398">
        <f t="shared" si="175"/>
        <v>0.33333333333333393</v>
      </c>
      <c r="AA398">
        <f t="shared" si="176"/>
        <v>8.4444444444444429</v>
      </c>
      <c r="AB398">
        <f t="shared" si="177"/>
        <v>8.2222222222222214</v>
      </c>
      <c r="AC398">
        <f t="shared" si="179"/>
        <v>9.0000000000000018</v>
      </c>
      <c r="AD398">
        <f t="shared" si="180"/>
        <v>9.3333333333333357</v>
      </c>
      <c r="AE398">
        <f t="shared" si="180"/>
        <v>9.6666666666666696</v>
      </c>
      <c r="AF398">
        <f t="shared" si="180"/>
        <v>10.000000000000004</v>
      </c>
      <c r="AG398">
        <f t="shared" si="180"/>
        <v>10.333333333333337</v>
      </c>
      <c r="AH398">
        <f t="shared" si="180"/>
        <v>10.666666666666671</v>
      </c>
      <c r="AI398">
        <f t="shared" si="180"/>
        <v>11.000000000000005</v>
      </c>
      <c r="AJ398">
        <f t="shared" si="180"/>
        <v>11.333333333333339</v>
      </c>
      <c r="AK398">
        <f t="shared" si="180"/>
        <v>11.666666666666673</v>
      </c>
      <c r="AL398">
        <f t="shared" si="180"/>
        <v>12.000000000000007</v>
      </c>
      <c r="AM398">
        <f t="shared" si="178"/>
        <v>0.38888888888888928</v>
      </c>
      <c r="AN398">
        <f t="shared" si="160"/>
        <v>22.938271604938201</v>
      </c>
    </row>
    <row r="399" spans="1:40" x14ac:dyDescent="0.25">
      <c r="A399" s="3">
        <v>394</v>
      </c>
      <c r="B399" s="3">
        <v>60</v>
      </c>
      <c r="C399" s="3">
        <v>61</v>
      </c>
      <c r="D399" s="3">
        <v>61</v>
      </c>
      <c r="E399" s="3">
        <v>60</v>
      </c>
      <c r="F399" s="3">
        <v>63</v>
      </c>
      <c r="G399" s="3">
        <v>63</v>
      </c>
      <c r="H399" s="3">
        <v>67</v>
      </c>
      <c r="I399" s="3">
        <v>69</v>
      </c>
      <c r="J399" s="3">
        <v>70</v>
      </c>
      <c r="K399" s="5">
        <v>0</v>
      </c>
      <c r="L399" s="14">
        <f t="shared" si="161"/>
        <v>60.666666666666664</v>
      </c>
      <c r="M399" s="14">
        <f t="shared" si="162"/>
        <v>60.666666666666664</v>
      </c>
      <c r="N399" s="14">
        <f t="shared" si="163"/>
        <v>61.333333333333336</v>
      </c>
      <c r="O399" s="14">
        <f t="shared" si="164"/>
        <v>62</v>
      </c>
      <c r="P399" s="14">
        <f t="shared" si="165"/>
        <v>64.333333333333329</v>
      </c>
      <c r="Q399" s="14">
        <f t="shared" si="166"/>
        <v>66.333333333333329</v>
      </c>
      <c r="R399" s="14">
        <f t="shared" si="167"/>
        <v>60.888888888888886</v>
      </c>
      <c r="S399" s="14">
        <f t="shared" si="168"/>
        <v>61.333333333333336</v>
      </c>
      <c r="T399" s="14">
        <f t="shared" si="169"/>
        <v>62.555555555555564</v>
      </c>
      <c r="U399">
        <f t="shared" si="170"/>
        <v>63.111111111111114</v>
      </c>
      <c r="V399">
        <f t="shared" si="171"/>
        <v>67.333333333333314</v>
      </c>
      <c r="W399">
        <f t="shared" si="172"/>
        <v>70.111111111111086</v>
      </c>
      <c r="X399">
        <f t="shared" si="173"/>
        <v>1.1111111111111143</v>
      </c>
      <c r="Y399">
        <f t="shared" si="174"/>
        <v>2.9999999999999929</v>
      </c>
      <c r="Z399">
        <f t="shared" si="175"/>
        <v>3.7777777777777644</v>
      </c>
      <c r="AA399">
        <f t="shared" si="176"/>
        <v>64.222222222222229</v>
      </c>
      <c r="AB399">
        <f t="shared" si="177"/>
        <v>70.333333333333314</v>
      </c>
      <c r="AC399">
        <f t="shared" si="179"/>
        <v>73.888888888888857</v>
      </c>
      <c r="AD399">
        <f t="shared" si="180"/>
        <v>77.666666666666615</v>
      </c>
      <c r="AE399">
        <f t="shared" si="180"/>
        <v>81.444444444444372</v>
      </c>
      <c r="AF399">
        <f t="shared" si="180"/>
        <v>85.222222222222143</v>
      </c>
      <c r="AG399">
        <f t="shared" si="180"/>
        <v>88.999999999999915</v>
      </c>
      <c r="AH399">
        <f t="shared" si="180"/>
        <v>92.777777777777672</v>
      </c>
      <c r="AI399">
        <f t="shared" si="180"/>
        <v>96.555555555555429</v>
      </c>
      <c r="AJ399">
        <f t="shared" si="180"/>
        <v>100.3333333333332</v>
      </c>
      <c r="AK399">
        <f t="shared" si="180"/>
        <v>104.11111111111097</v>
      </c>
      <c r="AL399">
        <f t="shared" si="180"/>
        <v>107.88888888888873</v>
      </c>
      <c r="AM399">
        <f t="shared" si="178"/>
        <v>2.5555555555555429</v>
      </c>
      <c r="AN399">
        <f t="shared" si="160"/>
        <v>1</v>
      </c>
    </row>
    <row r="400" spans="1:40" x14ac:dyDescent="0.25">
      <c r="A400" s="3">
        <v>395</v>
      </c>
      <c r="B400" s="3">
        <v>9</v>
      </c>
      <c r="C400" s="3">
        <v>9</v>
      </c>
      <c r="D400" s="3">
        <v>9</v>
      </c>
      <c r="E400" s="3">
        <v>9</v>
      </c>
      <c r="F400" s="3">
        <v>9</v>
      </c>
      <c r="G400" s="3">
        <v>9</v>
      </c>
      <c r="H400" s="3">
        <v>10</v>
      </c>
      <c r="I400" s="3">
        <v>10</v>
      </c>
      <c r="J400" s="3">
        <v>10</v>
      </c>
      <c r="K400" s="5">
        <v>0</v>
      </c>
      <c r="L400" s="14">
        <f t="shared" si="161"/>
        <v>9</v>
      </c>
      <c r="M400" s="14">
        <f t="shared" si="162"/>
        <v>9</v>
      </c>
      <c r="N400" s="14">
        <f t="shared" si="163"/>
        <v>9</v>
      </c>
      <c r="O400" s="14">
        <f t="shared" si="164"/>
        <v>9</v>
      </c>
      <c r="P400" s="14">
        <f t="shared" si="165"/>
        <v>9.3333333333333339</v>
      </c>
      <c r="Q400" s="14">
        <f t="shared" si="166"/>
        <v>9.6666666666666661</v>
      </c>
      <c r="R400" s="14">
        <f t="shared" si="167"/>
        <v>9</v>
      </c>
      <c r="S400" s="14">
        <f t="shared" si="168"/>
        <v>9</v>
      </c>
      <c r="T400" s="14">
        <f t="shared" si="169"/>
        <v>9.1111111111111125</v>
      </c>
      <c r="U400">
        <f t="shared" si="170"/>
        <v>9</v>
      </c>
      <c r="V400">
        <f t="shared" si="171"/>
        <v>9.6666666666666679</v>
      </c>
      <c r="W400">
        <f t="shared" si="172"/>
        <v>10.22222222222222</v>
      </c>
      <c r="X400">
        <f t="shared" si="173"/>
        <v>0</v>
      </c>
      <c r="Y400">
        <f t="shared" si="174"/>
        <v>0.33333333333333393</v>
      </c>
      <c r="Z400">
        <f t="shared" si="175"/>
        <v>0.55555555555555358</v>
      </c>
      <c r="AA400">
        <f t="shared" si="176"/>
        <v>9</v>
      </c>
      <c r="AB400">
        <f t="shared" si="177"/>
        <v>10.000000000000002</v>
      </c>
      <c r="AC400">
        <f t="shared" si="179"/>
        <v>10.777777777777773</v>
      </c>
      <c r="AD400">
        <f t="shared" si="180"/>
        <v>11.333333333333327</v>
      </c>
      <c r="AE400">
        <f t="shared" si="180"/>
        <v>11.88888888888888</v>
      </c>
      <c r="AF400">
        <f t="shared" si="180"/>
        <v>12.444444444444434</v>
      </c>
      <c r="AG400">
        <f t="shared" si="180"/>
        <v>12.999999999999988</v>
      </c>
      <c r="AH400">
        <f t="shared" si="180"/>
        <v>13.555555555555541</v>
      </c>
      <c r="AI400">
        <f t="shared" si="180"/>
        <v>14.111111111111095</v>
      </c>
      <c r="AJ400">
        <f t="shared" si="180"/>
        <v>14.666666666666648</v>
      </c>
      <c r="AK400">
        <f t="shared" si="180"/>
        <v>15.222222222222202</v>
      </c>
      <c r="AL400">
        <f t="shared" si="180"/>
        <v>15.777777777777755</v>
      </c>
      <c r="AM400">
        <f t="shared" si="178"/>
        <v>0.50000000000000089</v>
      </c>
      <c r="AN400">
        <f t="shared" si="160"/>
        <v>1.8271604938271444</v>
      </c>
    </row>
    <row r="401" spans="1:40" x14ac:dyDescent="0.25">
      <c r="A401" s="3">
        <v>396</v>
      </c>
      <c r="B401" s="3">
        <v>80</v>
      </c>
      <c r="C401" s="3">
        <v>82</v>
      </c>
      <c r="D401" s="3">
        <v>81</v>
      </c>
      <c r="E401" s="3">
        <v>81</v>
      </c>
      <c r="F401" s="3">
        <v>83</v>
      </c>
      <c r="G401" s="3">
        <v>86</v>
      </c>
      <c r="H401" s="3">
        <v>87</v>
      </c>
      <c r="I401" s="3">
        <v>86</v>
      </c>
      <c r="J401" s="3">
        <v>92</v>
      </c>
      <c r="K401" s="5">
        <v>0</v>
      </c>
      <c r="L401" s="14">
        <f t="shared" si="161"/>
        <v>81</v>
      </c>
      <c r="M401" s="14">
        <f t="shared" si="162"/>
        <v>81.333333333333329</v>
      </c>
      <c r="N401" s="14">
        <f t="shared" si="163"/>
        <v>81.666666666666671</v>
      </c>
      <c r="O401" s="14">
        <f t="shared" si="164"/>
        <v>83.333333333333329</v>
      </c>
      <c r="P401" s="14">
        <f t="shared" si="165"/>
        <v>85.333333333333329</v>
      </c>
      <c r="Q401" s="14">
        <f t="shared" si="166"/>
        <v>86.333333333333329</v>
      </c>
      <c r="R401" s="14">
        <f t="shared" si="167"/>
        <v>81.333333333333329</v>
      </c>
      <c r="S401" s="14">
        <f t="shared" si="168"/>
        <v>82.1111111111111</v>
      </c>
      <c r="T401" s="14">
        <f t="shared" si="169"/>
        <v>83.444444444444443</v>
      </c>
      <c r="U401">
        <f t="shared" si="170"/>
        <v>85.333333333333329</v>
      </c>
      <c r="V401">
        <f t="shared" si="171"/>
        <v>88.555555555555557</v>
      </c>
      <c r="W401">
        <f t="shared" si="172"/>
        <v>89.222222222222214</v>
      </c>
      <c r="X401">
        <f t="shared" si="173"/>
        <v>2</v>
      </c>
      <c r="Y401">
        <f t="shared" si="174"/>
        <v>3.2222222222222285</v>
      </c>
      <c r="Z401">
        <f t="shared" si="175"/>
        <v>2.8888888888888857</v>
      </c>
      <c r="AA401">
        <f t="shared" si="176"/>
        <v>87.333333333333329</v>
      </c>
      <c r="AB401">
        <f t="shared" si="177"/>
        <v>91.777777777777786</v>
      </c>
      <c r="AC401">
        <f t="shared" si="179"/>
        <v>92.1111111111111</v>
      </c>
      <c r="AD401">
        <f t="shared" si="180"/>
        <v>94.999999999999986</v>
      </c>
      <c r="AE401">
        <f t="shared" si="180"/>
        <v>97.888888888888872</v>
      </c>
      <c r="AF401">
        <f t="shared" si="180"/>
        <v>100.77777777777776</v>
      </c>
      <c r="AG401">
        <f t="shared" si="180"/>
        <v>103.66666666666664</v>
      </c>
      <c r="AH401">
        <f t="shared" si="180"/>
        <v>106.55555555555553</v>
      </c>
      <c r="AI401">
        <f t="shared" si="180"/>
        <v>109.44444444444441</v>
      </c>
      <c r="AJ401">
        <f t="shared" si="180"/>
        <v>112.3333333333333</v>
      </c>
      <c r="AK401">
        <f t="shared" si="180"/>
        <v>115.22222222222219</v>
      </c>
      <c r="AL401">
        <f t="shared" si="180"/>
        <v>118.11111111111107</v>
      </c>
      <c r="AM401">
        <f t="shared" si="178"/>
        <v>0.77777777777777146</v>
      </c>
      <c r="AN401">
        <f t="shared" si="160"/>
        <v>15.172839506172753</v>
      </c>
    </row>
    <row r="402" spans="1:40" x14ac:dyDescent="0.25">
      <c r="A402" s="3">
        <v>397</v>
      </c>
      <c r="B402" s="3">
        <v>42</v>
      </c>
      <c r="C402" s="3">
        <v>44</v>
      </c>
      <c r="D402" s="3">
        <v>44</v>
      </c>
      <c r="E402" s="3">
        <v>47</v>
      </c>
      <c r="F402" s="3">
        <v>45</v>
      </c>
      <c r="G402" s="3">
        <v>50</v>
      </c>
      <c r="H402" s="3">
        <v>48</v>
      </c>
      <c r="I402" s="3">
        <v>49</v>
      </c>
      <c r="J402" s="3">
        <v>51</v>
      </c>
      <c r="K402" s="5">
        <v>0</v>
      </c>
      <c r="L402" s="14">
        <f t="shared" si="161"/>
        <v>43.333333333333336</v>
      </c>
      <c r="M402" s="14">
        <f t="shared" si="162"/>
        <v>45</v>
      </c>
      <c r="N402" s="14">
        <f t="shared" si="163"/>
        <v>45.333333333333336</v>
      </c>
      <c r="O402" s="14">
        <f t="shared" si="164"/>
        <v>47.333333333333336</v>
      </c>
      <c r="P402" s="14">
        <f t="shared" si="165"/>
        <v>47.666666666666664</v>
      </c>
      <c r="Q402" s="14">
        <f t="shared" si="166"/>
        <v>49</v>
      </c>
      <c r="R402" s="14">
        <f t="shared" si="167"/>
        <v>44.555555555555564</v>
      </c>
      <c r="S402" s="14">
        <f t="shared" si="168"/>
        <v>45.888888888888893</v>
      </c>
      <c r="T402" s="14">
        <f t="shared" si="169"/>
        <v>46.777777777777779</v>
      </c>
      <c r="U402">
        <f t="shared" si="170"/>
        <v>50.111111111111107</v>
      </c>
      <c r="V402">
        <f t="shared" si="171"/>
        <v>49.444444444444436</v>
      </c>
      <c r="W402">
        <f t="shared" si="172"/>
        <v>51.222222222222221</v>
      </c>
      <c r="X402">
        <f t="shared" si="173"/>
        <v>2.7777777777777715</v>
      </c>
      <c r="Y402">
        <f t="shared" si="174"/>
        <v>1.7777777777777715</v>
      </c>
      <c r="Z402">
        <f t="shared" si="175"/>
        <v>2.2222222222222214</v>
      </c>
      <c r="AA402">
        <f t="shared" si="176"/>
        <v>52.888888888888879</v>
      </c>
      <c r="AB402">
        <f t="shared" si="177"/>
        <v>51.222222222222207</v>
      </c>
      <c r="AC402">
        <f t="shared" si="179"/>
        <v>53.444444444444443</v>
      </c>
      <c r="AD402">
        <f t="shared" ref="AD402:AL411" si="181">$W402+(AD$5-$Z$5)*$Z402</f>
        <v>55.666666666666664</v>
      </c>
      <c r="AE402">
        <f t="shared" si="181"/>
        <v>57.888888888888886</v>
      </c>
      <c r="AF402">
        <f t="shared" si="181"/>
        <v>60.111111111111107</v>
      </c>
      <c r="AG402">
        <f t="shared" si="181"/>
        <v>62.333333333333329</v>
      </c>
      <c r="AH402">
        <f t="shared" si="181"/>
        <v>64.555555555555543</v>
      </c>
      <c r="AI402">
        <f t="shared" si="181"/>
        <v>66.777777777777771</v>
      </c>
      <c r="AJ402">
        <f t="shared" si="181"/>
        <v>69</v>
      </c>
      <c r="AK402">
        <f t="shared" si="181"/>
        <v>71.222222222222214</v>
      </c>
      <c r="AL402">
        <f t="shared" si="181"/>
        <v>73.444444444444429</v>
      </c>
      <c r="AM402">
        <f t="shared" si="178"/>
        <v>2.0555555555555429</v>
      </c>
      <c r="AN402">
        <f t="shared" si="160"/>
        <v>127.43209876543266</v>
      </c>
    </row>
    <row r="403" spans="1:40" x14ac:dyDescent="0.25">
      <c r="A403" s="3">
        <v>398</v>
      </c>
      <c r="B403" s="3">
        <v>49</v>
      </c>
      <c r="C403" s="3">
        <v>48</v>
      </c>
      <c r="D403" s="3">
        <v>49</v>
      </c>
      <c r="E403" s="3">
        <v>54</v>
      </c>
      <c r="F403" s="3">
        <v>55</v>
      </c>
      <c r="G403" s="3">
        <v>57</v>
      </c>
      <c r="H403" s="3">
        <v>57</v>
      </c>
      <c r="I403" s="3">
        <v>55</v>
      </c>
      <c r="J403" s="3">
        <v>58</v>
      </c>
      <c r="K403" s="5">
        <v>0</v>
      </c>
      <c r="L403" s="14">
        <f t="shared" si="161"/>
        <v>48.666666666666664</v>
      </c>
      <c r="M403" s="14">
        <f t="shared" si="162"/>
        <v>50.333333333333336</v>
      </c>
      <c r="N403" s="14">
        <f t="shared" si="163"/>
        <v>52.666666666666664</v>
      </c>
      <c r="O403" s="14">
        <f t="shared" si="164"/>
        <v>55.333333333333336</v>
      </c>
      <c r="P403" s="14">
        <f t="shared" si="165"/>
        <v>56.333333333333336</v>
      </c>
      <c r="Q403" s="14">
        <f t="shared" si="166"/>
        <v>56.333333333333336</v>
      </c>
      <c r="R403" s="14">
        <f t="shared" si="167"/>
        <v>50.55555555555555</v>
      </c>
      <c r="S403" s="14">
        <f t="shared" si="168"/>
        <v>52.777777777777779</v>
      </c>
      <c r="T403" s="14">
        <f t="shared" si="169"/>
        <v>54.777777777777779</v>
      </c>
      <c r="U403">
        <f t="shared" si="170"/>
        <v>60.111111111111121</v>
      </c>
      <c r="V403">
        <f t="shared" si="171"/>
        <v>59.888888888888893</v>
      </c>
      <c r="W403">
        <f t="shared" si="172"/>
        <v>57.888888888888893</v>
      </c>
      <c r="X403">
        <f t="shared" si="173"/>
        <v>4.7777777777777857</v>
      </c>
      <c r="Y403">
        <f t="shared" si="174"/>
        <v>3.5555555555555571</v>
      </c>
      <c r="Z403">
        <f t="shared" si="175"/>
        <v>1.5555555555555571</v>
      </c>
      <c r="AA403">
        <f t="shared" si="176"/>
        <v>64.888888888888914</v>
      </c>
      <c r="AB403">
        <f t="shared" si="177"/>
        <v>63.44444444444445</v>
      </c>
      <c r="AC403">
        <f t="shared" si="179"/>
        <v>59.44444444444445</v>
      </c>
      <c r="AD403">
        <f t="shared" si="181"/>
        <v>61.000000000000007</v>
      </c>
      <c r="AE403">
        <f t="shared" si="181"/>
        <v>62.555555555555564</v>
      </c>
      <c r="AF403">
        <f t="shared" si="181"/>
        <v>64.111111111111114</v>
      </c>
      <c r="AG403">
        <f t="shared" si="181"/>
        <v>65.666666666666686</v>
      </c>
      <c r="AH403">
        <f t="shared" si="181"/>
        <v>67.222222222222229</v>
      </c>
      <c r="AI403">
        <f t="shared" si="181"/>
        <v>68.7777777777778</v>
      </c>
      <c r="AJ403">
        <f t="shared" si="181"/>
        <v>70.333333333333343</v>
      </c>
      <c r="AK403">
        <f t="shared" si="181"/>
        <v>71.888888888888914</v>
      </c>
      <c r="AL403">
        <f t="shared" si="181"/>
        <v>73.444444444444457</v>
      </c>
      <c r="AM403">
        <f t="shared" si="178"/>
        <v>7.6666666666666821</v>
      </c>
      <c r="AN403">
        <f t="shared" si="160"/>
        <v>0</v>
      </c>
    </row>
    <row r="404" spans="1:40" x14ac:dyDescent="0.25">
      <c r="A404" s="3">
        <v>399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5">
        <v>0</v>
      </c>
      <c r="L404" s="14">
        <f t="shared" si="161"/>
        <v>0</v>
      </c>
      <c r="M404" s="14">
        <f t="shared" si="162"/>
        <v>0</v>
      </c>
      <c r="N404" s="14">
        <f t="shared" si="163"/>
        <v>0</v>
      </c>
      <c r="O404" s="14">
        <f t="shared" si="164"/>
        <v>0</v>
      </c>
      <c r="P404" s="14">
        <f t="shared" si="165"/>
        <v>0</v>
      </c>
      <c r="Q404" s="14">
        <f t="shared" si="166"/>
        <v>0</v>
      </c>
      <c r="R404" s="14">
        <f t="shared" si="167"/>
        <v>0</v>
      </c>
      <c r="S404" s="14">
        <f t="shared" si="168"/>
        <v>0</v>
      </c>
      <c r="T404" s="14">
        <f t="shared" si="169"/>
        <v>0</v>
      </c>
      <c r="U404">
        <f t="shared" si="170"/>
        <v>0</v>
      </c>
      <c r="V404">
        <f t="shared" si="171"/>
        <v>0</v>
      </c>
      <c r="W404">
        <f t="shared" si="172"/>
        <v>0</v>
      </c>
      <c r="X404">
        <f t="shared" si="173"/>
        <v>0</v>
      </c>
      <c r="Y404">
        <f t="shared" si="174"/>
        <v>0</v>
      </c>
      <c r="Z404">
        <f t="shared" si="175"/>
        <v>0</v>
      </c>
      <c r="AA404">
        <f t="shared" si="176"/>
        <v>0</v>
      </c>
      <c r="AB404">
        <f t="shared" si="177"/>
        <v>0</v>
      </c>
      <c r="AC404">
        <f t="shared" si="179"/>
        <v>0</v>
      </c>
      <c r="AD404">
        <f t="shared" si="181"/>
        <v>0</v>
      </c>
      <c r="AE404">
        <f t="shared" si="181"/>
        <v>0</v>
      </c>
      <c r="AF404">
        <f t="shared" si="181"/>
        <v>0</v>
      </c>
      <c r="AG404">
        <f t="shared" si="181"/>
        <v>0</v>
      </c>
      <c r="AH404">
        <f t="shared" si="181"/>
        <v>0</v>
      </c>
      <c r="AI404">
        <f t="shared" si="181"/>
        <v>0</v>
      </c>
      <c r="AJ404">
        <f t="shared" si="181"/>
        <v>0</v>
      </c>
      <c r="AK404">
        <f t="shared" si="181"/>
        <v>0</v>
      </c>
      <c r="AL404">
        <f t="shared" si="181"/>
        <v>0</v>
      </c>
      <c r="AM404">
        <f t="shared" si="178"/>
        <v>0</v>
      </c>
      <c r="AN404">
        <f t="shared" si="160"/>
        <v>2.8271604938271655</v>
      </c>
    </row>
    <row r="405" spans="1:40" x14ac:dyDescent="0.25">
      <c r="A405" s="3">
        <v>400</v>
      </c>
      <c r="B405" s="3">
        <v>17</v>
      </c>
      <c r="C405" s="3">
        <v>18</v>
      </c>
      <c r="D405" s="3">
        <v>18</v>
      </c>
      <c r="E405" s="3">
        <v>19</v>
      </c>
      <c r="F405" s="3">
        <v>18</v>
      </c>
      <c r="G405" s="3">
        <v>18</v>
      </c>
      <c r="H405" s="3">
        <v>19</v>
      </c>
      <c r="I405" s="3">
        <v>19</v>
      </c>
      <c r="J405" s="3">
        <v>20</v>
      </c>
      <c r="K405" s="5">
        <v>0</v>
      </c>
      <c r="L405" s="14">
        <f t="shared" si="161"/>
        <v>17.666666666666668</v>
      </c>
      <c r="M405" s="14">
        <f t="shared" si="162"/>
        <v>18.333333333333332</v>
      </c>
      <c r="N405" s="14">
        <f t="shared" si="163"/>
        <v>18.333333333333332</v>
      </c>
      <c r="O405" s="14">
        <f t="shared" si="164"/>
        <v>18.333333333333332</v>
      </c>
      <c r="P405" s="14">
        <f t="shared" si="165"/>
        <v>18.333333333333332</v>
      </c>
      <c r="Q405" s="14">
        <f t="shared" si="166"/>
        <v>18.666666666666668</v>
      </c>
      <c r="R405" s="14">
        <f t="shared" si="167"/>
        <v>18.111111111111111</v>
      </c>
      <c r="S405" s="14">
        <f t="shared" si="168"/>
        <v>18.333333333333332</v>
      </c>
      <c r="T405" s="14">
        <f t="shared" si="169"/>
        <v>18.333333333333332</v>
      </c>
      <c r="U405">
        <f t="shared" si="170"/>
        <v>18.555555555555554</v>
      </c>
      <c r="V405">
        <f t="shared" si="171"/>
        <v>18.333333333333332</v>
      </c>
      <c r="W405">
        <f t="shared" si="172"/>
        <v>19.000000000000004</v>
      </c>
      <c r="X405">
        <f t="shared" si="173"/>
        <v>0.22222222222222143</v>
      </c>
      <c r="Y405">
        <f t="shared" si="174"/>
        <v>0</v>
      </c>
      <c r="Z405">
        <f t="shared" si="175"/>
        <v>0.3333333333333357</v>
      </c>
      <c r="AA405">
        <f t="shared" si="176"/>
        <v>18.777777777777775</v>
      </c>
      <c r="AB405">
        <f t="shared" si="177"/>
        <v>18.333333333333332</v>
      </c>
      <c r="AC405">
        <f t="shared" si="179"/>
        <v>19.333333333333339</v>
      </c>
      <c r="AD405">
        <f t="shared" si="181"/>
        <v>19.666666666666675</v>
      </c>
      <c r="AE405">
        <f t="shared" si="181"/>
        <v>20.000000000000011</v>
      </c>
      <c r="AF405">
        <f t="shared" si="181"/>
        <v>20.333333333333346</v>
      </c>
      <c r="AG405">
        <f t="shared" si="181"/>
        <v>20.666666666666682</v>
      </c>
      <c r="AH405">
        <f t="shared" si="181"/>
        <v>21.000000000000018</v>
      </c>
      <c r="AI405">
        <f t="shared" si="181"/>
        <v>21.333333333333353</v>
      </c>
      <c r="AJ405">
        <f t="shared" si="181"/>
        <v>21.666666666666689</v>
      </c>
      <c r="AK405">
        <f t="shared" si="181"/>
        <v>22.000000000000025</v>
      </c>
      <c r="AL405">
        <f t="shared" si="181"/>
        <v>22.333333333333361</v>
      </c>
      <c r="AM405">
        <f t="shared" si="178"/>
        <v>0.94444444444444642</v>
      </c>
      <c r="AN405">
        <f t="shared" si="160"/>
        <v>2.6913580246913513</v>
      </c>
    </row>
    <row r="406" spans="1:40" x14ac:dyDescent="0.25">
      <c r="A406" s="3">
        <v>401</v>
      </c>
      <c r="B406" s="3">
        <v>12</v>
      </c>
      <c r="C406" s="3">
        <v>12</v>
      </c>
      <c r="D406" s="3">
        <v>13</v>
      </c>
      <c r="E406" s="3">
        <v>13</v>
      </c>
      <c r="F406" s="3">
        <v>14</v>
      </c>
      <c r="G406" s="3">
        <v>13</v>
      </c>
      <c r="H406" s="3">
        <v>14</v>
      </c>
      <c r="I406" s="3">
        <v>13</v>
      </c>
      <c r="J406" s="3">
        <v>14</v>
      </c>
      <c r="K406" s="5">
        <v>0</v>
      </c>
      <c r="L406" s="14">
        <f t="shared" si="161"/>
        <v>12.333333333333334</v>
      </c>
      <c r="M406" s="14">
        <f t="shared" si="162"/>
        <v>12.666666666666666</v>
      </c>
      <c r="N406" s="14">
        <f t="shared" si="163"/>
        <v>13.333333333333334</v>
      </c>
      <c r="O406" s="14">
        <f t="shared" si="164"/>
        <v>13.333333333333334</v>
      </c>
      <c r="P406" s="14">
        <f t="shared" si="165"/>
        <v>13.666666666666666</v>
      </c>
      <c r="Q406" s="14">
        <f t="shared" si="166"/>
        <v>13.333333333333334</v>
      </c>
      <c r="R406" s="14">
        <f t="shared" si="167"/>
        <v>12.777777777777779</v>
      </c>
      <c r="S406" s="14">
        <f t="shared" si="168"/>
        <v>13.111111111111112</v>
      </c>
      <c r="T406" s="14">
        <f t="shared" si="169"/>
        <v>13.444444444444445</v>
      </c>
      <c r="U406">
        <f t="shared" si="170"/>
        <v>13.888888888888889</v>
      </c>
      <c r="V406">
        <f t="shared" si="171"/>
        <v>14.22222222222222</v>
      </c>
      <c r="W406">
        <f t="shared" si="172"/>
        <v>13.222222222222223</v>
      </c>
      <c r="X406">
        <f t="shared" si="173"/>
        <v>0.55555555555555536</v>
      </c>
      <c r="Y406">
        <f t="shared" si="174"/>
        <v>0.55555555555555358</v>
      </c>
      <c r="Z406">
        <f t="shared" si="175"/>
        <v>-0.11111111111111072</v>
      </c>
      <c r="AA406">
        <f t="shared" si="176"/>
        <v>14.444444444444445</v>
      </c>
      <c r="AB406">
        <f t="shared" si="177"/>
        <v>14.777777777777773</v>
      </c>
      <c r="AC406">
        <f t="shared" si="179"/>
        <v>13.111111111111112</v>
      </c>
      <c r="AD406">
        <f t="shared" si="181"/>
        <v>13.000000000000002</v>
      </c>
      <c r="AE406">
        <f t="shared" si="181"/>
        <v>12.888888888888891</v>
      </c>
      <c r="AF406">
        <f t="shared" si="181"/>
        <v>12.77777777777778</v>
      </c>
      <c r="AG406">
        <f t="shared" si="181"/>
        <v>12.66666666666667</v>
      </c>
      <c r="AH406">
        <f t="shared" si="181"/>
        <v>12.555555555555559</v>
      </c>
      <c r="AI406">
        <f t="shared" si="181"/>
        <v>12.444444444444448</v>
      </c>
      <c r="AJ406">
        <f t="shared" si="181"/>
        <v>12.333333333333337</v>
      </c>
      <c r="AK406">
        <f t="shared" si="181"/>
        <v>12.222222222222227</v>
      </c>
      <c r="AL406">
        <f t="shared" si="181"/>
        <v>12.111111111111116</v>
      </c>
      <c r="AM406">
        <f t="shared" si="178"/>
        <v>1.1111111111111089</v>
      </c>
      <c r="AN406">
        <f t="shared" si="160"/>
        <v>13.086419753086435</v>
      </c>
    </row>
    <row r="407" spans="1:40" x14ac:dyDescent="0.25">
      <c r="A407" s="3">
        <v>402</v>
      </c>
      <c r="B407" s="3">
        <v>32</v>
      </c>
      <c r="C407" s="3">
        <v>33</v>
      </c>
      <c r="D407" s="3">
        <v>34</v>
      </c>
      <c r="E407" s="3">
        <v>33</v>
      </c>
      <c r="F407" s="3">
        <v>33</v>
      </c>
      <c r="G407" s="3">
        <v>34</v>
      </c>
      <c r="H407" s="3">
        <v>33</v>
      </c>
      <c r="I407" s="3">
        <v>36</v>
      </c>
      <c r="J407" s="3">
        <v>36</v>
      </c>
      <c r="K407" s="5">
        <v>0</v>
      </c>
      <c r="L407" s="14">
        <f t="shared" si="161"/>
        <v>33</v>
      </c>
      <c r="M407" s="14">
        <f t="shared" si="162"/>
        <v>33.333333333333336</v>
      </c>
      <c r="N407" s="14">
        <f t="shared" si="163"/>
        <v>33.333333333333336</v>
      </c>
      <c r="O407" s="14">
        <f t="shared" si="164"/>
        <v>33.333333333333336</v>
      </c>
      <c r="P407" s="14">
        <f t="shared" si="165"/>
        <v>33.333333333333336</v>
      </c>
      <c r="Q407" s="14">
        <f t="shared" si="166"/>
        <v>34.333333333333336</v>
      </c>
      <c r="R407" s="14">
        <f t="shared" si="167"/>
        <v>33.222222222222229</v>
      </c>
      <c r="S407" s="14">
        <f t="shared" si="168"/>
        <v>33.333333333333336</v>
      </c>
      <c r="T407" s="14">
        <f t="shared" si="169"/>
        <v>33.333333333333336</v>
      </c>
      <c r="U407">
        <f t="shared" si="170"/>
        <v>33.444444444444443</v>
      </c>
      <c r="V407">
        <f t="shared" si="171"/>
        <v>33.333333333333336</v>
      </c>
      <c r="W407">
        <f t="shared" si="172"/>
        <v>35.333333333333336</v>
      </c>
      <c r="X407">
        <f t="shared" si="173"/>
        <v>0.11111111111110716</v>
      </c>
      <c r="Y407">
        <f t="shared" si="174"/>
        <v>0</v>
      </c>
      <c r="Z407">
        <f t="shared" si="175"/>
        <v>1</v>
      </c>
      <c r="AA407">
        <f t="shared" si="176"/>
        <v>33.55555555555555</v>
      </c>
      <c r="AB407">
        <f t="shared" si="177"/>
        <v>33.333333333333336</v>
      </c>
      <c r="AC407">
        <f t="shared" si="179"/>
        <v>36.333333333333336</v>
      </c>
      <c r="AD407">
        <f t="shared" si="181"/>
        <v>37.333333333333336</v>
      </c>
      <c r="AE407">
        <f t="shared" si="181"/>
        <v>38.333333333333336</v>
      </c>
      <c r="AF407">
        <f t="shared" si="181"/>
        <v>39.333333333333336</v>
      </c>
      <c r="AG407">
        <f t="shared" si="181"/>
        <v>40.333333333333336</v>
      </c>
      <c r="AH407">
        <f t="shared" si="181"/>
        <v>41.333333333333336</v>
      </c>
      <c r="AI407">
        <f t="shared" si="181"/>
        <v>42.333333333333336</v>
      </c>
      <c r="AJ407">
        <f t="shared" si="181"/>
        <v>43.333333333333336</v>
      </c>
      <c r="AK407">
        <f t="shared" si="181"/>
        <v>44.333333333333336</v>
      </c>
      <c r="AL407">
        <f t="shared" si="181"/>
        <v>45.333333333333336</v>
      </c>
      <c r="AM407">
        <f t="shared" si="178"/>
        <v>2.5555555555555571</v>
      </c>
      <c r="AN407">
        <f t="shared" si="160"/>
        <v>0.55555555555555636</v>
      </c>
    </row>
    <row r="408" spans="1:40" x14ac:dyDescent="0.25">
      <c r="A408" s="3">
        <v>403</v>
      </c>
      <c r="B408" s="3">
        <v>16</v>
      </c>
      <c r="C408" s="3">
        <v>16</v>
      </c>
      <c r="D408" s="3">
        <v>16</v>
      </c>
      <c r="E408" s="3">
        <v>17</v>
      </c>
      <c r="F408" s="3">
        <v>17</v>
      </c>
      <c r="G408" s="3">
        <v>17</v>
      </c>
      <c r="H408" s="3">
        <v>18</v>
      </c>
      <c r="I408" s="3">
        <v>19</v>
      </c>
      <c r="J408" s="3">
        <v>19</v>
      </c>
      <c r="K408" s="5">
        <v>0</v>
      </c>
      <c r="L408" s="14">
        <f t="shared" si="161"/>
        <v>16</v>
      </c>
      <c r="M408" s="14">
        <f t="shared" si="162"/>
        <v>16.333333333333332</v>
      </c>
      <c r="N408" s="14">
        <f t="shared" si="163"/>
        <v>16.666666666666668</v>
      </c>
      <c r="O408" s="14">
        <f t="shared" si="164"/>
        <v>17</v>
      </c>
      <c r="P408" s="14">
        <f t="shared" si="165"/>
        <v>17.333333333333332</v>
      </c>
      <c r="Q408" s="14">
        <f t="shared" si="166"/>
        <v>18</v>
      </c>
      <c r="R408" s="14">
        <f t="shared" si="167"/>
        <v>16.333333333333332</v>
      </c>
      <c r="S408" s="14">
        <f t="shared" si="168"/>
        <v>16.666666666666668</v>
      </c>
      <c r="T408" s="14">
        <f t="shared" si="169"/>
        <v>17</v>
      </c>
      <c r="U408">
        <f t="shared" si="170"/>
        <v>17.666666666666668</v>
      </c>
      <c r="V408">
        <f t="shared" si="171"/>
        <v>17.999999999999996</v>
      </c>
      <c r="W408">
        <f t="shared" si="172"/>
        <v>19</v>
      </c>
      <c r="X408">
        <f t="shared" si="173"/>
        <v>0.66666666666666785</v>
      </c>
      <c r="Y408">
        <f t="shared" si="174"/>
        <v>0.6666666666666643</v>
      </c>
      <c r="Z408">
        <f t="shared" si="175"/>
        <v>1</v>
      </c>
      <c r="AA408">
        <f t="shared" si="176"/>
        <v>18.333333333333336</v>
      </c>
      <c r="AB408">
        <f t="shared" si="177"/>
        <v>18.666666666666661</v>
      </c>
      <c r="AC408">
        <f t="shared" si="179"/>
        <v>20</v>
      </c>
      <c r="AD408">
        <f t="shared" si="181"/>
        <v>21</v>
      </c>
      <c r="AE408">
        <f t="shared" si="181"/>
        <v>22</v>
      </c>
      <c r="AF408">
        <f t="shared" si="181"/>
        <v>23</v>
      </c>
      <c r="AG408">
        <f t="shared" si="181"/>
        <v>24</v>
      </c>
      <c r="AH408">
        <f t="shared" si="181"/>
        <v>25</v>
      </c>
      <c r="AI408">
        <f t="shared" si="181"/>
        <v>26</v>
      </c>
      <c r="AJ408">
        <f t="shared" si="181"/>
        <v>27</v>
      </c>
      <c r="AK408">
        <f t="shared" si="181"/>
        <v>28</v>
      </c>
      <c r="AL408">
        <f t="shared" si="181"/>
        <v>29</v>
      </c>
      <c r="AM408">
        <f t="shared" si="178"/>
        <v>0.50000000000000178</v>
      </c>
      <c r="AN408">
        <f t="shared" si="160"/>
        <v>22.876543209876417</v>
      </c>
    </row>
    <row r="409" spans="1:40" x14ac:dyDescent="0.25">
      <c r="A409" s="3">
        <v>404</v>
      </c>
      <c r="B409" s="3">
        <v>42</v>
      </c>
      <c r="C409" s="3">
        <v>45</v>
      </c>
      <c r="D409" s="3">
        <v>43</v>
      </c>
      <c r="E409" s="3">
        <v>44</v>
      </c>
      <c r="F409" s="3">
        <v>48</v>
      </c>
      <c r="G409" s="3">
        <v>47</v>
      </c>
      <c r="H409" s="3">
        <v>48</v>
      </c>
      <c r="I409" s="3">
        <v>51</v>
      </c>
      <c r="J409" s="3">
        <v>48</v>
      </c>
      <c r="K409" s="5">
        <v>0</v>
      </c>
      <c r="L409" s="14">
        <f t="shared" si="161"/>
        <v>43.333333333333336</v>
      </c>
      <c r="M409" s="14">
        <f t="shared" si="162"/>
        <v>44</v>
      </c>
      <c r="N409" s="14">
        <f t="shared" si="163"/>
        <v>45</v>
      </c>
      <c r="O409" s="14">
        <f t="shared" si="164"/>
        <v>46.333333333333336</v>
      </c>
      <c r="P409" s="14">
        <f t="shared" si="165"/>
        <v>47.666666666666664</v>
      </c>
      <c r="Q409" s="14">
        <f t="shared" si="166"/>
        <v>48.666666666666664</v>
      </c>
      <c r="R409" s="14">
        <f t="shared" si="167"/>
        <v>44.111111111111114</v>
      </c>
      <c r="S409" s="14">
        <f t="shared" si="168"/>
        <v>45.111111111111114</v>
      </c>
      <c r="T409" s="14">
        <f t="shared" si="169"/>
        <v>46.333333333333336</v>
      </c>
      <c r="U409">
        <f t="shared" si="170"/>
        <v>48.555555555555557</v>
      </c>
      <c r="V409">
        <f t="shared" si="171"/>
        <v>50.222222222222214</v>
      </c>
      <c r="W409">
        <f t="shared" si="172"/>
        <v>50.999999999999993</v>
      </c>
      <c r="X409">
        <f t="shared" si="173"/>
        <v>2.2222222222222214</v>
      </c>
      <c r="Y409">
        <f t="shared" si="174"/>
        <v>2.55555555555555</v>
      </c>
      <c r="Z409">
        <f t="shared" si="175"/>
        <v>2.3333333333333286</v>
      </c>
      <c r="AA409">
        <f t="shared" si="176"/>
        <v>50.777777777777779</v>
      </c>
      <c r="AB409">
        <f t="shared" si="177"/>
        <v>52.777777777777764</v>
      </c>
      <c r="AC409">
        <f t="shared" si="179"/>
        <v>53.333333333333321</v>
      </c>
      <c r="AD409">
        <f t="shared" si="181"/>
        <v>55.66666666666665</v>
      </c>
      <c r="AE409">
        <f t="shared" si="181"/>
        <v>57.999999999999979</v>
      </c>
      <c r="AF409">
        <f t="shared" si="181"/>
        <v>60.333333333333307</v>
      </c>
      <c r="AG409">
        <f t="shared" si="181"/>
        <v>62.666666666666636</v>
      </c>
      <c r="AH409">
        <f t="shared" si="181"/>
        <v>64.999999999999972</v>
      </c>
      <c r="AI409">
        <f t="shared" si="181"/>
        <v>67.333333333333286</v>
      </c>
      <c r="AJ409">
        <f t="shared" si="181"/>
        <v>69.666666666666629</v>
      </c>
      <c r="AK409">
        <f t="shared" si="181"/>
        <v>71.999999999999943</v>
      </c>
      <c r="AL409">
        <f t="shared" si="181"/>
        <v>74.333333333333286</v>
      </c>
      <c r="AM409">
        <f t="shared" si="178"/>
        <v>2.4999999999999929</v>
      </c>
      <c r="AN409">
        <f t="shared" si="160"/>
        <v>6.1728395061729537E-2</v>
      </c>
    </row>
    <row r="410" spans="1:40" x14ac:dyDescent="0.25">
      <c r="A410" s="3">
        <v>405</v>
      </c>
      <c r="B410" s="3">
        <v>20</v>
      </c>
      <c r="C410" s="3">
        <v>21</v>
      </c>
      <c r="D410" s="3">
        <v>20</v>
      </c>
      <c r="E410" s="3">
        <v>21</v>
      </c>
      <c r="F410" s="3">
        <v>21</v>
      </c>
      <c r="G410" s="3">
        <v>22</v>
      </c>
      <c r="H410" s="3">
        <v>23</v>
      </c>
      <c r="I410" s="3">
        <v>23</v>
      </c>
      <c r="J410" s="3">
        <v>24</v>
      </c>
      <c r="K410" s="5">
        <v>0</v>
      </c>
      <c r="L410" s="14">
        <f t="shared" si="161"/>
        <v>20.333333333333332</v>
      </c>
      <c r="M410" s="14">
        <f t="shared" si="162"/>
        <v>20.666666666666668</v>
      </c>
      <c r="N410" s="14">
        <f t="shared" si="163"/>
        <v>20.666666666666668</v>
      </c>
      <c r="O410" s="14">
        <f t="shared" si="164"/>
        <v>21.333333333333332</v>
      </c>
      <c r="P410" s="14">
        <f t="shared" si="165"/>
        <v>22</v>
      </c>
      <c r="Q410" s="14">
        <f t="shared" si="166"/>
        <v>22.666666666666668</v>
      </c>
      <c r="R410" s="14">
        <f t="shared" si="167"/>
        <v>20.555555555555557</v>
      </c>
      <c r="S410" s="14">
        <f t="shared" si="168"/>
        <v>20.888888888888889</v>
      </c>
      <c r="T410" s="14">
        <f t="shared" si="169"/>
        <v>21.333333333333332</v>
      </c>
      <c r="U410">
        <f t="shared" si="170"/>
        <v>22.111111111111107</v>
      </c>
      <c r="V410">
        <f t="shared" si="171"/>
        <v>23.111111111111111</v>
      </c>
      <c r="W410">
        <f t="shared" si="172"/>
        <v>24.000000000000004</v>
      </c>
      <c r="X410">
        <f t="shared" si="173"/>
        <v>0.77777777777777501</v>
      </c>
      <c r="Y410">
        <f t="shared" si="174"/>
        <v>1.1111111111111107</v>
      </c>
      <c r="Z410">
        <f t="shared" si="175"/>
        <v>1.3333333333333357</v>
      </c>
      <c r="AA410">
        <f t="shared" si="176"/>
        <v>22.888888888888882</v>
      </c>
      <c r="AB410">
        <f t="shared" si="177"/>
        <v>24.222222222222221</v>
      </c>
      <c r="AC410">
        <f t="shared" si="179"/>
        <v>25.333333333333339</v>
      </c>
      <c r="AD410">
        <f t="shared" si="181"/>
        <v>26.666666666666675</v>
      </c>
      <c r="AE410">
        <f t="shared" si="181"/>
        <v>28.000000000000011</v>
      </c>
      <c r="AF410">
        <f t="shared" si="181"/>
        <v>29.333333333333346</v>
      </c>
      <c r="AG410">
        <f t="shared" si="181"/>
        <v>30.666666666666682</v>
      </c>
      <c r="AH410">
        <f t="shared" si="181"/>
        <v>32.000000000000014</v>
      </c>
      <c r="AI410">
        <f t="shared" si="181"/>
        <v>33.333333333333357</v>
      </c>
      <c r="AJ410">
        <f t="shared" si="181"/>
        <v>34.666666666666686</v>
      </c>
      <c r="AK410">
        <f t="shared" si="181"/>
        <v>36.000000000000028</v>
      </c>
      <c r="AL410">
        <f t="shared" si="181"/>
        <v>37.333333333333357</v>
      </c>
      <c r="AM410">
        <f t="shared" si="178"/>
        <v>0.16666666666666963</v>
      </c>
      <c r="AN410">
        <f t="shared" si="160"/>
        <v>93.19753086419756</v>
      </c>
    </row>
    <row r="411" spans="1:40" x14ac:dyDescent="0.25">
      <c r="A411" s="3">
        <v>406</v>
      </c>
      <c r="B411" s="3">
        <v>87</v>
      </c>
      <c r="C411" s="3">
        <v>87</v>
      </c>
      <c r="D411" s="3">
        <v>93</v>
      </c>
      <c r="E411" s="3">
        <v>98</v>
      </c>
      <c r="F411" s="3">
        <v>99</v>
      </c>
      <c r="G411" s="3">
        <v>99</v>
      </c>
      <c r="H411" s="3">
        <v>101</v>
      </c>
      <c r="I411" s="3">
        <v>101</v>
      </c>
      <c r="J411" s="3">
        <v>105</v>
      </c>
      <c r="K411" s="5">
        <v>0</v>
      </c>
      <c r="L411" s="14">
        <f t="shared" si="161"/>
        <v>89</v>
      </c>
      <c r="M411" s="14">
        <f t="shared" si="162"/>
        <v>92.666666666666671</v>
      </c>
      <c r="N411" s="14">
        <f t="shared" si="163"/>
        <v>96.666666666666671</v>
      </c>
      <c r="O411" s="14">
        <f t="shared" si="164"/>
        <v>98.666666666666671</v>
      </c>
      <c r="P411" s="14">
        <f t="shared" si="165"/>
        <v>99.666666666666671</v>
      </c>
      <c r="Q411" s="14">
        <f t="shared" si="166"/>
        <v>100.33333333333333</v>
      </c>
      <c r="R411" s="14">
        <f t="shared" si="167"/>
        <v>92.777777777777786</v>
      </c>
      <c r="S411" s="14">
        <f t="shared" si="168"/>
        <v>96</v>
      </c>
      <c r="T411" s="14">
        <f t="shared" si="169"/>
        <v>98.333333333333329</v>
      </c>
      <c r="U411">
        <f t="shared" si="170"/>
        <v>104.55555555555556</v>
      </c>
      <c r="V411">
        <f t="shared" si="171"/>
        <v>103.33333333333334</v>
      </c>
      <c r="W411">
        <f t="shared" si="172"/>
        <v>102.33333333333333</v>
      </c>
      <c r="X411">
        <f t="shared" si="173"/>
        <v>5.8888888888888857</v>
      </c>
      <c r="Y411">
        <f t="shared" si="174"/>
        <v>3.6666666666666714</v>
      </c>
      <c r="Z411">
        <f t="shared" si="175"/>
        <v>2</v>
      </c>
      <c r="AA411">
        <f t="shared" si="176"/>
        <v>110.44444444444444</v>
      </c>
      <c r="AB411">
        <f t="shared" si="177"/>
        <v>107.00000000000001</v>
      </c>
      <c r="AC411">
        <f t="shared" si="179"/>
        <v>104.33333333333333</v>
      </c>
      <c r="AD411">
        <f t="shared" si="181"/>
        <v>106.33333333333333</v>
      </c>
      <c r="AE411">
        <f t="shared" si="181"/>
        <v>108.33333333333333</v>
      </c>
      <c r="AF411">
        <f t="shared" si="181"/>
        <v>110.33333333333333</v>
      </c>
      <c r="AG411">
        <f t="shared" si="181"/>
        <v>112.33333333333333</v>
      </c>
      <c r="AH411">
        <f t="shared" si="181"/>
        <v>114.33333333333333</v>
      </c>
      <c r="AI411">
        <f t="shared" si="181"/>
        <v>116.33333333333333</v>
      </c>
      <c r="AJ411">
        <f t="shared" si="181"/>
        <v>118.33333333333333</v>
      </c>
      <c r="AK411">
        <f t="shared" si="181"/>
        <v>120.33333333333333</v>
      </c>
      <c r="AL411">
        <f t="shared" si="181"/>
        <v>122.33333333333333</v>
      </c>
      <c r="AM411">
        <f t="shared" si="178"/>
        <v>5.7222222222222285</v>
      </c>
      <c r="AN411">
        <f t="shared" si="160"/>
        <v>0</v>
      </c>
    </row>
    <row r="412" spans="1:40" x14ac:dyDescent="0.25">
      <c r="A412" s="3">
        <v>407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5">
        <v>0</v>
      </c>
      <c r="L412" s="14">
        <f t="shared" si="161"/>
        <v>0</v>
      </c>
      <c r="M412" s="14">
        <f t="shared" si="162"/>
        <v>0</v>
      </c>
      <c r="N412" s="14">
        <f t="shared" si="163"/>
        <v>0</v>
      </c>
      <c r="O412" s="14">
        <f t="shared" si="164"/>
        <v>0</v>
      </c>
      <c r="P412" s="14">
        <f t="shared" si="165"/>
        <v>0</v>
      </c>
      <c r="Q412" s="14">
        <f t="shared" si="166"/>
        <v>0</v>
      </c>
      <c r="R412" s="14">
        <f t="shared" si="167"/>
        <v>0</v>
      </c>
      <c r="S412" s="14">
        <f t="shared" si="168"/>
        <v>0</v>
      </c>
      <c r="T412" s="14">
        <f t="shared" si="169"/>
        <v>0</v>
      </c>
      <c r="U412">
        <f t="shared" si="170"/>
        <v>0</v>
      </c>
      <c r="V412">
        <f t="shared" si="171"/>
        <v>0</v>
      </c>
      <c r="W412">
        <f t="shared" si="172"/>
        <v>0</v>
      </c>
      <c r="X412">
        <f t="shared" si="173"/>
        <v>0</v>
      </c>
      <c r="Y412">
        <f t="shared" si="174"/>
        <v>0</v>
      </c>
      <c r="Z412">
        <f t="shared" si="175"/>
        <v>0</v>
      </c>
      <c r="AA412">
        <f t="shared" si="176"/>
        <v>0</v>
      </c>
      <c r="AB412">
        <f t="shared" si="177"/>
        <v>0</v>
      </c>
      <c r="AC412">
        <f t="shared" si="179"/>
        <v>0</v>
      </c>
      <c r="AD412">
        <f t="shared" ref="AD412:AL421" si="182">$W412+(AD$5-$Z$5)*$Z412</f>
        <v>0</v>
      </c>
      <c r="AE412">
        <f t="shared" si="182"/>
        <v>0</v>
      </c>
      <c r="AF412">
        <f t="shared" si="182"/>
        <v>0</v>
      </c>
      <c r="AG412">
        <f t="shared" si="182"/>
        <v>0</v>
      </c>
      <c r="AH412">
        <f t="shared" si="182"/>
        <v>0</v>
      </c>
      <c r="AI412">
        <f t="shared" si="182"/>
        <v>0</v>
      </c>
      <c r="AJ412">
        <f t="shared" si="182"/>
        <v>0</v>
      </c>
      <c r="AK412">
        <f t="shared" si="182"/>
        <v>0</v>
      </c>
      <c r="AL412">
        <f t="shared" si="182"/>
        <v>0</v>
      </c>
      <c r="AM412">
        <f t="shared" si="178"/>
        <v>0</v>
      </c>
      <c r="AN412">
        <f t="shared" si="160"/>
        <v>2.3950617283950746</v>
      </c>
    </row>
    <row r="413" spans="1:40" x14ac:dyDescent="0.25">
      <c r="A413" s="3">
        <v>408</v>
      </c>
      <c r="B413" s="3">
        <v>28</v>
      </c>
      <c r="C413" s="3">
        <v>29</v>
      </c>
      <c r="D413" s="3">
        <v>27</v>
      </c>
      <c r="E413" s="3">
        <v>29</v>
      </c>
      <c r="F413" s="3">
        <v>29</v>
      </c>
      <c r="G413" s="3">
        <v>31</v>
      </c>
      <c r="H413" s="3">
        <v>31</v>
      </c>
      <c r="I413" s="3">
        <v>32</v>
      </c>
      <c r="J413" s="3">
        <v>32</v>
      </c>
      <c r="K413" s="5">
        <v>0</v>
      </c>
      <c r="L413" s="14">
        <f t="shared" si="161"/>
        <v>28</v>
      </c>
      <c r="M413" s="14">
        <f t="shared" si="162"/>
        <v>28.333333333333332</v>
      </c>
      <c r="N413" s="14">
        <f t="shared" si="163"/>
        <v>28.333333333333332</v>
      </c>
      <c r="O413" s="14">
        <f t="shared" si="164"/>
        <v>29.666666666666668</v>
      </c>
      <c r="P413" s="14">
        <f t="shared" si="165"/>
        <v>30.333333333333332</v>
      </c>
      <c r="Q413" s="14">
        <f t="shared" si="166"/>
        <v>31.333333333333332</v>
      </c>
      <c r="R413" s="14">
        <f t="shared" si="167"/>
        <v>28.222222222222218</v>
      </c>
      <c r="S413" s="14">
        <f t="shared" si="168"/>
        <v>28.777777777777775</v>
      </c>
      <c r="T413" s="14">
        <f t="shared" si="169"/>
        <v>29.444444444444443</v>
      </c>
      <c r="U413">
        <f t="shared" si="170"/>
        <v>31.111111111111118</v>
      </c>
      <c r="V413">
        <f t="shared" si="171"/>
        <v>31.888888888888889</v>
      </c>
      <c r="W413">
        <f t="shared" si="172"/>
        <v>33.222222222222221</v>
      </c>
      <c r="X413">
        <f t="shared" si="173"/>
        <v>1.44444444444445</v>
      </c>
      <c r="Y413">
        <f t="shared" si="174"/>
        <v>1.5555555555555571</v>
      </c>
      <c r="Z413">
        <f t="shared" si="175"/>
        <v>1.8888888888888893</v>
      </c>
      <c r="AA413">
        <f t="shared" si="176"/>
        <v>32.555555555555571</v>
      </c>
      <c r="AB413">
        <f t="shared" si="177"/>
        <v>33.444444444444443</v>
      </c>
      <c r="AC413">
        <f t="shared" si="179"/>
        <v>35.111111111111114</v>
      </c>
      <c r="AD413">
        <f t="shared" si="182"/>
        <v>37</v>
      </c>
      <c r="AE413">
        <f t="shared" si="182"/>
        <v>38.888888888888886</v>
      </c>
      <c r="AF413">
        <f t="shared" si="182"/>
        <v>40.777777777777779</v>
      </c>
      <c r="AG413">
        <f t="shared" si="182"/>
        <v>42.666666666666671</v>
      </c>
      <c r="AH413">
        <f t="shared" si="182"/>
        <v>44.555555555555557</v>
      </c>
      <c r="AI413">
        <f t="shared" si="182"/>
        <v>46.444444444444443</v>
      </c>
      <c r="AJ413">
        <f t="shared" si="182"/>
        <v>48.333333333333336</v>
      </c>
      <c r="AK413">
        <f t="shared" si="182"/>
        <v>50.222222222222229</v>
      </c>
      <c r="AL413">
        <f t="shared" si="182"/>
        <v>52.111111111111114</v>
      </c>
      <c r="AM413">
        <f t="shared" si="178"/>
        <v>1.0000000000000071</v>
      </c>
      <c r="AN413">
        <f t="shared" si="160"/>
        <v>2</v>
      </c>
    </row>
    <row r="414" spans="1:40" x14ac:dyDescent="0.25">
      <c r="A414" s="3">
        <v>409</v>
      </c>
      <c r="B414" s="3">
        <v>43</v>
      </c>
      <c r="C414" s="3">
        <v>42</v>
      </c>
      <c r="D414" s="3">
        <v>43</v>
      </c>
      <c r="E414" s="3">
        <v>47</v>
      </c>
      <c r="F414" s="3">
        <v>46</v>
      </c>
      <c r="G414" s="3">
        <v>44</v>
      </c>
      <c r="H414" s="3">
        <v>47</v>
      </c>
      <c r="I414" s="3">
        <v>48</v>
      </c>
      <c r="J414" s="3">
        <v>48</v>
      </c>
      <c r="K414" s="5">
        <v>0</v>
      </c>
      <c r="L414" s="14">
        <f t="shared" si="161"/>
        <v>42.666666666666664</v>
      </c>
      <c r="M414" s="14">
        <f t="shared" si="162"/>
        <v>44</v>
      </c>
      <c r="N414" s="14">
        <f t="shared" si="163"/>
        <v>45.333333333333336</v>
      </c>
      <c r="O414" s="14">
        <f t="shared" si="164"/>
        <v>45.666666666666664</v>
      </c>
      <c r="P414" s="14">
        <f t="shared" si="165"/>
        <v>45.666666666666664</v>
      </c>
      <c r="Q414" s="14">
        <f t="shared" si="166"/>
        <v>46.333333333333336</v>
      </c>
      <c r="R414" s="14">
        <f t="shared" si="167"/>
        <v>44</v>
      </c>
      <c r="S414" s="14">
        <f t="shared" si="168"/>
        <v>45</v>
      </c>
      <c r="T414" s="14">
        <f t="shared" si="169"/>
        <v>45.55555555555555</v>
      </c>
      <c r="U414">
        <f t="shared" si="170"/>
        <v>47.333333333333329</v>
      </c>
      <c r="V414">
        <f t="shared" si="171"/>
        <v>46.333333333333329</v>
      </c>
      <c r="W414">
        <f t="shared" si="172"/>
        <v>47.111111111111121</v>
      </c>
      <c r="X414">
        <f t="shared" si="173"/>
        <v>1.6666666666666643</v>
      </c>
      <c r="Y414">
        <f t="shared" si="174"/>
        <v>0.6666666666666643</v>
      </c>
      <c r="Z414">
        <f t="shared" si="175"/>
        <v>0.77777777777778567</v>
      </c>
      <c r="AA414">
        <f t="shared" si="176"/>
        <v>48.999999999999993</v>
      </c>
      <c r="AB414">
        <f t="shared" si="177"/>
        <v>46.999999999999993</v>
      </c>
      <c r="AC414">
        <f t="shared" si="179"/>
        <v>47.888888888888907</v>
      </c>
      <c r="AD414">
        <f t="shared" si="182"/>
        <v>48.666666666666693</v>
      </c>
      <c r="AE414">
        <f t="shared" si="182"/>
        <v>49.444444444444478</v>
      </c>
      <c r="AF414">
        <f t="shared" si="182"/>
        <v>50.222222222222264</v>
      </c>
      <c r="AG414">
        <f t="shared" si="182"/>
        <v>51.00000000000005</v>
      </c>
      <c r="AH414">
        <f t="shared" si="182"/>
        <v>51.777777777777835</v>
      </c>
      <c r="AI414">
        <f t="shared" si="182"/>
        <v>52.555555555555621</v>
      </c>
      <c r="AJ414">
        <f t="shared" si="182"/>
        <v>53.333333333333407</v>
      </c>
      <c r="AK414">
        <f t="shared" si="182"/>
        <v>54.111111111111192</v>
      </c>
      <c r="AL414">
        <f t="shared" si="182"/>
        <v>54.888888888888978</v>
      </c>
      <c r="AM414">
        <f t="shared" si="178"/>
        <v>1</v>
      </c>
      <c r="AN414">
        <f t="shared" si="160"/>
        <v>10</v>
      </c>
    </row>
    <row r="415" spans="1:40" x14ac:dyDescent="0.25">
      <c r="A415" s="3">
        <v>410</v>
      </c>
      <c r="B415" s="3">
        <v>58</v>
      </c>
      <c r="C415" s="3">
        <v>58</v>
      </c>
      <c r="D415" s="3">
        <v>61</v>
      </c>
      <c r="E415" s="3">
        <v>62</v>
      </c>
      <c r="F415" s="3">
        <v>59</v>
      </c>
      <c r="G415" s="3">
        <v>65</v>
      </c>
      <c r="H415" s="3">
        <v>63</v>
      </c>
      <c r="I415" s="3">
        <v>67</v>
      </c>
      <c r="J415" s="3">
        <v>68</v>
      </c>
      <c r="K415" s="5">
        <v>0</v>
      </c>
      <c r="L415" s="14">
        <f t="shared" si="161"/>
        <v>59</v>
      </c>
      <c r="M415" s="14">
        <f t="shared" si="162"/>
        <v>60.333333333333336</v>
      </c>
      <c r="N415" s="14">
        <f t="shared" si="163"/>
        <v>60.666666666666664</v>
      </c>
      <c r="O415" s="14">
        <f t="shared" si="164"/>
        <v>62</v>
      </c>
      <c r="P415" s="14">
        <f t="shared" si="165"/>
        <v>62.333333333333336</v>
      </c>
      <c r="Q415" s="14">
        <f t="shared" si="166"/>
        <v>65</v>
      </c>
      <c r="R415" s="14">
        <f t="shared" si="167"/>
        <v>60</v>
      </c>
      <c r="S415" s="14">
        <f t="shared" si="168"/>
        <v>61</v>
      </c>
      <c r="T415" s="14">
        <f t="shared" si="169"/>
        <v>61.666666666666664</v>
      </c>
      <c r="U415">
        <f t="shared" si="170"/>
        <v>64</v>
      </c>
      <c r="V415">
        <f t="shared" si="171"/>
        <v>63.666666666666671</v>
      </c>
      <c r="W415">
        <f t="shared" si="172"/>
        <v>68.333333333333343</v>
      </c>
      <c r="X415">
        <f t="shared" si="173"/>
        <v>2</v>
      </c>
      <c r="Y415">
        <f t="shared" si="174"/>
        <v>1.3333333333333357</v>
      </c>
      <c r="Z415">
        <f t="shared" si="175"/>
        <v>3.3333333333333357</v>
      </c>
      <c r="AA415">
        <f t="shared" si="176"/>
        <v>66</v>
      </c>
      <c r="AB415">
        <f t="shared" si="177"/>
        <v>65</v>
      </c>
      <c r="AC415">
        <f t="shared" si="179"/>
        <v>71.666666666666686</v>
      </c>
      <c r="AD415">
        <f t="shared" si="182"/>
        <v>75.000000000000014</v>
      </c>
      <c r="AE415">
        <f t="shared" si="182"/>
        <v>78.333333333333343</v>
      </c>
      <c r="AF415">
        <f t="shared" si="182"/>
        <v>81.666666666666686</v>
      </c>
      <c r="AG415">
        <f t="shared" si="182"/>
        <v>85.000000000000028</v>
      </c>
      <c r="AH415">
        <f t="shared" si="182"/>
        <v>88.333333333333357</v>
      </c>
      <c r="AI415">
        <f t="shared" si="182"/>
        <v>91.666666666666686</v>
      </c>
      <c r="AJ415">
        <f t="shared" si="182"/>
        <v>95.000000000000028</v>
      </c>
      <c r="AK415">
        <f t="shared" si="182"/>
        <v>98.333333333333371</v>
      </c>
      <c r="AL415">
        <f t="shared" si="182"/>
        <v>101.6666666666667</v>
      </c>
      <c r="AM415">
        <f t="shared" si="178"/>
        <v>2</v>
      </c>
      <c r="AN415">
        <f t="shared" si="160"/>
        <v>79.2345679012343</v>
      </c>
    </row>
    <row r="416" spans="1:40" x14ac:dyDescent="0.25">
      <c r="A416" s="3">
        <v>411</v>
      </c>
      <c r="B416" s="3">
        <v>56</v>
      </c>
      <c r="C416" s="3">
        <v>59</v>
      </c>
      <c r="D416" s="3">
        <v>60</v>
      </c>
      <c r="E416" s="3">
        <v>61</v>
      </c>
      <c r="F416" s="3">
        <v>58</v>
      </c>
      <c r="G416" s="3">
        <v>58</v>
      </c>
      <c r="H416" s="3">
        <v>59</v>
      </c>
      <c r="I416" s="3">
        <v>62</v>
      </c>
      <c r="J416" s="3">
        <v>64</v>
      </c>
      <c r="K416" s="5">
        <v>0</v>
      </c>
      <c r="L416" s="14">
        <f t="shared" si="161"/>
        <v>58.333333333333336</v>
      </c>
      <c r="M416" s="14">
        <f t="shared" si="162"/>
        <v>60</v>
      </c>
      <c r="N416" s="14">
        <f t="shared" si="163"/>
        <v>59.666666666666664</v>
      </c>
      <c r="O416" s="14">
        <f t="shared" si="164"/>
        <v>59</v>
      </c>
      <c r="P416" s="14">
        <f t="shared" si="165"/>
        <v>58.333333333333336</v>
      </c>
      <c r="Q416" s="14">
        <f t="shared" si="166"/>
        <v>59.666666666666664</v>
      </c>
      <c r="R416" s="14">
        <f t="shared" si="167"/>
        <v>59.333333333333336</v>
      </c>
      <c r="S416" s="14">
        <f t="shared" si="168"/>
        <v>59.55555555555555</v>
      </c>
      <c r="T416" s="14">
        <f t="shared" si="169"/>
        <v>59</v>
      </c>
      <c r="U416">
        <f t="shared" si="170"/>
        <v>58.666666666666664</v>
      </c>
      <c r="V416">
        <f t="shared" si="171"/>
        <v>57.111111111111121</v>
      </c>
      <c r="W416">
        <f t="shared" si="172"/>
        <v>60.333333333333329</v>
      </c>
      <c r="X416">
        <f t="shared" si="173"/>
        <v>-0.3333333333333357</v>
      </c>
      <c r="Y416">
        <f t="shared" si="174"/>
        <v>-1.2222222222222143</v>
      </c>
      <c r="Z416">
        <f t="shared" si="175"/>
        <v>0.6666666666666643</v>
      </c>
      <c r="AA416">
        <f t="shared" si="176"/>
        <v>58.333333333333329</v>
      </c>
      <c r="AB416">
        <f t="shared" si="177"/>
        <v>55.888888888888907</v>
      </c>
      <c r="AC416">
        <f t="shared" si="179"/>
        <v>60.999999999999993</v>
      </c>
      <c r="AD416">
        <f t="shared" si="182"/>
        <v>61.666666666666657</v>
      </c>
      <c r="AE416">
        <f t="shared" si="182"/>
        <v>62.333333333333321</v>
      </c>
      <c r="AF416">
        <f t="shared" si="182"/>
        <v>62.999999999999986</v>
      </c>
      <c r="AG416">
        <f t="shared" si="182"/>
        <v>63.66666666666665</v>
      </c>
      <c r="AH416">
        <f t="shared" si="182"/>
        <v>64.333333333333314</v>
      </c>
      <c r="AI416">
        <f t="shared" si="182"/>
        <v>64.999999999999972</v>
      </c>
      <c r="AJ416">
        <f t="shared" si="182"/>
        <v>65.666666666666643</v>
      </c>
      <c r="AK416">
        <f t="shared" si="182"/>
        <v>66.333333333333314</v>
      </c>
      <c r="AL416">
        <f t="shared" si="182"/>
        <v>66.999999999999972</v>
      </c>
      <c r="AM416">
        <f t="shared" si="178"/>
        <v>5.8888888888888822</v>
      </c>
      <c r="AN416">
        <f t="shared" si="160"/>
        <v>15.123456790123354</v>
      </c>
    </row>
    <row r="417" spans="1:40" x14ac:dyDescent="0.25">
      <c r="A417" s="3">
        <v>412</v>
      </c>
      <c r="B417" s="3">
        <v>48</v>
      </c>
      <c r="C417" s="3">
        <v>52</v>
      </c>
      <c r="D417" s="3">
        <v>49</v>
      </c>
      <c r="E417" s="3">
        <v>54</v>
      </c>
      <c r="F417" s="3">
        <v>55</v>
      </c>
      <c r="G417" s="3">
        <v>51</v>
      </c>
      <c r="H417" s="3">
        <v>54</v>
      </c>
      <c r="I417" s="3">
        <v>55</v>
      </c>
      <c r="J417" s="3">
        <v>58</v>
      </c>
      <c r="K417" s="5">
        <v>0</v>
      </c>
      <c r="L417" s="14">
        <f t="shared" si="161"/>
        <v>49.666666666666664</v>
      </c>
      <c r="M417" s="14">
        <f t="shared" si="162"/>
        <v>51.666666666666664</v>
      </c>
      <c r="N417" s="14">
        <f t="shared" si="163"/>
        <v>52.666666666666664</v>
      </c>
      <c r="O417" s="14">
        <f t="shared" si="164"/>
        <v>53.333333333333336</v>
      </c>
      <c r="P417" s="14">
        <f t="shared" si="165"/>
        <v>53.333333333333336</v>
      </c>
      <c r="Q417" s="14">
        <f t="shared" si="166"/>
        <v>53.333333333333336</v>
      </c>
      <c r="R417" s="14">
        <f t="shared" si="167"/>
        <v>51.333333333333336</v>
      </c>
      <c r="S417" s="14">
        <f t="shared" si="168"/>
        <v>52.55555555555555</v>
      </c>
      <c r="T417" s="14">
        <f t="shared" si="169"/>
        <v>53.111111111111114</v>
      </c>
      <c r="U417">
        <f t="shared" si="170"/>
        <v>55.333333333333336</v>
      </c>
      <c r="V417">
        <f t="shared" si="171"/>
        <v>54.111111111111121</v>
      </c>
      <c r="W417">
        <f t="shared" si="172"/>
        <v>53.555555555555557</v>
      </c>
      <c r="X417">
        <f t="shared" si="173"/>
        <v>2</v>
      </c>
      <c r="Y417">
        <f t="shared" si="174"/>
        <v>0.77777777777778567</v>
      </c>
      <c r="Z417">
        <f t="shared" si="175"/>
        <v>0.22222222222222143</v>
      </c>
      <c r="AA417">
        <f t="shared" si="176"/>
        <v>57.333333333333336</v>
      </c>
      <c r="AB417">
        <f t="shared" si="177"/>
        <v>54.888888888888907</v>
      </c>
      <c r="AC417">
        <f t="shared" si="179"/>
        <v>53.777777777777779</v>
      </c>
      <c r="AD417">
        <f t="shared" si="182"/>
        <v>54</v>
      </c>
      <c r="AE417">
        <f t="shared" si="182"/>
        <v>54.222222222222221</v>
      </c>
      <c r="AF417">
        <f t="shared" si="182"/>
        <v>54.444444444444443</v>
      </c>
      <c r="AG417">
        <f t="shared" si="182"/>
        <v>54.666666666666664</v>
      </c>
      <c r="AH417">
        <f t="shared" si="182"/>
        <v>54.888888888888886</v>
      </c>
      <c r="AI417">
        <f t="shared" si="182"/>
        <v>55.111111111111107</v>
      </c>
      <c r="AJ417">
        <f t="shared" si="182"/>
        <v>55.333333333333329</v>
      </c>
      <c r="AK417">
        <f t="shared" si="182"/>
        <v>55.55555555555555</v>
      </c>
      <c r="AL417">
        <f t="shared" si="182"/>
        <v>55.777777777777771</v>
      </c>
      <c r="AM417">
        <f t="shared" si="178"/>
        <v>2.7222222222222143</v>
      </c>
      <c r="AN417">
        <f t="shared" si="160"/>
        <v>3.9135802469135563</v>
      </c>
    </row>
    <row r="418" spans="1:40" x14ac:dyDescent="0.25">
      <c r="A418" s="3">
        <v>413</v>
      </c>
      <c r="B418" s="3">
        <v>58</v>
      </c>
      <c r="C418" s="3">
        <v>59</v>
      </c>
      <c r="D418" s="3">
        <v>59</v>
      </c>
      <c r="E418" s="3">
        <v>61</v>
      </c>
      <c r="F418" s="3">
        <v>63</v>
      </c>
      <c r="G418" s="3">
        <v>62</v>
      </c>
      <c r="H418" s="3">
        <v>66</v>
      </c>
      <c r="I418" s="3">
        <v>68</v>
      </c>
      <c r="J418" s="3">
        <v>68</v>
      </c>
      <c r="K418" s="5">
        <v>0</v>
      </c>
      <c r="L418" s="14">
        <f t="shared" si="161"/>
        <v>58.666666666666664</v>
      </c>
      <c r="M418" s="14">
        <f t="shared" si="162"/>
        <v>59.666666666666664</v>
      </c>
      <c r="N418" s="14">
        <f t="shared" si="163"/>
        <v>61</v>
      </c>
      <c r="O418" s="14">
        <f t="shared" si="164"/>
        <v>62</v>
      </c>
      <c r="P418" s="14">
        <f t="shared" si="165"/>
        <v>63.666666666666664</v>
      </c>
      <c r="Q418" s="14">
        <f t="shared" si="166"/>
        <v>65.333333333333329</v>
      </c>
      <c r="R418" s="14">
        <f t="shared" si="167"/>
        <v>59.777777777777771</v>
      </c>
      <c r="S418" s="14">
        <f t="shared" si="168"/>
        <v>60.888888888888886</v>
      </c>
      <c r="T418" s="14">
        <f t="shared" si="169"/>
        <v>62.222222222222221</v>
      </c>
      <c r="U418">
        <f t="shared" si="170"/>
        <v>64.222222222222229</v>
      </c>
      <c r="V418">
        <f t="shared" si="171"/>
        <v>66.444444444444443</v>
      </c>
      <c r="W418">
        <f t="shared" si="172"/>
        <v>68.444444444444429</v>
      </c>
      <c r="X418">
        <f t="shared" si="173"/>
        <v>2.2222222222222285</v>
      </c>
      <c r="Y418">
        <f t="shared" si="174"/>
        <v>2.7777777777777786</v>
      </c>
      <c r="Z418">
        <f t="shared" si="175"/>
        <v>3.1111111111111072</v>
      </c>
      <c r="AA418">
        <f t="shared" si="176"/>
        <v>66.444444444444457</v>
      </c>
      <c r="AB418">
        <f t="shared" si="177"/>
        <v>69.222222222222229</v>
      </c>
      <c r="AC418">
        <f t="shared" si="179"/>
        <v>71.555555555555543</v>
      </c>
      <c r="AD418">
        <f t="shared" si="182"/>
        <v>74.666666666666643</v>
      </c>
      <c r="AE418">
        <f t="shared" si="182"/>
        <v>77.777777777777743</v>
      </c>
      <c r="AF418">
        <f t="shared" si="182"/>
        <v>80.888888888888857</v>
      </c>
      <c r="AG418">
        <f t="shared" si="182"/>
        <v>83.999999999999972</v>
      </c>
      <c r="AH418">
        <f t="shared" si="182"/>
        <v>87.111111111111072</v>
      </c>
      <c r="AI418">
        <f t="shared" si="182"/>
        <v>90.222222222222172</v>
      </c>
      <c r="AJ418">
        <f t="shared" si="182"/>
        <v>93.333333333333286</v>
      </c>
      <c r="AK418">
        <f t="shared" si="182"/>
        <v>96.4444444444444</v>
      </c>
      <c r="AL418">
        <f t="shared" si="182"/>
        <v>99.5555555555555</v>
      </c>
      <c r="AM418">
        <f t="shared" si="178"/>
        <v>1.3888888888888857</v>
      </c>
      <c r="AN418">
        <f t="shared" si="160"/>
        <v>131.97530864197563</v>
      </c>
    </row>
    <row r="419" spans="1:40" x14ac:dyDescent="0.25">
      <c r="A419" s="3">
        <v>414</v>
      </c>
      <c r="B419" s="3">
        <v>105</v>
      </c>
      <c r="C419" s="3">
        <v>114</v>
      </c>
      <c r="D419" s="3">
        <v>108</v>
      </c>
      <c r="E419" s="3">
        <v>116</v>
      </c>
      <c r="F419" s="3">
        <v>119</v>
      </c>
      <c r="G419" s="3">
        <v>112</v>
      </c>
      <c r="H419" s="3">
        <v>114</v>
      </c>
      <c r="I419" s="3">
        <v>122</v>
      </c>
      <c r="J419" s="3">
        <v>128</v>
      </c>
      <c r="K419" s="5">
        <v>0</v>
      </c>
      <c r="L419" s="14">
        <f t="shared" si="161"/>
        <v>109</v>
      </c>
      <c r="M419" s="14">
        <f t="shared" si="162"/>
        <v>112.66666666666667</v>
      </c>
      <c r="N419" s="14">
        <f t="shared" si="163"/>
        <v>114.33333333333333</v>
      </c>
      <c r="O419" s="14">
        <f t="shared" si="164"/>
        <v>115.66666666666667</v>
      </c>
      <c r="P419" s="14">
        <f t="shared" si="165"/>
        <v>115</v>
      </c>
      <c r="Q419" s="14">
        <f t="shared" si="166"/>
        <v>116</v>
      </c>
      <c r="R419" s="14">
        <f t="shared" si="167"/>
        <v>112</v>
      </c>
      <c r="S419" s="14">
        <f t="shared" si="168"/>
        <v>114.22222222222223</v>
      </c>
      <c r="T419" s="14">
        <f t="shared" si="169"/>
        <v>115</v>
      </c>
      <c r="U419">
        <f t="shared" si="170"/>
        <v>119.33333333333334</v>
      </c>
      <c r="V419">
        <f t="shared" si="171"/>
        <v>115.77777777777777</v>
      </c>
      <c r="W419">
        <f t="shared" si="172"/>
        <v>117</v>
      </c>
      <c r="X419">
        <f t="shared" si="173"/>
        <v>3.6666666666666714</v>
      </c>
      <c r="Y419">
        <f t="shared" si="174"/>
        <v>0.77777777777777146</v>
      </c>
      <c r="Z419">
        <f t="shared" si="175"/>
        <v>1</v>
      </c>
      <c r="AA419">
        <f t="shared" si="176"/>
        <v>123.00000000000001</v>
      </c>
      <c r="AB419">
        <f t="shared" si="177"/>
        <v>116.55555555555554</v>
      </c>
      <c r="AC419">
        <f t="shared" si="179"/>
        <v>118</v>
      </c>
      <c r="AD419">
        <f t="shared" si="182"/>
        <v>119</v>
      </c>
      <c r="AE419">
        <f t="shared" si="182"/>
        <v>120</v>
      </c>
      <c r="AF419">
        <f t="shared" si="182"/>
        <v>121</v>
      </c>
      <c r="AG419">
        <f t="shared" si="182"/>
        <v>122</v>
      </c>
      <c r="AH419">
        <f t="shared" si="182"/>
        <v>123</v>
      </c>
      <c r="AI419">
        <f t="shared" si="182"/>
        <v>124</v>
      </c>
      <c r="AJ419">
        <f t="shared" si="182"/>
        <v>125</v>
      </c>
      <c r="AK419">
        <f t="shared" si="182"/>
        <v>126</v>
      </c>
      <c r="AL419">
        <f t="shared" si="182"/>
        <v>127</v>
      </c>
      <c r="AM419">
        <f t="shared" si="178"/>
        <v>6.2222222222222356</v>
      </c>
      <c r="AN419">
        <f t="shared" si="160"/>
        <v>7.4197530864197647</v>
      </c>
    </row>
    <row r="420" spans="1:40" x14ac:dyDescent="0.25">
      <c r="A420" s="3">
        <v>415</v>
      </c>
      <c r="B420" s="3">
        <v>64</v>
      </c>
      <c r="C420" s="3">
        <v>67</v>
      </c>
      <c r="D420" s="3">
        <v>66</v>
      </c>
      <c r="E420" s="3">
        <v>66</v>
      </c>
      <c r="F420" s="3">
        <v>68</v>
      </c>
      <c r="G420" s="3">
        <v>73</v>
      </c>
      <c r="H420" s="3">
        <v>70</v>
      </c>
      <c r="I420" s="3">
        <v>74</v>
      </c>
      <c r="J420" s="3">
        <v>79</v>
      </c>
      <c r="K420" s="5">
        <v>0</v>
      </c>
      <c r="L420" s="14">
        <f t="shared" si="161"/>
        <v>65.666666666666671</v>
      </c>
      <c r="M420" s="14">
        <f t="shared" si="162"/>
        <v>66.333333333333329</v>
      </c>
      <c r="N420" s="14">
        <f t="shared" si="163"/>
        <v>66.666666666666671</v>
      </c>
      <c r="O420" s="14">
        <f t="shared" si="164"/>
        <v>69</v>
      </c>
      <c r="P420" s="14">
        <f t="shared" si="165"/>
        <v>70.333333333333329</v>
      </c>
      <c r="Q420" s="14">
        <f t="shared" si="166"/>
        <v>72.333333333333329</v>
      </c>
      <c r="R420" s="14">
        <f t="shared" si="167"/>
        <v>66.222222222222229</v>
      </c>
      <c r="S420" s="14">
        <f t="shared" si="168"/>
        <v>67.333333333333329</v>
      </c>
      <c r="T420" s="14">
        <f t="shared" si="169"/>
        <v>68.666666666666671</v>
      </c>
      <c r="U420">
        <f t="shared" si="170"/>
        <v>71.777777777777771</v>
      </c>
      <c r="V420">
        <f t="shared" si="171"/>
        <v>73.333333333333329</v>
      </c>
      <c r="W420">
        <f t="shared" si="172"/>
        <v>75.999999999999986</v>
      </c>
      <c r="X420">
        <f t="shared" si="173"/>
        <v>2.7777777777777715</v>
      </c>
      <c r="Y420">
        <f t="shared" si="174"/>
        <v>3</v>
      </c>
      <c r="Z420">
        <f t="shared" si="175"/>
        <v>3.6666666666666572</v>
      </c>
      <c r="AA420">
        <f t="shared" si="176"/>
        <v>74.555555555555543</v>
      </c>
      <c r="AB420">
        <f t="shared" si="177"/>
        <v>76.333333333333329</v>
      </c>
      <c r="AC420">
        <f t="shared" si="179"/>
        <v>79.666666666666643</v>
      </c>
      <c r="AD420">
        <f t="shared" si="182"/>
        <v>83.3333333333333</v>
      </c>
      <c r="AE420">
        <f t="shared" si="182"/>
        <v>86.999999999999957</v>
      </c>
      <c r="AF420">
        <f t="shared" si="182"/>
        <v>90.666666666666615</v>
      </c>
      <c r="AG420">
        <f t="shared" si="182"/>
        <v>94.333333333333272</v>
      </c>
      <c r="AH420">
        <f t="shared" si="182"/>
        <v>97.999999999999929</v>
      </c>
      <c r="AI420">
        <f t="shared" si="182"/>
        <v>101.66666666666659</v>
      </c>
      <c r="AJ420">
        <f t="shared" si="182"/>
        <v>105.33333333333324</v>
      </c>
      <c r="AK420">
        <f t="shared" si="182"/>
        <v>108.9999999999999</v>
      </c>
      <c r="AL420">
        <f t="shared" si="182"/>
        <v>112.66666666666656</v>
      </c>
      <c r="AM420">
        <f t="shared" si="178"/>
        <v>1.6111111111111072</v>
      </c>
      <c r="AN420">
        <f t="shared" si="160"/>
        <v>11.901234567901234</v>
      </c>
    </row>
    <row r="421" spans="1:40" x14ac:dyDescent="0.25">
      <c r="A421" s="3">
        <v>416</v>
      </c>
      <c r="B421" s="3">
        <v>48</v>
      </c>
      <c r="C421" s="3">
        <v>50</v>
      </c>
      <c r="D421" s="3">
        <v>51</v>
      </c>
      <c r="E421" s="3">
        <v>49</v>
      </c>
      <c r="F421" s="3">
        <v>48</v>
      </c>
      <c r="G421" s="3">
        <v>50</v>
      </c>
      <c r="H421" s="3">
        <v>54</v>
      </c>
      <c r="I421" s="3">
        <v>51</v>
      </c>
      <c r="J421" s="3">
        <v>54</v>
      </c>
      <c r="K421" s="5">
        <v>0</v>
      </c>
      <c r="L421" s="14">
        <f t="shared" si="161"/>
        <v>49.666666666666664</v>
      </c>
      <c r="M421" s="14">
        <f t="shared" si="162"/>
        <v>50</v>
      </c>
      <c r="N421" s="14">
        <f t="shared" si="163"/>
        <v>49.333333333333336</v>
      </c>
      <c r="O421" s="14">
        <f t="shared" si="164"/>
        <v>49</v>
      </c>
      <c r="P421" s="14">
        <f t="shared" si="165"/>
        <v>50.666666666666664</v>
      </c>
      <c r="Q421" s="14">
        <f t="shared" si="166"/>
        <v>51.666666666666664</v>
      </c>
      <c r="R421" s="14">
        <f t="shared" si="167"/>
        <v>49.666666666666664</v>
      </c>
      <c r="S421" s="14">
        <f t="shared" si="168"/>
        <v>49.44444444444445</v>
      </c>
      <c r="T421" s="14">
        <f t="shared" si="169"/>
        <v>49.666666666666664</v>
      </c>
      <c r="U421">
        <f t="shared" si="170"/>
        <v>48.333333333333336</v>
      </c>
      <c r="V421">
        <f t="shared" si="171"/>
        <v>51.888888888888879</v>
      </c>
      <c r="W421">
        <f t="shared" si="172"/>
        <v>53.666666666666664</v>
      </c>
      <c r="X421">
        <f t="shared" si="173"/>
        <v>-0.6666666666666643</v>
      </c>
      <c r="Y421">
        <f t="shared" si="174"/>
        <v>1.2222222222222143</v>
      </c>
      <c r="Z421">
        <f t="shared" si="175"/>
        <v>2</v>
      </c>
      <c r="AA421">
        <f t="shared" si="176"/>
        <v>47.666666666666671</v>
      </c>
      <c r="AB421">
        <f t="shared" si="177"/>
        <v>53.111111111111093</v>
      </c>
      <c r="AC421">
        <f t="shared" si="179"/>
        <v>55.666666666666664</v>
      </c>
      <c r="AD421">
        <f t="shared" si="182"/>
        <v>57.666666666666664</v>
      </c>
      <c r="AE421">
        <f t="shared" si="182"/>
        <v>59.666666666666664</v>
      </c>
      <c r="AF421">
        <f t="shared" si="182"/>
        <v>61.666666666666664</v>
      </c>
      <c r="AG421">
        <f t="shared" si="182"/>
        <v>63.666666666666664</v>
      </c>
      <c r="AH421">
        <f t="shared" si="182"/>
        <v>65.666666666666657</v>
      </c>
      <c r="AI421">
        <f t="shared" si="182"/>
        <v>67.666666666666657</v>
      </c>
      <c r="AJ421">
        <f t="shared" si="182"/>
        <v>69.666666666666657</v>
      </c>
      <c r="AK421">
        <f t="shared" si="182"/>
        <v>71.666666666666657</v>
      </c>
      <c r="AL421">
        <f t="shared" si="182"/>
        <v>73.666666666666657</v>
      </c>
      <c r="AM421">
        <f t="shared" si="178"/>
        <v>2.1111111111111178</v>
      </c>
      <c r="AN421">
        <f t="shared" si="160"/>
        <v>13.530864197530837</v>
      </c>
    </row>
    <row r="422" spans="1:40" x14ac:dyDescent="0.25">
      <c r="A422" s="3">
        <v>417</v>
      </c>
      <c r="B422" s="3">
        <v>45</v>
      </c>
      <c r="C422" s="3">
        <v>46</v>
      </c>
      <c r="D422" s="3">
        <v>46</v>
      </c>
      <c r="E422" s="3">
        <v>47</v>
      </c>
      <c r="F422" s="3">
        <v>47</v>
      </c>
      <c r="G422" s="3">
        <v>47</v>
      </c>
      <c r="H422" s="3">
        <v>47</v>
      </c>
      <c r="I422" s="3">
        <v>47</v>
      </c>
      <c r="J422" s="3">
        <v>51</v>
      </c>
      <c r="K422" s="5">
        <v>0</v>
      </c>
      <c r="L422" s="14">
        <f t="shared" si="161"/>
        <v>45.666666666666664</v>
      </c>
      <c r="M422" s="14">
        <f t="shared" si="162"/>
        <v>46.333333333333336</v>
      </c>
      <c r="N422" s="14">
        <f t="shared" si="163"/>
        <v>46.666666666666664</v>
      </c>
      <c r="O422" s="14">
        <f t="shared" si="164"/>
        <v>47</v>
      </c>
      <c r="P422" s="14">
        <f t="shared" si="165"/>
        <v>47</v>
      </c>
      <c r="Q422" s="14">
        <f t="shared" si="166"/>
        <v>47</v>
      </c>
      <c r="R422" s="14">
        <f t="shared" si="167"/>
        <v>46.222222222222221</v>
      </c>
      <c r="S422" s="14">
        <f t="shared" si="168"/>
        <v>46.666666666666664</v>
      </c>
      <c r="T422" s="14">
        <f t="shared" si="169"/>
        <v>46.888888888888886</v>
      </c>
      <c r="U422">
        <f t="shared" si="170"/>
        <v>47.777777777777779</v>
      </c>
      <c r="V422">
        <f t="shared" si="171"/>
        <v>47.333333333333336</v>
      </c>
      <c r="W422">
        <f t="shared" si="172"/>
        <v>47.111111111111114</v>
      </c>
      <c r="X422">
        <f t="shared" si="173"/>
        <v>0.77777777777777857</v>
      </c>
      <c r="Y422">
        <f t="shared" si="174"/>
        <v>0.3333333333333357</v>
      </c>
      <c r="Z422">
        <f t="shared" si="175"/>
        <v>0.11111111111111427</v>
      </c>
      <c r="AA422">
        <f t="shared" si="176"/>
        <v>48.555555555555557</v>
      </c>
      <c r="AB422">
        <f t="shared" si="177"/>
        <v>47.666666666666671</v>
      </c>
      <c r="AC422">
        <f t="shared" si="179"/>
        <v>47.222222222222229</v>
      </c>
      <c r="AD422">
        <f t="shared" ref="AD422:AL431" si="183">$W422+(AD$5-$Z$5)*$Z422</f>
        <v>47.333333333333343</v>
      </c>
      <c r="AE422">
        <f t="shared" si="183"/>
        <v>47.444444444444457</v>
      </c>
      <c r="AF422">
        <f t="shared" si="183"/>
        <v>47.555555555555571</v>
      </c>
      <c r="AG422">
        <f t="shared" si="183"/>
        <v>47.666666666666686</v>
      </c>
      <c r="AH422">
        <f t="shared" si="183"/>
        <v>47.7777777777778</v>
      </c>
      <c r="AI422">
        <f t="shared" si="183"/>
        <v>47.888888888888914</v>
      </c>
      <c r="AJ422">
        <f t="shared" si="183"/>
        <v>48.000000000000028</v>
      </c>
      <c r="AK422">
        <f t="shared" si="183"/>
        <v>48.111111111111143</v>
      </c>
      <c r="AL422">
        <f t="shared" si="183"/>
        <v>48.222222222222257</v>
      </c>
      <c r="AM422">
        <f t="shared" si="178"/>
        <v>2.4444444444444429</v>
      </c>
      <c r="AN422">
        <f t="shared" si="160"/>
        <v>0.80246913580246659</v>
      </c>
    </row>
    <row r="423" spans="1:40" x14ac:dyDescent="0.25">
      <c r="A423" s="3">
        <v>418</v>
      </c>
      <c r="B423" s="3">
        <v>11</v>
      </c>
      <c r="C423" s="3">
        <v>10</v>
      </c>
      <c r="D423" s="3">
        <v>11</v>
      </c>
      <c r="E423" s="3">
        <v>11</v>
      </c>
      <c r="F423" s="3">
        <v>11</v>
      </c>
      <c r="G423" s="3">
        <v>11</v>
      </c>
      <c r="H423" s="3">
        <v>11</v>
      </c>
      <c r="I423" s="3">
        <v>11</v>
      </c>
      <c r="J423" s="3">
        <v>12</v>
      </c>
      <c r="K423" s="5">
        <v>0</v>
      </c>
      <c r="L423" s="14">
        <f t="shared" si="161"/>
        <v>10.666666666666666</v>
      </c>
      <c r="M423" s="14">
        <f t="shared" si="162"/>
        <v>10.666666666666666</v>
      </c>
      <c r="N423" s="14">
        <f t="shared" si="163"/>
        <v>11</v>
      </c>
      <c r="O423" s="14">
        <f t="shared" si="164"/>
        <v>11</v>
      </c>
      <c r="P423" s="14">
        <f t="shared" si="165"/>
        <v>11</v>
      </c>
      <c r="Q423" s="14">
        <f t="shared" si="166"/>
        <v>11</v>
      </c>
      <c r="R423" s="14">
        <f t="shared" si="167"/>
        <v>10.777777777777777</v>
      </c>
      <c r="S423" s="14">
        <f t="shared" si="168"/>
        <v>10.888888888888888</v>
      </c>
      <c r="T423" s="14">
        <f t="shared" si="169"/>
        <v>11</v>
      </c>
      <c r="U423">
        <f t="shared" si="170"/>
        <v>11.222222222222223</v>
      </c>
      <c r="V423">
        <f t="shared" si="171"/>
        <v>11.111111111111112</v>
      </c>
      <c r="W423">
        <f t="shared" si="172"/>
        <v>11</v>
      </c>
      <c r="X423">
        <f t="shared" si="173"/>
        <v>0.22222222222222321</v>
      </c>
      <c r="Y423">
        <f t="shared" si="174"/>
        <v>0.11111111111111249</v>
      </c>
      <c r="Z423">
        <f t="shared" si="175"/>
        <v>0</v>
      </c>
      <c r="AA423">
        <f t="shared" si="176"/>
        <v>11.444444444444446</v>
      </c>
      <c r="AB423">
        <f t="shared" si="177"/>
        <v>11.222222222222225</v>
      </c>
      <c r="AC423">
        <f t="shared" si="179"/>
        <v>11</v>
      </c>
      <c r="AD423">
        <f t="shared" si="183"/>
        <v>11</v>
      </c>
      <c r="AE423">
        <f t="shared" si="183"/>
        <v>11</v>
      </c>
      <c r="AF423">
        <f t="shared" si="183"/>
        <v>11</v>
      </c>
      <c r="AG423">
        <f t="shared" si="183"/>
        <v>11</v>
      </c>
      <c r="AH423">
        <f t="shared" si="183"/>
        <v>11</v>
      </c>
      <c r="AI423">
        <f t="shared" si="183"/>
        <v>11</v>
      </c>
      <c r="AJ423">
        <f t="shared" si="183"/>
        <v>11</v>
      </c>
      <c r="AK423">
        <f t="shared" si="183"/>
        <v>11</v>
      </c>
      <c r="AL423">
        <f t="shared" si="183"/>
        <v>11</v>
      </c>
      <c r="AM423">
        <f t="shared" si="178"/>
        <v>0.61111111111111072</v>
      </c>
      <c r="AN423">
        <f t="shared" si="160"/>
        <v>16.358024691358086</v>
      </c>
    </row>
    <row r="424" spans="1:40" x14ac:dyDescent="0.25">
      <c r="A424" s="3">
        <v>419</v>
      </c>
      <c r="B424" s="3">
        <v>105</v>
      </c>
      <c r="C424" s="3">
        <v>108</v>
      </c>
      <c r="D424" s="3">
        <v>110</v>
      </c>
      <c r="E424" s="3">
        <v>108</v>
      </c>
      <c r="F424" s="3">
        <v>110</v>
      </c>
      <c r="G424" s="3">
        <v>114</v>
      </c>
      <c r="H424" s="3">
        <v>114</v>
      </c>
      <c r="I424" s="3">
        <v>111</v>
      </c>
      <c r="J424" s="3">
        <v>120</v>
      </c>
      <c r="K424" s="5">
        <v>0</v>
      </c>
      <c r="L424" s="14">
        <f t="shared" si="161"/>
        <v>107.66666666666667</v>
      </c>
      <c r="M424" s="14">
        <f t="shared" si="162"/>
        <v>108.66666666666667</v>
      </c>
      <c r="N424" s="14">
        <f t="shared" si="163"/>
        <v>109.33333333333333</v>
      </c>
      <c r="O424" s="14">
        <f t="shared" si="164"/>
        <v>110.66666666666667</v>
      </c>
      <c r="P424" s="14">
        <f t="shared" si="165"/>
        <v>112.66666666666667</v>
      </c>
      <c r="Q424" s="14">
        <f t="shared" si="166"/>
        <v>113</v>
      </c>
      <c r="R424" s="14">
        <f t="shared" si="167"/>
        <v>108.55555555555556</v>
      </c>
      <c r="S424" s="14">
        <f t="shared" si="168"/>
        <v>109.55555555555556</v>
      </c>
      <c r="T424" s="14">
        <f t="shared" si="169"/>
        <v>110.8888888888889</v>
      </c>
      <c r="U424">
        <f t="shared" si="170"/>
        <v>112.77777777777779</v>
      </c>
      <c r="V424">
        <f t="shared" si="171"/>
        <v>115.77777777777779</v>
      </c>
      <c r="W424">
        <f t="shared" si="172"/>
        <v>115.1111111111111</v>
      </c>
      <c r="X424">
        <f t="shared" si="173"/>
        <v>2.1111111111111143</v>
      </c>
      <c r="Y424">
        <f t="shared" si="174"/>
        <v>3.1111111111111143</v>
      </c>
      <c r="Z424">
        <f t="shared" si="175"/>
        <v>2.1111111111111001</v>
      </c>
      <c r="AA424">
        <f t="shared" si="176"/>
        <v>114.8888888888889</v>
      </c>
      <c r="AB424">
        <f t="shared" si="177"/>
        <v>118.8888888888889</v>
      </c>
      <c r="AC424">
        <f t="shared" si="179"/>
        <v>117.2222222222222</v>
      </c>
      <c r="AD424">
        <f t="shared" si="183"/>
        <v>119.3333333333333</v>
      </c>
      <c r="AE424">
        <f t="shared" si="183"/>
        <v>121.4444444444444</v>
      </c>
      <c r="AF424">
        <f t="shared" si="183"/>
        <v>123.5555555555555</v>
      </c>
      <c r="AG424">
        <f t="shared" si="183"/>
        <v>125.6666666666666</v>
      </c>
      <c r="AH424">
        <f t="shared" si="183"/>
        <v>127.7777777777777</v>
      </c>
      <c r="AI424">
        <f t="shared" si="183"/>
        <v>129.8888888888888</v>
      </c>
      <c r="AJ424">
        <f t="shared" si="183"/>
        <v>131.99999999999989</v>
      </c>
      <c r="AK424">
        <f t="shared" si="183"/>
        <v>134.111111111111</v>
      </c>
      <c r="AL424">
        <f t="shared" si="183"/>
        <v>136.22222222222211</v>
      </c>
      <c r="AM424">
        <f t="shared" si="178"/>
        <v>2.5</v>
      </c>
      <c r="AN424">
        <f t="shared" si="160"/>
        <v>7.1234567901234263</v>
      </c>
    </row>
    <row r="425" spans="1:40" x14ac:dyDescent="0.25">
      <c r="A425" s="3">
        <v>420</v>
      </c>
      <c r="B425" s="3">
        <v>25</v>
      </c>
      <c r="C425" s="3">
        <v>25</v>
      </c>
      <c r="D425" s="3">
        <v>25</v>
      </c>
      <c r="E425" s="3">
        <v>27</v>
      </c>
      <c r="F425" s="3">
        <v>27</v>
      </c>
      <c r="G425" s="3">
        <v>28</v>
      </c>
      <c r="H425" s="3">
        <v>26</v>
      </c>
      <c r="I425" s="3">
        <v>28</v>
      </c>
      <c r="J425" s="3">
        <v>28</v>
      </c>
      <c r="K425" s="5">
        <v>0</v>
      </c>
      <c r="L425" s="14">
        <f t="shared" si="161"/>
        <v>25</v>
      </c>
      <c r="M425" s="14">
        <f t="shared" si="162"/>
        <v>25.666666666666668</v>
      </c>
      <c r="N425" s="14">
        <f t="shared" si="163"/>
        <v>26.333333333333332</v>
      </c>
      <c r="O425" s="14">
        <f t="shared" si="164"/>
        <v>27.333333333333332</v>
      </c>
      <c r="P425" s="14">
        <f t="shared" si="165"/>
        <v>27</v>
      </c>
      <c r="Q425" s="14">
        <f t="shared" si="166"/>
        <v>27.333333333333332</v>
      </c>
      <c r="R425" s="14">
        <f t="shared" si="167"/>
        <v>25.666666666666668</v>
      </c>
      <c r="S425" s="14">
        <f t="shared" si="168"/>
        <v>26.444444444444443</v>
      </c>
      <c r="T425" s="14">
        <f t="shared" si="169"/>
        <v>26.888888888888886</v>
      </c>
      <c r="U425">
        <f t="shared" si="170"/>
        <v>28.999999999999996</v>
      </c>
      <c r="V425">
        <f t="shared" si="171"/>
        <v>27.555555555555557</v>
      </c>
      <c r="W425">
        <f t="shared" si="172"/>
        <v>27.777777777777779</v>
      </c>
      <c r="X425">
        <f t="shared" si="173"/>
        <v>1.6666666666666643</v>
      </c>
      <c r="Y425">
        <f t="shared" si="174"/>
        <v>0.55555555555555713</v>
      </c>
      <c r="Z425">
        <f t="shared" si="175"/>
        <v>0.44444444444444642</v>
      </c>
      <c r="AA425">
        <f t="shared" si="176"/>
        <v>30.666666666666661</v>
      </c>
      <c r="AB425">
        <f t="shared" si="177"/>
        <v>28.111111111111114</v>
      </c>
      <c r="AC425">
        <f t="shared" si="179"/>
        <v>28.222222222222225</v>
      </c>
      <c r="AD425">
        <f t="shared" si="183"/>
        <v>28.666666666666671</v>
      </c>
      <c r="AE425">
        <f t="shared" si="183"/>
        <v>29.111111111111118</v>
      </c>
      <c r="AF425">
        <f t="shared" si="183"/>
        <v>29.555555555555564</v>
      </c>
      <c r="AG425">
        <f t="shared" si="183"/>
        <v>30.000000000000011</v>
      </c>
      <c r="AH425">
        <f t="shared" si="183"/>
        <v>30.444444444444457</v>
      </c>
      <c r="AI425">
        <f t="shared" si="183"/>
        <v>30.888888888888903</v>
      </c>
      <c r="AJ425">
        <f t="shared" si="183"/>
        <v>31.33333333333335</v>
      </c>
      <c r="AK425">
        <f t="shared" si="183"/>
        <v>31.777777777777796</v>
      </c>
      <c r="AL425">
        <f t="shared" si="183"/>
        <v>32.222222222222243</v>
      </c>
      <c r="AM425">
        <f t="shared" si="178"/>
        <v>1.3888888888888875</v>
      </c>
      <c r="AN425">
        <f t="shared" si="160"/>
        <v>54.975308641973413</v>
      </c>
    </row>
    <row r="426" spans="1:40" x14ac:dyDescent="0.25">
      <c r="A426" s="3">
        <v>421</v>
      </c>
      <c r="B426" s="3">
        <v>237</v>
      </c>
      <c r="C426" s="3">
        <v>251</v>
      </c>
      <c r="D426" s="3">
        <v>263</v>
      </c>
      <c r="E426" s="3">
        <v>263</v>
      </c>
      <c r="F426" s="3">
        <v>256</v>
      </c>
      <c r="G426" s="3">
        <v>278</v>
      </c>
      <c r="H426" s="3">
        <v>280</v>
      </c>
      <c r="I426" s="3">
        <v>280</v>
      </c>
      <c r="J426" s="3">
        <v>284</v>
      </c>
      <c r="K426" s="5">
        <v>0</v>
      </c>
      <c r="L426" s="14">
        <f t="shared" si="161"/>
        <v>250.33333333333334</v>
      </c>
      <c r="M426" s="14">
        <f t="shared" si="162"/>
        <v>259</v>
      </c>
      <c r="N426" s="14">
        <f t="shared" si="163"/>
        <v>260.66666666666669</v>
      </c>
      <c r="O426" s="14">
        <f t="shared" si="164"/>
        <v>265.66666666666669</v>
      </c>
      <c r="P426" s="14">
        <f t="shared" si="165"/>
        <v>271.33333333333331</v>
      </c>
      <c r="Q426" s="14">
        <f t="shared" si="166"/>
        <v>279.33333333333331</v>
      </c>
      <c r="R426" s="14">
        <f t="shared" si="167"/>
        <v>256.66666666666669</v>
      </c>
      <c r="S426" s="14">
        <f t="shared" si="168"/>
        <v>261.77777777777783</v>
      </c>
      <c r="T426" s="14">
        <f t="shared" si="169"/>
        <v>265.88888888888891</v>
      </c>
      <c r="U426">
        <f t="shared" si="170"/>
        <v>274.66666666666669</v>
      </c>
      <c r="V426">
        <f t="shared" si="171"/>
        <v>280.8888888888888</v>
      </c>
      <c r="W426">
        <f t="shared" si="172"/>
        <v>292.77777777777771</v>
      </c>
      <c r="X426">
        <f t="shared" si="173"/>
        <v>9</v>
      </c>
      <c r="Y426">
        <f t="shared" si="174"/>
        <v>9.5555555555554861</v>
      </c>
      <c r="Z426">
        <f t="shared" si="175"/>
        <v>13.4444444444444</v>
      </c>
      <c r="AA426">
        <f t="shared" si="176"/>
        <v>283.66666666666669</v>
      </c>
      <c r="AB426">
        <f t="shared" si="177"/>
        <v>290.44444444444429</v>
      </c>
      <c r="AC426">
        <f t="shared" si="179"/>
        <v>306.22222222222211</v>
      </c>
      <c r="AD426">
        <f t="shared" si="183"/>
        <v>319.66666666666652</v>
      </c>
      <c r="AE426">
        <f t="shared" si="183"/>
        <v>333.11111111111092</v>
      </c>
      <c r="AF426">
        <f t="shared" si="183"/>
        <v>346.55555555555532</v>
      </c>
      <c r="AG426">
        <f t="shared" si="183"/>
        <v>359.99999999999972</v>
      </c>
      <c r="AH426">
        <f t="shared" si="183"/>
        <v>373.44444444444412</v>
      </c>
      <c r="AI426">
        <f t="shared" si="183"/>
        <v>386.88888888888852</v>
      </c>
      <c r="AJ426">
        <f t="shared" si="183"/>
        <v>400.33333333333292</v>
      </c>
      <c r="AK426">
        <f t="shared" si="183"/>
        <v>413.77777777777732</v>
      </c>
      <c r="AL426">
        <f t="shared" si="183"/>
        <v>427.22222222222172</v>
      </c>
      <c r="AM426">
        <f t="shared" si="178"/>
        <v>5.0555555555554861</v>
      </c>
      <c r="AN426">
        <f t="shared" si="160"/>
        <v>89457.098765432049</v>
      </c>
    </row>
    <row r="427" spans="1:40" x14ac:dyDescent="0.25">
      <c r="A427" s="3">
        <v>422</v>
      </c>
      <c r="B427" s="3">
        <v>1744</v>
      </c>
      <c r="C427" s="3">
        <v>1771</v>
      </c>
      <c r="D427" s="3">
        <v>1814</v>
      </c>
      <c r="E427" s="3">
        <v>1805</v>
      </c>
      <c r="F427" s="3">
        <v>1785</v>
      </c>
      <c r="G427" s="3">
        <v>1746</v>
      </c>
      <c r="H427" s="3">
        <v>1772</v>
      </c>
      <c r="I427" s="3">
        <v>1885</v>
      </c>
      <c r="J427" s="3">
        <v>1987</v>
      </c>
      <c r="K427" s="5">
        <v>0</v>
      </c>
      <c r="L427" s="14">
        <f t="shared" si="161"/>
        <v>1776.3333333333333</v>
      </c>
      <c r="M427" s="14">
        <f t="shared" si="162"/>
        <v>1796.6666666666667</v>
      </c>
      <c r="N427" s="14">
        <f t="shared" si="163"/>
        <v>1801.3333333333333</v>
      </c>
      <c r="O427" s="14">
        <f t="shared" si="164"/>
        <v>1778.6666666666667</v>
      </c>
      <c r="P427" s="14">
        <f t="shared" si="165"/>
        <v>1767.6666666666667</v>
      </c>
      <c r="Q427" s="14">
        <f t="shared" si="166"/>
        <v>1801</v>
      </c>
      <c r="R427" s="14">
        <f t="shared" si="167"/>
        <v>1791.4444444444443</v>
      </c>
      <c r="S427" s="14">
        <f t="shared" si="168"/>
        <v>1792.2222222222224</v>
      </c>
      <c r="T427" s="14">
        <f t="shared" si="169"/>
        <v>1782.5555555555557</v>
      </c>
      <c r="U427">
        <f t="shared" si="170"/>
        <v>1765.8888888888891</v>
      </c>
      <c r="V427">
        <f t="shared" si="171"/>
        <v>1743.1111111111111</v>
      </c>
      <c r="W427">
        <f t="shared" si="172"/>
        <v>1819.4444444444443</v>
      </c>
      <c r="X427">
        <f t="shared" si="173"/>
        <v>-12.777777777777601</v>
      </c>
      <c r="Y427">
        <f t="shared" si="174"/>
        <v>-24.555555555555657</v>
      </c>
      <c r="Z427">
        <f t="shared" si="175"/>
        <v>18.444444444444343</v>
      </c>
      <c r="AA427">
        <f t="shared" si="176"/>
        <v>1753.1111111111115</v>
      </c>
      <c r="AB427">
        <f t="shared" si="177"/>
        <v>1718.5555555555554</v>
      </c>
      <c r="AC427">
        <f t="shared" si="179"/>
        <v>1837.8888888888887</v>
      </c>
      <c r="AD427">
        <f t="shared" si="183"/>
        <v>1856.333333333333</v>
      </c>
      <c r="AE427">
        <f t="shared" si="183"/>
        <v>1874.7777777777774</v>
      </c>
      <c r="AF427">
        <f t="shared" si="183"/>
        <v>1893.2222222222217</v>
      </c>
      <c r="AG427">
        <f t="shared" si="183"/>
        <v>1911.6666666666661</v>
      </c>
      <c r="AH427">
        <f t="shared" si="183"/>
        <v>1930.1111111111104</v>
      </c>
      <c r="AI427">
        <f t="shared" si="183"/>
        <v>1948.5555555555547</v>
      </c>
      <c r="AJ427">
        <f t="shared" si="183"/>
        <v>1966.9999999999991</v>
      </c>
      <c r="AK427">
        <f t="shared" si="183"/>
        <v>1985.4444444444434</v>
      </c>
      <c r="AL427">
        <f t="shared" si="183"/>
        <v>2003.8888888888878</v>
      </c>
      <c r="AM427">
        <f t="shared" si="178"/>
        <v>200.16666666666652</v>
      </c>
      <c r="AN427">
        <f t="shared" si="160"/>
        <v>2.0246913580246866</v>
      </c>
    </row>
    <row r="428" spans="1:40" x14ac:dyDescent="0.25">
      <c r="A428" s="3">
        <v>423</v>
      </c>
      <c r="B428" s="3">
        <v>19</v>
      </c>
      <c r="C428" s="3">
        <v>19</v>
      </c>
      <c r="D428" s="3">
        <v>20</v>
      </c>
      <c r="E428" s="3">
        <v>19</v>
      </c>
      <c r="F428" s="3">
        <v>20</v>
      </c>
      <c r="G428" s="3">
        <v>20</v>
      </c>
      <c r="H428" s="3">
        <v>20</v>
      </c>
      <c r="I428" s="3">
        <v>21</v>
      </c>
      <c r="J428" s="3">
        <v>22</v>
      </c>
      <c r="K428" s="5">
        <v>0</v>
      </c>
      <c r="L428" s="14">
        <f t="shared" si="161"/>
        <v>19.333333333333332</v>
      </c>
      <c r="M428" s="14">
        <f t="shared" si="162"/>
        <v>19.333333333333332</v>
      </c>
      <c r="N428" s="14">
        <f t="shared" si="163"/>
        <v>19.666666666666668</v>
      </c>
      <c r="O428" s="14">
        <f t="shared" si="164"/>
        <v>19.666666666666668</v>
      </c>
      <c r="P428" s="14">
        <f t="shared" si="165"/>
        <v>20</v>
      </c>
      <c r="Q428" s="14">
        <f t="shared" si="166"/>
        <v>20.333333333333332</v>
      </c>
      <c r="R428" s="14">
        <f t="shared" si="167"/>
        <v>19.444444444444443</v>
      </c>
      <c r="S428" s="14">
        <f t="shared" si="168"/>
        <v>19.555555555555557</v>
      </c>
      <c r="T428" s="14">
        <f t="shared" si="169"/>
        <v>19.777777777777779</v>
      </c>
      <c r="U428">
        <f t="shared" si="170"/>
        <v>19.888888888888893</v>
      </c>
      <c r="V428">
        <f t="shared" si="171"/>
        <v>20.444444444444443</v>
      </c>
      <c r="W428">
        <f t="shared" si="172"/>
        <v>20.888888888888886</v>
      </c>
      <c r="X428">
        <f t="shared" si="173"/>
        <v>0.22222222222222499</v>
      </c>
      <c r="Y428">
        <f t="shared" si="174"/>
        <v>0.44444444444444287</v>
      </c>
      <c r="Z428">
        <f t="shared" si="175"/>
        <v>0.55555555555555358</v>
      </c>
      <c r="AA428">
        <f t="shared" si="176"/>
        <v>20.111111111111118</v>
      </c>
      <c r="AB428">
        <f t="shared" si="177"/>
        <v>20.888888888888886</v>
      </c>
      <c r="AC428">
        <f t="shared" si="179"/>
        <v>21.444444444444439</v>
      </c>
      <c r="AD428">
        <f t="shared" si="183"/>
        <v>21.999999999999993</v>
      </c>
      <c r="AE428">
        <f t="shared" si="183"/>
        <v>22.555555555555546</v>
      </c>
      <c r="AF428">
        <f t="shared" si="183"/>
        <v>23.1111111111111</v>
      </c>
      <c r="AG428">
        <f t="shared" si="183"/>
        <v>23.666666666666654</v>
      </c>
      <c r="AH428">
        <f t="shared" si="183"/>
        <v>24.222222222222207</v>
      </c>
      <c r="AI428">
        <f t="shared" si="183"/>
        <v>24.777777777777761</v>
      </c>
      <c r="AJ428">
        <f t="shared" si="183"/>
        <v>25.333333333333314</v>
      </c>
      <c r="AK428">
        <f t="shared" si="183"/>
        <v>25.888888888888868</v>
      </c>
      <c r="AL428">
        <f t="shared" si="183"/>
        <v>26.444444444444422</v>
      </c>
      <c r="AM428">
        <f t="shared" si="178"/>
        <v>0.99999999999999822</v>
      </c>
      <c r="AN428">
        <f t="shared" si="160"/>
        <v>45.049382716049308</v>
      </c>
    </row>
    <row r="429" spans="1:40" x14ac:dyDescent="0.25">
      <c r="A429" s="3">
        <v>424</v>
      </c>
      <c r="B429" s="3">
        <v>63</v>
      </c>
      <c r="C429" s="3">
        <v>62</v>
      </c>
      <c r="D429" s="3">
        <v>64</v>
      </c>
      <c r="E429" s="3">
        <v>68</v>
      </c>
      <c r="F429" s="3">
        <v>69</v>
      </c>
      <c r="G429" s="3">
        <v>65</v>
      </c>
      <c r="H429" s="3">
        <v>67</v>
      </c>
      <c r="I429" s="3">
        <v>73</v>
      </c>
      <c r="J429" s="3">
        <v>75</v>
      </c>
      <c r="K429" s="5">
        <v>0</v>
      </c>
      <c r="L429" s="14">
        <f t="shared" si="161"/>
        <v>63</v>
      </c>
      <c r="M429" s="14">
        <f t="shared" si="162"/>
        <v>64.666666666666671</v>
      </c>
      <c r="N429" s="14">
        <f t="shared" si="163"/>
        <v>67</v>
      </c>
      <c r="O429" s="14">
        <f t="shared" si="164"/>
        <v>67.333333333333329</v>
      </c>
      <c r="P429" s="14">
        <f t="shared" si="165"/>
        <v>67</v>
      </c>
      <c r="Q429" s="14">
        <f t="shared" si="166"/>
        <v>68.333333333333329</v>
      </c>
      <c r="R429" s="14">
        <f t="shared" si="167"/>
        <v>64.8888888888889</v>
      </c>
      <c r="S429" s="14">
        <f t="shared" si="168"/>
        <v>66.333333333333329</v>
      </c>
      <c r="T429" s="14">
        <f t="shared" si="169"/>
        <v>67.1111111111111</v>
      </c>
      <c r="U429">
        <f t="shared" si="170"/>
        <v>69.777777777777757</v>
      </c>
      <c r="V429">
        <f t="shared" si="171"/>
        <v>67.666666666666671</v>
      </c>
      <c r="W429">
        <f t="shared" si="172"/>
        <v>69.555555555555557</v>
      </c>
      <c r="X429">
        <f t="shared" si="173"/>
        <v>2.4444444444444287</v>
      </c>
      <c r="Y429">
        <f t="shared" si="174"/>
        <v>0.6666666666666714</v>
      </c>
      <c r="Z429">
        <f t="shared" si="175"/>
        <v>1.2222222222222285</v>
      </c>
      <c r="AA429">
        <f t="shared" si="176"/>
        <v>72.222222222222186</v>
      </c>
      <c r="AB429">
        <f t="shared" si="177"/>
        <v>68.333333333333343</v>
      </c>
      <c r="AC429">
        <f t="shared" si="179"/>
        <v>70.777777777777786</v>
      </c>
      <c r="AD429">
        <f t="shared" si="183"/>
        <v>72.000000000000014</v>
      </c>
      <c r="AE429">
        <f t="shared" si="183"/>
        <v>73.222222222222243</v>
      </c>
      <c r="AF429">
        <f t="shared" si="183"/>
        <v>74.444444444444471</v>
      </c>
      <c r="AG429">
        <f t="shared" si="183"/>
        <v>75.6666666666667</v>
      </c>
      <c r="AH429">
        <f t="shared" si="183"/>
        <v>76.888888888888928</v>
      </c>
      <c r="AI429">
        <f t="shared" si="183"/>
        <v>78.111111111111157</v>
      </c>
      <c r="AJ429">
        <f t="shared" si="183"/>
        <v>79.333333333333385</v>
      </c>
      <c r="AK429">
        <f t="shared" si="183"/>
        <v>80.555555555555614</v>
      </c>
      <c r="AL429">
        <f t="shared" si="183"/>
        <v>81.777777777777843</v>
      </c>
      <c r="AM429">
        <f t="shared" si="178"/>
        <v>3.7222222222222356</v>
      </c>
      <c r="AN429">
        <f t="shared" si="160"/>
        <v>3.5679012345678496</v>
      </c>
    </row>
    <row r="430" spans="1:40" x14ac:dyDescent="0.25">
      <c r="A430" s="3">
        <v>425</v>
      </c>
      <c r="B430" s="3">
        <v>51</v>
      </c>
      <c r="C430" s="3">
        <v>50</v>
      </c>
      <c r="D430" s="3">
        <v>54</v>
      </c>
      <c r="E430" s="3">
        <v>52</v>
      </c>
      <c r="F430" s="3">
        <v>55</v>
      </c>
      <c r="G430" s="3">
        <v>59</v>
      </c>
      <c r="H430" s="3">
        <v>56</v>
      </c>
      <c r="I430" s="3">
        <v>62</v>
      </c>
      <c r="J430" s="3">
        <v>61</v>
      </c>
      <c r="K430" s="5">
        <v>0</v>
      </c>
      <c r="L430" s="14">
        <f t="shared" si="161"/>
        <v>51.666666666666664</v>
      </c>
      <c r="M430" s="14">
        <f t="shared" si="162"/>
        <v>52</v>
      </c>
      <c r="N430" s="14">
        <f t="shared" si="163"/>
        <v>53.666666666666664</v>
      </c>
      <c r="O430" s="14">
        <f t="shared" si="164"/>
        <v>55.333333333333336</v>
      </c>
      <c r="P430" s="14">
        <f t="shared" si="165"/>
        <v>56.666666666666664</v>
      </c>
      <c r="Q430" s="14">
        <f t="shared" si="166"/>
        <v>59</v>
      </c>
      <c r="R430" s="14">
        <f t="shared" si="167"/>
        <v>52.444444444444436</v>
      </c>
      <c r="S430" s="14">
        <f t="shared" si="168"/>
        <v>53.666666666666664</v>
      </c>
      <c r="T430" s="14">
        <f t="shared" si="169"/>
        <v>55.222222222222221</v>
      </c>
      <c r="U430">
        <f t="shared" si="170"/>
        <v>58.222222222222236</v>
      </c>
      <c r="V430">
        <f t="shared" si="171"/>
        <v>59.666666666666664</v>
      </c>
      <c r="W430">
        <f t="shared" si="172"/>
        <v>62.777777777777779</v>
      </c>
      <c r="X430">
        <f t="shared" si="173"/>
        <v>2.8888888888888999</v>
      </c>
      <c r="Y430">
        <f t="shared" si="174"/>
        <v>3</v>
      </c>
      <c r="Z430">
        <f t="shared" si="175"/>
        <v>3.7777777777777786</v>
      </c>
      <c r="AA430">
        <f t="shared" si="176"/>
        <v>61.111111111111136</v>
      </c>
      <c r="AB430">
        <f t="shared" si="177"/>
        <v>62.666666666666664</v>
      </c>
      <c r="AC430">
        <f t="shared" si="179"/>
        <v>66.555555555555557</v>
      </c>
      <c r="AD430">
        <f t="shared" si="183"/>
        <v>70.333333333333343</v>
      </c>
      <c r="AE430">
        <f t="shared" si="183"/>
        <v>74.111111111111114</v>
      </c>
      <c r="AF430">
        <f t="shared" si="183"/>
        <v>77.888888888888886</v>
      </c>
      <c r="AG430">
        <f t="shared" si="183"/>
        <v>81.666666666666671</v>
      </c>
      <c r="AH430">
        <f t="shared" si="183"/>
        <v>85.444444444444457</v>
      </c>
      <c r="AI430">
        <f t="shared" si="183"/>
        <v>89.222222222222229</v>
      </c>
      <c r="AJ430">
        <f t="shared" si="183"/>
        <v>93</v>
      </c>
      <c r="AK430">
        <f t="shared" si="183"/>
        <v>96.777777777777786</v>
      </c>
      <c r="AL430">
        <f t="shared" si="183"/>
        <v>100.55555555555557</v>
      </c>
      <c r="AM430">
        <f t="shared" si="178"/>
        <v>1.2777777777777644</v>
      </c>
      <c r="AN430">
        <f t="shared" si="160"/>
        <v>4.4567901234567433</v>
      </c>
    </row>
    <row r="431" spans="1:40" x14ac:dyDescent="0.25">
      <c r="A431" s="3">
        <v>426</v>
      </c>
      <c r="B431" s="3">
        <v>38</v>
      </c>
      <c r="C431" s="3">
        <v>40</v>
      </c>
      <c r="D431" s="3">
        <v>41</v>
      </c>
      <c r="E431" s="3">
        <v>41</v>
      </c>
      <c r="F431" s="3">
        <v>42</v>
      </c>
      <c r="G431" s="3">
        <v>40</v>
      </c>
      <c r="H431" s="3">
        <v>43</v>
      </c>
      <c r="I431" s="3">
        <v>44</v>
      </c>
      <c r="J431" s="3">
        <v>43</v>
      </c>
      <c r="K431" s="5">
        <v>0</v>
      </c>
      <c r="L431" s="14">
        <f t="shared" si="161"/>
        <v>39.666666666666664</v>
      </c>
      <c r="M431" s="14">
        <f t="shared" si="162"/>
        <v>40.666666666666664</v>
      </c>
      <c r="N431" s="14">
        <f t="shared" si="163"/>
        <v>41.333333333333336</v>
      </c>
      <c r="O431" s="14">
        <f t="shared" si="164"/>
        <v>41</v>
      </c>
      <c r="P431" s="14">
        <f t="shared" si="165"/>
        <v>41.666666666666664</v>
      </c>
      <c r="Q431" s="14">
        <f t="shared" si="166"/>
        <v>42.333333333333336</v>
      </c>
      <c r="R431" s="14">
        <f t="shared" si="167"/>
        <v>40.55555555555555</v>
      </c>
      <c r="S431" s="14">
        <f t="shared" si="168"/>
        <v>41</v>
      </c>
      <c r="T431" s="14">
        <f t="shared" si="169"/>
        <v>41.333333333333336</v>
      </c>
      <c r="U431">
        <f t="shared" si="170"/>
        <v>41.44444444444445</v>
      </c>
      <c r="V431">
        <f t="shared" si="171"/>
        <v>42.333333333333329</v>
      </c>
      <c r="W431">
        <f t="shared" si="172"/>
        <v>43.333333333333336</v>
      </c>
      <c r="X431">
        <f t="shared" si="173"/>
        <v>0.44444444444444997</v>
      </c>
      <c r="Y431">
        <f t="shared" si="174"/>
        <v>0.6666666666666643</v>
      </c>
      <c r="Z431">
        <f t="shared" si="175"/>
        <v>1</v>
      </c>
      <c r="AA431">
        <f t="shared" si="176"/>
        <v>41.8888888888889</v>
      </c>
      <c r="AB431">
        <f t="shared" si="177"/>
        <v>42.999999999999993</v>
      </c>
      <c r="AC431">
        <f t="shared" si="179"/>
        <v>44.333333333333336</v>
      </c>
      <c r="AD431">
        <f t="shared" si="183"/>
        <v>45.333333333333336</v>
      </c>
      <c r="AE431">
        <f t="shared" si="183"/>
        <v>46.333333333333336</v>
      </c>
      <c r="AF431">
        <f t="shared" si="183"/>
        <v>47.333333333333336</v>
      </c>
      <c r="AG431">
        <f t="shared" si="183"/>
        <v>48.333333333333336</v>
      </c>
      <c r="AH431">
        <f t="shared" si="183"/>
        <v>49.333333333333336</v>
      </c>
      <c r="AI431">
        <f t="shared" si="183"/>
        <v>50.333333333333336</v>
      </c>
      <c r="AJ431">
        <f t="shared" si="183"/>
        <v>51.333333333333336</v>
      </c>
      <c r="AK431">
        <f t="shared" si="183"/>
        <v>52.333333333333336</v>
      </c>
      <c r="AL431">
        <f t="shared" si="183"/>
        <v>53.333333333333336</v>
      </c>
      <c r="AM431">
        <f t="shared" si="178"/>
        <v>1.0555555555555536</v>
      </c>
      <c r="AN431">
        <f t="shared" si="160"/>
        <v>4.9382716049382366E-2</v>
      </c>
    </row>
    <row r="432" spans="1:40" x14ac:dyDescent="0.25">
      <c r="A432" s="3">
        <v>427</v>
      </c>
      <c r="B432" s="3">
        <v>18</v>
      </c>
      <c r="C432" s="3">
        <v>19</v>
      </c>
      <c r="D432" s="3">
        <v>19</v>
      </c>
      <c r="E432" s="3">
        <v>19</v>
      </c>
      <c r="F432" s="3">
        <v>19</v>
      </c>
      <c r="G432" s="3">
        <v>19</v>
      </c>
      <c r="H432" s="3">
        <v>20</v>
      </c>
      <c r="I432" s="3">
        <v>19</v>
      </c>
      <c r="J432" s="3">
        <v>20</v>
      </c>
      <c r="K432" s="5">
        <v>0</v>
      </c>
      <c r="L432" s="14">
        <f t="shared" si="161"/>
        <v>18.666666666666668</v>
      </c>
      <c r="M432" s="14">
        <f t="shared" si="162"/>
        <v>19</v>
      </c>
      <c r="N432" s="14">
        <f t="shared" si="163"/>
        <v>19</v>
      </c>
      <c r="O432" s="14">
        <f t="shared" si="164"/>
        <v>19</v>
      </c>
      <c r="P432" s="14">
        <f t="shared" si="165"/>
        <v>19.333333333333332</v>
      </c>
      <c r="Q432" s="14">
        <f t="shared" si="166"/>
        <v>19.333333333333332</v>
      </c>
      <c r="R432" s="14">
        <f t="shared" si="167"/>
        <v>18.888888888888889</v>
      </c>
      <c r="S432" s="14">
        <f t="shared" si="168"/>
        <v>19</v>
      </c>
      <c r="T432" s="14">
        <f t="shared" si="169"/>
        <v>19.111111111111111</v>
      </c>
      <c r="U432">
        <f t="shared" si="170"/>
        <v>19.111111111111111</v>
      </c>
      <c r="V432">
        <f t="shared" si="171"/>
        <v>19.666666666666664</v>
      </c>
      <c r="W432">
        <f t="shared" si="172"/>
        <v>19.555555555555554</v>
      </c>
      <c r="X432">
        <f t="shared" si="173"/>
        <v>0.11111111111111072</v>
      </c>
      <c r="Y432">
        <f t="shared" si="174"/>
        <v>0.33333333333333215</v>
      </c>
      <c r="Z432">
        <f t="shared" si="175"/>
        <v>0.22222222222222143</v>
      </c>
      <c r="AA432">
        <f t="shared" si="176"/>
        <v>19.222222222222221</v>
      </c>
      <c r="AB432">
        <f t="shared" si="177"/>
        <v>19.999999999999996</v>
      </c>
      <c r="AC432">
        <f t="shared" si="179"/>
        <v>19.777777777777775</v>
      </c>
      <c r="AD432">
        <f t="shared" ref="AD432:AL441" si="184">$W432+(AD$5-$Z$5)*$Z432</f>
        <v>19.999999999999996</v>
      </c>
      <c r="AE432">
        <f t="shared" si="184"/>
        <v>20.222222222222218</v>
      </c>
      <c r="AF432">
        <f t="shared" si="184"/>
        <v>20.444444444444439</v>
      </c>
      <c r="AG432">
        <f t="shared" si="184"/>
        <v>20.666666666666661</v>
      </c>
      <c r="AH432">
        <f t="shared" si="184"/>
        <v>20.888888888888882</v>
      </c>
      <c r="AI432">
        <f t="shared" si="184"/>
        <v>21.111111111111104</v>
      </c>
      <c r="AJ432">
        <f t="shared" si="184"/>
        <v>21.333333333333325</v>
      </c>
      <c r="AK432">
        <f t="shared" si="184"/>
        <v>21.555555555555546</v>
      </c>
      <c r="AL432">
        <f t="shared" si="184"/>
        <v>21.777777777777768</v>
      </c>
      <c r="AM432">
        <f t="shared" si="178"/>
        <v>0.11111111111111249</v>
      </c>
      <c r="AN432">
        <f t="shared" si="160"/>
        <v>10.987654320987801</v>
      </c>
    </row>
    <row r="433" spans="1:40" x14ac:dyDescent="0.25">
      <c r="A433" s="3">
        <v>428</v>
      </c>
      <c r="B433" s="3">
        <v>44</v>
      </c>
      <c r="C433" s="3">
        <v>43</v>
      </c>
      <c r="D433" s="3">
        <v>45</v>
      </c>
      <c r="E433" s="3">
        <v>45</v>
      </c>
      <c r="F433" s="3">
        <v>46</v>
      </c>
      <c r="G433" s="3">
        <v>43</v>
      </c>
      <c r="H433" s="3">
        <v>48</v>
      </c>
      <c r="I433" s="3">
        <v>47</v>
      </c>
      <c r="J433" s="3">
        <v>50</v>
      </c>
      <c r="K433" s="5">
        <v>0</v>
      </c>
      <c r="L433" s="14">
        <f t="shared" si="161"/>
        <v>44</v>
      </c>
      <c r="M433" s="14">
        <f t="shared" si="162"/>
        <v>44.333333333333336</v>
      </c>
      <c r="N433" s="14">
        <f t="shared" si="163"/>
        <v>45.333333333333336</v>
      </c>
      <c r="O433" s="14">
        <f t="shared" si="164"/>
        <v>44.666666666666664</v>
      </c>
      <c r="P433" s="14">
        <f t="shared" si="165"/>
        <v>45.666666666666664</v>
      </c>
      <c r="Q433" s="14">
        <f t="shared" si="166"/>
        <v>46</v>
      </c>
      <c r="R433" s="14">
        <f t="shared" si="167"/>
        <v>44.555555555555564</v>
      </c>
      <c r="S433" s="14">
        <f t="shared" si="168"/>
        <v>44.777777777777779</v>
      </c>
      <c r="T433" s="14">
        <f t="shared" si="169"/>
        <v>45.222222222222221</v>
      </c>
      <c r="U433">
        <f t="shared" si="170"/>
        <v>44.777777777777764</v>
      </c>
      <c r="V433">
        <f t="shared" si="171"/>
        <v>46.55555555555555</v>
      </c>
      <c r="W433">
        <f t="shared" si="172"/>
        <v>46.777777777777779</v>
      </c>
      <c r="X433">
        <f t="shared" si="173"/>
        <v>0.11111111111110006</v>
      </c>
      <c r="Y433">
        <f t="shared" si="174"/>
        <v>0.88888888888888573</v>
      </c>
      <c r="Z433">
        <f t="shared" si="175"/>
        <v>0.77777777777777857</v>
      </c>
      <c r="AA433">
        <f t="shared" si="176"/>
        <v>44.888888888888864</v>
      </c>
      <c r="AB433">
        <f t="shared" si="177"/>
        <v>47.444444444444436</v>
      </c>
      <c r="AC433">
        <f t="shared" si="179"/>
        <v>47.555555555555557</v>
      </c>
      <c r="AD433">
        <f t="shared" si="184"/>
        <v>48.333333333333336</v>
      </c>
      <c r="AE433">
        <f t="shared" si="184"/>
        <v>49.111111111111114</v>
      </c>
      <c r="AF433">
        <f t="shared" si="184"/>
        <v>49.888888888888893</v>
      </c>
      <c r="AG433">
        <f t="shared" si="184"/>
        <v>50.666666666666671</v>
      </c>
      <c r="AH433">
        <f t="shared" si="184"/>
        <v>51.44444444444445</v>
      </c>
      <c r="AI433">
        <f t="shared" si="184"/>
        <v>52.222222222222229</v>
      </c>
      <c r="AJ433">
        <f t="shared" si="184"/>
        <v>53.000000000000007</v>
      </c>
      <c r="AK433">
        <f t="shared" si="184"/>
        <v>53.777777777777786</v>
      </c>
      <c r="AL433">
        <f t="shared" si="184"/>
        <v>54.555555555555564</v>
      </c>
      <c r="AM433">
        <f t="shared" si="178"/>
        <v>2.3333333333333499</v>
      </c>
      <c r="AN433">
        <f t="shared" si="160"/>
        <v>28.555555555555511</v>
      </c>
    </row>
    <row r="434" spans="1:40" x14ac:dyDescent="0.25">
      <c r="A434" s="3">
        <v>429</v>
      </c>
      <c r="B434" s="3">
        <v>92</v>
      </c>
      <c r="C434" s="3">
        <v>91</v>
      </c>
      <c r="D434" s="3">
        <v>92</v>
      </c>
      <c r="E434" s="3">
        <v>96</v>
      </c>
      <c r="F434" s="3">
        <v>92</v>
      </c>
      <c r="G434" s="3">
        <v>96</v>
      </c>
      <c r="H434" s="3">
        <v>97</v>
      </c>
      <c r="I434" s="3">
        <v>104</v>
      </c>
      <c r="J434" s="3">
        <v>98</v>
      </c>
      <c r="K434" s="5">
        <v>0</v>
      </c>
      <c r="L434" s="14">
        <f t="shared" si="161"/>
        <v>91.666666666666671</v>
      </c>
      <c r="M434" s="14">
        <f t="shared" si="162"/>
        <v>93</v>
      </c>
      <c r="N434" s="14">
        <f t="shared" si="163"/>
        <v>93.333333333333329</v>
      </c>
      <c r="O434" s="14">
        <f t="shared" si="164"/>
        <v>94.666666666666671</v>
      </c>
      <c r="P434" s="14">
        <f t="shared" si="165"/>
        <v>95</v>
      </c>
      <c r="Q434" s="14">
        <f t="shared" si="166"/>
        <v>99</v>
      </c>
      <c r="R434" s="14">
        <f t="shared" si="167"/>
        <v>92.666666666666671</v>
      </c>
      <c r="S434" s="14">
        <f t="shared" si="168"/>
        <v>93.666666666666671</v>
      </c>
      <c r="T434" s="14">
        <f t="shared" si="169"/>
        <v>94.333333333333329</v>
      </c>
      <c r="U434">
        <f t="shared" si="170"/>
        <v>96.666666666666671</v>
      </c>
      <c r="V434">
        <f t="shared" si="171"/>
        <v>96.333333333333329</v>
      </c>
      <c r="W434">
        <f t="shared" si="172"/>
        <v>103.66666666666667</v>
      </c>
      <c r="X434">
        <f t="shared" si="173"/>
        <v>2</v>
      </c>
      <c r="Y434">
        <f t="shared" si="174"/>
        <v>1.3333333333333286</v>
      </c>
      <c r="Z434">
        <f t="shared" si="175"/>
        <v>4.6666666666666714</v>
      </c>
      <c r="AA434">
        <f t="shared" si="176"/>
        <v>98.666666666666671</v>
      </c>
      <c r="AB434">
        <f t="shared" si="177"/>
        <v>97.666666666666657</v>
      </c>
      <c r="AC434">
        <f t="shared" si="179"/>
        <v>108.33333333333334</v>
      </c>
      <c r="AD434">
        <f t="shared" si="184"/>
        <v>113.00000000000001</v>
      </c>
      <c r="AE434">
        <f t="shared" si="184"/>
        <v>117.66666666666669</v>
      </c>
      <c r="AF434">
        <f t="shared" si="184"/>
        <v>122.33333333333336</v>
      </c>
      <c r="AG434">
        <f t="shared" si="184"/>
        <v>127.00000000000003</v>
      </c>
      <c r="AH434">
        <f t="shared" si="184"/>
        <v>131.66666666666669</v>
      </c>
      <c r="AI434">
        <f t="shared" si="184"/>
        <v>136.33333333333337</v>
      </c>
      <c r="AJ434">
        <f t="shared" si="184"/>
        <v>141.00000000000006</v>
      </c>
      <c r="AK434">
        <f t="shared" si="184"/>
        <v>145.66666666666671</v>
      </c>
      <c r="AL434">
        <f t="shared" si="184"/>
        <v>150.33333333333337</v>
      </c>
      <c r="AM434">
        <f t="shared" si="178"/>
        <v>2.8333333333333357</v>
      </c>
      <c r="AN434">
        <f t="shared" si="160"/>
        <v>372.1975308642011</v>
      </c>
    </row>
    <row r="435" spans="1:40" x14ac:dyDescent="0.25">
      <c r="A435" s="3">
        <v>430</v>
      </c>
      <c r="B435" s="3">
        <v>225</v>
      </c>
      <c r="C435" s="3">
        <v>222</v>
      </c>
      <c r="D435" s="3">
        <v>232</v>
      </c>
      <c r="E435" s="3">
        <v>245</v>
      </c>
      <c r="F435" s="3">
        <v>233</v>
      </c>
      <c r="G435" s="3">
        <v>248</v>
      </c>
      <c r="H435" s="3">
        <v>266</v>
      </c>
      <c r="I435" s="3">
        <v>254</v>
      </c>
      <c r="J435" s="3">
        <v>255</v>
      </c>
      <c r="K435" s="5">
        <v>0</v>
      </c>
      <c r="L435" s="14">
        <f t="shared" si="161"/>
        <v>226.33333333333334</v>
      </c>
      <c r="M435" s="14">
        <f t="shared" si="162"/>
        <v>233</v>
      </c>
      <c r="N435" s="14">
        <f t="shared" si="163"/>
        <v>236.66666666666666</v>
      </c>
      <c r="O435" s="14">
        <f t="shared" si="164"/>
        <v>242</v>
      </c>
      <c r="P435" s="14">
        <f t="shared" si="165"/>
        <v>249</v>
      </c>
      <c r="Q435" s="14">
        <f t="shared" si="166"/>
        <v>256</v>
      </c>
      <c r="R435" s="14">
        <f t="shared" si="167"/>
        <v>232</v>
      </c>
      <c r="S435" s="14">
        <f t="shared" si="168"/>
        <v>237.2222222222222</v>
      </c>
      <c r="T435" s="14">
        <f t="shared" si="169"/>
        <v>242.55555555555554</v>
      </c>
      <c r="U435">
        <f t="shared" si="170"/>
        <v>252</v>
      </c>
      <c r="V435">
        <f t="shared" si="171"/>
        <v>260.77777777777783</v>
      </c>
      <c r="W435">
        <f t="shared" si="172"/>
        <v>269.44444444444446</v>
      </c>
      <c r="X435">
        <f t="shared" si="173"/>
        <v>10</v>
      </c>
      <c r="Y435">
        <f t="shared" si="174"/>
        <v>11.7777777777778</v>
      </c>
      <c r="Z435">
        <f t="shared" si="175"/>
        <v>13.444444444444457</v>
      </c>
      <c r="AA435">
        <f t="shared" si="176"/>
        <v>262</v>
      </c>
      <c r="AB435">
        <f t="shared" si="177"/>
        <v>272.55555555555566</v>
      </c>
      <c r="AC435">
        <f t="shared" si="179"/>
        <v>282.88888888888891</v>
      </c>
      <c r="AD435">
        <f t="shared" si="184"/>
        <v>296.33333333333337</v>
      </c>
      <c r="AE435">
        <f t="shared" si="184"/>
        <v>309.77777777777783</v>
      </c>
      <c r="AF435">
        <f t="shared" si="184"/>
        <v>323.22222222222229</v>
      </c>
      <c r="AG435">
        <f t="shared" si="184"/>
        <v>336.66666666666674</v>
      </c>
      <c r="AH435">
        <f t="shared" si="184"/>
        <v>350.1111111111112</v>
      </c>
      <c r="AI435">
        <f t="shared" si="184"/>
        <v>363.55555555555566</v>
      </c>
      <c r="AJ435">
        <f t="shared" si="184"/>
        <v>377.00000000000011</v>
      </c>
      <c r="AK435">
        <f t="shared" si="184"/>
        <v>390.44444444444457</v>
      </c>
      <c r="AL435">
        <f t="shared" si="184"/>
        <v>403.88888888888903</v>
      </c>
      <c r="AM435">
        <f t="shared" si="178"/>
        <v>12.777777777777828</v>
      </c>
      <c r="AN435">
        <f t="shared" si="160"/>
        <v>24.320987654320987</v>
      </c>
    </row>
    <row r="436" spans="1:40" x14ac:dyDescent="0.25">
      <c r="A436" s="3">
        <v>431</v>
      </c>
      <c r="B436" s="3">
        <v>69</v>
      </c>
      <c r="C436" s="3">
        <v>73</v>
      </c>
      <c r="D436" s="3">
        <v>70</v>
      </c>
      <c r="E436" s="3">
        <v>74</v>
      </c>
      <c r="F436" s="3">
        <v>77</v>
      </c>
      <c r="G436" s="3">
        <v>73</v>
      </c>
      <c r="H436" s="3">
        <v>78</v>
      </c>
      <c r="I436" s="3">
        <v>75</v>
      </c>
      <c r="J436" s="3">
        <v>79</v>
      </c>
      <c r="K436" s="5">
        <v>0</v>
      </c>
      <c r="L436" s="14">
        <f t="shared" si="161"/>
        <v>70.666666666666671</v>
      </c>
      <c r="M436" s="14">
        <f t="shared" si="162"/>
        <v>72.333333333333329</v>
      </c>
      <c r="N436" s="14">
        <f t="shared" si="163"/>
        <v>73.666666666666671</v>
      </c>
      <c r="O436" s="14">
        <f t="shared" si="164"/>
        <v>74.666666666666671</v>
      </c>
      <c r="P436" s="14">
        <f t="shared" si="165"/>
        <v>76</v>
      </c>
      <c r="Q436" s="14">
        <f t="shared" si="166"/>
        <v>75.333333333333329</v>
      </c>
      <c r="R436" s="14">
        <f t="shared" si="167"/>
        <v>72.222222222222229</v>
      </c>
      <c r="S436" s="14">
        <f t="shared" si="168"/>
        <v>73.555555555555557</v>
      </c>
      <c r="T436" s="14">
        <f t="shared" si="169"/>
        <v>74.777777777777786</v>
      </c>
      <c r="U436">
        <f t="shared" si="170"/>
        <v>77.111111111111114</v>
      </c>
      <c r="V436">
        <f t="shared" si="171"/>
        <v>78.444444444444443</v>
      </c>
      <c r="W436">
        <f t="shared" si="172"/>
        <v>75.888888888888872</v>
      </c>
      <c r="X436">
        <f t="shared" si="173"/>
        <v>2.4444444444444429</v>
      </c>
      <c r="Y436">
        <f t="shared" si="174"/>
        <v>2.4444444444444429</v>
      </c>
      <c r="Z436">
        <f t="shared" si="175"/>
        <v>0.55555555555554292</v>
      </c>
      <c r="AA436">
        <f t="shared" si="176"/>
        <v>79.555555555555557</v>
      </c>
      <c r="AB436">
        <f t="shared" si="177"/>
        <v>80.888888888888886</v>
      </c>
      <c r="AC436">
        <f t="shared" si="179"/>
        <v>76.444444444444414</v>
      </c>
      <c r="AD436">
        <f t="shared" si="184"/>
        <v>76.999999999999957</v>
      </c>
      <c r="AE436">
        <f t="shared" si="184"/>
        <v>77.5555555555555</v>
      </c>
      <c r="AF436">
        <f t="shared" si="184"/>
        <v>78.111111111111043</v>
      </c>
      <c r="AG436">
        <f t="shared" si="184"/>
        <v>78.666666666666586</v>
      </c>
      <c r="AH436">
        <f t="shared" si="184"/>
        <v>79.222222222222129</v>
      </c>
      <c r="AI436">
        <f t="shared" si="184"/>
        <v>79.777777777777672</v>
      </c>
      <c r="AJ436">
        <f t="shared" si="184"/>
        <v>80.333333333333215</v>
      </c>
      <c r="AK436">
        <f t="shared" si="184"/>
        <v>80.888888888888758</v>
      </c>
      <c r="AL436">
        <f t="shared" si="184"/>
        <v>81.444444444444301</v>
      </c>
      <c r="AM436">
        <f t="shared" si="178"/>
        <v>3.2222222222222214</v>
      </c>
      <c r="AN436">
        <f t="shared" si="160"/>
        <v>47.469135802468891</v>
      </c>
    </row>
    <row r="437" spans="1:40" x14ac:dyDescent="0.25">
      <c r="A437" s="3">
        <v>432</v>
      </c>
      <c r="B437" s="3">
        <v>77</v>
      </c>
      <c r="C437" s="3">
        <v>79</v>
      </c>
      <c r="D437" s="3">
        <v>82</v>
      </c>
      <c r="E437" s="3">
        <v>80</v>
      </c>
      <c r="F437" s="3">
        <v>83</v>
      </c>
      <c r="G437" s="3">
        <v>85</v>
      </c>
      <c r="H437" s="3">
        <v>89</v>
      </c>
      <c r="I437" s="3">
        <v>94</v>
      </c>
      <c r="J437" s="3">
        <v>94</v>
      </c>
      <c r="K437" s="5">
        <v>0</v>
      </c>
      <c r="L437" s="14">
        <f t="shared" si="161"/>
        <v>79.333333333333329</v>
      </c>
      <c r="M437" s="14">
        <f t="shared" si="162"/>
        <v>80.333333333333329</v>
      </c>
      <c r="N437" s="14">
        <f t="shared" si="163"/>
        <v>81.666666666666671</v>
      </c>
      <c r="O437" s="14">
        <f t="shared" si="164"/>
        <v>82.666666666666671</v>
      </c>
      <c r="P437" s="14">
        <f t="shared" si="165"/>
        <v>85.666666666666671</v>
      </c>
      <c r="Q437" s="14">
        <f t="shared" si="166"/>
        <v>89.333333333333329</v>
      </c>
      <c r="R437" s="14">
        <f t="shared" si="167"/>
        <v>80.444444444444443</v>
      </c>
      <c r="S437" s="14">
        <f t="shared" si="168"/>
        <v>81.555555555555557</v>
      </c>
      <c r="T437" s="14">
        <f t="shared" si="169"/>
        <v>83.333333333333329</v>
      </c>
      <c r="U437">
        <f t="shared" si="170"/>
        <v>84.8888888888889</v>
      </c>
      <c r="V437">
        <f t="shared" si="171"/>
        <v>89.777777777777786</v>
      </c>
      <c r="W437">
        <f t="shared" si="172"/>
        <v>95.333333333333329</v>
      </c>
      <c r="X437">
        <f t="shared" si="173"/>
        <v>2.2222222222222285</v>
      </c>
      <c r="Y437">
        <f t="shared" si="174"/>
        <v>4.1111111111111143</v>
      </c>
      <c r="Z437">
        <f t="shared" si="175"/>
        <v>6</v>
      </c>
      <c r="AA437">
        <f t="shared" si="176"/>
        <v>87.111111111111128</v>
      </c>
      <c r="AB437">
        <f t="shared" si="177"/>
        <v>93.8888888888889</v>
      </c>
      <c r="AC437">
        <f t="shared" si="179"/>
        <v>101.33333333333333</v>
      </c>
      <c r="AD437">
        <f t="shared" si="184"/>
        <v>107.33333333333333</v>
      </c>
      <c r="AE437">
        <f t="shared" si="184"/>
        <v>113.33333333333333</v>
      </c>
      <c r="AF437">
        <f t="shared" si="184"/>
        <v>119.33333333333333</v>
      </c>
      <c r="AG437">
        <f t="shared" si="184"/>
        <v>125.33333333333333</v>
      </c>
      <c r="AH437">
        <f t="shared" si="184"/>
        <v>131.33333333333331</v>
      </c>
      <c r="AI437">
        <f t="shared" si="184"/>
        <v>137.33333333333331</v>
      </c>
      <c r="AJ437">
        <f t="shared" si="184"/>
        <v>143.33333333333331</v>
      </c>
      <c r="AK437">
        <f t="shared" si="184"/>
        <v>149.33333333333331</v>
      </c>
      <c r="AL437">
        <f t="shared" si="184"/>
        <v>155.33333333333331</v>
      </c>
      <c r="AM437">
        <f t="shared" si="178"/>
        <v>3.4999999999999858</v>
      </c>
      <c r="AN437">
        <f t="shared" si="160"/>
        <v>1</v>
      </c>
    </row>
    <row r="438" spans="1:40" x14ac:dyDescent="0.25">
      <c r="A438" s="3">
        <v>433</v>
      </c>
      <c r="B438" s="3">
        <v>10</v>
      </c>
      <c r="C438" s="3">
        <v>10</v>
      </c>
      <c r="D438" s="3">
        <v>10</v>
      </c>
      <c r="E438" s="3">
        <v>10</v>
      </c>
      <c r="F438" s="3">
        <v>10</v>
      </c>
      <c r="G438" s="3">
        <v>10</v>
      </c>
      <c r="H438" s="3">
        <v>11</v>
      </c>
      <c r="I438" s="3">
        <v>11</v>
      </c>
      <c r="J438" s="3">
        <v>11</v>
      </c>
      <c r="K438" s="5">
        <v>0</v>
      </c>
      <c r="L438" s="14">
        <f t="shared" si="161"/>
        <v>10</v>
      </c>
      <c r="M438" s="14">
        <f t="shared" si="162"/>
        <v>10</v>
      </c>
      <c r="N438" s="14">
        <f t="shared" si="163"/>
        <v>10</v>
      </c>
      <c r="O438" s="14">
        <f t="shared" si="164"/>
        <v>10</v>
      </c>
      <c r="P438" s="14">
        <f t="shared" si="165"/>
        <v>10.333333333333334</v>
      </c>
      <c r="Q438" s="14">
        <f t="shared" si="166"/>
        <v>10.666666666666666</v>
      </c>
      <c r="R438" s="14">
        <f t="shared" si="167"/>
        <v>10</v>
      </c>
      <c r="S438" s="14">
        <f t="shared" si="168"/>
        <v>10</v>
      </c>
      <c r="T438" s="14">
        <f t="shared" si="169"/>
        <v>10.111111111111112</v>
      </c>
      <c r="U438">
        <f t="shared" si="170"/>
        <v>10</v>
      </c>
      <c r="V438">
        <f t="shared" si="171"/>
        <v>10.666666666666668</v>
      </c>
      <c r="W438">
        <f t="shared" si="172"/>
        <v>11.22222222222222</v>
      </c>
      <c r="X438">
        <f t="shared" si="173"/>
        <v>0</v>
      </c>
      <c r="Y438">
        <f t="shared" si="174"/>
        <v>0.33333333333333393</v>
      </c>
      <c r="Z438">
        <f t="shared" si="175"/>
        <v>0.55555555555555358</v>
      </c>
      <c r="AA438">
        <f t="shared" si="176"/>
        <v>10</v>
      </c>
      <c r="AB438">
        <f t="shared" si="177"/>
        <v>11.000000000000002</v>
      </c>
      <c r="AC438">
        <f t="shared" si="179"/>
        <v>11.777777777777773</v>
      </c>
      <c r="AD438">
        <f t="shared" si="184"/>
        <v>12.333333333333327</v>
      </c>
      <c r="AE438">
        <f t="shared" si="184"/>
        <v>12.88888888888888</v>
      </c>
      <c r="AF438">
        <f t="shared" si="184"/>
        <v>13.444444444444434</v>
      </c>
      <c r="AG438">
        <f t="shared" si="184"/>
        <v>13.999999999999988</v>
      </c>
      <c r="AH438">
        <f t="shared" si="184"/>
        <v>14.555555555555541</v>
      </c>
      <c r="AI438">
        <f t="shared" si="184"/>
        <v>15.111111111111095</v>
      </c>
      <c r="AJ438">
        <f t="shared" si="184"/>
        <v>15.666666666666648</v>
      </c>
      <c r="AK438">
        <f t="shared" si="184"/>
        <v>16.2222222222222</v>
      </c>
      <c r="AL438">
        <f t="shared" si="184"/>
        <v>16.777777777777757</v>
      </c>
      <c r="AM438">
        <f t="shared" si="178"/>
        <v>0.50000000000000089</v>
      </c>
      <c r="AN438">
        <f t="shared" si="160"/>
        <v>172.16049382715869</v>
      </c>
    </row>
    <row r="439" spans="1:40" x14ac:dyDescent="0.25">
      <c r="A439" s="3">
        <v>434</v>
      </c>
      <c r="B439" s="3">
        <v>191</v>
      </c>
      <c r="C439" s="3">
        <v>191</v>
      </c>
      <c r="D439" s="3">
        <v>180</v>
      </c>
      <c r="E439" s="3">
        <v>197</v>
      </c>
      <c r="F439" s="3">
        <v>202</v>
      </c>
      <c r="G439" s="3">
        <v>203</v>
      </c>
      <c r="H439" s="3">
        <v>210</v>
      </c>
      <c r="I439" s="3">
        <v>213</v>
      </c>
      <c r="J439" s="3">
        <v>217</v>
      </c>
      <c r="K439" s="5">
        <v>0</v>
      </c>
      <c r="L439" s="14">
        <f t="shared" si="161"/>
        <v>187.33333333333334</v>
      </c>
      <c r="M439" s="14">
        <f t="shared" si="162"/>
        <v>189.33333333333334</v>
      </c>
      <c r="N439" s="14">
        <f t="shared" si="163"/>
        <v>193</v>
      </c>
      <c r="O439" s="14">
        <f t="shared" si="164"/>
        <v>200.66666666666666</v>
      </c>
      <c r="P439" s="14">
        <f t="shared" si="165"/>
        <v>205</v>
      </c>
      <c r="Q439" s="14">
        <f t="shared" si="166"/>
        <v>208.66666666666666</v>
      </c>
      <c r="R439" s="14">
        <f t="shared" si="167"/>
        <v>189.88888888888891</v>
      </c>
      <c r="S439" s="14">
        <f t="shared" si="168"/>
        <v>194.33333333333334</v>
      </c>
      <c r="T439" s="14">
        <f t="shared" si="169"/>
        <v>199.55555555555554</v>
      </c>
      <c r="U439">
        <f t="shared" si="170"/>
        <v>211.4444444444444</v>
      </c>
      <c r="V439">
        <f t="shared" si="171"/>
        <v>215.66666666666666</v>
      </c>
      <c r="W439">
        <f t="shared" si="172"/>
        <v>217.77777777777777</v>
      </c>
      <c r="X439">
        <f t="shared" si="173"/>
        <v>10.777777777777743</v>
      </c>
      <c r="Y439">
        <f t="shared" si="174"/>
        <v>10.666666666666657</v>
      </c>
      <c r="Z439">
        <f t="shared" si="175"/>
        <v>9.1111111111111143</v>
      </c>
      <c r="AA439">
        <f t="shared" si="176"/>
        <v>222.22222222222214</v>
      </c>
      <c r="AB439">
        <f t="shared" si="177"/>
        <v>226.33333333333331</v>
      </c>
      <c r="AC439">
        <f t="shared" si="179"/>
        <v>226.88888888888889</v>
      </c>
      <c r="AD439">
        <f t="shared" si="184"/>
        <v>236</v>
      </c>
      <c r="AE439">
        <f t="shared" si="184"/>
        <v>245.11111111111111</v>
      </c>
      <c r="AF439">
        <f t="shared" si="184"/>
        <v>254.22222222222223</v>
      </c>
      <c r="AG439">
        <f t="shared" si="184"/>
        <v>263.33333333333337</v>
      </c>
      <c r="AH439">
        <f t="shared" si="184"/>
        <v>272.44444444444446</v>
      </c>
      <c r="AI439">
        <f t="shared" si="184"/>
        <v>281.55555555555554</v>
      </c>
      <c r="AJ439">
        <f t="shared" si="184"/>
        <v>290.66666666666669</v>
      </c>
      <c r="AK439">
        <f t="shared" si="184"/>
        <v>299.77777777777783</v>
      </c>
      <c r="AL439">
        <f t="shared" si="184"/>
        <v>308.88888888888891</v>
      </c>
      <c r="AM439">
        <f t="shared" si="178"/>
        <v>9.2777777777777288</v>
      </c>
      <c r="AN439">
        <f t="shared" si="160"/>
        <v>0.91358024691356432</v>
      </c>
    </row>
    <row r="440" spans="1:40" x14ac:dyDescent="0.25">
      <c r="A440" s="3">
        <v>435</v>
      </c>
      <c r="B440" s="3">
        <v>30</v>
      </c>
      <c r="C440" s="3">
        <v>33</v>
      </c>
      <c r="D440" s="3">
        <v>31</v>
      </c>
      <c r="E440" s="3">
        <v>33</v>
      </c>
      <c r="F440" s="3">
        <v>32</v>
      </c>
      <c r="G440" s="3">
        <v>32</v>
      </c>
      <c r="H440" s="3">
        <v>36</v>
      </c>
      <c r="I440" s="3">
        <v>34</v>
      </c>
      <c r="J440" s="3">
        <v>35</v>
      </c>
      <c r="K440" s="5">
        <v>0</v>
      </c>
      <c r="L440" s="14">
        <f t="shared" si="161"/>
        <v>31.333333333333332</v>
      </c>
      <c r="M440" s="14">
        <f t="shared" si="162"/>
        <v>32.333333333333336</v>
      </c>
      <c r="N440" s="14">
        <f t="shared" si="163"/>
        <v>32</v>
      </c>
      <c r="O440" s="14">
        <f t="shared" si="164"/>
        <v>32.333333333333336</v>
      </c>
      <c r="P440" s="14">
        <f t="shared" si="165"/>
        <v>33.333333333333336</v>
      </c>
      <c r="Q440" s="14">
        <f t="shared" si="166"/>
        <v>34</v>
      </c>
      <c r="R440" s="14">
        <f t="shared" si="167"/>
        <v>31.888888888888889</v>
      </c>
      <c r="S440" s="14">
        <f t="shared" si="168"/>
        <v>32.222222222222229</v>
      </c>
      <c r="T440" s="14">
        <f t="shared" si="169"/>
        <v>32.555555555555564</v>
      </c>
      <c r="U440">
        <f t="shared" si="170"/>
        <v>32.777777777777786</v>
      </c>
      <c r="V440">
        <f t="shared" si="171"/>
        <v>34.444444444444443</v>
      </c>
      <c r="W440">
        <f t="shared" si="172"/>
        <v>35.444444444444436</v>
      </c>
      <c r="X440">
        <f t="shared" si="173"/>
        <v>0.44444444444444642</v>
      </c>
      <c r="Y440">
        <f t="shared" si="174"/>
        <v>1.1111111111111072</v>
      </c>
      <c r="Z440">
        <f t="shared" si="175"/>
        <v>1.4444444444444358</v>
      </c>
      <c r="AA440">
        <f t="shared" si="176"/>
        <v>33.222222222222229</v>
      </c>
      <c r="AB440">
        <f t="shared" si="177"/>
        <v>35.55555555555555</v>
      </c>
      <c r="AC440">
        <f t="shared" si="179"/>
        <v>36.888888888888872</v>
      </c>
      <c r="AD440">
        <f t="shared" si="184"/>
        <v>38.333333333333307</v>
      </c>
      <c r="AE440">
        <f t="shared" si="184"/>
        <v>39.777777777777743</v>
      </c>
      <c r="AF440">
        <f t="shared" si="184"/>
        <v>41.222222222222179</v>
      </c>
      <c r="AG440">
        <f t="shared" si="184"/>
        <v>42.666666666666615</v>
      </c>
      <c r="AH440">
        <f t="shared" si="184"/>
        <v>44.11111111111105</v>
      </c>
      <c r="AI440">
        <f t="shared" si="184"/>
        <v>45.555555555555486</v>
      </c>
      <c r="AJ440">
        <f t="shared" si="184"/>
        <v>46.999999999999922</v>
      </c>
      <c r="AK440">
        <f t="shared" si="184"/>
        <v>48.444444444444358</v>
      </c>
      <c r="AL440">
        <f t="shared" si="184"/>
        <v>49.888888888888793</v>
      </c>
      <c r="AM440">
        <f t="shared" si="178"/>
        <v>0.66666666666666075</v>
      </c>
      <c r="AN440">
        <f t="shared" si="160"/>
        <v>16.061728395061792</v>
      </c>
    </row>
    <row r="441" spans="1:40" x14ac:dyDescent="0.25">
      <c r="A441" s="3">
        <v>436</v>
      </c>
      <c r="B441" s="3">
        <v>31</v>
      </c>
      <c r="C441" s="3">
        <v>31</v>
      </c>
      <c r="D441" s="3">
        <v>32</v>
      </c>
      <c r="E441" s="3">
        <v>31</v>
      </c>
      <c r="F441" s="3">
        <v>33</v>
      </c>
      <c r="G441" s="3">
        <v>35</v>
      </c>
      <c r="H441" s="3">
        <v>35</v>
      </c>
      <c r="I441" s="3">
        <v>33</v>
      </c>
      <c r="J441" s="3">
        <v>36</v>
      </c>
      <c r="K441" s="5">
        <v>0</v>
      </c>
      <c r="L441" s="14">
        <f t="shared" si="161"/>
        <v>31.333333333333332</v>
      </c>
      <c r="M441" s="14">
        <f t="shared" si="162"/>
        <v>31.333333333333332</v>
      </c>
      <c r="N441" s="14">
        <f t="shared" si="163"/>
        <v>32</v>
      </c>
      <c r="O441" s="14">
        <f t="shared" si="164"/>
        <v>33</v>
      </c>
      <c r="P441" s="14">
        <f t="shared" si="165"/>
        <v>34.333333333333336</v>
      </c>
      <c r="Q441" s="14">
        <f t="shared" si="166"/>
        <v>34.333333333333336</v>
      </c>
      <c r="R441" s="14">
        <f t="shared" si="167"/>
        <v>31.555555555555554</v>
      </c>
      <c r="S441" s="14">
        <f t="shared" si="168"/>
        <v>32.111111111111107</v>
      </c>
      <c r="T441" s="14">
        <f t="shared" si="169"/>
        <v>33.111111111111114</v>
      </c>
      <c r="U441">
        <f t="shared" si="170"/>
        <v>34.444444444444443</v>
      </c>
      <c r="V441">
        <f t="shared" si="171"/>
        <v>36.555555555555564</v>
      </c>
      <c r="W441">
        <f t="shared" si="172"/>
        <v>35.555555555555557</v>
      </c>
      <c r="X441">
        <f t="shared" si="173"/>
        <v>1.4444444444444464</v>
      </c>
      <c r="Y441">
        <f t="shared" si="174"/>
        <v>2.2222222222222285</v>
      </c>
      <c r="Z441">
        <f t="shared" si="175"/>
        <v>1.2222222222222214</v>
      </c>
      <c r="AA441">
        <f t="shared" si="176"/>
        <v>35.888888888888886</v>
      </c>
      <c r="AB441">
        <f t="shared" si="177"/>
        <v>38.777777777777793</v>
      </c>
      <c r="AC441">
        <f t="shared" si="179"/>
        <v>36.777777777777779</v>
      </c>
      <c r="AD441">
        <f t="shared" si="184"/>
        <v>38</v>
      </c>
      <c r="AE441">
        <f t="shared" si="184"/>
        <v>39.222222222222221</v>
      </c>
      <c r="AF441">
        <f t="shared" si="184"/>
        <v>40.444444444444443</v>
      </c>
      <c r="AG441">
        <f t="shared" si="184"/>
        <v>41.666666666666664</v>
      </c>
      <c r="AH441">
        <f t="shared" si="184"/>
        <v>42.888888888888886</v>
      </c>
      <c r="AI441">
        <f t="shared" si="184"/>
        <v>44.111111111111107</v>
      </c>
      <c r="AJ441">
        <f t="shared" si="184"/>
        <v>45.333333333333329</v>
      </c>
      <c r="AK441">
        <f t="shared" si="184"/>
        <v>46.55555555555555</v>
      </c>
      <c r="AL441">
        <f t="shared" si="184"/>
        <v>47.777777777777771</v>
      </c>
      <c r="AM441">
        <f t="shared" si="178"/>
        <v>2.8333333333333393</v>
      </c>
      <c r="AN441">
        <f t="shared" si="160"/>
        <v>4.1728395061728714</v>
      </c>
    </row>
    <row r="442" spans="1:40" x14ac:dyDescent="0.25">
      <c r="A442" s="3">
        <v>437</v>
      </c>
      <c r="B442" s="3">
        <v>50</v>
      </c>
      <c r="C442" s="3">
        <v>48</v>
      </c>
      <c r="D442" s="3">
        <v>48</v>
      </c>
      <c r="E442" s="3">
        <v>51</v>
      </c>
      <c r="F442" s="3">
        <v>51</v>
      </c>
      <c r="G442" s="3">
        <v>53</v>
      </c>
      <c r="H442" s="3">
        <v>54</v>
      </c>
      <c r="I442" s="3">
        <v>58</v>
      </c>
      <c r="J442" s="3">
        <v>59</v>
      </c>
      <c r="K442" s="5">
        <v>0</v>
      </c>
      <c r="L442" s="14">
        <f t="shared" si="161"/>
        <v>48.666666666666664</v>
      </c>
      <c r="M442" s="14">
        <f t="shared" si="162"/>
        <v>49</v>
      </c>
      <c r="N442" s="14">
        <f t="shared" si="163"/>
        <v>50</v>
      </c>
      <c r="O442" s="14">
        <f t="shared" si="164"/>
        <v>51.666666666666664</v>
      </c>
      <c r="P442" s="14">
        <f t="shared" si="165"/>
        <v>52.666666666666664</v>
      </c>
      <c r="Q442" s="14">
        <f t="shared" si="166"/>
        <v>55</v>
      </c>
      <c r="R442" s="14">
        <f t="shared" si="167"/>
        <v>49.222222222222221</v>
      </c>
      <c r="S442" s="14">
        <f t="shared" si="168"/>
        <v>50.222222222222221</v>
      </c>
      <c r="T442" s="14">
        <f t="shared" si="169"/>
        <v>51.444444444444436</v>
      </c>
      <c r="U442">
        <f t="shared" si="170"/>
        <v>54.111111111111107</v>
      </c>
      <c r="V442">
        <f t="shared" si="171"/>
        <v>55.111111111111107</v>
      </c>
      <c r="W442">
        <f t="shared" si="172"/>
        <v>58.555555555555564</v>
      </c>
      <c r="X442">
        <f t="shared" si="173"/>
        <v>2.4444444444444429</v>
      </c>
      <c r="Y442">
        <f t="shared" si="174"/>
        <v>2.4444444444444429</v>
      </c>
      <c r="Z442">
        <f t="shared" si="175"/>
        <v>3.5555555555555642</v>
      </c>
      <c r="AA442">
        <f t="shared" si="176"/>
        <v>56.55555555555555</v>
      </c>
      <c r="AB442">
        <f t="shared" si="177"/>
        <v>57.55555555555555</v>
      </c>
      <c r="AC442">
        <f t="shared" si="179"/>
        <v>62.111111111111128</v>
      </c>
      <c r="AD442">
        <f t="shared" ref="AD442:AL451" si="185">$W442+(AD$5-$Z$5)*$Z442</f>
        <v>65.666666666666686</v>
      </c>
      <c r="AE442">
        <f t="shared" si="185"/>
        <v>69.222222222222257</v>
      </c>
      <c r="AF442">
        <f t="shared" si="185"/>
        <v>72.777777777777828</v>
      </c>
      <c r="AG442">
        <f t="shared" si="185"/>
        <v>76.333333333333385</v>
      </c>
      <c r="AH442">
        <f t="shared" si="185"/>
        <v>79.888888888888943</v>
      </c>
      <c r="AI442">
        <f t="shared" si="185"/>
        <v>83.444444444444514</v>
      </c>
      <c r="AJ442">
        <f t="shared" si="185"/>
        <v>87.000000000000085</v>
      </c>
      <c r="AK442">
        <f t="shared" si="185"/>
        <v>90.555555555555642</v>
      </c>
      <c r="AL442">
        <f t="shared" si="185"/>
        <v>94.1111111111112</v>
      </c>
      <c r="AM442">
        <f t="shared" si="178"/>
        <v>1.44444444444445</v>
      </c>
      <c r="AN442">
        <f t="shared" si="160"/>
        <v>1.6049382716049283</v>
      </c>
    </row>
    <row r="443" spans="1:40" x14ac:dyDescent="0.25">
      <c r="A443" s="3">
        <v>438</v>
      </c>
      <c r="B443" s="3">
        <v>46</v>
      </c>
      <c r="C443" s="3">
        <v>50</v>
      </c>
      <c r="D443" s="3">
        <v>49</v>
      </c>
      <c r="E443" s="3">
        <v>53</v>
      </c>
      <c r="F443" s="3">
        <v>50</v>
      </c>
      <c r="G443" s="3">
        <v>55</v>
      </c>
      <c r="H443" s="3">
        <v>53</v>
      </c>
      <c r="I443" s="3">
        <v>57</v>
      </c>
      <c r="J443" s="3">
        <v>55</v>
      </c>
      <c r="K443" s="5">
        <v>0</v>
      </c>
      <c r="L443" s="14">
        <f t="shared" si="161"/>
        <v>48.333333333333336</v>
      </c>
      <c r="M443" s="14">
        <f t="shared" si="162"/>
        <v>50.666666666666664</v>
      </c>
      <c r="N443" s="14">
        <f t="shared" si="163"/>
        <v>50.666666666666664</v>
      </c>
      <c r="O443" s="14">
        <f t="shared" si="164"/>
        <v>52.666666666666664</v>
      </c>
      <c r="P443" s="14">
        <f t="shared" si="165"/>
        <v>52.666666666666664</v>
      </c>
      <c r="Q443" s="14">
        <f t="shared" si="166"/>
        <v>55</v>
      </c>
      <c r="R443" s="14">
        <f t="shared" si="167"/>
        <v>49.888888888888886</v>
      </c>
      <c r="S443" s="14">
        <f t="shared" si="168"/>
        <v>51.333333333333336</v>
      </c>
      <c r="T443" s="14">
        <f t="shared" si="169"/>
        <v>52</v>
      </c>
      <c r="U443">
        <f t="shared" si="170"/>
        <v>55.444444444444443</v>
      </c>
      <c r="V443">
        <f t="shared" si="171"/>
        <v>53.999999999999993</v>
      </c>
      <c r="W443">
        <f t="shared" si="172"/>
        <v>58</v>
      </c>
      <c r="X443">
        <f t="shared" si="173"/>
        <v>2.7777777777777786</v>
      </c>
      <c r="Y443">
        <f t="shared" si="174"/>
        <v>1.3333333333333286</v>
      </c>
      <c r="Z443">
        <f t="shared" si="175"/>
        <v>3</v>
      </c>
      <c r="AA443">
        <f t="shared" si="176"/>
        <v>58.222222222222221</v>
      </c>
      <c r="AB443">
        <f t="shared" si="177"/>
        <v>55.333333333333321</v>
      </c>
      <c r="AC443">
        <f t="shared" si="179"/>
        <v>61</v>
      </c>
      <c r="AD443">
        <f t="shared" si="185"/>
        <v>64</v>
      </c>
      <c r="AE443">
        <f t="shared" si="185"/>
        <v>67</v>
      </c>
      <c r="AF443">
        <f t="shared" si="185"/>
        <v>70</v>
      </c>
      <c r="AG443">
        <f t="shared" si="185"/>
        <v>73</v>
      </c>
      <c r="AH443">
        <f t="shared" si="185"/>
        <v>76</v>
      </c>
      <c r="AI443">
        <f t="shared" si="185"/>
        <v>79</v>
      </c>
      <c r="AJ443">
        <f t="shared" si="185"/>
        <v>82</v>
      </c>
      <c r="AK443">
        <f t="shared" si="185"/>
        <v>85</v>
      </c>
      <c r="AL443">
        <f t="shared" si="185"/>
        <v>88</v>
      </c>
      <c r="AM443">
        <f t="shared" si="178"/>
        <v>0.77777777777777146</v>
      </c>
      <c r="AN443">
        <f t="shared" si="160"/>
        <v>7.308641975308654</v>
      </c>
    </row>
    <row r="444" spans="1:40" x14ac:dyDescent="0.25">
      <c r="A444" s="3">
        <v>439</v>
      </c>
      <c r="B444" s="3">
        <v>26</v>
      </c>
      <c r="C444" s="3">
        <v>26</v>
      </c>
      <c r="D444" s="3">
        <v>26</v>
      </c>
      <c r="E444" s="3">
        <v>28</v>
      </c>
      <c r="F444" s="3">
        <v>28</v>
      </c>
      <c r="G444" s="3">
        <v>27</v>
      </c>
      <c r="H444" s="3">
        <v>29</v>
      </c>
      <c r="I444" s="3">
        <v>27</v>
      </c>
      <c r="J444" s="3">
        <v>30</v>
      </c>
      <c r="K444" s="5">
        <v>0</v>
      </c>
      <c r="L444" s="14">
        <f t="shared" si="161"/>
        <v>26</v>
      </c>
      <c r="M444" s="14">
        <f t="shared" si="162"/>
        <v>26.666666666666668</v>
      </c>
      <c r="N444" s="14">
        <f t="shared" si="163"/>
        <v>27.333333333333332</v>
      </c>
      <c r="O444" s="14">
        <f t="shared" si="164"/>
        <v>27.666666666666668</v>
      </c>
      <c r="P444" s="14">
        <f t="shared" si="165"/>
        <v>28</v>
      </c>
      <c r="Q444" s="14">
        <f t="shared" si="166"/>
        <v>27.666666666666668</v>
      </c>
      <c r="R444" s="14">
        <f t="shared" si="167"/>
        <v>26.666666666666668</v>
      </c>
      <c r="S444" s="14">
        <f t="shared" si="168"/>
        <v>27.222222222222225</v>
      </c>
      <c r="T444" s="14">
        <f t="shared" si="169"/>
        <v>27.666666666666668</v>
      </c>
      <c r="U444">
        <f t="shared" si="170"/>
        <v>28.666666666666668</v>
      </c>
      <c r="V444">
        <f t="shared" si="171"/>
        <v>28.777777777777775</v>
      </c>
      <c r="W444">
        <f t="shared" si="172"/>
        <v>27.666666666666668</v>
      </c>
      <c r="X444">
        <f t="shared" si="173"/>
        <v>1</v>
      </c>
      <c r="Y444">
        <f t="shared" si="174"/>
        <v>0.77777777777777501</v>
      </c>
      <c r="Z444">
        <f t="shared" si="175"/>
        <v>0</v>
      </c>
      <c r="AA444">
        <f t="shared" si="176"/>
        <v>29.666666666666668</v>
      </c>
      <c r="AB444">
        <f t="shared" si="177"/>
        <v>29.55555555555555</v>
      </c>
      <c r="AC444">
        <f t="shared" si="179"/>
        <v>27.666666666666668</v>
      </c>
      <c r="AD444">
        <f t="shared" si="185"/>
        <v>27.666666666666668</v>
      </c>
      <c r="AE444">
        <f t="shared" si="185"/>
        <v>27.666666666666668</v>
      </c>
      <c r="AF444">
        <f t="shared" si="185"/>
        <v>27.666666666666668</v>
      </c>
      <c r="AG444">
        <f t="shared" si="185"/>
        <v>27.666666666666668</v>
      </c>
      <c r="AH444">
        <f t="shared" si="185"/>
        <v>27.666666666666668</v>
      </c>
      <c r="AI444">
        <f t="shared" si="185"/>
        <v>27.666666666666668</v>
      </c>
      <c r="AJ444">
        <f t="shared" si="185"/>
        <v>27.666666666666668</v>
      </c>
      <c r="AK444">
        <f t="shared" si="185"/>
        <v>27.666666666666668</v>
      </c>
      <c r="AL444">
        <f t="shared" si="185"/>
        <v>27.666666666666668</v>
      </c>
      <c r="AM444">
        <f t="shared" si="178"/>
        <v>1.5555555555555589</v>
      </c>
      <c r="AN444">
        <f t="shared" si="160"/>
        <v>21.54320987654318</v>
      </c>
    </row>
    <row r="445" spans="1:40" x14ac:dyDescent="0.25">
      <c r="A445" s="3">
        <v>440</v>
      </c>
      <c r="B445" s="3">
        <v>41</v>
      </c>
      <c r="C445" s="3">
        <v>44</v>
      </c>
      <c r="D445" s="3">
        <v>44</v>
      </c>
      <c r="E445" s="3">
        <v>43</v>
      </c>
      <c r="F445" s="3">
        <v>45</v>
      </c>
      <c r="G445" s="3">
        <v>47</v>
      </c>
      <c r="H445" s="3">
        <v>48</v>
      </c>
      <c r="I445" s="3">
        <v>47</v>
      </c>
      <c r="J445" s="3">
        <v>47</v>
      </c>
      <c r="K445" s="5">
        <v>0</v>
      </c>
      <c r="L445" s="14">
        <f t="shared" si="161"/>
        <v>43</v>
      </c>
      <c r="M445" s="14">
        <f t="shared" si="162"/>
        <v>43.666666666666664</v>
      </c>
      <c r="N445" s="14">
        <f t="shared" si="163"/>
        <v>44</v>
      </c>
      <c r="O445" s="14">
        <f t="shared" si="164"/>
        <v>45</v>
      </c>
      <c r="P445" s="14">
        <f t="shared" si="165"/>
        <v>46.666666666666664</v>
      </c>
      <c r="Q445" s="14">
        <f t="shared" si="166"/>
        <v>47.333333333333336</v>
      </c>
      <c r="R445" s="14">
        <f t="shared" si="167"/>
        <v>43.55555555555555</v>
      </c>
      <c r="S445" s="14">
        <f t="shared" si="168"/>
        <v>44.222222222222221</v>
      </c>
      <c r="T445" s="14">
        <f t="shared" si="169"/>
        <v>45.222222222222221</v>
      </c>
      <c r="U445">
        <f t="shared" si="170"/>
        <v>46.44444444444445</v>
      </c>
      <c r="V445">
        <f t="shared" si="171"/>
        <v>49.111111111111107</v>
      </c>
      <c r="W445">
        <f t="shared" si="172"/>
        <v>49.44444444444445</v>
      </c>
      <c r="X445">
        <f t="shared" si="173"/>
        <v>1.44444444444445</v>
      </c>
      <c r="Y445">
        <f t="shared" si="174"/>
        <v>2.4444444444444429</v>
      </c>
      <c r="Z445">
        <f t="shared" si="175"/>
        <v>2.1111111111111143</v>
      </c>
      <c r="AA445">
        <f t="shared" si="176"/>
        <v>47.8888888888889</v>
      </c>
      <c r="AB445">
        <f t="shared" si="177"/>
        <v>51.55555555555555</v>
      </c>
      <c r="AC445">
        <f t="shared" si="179"/>
        <v>51.555555555555564</v>
      </c>
      <c r="AD445">
        <f t="shared" si="185"/>
        <v>53.666666666666679</v>
      </c>
      <c r="AE445">
        <f t="shared" si="185"/>
        <v>55.777777777777793</v>
      </c>
      <c r="AF445">
        <f t="shared" si="185"/>
        <v>57.888888888888907</v>
      </c>
      <c r="AG445">
        <f t="shared" si="185"/>
        <v>60.000000000000021</v>
      </c>
      <c r="AH445">
        <f t="shared" si="185"/>
        <v>62.111111111111136</v>
      </c>
      <c r="AI445">
        <f t="shared" si="185"/>
        <v>64.222222222222257</v>
      </c>
      <c r="AJ445">
        <f t="shared" si="185"/>
        <v>66.333333333333371</v>
      </c>
      <c r="AK445">
        <f t="shared" si="185"/>
        <v>68.444444444444485</v>
      </c>
      <c r="AL445">
        <f t="shared" si="185"/>
        <v>70.5555555555556</v>
      </c>
      <c r="AM445">
        <f t="shared" si="178"/>
        <v>2.722222222222225</v>
      </c>
      <c r="AN445">
        <f t="shared" si="160"/>
        <v>2.4691358024691579E-2</v>
      </c>
    </row>
    <row r="446" spans="1:40" x14ac:dyDescent="0.25">
      <c r="A446" s="3">
        <v>441</v>
      </c>
      <c r="B446" s="3">
        <v>6</v>
      </c>
      <c r="C446" s="3">
        <v>6</v>
      </c>
      <c r="D446" s="3">
        <v>7</v>
      </c>
      <c r="E446" s="3">
        <v>6</v>
      </c>
      <c r="F446" s="3">
        <v>7</v>
      </c>
      <c r="G446" s="3">
        <v>6</v>
      </c>
      <c r="H446" s="3">
        <v>6</v>
      </c>
      <c r="I446" s="3">
        <v>6</v>
      </c>
      <c r="J446" s="3">
        <v>6</v>
      </c>
      <c r="K446" s="5">
        <v>0</v>
      </c>
      <c r="L446" s="14">
        <f t="shared" si="161"/>
        <v>6.333333333333333</v>
      </c>
      <c r="M446" s="14">
        <f t="shared" si="162"/>
        <v>6.333333333333333</v>
      </c>
      <c r="N446" s="14">
        <f t="shared" si="163"/>
        <v>6.666666666666667</v>
      </c>
      <c r="O446" s="14">
        <f t="shared" si="164"/>
        <v>6.333333333333333</v>
      </c>
      <c r="P446" s="14">
        <f t="shared" si="165"/>
        <v>6.333333333333333</v>
      </c>
      <c r="Q446" s="14">
        <f t="shared" si="166"/>
        <v>6</v>
      </c>
      <c r="R446" s="14">
        <f t="shared" si="167"/>
        <v>6.4444444444444438</v>
      </c>
      <c r="S446" s="14">
        <f t="shared" si="168"/>
        <v>6.4444444444444438</v>
      </c>
      <c r="T446" s="14">
        <f t="shared" si="169"/>
        <v>6.4444444444444438</v>
      </c>
      <c r="U446">
        <f t="shared" si="170"/>
        <v>6.2222222222222223</v>
      </c>
      <c r="V446">
        <f t="shared" si="171"/>
        <v>6.2222222222222223</v>
      </c>
      <c r="W446">
        <f t="shared" si="172"/>
        <v>5.5555555555555562</v>
      </c>
      <c r="X446">
        <f t="shared" si="173"/>
        <v>-0.11111111111111072</v>
      </c>
      <c r="Y446">
        <f t="shared" si="174"/>
        <v>-0.11111111111111072</v>
      </c>
      <c r="Z446">
        <f t="shared" si="175"/>
        <v>-0.44444444444444375</v>
      </c>
      <c r="AA446">
        <f t="shared" si="176"/>
        <v>6.1111111111111116</v>
      </c>
      <c r="AB446">
        <f t="shared" si="177"/>
        <v>6.1111111111111116</v>
      </c>
      <c r="AC446">
        <f t="shared" si="179"/>
        <v>5.1111111111111125</v>
      </c>
      <c r="AD446">
        <f t="shared" si="185"/>
        <v>4.6666666666666687</v>
      </c>
      <c r="AE446">
        <f t="shared" si="185"/>
        <v>4.222222222222225</v>
      </c>
      <c r="AF446">
        <f t="shared" si="185"/>
        <v>3.7777777777777812</v>
      </c>
      <c r="AG446">
        <f t="shared" si="185"/>
        <v>3.3333333333333375</v>
      </c>
      <c r="AH446">
        <f t="shared" si="185"/>
        <v>2.8888888888888937</v>
      </c>
      <c r="AI446">
        <f t="shared" si="185"/>
        <v>2.44444444444445</v>
      </c>
      <c r="AJ446">
        <f t="shared" si="185"/>
        <v>2.0000000000000062</v>
      </c>
      <c r="AK446">
        <f t="shared" si="185"/>
        <v>1.5555555555555625</v>
      </c>
      <c r="AL446">
        <f t="shared" si="185"/>
        <v>1.1111111111111187</v>
      </c>
      <c r="AM446">
        <f t="shared" si="178"/>
        <v>0.1111111111111116</v>
      </c>
      <c r="AN446">
        <f t="shared" si="160"/>
        <v>6.6790123456790065</v>
      </c>
    </row>
    <row r="447" spans="1:40" x14ac:dyDescent="0.25">
      <c r="A447" s="3">
        <v>442</v>
      </c>
      <c r="B447" s="3">
        <v>19</v>
      </c>
      <c r="C447" s="3">
        <v>19</v>
      </c>
      <c r="D447" s="3">
        <v>20</v>
      </c>
      <c r="E447" s="3">
        <v>20</v>
      </c>
      <c r="F447" s="3">
        <v>19</v>
      </c>
      <c r="G447" s="3">
        <v>20</v>
      </c>
      <c r="H447" s="3">
        <v>20</v>
      </c>
      <c r="I447" s="3">
        <v>21</v>
      </c>
      <c r="J447" s="3">
        <v>22</v>
      </c>
      <c r="K447" s="5">
        <v>0</v>
      </c>
      <c r="L447" s="14">
        <f t="shared" si="161"/>
        <v>19.333333333333332</v>
      </c>
      <c r="M447" s="14">
        <f t="shared" si="162"/>
        <v>19.666666666666668</v>
      </c>
      <c r="N447" s="14">
        <f t="shared" si="163"/>
        <v>19.666666666666668</v>
      </c>
      <c r="O447" s="14">
        <f t="shared" si="164"/>
        <v>19.666666666666668</v>
      </c>
      <c r="P447" s="14">
        <f t="shared" si="165"/>
        <v>19.666666666666668</v>
      </c>
      <c r="Q447" s="14">
        <f t="shared" si="166"/>
        <v>20.333333333333332</v>
      </c>
      <c r="R447" s="14">
        <f t="shared" si="167"/>
        <v>19.555555555555557</v>
      </c>
      <c r="S447" s="14">
        <f t="shared" si="168"/>
        <v>19.666666666666668</v>
      </c>
      <c r="T447" s="14">
        <f t="shared" si="169"/>
        <v>19.666666666666668</v>
      </c>
      <c r="U447">
        <f t="shared" si="170"/>
        <v>19.777777777777779</v>
      </c>
      <c r="V447">
        <f t="shared" si="171"/>
        <v>19.666666666666668</v>
      </c>
      <c r="W447">
        <f t="shared" si="172"/>
        <v>20.999999999999996</v>
      </c>
      <c r="X447">
        <f t="shared" si="173"/>
        <v>0.11111111111111072</v>
      </c>
      <c r="Y447">
        <f t="shared" si="174"/>
        <v>0</v>
      </c>
      <c r="Z447">
        <f t="shared" si="175"/>
        <v>0.6666666666666643</v>
      </c>
      <c r="AA447">
        <f t="shared" si="176"/>
        <v>19.888888888888889</v>
      </c>
      <c r="AB447">
        <f t="shared" si="177"/>
        <v>19.666666666666668</v>
      </c>
      <c r="AC447">
        <f t="shared" si="179"/>
        <v>21.666666666666661</v>
      </c>
      <c r="AD447">
        <f t="shared" si="185"/>
        <v>22.333333333333325</v>
      </c>
      <c r="AE447">
        <f t="shared" si="185"/>
        <v>22.999999999999989</v>
      </c>
      <c r="AF447">
        <f t="shared" si="185"/>
        <v>23.666666666666654</v>
      </c>
      <c r="AG447">
        <f t="shared" si="185"/>
        <v>24.333333333333318</v>
      </c>
      <c r="AH447">
        <f t="shared" si="185"/>
        <v>24.999999999999982</v>
      </c>
      <c r="AI447">
        <f t="shared" si="185"/>
        <v>25.666666666666647</v>
      </c>
      <c r="AJ447">
        <f t="shared" si="185"/>
        <v>26.333333333333311</v>
      </c>
      <c r="AK447">
        <f t="shared" si="185"/>
        <v>26.999999999999975</v>
      </c>
      <c r="AL447">
        <f t="shared" si="185"/>
        <v>27.666666666666639</v>
      </c>
      <c r="AM447">
        <f t="shared" si="178"/>
        <v>1.7222222222222214</v>
      </c>
      <c r="AN447">
        <f t="shared" si="160"/>
        <v>9.1358024691356512</v>
      </c>
    </row>
    <row r="448" spans="1:40" x14ac:dyDescent="0.25">
      <c r="A448" s="3">
        <v>443</v>
      </c>
      <c r="B448" s="3">
        <v>67</v>
      </c>
      <c r="C448" s="3">
        <v>68</v>
      </c>
      <c r="D448" s="3">
        <v>69</v>
      </c>
      <c r="E448" s="3">
        <v>71</v>
      </c>
      <c r="F448" s="3">
        <v>71</v>
      </c>
      <c r="G448" s="3">
        <v>68</v>
      </c>
      <c r="H448" s="3">
        <v>73</v>
      </c>
      <c r="I448" s="3">
        <v>74</v>
      </c>
      <c r="J448" s="3">
        <v>74</v>
      </c>
      <c r="K448" s="5">
        <v>0</v>
      </c>
      <c r="L448" s="14">
        <f t="shared" si="161"/>
        <v>68</v>
      </c>
      <c r="M448" s="14">
        <f t="shared" si="162"/>
        <v>69.333333333333329</v>
      </c>
      <c r="N448" s="14">
        <f t="shared" si="163"/>
        <v>70.333333333333329</v>
      </c>
      <c r="O448" s="14">
        <f t="shared" si="164"/>
        <v>70</v>
      </c>
      <c r="P448" s="14">
        <f t="shared" si="165"/>
        <v>70.666666666666671</v>
      </c>
      <c r="Q448" s="14">
        <f t="shared" si="166"/>
        <v>71.666666666666671</v>
      </c>
      <c r="R448" s="14">
        <f t="shared" si="167"/>
        <v>69.222222222222214</v>
      </c>
      <c r="S448" s="14">
        <f t="shared" si="168"/>
        <v>69.888888888888886</v>
      </c>
      <c r="T448" s="14">
        <f t="shared" si="169"/>
        <v>70.333333333333329</v>
      </c>
      <c r="U448">
        <f t="shared" si="170"/>
        <v>70.777777777777786</v>
      </c>
      <c r="V448">
        <f t="shared" si="171"/>
        <v>71.444444444444457</v>
      </c>
      <c r="W448">
        <f t="shared" si="172"/>
        <v>73.000000000000014</v>
      </c>
      <c r="X448">
        <f t="shared" si="173"/>
        <v>0.77777777777778567</v>
      </c>
      <c r="Y448">
        <f t="shared" si="174"/>
        <v>0.77777777777778567</v>
      </c>
      <c r="Z448">
        <f t="shared" si="175"/>
        <v>1.3333333333333428</v>
      </c>
      <c r="AA448">
        <f t="shared" si="176"/>
        <v>71.555555555555571</v>
      </c>
      <c r="AB448">
        <f t="shared" si="177"/>
        <v>72.222222222222243</v>
      </c>
      <c r="AC448">
        <f t="shared" si="179"/>
        <v>74.333333333333357</v>
      </c>
      <c r="AD448">
        <f t="shared" si="185"/>
        <v>75.6666666666667</v>
      </c>
      <c r="AE448">
        <f t="shared" si="185"/>
        <v>77.000000000000043</v>
      </c>
      <c r="AF448">
        <f t="shared" si="185"/>
        <v>78.333333333333385</v>
      </c>
      <c r="AG448">
        <f t="shared" si="185"/>
        <v>79.666666666666728</v>
      </c>
      <c r="AH448">
        <f t="shared" si="185"/>
        <v>81.000000000000071</v>
      </c>
      <c r="AI448">
        <f t="shared" si="185"/>
        <v>82.333333333333414</v>
      </c>
      <c r="AJ448">
        <f t="shared" si="185"/>
        <v>83.666666666666757</v>
      </c>
      <c r="AK448">
        <f t="shared" si="185"/>
        <v>85.000000000000099</v>
      </c>
      <c r="AL448">
        <f t="shared" si="185"/>
        <v>86.333333333333442</v>
      </c>
      <c r="AM448">
        <f t="shared" si="178"/>
        <v>2.111111111111093</v>
      </c>
      <c r="AN448">
        <f t="shared" si="160"/>
        <v>1.444444444444446</v>
      </c>
    </row>
    <row r="449" spans="1:40" x14ac:dyDescent="0.25">
      <c r="A449" s="3">
        <v>444</v>
      </c>
      <c r="B449" s="3">
        <v>14</v>
      </c>
      <c r="C449" s="3">
        <v>14</v>
      </c>
      <c r="D449" s="3">
        <v>15</v>
      </c>
      <c r="E449" s="3">
        <v>15</v>
      </c>
      <c r="F449" s="3">
        <v>15</v>
      </c>
      <c r="G449" s="3">
        <v>16</v>
      </c>
      <c r="H449" s="3">
        <v>16</v>
      </c>
      <c r="I449" s="3">
        <v>16</v>
      </c>
      <c r="J449" s="3">
        <v>16</v>
      </c>
      <c r="K449" s="5">
        <v>0</v>
      </c>
      <c r="L449" s="14">
        <f t="shared" si="161"/>
        <v>14.333333333333334</v>
      </c>
      <c r="M449" s="14">
        <f t="shared" si="162"/>
        <v>14.666666666666666</v>
      </c>
      <c r="N449" s="14">
        <f t="shared" si="163"/>
        <v>15</v>
      </c>
      <c r="O449" s="14">
        <f t="shared" si="164"/>
        <v>15.333333333333334</v>
      </c>
      <c r="P449" s="14">
        <f t="shared" si="165"/>
        <v>15.666666666666666</v>
      </c>
      <c r="Q449" s="14">
        <f t="shared" si="166"/>
        <v>16</v>
      </c>
      <c r="R449" s="14">
        <f t="shared" si="167"/>
        <v>14.666666666666666</v>
      </c>
      <c r="S449" s="14">
        <f t="shared" si="168"/>
        <v>15</v>
      </c>
      <c r="T449" s="14">
        <f t="shared" si="169"/>
        <v>15.333333333333334</v>
      </c>
      <c r="U449">
        <f t="shared" si="170"/>
        <v>16</v>
      </c>
      <c r="V449">
        <f t="shared" si="171"/>
        <v>16.333333333333332</v>
      </c>
      <c r="W449">
        <f t="shared" si="172"/>
        <v>16.666666666666664</v>
      </c>
      <c r="X449">
        <f t="shared" si="173"/>
        <v>0.66666666666666785</v>
      </c>
      <c r="Y449">
        <f t="shared" si="174"/>
        <v>0.66666666666666607</v>
      </c>
      <c r="Z449">
        <f t="shared" si="175"/>
        <v>0.66666666666666607</v>
      </c>
      <c r="AA449">
        <f t="shared" si="176"/>
        <v>16.666666666666668</v>
      </c>
      <c r="AB449">
        <f t="shared" si="177"/>
        <v>17</v>
      </c>
      <c r="AC449">
        <f t="shared" si="179"/>
        <v>17.333333333333329</v>
      </c>
      <c r="AD449">
        <f t="shared" si="185"/>
        <v>17.999999999999996</v>
      </c>
      <c r="AE449">
        <f t="shared" si="185"/>
        <v>18.666666666666664</v>
      </c>
      <c r="AF449">
        <f t="shared" si="185"/>
        <v>19.333333333333329</v>
      </c>
      <c r="AG449">
        <f t="shared" si="185"/>
        <v>19.999999999999993</v>
      </c>
      <c r="AH449">
        <f t="shared" si="185"/>
        <v>20.666666666666661</v>
      </c>
      <c r="AI449">
        <f t="shared" si="185"/>
        <v>21.333333333333329</v>
      </c>
      <c r="AJ449">
        <f t="shared" si="185"/>
        <v>21.999999999999993</v>
      </c>
      <c r="AK449">
        <f t="shared" si="185"/>
        <v>22.666666666666657</v>
      </c>
      <c r="AL449">
        <f t="shared" si="185"/>
        <v>23.333333333333325</v>
      </c>
      <c r="AM449">
        <f t="shared" si="178"/>
        <v>0.83333333333333393</v>
      </c>
      <c r="AN449">
        <f t="shared" si="160"/>
        <v>142.28395061728418</v>
      </c>
    </row>
    <row r="450" spans="1:40" x14ac:dyDescent="0.25">
      <c r="A450" s="3">
        <v>445</v>
      </c>
      <c r="B450" s="3">
        <v>108</v>
      </c>
      <c r="C450" s="3">
        <v>118</v>
      </c>
      <c r="D450" s="3">
        <v>109</v>
      </c>
      <c r="E450" s="3">
        <v>122</v>
      </c>
      <c r="F450" s="3">
        <v>116</v>
      </c>
      <c r="G450" s="3">
        <v>118</v>
      </c>
      <c r="H450" s="3">
        <v>119</v>
      </c>
      <c r="I450" s="3">
        <v>125</v>
      </c>
      <c r="J450" s="3">
        <v>131</v>
      </c>
      <c r="K450" s="5">
        <v>0</v>
      </c>
      <c r="L450" s="14">
        <f t="shared" si="161"/>
        <v>111.66666666666667</v>
      </c>
      <c r="M450" s="14">
        <f t="shared" si="162"/>
        <v>116.33333333333333</v>
      </c>
      <c r="N450" s="14">
        <f t="shared" si="163"/>
        <v>115.66666666666667</v>
      </c>
      <c r="O450" s="14">
        <f t="shared" si="164"/>
        <v>118.66666666666667</v>
      </c>
      <c r="P450" s="14">
        <f t="shared" si="165"/>
        <v>117.66666666666667</v>
      </c>
      <c r="Q450" s="14">
        <f t="shared" si="166"/>
        <v>120.66666666666667</v>
      </c>
      <c r="R450" s="14">
        <f t="shared" si="167"/>
        <v>114.55555555555556</v>
      </c>
      <c r="S450" s="14">
        <f t="shared" si="168"/>
        <v>116.8888888888889</v>
      </c>
      <c r="T450" s="14">
        <f t="shared" si="169"/>
        <v>117.33333333333333</v>
      </c>
      <c r="U450">
        <f t="shared" si="170"/>
        <v>122.77777777777779</v>
      </c>
      <c r="V450">
        <f t="shared" si="171"/>
        <v>118.44444444444444</v>
      </c>
      <c r="W450">
        <f t="shared" si="172"/>
        <v>124.00000000000001</v>
      </c>
      <c r="X450">
        <f t="shared" si="173"/>
        <v>4.1111111111111143</v>
      </c>
      <c r="Y450">
        <f t="shared" si="174"/>
        <v>0.77777777777777146</v>
      </c>
      <c r="Z450">
        <f t="shared" si="175"/>
        <v>3.3333333333333428</v>
      </c>
      <c r="AA450">
        <f t="shared" si="176"/>
        <v>126.8888888888889</v>
      </c>
      <c r="AB450">
        <f t="shared" si="177"/>
        <v>119.22222222222221</v>
      </c>
      <c r="AC450">
        <f t="shared" si="179"/>
        <v>127.33333333333336</v>
      </c>
      <c r="AD450">
        <f t="shared" si="185"/>
        <v>130.66666666666669</v>
      </c>
      <c r="AE450">
        <f t="shared" si="185"/>
        <v>134.00000000000006</v>
      </c>
      <c r="AF450">
        <f t="shared" si="185"/>
        <v>137.33333333333337</v>
      </c>
      <c r="AG450">
        <f t="shared" si="185"/>
        <v>140.66666666666674</v>
      </c>
      <c r="AH450">
        <f t="shared" si="185"/>
        <v>144.00000000000006</v>
      </c>
      <c r="AI450">
        <f t="shared" si="185"/>
        <v>147.33333333333343</v>
      </c>
      <c r="AJ450">
        <f t="shared" si="185"/>
        <v>150.66666666666674</v>
      </c>
      <c r="AK450">
        <f t="shared" si="185"/>
        <v>154.00000000000011</v>
      </c>
      <c r="AL450">
        <f t="shared" si="185"/>
        <v>157.33333333333343</v>
      </c>
      <c r="AM450">
        <f t="shared" si="178"/>
        <v>6.8333333333333428</v>
      </c>
      <c r="AN450">
        <f t="shared" si="160"/>
        <v>14.283950617283793</v>
      </c>
    </row>
    <row r="451" spans="1:40" x14ac:dyDescent="0.25">
      <c r="A451" s="3">
        <v>446</v>
      </c>
      <c r="B451" s="3">
        <v>103</v>
      </c>
      <c r="C451" s="3">
        <v>101</v>
      </c>
      <c r="D451" s="3">
        <v>102</v>
      </c>
      <c r="E451" s="3">
        <v>112</v>
      </c>
      <c r="F451" s="3">
        <v>105</v>
      </c>
      <c r="G451" s="3">
        <v>111</v>
      </c>
      <c r="H451" s="3">
        <v>115</v>
      </c>
      <c r="I451" s="3">
        <v>119</v>
      </c>
      <c r="J451" s="3">
        <v>121</v>
      </c>
      <c r="K451" s="5">
        <v>0</v>
      </c>
      <c r="L451" s="14">
        <f t="shared" si="161"/>
        <v>102</v>
      </c>
      <c r="M451" s="14">
        <f t="shared" si="162"/>
        <v>105</v>
      </c>
      <c r="N451" s="14">
        <f t="shared" si="163"/>
        <v>106.33333333333333</v>
      </c>
      <c r="O451" s="14">
        <f t="shared" si="164"/>
        <v>109.33333333333333</v>
      </c>
      <c r="P451" s="14">
        <f t="shared" si="165"/>
        <v>110.33333333333333</v>
      </c>
      <c r="Q451" s="14">
        <f t="shared" si="166"/>
        <v>115</v>
      </c>
      <c r="R451" s="14">
        <f t="shared" si="167"/>
        <v>104.44444444444444</v>
      </c>
      <c r="S451" s="14">
        <f t="shared" si="168"/>
        <v>106.88888888888887</v>
      </c>
      <c r="T451" s="14">
        <f t="shared" si="169"/>
        <v>108.66666666666667</v>
      </c>
      <c r="U451">
        <f t="shared" si="170"/>
        <v>114.22222222222221</v>
      </c>
      <c r="V451">
        <f t="shared" si="171"/>
        <v>113.77777777777779</v>
      </c>
      <c r="W451">
        <f t="shared" si="172"/>
        <v>121.33333333333333</v>
      </c>
      <c r="X451">
        <f t="shared" si="173"/>
        <v>4.8888888888888857</v>
      </c>
      <c r="Y451">
        <f t="shared" si="174"/>
        <v>3.4444444444444571</v>
      </c>
      <c r="Z451">
        <f t="shared" si="175"/>
        <v>6.3333333333333286</v>
      </c>
      <c r="AA451">
        <f t="shared" si="176"/>
        <v>119.1111111111111</v>
      </c>
      <c r="AB451">
        <f t="shared" si="177"/>
        <v>117.22222222222224</v>
      </c>
      <c r="AC451">
        <f t="shared" si="179"/>
        <v>127.66666666666666</v>
      </c>
      <c r="AD451">
        <f t="shared" si="185"/>
        <v>134</v>
      </c>
      <c r="AE451">
        <f t="shared" si="185"/>
        <v>140.33333333333331</v>
      </c>
      <c r="AF451">
        <f t="shared" si="185"/>
        <v>146.66666666666663</v>
      </c>
      <c r="AG451">
        <f t="shared" si="185"/>
        <v>152.99999999999997</v>
      </c>
      <c r="AH451">
        <f t="shared" si="185"/>
        <v>159.33333333333331</v>
      </c>
      <c r="AI451">
        <f t="shared" si="185"/>
        <v>165.66666666666663</v>
      </c>
      <c r="AJ451">
        <f t="shared" si="185"/>
        <v>171.99999999999994</v>
      </c>
      <c r="AK451">
        <f t="shared" si="185"/>
        <v>178.33333333333329</v>
      </c>
      <c r="AL451">
        <f t="shared" si="185"/>
        <v>184.66666666666663</v>
      </c>
      <c r="AM451">
        <f t="shared" si="178"/>
        <v>1.9444444444444287</v>
      </c>
      <c r="AN451">
        <f t="shared" si="160"/>
        <v>1</v>
      </c>
    </row>
    <row r="452" spans="1:40" x14ac:dyDescent="0.25">
      <c r="A452" s="3">
        <v>447</v>
      </c>
      <c r="B452" s="3">
        <v>14</v>
      </c>
      <c r="C452" s="3">
        <v>14</v>
      </c>
      <c r="D452" s="3">
        <v>14</v>
      </c>
      <c r="E452" s="3">
        <v>14</v>
      </c>
      <c r="F452" s="3">
        <v>14</v>
      </c>
      <c r="G452" s="3">
        <v>14</v>
      </c>
      <c r="H452" s="3">
        <v>15</v>
      </c>
      <c r="I452" s="3">
        <v>15</v>
      </c>
      <c r="J452" s="3">
        <v>15</v>
      </c>
      <c r="K452" s="5">
        <v>0</v>
      </c>
      <c r="L452" s="14">
        <f t="shared" si="161"/>
        <v>14</v>
      </c>
      <c r="M452" s="14">
        <f t="shared" si="162"/>
        <v>14</v>
      </c>
      <c r="N452" s="14">
        <f t="shared" si="163"/>
        <v>14</v>
      </c>
      <c r="O452" s="14">
        <f t="shared" si="164"/>
        <v>14</v>
      </c>
      <c r="P452" s="14">
        <f t="shared" si="165"/>
        <v>14.333333333333334</v>
      </c>
      <c r="Q452" s="14">
        <f t="shared" si="166"/>
        <v>14.666666666666666</v>
      </c>
      <c r="R452" s="14">
        <f t="shared" si="167"/>
        <v>14</v>
      </c>
      <c r="S452" s="14">
        <f t="shared" si="168"/>
        <v>14</v>
      </c>
      <c r="T452" s="14">
        <f t="shared" si="169"/>
        <v>14.111111111111112</v>
      </c>
      <c r="U452">
        <f t="shared" si="170"/>
        <v>14</v>
      </c>
      <c r="V452">
        <f t="shared" si="171"/>
        <v>14.666666666666668</v>
      </c>
      <c r="W452">
        <f t="shared" si="172"/>
        <v>15.22222222222222</v>
      </c>
      <c r="X452">
        <f t="shared" si="173"/>
        <v>0</v>
      </c>
      <c r="Y452">
        <f t="shared" si="174"/>
        <v>0.33333333333333393</v>
      </c>
      <c r="Z452">
        <f t="shared" si="175"/>
        <v>0.55555555555555358</v>
      </c>
      <c r="AA452">
        <f t="shared" si="176"/>
        <v>14</v>
      </c>
      <c r="AB452">
        <f t="shared" si="177"/>
        <v>15.000000000000002</v>
      </c>
      <c r="AC452">
        <f t="shared" si="179"/>
        <v>15.777777777777773</v>
      </c>
      <c r="AD452">
        <f t="shared" ref="AD452:AL461" si="186">$W452+(AD$5-$Z$5)*$Z452</f>
        <v>16.333333333333329</v>
      </c>
      <c r="AE452">
        <f t="shared" si="186"/>
        <v>16.888888888888879</v>
      </c>
      <c r="AF452">
        <f t="shared" si="186"/>
        <v>17.444444444444436</v>
      </c>
      <c r="AG452">
        <f t="shared" si="186"/>
        <v>17.999999999999986</v>
      </c>
      <c r="AH452">
        <f t="shared" si="186"/>
        <v>18.555555555555543</v>
      </c>
      <c r="AI452">
        <f t="shared" si="186"/>
        <v>19.111111111111093</v>
      </c>
      <c r="AJ452">
        <f t="shared" si="186"/>
        <v>19.66666666666665</v>
      </c>
      <c r="AK452">
        <f t="shared" si="186"/>
        <v>20.2222222222222</v>
      </c>
      <c r="AL452">
        <f t="shared" si="186"/>
        <v>20.777777777777757</v>
      </c>
      <c r="AM452">
        <f t="shared" si="178"/>
        <v>0.50000000000000089</v>
      </c>
      <c r="AN452">
        <f t="shared" si="160"/>
        <v>17.901234567901174</v>
      </c>
    </row>
    <row r="453" spans="1:40" x14ac:dyDescent="0.25">
      <c r="A453" s="3">
        <v>448</v>
      </c>
      <c r="B453" s="3">
        <v>68</v>
      </c>
      <c r="C453" s="3">
        <v>72</v>
      </c>
      <c r="D453" s="3">
        <v>73</v>
      </c>
      <c r="E453" s="3">
        <v>72</v>
      </c>
      <c r="F453" s="3">
        <v>73</v>
      </c>
      <c r="G453" s="3">
        <v>73</v>
      </c>
      <c r="H453" s="3">
        <v>75</v>
      </c>
      <c r="I453" s="3">
        <v>73</v>
      </c>
      <c r="J453" s="3">
        <v>80</v>
      </c>
      <c r="K453" s="5">
        <v>0</v>
      </c>
      <c r="L453" s="14">
        <f t="shared" si="161"/>
        <v>71</v>
      </c>
      <c r="M453" s="14">
        <f t="shared" si="162"/>
        <v>72.333333333333329</v>
      </c>
      <c r="N453" s="14">
        <f t="shared" si="163"/>
        <v>72.666666666666671</v>
      </c>
      <c r="O453" s="14">
        <f t="shared" si="164"/>
        <v>72.666666666666671</v>
      </c>
      <c r="P453" s="14">
        <f t="shared" si="165"/>
        <v>73.666666666666671</v>
      </c>
      <c r="Q453" s="14">
        <f t="shared" si="166"/>
        <v>73.666666666666671</v>
      </c>
      <c r="R453" s="14">
        <f t="shared" si="167"/>
        <v>72</v>
      </c>
      <c r="S453" s="14">
        <f t="shared" si="168"/>
        <v>72.555555555555557</v>
      </c>
      <c r="T453" s="14">
        <f t="shared" si="169"/>
        <v>73</v>
      </c>
      <c r="U453">
        <f t="shared" si="170"/>
        <v>73.333333333333343</v>
      </c>
      <c r="V453">
        <f t="shared" si="171"/>
        <v>74.777777777777786</v>
      </c>
      <c r="W453">
        <f t="shared" si="172"/>
        <v>74.333333333333343</v>
      </c>
      <c r="X453">
        <f t="shared" si="173"/>
        <v>0.6666666666666714</v>
      </c>
      <c r="Y453">
        <f t="shared" si="174"/>
        <v>1.1111111111111143</v>
      </c>
      <c r="Z453">
        <f t="shared" si="175"/>
        <v>0.6666666666666714</v>
      </c>
      <c r="AA453">
        <f t="shared" si="176"/>
        <v>74.000000000000014</v>
      </c>
      <c r="AB453">
        <f t="shared" si="177"/>
        <v>75.8888888888889</v>
      </c>
      <c r="AC453">
        <f t="shared" si="179"/>
        <v>75.000000000000014</v>
      </c>
      <c r="AD453">
        <f t="shared" si="186"/>
        <v>75.666666666666686</v>
      </c>
      <c r="AE453">
        <f t="shared" si="186"/>
        <v>76.333333333333357</v>
      </c>
      <c r="AF453">
        <f t="shared" si="186"/>
        <v>77.000000000000028</v>
      </c>
      <c r="AG453">
        <f t="shared" si="186"/>
        <v>77.6666666666667</v>
      </c>
      <c r="AH453">
        <f t="shared" si="186"/>
        <v>78.333333333333371</v>
      </c>
      <c r="AI453">
        <f t="shared" si="186"/>
        <v>79.000000000000043</v>
      </c>
      <c r="AJ453">
        <f t="shared" si="186"/>
        <v>79.666666666666714</v>
      </c>
      <c r="AK453">
        <f t="shared" si="186"/>
        <v>80.333333333333385</v>
      </c>
      <c r="AL453">
        <f t="shared" si="186"/>
        <v>81.000000000000057</v>
      </c>
      <c r="AM453">
        <f t="shared" si="178"/>
        <v>2.5555555555555571</v>
      </c>
      <c r="AN453">
        <f t="shared" si="160"/>
        <v>23.432098765432016</v>
      </c>
    </row>
    <row r="454" spans="1:40" x14ac:dyDescent="0.25">
      <c r="A454" s="3">
        <v>449</v>
      </c>
      <c r="B454" s="3">
        <v>78</v>
      </c>
      <c r="C454" s="3">
        <v>79</v>
      </c>
      <c r="D454" s="3">
        <v>77</v>
      </c>
      <c r="E454" s="3">
        <v>82</v>
      </c>
      <c r="F454" s="3">
        <v>84</v>
      </c>
      <c r="G454" s="3">
        <v>84</v>
      </c>
      <c r="H454" s="3">
        <v>85</v>
      </c>
      <c r="I454" s="3">
        <v>87</v>
      </c>
      <c r="J454" s="3">
        <v>88</v>
      </c>
      <c r="K454" s="5">
        <v>0</v>
      </c>
      <c r="L454" s="14">
        <f t="shared" si="161"/>
        <v>78</v>
      </c>
      <c r="M454" s="14">
        <f t="shared" si="162"/>
        <v>79.333333333333329</v>
      </c>
      <c r="N454" s="14">
        <f t="shared" si="163"/>
        <v>81</v>
      </c>
      <c r="O454" s="14">
        <f t="shared" si="164"/>
        <v>83.333333333333329</v>
      </c>
      <c r="P454" s="14">
        <f t="shared" si="165"/>
        <v>84.333333333333329</v>
      </c>
      <c r="Q454" s="14">
        <f t="shared" si="166"/>
        <v>85.333333333333329</v>
      </c>
      <c r="R454" s="14">
        <f t="shared" si="167"/>
        <v>79.444444444444443</v>
      </c>
      <c r="S454" s="14">
        <f t="shared" si="168"/>
        <v>81.222222222222214</v>
      </c>
      <c r="T454" s="14">
        <f t="shared" si="169"/>
        <v>82.888888888888872</v>
      </c>
      <c r="U454">
        <f t="shared" si="170"/>
        <v>87.222222222222214</v>
      </c>
      <c r="V454">
        <f t="shared" si="171"/>
        <v>87.444444444444443</v>
      </c>
      <c r="W454">
        <f t="shared" si="172"/>
        <v>87.777777777777786</v>
      </c>
      <c r="X454">
        <f t="shared" si="173"/>
        <v>3.8888888888888857</v>
      </c>
      <c r="Y454">
        <f t="shared" si="174"/>
        <v>3.1111111111111143</v>
      </c>
      <c r="Z454">
        <f t="shared" si="175"/>
        <v>2.4444444444444571</v>
      </c>
      <c r="AA454">
        <f t="shared" si="176"/>
        <v>91.1111111111111</v>
      </c>
      <c r="AB454">
        <f t="shared" si="177"/>
        <v>90.555555555555557</v>
      </c>
      <c r="AC454">
        <f t="shared" si="179"/>
        <v>90.222222222222243</v>
      </c>
      <c r="AD454">
        <f t="shared" si="186"/>
        <v>92.6666666666667</v>
      </c>
      <c r="AE454">
        <f t="shared" si="186"/>
        <v>95.111111111111157</v>
      </c>
      <c r="AF454">
        <f t="shared" si="186"/>
        <v>97.555555555555614</v>
      </c>
      <c r="AG454">
        <f t="shared" si="186"/>
        <v>100.00000000000007</v>
      </c>
      <c r="AH454">
        <f t="shared" si="186"/>
        <v>102.44444444444453</v>
      </c>
      <c r="AI454">
        <f t="shared" si="186"/>
        <v>104.88888888888899</v>
      </c>
      <c r="AJ454">
        <f t="shared" si="186"/>
        <v>107.33333333333344</v>
      </c>
      <c r="AK454">
        <f t="shared" si="186"/>
        <v>109.7777777777779</v>
      </c>
      <c r="AL454">
        <f t="shared" si="186"/>
        <v>112.22222222222236</v>
      </c>
      <c r="AM454">
        <f t="shared" si="178"/>
        <v>3.3333333333333286</v>
      </c>
      <c r="AN454">
        <f t="shared" ref="AN454:AN517" si="187">SUM((AA455-I455)^2, (J455-AB455)^2)</f>
        <v>4.4444444444444411</v>
      </c>
    </row>
    <row r="455" spans="1:40" x14ac:dyDescent="0.25">
      <c r="A455" s="3">
        <v>450</v>
      </c>
      <c r="B455" s="3">
        <v>12</v>
      </c>
      <c r="C455" s="3">
        <v>12</v>
      </c>
      <c r="D455" s="3">
        <v>13</v>
      </c>
      <c r="E455" s="3">
        <v>13</v>
      </c>
      <c r="F455" s="3">
        <v>13</v>
      </c>
      <c r="G455" s="3">
        <v>14</v>
      </c>
      <c r="H455" s="3">
        <v>14</v>
      </c>
      <c r="I455" s="3">
        <v>14</v>
      </c>
      <c r="J455" s="3">
        <v>13</v>
      </c>
      <c r="K455" s="5">
        <v>0</v>
      </c>
      <c r="L455" s="14">
        <f t="shared" ref="L455:L518" si="188">AVERAGE(B455:D455)</f>
        <v>12.333333333333334</v>
      </c>
      <c r="M455" s="14">
        <f t="shared" ref="M455:M518" si="189">AVERAGE(C455:E455)</f>
        <v>12.666666666666666</v>
      </c>
      <c r="N455" s="14">
        <f t="shared" ref="N455:N518" si="190">AVERAGE(D455:F455)</f>
        <v>13</v>
      </c>
      <c r="O455" s="14">
        <f t="shared" ref="O455:O518" si="191">AVERAGE(E455:G455)</f>
        <v>13.333333333333334</v>
      </c>
      <c r="P455" s="14">
        <f t="shared" ref="P455:P518" si="192">AVERAGE(F455:H455)</f>
        <v>13.666666666666666</v>
      </c>
      <c r="Q455" s="14">
        <f t="shared" ref="Q455:Q518" si="193">AVERAGE(G455:I455)</f>
        <v>14</v>
      </c>
      <c r="R455" s="14">
        <f t="shared" ref="R455:R518" si="194">AVERAGE(L455:N455)</f>
        <v>12.666666666666666</v>
      </c>
      <c r="S455" s="14">
        <f t="shared" ref="S455:S518" si="195">AVERAGE(M455:O455)</f>
        <v>13</v>
      </c>
      <c r="T455" s="14">
        <f t="shared" ref="T455:T518" si="196">AVERAGE(N455:P455)</f>
        <v>13.333333333333334</v>
      </c>
      <c r="U455">
        <f t="shared" ref="U455:U518" si="197">2*O455-R455</f>
        <v>14.000000000000002</v>
      </c>
      <c r="V455">
        <f t="shared" ref="V455:V518" si="198">2*P455-S455</f>
        <v>14.333333333333332</v>
      </c>
      <c r="W455">
        <f t="shared" ref="W455:W518" si="199">2*Q455-T455</f>
        <v>14.666666666666666</v>
      </c>
      <c r="X455">
        <f t="shared" ref="X455:X518" si="200">2*(O455-R455)/(3-1)</f>
        <v>0.66666666666666785</v>
      </c>
      <c r="Y455">
        <f t="shared" ref="Y455:Y518" si="201">2*(P455-S455)/(3-1)</f>
        <v>0.66666666666666607</v>
      </c>
      <c r="Z455">
        <f t="shared" ref="Z455:Z518" si="202">2*(Q455-T455)/(3-1)</f>
        <v>0.66666666666666607</v>
      </c>
      <c r="AA455">
        <f t="shared" ref="AA455:AA518" si="203">$U455+(AA$5-$X$5)*$X455</f>
        <v>14.66666666666667</v>
      </c>
      <c r="AB455">
        <f t="shared" ref="AB455:AB518" si="204">$V455+(AB$5-$Y$5)*$Y455</f>
        <v>14.999999999999998</v>
      </c>
      <c r="AC455">
        <f t="shared" si="179"/>
        <v>15.333333333333332</v>
      </c>
      <c r="AD455">
        <f t="shared" si="186"/>
        <v>15.999999999999998</v>
      </c>
      <c r="AE455">
        <f t="shared" si="186"/>
        <v>16.666666666666664</v>
      </c>
      <c r="AF455">
        <f t="shared" si="186"/>
        <v>17.333333333333329</v>
      </c>
      <c r="AG455">
        <f t="shared" si="186"/>
        <v>17.999999999999996</v>
      </c>
      <c r="AH455">
        <f t="shared" si="186"/>
        <v>18.666666666666664</v>
      </c>
      <c r="AI455">
        <f t="shared" si="186"/>
        <v>19.333333333333329</v>
      </c>
      <c r="AJ455">
        <f t="shared" si="186"/>
        <v>19.999999999999993</v>
      </c>
      <c r="AK455">
        <f t="shared" si="186"/>
        <v>20.666666666666661</v>
      </c>
      <c r="AL455">
        <f t="shared" si="186"/>
        <v>21.333333333333329</v>
      </c>
      <c r="AM455">
        <f t="shared" ref="AM455:AM518" si="205">AVERAGE(ABS(AA455-I455),ABS(AB455-J455))</f>
        <v>1.3333333333333339</v>
      </c>
      <c r="AN455">
        <f t="shared" si="187"/>
        <v>0.12345679012346145</v>
      </c>
    </row>
    <row r="456" spans="1:40" x14ac:dyDescent="0.25">
      <c r="A456" s="3">
        <v>451</v>
      </c>
      <c r="B456" s="3">
        <v>15</v>
      </c>
      <c r="C456" s="3">
        <v>17</v>
      </c>
      <c r="D456" s="3">
        <v>16</v>
      </c>
      <c r="E456" s="3">
        <v>17</v>
      </c>
      <c r="F456" s="3">
        <v>16</v>
      </c>
      <c r="G456" s="3">
        <v>17</v>
      </c>
      <c r="H456" s="3">
        <v>18</v>
      </c>
      <c r="I456" s="3">
        <v>17</v>
      </c>
      <c r="J456" s="3">
        <v>18</v>
      </c>
      <c r="K456" s="5">
        <v>0</v>
      </c>
      <c r="L456" s="14">
        <f t="shared" si="188"/>
        <v>16</v>
      </c>
      <c r="M456" s="14">
        <f t="shared" si="189"/>
        <v>16.666666666666668</v>
      </c>
      <c r="N456" s="14">
        <f t="shared" si="190"/>
        <v>16.333333333333332</v>
      </c>
      <c r="O456" s="14">
        <f t="shared" si="191"/>
        <v>16.666666666666668</v>
      </c>
      <c r="P456" s="14">
        <f t="shared" si="192"/>
        <v>17</v>
      </c>
      <c r="Q456" s="14">
        <f t="shared" si="193"/>
        <v>17.333333333333332</v>
      </c>
      <c r="R456" s="14">
        <f t="shared" si="194"/>
        <v>16.333333333333332</v>
      </c>
      <c r="S456" s="14">
        <f t="shared" si="195"/>
        <v>16.555555555555557</v>
      </c>
      <c r="T456" s="14">
        <f t="shared" si="196"/>
        <v>16.666666666666668</v>
      </c>
      <c r="U456">
        <f t="shared" si="197"/>
        <v>17.000000000000004</v>
      </c>
      <c r="V456">
        <f t="shared" si="198"/>
        <v>17.444444444444443</v>
      </c>
      <c r="W456">
        <f t="shared" si="199"/>
        <v>17.999999999999996</v>
      </c>
      <c r="X456">
        <f t="shared" si="200"/>
        <v>0.3333333333333357</v>
      </c>
      <c r="Y456">
        <f t="shared" si="201"/>
        <v>0.44444444444444287</v>
      </c>
      <c r="Z456">
        <f t="shared" si="202"/>
        <v>0.6666666666666643</v>
      </c>
      <c r="AA456">
        <f t="shared" si="203"/>
        <v>17.333333333333339</v>
      </c>
      <c r="AB456">
        <f t="shared" si="204"/>
        <v>17.888888888888886</v>
      </c>
      <c r="AC456">
        <f t="shared" ref="AC456:AC519" si="206">$W456+(AC$5-$Z$5)*$Z456</f>
        <v>18.666666666666661</v>
      </c>
      <c r="AD456">
        <f t="shared" si="186"/>
        <v>19.333333333333325</v>
      </c>
      <c r="AE456">
        <f t="shared" si="186"/>
        <v>19.999999999999989</v>
      </c>
      <c r="AF456">
        <f t="shared" si="186"/>
        <v>20.666666666666654</v>
      </c>
      <c r="AG456">
        <f t="shared" si="186"/>
        <v>21.333333333333318</v>
      </c>
      <c r="AH456">
        <f t="shared" si="186"/>
        <v>21.999999999999982</v>
      </c>
      <c r="AI456">
        <f t="shared" si="186"/>
        <v>22.666666666666647</v>
      </c>
      <c r="AJ456">
        <f t="shared" si="186"/>
        <v>23.333333333333311</v>
      </c>
      <c r="AK456">
        <f t="shared" si="186"/>
        <v>23.999999999999975</v>
      </c>
      <c r="AL456">
        <f t="shared" si="186"/>
        <v>24.666666666666639</v>
      </c>
      <c r="AM456">
        <f t="shared" si="205"/>
        <v>0.22222222222222676</v>
      </c>
      <c r="AN456">
        <f t="shared" si="187"/>
        <v>40.90123456790122</v>
      </c>
    </row>
    <row r="457" spans="1:40" x14ac:dyDescent="0.25">
      <c r="A457" s="3">
        <v>452</v>
      </c>
      <c r="B457" s="3">
        <v>47</v>
      </c>
      <c r="C457" s="3">
        <v>46</v>
      </c>
      <c r="D457" s="3">
        <v>46</v>
      </c>
      <c r="E457" s="3">
        <v>46</v>
      </c>
      <c r="F457" s="3">
        <v>50</v>
      </c>
      <c r="G457" s="3">
        <v>50</v>
      </c>
      <c r="H457" s="3">
        <v>51</v>
      </c>
      <c r="I457" s="3">
        <v>52</v>
      </c>
      <c r="J457" s="3">
        <v>50</v>
      </c>
      <c r="K457" s="5">
        <v>0</v>
      </c>
      <c r="L457" s="14">
        <f t="shared" si="188"/>
        <v>46.333333333333336</v>
      </c>
      <c r="M457" s="14">
        <f t="shared" si="189"/>
        <v>46</v>
      </c>
      <c r="N457" s="14">
        <f t="shared" si="190"/>
        <v>47.333333333333336</v>
      </c>
      <c r="O457" s="14">
        <f t="shared" si="191"/>
        <v>48.666666666666664</v>
      </c>
      <c r="P457" s="14">
        <f t="shared" si="192"/>
        <v>50.333333333333336</v>
      </c>
      <c r="Q457" s="14">
        <f t="shared" si="193"/>
        <v>51</v>
      </c>
      <c r="R457" s="14">
        <f t="shared" si="194"/>
        <v>46.555555555555564</v>
      </c>
      <c r="S457" s="14">
        <f t="shared" si="195"/>
        <v>47.333333333333336</v>
      </c>
      <c r="T457" s="14">
        <f t="shared" si="196"/>
        <v>48.777777777777779</v>
      </c>
      <c r="U457">
        <f t="shared" si="197"/>
        <v>50.777777777777764</v>
      </c>
      <c r="V457">
        <f t="shared" si="198"/>
        <v>53.333333333333336</v>
      </c>
      <c r="W457">
        <f t="shared" si="199"/>
        <v>53.222222222222221</v>
      </c>
      <c r="X457">
        <f t="shared" si="200"/>
        <v>2.1111111111111001</v>
      </c>
      <c r="Y457">
        <f t="shared" si="201"/>
        <v>3</v>
      </c>
      <c r="Z457">
        <f t="shared" si="202"/>
        <v>2.2222222222222214</v>
      </c>
      <c r="AA457">
        <f t="shared" si="203"/>
        <v>52.888888888888864</v>
      </c>
      <c r="AB457">
        <f t="shared" si="204"/>
        <v>56.333333333333336</v>
      </c>
      <c r="AC457">
        <f t="shared" si="206"/>
        <v>55.444444444444443</v>
      </c>
      <c r="AD457">
        <f t="shared" si="186"/>
        <v>57.666666666666664</v>
      </c>
      <c r="AE457">
        <f t="shared" si="186"/>
        <v>59.888888888888886</v>
      </c>
      <c r="AF457">
        <f t="shared" si="186"/>
        <v>62.111111111111107</v>
      </c>
      <c r="AG457">
        <f t="shared" si="186"/>
        <v>64.333333333333329</v>
      </c>
      <c r="AH457">
        <f t="shared" si="186"/>
        <v>66.555555555555543</v>
      </c>
      <c r="AI457">
        <f t="shared" si="186"/>
        <v>68.777777777777771</v>
      </c>
      <c r="AJ457">
        <f t="shared" si="186"/>
        <v>71</v>
      </c>
      <c r="AK457">
        <f t="shared" si="186"/>
        <v>73.222222222222214</v>
      </c>
      <c r="AL457">
        <f t="shared" si="186"/>
        <v>75.444444444444429</v>
      </c>
      <c r="AM457">
        <f t="shared" si="205"/>
        <v>3.6111111111111001</v>
      </c>
      <c r="AN457">
        <f t="shared" si="187"/>
        <v>1.7901234567901447</v>
      </c>
    </row>
    <row r="458" spans="1:40" x14ac:dyDescent="0.25">
      <c r="A458" s="3">
        <v>453</v>
      </c>
      <c r="B458" s="3">
        <v>41</v>
      </c>
      <c r="C458" s="3">
        <v>41</v>
      </c>
      <c r="D458" s="3">
        <v>40</v>
      </c>
      <c r="E458" s="3">
        <v>41</v>
      </c>
      <c r="F458" s="3">
        <v>44</v>
      </c>
      <c r="G458" s="3">
        <v>42</v>
      </c>
      <c r="H458" s="3">
        <v>45</v>
      </c>
      <c r="I458" s="3">
        <v>44</v>
      </c>
      <c r="J458" s="3">
        <v>47</v>
      </c>
      <c r="K458" s="5">
        <v>0</v>
      </c>
      <c r="L458" s="14">
        <f t="shared" si="188"/>
        <v>40.666666666666664</v>
      </c>
      <c r="M458" s="14">
        <f t="shared" si="189"/>
        <v>40.666666666666664</v>
      </c>
      <c r="N458" s="14">
        <f t="shared" si="190"/>
        <v>41.666666666666664</v>
      </c>
      <c r="O458" s="14">
        <f t="shared" si="191"/>
        <v>42.333333333333336</v>
      </c>
      <c r="P458" s="14">
        <f t="shared" si="192"/>
        <v>43.666666666666664</v>
      </c>
      <c r="Q458" s="14">
        <f t="shared" si="193"/>
        <v>43.666666666666664</v>
      </c>
      <c r="R458" s="14">
        <f t="shared" si="194"/>
        <v>41</v>
      </c>
      <c r="S458" s="14">
        <f t="shared" si="195"/>
        <v>41.55555555555555</v>
      </c>
      <c r="T458" s="14">
        <f t="shared" si="196"/>
        <v>42.55555555555555</v>
      </c>
      <c r="U458">
        <f t="shared" si="197"/>
        <v>43.666666666666671</v>
      </c>
      <c r="V458">
        <f t="shared" si="198"/>
        <v>45.777777777777779</v>
      </c>
      <c r="W458">
        <f t="shared" si="199"/>
        <v>44.777777777777779</v>
      </c>
      <c r="X458">
        <f t="shared" si="200"/>
        <v>1.3333333333333357</v>
      </c>
      <c r="Y458">
        <f t="shared" si="201"/>
        <v>2.1111111111111143</v>
      </c>
      <c r="Z458">
        <f t="shared" si="202"/>
        <v>1.1111111111111143</v>
      </c>
      <c r="AA458">
        <f t="shared" si="203"/>
        <v>45.000000000000007</v>
      </c>
      <c r="AB458">
        <f t="shared" si="204"/>
        <v>47.888888888888893</v>
      </c>
      <c r="AC458">
        <f t="shared" si="206"/>
        <v>45.888888888888893</v>
      </c>
      <c r="AD458">
        <f t="shared" si="186"/>
        <v>47.000000000000007</v>
      </c>
      <c r="AE458">
        <f t="shared" si="186"/>
        <v>48.111111111111121</v>
      </c>
      <c r="AF458">
        <f t="shared" si="186"/>
        <v>49.222222222222236</v>
      </c>
      <c r="AG458">
        <f t="shared" si="186"/>
        <v>50.33333333333335</v>
      </c>
      <c r="AH458">
        <f t="shared" si="186"/>
        <v>51.444444444444464</v>
      </c>
      <c r="AI458">
        <f t="shared" si="186"/>
        <v>52.555555555555578</v>
      </c>
      <c r="AJ458">
        <f t="shared" si="186"/>
        <v>53.666666666666693</v>
      </c>
      <c r="AK458">
        <f t="shared" si="186"/>
        <v>54.777777777777807</v>
      </c>
      <c r="AL458">
        <f t="shared" si="186"/>
        <v>55.888888888888921</v>
      </c>
      <c r="AM458">
        <f t="shared" si="205"/>
        <v>0.94444444444444997</v>
      </c>
      <c r="AN458">
        <f t="shared" si="187"/>
        <v>2.5679012345679042</v>
      </c>
    </row>
    <row r="459" spans="1:40" x14ac:dyDescent="0.25">
      <c r="A459" s="3">
        <v>454</v>
      </c>
      <c r="B459" s="3">
        <v>5</v>
      </c>
      <c r="C459" s="3">
        <v>5</v>
      </c>
      <c r="D459" s="3">
        <v>5</v>
      </c>
      <c r="E459" s="3">
        <v>6</v>
      </c>
      <c r="F459" s="3">
        <v>6</v>
      </c>
      <c r="G459" s="3">
        <v>5</v>
      </c>
      <c r="H459" s="3">
        <v>6</v>
      </c>
      <c r="I459" s="3">
        <v>5</v>
      </c>
      <c r="J459" s="3">
        <v>5</v>
      </c>
      <c r="K459" s="5">
        <v>0</v>
      </c>
      <c r="L459" s="14">
        <f t="shared" si="188"/>
        <v>5</v>
      </c>
      <c r="M459" s="14">
        <f t="shared" si="189"/>
        <v>5.333333333333333</v>
      </c>
      <c r="N459" s="14">
        <f t="shared" si="190"/>
        <v>5.666666666666667</v>
      </c>
      <c r="O459" s="14">
        <f t="shared" si="191"/>
        <v>5.666666666666667</v>
      </c>
      <c r="P459" s="14">
        <f t="shared" si="192"/>
        <v>5.666666666666667</v>
      </c>
      <c r="Q459" s="14">
        <f t="shared" si="193"/>
        <v>5.333333333333333</v>
      </c>
      <c r="R459" s="14">
        <f t="shared" si="194"/>
        <v>5.333333333333333</v>
      </c>
      <c r="S459" s="14">
        <f t="shared" si="195"/>
        <v>5.5555555555555562</v>
      </c>
      <c r="T459" s="14">
        <f t="shared" si="196"/>
        <v>5.666666666666667</v>
      </c>
      <c r="U459">
        <f t="shared" si="197"/>
        <v>6.0000000000000009</v>
      </c>
      <c r="V459">
        <f t="shared" si="198"/>
        <v>5.7777777777777777</v>
      </c>
      <c r="W459">
        <f t="shared" si="199"/>
        <v>4.9999999999999991</v>
      </c>
      <c r="X459">
        <f t="shared" si="200"/>
        <v>0.33333333333333393</v>
      </c>
      <c r="Y459">
        <f t="shared" si="201"/>
        <v>0.11111111111111072</v>
      </c>
      <c r="Z459">
        <f t="shared" si="202"/>
        <v>-0.33333333333333393</v>
      </c>
      <c r="AA459">
        <f t="shared" si="203"/>
        <v>6.3333333333333348</v>
      </c>
      <c r="AB459">
        <f t="shared" si="204"/>
        <v>5.8888888888888884</v>
      </c>
      <c r="AC459">
        <f t="shared" si="206"/>
        <v>4.6666666666666652</v>
      </c>
      <c r="AD459">
        <f t="shared" si="186"/>
        <v>4.3333333333333313</v>
      </c>
      <c r="AE459">
        <f t="shared" si="186"/>
        <v>3.9999999999999973</v>
      </c>
      <c r="AF459">
        <f t="shared" si="186"/>
        <v>3.6666666666666634</v>
      </c>
      <c r="AG459">
        <f t="shared" si="186"/>
        <v>3.3333333333333295</v>
      </c>
      <c r="AH459">
        <f t="shared" si="186"/>
        <v>2.9999999999999956</v>
      </c>
      <c r="AI459">
        <f t="shared" si="186"/>
        <v>2.6666666666666616</v>
      </c>
      <c r="AJ459">
        <f t="shared" si="186"/>
        <v>2.3333333333333277</v>
      </c>
      <c r="AK459">
        <f t="shared" si="186"/>
        <v>1.9999999999999938</v>
      </c>
      <c r="AL459">
        <f t="shared" si="186"/>
        <v>1.6666666666666599</v>
      </c>
      <c r="AM459">
        <f t="shared" si="205"/>
        <v>1.1111111111111116</v>
      </c>
      <c r="AN459">
        <f t="shared" si="187"/>
        <v>6.7654320987655137</v>
      </c>
    </row>
    <row r="460" spans="1:40" x14ac:dyDescent="0.25">
      <c r="A460" s="3">
        <v>455</v>
      </c>
      <c r="B460" s="3">
        <v>83</v>
      </c>
      <c r="C460" s="3">
        <v>90</v>
      </c>
      <c r="D460" s="3">
        <v>88</v>
      </c>
      <c r="E460" s="3">
        <v>88</v>
      </c>
      <c r="F460" s="3">
        <v>91</v>
      </c>
      <c r="G460" s="3">
        <v>94</v>
      </c>
      <c r="H460" s="3">
        <v>96</v>
      </c>
      <c r="I460" s="3">
        <v>99</v>
      </c>
      <c r="J460" s="3">
        <v>101</v>
      </c>
      <c r="K460" s="5">
        <v>0</v>
      </c>
      <c r="L460" s="14">
        <f t="shared" si="188"/>
        <v>87</v>
      </c>
      <c r="M460" s="14">
        <f t="shared" si="189"/>
        <v>88.666666666666671</v>
      </c>
      <c r="N460" s="14">
        <f t="shared" si="190"/>
        <v>89</v>
      </c>
      <c r="O460" s="14">
        <f t="shared" si="191"/>
        <v>91</v>
      </c>
      <c r="P460" s="14">
        <f t="shared" si="192"/>
        <v>93.666666666666671</v>
      </c>
      <c r="Q460" s="14">
        <f t="shared" si="193"/>
        <v>96.333333333333329</v>
      </c>
      <c r="R460" s="14">
        <f t="shared" si="194"/>
        <v>88.222222222222229</v>
      </c>
      <c r="S460" s="14">
        <f t="shared" si="195"/>
        <v>89.555555555555557</v>
      </c>
      <c r="T460" s="14">
        <f t="shared" si="196"/>
        <v>91.222222222222229</v>
      </c>
      <c r="U460">
        <f t="shared" si="197"/>
        <v>93.777777777777771</v>
      </c>
      <c r="V460">
        <f t="shared" si="198"/>
        <v>97.777777777777786</v>
      </c>
      <c r="W460">
        <f t="shared" si="199"/>
        <v>101.44444444444443</v>
      </c>
      <c r="X460">
        <f t="shared" si="200"/>
        <v>2.7777777777777715</v>
      </c>
      <c r="Y460">
        <f t="shared" si="201"/>
        <v>4.1111111111111143</v>
      </c>
      <c r="Z460">
        <f t="shared" si="202"/>
        <v>5.1111111111111001</v>
      </c>
      <c r="AA460">
        <f t="shared" si="203"/>
        <v>96.555555555555543</v>
      </c>
      <c r="AB460">
        <f t="shared" si="204"/>
        <v>101.8888888888889</v>
      </c>
      <c r="AC460">
        <f t="shared" si="206"/>
        <v>106.55555555555553</v>
      </c>
      <c r="AD460">
        <f t="shared" si="186"/>
        <v>111.66666666666663</v>
      </c>
      <c r="AE460">
        <f t="shared" si="186"/>
        <v>116.77777777777773</v>
      </c>
      <c r="AF460">
        <f t="shared" si="186"/>
        <v>121.88888888888883</v>
      </c>
      <c r="AG460">
        <f t="shared" si="186"/>
        <v>126.99999999999993</v>
      </c>
      <c r="AH460">
        <f t="shared" si="186"/>
        <v>132.11111111111103</v>
      </c>
      <c r="AI460">
        <f t="shared" si="186"/>
        <v>137.22222222222211</v>
      </c>
      <c r="AJ460">
        <f t="shared" si="186"/>
        <v>142.33333333333323</v>
      </c>
      <c r="AK460">
        <f t="shared" si="186"/>
        <v>147.44444444444434</v>
      </c>
      <c r="AL460">
        <f t="shared" si="186"/>
        <v>152.55555555555543</v>
      </c>
      <c r="AM460">
        <f t="shared" si="205"/>
        <v>1.6666666666666785</v>
      </c>
      <c r="AN460">
        <f t="shared" si="187"/>
        <v>0</v>
      </c>
    </row>
    <row r="461" spans="1:40" x14ac:dyDescent="0.25">
      <c r="A461" s="3">
        <v>456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5">
        <v>0</v>
      </c>
      <c r="L461" s="14">
        <f t="shared" si="188"/>
        <v>0</v>
      </c>
      <c r="M461" s="14">
        <f t="shared" si="189"/>
        <v>0</v>
      </c>
      <c r="N461" s="14">
        <f t="shared" si="190"/>
        <v>0</v>
      </c>
      <c r="O461" s="14">
        <f t="shared" si="191"/>
        <v>0</v>
      </c>
      <c r="P461" s="14">
        <f t="shared" si="192"/>
        <v>0</v>
      </c>
      <c r="Q461" s="14">
        <f t="shared" si="193"/>
        <v>0</v>
      </c>
      <c r="R461" s="14">
        <f t="shared" si="194"/>
        <v>0</v>
      </c>
      <c r="S461" s="14">
        <f t="shared" si="195"/>
        <v>0</v>
      </c>
      <c r="T461" s="14">
        <f t="shared" si="196"/>
        <v>0</v>
      </c>
      <c r="U461">
        <f t="shared" si="197"/>
        <v>0</v>
      </c>
      <c r="V461">
        <f t="shared" si="198"/>
        <v>0</v>
      </c>
      <c r="W461">
        <f t="shared" si="199"/>
        <v>0</v>
      </c>
      <c r="X461">
        <f t="shared" si="200"/>
        <v>0</v>
      </c>
      <c r="Y461">
        <f t="shared" si="201"/>
        <v>0</v>
      </c>
      <c r="Z461">
        <f t="shared" si="202"/>
        <v>0</v>
      </c>
      <c r="AA461">
        <f t="shared" si="203"/>
        <v>0</v>
      </c>
      <c r="AB461">
        <f t="shared" si="204"/>
        <v>0</v>
      </c>
      <c r="AC461">
        <f t="shared" si="206"/>
        <v>0</v>
      </c>
      <c r="AD461">
        <f t="shared" si="186"/>
        <v>0</v>
      </c>
      <c r="AE461">
        <f t="shared" si="186"/>
        <v>0</v>
      </c>
      <c r="AF461">
        <f t="shared" si="186"/>
        <v>0</v>
      </c>
      <c r="AG461">
        <f t="shared" si="186"/>
        <v>0</v>
      </c>
      <c r="AH461">
        <f t="shared" si="186"/>
        <v>0</v>
      </c>
      <c r="AI461">
        <f t="shared" si="186"/>
        <v>0</v>
      </c>
      <c r="AJ461">
        <f t="shared" si="186"/>
        <v>0</v>
      </c>
      <c r="AK461">
        <f t="shared" si="186"/>
        <v>0</v>
      </c>
      <c r="AL461">
        <f t="shared" si="186"/>
        <v>0</v>
      </c>
      <c r="AM461">
        <f t="shared" si="205"/>
        <v>0</v>
      </c>
      <c r="AN461">
        <f t="shared" si="187"/>
        <v>2.7901234567901216</v>
      </c>
    </row>
    <row r="462" spans="1:40" x14ac:dyDescent="0.25">
      <c r="A462" s="3">
        <v>457</v>
      </c>
      <c r="B462" s="3">
        <v>13</v>
      </c>
      <c r="C462" s="3">
        <v>12</v>
      </c>
      <c r="D462" s="3">
        <v>13</v>
      </c>
      <c r="E462" s="3">
        <v>12</v>
      </c>
      <c r="F462" s="3">
        <v>13</v>
      </c>
      <c r="G462" s="3">
        <v>14</v>
      </c>
      <c r="H462" s="3">
        <v>14</v>
      </c>
      <c r="I462" s="3">
        <v>14</v>
      </c>
      <c r="J462" s="3">
        <v>14</v>
      </c>
      <c r="K462" s="5">
        <v>0</v>
      </c>
      <c r="L462" s="14">
        <f t="shared" si="188"/>
        <v>12.666666666666666</v>
      </c>
      <c r="M462" s="14">
        <f t="shared" si="189"/>
        <v>12.333333333333334</v>
      </c>
      <c r="N462" s="14">
        <f t="shared" si="190"/>
        <v>12.666666666666666</v>
      </c>
      <c r="O462" s="14">
        <f t="shared" si="191"/>
        <v>13</v>
      </c>
      <c r="P462" s="14">
        <f t="shared" si="192"/>
        <v>13.666666666666666</v>
      </c>
      <c r="Q462" s="14">
        <f t="shared" si="193"/>
        <v>14</v>
      </c>
      <c r="R462" s="14">
        <f t="shared" si="194"/>
        <v>12.555555555555555</v>
      </c>
      <c r="S462" s="14">
        <f t="shared" si="195"/>
        <v>12.666666666666666</v>
      </c>
      <c r="T462" s="14">
        <f t="shared" si="196"/>
        <v>13.111111111111109</v>
      </c>
      <c r="U462">
        <f t="shared" si="197"/>
        <v>13.444444444444445</v>
      </c>
      <c r="V462">
        <f t="shared" si="198"/>
        <v>14.666666666666666</v>
      </c>
      <c r="W462">
        <f t="shared" si="199"/>
        <v>14.888888888888891</v>
      </c>
      <c r="X462">
        <f t="shared" si="200"/>
        <v>0.44444444444444464</v>
      </c>
      <c r="Y462">
        <f t="shared" si="201"/>
        <v>1</v>
      </c>
      <c r="Z462">
        <f t="shared" si="202"/>
        <v>0.88888888888889106</v>
      </c>
      <c r="AA462">
        <f t="shared" si="203"/>
        <v>13.888888888888889</v>
      </c>
      <c r="AB462">
        <f t="shared" si="204"/>
        <v>15.666666666666666</v>
      </c>
      <c r="AC462">
        <f t="shared" si="206"/>
        <v>15.777777777777782</v>
      </c>
      <c r="AD462">
        <f t="shared" ref="AD462:AL471" si="207">$W462+(AD$5-$Z$5)*$Z462</f>
        <v>16.666666666666671</v>
      </c>
      <c r="AE462">
        <f t="shared" si="207"/>
        <v>17.555555555555564</v>
      </c>
      <c r="AF462">
        <f t="shared" si="207"/>
        <v>18.444444444444457</v>
      </c>
      <c r="AG462">
        <f t="shared" si="207"/>
        <v>19.333333333333346</v>
      </c>
      <c r="AH462">
        <f t="shared" si="207"/>
        <v>20.222222222222236</v>
      </c>
      <c r="AI462">
        <f t="shared" si="207"/>
        <v>21.111111111111128</v>
      </c>
      <c r="AJ462">
        <f t="shared" si="207"/>
        <v>22.000000000000021</v>
      </c>
      <c r="AK462">
        <f t="shared" si="207"/>
        <v>22.888888888888911</v>
      </c>
      <c r="AL462">
        <f t="shared" si="207"/>
        <v>23.7777777777778</v>
      </c>
      <c r="AM462">
        <f t="shared" si="205"/>
        <v>0.8888888888888884</v>
      </c>
      <c r="AN462">
        <f t="shared" si="187"/>
        <v>0</v>
      </c>
    </row>
    <row r="463" spans="1:40" x14ac:dyDescent="0.25">
      <c r="A463" s="3">
        <v>458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5">
        <v>0</v>
      </c>
      <c r="L463" s="14">
        <f t="shared" si="188"/>
        <v>0</v>
      </c>
      <c r="M463" s="14">
        <f t="shared" si="189"/>
        <v>0</v>
      </c>
      <c r="N463" s="14">
        <f t="shared" si="190"/>
        <v>0</v>
      </c>
      <c r="O463" s="14">
        <f t="shared" si="191"/>
        <v>0</v>
      </c>
      <c r="P463" s="14">
        <f t="shared" si="192"/>
        <v>0</v>
      </c>
      <c r="Q463" s="14">
        <f t="shared" si="193"/>
        <v>0</v>
      </c>
      <c r="R463" s="14">
        <f t="shared" si="194"/>
        <v>0</v>
      </c>
      <c r="S463" s="14">
        <f t="shared" si="195"/>
        <v>0</v>
      </c>
      <c r="T463" s="14">
        <f t="shared" si="196"/>
        <v>0</v>
      </c>
      <c r="U463">
        <f t="shared" si="197"/>
        <v>0</v>
      </c>
      <c r="V463">
        <f t="shared" si="198"/>
        <v>0</v>
      </c>
      <c r="W463">
        <f t="shared" si="199"/>
        <v>0</v>
      </c>
      <c r="X463">
        <f t="shared" si="200"/>
        <v>0</v>
      </c>
      <c r="Y463">
        <f t="shared" si="201"/>
        <v>0</v>
      </c>
      <c r="Z463">
        <f t="shared" si="202"/>
        <v>0</v>
      </c>
      <c r="AA463">
        <f t="shared" si="203"/>
        <v>0</v>
      </c>
      <c r="AB463">
        <f t="shared" si="204"/>
        <v>0</v>
      </c>
      <c r="AC463">
        <f t="shared" si="206"/>
        <v>0</v>
      </c>
      <c r="AD463">
        <f t="shared" si="207"/>
        <v>0</v>
      </c>
      <c r="AE463">
        <f t="shared" si="207"/>
        <v>0</v>
      </c>
      <c r="AF463">
        <f t="shared" si="207"/>
        <v>0</v>
      </c>
      <c r="AG463">
        <f t="shared" si="207"/>
        <v>0</v>
      </c>
      <c r="AH463">
        <f t="shared" si="207"/>
        <v>0</v>
      </c>
      <c r="AI463">
        <f t="shared" si="207"/>
        <v>0</v>
      </c>
      <c r="AJ463">
        <f t="shared" si="207"/>
        <v>0</v>
      </c>
      <c r="AK463">
        <f t="shared" si="207"/>
        <v>0</v>
      </c>
      <c r="AL463">
        <f t="shared" si="207"/>
        <v>0</v>
      </c>
      <c r="AM463">
        <f t="shared" si="205"/>
        <v>0</v>
      </c>
      <c r="AN463">
        <f t="shared" si="187"/>
        <v>0</v>
      </c>
    </row>
    <row r="464" spans="1:40" x14ac:dyDescent="0.25">
      <c r="A464" s="3">
        <v>459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5">
        <v>0</v>
      </c>
      <c r="L464" s="14">
        <f t="shared" si="188"/>
        <v>0</v>
      </c>
      <c r="M464" s="14">
        <f t="shared" si="189"/>
        <v>0</v>
      </c>
      <c r="N464" s="14">
        <f t="shared" si="190"/>
        <v>0</v>
      </c>
      <c r="O464" s="14">
        <f t="shared" si="191"/>
        <v>0</v>
      </c>
      <c r="P464" s="14">
        <f t="shared" si="192"/>
        <v>0</v>
      </c>
      <c r="Q464" s="14">
        <f t="shared" si="193"/>
        <v>0</v>
      </c>
      <c r="R464" s="14">
        <f t="shared" si="194"/>
        <v>0</v>
      </c>
      <c r="S464" s="14">
        <f t="shared" si="195"/>
        <v>0</v>
      </c>
      <c r="T464" s="14">
        <f t="shared" si="196"/>
        <v>0</v>
      </c>
      <c r="U464">
        <f t="shared" si="197"/>
        <v>0</v>
      </c>
      <c r="V464">
        <f t="shared" si="198"/>
        <v>0</v>
      </c>
      <c r="W464">
        <f t="shared" si="199"/>
        <v>0</v>
      </c>
      <c r="X464">
        <f t="shared" si="200"/>
        <v>0</v>
      </c>
      <c r="Y464">
        <f t="shared" si="201"/>
        <v>0</v>
      </c>
      <c r="Z464">
        <f t="shared" si="202"/>
        <v>0</v>
      </c>
      <c r="AA464">
        <f t="shared" si="203"/>
        <v>0</v>
      </c>
      <c r="AB464">
        <f t="shared" si="204"/>
        <v>0</v>
      </c>
      <c r="AC464">
        <f t="shared" si="206"/>
        <v>0</v>
      </c>
      <c r="AD464">
        <f t="shared" si="207"/>
        <v>0</v>
      </c>
      <c r="AE464">
        <f t="shared" si="207"/>
        <v>0</v>
      </c>
      <c r="AF464">
        <f t="shared" si="207"/>
        <v>0</v>
      </c>
      <c r="AG464">
        <f t="shared" si="207"/>
        <v>0</v>
      </c>
      <c r="AH464">
        <f t="shared" si="207"/>
        <v>0</v>
      </c>
      <c r="AI464">
        <f t="shared" si="207"/>
        <v>0</v>
      </c>
      <c r="AJ464">
        <f t="shared" si="207"/>
        <v>0</v>
      </c>
      <c r="AK464">
        <f t="shared" si="207"/>
        <v>0</v>
      </c>
      <c r="AL464">
        <f t="shared" si="207"/>
        <v>0</v>
      </c>
      <c r="AM464">
        <f t="shared" si="205"/>
        <v>0</v>
      </c>
      <c r="AN464">
        <f t="shared" si="187"/>
        <v>0</v>
      </c>
    </row>
    <row r="465" spans="1:40" x14ac:dyDescent="0.25">
      <c r="A465" s="3">
        <v>460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5">
        <v>0</v>
      </c>
      <c r="L465" s="14">
        <f t="shared" si="188"/>
        <v>0</v>
      </c>
      <c r="M465" s="14">
        <f t="shared" si="189"/>
        <v>0</v>
      </c>
      <c r="N465" s="14">
        <f t="shared" si="190"/>
        <v>0</v>
      </c>
      <c r="O465" s="14">
        <f t="shared" si="191"/>
        <v>0</v>
      </c>
      <c r="P465" s="14">
        <f t="shared" si="192"/>
        <v>0</v>
      </c>
      <c r="Q465" s="14">
        <f t="shared" si="193"/>
        <v>0</v>
      </c>
      <c r="R465" s="14">
        <f t="shared" si="194"/>
        <v>0</v>
      </c>
      <c r="S465" s="14">
        <f t="shared" si="195"/>
        <v>0</v>
      </c>
      <c r="T465" s="14">
        <f t="shared" si="196"/>
        <v>0</v>
      </c>
      <c r="U465">
        <f t="shared" si="197"/>
        <v>0</v>
      </c>
      <c r="V465">
        <f t="shared" si="198"/>
        <v>0</v>
      </c>
      <c r="W465">
        <f t="shared" si="199"/>
        <v>0</v>
      </c>
      <c r="X465">
        <f t="shared" si="200"/>
        <v>0</v>
      </c>
      <c r="Y465">
        <f t="shared" si="201"/>
        <v>0</v>
      </c>
      <c r="Z465">
        <f t="shared" si="202"/>
        <v>0</v>
      </c>
      <c r="AA465">
        <f t="shared" si="203"/>
        <v>0</v>
      </c>
      <c r="AB465">
        <f t="shared" si="204"/>
        <v>0</v>
      </c>
      <c r="AC465">
        <f t="shared" si="206"/>
        <v>0</v>
      </c>
      <c r="AD465">
        <f t="shared" si="207"/>
        <v>0</v>
      </c>
      <c r="AE465">
        <f t="shared" si="207"/>
        <v>0</v>
      </c>
      <c r="AF465">
        <f t="shared" si="207"/>
        <v>0</v>
      </c>
      <c r="AG465">
        <f t="shared" si="207"/>
        <v>0</v>
      </c>
      <c r="AH465">
        <f t="shared" si="207"/>
        <v>0</v>
      </c>
      <c r="AI465">
        <f t="shared" si="207"/>
        <v>0</v>
      </c>
      <c r="AJ465">
        <f t="shared" si="207"/>
        <v>0</v>
      </c>
      <c r="AK465">
        <f t="shared" si="207"/>
        <v>0</v>
      </c>
      <c r="AL465">
        <f t="shared" si="207"/>
        <v>0</v>
      </c>
      <c r="AM465">
        <f t="shared" si="205"/>
        <v>0</v>
      </c>
      <c r="AN465">
        <f t="shared" si="187"/>
        <v>0</v>
      </c>
    </row>
    <row r="466" spans="1:40" x14ac:dyDescent="0.25">
      <c r="A466" s="3">
        <v>461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5">
        <v>0</v>
      </c>
      <c r="L466" s="14">
        <f t="shared" si="188"/>
        <v>0</v>
      </c>
      <c r="M466" s="14">
        <f t="shared" si="189"/>
        <v>0</v>
      </c>
      <c r="N466" s="14">
        <f t="shared" si="190"/>
        <v>0</v>
      </c>
      <c r="O466" s="14">
        <f t="shared" si="191"/>
        <v>0</v>
      </c>
      <c r="P466" s="14">
        <f t="shared" si="192"/>
        <v>0</v>
      </c>
      <c r="Q466" s="14">
        <f t="shared" si="193"/>
        <v>0</v>
      </c>
      <c r="R466" s="14">
        <f t="shared" si="194"/>
        <v>0</v>
      </c>
      <c r="S466" s="14">
        <f t="shared" si="195"/>
        <v>0</v>
      </c>
      <c r="T466" s="14">
        <f t="shared" si="196"/>
        <v>0</v>
      </c>
      <c r="U466">
        <f t="shared" si="197"/>
        <v>0</v>
      </c>
      <c r="V466">
        <f t="shared" si="198"/>
        <v>0</v>
      </c>
      <c r="W466">
        <f t="shared" si="199"/>
        <v>0</v>
      </c>
      <c r="X466">
        <f t="shared" si="200"/>
        <v>0</v>
      </c>
      <c r="Y466">
        <f t="shared" si="201"/>
        <v>0</v>
      </c>
      <c r="Z466">
        <f t="shared" si="202"/>
        <v>0</v>
      </c>
      <c r="AA466">
        <f t="shared" si="203"/>
        <v>0</v>
      </c>
      <c r="AB466">
        <f t="shared" si="204"/>
        <v>0</v>
      </c>
      <c r="AC466">
        <f t="shared" si="206"/>
        <v>0</v>
      </c>
      <c r="AD466">
        <f t="shared" si="207"/>
        <v>0</v>
      </c>
      <c r="AE466">
        <f t="shared" si="207"/>
        <v>0</v>
      </c>
      <c r="AF466">
        <f t="shared" si="207"/>
        <v>0</v>
      </c>
      <c r="AG466">
        <f t="shared" si="207"/>
        <v>0</v>
      </c>
      <c r="AH466">
        <f t="shared" si="207"/>
        <v>0</v>
      </c>
      <c r="AI466">
        <f t="shared" si="207"/>
        <v>0</v>
      </c>
      <c r="AJ466">
        <f t="shared" si="207"/>
        <v>0</v>
      </c>
      <c r="AK466">
        <f t="shared" si="207"/>
        <v>0</v>
      </c>
      <c r="AL466">
        <f t="shared" si="207"/>
        <v>0</v>
      </c>
      <c r="AM466">
        <f t="shared" si="205"/>
        <v>0</v>
      </c>
      <c r="AN466">
        <f t="shared" si="187"/>
        <v>0</v>
      </c>
    </row>
    <row r="467" spans="1:40" x14ac:dyDescent="0.25">
      <c r="A467" s="3">
        <v>462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5">
        <v>0</v>
      </c>
      <c r="L467" s="14">
        <f t="shared" si="188"/>
        <v>0</v>
      </c>
      <c r="M467" s="14">
        <f t="shared" si="189"/>
        <v>0</v>
      </c>
      <c r="N467" s="14">
        <f t="shared" si="190"/>
        <v>0</v>
      </c>
      <c r="O467" s="14">
        <f t="shared" si="191"/>
        <v>0</v>
      </c>
      <c r="P467" s="14">
        <f t="shared" si="192"/>
        <v>0</v>
      </c>
      <c r="Q467" s="14">
        <f t="shared" si="193"/>
        <v>0</v>
      </c>
      <c r="R467" s="14">
        <f t="shared" si="194"/>
        <v>0</v>
      </c>
      <c r="S467" s="14">
        <f t="shared" si="195"/>
        <v>0</v>
      </c>
      <c r="T467" s="14">
        <f t="shared" si="196"/>
        <v>0</v>
      </c>
      <c r="U467">
        <f t="shared" si="197"/>
        <v>0</v>
      </c>
      <c r="V467">
        <f t="shared" si="198"/>
        <v>0</v>
      </c>
      <c r="W467">
        <f t="shared" si="199"/>
        <v>0</v>
      </c>
      <c r="X467">
        <f t="shared" si="200"/>
        <v>0</v>
      </c>
      <c r="Y467">
        <f t="shared" si="201"/>
        <v>0</v>
      </c>
      <c r="Z467">
        <f t="shared" si="202"/>
        <v>0</v>
      </c>
      <c r="AA467">
        <f t="shared" si="203"/>
        <v>0</v>
      </c>
      <c r="AB467">
        <f t="shared" si="204"/>
        <v>0</v>
      </c>
      <c r="AC467">
        <f t="shared" si="206"/>
        <v>0</v>
      </c>
      <c r="AD467">
        <f t="shared" si="207"/>
        <v>0</v>
      </c>
      <c r="AE467">
        <f t="shared" si="207"/>
        <v>0</v>
      </c>
      <c r="AF467">
        <f t="shared" si="207"/>
        <v>0</v>
      </c>
      <c r="AG467">
        <f t="shared" si="207"/>
        <v>0</v>
      </c>
      <c r="AH467">
        <f t="shared" si="207"/>
        <v>0</v>
      </c>
      <c r="AI467">
        <f t="shared" si="207"/>
        <v>0</v>
      </c>
      <c r="AJ467">
        <f t="shared" si="207"/>
        <v>0</v>
      </c>
      <c r="AK467">
        <f t="shared" si="207"/>
        <v>0</v>
      </c>
      <c r="AL467">
        <f t="shared" si="207"/>
        <v>0</v>
      </c>
      <c r="AM467">
        <f t="shared" si="205"/>
        <v>0</v>
      </c>
      <c r="AN467">
        <f t="shared" si="187"/>
        <v>0</v>
      </c>
    </row>
    <row r="468" spans="1:40" x14ac:dyDescent="0.25">
      <c r="A468" s="3">
        <v>463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5">
        <v>0</v>
      </c>
      <c r="L468" s="14">
        <f t="shared" si="188"/>
        <v>0</v>
      </c>
      <c r="M468" s="14">
        <f t="shared" si="189"/>
        <v>0</v>
      </c>
      <c r="N468" s="14">
        <f t="shared" si="190"/>
        <v>0</v>
      </c>
      <c r="O468" s="14">
        <f t="shared" si="191"/>
        <v>0</v>
      </c>
      <c r="P468" s="14">
        <f t="shared" si="192"/>
        <v>0</v>
      </c>
      <c r="Q468" s="14">
        <f t="shared" si="193"/>
        <v>0</v>
      </c>
      <c r="R468" s="14">
        <f t="shared" si="194"/>
        <v>0</v>
      </c>
      <c r="S468" s="14">
        <f t="shared" si="195"/>
        <v>0</v>
      </c>
      <c r="T468" s="14">
        <f t="shared" si="196"/>
        <v>0</v>
      </c>
      <c r="U468">
        <f t="shared" si="197"/>
        <v>0</v>
      </c>
      <c r="V468">
        <f t="shared" si="198"/>
        <v>0</v>
      </c>
      <c r="W468">
        <f t="shared" si="199"/>
        <v>0</v>
      </c>
      <c r="X468">
        <f t="shared" si="200"/>
        <v>0</v>
      </c>
      <c r="Y468">
        <f t="shared" si="201"/>
        <v>0</v>
      </c>
      <c r="Z468">
        <f t="shared" si="202"/>
        <v>0</v>
      </c>
      <c r="AA468">
        <f t="shared" si="203"/>
        <v>0</v>
      </c>
      <c r="AB468">
        <f t="shared" si="204"/>
        <v>0</v>
      </c>
      <c r="AC468">
        <f t="shared" si="206"/>
        <v>0</v>
      </c>
      <c r="AD468">
        <f t="shared" si="207"/>
        <v>0</v>
      </c>
      <c r="AE468">
        <f t="shared" si="207"/>
        <v>0</v>
      </c>
      <c r="AF468">
        <f t="shared" si="207"/>
        <v>0</v>
      </c>
      <c r="AG468">
        <f t="shared" si="207"/>
        <v>0</v>
      </c>
      <c r="AH468">
        <f t="shared" si="207"/>
        <v>0</v>
      </c>
      <c r="AI468">
        <f t="shared" si="207"/>
        <v>0</v>
      </c>
      <c r="AJ468">
        <f t="shared" si="207"/>
        <v>0</v>
      </c>
      <c r="AK468">
        <f t="shared" si="207"/>
        <v>0</v>
      </c>
      <c r="AL468">
        <f t="shared" si="207"/>
        <v>0</v>
      </c>
      <c r="AM468">
        <f t="shared" si="205"/>
        <v>0</v>
      </c>
      <c r="AN468">
        <f t="shared" si="187"/>
        <v>2</v>
      </c>
    </row>
    <row r="469" spans="1:40" x14ac:dyDescent="0.25">
      <c r="A469" s="3">
        <v>464</v>
      </c>
      <c r="B469" s="3">
        <v>7</v>
      </c>
      <c r="C469" s="3">
        <v>7</v>
      </c>
      <c r="D469" s="3">
        <v>7</v>
      </c>
      <c r="E469" s="3">
        <v>7</v>
      </c>
      <c r="F469" s="3">
        <v>7</v>
      </c>
      <c r="G469" s="3">
        <v>7</v>
      </c>
      <c r="H469" s="3">
        <v>7</v>
      </c>
      <c r="I469" s="3">
        <v>8</v>
      </c>
      <c r="J469" s="3">
        <v>8</v>
      </c>
      <c r="K469" s="5">
        <v>0</v>
      </c>
      <c r="L469" s="14">
        <f t="shared" si="188"/>
        <v>7</v>
      </c>
      <c r="M469" s="14">
        <f t="shared" si="189"/>
        <v>7</v>
      </c>
      <c r="N469" s="14">
        <f t="shared" si="190"/>
        <v>7</v>
      </c>
      <c r="O469" s="14">
        <f t="shared" si="191"/>
        <v>7</v>
      </c>
      <c r="P469" s="14">
        <f t="shared" si="192"/>
        <v>7</v>
      </c>
      <c r="Q469" s="14">
        <f t="shared" si="193"/>
        <v>7.333333333333333</v>
      </c>
      <c r="R469" s="14">
        <f t="shared" si="194"/>
        <v>7</v>
      </c>
      <c r="S469" s="14">
        <f t="shared" si="195"/>
        <v>7</v>
      </c>
      <c r="T469" s="14">
        <f t="shared" si="196"/>
        <v>7</v>
      </c>
      <c r="U469">
        <f t="shared" si="197"/>
        <v>7</v>
      </c>
      <c r="V469">
        <f t="shared" si="198"/>
        <v>7</v>
      </c>
      <c r="W469">
        <f t="shared" si="199"/>
        <v>7.6666666666666661</v>
      </c>
      <c r="X469">
        <f t="shared" si="200"/>
        <v>0</v>
      </c>
      <c r="Y469">
        <f t="shared" si="201"/>
        <v>0</v>
      </c>
      <c r="Z469">
        <f t="shared" si="202"/>
        <v>0.33333333333333304</v>
      </c>
      <c r="AA469">
        <f t="shared" si="203"/>
        <v>7</v>
      </c>
      <c r="AB469">
        <f t="shared" si="204"/>
        <v>7</v>
      </c>
      <c r="AC469">
        <f t="shared" si="206"/>
        <v>7.9999999999999991</v>
      </c>
      <c r="AD469">
        <f t="shared" si="207"/>
        <v>8.3333333333333321</v>
      </c>
      <c r="AE469">
        <f t="shared" si="207"/>
        <v>8.6666666666666643</v>
      </c>
      <c r="AF469">
        <f t="shared" si="207"/>
        <v>8.9999999999999982</v>
      </c>
      <c r="AG469">
        <f t="shared" si="207"/>
        <v>9.3333333333333321</v>
      </c>
      <c r="AH469">
        <f t="shared" si="207"/>
        <v>9.6666666666666643</v>
      </c>
      <c r="AI469">
        <f t="shared" si="207"/>
        <v>9.9999999999999964</v>
      </c>
      <c r="AJ469">
        <f t="shared" si="207"/>
        <v>10.33333333333333</v>
      </c>
      <c r="AK469">
        <f t="shared" si="207"/>
        <v>10.666666666666664</v>
      </c>
      <c r="AL469">
        <f t="shared" si="207"/>
        <v>10.999999999999996</v>
      </c>
      <c r="AM469">
        <f t="shared" si="205"/>
        <v>1</v>
      </c>
      <c r="AN469">
        <f t="shared" si="187"/>
        <v>17.395061728394996</v>
      </c>
    </row>
    <row r="470" spans="1:40" x14ac:dyDescent="0.25">
      <c r="A470" s="3">
        <v>465</v>
      </c>
      <c r="B470" s="3">
        <v>54</v>
      </c>
      <c r="C470" s="3">
        <v>55</v>
      </c>
      <c r="D470" s="3">
        <v>57</v>
      </c>
      <c r="E470" s="3">
        <v>59</v>
      </c>
      <c r="F470" s="3">
        <v>61</v>
      </c>
      <c r="G470" s="3">
        <v>58</v>
      </c>
      <c r="H470" s="3">
        <v>64</v>
      </c>
      <c r="I470" s="3">
        <v>61</v>
      </c>
      <c r="J470" s="3">
        <v>63</v>
      </c>
      <c r="K470" s="5">
        <v>0</v>
      </c>
      <c r="L470" s="14">
        <f t="shared" si="188"/>
        <v>55.333333333333336</v>
      </c>
      <c r="M470" s="14">
        <f t="shared" si="189"/>
        <v>57</v>
      </c>
      <c r="N470" s="14">
        <f t="shared" si="190"/>
        <v>59</v>
      </c>
      <c r="O470" s="14">
        <f t="shared" si="191"/>
        <v>59.333333333333336</v>
      </c>
      <c r="P470" s="14">
        <f t="shared" si="192"/>
        <v>61</v>
      </c>
      <c r="Q470" s="14">
        <f t="shared" si="193"/>
        <v>61</v>
      </c>
      <c r="R470" s="14">
        <f t="shared" si="194"/>
        <v>57.111111111111114</v>
      </c>
      <c r="S470" s="14">
        <f t="shared" si="195"/>
        <v>58.44444444444445</v>
      </c>
      <c r="T470" s="14">
        <f t="shared" si="196"/>
        <v>59.777777777777779</v>
      </c>
      <c r="U470">
        <f t="shared" si="197"/>
        <v>61.555555555555557</v>
      </c>
      <c r="V470">
        <f t="shared" si="198"/>
        <v>63.55555555555555</v>
      </c>
      <c r="W470">
        <f t="shared" si="199"/>
        <v>62.222222222222221</v>
      </c>
      <c r="X470">
        <f t="shared" si="200"/>
        <v>2.2222222222222214</v>
      </c>
      <c r="Y470">
        <f t="shared" si="201"/>
        <v>2.55555555555555</v>
      </c>
      <c r="Z470">
        <f t="shared" si="202"/>
        <v>1.2222222222222214</v>
      </c>
      <c r="AA470">
        <f t="shared" si="203"/>
        <v>63.777777777777779</v>
      </c>
      <c r="AB470">
        <f t="shared" si="204"/>
        <v>66.1111111111111</v>
      </c>
      <c r="AC470">
        <f t="shared" si="206"/>
        <v>63.444444444444443</v>
      </c>
      <c r="AD470">
        <f t="shared" si="207"/>
        <v>64.666666666666657</v>
      </c>
      <c r="AE470">
        <f t="shared" si="207"/>
        <v>65.888888888888886</v>
      </c>
      <c r="AF470">
        <f t="shared" si="207"/>
        <v>67.111111111111114</v>
      </c>
      <c r="AG470">
        <f t="shared" si="207"/>
        <v>68.333333333333329</v>
      </c>
      <c r="AH470">
        <f t="shared" si="207"/>
        <v>69.555555555555543</v>
      </c>
      <c r="AI470">
        <f t="shared" si="207"/>
        <v>70.777777777777771</v>
      </c>
      <c r="AJ470">
        <f t="shared" si="207"/>
        <v>72</v>
      </c>
      <c r="AK470">
        <f t="shared" si="207"/>
        <v>73.222222222222214</v>
      </c>
      <c r="AL470">
        <f t="shared" si="207"/>
        <v>74.444444444444429</v>
      </c>
      <c r="AM470">
        <f t="shared" si="205"/>
        <v>2.9444444444444393</v>
      </c>
      <c r="AN470">
        <f t="shared" si="187"/>
        <v>4.9506172839505771</v>
      </c>
    </row>
    <row r="471" spans="1:40" x14ac:dyDescent="0.25">
      <c r="A471" s="3">
        <v>466</v>
      </c>
      <c r="B471" s="3">
        <v>66</v>
      </c>
      <c r="C471" s="3">
        <v>68</v>
      </c>
      <c r="D471" s="3">
        <v>70</v>
      </c>
      <c r="E471" s="3">
        <v>70</v>
      </c>
      <c r="F471" s="3">
        <v>74</v>
      </c>
      <c r="G471" s="3">
        <v>72</v>
      </c>
      <c r="H471" s="3">
        <v>77</v>
      </c>
      <c r="I471" s="3">
        <v>77</v>
      </c>
      <c r="J471" s="3">
        <v>79</v>
      </c>
      <c r="K471" s="5">
        <v>0</v>
      </c>
      <c r="L471" s="14">
        <f t="shared" si="188"/>
        <v>68</v>
      </c>
      <c r="M471" s="14">
        <f t="shared" si="189"/>
        <v>69.333333333333329</v>
      </c>
      <c r="N471" s="14">
        <f t="shared" si="190"/>
        <v>71.333333333333329</v>
      </c>
      <c r="O471" s="14">
        <f t="shared" si="191"/>
        <v>72</v>
      </c>
      <c r="P471" s="14">
        <f t="shared" si="192"/>
        <v>74.333333333333329</v>
      </c>
      <c r="Q471" s="14">
        <f t="shared" si="193"/>
        <v>75.333333333333329</v>
      </c>
      <c r="R471" s="14">
        <f t="shared" si="194"/>
        <v>69.555555555555543</v>
      </c>
      <c r="S471" s="14">
        <f t="shared" si="195"/>
        <v>70.888888888888886</v>
      </c>
      <c r="T471" s="14">
        <f t="shared" si="196"/>
        <v>72.555555555555543</v>
      </c>
      <c r="U471">
        <f t="shared" si="197"/>
        <v>74.444444444444457</v>
      </c>
      <c r="V471">
        <f t="shared" si="198"/>
        <v>77.777777777777771</v>
      </c>
      <c r="W471">
        <f t="shared" si="199"/>
        <v>78.111111111111114</v>
      </c>
      <c r="X471">
        <f t="shared" si="200"/>
        <v>2.4444444444444571</v>
      </c>
      <c r="Y471">
        <f t="shared" si="201"/>
        <v>3.4444444444444429</v>
      </c>
      <c r="Z471">
        <f t="shared" si="202"/>
        <v>2.7777777777777857</v>
      </c>
      <c r="AA471">
        <f t="shared" si="203"/>
        <v>76.888888888888914</v>
      </c>
      <c r="AB471">
        <f t="shared" si="204"/>
        <v>81.222222222222214</v>
      </c>
      <c r="AC471">
        <f t="shared" si="206"/>
        <v>80.8888888888889</v>
      </c>
      <c r="AD471">
        <f t="shared" si="207"/>
        <v>83.666666666666686</v>
      </c>
      <c r="AE471">
        <f t="shared" si="207"/>
        <v>86.444444444444471</v>
      </c>
      <c r="AF471">
        <f t="shared" si="207"/>
        <v>89.222222222222257</v>
      </c>
      <c r="AG471">
        <f t="shared" si="207"/>
        <v>92.000000000000043</v>
      </c>
      <c r="AH471">
        <f t="shared" si="207"/>
        <v>94.777777777777828</v>
      </c>
      <c r="AI471">
        <f t="shared" si="207"/>
        <v>97.555555555555614</v>
      </c>
      <c r="AJ471">
        <f t="shared" si="207"/>
        <v>100.3333333333334</v>
      </c>
      <c r="AK471">
        <f t="shared" si="207"/>
        <v>103.11111111111119</v>
      </c>
      <c r="AL471">
        <f t="shared" si="207"/>
        <v>105.88888888888897</v>
      </c>
      <c r="AM471">
        <f t="shared" si="205"/>
        <v>1.1666666666666501</v>
      </c>
      <c r="AN471">
        <f t="shared" si="187"/>
        <v>8.6172839506173027</v>
      </c>
    </row>
    <row r="472" spans="1:40" x14ac:dyDescent="0.25">
      <c r="A472" s="3">
        <v>467</v>
      </c>
      <c r="B472" s="3">
        <v>44</v>
      </c>
      <c r="C472" s="3">
        <v>47</v>
      </c>
      <c r="D472" s="3">
        <v>49</v>
      </c>
      <c r="E472" s="3">
        <v>47</v>
      </c>
      <c r="F472" s="3">
        <v>46</v>
      </c>
      <c r="G472" s="3">
        <v>52</v>
      </c>
      <c r="H472" s="3">
        <v>48</v>
      </c>
      <c r="I472" s="3">
        <v>52</v>
      </c>
      <c r="J472" s="3">
        <v>53</v>
      </c>
      <c r="K472" s="5">
        <v>0</v>
      </c>
      <c r="L472" s="14">
        <f t="shared" si="188"/>
        <v>46.666666666666664</v>
      </c>
      <c r="M472" s="14">
        <f t="shared" si="189"/>
        <v>47.666666666666664</v>
      </c>
      <c r="N472" s="14">
        <f t="shared" si="190"/>
        <v>47.333333333333336</v>
      </c>
      <c r="O472" s="14">
        <f t="shared" si="191"/>
        <v>48.333333333333336</v>
      </c>
      <c r="P472" s="14">
        <f t="shared" si="192"/>
        <v>48.666666666666664</v>
      </c>
      <c r="Q472" s="14">
        <f t="shared" si="193"/>
        <v>50.666666666666664</v>
      </c>
      <c r="R472" s="14">
        <f t="shared" si="194"/>
        <v>47.222222222222221</v>
      </c>
      <c r="S472" s="14">
        <f t="shared" si="195"/>
        <v>47.777777777777779</v>
      </c>
      <c r="T472" s="14">
        <f t="shared" si="196"/>
        <v>48.111111111111114</v>
      </c>
      <c r="U472">
        <f t="shared" si="197"/>
        <v>49.44444444444445</v>
      </c>
      <c r="V472">
        <f t="shared" si="198"/>
        <v>49.55555555555555</v>
      </c>
      <c r="W472">
        <f t="shared" si="199"/>
        <v>53.222222222222214</v>
      </c>
      <c r="X472">
        <f t="shared" si="200"/>
        <v>1.1111111111111143</v>
      </c>
      <c r="Y472">
        <f t="shared" si="201"/>
        <v>0.88888888888888573</v>
      </c>
      <c r="Z472">
        <f t="shared" si="202"/>
        <v>2.55555555555555</v>
      </c>
      <c r="AA472">
        <f t="shared" si="203"/>
        <v>50.555555555555564</v>
      </c>
      <c r="AB472">
        <f t="shared" si="204"/>
        <v>50.444444444444436</v>
      </c>
      <c r="AC472">
        <f t="shared" si="206"/>
        <v>55.777777777777764</v>
      </c>
      <c r="AD472">
        <f t="shared" ref="AD472:AL481" si="208">$W472+(AD$5-$Z$5)*$Z472</f>
        <v>58.333333333333314</v>
      </c>
      <c r="AE472">
        <f t="shared" si="208"/>
        <v>60.888888888888864</v>
      </c>
      <c r="AF472">
        <f t="shared" si="208"/>
        <v>63.444444444444414</v>
      </c>
      <c r="AG472">
        <f t="shared" si="208"/>
        <v>65.999999999999972</v>
      </c>
      <c r="AH472">
        <f t="shared" si="208"/>
        <v>68.555555555555515</v>
      </c>
      <c r="AI472">
        <f t="shared" si="208"/>
        <v>71.111111111111057</v>
      </c>
      <c r="AJ472">
        <f t="shared" si="208"/>
        <v>73.666666666666615</v>
      </c>
      <c r="AK472">
        <f t="shared" si="208"/>
        <v>76.222222222222172</v>
      </c>
      <c r="AL472">
        <f t="shared" si="208"/>
        <v>78.777777777777715</v>
      </c>
      <c r="AM472">
        <f t="shared" si="205"/>
        <v>2</v>
      </c>
      <c r="AN472">
        <f t="shared" si="187"/>
        <v>10.888888888888911</v>
      </c>
    </row>
    <row r="473" spans="1:40" x14ac:dyDescent="0.25">
      <c r="A473" s="3">
        <v>468</v>
      </c>
      <c r="B473" s="3">
        <v>21</v>
      </c>
      <c r="C473" s="3">
        <v>23</v>
      </c>
      <c r="D473" s="3">
        <v>23</v>
      </c>
      <c r="E473" s="3">
        <v>23</v>
      </c>
      <c r="F473" s="3">
        <v>22</v>
      </c>
      <c r="G473" s="3">
        <v>22</v>
      </c>
      <c r="H473" s="3">
        <v>24</v>
      </c>
      <c r="I473" s="3">
        <v>24</v>
      </c>
      <c r="J473" s="3">
        <v>25</v>
      </c>
      <c r="K473" s="5">
        <v>0</v>
      </c>
      <c r="L473" s="14">
        <f t="shared" si="188"/>
        <v>22.333333333333332</v>
      </c>
      <c r="M473" s="14">
        <f t="shared" si="189"/>
        <v>23</v>
      </c>
      <c r="N473" s="14">
        <f t="shared" si="190"/>
        <v>22.666666666666668</v>
      </c>
      <c r="O473" s="14">
        <f t="shared" si="191"/>
        <v>22.333333333333332</v>
      </c>
      <c r="P473" s="14">
        <f t="shared" si="192"/>
        <v>22.666666666666668</v>
      </c>
      <c r="Q473" s="14">
        <f t="shared" si="193"/>
        <v>23.333333333333332</v>
      </c>
      <c r="R473" s="14">
        <f t="shared" si="194"/>
        <v>22.666666666666668</v>
      </c>
      <c r="S473" s="14">
        <f t="shared" si="195"/>
        <v>22.666666666666668</v>
      </c>
      <c r="T473" s="14">
        <f t="shared" si="196"/>
        <v>22.555555555555557</v>
      </c>
      <c r="U473">
        <f t="shared" si="197"/>
        <v>21.999999999999996</v>
      </c>
      <c r="V473">
        <f t="shared" si="198"/>
        <v>22.666666666666668</v>
      </c>
      <c r="W473">
        <f t="shared" si="199"/>
        <v>24.111111111111107</v>
      </c>
      <c r="X473">
        <f t="shared" si="200"/>
        <v>-0.3333333333333357</v>
      </c>
      <c r="Y473">
        <f t="shared" si="201"/>
        <v>0</v>
      </c>
      <c r="Z473">
        <f t="shared" si="202"/>
        <v>0.77777777777777501</v>
      </c>
      <c r="AA473">
        <f t="shared" si="203"/>
        <v>21.666666666666661</v>
      </c>
      <c r="AB473">
        <f t="shared" si="204"/>
        <v>22.666666666666668</v>
      </c>
      <c r="AC473">
        <f t="shared" si="206"/>
        <v>24.888888888888882</v>
      </c>
      <c r="AD473">
        <f t="shared" si="208"/>
        <v>25.666666666666657</v>
      </c>
      <c r="AE473">
        <f t="shared" si="208"/>
        <v>26.444444444444432</v>
      </c>
      <c r="AF473">
        <f t="shared" si="208"/>
        <v>27.222222222222207</v>
      </c>
      <c r="AG473">
        <f t="shared" si="208"/>
        <v>27.999999999999982</v>
      </c>
      <c r="AH473">
        <f t="shared" si="208"/>
        <v>28.777777777777757</v>
      </c>
      <c r="AI473">
        <f t="shared" si="208"/>
        <v>29.555555555555532</v>
      </c>
      <c r="AJ473">
        <f t="shared" si="208"/>
        <v>30.333333333333307</v>
      </c>
      <c r="AK473">
        <f t="shared" si="208"/>
        <v>31.111111111111082</v>
      </c>
      <c r="AL473">
        <f t="shared" si="208"/>
        <v>31.888888888888857</v>
      </c>
      <c r="AM473">
        <f t="shared" si="205"/>
        <v>2.3333333333333357</v>
      </c>
      <c r="AN473">
        <f t="shared" si="187"/>
        <v>0</v>
      </c>
    </row>
    <row r="474" spans="1:40" x14ac:dyDescent="0.25">
      <c r="A474" s="3">
        <v>469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5">
        <v>0</v>
      </c>
      <c r="L474" s="14">
        <f t="shared" si="188"/>
        <v>0</v>
      </c>
      <c r="M474" s="14">
        <f t="shared" si="189"/>
        <v>0</v>
      </c>
      <c r="N474" s="14">
        <f t="shared" si="190"/>
        <v>0</v>
      </c>
      <c r="O474" s="14">
        <f t="shared" si="191"/>
        <v>0</v>
      </c>
      <c r="P474" s="14">
        <f t="shared" si="192"/>
        <v>0</v>
      </c>
      <c r="Q474" s="14">
        <f t="shared" si="193"/>
        <v>0</v>
      </c>
      <c r="R474" s="14">
        <f t="shared" si="194"/>
        <v>0</v>
      </c>
      <c r="S474" s="14">
        <f t="shared" si="195"/>
        <v>0</v>
      </c>
      <c r="T474" s="14">
        <f t="shared" si="196"/>
        <v>0</v>
      </c>
      <c r="U474">
        <f t="shared" si="197"/>
        <v>0</v>
      </c>
      <c r="V474">
        <f t="shared" si="198"/>
        <v>0</v>
      </c>
      <c r="W474">
        <f t="shared" si="199"/>
        <v>0</v>
      </c>
      <c r="X474">
        <f t="shared" si="200"/>
        <v>0</v>
      </c>
      <c r="Y474">
        <f t="shared" si="201"/>
        <v>0</v>
      </c>
      <c r="Z474">
        <f t="shared" si="202"/>
        <v>0</v>
      </c>
      <c r="AA474">
        <f t="shared" si="203"/>
        <v>0</v>
      </c>
      <c r="AB474">
        <f t="shared" si="204"/>
        <v>0</v>
      </c>
      <c r="AC474">
        <f t="shared" si="206"/>
        <v>0</v>
      </c>
      <c r="AD474">
        <f t="shared" si="208"/>
        <v>0</v>
      </c>
      <c r="AE474">
        <f t="shared" si="208"/>
        <v>0</v>
      </c>
      <c r="AF474">
        <f t="shared" si="208"/>
        <v>0</v>
      </c>
      <c r="AG474">
        <f t="shared" si="208"/>
        <v>0</v>
      </c>
      <c r="AH474">
        <f t="shared" si="208"/>
        <v>0</v>
      </c>
      <c r="AI474">
        <f t="shared" si="208"/>
        <v>0</v>
      </c>
      <c r="AJ474">
        <f t="shared" si="208"/>
        <v>0</v>
      </c>
      <c r="AK474">
        <f t="shared" si="208"/>
        <v>0</v>
      </c>
      <c r="AL474">
        <f t="shared" si="208"/>
        <v>0</v>
      </c>
      <c r="AM474">
        <f t="shared" si="205"/>
        <v>0</v>
      </c>
      <c r="AN474">
        <f t="shared" si="187"/>
        <v>1.7901234567901376</v>
      </c>
    </row>
    <row r="475" spans="1:40" x14ac:dyDescent="0.25">
      <c r="A475" s="3">
        <v>470</v>
      </c>
      <c r="B475" s="3">
        <v>19</v>
      </c>
      <c r="C475" s="3">
        <v>19</v>
      </c>
      <c r="D475" s="3">
        <v>20</v>
      </c>
      <c r="E475" s="3">
        <v>21</v>
      </c>
      <c r="F475" s="3">
        <v>21</v>
      </c>
      <c r="G475" s="3">
        <v>20</v>
      </c>
      <c r="H475" s="3">
        <v>22</v>
      </c>
      <c r="I475" s="3">
        <v>21</v>
      </c>
      <c r="J475" s="3">
        <v>23</v>
      </c>
      <c r="K475" s="5">
        <v>0</v>
      </c>
      <c r="L475" s="14">
        <f t="shared" si="188"/>
        <v>19.333333333333332</v>
      </c>
      <c r="M475" s="14">
        <f t="shared" si="189"/>
        <v>20</v>
      </c>
      <c r="N475" s="14">
        <f t="shared" si="190"/>
        <v>20.666666666666668</v>
      </c>
      <c r="O475" s="14">
        <f t="shared" si="191"/>
        <v>20.666666666666668</v>
      </c>
      <c r="P475" s="14">
        <f t="shared" si="192"/>
        <v>21</v>
      </c>
      <c r="Q475" s="14">
        <f t="shared" si="193"/>
        <v>21</v>
      </c>
      <c r="R475" s="14">
        <f t="shared" si="194"/>
        <v>20</v>
      </c>
      <c r="S475" s="14">
        <f t="shared" si="195"/>
        <v>20.444444444444446</v>
      </c>
      <c r="T475" s="14">
        <f t="shared" si="196"/>
        <v>20.777777777777779</v>
      </c>
      <c r="U475">
        <f t="shared" si="197"/>
        <v>21.333333333333336</v>
      </c>
      <c r="V475">
        <f t="shared" si="198"/>
        <v>21.555555555555554</v>
      </c>
      <c r="W475">
        <f t="shared" si="199"/>
        <v>21.222222222222221</v>
      </c>
      <c r="X475">
        <f t="shared" si="200"/>
        <v>0.66666666666666785</v>
      </c>
      <c r="Y475">
        <f t="shared" si="201"/>
        <v>0.55555555555555358</v>
      </c>
      <c r="Z475">
        <f t="shared" si="202"/>
        <v>0.22222222222222143</v>
      </c>
      <c r="AA475">
        <f t="shared" si="203"/>
        <v>22.000000000000004</v>
      </c>
      <c r="AB475">
        <f t="shared" si="204"/>
        <v>22.111111111111107</v>
      </c>
      <c r="AC475">
        <f t="shared" si="206"/>
        <v>21.444444444444443</v>
      </c>
      <c r="AD475">
        <f t="shared" si="208"/>
        <v>21.666666666666664</v>
      </c>
      <c r="AE475">
        <f t="shared" si="208"/>
        <v>21.888888888888886</v>
      </c>
      <c r="AF475">
        <f t="shared" si="208"/>
        <v>22.111111111111107</v>
      </c>
      <c r="AG475">
        <f t="shared" si="208"/>
        <v>22.333333333333329</v>
      </c>
      <c r="AH475">
        <f t="shared" si="208"/>
        <v>22.55555555555555</v>
      </c>
      <c r="AI475">
        <f t="shared" si="208"/>
        <v>22.777777777777771</v>
      </c>
      <c r="AJ475">
        <f t="shared" si="208"/>
        <v>22.999999999999993</v>
      </c>
      <c r="AK475">
        <f t="shared" si="208"/>
        <v>23.222222222222214</v>
      </c>
      <c r="AL475">
        <f t="shared" si="208"/>
        <v>23.444444444444436</v>
      </c>
      <c r="AM475">
        <f t="shared" si="205"/>
        <v>0.94444444444444819</v>
      </c>
      <c r="AN475">
        <f t="shared" si="187"/>
        <v>1.8395061728394608</v>
      </c>
    </row>
    <row r="476" spans="1:40" x14ac:dyDescent="0.25">
      <c r="A476" s="3">
        <v>471</v>
      </c>
      <c r="B476" s="3">
        <v>36</v>
      </c>
      <c r="C476" s="3">
        <v>35</v>
      </c>
      <c r="D476" s="3">
        <v>37</v>
      </c>
      <c r="E476" s="3">
        <v>37</v>
      </c>
      <c r="F476" s="3">
        <v>37</v>
      </c>
      <c r="G476" s="3">
        <v>40</v>
      </c>
      <c r="H476" s="3">
        <v>39</v>
      </c>
      <c r="I476" s="3">
        <v>40</v>
      </c>
      <c r="J476" s="3">
        <v>41</v>
      </c>
      <c r="K476" s="5">
        <v>0</v>
      </c>
      <c r="L476" s="14">
        <f t="shared" si="188"/>
        <v>36</v>
      </c>
      <c r="M476" s="14">
        <f t="shared" si="189"/>
        <v>36.333333333333336</v>
      </c>
      <c r="N476" s="14">
        <f t="shared" si="190"/>
        <v>37</v>
      </c>
      <c r="O476" s="14">
        <f t="shared" si="191"/>
        <v>38</v>
      </c>
      <c r="P476" s="14">
        <f t="shared" si="192"/>
        <v>38.666666666666664</v>
      </c>
      <c r="Q476" s="14">
        <f t="shared" si="193"/>
        <v>39.666666666666664</v>
      </c>
      <c r="R476" s="14">
        <f t="shared" si="194"/>
        <v>36.44444444444445</v>
      </c>
      <c r="S476" s="14">
        <f t="shared" si="195"/>
        <v>37.111111111111114</v>
      </c>
      <c r="T476" s="14">
        <f t="shared" si="196"/>
        <v>37.888888888888886</v>
      </c>
      <c r="U476">
        <f t="shared" si="197"/>
        <v>39.55555555555555</v>
      </c>
      <c r="V476">
        <f t="shared" si="198"/>
        <v>40.222222222222214</v>
      </c>
      <c r="W476">
        <f t="shared" si="199"/>
        <v>41.444444444444443</v>
      </c>
      <c r="X476">
        <f t="shared" si="200"/>
        <v>1.55555555555555</v>
      </c>
      <c r="Y476">
        <f t="shared" si="201"/>
        <v>1.55555555555555</v>
      </c>
      <c r="Z476">
        <f t="shared" si="202"/>
        <v>1.7777777777777786</v>
      </c>
      <c r="AA476">
        <f t="shared" si="203"/>
        <v>41.1111111111111</v>
      </c>
      <c r="AB476">
        <f t="shared" si="204"/>
        <v>41.777777777777764</v>
      </c>
      <c r="AC476">
        <f t="shared" si="206"/>
        <v>43.222222222222221</v>
      </c>
      <c r="AD476">
        <f t="shared" si="208"/>
        <v>45</v>
      </c>
      <c r="AE476">
        <f t="shared" si="208"/>
        <v>46.777777777777779</v>
      </c>
      <c r="AF476">
        <f t="shared" si="208"/>
        <v>48.555555555555557</v>
      </c>
      <c r="AG476">
        <f t="shared" si="208"/>
        <v>50.333333333333336</v>
      </c>
      <c r="AH476">
        <f t="shared" si="208"/>
        <v>52.111111111111114</v>
      </c>
      <c r="AI476">
        <f t="shared" si="208"/>
        <v>53.888888888888893</v>
      </c>
      <c r="AJ476">
        <f t="shared" si="208"/>
        <v>55.666666666666671</v>
      </c>
      <c r="AK476">
        <f t="shared" si="208"/>
        <v>57.44444444444445</v>
      </c>
      <c r="AL476">
        <f t="shared" si="208"/>
        <v>59.222222222222229</v>
      </c>
      <c r="AM476">
        <f t="shared" si="205"/>
        <v>0.94444444444443221</v>
      </c>
      <c r="AN476">
        <f t="shared" si="187"/>
        <v>0.98765432098765682</v>
      </c>
    </row>
    <row r="477" spans="1:40" x14ac:dyDescent="0.25">
      <c r="A477" s="3">
        <v>472</v>
      </c>
      <c r="B477" s="3">
        <v>21</v>
      </c>
      <c r="C477" s="3">
        <v>22</v>
      </c>
      <c r="D477" s="3">
        <v>22</v>
      </c>
      <c r="E477" s="3">
        <v>24</v>
      </c>
      <c r="F477" s="3">
        <v>24</v>
      </c>
      <c r="G477" s="3">
        <v>23</v>
      </c>
      <c r="H477" s="3">
        <v>24</v>
      </c>
      <c r="I477" s="3">
        <v>25</v>
      </c>
      <c r="J477" s="3">
        <v>25</v>
      </c>
      <c r="K477" s="5">
        <v>0</v>
      </c>
      <c r="L477" s="14">
        <f t="shared" si="188"/>
        <v>21.666666666666668</v>
      </c>
      <c r="M477" s="14">
        <f t="shared" si="189"/>
        <v>22.666666666666668</v>
      </c>
      <c r="N477" s="14">
        <f t="shared" si="190"/>
        <v>23.333333333333332</v>
      </c>
      <c r="O477" s="14">
        <f t="shared" si="191"/>
        <v>23.666666666666668</v>
      </c>
      <c r="P477" s="14">
        <f t="shared" si="192"/>
        <v>23.666666666666668</v>
      </c>
      <c r="Q477" s="14">
        <f t="shared" si="193"/>
        <v>24</v>
      </c>
      <c r="R477" s="14">
        <f t="shared" si="194"/>
        <v>22.555555555555557</v>
      </c>
      <c r="S477" s="14">
        <f t="shared" si="195"/>
        <v>23.222222222222225</v>
      </c>
      <c r="T477" s="14">
        <f t="shared" si="196"/>
        <v>23.555555555555557</v>
      </c>
      <c r="U477">
        <f t="shared" si="197"/>
        <v>24.777777777777779</v>
      </c>
      <c r="V477">
        <f t="shared" si="198"/>
        <v>24.111111111111111</v>
      </c>
      <c r="W477">
        <f t="shared" si="199"/>
        <v>24.444444444444443</v>
      </c>
      <c r="X477">
        <f t="shared" si="200"/>
        <v>1.1111111111111107</v>
      </c>
      <c r="Y477">
        <f t="shared" si="201"/>
        <v>0.44444444444444287</v>
      </c>
      <c r="Z477">
        <f t="shared" si="202"/>
        <v>0.44444444444444287</v>
      </c>
      <c r="AA477">
        <f t="shared" si="203"/>
        <v>25.888888888888889</v>
      </c>
      <c r="AB477">
        <f t="shared" si="204"/>
        <v>24.555555555555554</v>
      </c>
      <c r="AC477">
        <f t="shared" si="206"/>
        <v>24.888888888888886</v>
      </c>
      <c r="AD477">
        <f t="shared" si="208"/>
        <v>25.333333333333329</v>
      </c>
      <c r="AE477">
        <f t="shared" si="208"/>
        <v>25.777777777777771</v>
      </c>
      <c r="AF477">
        <f t="shared" si="208"/>
        <v>26.222222222222214</v>
      </c>
      <c r="AG477">
        <f t="shared" si="208"/>
        <v>26.666666666666657</v>
      </c>
      <c r="AH477">
        <f t="shared" si="208"/>
        <v>27.1111111111111</v>
      </c>
      <c r="AI477">
        <f t="shared" si="208"/>
        <v>27.555555555555543</v>
      </c>
      <c r="AJ477">
        <f t="shared" si="208"/>
        <v>27.999999999999986</v>
      </c>
      <c r="AK477">
        <f t="shared" si="208"/>
        <v>28.444444444444429</v>
      </c>
      <c r="AL477">
        <f t="shared" si="208"/>
        <v>28.888888888888872</v>
      </c>
      <c r="AM477">
        <f t="shared" si="205"/>
        <v>0.66666666666666785</v>
      </c>
      <c r="AN477">
        <f t="shared" si="187"/>
        <v>104.54320987654276</v>
      </c>
    </row>
    <row r="478" spans="1:40" x14ac:dyDescent="0.25">
      <c r="A478" s="3">
        <v>473</v>
      </c>
      <c r="B478" s="3">
        <v>73</v>
      </c>
      <c r="C478" s="3">
        <v>71</v>
      </c>
      <c r="D478" s="3">
        <v>79</v>
      </c>
      <c r="E478" s="3">
        <v>80</v>
      </c>
      <c r="F478" s="3">
        <v>80</v>
      </c>
      <c r="G478" s="3">
        <v>83</v>
      </c>
      <c r="H478" s="3">
        <v>80</v>
      </c>
      <c r="I478" s="3">
        <v>79</v>
      </c>
      <c r="J478" s="3">
        <v>85</v>
      </c>
      <c r="K478" s="5">
        <v>0</v>
      </c>
      <c r="L478" s="14">
        <f t="shared" si="188"/>
        <v>74.333333333333329</v>
      </c>
      <c r="M478" s="14">
        <f t="shared" si="189"/>
        <v>76.666666666666671</v>
      </c>
      <c r="N478" s="14">
        <f t="shared" si="190"/>
        <v>79.666666666666671</v>
      </c>
      <c r="O478" s="14">
        <f t="shared" si="191"/>
        <v>81</v>
      </c>
      <c r="P478" s="14">
        <f t="shared" si="192"/>
        <v>81</v>
      </c>
      <c r="Q478" s="14">
        <f t="shared" si="193"/>
        <v>80.666666666666671</v>
      </c>
      <c r="R478" s="14">
        <f t="shared" si="194"/>
        <v>76.8888888888889</v>
      </c>
      <c r="S478" s="14">
        <f t="shared" si="195"/>
        <v>79.111111111111114</v>
      </c>
      <c r="T478" s="14">
        <f t="shared" si="196"/>
        <v>80.555555555555557</v>
      </c>
      <c r="U478">
        <f t="shared" si="197"/>
        <v>85.1111111111111</v>
      </c>
      <c r="V478">
        <f t="shared" si="198"/>
        <v>82.888888888888886</v>
      </c>
      <c r="W478">
        <f t="shared" si="199"/>
        <v>80.777777777777786</v>
      </c>
      <c r="X478">
        <f t="shared" si="200"/>
        <v>4.1111111111111001</v>
      </c>
      <c r="Y478">
        <f t="shared" si="201"/>
        <v>1.8888888888888857</v>
      </c>
      <c r="Z478">
        <f t="shared" si="202"/>
        <v>0.11111111111111427</v>
      </c>
      <c r="AA478">
        <f t="shared" si="203"/>
        <v>89.2222222222222</v>
      </c>
      <c r="AB478">
        <f t="shared" si="204"/>
        <v>84.777777777777771</v>
      </c>
      <c r="AC478">
        <f t="shared" si="206"/>
        <v>80.8888888888889</v>
      </c>
      <c r="AD478">
        <f t="shared" si="208"/>
        <v>81.000000000000014</v>
      </c>
      <c r="AE478">
        <f t="shared" si="208"/>
        <v>81.111111111111128</v>
      </c>
      <c r="AF478">
        <f t="shared" si="208"/>
        <v>81.222222222222243</v>
      </c>
      <c r="AG478">
        <f t="shared" si="208"/>
        <v>81.333333333333357</v>
      </c>
      <c r="AH478">
        <f t="shared" si="208"/>
        <v>81.444444444444471</v>
      </c>
      <c r="AI478">
        <f t="shared" si="208"/>
        <v>81.555555555555586</v>
      </c>
      <c r="AJ478">
        <f t="shared" si="208"/>
        <v>81.6666666666667</v>
      </c>
      <c r="AK478">
        <f t="shared" si="208"/>
        <v>81.777777777777814</v>
      </c>
      <c r="AL478">
        <f t="shared" si="208"/>
        <v>81.888888888888928</v>
      </c>
      <c r="AM478">
        <f t="shared" si="205"/>
        <v>5.2222222222222143</v>
      </c>
      <c r="AN478">
        <f t="shared" si="187"/>
        <v>42.765432098765601</v>
      </c>
    </row>
    <row r="479" spans="1:40" x14ac:dyDescent="0.25">
      <c r="A479" s="3">
        <v>474</v>
      </c>
      <c r="B479" s="3">
        <v>55</v>
      </c>
      <c r="C479" s="3">
        <v>56</v>
      </c>
      <c r="D479" s="3">
        <v>57</v>
      </c>
      <c r="E479" s="3">
        <v>60</v>
      </c>
      <c r="F479" s="3">
        <v>62</v>
      </c>
      <c r="G479" s="3">
        <v>62</v>
      </c>
      <c r="H479" s="3">
        <v>61</v>
      </c>
      <c r="I479" s="3">
        <v>62</v>
      </c>
      <c r="J479" s="3">
        <v>67</v>
      </c>
      <c r="K479" s="5">
        <v>0</v>
      </c>
      <c r="L479" s="14">
        <f t="shared" si="188"/>
        <v>56</v>
      </c>
      <c r="M479" s="14">
        <f t="shared" si="189"/>
        <v>57.666666666666664</v>
      </c>
      <c r="N479" s="14">
        <f t="shared" si="190"/>
        <v>59.666666666666664</v>
      </c>
      <c r="O479" s="14">
        <f t="shared" si="191"/>
        <v>61.333333333333336</v>
      </c>
      <c r="P479" s="14">
        <f t="shared" si="192"/>
        <v>61.666666666666664</v>
      </c>
      <c r="Q479" s="14">
        <f t="shared" si="193"/>
        <v>61.666666666666664</v>
      </c>
      <c r="R479" s="14">
        <f t="shared" si="194"/>
        <v>57.777777777777771</v>
      </c>
      <c r="S479" s="14">
        <f t="shared" si="195"/>
        <v>59.55555555555555</v>
      </c>
      <c r="T479" s="14">
        <f t="shared" si="196"/>
        <v>60.888888888888886</v>
      </c>
      <c r="U479">
        <f t="shared" si="197"/>
        <v>64.8888888888889</v>
      </c>
      <c r="V479">
        <f t="shared" si="198"/>
        <v>63.777777777777779</v>
      </c>
      <c r="W479">
        <f t="shared" si="199"/>
        <v>62.444444444444443</v>
      </c>
      <c r="X479">
        <f t="shared" si="200"/>
        <v>3.5555555555555642</v>
      </c>
      <c r="Y479">
        <f t="shared" si="201"/>
        <v>2.1111111111111143</v>
      </c>
      <c r="Z479">
        <f t="shared" si="202"/>
        <v>0.77777777777777857</v>
      </c>
      <c r="AA479">
        <f t="shared" si="203"/>
        <v>68.444444444444457</v>
      </c>
      <c r="AB479">
        <f t="shared" si="204"/>
        <v>65.888888888888886</v>
      </c>
      <c r="AC479">
        <f t="shared" si="206"/>
        <v>63.222222222222221</v>
      </c>
      <c r="AD479">
        <f t="shared" si="208"/>
        <v>64</v>
      </c>
      <c r="AE479">
        <f t="shared" si="208"/>
        <v>64.777777777777771</v>
      </c>
      <c r="AF479">
        <f t="shared" si="208"/>
        <v>65.555555555555557</v>
      </c>
      <c r="AG479">
        <f t="shared" si="208"/>
        <v>66.333333333333343</v>
      </c>
      <c r="AH479">
        <f t="shared" si="208"/>
        <v>67.111111111111114</v>
      </c>
      <c r="AI479">
        <f t="shared" si="208"/>
        <v>67.888888888888886</v>
      </c>
      <c r="AJ479">
        <f t="shared" si="208"/>
        <v>68.666666666666671</v>
      </c>
      <c r="AK479">
        <f t="shared" si="208"/>
        <v>69.444444444444457</v>
      </c>
      <c r="AL479">
        <f t="shared" si="208"/>
        <v>70.222222222222229</v>
      </c>
      <c r="AM479">
        <f t="shared" si="205"/>
        <v>3.7777777777777857</v>
      </c>
      <c r="AN479">
        <f t="shared" si="187"/>
        <v>0.64197530864197472</v>
      </c>
    </row>
    <row r="480" spans="1:40" x14ac:dyDescent="0.25">
      <c r="A480" s="3">
        <v>475</v>
      </c>
      <c r="B480" s="3">
        <v>11</v>
      </c>
      <c r="C480" s="3">
        <v>11</v>
      </c>
      <c r="D480" s="3">
        <v>11</v>
      </c>
      <c r="E480" s="3">
        <v>12</v>
      </c>
      <c r="F480" s="3">
        <v>11</v>
      </c>
      <c r="G480" s="3">
        <v>11</v>
      </c>
      <c r="H480" s="3">
        <v>12</v>
      </c>
      <c r="I480" s="3">
        <v>12</v>
      </c>
      <c r="J480" s="3">
        <v>12</v>
      </c>
      <c r="K480" s="5">
        <v>0</v>
      </c>
      <c r="L480" s="14">
        <f t="shared" si="188"/>
        <v>11</v>
      </c>
      <c r="M480" s="14">
        <f t="shared" si="189"/>
        <v>11.333333333333334</v>
      </c>
      <c r="N480" s="14">
        <f t="shared" si="190"/>
        <v>11.333333333333334</v>
      </c>
      <c r="O480" s="14">
        <f t="shared" si="191"/>
        <v>11.333333333333334</v>
      </c>
      <c r="P480" s="14">
        <f t="shared" si="192"/>
        <v>11.333333333333334</v>
      </c>
      <c r="Q480" s="14">
        <f t="shared" si="193"/>
        <v>11.666666666666666</v>
      </c>
      <c r="R480" s="14">
        <f t="shared" si="194"/>
        <v>11.222222222222223</v>
      </c>
      <c r="S480" s="14">
        <f t="shared" si="195"/>
        <v>11.333333333333334</v>
      </c>
      <c r="T480" s="14">
        <f t="shared" si="196"/>
        <v>11.333333333333334</v>
      </c>
      <c r="U480">
        <f t="shared" si="197"/>
        <v>11.444444444444445</v>
      </c>
      <c r="V480">
        <f t="shared" si="198"/>
        <v>11.333333333333334</v>
      </c>
      <c r="W480">
        <f t="shared" si="199"/>
        <v>11.999999999999998</v>
      </c>
      <c r="X480">
        <f t="shared" si="200"/>
        <v>0.11111111111111072</v>
      </c>
      <c r="Y480">
        <f t="shared" si="201"/>
        <v>0</v>
      </c>
      <c r="Z480">
        <f t="shared" si="202"/>
        <v>0.33333333333333215</v>
      </c>
      <c r="AA480">
        <f t="shared" si="203"/>
        <v>11.555555555555555</v>
      </c>
      <c r="AB480">
        <f t="shared" si="204"/>
        <v>11.333333333333334</v>
      </c>
      <c r="AC480">
        <f t="shared" si="206"/>
        <v>12.33333333333333</v>
      </c>
      <c r="AD480">
        <f t="shared" si="208"/>
        <v>12.666666666666663</v>
      </c>
      <c r="AE480">
        <f t="shared" si="208"/>
        <v>12.999999999999995</v>
      </c>
      <c r="AF480">
        <f t="shared" si="208"/>
        <v>13.333333333333327</v>
      </c>
      <c r="AG480">
        <f t="shared" si="208"/>
        <v>13.666666666666659</v>
      </c>
      <c r="AH480">
        <f t="shared" si="208"/>
        <v>13.999999999999991</v>
      </c>
      <c r="AI480">
        <f t="shared" si="208"/>
        <v>14.333333333333323</v>
      </c>
      <c r="AJ480">
        <f t="shared" si="208"/>
        <v>14.666666666666655</v>
      </c>
      <c r="AK480">
        <f t="shared" si="208"/>
        <v>14.999999999999988</v>
      </c>
      <c r="AL480">
        <f t="shared" si="208"/>
        <v>15.33333333333332</v>
      </c>
      <c r="AM480">
        <f t="shared" si="205"/>
        <v>0.55555555555555536</v>
      </c>
      <c r="AN480">
        <f t="shared" si="187"/>
        <v>0.65432098765432745</v>
      </c>
    </row>
    <row r="481" spans="1:40" x14ac:dyDescent="0.25">
      <c r="A481" s="3">
        <v>476</v>
      </c>
      <c r="B481" s="3">
        <v>22</v>
      </c>
      <c r="C481" s="3">
        <v>22</v>
      </c>
      <c r="D481" s="3">
        <v>23</v>
      </c>
      <c r="E481" s="3">
        <v>24</v>
      </c>
      <c r="F481" s="3">
        <v>25</v>
      </c>
      <c r="G481" s="3">
        <v>25</v>
      </c>
      <c r="H481" s="3">
        <v>25</v>
      </c>
      <c r="I481" s="3">
        <v>27</v>
      </c>
      <c r="J481" s="3">
        <v>27</v>
      </c>
      <c r="K481" s="5">
        <v>0</v>
      </c>
      <c r="L481" s="14">
        <f t="shared" si="188"/>
        <v>22.333333333333332</v>
      </c>
      <c r="M481" s="14">
        <f t="shared" si="189"/>
        <v>23</v>
      </c>
      <c r="N481" s="14">
        <f t="shared" si="190"/>
        <v>24</v>
      </c>
      <c r="O481" s="14">
        <f t="shared" si="191"/>
        <v>24.666666666666668</v>
      </c>
      <c r="P481" s="14">
        <f t="shared" si="192"/>
        <v>25</v>
      </c>
      <c r="Q481" s="14">
        <f t="shared" si="193"/>
        <v>25.666666666666668</v>
      </c>
      <c r="R481" s="14">
        <f t="shared" si="194"/>
        <v>23.111111111111111</v>
      </c>
      <c r="S481" s="14">
        <f t="shared" si="195"/>
        <v>23.888888888888889</v>
      </c>
      <c r="T481" s="14">
        <f t="shared" si="196"/>
        <v>24.555555555555557</v>
      </c>
      <c r="U481">
        <f t="shared" si="197"/>
        <v>26.222222222222225</v>
      </c>
      <c r="V481">
        <f t="shared" si="198"/>
        <v>26.111111111111111</v>
      </c>
      <c r="W481">
        <f t="shared" si="199"/>
        <v>26.777777777777779</v>
      </c>
      <c r="X481">
        <f t="shared" si="200"/>
        <v>1.5555555555555571</v>
      </c>
      <c r="Y481">
        <f t="shared" si="201"/>
        <v>1.1111111111111107</v>
      </c>
      <c r="Z481">
        <f t="shared" si="202"/>
        <v>1.1111111111111107</v>
      </c>
      <c r="AA481">
        <f t="shared" si="203"/>
        <v>27.777777777777782</v>
      </c>
      <c r="AB481">
        <f t="shared" si="204"/>
        <v>27.222222222222221</v>
      </c>
      <c r="AC481">
        <f t="shared" si="206"/>
        <v>27.888888888888889</v>
      </c>
      <c r="AD481">
        <f t="shared" si="208"/>
        <v>29</v>
      </c>
      <c r="AE481">
        <f t="shared" si="208"/>
        <v>30.111111111111111</v>
      </c>
      <c r="AF481">
        <f t="shared" si="208"/>
        <v>31.222222222222221</v>
      </c>
      <c r="AG481">
        <f t="shared" si="208"/>
        <v>32.333333333333329</v>
      </c>
      <c r="AH481">
        <f t="shared" si="208"/>
        <v>33.444444444444443</v>
      </c>
      <c r="AI481">
        <f t="shared" si="208"/>
        <v>34.555555555555557</v>
      </c>
      <c r="AJ481">
        <f t="shared" si="208"/>
        <v>35.666666666666664</v>
      </c>
      <c r="AK481">
        <f t="shared" si="208"/>
        <v>36.777777777777771</v>
      </c>
      <c r="AL481">
        <f t="shared" si="208"/>
        <v>37.888888888888886</v>
      </c>
      <c r="AM481">
        <f t="shared" si="205"/>
        <v>0.50000000000000178</v>
      </c>
      <c r="AN481">
        <f t="shared" si="187"/>
        <v>22.839506172839716</v>
      </c>
    </row>
    <row r="482" spans="1:40" x14ac:dyDescent="0.25">
      <c r="A482" s="3">
        <v>477</v>
      </c>
      <c r="B482" s="3">
        <v>56</v>
      </c>
      <c r="C482" s="3">
        <v>57</v>
      </c>
      <c r="D482" s="3">
        <v>60</v>
      </c>
      <c r="E482" s="3">
        <v>58</v>
      </c>
      <c r="F482" s="3">
        <v>60</v>
      </c>
      <c r="G482" s="3">
        <v>59</v>
      </c>
      <c r="H482" s="3">
        <v>63</v>
      </c>
      <c r="I482" s="3">
        <v>64</v>
      </c>
      <c r="J482" s="3">
        <v>67</v>
      </c>
      <c r="K482" s="5">
        <v>0</v>
      </c>
      <c r="L482" s="14">
        <f t="shared" si="188"/>
        <v>57.666666666666664</v>
      </c>
      <c r="M482" s="14">
        <f t="shared" si="189"/>
        <v>58.333333333333336</v>
      </c>
      <c r="N482" s="14">
        <f t="shared" si="190"/>
        <v>59.333333333333336</v>
      </c>
      <c r="O482" s="14">
        <f t="shared" si="191"/>
        <v>59</v>
      </c>
      <c r="P482" s="14">
        <f t="shared" si="192"/>
        <v>60.666666666666664</v>
      </c>
      <c r="Q482" s="14">
        <f t="shared" si="193"/>
        <v>62</v>
      </c>
      <c r="R482" s="14">
        <f t="shared" si="194"/>
        <v>58.44444444444445</v>
      </c>
      <c r="S482" s="14">
        <f t="shared" si="195"/>
        <v>58.888888888888893</v>
      </c>
      <c r="T482" s="14">
        <f t="shared" si="196"/>
        <v>59.666666666666664</v>
      </c>
      <c r="U482">
        <f t="shared" si="197"/>
        <v>59.55555555555555</v>
      </c>
      <c r="V482">
        <f t="shared" si="198"/>
        <v>62.444444444444436</v>
      </c>
      <c r="W482">
        <f t="shared" si="199"/>
        <v>64.333333333333343</v>
      </c>
      <c r="X482">
        <f t="shared" si="200"/>
        <v>0.55555555555555003</v>
      </c>
      <c r="Y482">
        <f t="shared" si="201"/>
        <v>1.7777777777777715</v>
      </c>
      <c r="Z482">
        <f t="shared" si="202"/>
        <v>2.3333333333333357</v>
      </c>
      <c r="AA482">
        <f t="shared" si="203"/>
        <v>60.1111111111111</v>
      </c>
      <c r="AB482">
        <f t="shared" si="204"/>
        <v>64.2222222222222</v>
      </c>
      <c r="AC482">
        <f t="shared" si="206"/>
        <v>66.666666666666686</v>
      </c>
      <c r="AD482">
        <f t="shared" ref="AD482:AL491" si="209">$W482+(AD$5-$Z$5)*$Z482</f>
        <v>69.000000000000014</v>
      </c>
      <c r="AE482">
        <f t="shared" si="209"/>
        <v>71.333333333333343</v>
      </c>
      <c r="AF482">
        <f t="shared" si="209"/>
        <v>73.666666666666686</v>
      </c>
      <c r="AG482">
        <f t="shared" si="209"/>
        <v>76.000000000000028</v>
      </c>
      <c r="AH482">
        <f t="shared" si="209"/>
        <v>78.333333333333357</v>
      </c>
      <c r="AI482">
        <f t="shared" si="209"/>
        <v>80.666666666666686</v>
      </c>
      <c r="AJ482">
        <f t="shared" si="209"/>
        <v>83.000000000000028</v>
      </c>
      <c r="AK482">
        <f t="shared" si="209"/>
        <v>85.333333333333371</v>
      </c>
      <c r="AL482">
        <f t="shared" si="209"/>
        <v>87.6666666666667</v>
      </c>
      <c r="AM482">
        <f t="shared" si="205"/>
        <v>3.3333333333333499</v>
      </c>
      <c r="AN482">
        <f t="shared" si="187"/>
        <v>0</v>
      </c>
    </row>
    <row r="483" spans="1:40" x14ac:dyDescent="0.25">
      <c r="A483" s="3">
        <v>478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5">
        <v>0</v>
      </c>
      <c r="L483" s="14">
        <f t="shared" si="188"/>
        <v>0</v>
      </c>
      <c r="M483" s="14">
        <f t="shared" si="189"/>
        <v>0</v>
      </c>
      <c r="N483" s="14">
        <f t="shared" si="190"/>
        <v>0</v>
      </c>
      <c r="O483" s="14">
        <f t="shared" si="191"/>
        <v>0</v>
      </c>
      <c r="P483" s="14">
        <f t="shared" si="192"/>
        <v>0</v>
      </c>
      <c r="Q483" s="14">
        <f t="shared" si="193"/>
        <v>0</v>
      </c>
      <c r="R483" s="14">
        <f t="shared" si="194"/>
        <v>0</v>
      </c>
      <c r="S483" s="14">
        <f t="shared" si="195"/>
        <v>0</v>
      </c>
      <c r="T483" s="14">
        <f t="shared" si="196"/>
        <v>0</v>
      </c>
      <c r="U483">
        <f t="shared" si="197"/>
        <v>0</v>
      </c>
      <c r="V483">
        <f t="shared" si="198"/>
        <v>0</v>
      </c>
      <c r="W483">
        <f t="shared" si="199"/>
        <v>0</v>
      </c>
      <c r="X483">
        <f t="shared" si="200"/>
        <v>0</v>
      </c>
      <c r="Y483">
        <f t="shared" si="201"/>
        <v>0</v>
      </c>
      <c r="Z483">
        <f t="shared" si="202"/>
        <v>0</v>
      </c>
      <c r="AA483">
        <f t="shared" si="203"/>
        <v>0</v>
      </c>
      <c r="AB483">
        <f t="shared" si="204"/>
        <v>0</v>
      </c>
      <c r="AC483">
        <f t="shared" si="206"/>
        <v>0</v>
      </c>
      <c r="AD483">
        <f t="shared" si="209"/>
        <v>0</v>
      </c>
      <c r="AE483">
        <f t="shared" si="209"/>
        <v>0</v>
      </c>
      <c r="AF483">
        <f t="shared" si="209"/>
        <v>0</v>
      </c>
      <c r="AG483">
        <f t="shared" si="209"/>
        <v>0</v>
      </c>
      <c r="AH483">
        <f t="shared" si="209"/>
        <v>0</v>
      </c>
      <c r="AI483">
        <f t="shared" si="209"/>
        <v>0</v>
      </c>
      <c r="AJ483">
        <f t="shared" si="209"/>
        <v>0</v>
      </c>
      <c r="AK483">
        <f t="shared" si="209"/>
        <v>0</v>
      </c>
      <c r="AL483">
        <f t="shared" si="209"/>
        <v>0</v>
      </c>
      <c r="AM483">
        <f t="shared" si="205"/>
        <v>0</v>
      </c>
      <c r="AN483">
        <f t="shared" si="187"/>
        <v>0</v>
      </c>
    </row>
    <row r="484" spans="1:40" x14ac:dyDescent="0.25">
      <c r="A484" s="3">
        <v>479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5">
        <v>0</v>
      </c>
      <c r="L484" s="14">
        <f t="shared" si="188"/>
        <v>0</v>
      </c>
      <c r="M484" s="14">
        <f t="shared" si="189"/>
        <v>0</v>
      </c>
      <c r="N484" s="14">
        <f t="shared" si="190"/>
        <v>0</v>
      </c>
      <c r="O484" s="14">
        <f t="shared" si="191"/>
        <v>0</v>
      </c>
      <c r="P484" s="14">
        <f t="shared" si="192"/>
        <v>0</v>
      </c>
      <c r="Q484" s="14">
        <f t="shared" si="193"/>
        <v>0</v>
      </c>
      <c r="R484" s="14">
        <f t="shared" si="194"/>
        <v>0</v>
      </c>
      <c r="S484" s="14">
        <f t="shared" si="195"/>
        <v>0</v>
      </c>
      <c r="T484" s="14">
        <f t="shared" si="196"/>
        <v>0</v>
      </c>
      <c r="U484">
        <f t="shared" si="197"/>
        <v>0</v>
      </c>
      <c r="V484">
        <f t="shared" si="198"/>
        <v>0</v>
      </c>
      <c r="W484">
        <f t="shared" si="199"/>
        <v>0</v>
      </c>
      <c r="X484">
        <f t="shared" si="200"/>
        <v>0</v>
      </c>
      <c r="Y484">
        <f t="shared" si="201"/>
        <v>0</v>
      </c>
      <c r="Z484">
        <f t="shared" si="202"/>
        <v>0</v>
      </c>
      <c r="AA484">
        <f t="shared" si="203"/>
        <v>0</v>
      </c>
      <c r="AB484">
        <f t="shared" si="204"/>
        <v>0</v>
      </c>
      <c r="AC484">
        <f t="shared" si="206"/>
        <v>0</v>
      </c>
      <c r="AD484">
        <f t="shared" si="209"/>
        <v>0</v>
      </c>
      <c r="AE484">
        <f t="shared" si="209"/>
        <v>0</v>
      </c>
      <c r="AF484">
        <f t="shared" si="209"/>
        <v>0</v>
      </c>
      <c r="AG484">
        <f t="shared" si="209"/>
        <v>0</v>
      </c>
      <c r="AH484">
        <f t="shared" si="209"/>
        <v>0</v>
      </c>
      <c r="AI484">
        <f t="shared" si="209"/>
        <v>0</v>
      </c>
      <c r="AJ484">
        <f t="shared" si="209"/>
        <v>0</v>
      </c>
      <c r="AK484">
        <f t="shared" si="209"/>
        <v>0</v>
      </c>
      <c r="AL484">
        <f t="shared" si="209"/>
        <v>0</v>
      </c>
      <c r="AM484">
        <f t="shared" si="205"/>
        <v>0</v>
      </c>
      <c r="AN484">
        <f t="shared" si="187"/>
        <v>3.7654320987655923</v>
      </c>
    </row>
    <row r="485" spans="1:40" x14ac:dyDescent="0.25">
      <c r="A485" s="3">
        <v>480</v>
      </c>
      <c r="B485" s="3">
        <v>81</v>
      </c>
      <c r="C485" s="3">
        <v>83</v>
      </c>
      <c r="D485" s="3">
        <v>79</v>
      </c>
      <c r="E485" s="3">
        <v>83</v>
      </c>
      <c r="F485" s="3">
        <v>83</v>
      </c>
      <c r="G485" s="3">
        <v>84</v>
      </c>
      <c r="H485" s="3">
        <v>91</v>
      </c>
      <c r="I485" s="3">
        <v>89</v>
      </c>
      <c r="J485" s="3">
        <v>94</v>
      </c>
      <c r="K485" s="5">
        <v>0</v>
      </c>
      <c r="L485" s="14">
        <f t="shared" si="188"/>
        <v>81</v>
      </c>
      <c r="M485" s="14">
        <f t="shared" si="189"/>
        <v>81.666666666666671</v>
      </c>
      <c r="N485" s="14">
        <f t="shared" si="190"/>
        <v>81.666666666666671</v>
      </c>
      <c r="O485" s="14">
        <f t="shared" si="191"/>
        <v>83.333333333333329</v>
      </c>
      <c r="P485" s="14">
        <f t="shared" si="192"/>
        <v>86</v>
      </c>
      <c r="Q485" s="14">
        <f t="shared" si="193"/>
        <v>88</v>
      </c>
      <c r="R485" s="14">
        <f t="shared" si="194"/>
        <v>81.444444444444457</v>
      </c>
      <c r="S485" s="14">
        <f t="shared" si="195"/>
        <v>82.222222222222229</v>
      </c>
      <c r="T485" s="14">
        <f t="shared" si="196"/>
        <v>83.666666666666671</v>
      </c>
      <c r="U485">
        <f t="shared" si="197"/>
        <v>85.2222222222222</v>
      </c>
      <c r="V485">
        <f t="shared" si="198"/>
        <v>89.777777777777771</v>
      </c>
      <c r="W485">
        <f t="shared" si="199"/>
        <v>92.333333333333329</v>
      </c>
      <c r="X485">
        <f t="shared" si="200"/>
        <v>1.8888888888888715</v>
      </c>
      <c r="Y485">
        <f t="shared" si="201"/>
        <v>3.7777777777777715</v>
      </c>
      <c r="Z485">
        <f t="shared" si="202"/>
        <v>4.3333333333333286</v>
      </c>
      <c r="AA485">
        <f t="shared" si="203"/>
        <v>87.111111111111072</v>
      </c>
      <c r="AB485">
        <f t="shared" si="204"/>
        <v>93.555555555555543</v>
      </c>
      <c r="AC485">
        <f t="shared" si="206"/>
        <v>96.666666666666657</v>
      </c>
      <c r="AD485">
        <f t="shared" si="209"/>
        <v>100.99999999999999</v>
      </c>
      <c r="AE485">
        <f t="shared" si="209"/>
        <v>105.33333333333331</v>
      </c>
      <c r="AF485">
        <f t="shared" si="209"/>
        <v>109.66666666666664</v>
      </c>
      <c r="AG485">
        <f t="shared" si="209"/>
        <v>113.99999999999997</v>
      </c>
      <c r="AH485">
        <f t="shared" si="209"/>
        <v>118.3333333333333</v>
      </c>
      <c r="AI485">
        <f t="shared" si="209"/>
        <v>122.66666666666663</v>
      </c>
      <c r="AJ485">
        <f t="shared" si="209"/>
        <v>126.99999999999996</v>
      </c>
      <c r="AK485">
        <f t="shared" si="209"/>
        <v>131.33333333333329</v>
      </c>
      <c r="AL485">
        <f t="shared" si="209"/>
        <v>135.66666666666663</v>
      </c>
      <c r="AM485">
        <f t="shared" si="205"/>
        <v>1.1666666666666927</v>
      </c>
      <c r="AN485">
        <f t="shared" si="187"/>
        <v>112.83950617283989</v>
      </c>
    </row>
    <row r="486" spans="1:40" x14ac:dyDescent="0.25">
      <c r="A486" s="3">
        <v>481</v>
      </c>
      <c r="B486" s="3">
        <v>117</v>
      </c>
      <c r="C486" s="3">
        <v>115</v>
      </c>
      <c r="D486" s="3">
        <v>120</v>
      </c>
      <c r="E486" s="3">
        <v>122</v>
      </c>
      <c r="F486" s="3">
        <v>127</v>
      </c>
      <c r="G486" s="3">
        <v>130</v>
      </c>
      <c r="H486" s="3">
        <v>126</v>
      </c>
      <c r="I486" s="3">
        <v>131</v>
      </c>
      <c r="J486" s="3">
        <v>131</v>
      </c>
      <c r="K486" s="5">
        <v>0</v>
      </c>
      <c r="L486" s="14">
        <f t="shared" si="188"/>
        <v>117.33333333333333</v>
      </c>
      <c r="M486" s="14">
        <f t="shared" si="189"/>
        <v>119</v>
      </c>
      <c r="N486" s="14">
        <f t="shared" si="190"/>
        <v>123</v>
      </c>
      <c r="O486" s="14">
        <f t="shared" si="191"/>
        <v>126.33333333333333</v>
      </c>
      <c r="P486" s="14">
        <f t="shared" si="192"/>
        <v>127.66666666666667</v>
      </c>
      <c r="Q486" s="14">
        <f t="shared" si="193"/>
        <v>129</v>
      </c>
      <c r="R486" s="14">
        <f t="shared" si="194"/>
        <v>119.77777777777777</v>
      </c>
      <c r="S486" s="14">
        <f t="shared" si="195"/>
        <v>122.77777777777777</v>
      </c>
      <c r="T486" s="14">
        <f t="shared" si="196"/>
        <v>125.66666666666667</v>
      </c>
      <c r="U486">
        <f t="shared" si="197"/>
        <v>132.88888888888889</v>
      </c>
      <c r="V486">
        <f t="shared" si="198"/>
        <v>132.55555555555557</v>
      </c>
      <c r="W486">
        <f t="shared" si="199"/>
        <v>132.33333333333331</v>
      </c>
      <c r="X486">
        <f t="shared" si="200"/>
        <v>6.5555555555555571</v>
      </c>
      <c r="Y486">
        <f t="shared" si="201"/>
        <v>4.8888888888888999</v>
      </c>
      <c r="Z486">
        <f t="shared" si="202"/>
        <v>3.3333333333333286</v>
      </c>
      <c r="AA486">
        <f t="shared" si="203"/>
        <v>139.44444444444446</v>
      </c>
      <c r="AB486">
        <f t="shared" si="204"/>
        <v>137.44444444444446</v>
      </c>
      <c r="AC486">
        <f t="shared" si="206"/>
        <v>135.66666666666663</v>
      </c>
      <c r="AD486">
        <f t="shared" si="209"/>
        <v>138.99999999999997</v>
      </c>
      <c r="AE486">
        <f t="shared" si="209"/>
        <v>142.33333333333331</v>
      </c>
      <c r="AF486">
        <f t="shared" si="209"/>
        <v>145.66666666666663</v>
      </c>
      <c r="AG486">
        <f t="shared" si="209"/>
        <v>148.99999999999994</v>
      </c>
      <c r="AH486">
        <f t="shared" si="209"/>
        <v>152.33333333333329</v>
      </c>
      <c r="AI486">
        <f t="shared" si="209"/>
        <v>155.66666666666663</v>
      </c>
      <c r="AJ486">
        <f t="shared" si="209"/>
        <v>158.99999999999994</v>
      </c>
      <c r="AK486">
        <f t="shared" si="209"/>
        <v>162.33333333333326</v>
      </c>
      <c r="AL486">
        <f t="shared" si="209"/>
        <v>165.6666666666666</v>
      </c>
      <c r="AM486">
        <f t="shared" si="205"/>
        <v>7.4444444444444571</v>
      </c>
      <c r="AN486">
        <f t="shared" si="187"/>
        <v>12.691358024691169</v>
      </c>
    </row>
    <row r="487" spans="1:40" x14ac:dyDescent="0.25">
      <c r="A487" s="3">
        <v>482</v>
      </c>
      <c r="B487" s="3">
        <v>60</v>
      </c>
      <c r="C487" s="3">
        <v>62</v>
      </c>
      <c r="D487" s="3">
        <v>62</v>
      </c>
      <c r="E487" s="3">
        <v>68</v>
      </c>
      <c r="F487" s="3">
        <v>69</v>
      </c>
      <c r="G487" s="3">
        <v>64</v>
      </c>
      <c r="H487" s="3">
        <v>67</v>
      </c>
      <c r="I487" s="3">
        <v>73</v>
      </c>
      <c r="J487" s="3">
        <v>72</v>
      </c>
      <c r="K487" s="5">
        <v>0</v>
      </c>
      <c r="L487" s="14">
        <f t="shared" si="188"/>
        <v>61.333333333333336</v>
      </c>
      <c r="M487" s="14">
        <f t="shared" si="189"/>
        <v>64</v>
      </c>
      <c r="N487" s="14">
        <f t="shared" si="190"/>
        <v>66.333333333333329</v>
      </c>
      <c r="O487" s="14">
        <f t="shared" si="191"/>
        <v>67</v>
      </c>
      <c r="P487" s="14">
        <f t="shared" si="192"/>
        <v>66.666666666666671</v>
      </c>
      <c r="Q487" s="14">
        <f t="shared" si="193"/>
        <v>68</v>
      </c>
      <c r="R487" s="14">
        <f t="shared" si="194"/>
        <v>63.888888888888893</v>
      </c>
      <c r="S487" s="14">
        <f t="shared" si="195"/>
        <v>65.777777777777771</v>
      </c>
      <c r="T487" s="14">
        <f t="shared" si="196"/>
        <v>66.666666666666671</v>
      </c>
      <c r="U487">
        <f t="shared" si="197"/>
        <v>70.111111111111114</v>
      </c>
      <c r="V487">
        <f t="shared" si="198"/>
        <v>67.555555555555571</v>
      </c>
      <c r="W487">
        <f t="shared" si="199"/>
        <v>69.333333333333329</v>
      </c>
      <c r="X487">
        <f t="shared" si="200"/>
        <v>3.1111111111111072</v>
      </c>
      <c r="Y487">
        <f t="shared" si="201"/>
        <v>0.88888888888889994</v>
      </c>
      <c r="Z487">
        <f t="shared" si="202"/>
        <v>1.3333333333333286</v>
      </c>
      <c r="AA487">
        <f t="shared" si="203"/>
        <v>73.222222222222229</v>
      </c>
      <c r="AB487">
        <f t="shared" si="204"/>
        <v>68.444444444444471</v>
      </c>
      <c r="AC487">
        <f t="shared" si="206"/>
        <v>70.666666666666657</v>
      </c>
      <c r="AD487">
        <f t="shared" si="209"/>
        <v>71.999999999999986</v>
      </c>
      <c r="AE487">
        <f t="shared" si="209"/>
        <v>73.333333333333314</v>
      </c>
      <c r="AF487">
        <f t="shared" si="209"/>
        <v>74.666666666666643</v>
      </c>
      <c r="AG487">
        <f t="shared" si="209"/>
        <v>75.999999999999972</v>
      </c>
      <c r="AH487">
        <f t="shared" si="209"/>
        <v>77.3333333333333</v>
      </c>
      <c r="AI487">
        <f t="shared" si="209"/>
        <v>78.666666666666629</v>
      </c>
      <c r="AJ487">
        <f t="shared" si="209"/>
        <v>79.999999999999957</v>
      </c>
      <c r="AK487">
        <f t="shared" si="209"/>
        <v>81.333333333333286</v>
      </c>
      <c r="AL487">
        <f t="shared" si="209"/>
        <v>82.666666666666615</v>
      </c>
      <c r="AM487">
        <f t="shared" si="205"/>
        <v>1.8888888888888786</v>
      </c>
      <c r="AN487">
        <f t="shared" si="187"/>
        <v>1.8024691358024563</v>
      </c>
    </row>
    <row r="488" spans="1:40" x14ac:dyDescent="0.25">
      <c r="A488" s="3">
        <v>483</v>
      </c>
      <c r="B488" s="3">
        <v>15</v>
      </c>
      <c r="C488" s="3">
        <v>17</v>
      </c>
      <c r="D488" s="3">
        <v>17</v>
      </c>
      <c r="E488" s="3">
        <v>17</v>
      </c>
      <c r="F488" s="3">
        <v>17</v>
      </c>
      <c r="G488" s="3">
        <v>18</v>
      </c>
      <c r="H488" s="3">
        <v>18</v>
      </c>
      <c r="I488" s="3">
        <v>19</v>
      </c>
      <c r="J488" s="3">
        <v>20</v>
      </c>
      <c r="K488" s="5">
        <v>0</v>
      </c>
      <c r="L488" s="14">
        <f t="shared" si="188"/>
        <v>16.333333333333332</v>
      </c>
      <c r="M488" s="14">
        <f t="shared" si="189"/>
        <v>17</v>
      </c>
      <c r="N488" s="14">
        <f t="shared" si="190"/>
        <v>17</v>
      </c>
      <c r="O488" s="14">
        <f t="shared" si="191"/>
        <v>17.333333333333332</v>
      </c>
      <c r="P488" s="14">
        <f t="shared" si="192"/>
        <v>17.666666666666668</v>
      </c>
      <c r="Q488" s="14">
        <f t="shared" si="193"/>
        <v>18.333333333333332</v>
      </c>
      <c r="R488" s="14">
        <f t="shared" si="194"/>
        <v>16.777777777777775</v>
      </c>
      <c r="S488" s="14">
        <f t="shared" si="195"/>
        <v>17.111111111111111</v>
      </c>
      <c r="T488" s="14">
        <f t="shared" si="196"/>
        <v>17.333333333333332</v>
      </c>
      <c r="U488">
        <f t="shared" si="197"/>
        <v>17.888888888888889</v>
      </c>
      <c r="V488">
        <f t="shared" si="198"/>
        <v>18.222222222222225</v>
      </c>
      <c r="W488">
        <f t="shared" si="199"/>
        <v>19.333333333333332</v>
      </c>
      <c r="X488">
        <f t="shared" si="200"/>
        <v>0.55555555555555713</v>
      </c>
      <c r="Y488">
        <f t="shared" si="201"/>
        <v>0.55555555555555713</v>
      </c>
      <c r="Z488">
        <f t="shared" si="202"/>
        <v>1</v>
      </c>
      <c r="AA488">
        <f t="shared" si="203"/>
        <v>18.444444444444446</v>
      </c>
      <c r="AB488">
        <f t="shared" si="204"/>
        <v>18.777777777777782</v>
      </c>
      <c r="AC488">
        <f t="shared" si="206"/>
        <v>20.333333333333332</v>
      </c>
      <c r="AD488">
        <f t="shared" si="209"/>
        <v>21.333333333333332</v>
      </c>
      <c r="AE488">
        <f t="shared" si="209"/>
        <v>22.333333333333332</v>
      </c>
      <c r="AF488">
        <f t="shared" si="209"/>
        <v>23.333333333333332</v>
      </c>
      <c r="AG488">
        <f t="shared" si="209"/>
        <v>24.333333333333332</v>
      </c>
      <c r="AH488">
        <f t="shared" si="209"/>
        <v>25.333333333333332</v>
      </c>
      <c r="AI488">
        <f t="shared" si="209"/>
        <v>26.333333333333332</v>
      </c>
      <c r="AJ488">
        <f t="shared" si="209"/>
        <v>27.333333333333332</v>
      </c>
      <c r="AK488">
        <f t="shared" si="209"/>
        <v>28.333333333333332</v>
      </c>
      <c r="AL488">
        <f t="shared" si="209"/>
        <v>29.333333333333332</v>
      </c>
      <c r="AM488">
        <f t="shared" si="205"/>
        <v>0.88888888888888573</v>
      </c>
      <c r="AN488">
        <f t="shared" si="187"/>
        <v>80.617283950617519</v>
      </c>
    </row>
    <row r="489" spans="1:40" x14ac:dyDescent="0.25">
      <c r="A489" s="3">
        <v>484</v>
      </c>
      <c r="B489" s="3">
        <v>81</v>
      </c>
      <c r="C489" s="3">
        <v>79</v>
      </c>
      <c r="D489" s="3">
        <v>79</v>
      </c>
      <c r="E489" s="3">
        <v>85</v>
      </c>
      <c r="F489" s="3">
        <v>79</v>
      </c>
      <c r="G489" s="3">
        <v>87</v>
      </c>
      <c r="H489" s="3">
        <v>82</v>
      </c>
      <c r="I489" s="3">
        <v>84</v>
      </c>
      <c r="J489" s="3">
        <v>91</v>
      </c>
      <c r="K489" s="5">
        <v>0</v>
      </c>
      <c r="L489" s="14">
        <f t="shared" si="188"/>
        <v>79.666666666666671</v>
      </c>
      <c r="M489" s="14">
        <f t="shared" si="189"/>
        <v>81</v>
      </c>
      <c r="N489" s="14">
        <f t="shared" si="190"/>
        <v>81</v>
      </c>
      <c r="O489" s="14">
        <f t="shared" si="191"/>
        <v>83.666666666666671</v>
      </c>
      <c r="P489" s="14">
        <f t="shared" si="192"/>
        <v>82.666666666666671</v>
      </c>
      <c r="Q489" s="14">
        <f t="shared" si="193"/>
        <v>84.333333333333329</v>
      </c>
      <c r="R489" s="14">
        <f t="shared" si="194"/>
        <v>80.555555555555557</v>
      </c>
      <c r="S489" s="14">
        <f t="shared" si="195"/>
        <v>81.8888888888889</v>
      </c>
      <c r="T489" s="14">
        <f t="shared" si="196"/>
        <v>82.444444444444457</v>
      </c>
      <c r="U489">
        <f t="shared" si="197"/>
        <v>86.777777777777786</v>
      </c>
      <c r="V489">
        <f t="shared" si="198"/>
        <v>83.444444444444443</v>
      </c>
      <c r="W489">
        <f t="shared" si="199"/>
        <v>86.2222222222222</v>
      </c>
      <c r="X489">
        <f t="shared" si="200"/>
        <v>3.1111111111111143</v>
      </c>
      <c r="Y489">
        <f t="shared" si="201"/>
        <v>0.77777777777777146</v>
      </c>
      <c r="Z489">
        <f t="shared" si="202"/>
        <v>1.8888888888888715</v>
      </c>
      <c r="AA489">
        <f t="shared" si="203"/>
        <v>89.8888888888889</v>
      </c>
      <c r="AB489">
        <f t="shared" si="204"/>
        <v>84.222222222222214</v>
      </c>
      <c r="AC489">
        <f t="shared" si="206"/>
        <v>88.111111111111072</v>
      </c>
      <c r="AD489">
        <f t="shared" si="209"/>
        <v>89.999999999999943</v>
      </c>
      <c r="AE489">
        <f t="shared" si="209"/>
        <v>91.888888888888815</v>
      </c>
      <c r="AF489">
        <f t="shared" si="209"/>
        <v>93.777777777777686</v>
      </c>
      <c r="AG489">
        <f t="shared" si="209"/>
        <v>95.666666666666558</v>
      </c>
      <c r="AH489">
        <f t="shared" si="209"/>
        <v>97.555555555555429</v>
      </c>
      <c r="AI489">
        <f t="shared" si="209"/>
        <v>99.444444444444301</v>
      </c>
      <c r="AJ489">
        <f t="shared" si="209"/>
        <v>101.33333333333317</v>
      </c>
      <c r="AK489">
        <f t="shared" si="209"/>
        <v>103.22222222222204</v>
      </c>
      <c r="AL489">
        <f t="shared" si="209"/>
        <v>105.11111111111092</v>
      </c>
      <c r="AM489">
        <f t="shared" si="205"/>
        <v>6.3333333333333428</v>
      </c>
      <c r="AN489">
        <f t="shared" si="187"/>
        <v>144.60493827160519</v>
      </c>
    </row>
    <row r="490" spans="1:40" x14ac:dyDescent="0.25">
      <c r="A490" s="3">
        <v>485</v>
      </c>
      <c r="B490" s="3">
        <v>184</v>
      </c>
      <c r="C490" s="3">
        <v>190</v>
      </c>
      <c r="D490" s="3">
        <v>198</v>
      </c>
      <c r="E490" s="3">
        <v>202</v>
      </c>
      <c r="F490" s="3">
        <v>201</v>
      </c>
      <c r="G490" s="3">
        <v>197</v>
      </c>
      <c r="H490" s="3">
        <v>218</v>
      </c>
      <c r="I490" s="3">
        <v>218</v>
      </c>
      <c r="J490" s="3">
        <v>211</v>
      </c>
      <c r="K490" s="5">
        <v>0</v>
      </c>
      <c r="L490" s="14">
        <f t="shared" si="188"/>
        <v>190.66666666666666</v>
      </c>
      <c r="M490" s="14">
        <f t="shared" si="189"/>
        <v>196.66666666666666</v>
      </c>
      <c r="N490" s="14">
        <f t="shared" si="190"/>
        <v>200.33333333333334</v>
      </c>
      <c r="O490" s="14">
        <f t="shared" si="191"/>
        <v>200</v>
      </c>
      <c r="P490" s="14">
        <f t="shared" si="192"/>
        <v>205.33333333333334</v>
      </c>
      <c r="Q490" s="14">
        <f t="shared" si="193"/>
        <v>211</v>
      </c>
      <c r="R490" s="14">
        <f t="shared" si="194"/>
        <v>195.88888888888889</v>
      </c>
      <c r="S490" s="14">
        <f t="shared" si="195"/>
        <v>199</v>
      </c>
      <c r="T490" s="14">
        <f t="shared" si="196"/>
        <v>201.88888888888891</v>
      </c>
      <c r="U490">
        <f t="shared" si="197"/>
        <v>204.11111111111111</v>
      </c>
      <c r="V490">
        <f t="shared" si="198"/>
        <v>211.66666666666669</v>
      </c>
      <c r="W490">
        <f t="shared" si="199"/>
        <v>220.11111111111109</v>
      </c>
      <c r="X490">
        <f t="shared" si="200"/>
        <v>4.1111111111111143</v>
      </c>
      <c r="Y490">
        <f t="shared" si="201"/>
        <v>6.3333333333333428</v>
      </c>
      <c r="Z490">
        <f t="shared" si="202"/>
        <v>9.1111111111110858</v>
      </c>
      <c r="AA490">
        <f t="shared" si="203"/>
        <v>208.22222222222223</v>
      </c>
      <c r="AB490">
        <f t="shared" si="204"/>
        <v>218.00000000000003</v>
      </c>
      <c r="AC490">
        <f t="shared" si="206"/>
        <v>229.22222222222217</v>
      </c>
      <c r="AD490">
        <f t="shared" si="209"/>
        <v>238.33333333333326</v>
      </c>
      <c r="AE490">
        <f t="shared" si="209"/>
        <v>247.44444444444434</v>
      </c>
      <c r="AF490">
        <f t="shared" si="209"/>
        <v>256.55555555555543</v>
      </c>
      <c r="AG490">
        <f t="shared" si="209"/>
        <v>265.66666666666652</v>
      </c>
      <c r="AH490">
        <f t="shared" si="209"/>
        <v>274.7777777777776</v>
      </c>
      <c r="AI490">
        <f t="shared" si="209"/>
        <v>283.88888888888869</v>
      </c>
      <c r="AJ490">
        <f t="shared" si="209"/>
        <v>292.99999999999977</v>
      </c>
      <c r="AK490">
        <f t="shared" si="209"/>
        <v>302.11111111111086</v>
      </c>
      <c r="AL490">
        <f t="shared" si="209"/>
        <v>311.22222222222194</v>
      </c>
      <c r="AM490">
        <f t="shared" si="205"/>
        <v>8.3888888888888999</v>
      </c>
      <c r="AN490">
        <f t="shared" si="187"/>
        <v>0</v>
      </c>
    </row>
    <row r="491" spans="1:40" x14ac:dyDescent="0.25">
      <c r="A491" s="3">
        <v>486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5">
        <v>0</v>
      </c>
      <c r="L491" s="14">
        <f t="shared" si="188"/>
        <v>0</v>
      </c>
      <c r="M491" s="14">
        <f t="shared" si="189"/>
        <v>0</v>
      </c>
      <c r="N491" s="14">
        <f t="shared" si="190"/>
        <v>0</v>
      </c>
      <c r="O491" s="14">
        <f t="shared" si="191"/>
        <v>0</v>
      </c>
      <c r="P491" s="14">
        <f t="shared" si="192"/>
        <v>0</v>
      </c>
      <c r="Q491" s="14">
        <f t="shared" si="193"/>
        <v>0</v>
      </c>
      <c r="R491" s="14">
        <f t="shared" si="194"/>
        <v>0</v>
      </c>
      <c r="S491" s="14">
        <f t="shared" si="195"/>
        <v>0</v>
      </c>
      <c r="T491" s="14">
        <f t="shared" si="196"/>
        <v>0</v>
      </c>
      <c r="U491">
        <f t="shared" si="197"/>
        <v>0</v>
      </c>
      <c r="V491">
        <f t="shared" si="198"/>
        <v>0</v>
      </c>
      <c r="W491">
        <f t="shared" si="199"/>
        <v>0</v>
      </c>
      <c r="X491">
        <f t="shared" si="200"/>
        <v>0</v>
      </c>
      <c r="Y491">
        <f t="shared" si="201"/>
        <v>0</v>
      </c>
      <c r="Z491">
        <f t="shared" si="202"/>
        <v>0</v>
      </c>
      <c r="AA491">
        <f t="shared" si="203"/>
        <v>0</v>
      </c>
      <c r="AB491">
        <f t="shared" si="204"/>
        <v>0</v>
      </c>
      <c r="AC491">
        <f t="shared" si="206"/>
        <v>0</v>
      </c>
      <c r="AD491">
        <f t="shared" si="209"/>
        <v>0</v>
      </c>
      <c r="AE491">
        <f t="shared" si="209"/>
        <v>0</v>
      </c>
      <c r="AF491">
        <f t="shared" si="209"/>
        <v>0</v>
      </c>
      <c r="AG491">
        <f t="shared" si="209"/>
        <v>0</v>
      </c>
      <c r="AH491">
        <f t="shared" si="209"/>
        <v>0</v>
      </c>
      <c r="AI491">
        <f t="shared" si="209"/>
        <v>0</v>
      </c>
      <c r="AJ491">
        <f t="shared" si="209"/>
        <v>0</v>
      </c>
      <c r="AK491">
        <f t="shared" si="209"/>
        <v>0</v>
      </c>
      <c r="AL491">
        <f t="shared" si="209"/>
        <v>0</v>
      </c>
      <c r="AM491">
        <f t="shared" si="205"/>
        <v>0</v>
      </c>
      <c r="AN491">
        <f t="shared" si="187"/>
        <v>6.4197530864197416</v>
      </c>
    </row>
    <row r="492" spans="1:40" x14ac:dyDescent="0.25">
      <c r="A492" s="3">
        <v>487</v>
      </c>
      <c r="B492" s="3">
        <v>36</v>
      </c>
      <c r="C492" s="3">
        <v>39</v>
      </c>
      <c r="D492" s="3">
        <v>38</v>
      </c>
      <c r="E492" s="3">
        <v>38</v>
      </c>
      <c r="F492" s="3">
        <v>40</v>
      </c>
      <c r="G492" s="3">
        <v>39</v>
      </c>
      <c r="H492" s="3">
        <v>40</v>
      </c>
      <c r="I492" s="3">
        <v>43</v>
      </c>
      <c r="J492" s="3">
        <v>41</v>
      </c>
      <c r="K492" s="5">
        <v>0</v>
      </c>
      <c r="L492" s="14">
        <f t="shared" si="188"/>
        <v>37.666666666666664</v>
      </c>
      <c r="M492" s="14">
        <f t="shared" si="189"/>
        <v>38.333333333333336</v>
      </c>
      <c r="N492" s="14">
        <f t="shared" si="190"/>
        <v>38.666666666666664</v>
      </c>
      <c r="O492" s="14">
        <f t="shared" si="191"/>
        <v>39</v>
      </c>
      <c r="P492" s="14">
        <f t="shared" si="192"/>
        <v>39.666666666666664</v>
      </c>
      <c r="Q492" s="14">
        <f t="shared" si="193"/>
        <v>40.666666666666664</v>
      </c>
      <c r="R492" s="14">
        <f t="shared" si="194"/>
        <v>38.222222222222221</v>
      </c>
      <c r="S492" s="14">
        <f t="shared" si="195"/>
        <v>38.666666666666664</v>
      </c>
      <c r="T492" s="14">
        <f t="shared" si="196"/>
        <v>39.111111111111107</v>
      </c>
      <c r="U492">
        <f t="shared" si="197"/>
        <v>39.777777777777779</v>
      </c>
      <c r="V492">
        <f t="shared" si="198"/>
        <v>40.666666666666664</v>
      </c>
      <c r="W492">
        <f t="shared" si="199"/>
        <v>42.222222222222221</v>
      </c>
      <c r="X492">
        <f t="shared" si="200"/>
        <v>0.77777777777777857</v>
      </c>
      <c r="Y492">
        <f t="shared" si="201"/>
        <v>1</v>
      </c>
      <c r="Z492">
        <f t="shared" si="202"/>
        <v>1.5555555555555571</v>
      </c>
      <c r="AA492">
        <f t="shared" si="203"/>
        <v>40.555555555555557</v>
      </c>
      <c r="AB492">
        <f t="shared" si="204"/>
        <v>41.666666666666664</v>
      </c>
      <c r="AC492">
        <f t="shared" si="206"/>
        <v>43.777777777777779</v>
      </c>
      <c r="AD492">
        <f t="shared" ref="AD492:AL501" si="210">$W492+(AD$5-$Z$5)*$Z492</f>
        <v>45.333333333333336</v>
      </c>
      <c r="AE492">
        <f t="shared" si="210"/>
        <v>46.888888888888893</v>
      </c>
      <c r="AF492">
        <f t="shared" si="210"/>
        <v>48.44444444444445</v>
      </c>
      <c r="AG492">
        <f t="shared" si="210"/>
        <v>50.000000000000007</v>
      </c>
      <c r="AH492">
        <f t="shared" si="210"/>
        <v>51.555555555555564</v>
      </c>
      <c r="AI492">
        <f t="shared" si="210"/>
        <v>53.111111111111121</v>
      </c>
      <c r="AJ492">
        <f t="shared" si="210"/>
        <v>54.666666666666679</v>
      </c>
      <c r="AK492">
        <f t="shared" si="210"/>
        <v>56.222222222222236</v>
      </c>
      <c r="AL492">
        <f t="shared" si="210"/>
        <v>57.777777777777793</v>
      </c>
      <c r="AM492">
        <f t="shared" si="205"/>
        <v>1.5555555555555536</v>
      </c>
      <c r="AN492">
        <f t="shared" si="187"/>
        <v>13.283950617284006</v>
      </c>
    </row>
    <row r="493" spans="1:40" x14ac:dyDescent="0.25">
      <c r="A493" s="3">
        <v>488</v>
      </c>
      <c r="B493" s="3">
        <v>19</v>
      </c>
      <c r="C493" s="3">
        <v>20</v>
      </c>
      <c r="D493" s="3">
        <v>19</v>
      </c>
      <c r="E493" s="3">
        <v>21</v>
      </c>
      <c r="F493" s="3">
        <v>21</v>
      </c>
      <c r="G493" s="3">
        <v>22</v>
      </c>
      <c r="H493" s="3">
        <v>22</v>
      </c>
      <c r="I493" s="3">
        <v>22</v>
      </c>
      <c r="J493" s="3">
        <v>21</v>
      </c>
      <c r="K493" s="5">
        <v>0</v>
      </c>
      <c r="L493" s="14">
        <f t="shared" si="188"/>
        <v>19.333333333333332</v>
      </c>
      <c r="M493" s="14">
        <f t="shared" si="189"/>
        <v>20</v>
      </c>
      <c r="N493" s="14">
        <f t="shared" si="190"/>
        <v>20.333333333333332</v>
      </c>
      <c r="O493" s="14">
        <f t="shared" si="191"/>
        <v>21.333333333333332</v>
      </c>
      <c r="P493" s="14">
        <f t="shared" si="192"/>
        <v>21.666666666666668</v>
      </c>
      <c r="Q493" s="14">
        <f t="shared" si="193"/>
        <v>22</v>
      </c>
      <c r="R493" s="14">
        <f t="shared" si="194"/>
        <v>19.888888888888886</v>
      </c>
      <c r="S493" s="14">
        <f t="shared" si="195"/>
        <v>20.555555555555554</v>
      </c>
      <c r="T493" s="14">
        <f t="shared" si="196"/>
        <v>21.111111111111111</v>
      </c>
      <c r="U493">
        <f t="shared" si="197"/>
        <v>22.777777777777779</v>
      </c>
      <c r="V493">
        <f t="shared" si="198"/>
        <v>22.777777777777782</v>
      </c>
      <c r="W493">
        <f t="shared" si="199"/>
        <v>22.888888888888889</v>
      </c>
      <c r="X493">
        <f t="shared" si="200"/>
        <v>1.4444444444444464</v>
      </c>
      <c r="Y493">
        <f t="shared" si="201"/>
        <v>1.1111111111111143</v>
      </c>
      <c r="Z493">
        <f t="shared" si="202"/>
        <v>0.88888888888888928</v>
      </c>
      <c r="AA493">
        <f t="shared" si="203"/>
        <v>24.222222222222225</v>
      </c>
      <c r="AB493">
        <f t="shared" si="204"/>
        <v>23.888888888888896</v>
      </c>
      <c r="AC493">
        <f t="shared" si="206"/>
        <v>23.777777777777779</v>
      </c>
      <c r="AD493">
        <f t="shared" si="210"/>
        <v>24.666666666666668</v>
      </c>
      <c r="AE493">
        <f t="shared" si="210"/>
        <v>25.555555555555557</v>
      </c>
      <c r="AF493">
        <f t="shared" si="210"/>
        <v>26.444444444444446</v>
      </c>
      <c r="AG493">
        <f t="shared" si="210"/>
        <v>27.333333333333336</v>
      </c>
      <c r="AH493">
        <f t="shared" si="210"/>
        <v>28.222222222222225</v>
      </c>
      <c r="AI493">
        <f t="shared" si="210"/>
        <v>29.111111111111114</v>
      </c>
      <c r="AJ493">
        <f t="shared" si="210"/>
        <v>30.000000000000004</v>
      </c>
      <c r="AK493">
        <f t="shared" si="210"/>
        <v>30.888888888888893</v>
      </c>
      <c r="AL493">
        <f t="shared" si="210"/>
        <v>31.777777777777782</v>
      </c>
      <c r="AM493">
        <f t="shared" si="205"/>
        <v>2.5555555555555607</v>
      </c>
      <c r="AN493">
        <f t="shared" si="187"/>
        <v>27.283950617284013</v>
      </c>
    </row>
    <row r="494" spans="1:40" x14ac:dyDescent="0.25">
      <c r="A494" s="3">
        <v>489</v>
      </c>
      <c r="B494" s="3">
        <v>60</v>
      </c>
      <c r="C494" s="3">
        <v>66</v>
      </c>
      <c r="D494" s="3">
        <v>62</v>
      </c>
      <c r="E494" s="3">
        <v>63</v>
      </c>
      <c r="F494" s="3">
        <v>64</v>
      </c>
      <c r="G494" s="3">
        <v>65</v>
      </c>
      <c r="H494" s="3">
        <v>66</v>
      </c>
      <c r="I494" s="3">
        <v>71</v>
      </c>
      <c r="J494" s="3">
        <v>68</v>
      </c>
      <c r="K494" s="5">
        <v>0</v>
      </c>
      <c r="L494" s="14">
        <f t="shared" si="188"/>
        <v>62.666666666666664</v>
      </c>
      <c r="M494" s="14">
        <f t="shared" si="189"/>
        <v>63.666666666666664</v>
      </c>
      <c r="N494" s="14">
        <f t="shared" si="190"/>
        <v>63</v>
      </c>
      <c r="O494" s="14">
        <f t="shared" si="191"/>
        <v>64</v>
      </c>
      <c r="P494" s="14">
        <f t="shared" si="192"/>
        <v>65</v>
      </c>
      <c r="Q494" s="14">
        <f t="shared" si="193"/>
        <v>67.333333333333329</v>
      </c>
      <c r="R494" s="14">
        <f t="shared" si="194"/>
        <v>63.111111111111107</v>
      </c>
      <c r="S494" s="14">
        <f t="shared" si="195"/>
        <v>63.55555555555555</v>
      </c>
      <c r="T494" s="14">
        <f t="shared" si="196"/>
        <v>64</v>
      </c>
      <c r="U494">
        <f t="shared" si="197"/>
        <v>64.888888888888886</v>
      </c>
      <c r="V494">
        <f t="shared" si="198"/>
        <v>66.444444444444457</v>
      </c>
      <c r="W494">
        <f t="shared" si="199"/>
        <v>70.666666666666657</v>
      </c>
      <c r="X494">
        <f t="shared" si="200"/>
        <v>0.88888888888889284</v>
      </c>
      <c r="Y494">
        <f t="shared" si="201"/>
        <v>1.44444444444445</v>
      </c>
      <c r="Z494">
        <f t="shared" si="202"/>
        <v>3.3333333333333286</v>
      </c>
      <c r="AA494">
        <f t="shared" si="203"/>
        <v>65.777777777777771</v>
      </c>
      <c r="AB494">
        <f t="shared" si="204"/>
        <v>67.888888888888914</v>
      </c>
      <c r="AC494">
        <f t="shared" si="206"/>
        <v>73.999999999999986</v>
      </c>
      <c r="AD494">
        <f t="shared" si="210"/>
        <v>77.333333333333314</v>
      </c>
      <c r="AE494">
        <f t="shared" si="210"/>
        <v>80.666666666666643</v>
      </c>
      <c r="AF494">
        <f t="shared" si="210"/>
        <v>83.999999999999972</v>
      </c>
      <c r="AG494">
        <f t="shared" si="210"/>
        <v>87.3333333333333</v>
      </c>
      <c r="AH494">
        <f t="shared" si="210"/>
        <v>90.666666666666629</v>
      </c>
      <c r="AI494">
        <f t="shared" si="210"/>
        <v>93.999999999999957</v>
      </c>
      <c r="AJ494">
        <f t="shared" si="210"/>
        <v>97.333333333333286</v>
      </c>
      <c r="AK494">
        <f t="shared" si="210"/>
        <v>100.66666666666661</v>
      </c>
      <c r="AL494">
        <f t="shared" si="210"/>
        <v>103.99999999999994</v>
      </c>
      <c r="AM494">
        <f t="shared" si="205"/>
        <v>2.6666666666666572</v>
      </c>
      <c r="AN494">
        <f t="shared" si="187"/>
        <v>19.950617283950614</v>
      </c>
    </row>
    <row r="495" spans="1:40" x14ac:dyDescent="0.25">
      <c r="A495" s="3">
        <v>490</v>
      </c>
      <c r="B495" s="3">
        <v>54</v>
      </c>
      <c r="C495" s="3">
        <v>56</v>
      </c>
      <c r="D495" s="3">
        <v>56</v>
      </c>
      <c r="E495" s="3">
        <v>62</v>
      </c>
      <c r="F495" s="3">
        <v>62</v>
      </c>
      <c r="G495" s="3">
        <v>60</v>
      </c>
      <c r="H495" s="3">
        <v>64</v>
      </c>
      <c r="I495" s="3">
        <v>64</v>
      </c>
      <c r="J495" s="3">
        <v>66</v>
      </c>
      <c r="K495" s="5">
        <v>0</v>
      </c>
      <c r="L495" s="14">
        <f t="shared" si="188"/>
        <v>55.333333333333336</v>
      </c>
      <c r="M495" s="14">
        <f t="shared" si="189"/>
        <v>58</v>
      </c>
      <c r="N495" s="14">
        <f t="shared" si="190"/>
        <v>60</v>
      </c>
      <c r="O495" s="14">
        <f t="shared" si="191"/>
        <v>61.333333333333336</v>
      </c>
      <c r="P495" s="14">
        <f t="shared" si="192"/>
        <v>62</v>
      </c>
      <c r="Q495" s="14">
        <f t="shared" si="193"/>
        <v>62.666666666666664</v>
      </c>
      <c r="R495" s="14">
        <f t="shared" si="194"/>
        <v>57.777777777777779</v>
      </c>
      <c r="S495" s="14">
        <f t="shared" si="195"/>
        <v>59.777777777777779</v>
      </c>
      <c r="T495" s="14">
        <f t="shared" si="196"/>
        <v>61.111111111111114</v>
      </c>
      <c r="U495">
        <f t="shared" si="197"/>
        <v>64.888888888888886</v>
      </c>
      <c r="V495">
        <f t="shared" si="198"/>
        <v>64.222222222222229</v>
      </c>
      <c r="W495">
        <f t="shared" si="199"/>
        <v>64.222222222222214</v>
      </c>
      <c r="X495">
        <f t="shared" si="200"/>
        <v>3.5555555555555571</v>
      </c>
      <c r="Y495">
        <f t="shared" si="201"/>
        <v>2.2222222222222214</v>
      </c>
      <c r="Z495">
        <f t="shared" si="202"/>
        <v>1.55555555555555</v>
      </c>
      <c r="AA495">
        <f t="shared" si="203"/>
        <v>68.444444444444443</v>
      </c>
      <c r="AB495">
        <f t="shared" si="204"/>
        <v>66.444444444444457</v>
      </c>
      <c r="AC495">
        <f t="shared" si="206"/>
        <v>65.777777777777771</v>
      </c>
      <c r="AD495">
        <f t="shared" si="210"/>
        <v>67.333333333333314</v>
      </c>
      <c r="AE495">
        <f t="shared" si="210"/>
        <v>68.888888888888857</v>
      </c>
      <c r="AF495">
        <f t="shared" si="210"/>
        <v>70.444444444444414</v>
      </c>
      <c r="AG495">
        <f t="shared" si="210"/>
        <v>71.999999999999972</v>
      </c>
      <c r="AH495">
        <f t="shared" si="210"/>
        <v>73.555555555555515</v>
      </c>
      <c r="AI495">
        <f t="shared" si="210"/>
        <v>75.111111111111057</v>
      </c>
      <c r="AJ495">
        <f t="shared" si="210"/>
        <v>76.666666666666615</v>
      </c>
      <c r="AK495">
        <f t="shared" si="210"/>
        <v>78.222222222222172</v>
      </c>
      <c r="AL495">
        <f t="shared" si="210"/>
        <v>79.777777777777715</v>
      </c>
      <c r="AM495">
        <f t="shared" si="205"/>
        <v>2.44444444444445</v>
      </c>
      <c r="AN495">
        <f t="shared" si="187"/>
        <v>57.098765432098759</v>
      </c>
    </row>
    <row r="496" spans="1:40" x14ac:dyDescent="0.25">
      <c r="A496" s="3">
        <v>491</v>
      </c>
      <c r="B496" s="3">
        <v>44</v>
      </c>
      <c r="C496" s="3">
        <v>44</v>
      </c>
      <c r="D496" s="3">
        <v>45</v>
      </c>
      <c r="E496" s="3">
        <v>48</v>
      </c>
      <c r="F496" s="3">
        <v>49</v>
      </c>
      <c r="G496" s="3">
        <v>51</v>
      </c>
      <c r="H496" s="3">
        <v>51</v>
      </c>
      <c r="I496" s="3">
        <v>52</v>
      </c>
      <c r="J496" s="3">
        <v>50</v>
      </c>
      <c r="K496" s="5">
        <v>0</v>
      </c>
      <c r="L496" s="14">
        <f t="shared" si="188"/>
        <v>44.333333333333336</v>
      </c>
      <c r="M496" s="14">
        <f t="shared" si="189"/>
        <v>45.666666666666664</v>
      </c>
      <c r="N496" s="14">
        <f t="shared" si="190"/>
        <v>47.333333333333336</v>
      </c>
      <c r="O496" s="14">
        <f t="shared" si="191"/>
        <v>49.333333333333336</v>
      </c>
      <c r="P496" s="14">
        <f t="shared" si="192"/>
        <v>50.333333333333336</v>
      </c>
      <c r="Q496" s="14">
        <f t="shared" si="193"/>
        <v>51.333333333333336</v>
      </c>
      <c r="R496" s="14">
        <f t="shared" si="194"/>
        <v>45.777777777777779</v>
      </c>
      <c r="S496" s="14">
        <f t="shared" si="195"/>
        <v>47.44444444444445</v>
      </c>
      <c r="T496" s="14">
        <f t="shared" si="196"/>
        <v>49</v>
      </c>
      <c r="U496">
        <f t="shared" si="197"/>
        <v>52.888888888888893</v>
      </c>
      <c r="V496">
        <f t="shared" si="198"/>
        <v>53.222222222222221</v>
      </c>
      <c r="W496">
        <f t="shared" si="199"/>
        <v>53.666666666666671</v>
      </c>
      <c r="X496">
        <f t="shared" si="200"/>
        <v>3.5555555555555571</v>
      </c>
      <c r="Y496">
        <f t="shared" si="201"/>
        <v>2.8888888888888857</v>
      </c>
      <c r="Z496">
        <f t="shared" si="202"/>
        <v>2.3333333333333357</v>
      </c>
      <c r="AA496">
        <f t="shared" si="203"/>
        <v>56.44444444444445</v>
      </c>
      <c r="AB496">
        <f t="shared" si="204"/>
        <v>56.111111111111107</v>
      </c>
      <c r="AC496">
        <f t="shared" si="206"/>
        <v>56.000000000000007</v>
      </c>
      <c r="AD496">
        <f t="shared" si="210"/>
        <v>58.333333333333343</v>
      </c>
      <c r="AE496">
        <f t="shared" si="210"/>
        <v>60.666666666666679</v>
      </c>
      <c r="AF496">
        <f t="shared" si="210"/>
        <v>63.000000000000014</v>
      </c>
      <c r="AG496">
        <f t="shared" si="210"/>
        <v>65.333333333333343</v>
      </c>
      <c r="AH496">
        <f t="shared" si="210"/>
        <v>67.666666666666686</v>
      </c>
      <c r="AI496">
        <f t="shared" si="210"/>
        <v>70.000000000000028</v>
      </c>
      <c r="AJ496">
        <f t="shared" si="210"/>
        <v>72.333333333333357</v>
      </c>
      <c r="AK496">
        <f t="shared" si="210"/>
        <v>74.666666666666686</v>
      </c>
      <c r="AL496">
        <f t="shared" si="210"/>
        <v>77.000000000000028</v>
      </c>
      <c r="AM496">
        <f t="shared" si="205"/>
        <v>5.2777777777777786</v>
      </c>
      <c r="AN496">
        <f t="shared" si="187"/>
        <v>49.888888888889063</v>
      </c>
    </row>
    <row r="497" spans="1:40" x14ac:dyDescent="0.25">
      <c r="A497" s="3">
        <v>492</v>
      </c>
      <c r="B497" s="3">
        <v>83</v>
      </c>
      <c r="C497" s="3">
        <v>83</v>
      </c>
      <c r="D497" s="3">
        <v>85</v>
      </c>
      <c r="E497" s="3">
        <v>91</v>
      </c>
      <c r="F497" s="3">
        <v>94</v>
      </c>
      <c r="G497" s="3">
        <v>93</v>
      </c>
      <c r="H497" s="3">
        <v>90</v>
      </c>
      <c r="I497" s="3">
        <v>98</v>
      </c>
      <c r="J497" s="3">
        <v>100</v>
      </c>
      <c r="K497" s="5">
        <v>0</v>
      </c>
      <c r="L497" s="14">
        <f t="shared" si="188"/>
        <v>83.666666666666671</v>
      </c>
      <c r="M497" s="14">
        <f t="shared" si="189"/>
        <v>86.333333333333329</v>
      </c>
      <c r="N497" s="14">
        <f t="shared" si="190"/>
        <v>90</v>
      </c>
      <c r="O497" s="14">
        <f t="shared" si="191"/>
        <v>92.666666666666671</v>
      </c>
      <c r="P497" s="14">
        <f t="shared" si="192"/>
        <v>92.333333333333329</v>
      </c>
      <c r="Q497" s="14">
        <f t="shared" si="193"/>
        <v>93.666666666666671</v>
      </c>
      <c r="R497" s="14">
        <f t="shared" si="194"/>
        <v>86.666666666666671</v>
      </c>
      <c r="S497" s="14">
        <f t="shared" si="195"/>
        <v>89.666666666666671</v>
      </c>
      <c r="T497" s="14">
        <f t="shared" si="196"/>
        <v>91.666666666666671</v>
      </c>
      <c r="U497">
        <f t="shared" si="197"/>
        <v>98.666666666666671</v>
      </c>
      <c r="V497">
        <f t="shared" si="198"/>
        <v>94.999999999999986</v>
      </c>
      <c r="W497">
        <f t="shared" si="199"/>
        <v>95.666666666666671</v>
      </c>
      <c r="X497">
        <f t="shared" si="200"/>
        <v>6</v>
      </c>
      <c r="Y497">
        <f t="shared" si="201"/>
        <v>2.6666666666666572</v>
      </c>
      <c r="Z497">
        <f t="shared" si="202"/>
        <v>2</v>
      </c>
      <c r="AA497">
        <f t="shared" si="203"/>
        <v>104.66666666666667</v>
      </c>
      <c r="AB497">
        <f t="shared" si="204"/>
        <v>97.666666666666643</v>
      </c>
      <c r="AC497">
        <f t="shared" si="206"/>
        <v>97.666666666666671</v>
      </c>
      <c r="AD497">
        <f t="shared" si="210"/>
        <v>99.666666666666671</v>
      </c>
      <c r="AE497">
        <f t="shared" si="210"/>
        <v>101.66666666666667</v>
      </c>
      <c r="AF497">
        <f t="shared" si="210"/>
        <v>103.66666666666667</v>
      </c>
      <c r="AG497">
        <f t="shared" si="210"/>
        <v>105.66666666666667</v>
      </c>
      <c r="AH497">
        <f t="shared" si="210"/>
        <v>107.66666666666667</v>
      </c>
      <c r="AI497">
        <f t="shared" si="210"/>
        <v>109.66666666666667</v>
      </c>
      <c r="AJ497">
        <f t="shared" si="210"/>
        <v>111.66666666666667</v>
      </c>
      <c r="AK497">
        <f t="shared" si="210"/>
        <v>113.66666666666667</v>
      </c>
      <c r="AL497">
        <f t="shared" si="210"/>
        <v>115.66666666666667</v>
      </c>
      <c r="AM497">
        <f t="shared" si="205"/>
        <v>4.5000000000000142</v>
      </c>
      <c r="AN497">
        <f t="shared" si="187"/>
        <v>10.234567901234549</v>
      </c>
    </row>
    <row r="498" spans="1:40" x14ac:dyDescent="0.25">
      <c r="A498" s="3">
        <v>493</v>
      </c>
      <c r="B498" s="3">
        <v>41</v>
      </c>
      <c r="C498" s="3">
        <v>41</v>
      </c>
      <c r="D498" s="3">
        <v>43</v>
      </c>
      <c r="E498" s="3">
        <v>44</v>
      </c>
      <c r="F498" s="3">
        <v>42</v>
      </c>
      <c r="G498" s="3">
        <v>44</v>
      </c>
      <c r="H498" s="3">
        <v>44</v>
      </c>
      <c r="I498" s="3">
        <v>44</v>
      </c>
      <c r="J498" s="3">
        <v>47</v>
      </c>
      <c r="K498" s="5">
        <v>0</v>
      </c>
      <c r="L498" s="14">
        <f t="shared" si="188"/>
        <v>41.666666666666664</v>
      </c>
      <c r="M498" s="14">
        <f t="shared" si="189"/>
        <v>42.666666666666664</v>
      </c>
      <c r="N498" s="14">
        <f t="shared" si="190"/>
        <v>43</v>
      </c>
      <c r="O498" s="14">
        <f t="shared" si="191"/>
        <v>43.333333333333336</v>
      </c>
      <c r="P498" s="14">
        <f t="shared" si="192"/>
        <v>43.333333333333336</v>
      </c>
      <c r="Q498" s="14">
        <f t="shared" si="193"/>
        <v>44</v>
      </c>
      <c r="R498" s="14">
        <f t="shared" si="194"/>
        <v>42.444444444444443</v>
      </c>
      <c r="S498" s="14">
        <f t="shared" si="195"/>
        <v>43</v>
      </c>
      <c r="T498" s="14">
        <f t="shared" si="196"/>
        <v>43.222222222222229</v>
      </c>
      <c r="U498">
        <f t="shared" si="197"/>
        <v>44.222222222222229</v>
      </c>
      <c r="V498">
        <f t="shared" si="198"/>
        <v>43.666666666666671</v>
      </c>
      <c r="W498">
        <f t="shared" si="199"/>
        <v>44.777777777777771</v>
      </c>
      <c r="X498">
        <f t="shared" si="200"/>
        <v>0.88888888888889284</v>
      </c>
      <c r="Y498">
        <f t="shared" si="201"/>
        <v>0.3333333333333357</v>
      </c>
      <c r="Z498">
        <f t="shared" si="202"/>
        <v>0.77777777777777146</v>
      </c>
      <c r="AA498">
        <f t="shared" si="203"/>
        <v>45.111111111111121</v>
      </c>
      <c r="AB498">
        <f t="shared" si="204"/>
        <v>44.000000000000007</v>
      </c>
      <c r="AC498">
        <f t="shared" si="206"/>
        <v>45.555555555555543</v>
      </c>
      <c r="AD498">
        <f t="shared" si="210"/>
        <v>46.333333333333314</v>
      </c>
      <c r="AE498">
        <f t="shared" si="210"/>
        <v>47.111111111111086</v>
      </c>
      <c r="AF498">
        <f t="shared" si="210"/>
        <v>47.888888888888857</v>
      </c>
      <c r="AG498">
        <f t="shared" si="210"/>
        <v>48.666666666666629</v>
      </c>
      <c r="AH498">
        <f t="shared" si="210"/>
        <v>49.4444444444444</v>
      </c>
      <c r="AI498">
        <f t="shared" si="210"/>
        <v>50.222222222222172</v>
      </c>
      <c r="AJ498">
        <f t="shared" si="210"/>
        <v>50.999999999999943</v>
      </c>
      <c r="AK498">
        <f t="shared" si="210"/>
        <v>51.777777777777715</v>
      </c>
      <c r="AL498">
        <f t="shared" si="210"/>
        <v>52.555555555555486</v>
      </c>
      <c r="AM498">
        <f t="shared" si="205"/>
        <v>2.0555555555555571</v>
      </c>
      <c r="AN498">
        <f t="shared" si="187"/>
        <v>9.8765432098774197E-2</v>
      </c>
    </row>
    <row r="499" spans="1:40" x14ac:dyDescent="0.25">
      <c r="A499" s="3">
        <v>494</v>
      </c>
      <c r="B499" s="3">
        <v>42</v>
      </c>
      <c r="C499" s="3">
        <v>42</v>
      </c>
      <c r="D499" s="3">
        <v>44</v>
      </c>
      <c r="E499" s="3">
        <v>42</v>
      </c>
      <c r="F499" s="3">
        <v>44</v>
      </c>
      <c r="G499" s="3">
        <v>44</v>
      </c>
      <c r="H499" s="3">
        <v>44</v>
      </c>
      <c r="I499" s="3">
        <v>44</v>
      </c>
      <c r="J499" s="3">
        <v>46</v>
      </c>
      <c r="K499" s="5">
        <v>0</v>
      </c>
      <c r="L499" s="14">
        <f t="shared" si="188"/>
        <v>42.666666666666664</v>
      </c>
      <c r="M499" s="14">
        <f t="shared" si="189"/>
        <v>42.666666666666664</v>
      </c>
      <c r="N499" s="14">
        <f t="shared" si="190"/>
        <v>43.333333333333336</v>
      </c>
      <c r="O499" s="14">
        <f t="shared" si="191"/>
        <v>43.333333333333336</v>
      </c>
      <c r="P499" s="14">
        <f t="shared" si="192"/>
        <v>44</v>
      </c>
      <c r="Q499" s="14">
        <f t="shared" si="193"/>
        <v>44</v>
      </c>
      <c r="R499" s="14">
        <f t="shared" si="194"/>
        <v>42.888888888888886</v>
      </c>
      <c r="S499" s="14">
        <f t="shared" si="195"/>
        <v>43.111111111111114</v>
      </c>
      <c r="T499" s="14">
        <f t="shared" si="196"/>
        <v>43.555555555555564</v>
      </c>
      <c r="U499">
        <f t="shared" si="197"/>
        <v>43.777777777777786</v>
      </c>
      <c r="V499">
        <f t="shared" si="198"/>
        <v>44.888888888888886</v>
      </c>
      <c r="W499">
        <f t="shared" si="199"/>
        <v>44.444444444444436</v>
      </c>
      <c r="X499">
        <f t="shared" si="200"/>
        <v>0.44444444444444997</v>
      </c>
      <c r="Y499">
        <f t="shared" si="201"/>
        <v>0.88888888888888573</v>
      </c>
      <c r="Z499">
        <f t="shared" si="202"/>
        <v>0.44444444444443576</v>
      </c>
      <c r="AA499">
        <f t="shared" si="203"/>
        <v>44.222222222222236</v>
      </c>
      <c r="AB499">
        <f t="shared" si="204"/>
        <v>45.777777777777771</v>
      </c>
      <c r="AC499">
        <f t="shared" si="206"/>
        <v>44.888888888888872</v>
      </c>
      <c r="AD499">
        <f t="shared" si="210"/>
        <v>45.333333333333307</v>
      </c>
      <c r="AE499">
        <f t="shared" si="210"/>
        <v>45.777777777777743</v>
      </c>
      <c r="AF499">
        <f t="shared" si="210"/>
        <v>46.222222222222179</v>
      </c>
      <c r="AG499">
        <f t="shared" si="210"/>
        <v>46.666666666666615</v>
      </c>
      <c r="AH499">
        <f t="shared" si="210"/>
        <v>47.11111111111105</v>
      </c>
      <c r="AI499">
        <f t="shared" si="210"/>
        <v>47.555555555555486</v>
      </c>
      <c r="AJ499">
        <f t="shared" si="210"/>
        <v>47.999999999999922</v>
      </c>
      <c r="AK499">
        <f t="shared" si="210"/>
        <v>48.444444444444358</v>
      </c>
      <c r="AL499">
        <f t="shared" si="210"/>
        <v>48.888888888888793</v>
      </c>
      <c r="AM499">
        <f t="shared" si="205"/>
        <v>0.22222222222223209</v>
      </c>
      <c r="AN499">
        <f t="shared" si="187"/>
        <v>62.975308641974742</v>
      </c>
    </row>
    <row r="500" spans="1:40" x14ac:dyDescent="0.25">
      <c r="A500" s="3">
        <v>495</v>
      </c>
      <c r="B500" s="3">
        <v>136</v>
      </c>
      <c r="C500" s="3">
        <v>138</v>
      </c>
      <c r="D500" s="3">
        <v>132</v>
      </c>
      <c r="E500" s="3">
        <v>139</v>
      </c>
      <c r="F500" s="3">
        <v>140</v>
      </c>
      <c r="G500" s="3">
        <v>146</v>
      </c>
      <c r="H500" s="3">
        <v>144</v>
      </c>
      <c r="I500" s="3">
        <v>147</v>
      </c>
      <c r="J500" s="3">
        <v>159</v>
      </c>
      <c r="K500" s="5">
        <v>0</v>
      </c>
      <c r="L500" s="14">
        <f t="shared" si="188"/>
        <v>135.33333333333334</v>
      </c>
      <c r="M500" s="14">
        <f t="shared" si="189"/>
        <v>136.33333333333334</v>
      </c>
      <c r="N500" s="14">
        <f t="shared" si="190"/>
        <v>137</v>
      </c>
      <c r="O500" s="14">
        <f t="shared" si="191"/>
        <v>141.66666666666666</v>
      </c>
      <c r="P500" s="14">
        <f t="shared" si="192"/>
        <v>143.33333333333334</v>
      </c>
      <c r="Q500" s="14">
        <f t="shared" si="193"/>
        <v>145.66666666666666</v>
      </c>
      <c r="R500" s="14">
        <f t="shared" si="194"/>
        <v>136.22222222222223</v>
      </c>
      <c r="S500" s="14">
        <f t="shared" si="195"/>
        <v>138.33333333333334</v>
      </c>
      <c r="T500" s="14">
        <f t="shared" si="196"/>
        <v>140.66666666666666</v>
      </c>
      <c r="U500">
        <f t="shared" si="197"/>
        <v>147.11111111111109</v>
      </c>
      <c r="V500">
        <f t="shared" si="198"/>
        <v>148.33333333333334</v>
      </c>
      <c r="W500">
        <f t="shared" si="199"/>
        <v>150.66666666666666</v>
      </c>
      <c r="X500">
        <f t="shared" si="200"/>
        <v>5.4444444444444287</v>
      </c>
      <c r="Y500">
        <f t="shared" si="201"/>
        <v>5</v>
      </c>
      <c r="Z500">
        <f t="shared" si="202"/>
        <v>5</v>
      </c>
      <c r="AA500">
        <f t="shared" si="203"/>
        <v>152.55555555555551</v>
      </c>
      <c r="AB500">
        <f t="shared" si="204"/>
        <v>153.33333333333334</v>
      </c>
      <c r="AC500">
        <f t="shared" si="206"/>
        <v>155.66666666666666</v>
      </c>
      <c r="AD500">
        <f t="shared" si="210"/>
        <v>160.66666666666666</v>
      </c>
      <c r="AE500">
        <f t="shared" si="210"/>
        <v>165.66666666666666</v>
      </c>
      <c r="AF500">
        <f t="shared" si="210"/>
        <v>170.66666666666666</v>
      </c>
      <c r="AG500">
        <f t="shared" si="210"/>
        <v>175.66666666666666</v>
      </c>
      <c r="AH500">
        <f t="shared" si="210"/>
        <v>180.66666666666666</v>
      </c>
      <c r="AI500">
        <f t="shared" si="210"/>
        <v>185.66666666666666</v>
      </c>
      <c r="AJ500">
        <f t="shared" si="210"/>
        <v>190.66666666666666</v>
      </c>
      <c r="AK500">
        <f t="shared" si="210"/>
        <v>195.66666666666666</v>
      </c>
      <c r="AL500">
        <f t="shared" si="210"/>
        <v>200.66666666666666</v>
      </c>
      <c r="AM500">
        <f t="shared" si="205"/>
        <v>5.6111111111110858</v>
      </c>
      <c r="AN500">
        <f t="shared" si="187"/>
        <v>215.75308641975346</v>
      </c>
    </row>
    <row r="501" spans="1:40" x14ac:dyDescent="0.25">
      <c r="A501" s="3">
        <v>496</v>
      </c>
      <c r="B501" s="3">
        <v>103</v>
      </c>
      <c r="C501" s="3">
        <v>101</v>
      </c>
      <c r="D501" s="3">
        <v>107</v>
      </c>
      <c r="E501" s="3">
        <v>102</v>
      </c>
      <c r="F501" s="3">
        <v>106</v>
      </c>
      <c r="G501" s="3">
        <v>105</v>
      </c>
      <c r="H501" s="3">
        <v>114</v>
      </c>
      <c r="I501" s="3">
        <v>119</v>
      </c>
      <c r="J501" s="3">
        <v>121</v>
      </c>
      <c r="K501" s="5">
        <v>0</v>
      </c>
      <c r="L501" s="14">
        <f t="shared" si="188"/>
        <v>103.66666666666667</v>
      </c>
      <c r="M501" s="14">
        <f t="shared" si="189"/>
        <v>103.33333333333333</v>
      </c>
      <c r="N501" s="14">
        <f t="shared" si="190"/>
        <v>105</v>
      </c>
      <c r="O501" s="14">
        <f t="shared" si="191"/>
        <v>104.33333333333333</v>
      </c>
      <c r="P501" s="14">
        <f t="shared" si="192"/>
        <v>108.33333333333333</v>
      </c>
      <c r="Q501" s="14">
        <f t="shared" si="193"/>
        <v>112.66666666666667</v>
      </c>
      <c r="R501" s="14">
        <f t="shared" si="194"/>
        <v>104</v>
      </c>
      <c r="S501" s="14">
        <f t="shared" si="195"/>
        <v>104.22222222222221</v>
      </c>
      <c r="T501" s="14">
        <f t="shared" si="196"/>
        <v>105.88888888888887</v>
      </c>
      <c r="U501">
        <f t="shared" si="197"/>
        <v>104.66666666666666</v>
      </c>
      <c r="V501">
        <f t="shared" si="198"/>
        <v>112.44444444444444</v>
      </c>
      <c r="W501">
        <f t="shared" si="199"/>
        <v>119.44444444444447</v>
      </c>
      <c r="X501">
        <f t="shared" si="200"/>
        <v>0.3333333333333286</v>
      </c>
      <c r="Y501">
        <f t="shared" si="201"/>
        <v>4.1111111111111143</v>
      </c>
      <c r="Z501">
        <f t="shared" si="202"/>
        <v>6.7777777777777999</v>
      </c>
      <c r="AA501">
        <f t="shared" si="203"/>
        <v>104.99999999999999</v>
      </c>
      <c r="AB501">
        <f t="shared" si="204"/>
        <v>116.55555555555556</v>
      </c>
      <c r="AC501">
        <f t="shared" si="206"/>
        <v>126.22222222222227</v>
      </c>
      <c r="AD501">
        <f t="shared" si="210"/>
        <v>133.00000000000006</v>
      </c>
      <c r="AE501">
        <f t="shared" si="210"/>
        <v>139.77777777777789</v>
      </c>
      <c r="AF501">
        <f t="shared" si="210"/>
        <v>146.55555555555566</v>
      </c>
      <c r="AG501">
        <f t="shared" si="210"/>
        <v>153.33333333333348</v>
      </c>
      <c r="AH501">
        <f t="shared" si="210"/>
        <v>160.11111111111126</v>
      </c>
      <c r="AI501">
        <f t="shared" si="210"/>
        <v>166.88888888888908</v>
      </c>
      <c r="AJ501">
        <f t="shared" si="210"/>
        <v>173.66666666666686</v>
      </c>
      <c r="AK501">
        <f t="shared" si="210"/>
        <v>180.44444444444468</v>
      </c>
      <c r="AL501">
        <f t="shared" si="210"/>
        <v>187.22222222222246</v>
      </c>
      <c r="AM501">
        <f t="shared" si="205"/>
        <v>9.2222222222222285</v>
      </c>
      <c r="AN501">
        <f t="shared" si="187"/>
        <v>0.20987654320987939</v>
      </c>
    </row>
    <row r="502" spans="1:40" x14ac:dyDescent="0.25">
      <c r="A502" s="3">
        <v>497</v>
      </c>
      <c r="B502" s="3">
        <v>10</v>
      </c>
      <c r="C502" s="3">
        <v>10</v>
      </c>
      <c r="D502" s="3">
        <v>10</v>
      </c>
      <c r="E502" s="3">
        <v>11</v>
      </c>
      <c r="F502" s="3">
        <v>10</v>
      </c>
      <c r="G502" s="3">
        <v>11</v>
      </c>
      <c r="H502" s="3">
        <v>11</v>
      </c>
      <c r="I502" s="3">
        <v>12</v>
      </c>
      <c r="J502" s="3">
        <v>11</v>
      </c>
      <c r="K502" s="5">
        <v>0</v>
      </c>
      <c r="L502" s="14">
        <f t="shared" si="188"/>
        <v>10</v>
      </c>
      <c r="M502" s="14">
        <f t="shared" si="189"/>
        <v>10.333333333333334</v>
      </c>
      <c r="N502" s="14">
        <f t="shared" si="190"/>
        <v>10.333333333333334</v>
      </c>
      <c r="O502" s="14">
        <f t="shared" si="191"/>
        <v>10.666666666666666</v>
      </c>
      <c r="P502" s="14">
        <f t="shared" si="192"/>
        <v>10.666666666666666</v>
      </c>
      <c r="Q502" s="14">
        <f t="shared" si="193"/>
        <v>11.333333333333334</v>
      </c>
      <c r="R502" s="14">
        <f t="shared" si="194"/>
        <v>10.222222222222223</v>
      </c>
      <c r="S502" s="14">
        <f t="shared" si="195"/>
        <v>10.444444444444445</v>
      </c>
      <c r="T502" s="14">
        <f t="shared" si="196"/>
        <v>10.555555555555555</v>
      </c>
      <c r="U502">
        <f t="shared" si="197"/>
        <v>11.111111111111109</v>
      </c>
      <c r="V502">
        <f t="shared" si="198"/>
        <v>10.888888888888888</v>
      </c>
      <c r="W502">
        <f t="shared" si="199"/>
        <v>12.111111111111112</v>
      </c>
      <c r="X502">
        <f t="shared" si="200"/>
        <v>0.44444444444444287</v>
      </c>
      <c r="Y502">
        <f t="shared" si="201"/>
        <v>0.22222222222222143</v>
      </c>
      <c r="Z502">
        <f t="shared" si="202"/>
        <v>0.77777777777777857</v>
      </c>
      <c r="AA502">
        <f t="shared" si="203"/>
        <v>11.555555555555552</v>
      </c>
      <c r="AB502">
        <f t="shared" si="204"/>
        <v>11.111111111111109</v>
      </c>
      <c r="AC502">
        <f t="shared" si="206"/>
        <v>12.888888888888891</v>
      </c>
      <c r="AD502">
        <f t="shared" ref="AD502:AL511" si="211">$W502+(AD$5-$Z$5)*$Z502</f>
        <v>13.66666666666667</v>
      </c>
      <c r="AE502">
        <f t="shared" si="211"/>
        <v>14.444444444444448</v>
      </c>
      <c r="AF502">
        <f t="shared" si="211"/>
        <v>15.222222222222227</v>
      </c>
      <c r="AG502">
        <f t="shared" si="211"/>
        <v>16.000000000000007</v>
      </c>
      <c r="AH502">
        <f t="shared" si="211"/>
        <v>16.777777777777786</v>
      </c>
      <c r="AI502">
        <f t="shared" si="211"/>
        <v>17.555555555555564</v>
      </c>
      <c r="AJ502">
        <f t="shared" si="211"/>
        <v>18.333333333333343</v>
      </c>
      <c r="AK502">
        <f t="shared" si="211"/>
        <v>19.111111111111121</v>
      </c>
      <c r="AL502">
        <f t="shared" si="211"/>
        <v>19.8888888888889</v>
      </c>
      <c r="AM502">
        <f t="shared" si="205"/>
        <v>0.27777777777777857</v>
      </c>
      <c r="AN502">
        <f t="shared" si="187"/>
        <v>30.864197530864338</v>
      </c>
    </row>
    <row r="503" spans="1:40" x14ac:dyDescent="0.25">
      <c r="A503" s="3">
        <v>498</v>
      </c>
      <c r="B503" s="3">
        <v>63</v>
      </c>
      <c r="C503" s="3">
        <v>67</v>
      </c>
      <c r="D503" s="3">
        <v>66</v>
      </c>
      <c r="E503" s="3">
        <v>66</v>
      </c>
      <c r="F503" s="3">
        <v>70</v>
      </c>
      <c r="G503" s="3">
        <v>73</v>
      </c>
      <c r="H503" s="3">
        <v>68</v>
      </c>
      <c r="I503" s="3">
        <v>73</v>
      </c>
      <c r="J503" s="3">
        <v>71</v>
      </c>
      <c r="K503" s="5">
        <v>0</v>
      </c>
      <c r="L503" s="14">
        <f t="shared" si="188"/>
        <v>65.333333333333329</v>
      </c>
      <c r="M503" s="14">
        <f t="shared" si="189"/>
        <v>66.333333333333329</v>
      </c>
      <c r="N503" s="14">
        <f t="shared" si="190"/>
        <v>67.333333333333329</v>
      </c>
      <c r="O503" s="14">
        <f t="shared" si="191"/>
        <v>69.666666666666671</v>
      </c>
      <c r="P503" s="14">
        <f t="shared" si="192"/>
        <v>70.333333333333329</v>
      </c>
      <c r="Q503" s="14">
        <f t="shared" si="193"/>
        <v>71.333333333333329</v>
      </c>
      <c r="R503" s="14">
        <f t="shared" si="194"/>
        <v>66.333333333333329</v>
      </c>
      <c r="S503" s="14">
        <f t="shared" si="195"/>
        <v>67.777777777777771</v>
      </c>
      <c r="T503" s="14">
        <f t="shared" si="196"/>
        <v>69.1111111111111</v>
      </c>
      <c r="U503">
        <f t="shared" si="197"/>
        <v>73.000000000000014</v>
      </c>
      <c r="V503">
        <f t="shared" si="198"/>
        <v>72.888888888888886</v>
      </c>
      <c r="W503">
        <f t="shared" si="199"/>
        <v>73.555555555555557</v>
      </c>
      <c r="X503">
        <f t="shared" si="200"/>
        <v>3.3333333333333428</v>
      </c>
      <c r="Y503">
        <f t="shared" si="201"/>
        <v>2.5555555555555571</v>
      </c>
      <c r="Z503">
        <f t="shared" si="202"/>
        <v>2.2222222222222285</v>
      </c>
      <c r="AA503">
        <f t="shared" si="203"/>
        <v>76.333333333333357</v>
      </c>
      <c r="AB503">
        <f t="shared" si="204"/>
        <v>75.444444444444443</v>
      </c>
      <c r="AC503">
        <f t="shared" si="206"/>
        <v>75.777777777777786</v>
      </c>
      <c r="AD503">
        <f t="shared" si="211"/>
        <v>78.000000000000014</v>
      </c>
      <c r="AE503">
        <f t="shared" si="211"/>
        <v>80.222222222222243</v>
      </c>
      <c r="AF503">
        <f t="shared" si="211"/>
        <v>82.444444444444471</v>
      </c>
      <c r="AG503">
        <f t="shared" si="211"/>
        <v>84.6666666666667</v>
      </c>
      <c r="AH503">
        <f t="shared" si="211"/>
        <v>86.888888888888928</v>
      </c>
      <c r="AI503">
        <f t="shared" si="211"/>
        <v>89.111111111111157</v>
      </c>
      <c r="AJ503">
        <f t="shared" si="211"/>
        <v>91.333333333333385</v>
      </c>
      <c r="AK503">
        <f t="shared" si="211"/>
        <v>93.555555555555614</v>
      </c>
      <c r="AL503">
        <f t="shared" si="211"/>
        <v>95.777777777777843</v>
      </c>
      <c r="AM503">
        <f t="shared" si="205"/>
        <v>3.8888888888888999</v>
      </c>
      <c r="AN503">
        <f t="shared" si="187"/>
        <v>17.876543209876846</v>
      </c>
    </row>
    <row r="504" spans="1:40" x14ac:dyDescent="0.25">
      <c r="A504" s="3">
        <v>499</v>
      </c>
      <c r="B504" s="3">
        <v>100</v>
      </c>
      <c r="C504" s="3">
        <v>102</v>
      </c>
      <c r="D504" s="3">
        <v>101</v>
      </c>
      <c r="E504" s="3">
        <v>110</v>
      </c>
      <c r="F504" s="3">
        <v>108</v>
      </c>
      <c r="G504" s="3">
        <v>112</v>
      </c>
      <c r="H504" s="3">
        <v>111</v>
      </c>
      <c r="I504" s="3">
        <v>118</v>
      </c>
      <c r="J504" s="3">
        <v>117</v>
      </c>
      <c r="K504" s="5">
        <v>0</v>
      </c>
      <c r="L504" s="14">
        <f t="shared" si="188"/>
        <v>101</v>
      </c>
      <c r="M504" s="14">
        <f t="shared" si="189"/>
        <v>104.33333333333333</v>
      </c>
      <c r="N504" s="14">
        <f t="shared" si="190"/>
        <v>106.33333333333333</v>
      </c>
      <c r="O504" s="14">
        <f t="shared" si="191"/>
        <v>110</v>
      </c>
      <c r="P504" s="14">
        <f t="shared" si="192"/>
        <v>110.33333333333333</v>
      </c>
      <c r="Q504" s="14">
        <f t="shared" si="193"/>
        <v>113.66666666666667</v>
      </c>
      <c r="R504" s="14">
        <f t="shared" si="194"/>
        <v>103.88888888888887</v>
      </c>
      <c r="S504" s="14">
        <f t="shared" si="195"/>
        <v>106.88888888888887</v>
      </c>
      <c r="T504" s="14">
        <f t="shared" si="196"/>
        <v>108.88888888888887</v>
      </c>
      <c r="U504">
        <f t="shared" si="197"/>
        <v>116.11111111111113</v>
      </c>
      <c r="V504">
        <f t="shared" si="198"/>
        <v>113.77777777777779</v>
      </c>
      <c r="W504">
        <f t="shared" si="199"/>
        <v>118.44444444444447</v>
      </c>
      <c r="X504">
        <f t="shared" si="200"/>
        <v>6.1111111111111285</v>
      </c>
      <c r="Y504">
        <f t="shared" si="201"/>
        <v>3.4444444444444571</v>
      </c>
      <c r="Z504">
        <f t="shared" si="202"/>
        <v>4.7777777777777999</v>
      </c>
      <c r="AA504">
        <f t="shared" si="203"/>
        <v>122.22222222222226</v>
      </c>
      <c r="AB504">
        <f t="shared" si="204"/>
        <v>117.22222222222224</v>
      </c>
      <c r="AC504">
        <f t="shared" si="206"/>
        <v>123.22222222222227</v>
      </c>
      <c r="AD504">
        <f t="shared" si="211"/>
        <v>128.00000000000006</v>
      </c>
      <c r="AE504">
        <f t="shared" si="211"/>
        <v>132.77777777777789</v>
      </c>
      <c r="AF504">
        <f t="shared" si="211"/>
        <v>137.55555555555566</v>
      </c>
      <c r="AG504">
        <f t="shared" si="211"/>
        <v>142.33333333333348</v>
      </c>
      <c r="AH504">
        <f t="shared" si="211"/>
        <v>147.11111111111126</v>
      </c>
      <c r="AI504">
        <f t="shared" si="211"/>
        <v>151.88888888888908</v>
      </c>
      <c r="AJ504">
        <f t="shared" si="211"/>
        <v>156.66666666666686</v>
      </c>
      <c r="AK504">
        <f t="shared" si="211"/>
        <v>161.44444444444468</v>
      </c>
      <c r="AL504">
        <f t="shared" si="211"/>
        <v>166.22222222222246</v>
      </c>
      <c r="AM504">
        <f t="shared" si="205"/>
        <v>2.2222222222222499</v>
      </c>
      <c r="AN504">
        <f t="shared" si="187"/>
        <v>2.0987654320987716</v>
      </c>
    </row>
    <row r="505" spans="1:40" x14ac:dyDescent="0.25">
      <c r="A505" s="3">
        <v>500</v>
      </c>
      <c r="B505" s="3">
        <v>19</v>
      </c>
      <c r="C505" s="3">
        <v>20</v>
      </c>
      <c r="D505" s="3">
        <v>19</v>
      </c>
      <c r="E505" s="3">
        <v>20</v>
      </c>
      <c r="F505" s="3">
        <v>20</v>
      </c>
      <c r="G505" s="3">
        <v>20</v>
      </c>
      <c r="H505" s="3">
        <v>22</v>
      </c>
      <c r="I505" s="3">
        <v>21</v>
      </c>
      <c r="J505" s="3">
        <v>21</v>
      </c>
      <c r="K505" s="5">
        <v>0</v>
      </c>
      <c r="L505" s="14">
        <f t="shared" si="188"/>
        <v>19.333333333333332</v>
      </c>
      <c r="M505" s="14">
        <f t="shared" si="189"/>
        <v>19.666666666666668</v>
      </c>
      <c r="N505" s="14">
        <f t="shared" si="190"/>
        <v>19.666666666666668</v>
      </c>
      <c r="O505" s="14">
        <f t="shared" si="191"/>
        <v>20</v>
      </c>
      <c r="P505" s="14">
        <f t="shared" si="192"/>
        <v>20.666666666666668</v>
      </c>
      <c r="Q505" s="14">
        <f t="shared" si="193"/>
        <v>21</v>
      </c>
      <c r="R505" s="14">
        <f t="shared" si="194"/>
        <v>19.555555555555557</v>
      </c>
      <c r="S505" s="14">
        <f t="shared" si="195"/>
        <v>19.777777777777779</v>
      </c>
      <c r="T505" s="14">
        <f t="shared" si="196"/>
        <v>20.111111111111114</v>
      </c>
      <c r="U505">
        <f t="shared" si="197"/>
        <v>20.444444444444443</v>
      </c>
      <c r="V505">
        <f t="shared" si="198"/>
        <v>21.555555555555557</v>
      </c>
      <c r="W505">
        <f t="shared" si="199"/>
        <v>21.888888888888886</v>
      </c>
      <c r="X505">
        <f t="shared" si="200"/>
        <v>0.44444444444444287</v>
      </c>
      <c r="Y505">
        <f t="shared" si="201"/>
        <v>0.88888888888888928</v>
      </c>
      <c r="Z505">
        <f t="shared" si="202"/>
        <v>0.88888888888888573</v>
      </c>
      <c r="AA505">
        <f t="shared" si="203"/>
        <v>20.888888888888886</v>
      </c>
      <c r="AB505">
        <f t="shared" si="204"/>
        <v>22.444444444444446</v>
      </c>
      <c r="AC505">
        <f t="shared" si="206"/>
        <v>22.777777777777771</v>
      </c>
      <c r="AD505">
        <f t="shared" si="211"/>
        <v>23.666666666666657</v>
      </c>
      <c r="AE505">
        <f t="shared" si="211"/>
        <v>24.555555555555543</v>
      </c>
      <c r="AF505">
        <f t="shared" si="211"/>
        <v>25.444444444444429</v>
      </c>
      <c r="AG505">
        <f t="shared" si="211"/>
        <v>26.333333333333314</v>
      </c>
      <c r="AH505">
        <f t="shared" si="211"/>
        <v>27.2222222222222</v>
      </c>
      <c r="AI505">
        <f t="shared" si="211"/>
        <v>28.111111111111086</v>
      </c>
      <c r="AJ505">
        <f t="shared" si="211"/>
        <v>28.999999999999972</v>
      </c>
      <c r="AK505">
        <f t="shared" si="211"/>
        <v>29.888888888888857</v>
      </c>
      <c r="AL505">
        <f t="shared" si="211"/>
        <v>30.777777777777743</v>
      </c>
      <c r="AM505">
        <f t="shared" si="205"/>
        <v>0.77777777777778034</v>
      </c>
      <c r="AN505">
        <f t="shared" si="187"/>
        <v>0</v>
      </c>
    </row>
    <row r="506" spans="1:40" x14ac:dyDescent="0.25">
      <c r="A506" s="3">
        <v>501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5">
        <v>0</v>
      </c>
      <c r="L506" s="14">
        <f t="shared" si="188"/>
        <v>0</v>
      </c>
      <c r="M506" s="14">
        <f t="shared" si="189"/>
        <v>0</v>
      </c>
      <c r="N506" s="14">
        <f t="shared" si="190"/>
        <v>0</v>
      </c>
      <c r="O506" s="14">
        <f t="shared" si="191"/>
        <v>0</v>
      </c>
      <c r="P506" s="14">
        <f t="shared" si="192"/>
        <v>0</v>
      </c>
      <c r="Q506" s="14">
        <f t="shared" si="193"/>
        <v>0</v>
      </c>
      <c r="R506" s="14">
        <f t="shared" si="194"/>
        <v>0</v>
      </c>
      <c r="S506" s="14">
        <f t="shared" si="195"/>
        <v>0</v>
      </c>
      <c r="T506" s="14">
        <f t="shared" si="196"/>
        <v>0</v>
      </c>
      <c r="U506">
        <f t="shared" si="197"/>
        <v>0</v>
      </c>
      <c r="V506">
        <f t="shared" si="198"/>
        <v>0</v>
      </c>
      <c r="W506">
        <f t="shared" si="199"/>
        <v>0</v>
      </c>
      <c r="X506">
        <f t="shared" si="200"/>
        <v>0</v>
      </c>
      <c r="Y506">
        <f t="shared" si="201"/>
        <v>0</v>
      </c>
      <c r="Z506">
        <f t="shared" si="202"/>
        <v>0</v>
      </c>
      <c r="AA506">
        <f t="shared" si="203"/>
        <v>0</v>
      </c>
      <c r="AB506">
        <f t="shared" si="204"/>
        <v>0</v>
      </c>
      <c r="AC506">
        <f t="shared" si="206"/>
        <v>0</v>
      </c>
      <c r="AD506">
        <f t="shared" si="211"/>
        <v>0</v>
      </c>
      <c r="AE506">
        <f t="shared" si="211"/>
        <v>0</v>
      </c>
      <c r="AF506">
        <f t="shared" si="211"/>
        <v>0</v>
      </c>
      <c r="AG506">
        <f t="shared" si="211"/>
        <v>0</v>
      </c>
      <c r="AH506">
        <f t="shared" si="211"/>
        <v>0</v>
      </c>
      <c r="AI506">
        <f t="shared" si="211"/>
        <v>0</v>
      </c>
      <c r="AJ506">
        <f t="shared" si="211"/>
        <v>0</v>
      </c>
      <c r="AK506">
        <f t="shared" si="211"/>
        <v>0</v>
      </c>
      <c r="AL506">
        <f t="shared" si="211"/>
        <v>0</v>
      </c>
      <c r="AM506">
        <f t="shared" si="205"/>
        <v>0</v>
      </c>
      <c r="AN506">
        <f t="shared" si="187"/>
        <v>0</v>
      </c>
    </row>
    <row r="507" spans="1:40" x14ac:dyDescent="0.25">
      <c r="A507" s="3">
        <v>502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5">
        <v>0</v>
      </c>
      <c r="L507" s="14">
        <f t="shared" si="188"/>
        <v>0</v>
      </c>
      <c r="M507" s="14">
        <f t="shared" si="189"/>
        <v>0</v>
      </c>
      <c r="N507" s="14">
        <f t="shared" si="190"/>
        <v>0</v>
      </c>
      <c r="O507" s="14">
        <f t="shared" si="191"/>
        <v>0</v>
      </c>
      <c r="P507" s="14">
        <f t="shared" si="192"/>
        <v>0</v>
      </c>
      <c r="Q507" s="14">
        <f t="shared" si="193"/>
        <v>0</v>
      </c>
      <c r="R507" s="14">
        <f t="shared" si="194"/>
        <v>0</v>
      </c>
      <c r="S507" s="14">
        <f t="shared" si="195"/>
        <v>0</v>
      </c>
      <c r="T507" s="14">
        <f t="shared" si="196"/>
        <v>0</v>
      </c>
      <c r="U507">
        <f t="shared" si="197"/>
        <v>0</v>
      </c>
      <c r="V507">
        <f t="shared" si="198"/>
        <v>0</v>
      </c>
      <c r="W507">
        <f t="shared" si="199"/>
        <v>0</v>
      </c>
      <c r="X507">
        <f t="shared" si="200"/>
        <v>0</v>
      </c>
      <c r="Y507">
        <f t="shared" si="201"/>
        <v>0</v>
      </c>
      <c r="Z507">
        <f t="shared" si="202"/>
        <v>0</v>
      </c>
      <c r="AA507">
        <f t="shared" si="203"/>
        <v>0</v>
      </c>
      <c r="AB507">
        <f t="shared" si="204"/>
        <v>0</v>
      </c>
      <c r="AC507">
        <f t="shared" si="206"/>
        <v>0</v>
      </c>
      <c r="AD507">
        <f t="shared" si="211"/>
        <v>0</v>
      </c>
      <c r="AE507">
        <f t="shared" si="211"/>
        <v>0</v>
      </c>
      <c r="AF507">
        <f t="shared" si="211"/>
        <v>0</v>
      </c>
      <c r="AG507">
        <f t="shared" si="211"/>
        <v>0</v>
      </c>
      <c r="AH507">
        <f t="shared" si="211"/>
        <v>0</v>
      </c>
      <c r="AI507">
        <f t="shared" si="211"/>
        <v>0</v>
      </c>
      <c r="AJ507">
        <f t="shared" si="211"/>
        <v>0</v>
      </c>
      <c r="AK507">
        <f t="shared" si="211"/>
        <v>0</v>
      </c>
      <c r="AL507">
        <f t="shared" si="211"/>
        <v>0</v>
      </c>
      <c r="AM507">
        <f t="shared" si="205"/>
        <v>0</v>
      </c>
      <c r="AN507">
        <f t="shared" si="187"/>
        <v>0</v>
      </c>
    </row>
    <row r="508" spans="1:40" x14ac:dyDescent="0.25">
      <c r="A508" s="3">
        <v>503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5">
        <v>0</v>
      </c>
      <c r="L508" s="14">
        <f t="shared" si="188"/>
        <v>0</v>
      </c>
      <c r="M508" s="14">
        <f t="shared" si="189"/>
        <v>0</v>
      </c>
      <c r="N508" s="14">
        <f t="shared" si="190"/>
        <v>0</v>
      </c>
      <c r="O508" s="14">
        <f t="shared" si="191"/>
        <v>0</v>
      </c>
      <c r="P508" s="14">
        <f t="shared" si="192"/>
        <v>0</v>
      </c>
      <c r="Q508" s="14">
        <f t="shared" si="193"/>
        <v>0</v>
      </c>
      <c r="R508" s="14">
        <f t="shared" si="194"/>
        <v>0</v>
      </c>
      <c r="S508" s="14">
        <f t="shared" si="195"/>
        <v>0</v>
      </c>
      <c r="T508" s="14">
        <f t="shared" si="196"/>
        <v>0</v>
      </c>
      <c r="U508">
        <f t="shared" si="197"/>
        <v>0</v>
      </c>
      <c r="V508">
        <f t="shared" si="198"/>
        <v>0</v>
      </c>
      <c r="W508">
        <f t="shared" si="199"/>
        <v>0</v>
      </c>
      <c r="X508">
        <f t="shared" si="200"/>
        <v>0</v>
      </c>
      <c r="Y508">
        <f t="shared" si="201"/>
        <v>0</v>
      </c>
      <c r="Z508">
        <f t="shared" si="202"/>
        <v>0</v>
      </c>
      <c r="AA508">
        <f t="shared" si="203"/>
        <v>0</v>
      </c>
      <c r="AB508">
        <f t="shared" si="204"/>
        <v>0</v>
      </c>
      <c r="AC508">
        <f t="shared" si="206"/>
        <v>0</v>
      </c>
      <c r="AD508">
        <f t="shared" si="211"/>
        <v>0</v>
      </c>
      <c r="AE508">
        <f t="shared" si="211"/>
        <v>0</v>
      </c>
      <c r="AF508">
        <f t="shared" si="211"/>
        <v>0</v>
      </c>
      <c r="AG508">
        <f t="shared" si="211"/>
        <v>0</v>
      </c>
      <c r="AH508">
        <f t="shared" si="211"/>
        <v>0</v>
      </c>
      <c r="AI508">
        <f t="shared" si="211"/>
        <v>0</v>
      </c>
      <c r="AJ508">
        <f t="shared" si="211"/>
        <v>0</v>
      </c>
      <c r="AK508">
        <f t="shared" si="211"/>
        <v>0</v>
      </c>
      <c r="AL508">
        <f t="shared" si="211"/>
        <v>0</v>
      </c>
      <c r="AM508">
        <f t="shared" si="205"/>
        <v>0</v>
      </c>
      <c r="AN508">
        <f t="shared" si="187"/>
        <v>0</v>
      </c>
    </row>
    <row r="509" spans="1:40" x14ac:dyDescent="0.25">
      <c r="A509" s="3">
        <v>504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5">
        <v>0</v>
      </c>
      <c r="L509" s="14">
        <f t="shared" si="188"/>
        <v>0</v>
      </c>
      <c r="M509" s="14">
        <f t="shared" si="189"/>
        <v>0</v>
      </c>
      <c r="N509" s="14">
        <f t="shared" si="190"/>
        <v>0</v>
      </c>
      <c r="O509" s="14">
        <f t="shared" si="191"/>
        <v>0</v>
      </c>
      <c r="P509" s="14">
        <f t="shared" si="192"/>
        <v>0</v>
      </c>
      <c r="Q509" s="14">
        <f t="shared" si="193"/>
        <v>0</v>
      </c>
      <c r="R509" s="14">
        <f t="shared" si="194"/>
        <v>0</v>
      </c>
      <c r="S509" s="14">
        <f t="shared" si="195"/>
        <v>0</v>
      </c>
      <c r="T509" s="14">
        <f t="shared" si="196"/>
        <v>0</v>
      </c>
      <c r="U509">
        <f t="shared" si="197"/>
        <v>0</v>
      </c>
      <c r="V509">
        <f t="shared" si="198"/>
        <v>0</v>
      </c>
      <c r="W509">
        <f t="shared" si="199"/>
        <v>0</v>
      </c>
      <c r="X509">
        <f t="shared" si="200"/>
        <v>0</v>
      </c>
      <c r="Y509">
        <f t="shared" si="201"/>
        <v>0</v>
      </c>
      <c r="Z509">
        <f t="shared" si="202"/>
        <v>0</v>
      </c>
      <c r="AA509">
        <f t="shared" si="203"/>
        <v>0</v>
      </c>
      <c r="AB509">
        <f t="shared" si="204"/>
        <v>0</v>
      </c>
      <c r="AC509">
        <f t="shared" si="206"/>
        <v>0</v>
      </c>
      <c r="AD509">
        <f t="shared" si="211"/>
        <v>0</v>
      </c>
      <c r="AE509">
        <f t="shared" si="211"/>
        <v>0</v>
      </c>
      <c r="AF509">
        <f t="shared" si="211"/>
        <v>0</v>
      </c>
      <c r="AG509">
        <f t="shared" si="211"/>
        <v>0</v>
      </c>
      <c r="AH509">
        <f t="shared" si="211"/>
        <v>0</v>
      </c>
      <c r="AI509">
        <f t="shared" si="211"/>
        <v>0</v>
      </c>
      <c r="AJ509">
        <f t="shared" si="211"/>
        <v>0</v>
      </c>
      <c r="AK509">
        <f t="shared" si="211"/>
        <v>0</v>
      </c>
      <c r="AL509">
        <f t="shared" si="211"/>
        <v>0</v>
      </c>
      <c r="AM509">
        <f t="shared" si="205"/>
        <v>0</v>
      </c>
      <c r="AN509">
        <f t="shared" si="187"/>
        <v>0</v>
      </c>
    </row>
    <row r="510" spans="1:40" x14ac:dyDescent="0.25">
      <c r="A510" s="3">
        <v>505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5">
        <v>0</v>
      </c>
      <c r="L510" s="14">
        <f t="shared" si="188"/>
        <v>0</v>
      </c>
      <c r="M510" s="14">
        <f t="shared" si="189"/>
        <v>0</v>
      </c>
      <c r="N510" s="14">
        <f t="shared" si="190"/>
        <v>0</v>
      </c>
      <c r="O510" s="14">
        <f t="shared" si="191"/>
        <v>0</v>
      </c>
      <c r="P510" s="14">
        <f t="shared" si="192"/>
        <v>0</v>
      </c>
      <c r="Q510" s="14">
        <f t="shared" si="193"/>
        <v>0</v>
      </c>
      <c r="R510" s="14">
        <f t="shared" si="194"/>
        <v>0</v>
      </c>
      <c r="S510" s="14">
        <f t="shared" si="195"/>
        <v>0</v>
      </c>
      <c r="T510" s="14">
        <f t="shared" si="196"/>
        <v>0</v>
      </c>
      <c r="U510">
        <f t="shared" si="197"/>
        <v>0</v>
      </c>
      <c r="V510">
        <f t="shared" si="198"/>
        <v>0</v>
      </c>
      <c r="W510">
        <f t="shared" si="199"/>
        <v>0</v>
      </c>
      <c r="X510">
        <f t="shared" si="200"/>
        <v>0</v>
      </c>
      <c r="Y510">
        <f t="shared" si="201"/>
        <v>0</v>
      </c>
      <c r="Z510">
        <f t="shared" si="202"/>
        <v>0</v>
      </c>
      <c r="AA510">
        <f t="shared" si="203"/>
        <v>0</v>
      </c>
      <c r="AB510">
        <f t="shared" si="204"/>
        <v>0</v>
      </c>
      <c r="AC510">
        <f t="shared" si="206"/>
        <v>0</v>
      </c>
      <c r="AD510">
        <f t="shared" si="211"/>
        <v>0</v>
      </c>
      <c r="AE510">
        <f t="shared" si="211"/>
        <v>0</v>
      </c>
      <c r="AF510">
        <f t="shared" si="211"/>
        <v>0</v>
      </c>
      <c r="AG510">
        <f t="shared" si="211"/>
        <v>0</v>
      </c>
      <c r="AH510">
        <f t="shared" si="211"/>
        <v>0</v>
      </c>
      <c r="AI510">
        <f t="shared" si="211"/>
        <v>0</v>
      </c>
      <c r="AJ510">
        <f t="shared" si="211"/>
        <v>0</v>
      </c>
      <c r="AK510">
        <f t="shared" si="211"/>
        <v>0</v>
      </c>
      <c r="AL510">
        <f t="shared" si="211"/>
        <v>0</v>
      </c>
      <c r="AM510">
        <f t="shared" si="205"/>
        <v>0</v>
      </c>
      <c r="AN510">
        <f t="shared" si="187"/>
        <v>0</v>
      </c>
    </row>
    <row r="511" spans="1:40" x14ac:dyDescent="0.25">
      <c r="A511" s="3">
        <v>506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5">
        <v>0</v>
      </c>
      <c r="L511" s="14">
        <f t="shared" si="188"/>
        <v>0</v>
      </c>
      <c r="M511" s="14">
        <f t="shared" si="189"/>
        <v>0</v>
      </c>
      <c r="N511" s="14">
        <f t="shared" si="190"/>
        <v>0</v>
      </c>
      <c r="O511" s="14">
        <f t="shared" si="191"/>
        <v>0</v>
      </c>
      <c r="P511" s="14">
        <f t="shared" si="192"/>
        <v>0</v>
      </c>
      <c r="Q511" s="14">
        <f t="shared" si="193"/>
        <v>0</v>
      </c>
      <c r="R511" s="14">
        <f t="shared" si="194"/>
        <v>0</v>
      </c>
      <c r="S511" s="14">
        <f t="shared" si="195"/>
        <v>0</v>
      </c>
      <c r="T511" s="14">
        <f t="shared" si="196"/>
        <v>0</v>
      </c>
      <c r="U511">
        <f t="shared" si="197"/>
        <v>0</v>
      </c>
      <c r="V511">
        <f t="shared" si="198"/>
        <v>0</v>
      </c>
      <c r="W511">
        <f t="shared" si="199"/>
        <v>0</v>
      </c>
      <c r="X511">
        <f t="shared" si="200"/>
        <v>0</v>
      </c>
      <c r="Y511">
        <f t="shared" si="201"/>
        <v>0</v>
      </c>
      <c r="Z511">
        <f t="shared" si="202"/>
        <v>0</v>
      </c>
      <c r="AA511">
        <f t="shared" si="203"/>
        <v>0</v>
      </c>
      <c r="AB511">
        <f t="shared" si="204"/>
        <v>0</v>
      </c>
      <c r="AC511">
        <f t="shared" si="206"/>
        <v>0</v>
      </c>
      <c r="AD511">
        <f t="shared" si="211"/>
        <v>0</v>
      </c>
      <c r="AE511">
        <f t="shared" si="211"/>
        <v>0</v>
      </c>
      <c r="AF511">
        <f t="shared" si="211"/>
        <v>0</v>
      </c>
      <c r="AG511">
        <f t="shared" si="211"/>
        <v>0</v>
      </c>
      <c r="AH511">
        <f t="shared" si="211"/>
        <v>0</v>
      </c>
      <c r="AI511">
        <f t="shared" si="211"/>
        <v>0</v>
      </c>
      <c r="AJ511">
        <f t="shared" si="211"/>
        <v>0</v>
      </c>
      <c r="AK511">
        <f t="shared" si="211"/>
        <v>0</v>
      </c>
      <c r="AL511">
        <f t="shared" si="211"/>
        <v>0</v>
      </c>
      <c r="AM511">
        <f t="shared" si="205"/>
        <v>0</v>
      </c>
      <c r="AN511">
        <f t="shared" si="187"/>
        <v>0</v>
      </c>
    </row>
    <row r="512" spans="1:40" x14ac:dyDescent="0.25">
      <c r="A512" s="3">
        <v>507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5">
        <v>0</v>
      </c>
      <c r="L512" s="14">
        <f t="shared" si="188"/>
        <v>0</v>
      </c>
      <c r="M512" s="14">
        <f t="shared" si="189"/>
        <v>0</v>
      </c>
      <c r="N512" s="14">
        <f t="shared" si="190"/>
        <v>0</v>
      </c>
      <c r="O512" s="14">
        <f t="shared" si="191"/>
        <v>0</v>
      </c>
      <c r="P512" s="14">
        <f t="shared" si="192"/>
        <v>0</v>
      </c>
      <c r="Q512" s="14">
        <f t="shared" si="193"/>
        <v>0</v>
      </c>
      <c r="R512" s="14">
        <f t="shared" si="194"/>
        <v>0</v>
      </c>
      <c r="S512" s="14">
        <f t="shared" si="195"/>
        <v>0</v>
      </c>
      <c r="T512" s="14">
        <f t="shared" si="196"/>
        <v>0</v>
      </c>
      <c r="U512">
        <f t="shared" si="197"/>
        <v>0</v>
      </c>
      <c r="V512">
        <f t="shared" si="198"/>
        <v>0</v>
      </c>
      <c r="W512">
        <f t="shared" si="199"/>
        <v>0</v>
      </c>
      <c r="X512">
        <f t="shared" si="200"/>
        <v>0</v>
      </c>
      <c r="Y512">
        <f t="shared" si="201"/>
        <v>0</v>
      </c>
      <c r="Z512">
        <f t="shared" si="202"/>
        <v>0</v>
      </c>
      <c r="AA512">
        <f t="shared" si="203"/>
        <v>0</v>
      </c>
      <c r="AB512">
        <f t="shared" si="204"/>
        <v>0</v>
      </c>
      <c r="AC512">
        <f t="shared" si="206"/>
        <v>0</v>
      </c>
      <c r="AD512">
        <f t="shared" ref="AD512:AL521" si="212">$W512+(AD$5-$Z$5)*$Z512</f>
        <v>0</v>
      </c>
      <c r="AE512">
        <f t="shared" si="212"/>
        <v>0</v>
      </c>
      <c r="AF512">
        <f t="shared" si="212"/>
        <v>0</v>
      </c>
      <c r="AG512">
        <f t="shared" si="212"/>
        <v>0</v>
      </c>
      <c r="AH512">
        <f t="shared" si="212"/>
        <v>0</v>
      </c>
      <c r="AI512">
        <f t="shared" si="212"/>
        <v>0</v>
      </c>
      <c r="AJ512">
        <f t="shared" si="212"/>
        <v>0</v>
      </c>
      <c r="AK512">
        <f t="shared" si="212"/>
        <v>0</v>
      </c>
      <c r="AL512">
        <f t="shared" si="212"/>
        <v>0</v>
      </c>
      <c r="AM512">
        <f t="shared" si="205"/>
        <v>0</v>
      </c>
      <c r="AN512">
        <f t="shared" si="187"/>
        <v>0</v>
      </c>
    </row>
    <row r="513" spans="1:40" x14ac:dyDescent="0.25">
      <c r="A513" s="3">
        <v>508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5">
        <v>0</v>
      </c>
      <c r="L513" s="14">
        <f t="shared" si="188"/>
        <v>0</v>
      </c>
      <c r="M513" s="14">
        <f t="shared" si="189"/>
        <v>0</v>
      </c>
      <c r="N513" s="14">
        <f t="shared" si="190"/>
        <v>0</v>
      </c>
      <c r="O513" s="14">
        <f t="shared" si="191"/>
        <v>0</v>
      </c>
      <c r="P513" s="14">
        <f t="shared" si="192"/>
        <v>0</v>
      </c>
      <c r="Q513" s="14">
        <f t="shared" si="193"/>
        <v>0</v>
      </c>
      <c r="R513" s="14">
        <f t="shared" si="194"/>
        <v>0</v>
      </c>
      <c r="S513" s="14">
        <f t="shared" si="195"/>
        <v>0</v>
      </c>
      <c r="T513" s="14">
        <f t="shared" si="196"/>
        <v>0</v>
      </c>
      <c r="U513">
        <f t="shared" si="197"/>
        <v>0</v>
      </c>
      <c r="V513">
        <f t="shared" si="198"/>
        <v>0</v>
      </c>
      <c r="W513">
        <f t="shared" si="199"/>
        <v>0</v>
      </c>
      <c r="X513">
        <f t="shared" si="200"/>
        <v>0</v>
      </c>
      <c r="Y513">
        <f t="shared" si="201"/>
        <v>0</v>
      </c>
      <c r="Z513">
        <f t="shared" si="202"/>
        <v>0</v>
      </c>
      <c r="AA513">
        <f t="shared" si="203"/>
        <v>0</v>
      </c>
      <c r="AB513">
        <f t="shared" si="204"/>
        <v>0</v>
      </c>
      <c r="AC513">
        <f t="shared" si="206"/>
        <v>0</v>
      </c>
      <c r="AD513">
        <f t="shared" si="212"/>
        <v>0</v>
      </c>
      <c r="AE513">
        <f t="shared" si="212"/>
        <v>0</v>
      </c>
      <c r="AF513">
        <f t="shared" si="212"/>
        <v>0</v>
      </c>
      <c r="AG513">
        <f t="shared" si="212"/>
        <v>0</v>
      </c>
      <c r="AH513">
        <f t="shared" si="212"/>
        <v>0</v>
      </c>
      <c r="AI513">
        <f t="shared" si="212"/>
        <v>0</v>
      </c>
      <c r="AJ513">
        <f t="shared" si="212"/>
        <v>0</v>
      </c>
      <c r="AK513">
        <f t="shared" si="212"/>
        <v>0</v>
      </c>
      <c r="AL513">
        <f t="shared" si="212"/>
        <v>0</v>
      </c>
      <c r="AM513">
        <f t="shared" si="205"/>
        <v>0</v>
      </c>
      <c r="AN513">
        <f t="shared" si="187"/>
        <v>0</v>
      </c>
    </row>
    <row r="514" spans="1:40" x14ac:dyDescent="0.25">
      <c r="A514" s="3">
        <v>509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5">
        <v>0</v>
      </c>
      <c r="L514" s="14">
        <f t="shared" si="188"/>
        <v>0</v>
      </c>
      <c r="M514" s="14">
        <f t="shared" si="189"/>
        <v>0</v>
      </c>
      <c r="N514" s="14">
        <f t="shared" si="190"/>
        <v>0</v>
      </c>
      <c r="O514" s="14">
        <f t="shared" si="191"/>
        <v>0</v>
      </c>
      <c r="P514" s="14">
        <f t="shared" si="192"/>
        <v>0</v>
      </c>
      <c r="Q514" s="14">
        <f t="shared" si="193"/>
        <v>0</v>
      </c>
      <c r="R514" s="14">
        <f t="shared" si="194"/>
        <v>0</v>
      </c>
      <c r="S514" s="14">
        <f t="shared" si="195"/>
        <v>0</v>
      </c>
      <c r="T514" s="14">
        <f t="shared" si="196"/>
        <v>0</v>
      </c>
      <c r="U514">
        <f t="shared" si="197"/>
        <v>0</v>
      </c>
      <c r="V514">
        <f t="shared" si="198"/>
        <v>0</v>
      </c>
      <c r="W514">
        <f t="shared" si="199"/>
        <v>0</v>
      </c>
      <c r="X514">
        <f t="shared" si="200"/>
        <v>0</v>
      </c>
      <c r="Y514">
        <f t="shared" si="201"/>
        <v>0</v>
      </c>
      <c r="Z514">
        <f t="shared" si="202"/>
        <v>0</v>
      </c>
      <c r="AA514">
        <f t="shared" si="203"/>
        <v>0</v>
      </c>
      <c r="AB514">
        <f t="shared" si="204"/>
        <v>0</v>
      </c>
      <c r="AC514">
        <f t="shared" si="206"/>
        <v>0</v>
      </c>
      <c r="AD514">
        <f t="shared" si="212"/>
        <v>0</v>
      </c>
      <c r="AE514">
        <f t="shared" si="212"/>
        <v>0</v>
      </c>
      <c r="AF514">
        <f t="shared" si="212"/>
        <v>0</v>
      </c>
      <c r="AG514">
        <f t="shared" si="212"/>
        <v>0</v>
      </c>
      <c r="AH514">
        <f t="shared" si="212"/>
        <v>0</v>
      </c>
      <c r="AI514">
        <f t="shared" si="212"/>
        <v>0</v>
      </c>
      <c r="AJ514">
        <f t="shared" si="212"/>
        <v>0</v>
      </c>
      <c r="AK514">
        <f t="shared" si="212"/>
        <v>0</v>
      </c>
      <c r="AL514">
        <f t="shared" si="212"/>
        <v>0</v>
      </c>
      <c r="AM514">
        <f t="shared" si="205"/>
        <v>0</v>
      </c>
      <c r="AN514">
        <f t="shared" si="187"/>
        <v>0</v>
      </c>
    </row>
    <row r="515" spans="1:40" x14ac:dyDescent="0.25">
      <c r="A515" s="3">
        <v>510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5">
        <v>0</v>
      </c>
      <c r="L515" s="14">
        <f t="shared" si="188"/>
        <v>0</v>
      </c>
      <c r="M515" s="14">
        <f t="shared" si="189"/>
        <v>0</v>
      </c>
      <c r="N515" s="14">
        <f t="shared" si="190"/>
        <v>0</v>
      </c>
      <c r="O515" s="14">
        <f t="shared" si="191"/>
        <v>0</v>
      </c>
      <c r="P515" s="14">
        <f t="shared" si="192"/>
        <v>0</v>
      </c>
      <c r="Q515" s="14">
        <f t="shared" si="193"/>
        <v>0</v>
      </c>
      <c r="R515" s="14">
        <f t="shared" si="194"/>
        <v>0</v>
      </c>
      <c r="S515" s="14">
        <f t="shared" si="195"/>
        <v>0</v>
      </c>
      <c r="T515" s="14">
        <f t="shared" si="196"/>
        <v>0</v>
      </c>
      <c r="U515">
        <f t="shared" si="197"/>
        <v>0</v>
      </c>
      <c r="V515">
        <f t="shared" si="198"/>
        <v>0</v>
      </c>
      <c r="W515">
        <f t="shared" si="199"/>
        <v>0</v>
      </c>
      <c r="X515">
        <f t="shared" si="200"/>
        <v>0</v>
      </c>
      <c r="Y515">
        <f t="shared" si="201"/>
        <v>0</v>
      </c>
      <c r="Z515">
        <f t="shared" si="202"/>
        <v>0</v>
      </c>
      <c r="AA515">
        <f t="shared" si="203"/>
        <v>0</v>
      </c>
      <c r="AB515">
        <f t="shared" si="204"/>
        <v>0</v>
      </c>
      <c r="AC515">
        <f t="shared" si="206"/>
        <v>0</v>
      </c>
      <c r="AD515">
        <f t="shared" si="212"/>
        <v>0</v>
      </c>
      <c r="AE515">
        <f t="shared" si="212"/>
        <v>0</v>
      </c>
      <c r="AF515">
        <f t="shared" si="212"/>
        <v>0</v>
      </c>
      <c r="AG515">
        <f t="shared" si="212"/>
        <v>0</v>
      </c>
      <c r="AH515">
        <f t="shared" si="212"/>
        <v>0</v>
      </c>
      <c r="AI515">
        <f t="shared" si="212"/>
        <v>0</v>
      </c>
      <c r="AJ515">
        <f t="shared" si="212"/>
        <v>0</v>
      </c>
      <c r="AK515">
        <f t="shared" si="212"/>
        <v>0</v>
      </c>
      <c r="AL515">
        <f t="shared" si="212"/>
        <v>0</v>
      </c>
      <c r="AM515">
        <f t="shared" si="205"/>
        <v>0</v>
      </c>
      <c r="AN515">
        <f t="shared" si="187"/>
        <v>0</v>
      </c>
    </row>
    <row r="516" spans="1:40" x14ac:dyDescent="0.25">
      <c r="A516" s="3">
        <v>511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5">
        <v>0</v>
      </c>
      <c r="L516" s="14">
        <f t="shared" si="188"/>
        <v>0</v>
      </c>
      <c r="M516" s="14">
        <f t="shared" si="189"/>
        <v>0</v>
      </c>
      <c r="N516" s="14">
        <f t="shared" si="190"/>
        <v>0</v>
      </c>
      <c r="O516" s="14">
        <f t="shared" si="191"/>
        <v>0</v>
      </c>
      <c r="P516" s="14">
        <f t="shared" si="192"/>
        <v>0</v>
      </c>
      <c r="Q516" s="14">
        <f t="shared" si="193"/>
        <v>0</v>
      </c>
      <c r="R516" s="14">
        <f t="shared" si="194"/>
        <v>0</v>
      </c>
      <c r="S516" s="14">
        <f t="shared" si="195"/>
        <v>0</v>
      </c>
      <c r="T516" s="14">
        <f t="shared" si="196"/>
        <v>0</v>
      </c>
      <c r="U516">
        <f t="shared" si="197"/>
        <v>0</v>
      </c>
      <c r="V516">
        <f t="shared" si="198"/>
        <v>0</v>
      </c>
      <c r="W516">
        <f t="shared" si="199"/>
        <v>0</v>
      </c>
      <c r="X516">
        <f t="shared" si="200"/>
        <v>0</v>
      </c>
      <c r="Y516">
        <f t="shared" si="201"/>
        <v>0</v>
      </c>
      <c r="Z516">
        <f t="shared" si="202"/>
        <v>0</v>
      </c>
      <c r="AA516">
        <f t="shared" si="203"/>
        <v>0</v>
      </c>
      <c r="AB516">
        <f t="shared" si="204"/>
        <v>0</v>
      </c>
      <c r="AC516">
        <f t="shared" si="206"/>
        <v>0</v>
      </c>
      <c r="AD516">
        <f t="shared" si="212"/>
        <v>0</v>
      </c>
      <c r="AE516">
        <f t="shared" si="212"/>
        <v>0</v>
      </c>
      <c r="AF516">
        <f t="shared" si="212"/>
        <v>0</v>
      </c>
      <c r="AG516">
        <f t="shared" si="212"/>
        <v>0</v>
      </c>
      <c r="AH516">
        <f t="shared" si="212"/>
        <v>0</v>
      </c>
      <c r="AI516">
        <f t="shared" si="212"/>
        <v>0</v>
      </c>
      <c r="AJ516">
        <f t="shared" si="212"/>
        <v>0</v>
      </c>
      <c r="AK516">
        <f t="shared" si="212"/>
        <v>0</v>
      </c>
      <c r="AL516">
        <f t="shared" si="212"/>
        <v>0</v>
      </c>
      <c r="AM516">
        <f t="shared" si="205"/>
        <v>0</v>
      </c>
      <c r="AN516">
        <f t="shared" si="187"/>
        <v>0</v>
      </c>
    </row>
    <row r="517" spans="1:40" x14ac:dyDescent="0.25">
      <c r="A517" s="3">
        <v>512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5">
        <v>0</v>
      </c>
      <c r="L517" s="14">
        <f t="shared" si="188"/>
        <v>0</v>
      </c>
      <c r="M517" s="14">
        <f t="shared" si="189"/>
        <v>0</v>
      </c>
      <c r="N517" s="14">
        <f t="shared" si="190"/>
        <v>0</v>
      </c>
      <c r="O517" s="14">
        <f t="shared" si="191"/>
        <v>0</v>
      </c>
      <c r="P517" s="14">
        <f t="shared" si="192"/>
        <v>0</v>
      </c>
      <c r="Q517" s="14">
        <f t="shared" si="193"/>
        <v>0</v>
      </c>
      <c r="R517" s="14">
        <f t="shared" si="194"/>
        <v>0</v>
      </c>
      <c r="S517" s="14">
        <f t="shared" si="195"/>
        <v>0</v>
      </c>
      <c r="T517" s="14">
        <f t="shared" si="196"/>
        <v>0</v>
      </c>
      <c r="U517">
        <f t="shared" si="197"/>
        <v>0</v>
      </c>
      <c r="V517">
        <f t="shared" si="198"/>
        <v>0</v>
      </c>
      <c r="W517">
        <f t="shared" si="199"/>
        <v>0</v>
      </c>
      <c r="X517">
        <f t="shared" si="200"/>
        <v>0</v>
      </c>
      <c r="Y517">
        <f t="shared" si="201"/>
        <v>0</v>
      </c>
      <c r="Z517">
        <f t="shared" si="202"/>
        <v>0</v>
      </c>
      <c r="AA517">
        <f t="shared" si="203"/>
        <v>0</v>
      </c>
      <c r="AB517">
        <f t="shared" si="204"/>
        <v>0</v>
      </c>
      <c r="AC517">
        <f t="shared" si="206"/>
        <v>0</v>
      </c>
      <c r="AD517">
        <f t="shared" si="212"/>
        <v>0</v>
      </c>
      <c r="AE517">
        <f t="shared" si="212"/>
        <v>0</v>
      </c>
      <c r="AF517">
        <f t="shared" si="212"/>
        <v>0</v>
      </c>
      <c r="AG517">
        <f t="shared" si="212"/>
        <v>0</v>
      </c>
      <c r="AH517">
        <f t="shared" si="212"/>
        <v>0</v>
      </c>
      <c r="AI517">
        <f t="shared" si="212"/>
        <v>0</v>
      </c>
      <c r="AJ517">
        <f t="shared" si="212"/>
        <v>0</v>
      </c>
      <c r="AK517">
        <f t="shared" si="212"/>
        <v>0</v>
      </c>
      <c r="AL517">
        <f t="shared" si="212"/>
        <v>0</v>
      </c>
      <c r="AM517">
        <f t="shared" si="205"/>
        <v>0</v>
      </c>
      <c r="AN517">
        <f t="shared" si="187"/>
        <v>0</v>
      </c>
    </row>
    <row r="518" spans="1:40" x14ac:dyDescent="0.25">
      <c r="A518" s="3">
        <v>513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5">
        <v>0</v>
      </c>
      <c r="L518" s="14">
        <f t="shared" si="188"/>
        <v>0</v>
      </c>
      <c r="M518" s="14">
        <f t="shared" si="189"/>
        <v>0</v>
      </c>
      <c r="N518" s="14">
        <f t="shared" si="190"/>
        <v>0</v>
      </c>
      <c r="O518" s="14">
        <f t="shared" si="191"/>
        <v>0</v>
      </c>
      <c r="P518" s="14">
        <f t="shared" si="192"/>
        <v>0</v>
      </c>
      <c r="Q518" s="14">
        <f t="shared" si="193"/>
        <v>0</v>
      </c>
      <c r="R518" s="14">
        <f t="shared" si="194"/>
        <v>0</v>
      </c>
      <c r="S518" s="14">
        <f t="shared" si="195"/>
        <v>0</v>
      </c>
      <c r="T518" s="14">
        <f t="shared" si="196"/>
        <v>0</v>
      </c>
      <c r="U518">
        <f t="shared" si="197"/>
        <v>0</v>
      </c>
      <c r="V518">
        <f t="shared" si="198"/>
        <v>0</v>
      </c>
      <c r="W518">
        <f t="shared" si="199"/>
        <v>0</v>
      </c>
      <c r="X518">
        <f t="shared" si="200"/>
        <v>0</v>
      </c>
      <c r="Y518">
        <f t="shared" si="201"/>
        <v>0</v>
      </c>
      <c r="Z518">
        <f t="shared" si="202"/>
        <v>0</v>
      </c>
      <c r="AA518">
        <f t="shared" si="203"/>
        <v>0</v>
      </c>
      <c r="AB518">
        <f t="shared" si="204"/>
        <v>0</v>
      </c>
      <c r="AC518">
        <f t="shared" si="206"/>
        <v>0</v>
      </c>
      <c r="AD518">
        <f t="shared" si="212"/>
        <v>0</v>
      </c>
      <c r="AE518">
        <f t="shared" si="212"/>
        <v>0</v>
      </c>
      <c r="AF518">
        <f t="shared" si="212"/>
        <v>0</v>
      </c>
      <c r="AG518">
        <f t="shared" si="212"/>
        <v>0</v>
      </c>
      <c r="AH518">
        <f t="shared" si="212"/>
        <v>0</v>
      </c>
      <c r="AI518">
        <f t="shared" si="212"/>
        <v>0</v>
      </c>
      <c r="AJ518">
        <f t="shared" si="212"/>
        <v>0</v>
      </c>
      <c r="AK518">
        <f t="shared" si="212"/>
        <v>0</v>
      </c>
      <c r="AL518">
        <f t="shared" si="212"/>
        <v>0</v>
      </c>
      <c r="AM518">
        <f t="shared" si="205"/>
        <v>0</v>
      </c>
      <c r="AN518">
        <f t="shared" ref="AN518:AN581" si="213">SUM((AA519-I519)^2, (J519-AB519)^2)</f>
        <v>0</v>
      </c>
    </row>
    <row r="519" spans="1:40" x14ac:dyDescent="0.25">
      <c r="A519" s="3">
        <v>514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5">
        <v>0</v>
      </c>
      <c r="L519" s="14">
        <f t="shared" ref="L519:L582" si="214">AVERAGE(B519:D519)</f>
        <v>0</v>
      </c>
      <c r="M519" s="14">
        <f t="shared" ref="M519:M582" si="215">AVERAGE(C519:E519)</f>
        <v>0</v>
      </c>
      <c r="N519" s="14">
        <f t="shared" ref="N519:N582" si="216">AVERAGE(D519:F519)</f>
        <v>0</v>
      </c>
      <c r="O519" s="14">
        <f t="shared" ref="O519:O582" si="217">AVERAGE(E519:G519)</f>
        <v>0</v>
      </c>
      <c r="P519" s="14">
        <f t="shared" ref="P519:P582" si="218">AVERAGE(F519:H519)</f>
        <v>0</v>
      </c>
      <c r="Q519" s="14">
        <f t="shared" ref="Q519:Q582" si="219">AVERAGE(G519:I519)</f>
        <v>0</v>
      </c>
      <c r="R519" s="14">
        <f t="shared" ref="R519:R582" si="220">AVERAGE(L519:N519)</f>
        <v>0</v>
      </c>
      <c r="S519" s="14">
        <f t="shared" ref="S519:S582" si="221">AVERAGE(M519:O519)</f>
        <v>0</v>
      </c>
      <c r="T519" s="14">
        <f t="shared" ref="T519:T582" si="222">AVERAGE(N519:P519)</f>
        <v>0</v>
      </c>
      <c r="U519">
        <f t="shared" ref="U519:U582" si="223">2*O519-R519</f>
        <v>0</v>
      </c>
      <c r="V519">
        <f t="shared" ref="V519:V582" si="224">2*P519-S519</f>
        <v>0</v>
      </c>
      <c r="W519">
        <f t="shared" ref="W519:W582" si="225">2*Q519-T519</f>
        <v>0</v>
      </c>
      <c r="X519">
        <f t="shared" ref="X519:X582" si="226">2*(O519-R519)/(3-1)</f>
        <v>0</v>
      </c>
      <c r="Y519">
        <f t="shared" ref="Y519:Y582" si="227">2*(P519-S519)/(3-1)</f>
        <v>0</v>
      </c>
      <c r="Z519">
        <f t="shared" ref="Z519:Z582" si="228">2*(Q519-T519)/(3-1)</f>
        <v>0</v>
      </c>
      <c r="AA519">
        <f t="shared" ref="AA519:AA582" si="229">$U519+(AA$5-$X$5)*$X519</f>
        <v>0</v>
      </c>
      <c r="AB519">
        <f t="shared" ref="AB519:AB582" si="230">$V519+(AB$5-$Y$5)*$Y519</f>
        <v>0</v>
      </c>
      <c r="AC519">
        <f t="shared" si="206"/>
        <v>0</v>
      </c>
      <c r="AD519">
        <f t="shared" si="212"/>
        <v>0</v>
      </c>
      <c r="AE519">
        <f t="shared" si="212"/>
        <v>0</v>
      </c>
      <c r="AF519">
        <f t="shared" si="212"/>
        <v>0</v>
      </c>
      <c r="AG519">
        <f t="shared" si="212"/>
        <v>0</v>
      </c>
      <c r="AH519">
        <f t="shared" si="212"/>
        <v>0</v>
      </c>
      <c r="AI519">
        <f t="shared" si="212"/>
        <v>0</v>
      </c>
      <c r="AJ519">
        <f t="shared" si="212"/>
        <v>0</v>
      </c>
      <c r="AK519">
        <f t="shared" si="212"/>
        <v>0</v>
      </c>
      <c r="AL519">
        <f t="shared" si="212"/>
        <v>0</v>
      </c>
      <c r="AM519">
        <f t="shared" ref="AM519:AM582" si="231">AVERAGE(ABS(AA519-I519),ABS(AB519-J519))</f>
        <v>0</v>
      </c>
      <c r="AN519">
        <f t="shared" si="213"/>
        <v>0</v>
      </c>
    </row>
    <row r="520" spans="1:40" x14ac:dyDescent="0.25">
      <c r="A520" s="3">
        <v>515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5">
        <v>0</v>
      </c>
      <c r="L520" s="14">
        <f t="shared" si="214"/>
        <v>0</v>
      </c>
      <c r="M520" s="14">
        <f t="shared" si="215"/>
        <v>0</v>
      </c>
      <c r="N520" s="14">
        <f t="shared" si="216"/>
        <v>0</v>
      </c>
      <c r="O520" s="14">
        <f t="shared" si="217"/>
        <v>0</v>
      </c>
      <c r="P520" s="14">
        <f t="shared" si="218"/>
        <v>0</v>
      </c>
      <c r="Q520" s="14">
        <f t="shared" si="219"/>
        <v>0</v>
      </c>
      <c r="R520" s="14">
        <f t="shared" si="220"/>
        <v>0</v>
      </c>
      <c r="S520" s="14">
        <f t="shared" si="221"/>
        <v>0</v>
      </c>
      <c r="T520" s="14">
        <f t="shared" si="222"/>
        <v>0</v>
      </c>
      <c r="U520">
        <f t="shared" si="223"/>
        <v>0</v>
      </c>
      <c r="V520">
        <f t="shared" si="224"/>
        <v>0</v>
      </c>
      <c r="W520">
        <f t="shared" si="225"/>
        <v>0</v>
      </c>
      <c r="X520">
        <f t="shared" si="226"/>
        <v>0</v>
      </c>
      <c r="Y520">
        <f t="shared" si="227"/>
        <v>0</v>
      </c>
      <c r="Z520">
        <f t="shared" si="228"/>
        <v>0</v>
      </c>
      <c r="AA520">
        <f t="shared" si="229"/>
        <v>0</v>
      </c>
      <c r="AB520">
        <f t="shared" si="230"/>
        <v>0</v>
      </c>
      <c r="AC520">
        <f t="shared" ref="AC520:AC583" si="232">$W520+(AC$5-$Z$5)*$Z520</f>
        <v>0</v>
      </c>
      <c r="AD520">
        <f t="shared" si="212"/>
        <v>0</v>
      </c>
      <c r="AE520">
        <f t="shared" si="212"/>
        <v>0</v>
      </c>
      <c r="AF520">
        <f t="shared" si="212"/>
        <v>0</v>
      </c>
      <c r="AG520">
        <f t="shared" si="212"/>
        <v>0</v>
      </c>
      <c r="AH520">
        <f t="shared" si="212"/>
        <v>0</v>
      </c>
      <c r="AI520">
        <f t="shared" si="212"/>
        <v>0</v>
      </c>
      <c r="AJ520">
        <f t="shared" si="212"/>
        <v>0</v>
      </c>
      <c r="AK520">
        <f t="shared" si="212"/>
        <v>0</v>
      </c>
      <c r="AL520">
        <f t="shared" si="212"/>
        <v>0</v>
      </c>
      <c r="AM520">
        <f t="shared" si="231"/>
        <v>0</v>
      </c>
      <c r="AN520">
        <f t="shared" si="213"/>
        <v>0</v>
      </c>
    </row>
    <row r="521" spans="1:40" x14ac:dyDescent="0.25">
      <c r="A521" s="3">
        <v>516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5">
        <v>0</v>
      </c>
      <c r="L521" s="14">
        <f t="shared" si="214"/>
        <v>0</v>
      </c>
      <c r="M521" s="14">
        <f t="shared" si="215"/>
        <v>0</v>
      </c>
      <c r="N521" s="14">
        <f t="shared" si="216"/>
        <v>0</v>
      </c>
      <c r="O521" s="14">
        <f t="shared" si="217"/>
        <v>0</v>
      </c>
      <c r="P521" s="14">
        <f t="shared" si="218"/>
        <v>0</v>
      </c>
      <c r="Q521" s="14">
        <f t="shared" si="219"/>
        <v>0</v>
      </c>
      <c r="R521" s="14">
        <f t="shared" si="220"/>
        <v>0</v>
      </c>
      <c r="S521" s="14">
        <f t="shared" si="221"/>
        <v>0</v>
      </c>
      <c r="T521" s="14">
        <f t="shared" si="222"/>
        <v>0</v>
      </c>
      <c r="U521">
        <f t="shared" si="223"/>
        <v>0</v>
      </c>
      <c r="V521">
        <f t="shared" si="224"/>
        <v>0</v>
      </c>
      <c r="W521">
        <f t="shared" si="225"/>
        <v>0</v>
      </c>
      <c r="X521">
        <f t="shared" si="226"/>
        <v>0</v>
      </c>
      <c r="Y521">
        <f t="shared" si="227"/>
        <v>0</v>
      </c>
      <c r="Z521">
        <f t="shared" si="228"/>
        <v>0</v>
      </c>
      <c r="AA521">
        <f t="shared" si="229"/>
        <v>0</v>
      </c>
      <c r="AB521">
        <f t="shared" si="230"/>
        <v>0</v>
      </c>
      <c r="AC521">
        <f t="shared" si="232"/>
        <v>0</v>
      </c>
      <c r="AD521">
        <f t="shared" si="212"/>
        <v>0</v>
      </c>
      <c r="AE521">
        <f t="shared" si="212"/>
        <v>0</v>
      </c>
      <c r="AF521">
        <f t="shared" si="212"/>
        <v>0</v>
      </c>
      <c r="AG521">
        <f t="shared" si="212"/>
        <v>0</v>
      </c>
      <c r="AH521">
        <f t="shared" si="212"/>
        <v>0</v>
      </c>
      <c r="AI521">
        <f t="shared" si="212"/>
        <v>0</v>
      </c>
      <c r="AJ521">
        <f t="shared" si="212"/>
        <v>0</v>
      </c>
      <c r="AK521">
        <f t="shared" si="212"/>
        <v>0</v>
      </c>
      <c r="AL521">
        <f t="shared" si="212"/>
        <v>0</v>
      </c>
      <c r="AM521">
        <f t="shared" si="231"/>
        <v>0</v>
      </c>
      <c r="AN521">
        <f t="shared" si="213"/>
        <v>0</v>
      </c>
    </row>
    <row r="522" spans="1:40" x14ac:dyDescent="0.25">
      <c r="A522" s="3">
        <v>517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5">
        <v>0</v>
      </c>
      <c r="L522" s="14">
        <f t="shared" si="214"/>
        <v>0</v>
      </c>
      <c r="M522" s="14">
        <f t="shared" si="215"/>
        <v>0</v>
      </c>
      <c r="N522" s="14">
        <f t="shared" si="216"/>
        <v>0</v>
      </c>
      <c r="O522" s="14">
        <f t="shared" si="217"/>
        <v>0</v>
      </c>
      <c r="P522" s="14">
        <f t="shared" si="218"/>
        <v>0</v>
      </c>
      <c r="Q522" s="14">
        <f t="shared" si="219"/>
        <v>0</v>
      </c>
      <c r="R522" s="14">
        <f t="shared" si="220"/>
        <v>0</v>
      </c>
      <c r="S522" s="14">
        <f t="shared" si="221"/>
        <v>0</v>
      </c>
      <c r="T522" s="14">
        <f t="shared" si="222"/>
        <v>0</v>
      </c>
      <c r="U522">
        <f t="shared" si="223"/>
        <v>0</v>
      </c>
      <c r="V522">
        <f t="shared" si="224"/>
        <v>0</v>
      </c>
      <c r="W522">
        <f t="shared" si="225"/>
        <v>0</v>
      </c>
      <c r="X522">
        <f t="shared" si="226"/>
        <v>0</v>
      </c>
      <c r="Y522">
        <f t="shared" si="227"/>
        <v>0</v>
      </c>
      <c r="Z522">
        <f t="shared" si="228"/>
        <v>0</v>
      </c>
      <c r="AA522">
        <f t="shared" si="229"/>
        <v>0</v>
      </c>
      <c r="AB522">
        <f t="shared" si="230"/>
        <v>0</v>
      </c>
      <c r="AC522">
        <f t="shared" si="232"/>
        <v>0</v>
      </c>
      <c r="AD522">
        <f t="shared" ref="AD522:AL531" si="233">$W522+(AD$5-$Z$5)*$Z522</f>
        <v>0</v>
      </c>
      <c r="AE522">
        <f t="shared" si="233"/>
        <v>0</v>
      </c>
      <c r="AF522">
        <f t="shared" si="233"/>
        <v>0</v>
      </c>
      <c r="AG522">
        <f t="shared" si="233"/>
        <v>0</v>
      </c>
      <c r="AH522">
        <f t="shared" si="233"/>
        <v>0</v>
      </c>
      <c r="AI522">
        <f t="shared" si="233"/>
        <v>0</v>
      </c>
      <c r="AJ522">
        <f t="shared" si="233"/>
        <v>0</v>
      </c>
      <c r="AK522">
        <f t="shared" si="233"/>
        <v>0</v>
      </c>
      <c r="AL522">
        <f t="shared" si="233"/>
        <v>0</v>
      </c>
      <c r="AM522">
        <f t="shared" si="231"/>
        <v>0</v>
      </c>
      <c r="AN522">
        <f t="shared" si="213"/>
        <v>0</v>
      </c>
    </row>
    <row r="523" spans="1:40" x14ac:dyDescent="0.25">
      <c r="A523" s="3">
        <v>518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5">
        <v>0</v>
      </c>
      <c r="L523" s="14">
        <f t="shared" si="214"/>
        <v>0</v>
      </c>
      <c r="M523" s="14">
        <f t="shared" si="215"/>
        <v>0</v>
      </c>
      <c r="N523" s="14">
        <f t="shared" si="216"/>
        <v>0</v>
      </c>
      <c r="O523" s="14">
        <f t="shared" si="217"/>
        <v>0</v>
      </c>
      <c r="P523" s="14">
        <f t="shared" si="218"/>
        <v>0</v>
      </c>
      <c r="Q523" s="14">
        <f t="shared" si="219"/>
        <v>0</v>
      </c>
      <c r="R523" s="14">
        <f t="shared" si="220"/>
        <v>0</v>
      </c>
      <c r="S523" s="14">
        <f t="shared" si="221"/>
        <v>0</v>
      </c>
      <c r="T523" s="14">
        <f t="shared" si="222"/>
        <v>0</v>
      </c>
      <c r="U523">
        <f t="shared" si="223"/>
        <v>0</v>
      </c>
      <c r="V523">
        <f t="shared" si="224"/>
        <v>0</v>
      </c>
      <c r="W523">
        <f t="shared" si="225"/>
        <v>0</v>
      </c>
      <c r="X523">
        <f t="shared" si="226"/>
        <v>0</v>
      </c>
      <c r="Y523">
        <f t="shared" si="227"/>
        <v>0</v>
      </c>
      <c r="Z523">
        <f t="shared" si="228"/>
        <v>0</v>
      </c>
      <c r="AA523">
        <f t="shared" si="229"/>
        <v>0</v>
      </c>
      <c r="AB523">
        <f t="shared" si="230"/>
        <v>0</v>
      </c>
      <c r="AC523">
        <f t="shared" si="232"/>
        <v>0</v>
      </c>
      <c r="AD523">
        <f t="shared" si="233"/>
        <v>0</v>
      </c>
      <c r="AE523">
        <f t="shared" si="233"/>
        <v>0</v>
      </c>
      <c r="AF523">
        <f t="shared" si="233"/>
        <v>0</v>
      </c>
      <c r="AG523">
        <f t="shared" si="233"/>
        <v>0</v>
      </c>
      <c r="AH523">
        <f t="shared" si="233"/>
        <v>0</v>
      </c>
      <c r="AI523">
        <f t="shared" si="233"/>
        <v>0</v>
      </c>
      <c r="AJ523">
        <f t="shared" si="233"/>
        <v>0</v>
      </c>
      <c r="AK523">
        <f t="shared" si="233"/>
        <v>0</v>
      </c>
      <c r="AL523">
        <f t="shared" si="233"/>
        <v>0</v>
      </c>
      <c r="AM523">
        <f t="shared" si="231"/>
        <v>0</v>
      </c>
      <c r="AN523">
        <f t="shared" si="213"/>
        <v>0</v>
      </c>
    </row>
    <row r="524" spans="1:40" x14ac:dyDescent="0.25">
      <c r="A524" s="3">
        <v>519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5">
        <v>0</v>
      </c>
      <c r="L524" s="14">
        <f t="shared" si="214"/>
        <v>0</v>
      </c>
      <c r="M524" s="14">
        <f t="shared" si="215"/>
        <v>0</v>
      </c>
      <c r="N524" s="14">
        <f t="shared" si="216"/>
        <v>0</v>
      </c>
      <c r="O524" s="14">
        <f t="shared" si="217"/>
        <v>0</v>
      </c>
      <c r="P524" s="14">
        <f t="shared" si="218"/>
        <v>0</v>
      </c>
      <c r="Q524" s="14">
        <f t="shared" si="219"/>
        <v>0</v>
      </c>
      <c r="R524" s="14">
        <f t="shared" si="220"/>
        <v>0</v>
      </c>
      <c r="S524" s="14">
        <f t="shared" si="221"/>
        <v>0</v>
      </c>
      <c r="T524" s="14">
        <f t="shared" si="222"/>
        <v>0</v>
      </c>
      <c r="U524">
        <f t="shared" si="223"/>
        <v>0</v>
      </c>
      <c r="V524">
        <f t="shared" si="224"/>
        <v>0</v>
      </c>
      <c r="W524">
        <f t="shared" si="225"/>
        <v>0</v>
      </c>
      <c r="X524">
        <f t="shared" si="226"/>
        <v>0</v>
      </c>
      <c r="Y524">
        <f t="shared" si="227"/>
        <v>0</v>
      </c>
      <c r="Z524">
        <f t="shared" si="228"/>
        <v>0</v>
      </c>
      <c r="AA524">
        <f t="shared" si="229"/>
        <v>0</v>
      </c>
      <c r="AB524">
        <f t="shared" si="230"/>
        <v>0</v>
      </c>
      <c r="AC524">
        <f t="shared" si="232"/>
        <v>0</v>
      </c>
      <c r="AD524">
        <f t="shared" si="233"/>
        <v>0</v>
      </c>
      <c r="AE524">
        <f t="shared" si="233"/>
        <v>0</v>
      </c>
      <c r="AF524">
        <f t="shared" si="233"/>
        <v>0</v>
      </c>
      <c r="AG524">
        <f t="shared" si="233"/>
        <v>0</v>
      </c>
      <c r="AH524">
        <f t="shared" si="233"/>
        <v>0</v>
      </c>
      <c r="AI524">
        <f t="shared" si="233"/>
        <v>0</v>
      </c>
      <c r="AJ524">
        <f t="shared" si="233"/>
        <v>0</v>
      </c>
      <c r="AK524">
        <f t="shared" si="233"/>
        <v>0</v>
      </c>
      <c r="AL524">
        <f t="shared" si="233"/>
        <v>0</v>
      </c>
      <c r="AM524">
        <f t="shared" si="231"/>
        <v>0</v>
      </c>
      <c r="AN524">
        <f t="shared" si="213"/>
        <v>0</v>
      </c>
    </row>
    <row r="525" spans="1:40" x14ac:dyDescent="0.25">
      <c r="A525" s="3">
        <v>520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5">
        <v>0</v>
      </c>
      <c r="L525" s="14">
        <f t="shared" si="214"/>
        <v>0</v>
      </c>
      <c r="M525" s="14">
        <f t="shared" si="215"/>
        <v>0</v>
      </c>
      <c r="N525" s="14">
        <f t="shared" si="216"/>
        <v>0</v>
      </c>
      <c r="O525" s="14">
        <f t="shared" si="217"/>
        <v>0</v>
      </c>
      <c r="P525" s="14">
        <f t="shared" si="218"/>
        <v>0</v>
      </c>
      <c r="Q525" s="14">
        <f t="shared" si="219"/>
        <v>0</v>
      </c>
      <c r="R525" s="14">
        <f t="shared" si="220"/>
        <v>0</v>
      </c>
      <c r="S525" s="14">
        <f t="shared" si="221"/>
        <v>0</v>
      </c>
      <c r="T525" s="14">
        <f t="shared" si="222"/>
        <v>0</v>
      </c>
      <c r="U525">
        <f t="shared" si="223"/>
        <v>0</v>
      </c>
      <c r="V525">
        <f t="shared" si="224"/>
        <v>0</v>
      </c>
      <c r="W525">
        <f t="shared" si="225"/>
        <v>0</v>
      </c>
      <c r="X525">
        <f t="shared" si="226"/>
        <v>0</v>
      </c>
      <c r="Y525">
        <f t="shared" si="227"/>
        <v>0</v>
      </c>
      <c r="Z525">
        <f t="shared" si="228"/>
        <v>0</v>
      </c>
      <c r="AA525">
        <f t="shared" si="229"/>
        <v>0</v>
      </c>
      <c r="AB525">
        <f t="shared" si="230"/>
        <v>0</v>
      </c>
      <c r="AC525">
        <f t="shared" si="232"/>
        <v>0</v>
      </c>
      <c r="AD525">
        <f t="shared" si="233"/>
        <v>0</v>
      </c>
      <c r="AE525">
        <f t="shared" si="233"/>
        <v>0</v>
      </c>
      <c r="AF525">
        <f t="shared" si="233"/>
        <v>0</v>
      </c>
      <c r="AG525">
        <f t="shared" si="233"/>
        <v>0</v>
      </c>
      <c r="AH525">
        <f t="shared" si="233"/>
        <v>0</v>
      </c>
      <c r="AI525">
        <f t="shared" si="233"/>
        <v>0</v>
      </c>
      <c r="AJ525">
        <f t="shared" si="233"/>
        <v>0</v>
      </c>
      <c r="AK525">
        <f t="shared" si="233"/>
        <v>0</v>
      </c>
      <c r="AL525">
        <f t="shared" si="233"/>
        <v>0</v>
      </c>
      <c r="AM525">
        <f t="shared" si="231"/>
        <v>0</v>
      </c>
      <c r="AN525">
        <f t="shared" si="213"/>
        <v>3.1728395061728549</v>
      </c>
    </row>
    <row r="526" spans="1:40" x14ac:dyDescent="0.25">
      <c r="A526" s="3">
        <v>521</v>
      </c>
      <c r="B526" s="3">
        <v>13</v>
      </c>
      <c r="C526" s="3">
        <v>12</v>
      </c>
      <c r="D526" s="3">
        <v>13</v>
      </c>
      <c r="E526" s="3">
        <v>14</v>
      </c>
      <c r="F526" s="3">
        <v>14</v>
      </c>
      <c r="G526" s="3">
        <v>14</v>
      </c>
      <c r="H526" s="3">
        <v>14</v>
      </c>
      <c r="I526" s="3">
        <v>14</v>
      </c>
      <c r="J526" s="3">
        <v>15</v>
      </c>
      <c r="K526" s="5">
        <v>0</v>
      </c>
      <c r="L526" s="14">
        <f t="shared" si="214"/>
        <v>12.666666666666666</v>
      </c>
      <c r="M526" s="14">
        <f t="shared" si="215"/>
        <v>13</v>
      </c>
      <c r="N526" s="14">
        <f t="shared" si="216"/>
        <v>13.666666666666666</v>
      </c>
      <c r="O526" s="14">
        <f t="shared" si="217"/>
        <v>14</v>
      </c>
      <c r="P526" s="14">
        <f t="shared" si="218"/>
        <v>14</v>
      </c>
      <c r="Q526" s="14">
        <f t="shared" si="219"/>
        <v>14</v>
      </c>
      <c r="R526" s="14">
        <f t="shared" si="220"/>
        <v>13.111111111111109</v>
      </c>
      <c r="S526" s="14">
        <f t="shared" si="221"/>
        <v>13.555555555555555</v>
      </c>
      <c r="T526" s="14">
        <f t="shared" si="222"/>
        <v>13.888888888888888</v>
      </c>
      <c r="U526">
        <f t="shared" si="223"/>
        <v>14.888888888888891</v>
      </c>
      <c r="V526">
        <f t="shared" si="224"/>
        <v>14.444444444444445</v>
      </c>
      <c r="W526">
        <f t="shared" si="225"/>
        <v>14.111111111111112</v>
      </c>
      <c r="X526">
        <f t="shared" si="226"/>
        <v>0.88888888888889106</v>
      </c>
      <c r="Y526">
        <f t="shared" si="227"/>
        <v>0.44444444444444464</v>
      </c>
      <c r="Z526">
        <f t="shared" si="228"/>
        <v>0.11111111111111249</v>
      </c>
      <c r="AA526">
        <f t="shared" si="229"/>
        <v>15.777777777777782</v>
      </c>
      <c r="AB526">
        <f t="shared" si="230"/>
        <v>14.888888888888889</v>
      </c>
      <c r="AC526">
        <f t="shared" si="232"/>
        <v>14.222222222222225</v>
      </c>
      <c r="AD526">
        <f t="shared" si="233"/>
        <v>14.333333333333337</v>
      </c>
      <c r="AE526">
        <f t="shared" si="233"/>
        <v>14.44444444444445</v>
      </c>
      <c r="AF526">
        <f t="shared" si="233"/>
        <v>14.555555555555562</v>
      </c>
      <c r="AG526">
        <f t="shared" si="233"/>
        <v>14.666666666666675</v>
      </c>
      <c r="AH526">
        <f t="shared" si="233"/>
        <v>14.777777777777787</v>
      </c>
      <c r="AI526">
        <f t="shared" si="233"/>
        <v>14.8888888888889</v>
      </c>
      <c r="AJ526">
        <f t="shared" si="233"/>
        <v>15.000000000000012</v>
      </c>
      <c r="AK526">
        <f t="shared" si="233"/>
        <v>15.111111111111125</v>
      </c>
      <c r="AL526">
        <f t="shared" si="233"/>
        <v>15.222222222222237</v>
      </c>
      <c r="AM526">
        <f t="shared" si="231"/>
        <v>0.94444444444444642</v>
      </c>
      <c r="AN526">
        <f t="shared" si="213"/>
        <v>0.44444444444445075</v>
      </c>
    </row>
    <row r="527" spans="1:40" x14ac:dyDescent="0.25">
      <c r="A527" s="3">
        <v>522</v>
      </c>
      <c r="B527" s="3">
        <v>36</v>
      </c>
      <c r="C527" s="3">
        <v>37</v>
      </c>
      <c r="D527" s="3">
        <v>35</v>
      </c>
      <c r="E527" s="3">
        <v>36</v>
      </c>
      <c r="F527" s="3">
        <v>37</v>
      </c>
      <c r="G527" s="3">
        <v>38</v>
      </c>
      <c r="H527" s="3">
        <v>39</v>
      </c>
      <c r="I527" s="3">
        <v>39</v>
      </c>
      <c r="J527" s="3">
        <v>42</v>
      </c>
      <c r="K527" s="5">
        <v>0</v>
      </c>
      <c r="L527" s="14">
        <f t="shared" si="214"/>
        <v>36</v>
      </c>
      <c r="M527" s="14">
        <f t="shared" si="215"/>
        <v>36</v>
      </c>
      <c r="N527" s="14">
        <f t="shared" si="216"/>
        <v>36</v>
      </c>
      <c r="O527" s="14">
        <f t="shared" si="217"/>
        <v>37</v>
      </c>
      <c r="P527" s="14">
        <f t="shared" si="218"/>
        <v>38</v>
      </c>
      <c r="Q527" s="14">
        <f t="shared" si="219"/>
        <v>38.666666666666664</v>
      </c>
      <c r="R527" s="14">
        <f t="shared" si="220"/>
        <v>36</v>
      </c>
      <c r="S527" s="14">
        <f t="shared" si="221"/>
        <v>36.333333333333336</v>
      </c>
      <c r="T527" s="14">
        <f t="shared" si="222"/>
        <v>37</v>
      </c>
      <c r="U527">
        <f t="shared" si="223"/>
        <v>38</v>
      </c>
      <c r="V527">
        <f t="shared" si="224"/>
        <v>39.666666666666664</v>
      </c>
      <c r="W527">
        <f t="shared" si="225"/>
        <v>40.333333333333329</v>
      </c>
      <c r="X527">
        <f t="shared" si="226"/>
        <v>1</v>
      </c>
      <c r="Y527">
        <f t="shared" si="227"/>
        <v>1.6666666666666643</v>
      </c>
      <c r="Z527">
        <f t="shared" si="228"/>
        <v>1.6666666666666643</v>
      </c>
      <c r="AA527">
        <f t="shared" si="229"/>
        <v>39</v>
      </c>
      <c r="AB527">
        <f t="shared" si="230"/>
        <v>41.333333333333329</v>
      </c>
      <c r="AC527">
        <f t="shared" si="232"/>
        <v>41.999999999999993</v>
      </c>
      <c r="AD527">
        <f t="shared" si="233"/>
        <v>43.666666666666657</v>
      </c>
      <c r="AE527">
        <f t="shared" si="233"/>
        <v>45.333333333333321</v>
      </c>
      <c r="AF527">
        <f t="shared" si="233"/>
        <v>46.999999999999986</v>
      </c>
      <c r="AG527">
        <f t="shared" si="233"/>
        <v>48.66666666666665</v>
      </c>
      <c r="AH527">
        <f t="shared" si="233"/>
        <v>50.333333333333314</v>
      </c>
      <c r="AI527">
        <f t="shared" si="233"/>
        <v>51.999999999999979</v>
      </c>
      <c r="AJ527">
        <f t="shared" si="233"/>
        <v>53.666666666666643</v>
      </c>
      <c r="AK527">
        <f t="shared" si="233"/>
        <v>55.333333333333307</v>
      </c>
      <c r="AL527">
        <f t="shared" si="233"/>
        <v>56.999999999999972</v>
      </c>
      <c r="AM527">
        <f t="shared" si="231"/>
        <v>0.3333333333333357</v>
      </c>
      <c r="AN527">
        <f t="shared" si="213"/>
        <v>11.16049382716051</v>
      </c>
    </row>
    <row r="528" spans="1:40" x14ac:dyDescent="0.25">
      <c r="A528" s="3">
        <v>523</v>
      </c>
      <c r="B528" s="3">
        <v>26</v>
      </c>
      <c r="C528" s="3">
        <v>25</v>
      </c>
      <c r="D528" s="3">
        <v>26</v>
      </c>
      <c r="E528" s="3">
        <v>28</v>
      </c>
      <c r="F528" s="3">
        <v>27</v>
      </c>
      <c r="G528" s="3">
        <v>29</v>
      </c>
      <c r="H528" s="3">
        <v>28</v>
      </c>
      <c r="I528" s="3">
        <v>28</v>
      </c>
      <c r="J528" s="3">
        <v>30</v>
      </c>
      <c r="K528" s="5">
        <v>0</v>
      </c>
      <c r="L528" s="14">
        <f t="shared" si="214"/>
        <v>25.666666666666668</v>
      </c>
      <c r="M528" s="14">
        <f t="shared" si="215"/>
        <v>26.333333333333332</v>
      </c>
      <c r="N528" s="14">
        <f t="shared" si="216"/>
        <v>27</v>
      </c>
      <c r="O528" s="14">
        <f t="shared" si="217"/>
        <v>28</v>
      </c>
      <c r="P528" s="14">
        <f t="shared" si="218"/>
        <v>28</v>
      </c>
      <c r="Q528" s="14">
        <f t="shared" si="219"/>
        <v>28.333333333333332</v>
      </c>
      <c r="R528" s="14">
        <f t="shared" si="220"/>
        <v>26.333333333333332</v>
      </c>
      <c r="S528" s="14">
        <f t="shared" si="221"/>
        <v>27.111111111111111</v>
      </c>
      <c r="T528" s="14">
        <f t="shared" si="222"/>
        <v>27.666666666666668</v>
      </c>
      <c r="U528">
        <f t="shared" si="223"/>
        <v>29.666666666666668</v>
      </c>
      <c r="V528">
        <f t="shared" si="224"/>
        <v>28.888888888888889</v>
      </c>
      <c r="W528">
        <f t="shared" si="225"/>
        <v>28.999999999999996</v>
      </c>
      <c r="X528">
        <f t="shared" si="226"/>
        <v>1.6666666666666679</v>
      </c>
      <c r="Y528">
        <f t="shared" si="227"/>
        <v>0.88888888888888928</v>
      </c>
      <c r="Z528">
        <f t="shared" si="228"/>
        <v>0.6666666666666643</v>
      </c>
      <c r="AA528">
        <f t="shared" si="229"/>
        <v>31.333333333333336</v>
      </c>
      <c r="AB528">
        <f t="shared" si="230"/>
        <v>29.777777777777779</v>
      </c>
      <c r="AC528">
        <f t="shared" si="232"/>
        <v>29.666666666666661</v>
      </c>
      <c r="AD528">
        <f t="shared" si="233"/>
        <v>30.333333333333325</v>
      </c>
      <c r="AE528">
        <f t="shared" si="233"/>
        <v>30.999999999999989</v>
      </c>
      <c r="AF528">
        <f t="shared" si="233"/>
        <v>31.666666666666654</v>
      </c>
      <c r="AG528">
        <f t="shared" si="233"/>
        <v>32.333333333333314</v>
      </c>
      <c r="AH528">
        <f t="shared" si="233"/>
        <v>32.999999999999986</v>
      </c>
      <c r="AI528">
        <f t="shared" si="233"/>
        <v>33.666666666666643</v>
      </c>
      <c r="AJ528">
        <f t="shared" si="233"/>
        <v>34.333333333333314</v>
      </c>
      <c r="AK528">
        <f t="shared" si="233"/>
        <v>34.999999999999972</v>
      </c>
      <c r="AL528">
        <f t="shared" si="233"/>
        <v>35.666666666666643</v>
      </c>
      <c r="AM528">
        <f t="shared" si="231"/>
        <v>1.7777777777777786</v>
      </c>
      <c r="AN528">
        <f t="shared" si="213"/>
        <v>16.308641975308635</v>
      </c>
    </row>
    <row r="529" spans="1:40" x14ac:dyDescent="0.25">
      <c r="A529" s="3">
        <v>524</v>
      </c>
      <c r="B529" s="3">
        <v>28</v>
      </c>
      <c r="C529" s="3">
        <v>26</v>
      </c>
      <c r="D529" s="3">
        <v>29</v>
      </c>
      <c r="E529" s="3">
        <v>28</v>
      </c>
      <c r="F529" s="3">
        <v>31</v>
      </c>
      <c r="G529" s="3">
        <v>31</v>
      </c>
      <c r="H529" s="3">
        <v>31</v>
      </c>
      <c r="I529" s="3">
        <v>33</v>
      </c>
      <c r="J529" s="3">
        <v>31</v>
      </c>
      <c r="K529" s="5">
        <v>0</v>
      </c>
      <c r="L529" s="14">
        <f t="shared" si="214"/>
        <v>27.666666666666668</v>
      </c>
      <c r="M529" s="14">
        <f t="shared" si="215"/>
        <v>27.666666666666668</v>
      </c>
      <c r="N529" s="14">
        <f t="shared" si="216"/>
        <v>29.333333333333332</v>
      </c>
      <c r="O529" s="14">
        <f t="shared" si="217"/>
        <v>30</v>
      </c>
      <c r="P529" s="14">
        <f t="shared" si="218"/>
        <v>31</v>
      </c>
      <c r="Q529" s="14">
        <f t="shared" si="219"/>
        <v>31.666666666666668</v>
      </c>
      <c r="R529" s="14">
        <f t="shared" si="220"/>
        <v>28.222222222222225</v>
      </c>
      <c r="S529" s="14">
        <f t="shared" si="221"/>
        <v>29</v>
      </c>
      <c r="T529" s="14">
        <f t="shared" si="222"/>
        <v>30.111111111111111</v>
      </c>
      <c r="U529">
        <f t="shared" si="223"/>
        <v>31.777777777777775</v>
      </c>
      <c r="V529">
        <f t="shared" si="224"/>
        <v>33</v>
      </c>
      <c r="W529">
        <f t="shared" si="225"/>
        <v>33.222222222222229</v>
      </c>
      <c r="X529">
        <f t="shared" si="226"/>
        <v>1.777777777777775</v>
      </c>
      <c r="Y529">
        <f t="shared" si="227"/>
        <v>2</v>
      </c>
      <c r="Z529">
        <f t="shared" si="228"/>
        <v>1.5555555555555571</v>
      </c>
      <c r="AA529">
        <f t="shared" si="229"/>
        <v>33.55555555555555</v>
      </c>
      <c r="AB529">
        <f t="shared" si="230"/>
        <v>35</v>
      </c>
      <c r="AC529">
        <f t="shared" si="232"/>
        <v>34.777777777777786</v>
      </c>
      <c r="AD529">
        <f t="shared" si="233"/>
        <v>36.333333333333343</v>
      </c>
      <c r="AE529">
        <f t="shared" si="233"/>
        <v>37.8888888888889</v>
      </c>
      <c r="AF529">
        <f t="shared" si="233"/>
        <v>39.444444444444457</v>
      </c>
      <c r="AG529">
        <f t="shared" si="233"/>
        <v>41.000000000000014</v>
      </c>
      <c r="AH529">
        <f t="shared" si="233"/>
        <v>42.555555555555571</v>
      </c>
      <c r="AI529">
        <f t="shared" si="233"/>
        <v>44.111111111111128</v>
      </c>
      <c r="AJ529">
        <f t="shared" si="233"/>
        <v>45.666666666666686</v>
      </c>
      <c r="AK529">
        <f t="shared" si="233"/>
        <v>47.222222222222243</v>
      </c>
      <c r="AL529">
        <f t="shared" si="233"/>
        <v>48.7777777777778</v>
      </c>
      <c r="AM529">
        <f t="shared" si="231"/>
        <v>2.277777777777775</v>
      </c>
      <c r="AN529">
        <f t="shared" si="213"/>
        <v>0</v>
      </c>
    </row>
    <row r="530" spans="1:40" x14ac:dyDescent="0.25">
      <c r="A530" s="3">
        <v>525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5">
        <v>0</v>
      </c>
      <c r="L530" s="14">
        <f t="shared" si="214"/>
        <v>0</v>
      </c>
      <c r="M530" s="14">
        <f t="shared" si="215"/>
        <v>0</v>
      </c>
      <c r="N530" s="14">
        <f t="shared" si="216"/>
        <v>0</v>
      </c>
      <c r="O530" s="14">
        <f t="shared" si="217"/>
        <v>0</v>
      </c>
      <c r="P530" s="14">
        <f t="shared" si="218"/>
        <v>0</v>
      </c>
      <c r="Q530" s="14">
        <f t="shared" si="219"/>
        <v>0</v>
      </c>
      <c r="R530" s="14">
        <f t="shared" si="220"/>
        <v>0</v>
      </c>
      <c r="S530" s="14">
        <f t="shared" si="221"/>
        <v>0</v>
      </c>
      <c r="T530" s="14">
        <f t="shared" si="222"/>
        <v>0</v>
      </c>
      <c r="U530">
        <f t="shared" si="223"/>
        <v>0</v>
      </c>
      <c r="V530">
        <f t="shared" si="224"/>
        <v>0</v>
      </c>
      <c r="W530">
        <f t="shared" si="225"/>
        <v>0</v>
      </c>
      <c r="X530">
        <f t="shared" si="226"/>
        <v>0</v>
      </c>
      <c r="Y530">
        <f t="shared" si="227"/>
        <v>0</v>
      </c>
      <c r="Z530">
        <f t="shared" si="228"/>
        <v>0</v>
      </c>
      <c r="AA530">
        <f t="shared" si="229"/>
        <v>0</v>
      </c>
      <c r="AB530">
        <f t="shared" si="230"/>
        <v>0</v>
      </c>
      <c r="AC530">
        <f t="shared" si="232"/>
        <v>0</v>
      </c>
      <c r="AD530">
        <f t="shared" si="233"/>
        <v>0</v>
      </c>
      <c r="AE530">
        <f t="shared" si="233"/>
        <v>0</v>
      </c>
      <c r="AF530">
        <f t="shared" si="233"/>
        <v>0</v>
      </c>
      <c r="AG530">
        <f t="shared" si="233"/>
        <v>0</v>
      </c>
      <c r="AH530">
        <f t="shared" si="233"/>
        <v>0</v>
      </c>
      <c r="AI530">
        <f t="shared" si="233"/>
        <v>0</v>
      </c>
      <c r="AJ530">
        <f t="shared" si="233"/>
        <v>0</v>
      </c>
      <c r="AK530">
        <f t="shared" si="233"/>
        <v>0</v>
      </c>
      <c r="AL530">
        <f t="shared" si="233"/>
        <v>0</v>
      </c>
      <c r="AM530">
        <f t="shared" si="231"/>
        <v>0</v>
      </c>
      <c r="AN530">
        <f t="shared" si="213"/>
        <v>19.567901234568026</v>
      </c>
    </row>
    <row r="531" spans="1:40" x14ac:dyDescent="0.25">
      <c r="A531" s="3">
        <v>526</v>
      </c>
      <c r="B531" s="3">
        <v>37</v>
      </c>
      <c r="C531" s="3">
        <v>39</v>
      </c>
      <c r="D531" s="3">
        <v>38</v>
      </c>
      <c r="E531" s="3">
        <v>38</v>
      </c>
      <c r="F531" s="3">
        <v>41</v>
      </c>
      <c r="G531" s="3">
        <v>40</v>
      </c>
      <c r="H531" s="3">
        <v>43</v>
      </c>
      <c r="I531" s="3">
        <v>44</v>
      </c>
      <c r="J531" s="3">
        <v>42</v>
      </c>
      <c r="K531" s="5">
        <v>0</v>
      </c>
      <c r="L531" s="14">
        <f t="shared" si="214"/>
        <v>38</v>
      </c>
      <c r="M531" s="14">
        <f t="shared" si="215"/>
        <v>38.333333333333336</v>
      </c>
      <c r="N531" s="14">
        <f t="shared" si="216"/>
        <v>39</v>
      </c>
      <c r="O531" s="14">
        <f t="shared" si="217"/>
        <v>39.666666666666664</v>
      </c>
      <c r="P531" s="14">
        <f t="shared" si="218"/>
        <v>41.333333333333336</v>
      </c>
      <c r="Q531" s="14">
        <f t="shared" si="219"/>
        <v>42.333333333333336</v>
      </c>
      <c r="R531" s="14">
        <f t="shared" si="220"/>
        <v>38.44444444444445</v>
      </c>
      <c r="S531" s="14">
        <f t="shared" si="221"/>
        <v>39</v>
      </c>
      <c r="T531" s="14">
        <f t="shared" si="222"/>
        <v>40</v>
      </c>
      <c r="U531">
        <f t="shared" si="223"/>
        <v>40.888888888888879</v>
      </c>
      <c r="V531">
        <f t="shared" si="224"/>
        <v>43.666666666666671</v>
      </c>
      <c r="W531">
        <f t="shared" si="225"/>
        <v>44.666666666666671</v>
      </c>
      <c r="X531">
        <f t="shared" si="226"/>
        <v>1.2222222222222143</v>
      </c>
      <c r="Y531">
        <f t="shared" si="227"/>
        <v>2.3333333333333357</v>
      </c>
      <c r="Z531">
        <f t="shared" si="228"/>
        <v>2.3333333333333357</v>
      </c>
      <c r="AA531">
        <f t="shared" si="229"/>
        <v>42.111111111111093</v>
      </c>
      <c r="AB531">
        <f t="shared" si="230"/>
        <v>46.000000000000007</v>
      </c>
      <c r="AC531">
        <f t="shared" si="232"/>
        <v>47.000000000000007</v>
      </c>
      <c r="AD531">
        <f t="shared" si="233"/>
        <v>49.333333333333343</v>
      </c>
      <c r="AE531">
        <f t="shared" si="233"/>
        <v>51.666666666666679</v>
      </c>
      <c r="AF531">
        <f t="shared" si="233"/>
        <v>54.000000000000014</v>
      </c>
      <c r="AG531">
        <f t="shared" si="233"/>
        <v>56.33333333333335</v>
      </c>
      <c r="AH531">
        <f t="shared" si="233"/>
        <v>58.666666666666686</v>
      </c>
      <c r="AI531">
        <f t="shared" si="233"/>
        <v>61.000000000000021</v>
      </c>
      <c r="AJ531">
        <f t="shared" si="233"/>
        <v>63.333333333333357</v>
      </c>
      <c r="AK531">
        <f t="shared" si="233"/>
        <v>65.666666666666686</v>
      </c>
      <c r="AL531">
        <f t="shared" si="233"/>
        <v>68.000000000000028</v>
      </c>
      <c r="AM531">
        <f t="shared" si="231"/>
        <v>2.9444444444444571</v>
      </c>
      <c r="AN531">
        <f t="shared" si="213"/>
        <v>6.9753086419753183</v>
      </c>
    </row>
    <row r="532" spans="1:40" x14ac:dyDescent="0.25">
      <c r="A532" s="3">
        <v>527</v>
      </c>
      <c r="B532" s="3">
        <v>10</v>
      </c>
      <c r="C532" s="3">
        <v>11</v>
      </c>
      <c r="D532" s="3">
        <v>11</v>
      </c>
      <c r="E532" s="3">
        <v>12</v>
      </c>
      <c r="F532" s="3">
        <v>12</v>
      </c>
      <c r="G532" s="3">
        <v>12</v>
      </c>
      <c r="H532" s="3">
        <v>12</v>
      </c>
      <c r="I532" s="3">
        <v>11</v>
      </c>
      <c r="J532" s="3">
        <v>12</v>
      </c>
      <c r="K532" s="5">
        <v>0</v>
      </c>
      <c r="L532" s="14">
        <f t="shared" si="214"/>
        <v>10.666666666666666</v>
      </c>
      <c r="M532" s="14">
        <f t="shared" si="215"/>
        <v>11.333333333333334</v>
      </c>
      <c r="N532" s="14">
        <f t="shared" si="216"/>
        <v>11.666666666666666</v>
      </c>
      <c r="O532" s="14">
        <f t="shared" si="217"/>
        <v>12</v>
      </c>
      <c r="P532" s="14">
        <f t="shared" si="218"/>
        <v>12</v>
      </c>
      <c r="Q532" s="14">
        <f t="shared" si="219"/>
        <v>11.666666666666666</v>
      </c>
      <c r="R532" s="14">
        <f t="shared" si="220"/>
        <v>11.222222222222221</v>
      </c>
      <c r="S532" s="14">
        <f t="shared" si="221"/>
        <v>11.666666666666666</v>
      </c>
      <c r="T532" s="14">
        <f t="shared" si="222"/>
        <v>11.888888888888888</v>
      </c>
      <c r="U532">
        <f t="shared" si="223"/>
        <v>12.777777777777779</v>
      </c>
      <c r="V532">
        <f t="shared" si="224"/>
        <v>12.333333333333334</v>
      </c>
      <c r="W532">
        <f t="shared" si="225"/>
        <v>11.444444444444445</v>
      </c>
      <c r="X532">
        <f t="shared" si="226"/>
        <v>0.77777777777777857</v>
      </c>
      <c r="Y532">
        <f t="shared" si="227"/>
        <v>0.33333333333333393</v>
      </c>
      <c r="Z532">
        <f t="shared" si="228"/>
        <v>-0.22222222222222143</v>
      </c>
      <c r="AA532">
        <f t="shared" si="229"/>
        <v>13.555555555555557</v>
      </c>
      <c r="AB532">
        <f t="shared" si="230"/>
        <v>12.666666666666668</v>
      </c>
      <c r="AC532">
        <f t="shared" si="232"/>
        <v>11.222222222222223</v>
      </c>
      <c r="AD532">
        <f t="shared" ref="AD532:AL541" si="234">$W532+(AD$5-$Z$5)*$Z532</f>
        <v>11.000000000000002</v>
      </c>
      <c r="AE532">
        <f t="shared" si="234"/>
        <v>10.77777777777778</v>
      </c>
      <c r="AF532">
        <f t="shared" si="234"/>
        <v>10.555555555555559</v>
      </c>
      <c r="AG532">
        <f t="shared" si="234"/>
        <v>10.333333333333337</v>
      </c>
      <c r="AH532">
        <f t="shared" si="234"/>
        <v>10.111111111111116</v>
      </c>
      <c r="AI532">
        <f t="shared" si="234"/>
        <v>9.8888888888888946</v>
      </c>
      <c r="AJ532">
        <f t="shared" si="234"/>
        <v>9.6666666666666732</v>
      </c>
      <c r="AK532">
        <f t="shared" si="234"/>
        <v>9.4444444444444517</v>
      </c>
      <c r="AL532">
        <f t="shared" si="234"/>
        <v>9.2222222222222303</v>
      </c>
      <c r="AM532">
        <f t="shared" si="231"/>
        <v>1.6111111111111125</v>
      </c>
      <c r="AN532">
        <f t="shared" si="213"/>
        <v>20.802469135802465</v>
      </c>
    </row>
    <row r="533" spans="1:40" x14ac:dyDescent="0.25">
      <c r="A533" s="3">
        <v>528</v>
      </c>
      <c r="B533" s="3">
        <v>36</v>
      </c>
      <c r="C533" s="3">
        <v>36</v>
      </c>
      <c r="D533" s="3">
        <v>37</v>
      </c>
      <c r="E533" s="3">
        <v>38</v>
      </c>
      <c r="F533" s="3">
        <v>36</v>
      </c>
      <c r="G533" s="3">
        <v>36</v>
      </c>
      <c r="H533" s="3">
        <v>36</v>
      </c>
      <c r="I533" s="3">
        <v>39</v>
      </c>
      <c r="J533" s="3">
        <v>38</v>
      </c>
      <c r="K533" s="5">
        <v>0</v>
      </c>
      <c r="L533" s="14">
        <f t="shared" si="214"/>
        <v>36.333333333333336</v>
      </c>
      <c r="M533" s="14">
        <f t="shared" si="215"/>
        <v>37</v>
      </c>
      <c r="N533" s="14">
        <f t="shared" si="216"/>
        <v>37</v>
      </c>
      <c r="O533" s="14">
        <f t="shared" si="217"/>
        <v>36.666666666666664</v>
      </c>
      <c r="P533" s="14">
        <f t="shared" si="218"/>
        <v>36</v>
      </c>
      <c r="Q533" s="14">
        <f t="shared" si="219"/>
        <v>37</v>
      </c>
      <c r="R533" s="14">
        <f t="shared" si="220"/>
        <v>36.777777777777779</v>
      </c>
      <c r="S533" s="14">
        <f t="shared" si="221"/>
        <v>36.888888888888886</v>
      </c>
      <c r="T533" s="14">
        <f t="shared" si="222"/>
        <v>36.55555555555555</v>
      </c>
      <c r="U533">
        <f t="shared" si="223"/>
        <v>36.55555555555555</v>
      </c>
      <c r="V533">
        <f t="shared" si="224"/>
        <v>35.111111111111114</v>
      </c>
      <c r="W533">
        <f t="shared" si="225"/>
        <v>37.44444444444445</v>
      </c>
      <c r="X533">
        <f t="shared" si="226"/>
        <v>-0.11111111111111427</v>
      </c>
      <c r="Y533">
        <f t="shared" si="227"/>
        <v>-0.88888888888888573</v>
      </c>
      <c r="Z533">
        <f t="shared" si="228"/>
        <v>0.44444444444444997</v>
      </c>
      <c r="AA533">
        <f t="shared" si="229"/>
        <v>36.444444444444436</v>
      </c>
      <c r="AB533">
        <f t="shared" si="230"/>
        <v>34.222222222222229</v>
      </c>
      <c r="AC533">
        <f t="shared" si="232"/>
        <v>37.8888888888889</v>
      </c>
      <c r="AD533">
        <f t="shared" si="234"/>
        <v>38.33333333333335</v>
      </c>
      <c r="AE533">
        <f t="shared" si="234"/>
        <v>38.7777777777778</v>
      </c>
      <c r="AF533">
        <f t="shared" si="234"/>
        <v>39.22222222222225</v>
      </c>
      <c r="AG533">
        <f t="shared" si="234"/>
        <v>39.6666666666667</v>
      </c>
      <c r="AH533">
        <f t="shared" si="234"/>
        <v>40.11111111111115</v>
      </c>
      <c r="AI533">
        <f t="shared" si="234"/>
        <v>40.5555555555556</v>
      </c>
      <c r="AJ533">
        <f t="shared" si="234"/>
        <v>41.00000000000005</v>
      </c>
      <c r="AK533">
        <f t="shared" si="234"/>
        <v>41.4444444444445</v>
      </c>
      <c r="AL533">
        <f t="shared" si="234"/>
        <v>41.88888888888895</v>
      </c>
      <c r="AM533">
        <f t="shared" si="231"/>
        <v>3.1666666666666679</v>
      </c>
      <c r="AN533">
        <f t="shared" si="213"/>
        <v>74.135802469135911</v>
      </c>
    </row>
    <row r="534" spans="1:40" x14ac:dyDescent="0.25">
      <c r="A534" s="3">
        <v>529</v>
      </c>
      <c r="B534" s="3">
        <v>104</v>
      </c>
      <c r="C534" s="3">
        <v>110</v>
      </c>
      <c r="D534" s="3">
        <v>108</v>
      </c>
      <c r="E534" s="3">
        <v>114</v>
      </c>
      <c r="F534" s="3">
        <v>109</v>
      </c>
      <c r="G534" s="3">
        <v>117</v>
      </c>
      <c r="H534" s="3">
        <v>122</v>
      </c>
      <c r="I534" s="3">
        <v>124</v>
      </c>
      <c r="J534" s="3">
        <v>117</v>
      </c>
      <c r="K534" s="5">
        <v>0</v>
      </c>
      <c r="L534" s="14">
        <f t="shared" si="214"/>
        <v>107.33333333333333</v>
      </c>
      <c r="M534" s="14">
        <f t="shared" si="215"/>
        <v>110.66666666666667</v>
      </c>
      <c r="N534" s="14">
        <f t="shared" si="216"/>
        <v>110.33333333333333</v>
      </c>
      <c r="O534" s="14">
        <f t="shared" si="217"/>
        <v>113.33333333333333</v>
      </c>
      <c r="P534" s="14">
        <f t="shared" si="218"/>
        <v>116</v>
      </c>
      <c r="Q534" s="14">
        <f t="shared" si="219"/>
        <v>121</v>
      </c>
      <c r="R534" s="14">
        <f t="shared" si="220"/>
        <v>109.44444444444444</v>
      </c>
      <c r="S534" s="14">
        <f t="shared" si="221"/>
        <v>111.44444444444444</v>
      </c>
      <c r="T534" s="14">
        <f t="shared" si="222"/>
        <v>113.22222222222221</v>
      </c>
      <c r="U534">
        <f t="shared" si="223"/>
        <v>117.22222222222221</v>
      </c>
      <c r="V534">
        <f t="shared" si="224"/>
        <v>120.55555555555556</v>
      </c>
      <c r="W534">
        <f t="shared" si="225"/>
        <v>128.77777777777777</v>
      </c>
      <c r="X534">
        <f t="shared" si="226"/>
        <v>3.8888888888888857</v>
      </c>
      <c r="Y534">
        <f t="shared" si="227"/>
        <v>4.5555555555555571</v>
      </c>
      <c r="Z534">
        <f t="shared" si="228"/>
        <v>7.7777777777777857</v>
      </c>
      <c r="AA534">
        <f t="shared" si="229"/>
        <v>121.1111111111111</v>
      </c>
      <c r="AB534">
        <f t="shared" si="230"/>
        <v>125.11111111111111</v>
      </c>
      <c r="AC534">
        <f t="shared" si="232"/>
        <v>136.55555555555554</v>
      </c>
      <c r="AD534">
        <f t="shared" si="234"/>
        <v>144.33333333333334</v>
      </c>
      <c r="AE534">
        <f t="shared" si="234"/>
        <v>152.11111111111114</v>
      </c>
      <c r="AF534">
        <f t="shared" si="234"/>
        <v>159.88888888888891</v>
      </c>
      <c r="AG534">
        <f t="shared" si="234"/>
        <v>167.66666666666669</v>
      </c>
      <c r="AH534">
        <f t="shared" si="234"/>
        <v>175.44444444444449</v>
      </c>
      <c r="AI534">
        <f t="shared" si="234"/>
        <v>183.22222222222229</v>
      </c>
      <c r="AJ534">
        <f t="shared" si="234"/>
        <v>191.00000000000006</v>
      </c>
      <c r="AK534">
        <f t="shared" si="234"/>
        <v>198.77777777777783</v>
      </c>
      <c r="AL534">
        <f t="shared" si="234"/>
        <v>206.55555555555563</v>
      </c>
      <c r="AM534">
        <f t="shared" si="231"/>
        <v>5.5000000000000071</v>
      </c>
      <c r="AN534">
        <f t="shared" si="213"/>
        <v>7.5308641975308177</v>
      </c>
    </row>
    <row r="535" spans="1:40" x14ac:dyDescent="0.25">
      <c r="A535" s="3">
        <v>530</v>
      </c>
      <c r="B535" s="3">
        <v>40</v>
      </c>
      <c r="C535" s="3">
        <v>41</v>
      </c>
      <c r="D535" s="3">
        <v>40</v>
      </c>
      <c r="E535" s="3">
        <v>44</v>
      </c>
      <c r="F535" s="3">
        <v>42</v>
      </c>
      <c r="G535" s="3">
        <v>43</v>
      </c>
      <c r="H535" s="3">
        <v>45</v>
      </c>
      <c r="I535" s="3">
        <v>44</v>
      </c>
      <c r="J535" s="3">
        <v>47</v>
      </c>
      <c r="K535" s="5">
        <v>0</v>
      </c>
      <c r="L535" s="14">
        <f t="shared" si="214"/>
        <v>40.333333333333336</v>
      </c>
      <c r="M535" s="14">
        <f t="shared" si="215"/>
        <v>41.666666666666664</v>
      </c>
      <c r="N535" s="14">
        <f t="shared" si="216"/>
        <v>42</v>
      </c>
      <c r="O535" s="14">
        <f t="shared" si="217"/>
        <v>43</v>
      </c>
      <c r="P535" s="14">
        <f t="shared" si="218"/>
        <v>43.333333333333336</v>
      </c>
      <c r="Q535" s="14">
        <f t="shared" si="219"/>
        <v>44</v>
      </c>
      <c r="R535" s="14">
        <f t="shared" si="220"/>
        <v>41.333333333333336</v>
      </c>
      <c r="S535" s="14">
        <f t="shared" si="221"/>
        <v>42.222222222222221</v>
      </c>
      <c r="T535" s="14">
        <f t="shared" si="222"/>
        <v>42.777777777777779</v>
      </c>
      <c r="U535">
        <f t="shared" si="223"/>
        <v>44.666666666666664</v>
      </c>
      <c r="V535">
        <f t="shared" si="224"/>
        <v>44.44444444444445</v>
      </c>
      <c r="W535">
        <f t="shared" si="225"/>
        <v>45.222222222222221</v>
      </c>
      <c r="X535">
        <f t="shared" si="226"/>
        <v>1.6666666666666643</v>
      </c>
      <c r="Y535">
        <f t="shared" si="227"/>
        <v>1.1111111111111143</v>
      </c>
      <c r="Z535">
        <f t="shared" si="228"/>
        <v>1.2222222222222214</v>
      </c>
      <c r="AA535">
        <f t="shared" si="229"/>
        <v>46.333333333333329</v>
      </c>
      <c r="AB535">
        <f t="shared" si="230"/>
        <v>45.555555555555564</v>
      </c>
      <c r="AC535">
        <f t="shared" si="232"/>
        <v>46.444444444444443</v>
      </c>
      <c r="AD535">
        <f t="shared" si="234"/>
        <v>47.666666666666664</v>
      </c>
      <c r="AE535">
        <f t="shared" si="234"/>
        <v>48.888888888888886</v>
      </c>
      <c r="AF535">
        <f t="shared" si="234"/>
        <v>50.111111111111107</v>
      </c>
      <c r="AG535">
        <f t="shared" si="234"/>
        <v>51.333333333333329</v>
      </c>
      <c r="AH535">
        <f t="shared" si="234"/>
        <v>52.55555555555555</v>
      </c>
      <c r="AI535">
        <f t="shared" si="234"/>
        <v>53.777777777777771</v>
      </c>
      <c r="AJ535">
        <f t="shared" si="234"/>
        <v>54.999999999999993</v>
      </c>
      <c r="AK535">
        <f t="shared" si="234"/>
        <v>56.222222222222214</v>
      </c>
      <c r="AL535">
        <f t="shared" si="234"/>
        <v>57.444444444444436</v>
      </c>
      <c r="AM535">
        <f t="shared" si="231"/>
        <v>1.8888888888888822</v>
      </c>
      <c r="AN535">
        <f t="shared" si="213"/>
        <v>11.382716049382742</v>
      </c>
    </row>
    <row r="536" spans="1:40" x14ac:dyDescent="0.25">
      <c r="A536" s="3">
        <v>531</v>
      </c>
      <c r="B536" s="3">
        <v>44</v>
      </c>
      <c r="C536" s="3">
        <v>44</v>
      </c>
      <c r="D536" s="3">
        <v>43</v>
      </c>
      <c r="E536" s="3">
        <v>48</v>
      </c>
      <c r="F536" s="3">
        <v>47</v>
      </c>
      <c r="G536" s="3">
        <v>46</v>
      </c>
      <c r="H536" s="3">
        <v>50</v>
      </c>
      <c r="I536" s="3">
        <v>48</v>
      </c>
      <c r="J536" s="3">
        <v>50</v>
      </c>
      <c r="K536" s="5">
        <v>0</v>
      </c>
      <c r="L536" s="14">
        <f t="shared" si="214"/>
        <v>43.666666666666664</v>
      </c>
      <c r="M536" s="14">
        <f t="shared" si="215"/>
        <v>45</v>
      </c>
      <c r="N536" s="14">
        <f t="shared" si="216"/>
        <v>46</v>
      </c>
      <c r="O536" s="14">
        <f t="shared" si="217"/>
        <v>47</v>
      </c>
      <c r="P536" s="14">
        <f t="shared" si="218"/>
        <v>47.666666666666664</v>
      </c>
      <c r="Q536" s="14">
        <f t="shared" si="219"/>
        <v>48</v>
      </c>
      <c r="R536" s="14">
        <f t="shared" si="220"/>
        <v>44.888888888888886</v>
      </c>
      <c r="S536" s="14">
        <f t="shared" si="221"/>
        <v>46</v>
      </c>
      <c r="T536" s="14">
        <f t="shared" si="222"/>
        <v>46.888888888888886</v>
      </c>
      <c r="U536">
        <f t="shared" si="223"/>
        <v>49.111111111111114</v>
      </c>
      <c r="V536">
        <f t="shared" si="224"/>
        <v>49.333333333333329</v>
      </c>
      <c r="W536">
        <f t="shared" si="225"/>
        <v>49.111111111111114</v>
      </c>
      <c r="X536">
        <f t="shared" si="226"/>
        <v>2.1111111111111143</v>
      </c>
      <c r="Y536">
        <f t="shared" si="227"/>
        <v>1.6666666666666643</v>
      </c>
      <c r="Z536">
        <f t="shared" si="228"/>
        <v>1.1111111111111143</v>
      </c>
      <c r="AA536">
        <f t="shared" si="229"/>
        <v>51.222222222222229</v>
      </c>
      <c r="AB536">
        <f t="shared" si="230"/>
        <v>50.999999999999993</v>
      </c>
      <c r="AC536">
        <f t="shared" si="232"/>
        <v>50.222222222222229</v>
      </c>
      <c r="AD536">
        <f t="shared" si="234"/>
        <v>51.333333333333343</v>
      </c>
      <c r="AE536">
        <f t="shared" si="234"/>
        <v>52.444444444444457</v>
      </c>
      <c r="AF536">
        <f t="shared" si="234"/>
        <v>53.555555555555571</v>
      </c>
      <c r="AG536">
        <f t="shared" si="234"/>
        <v>54.666666666666686</v>
      </c>
      <c r="AH536">
        <f t="shared" si="234"/>
        <v>55.7777777777778</v>
      </c>
      <c r="AI536">
        <f t="shared" si="234"/>
        <v>56.888888888888914</v>
      </c>
      <c r="AJ536">
        <f t="shared" si="234"/>
        <v>58.000000000000028</v>
      </c>
      <c r="AK536">
        <f t="shared" si="234"/>
        <v>59.111111111111143</v>
      </c>
      <c r="AL536">
        <f t="shared" si="234"/>
        <v>60.222222222222257</v>
      </c>
      <c r="AM536">
        <f t="shared" si="231"/>
        <v>2.1111111111111107</v>
      </c>
      <c r="AN536">
        <f t="shared" si="213"/>
        <v>11.283950617283864</v>
      </c>
    </row>
    <row r="537" spans="1:40" x14ac:dyDescent="0.25">
      <c r="A537" s="3">
        <v>532</v>
      </c>
      <c r="B537" s="3">
        <v>30</v>
      </c>
      <c r="C537" s="3">
        <v>32</v>
      </c>
      <c r="D537" s="3">
        <v>33</v>
      </c>
      <c r="E537" s="3">
        <v>33</v>
      </c>
      <c r="F537" s="3">
        <v>33</v>
      </c>
      <c r="G537" s="3">
        <v>33</v>
      </c>
      <c r="H537" s="3">
        <v>34</v>
      </c>
      <c r="I537" s="3">
        <v>36</v>
      </c>
      <c r="J537" s="3">
        <v>37</v>
      </c>
      <c r="K537" s="5">
        <v>0</v>
      </c>
      <c r="L537" s="14">
        <f t="shared" si="214"/>
        <v>31.666666666666668</v>
      </c>
      <c r="M537" s="14">
        <f t="shared" si="215"/>
        <v>32.666666666666664</v>
      </c>
      <c r="N537" s="14">
        <f t="shared" si="216"/>
        <v>33</v>
      </c>
      <c r="O537" s="14">
        <f t="shared" si="217"/>
        <v>33</v>
      </c>
      <c r="P537" s="14">
        <f t="shared" si="218"/>
        <v>33.333333333333336</v>
      </c>
      <c r="Q537" s="14">
        <f t="shared" si="219"/>
        <v>34.333333333333336</v>
      </c>
      <c r="R537" s="14">
        <f t="shared" si="220"/>
        <v>32.444444444444443</v>
      </c>
      <c r="S537" s="14">
        <f t="shared" si="221"/>
        <v>32.888888888888886</v>
      </c>
      <c r="T537" s="14">
        <f t="shared" si="222"/>
        <v>33.111111111111114</v>
      </c>
      <c r="U537">
        <f t="shared" si="223"/>
        <v>33.555555555555557</v>
      </c>
      <c r="V537">
        <f t="shared" si="224"/>
        <v>33.777777777777786</v>
      </c>
      <c r="W537">
        <f t="shared" si="225"/>
        <v>35.555555555555557</v>
      </c>
      <c r="X537">
        <f t="shared" si="226"/>
        <v>0.55555555555555713</v>
      </c>
      <c r="Y537">
        <f t="shared" si="227"/>
        <v>0.44444444444444997</v>
      </c>
      <c r="Z537">
        <f t="shared" si="228"/>
        <v>1.2222222222222214</v>
      </c>
      <c r="AA537">
        <f t="shared" si="229"/>
        <v>34.111111111111114</v>
      </c>
      <c r="AB537">
        <f t="shared" si="230"/>
        <v>34.222222222222236</v>
      </c>
      <c r="AC537">
        <f t="shared" si="232"/>
        <v>36.777777777777779</v>
      </c>
      <c r="AD537">
        <f t="shared" si="234"/>
        <v>38</v>
      </c>
      <c r="AE537">
        <f t="shared" si="234"/>
        <v>39.222222222222221</v>
      </c>
      <c r="AF537">
        <f t="shared" si="234"/>
        <v>40.444444444444443</v>
      </c>
      <c r="AG537">
        <f t="shared" si="234"/>
        <v>41.666666666666664</v>
      </c>
      <c r="AH537">
        <f t="shared" si="234"/>
        <v>42.888888888888886</v>
      </c>
      <c r="AI537">
        <f t="shared" si="234"/>
        <v>44.111111111111107</v>
      </c>
      <c r="AJ537">
        <f t="shared" si="234"/>
        <v>45.333333333333329</v>
      </c>
      <c r="AK537">
        <f t="shared" si="234"/>
        <v>46.55555555555555</v>
      </c>
      <c r="AL537">
        <f t="shared" si="234"/>
        <v>47.777777777777771</v>
      </c>
      <c r="AM537">
        <f t="shared" si="231"/>
        <v>2.333333333333325</v>
      </c>
      <c r="AN537">
        <f t="shared" si="213"/>
        <v>1.0123456790123455</v>
      </c>
    </row>
    <row r="538" spans="1:40" x14ac:dyDescent="0.25">
      <c r="A538" s="3">
        <v>533</v>
      </c>
      <c r="B538" s="3">
        <v>18</v>
      </c>
      <c r="C538" s="3">
        <v>18</v>
      </c>
      <c r="D538" s="3">
        <v>19</v>
      </c>
      <c r="E538" s="3">
        <v>20</v>
      </c>
      <c r="F538" s="3">
        <v>20</v>
      </c>
      <c r="G538" s="3">
        <v>20</v>
      </c>
      <c r="H538" s="3">
        <v>19</v>
      </c>
      <c r="I538" s="3">
        <v>21</v>
      </c>
      <c r="J538" s="3">
        <v>20</v>
      </c>
      <c r="K538" s="5">
        <v>0</v>
      </c>
      <c r="L538" s="14">
        <f t="shared" si="214"/>
        <v>18.333333333333332</v>
      </c>
      <c r="M538" s="14">
        <f t="shared" si="215"/>
        <v>19</v>
      </c>
      <c r="N538" s="14">
        <f t="shared" si="216"/>
        <v>19.666666666666668</v>
      </c>
      <c r="O538" s="14">
        <f t="shared" si="217"/>
        <v>20</v>
      </c>
      <c r="P538" s="14">
        <f t="shared" si="218"/>
        <v>19.666666666666668</v>
      </c>
      <c r="Q538" s="14">
        <f t="shared" si="219"/>
        <v>20</v>
      </c>
      <c r="R538" s="14">
        <f t="shared" si="220"/>
        <v>19</v>
      </c>
      <c r="S538" s="14">
        <f t="shared" si="221"/>
        <v>19.555555555555557</v>
      </c>
      <c r="T538" s="14">
        <f t="shared" si="222"/>
        <v>19.777777777777782</v>
      </c>
      <c r="U538">
        <f t="shared" si="223"/>
        <v>21</v>
      </c>
      <c r="V538">
        <f t="shared" si="224"/>
        <v>19.777777777777779</v>
      </c>
      <c r="W538">
        <f t="shared" si="225"/>
        <v>20.222222222222218</v>
      </c>
      <c r="X538">
        <f t="shared" si="226"/>
        <v>1</v>
      </c>
      <c r="Y538">
        <f t="shared" si="227"/>
        <v>0.11111111111111072</v>
      </c>
      <c r="Z538">
        <f t="shared" si="228"/>
        <v>0.22222222222221788</v>
      </c>
      <c r="AA538">
        <f t="shared" si="229"/>
        <v>22</v>
      </c>
      <c r="AB538">
        <f t="shared" si="230"/>
        <v>19.888888888888889</v>
      </c>
      <c r="AC538">
        <f t="shared" si="232"/>
        <v>20.444444444444436</v>
      </c>
      <c r="AD538">
        <f t="shared" si="234"/>
        <v>20.666666666666654</v>
      </c>
      <c r="AE538">
        <f t="shared" si="234"/>
        <v>20.888888888888872</v>
      </c>
      <c r="AF538">
        <f t="shared" si="234"/>
        <v>21.111111111111089</v>
      </c>
      <c r="AG538">
        <f t="shared" si="234"/>
        <v>21.333333333333307</v>
      </c>
      <c r="AH538">
        <f t="shared" si="234"/>
        <v>21.555555555555525</v>
      </c>
      <c r="AI538">
        <f t="shared" si="234"/>
        <v>21.777777777777743</v>
      </c>
      <c r="AJ538">
        <f t="shared" si="234"/>
        <v>21.999999999999961</v>
      </c>
      <c r="AK538">
        <f t="shared" si="234"/>
        <v>22.222222222222179</v>
      </c>
      <c r="AL538">
        <f t="shared" si="234"/>
        <v>22.444444444444397</v>
      </c>
      <c r="AM538">
        <f t="shared" si="231"/>
        <v>0.55555555555555536</v>
      </c>
      <c r="AN538">
        <f t="shared" si="213"/>
        <v>1.580246913580245</v>
      </c>
    </row>
    <row r="539" spans="1:40" x14ac:dyDescent="0.25">
      <c r="A539" s="3">
        <v>534</v>
      </c>
      <c r="B539" s="3">
        <v>8</v>
      </c>
      <c r="C539" s="3">
        <v>9</v>
      </c>
      <c r="D539" s="3">
        <v>8</v>
      </c>
      <c r="E539" s="3">
        <v>9</v>
      </c>
      <c r="F539" s="3">
        <v>8</v>
      </c>
      <c r="G539" s="3">
        <v>8</v>
      </c>
      <c r="H539" s="3">
        <v>8</v>
      </c>
      <c r="I539" s="3">
        <v>9</v>
      </c>
      <c r="J539" s="3">
        <v>8</v>
      </c>
      <c r="K539" s="5">
        <v>0</v>
      </c>
      <c r="L539" s="14">
        <f t="shared" si="214"/>
        <v>8.3333333333333339</v>
      </c>
      <c r="M539" s="14">
        <f t="shared" si="215"/>
        <v>8.6666666666666661</v>
      </c>
      <c r="N539" s="14">
        <f t="shared" si="216"/>
        <v>8.3333333333333339</v>
      </c>
      <c r="O539" s="14">
        <f t="shared" si="217"/>
        <v>8.3333333333333339</v>
      </c>
      <c r="P539" s="14">
        <f t="shared" si="218"/>
        <v>8</v>
      </c>
      <c r="Q539" s="14">
        <f t="shared" si="219"/>
        <v>8.3333333333333339</v>
      </c>
      <c r="R539" s="14">
        <f t="shared" si="220"/>
        <v>8.4444444444444446</v>
      </c>
      <c r="S539" s="14">
        <f t="shared" si="221"/>
        <v>8.4444444444444446</v>
      </c>
      <c r="T539" s="14">
        <f t="shared" si="222"/>
        <v>8.2222222222222232</v>
      </c>
      <c r="U539">
        <f t="shared" si="223"/>
        <v>8.2222222222222232</v>
      </c>
      <c r="V539">
        <f t="shared" si="224"/>
        <v>7.5555555555555554</v>
      </c>
      <c r="W539">
        <f t="shared" si="225"/>
        <v>8.4444444444444446</v>
      </c>
      <c r="X539">
        <f t="shared" si="226"/>
        <v>-0.11111111111111072</v>
      </c>
      <c r="Y539">
        <f t="shared" si="227"/>
        <v>-0.44444444444444464</v>
      </c>
      <c r="Z539">
        <f t="shared" si="228"/>
        <v>0.11111111111111072</v>
      </c>
      <c r="AA539">
        <f t="shared" si="229"/>
        <v>8.1111111111111125</v>
      </c>
      <c r="AB539">
        <f t="shared" si="230"/>
        <v>7.1111111111111107</v>
      </c>
      <c r="AC539">
        <f t="shared" si="232"/>
        <v>8.5555555555555554</v>
      </c>
      <c r="AD539">
        <f t="shared" si="234"/>
        <v>8.6666666666666661</v>
      </c>
      <c r="AE539">
        <f t="shared" si="234"/>
        <v>8.7777777777777768</v>
      </c>
      <c r="AF539">
        <f t="shared" si="234"/>
        <v>8.8888888888888875</v>
      </c>
      <c r="AG539">
        <f t="shared" si="234"/>
        <v>8.9999999999999982</v>
      </c>
      <c r="AH539">
        <f t="shared" si="234"/>
        <v>9.1111111111111089</v>
      </c>
      <c r="AI539">
        <f t="shared" si="234"/>
        <v>9.2222222222222197</v>
      </c>
      <c r="AJ539">
        <f t="shared" si="234"/>
        <v>9.3333333333333304</v>
      </c>
      <c r="AK539">
        <f t="shared" si="234"/>
        <v>9.4444444444444411</v>
      </c>
      <c r="AL539">
        <f t="shared" si="234"/>
        <v>9.5555555555555518</v>
      </c>
      <c r="AM539">
        <f t="shared" si="231"/>
        <v>0.8888888888888884</v>
      </c>
      <c r="AN539">
        <f t="shared" si="213"/>
        <v>8.0246913580247021</v>
      </c>
    </row>
    <row r="540" spans="1:40" x14ac:dyDescent="0.25">
      <c r="A540" s="3">
        <v>535</v>
      </c>
      <c r="B540" s="3">
        <v>13</v>
      </c>
      <c r="C540" s="3">
        <v>12</v>
      </c>
      <c r="D540" s="3">
        <v>13</v>
      </c>
      <c r="E540" s="3">
        <v>13</v>
      </c>
      <c r="F540" s="3">
        <v>14</v>
      </c>
      <c r="G540" s="3">
        <v>14</v>
      </c>
      <c r="H540" s="3">
        <v>15</v>
      </c>
      <c r="I540" s="3">
        <v>14</v>
      </c>
      <c r="J540" s="3">
        <v>14</v>
      </c>
      <c r="K540" s="5">
        <v>0</v>
      </c>
      <c r="L540" s="14">
        <f t="shared" si="214"/>
        <v>12.666666666666666</v>
      </c>
      <c r="M540" s="14">
        <f t="shared" si="215"/>
        <v>12.666666666666666</v>
      </c>
      <c r="N540" s="14">
        <f t="shared" si="216"/>
        <v>13.333333333333334</v>
      </c>
      <c r="O540" s="14">
        <f t="shared" si="217"/>
        <v>13.666666666666666</v>
      </c>
      <c r="P540" s="14">
        <f t="shared" si="218"/>
        <v>14.333333333333334</v>
      </c>
      <c r="Q540" s="14">
        <f t="shared" si="219"/>
        <v>14.333333333333334</v>
      </c>
      <c r="R540" s="14">
        <f t="shared" si="220"/>
        <v>12.888888888888888</v>
      </c>
      <c r="S540" s="14">
        <f t="shared" si="221"/>
        <v>13.222222222222221</v>
      </c>
      <c r="T540" s="14">
        <f t="shared" si="222"/>
        <v>13.777777777777779</v>
      </c>
      <c r="U540">
        <f t="shared" si="223"/>
        <v>14.444444444444445</v>
      </c>
      <c r="V540">
        <f t="shared" si="224"/>
        <v>15.444444444444446</v>
      </c>
      <c r="W540">
        <f t="shared" si="225"/>
        <v>14.888888888888889</v>
      </c>
      <c r="X540">
        <f t="shared" si="226"/>
        <v>0.77777777777777857</v>
      </c>
      <c r="Y540">
        <f t="shared" si="227"/>
        <v>1.1111111111111125</v>
      </c>
      <c r="Z540">
        <f t="shared" si="228"/>
        <v>0.55555555555555536</v>
      </c>
      <c r="AA540">
        <f t="shared" si="229"/>
        <v>15.222222222222223</v>
      </c>
      <c r="AB540">
        <f t="shared" si="230"/>
        <v>16.555555555555557</v>
      </c>
      <c r="AC540">
        <f t="shared" si="232"/>
        <v>15.444444444444445</v>
      </c>
      <c r="AD540">
        <f t="shared" si="234"/>
        <v>16</v>
      </c>
      <c r="AE540">
        <f t="shared" si="234"/>
        <v>16.555555555555557</v>
      </c>
      <c r="AF540">
        <f t="shared" si="234"/>
        <v>17.111111111111111</v>
      </c>
      <c r="AG540">
        <f t="shared" si="234"/>
        <v>17.666666666666664</v>
      </c>
      <c r="AH540">
        <f t="shared" si="234"/>
        <v>18.222222222222221</v>
      </c>
      <c r="AI540">
        <f t="shared" si="234"/>
        <v>18.777777777777779</v>
      </c>
      <c r="AJ540">
        <f t="shared" si="234"/>
        <v>19.333333333333332</v>
      </c>
      <c r="AK540">
        <f t="shared" si="234"/>
        <v>19.888888888888886</v>
      </c>
      <c r="AL540">
        <f t="shared" si="234"/>
        <v>20.444444444444443</v>
      </c>
      <c r="AM540">
        <f t="shared" si="231"/>
        <v>1.8888888888888902</v>
      </c>
      <c r="AN540">
        <f t="shared" si="213"/>
        <v>8.2222222222221681</v>
      </c>
    </row>
    <row r="541" spans="1:40" x14ac:dyDescent="0.25">
      <c r="A541" s="3">
        <v>536</v>
      </c>
      <c r="B541" s="3">
        <v>62</v>
      </c>
      <c r="C541" s="3">
        <v>66</v>
      </c>
      <c r="D541" s="3">
        <v>67</v>
      </c>
      <c r="E541" s="3">
        <v>69</v>
      </c>
      <c r="F541" s="3">
        <v>67</v>
      </c>
      <c r="G541" s="3">
        <v>68</v>
      </c>
      <c r="H541" s="3">
        <v>68</v>
      </c>
      <c r="I541" s="3">
        <v>69</v>
      </c>
      <c r="J541" s="3">
        <v>70</v>
      </c>
      <c r="K541" s="5">
        <v>0</v>
      </c>
      <c r="L541" s="14">
        <f t="shared" si="214"/>
        <v>65</v>
      </c>
      <c r="M541" s="14">
        <f t="shared" si="215"/>
        <v>67.333333333333329</v>
      </c>
      <c r="N541" s="14">
        <f t="shared" si="216"/>
        <v>67.666666666666671</v>
      </c>
      <c r="O541" s="14">
        <f t="shared" si="217"/>
        <v>68</v>
      </c>
      <c r="P541" s="14">
        <f t="shared" si="218"/>
        <v>67.666666666666671</v>
      </c>
      <c r="Q541" s="14">
        <f t="shared" si="219"/>
        <v>68.333333333333329</v>
      </c>
      <c r="R541" s="14">
        <f t="shared" si="220"/>
        <v>66.666666666666671</v>
      </c>
      <c r="S541" s="14">
        <f t="shared" si="221"/>
        <v>67.666666666666671</v>
      </c>
      <c r="T541" s="14">
        <f t="shared" si="222"/>
        <v>67.777777777777786</v>
      </c>
      <c r="U541">
        <f t="shared" si="223"/>
        <v>69.333333333333329</v>
      </c>
      <c r="V541">
        <f t="shared" si="224"/>
        <v>67.666666666666671</v>
      </c>
      <c r="W541">
        <f t="shared" si="225"/>
        <v>68.888888888888872</v>
      </c>
      <c r="X541">
        <f t="shared" si="226"/>
        <v>1.3333333333333286</v>
      </c>
      <c r="Y541">
        <f t="shared" si="227"/>
        <v>0</v>
      </c>
      <c r="Z541">
        <f t="shared" si="228"/>
        <v>0.55555555555554292</v>
      </c>
      <c r="AA541">
        <f t="shared" si="229"/>
        <v>70.666666666666657</v>
      </c>
      <c r="AB541">
        <f t="shared" si="230"/>
        <v>67.666666666666671</v>
      </c>
      <c r="AC541">
        <f t="shared" si="232"/>
        <v>69.444444444444414</v>
      </c>
      <c r="AD541">
        <f t="shared" si="234"/>
        <v>69.999999999999957</v>
      </c>
      <c r="AE541">
        <f t="shared" si="234"/>
        <v>70.5555555555555</v>
      </c>
      <c r="AF541">
        <f t="shared" si="234"/>
        <v>71.111111111111043</v>
      </c>
      <c r="AG541">
        <f t="shared" si="234"/>
        <v>71.666666666666586</v>
      </c>
      <c r="AH541">
        <f t="shared" si="234"/>
        <v>72.222222222222129</v>
      </c>
      <c r="AI541">
        <f t="shared" si="234"/>
        <v>72.777777777777672</v>
      </c>
      <c r="AJ541">
        <f t="shared" si="234"/>
        <v>73.333333333333215</v>
      </c>
      <c r="AK541">
        <f t="shared" si="234"/>
        <v>73.888888888888758</v>
      </c>
      <c r="AL541">
        <f t="shared" si="234"/>
        <v>74.444444444444301</v>
      </c>
      <c r="AM541">
        <f t="shared" si="231"/>
        <v>1.9999999999999929</v>
      </c>
      <c r="AN541">
        <f t="shared" si="213"/>
        <v>340.90123456790104</v>
      </c>
    </row>
    <row r="542" spans="1:40" x14ac:dyDescent="0.25">
      <c r="A542" s="3">
        <v>537</v>
      </c>
      <c r="B542" s="3">
        <v>228</v>
      </c>
      <c r="C542" s="3">
        <v>229</v>
      </c>
      <c r="D542" s="3">
        <v>232</v>
      </c>
      <c r="E542" s="3">
        <v>228</v>
      </c>
      <c r="F542" s="3">
        <v>237</v>
      </c>
      <c r="G542" s="3">
        <v>246</v>
      </c>
      <c r="H542" s="3">
        <v>250</v>
      </c>
      <c r="I542" s="3">
        <v>254</v>
      </c>
      <c r="J542" s="3">
        <v>249</v>
      </c>
      <c r="K542" s="5">
        <v>0</v>
      </c>
      <c r="L542" s="14">
        <f t="shared" si="214"/>
        <v>229.66666666666666</v>
      </c>
      <c r="M542" s="14">
        <f t="shared" si="215"/>
        <v>229.66666666666666</v>
      </c>
      <c r="N542" s="14">
        <f t="shared" si="216"/>
        <v>232.33333333333334</v>
      </c>
      <c r="O542" s="14">
        <f t="shared" si="217"/>
        <v>237</v>
      </c>
      <c r="P542" s="14">
        <f t="shared" si="218"/>
        <v>244.33333333333334</v>
      </c>
      <c r="Q542" s="14">
        <f t="shared" si="219"/>
        <v>250</v>
      </c>
      <c r="R542" s="14">
        <f t="shared" si="220"/>
        <v>230.55555555555554</v>
      </c>
      <c r="S542" s="14">
        <f t="shared" si="221"/>
        <v>233</v>
      </c>
      <c r="T542" s="14">
        <f t="shared" si="222"/>
        <v>237.88888888888891</v>
      </c>
      <c r="U542">
        <f t="shared" si="223"/>
        <v>243.44444444444446</v>
      </c>
      <c r="V542">
        <f t="shared" si="224"/>
        <v>255.66666666666669</v>
      </c>
      <c r="W542">
        <f t="shared" si="225"/>
        <v>262.11111111111109</v>
      </c>
      <c r="X542">
        <f t="shared" si="226"/>
        <v>6.4444444444444571</v>
      </c>
      <c r="Y542">
        <f t="shared" si="227"/>
        <v>11.333333333333343</v>
      </c>
      <c r="Z542">
        <f t="shared" si="228"/>
        <v>12.111111111111086</v>
      </c>
      <c r="AA542">
        <f t="shared" si="229"/>
        <v>249.88888888888891</v>
      </c>
      <c r="AB542">
        <f t="shared" si="230"/>
        <v>267</v>
      </c>
      <c r="AC542">
        <f t="shared" si="232"/>
        <v>274.22222222222217</v>
      </c>
      <c r="AD542">
        <f t="shared" ref="AD542:AL551" si="235">$W542+(AD$5-$Z$5)*$Z542</f>
        <v>286.33333333333326</v>
      </c>
      <c r="AE542">
        <f t="shared" si="235"/>
        <v>298.44444444444434</v>
      </c>
      <c r="AF542">
        <f t="shared" si="235"/>
        <v>310.55555555555543</v>
      </c>
      <c r="AG542">
        <f t="shared" si="235"/>
        <v>322.66666666666652</v>
      </c>
      <c r="AH542">
        <f t="shared" si="235"/>
        <v>334.7777777777776</v>
      </c>
      <c r="AI542">
        <f t="shared" si="235"/>
        <v>346.88888888888869</v>
      </c>
      <c r="AJ542">
        <f t="shared" si="235"/>
        <v>358.99999999999977</v>
      </c>
      <c r="AK542">
        <f t="shared" si="235"/>
        <v>371.11111111111086</v>
      </c>
      <c r="AL542">
        <f t="shared" si="235"/>
        <v>383.22222222222194</v>
      </c>
      <c r="AM542">
        <f t="shared" si="231"/>
        <v>11.055555555555543</v>
      </c>
      <c r="AN542">
        <f t="shared" si="213"/>
        <v>7.1604938271604714</v>
      </c>
    </row>
    <row r="543" spans="1:40" x14ac:dyDescent="0.25">
      <c r="A543" s="3">
        <v>538</v>
      </c>
      <c r="B543" s="3">
        <v>15</v>
      </c>
      <c r="C543" s="3">
        <v>16</v>
      </c>
      <c r="D543" s="3">
        <v>16</v>
      </c>
      <c r="E543" s="3">
        <v>16</v>
      </c>
      <c r="F543" s="3">
        <v>16</v>
      </c>
      <c r="G543" s="3">
        <v>16</v>
      </c>
      <c r="H543" s="3">
        <v>16</v>
      </c>
      <c r="I543" s="3">
        <v>18</v>
      </c>
      <c r="J543" s="3">
        <v>18</v>
      </c>
      <c r="K543" s="5">
        <v>0</v>
      </c>
      <c r="L543" s="14">
        <f t="shared" si="214"/>
        <v>15.666666666666666</v>
      </c>
      <c r="M543" s="14">
        <f t="shared" si="215"/>
        <v>16</v>
      </c>
      <c r="N543" s="14">
        <f t="shared" si="216"/>
        <v>16</v>
      </c>
      <c r="O543" s="14">
        <f t="shared" si="217"/>
        <v>16</v>
      </c>
      <c r="P543" s="14">
        <f t="shared" si="218"/>
        <v>16</v>
      </c>
      <c r="Q543" s="14">
        <f t="shared" si="219"/>
        <v>16.666666666666668</v>
      </c>
      <c r="R543" s="14">
        <f t="shared" si="220"/>
        <v>15.888888888888888</v>
      </c>
      <c r="S543" s="14">
        <f t="shared" si="221"/>
        <v>16</v>
      </c>
      <c r="T543" s="14">
        <f t="shared" si="222"/>
        <v>16</v>
      </c>
      <c r="U543">
        <f t="shared" si="223"/>
        <v>16.111111111111114</v>
      </c>
      <c r="V543">
        <f t="shared" si="224"/>
        <v>16</v>
      </c>
      <c r="W543">
        <f t="shared" si="225"/>
        <v>17.333333333333336</v>
      </c>
      <c r="X543">
        <f t="shared" si="226"/>
        <v>0.11111111111111249</v>
      </c>
      <c r="Y543">
        <f t="shared" si="227"/>
        <v>0</v>
      </c>
      <c r="Z543">
        <f t="shared" si="228"/>
        <v>0.66666666666666785</v>
      </c>
      <c r="AA543">
        <f t="shared" si="229"/>
        <v>16.222222222222229</v>
      </c>
      <c r="AB543">
        <f t="shared" si="230"/>
        <v>16</v>
      </c>
      <c r="AC543">
        <f t="shared" si="232"/>
        <v>18.000000000000004</v>
      </c>
      <c r="AD543">
        <f t="shared" si="235"/>
        <v>18.666666666666671</v>
      </c>
      <c r="AE543">
        <f t="shared" si="235"/>
        <v>19.333333333333339</v>
      </c>
      <c r="AF543">
        <f t="shared" si="235"/>
        <v>20.000000000000007</v>
      </c>
      <c r="AG543">
        <f t="shared" si="235"/>
        <v>20.666666666666675</v>
      </c>
      <c r="AH543">
        <f t="shared" si="235"/>
        <v>21.333333333333343</v>
      </c>
      <c r="AI543">
        <f t="shared" si="235"/>
        <v>22.000000000000011</v>
      </c>
      <c r="AJ543">
        <f t="shared" si="235"/>
        <v>22.666666666666679</v>
      </c>
      <c r="AK543">
        <f t="shared" si="235"/>
        <v>23.333333333333346</v>
      </c>
      <c r="AL543">
        <f t="shared" si="235"/>
        <v>24.000000000000014</v>
      </c>
      <c r="AM543">
        <f t="shared" si="231"/>
        <v>1.8888888888888857</v>
      </c>
      <c r="AN543">
        <f t="shared" si="213"/>
        <v>2.3827160493827058</v>
      </c>
    </row>
    <row r="544" spans="1:40" x14ac:dyDescent="0.25">
      <c r="A544" s="3">
        <v>539</v>
      </c>
      <c r="B544" s="3">
        <v>10</v>
      </c>
      <c r="C544" s="3">
        <v>10</v>
      </c>
      <c r="D544" s="3">
        <v>10</v>
      </c>
      <c r="E544" s="3">
        <v>10</v>
      </c>
      <c r="F544" s="3">
        <v>11</v>
      </c>
      <c r="G544" s="3">
        <v>11</v>
      </c>
      <c r="H544" s="3">
        <v>11</v>
      </c>
      <c r="I544" s="3">
        <v>11</v>
      </c>
      <c r="J544" s="3">
        <v>11</v>
      </c>
      <c r="K544" s="5">
        <v>0</v>
      </c>
      <c r="L544" s="14">
        <f t="shared" si="214"/>
        <v>10</v>
      </c>
      <c r="M544" s="14">
        <f t="shared" si="215"/>
        <v>10</v>
      </c>
      <c r="N544" s="14">
        <f t="shared" si="216"/>
        <v>10.333333333333334</v>
      </c>
      <c r="O544" s="14">
        <f t="shared" si="217"/>
        <v>10.666666666666666</v>
      </c>
      <c r="P544" s="14">
        <f t="shared" si="218"/>
        <v>11</v>
      </c>
      <c r="Q544" s="14">
        <f t="shared" si="219"/>
        <v>11</v>
      </c>
      <c r="R544" s="14">
        <f t="shared" si="220"/>
        <v>10.111111111111112</v>
      </c>
      <c r="S544" s="14">
        <f t="shared" si="221"/>
        <v>10.333333333333334</v>
      </c>
      <c r="T544" s="14">
        <f t="shared" si="222"/>
        <v>10.666666666666666</v>
      </c>
      <c r="U544">
        <f t="shared" si="223"/>
        <v>11.22222222222222</v>
      </c>
      <c r="V544">
        <f t="shared" si="224"/>
        <v>11.666666666666666</v>
      </c>
      <c r="W544">
        <f t="shared" si="225"/>
        <v>11.333333333333334</v>
      </c>
      <c r="X544">
        <f t="shared" si="226"/>
        <v>0.55555555555555358</v>
      </c>
      <c r="Y544">
        <f t="shared" si="227"/>
        <v>0.66666666666666607</v>
      </c>
      <c r="Z544">
        <f t="shared" si="228"/>
        <v>0.33333333333333393</v>
      </c>
      <c r="AA544">
        <f t="shared" si="229"/>
        <v>11.777777777777773</v>
      </c>
      <c r="AB544">
        <f t="shared" si="230"/>
        <v>12.333333333333332</v>
      </c>
      <c r="AC544">
        <f t="shared" si="232"/>
        <v>11.666666666666668</v>
      </c>
      <c r="AD544">
        <f t="shared" si="235"/>
        <v>12.000000000000002</v>
      </c>
      <c r="AE544">
        <f t="shared" si="235"/>
        <v>12.333333333333336</v>
      </c>
      <c r="AF544">
        <f t="shared" si="235"/>
        <v>12.66666666666667</v>
      </c>
      <c r="AG544">
        <f t="shared" si="235"/>
        <v>13.000000000000004</v>
      </c>
      <c r="AH544">
        <f t="shared" si="235"/>
        <v>13.333333333333337</v>
      </c>
      <c r="AI544">
        <f t="shared" si="235"/>
        <v>13.666666666666671</v>
      </c>
      <c r="AJ544">
        <f t="shared" si="235"/>
        <v>14.000000000000005</v>
      </c>
      <c r="AK544">
        <f t="shared" si="235"/>
        <v>14.333333333333339</v>
      </c>
      <c r="AL544">
        <f t="shared" si="235"/>
        <v>14.666666666666673</v>
      </c>
      <c r="AM544">
        <f t="shared" si="231"/>
        <v>1.0555555555555527</v>
      </c>
      <c r="AN544">
        <f t="shared" si="213"/>
        <v>0.71604938271601115</v>
      </c>
    </row>
    <row r="545" spans="1:40" x14ac:dyDescent="0.25">
      <c r="A545" s="3">
        <v>540</v>
      </c>
      <c r="B545" s="3">
        <v>63</v>
      </c>
      <c r="C545" s="3">
        <v>65</v>
      </c>
      <c r="D545" s="3">
        <v>68</v>
      </c>
      <c r="E545" s="3">
        <v>70</v>
      </c>
      <c r="F545" s="3">
        <v>69</v>
      </c>
      <c r="G545" s="3">
        <v>73</v>
      </c>
      <c r="H545" s="3">
        <v>74</v>
      </c>
      <c r="I545" s="3">
        <v>77</v>
      </c>
      <c r="J545" s="3">
        <v>77</v>
      </c>
      <c r="K545" s="5">
        <v>0</v>
      </c>
      <c r="L545" s="14">
        <f t="shared" si="214"/>
        <v>65.333333333333329</v>
      </c>
      <c r="M545" s="14">
        <f t="shared" si="215"/>
        <v>67.666666666666671</v>
      </c>
      <c r="N545" s="14">
        <f t="shared" si="216"/>
        <v>69</v>
      </c>
      <c r="O545" s="14">
        <f t="shared" si="217"/>
        <v>70.666666666666671</v>
      </c>
      <c r="P545" s="14">
        <f t="shared" si="218"/>
        <v>72</v>
      </c>
      <c r="Q545" s="14">
        <f t="shared" si="219"/>
        <v>74.666666666666671</v>
      </c>
      <c r="R545" s="14">
        <f t="shared" si="220"/>
        <v>67.333333333333329</v>
      </c>
      <c r="S545" s="14">
        <f t="shared" si="221"/>
        <v>69.111111111111128</v>
      </c>
      <c r="T545" s="14">
        <f t="shared" si="222"/>
        <v>70.555555555555557</v>
      </c>
      <c r="U545">
        <f t="shared" si="223"/>
        <v>74.000000000000014</v>
      </c>
      <c r="V545">
        <f t="shared" si="224"/>
        <v>74.888888888888872</v>
      </c>
      <c r="W545">
        <f t="shared" si="225"/>
        <v>78.777777777777786</v>
      </c>
      <c r="X545">
        <f t="shared" si="226"/>
        <v>3.3333333333333428</v>
      </c>
      <c r="Y545">
        <f t="shared" si="227"/>
        <v>2.8888888888888715</v>
      </c>
      <c r="Z545">
        <f t="shared" si="228"/>
        <v>4.1111111111111143</v>
      </c>
      <c r="AA545">
        <f t="shared" si="229"/>
        <v>77.333333333333357</v>
      </c>
      <c r="AB545">
        <f t="shared" si="230"/>
        <v>77.777777777777743</v>
      </c>
      <c r="AC545">
        <f t="shared" si="232"/>
        <v>82.8888888888889</v>
      </c>
      <c r="AD545">
        <f t="shared" si="235"/>
        <v>87.000000000000014</v>
      </c>
      <c r="AE545">
        <f t="shared" si="235"/>
        <v>91.111111111111128</v>
      </c>
      <c r="AF545">
        <f t="shared" si="235"/>
        <v>95.222222222222243</v>
      </c>
      <c r="AG545">
        <f t="shared" si="235"/>
        <v>99.333333333333357</v>
      </c>
      <c r="AH545">
        <f t="shared" si="235"/>
        <v>103.44444444444447</v>
      </c>
      <c r="AI545">
        <f t="shared" si="235"/>
        <v>107.55555555555559</v>
      </c>
      <c r="AJ545">
        <f t="shared" si="235"/>
        <v>111.6666666666667</v>
      </c>
      <c r="AK545">
        <f t="shared" si="235"/>
        <v>115.77777777777781</v>
      </c>
      <c r="AL545">
        <f t="shared" si="235"/>
        <v>119.88888888888893</v>
      </c>
      <c r="AM545">
        <f t="shared" si="231"/>
        <v>0.55555555555555003</v>
      </c>
      <c r="AN545">
        <f t="shared" si="213"/>
        <v>15.654320987654334</v>
      </c>
    </row>
    <row r="546" spans="1:40" x14ac:dyDescent="0.25">
      <c r="A546" s="3">
        <v>541</v>
      </c>
      <c r="B546" s="3">
        <v>57</v>
      </c>
      <c r="C546" s="3">
        <v>60</v>
      </c>
      <c r="D546" s="3">
        <v>59</v>
      </c>
      <c r="E546" s="3">
        <v>63</v>
      </c>
      <c r="F546" s="3">
        <v>62</v>
      </c>
      <c r="G546" s="3">
        <v>63</v>
      </c>
      <c r="H546" s="3">
        <v>66</v>
      </c>
      <c r="I546" s="3">
        <v>70</v>
      </c>
      <c r="J546" s="3">
        <v>71</v>
      </c>
      <c r="K546" s="5">
        <v>0</v>
      </c>
      <c r="L546" s="14">
        <f t="shared" si="214"/>
        <v>58.666666666666664</v>
      </c>
      <c r="M546" s="14">
        <f t="shared" si="215"/>
        <v>60.666666666666664</v>
      </c>
      <c r="N546" s="14">
        <f t="shared" si="216"/>
        <v>61.333333333333336</v>
      </c>
      <c r="O546" s="14">
        <f t="shared" si="217"/>
        <v>62.666666666666664</v>
      </c>
      <c r="P546" s="14">
        <f t="shared" si="218"/>
        <v>63.666666666666664</v>
      </c>
      <c r="Q546" s="14">
        <f t="shared" si="219"/>
        <v>66.333333333333329</v>
      </c>
      <c r="R546" s="14">
        <f t="shared" si="220"/>
        <v>60.222222222222221</v>
      </c>
      <c r="S546" s="14">
        <f t="shared" si="221"/>
        <v>61.55555555555555</v>
      </c>
      <c r="T546" s="14">
        <f t="shared" si="222"/>
        <v>62.55555555555555</v>
      </c>
      <c r="U546">
        <f t="shared" si="223"/>
        <v>65.111111111111114</v>
      </c>
      <c r="V546">
        <f t="shared" si="224"/>
        <v>65.777777777777771</v>
      </c>
      <c r="W546">
        <f t="shared" si="225"/>
        <v>70.111111111111114</v>
      </c>
      <c r="X546">
        <f t="shared" si="226"/>
        <v>2.4444444444444429</v>
      </c>
      <c r="Y546">
        <f t="shared" si="227"/>
        <v>2.1111111111111143</v>
      </c>
      <c r="Z546">
        <f t="shared" si="228"/>
        <v>3.7777777777777786</v>
      </c>
      <c r="AA546">
        <f t="shared" si="229"/>
        <v>67.555555555555557</v>
      </c>
      <c r="AB546">
        <f t="shared" si="230"/>
        <v>67.888888888888886</v>
      </c>
      <c r="AC546">
        <f t="shared" si="232"/>
        <v>73.888888888888886</v>
      </c>
      <c r="AD546">
        <f t="shared" si="235"/>
        <v>77.666666666666671</v>
      </c>
      <c r="AE546">
        <f t="shared" si="235"/>
        <v>81.444444444444457</v>
      </c>
      <c r="AF546">
        <f t="shared" si="235"/>
        <v>85.222222222222229</v>
      </c>
      <c r="AG546">
        <f t="shared" si="235"/>
        <v>89</v>
      </c>
      <c r="AH546">
        <f t="shared" si="235"/>
        <v>92.777777777777786</v>
      </c>
      <c r="AI546">
        <f t="shared" si="235"/>
        <v>96.555555555555571</v>
      </c>
      <c r="AJ546">
        <f t="shared" si="235"/>
        <v>100.33333333333334</v>
      </c>
      <c r="AK546">
        <f t="shared" si="235"/>
        <v>104.11111111111111</v>
      </c>
      <c r="AL546">
        <f t="shared" si="235"/>
        <v>107.8888888888889</v>
      </c>
      <c r="AM546">
        <f t="shared" si="231"/>
        <v>2.7777777777777786</v>
      </c>
      <c r="AN546">
        <f t="shared" si="213"/>
        <v>2.6913580246913122</v>
      </c>
    </row>
    <row r="547" spans="1:40" x14ac:dyDescent="0.25">
      <c r="A547" s="3">
        <v>542</v>
      </c>
      <c r="B547" s="3">
        <v>42</v>
      </c>
      <c r="C547" s="3">
        <v>42</v>
      </c>
      <c r="D547" s="3">
        <v>43</v>
      </c>
      <c r="E547" s="3">
        <v>46</v>
      </c>
      <c r="F547" s="3">
        <v>47</v>
      </c>
      <c r="G547" s="3">
        <v>44</v>
      </c>
      <c r="H547" s="3">
        <v>45</v>
      </c>
      <c r="I547" s="3">
        <v>48</v>
      </c>
      <c r="J547" s="3">
        <v>47</v>
      </c>
      <c r="K547" s="5">
        <v>0</v>
      </c>
      <c r="L547" s="14">
        <f t="shared" si="214"/>
        <v>42.333333333333336</v>
      </c>
      <c r="M547" s="14">
        <f t="shared" si="215"/>
        <v>43.666666666666664</v>
      </c>
      <c r="N547" s="14">
        <f t="shared" si="216"/>
        <v>45.333333333333336</v>
      </c>
      <c r="O547" s="14">
        <f t="shared" si="217"/>
        <v>45.666666666666664</v>
      </c>
      <c r="P547" s="14">
        <f t="shared" si="218"/>
        <v>45.333333333333336</v>
      </c>
      <c r="Q547" s="14">
        <f t="shared" si="219"/>
        <v>45.666666666666664</v>
      </c>
      <c r="R547" s="14">
        <f t="shared" si="220"/>
        <v>43.777777777777779</v>
      </c>
      <c r="S547" s="14">
        <f t="shared" si="221"/>
        <v>44.888888888888886</v>
      </c>
      <c r="T547" s="14">
        <f t="shared" si="222"/>
        <v>45.44444444444445</v>
      </c>
      <c r="U547">
        <f t="shared" si="223"/>
        <v>47.55555555555555</v>
      </c>
      <c r="V547">
        <f t="shared" si="224"/>
        <v>45.777777777777786</v>
      </c>
      <c r="W547">
        <f t="shared" si="225"/>
        <v>45.888888888888879</v>
      </c>
      <c r="X547">
        <f t="shared" si="226"/>
        <v>1.8888888888888857</v>
      </c>
      <c r="Y547">
        <f t="shared" si="227"/>
        <v>0.44444444444444997</v>
      </c>
      <c r="Z547">
        <f t="shared" si="228"/>
        <v>0.22222222222221433</v>
      </c>
      <c r="AA547">
        <f t="shared" si="229"/>
        <v>49.444444444444436</v>
      </c>
      <c r="AB547">
        <f t="shared" si="230"/>
        <v>46.222222222222236</v>
      </c>
      <c r="AC547">
        <f t="shared" si="232"/>
        <v>46.111111111111093</v>
      </c>
      <c r="AD547">
        <f t="shared" si="235"/>
        <v>46.333333333333307</v>
      </c>
      <c r="AE547">
        <f t="shared" si="235"/>
        <v>46.555555555555522</v>
      </c>
      <c r="AF547">
        <f t="shared" si="235"/>
        <v>46.777777777777736</v>
      </c>
      <c r="AG547">
        <f t="shared" si="235"/>
        <v>46.99999999999995</v>
      </c>
      <c r="AH547">
        <f t="shared" si="235"/>
        <v>47.222222222222165</v>
      </c>
      <c r="AI547">
        <f t="shared" si="235"/>
        <v>47.444444444444379</v>
      </c>
      <c r="AJ547">
        <f t="shared" si="235"/>
        <v>47.666666666666593</v>
      </c>
      <c r="AK547">
        <f t="shared" si="235"/>
        <v>47.888888888888808</v>
      </c>
      <c r="AL547">
        <f t="shared" si="235"/>
        <v>48.111111111111022</v>
      </c>
      <c r="AM547">
        <f t="shared" si="231"/>
        <v>1.1111111111111001</v>
      </c>
      <c r="AN547">
        <f t="shared" si="213"/>
        <v>4.5555555555555394</v>
      </c>
    </row>
    <row r="548" spans="1:40" x14ac:dyDescent="0.25">
      <c r="A548" s="3">
        <v>543</v>
      </c>
      <c r="B548" s="3">
        <v>34</v>
      </c>
      <c r="C548" s="3">
        <v>34</v>
      </c>
      <c r="D548" s="3">
        <v>34</v>
      </c>
      <c r="E548" s="3">
        <v>35</v>
      </c>
      <c r="F548" s="3">
        <v>35</v>
      </c>
      <c r="G548" s="3">
        <v>35</v>
      </c>
      <c r="H548" s="3">
        <v>36</v>
      </c>
      <c r="I548" s="3">
        <v>38</v>
      </c>
      <c r="J548" s="3">
        <v>38</v>
      </c>
      <c r="K548" s="5">
        <v>0</v>
      </c>
      <c r="L548" s="14">
        <f t="shared" si="214"/>
        <v>34</v>
      </c>
      <c r="M548" s="14">
        <f t="shared" si="215"/>
        <v>34.333333333333336</v>
      </c>
      <c r="N548" s="14">
        <f t="shared" si="216"/>
        <v>34.666666666666664</v>
      </c>
      <c r="O548" s="14">
        <f t="shared" si="217"/>
        <v>35</v>
      </c>
      <c r="P548" s="14">
        <f t="shared" si="218"/>
        <v>35.333333333333336</v>
      </c>
      <c r="Q548" s="14">
        <f t="shared" si="219"/>
        <v>36.333333333333336</v>
      </c>
      <c r="R548" s="14">
        <f t="shared" si="220"/>
        <v>34.333333333333336</v>
      </c>
      <c r="S548" s="14">
        <f t="shared" si="221"/>
        <v>34.666666666666664</v>
      </c>
      <c r="T548" s="14">
        <f t="shared" si="222"/>
        <v>35</v>
      </c>
      <c r="U548">
        <f t="shared" si="223"/>
        <v>35.666666666666664</v>
      </c>
      <c r="V548">
        <f t="shared" si="224"/>
        <v>36.000000000000007</v>
      </c>
      <c r="W548">
        <f t="shared" si="225"/>
        <v>37.666666666666671</v>
      </c>
      <c r="X548">
        <f t="shared" si="226"/>
        <v>0.6666666666666643</v>
      </c>
      <c r="Y548">
        <f t="shared" si="227"/>
        <v>0.6666666666666714</v>
      </c>
      <c r="Z548">
        <f t="shared" si="228"/>
        <v>1.3333333333333357</v>
      </c>
      <c r="AA548">
        <f t="shared" si="229"/>
        <v>36.333333333333329</v>
      </c>
      <c r="AB548">
        <f t="shared" si="230"/>
        <v>36.666666666666679</v>
      </c>
      <c r="AC548">
        <f t="shared" si="232"/>
        <v>39.000000000000007</v>
      </c>
      <c r="AD548">
        <f t="shared" si="235"/>
        <v>40.333333333333343</v>
      </c>
      <c r="AE548">
        <f t="shared" si="235"/>
        <v>41.666666666666679</v>
      </c>
      <c r="AF548">
        <f t="shared" si="235"/>
        <v>43.000000000000014</v>
      </c>
      <c r="AG548">
        <f t="shared" si="235"/>
        <v>44.33333333333335</v>
      </c>
      <c r="AH548">
        <f t="shared" si="235"/>
        <v>45.666666666666686</v>
      </c>
      <c r="AI548">
        <f t="shared" si="235"/>
        <v>47.000000000000021</v>
      </c>
      <c r="AJ548">
        <f t="shared" si="235"/>
        <v>48.333333333333357</v>
      </c>
      <c r="AK548">
        <f t="shared" si="235"/>
        <v>49.666666666666693</v>
      </c>
      <c r="AL548">
        <f t="shared" si="235"/>
        <v>51.000000000000028</v>
      </c>
      <c r="AM548">
        <f t="shared" si="231"/>
        <v>1.4999999999999964</v>
      </c>
      <c r="AN548">
        <f t="shared" si="213"/>
        <v>1.2345679012345725</v>
      </c>
    </row>
    <row r="549" spans="1:40" x14ac:dyDescent="0.25">
      <c r="A549" s="3">
        <v>544</v>
      </c>
      <c r="B549" s="3">
        <v>12</v>
      </c>
      <c r="C549" s="3">
        <v>11</v>
      </c>
      <c r="D549" s="3">
        <v>11</v>
      </c>
      <c r="E549" s="3">
        <v>12</v>
      </c>
      <c r="F549" s="3">
        <v>12</v>
      </c>
      <c r="G549" s="3">
        <v>12</v>
      </c>
      <c r="H549" s="3">
        <v>13</v>
      </c>
      <c r="I549" s="3">
        <v>14</v>
      </c>
      <c r="J549" s="3">
        <v>13</v>
      </c>
      <c r="K549" s="5">
        <v>0</v>
      </c>
      <c r="L549" s="14">
        <f t="shared" si="214"/>
        <v>11.333333333333334</v>
      </c>
      <c r="M549" s="14">
        <f t="shared" si="215"/>
        <v>11.333333333333334</v>
      </c>
      <c r="N549" s="14">
        <f t="shared" si="216"/>
        <v>11.666666666666666</v>
      </c>
      <c r="O549" s="14">
        <f t="shared" si="217"/>
        <v>12</v>
      </c>
      <c r="P549" s="14">
        <f t="shared" si="218"/>
        <v>12.333333333333334</v>
      </c>
      <c r="Q549" s="14">
        <f t="shared" si="219"/>
        <v>13</v>
      </c>
      <c r="R549" s="14">
        <f t="shared" si="220"/>
        <v>11.444444444444445</v>
      </c>
      <c r="S549" s="14">
        <f t="shared" si="221"/>
        <v>11.666666666666666</v>
      </c>
      <c r="T549" s="14">
        <f t="shared" si="222"/>
        <v>12</v>
      </c>
      <c r="U549">
        <f t="shared" si="223"/>
        <v>12.555555555555555</v>
      </c>
      <c r="V549">
        <f t="shared" si="224"/>
        <v>13.000000000000002</v>
      </c>
      <c r="W549">
        <f t="shared" si="225"/>
        <v>14</v>
      </c>
      <c r="X549">
        <f t="shared" si="226"/>
        <v>0.55555555555555536</v>
      </c>
      <c r="Y549">
        <f t="shared" si="227"/>
        <v>0.66666666666666785</v>
      </c>
      <c r="Z549">
        <f t="shared" si="228"/>
        <v>1</v>
      </c>
      <c r="AA549">
        <f t="shared" si="229"/>
        <v>13.111111111111111</v>
      </c>
      <c r="AB549">
        <f t="shared" si="230"/>
        <v>13.66666666666667</v>
      </c>
      <c r="AC549">
        <f t="shared" si="232"/>
        <v>15</v>
      </c>
      <c r="AD549">
        <f t="shared" si="235"/>
        <v>16</v>
      </c>
      <c r="AE549">
        <f t="shared" si="235"/>
        <v>17</v>
      </c>
      <c r="AF549">
        <f t="shared" si="235"/>
        <v>18</v>
      </c>
      <c r="AG549">
        <f t="shared" si="235"/>
        <v>19</v>
      </c>
      <c r="AH549">
        <f t="shared" si="235"/>
        <v>20</v>
      </c>
      <c r="AI549">
        <f t="shared" si="235"/>
        <v>21</v>
      </c>
      <c r="AJ549">
        <f t="shared" si="235"/>
        <v>22</v>
      </c>
      <c r="AK549">
        <f t="shared" si="235"/>
        <v>23</v>
      </c>
      <c r="AL549">
        <f t="shared" si="235"/>
        <v>24</v>
      </c>
      <c r="AM549">
        <f t="shared" si="231"/>
        <v>0.77777777777777946</v>
      </c>
      <c r="AN549">
        <f t="shared" si="213"/>
        <v>1.8395061728395143</v>
      </c>
    </row>
    <row r="550" spans="1:40" x14ac:dyDescent="0.25">
      <c r="A550" s="3">
        <v>545</v>
      </c>
      <c r="B550" s="3">
        <v>27</v>
      </c>
      <c r="C550" s="3">
        <v>27</v>
      </c>
      <c r="D550" s="3">
        <v>27</v>
      </c>
      <c r="E550" s="3">
        <v>27</v>
      </c>
      <c r="F550" s="3">
        <v>28</v>
      </c>
      <c r="G550" s="3">
        <v>29</v>
      </c>
      <c r="H550" s="3">
        <v>30</v>
      </c>
      <c r="I550" s="3">
        <v>29</v>
      </c>
      <c r="J550" s="3">
        <v>31</v>
      </c>
      <c r="K550" s="5">
        <v>0</v>
      </c>
      <c r="L550" s="14">
        <f t="shared" si="214"/>
        <v>27</v>
      </c>
      <c r="M550" s="14">
        <f t="shared" si="215"/>
        <v>27</v>
      </c>
      <c r="N550" s="14">
        <f t="shared" si="216"/>
        <v>27.333333333333332</v>
      </c>
      <c r="O550" s="14">
        <f t="shared" si="217"/>
        <v>28</v>
      </c>
      <c r="P550" s="14">
        <f t="shared" si="218"/>
        <v>29</v>
      </c>
      <c r="Q550" s="14">
        <f t="shared" si="219"/>
        <v>29.333333333333332</v>
      </c>
      <c r="R550" s="14">
        <f t="shared" si="220"/>
        <v>27.111111111111111</v>
      </c>
      <c r="S550" s="14">
        <f t="shared" si="221"/>
        <v>27.444444444444443</v>
      </c>
      <c r="T550" s="14">
        <f t="shared" si="222"/>
        <v>28.111111111111111</v>
      </c>
      <c r="U550">
        <f t="shared" si="223"/>
        <v>28.888888888888889</v>
      </c>
      <c r="V550">
        <f t="shared" si="224"/>
        <v>30.555555555555557</v>
      </c>
      <c r="W550">
        <f t="shared" si="225"/>
        <v>30.555555555555554</v>
      </c>
      <c r="X550">
        <f t="shared" si="226"/>
        <v>0.88888888888888928</v>
      </c>
      <c r="Y550">
        <f t="shared" si="227"/>
        <v>1.5555555555555571</v>
      </c>
      <c r="Z550">
        <f t="shared" si="228"/>
        <v>1.2222222222222214</v>
      </c>
      <c r="AA550">
        <f t="shared" si="229"/>
        <v>29.777777777777779</v>
      </c>
      <c r="AB550">
        <f t="shared" si="230"/>
        <v>32.111111111111114</v>
      </c>
      <c r="AC550">
        <f t="shared" si="232"/>
        <v>31.777777777777775</v>
      </c>
      <c r="AD550">
        <f t="shared" si="235"/>
        <v>33</v>
      </c>
      <c r="AE550">
        <f t="shared" si="235"/>
        <v>34.222222222222214</v>
      </c>
      <c r="AF550">
        <f t="shared" si="235"/>
        <v>35.444444444444443</v>
      </c>
      <c r="AG550">
        <f t="shared" si="235"/>
        <v>36.666666666666657</v>
      </c>
      <c r="AH550">
        <f t="shared" si="235"/>
        <v>37.888888888888886</v>
      </c>
      <c r="AI550">
        <f t="shared" si="235"/>
        <v>39.1111111111111</v>
      </c>
      <c r="AJ550">
        <f t="shared" si="235"/>
        <v>40.333333333333329</v>
      </c>
      <c r="AK550">
        <f t="shared" si="235"/>
        <v>41.555555555555543</v>
      </c>
      <c r="AL550">
        <f t="shared" si="235"/>
        <v>42.777777777777771</v>
      </c>
      <c r="AM550">
        <f t="shared" si="231"/>
        <v>0.94444444444444642</v>
      </c>
      <c r="AN550">
        <f t="shared" si="213"/>
        <v>1.8024691358024738</v>
      </c>
    </row>
    <row r="551" spans="1:40" x14ac:dyDescent="0.25">
      <c r="A551" s="3">
        <v>546</v>
      </c>
      <c r="B551" s="3">
        <v>21</v>
      </c>
      <c r="C551" s="3">
        <v>21</v>
      </c>
      <c r="D551" s="3">
        <v>22</v>
      </c>
      <c r="E551" s="3">
        <v>22</v>
      </c>
      <c r="F551" s="3">
        <v>23</v>
      </c>
      <c r="G551" s="3">
        <v>22</v>
      </c>
      <c r="H551" s="3">
        <v>22</v>
      </c>
      <c r="I551" s="3">
        <v>24</v>
      </c>
      <c r="J551" s="3">
        <v>24</v>
      </c>
      <c r="K551" s="5">
        <v>0</v>
      </c>
      <c r="L551" s="14">
        <f t="shared" si="214"/>
        <v>21.333333333333332</v>
      </c>
      <c r="M551" s="14">
        <f t="shared" si="215"/>
        <v>21.666666666666668</v>
      </c>
      <c r="N551" s="14">
        <f t="shared" si="216"/>
        <v>22.333333333333332</v>
      </c>
      <c r="O551" s="14">
        <f t="shared" si="217"/>
        <v>22.333333333333332</v>
      </c>
      <c r="P551" s="14">
        <f t="shared" si="218"/>
        <v>22.333333333333332</v>
      </c>
      <c r="Q551" s="14">
        <f t="shared" si="219"/>
        <v>22.666666666666668</v>
      </c>
      <c r="R551" s="14">
        <f t="shared" si="220"/>
        <v>21.777777777777775</v>
      </c>
      <c r="S551" s="14">
        <f t="shared" si="221"/>
        <v>22.111111111111111</v>
      </c>
      <c r="T551" s="14">
        <f t="shared" si="222"/>
        <v>22.333333333333332</v>
      </c>
      <c r="U551">
        <f t="shared" si="223"/>
        <v>22.888888888888889</v>
      </c>
      <c r="V551">
        <f t="shared" si="224"/>
        <v>22.555555555555554</v>
      </c>
      <c r="W551">
        <f t="shared" si="225"/>
        <v>23.000000000000004</v>
      </c>
      <c r="X551">
        <f t="shared" si="226"/>
        <v>0.55555555555555713</v>
      </c>
      <c r="Y551">
        <f t="shared" si="227"/>
        <v>0.22222222222222143</v>
      </c>
      <c r="Z551">
        <f t="shared" si="228"/>
        <v>0.3333333333333357</v>
      </c>
      <c r="AA551">
        <f t="shared" si="229"/>
        <v>23.444444444444446</v>
      </c>
      <c r="AB551">
        <f t="shared" si="230"/>
        <v>22.777777777777775</v>
      </c>
      <c r="AC551">
        <f t="shared" si="232"/>
        <v>23.333333333333339</v>
      </c>
      <c r="AD551">
        <f t="shared" si="235"/>
        <v>23.666666666666675</v>
      </c>
      <c r="AE551">
        <f t="shared" si="235"/>
        <v>24.000000000000011</v>
      </c>
      <c r="AF551">
        <f t="shared" si="235"/>
        <v>24.333333333333346</v>
      </c>
      <c r="AG551">
        <f t="shared" si="235"/>
        <v>24.666666666666682</v>
      </c>
      <c r="AH551">
        <f t="shared" si="235"/>
        <v>25.000000000000018</v>
      </c>
      <c r="AI551">
        <f t="shared" si="235"/>
        <v>25.333333333333353</v>
      </c>
      <c r="AJ551">
        <f t="shared" si="235"/>
        <v>25.666666666666689</v>
      </c>
      <c r="AK551">
        <f t="shared" si="235"/>
        <v>26.000000000000025</v>
      </c>
      <c r="AL551">
        <f t="shared" si="235"/>
        <v>26.333333333333361</v>
      </c>
      <c r="AM551">
        <f t="shared" si="231"/>
        <v>0.88888888888888928</v>
      </c>
      <c r="AN551">
        <f t="shared" si="213"/>
        <v>10.098765432098743</v>
      </c>
    </row>
    <row r="552" spans="1:40" x14ac:dyDescent="0.25">
      <c r="A552" s="3">
        <v>547</v>
      </c>
      <c r="B552" s="3">
        <v>23</v>
      </c>
      <c r="C552" s="3">
        <v>25</v>
      </c>
      <c r="D552" s="3">
        <v>24</v>
      </c>
      <c r="E552" s="3">
        <v>25</v>
      </c>
      <c r="F552" s="3">
        <v>26</v>
      </c>
      <c r="G552" s="3">
        <v>27</v>
      </c>
      <c r="H552" s="3">
        <v>27</v>
      </c>
      <c r="I552" s="3">
        <v>27</v>
      </c>
      <c r="J552" s="3">
        <v>27</v>
      </c>
      <c r="K552" s="5">
        <v>0</v>
      </c>
      <c r="L552" s="14">
        <f t="shared" si="214"/>
        <v>24</v>
      </c>
      <c r="M552" s="14">
        <f t="shared" si="215"/>
        <v>24.666666666666668</v>
      </c>
      <c r="N552" s="14">
        <f t="shared" si="216"/>
        <v>25</v>
      </c>
      <c r="O552" s="14">
        <f t="shared" si="217"/>
        <v>26</v>
      </c>
      <c r="P552" s="14">
        <f t="shared" si="218"/>
        <v>26.666666666666668</v>
      </c>
      <c r="Q552" s="14">
        <f t="shared" si="219"/>
        <v>27</v>
      </c>
      <c r="R552" s="14">
        <f t="shared" si="220"/>
        <v>24.555555555555557</v>
      </c>
      <c r="S552" s="14">
        <f t="shared" si="221"/>
        <v>25.222222222222225</v>
      </c>
      <c r="T552" s="14">
        <f t="shared" si="222"/>
        <v>25.888888888888889</v>
      </c>
      <c r="U552">
        <f t="shared" si="223"/>
        <v>27.444444444444443</v>
      </c>
      <c r="V552">
        <f t="shared" si="224"/>
        <v>28.111111111111111</v>
      </c>
      <c r="W552">
        <f t="shared" si="225"/>
        <v>28.111111111111111</v>
      </c>
      <c r="X552">
        <f t="shared" si="226"/>
        <v>1.4444444444444429</v>
      </c>
      <c r="Y552">
        <f t="shared" si="227"/>
        <v>1.4444444444444429</v>
      </c>
      <c r="Z552">
        <f t="shared" si="228"/>
        <v>1.1111111111111107</v>
      </c>
      <c r="AA552">
        <f t="shared" si="229"/>
        <v>28.888888888888886</v>
      </c>
      <c r="AB552">
        <f t="shared" si="230"/>
        <v>29.555555555555554</v>
      </c>
      <c r="AC552">
        <f t="shared" si="232"/>
        <v>29.222222222222221</v>
      </c>
      <c r="AD552">
        <f t="shared" ref="AD552:AL561" si="236">$W552+(AD$5-$Z$5)*$Z552</f>
        <v>30.333333333333332</v>
      </c>
      <c r="AE552">
        <f t="shared" si="236"/>
        <v>31.444444444444443</v>
      </c>
      <c r="AF552">
        <f t="shared" si="236"/>
        <v>32.555555555555557</v>
      </c>
      <c r="AG552">
        <f t="shared" si="236"/>
        <v>33.666666666666664</v>
      </c>
      <c r="AH552">
        <f t="shared" si="236"/>
        <v>34.777777777777771</v>
      </c>
      <c r="AI552">
        <f t="shared" si="236"/>
        <v>35.888888888888886</v>
      </c>
      <c r="AJ552">
        <f t="shared" si="236"/>
        <v>37</v>
      </c>
      <c r="AK552">
        <f t="shared" si="236"/>
        <v>38.111111111111107</v>
      </c>
      <c r="AL552">
        <f t="shared" si="236"/>
        <v>39.222222222222214</v>
      </c>
      <c r="AM552">
        <f t="shared" si="231"/>
        <v>2.2222222222222197</v>
      </c>
      <c r="AN552">
        <f t="shared" si="213"/>
        <v>8.5061728395062381</v>
      </c>
    </row>
    <row r="553" spans="1:40" x14ac:dyDescent="0.25">
      <c r="A553" s="3">
        <v>548</v>
      </c>
      <c r="B553" s="3">
        <v>43</v>
      </c>
      <c r="C553" s="3">
        <v>45</v>
      </c>
      <c r="D553" s="3">
        <v>46</v>
      </c>
      <c r="E553" s="3">
        <v>46</v>
      </c>
      <c r="F553" s="3">
        <v>46</v>
      </c>
      <c r="G553" s="3">
        <v>48</v>
      </c>
      <c r="H553" s="3">
        <v>51</v>
      </c>
      <c r="I553" s="3">
        <v>50</v>
      </c>
      <c r="J553" s="3">
        <v>50</v>
      </c>
      <c r="K553" s="5">
        <v>0</v>
      </c>
      <c r="L553" s="14">
        <f t="shared" si="214"/>
        <v>44.666666666666664</v>
      </c>
      <c r="M553" s="14">
        <f t="shared" si="215"/>
        <v>45.666666666666664</v>
      </c>
      <c r="N553" s="14">
        <f t="shared" si="216"/>
        <v>46</v>
      </c>
      <c r="O553" s="14">
        <f t="shared" si="217"/>
        <v>46.666666666666664</v>
      </c>
      <c r="P553" s="14">
        <f t="shared" si="218"/>
        <v>48.333333333333336</v>
      </c>
      <c r="Q553" s="14">
        <f t="shared" si="219"/>
        <v>49.666666666666664</v>
      </c>
      <c r="R553" s="14">
        <f t="shared" si="220"/>
        <v>45.444444444444436</v>
      </c>
      <c r="S553" s="14">
        <f t="shared" si="221"/>
        <v>46.111111111111107</v>
      </c>
      <c r="T553" s="14">
        <f t="shared" si="222"/>
        <v>47</v>
      </c>
      <c r="U553">
        <f t="shared" si="223"/>
        <v>47.888888888888893</v>
      </c>
      <c r="V553">
        <f t="shared" si="224"/>
        <v>50.555555555555564</v>
      </c>
      <c r="W553">
        <f t="shared" si="225"/>
        <v>52.333333333333329</v>
      </c>
      <c r="X553">
        <f t="shared" si="226"/>
        <v>1.2222222222222285</v>
      </c>
      <c r="Y553">
        <f t="shared" si="227"/>
        <v>2.2222222222222285</v>
      </c>
      <c r="Z553">
        <f t="shared" si="228"/>
        <v>2.6666666666666643</v>
      </c>
      <c r="AA553">
        <f t="shared" si="229"/>
        <v>49.111111111111121</v>
      </c>
      <c r="AB553">
        <f t="shared" si="230"/>
        <v>52.777777777777793</v>
      </c>
      <c r="AC553">
        <f t="shared" si="232"/>
        <v>54.999999999999993</v>
      </c>
      <c r="AD553">
        <f t="shared" si="236"/>
        <v>57.666666666666657</v>
      </c>
      <c r="AE553">
        <f t="shared" si="236"/>
        <v>60.333333333333321</v>
      </c>
      <c r="AF553">
        <f t="shared" si="236"/>
        <v>62.999999999999986</v>
      </c>
      <c r="AG553">
        <f t="shared" si="236"/>
        <v>65.666666666666657</v>
      </c>
      <c r="AH553">
        <f t="shared" si="236"/>
        <v>68.333333333333314</v>
      </c>
      <c r="AI553">
        <f t="shared" si="236"/>
        <v>70.999999999999972</v>
      </c>
      <c r="AJ553">
        <f t="shared" si="236"/>
        <v>73.666666666666643</v>
      </c>
      <c r="AK553">
        <f t="shared" si="236"/>
        <v>76.333333333333314</v>
      </c>
      <c r="AL553">
        <f t="shared" si="236"/>
        <v>78.999999999999972</v>
      </c>
      <c r="AM553">
        <f t="shared" si="231"/>
        <v>1.8333333333333357</v>
      </c>
      <c r="AN553">
        <f t="shared" si="213"/>
        <v>2.7283950617283135</v>
      </c>
    </row>
    <row r="554" spans="1:40" x14ac:dyDescent="0.25">
      <c r="A554" s="3">
        <v>549</v>
      </c>
      <c r="B554" s="3">
        <v>71</v>
      </c>
      <c r="C554" s="3">
        <v>71</v>
      </c>
      <c r="D554" s="3">
        <v>72</v>
      </c>
      <c r="E554" s="3">
        <v>78</v>
      </c>
      <c r="F554" s="3">
        <v>79</v>
      </c>
      <c r="G554" s="3">
        <v>75</v>
      </c>
      <c r="H554" s="3">
        <v>76</v>
      </c>
      <c r="I554" s="3">
        <v>85</v>
      </c>
      <c r="J554" s="3">
        <v>80</v>
      </c>
      <c r="K554" s="5">
        <v>0</v>
      </c>
      <c r="L554" s="14">
        <f t="shared" si="214"/>
        <v>71.333333333333329</v>
      </c>
      <c r="M554" s="14">
        <f t="shared" si="215"/>
        <v>73.666666666666671</v>
      </c>
      <c r="N554" s="14">
        <f t="shared" si="216"/>
        <v>76.333333333333329</v>
      </c>
      <c r="O554" s="14">
        <f t="shared" si="217"/>
        <v>77.333333333333329</v>
      </c>
      <c r="P554" s="14">
        <f t="shared" si="218"/>
        <v>76.666666666666671</v>
      </c>
      <c r="Q554" s="14">
        <f t="shared" si="219"/>
        <v>78.666666666666671</v>
      </c>
      <c r="R554" s="14">
        <f t="shared" si="220"/>
        <v>73.777777777777771</v>
      </c>
      <c r="S554" s="14">
        <f t="shared" si="221"/>
        <v>75.777777777777771</v>
      </c>
      <c r="T554" s="14">
        <f t="shared" si="222"/>
        <v>76.777777777777771</v>
      </c>
      <c r="U554">
        <f t="shared" si="223"/>
        <v>80.888888888888886</v>
      </c>
      <c r="V554">
        <f t="shared" si="224"/>
        <v>77.555555555555571</v>
      </c>
      <c r="W554">
        <f t="shared" si="225"/>
        <v>80.555555555555571</v>
      </c>
      <c r="X554">
        <f t="shared" si="226"/>
        <v>3.5555555555555571</v>
      </c>
      <c r="Y554">
        <f t="shared" si="227"/>
        <v>0.88888888888889994</v>
      </c>
      <c r="Z554">
        <f t="shared" si="228"/>
        <v>1.8888888888888999</v>
      </c>
      <c r="AA554">
        <f t="shared" si="229"/>
        <v>84.444444444444443</v>
      </c>
      <c r="AB554">
        <f t="shared" si="230"/>
        <v>78.444444444444471</v>
      </c>
      <c r="AC554">
        <f t="shared" si="232"/>
        <v>82.444444444444471</v>
      </c>
      <c r="AD554">
        <f t="shared" si="236"/>
        <v>84.333333333333371</v>
      </c>
      <c r="AE554">
        <f t="shared" si="236"/>
        <v>86.222222222222271</v>
      </c>
      <c r="AF554">
        <f t="shared" si="236"/>
        <v>88.111111111111171</v>
      </c>
      <c r="AG554">
        <f t="shared" si="236"/>
        <v>90.000000000000071</v>
      </c>
      <c r="AH554">
        <f t="shared" si="236"/>
        <v>91.888888888888971</v>
      </c>
      <c r="AI554">
        <f t="shared" si="236"/>
        <v>93.777777777777871</v>
      </c>
      <c r="AJ554">
        <f t="shared" si="236"/>
        <v>95.666666666666771</v>
      </c>
      <c r="AK554">
        <f t="shared" si="236"/>
        <v>97.555555555555671</v>
      </c>
      <c r="AL554">
        <f t="shared" si="236"/>
        <v>99.444444444444571</v>
      </c>
      <c r="AM554">
        <f t="shared" si="231"/>
        <v>1.0555555555555429</v>
      </c>
      <c r="AN554">
        <f t="shared" si="213"/>
        <v>6.8395061728394859</v>
      </c>
    </row>
    <row r="555" spans="1:40" x14ac:dyDescent="0.25">
      <c r="A555" s="3">
        <v>550</v>
      </c>
      <c r="B555" s="3">
        <v>21</v>
      </c>
      <c r="C555" s="3">
        <v>23</v>
      </c>
      <c r="D555" s="3">
        <v>23</v>
      </c>
      <c r="E555" s="3">
        <v>22</v>
      </c>
      <c r="F555" s="3">
        <v>25</v>
      </c>
      <c r="G555" s="3">
        <v>24</v>
      </c>
      <c r="H555" s="3">
        <v>25</v>
      </c>
      <c r="I555" s="3">
        <v>26</v>
      </c>
      <c r="J555" s="3">
        <v>25</v>
      </c>
      <c r="K555" s="5">
        <v>0</v>
      </c>
      <c r="L555" s="14">
        <f t="shared" si="214"/>
        <v>22.333333333333332</v>
      </c>
      <c r="M555" s="14">
        <f t="shared" si="215"/>
        <v>22.666666666666668</v>
      </c>
      <c r="N555" s="14">
        <f t="shared" si="216"/>
        <v>23.333333333333332</v>
      </c>
      <c r="O555" s="14">
        <f t="shared" si="217"/>
        <v>23.666666666666668</v>
      </c>
      <c r="P555" s="14">
        <f t="shared" si="218"/>
        <v>24.666666666666668</v>
      </c>
      <c r="Q555" s="14">
        <f t="shared" si="219"/>
        <v>25</v>
      </c>
      <c r="R555" s="14">
        <f t="shared" si="220"/>
        <v>22.777777777777775</v>
      </c>
      <c r="S555" s="14">
        <f t="shared" si="221"/>
        <v>23.222222222222225</v>
      </c>
      <c r="T555" s="14">
        <f t="shared" si="222"/>
        <v>23.888888888888889</v>
      </c>
      <c r="U555">
        <f t="shared" si="223"/>
        <v>24.555555555555561</v>
      </c>
      <c r="V555">
        <f t="shared" si="224"/>
        <v>26.111111111111111</v>
      </c>
      <c r="W555">
        <f t="shared" si="225"/>
        <v>26.111111111111111</v>
      </c>
      <c r="X555">
        <f t="shared" si="226"/>
        <v>0.88888888888889284</v>
      </c>
      <c r="Y555">
        <f t="shared" si="227"/>
        <v>1.4444444444444429</v>
      </c>
      <c r="Z555">
        <f t="shared" si="228"/>
        <v>1.1111111111111107</v>
      </c>
      <c r="AA555">
        <f t="shared" si="229"/>
        <v>25.444444444444454</v>
      </c>
      <c r="AB555">
        <f t="shared" si="230"/>
        <v>27.555555555555554</v>
      </c>
      <c r="AC555">
        <f t="shared" si="232"/>
        <v>27.222222222222221</v>
      </c>
      <c r="AD555">
        <f t="shared" si="236"/>
        <v>28.333333333333332</v>
      </c>
      <c r="AE555">
        <f t="shared" si="236"/>
        <v>29.444444444444443</v>
      </c>
      <c r="AF555">
        <f t="shared" si="236"/>
        <v>30.555555555555554</v>
      </c>
      <c r="AG555">
        <f t="shared" si="236"/>
        <v>31.666666666666664</v>
      </c>
      <c r="AH555">
        <f t="shared" si="236"/>
        <v>32.777777777777771</v>
      </c>
      <c r="AI555">
        <f t="shared" si="236"/>
        <v>33.888888888888886</v>
      </c>
      <c r="AJ555">
        <f t="shared" si="236"/>
        <v>35</v>
      </c>
      <c r="AK555">
        <f t="shared" si="236"/>
        <v>36.111111111111107</v>
      </c>
      <c r="AL555">
        <f t="shared" si="236"/>
        <v>37.222222222222214</v>
      </c>
      <c r="AM555">
        <f t="shared" si="231"/>
        <v>1.55555555555555</v>
      </c>
      <c r="AN555">
        <f t="shared" si="213"/>
        <v>173.64197530864149</v>
      </c>
    </row>
    <row r="556" spans="1:40" x14ac:dyDescent="0.25">
      <c r="A556" s="3">
        <v>551</v>
      </c>
      <c r="B556" s="3">
        <v>154</v>
      </c>
      <c r="C556" s="3">
        <v>143</v>
      </c>
      <c r="D556" s="3">
        <v>145</v>
      </c>
      <c r="E556" s="3">
        <v>148</v>
      </c>
      <c r="F556" s="3">
        <v>150</v>
      </c>
      <c r="G556" s="3">
        <v>164</v>
      </c>
      <c r="H556" s="3">
        <v>157</v>
      </c>
      <c r="I556" s="3">
        <v>163</v>
      </c>
      <c r="J556" s="3">
        <v>161</v>
      </c>
      <c r="K556" s="5">
        <v>0</v>
      </c>
      <c r="L556" s="14">
        <f t="shared" si="214"/>
        <v>147.33333333333334</v>
      </c>
      <c r="M556" s="14">
        <f t="shared" si="215"/>
        <v>145.33333333333334</v>
      </c>
      <c r="N556" s="14">
        <f t="shared" si="216"/>
        <v>147.66666666666666</v>
      </c>
      <c r="O556" s="14">
        <f t="shared" si="217"/>
        <v>154</v>
      </c>
      <c r="P556" s="14">
        <f t="shared" si="218"/>
        <v>157</v>
      </c>
      <c r="Q556" s="14">
        <f t="shared" si="219"/>
        <v>161.33333333333334</v>
      </c>
      <c r="R556" s="14">
        <f t="shared" si="220"/>
        <v>146.7777777777778</v>
      </c>
      <c r="S556" s="14">
        <f t="shared" si="221"/>
        <v>149</v>
      </c>
      <c r="T556" s="14">
        <f t="shared" si="222"/>
        <v>152.88888888888889</v>
      </c>
      <c r="U556">
        <f t="shared" si="223"/>
        <v>161.2222222222222</v>
      </c>
      <c r="V556">
        <f t="shared" si="224"/>
        <v>165</v>
      </c>
      <c r="W556">
        <f t="shared" si="225"/>
        <v>169.7777777777778</v>
      </c>
      <c r="X556">
        <f t="shared" si="226"/>
        <v>7.2222222222222001</v>
      </c>
      <c r="Y556">
        <f t="shared" si="227"/>
        <v>8</v>
      </c>
      <c r="Z556">
        <f t="shared" si="228"/>
        <v>8.4444444444444571</v>
      </c>
      <c r="AA556">
        <f t="shared" si="229"/>
        <v>168.4444444444444</v>
      </c>
      <c r="AB556">
        <f t="shared" si="230"/>
        <v>173</v>
      </c>
      <c r="AC556">
        <f t="shared" si="232"/>
        <v>178.22222222222226</v>
      </c>
      <c r="AD556">
        <f t="shared" si="236"/>
        <v>186.66666666666671</v>
      </c>
      <c r="AE556">
        <f t="shared" si="236"/>
        <v>195.11111111111117</v>
      </c>
      <c r="AF556">
        <f t="shared" si="236"/>
        <v>203.55555555555563</v>
      </c>
      <c r="AG556">
        <f t="shared" si="236"/>
        <v>212.00000000000009</v>
      </c>
      <c r="AH556">
        <f t="shared" si="236"/>
        <v>220.44444444444454</v>
      </c>
      <c r="AI556">
        <f t="shared" si="236"/>
        <v>228.888888888889</v>
      </c>
      <c r="AJ556">
        <f t="shared" si="236"/>
        <v>237.33333333333346</v>
      </c>
      <c r="AK556">
        <f t="shared" si="236"/>
        <v>245.77777777777791</v>
      </c>
      <c r="AL556">
        <f t="shared" si="236"/>
        <v>254.22222222222237</v>
      </c>
      <c r="AM556">
        <f t="shared" si="231"/>
        <v>8.7222222222222001</v>
      </c>
      <c r="AN556">
        <f t="shared" si="213"/>
        <v>7.1234567901234396</v>
      </c>
    </row>
    <row r="557" spans="1:40" x14ac:dyDescent="0.25">
      <c r="A557" s="3">
        <v>552</v>
      </c>
      <c r="B557" s="3">
        <v>38</v>
      </c>
      <c r="C557" s="3">
        <v>39</v>
      </c>
      <c r="D557" s="3">
        <v>37</v>
      </c>
      <c r="E557" s="3">
        <v>40</v>
      </c>
      <c r="F557" s="3">
        <v>41</v>
      </c>
      <c r="G557" s="3">
        <v>41</v>
      </c>
      <c r="H557" s="3">
        <v>39</v>
      </c>
      <c r="I557" s="3">
        <v>42</v>
      </c>
      <c r="J557" s="3">
        <v>42</v>
      </c>
      <c r="K557" s="5">
        <v>0</v>
      </c>
      <c r="L557" s="14">
        <f t="shared" si="214"/>
        <v>38</v>
      </c>
      <c r="M557" s="14">
        <f t="shared" si="215"/>
        <v>38.666666666666664</v>
      </c>
      <c r="N557" s="14">
        <f t="shared" si="216"/>
        <v>39.333333333333336</v>
      </c>
      <c r="O557" s="14">
        <f t="shared" si="217"/>
        <v>40.666666666666664</v>
      </c>
      <c r="P557" s="14">
        <f t="shared" si="218"/>
        <v>40.333333333333336</v>
      </c>
      <c r="Q557" s="14">
        <f t="shared" si="219"/>
        <v>40.666666666666664</v>
      </c>
      <c r="R557" s="14">
        <f t="shared" si="220"/>
        <v>38.666666666666664</v>
      </c>
      <c r="S557" s="14">
        <f t="shared" si="221"/>
        <v>39.55555555555555</v>
      </c>
      <c r="T557" s="14">
        <f t="shared" si="222"/>
        <v>40.111111111111114</v>
      </c>
      <c r="U557">
        <f t="shared" si="223"/>
        <v>42.666666666666664</v>
      </c>
      <c r="V557">
        <f t="shared" si="224"/>
        <v>41.111111111111121</v>
      </c>
      <c r="W557">
        <f t="shared" si="225"/>
        <v>41.222222222222214</v>
      </c>
      <c r="X557">
        <f t="shared" si="226"/>
        <v>2</v>
      </c>
      <c r="Y557">
        <f t="shared" si="227"/>
        <v>0.77777777777778567</v>
      </c>
      <c r="Z557">
        <f t="shared" si="228"/>
        <v>0.55555555555555003</v>
      </c>
      <c r="AA557">
        <f t="shared" si="229"/>
        <v>44.666666666666664</v>
      </c>
      <c r="AB557">
        <f t="shared" si="230"/>
        <v>41.888888888888907</v>
      </c>
      <c r="AC557">
        <f t="shared" si="232"/>
        <v>41.777777777777764</v>
      </c>
      <c r="AD557">
        <f t="shared" si="236"/>
        <v>42.333333333333314</v>
      </c>
      <c r="AE557">
        <f t="shared" si="236"/>
        <v>42.888888888888864</v>
      </c>
      <c r="AF557">
        <f t="shared" si="236"/>
        <v>43.444444444444414</v>
      </c>
      <c r="AG557">
        <f t="shared" si="236"/>
        <v>43.999999999999964</v>
      </c>
      <c r="AH557">
        <f t="shared" si="236"/>
        <v>44.555555555555515</v>
      </c>
      <c r="AI557">
        <f t="shared" si="236"/>
        <v>45.111111111111065</v>
      </c>
      <c r="AJ557">
        <f t="shared" si="236"/>
        <v>45.666666666666615</v>
      </c>
      <c r="AK557">
        <f t="shared" si="236"/>
        <v>46.222222222222165</v>
      </c>
      <c r="AL557">
        <f t="shared" si="236"/>
        <v>46.777777777777715</v>
      </c>
      <c r="AM557">
        <f t="shared" si="231"/>
        <v>1.3888888888888786</v>
      </c>
      <c r="AN557">
        <f t="shared" si="213"/>
        <v>77.283950617282841</v>
      </c>
    </row>
    <row r="558" spans="1:40" x14ac:dyDescent="0.25">
      <c r="A558" s="3">
        <v>553</v>
      </c>
      <c r="B558" s="3">
        <v>191</v>
      </c>
      <c r="C558" s="3">
        <v>193</v>
      </c>
      <c r="D558" s="3">
        <v>212</v>
      </c>
      <c r="E558" s="3">
        <v>215</v>
      </c>
      <c r="F558" s="3">
        <v>213</v>
      </c>
      <c r="G558" s="3">
        <v>218</v>
      </c>
      <c r="H558" s="3">
        <v>232</v>
      </c>
      <c r="I558" s="3">
        <v>236</v>
      </c>
      <c r="J558" s="3">
        <v>231</v>
      </c>
      <c r="K558" s="5">
        <v>0</v>
      </c>
      <c r="L558" s="14">
        <f t="shared" si="214"/>
        <v>198.66666666666666</v>
      </c>
      <c r="M558" s="14">
        <f t="shared" si="215"/>
        <v>206.66666666666666</v>
      </c>
      <c r="N558" s="14">
        <f t="shared" si="216"/>
        <v>213.33333333333334</v>
      </c>
      <c r="O558" s="14">
        <f t="shared" si="217"/>
        <v>215.33333333333334</v>
      </c>
      <c r="P558" s="14">
        <f t="shared" si="218"/>
        <v>221</v>
      </c>
      <c r="Q558" s="14">
        <f t="shared" si="219"/>
        <v>228.66666666666666</v>
      </c>
      <c r="R558" s="14">
        <f t="shared" si="220"/>
        <v>206.2222222222222</v>
      </c>
      <c r="S558" s="14">
        <f t="shared" si="221"/>
        <v>211.7777777777778</v>
      </c>
      <c r="T558" s="14">
        <f t="shared" si="222"/>
        <v>216.55555555555557</v>
      </c>
      <c r="U558">
        <f t="shared" si="223"/>
        <v>224.44444444444449</v>
      </c>
      <c r="V558">
        <f t="shared" si="224"/>
        <v>230.2222222222222</v>
      </c>
      <c r="W558">
        <f t="shared" si="225"/>
        <v>240.77777777777774</v>
      </c>
      <c r="X558">
        <f t="shared" si="226"/>
        <v>9.1111111111111427</v>
      </c>
      <c r="Y558">
        <f t="shared" si="227"/>
        <v>9.2222222222222001</v>
      </c>
      <c r="Z558">
        <f t="shared" si="228"/>
        <v>12.111111111111086</v>
      </c>
      <c r="AA558">
        <f t="shared" si="229"/>
        <v>233.55555555555563</v>
      </c>
      <c r="AB558">
        <f t="shared" si="230"/>
        <v>239.4444444444444</v>
      </c>
      <c r="AC558">
        <f t="shared" si="232"/>
        <v>252.88888888888883</v>
      </c>
      <c r="AD558">
        <f t="shared" si="236"/>
        <v>264.99999999999989</v>
      </c>
      <c r="AE558">
        <f t="shared" si="236"/>
        <v>277.11111111111097</v>
      </c>
      <c r="AF558">
        <f t="shared" si="236"/>
        <v>289.22222222222206</v>
      </c>
      <c r="AG558">
        <f t="shared" si="236"/>
        <v>301.33333333333314</v>
      </c>
      <c r="AH558">
        <f t="shared" si="236"/>
        <v>313.44444444444423</v>
      </c>
      <c r="AI558">
        <f t="shared" si="236"/>
        <v>325.55555555555532</v>
      </c>
      <c r="AJ558">
        <f t="shared" si="236"/>
        <v>337.6666666666664</v>
      </c>
      <c r="AK558">
        <f t="shared" si="236"/>
        <v>349.77777777777749</v>
      </c>
      <c r="AL558">
        <f t="shared" si="236"/>
        <v>361.88888888888857</v>
      </c>
      <c r="AM558">
        <f t="shared" si="231"/>
        <v>5.444444444444386</v>
      </c>
      <c r="AN558">
        <f t="shared" si="213"/>
        <v>1.3950617283950921</v>
      </c>
    </row>
    <row r="559" spans="1:40" x14ac:dyDescent="0.25">
      <c r="A559" s="3">
        <v>554</v>
      </c>
      <c r="B559" s="3">
        <v>32</v>
      </c>
      <c r="C559" s="3">
        <v>34</v>
      </c>
      <c r="D559" s="3">
        <v>32</v>
      </c>
      <c r="E559" s="3">
        <v>35</v>
      </c>
      <c r="F559" s="3">
        <v>35</v>
      </c>
      <c r="G559" s="3">
        <v>34</v>
      </c>
      <c r="H559" s="3">
        <v>37</v>
      </c>
      <c r="I559" s="3">
        <v>38</v>
      </c>
      <c r="J559" s="3">
        <v>37</v>
      </c>
      <c r="K559" s="5">
        <v>0</v>
      </c>
      <c r="L559" s="14">
        <f t="shared" si="214"/>
        <v>32.666666666666664</v>
      </c>
      <c r="M559" s="14">
        <f t="shared" si="215"/>
        <v>33.666666666666664</v>
      </c>
      <c r="N559" s="14">
        <f t="shared" si="216"/>
        <v>34</v>
      </c>
      <c r="O559" s="14">
        <f t="shared" si="217"/>
        <v>34.666666666666664</v>
      </c>
      <c r="P559" s="14">
        <f t="shared" si="218"/>
        <v>35.333333333333336</v>
      </c>
      <c r="Q559" s="14">
        <f t="shared" si="219"/>
        <v>36.333333333333336</v>
      </c>
      <c r="R559" s="14">
        <f t="shared" si="220"/>
        <v>33.444444444444443</v>
      </c>
      <c r="S559" s="14">
        <f t="shared" si="221"/>
        <v>34.111111111111107</v>
      </c>
      <c r="T559" s="14">
        <f t="shared" si="222"/>
        <v>34.666666666666664</v>
      </c>
      <c r="U559">
        <f t="shared" si="223"/>
        <v>35.888888888888886</v>
      </c>
      <c r="V559">
        <f t="shared" si="224"/>
        <v>36.555555555555564</v>
      </c>
      <c r="W559">
        <f t="shared" si="225"/>
        <v>38.000000000000007</v>
      </c>
      <c r="X559">
        <f t="shared" si="226"/>
        <v>1.2222222222222214</v>
      </c>
      <c r="Y559">
        <f t="shared" si="227"/>
        <v>1.2222222222222285</v>
      </c>
      <c r="Z559">
        <f t="shared" si="228"/>
        <v>1.6666666666666714</v>
      </c>
      <c r="AA559">
        <f t="shared" si="229"/>
        <v>37.111111111111107</v>
      </c>
      <c r="AB559">
        <f t="shared" si="230"/>
        <v>37.777777777777793</v>
      </c>
      <c r="AC559">
        <f t="shared" si="232"/>
        <v>39.666666666666679</v>
      </c>
      <c r="AD559">
        <f t="shared" si="236"/>
        <v>41.33333333333335</v>
      </c>
      <c r="AE559">
        <f t="shared" si="236"/>
        <v>43.000000000000021</v>
      </c>
      <c r="AF559">
        <f t="shared" si="236"/>
        <v>44.666666666666693</v>
      </c>
      <c r="AG559">
        <f t="shared" si="236"/>
        <v>46.333333333333364</v>
      </c>
      <c r="AH559">
        <f t="shared" si="236"/>
        <v>48.000000000000036</v>
      </c>
      <c r="AI559">
        <f t="shared" si="236"/>
        <v>49.666666666666707</v>
      </c>
      <c r="AJ559">
        <f t="shared" si="236"/>
        <v>51.333333333333378</v>
      </c>
      <c r="AK559">
        <f t="shared" si="236"/>
        <v>53.00000000000005</v>
      </c>
      <c r="AL559">
        <f t="shared" si="236"/>
        <v>54.666666666666721</v>
      </c>
      <c r="AM559">
        <f t="shared" si="231"/>
        <v>0.83333333333334281</v>
      </c>
      <c r="AN559">
        <f t="shared" si="213"/>
        <v>9.7901234567901181</v>
      </c>
    </row>
    <row r="560" spans="1:40" x14ac:dyDescent="0.25">
      <c r="A560" s="3">
        <v>555</v>
      </c>
      <c r="B560" s="3">
        <v>29</v>
      </c>
      <c r="C560" s="3">
        <v>28</v>
      </c>
      <c r="D560" s="3">
        <v>30</v>
      </c>
      <c r="E560" s="3">
        <v>29</v>
      </c>
      <c r="F560" s="3">
        <v>32</v>
      </c>
      <c r="G560" s="3">
        <v>31</v>
      </c>
      <c r="H560" s="3">
        <v>32</v>
      </c>
      <c r="I560" s="3">
        <v>34</v>
      </c>
      <c r="J560" s="3">
        <v>32</v>
      </c>
      <c r="K560" s="5">
        <v>0</v>
      </c>
      <c r="L560" s="14">
        <f t="shared" si="214"/>
        <v>29</v>
      </c>
      <c r="M560" s="14">
        <f t="shared" si="215"/>
        <v>29</v>
      </c>
      <c r="N560" s="14">
        <f t="shared" si="216"/>
        <v>30.333333333333332</v>
      </c>
      <c r="O560" s="14">
        <f t="shared" si="217"/>
        <v>30.666666666666668</v>
      </c>
      <c r="P560" s="14">
        <f t="shared" si="218"/>
        <v>31.666666666666668</v>
      </c>
      <c r="Q560" s="14">
        <f t="shared" si="219"/>
        <v>32.333333333333336</v>
      </c>
      <c r="R560" s="14">
        <f t="shared" si="220"/>
        <v>29.444444444444443</v>
      </c>
      <c r="S560" s="14">
        <f t="shared" si="221"/>
        <v>30</v>
      </c>
      <c r="T560" s="14">
        <f t="shared" si="222"/>
        <v>30.888888888888889</v>
      </c>
      <c r="U560">
        <f t="shared" si="223"/>
        <v>31.888888888888893</v>
      </c>
      <c r="V560">
        <f t="shared" si="224"/>
        <v>33.333333333333336</v>
      </c>
      <c r="W560">
        <f t="shared" si="225"/>
        <v>33.777777777777786</v>
      </c>
      <c r="X560">
        <f t="shared" si="226"/>
        <v>1.222222222222225</v>
      </c>
      <c r="Y560">
        <f t="shared" si="227"/>
        <v>1.6666666666666679</v>
      </c>
      <c r="Z560">
        <f t="shared" si="228"/>
        <v>1.4444444444444464</v>
      </c>
      <c r="AA560">
        <f t="shared" si="229"/>
        <v>33.111111111111114</v>
      </c>
      <c r="AB560">
        <f t="shared" si="230"/>
        <v>35</v>
      </c>
      <c r="AC560">
        <f t="shared" si="232"/>
        <v>35.222222222222229</v>
      </c>
      <c r="AD560">
        <f t="shared" si="236"/>
        <v>36.666666666666679</v>
      </c>
      <c r="AE560">
        <f t="shared" si="236"/>
        <v>38.111111111111128</v>
      </c>
      <c r="AF560">
        <f t="shared" si="236"/>
        <v>39.555555555555571</v>
      </c>
      <c r="AG560">
        <f t="shared" si="236"/>
        <v>41.000000000000014</v>
      </c>
      <c r="AH560">
        <f t="shared" si="236"/>
        <v>42.444444444444464</v>
      </c>
      <c r="AI560">
        <f t="shared" si="236"/>
        <v>43.888888888888914</v>
      </c>
      <c r="AJ560">
        <f t="shared" si="236"/>
        <v>45.333333333333357</v>
      </c>
      <c r="AK560">
        <f t="shared" si="236"/>
        <v>46.7777777777778</v>
      </c>
      <c r="AL560">
        <f t="shared" si="236"/>
        <v>48.22222222222225</v>
      </c>
      <c r="AM560">
        <f t="shared" si="231"/>
        <v>1.9444444444444429</v>
      </c>
      <c r="AN560">
        <f t="shared" si="213"/>
        <v>0</v>
      </c>
    </row>
    <row r="561" spans="1:40" x14ac:dyDescent="0.25">
      <c r="A561" s="3">
        <v>556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5">
        <v>0</v>
      </c>
      <c r="L561" s="14">
        <f t="shared" si="214"/>
        <v>0</v>
      </c>
      <c r="M561" s="14">
        <f t="shared" si="215"/>
        <v>0</v>
      </c>
      <c r="N561" s="14">
        <f t="shared" si="216"/>
        <v>0</v>
      </c>
      <c r="O561" s="14">
        <f t="shared" si="217"/>
        <v>0</v>
      </c>
      <c r="P561" s="14">
        <f t="shared" si="218"/>
        <v>0</v>
      </c>
      <c r="Q561" s="14">
        <f t="shared" si="219"/>
        <v>0</v>
      </c>
      <c r="R561" s="14">
        <f t="shared" si="220"/>
        <v>0</v>
      </c>
      <c r="S561" s="14">
        <f t="shared" si="221"/>
        <v>0</v>
      </c>
      <c r="T561" s="14">
        <f t="shared" si="222"/>
        <v>0</v>
      </c>
      <c r="U561">
        <f t="shared" si="223"/>
        <v>0</v>
      </c>
      <c r="V561">
        <f t="shared" si="224"/>
        <v>0</v>
      </c>
      <c r="W561">
        <f t="shared" si="225"/>
        <v>0</v>
      </c>
      <c r="X561">
        <f t="shared" si="226"/>
        <v>0</v>
      </c>
      <c r="Y561">
        <f t="shared" si="227"/>
        <v>0</v>
      </c>
      <c r="Z561">
        <f t="shared" si="228"/>
        <v>0</v>
      </c>
      <c r="AA561">
        <f t="shared" si="229"/>
        <v>0</v>
      </c>
      <c r="AB561">
        <f t="shared" si="230"/>
        <v>0</v>
      </c>
      <c r="AC561">
        <f t="shared" si="232"/>
        <v>0</v>
      </c>
      <c r="AD561">
        <f t="shared" si="236"/>
        <v>0</v>
      </c>
      <c r="AE561">
        <f t="shared" si="236"/>
        <v>0</v>
      </c>
      <c r="AF561">
        <f t="shared" si="236"/>
        <v>0</v>
      </c>
      <c r="AG561">
        <f t="shared" si="236"/>
        <v>0</v>
      </c>
      <c r="AH561">
        <f t="shared" si="236"/>
        <v>0</v>
      </c>
      <c r="AI561">
        <f t="shared" si="236"/>
        <v>0</v>
      </c>
      <c r="AJ561">
        <f t="shared" si="236"/>
        <v>0</v>
      </c>
      <c r="AK561">
        <f t="shared" si="236"/>
        <v>0</v>
      </c>
      <c r="AL561">
        <f t="shared" si="236"/>
        <v>0</v>
      </c>
      <c r="AM561">
        <f t="shared" si="231"/>
        <v>0</v>
      </c>
      <c r="AN561">
        <f t="shared" si="213"/>
        <v>0.83950617283950335</v>
      </c>
    </row>
    <row r="562" spans="1:40" x14ac:dyDescent="0.25">
      <c r="A562" s="3">
        <v>557</v>
      </c>
      <c r="B562" s="3">
        <v>25</v>
      </c>
      <c r="C562" s="3">
        <v>28</v>
      </c>
      <c r="D562" s="3">
        <v>26</v>
      </c>
      <c r="E562" s="3">
        <v>28</v>
      </c>
      <c r="F562" s="3">
        <v>27</v>
      </c>
      <c r="G562" s="3">
        <v>29</v>
      </c>
      <c r="H562" s="3">
        <v>28</v>
      </c>
      <c r="I562" s="3">
        <v>30</v>
      </c>
      <c r="J562" s="3">
        <v>30</v>
      </c>
      <c r="K562" s="5">
        <v>0</v>
      </c>
      <c r="L562" s="14">
        <f t="shared" si="214"/>
        <v>26.333333333333332</v>
      </c>
      <c r="M562" s="14">
        <f t="shared" si="215"/>
        <v>27.333333333333332</v>
      </c>
      <c r="N562" s="14">
        <f t="shared" si="216"/>
        <v>27</v>
      </c>
      <c r="O562" s="14">
        <f t="shared" si="217"/>
        <v>28</v>
      </c>
      <c r="P562" s="14">
        <f t="shared" si="218"/>
        <v>28</v>
      </c>
      <c r="Q562" s="14">
        <f t="shared" si="219"/>
        <v>29</v>
      </c>
      <c r="R562" s="14">
        <f t="shared" si="220"/>
        <v>26.888888888888886</v>
      </c>
      <c r="S562" s="14">
        <f t="shared" si="221"/>
        <v>27.444444444444443</v>
      </c>
      <c r="T562" s="14">
        <f t="shared" si="222"/>
        <v>27.666666666666668</v>
      </c>
      <c r="U562">
        <f t="shared" si="223"/>
        <v>29.111111111111114</v>
      </c>
      <c r="V562">
        <f t="shared" si="224"/>
        <v>28.555555555555557</v>
      </c>
      <c r="W562">
        <f t="shared" si="225"/>
        <v>30.333333333333332</v>
      </c>
      <c r="X562">
        <f t="shared" si="226"/>
        <v>1.1111111111111143</v>
      </c>
      <c r="Y562">
        <f t="shared" si="227"/>
        <v>0.55555555555555713</v>
      </c>
      <c r="Z562">
        <f t="shared" si="228"/>
        <v>1.3333333333333321</v>
      </c>
      <c r="AA562">
        <f t="shared" si="229"/>
        <v>30.222222222222229</v>
      </c>
      <c r="AB562">
        <f t="shared" si="230"/>
        <v>29.111111111111114</v>
      </c>
      <c r="AC562">
        <f t="shared" si="232"/>
        <v>31.666666666666664</v>
      </c>
      <c r="AD562">
        <f t="shared" ref="AD562:AL571" si="237">$W562+(AD$5-$Z$5)*$Z562</f>
        <v>33</v>
      </c>
      <c r="AE562">
        <f t="shared" si="237"/>
        <v>34.333333333333329</v>
      </c>
      <c r="AF562">
        <f t="shared" si="237"/>
        <v>35.666666666666657</v>
      </c>
      <c r="AG562">
        <f t="shared" si="237"/>
        <v>36.999999999999993</v>
      </c>
      <c r="AH562">
        <f t="shared" si="237"/>
        <v>38.333333333333329</v>
      </c>
      <c r="AI562">
        <f t="shared" si="237"/>
        <v>39.666666666666657</v>
      </c>
      <c r="AJ562">
        <f t="shared" si="237"/>
        <v>40.999999999999986</v>
      </c>
      <c r="AK562">
        <f t="shared" si="237"/>
        <v>42.333333333333321</v>
      </c>
      <c r="AL562">
        <f t="shared" si="237"/>
        <v>43.666666666666657</v>
      </c>
      <c r="AM562">
        <f t="shared" si="231"/>
        <v>0.55555555555555713</v>
      </c>
      <c r="AN562">
        <f t="shared" si="213"/>
        <v>2.3827160493827182</v>
      </c>
    </row>
    <row r="563" spans="1:40" x14ac:dyDescent="0.25">
      <c r="A563" s="3">
        <v>558</v>
      </c>
      <c r="B563" s="3">
        <v>26</v>
      </c>
      <c r="C563" s="3">
        <v>27</v>
      </c>
      <c r="D563" s="3">
        <v>26</v>
      </c>
      <c r="E563" s="3">
        <v>27</v>
      </c>
      <c r="F563" s="3">
        <v>28</v>
      </c>
      <c r="G563" s="3">
        <v>26</v>
      </c>
      <c r="H563" s="3">
        <v>29</v>
      </c>
      <c r="I563" s="3">
        <v>29</v>
      </c>
      <c r="J563" s="3">
        <v>30</v>
      </c>
      <c r="K563" s="5">
        <v>0</v>
      </c>
      <c r="L563" s="14">
        <f t="shared" si="214"/>
        <v>26.333333333333332</v>
      </c>
      <c r="M563" s="14">
        <f t="shared" si="215"/>
        <v>26.666666666666668</v>
      </c>
      <c r="N563" s="14">
        <f t="shared" si="216"/>
        <v>27</v>
      </c>
      <c r="O563" s="14">
        <f t="shared" si="217"/>
        <v>27</v>
      </c>
      <c r="P563" s="14">
        <f t="shared" si="218"/>
        <v>27.666666666666668</v>
      </c>
      <c r="Q563" s="14">
        <f t="shared" si="219"/>
        <v>28</v>
      </c>
      <c r="R563" s="14">
        <f t="shared" si="220"/>
        <v>26.666666666666668</v>
      </c>
      <c r="S563" s="14">
        <f t="shared" si="221"/>
        <v>26.888888888888889</v>
      </c>
      <c r="T563" s="14">
        <f t="shared" si="222"/>
        <v>27.222222222222225</v>
      </c>
      <c r="U563">
        <f t="shared" si="223"/>
        <v>27.333333333333332</v>
      </c>
      <c r="V563">
        <f t="shared" si="224"/>
        <v>28.444444444444446</v>
      </c>
      <c r="W563">
        <f t="shared" si="225"/>
        <v>28.777777777777775</v>
      </c>
      <c r="X563">
        <f t="shared" si="226"/>
        <v>0.33333333333333215</v>
      </c>
      <c r="Y563">
        <f t="shared" si="227"/>
        <v>0.77777777777777857</v>
      </c>
      <c r="Z563">
        <f t="shared" si="228"/>
        <v>0.77777777777777501</v>
      </c>
      <c r="AA563">
        <f t="shared" si="229"/>
        <v>27.666666666666664</v>
      </c>
      <c r="AB563">
        <f t="shared" si="230"/>
        <v>29.222222222222225</v>
      </c>
      <c r="AC563">
        <f t="shared" si="232"/>
        <v>29.55555555555555</v>
      </c>
      <c r="AD563">
        <f t="shared" si="237"/>
        <v>30.333333333333325</v>
      </c>
      <c r="AE563">
        <f t="shared" si="237"/>
        <v>31.1111111111111</v>
      </c>
      <c r="AF563">
        <f t="shared" si="237"/>
        <v>31.888888888888875</v>
      </c>
      <c r="AG563">
        <f t="shared" si="237"/>
        <v>32.66666666666665</v>
      </c>
      <c r="AH563">
        <f t="shared" si="237"/>
        <v>33.444444444444429</v>
      </c>
      <c r="AI563">
        <f t="shared" si="237"/>
        <v>34.2222222222222</v>
      </c>
      <c r="AJ563">
        <f t="shared" si="237"/>
        <v>34.999999999999972</v>
      </c>
      <c r="AK563">
        <f t="shared" si="237"/>
        <v>35.77777777777775</v>
      </c>
      <c r="AL563">
        <f t="shared" si="237"/>
        <v>36.555555555555529</v>
      </c>
      <c r="AM563">
        <f t="shared" si="231"/>
        <v>1.0555555555555554</v>
      </c>
      <c r="AN563">
        <f t="shared" si="213"/>
        <v>91.283950617283608</v>
      </c>
    </row>
    <row r="564" spans="1:40" x14ac:dyDescent="0.25">
      <c r="A564" s="3">
        <v>559</v>
      </c>
      <c r="B564" s="3">
        <v>134</v>
      </c>
      <c r="C564" s="3">
        <v>142</v>
      </c>
      <c r="D564" s="3">
        <v>148</v>
      </c>
      <c r="E564" s="3">
        <v>150</v>
      </c>
      <c r="F564" s="3">
        <v>159</v>
      </c>
      <c r="G564" s="3">
        <v>151</v>
      </c>
      <c r="H564" s="3">
        <v>156</v>
      </c>
      <c r="I564" s="3">
        <v>165</v>
      </c>
      <c r="J564" s="3">
        <v>155</v>
      </c>
      <c r="K564" s="5">
        <v>0</v>
      </c>
      <c r="L564" s="14">
        <f t="shared" si="214"/>
        <v>141.33333333333334</v>
      </c>
      <c r="M564" s="14">
        <f t="shared" si="215"/>
        <v>146.66666666666666</v>
      </c>
      <c r="N564" s="14">
        <f t="shared" si="216"/>
        <v>152.33333333333334</v>
      </c>
      <c r="O564" s="14">
        <f t="shared" si="217"/>
        <v>153.33333333333334</v>
      </c>
      <c r="P564" s="14">
        <f t="shared" si="218"/>
        <v>155.33333333333334</v>
      </c>
      <c r="Q564" s="14">
        <f t="shared" si="219"/>
        <v>157.33333333333334</v>
      </c>
      <c r="R564" s="14">
        <f t="shared" si="220"/>
        <v>146.7777777777778</v>
      </c>
      <c r="S564" s="14">
        <f t="shared" si="221"/>
        <v>150.7777777777778</v>
      </c>
      <c r="T564" s="14">
        <f t="shared" si="222"/>
        <v>153.66666666666666</v>
      </c>
      <c r="U564">
        <f t="shared" si="223"/>
        <v>159.88888888888889</v>
      </c>
      <c r="V564">
        <f t="shared" si="224"/>
        <v>159.88888888888889</v>
      </c>
      <c r="W564">
        <f t="shared" si="225"/>
        <v>161.00000000000003</v>
      </c>
      <c r="X564">
        <f t="shared" si="226"/>
        <v>6.5555555555555429</v>
      </c>
      <c r="Y564">
        <f t="shared" si="227"/>
        <v>4.5555555555555429</v>
      </c>
      <c r="Z564">
        <f t="shared" si="228"/>
        <v>3.6666666666666856</v>
      </c>
      <c r="AA564">
        <f t="shared" si="229"/>
        <v>166.44444444444443</v>
      </c>
      <c r="AB564">
        <f t="shared" si="230"/>
        <v>164.44444444444443</v>
      </c>
      <c r="AC564">
        <f t="shared" si="232"/>
        <v>164.66666666666671</v>
      </c>
      <c r="AD564">
        <f t="shared" si="237"/>
        <v>168.3333333333334</v>
      </c>
      <c r="AE564">
        <f t="shared" si="237"/>
        <v>172.00000000000009</v>
      </c>
      <c r="AF564">
        <f t="shared" si="237"/>
        <v>175.66666666666677</v>
      </c>
      <c r="AG564">
        <f t="shared" si="237"/>
        <v>179.33333333333346</v>
      </c>
      <c r="AH564">
        <f t="shared" si="237"/>
        <v>183.00000000000014</v>
      </c>
      <c r="AI564">
        <f t="shared" si="237"/>
        <v>186.66666666666683</v>
      </c>
      <c r="AJ564">
        <f t="shared" si="237"/>
        <v>190.33333333333351</v>
      </c>
      <c r="AK564">
        <f t="shared" si="237"/>
        <v>194.0000000000002</v>
      </c>
      <c r="AL564">
        <f t="shared" si="237"/>
        <v>197.66666666666688</v>
      </c>
      <c r="AM564">
        <f t="shared" si="231"/>
        <v>5.4444444444444287</v>
      </c>
      <c r="AN564">
        <f t="shared" si="213"/>
        <v>12.345679012345522</v>
      </c>
    </row>
    <row r="565" spans="1:40" x14ac:dyDescent="0.25">
      <c r="A565" s="3">
        <v>560</v>
      </c>
      <c r="B565" s="3">
        <v>78</v>
      </c>
      <c r="C565" s="3">
        <v>83</v>
      </c>
      <c r="D565" s="3">
        <v>79</v>
      </c>
      <c r="E565" s="3">
        <v>81</v>
      </c>
      <c r="F565" s="3">
        <v>86</v>
      </c>
      <c r="G565" s="3">
        <v>87</v>
      </c>
      <c r="H565" s="3">
        <v>89</v>
      </c>
      <c r="I565" s="3">
        <v>94</v>
      </c>
      <c r="J565" s="3">
        <v>94</v>
      </c>
      <c r="K565" s="5">
        <v>0</v>
      </c>
      <c r="L565" s="14">
        <f t="shared" si="214"/>
        <v>80</v>
      </c>
      <c r="M565" s="14">
        <f t="shared" si="215"/>
        <v>81</v>
      </c>
      <c r="N565" s="14">
        <f t="shared" si="216"/>
        <v>82</v>
      </c>
      <c r="O565" s="14">
        <f t="shared" si="217"/>
        <v>84.666666666666671</v>
      </c>
      <c r="P565" s="14">
        <f t="shared" si="218"/>
        <v>87.333333333333329</v>
      </c>
      <c r="Q565" s="14">
        <f t="shared" si="219"/>
        <v>90</v>
      </c>
      <c r="R565" s="14">
        <f t="shared" si="220"/>
        <v>81</v>
      </c>
      <c r="S565" s="14">
        <f t="shared" si="221"/>
        <v>82.555555555555557</v>
      </c>
      <c r="T565" s="14">
        <f t="shared" si="222"/>
        <v>84.666666666666671</v>
      </c>
      <c r="U565">
        <f t="shared" si="223"/>
        <v>88.333333333333343</v>
      </c>
      <c r="V565">
        <f t="shared" si="224"/>
        <v>92.1111111111111</v>
      </c>
      <c r="W565">
        <f t="shared" si="225"/>
        <v>95.333333333333329</v>
      </c>
      <c r="X565">
        <f t="shared" si="226"/>
        <v>3.6666666666666714</v>
      </c>
      <c r="Y565">
        <f t="shared" si="227"/>
        <v>4.7777777777777715</v>
      </c>
      <c r="Z565">
        <f t="shared" si="228"/>
        <v>5.3333333333333286</v>
      </c>
      <c r="AA565">
        <f t="shared" si="229"/>
        <v>92.000000000000014</v>
      </c>
      <c r="AB565">
        <f t="shared" si="230"/>
        <v>96.888888888888872</v>
      </c>
      <c r="AC565">
        <f t="shared" si="232"/>
        <v>100.66666666666666</v>
      </c>
      <c r="AD565">
        <f t="shared" si="237"/>
        <v>105.99999999999999</v>
      </c>
      <c r="AE565">
        <f t="shared" si="237"/>
        <v>111.33333333333331</v>
      </c>
      <c r="AF565">
        <f t="shared" si="237"/>
        <v>116.66666666666664</v>
      </c>
      <c r="AG565">
        <f t="shared" si="237"/>
        <v>121.99999999999997</v>
      </c>
      <c r="AH565">
        <f t="shared" si="237"/>
        <v>127.3333333333333</v>
      </c>
      <c r="AI565">
        <f t="shared" si="237"/>
        <v>132.66666666666663</v>
      </c>
      <c r="AJ565">
        <f t="shared" si="237"/>
        <v>137.99999999999994</v>
      </c>
      <c r="AK565">
        <f t="shared" si="237"/>
        <v>143.33333333333329</v>
      </c>
      <c r="AL565">
        <f t="shared" si="237"/>
        <v>148.66666666666663</v>
      </c>
      <c r="AM565">
        <f t="shared" si="231"/>
        <v>2.4444444444444287</v>
      </c>
      <c r="AN565">
        <f t="shared" si="213"/>
        <v>6.728395061728305</v>
      </c>
    </row>
    <row r="566" spans="1:40" x14ac:dyDescent="0.25">
      <c r="A566" s="3">
        <v>561</v>
      </c>
      <c r="B566" s="3">
        <v>35</v>
      </c>
      <c r="C566" s="3">
        <v>36</v>
      </c>
      <c r="D566" s="3">
        <v>37</v>
      </c>
      <c r="E566" s="3">
        <v>35</v>
      </c>
      <c r="F566" s="3">
        <v>37</v>
      </c>
      <c r="G566" s="3">
        <v>40</v>
      </c>
      <c r="H566" s="3">
        <v>39</v>
      </c>
      <c r="I566" s="3">
        <v>38</v>
      </c>
      <c r="J566" s="3">
        <v>41</v>
      </c>
      <c r="K566" s="5">
        <v>0</v>
      </c>
      <c r="L566" s="14">
        <f t="shared" si="214"/>
        <v>36</v>
      </c>
      <c r="M566" s="14">
        <f t="shared" si="215"/>
        <v>36</v>
      </c>
      <c r="N566" s="14">
        <f t="shared" si="216"/>
        <v>36.333333333333336</v>
      </c>
      <c r="O566" s="14">
        <f t="shared" si="217"/>
        <v>37.333333333333336</v>
      </c>
      <c r="P566" s="14">
        <f t="shared" si="218"/>
        <v>38.666666666666664</v>
      </c>
      <c r="Q566" s="14">
        <f t="shared" si="219"/>
        <v>39</v>
      </c>
      <c r="R566" s="14">
        <f t="shared" si="220"/>
        <v>36.111111111111114</v>
      </c>
      <c r="S566" s="14">
        <f t="shared" si="221"/>
        <v>36.555555555555564</v>
      </c>
      <c r="T566" s="14">
        <f t="shared" si="222"/>
        <v>37.44444444444445</v>
      </c>
      <c r="U566">
        <f t="shared" si="223"/>
        <v>38.555555555555557</v>
      </c>
      <c r="V566">
        <f t="shared" si="224"/>
        <v>40.777777777777764</v>
      </c>
      <c r="W566">
        <f t="shared" si="225"/>
        <v>40.55555555555555</v>
      </c>
      <c r="X566">
        <f t="shared" si="226"/>
        <v>1.2222222222222214</v>
      </c>
      <c r="Y566">
        <f t="shared" si="227"/>
        <v>2.1111111111111001</v>
      </c>
      <c r="Z566">
        <f t="shared" si="228"/>
        <v>1.55555555555555</v>
      </c>
      <c r="AA566">
        <f t="shared" si="229"/>
        <v>39.777777777777779</v>
      </c>
      <c r="AB566">
        <f t="shared" si="230"/>
        <v>42.888888888888864</v>
      </c>
      <c r="AC566">
        <f t="shared" si="232"/>
        <v>42.1111111111111</v>
      </c>
      <c r="AD566">
        <f t="shared" si="237"/>
        <v>43.66666666666665</v>
      </c>
      <c r="AE566">
        <f t="shared" si="237"/>
        <v>45.2222222222222</v>
      </c>
      <c r="AF566">
        <f t="shared" si="237"/>
        <v>46.77777777777775</v>
      </c>
      <c r="AG566">
        <f t="shared" si="237"/>
        <v>48.3333333333333</v>
      </c>
      <c r="AH566">
        <f t="shared" si="237"/>
        <v>49.88888888888885</v>
      </c>
      <c r="AI566">
        <f t="shared" si="237"/>
        <v>51.4444444444444</v>
      </c>
      <c r="AJ566">
        <f t="shared" si="237"/>
        <v>52.99999999999995</v>
      </c>
      <c r="AK566">
        <f t="shared" si="237"/>
        <v>54.5555555555555</v>
      </c>
      <c r="AL566">
        <f t="shared" si="237"/>
        <v>56.11111111111105</v>
      </c>
      <c r="AM566">
        <f t="shared" si="231"/>
        <v>1.8333333333333215</v>
      </c>
      <c r="AN566">
        <f t="shared" si="213"/>
        <v>11320.024691357959</v>
      </c>
    </row>
    <row r="567" spans="1:40" x14ac:dyDescent="0.25">
      <c r="A567" s="3">
        <v>562</v>
      </c>
      <c r="B567" s="3">
        <v>1064</v>
      </c>
      <c r="C567" s="3">
        <v>1069</v>
      </c>
      <c r="D567" s="3">
        <v>1127</v>
      </c>
      <c r="E567" s="3">
        <v>1134</v>
      </c>
      <c r="F567" s="3">
        <v>1179</v>
      </c>
      <c r="G567" s="3">
        <v>1173</v>
      </c>
      <c r="H567" s="3">
        <v>1113</v>
      </c>
      <c r="I567" s="3">
        <v>1155</v>
      </c>
      <c r="J567" s="3">
        <v>1156</v>
      </c>
      <c r="K567" s="5">
        <v>0</v>
      </c>
      <c r="L567" s="14">
        <f t="shared" si="214"/>
        <v>1086.6666666666667</v>
      </c>
      <c r="M567" s="14">
        <f t="shared" si="215"/>
        <v>1110</v>
      </c>
      <c r="N567" s="14">
        <f t="shared" si="216"/>
        <v>1146.6666666666667</v>
      </c>
      <c r="O567" s="14">
        <f t="shared" si="217"/>
        <v>1162</v>
      </c>
      <c r="P567" s="14">
        <f t="shared" si="218"/>
        <v>1155</v>
      </c>
      <c r="Q567" s="14">
        <f t="shared" si="219"/>
        <v>1147</v>
      </c>
      <c r="R567" s="14">
        <f t="shared" si="220"/>
        <v>1114.4444444444446</v>
      </c>
      <c r="S567" s="14">
        <f t="shared" si="221"/>
        <v>1139.5555555555557</v>
      </c>
      <c r="T567" s="14">
        <f t="shared" si="222"/>
        <v>1154.5555555555557</v>
      </c>
      <c r="U567">
        <f t="shared" si="223"/>
        <v>1209.5555555555554</v>
      </c>
      <c r="V567">
        <f t="shared" si="224"/>
        <v>1170.4444444444443</v>
      </c>
      <c r="W567">
        <f t="shared" si="225"/>
        <v>1139.4444444444443</v>
      </c>
      <c r="X567">
        <f t="shared" si="226"/>
        <v>47.555555555555429</v>
      </c>
      <c r="Y567">
        <f t="shared" si="227"/>
        <v>15.444444444444343</v>
      </c>
      <c r="Z567">
        <f t="shared" si="228"/>
        <v>-7.5555555555556566</v>
      </c>
      <c r="AA567">
        <f t="shared" si="229"/>
        <v>1257.1111111111109</v>
      </c>
      <c r="AB567">
        <f t="shared" si="230"/>
        <v>1185.8888888888887</v>
      </c>
      <c r="AC567">
        <f t="shared" si="232"/>
        <v>1131.8888888888887</v>
      </c>
      <c r="AD567">
        <f t="shared" si="237"/>
        <v>1124.333333333333</v>
      </c>
      <c r="AE567">
        <f t="shared" si="237"/>
        <v>1116.7777777777774</v>
      </c>
      <c r="AF567">
        <f t="shared" si="237"/>
        <v>1109.2222222222217</v>
      </c>
      <c r="AG567">
        <f t="shared" si="237"/>
        <v>1101.6666666666661</v>
      </c>
      <c r="AH567">
        <f t="shared" si="237"/>
        <v>1094.1111111111104</v>
      </c>
      <c r="AI567">
        <f t="shared" si="237"/>
        <v>1086.5555555555547</v>
      </c>
      <c r="AJ567">
        <f t="shared" si="237"/>
        <v>1078.9999999999991</v>
      </c>
      <c r="AK567">
        <f t="shared" si="237"/>
        <v>1071.4444444444434</v>
      </c>
      <c r="AL567">
        <f t="shared" si="237"/>
        <v>1063.8888888888878</v>
      </c>
      <c r="AM567">
        <f t="shared" si="231"/>
        <v>65.999999999999773</v>
      </c>
      <c r="AN567">
        <f t="shared" si="213"/>
        <v>3868435.9753086208</v>
      </c>
    </row>
    <row r="568" spans="1:40" x14ac:dyDescent="0.25">
      <c r="A568" s="3">
        <v>563</v>
      </c>
      <c r="B568" s="3">
        <v>24962</v>
      </c>
      <c r="C568" s="3">
        <v>26697</v>
      </c>
      <c r="D568" s="3">
        <v>25621</v>
      </c>
      <c r="E568" s="3">
        <v>27251</v>
      </c>
      <c r="F568" s="3">
        <v>28515</v>
      </c>
      <c r="G568" s="3">
        <v>27932</v>
      </c>
      <c r="H568" s="3">
        <v>28337</v>
      </c>
      <c r="I568" s="3">
        <v>28827</v>
      </c>
      <c r="J568" s="3">
        <v>30797</v>
      </c>
      <c r="K568" s="5">
        <v>0</v>
      </c>
      <c r="L568" s="14">
        <f t="shared" si="214"/>
        <v>25760</v>
      </c>
      <c r="M568" s="14">
        <f t="shared" si="215"/>
        <v>26523</v>
      </c>
      <c r="N568" s="14">
        <f t="shared" si="216"/>
        <v>27129</v>
      </c>
      <c r="O568" s="14">
        <f t="shared" si="217"/>
        <v>27899.333333333332</v>
      </c>
      <c r="P568" s="14">
        <f t="shared" si="218"/>
        <v>28261.333333333332</v>
      </c>
      <c r="Q568" s="14">
        <f t="shared" si="219"/>
        <v>28365.333333333332</v>
      </c>
      <c r="R568" s="14">
        <f t="shared" si="220"/>
        <v>26470.666666666668</v>
      </c>
      <c r="S568" s="14">
        <f t="shared" si="221"/>
        <v>27183.777777777777</v>
      </c>
      <c r="T568" s="14">
        <f t="shared" si="222"/>
        <v>27763.222222222219</v>
      </c>
      <c r="U568">
        <f t="shared" si="223"/>
        <v>29327.999999999996</v>
      </c>
      <c r="V568">
        <f t="shared" si="224"/>
        <v>29338.888888888887</v>
      </c>
      <c r="W568">
        <f t="shared" si="225"/>
        <v>28967.444444444445</v>
      </c>
      <c r="X568">
        <f t="shared" si="226"/>
        <v>1428.6666666666642</v>
      </c>
      <c r="Y568">
        <f t="shared" si="227"/>
        <v>1077.5555555555547</v>
      </c>
      <c r="Z568">
        <f t="shared" si="228"/>
        <v>602.11111111111313</v>
      </c>
      <c r="AA568">
        <f t="shared" si="229"/>
        <v>30756.666666666661</v>
      </c>
      <c r="AB568">
        <f t="shared" si="230"/>
        <v>30416.444444444442</v>
      </c>
      <c r="AC568">
        <f t="shared" si="232"/>
        <v>29569.555555555558</v>
      </c>
      <c r="AD568">
        <f t="shared" si="237"/>
        <v>30171.666666666672</v>
      </c>
      <c r="AE568">
        <f t="shared" si="237"/>
        <v>30773.777777777785</v>
      </c>
      <c r="AF568">
        <f t="shared" si="237"/>
        <v>31375.888888888898</v>
      </c>
      <c r="AG568">
        <f t="shared" si="237"/>
        <v>31978.000000000011</v>
      </c>
      <c r="AH568">
        <f t="shared" si="237"/>
        <v>32580.111111111124</v>
      </c>
      <c r="AI568">
        <f t="shared" si="237"/>
        <v>33182.222222222234</v>
      </c>
      <c r="AJ568">
        <f t="shared" si="237"/>
        <v>33784.33333333335</v>
      </c>
      <c r="AK568">
        <f t="shared" si="237"/>
        <v>34386.444444444467</v>
      </c>
      <c r="AL568">
        <f t="shared" si="237"/>
        <v>34988.555555555577</v>
      </c>
      <c r="AM568">
        <f t="shared" si="231"/>
        <v>1155.1111111111095</v>
      </c>
      <c r="AN568">
        <f t="shared" si="213"/>
        <v>109.65432098765527</v>
      </c>
    </row>
    <row r="569" spans="1:40" x14ac:dyDescent="0.25">
      <c r="A569" s="3">
        <v>564</v>
      </c>
      <c r="B569" s="3">
        <v>147</v>
      </c>
      <c r="C569" s="3">
        <v>141</v>
      </c>
      <c r="D569" s="3">
        <v>151</v>
      </c>
      <c r="E569" s="3">
        <v>151</v>
      </c>
      <c r="F569" s="3">
        <v>152</v>
      </c>
      <c r="G569" s="3">
        <v>152</v>
      </c>
      <c r="H569" s="3">
        <v>166</v>
      </c>
      <c r="I569" s="3">
        <v>168</v>
      </c>
      <c r="J569" s="3">
        <v>173</v>
      </c>
      <c r="K569" s="5">
        <v>0</v>
      </c>
      <c r="L569" s="14">
        <f t="shared" si="214"/>
        <v>146.33333333333334</v>
      </c>
      <c r="M569" s="14">
        <f t="shared" si="215"/>
        <v>147.66666666666666</v>
      </c>
      <c r="N569" s="14">
        <f t="shared" si="216"/>
        <v>151.33333333333334</v>
      </c>
      <c r="O569" s="14">
        <f t="shared" si="217"/>
        <v>151.66666666666666</v>
      </c>
      <c r="P569" s="14">
        <f t="shared" si="218"/>
        <v>156.66666666666666</v>
      </c>
      <c r="Q569" s="14">
        <f t="shared" si="219"/>
        <v>162</v>
      </c>
      <c r="R569" s="14">
        <f t="shared" si="220"/>
        <v>148.44444444444446</v>
      </c>
      <c r="S569" s="14">
        <f t="shared" si="221"/>
        <v>150.2222222222222</v>
      </c>
      <c r="T569" s="14">
        <f t="shared" si="222"/>
        <v>153.2222222222222</v>
      </c>
      <c r="U569">
        <f t="shared" si="223"/>
        <v>154.88888888888886</v>
      </c>
      <c r="V569">
        <f t="shared" si="224"/>
        <v>163.11111111111111</v>
      </c>
      <c r="W569">
        <f t="shared" si="225"/>
        <v>170.7777777777778</v>
      </c>
      <c r="X569">
        <f t="shared" si="226"/>
        <v>3.2222222222222001</v>
      </c>
      <c r="Y569">
        <f t="shared" si="227"/>
        <v>6.4444444444444571</v>
      </c>
      <c r="Z569">
        <f t="shared" si="228"/>
        <v>8.7777777777777999</v>
      </c>
      <c r="AA569">
        <f t="shared" si="229"/>
        <v>158.11111111111106</v>
      </c>
      <c r="AB569">
        <f t="shared" si="230"/>
        <v>169.55555555555557</v>
      </c>
      <c r="AC569">
        <f t="shared" si="232"/>
        <v>179.5555555555556</v>
      </c>
      <c r="AD569">
        <f t="shared" si="237"/>
        <v>188.3333333333334</v>
      </c>
      <c r="AE569">
        <f t="shared" si="237"/>
        <v>197.1111111111112</v>
      </c>
      <c r="AF569">
        <f t="shared" si="237"/>
        <v>205.888888888889</v>
      </c>
      <c r="AG569">
        <f t="shared" si="237"/>
        <v>214.6666666666668</v>
      </c>
      <c r="AH569">
        <f t="shared" si="237"/>
        <v>223.4444444444446</v>
      </c>
      <c r="AI569">
        <f t="shared" si="237"/>
        <v>232.2222222222224</v>
      </c>
      <c r="AJ569">
        <f t="shared" si="237"/>
        <v>241.0000000000002</v>
      </c>
      <c r="AK569">
        <f t="shared" si="237"/>
        <v>249.777777777778</v>
      </c>
      <c r="AL569">
        <f t="shared" si="237"/>
        <v>258.55555555555577</v>
      </c>
      <c r="AM569">
        <f t="shared" si="231"/>
        <v>6.6666666666666856</v>
      </c>
      <c r="AN569">
        <f t="shared" si="213"/>
        <v>24204.839506172884</v>
      </c>
    </row>
    <row r="570" spans="1:40" x14ac:dyDescent="0.25">
      <c r="A570" s="3">
        <v>565</v>
      </c>
      <c r="B570" s="3">
        <v>799</v>
      </c>
      <c r="C570" s="3">
        <v>862</v>
      </c>
      <c r="D570" s="3">
        <v>805</v>
      </c>
      <c r="E570" s="3">
        <v>853</v>
      </c>
      <c r="F570" s="3">
        <v>918</v>
      </c>
      <c r="G570" s="3">
        <v>902</v>
      </c>
      <c r="H570" s="3">
        <v>939</v>
      </c>
      <c r="I570" s="3">
        <v>893</v>
      </c>
      <c r="J570" s="3">
        <v>913</v>
      </c>
      <c r="K570" s="5">
        <v>0</v>
      </c>
      <c r="L570" s="14">
        <f t="shared" si="214"/>
        <v>822</v>
      </c>
      <c r="M570" s="14">
        <f t="shared" si="215"/>
        <v>840</v>
      </c>
      <c r="N570" s="14">
        <f t="shared" si="216"/>
        <v>858.66666666666663</v>
      </c>
      <c r="O570" s="14">
        <f t="shared" si="217"/>
        <v>891</v>
      </c>
      <c r="P570" s="14">
        <f t="shared" si="218"/>
        <v>919.66666666666663</v>
      </c>
      <c r="Q570" s="14">
        <f t="shared" si="219"/>
        <v>911.33333333333337</v>
      </c>
      <c r="R570" s="14">
        <f t="shared" si="220"/>
        <v>840.22222222222217</v>
      </c>
      <c r="S570" s="14">
        <f t="shared" si="221"/>
        <v>863.22222222222217</v>
      </c>
      <c r="T570" s="14">
        <f t="shared" si="222"/>
        <v>889.77777777777771</v>
      </c>
      <c r="U570">
        <f t="shared" si="223"/>
        <v>941.77777777777783</v>
      </c>
      <c r="V570">
        <f t="shared" si="224"/>
        <v>976.11111111111109</v>
      </c>
      <c r="W570">
        <f t="shared" si="225"/>
        <v>932.88888888888903</v>
      </c>
      <c r="X570">
        <f t="shared" si="226"/>
        <v>50.777777777777828</v>
      </c>
      <c r="Y570">
        <f t="shared" si="227"/>
        <v>56.444444444444457</v>
      </c>
      <c r="Z570">
        <f t="shared" si="228"/>
        <v>21.555555555555657</v>
      </c>
      <c r="AA570">
        <f t="shared" si="229"/>
        <v>992.55555555555566</v>
      </c>
      <c r="AB570">
        <f t="shared" si="230"/>
        <v>1032.5555555555557</v>
      </c>
      <c r="AC570">
        <f t="shared" si="232"/>
        <v>954.44444444444468</v>
      </c>
      <c r="AD570">
        <f t="shared" si="237"/>
        <v>976.00000000000034</v>
      </c>
      <c r="AE570">
        <f t="shared" si="237"/>
        <v>997.555555555556</v>
      </c>
      <c r="AF570">
        <f t="shared" si="237"/>
        <v>1019.1111111111117</v>
      </c>
      <c r="AG570">
        <f t="shared" si="237"/>
        <v>1040.6666666666674</v>
      </c>
      <c r="AH570">
        <f t="shared" si="237"/>
        <v>1062.2222222222231</v>
      </c>
      <c r="AI570">
        <f t="shared" si="237"/>
        <v>1083.7777777777787</v>
      </c>
      <c r="AJ570">
        <f t="shared" si="237"/>
        <v>1105.3333333333344</v>
      </c>
      <c r="AK570">
        <f t="shared" si="237"/>
        <v>1126.8888888888901</v>
      </c>
      <c r="AL570">
        <f t="shared" si="237"/>
        <v>1148.4444444444457</v>
      </c>
      <c r="AM570">
        <f t="shared" si="231"/>
        <v>109.55555555555566</v>
      </c>
      <c r="AN570">
        <f t="shared" si="213"/>
        <v>628.45679012345659</v>
      </c>
    </row>
    <row r="571" spans="1:40" x14ac:dyDescent="0.25">
      <c r="A571" s="3">
        <v>566</v>
      </c>
      <c r="B571" s="3">
        <v>226</v>
      </c>
      <c r="C571" s="3">
        <v>233</v>
      </c>
      <c r="D571" s="3">
        <v>236</v>
      </c>
      <c r="E571" s="3">
        <v>243</v>
      </c>
      <c r="F571" s="3">
        <v>238</v>
      </c>
      <c r="G571" s="3">
        <v>245</v>
      </c>
      <c r="H571" s="3">
        <v>250</v>
      </c>
      <c r="I571" s="3">
        <v>257</v>
      </c>
      <c r="J571" s="3">
        <v>279</v>
      </c>
      <c r="K571" s="5">
        <v>0</v>
      </c>
      <c r="L571" s="14">
        <f t="shared" si="214"/>
        <v>231.66666666666666</v>
      </c>
      <c r="M571" s="14">
        <f t="shared" si="215"/>
        <v>237.33333333333334</v>
      </c>
      <c r="N571" s="14">
        <f t="shared" si="216"/>
        <v>239</v>
      </c>
      <c r="O571" s="14">
        <f t="shared" si="217"/>
        <v>242</v>
      </c>
      <c r="P571" s="14">
        <f t="shared" si="218"/>
        <v>244.33333333333334</v>
      </c>
      <c r="Q571" s="14">
        <f t="shared" si="219"/>
        <v>250.66666666666666</v>
      </c>
      <c r="R571" s="14">
        <f t="shared" si="220"/>
        <v>236</v>
      </c>
      <c r="S571" s="14">
        <f t="shared" si="221"/>
        <v>239.44444444444446</v>
      </c>
      <c r="T571" s="14">
        <f t="shared" si="222"/>
        <v>241.7777777777778</v>
      </c>
      <c r="U571">
        <f t="shared" si="223"/>
        <v>248</v>
      </c>
      <c r="V571">
        <f t="shared" si="224"/>
        <v>249.22222222222223</v>
      </c>
      <c r="W571">
        <f t="shared" si="225"/>
        <v>259.55555555555554</v>
      </c>
      <c r="X571">
        <f t="shared" si="226"/>
        <v>6</v>
      </c>
      <c r="Y571">
        <f t="shared" si="227"/>
        <v>4.8888888888888857</v>
      </c>
      <c r="Z571">
        <f t="shared" si="228"/>
        <v>8.8888888888888573</v>
      </c>
      <c r="AA571">
        <f t="shared" si="229"/>
        <v>254</v>
      </c>
      <c r="AB571">
        <f t="shared" si="230"/>
        <v>254.11111111111111</v>
      </c>
      <c r="AC571">
        <f t="shared" si="232"/>
        <v>268.4444444444444</v>
      </c>
      <c r="AD571">
        <f t="shared" si="237"/>
        <v>277.33333333333326</v>
      </c>
      <c r="AE571">
        <f t="shared" si="237"/>
        <v>286.22222222222211</v>
      </c>
      <c r="AF571">
        <f t="shared" si="237"/>
        <v>295.11111111111097</v>
      </c>
      <c r="AG571">
        <f t="shared" si="237"/>
        <v>303.99999999999983</v>
      </c>
      <c r="AH571">
        <f t="shared" si="237"/>
        <v>312.88888888888869</v>
      </c>
      <c r="AI571">
        <f t="shared" si="237"/>
        <v>321.77777777777754</v>
      </c>
      <c r="AJ571">
        <f t="shared" si="237"/>
        <v>330.6666666666664</v>
      </c>
      <c r="AK571">
        <f t="shared" si="237"/>
        <v>339.55555555555526</v>
      </c>
      <c r="AL571">
        <f t="shared" si="237"/>
        <v>348.44444444444412</v>
      </c>
      <c r="AM571">
        <f t="shared" si="231"/>
        <v>13.944444444444443</v>
      </c>
      <c r="AN571">
        <f t="shared" si="213"/>
        <v>7408.6419753085856</v>
      </c>
    </row>
    <row r="572" spans="1:40" x14ac:dyDescent="0.25">
      <c r="A572" s="3">
        <v>567</v>
      </c>
      <c r="B572" s="3">
        <v>951</v>
      </c>
      <c r="C572" s="3">
        <v>895</v>
      </c>
      <c r="D572" s="3">
        <v>930</v>
      </c>
      <c r="E572" s="3">
        <v>996</v>
      </c>
      <c r="F572" s="3">
        <v>966</v>
      </c>
      <c r="G572" s="3">
        <v>1025</v>
      </c>
      <c r="H572" s="3">
        <v>1040</v>
      </c>
      <c r="I572" s="3">
        <v>1017</v>
      </c>
      <c r="J572" s="3">
        <v>1077</v>
      </c>
      <c r="K572" s="5">
        <v>0</v>
      </c>
      <c r="L572" s="14">
        <f t="shared" si="214"/>
        <v>925.33333333333337</v>
      </c>
      <c r="M572" s="14">
        <f t="shared" si="215"/>
        <v>940.33333333333337</v>
      </c>
      <c r="N572" s="14">
        <f t="shared" si="216"/>
        <v>964</v>
      </c>
      <c r="O572" s="14">
        <f t="shared" si="217"/>
        <v>995.66666666666663</v>
      </c>
      <c r="P572" s="14">
        <f t="shared" si="218"/>
        <v>1010.3333333333334</v>
      </c>
      <c r="Q572" s="14">
        <f t="shared" si="219"/>
        <v>1027.3333333333333</v>
      </c>
      <c r="R572" s="14">
        <f t="shared" si="220"/>
        <v>943.22222222222229</v>
      </c>
      <c r="S572" s="14">
        <f t="shared" si="221"/>
        <v>966.66666666666663</v>
      </c>
      <c r="T572" s="14">
        <f t="shared" si="222"/>
        <v>990</v>
      </c>
      <c r="U572">
        <f t="shared" si="223"/>
        <v>1048.1111111111109</v>
      </c>
      <c r="V572">
        <f t="shared" si="224"/>
        <v>1054</v>
      </c>
      <c r="W572">
        <f t="shared" si="225"/>
        <v>1064.6666666666665</v>
      </c>
      <c r="X572">
        <f t="shared" si="226"/>
        <v>52.444444444444343</v>
      </c>
      <c r="Y572">
        <f t="shared" si="227"/>
        <v>43.666666666666742</v>
      </c>
      <c r="Z572">
        <f t="shared" si="228"/>
        <v>37.333333333333258</v>
      </c>
      <c r="AA572">
        <f t="shared" si="229"/>
        <v>1100.5555555555552</v>
      </c>
      <c r="AB572">
        <f t="shared" si="230"/>
        <v>1097.6666666666667</v>
      </c>
      <c r="AC572">
        <f t="shared" si="232"/>
        <v>1101.9999999999998</v>
      </c>
      <c r="AD572">
        <f t="shared" ref="AD572:AL581" si="238">$W572+(AD$5-$Z$5)*$Z572</f>
        <v>1139.333333333333</v>
      </c>
      <c r="AE572">
        <f t="shared" si="238"/>
        <v>1176.6666666666663</v>
      </c>
      <c r="AF572">
        <f t="shared" si="238"/>
        <v>1213.9999999999995</v>
      </c>
      <c r="AG572">
        <f t="shared" si="238"/>
        <v>1251.3333333333328</v>
      </c>
      <c r="AH572">
        <f t="shared" si="238"/>
        <v>1288.6666666666661</v>
      </c>
      <c r="AI572">
        <f t="shared" si="238"/>
        <v>1325.9999999999993</v>
      </c>
      <c r="AJ572">
        <f t="shared" si="238"/>
        <v>1363.3333333333326</v>
      </c>
      <c r="AK572">
        <f t="shared" si="238"/>
        <v>1400.6666666666658</v>
      </c>
      <c r="AL572">
        <f t="shared" si="238"/>
        <v>1437.9999999999991</v>
      </c>
      <c r="AM572">
        <f t="shared" si="231"/>
        <v>52.111111111110972</v>
      </c>
      <c r="AN572">
        <f t="shared" si="213"/>
        <v>3.3580246913579979</v>
      </c>
    </row>
    <row r="573" spans="1:40" x14ac:dyDescent="0.25">
      <c r="A573" s="3">
        <v>568</v>
      </c>
      <c r="B573" s="3">
        <v>24</v>
      </c>
      <c r="C573" s="3">
        <v>24</v>
      </c>
      <c r="D573" s="3">
        <v>23</v>
      </c>
      <c r="E573" s="3">
        <v>24</v>
      </c>
      <c r="F573" s="3">
        <v>25</v>
      </c>
      <c r="G573" s="3">
        <v>25</v>
      </c>
      <c r="H573" s="3">
        <v>25</v>
      </c>
      <c r="I573" s="3">
        <v>26</v>
      </c>
      <c r="J573" s="3">
        <v>25</v>
      </c>
      <c r="K573" s="5">
        <v>0</v>
      </c>
      <c r="L573" s="14">
        <f t="shared" si="214"/>
        <v>23.666666666666668</v>
      </c>
      <c r="M573" s="14">
        <f t="shared" si="215"/>
        <v>23.666666666666668</v>
      </c>
      <c r="N573" s="14">
        <f t="shared" si="216"/>
        <v>24</v>
      </c>
      <c r="O573" s="14">
        <f t="shared" si="217"/>
        <v>24.666666666666668</v>
      </c>
      <c r="P573" s="14">
        <f t="shared" si="218"/>
        <v>25</v>
      </c>
      <c r="Q573" s="14">
        <f t="shared" si="219"/>
        <v>25.333333333333332</v>
      </c>
      <c r="R573" s="14">
        <f t="shared" si="220"/>
        <v>23.777777777777782</v>
      </c>
      <c r="S573" s="14">
        <f t="shared" si="221"/>
        <v>24.111111111111114</v>
      </c>
      <c r="T573" s="14">
        <f t="shared" si="222"/>
        <v>24.555555555555557</v>
      </c>
      <c r="U573">
        <f t="shared" si="223"/>
        <v>25.555555555555554</v>
      </c>
      <c r="V573">
        <f t="shared" si="224"/>
        <v>25.888888888888886</v>
      </c>
      <c r="W573">
        <f t="shared" si="225"/>
        <v>26.111111111111107</v>
      </c>
      <c r="X573">
        <f t="shared" si="226"/>
        <v>0.88888888888888573</v>
      </c>
      <c r="Y573">
        <f t="shared" si="227"/>
        <v>0.88888888888888573</v>
      </c>
      <c r="Z573">
        <f t="shared" si="228"/>
        <v>0.77777777777777501</v>
      </c>
      <c r="AA573">
        <f t="shared" si="229"/>
        <v>26.444444444444439</v>
      </c>
      <c r="AB573">
        <f t="shared" si="230"/>
        <v>26.777777777777771</v>
      </c>
      <c r="AC573">
        <f t="shared" si="232"/>
        <v>26.888888888888882</v>
      </c>
      <c r="AD573">
        <f t="shared" si="238"/>
        <v>27.666666666666657</v>
      </c>
      <c r="AE573">
        <f t="shared" si="238"/>
        <v>28.444444444444432</v>
      </c>
      <c r="AF573">
        <f t="shared" si="238"/>
        <v>29.222222222222207</v>
      </c>
      <c r="AG573">
        <f t="shared" si="238"/>
        <v>29.999999999999982</v>
      </c>
      <c r="AH573">
        <f t="shared" si="238"/>
        <v>30.777777777777757</v>
      </c>
      <c r="AI573">
        <f t="shared" si="238"/>
        <v>31.555555555555532</v>
      </c>
      <c r="AJ573">
        <f t="shared" si="238"/>
        <v>32.333333333333307</v>
      </c>
      <c r="AK573">
        <f t="shared" si="238"/>
        <v>33.111111111111086</v>
      </c>
      <c r="AL573">
        <f t="shared" si="238"/>
        <v>33.888888888888857</v>
      </c>
      <c r="AM573">
        <f t="shared" si="231"/>
        <v>1.1111111111111054</v>
      </c>
      <c r="AN573">
        <f t="shared" si="213"/>
        <v>296.35802469135933</v>
      </c>
    </row>
    <row r="574" spans="1:40" x14ac:dyDescent="0.25">
      <c r="A574" s="3">
        <v>569</v>
      </c>
      <c r="B574" s="3">
        <v>79</v>
      </c>
      <c r="C574" s="3">
        <v>75</v>
      </c>
      <c r="D574" s="3">
        <v>76</v>
      </c>
      <c r="E574" s="3">
        <v>84</v>
      </c>
      <c r="F574" s="3">
        <v>87</v>
      </c>
      <c r="G574" s="3">
        <v>87</v>
      </c>
      <c r="H574" s="3">
        <v>89</v>
      </c>
      <c r="I574" s="3">
        <v>88</v>
      </c>
      <c r="J574" s="3">
        <v>86</v>
      </c>
      <c r="K574" s="5">
        <v>0</v>
      </c>
      <c r="L574" s="14">
        <f t="shared" si="214"/>
        <v>76.666666666666671</v>
      </c>
      <c r="M574" s="14">
        <f t="shared" si="215"/>
        <v>78.333333333333329</v>
      </c>
      <c r="N574" s="14">
        <f t="shared" si="216"/>
        <v>82.333333333333329</v>
      </c>
      <c r="O574" s="14">
        <f t="shared" si="217"/>
        <v>86</v>
      </c>
      <c r="P574" s="14">
        <f t="shared" si="218"/>
        <v>87.666666666666671</v>
      </c>
      <c r="Q574" s="14">
        <f t="shared" si="219"/>
        <v>88</v>
      </c>
      <c r="R574" s="14">
        <f t="shared" si="220"/>
        <v>79.1111111111111</v>
      </c>
      <c r="S574" s="14">
        <f t="shared" si="221"/>
        <v>82.222222222222214</v>
      </c>
      <c r="T574" s="14">
        <f t="shared" si="222"/>
        <v>85.333333333333329</v>
      </c>
      <c r="U574">
        <f t="shared" si="223"/>
        <v>92.8888888888889</v>
      </c>
      <c r="V574">
        <f t="shared" si="224"/>
        <v>93.111111111111128</v>
      </c>
      <c r="W574">
        <f t="shared" si="225"/>
        <v>90.666666666666671</v>
      </c>
      <c r="X574">
        <f t="shared" si="226"/>
        <v>6.8888888888888999</v>
      </c>
      <c r="Y574">
        <f t="shared" si="227"/>
        <v>5.4444444444444571</v>
      </c>
      <c r="Z574">
        <f t="shared" si="228"/>
        <v>2.6666666666666714</v>
      </c>
      <c r="AA574">
        <f t="shared" si="229"/>
        <v>99.7777777777778</v>
      </c>
      <c r="AB574">
        <f t="shared" si="230"/>
        <v>98.555555555555586</v>
      </c>
      <c r="AC574">
        <f t="shared" si="232"/>
        <v>93.333333333333343</v>
      </c>
      <c r="AD574">
        <f t="shared" si="238"/>
        <v>96.000000000000014</v>
      </c>
      <c r="AE574">
        <f t="shared" si="238"/>
        <v>98.666666666666686</v>
      </c>
      <c r="AF574">
        <f t="shared" si="238"/>
        <v>101.33333333333336</v>
      </c>
      <c r="AG574">
        <f t="shared" si="238"/>
        <v>104.00000000000003</v>
      </c>
      <c r="AH574">
        <f t="shared" si="238"/>
        <v>106.6666666666667</v>
      </c>
      <c r="AI574">
        <f t="shared" si="238"/>
        <v>109.33333333333337</v>
      </c>
      <c r="AJ574">
        <f t="shared" si="238"/>
        <v>112.00000000000004</v>
      </c>
      <c r="AK574">
        <f t="shared" si="238"/>
        <v>114.66666666666671</v>
      </c>
      <c r="AL574">
        <f t="shared" si="238"/>
        <v>117.33333333333339</v>
      </c>
      <c r="AM574">
        <f t="shared" si="231"/>
        <v>12.166666666666693</v>
      </c>
      <c r="AN574">
        <f t="shared" si="213"/>
        <v>23.95061728395045</v>
      </c>
    </row>
    <row r="575" spans="1:40" x14ac:dyDescent="0.25">
      <c r="A575" s="3">
        <v>570</v>
      </c>
      <c r="B575" s="3">
        <v>196</v>
      </c>
      <c r="C575" s="3">
        <v>202</v>
      </c>
      <c r="D575" s="3">
        <v>201</v>
      </c>
      <c r="E575" s="3">
        <v>202</v>
      </c>
      <c r="F575" s="3">
        <v>207</v>
      </c>
      <c r="G575" s="3">
        <v>204</v>
      </c>
      <c r="H575" s="3">
        <v>223</v>
      </c>
      <c r="I575" s="3">
        <v>213</v>
      </c>
      <c r="J575" s="3">
        <v>224</v>
      </c>
      <c r="K575" s="5">
        <v>0</v>
      </c>
      <c r="L575" s="14">
        <f t="shared" si="214"/>
        <v>199.66666666666666</v>
      </c>
      <c r="M575" s="14">
        <f t="shared" si="215"/>
        <v>201.66666666666666</v>
      </c>
      <c r="N575" s="14">
        <f t="shared" si="216"/>
        <v>203.33333333333334</v>
      </c>
      <c r="O575" s="14">
        <f t="shared" si="217"/>
        <v>204.33333333333334</v>
      </c>
      <c r="P575" s="14">
        <f t="shared" si="218"/>
        <v>211.33333333333334</v>
      </c>
      <c r="Q575" s="14">
        <f t="shared" si="219"/>
        <v>213.33333333333334</v>
      </c>
      <c r="R575" s="14">
        <f t="shared" si="220"/>
        <v>201.55555555555554</v>
      </c>
      <c r="S575" s="14">
        <f t="shared" si="221"/>
        <v>203.11111111111111</v>
      </c>
      <c r="T575" s="14">
        <f t="shared" si="222"/>
        <v>206.33333333333334</v>
      </c>
      <c r="U575">
        <f t="shared" si="223"/>
        <v>207.11111111111114</v>
      </c>
      <c r="V575">
        <f t="shared" si="224"/>
        <v>219.55555555555557</v>
      </c>
      <c r="W575">
        <f t="shared" si="225"/>
        <v>220.33333333333334</v>
      </c>
      <c r="X575">
        <f t="shared" si="226"/>
        <v>2.7777777777777999</v>
      </c>
      <c r="Y575">
        <f t="shared" si="227"/>
        <v>8.2222222222222285</v>
      </c>
      <c r="Z575">
        <f t="shared" si="228"/>
        <v>7</v>
      </c>
      <c r="AA575">
        <f t="shared" si="229"/>
        <v>209.88888888888894</v>
      </c>
      <c r="AB575">
        <f t="shared" si="230"/>
        <v>227.7777777777778</v>
      </c>
      <c r="AC575">
        <f t="shared" si="232"/>
        <v>227.33333333333334</v>
      </c>
      <c r="AD575">
        <f t="shared" si="238"/>
        <v>234.33333333333334</v>
      </c>
      <c r="AE575">
        <f t="shared" si="238"/>
        <v>241.33333333333334</v>
      </c>
      <c r="AF575">
        <f t="shared" si="238"/>
        <v>248.33333333333334</v>
      </c>
      <c r="AG575">
        <f t="shared" si="238"/>
        <v>255.33333333333334</v>
      </c>
      <c r="AH575">
        <f t="shared" si="238"/>
        <v>262.33333333333337</v>
      </c>
      <c r="AI575">
        <f t="shared" si="238"/>
        <v>269.33333333333337</v>
      </c>
      <c r="AJ575">
        <f t="shared" si="238"/>
        <v>276.33333333333337</v>
      </c>
      <c r="AK575">
        <f t="shared" si="238"/>
        <v>283.33333333333337</v>
      </c>
      <c r="AL575">
        <f t="shared" si="238"/>
        <v>290.33333333333337</v>
      </c>
      <c r="AM575">
        <f t="shared" si="231"/>
        <v>3.4444444444444287</v>
      </c>
      <c r="AN575">
        <f t="shared" si="213"/>
        <v>0.91358024691357376</v>
      </c>
    </row>
    <row r="576" spans="1:40" x14ac:dyDescent="0.25">
      <c r="A576" s="3">
        <v>571</v>
      </c>
      <c r="B576" s="3">
        <v>9</v>
      </c>
      <c r="C576" s="3">
        <v>8</v>
      </c>
      <c r="D576" s="3">
        <v>9</v>
      </c>
      <c r="E576" s="3">
        <v>9</v>
      </c>
      <c r="F576" s="3">
        <v>9</v>
      </c>
      <c r="G576" s="3">
        <v>9</v>
      </c>
      <c r="H576" s="3">
        <v>9</v>
      </c>
      <c r="I576" s="3">
        <v>10</v>
      </c>
      <c r="J576" s="3">
        <v>10</v>
      </c>
      <c r="K576" s="5">
        <v>0</v>
      </c>
      <c r="L576" s="14">
        <f t="shared" si="214"/>
        <v>8.6666666666666661</v>
      </c>
      <c r="M576" s="14">
        <f t="shared" si="215"/>
        <v>8.6666666666666661</v>
      </c>
      <c r="N576" s="14">
        <f t="shared" si="216"/>
        <v>9</v>
      </c>
      <c r="O576" s="14">
        <f t="shared" si="217"/>
        <v>9</v>
      </c>
      <c r="P576" s="14">
        <f t="shared" si="218"/>
        <v>9</v>
      </c>
      <c r="Q576" s="14">
        <f t="shared" si="219"/>
        <v>9.3333333333333339</v>
      </c>
      <c r="R576" s="14">
        <f t="shared" si="220"/>
        <v>8.7777777777777768</v>
      </c>
      <c r="S576" s="14">
        <f t="shared" si="221"/>
        <v>8.8888888888888875</v>
      </c>
      <c r="T576" s="14">
        <f t="shared" si="222"/>
        <v>9</v>
      </c>
      <c r="U576">
        <f t="shared" si="223"/>
        <v>9.2222222222222232</v>
      </c>
      <c r="V576">
        <f t="shared" si="224"/>
        <v>9.1111111111111125</v>
      </c>
      <c r="W576">
        <f t="shared" si="225"/>
        <v>9.6666666666666679</v>
      </c>
      <c r="X576">
        <f t="shared" si="226"/>
        <v>0.22222222222222321</v>
      </c>
      <c r="Y576">
        <f t="shared" si="227"/>
        <v>0.11111111111111249</v>
      </c>
      <c r="Z576">
        <f t="shared" si="228"/>
        <v>0.33333333333333393</v>
      </c>
      <c r="AA576">
        <f t="shared" si="229"/>
        <v>9.4444444444444464</v>
      </c>
      <c r="AB576">
        <f t="shared" si="230"/>
        <v>9.222222222222225</v>
      </c>
      <c r="AC576">
        <f t="shared" si="232"/>
        <v>10.000000000000002</v>
      </c>
      <c r="AD576">
        <f t="shared" si="238"/>
        <v>10.333333333333336</v>
      </c>
      <c r="AE576">
        <f t="shared" si="238"/>
        <v>10.66666666666667</v>
      </c>
      <c r="AF576">
        <f t="shared" si="238"/>
        <v>11.000000000000004</v>
      </c>
      <c r="AG576">
        <f t="shared" si="238"/>
        <v>11.333333333333337</v>
      </c>
      <c r="AH576">
        <f t="shared" si="238"/>
        <v>11.666666666666671</v>
      </c>
      <c r="AI576">
        <f t="shared" si="238"/>
        <v>12.000000000000005</v>
      </c>
      <c r="AJ576">
        <f t="shared" si="238"/>
        <v>12.333333333333339</v>
      </c>
      <c r="AK576">
        <f t="shared" si="238"/>
        <v>12.666666666666673</v>
      </c>
      <c r="AL576">
        <f t="shared" si="238"/>
        <v>13.000000000000007</v>
      </c>
      <c r="AM576">
        <f t="shared" si="231"/>
        <v>0.6666666666666643</v>
      </c>
      <c r="AN576">
        <f t="shared" si="213"/>
        <v>88.456790123457026</v>
      </c>
    </row>
    <row r="577" spans="1:40" x14ac:dyDescent="0.25">
      <c r="A577" s="3">
        <v>572</v>
      </c>
      <c r="B577" s="3">
        <v>127</v>
      </c>
      <c r="C577" s="3">
        <v>126</v>
      </c>
      <c r="D577" s="3">
        <v>126</v>
      </c>
      <c r="E577" s="3">
        <v>129</v>
      </c>
      <c r="F577" s="3">
        <v>124</v>
      </c>
      <c r="G577" s="3">
        <v>133</v>
      </c>
      <c r="H577" s="3">
        <v>136</v>
      </c>
      <c r="I577" s="3">
        <v>142</v>
      </c>
      <c r="J577" s="3">
        <v>136</v>
      </c>
      <c r="K577" s="5">
        <v>0</v>
      </c>
      <c r="L577" s="14">
        <f t="shared" si="214"/>
        <v>126.33333333333333</v>
      </c>
      <c r="M577" s="14">
        <f t="shared" si="215"/>
        <v>127</v>
      </c>
      <c r="N577" s="14">
        <f t="shared" si="216"/>
        <v>126.33333333333333</v>
      </c>
      <c r="O577" s="14">
        <f t="shared" si="217"/>
        <v>128.66666666666666</v>
      </c>
      <c r="P577" s="14">
        <f t="shared" si="218"/>
        <v>131</v>
      </c>
      <c r="Q577" s="14">
        <f t="shared" si="219"/>
        <v>137</v>
      </c>
      <c r="R577" s="14">
        <f t="shared" si="220"/>
        <v>126.55555555555554</v>
      </c>
      <c r="S577" s="14">
        <f t="shared" si="221"/>
        <v>127.33333333333333</v>
      </c>
      <c r="T577" s="14">
        <f t="shared" si="222"/>
        <v>128.66666666666666</v>
      </c>
      <c r="U577">
        <f t="shared" si="223"/>
        <v>130.77777777777777</v>
      </c>
      <c r="V577">
        <f t="shared" si="224"/>
        <v>134.66666666666669</v>
      </c>
      <c r="W577">
        <f t="shared" si="225"/>
        <v>145.33333333333334</v>
      </c>
      <c r="X577">
        <f t="shared" si="226"/>
        <v>2.1111111111111143</v>
      </c>
      <c r="Y577">
        <f t="shared" si="227"/>
        <v>3.6666666666666714</v>
      </c>
      <c r="Z577">
        <f t="shared" si="228"/>
        <v>8.3333333333333428</v>
      </c>
      <c r="AA577">
        <f t="shared" si="229"/>
        <v>132.88888888888889</v>
      </c>
      <c r="AB577">
        <f t="shared" si="230"/>
        <v>138.33333333333337</v>
      </c>
      <c r="AC577">
        <f t="shared" si="232"/>
        <v>153.66666666666669</v>
      </c>
      <c r="AD577">
        <f t="shared" si="238"/>
        <v>162.00000000000003</v>
      </c>
      <c r="AE577">
        <f t="shared" si="238"/>
        <v>170.33333333333337</v>
      </c>
      <c r="AF577">
        <f t="shared" si="238"/>
        <v>178.66666666666671</v>
      </c>
      <c r="AG577">
        <f t="shared" si="238"/>
        <v>187.00000000000006</v>
      </c>
      <c r="AH577">
        <f t="shared" si="238"/>
        <v>195.3333333333334</v>
      </c>
      <c r="AI577">
        <f t="shared" si="238"/>
        <v>203.66666666666674</v>
      </c>
      <c r="AJ577">
        <f t="shared" si="238"/>
        <v>212.00000000000009</v>
      </c>
      <c r="AK577">
        <f t="shared" si="238"/>
        <v>220.33333333333343</v>
      </c>
      <c r="AL577">
        <f t="shared" si="238"/>
        <v>228.66666666666677</v>
      </c>
      <c r="AM577">
        <f t="shared" si="231"/>
        <v>5.7222222222222427</v>
      </c>
      <c r="AN577">
        <f t="shared" si="213"/>
        <v>10.234567901234549</v>
      </c>
    </row>
    <row r="578" spans="1:40" x14ac:dyDescent="0.25">
      <c r="A578" s="3">
        <v>573</v>
      </c>
      <c r="B578" s="3">
        <v>35</v>
      </c>
      <c r="C578" s="3">
        <v>36</v>
      </c>
      <c r="D578" s="3">
        <v>37</v>
      </c>
      <c r="E578" s="3">
        <v>36</v>
      </c>
      <c r="F578" s="3">
        <v>39</v>
      </c>
      <c r="G578" s="3">
        <v>37</v>
      </c>
      <c r="H578" s="3">
        <v>40</v>
      </c>
      <c r="I578" s="3">
        <v>40</v>
      </c>
      <c r="J578" s="3">
        <v>39</v>
      </c>
      <c r="K578" s="5">
        <v>0</v>
      </c>
      <c r="L578" s="14">
        <f t="shared" si="214"/>
        <v>36</v>
      </c>
      <c r="M578" s="14">
        <f t="shared" si="215"/>
        <v>36.333333333333336</v>
      </c>
      <c r="N578" s="14">
        <f t="shared" si="216"/>
        <v>37.333333333333336</v>
      </c>
      <c r="O578" s="14">
        <f t="shared" si="217"/>
        <v>37.333333333333336</v>
      </c>
      <c r="P578" s="14">
        <f t="shared" si="218"/>
        <v>38.666666666666664</v>
      </c>
      <c r="Q578" s="14">
        <f t="shared" si="219"/>
        <v>39</v>
      </c>
      <c r="R578" s="14">
        <f t="shared" si="220"/>
        <v>36.555555555555564</v>
      </c>
      <c r="S578" s="14">
        <f t="shared" si="221"/>
        <v>37</v>
      </c>
      <c r="T578" s="14">
        <f t="shared" si="222"/>
        <v>37.777777777777779</v>
      </c>
      <c r="U578">
        <f t="shared" si="223"/>
        <v>38.111111111111107</v>
      </c>
      <c r="V578">
        <f t="shared" si="224"/>
        <v>40.333333333333329</v>
      </c>
      <c r="W578">
        <f t="shared" si="225"/>
        <v>40.222222222222221</v>
      </c>
      <c r="X578">
        <f t="shared" si="226"/>
        <v>0.77777777777777146</v>
      </c>
      <c r="Y578">
        <f t="shared" si="227"/>
        <v>1.6666666666666643</v>
      </c>
      <c r="Z578">
        <f t="shared" si="228"/>
        <v>1.2222222222222214</v>
      </c>
      <c r="AA578">
        <f t="shared" si="229"/>
        <v>38.888888888888879</v>
      </c>
      <c r="AB578">
        <f t="shared" si="230"/>
        <v>41.999999999999993</v>
      </c>
      <c r="AC578">
        <f t="shared" si="232"/>
        <v>41.444444444444443</v>
      </c>
      <c r="AD578">
        <f t="shared" si="238"/>
        <v>42.666666666666664</v>
      </c>
      <c r="AE578">
        <f t="shared" si="238"/>
        <v>43.888888888888886</v>
      </c>
      <c r="AF578">
        <f t="shared" si="238"/>
        <v>45.111111111111107</v>
      </c>
      <c r="AG578">
        <f t="shared" si="238"/>
        <v>46.333333333333329</v>
      </c>
      <c r="AH578">
        <f t="shared" si="238"/>
        <v>47.55555555555555</v>
      </c>
      <c r="AI578">
        <f t="shared" si="238"/>
        <v>48.777777777777771</v>
      </c>
      <c r="AJ578">
        <f t="shared" si="238"/>
        <v>49.999999999999993</v>
      </c>
      <c r="AK578">
        <f t="shared" si="238"/>
        <v>51.222222222222214</v>
      </c>
      <c r="AL578">
        <f t="shared" si="238"/>
        <v>52.444444444444436</v>
      </c>
      <c r="AM578">
        <f t="shared" si="231"/>
        <v>2.0555555555555571</v>
      </c>
      <c r="AN578">
        <f t="shared" si="213"/>
        <v>6.0864197530865134</v>
      </c>
    </row>
    <row r="579" spans="1:40" x14ac:dyDescent="0.25">
      <c r="A579" s="3">
        <v>574</v>
      </c>
      <c r="B579" s="3">
        <v>52</v>
      </c>
      <c r="C579" s="3">
        <v>50</v>
      </c>
      <c r="D579" s="3">
        <v>56</v>
      </c>
      <c r="E579" s="3">
        <v>55</v>
      </c>
      <c r="F579" s="3">
        <v>54</v>
      </c>
      <c r="G579" s="3">
        <v>57</v>
      </c>
      <c r="H579" s="3">
        <v>54</v>
      </c>
      <c r="I579" s="3">
        <v>56</v>
      </c>
      <c r="J579" s="3">
        <v>56</v>
      </c>
      <c r="K579" s="5">
        <v>0</v>
      </c>
      <c r="L579" s="14">
        <f t="shared" si="214"/>
        <v>52.666666666666664</v>
      </c>
      <c r="M579" s="14">
        <f t="shared" si="215"/>
        <v>53.666666666666664</v>
      </c>
      <c r="N579" s="14">
        <f t="shared" si="216"/>
        <v>55</v>
      </c>
      <c r="O579" s="14">
        <f t="shared" si="217"/>
        <v>55.333333333333336</v>
      </c>
      <c r="P579" s="14">
        <f t="shared" si="218"/>
        <v>55</v>
      </c>
      <c r="Q579" s="14">
        <f t="shared" si="219"/>
        <v>55.666666666666664</v>
      </c>
      <c r="R579" s="14">
        <f t="shared" si="220"/>
        <v>53.777777777777771</v>
      </c>
      <c r="S579" s="14">
        <f t="shared" si="221"/>
        <v>54.666666666666664</v>
      </c>
      <c r="T579" s="14">
        <f t="shared" si="222"/>
        <v>55.111111111111114</v>
      </c>
      <c r="U579">
        <f t="shared" si="223"/>
        <v>56.8888888888889</v>
      </c>
      <c r="V579">
        <f t="shared" si="224"/>
        <v>55.333333333333336</v>
      </c>
      <c r="W579">
        <f t="shared" si="225"/>
        <v>56.222222222222214</v>
      </c>
      <c r="X579">
        <f t="shared" si="226"/>
        <v>1.5555555555555642</v>
      </c>
      <c r="Y579">
        <f t="shared" si="227"/>
        <v>0.3333333333333357</v>
      </c>
      <c r="Z579">
        <f t="shared" si="228"/>
        <v>0.55555555555555003</v>
      </c>
      <c r="AA579">
        <f t="shared" si="229"/>
        <v>58.444444444444464</v>
      </c>
      <c r="AB579">
        <f t="shared" si="230"/>
        <v>55.666666666666671</v>
      </c>
      <c r="AC579">
        <f t="shared" si="232"/>
        <v>56.777777777777764</v>
      </c>
      <c r="AD579">
        <f t="shared" si="238"/>
        <v>57.333333333333314</v>
      </c>
      <c r="AE579">
        <f t="shared" si="238"/>
        <v>57.888888888888864</v>
      </c>
      <c r="AF579">
        <f t="shared" si="238"/>
        <v>58.444444444444414</v>
      </c>
      <c r="AG579">
        <f t="shared" si="238"/>
        <v>58.999999999999964</v>
      </c>
      <c r="AH579">
        <f t="shared" si="238"/>
        <v>59.555555555555515</v>
      </c>
      <c r="AI579">
        <f t="shared" si="238"/>
        <v>60.111111111111065</v>
      </c>
      <c r="AJ579">
        <f t="shared" si="238"/>
        <v>60.666666666666615</v>
      </c>
      <c r="AK579">
        <f t="shared" si="238"/>
        <v>61.222222222222165</v>
      </c>
      <c r="AL579">
        <f t="shared" si="238"/>
        <v>61.777777777777715</v>
      </c>
      <c r="AM579">
        <f t="shared" si="231"/>
        <v>1.3888888888888964</v>
      </c>
      <c r="AN579">
        <f t="shared" si="213"/>
        <v>4.9382716049383157E-2</v>
      </c>
    </row>
    <row r="580" spans="1:40" x14ac:dyDescent="0.25">
      <c r="A580" s="3">
        <v>575</v>
      </c>
      <c r="B580" s="3">
        <v>10</v>
      </c>
      <c r="C580" s="3">
        <v>10</v>
      </c>
      <c r="D580" s="3">
        <v>10</v>
      </c>
      <c r="E580" s="3">
        <v>10</v>
      </c>
      <c r="F580" s="3">
        <v>10</v>
      </c>
      <c r="G580" s="3">
        <v>11</v>
      </c>
      <c r="H580" s="3">
        <v>10</v>
      </c>
      <c r="I580" s="3">
        <v>11</v>
      </c>
      <c r="J580" s="3">
        <v>11</v>
      </c>
      <c r="K580" s="5">
        <v>0</v>
      </c>
      <c r="L580" s="14">
        <f t="shared" si="214"/>
        <v>10</v>
      </c>
      <c r="M580" s="14">
        <f t="shared" si="215"/>
        <v>10</v>
      </c>
      <c r="N580" s="14">
        <f t="shared" si="216"/>
        <v>10</v>
      </c>
      <c r="O580" s="14">
        <f t="shared" si="217"/>
        <v>10.333333333333334</v>
      </c>
      <c r="P580" s="14">
        <f t="shared" si="218"/>
        <v>10.333333333333334</v>
      </c>
      <c r="Q580" s="14">
        <f t="shared" si="219"/>
        <v>10.666666666666666</v>
      </c>
      <c r="R580" s="14">
        <f t="shared" si="220"/>
        <v>10</v>
      </c>
      <c r="S580" s="14">
        <f t="shared" si="221"/>
        <v>10.111111111111112</v>
      </c>
      <c r="T580" s="14">
        <f t="shared" si="222"/>
        <v>10.222222222222223</v>
      </c>
      <c r="U580">
        <f t="shared" si="223"/>
        <v>10.666666666666668</v>
      </c>
      <c r="V580">
        <f t="shared" si="224"/>
        <v>10.555555555555555</v>
      </c>
      <c r="W580">
        <f t="shared" si="225"/>
        <v>11.111111111111109</v>
      </c>
      <c r="X580">
        <f t="shared" si="226"/>
        <v>0.33333333333333393</v>
      </c>
      <c r="Y580">
        <f t="shared" si="227"/>
        <v>0.22222222222222143</v>
      </c>
      <c r="Z580">
        <f t="shared" si="228"/>
        <v>0.44444444444444287</v>
      </c>
      <c r="AA580">
        <f t="shared" si="229"/>
        <v>11.000000000000002</v>
      </c>
      <c r="AB580">
        <f t="shared" si="230"/>
        <v>10.777777777777777</v>
      </c>
      <c r="AC580">
        <f t="shared" si="232"/>
        <v>11.555555555555552</v>
      </c>
      <c r="AD580">
        <f t="shared" si="238"/>
        <v>11.999999999999995</v>
      </c>
      <c r="AE580">
        <f t="shared" si="238"/>
        <v>12.444444444444438</v>
      </c>
      <c r="AF580">
        <f t="shared" si="238"/>
        <v>12.88888888888888</v>
      </c>
      <c r="AG580">
        <f t="shared" si="238"/>
        <v>13.333333333333323</v>
      </c>
      <c r="AH580">
        <f t="shared" si="238"/>
        <v>13.777777777777766</v>
      </c>
      <c r="AI580">
        <f t="shared" si="238"/>
        <v>14.222222222222209</v>
      </c>
      <c r="AJ580">
        <f t="shared" si="238"/>
        <v>14.666666666666652</v>
      </c>
      <c r="AK580">
        <f t="shared" si="238"/>
        <v>15.111111111111095</v>
      </c>
      <c r="AL580">
        <f t="shared" si="238"/>
        <v>15.555555555555538</v>
      </c>
      <c r="AM580">
        <f t="shared" si="231"/>
        <v>0.11111111111111249</v>
      </c>
      <c r="AN580">
        <f t="shared" si="213"/>
        <v>8.111111111111212</v>
      </c>
    </row>
    <row r="581" spans="1:40" x14ac:dyDescent="0.25">
      <c r="A581" s="3">
        <v>576</v>
      </c>
      <c r="B581" s="3">
        <v>63</v>
      </c>
      <c r="C581" s="3">
        <v>64</v>
      </c>
      <c r="D581" s="3">
        <v>62</v>
      </c>
      <c r="E581" s="3">
        <v>65</v>
      </c>
      <c r="F581" s="3">
        <v>66</v>
      </c>
      <c r="G581" s="3">
        <v>70</v>
      </c>
      <c r="H581" s="3">
        <v>68</v>
      </c>
      <c r="I581" s="3">
        <v>71</v>
      </c>
      <c r="J581" s="3">
        <v>73</v>
      </c>
      <c r="K581" s="5">
        <v>0</v>
      </c>
      <c r="L581" s="14">
        <f t="shared" si="214"/>
        <v>63</v>
      </c>
      <c r="M581" s="14">
        <f t="shared" si="215"/>
        <v>63.666666666666664</v>
      </c>
      <c r="N581" s="14">
        <f t="shared" si="216"/>
        <v>64.333333333333329</v>
      </c>
      <c r="O581" s="14">
        <f t="shared" si="217"/>
        <v>67</v>
      </c>
      <c r="P581" s="14">
        <f t="shared" si="218"/>
        <v>68</v>
      </c>
      <c r="Q581" s="14">
        <f t="shared" si="219"/>
        <v>69.666666666666671</v>
      </c>
      <c r="R581" s="14">
        <f t="shared" si="220"/>
        <v>63.666666666666664</v>
      </c>
      <c r="S581" s="14">
        <f t="shared" si="221"/>
        <v>65</v>
      </c>
      <c r="T581" s="14">
        <f t="shared" si="222"/>
        <v>66.444444444444443</v>
      </c>
      <c r="U581">
        <f t="shared" si="223"/>
        <v>70.333333333333343</v>
      </c>
      <c r="V581">
        <f t="shared" si="224"/>
        <v>71</v>
      </c>
      <c r="W581">
        <f t="shared" si="225"/>
        <v>72.8888888888889</v>
      </c>
      <c r="X581">
        <f t="shared" si="226"/>
        <v>3.3333333333333357</v>
      </c>
      <c r="Y581">
        <f t="shared" si="227"/>
        <v>3</v>
      </c>
      <c r="Z581">
        <f t="shared" si="228"/>
        <v>3.2222222222222285</v>
      </c>
      <c r="AA581">
        <f t="shared" si="229"/>
        <v>73.666666666666686</v>
      </c>
      <c r="AB581">
        <f t="shared" si="230"/>
        <v>74</v>
      </c>
      <c r="AC581">
        <f t="shared" si="232"/>
        <v>76.111111111111128</v>
      </c>
      <c r="AD581">
        <f t="shared" si="238"/>
        <v>79.333333333333357</v>
      </c>
      <c r="AE581">
        <f t="shared" si="238"/>
        <v>82.555555555555586</v>
      </c>
      <c r="AF581">
        <f t="shared" si="238"/>
        <v>85.777777777777814</v>
      </c>
      <c r="AG581">
        <f t="shared" si="238"/>
        <v>89.000000000000043</v>
      </c>
      <c r="AH581">
        <f t="shared" si="238"/>
        <v>92.222222222222271</v>
      </c>
      <c r="AI581">
        <f t="shared" si="238"/>
        <v>95.4444444444445</v>
      </c>
      <c r="AJ581">
        <f t="shared" si="238"/>
        <v>98.666666666666728</v>
      </c>
      <c r="AK581">
        <f t="shared" si="238"/>
        <v>101.88888888888896</v>
      </c>
      <c r="AL581">
        <f t="shared" si="238"/>
        <v>105.11111111111119</v>
      </c>
      <c r="AM581">
        <f t="shared" si="231"/>
        <v>1.8333333333333428</v>
      </c>
      <c r="AN581">
        <f t="shared" si="213"/>
        <v>24.32098765432098</v>
      </c>
    </row>
    <row r="582" spans="1:40" x14ac:dyDescent="0.25">
      <c r="A582" s="3">
        <v>577</v>
      </c>
      <c r="B582" s="3">
        <v>51</v>
      </c>
      <c r="C582" s="3">
        <v>51</v>
      </c>
      <c r="D582" s="3">
        <v>53</v>
      </c>
      <c r="E582" s="3">
        <v>55</v>
      </c>
      <c r="F582" s="3">
        <v>57</v>
      </c>
      <c r="G582" s="3">
        <v>55</v>
      </c>
      <c r="H582" s="3">
        <v>56</v>
      </c>
      <c r="I582" s="3">
        <v>56</v>
      </c>
      <c r="J582" s="3">
        <v>57</v>
      </c>
      <c r="K582" s="5">
        <v>0</v>
      </c>
      <c r="L582" s="14">
        <f t="shared" si="214"/>
        <v>51.666666666666664</v>
      </c>
      <c r="M582" s="14">
        <f t="shared" si="215"/>
        <v>53</v>
      </c>
      <c r="N582" s="14">
        <f t="shared" si="216"/>
        <v>55</v>
      </c>
      <c r="O582" s="14">
        <f t="shared" si="217"/>
        <v>55.666666666666664</v>
      </c>
      <c r="P582" s="14">
        <f t="shared" si="218"/>
        <v>56</v>
      </c>
      <c r="Q582" s="14">
        <f t="shared" si="219"/>
        <v>55.666666666666664</v>
      </c>
      <c r="R582" s="14">
        <f t="shared" si="220"/>
        <v>53.222222222222221</v>
      </c>
      <c r="S582" s="14">
        <f t="shared" si="221"/>
        <v>54.55555555555555</v>
      </c>
      <c r="T582" s="14">
        <f t="shared" si="222"/>
        <v>55.55555555555555</v>
      </c>
      <c r="U582">
        <f t="shared" si="223"/>
        <v>58.111111111111107</v>
      </c>
      <c r="V582">
        <f t="shared" si="224"/>
        <v>57.44444444444445</v>
      </c>
      <c r="W582">
        <f t="shared" si="225"/>
        <v>55.777777777777779</v>
      </c>
      <c r="X582">
        <f t="shared" si="226"/>
        <v>2.4444444444444429</v>
      </c>
      <c r="Y582">
        <f t="shared" si="227"/>
        <v>1.44444444444445</v>
      </c>
      <c r="Z582">
        <f t="shared" si="228"/>
        <v>0.11111111111111427</v>
      </c>
      <c r="AA582">
        <f t="shared" si="229"/>
        <v>60.55555555555555</v>
      </c>
      <c r="AB582">
        <f t="shared" si="230"/>
        <v>58.8888888888889</v>
      </c>
      <c r="AC582">
        <f t="shared" si="232"/>
        <v>55.888888888888893</v>
      </c>
      <c r="AD582">
        <f t="shared" ref="AD582:AL591" si="239">$W582+(AD$5-$Z$5)*$Z582</f>
        <v>56.000000000000007</v>
      </c>
      <c r="AE582">
        <f t="shared" si="239"/>
        <v>56.111111111111121</v>
      </c>
      <c r="AF582">
        <f t="shared" si="239"/>
        <v>56.222222222222236</v>
      </c>
      <c r="AG582">
        <f t="shared" si="239"/>
        <v>56.33333333333335</v>
      </c>
      <c r="AH582">
        <f t="shared" si="239"/>
        <v>56.444444444444464</v>
      </c>
      <c r="AI582">
        <f t="shared" si="239"/>
        <v>56.555555555555578</v>
      </c>
      <c r="AJ582">
        <f t="shared" si="239"/>
        <v>56.666666666666693</v>
      </c>
      <c r="AK582">
        <f t="shared" si="239"/>
        <v>56.777777777777807</v>
      </c>
      <c r="AL582">
        <f t="shared" si="239"/>
        <v>56.888888888888921</v>
      </c>
      <c r="AM582">
        <f t="shared" si="231"/>
        <v>3.222222222222225</v>
      </c>
      <c r="AN582">
        <f t="shared" ref="AN582:AN645" si="240">SUM((AA583-I583)^2, (J583-AB583)^2)</f>
        <v>1.9753086419753136</v>
      </c>
    </row>
    <row r="583" spans="1:40" x14ac:dyDescent="0.25">
      <c r="A583" s="3">
        <v>578</v>
      </c>
      <c r="B583" s="3">
        <v>34</v>
      </c>
      <c r="C583" s="3">
        <v>35</v>
      </c>
      <c r="D583" s="3">
        <v>36</v>
      </c>
      <c r="E583" s="3">
        <v>35</v>
      </c>
      <c r="F583" s="3">
        <v>36</v>
      </c>
      <c r="G583" s="3">
        <v>38</v>
      </c>
      <c r="H583" s="3">
        <v>37</v>
      </c>
      <c r="I583" s="3">
        <v>37</v>
      </c>
      <c r="J583" s="3">
        <v>39</v>
      </c>
      <c r="K583" s="5">
        <v>0</v>
      </c>
      <c r="L583" s="14">
        <f t="shared" ref="L583:L646" si="241">AVERAGE(B583:D583)</f>
        <v>35</v>
      </c>
      <c r="M583" s="14">
        <f t="shared" ref="M583:M646" si="242">AVERAGE(C583:E583)</f>
        <v>35.333333333333336</v>
      </c>
      <c r="N583" s="14">
        <f t="shared" ref="N583:N646" si="243">AVERAGE(D583:F583)</f>
        <v>35.666666666666664</v>
      </c>
      <c r="O583" s="14">
        <f t="shared" ref="O583:O646" si="244">AVERAGE(E583:G583)</f>
        <v>36.333333333333336</v>
      </c>
      <c r="P583" s="14">
        <f t="shared" ref="P583:P646" si="245">AVERAGE(F583:H583)</f>
        <v>37</v>
      </c>
      <c r="Q583" s="14">
        <f t="shared" ref="Q583:Q646" si="246">AVERAGE(G583:I583)</f>
        <v>37.333333333333336</v>
      </c>
      <c r="R583" s="14">
        <f t="shared" ref="R583:R646" si="247">AVERAGE(L583:N583)</f>
        <v>35.333333333333336</v>
      </c>
      <c r="S583" s="14">
        <f t="shared" ref="S583:S646" si="248">AVERAGE(M583:O583)</f>
        <v>35.777777777777779</v>
      </c>
      <c r="T583" s="14">
        <f t="shared" ref="T583:T646" si="249">AVERAGE(N583:P583)</f>
        <v>36.333333333333336</v>
      </c>
      <c r="U583">
        <f t="shared" ref="U583:U646" si="250">2*O583-R583</f>
        <v>37.333333333333336</v>
      </c>
      <c r="V583">
        <f t="shared" ref="V583:V646" si="251">2*P583-S583</f>
        <v>38.222222222222221</v>
      </c>
      <c r="W583">
        <f t="shared" ref="W583:W646" si="252">2*Q583-T583</f>
        <v>38.333333333333336</v>
      </c>
      <c r="X583">
        <f t="shared" ref="X583:X646" si="253">2*(O583-R583)/(3-1)</f>
        <v>1</v>
      </c>
      <c r="Y583">
        <f t="shared" ref="Y583:Y646" si="254">2*(P583-S583)/(3-1)</f>
        <v>1.2222222222222214</v>
      </c>
      <c r="Z583">
        <f t="shared" ref="Z583:Z646" si="255">2*(Q583-T583)/(3-1)</f>
        <v>1</v>
      </c>
      <c r="AA583">
        <f t="shared" ref="AA583:AA646" si="256">$U583+(AA$5-$X$5)*$X583</f>
        <v>38.333333333333336</v>
      </c>
      <c r="AB583">
        <f t="shared" ref="AB583:AB646" si="257">$V583+(AB$5-$Y$5)*$Y583</f>
        <v>39.444444444444443</v>
      </c>
      <c r="AC583">
        <f t="shared" si="232"/>
        <v>39.333333333333336</v>
      </c>
      <c r="AD583">
        <f t="shared" si="239"/>
        <v>40.333333333333336</v>
      </c>
      <c r="AE583">
        <f t="shared" si="239"/>
        <v>41.333333333333336</v>
      </c>
      <c r="AF583">
        <f t="shared" si="239"/>
        <v>42.333333333333336</v>
      </c>
      <c r="AG583">
        <f t="shared" si="239"/>
        <v>43.333333333333336</v>
      </c>
      <c r="AH583">
        <f t="shared" si="239"/>
        <v>44.333333333333336</v>
      </c>
      <c r="AI583">
        <f t="shared" si="239"/>
        <v>45.333333333333336</v>
      </c>
      <c r="AJ583">
        <f t="shared" si="239"/>
        <v>46.333333333333336</v>
      </c>
      <c r="AK583">
        <f t="shared" si="239"/>
        <v>47.333333333333336</v>
      </c>
      <c r="AL583">
        <f t="shared" si="239"/>
        <v>48.333333333333336</v>
      </c>
      <c r="AM583">
        <f t="shared" ref="AM583:AM646" si="258">AVERAGE(ABS(AA583-I583),ABS(AB583-J583))</f>
        <v>0.88888888888888928</v>
      </c>
      <c r="AN583">
        <f t="shared" si="240"/>
        <v>0.60493827160493119</v>
      </c>
    </row>
    <row r="584" spans="1:40" x14ac:dyDescent="0.25">
      <c r="A584" s="3">
        <v>579</v>
      </c>
      <c r="B584" s="3">
        <v>12</v>
      </c>
      <c r="C584" s="3">
        <v>12</v>
      </c>
      <c r="D584" s="3">
        <v>12</v>
      </c>
      <c r="E584" s="3">
        <v>12</v>
      </c>
      <c r="F584" s="3">
        <v>12</v>
      </c>
      <c r="G584" s="3">
        <v>13</v>
      </c>
      <c r="H584" s="3">
        <v>13</v>
      </c>
      <c r="I584" s="3">
        <v>13</v>
      </c>
      <c r="J584" s="3">
        <v>13</v>
      </c>
      <c r="K584" s="5">
        <v>0</v>
      </c>
      <c r="L584" s="14">
        <f t="shared" si="241"/>
        <v>12</v>
      </c>
      <c r="M584" s="14">
        <f t="shared" si="242"/>
        <v>12</v>
      </c>
      <c r="N584" s="14">
        <f t="shared" si="243"/>
        <v>12</v>
      </c>
      <c r="O584" s="14">
        <f t="shared" si="244"/>
        <v>12.333333333333334</v>
      </c>
      <c r="P584" s="14">
        <f t="shared" si="245"/>
        <v>12.666666666666666</v>
      </c>
      <c r="Q584" s="14">
        <f t="shared" si="246"/>
        <v>13</v>
      </c>
      <c r="R584" s="14">
        <f t="shared" si="247"/>
        <v>12</v>
      </c>
      <c r="S584" s="14">
        <f t="shared" si="248"/>
        <v>12.111111111111112</v>
      </c>
      <c r="T584" s="14">
        <f t="shared" si="249"/>
        <v>12.333333333333334</v>
      </c>
      <c r="U584">
        <f t="shared" si="250"/>
        <v>12.666666666666668</v>
      </c>
      <c r="V584">
        <f t="shared" si="251"/>
        <v>13.22222222222222</v>
      </c>
      <c r="W584">
        <f t="shared" si="252"/>
        <v>13.666666666666666</v>
      </c>
      <c r="X584">
        <f t="shared" si="253"/>
        <v>0.33333333333333393</v>
      </c>
      <c r="Y584">
        <f t="shared" si="254"/>
        <v>0.55555555555555358</v>
      </c>
      <c r="Z584">
        <f t="shared" si="255"/>
        <v>0.66666666666666607</v>
      </c>
      <c r="AA584">
        <f t="shared" si="256"/>
        <v>13.000000000000002</v>
      </c>
      <c r="AB584">
        <f t="shared" si="257"/>
        <v>13.777777777777773</v>
      </c>
      <c r="AC584">
        <f t="shared" ref="AC584:AC647" si="259">$W584+(AC$5-$Z$5)*$Z584</f>
        <v>14.333333333333332</v>
      </c>
      <c r="AD584">
        <f t="shared" si="239"/>
        <v>14.999999999999998</v>
      </c>
      <c r="AE584">
        <f t="shared" si="239"/>
        <v>15.666666666666664</v>
      </c>
      <c r="AF584">
        <f t="shared" si="239"/>
        <v>16.333333333333329</v>
      </c>
      <c r="AG584">
        <f t="shared" si="239"/>
        <v>16.999999999999996</v>
      </c>
      <c r="AH584">
        <f t="shared" si="239"/>
        <v>17.666666666666664</v>
      </c>
      <c r="AI584">
        <f t="shared" si="239"/>
        <v>18.333333333333329</v>
      </c>
      <c r="AJ584">
        <f t="shared" si="239"/>
        <v>18.999999999999993</v>
      </c>
      <c r="AK584">
        <f t="shared" si="239"/>
        <v>19.666666666666661</v>
      </c>
      <c r="AL584">
        <f t="shared" si="239"/>
        <v>20.333333333333329</v>
      </c>
      <c r="AM584">
        <f t="shared" si="258"/>
        <v>0.38888888888888751</v>
      </c>
      <c r="AN584">
        <f t="shared" si="240"/>
        <v>11.716049382716015</v>
      </c>
    </row>
    <row r="585" spans="1:40" x14ac:dyDescent="0.25">
      <c r="A585" s="3">
        <v>580</v>
      </c>
      <c r="B585" s="3">
        <v>62</v>
      </c>
      <c r="C585" s="3">
        <v>60</v>
      </c>
      <c r="D585" s="3">
        <v>63</v>
      </c>
      <c r="E585" s="3">
        <v>61</v>
      </c>
      <c r="F585" s="3">
        <v>64</v>
      </c>
      <c r="G585" s="3">
        <v>61</v>
      </c>
      <c r="H585" s="3">
        <v>67</v>
      </c>
      <c r="I585" s="3">
        <v>65</v>
      </c>
      <c r="J585" s="3">
        <v>66</v>
      </c>
      <c r="K585" s="5">
        <v>0</v>
      </c>
      <c r="L585" s="14">
        <f t="shared" si="241"/>
        <v>61.666666666666664</v>
      </c>
      <c r="M585" s="14">
        <f t="shared" si="242"/>
        <v>61.333333333333336</v>
      </c>
      <c r="N585" s="14">
        <f t="shared" si="243"/>
        <v>62.666666666666664</v>
      </c>
      <c r="O585" s="14">
        <f t="shared" si="244"/>
        <v>62</v>
      </c>
      <c r="P585" s="14">
        <f t="shared" si="245"/>
        <v>64</v>
      </c>
      <c r="Q585" s="14">
        <f t="shared" si="246"/>
        <v>64.333333333333329</v>
      </c>
      <c r="R585" s="14">
        <f t="shared" si="247"/>
        <v>61.888888888888886</v>
      </c>
      <c r="S585" s="14">
        <f t="shared" si="248"/>
        <v>62</v>
      </c>
      <c r="T585" s="14">
        <f t="shared" si="249"/>
        <v>62.888888888888886</v>
      </c>
      <c r="U585">
        <f t="shared" si="250"/>
        <v>62.111111111111114</v>
      </c>
      <c r="V585">
        <f t="shared" si="251"/>
        <v>66</v>
      </c>
      <c r="W585">
        <f t="shared" si="252"/>
        <v>65.777777777777771</v>
      </c>
      <c r="X585">
        <f t="shared" si="253"/>
        <v>0.11111111111111427</v>
      </c>
      <c r="Y585">
        <f t="shared" si="254"/>
        <v>2</v>
      </c>
      <c r="Z585">
        <f t="shared" si="255"/>
        <v>1.4444444444444429</v>
      </c>
      <c r="AA585">
        <f t="shared" si="256"/>
        <v>62.222222222222229</v>
      </c>
      <c r="AB585">
        <f t="shared" si="257"/>
        <v>68</v>
      </c>
      <c r="AC585">
        <f t="shared" si="259"/>
        <v>67.222222222222214</v>
      </c>
      <c r="AD585">
        <f t="shared" si="239"/>
        <v>68.666666666666657</v>
      </c>
      <c r="AE585">
        <f t="shared" si="239"/>
        <v>70.1111111111111</v>
      </c>
      <c r="AF585">
        <f t="shared" si="239"/>
        <v>71.555555555555543</v>
      </c>
      <c r="AG585">
        <f t="shared" si="239"/>
        <v>72.999999999999986</v>
      </c>
      <c r="AH585">
        <f t="shared" si="239"/>
        <v>74.444444444444429</v>
      </c>
      <c r="AI585">
        <f t="shared" si="239"/>
        <v>75.888888888888872</v>
      </c>
      <c r="AJ585">
        <f t="shared" si="239"/>
        <v>77.333333333333314</v>
      </c>
      <c r="AK585">
        <f t="shared" si="239"/>
        <v>78.777777777777757</v>
      </c>
      <c r="AL585">
        <f t="shared" si="239"/>
        <v>80.2222222222222</v>
      </c>
      <c r="AM585">
        <f t="shared" si="258"/>
        <v>2.3888888888888857</v>
      </c>
      <c r="AN585">
        <f t="shared" si="240"/>
        <v>6.1728395061727888</v>
      </c>
    </row>
    <row r="586" spans="1:40" x14ac:dyDescent="0.25">
      <c r="A586" s="3">
        <v>581</v>
      </c>
      <c r="B586" s="3">
        <v>37</v>
      </c>
      <c r="C586" s="3">
        <v>38</v>
      </c>
      <c r="D586" s="3">
        <v>38</v>
      </c>
      <c r="E586" s="3">
        <v>39</v>
      </c>
      <c r="F586" s="3">
        <v>39</v>
      </c>
      <c r="G586" s="3">
        <v>40</v>
      </c>
      <c r="H586" s="3">
        <v>43</v>
      </c>
      <c r="I586" s="3">
        <v>44</v>
      </c>
      <c r="J586" s="3">
        <v>44</v>
      </c>
      <c r="K586" s="5">
        <v>0</v>
      </c>
      <c r="L586" s="14">
        <f t="shared" si="241"/>
        <v>37.666666666666664</v>
      </c>
      <c r="M586" s="14">
        <f t="shared" si="242"/>
        <v>38.333333333333336</v>
      </c>
      <c r="N586" s="14">
        <f t="shared" si="243"/>
        <v>38.666666666666664</v>
      </c>
      <c r="O586" s="14">
        <f t="shared" si="244"/>
        <v>39.333333333333336</v>
      </c>
      <c r="P586" s="14">
        <f t="shared" si="245"/>
        <v>40.666666666666664</v>
      </c>
      <c r="Q586" s="14">
        <f t="shared" si="246"/>
        <v>42.333333333333336</v>
      </c>
      <c r="R586" s="14">
        <f t="shared" si="247"/>
        <v>38.222222222222221</v>
      </c>
      <c r="S586" s="14">
        <f t="shared" si="248"/>
        <v>38.777777777777779</v>
      </c>
      <c r="T586" s="14">
        <f t="shared" si="249"/>
        <v>39.55555555555555</v>
      </c>
      <c r="U586">
        <f t="shared" si="250"/>
        <v>40.44444444444445</v>
      </c>
      <c r="V586">
        <f t="shared" si="251"/>
        <v>42.55555555555555</v>
      </c>
      <c r="W586">
        <f t="shared" si="252"/>
        <v>45.111111111111121</v>
      </c>
      <c r="X586">
        <f t="shared" si="253"/>
        <v>1.1111111111111143</v>
      </c>
      <c r="Y586">
        <f t="shared" si="254"/>
        <v>1.8888888888888857</v>
      </c>
      <c r="Z586">
        <f t="shared" si="255"/>
        <v>2.7777777777777857</v>
      </c>
      <c r="AA586">
        <f t="shared" si="256"/>
        <v>41.555555555555564</v>
      </c>
      <c r="AB586">
        <f t="shared" si="257"/>
        <v>44.444444444444436</v>
      </c>
      <c r="AC586">
        <f t="shared" si="259"/>
        <v>47.888888888888907</v>
      </c>
      <c r="AD586">
        <f t="shared" si="239"/>
        <v>50.666666666666693</v>
      </c>
      <c r="AE586">
        <f t="shared" si="239"/>
        <v>53.444444444444478</v>
      </c>
      <c r="AF586">
        <f t="shared" si="239"/>
        <v>56.222222222222264</v>
      </c>
      <c r="AG586">
        <f t="shared" si="239"/>
        <v>59.00000000000005</v>
      </c>
      <c r="AH586">
        <f t="shared" si="239"/>
        <v>61.777777777777835</v>
      </c>
      <c r="AI586">
        <f t="shared" si="239"/>
        <v>64.555555555555628</v>
      </c>
      <c r="AJ586">
        <f t="shared" si="239"/>
        <v>67.3333333333334</v>
      </c>
      <c r="AK586">
        <f t="shared" si="239"/>
        <v>70.1111111111112</v>
      </c>
      <c r="AL586">
        <f t="shared" si="239"/>
        <v>72.888888888888971</v>
      </c>
      <c r="AM586">
        <f t="shared" si="258"/>
        <v>1.4444444444444358</v>
      </c>
      <c r="AN586">
        <f t="shared" si="240"/>
        <v>4.4691358024690881</v>
      </c>
    </row>
    <row r="587" spans="1:40" x14ac:dyDescent="0.25">
      <c r="A587" s="3">
        <v>582</v>
      </c>
      <c r="B587" s="3">
        <v>41</v>
      </c>
      <c r="C587" s="3">
        <v>39</v>
      </c>
      <c r="D587" s="3">
        <v>39</v>
      </c>
      <c r="E587" s="3">
        <v>43</v>
      </c>
      <c r="F587" s="3">
        <v>42</v>
      </c>
      <c r="G587" s="3">
        <v>44</v>
      </c>
      <c r="H587" s="3">
        <v>44</v>
      </c>
      <c r="I587" s="3">
        <v>46</v>
      </c>
      <c r="J587" s="3">
        <v>47</v>
      </c>
      <c r="K587" s="5">
        <v>0</v>
      </c>
      <c r="L587" s="14">
        <f t="shared" si="241"/>
        <v>39.666666666666664</v>
      </c>
      <c r="M587" s="14">
        <f t="shared" si="242"/>
        <v>40.333333333333336</v>
      </c>
      <c r="N587" s="14">
        <f t="shared" si="243"/>
        <v>41.333333333333336</v>
      </c>
      <c r="O587" s="14">
        <f t="shared" si="244"/>
        <v>43</v>
      </c>
      <c r="P587" s="14">
        <f t="shared" si="245"/>
        <v>43.333333333333336</v>
      </c>
      <c r="Q587" s="14">
        <f t="shared" si="246"/>
        <v>44.666666666666664</v>
      </c>
      <c r="R587" s="14">
        <f t="shared" si="247"/>
        <v>40.44444444444445</v>
      </c>
      <c r="S587" s="14">
        <f t="shared" si="248"/>
        <v>41.555555555555557</v>
      </c>
      <c r="T587" s="14">
        <f t="shared" si="249"/>
        <v>42.555555555555564</v>
      </c>
      <c r="U587">
        <f t="shared" si="250"/>
        <v>45.55555555555555</v>
      </c>
      <c r="V587">
        <f t="shared" si="251"/>
        <v>45.111111111111114</v>
      </c>
      <c r="W587">
        <f t="shared" si="252"/>
        <v>46.777777777777764</v>
      </c>
      <c r="X587">
        <f t="shared" si="253"/>
        <v>2.55555555555555</v>
      </c>
      <c r="Y587">
        <f t="shared" si="254"/>
        <v>1.7777777777777786</v>
      </c>
      <c r="Z587">
        <f t="shared" si="255"/>
        <v>2.1111111111111001</v>
      </c>
      <c r="AA587">
        <f t="shared" si="256"/>
        <v>48.1111111111111</v>
      </c>
      <c r="AB587">
        <f t="shared" si="257"/>
        <v>46.888888888888893</v>
      </c>
      <c r="AC587">
        <f t="shared" si="259"/>
        <v>48.888888888888864</v>
      </c>
      <c r="AD587">
        <f t="shared" si="239"/>
        <v>50.999999999999964</v>
      </c>
      <c r="AE587">
        <f t="shared" si="239"/>
        <v>53.111111111111065</v>
      </c>
      <c r="AF587">
        <f t="shared" si="239"/>
        <v>55.222222222222165</v>
      </c>
      <c r="AG587">
        <f t="shared" si="239"/>
        <v>57.333333333333265</v>
      </c>
      <c r="AH587">
        <f t="shared" si="239"/>
        <v>59.444444444444365</v>
      </c>
      <c r="AI587">
        <f t="shared" si="239"/>
        <v>61.555555555555465</v>
      </c>
      <c r="AJ587">
        <f t="shared" si="239"/>
        <v>63.666666666666565</v>
      </c>
      <c r="AK587">
        <f t="shared" si="239"/>
        <v>65.777777777777658</v>
      </c>
      <c r="AL587">
        <f t="shared" si="239"/>
        <v>67.888888888888772</v>
      </c>
      <c r="AM587">
        <f t="shared" si="258"/>
        <v>1.1111111111111036</v>
      </c>
      <c r="AN587">
        <f t="shared" si="240"/>
        <v>16.641975308641783</v>
      </c>
    </row>
    <row r="588" spans="1:40" x14ac:dyDescent="0.25">
      <c r="A588" s="3">
        <v>583</v>
      </c>
      <c r="B588" s="3">
        <v>71</v>
      </c>
      <c r="C588" s="3">
        <v>73</v>
      </c>
      <c r="D588" s="3">
        <v>72</v>
      </c>
      <c r="E588" s="3">
        <v>79</v>
      </c>
      <c r="F588" s="3">
        <v>77</v>
      </c>
      <c r="G588" s="3">
        <v>76</v>
      </c>
      <c r="H588" s="3">
        <v>81</v>
      </c>
      <c r="I588" s="3">
        <v>80</v>
      </c>
      <c r="J588" s="3">
        <v>80</v>
      </c>
      <c r="K588" s="5">
        <v>0</v>
      </c>
      <c r="L588" s="14">
        <f t="shared" si="241"/>
        <v>72</v>
      </c>
      <c r="M588" s="14">
        <f t="shared" si="242"/>
        <v>74.666666666666671</v>
      </c>
      <c r="N588" s="14">
        <f t="shared" si="243"/>
        <v>76</v>
      </c>
      <c r="O588" s="14">
        <f t="shared" si="244"/>
        <v>77.333333333333329</v>
      </c>
      <c r="P588" s="14">
        <f t="shared" si="245"/>
        <v>78</v>
      </c>
      <c r="Q588" s="14">
        <f t="shared" si="246"/>
        <v>79</v>
      </c>
      <c r="R588" s="14">
        <f t="shared" si="247"/>
        <v>74.222222222222229</v>
      </c>
      <c r="S588" s="14">
        <f t="shared" si="248"/>
        <v>76</v>
      </c>
      <c r="T588" s="14">
        <f t="shared" si="249"/>
        <v>77.1111111111111</v>
      </c>
      <c r="U588">
        <f t="shared" si="250"/>
        <v>80.444444444444429</v>
      </c>
      <c r="V588">
        <f t="shared" si="251"/>
        <v>80</v>
      </c>
      <c r="W588">
        <f t="shared" si="252"/>
        <v>80.8888888888889</v>
      </c>
      <c r="X588">
        <f t="shared" si="253"/>
        <v>3.1111111111111001</v>
      </c>
      <c r="Y588">
        <f t="shared" si="254"/>
        <v>2</v>
      </c>
      <c r="Z588">
        <f t="shared" si="255"/>
        <v>1.8888888888888999</v>
      </c>
      <c r="AA588">
        <f t="shared" si="256"/>
        <v>83.555555555555529</v>
      </c>
      <c r="AB588">
        <f t="shared" si="257"/>
        <v>82</v>
      </c>
      <c r="AC588">
        <f t="shared" si="259"/>
        <v>82.7777777777778</v>
      </c>
      <c r="AD588">
        <f t="shared" si="239"/>
        <v>84.6666666666667</v>
      </c>
      <c r="AE588">
        <f t="shared" si="239"/>
        <v>86.5555555555556</v>
      </c>
      <c r="AF588">
        <f t="shared" si="239"/>
        <v>88.4444444444445</v>
      </c>
      <c r="AG588">
        <f t="shared" si="239"/>
        <v>90.3333333333334</v>
      </c>
      <c r="AH588">
        <f t="shared" si="239"/>
        <v>92.2222222222223</v>
      </c>
      <c r="AI588">
        <f t="shared" si="239"/>
        <v>94.1111111111112</v>
      </c>
      <c r="AJ588">
        <f t="shared" si="239"/>
        <v>96.000000000000099</v>
      </c>
      <c r="AK588">
        <f t="shared" si="239"/>
        <v>97.888888888888999</v>
      </c>
      <c r="AL588">
        <f t="shared" si="239"/>
        <v>99.777777777777899</v>
      </c>
      <c r="AM588">
        <f t="shared" si="258"/>
        <v>2.7777777777777644</v>
      </c>
      <c r="AN588">
        <f t="shared" si="240"/>
        <v>254.91358024691345</v>
      </c>
    </row>
    <row r="589" spans="1:40" x14ac:dyDescent="0.25">
      <c r="A589" s="3">
        <v>584</v>
      </c>
      <c r="B589" s="3">
        <v>250</v>
      </c>
      <c r="C589" s="3">
        <v>263</v>
      </c>
      <c r="D589" s="3">
        <v>249</v>
      </c>
      <c r="E589" s="3">
        <v>268</v>
      </c>
      <c r="F589" s="3">
        <v>256</v>
      </c>
      <c r="G589" s="3">
        <v>262</v>
      </c>
      <c r="H589" s="3">
        <v>267</v>
      </c>
      <c r="I589" s="3">
        <v>274</v>
      </c>
      <c r="J589" s="3">
        <v>281</v>
      </c>
      <c r="K589" s="5">
        <v>0</v>
      </c>
      <c r="L589" s="14">
        <f t="shared" si="241"/>
        <v>254</v>
      </c>
      <c r="M589" s="14">
        <f t="shared" si="242"/>
        <v>260</v>
      </c>
      <c r="N589" s="14">
        <f t="shared" si="243"/>
        <v>257.66666666666669</v>
      </c>
      <c r="O589" s="14">
        <f t="shared" si="244"/>
        <v>262</v>
      </c>
      <c r="P589" s="14">
        <f t="shared" si="245"/>
        <v>261.66666666666669</v>
      </c>
      <c r="Q589" s="14">
        <f t="shared" si="246"/>
        <v>267.66666666666669</v>
      </c>
      <c r="R589" s="14">
        <f t="shared" si="247"/>
        <v>257.22222222222223</v>
      </c>
      <c r="S589" s="14">
        <f t="shared" si="248"/>
        <v>259.88888888888891</v>
      </c>
      <c r="T589" s="14">
        <f t="shared" si="249"/>
        <v>260.44444444444451</v>
      </c>
      <c r="U589">
        <f t="shared" si="250"/>
        <v>266.77777777777777</v>
      </c>
      <c r="V589">
        <f t="shared" si="251"/>
        <v>263.44444444444446</v>
      </c>
      <c r="W589">
        <f t="shared" si="252"/>
        <v>274.88888888888886</v>
      </c>
      <c r="X589">
        <f t="shared" si="253"/>
        <v>4.7777777777777715</v>
      </c>
      <c r="Y589">
        <f t="shared" si="254"/>
        <v>1.7777777777777715</v>
      </c>
      <c r="Z589">
        <f t="shared" si="255"/>
        <v>7.2222222222221717</v>
      </c>
      <c r="AA589">
        <f t="shared" si="256"/>
        <v>271.55555555555554</v>
      </c>
      <c r="AB589">
        <f t="shared" si="257"/>
        <v>265.22222222222223</v>
      </c>
      <c r="AC589">
        <f t="shared" si="259"/>
        <v>282.11111111111103</v>
      </c>
      <c r="AD589">
        <f t="shared" si="239"/>
        <v>289.3333333333332</v>
      </c>
      <c r="AE589">
        <f t="shared" si="239"/>
        <v>296.55555555555537</v>
      </c>
      <c r="AF589">
        <f t="shared" si="239"/>
        <v>303.77777777777754</v>
      </c>
      <c r="AG589">
        <f t="shared" si="239"/>
        <v>310.99999999999972</v>
      </c>
      <c r="AH589">
        <f t="shared" si="239"/>
        <v>318.22222222222189</v>
      </c>
      <c r="AI589">
        <f t="shared" si="239"/>
        <v>325.44444444444406</v>
      </c>
      <c r="AJ589">
        <f t="shared" si="239"/>
        <v>332.66666666666623</v>
      </c>
      <c r="AK589">
        <f t="shared" si="239"/>
        <v>339.8888888888884</v>
      </c>
      <c r="AL589">
        <f t="shared" si="239"/>
        <v>347.11111111111057</v>
      </c>
      <c r="AM589">
        <f t="shared" si="258"/>
        <v>9.1111111111111143</v>
      </c>
      <c r="AN589">
        <f t="shared" si="240"/>
        <v>4.358024691358013</v>
      </c>
    </row>
    <row r="590" spans="1:40" x14ac:dyDescent="0.25">
      <c r="A590" s="3">
        <v>585</v>
      </c>
      <c r="B590" s="3">
        <v>14</v>
      </c>
      <c r="C590" s="3">
        <v>14</v>
      </c>
      <c r="D590" s="3">
        <v>13</v>
      </c>
      <c r="E590" s="3">
        <v>13</v>
      </c>
      <c r="F590" s="3">
        <v>14</v>
      </c>
      <c r="G590" s="3">
        <v>15</v>
      </c>
      <c r="H590" s="3">
        <v>15</v>
      </c>
      <c r="I590" s="3">
        <v>16</v>
      </c>
      <c r="J590" s="3">
        <v>15</v>
      </c>
      <c r="K590" s="5">
        <v>0</v>
      </c>
      <c r="L590" s="14">
        <f t="shared" si="241"/>
        <v>13.666666666666666</v>
      </c>
      <c r="M590" s="14">
        <f t="shared" si="242"/>
        <v>13.333333333333334</v>
      </c>
      <c r="N590" s="14">
        <f t="shared" si="243"/>
        <v>13.333333333333334</v>
      </c>
      <c r="O590" s="14">
        <f t="shared" si="244"/>
        <v>14</v>
      </c>
      <c r="P590" s="14">
        <f t="shared" si="245"/>
        <v>14.666666666666666</v>
      </c>
      <c r="Q590" s="14">
        <f t="shared" si="246"/>
        <v>15.333333333333334</v>
      </c>
      <c r="R590" s="14">
        <f t="shared" si="247"/>
        <v>13.444444444444445</v>
      </c>
      <c r="S590" s="14">
        <f t="shared" si="248"/>
        <v>13.555555555555557</v>
      </c>
      <c r="T590" s="14">
        <f t="shared" si="249"/>
        <v>14</v>
      </c>
      <c r="U590">
        <f t="shared" si="250"/>
        <v>14.555555555555555</v>
      </c>
      <c r="V590">
        <f t="shared" si="251"/>
        <v>15.777777777777775</v>
      </c>
      <c r="W590">
        <f t="shared" si="252"/>
        <v>16.666666666666668</v>
      </c>
      <c r="X590">
        <f t="shared" si="253"/>
        <v>0.55555555555555536</v>
      </c>
      <c r="Y590">
        <f t="shared" si="254"/>
        <v>1.1111111111111089</v>
      </c>
      <c r="Z590">
        <f t="shared" si="255"/>
        <v>1.3333333333333339</v>
      </c>
      <c r="AA590">
        <f t="shared" si="256"/>
        <v>15.111111111111111</v>
      </c>
      <c r="AB590">
        <f t="shared" si="257"/>
        <v>16.888888888888886</v>
      </c>
      <c r="AC590">
        <f t="shared" si="259"/>
        <v>18</v>
      </c>
      <c r="AD590">
        <f t="shared" si="239"/>
        <v>19.333333333333336</v>
      </c>
      <c r="AE590">
        <f t="shared" si="239"/>
        <v>20.666666666666671</v>
      </c>
      <c r="AF590">
        <f t="shared" si="239"/>
        <v>22.000000000000004</v>
      </c>
      <c r="AG590">
        <f t="shared" si="239"/>
        <v>23.333333333333336</v>
      </c>
      <c r="AH590">
        <f t="shared" si="239"/>
        <v>24.666666666666671</v>
      </c>
      <c r="AI590">
        <f t="shared" si="239"/>
        <v>26.000000000000007</v>
      </c>
      <c r="AJ590">
        <f t="shared" si="239"/>
        <v>27.333333333333339</v>
      </c>
      <c r="AK590">
        <f t="shared" si="239"/>
        <v>28.666666666666671</v>
      </c>
      <c r="AL590">
        <f t="shared" si="239"/>
        <v>30.000000000000007</v>
      </c>
      <c r="AM590">
        <f t="shared" si="258"/>
        <v>1.3888888888888875</v>
      </c>
      <c r="AN590">
        <f t="shared" si="240"/>
        <v>19.802469135802514</v>
      </c>
    </row>
    <row r="591" spans="1:40" x14ac:dyDescent="0.25">
      <c r="A591" s="3">
        <v>586</v>
      </c>
      <c r="B591" s="3">
        <v>38</v>
      </c>
      <c r="C591" s="3">
        <v>37</v>
      </c>
      <c r="D591" s="3">
        <v>40</v>
      </c>
      <c r="E591" s="3">
        <v>38</v>
      </c>
      <c r="F591" s="3">
        <v>42</v>
      </c>
      <c r="G591" s="3">
        <v>43</v>
      </c>
      <c r="H591" s="3">
        <v>42</v>
      </c>
      <c r="I591" s="3">
        <v>45</v>
      </c>
      <c r="J591" s="3">
        <v>43</v>
      </c>
      <c r="K591" s="5">
        <v>0</v>
      </c>
      <c r="L591" s="14">
        <f t="shared" si="241"/>
        <v>38.333333333333336</v>
      </c>
      <c r="M591" s="14">
        <f t="shared" si="242"/>
        <v>38.333333333333336</v>
      </c>
      <c r="N591" s="14">
        <f t="shared" si="243"/>
        <v>40</v>
      </c>
      <c r="O591" s="14">
        <f t="shared" si="244"/>
        <v>41</v>
      </c>
      <c r="P591" s="14">
        <f t="shared" si="245"/>
        <v>42.333333333333336</v>
      </c>
      <c r="Q591" s="14">
        <f t="shared" si="246"/>
        <v>43.333333333333336</v>
      </c>
      <c r="R591" s="14">
        <f t="shared" si="247"/>
        <v>38.888888888888893</v>
      </c>
      <c r="S591" s="14">
        <f t="shared" si="248"/>
        <v>39.777777777777779</v>
      </c>
      <c r="T591" s="14">
        <f t="shared" si="249"/>
        <v>41.111111111111114</v>
      </c>
      <c r="U591">
        <f t="shared" si="250"/>
        <v>43.111111111111107</v>
      </c>
      <c r="V591">
        <f t="shared" si="251"/>
        <v>44.888888888888893</v>
      </c>
      <c r="W591">
        <f t="shared" si="252"/>
        <v>45.555555555555557</v>
      </c>
      <c r="X591">
        <f t="shared" si="253"/>
        <v>2.1111111111111072</v>
      </c>
      <c r="Y591">
        <f t="shared" si="254"/>
        <v>2.5555555555555571</v>
      </c>
      <c r="Z591">
        <f t="shared" si="255"/>
        <v>2.2222222222222214</v>
      </c>
      <c r="AA591">
        <f t="shared" si="256"/>
        <v>45.222222222222214</v>
      </c>
      <c r="AB591">
        <f t="shared" si="257"/>
        <v>47.44444444444445</v>
      </c>
      <c r="AC591">
        <f t="shared" si="259"/>
        <v>47.777777777777779</v>
      </c>
      <c r="AD591">
        <f t="shared" si="239"/>
        <v>50</v>
      </c>
      <c r="AE591">
        <f t="shared" si="239"/>
        <v>52.222222222222221</v>
      </c>
      <c r="AF591">
        <f t="shared" si="239"/>
        <v>54.444444444444443</v>
      </c>
      <c r="AG591">
        <f t="shared" si="239"/>
        <v>56.666666666666664</v>
      </c>
      <c r="AH591">
        <f t="shared" si="239"/>
        <v>58.888888888888886</v>
      </c>
      <c r="AI591">
        <f t="shared" si="239"/>
        <v>61.111111111111107</v>
      </c>
      <c r="AJ591">
        <f t="shared" si="239"/>
        <v>63.333333333333329</v>
      </c>
      <c r="AK591">
        <f t="shared" si="239"/>
        <v>65.555555555555543</v>
      </c>
      <c r="AL591">
        <f t="shared" si="239"/>
        <v>67.777777777777771</v>
      </c>
      <c r="AM591">
        <f t="shared" si="258"/>
        <v>2.3333333333333321</v>
      </c>
      <c r="AN591">
        <f t="shared" si="240"/>
        <v>6.4444444444444722</v>
      </c>
    </row>
    <row r="592" spans="1:40" x14ac:dyDescent="0.25">
      <c r="A592" s="3">
        <v>587</v>
      </c>
      <c r="B592" s="3">
        <v>18</v>
      </c>
      <c r="C592" s="3">
        <v>19</v>
      </c>
      <c r="D592" s="3">
        <v>19</v>
      </c>
      <c r="E592" s="3">
        <v>20</v>
      </c>
      <c r="F592" s="3">
        <v>21</v>
      </c>
      <c r="G592" s="3">
        <v>21</v>
      </c>
      <c r="H592" s="3">
        <v>21</v>
      </c>
      <c r="I592" s="3">
        <v>21</v>
      </c>
      <c r="J592" s="3">
        <v>22</v>
      </c>
      <c r="K592" s="5">
        <v>0</v>
      </c>
      <c r="L592" s="14">
        <f t="shared" si="241"/>
        <v>18.666666666666668</v>
      </c>
      <c r="M592" s="14">
        <f t="shared" si="242"/>
        <v>19.333333333333332</v>
      </c>
      <c r="N592" s="14">
        <f t="shared" si="243"/>
        <v>20</v>
      </c>
      <c r="O592" s="14">
        <f t="shared" si="244"/>
        <v>20.666666666666668</v>
      </c>
      <c r="P592" s="14">
        <f t="shared" si="245"/>
        <v>21</v>
      </c>
      <c r="Q592" s="14">
        <f t="shared" si="246"/>
        <v>21</v>
      </c>
      <c r="R592" s="14">
        <f t="shared" si="247"/>
        <v>19.333333333333332</v>
      </c>
      <c r="S592" s="14">
        <f t="shared" si="248"/>
        <v>20</v>
      </c>
      <c r="T592" s="14">
        <f t="shared" si="249"/>
        <v>20.555555555555557</v>
      </c>
      <c r="U592">
        <f t="shared" si="250"/>
        <v>22.000000000000004</v>
      </c>
      <c r="V592">
        <f t="shared" si="251"/>
        <v>22</v>
      </c>
      <c r="W592">
        <f t="shared" si="252"/>
        <v>21.444444444444443</v>
      </c>
      <c r="X592">
        <f t="shared" si="253"/>
        <v>1.3333333333333357</v>
      </c>
      <c r="Y592">
        <f t="shared" si="254"/>
        <v>1</v>
      </c>
      <c r="Z592">
        <f t="shared" si="255"/>
        <v>0.44444444444444287</v>
      </c>
      <c r="AA592">
        <f t="shared" si="256"/>
        <v>23.333333333333339</v>
      </c>
      <c r="AB592">
        <f t="shared" si="257"/>
        <v>23</v>
      </c>
      <c r="AC592">
        <f t="shared" si="259"/>
        <v>21.888888888888886</v>
      </c>
      <c r="AD592">
        <f t="shared" ref="AD592:AL601" si="260">$W592+(AD$5-$Z$5)*$Z592</f>
        <v>22.333333333333329</v>
      </c>
      <c r="AE592">
        <f t="shared" si="260"/>
        <v>22.777777777777771</v>
      </c>
      <c r="AF592">
        <f t="shared" si="260"/>
        <v>23.222222222222214</v>
      </c>
      <c r="AG592">
        <f t="shared" si="260"/>
        <v>23.666666666666657</v>
      </c>
      <c r="AH592">
        <f t="shared" si="260"/>
        <v>24.1111111111111</v>
      </c>
      <c r="AI592">
        <f t="shared" si="260"/>
        <v>24.555555555555543</v>
      </c>
      <c r="AJ592">
        <f t="shared" si="260"/>
        <v>24.999999999999986</v>
      </c>
      <c r="AK592">
        <f t="shared" si="260"/>
        <v>25.444444444444429</v>
      </c>
      <c r="AL592">
        <f t="shared" si="260"/>
        <v>25.888888888888872</v>
      </c>
      <c r="AM592">
        <f t="shared" si="258"/>
        <v>1.6666666666666696</v>
      </c>
      <c r="AN592">
        <f t="shared" si="240"/>
        <v>1.1111111111111056</v>
      </c>
    </row>
    <row r="593" spans="1:40" x14ac:dyDescent="0.25">
      <c r="A593" s="3">
        <v>588</v>
      </c>
      <c r="B593" s="3">
        <v>14</v>
      </c>
      <c r="C593" s="3">
        <v>13</v>
      </c>
      <c r="D593" s="3">
        <v>14</v>
      </c>
      <c r="E593" s="3">
        <v>15</v>
      </c>
      <c r="F593" s="3">
        <v>14</v>
      </c>
      <c r="G593" s="3">
        <v>15</v>
      </c>
      <c r="H593" s="3">
        <v>15</v>
      </c>
      <c r="I593" s="3">
        <v>15</v>
      </c>
      <c r="J593" s="3">
        <v>15</v>
      </c>
      <c r="K593" s="5">
        <v>0</v>
      </c>
      <c r="L593" s="14">
        <f t="shared" si="241"/>
        <v>13.666666666666666</v>
      </c>
      <c r="M593" s="14">
        <f t="shared" si="242"/>
        <v>14</v>
      </c>
      <c r="N593" s="14">
        <f t="shared" si="243"/>
        <v>14.333333333333334</v>
      </c>
      <c r="O593" s="14">
        <f t="shared" si="244"/>
        <v>14.666666666666666</v>
      </c>
      <c r="P593" s="14">
        <f t="shared" si="245"/>
        <v>14.666666666666666</v>
      </c>
      <c r="Q593" s="14">
        <f t="shared" si="246"/>
        <v>15</v>
      </c>
      <c r="R593" s="14">
        <f t="shared" si="247"/>
        <v>14</v>
      </c>
      <c r="S593" s="14">
        <f t="shared" si="248"/>
        <v>14.333333333333334</v>
      </c>
      <c r="T593" s="14">
        <f t="shared" si="249"/>
        <v>14.555555555555555</v>
      </c>
      <c r="U593">
        <f t="shared" si="250"/>
        <v>15.333333333333332</v>
      </c>
      <c r="V593">
        <f t="shared" si="251"/>
        <v>14.999999999999998</v>
      </c>
      <c r="W593">
        <f t="shared" si="252"/>
        <v>15.444444444444445</v>
      </c>
      <c r="X593">
        <f t="shared" si="253"/>
        <v>0.66666666666666607</v>
      </c>
      <c r="Y593">
        <f t="shared" si="254"/>
        <v>0.33333333333333215</v>
      </c>
      <c r="Z593">
        <f t="shared" si="255"/>
        <v>0.44444444444444464</v>
      </c>
      <c r="AA593">
        <f t="shared" si="256"/>
        <v>15.999999999999998</v>
      </c>
      <c r="AB593">
        <f t="shared" si="257"/>
        <v>15.33333333333333</v>
      </c>
      <c r="AC593">
        <f t="shared" si="259"/>
        <v>15.888888888888889</v>
      </c>
      <c r="AD593">
        <f t="shared" si="260"/>
        <v>16.333333333333336</v>
      </c>
      <c r="AE593">
        <f t="shared" si="260"/>
        <v>16.777777777777779</v>
      </c>
      <c r="AF593">
        <f t="shared" si="260"/>
        <v>17.222222222222221</v>
      </c>
      <c r="AG593">
        <f t="shared" si="260"/>
        <v>17.666666666666668</v>
      </c>
      <c r="AH593">
        <f t="shared" si="260"/>
        <v>18.111111111111114</v>
      </c>
      <c r="AI593">
        <f t="shared" si="260"/>
        <v>18.555555555555557</v>
      </c>
      <c r="AJ593">
        <f t="shared" si="260"/>
        <v>19</v>
      </c>
      <c r="AK593">
        <f t="shared" si="260"/>
        <v>19.444444444444446</v>
      </c>
      <c r="AL593">
        <f t="shared" si="260"/>
        <v>19.888888888888893</v>
      </c>
      <c r="AM593">
        <f t="shared" si="258"/>
        <v>0.6666666666666643</v>
      </c>
      <c r="AN593">
        <f t="shared" si="240"/>
        <v>4.5555555555555536</v>
      </c>
    </row>
    <row r="594" spans="1:40" x14ac:dyDescent="0.25">
      <c r="A594" s="3">
        <v>589</v>
      </c>
      <c r="B594" s="3">
        <v>39</v>
      </c>
      <c r="C594" s="3">
        <v>42</v>
      </c>
      <c r="D594" s="3">
        <v>41</v>
      </c>
      <c r="E594" s="3">
        <v>43</v>
      </c>
      <c r="F594" s="3">
        <v>43</v>
      </c>
      <c r="G594" s="3">
        <v>45</v>
      </c>
      <c r="H594" s="3">
        <v>43</v>
      </c>
      <c r="I594" s="3">
        <v>46</v>
      </c>
      <c r="J594" s="3">
        <v>47</v>
      </c>
      <c r="K594" s="5">
        <v>0</v>
      </c>
      <c r="L594" s="14">
        <f t="shared" si="241"/>
        <v>40.666666666666664</v>
      </c>
      <c r="M594" s="14">
        <f t="shared" si="242"/>
        <v>42</v>
      </c>
      <c r="N594" s="14">
        <f t="shared" si="243"/>
        <v>42.333333333333336</v>
      </c>
      <c r="O594" s="14">
        <f t="shared" si="244"/>
        <v>43.666666666666664</v>
      </c>
      <c r="P594" s="14">
        <f t="shared" si="245"/>
        <v>43.666666666666664</v>
      </c>
      <c r="Q594" s="14">
        <f t="shared" si="246"/>
        <v>44.666666666666664</v>
      </c>
      <c r="R594" s="14">
        <f t="shared" si="247"/>
        <v>41.666666666666664</v>
      </c>
      <c r="S594" s="14">
        <f t="shared" si="248"/>
        <v>42.666666666666664</v>
      </c>
      <c r="T594" s="14">
        <f t="shared" si="249"/>
        <v>43.222222222222221</v>
      </c>
      <c r="U594">
        <f t="shared" si="250"/>
        <v>45.666666666666664</v>
      </c>
      <c r="V594">
        <f t="shared" si="251"/>
        <v>44.666666666666664</v>
      </c>
      <c r="W594">
        <f t="shared" si="252"/>
        <v>46.111111111111107</v>
      </c>
      <c r="X594">
        <f t="shared" si="253"/>
        <v>2</v>
      </c>
      <c r="Y594">
        <f t="shared" si="254"/>
        <v>1</v>
      </c>
      <c r="Z594">
        <f t="shared" si="255"/>
        <v>1.4444444444444429</v>
      </c>
      <c r="AA594">
        <f t="shared" si="256"/>
        <v>47.666666666666664</v>
      </c>
      <c r="AB594">
        <f t="shared" si="257"/>
        <v>45.666666666666664</v>
      </c>
      <c r="AC594">
        <f t="shared" si="259"/>
        <v>47.55555555555555</v>
      </c>
      <c r="AD594">
        <f t="shared" si="260"/>
        <v>48.999999999999993</v>
      </c>
      <c r="AE594">
        <f t="shared" si="260"/>
        <v>50.444444444444436</v>
      </c>
      <c r="AF594">
        <f t="shared" si="260"/>
        <v>51.888888888888879</v>
      </c>
      <c r="AG594">
        <f t="shared" si="260"/>
        <v>53.333333333333321</v>
      </c>
      <c r="AH594">
        <f t="shared" si="260"/>
        <v>54.777777777777764</v>
      </c>
      <c r="AI594">
        <f t="shared" si="260"/>
        <v>56.222222222222207</v>
      </c>
      <c r="AJ594">
        <f t="shared" si="260"/>
        <v>57.66666666666665</v>
      </c>
      <c r="AK594">
        <f t="shared" si="260"/>
        <v>59.111111111111093</v>
      </c>
      <c r="AL594">
        <f t="shared" si="260"/>
        <v>60.555555555555536</v>
      </c>
      <c r="AM594">
        <f t="shared" si="258"/>
        <v>1.5</v>
      </c>
      <c r="AN594">
        <f t="shared" si="240"/>
        <v>4.506172839506168</v>
      </c>
    </row>
    <row r="595" spans="1:40" x14ac:dyDescent="0.25">
      <c r="A595" s="3">
        <v>590</v>
      </c>
      <c r="B595" s="3">
        <v>12</v>
      </c>
      <c r="C595" s="3">
        <v>12</v>
      </c>
      <c r="D595" s="3">
        <v>13</v>
      </c>
      <c r="E595" s="3">
        <v>13</v>
      </c>
      <c r="F595" s="3">
        <v>14</v>
      </c>
      <c r="G595" s="3">
        <v>14</v>
      </c>
      <c r="H595" s="3">
        <v>14</v>
      </c>
      <c r="I595" s="3">
        <v>14</v>
      </c>
      <c r="J595" s="3">
        <v>14</v>
      </c>
      <c r="K595" s="5">
        <v>0</v>
      </c>
      <c r="L595" s="14">
        <f t="shared" si="241"/>
        <v>12.333333333333334</v>
      </c>
      <c r="M595" s="14">
        <f t="shared" si="242"/>
        <v>12.666666666666666</v>
      </c>
      <c r="N595" s="14">
        <f t="shared" si="243"/>
        <v>13.333333333333334</v>
      </c>
      <c r="O595" s="14">
        <f t="shared" si="244"/>
        <v>13.666666666666666</v>
      </c>
      <c r="P595" s="14">
        <f t="shared" si="245"/>
        <v>14</v>
      </c>
      <c r="Q595" s="14">
        <f t="shared" si="246"/>
        <v>14</v>
      </c>
      <c r="R595" s="14">
        <f t="shared" si="247"/>
        <v>12.777777777777779</v>
      </c>
      <c r="S595" s="14">
        <f t="shared" si="248"/>
        <v>13.222222222222221</v>
      </c>
      <c r="T595" s="14">
        <f t="shared" si="249"/>
        <v>13.666666666666666</v>
      </c>
      <c r="U595">
        <f t="shared" si="250"/>
        <v>14.555555555555554</v>
      </c>
      <c r="V595">
        <f t="shared" si="251"/>
        <v>14.777777777777779</v>
      </c>
      <c r="W595">
        <f t="shared" si="252"/>
        <v>14.333333333333334</v>
      </c>
      <c r="X595">
        <f t="shared" si="253"/>
        <v>0.88888888888888751</v>
      </c>
      <c r="Y595">
        <f t="shared" si="254"/>
        <v>0.77777777777777857</v>
      </c>
      <c r="Z595">
        <f t="shared" si="255"/>
        <v>0.33333333333333393</v>
      </c>
      <c r="AA595">
        <f t="shared" si="256"/>
        <v>15.444444444444441</v>
      </c>
      <c r="AB595">
        <f t="shared" si="257"/>
        <v>15.555555555555557</v>
      </c>
      <c r="AC595">
        <f t="shared" si="259"/>
        <v>14.666666666666668</v>
      </c>
      <c r="AD595">
        <f t="shared" si="260"/>
        <v>15.000000000000002</v>
      </c>
      <c r="AE595">
        <f t="shared" si="260"/>
        <v>15.333333333333336</v>
      </c>
      <c r="AF595">
        <f t="shared" si="260"/>
        <v>15.66666666666667</v>
      </c>
      <c r="AG595">
        <f t="shared" si="260"/>
        <v>16.000000000000004</v>
      </c>
      <c r="AH595">
        <f t="shared" si="260"/>
        <v>16.333333333333336</v>
      </c>
      <c r="AI595">
        <f t="shared" si="260"/>
        <v>16.666666666666671</v>
      </c>
      <c r="AJ595">
        <f t="shared" si="260"/>
        <v>17.000000000000007</v>
      </c>
      <c r="AK595">
        <f t="shared" si="260"/>
        <v>17.333333333333339</v>
      </c>
      <c r="AL595">
        <f t="shared" si="260"/>
        <v>17.666666666666671</v>
      </c>
      <c r="AM595">
        <f t="shared" si="258"/>
        <v>1.4999999999999991</v>
      </c>
      <c r="AN595">
        <f t="shared" si="240"/>
        <v>2.7283950617282819</v>
      </c>
    </row>
    <row r="596" spans="1:40" x14ac:dyDescent="0.25">
      <c r="A596" s="3">
        <v>591</v>
      </c>
      <c r="B596" s="3">
        <v>65</v>
      </c>
      <c r="C596" s="3">
        <v>66</v>
      </c>
      <c r="D596" s="3">
        <v>72</v>
      </c>
      <c r="E596" s="3">
        <v>72</v>
      </c>
      <c r="F596" s="3">
        <v>75</v>
      </c>
      <c r="G596" s="3">
        <v>70</v>
      </c>
      <c r="H596" s="3">
        <v>76</v>
      </c>
      <c r="I596" s="3">
        <v>76</v>
      </c>
      <c r="J596" s="3">
        <v>79</v>
      </c>
      <c r="K596" s="5">
        <v>0</v>
      </c>
      <c r="L596" s="14">
        <f t="shared" si="241"/>
        <v>67.666666666666671</v>
      </c>
      <c r="M596" s="14">
        <f t="shared" si="242"/>
        <v>70</v>
      </c>
      <c r="N596" s="14">
        <f t="shared" si="243"/>
        <v>73</v>
      </c>
      <c r="O596" s="14">
        <f t="shared" si="244"/>
        <v>72.333333333333329</v>
      </c>
      <c r="P596" s="14">
        <f t="shared" si="245"/>
        <v>73.666666666666671</v>
      </c>
      <c r="Q596" s="14">
        <f t="shared" si="246"/>
        <v>74</v>
      </c>
      <c r="R596" s="14">
        <f t="shared" si="247"/>
        <v>70.222222222222229</v>
      </c>
      <c r="S596" s="14">
        <f t="shared" si="248"/>
        <v>71.777777777777771</v>
      </c>
      <c r="T596" s="14">
        <f t="shared" si="249"/>
        <v>73</v>
      </c>
      <c r="U596">
        <f t="shared" si="250"/>
        <v>74.444444444444429</v>
      </c>
      <c r="V596">
        <f t="shared" si="251"/>
        <v>75.555555555555571</v>
      </c>
      <c r="W596">
        <f t="shared" si="252"/>
        <v>75</v>
      </c>
      <c r="X596">
        <f t="shared" si="253"/>
        <v>2.1111111111111001</v>
      </c>
      <c r="Y596">
        <f t="shared" si="254"/>
        <v>1.8888888888888999</v>
      </c>
      <c r="Z596">
        <f t="shared" si="255"/>
        <v>1</v>
      </c>
      <c r="AA596">
        <f t="shared" si="256"/>
        <v>76.555555555555529</v>
      </c>
      <c r="AB596">
        <f t="shared" si="257"/>
        <v>77.444444444444471</v>
      </c>
      <c r="AC596">
        <f t="shared" si="259"/>
        <v>76</v>
      </c>
      <c r="AD596">
        <f t="shared" si="260"/>
        <v>77</v>
      </c>
      <c r="AE596">
        <f t="shared" si="260"/>
        <v>78</v>
      </c>
      <c r="AF596">
        <f t="shared" si="260"/>
        <v>79</v>
      </c>
      <c r="AG596">
        <f t="shared" si="260"/>
        <v>80</v>
      </c>
      <c r="AH596">
        <f t="shared" si="260"/>
        <v>81</v>
      </c>
      <c r="AI596">
        <f t="shared" si="260"/>
        <v>82</v>
      </c>
      <c r="AJ596">
        <f t="shared" si="260"/>
        <v>83</v>
      </c>
      <c r="AK596">
        <f t="shared" si="260"/>
        <v>84</v>
      </c>
      <c r="AL596">
        <f t="shared" si="260"/>
        <v>85</v>
      </c>
      <c r="AM596">
        <f t="shared" si="258"/>
        <v>1.0555555555555287</v>
      </c>
      <c r="AN596">
        <f t="shared" si="240"/>
        <v>1.1111111111111152</v>
      </c>
    </row>
    <row r="597" spans="1:40" x14ac:dyDescent="0.25">
      <c r="A597" s="3">
        <v>592</v>
      </c>
      <c r="B597" s="3">
        <v>22</v>
      </c>
      <c r="C597" s="3">
        <v>22</v>
      </c>
      <c r="D597" s="3">
        <v>23</v>
      </c>
      <c r="E597" s="3">
        <v>23</v>
      </c>
      <c r="F597" s="3">
        <v>23</v>
      </c>
      <c r="G597" s="3">
        <v>24</v>
      </c>
      <c r="H597" s="3">
        <v>25</v>
      </c>
      <c r="I597" s="3">
        <v>25</v>
      </c>
      <c r="J597" s="3">
        <v>25</v>
      </c>
      <c r="K597" s="5">
        <v>0</v>
      </c>
      <c r="L597" s="14">
        <f t="shared" si="241"/>
        <v>22.333333333333332</v>
      </c>
      <c r="M597" s="14">
        <f t="shared" si="242"/>
        <v>22.666666666666668</v>
      </c>
      <c r="N597" s="14">
        <f t="shared" si="243"/>
        <v>23</v>
      </c>
      <c r="O597" s="14">
        <f t="shared" si="244"/>
        <v>23.333333333333332</v>
      </c>
      <c r="P597" s="14">
        <f t="shared" si="245"/>
        <v>24</v>
      </c>
      <c r="Q597" s="14">
        <f t="shared" si="246"/>
        <v>24.666666666666668</v>
      </c>
      <c r="R597" s="14">
        <f t="shared" si="247"/>
        <v>22.666666666666668</v>
      </c>
      <c r="S597" s="14">
        <f t="shared" si="248"/>
        <v>23</v>
      </c>
      <c r="T597" s="14">
        <f t="shared" si="249"/>
        <v>23.444444444444443</v>
      </c>
      <c r="U597">
        <f t="shared" si="250"/>
        <v>23.999999999999996</v>
      </c>
      <c r="V597">
        <f t="shared" si="251"/>
        <v>25</v>
      </c>
      <c r="W597">
        <f t="shared" si="252"/>
        <v>25.888888888888893</v>
      </c>
      <c r="X597">
        <f t="shared" si="253"/>
        <v>0.6666666666666643</v>
      </c>
      <c r="Y597">
        <f t="shared" si="254"/>
        <v>1</v>
      </c>
      <c r="Z597">
        <f t="shared" si="255"/>
        <v>1.222222222222225</v>
      </c>
      <c r="AA597">
        <f t="shared" si="256"/>
        <v>24.666666666666661</v>
      </c>
      <c r="AB597">
        <f t="shared" si="257"/>
        <v>26</v>
      </c>
      <c r="AC597">
        <f t="shared" si="259"/>
        <v>27.111111111111118</v>
      </c>
      <c r="AD597">
        <f t="shared" si="260"/>
        <v>28.333333333333343</v>
      </c>
      <c r="AE597">
        <f t="shared" si="260"/>
        <v>29.555555555555568</v>
      </c>
      <c r="AF597">
        <f t="shared" si="260"/>
        <v>30.777777777777793</v>
      </c>
      <c r="AG597">
        <f t="shared" si="260"/>
        <v>32.000000000000014</v>
      </c>
      <c r="AH597">
        <f t="shared" si="260"/>
        <v>33.222222222222243</v>
      </c>
      <c r="AI597">
        <f t="shared" si="260"/>
        <v>34.444444444444471</v>
      </c>
      <c r="AJ597">
        <f t="shared" si="260"/>
        <v>35.666666666666693</v>
      </c>
      <c r="AK597">
        <f t="shared" si="260"/>
        <v>36.888888888888914</v>
      </c>
      <c r="AL597">
        <f t="shared" si="260"/>
        <v>38.111111111111143</v>
      </c>
      <c r="AM597">
        <f t="shared" si="258"/>
        <v>0.66666666666666963</v>
      </c>
      <c r="AN597">
        <f t="shared" si="240"/>
        <v>5.9876543209876498</v>
      </c>
    </row>
    <row r="598" spans="1:40" x14ac:dyDescent="0.25">
      <c r="A598" s="3">
        <v>593</v>
      </c>
      <c r="B598" s="3">
        <v>90</v>
      </c>
      <c r="C598" s="3">
        <v>91</v>
      </c>
      <c r="D598" s="3">
        <v>90</v>
      </c>
      <c r="E598" s="3">
        <v>92</v>
      </c>
      <c r="F598" s="3">
        <v>100</v>
      </c>
      <c r="G598" s="3">
        <v>94</v>
      </c>
      <c r="H598" s="3">
        <v>102</v>
      </c>
      <c r="I598" s="3">
        <v>100</v>
      </c>
      <c r="J598" s="3">
        <v>109</v>
      </c>
      <c r="K598" s="5">
        <v>0</v>
      </c>
      <c r="L598" s="14">
        <f t="shared" si="241"/>
        <v>90.333333333333329</v>
      </c>
      <c r="M598" s="14">
        <f t="shared" si="242"/>
        <v>91</v>
      </c>
      <c r="N598" s="14">
        <f t="shared" si="243"/>
        <v>94</v>
      </c>
      <c r="O598" s="14">
        <f t="shared" si="244"/>
        <v>95.333333333333329</v>
      </c>
      <c r="P598" s="14">
        <f t="shared" si="245"/>
        <v>98.666666666666671</v>
      </c>
      <c r="Q598" s="14">
        <f t="shared" si="246"/>
        <v>98.666666666666671</v>
      </c>
      <c r="R598" s="14">
        <f t="shared" si="247"/>
        <v>91.777777777777771</v>
      </c>
      <c r="S598" s="14">
        <f t="shared" si="248"/>
        <v>93.444444444444443</v>
      </c>
      <c r="T598" s="14">
        <f t="shared" si="249"/>
        <v>96</v>
      </c>
      <c r="U598">
        <f t="shared" si="250"/>
        <v>98.888888888888886</v>
      </c>
      <c r="V598">
        <f t="shared" si="251"/>
        <v>103.8888888888889</v>
      </c>
      <c r="W598">
        <f t="shared" si="252"/>
        <v>101.33333333333334</v>
      </c>
      <c r="X598">
        <f t="shared" si="253"/>
        <v>3.5555555555555571</v>
      </c>
      <c r="Y598">
        <f t="shared" si="254"/>
        <v>5.2222222222222285</v>
      </c>
      <c r="Z598">
        <f t="shared" si="255"/>
        <v>2.6666666666666714</v>
      </c>
      <c r="AA598">
        <f t="shared" si="256"/>
        <v>102.44444444444444</v>
      </c>
      <c r="AB598">
        <f t="shared" si="257"/>
        <v>109.11111111111113</v>
      </c>
      <c r="AC598">
        <f t="shared" si="259"/>
        <v>104.00000000000001</v>
      </c>
      <c r="AD598">
        <f t="shared" si="260"/>
        <v>106.66666666666669</v>
      </c>
      <c r="AE598">
        <f t="shared" si="260"/>
        <v>109.33333333333336</v>
      </c>
      <c r="AF598">
        <f t="shared" si="260"/>
        <v>112.00000000000003</v>
      </c>
      <c r="AG598">
        <f t="shared" si="260"/>
        <v>114.6666666666667</v>
      </c>
      <c r="AH598">
        <f t="shared" si="260"/>
        <v>117.33333333333337</v>
      </c>
      <c r="AI598">
        <f t="shared" si="260"/>
        <v>120.00000000000004</v>
      </c>
      <c r="AJ598">
        <f t="shared" si="260"/>
        <v>122.66666666666671</v>
      </c>
      <c r="AK598">
        <f t="shared" si="260"/>
        <v>125.33333333333339</v>
      </c>
      <c r="AL598">
        <f t="shared" si="260"/>
        <v>128.00000000000006</v>
      </c>
      <c r="AM598">
        <f t="shared" si="258"/>
        <v>1.2777777777777857</v>
      </c>
      <c r="AN598">
        <f t="shared" si="240"/>
        <v>10.888888888888879</v>
      </c>
    </row>
    <row r="599" spans="1:40" x14ac:dyDescent="0.25">
      <c r="A599" s="3">
        <v>594</v>
      </c>
      <c r="B599" s="3">
        <v>34</v>
      </c>
      <c r="C599" s="3">
        <v>32</v>
      </c>
      <c r="D599" s="3">
        <v>34</v>
      </c>
      <c r="E599" s="3">
        <v>36</v>
      </c>
      <c r="F599" s="3">
        <v>37</v>
      </c>
      <c r="G599" s="3">
        <v>36</v>
      </c>
      <c r="H599" s="3">
        <v>38</v>
      </c>
      <c r="I599" s="3">
        <v>38</v>
      </c>
      <c r="J599" s="3">
        <v>38</v>
      </c>
      <c r="K599" s="5">
        <v>0</v>
      </c>
      <c r="L599" s="14">
        <f t="shared" si="241"/>
        <v>33.333333333333336</v>
      </c>
      <c r="M599" s="14">
        <f t="shared" si="242"/>
        <v>34</v>
      </c>
      <c r="N599" s="14">
        <f t="shared" si="243"/>
        <v>35.666666666666664</v>
      </c>
      <c r="O599" s="14">
        <f t="shared" si="244"/>
        <v>36.333333333333336</v>
      </c>
      <c r="P599" s="14">
        <f t="shared" si="245"/>
        <v>37</v>
      </c>
      <c r="Q599" s="14">
        <f t="shared" si="246"/>
        <v>37.333333333333336</v>
      </c>
      <c r="R599" s="14">
        <f t="shared" si="247"/>
        <v>34.333333333333336</v>
      </c>
      <c r="S599" s="14">
        <f t="shared" si="248"/>
        <v>35.333333333333336</v>
      </c>
      <c r="T599" s="14">
        <f t="shared" si="249"/>
        <v>36.333333333333336</v>
      </c>
      <c r="U599">
        <f t="shared" si="250"/>
        <v>38.333333333333336</v>
      </c>
      <c r="V599">
        <f t="shared" si="251"/>
        <v>38.666666666666664</v>
      </c>
      <c r="W599">
        <f t="shared" si="252"/>
        <v>38.333333333333336</v>
      </c>
      <c r="X599">
        <f t="shared" si="253"/>
        <v>2</v>
      </c>
      <c r="Y599">
        <f t="shared" si="254"/>
        <v>1.6666666666666643</v>
      </c>
      <c r="Z599">
        <f t="shared" si="255"/>
        <v>1</v>
      </c>
      <c r="AA599">
        <f t="shared" si="256"/>
        <v>40.333333333333336</v>
      </c>
      <c r="AB599">
        <f t="shared" si="257"/>
        <v>40.333333333333329</v>
      </c>
      <c r="AC599">
        <f t="shared" si="259"/>
        <v>39.333333333333336</v>
      </c>
      <c r="AD599">
        <f t="shared" si="260"/>
        <v>40.333333333333336</v>
      </c>
      <c r="AE599">
        <f t="shared" si="260"/>
        <v>41.333333333333336</v>
      </c>
      <c r="AF599">
        <f t="shared" si="260"/>
        <v>42.333333333333336</v>
      </c>
      <c r="AG599">
        <f t="shared" si="260"/>
        <v>43.333333333333336</v>
      </c>
      <c r="AH599">
        <f t="shared" si="260"/>
        <v>44.333333333333336</v>
      </c>
      <c r="AI599">
        <f t="shared" si="260"/>
        <v>45.333333333333336</v>
      </c>
      <c r="AJ599">
        <f t="shared" si="260"/>
        <v>46.333333333333336</v>
      </c>
      <c r="AK599">
        <f t="shared" si="260"/>
        <v>47.333333333333336</v>
      </c>
      <c r="AL599">
        <f t="shared" si="260"/>
        <v>48.333333333333336</v>
      </c>
      <c r="AM599">
        <f t="shared" si="258"/>
        <v>2.3333333333333321</v>
      </c>
      <c r="AN599">
        <f t="shared" si="240"/>
        <v>0</v>
      </c>
    </row>
    <row r="600" spans="1:40" x14ac:dyDescent="0.25">
      <c r="A600" s="3">
        <v>595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5">
        <v>0</v>
      </c>
      <c r="L600" s="14">
        <f t="shared" si="241"/>
        <v>0</v>
      </c>
      <c r="M600" s="14">
        <f t="shared" si="242"/>
        <v>0</v>
      </c>
      <c r="N600" s="14">
        <f t="shared" si="243"/>
        <v>0</v>
      </c>
      <c r="O600" s="14">
        <f t="shared" si="244"/>
        <v>0</v>
      </c>
      <c r="P600" s="14">
        <f t="shared" si="245"/>
        <v>0</v>
      </c>
      <c r="Q600" s="14">
        <f t="shared" si="246"/>
        <v>0</v>
      </c>
      <c r="R600" s="14">
        <f t="shared" si="247"/>
        <v>0</v>
      </c>
      <c r="S600" s="14">
        <f t="shared" si="248"/>
        <v>0</v>
      </c>
      <c r="T600" s="14">
        <f t="shared" si="249"/>
        <v>0</v>
      </c>
      <c r="U600">
        <f t="shared" si="250"/>
        <v>0</v>
      </c>
      <c r="V600">
        <f t="shared" si="251"/>
        <v>0</v>
      </c>
      <c r="W600">
        <f t="shared" si="252"/>
        <v>0</v>
      </c>
      <c r="X600">
        <f t="shared" si="253"/>
        <v>0</v>
      </c>
      <c r="Y600">
        <f t="shared" si="254"/>
        <v>0</v>
      </c>
      <c r="Z600">
        <f t="shared" si="255"/>
        <v>0</v>
      </c>
      <c r="AA600">
        <f t="shared" si="256"/>
        <v>0</v>
      </c>
      <c r="AB600">
        <f t="shared" si="257"/>
        <v>0</v>
      </c>
      <c r="AC600">
        <f t="shared" si="259"/>
        <v>0</v>
      </c>
      <c r="AD600">
        <f t="shared" si="260"/>
        <v>0</v>
      </c>
      <c r="AE600">
        <f t="shared" si="260"/>
        <v>0</v>
      </c>
      <c r="AF600">
        <f t="shared" si="260"/>
        <v>0</v>
      </c>
      <c r="AG600">
        <f t="shared" si="260"/>
        <v>0</v>
      </c>
      <c r="AH600">
        <f t="shared" si="260"/>
        <v>0</v>
      </c>
      <c r="AI600">
        <f t="shared" si="260"/>
        <v>0</v>
      </c>
      <c r="AJ600">
        <f t="shared" si="260"/>
        <v>0</v>
      </c>
      <c r="AK600">
        <f t="shared" si="260"/>
        <v>0</v>
      </c>
      <c r="AL600">
        <f t="shared" si="260"/>
        <v>0</v>
      </c>
      <c r="AM600">
        <f t="shared" si="258"/>
        <v>0</v>
      </c>
      <c r="AN600">
        <f t="shared" si="240"/>
        <v>0.19753086419752947</v>
      </c>
    </row>
    <row r="601" spans="1:40" x14ac:dyDescent="0.25">
      <c r="A601" s="3">
        <v>596</v>
      </c>
      <c r="B601" s="3">
        <v>30</v>
      </c>
      <c r="C601" s="3">
        <v>30</v>
      </c>
      <c r="D601" s="3">
        <v>31</v>
      </c>
      <c r="E601" s="3">
        <v>33</v>
      </c>
      <c r="F601" s="3">
        <v>32</v>
      </c>
      <c r="G601" s="3">
        <v>33</v>
      </c>
      <c r="H601" s="3">
        <v>35</v>
      </c>
      <c r="I601" s="3">
        <v>36</v>
      </c>
      <c r="J601" s="3">
        <v>36</v>
      </c>
      <c r="K601" s="5">
        <v>0</v>
      </c>
      <c r="L601" s="14">
        <f t="shared" si="241"/>
        <v>30.333333333333332</v>
      </c>
      <c r="M601" s="14">
        <f t="shared" si="242"/>
        <v>31.333333333333332</v>
      </c>
      <c r="N601" s="14">
        <f t="shared" si="243"/>
        <v>32</v>
      </c>
      <c r="O601" s="14">
        <f t="shared" si="244"/>
        <v>32.666666666666664</v>
      </c>
      <c r="P601" s="14">
        <f t="shared" si="245"/>
        <v>33.333333333333336</v>
      </c>
      <c r="Q601" s="14">
        <f t="shared" si="246"/>
        <v>34.666666666666664</v>
      </c>
      <c r="R601" s="14">
        <f t="shared" si="247"/>
        <v>31.222222222222218</v>
      </c>
      <c r="S601" s="14">
        <f t="shared" si="248"/>
        <v>32</v>
      </c>
      <c r="T601" s="14">
        <f t="shared" si="249"/>
        <v>32.666666666666664</v>
      </c>
      <c r="U601">
        <f t="shared" si="250"/>
        <v>34.111111111111114</v>
      </c>
      <c r="V601">
        <f t="shared" si="251"/>
        <v>34.666666666666671</v>
      </c>
      <c r="W601">
        <f t="shared" si="252"/>
        <v>36.666666666666664</v>
      </c>
      <c r="X601">
        <f t="shared" si="253"/>
        <v>1.4444444444444464</v>
      </c>
      <c r="Y601">
        <f t="shared" si="254"/>
        <v>1.3333333333333357</v>
      </c>
      <c r="Z601">
        <f t="shared" si="255"/>
        <v>2</v>
      </c>
      <c r="AA601">
        <f t="shared" si="256"/>
        <v>35.555555555555557</v>
      </c>
      <c r="AB601">
        <f t="shared" si="257"/>
        <v>36.000000000000007</v>
      </c>
      <c r="AC601">
        <f t="shared" si="259"/>
        <v>38.666666666666664</v>
      </c>
      <c r="AD601">
        <f t="shared" si="260"/>
        <v>40.666666666666664</v>
      </c>
      <c r="AE601">
        <f t="shared" si="260"/>
        <v>42.666666666666664</v>
      </c>
      <c r="AF601">
        <f t="shared" si="260"/>
        <v>44.666666666666664</v>
      </c>
      <c r="AG601">
        <f t="shared" si="260"/>
        <v>46.666666666666664</v>
      </c>
      <c r="AH601">
        <f t="shared" si="260"/>
        <v>48.666666666666664</v>
      </c>
      <c r="AI601">
        <f t="shared" si="260"/>
        <v>50.666666666666664</v>
      </c>
      <c r="AJ601">
        <f t="shared" si="260"/>
        <v>52.666666666666664</v>
      </c>
      <c r="AK601">
        <f t="shared" si="260"/>
        <v>54.666666666666664</v>
      </c>
      <c r="AL601">
        <f t="shared" si="260"/>
        <v>56.666666666666664</v>
      </c>
      <c r="AM601">
        <f t="shared" si="258"/>
        <v>0.22222222222222499</v>
      </c>
      <c r="AN601">
        <f t="shared" si="240"/>
        <v>0.50617283950617953</v>
      </c>
    </row>
    <row r="602" spans="1:40" x14ac:dyDescent="0.25">
      <c r="A602" s="3">
        <v>597</v>
      </c>
      <c r="B602" s="3">
        <v>53</v>
      </c>
      <c r="C602" s="3">
        <v>54</v>
      </c>
      <c r="D602" s="3">
        <v>55</v>
      </c>
      <c r="E602" s="3">
        <v>56</v>
      </c>
      <c r="F602" s="3">
        <v>59</v>
      </c>
      <c r="G602" s="3">
        <v>56</v>
      </c>
      <c r="H602" s="3">
        <v>61</v>
      </c>
      <c r="I602" s="3">
        <v>60</v>
      </c>
      <c r="J602" s="3">
        <v>64</v>
      </c>
      <c r="K602" s="5">
        <v>0</v>
      </c>
      <c r="L602" s="14">
        <f t="shared" si="241"/>
        <v>54</v>
      </c>
      <c r="M602" s="14">
        <f t="shared" si="242"/>
        <v>55</v>
      </c>
      <c r="N602" s="14">
        <f t="shared" si="243"/>
        <v>56.666666666666664</v>
      </c>
      <c r="O602" s="14">
        <f t="shared" si="244"/>
        <v>57</v>
      </c>
      <c r="P602" s="14">
        <f t="shared" si="245"/>
        <v>58.666666666666664</v>
      </c>
      <c r="Q602" s="14">
        <f t="shared" si="246"/>
        <v>59</v>
      </c>
      <c r="R602" s="14">
        <f t="shared" si="247"/>
        <v>55.222222222222221</v>
      </c>
      <c r="S602" s="14">
        <f t="shared" si="248"/>
        <v>56.222222222222221</v>
      </c>
      <c r="T602" s="14">
        <f t="shared" si="249"/>
        <v>57.444444444444436</v>
      </c>
      <c r="U602">
        <f t="shared" si="250"/>
        <v>58.777777777777779</v>
      </c>
      <c r="V602">
        <f t="shared" si="251"/>
        <v>61.111111111111107</v>
      </c>
      <c r="W602">
        <f t="shared" si="252"/>
        <v>60.555555555555564</v>
      </c>
      <c r="X602">
        <f t="shared" si="253"/>
        <v>1.7777777777777786</v>
      </c>
      <c r="Y602">
        <f t="shared" si="254"/>
        <v>2.4444444444444429</v>
      </c>
      <c r="Z602">
        <f t="shared" si="255"/>
        <v>1.5555555555555642</v>
      </c>
      <c r="AA602">
        <f t="shared" si="256"/>
        <v>60.555555555555557</v>
      </c>
      <c r="AB602">
        <f t="shared" si="257"/>
        <v>63.55555555555555</v>
      </c>
      <c r="AC602">
        <f t="shared" si="259"/>
        <v>62.111111111111128</v>
      </c>
      <c r="AD602">
        <f t="shared" ref="AD602:AL611" si="261">$W602+(AD$5-$Z$5)*$Z602</f>
        <v>63.666666666666693</v>
      </c>
      <c r="AE602">
        <f t="shared" si="261"/>
        <v>65.222222222222257</v>
      </c>
      <c r="AF602">
        <f t="shared" si="261"/>
        <v>66.777777777777828</v>
      </c>
      <c r="AG602">
        <f t="shared" si="261"/>
        <v>68.333333333333385</v>
      </c>
      <c r="AH602">
        <f t="shared" si="261"/>
        <v>69.888888888888943</v>
      </c>
      <c r="AI602">
        <f t="shared" si="261"/>
        <v>71.444444444444514</v>
      </c>
      <c r="AJ602">
        <f t="shared" si="261"/>
        <v>73.000000000000085</v>
      </c>
      <c r="AK602">
        <f t="shared" si="261"/>
        <v>74.555555555555642</v>
      </c>
      <c r="AL602">
        <f t="shared" si="261"/>
        <v>76.1111111111112</v>
      </c>
      <c r="AM602">
        <f t="shared" si="258"/>
        <v>0.50000000000000355</v>
      </c>
      <c r="AN602">
        <f t="shared" si="240"/>
        <v>7.3580246913580361</v>
      </c>
    </row>
    <row r="603" spans="1:40" x14ac:dyDescent="0.25">
      <c r="A603" s="3">
        <v>598</v>
      </c>
      <c r="B603" s="3">
        <v>42</v>
      </c>
      <c r="C603" s="3">
        <v>44</v>
      </c>
      <c r="D603" s="3">
        <v>43</v>
      </c>
      <c r="E603" s="3">
        <v>44</v>
      </c>
      <c r="F603" s="3">
        <v>48</v>
      </c>
      <c r="G603" s="3">
        <v>49</v>
      </c>
      <c r="H603" s="3">
        <v>46</v>
      </c>
      <c r="I603" s="3">
        <v>51</v>
      </c>
      <c r="J603" s="3">
        <v>51</v>
      </c>
      <c r="K603" s="5">
        <v>0</v>
      </c>
      <c r="L603" s="14">
        <f t="shared" si="241"/>
        <v>43</v>
      </c>
      <c r="M603" s="14">
        <f t="shared" si="242"/>
        <v>43.666666666666664</v>
      </c>
      <c r="N603" s="14">
        <f t="shared" si="243"/>
        <v>45</v>
      </c>
      <c r="O603" s="14">
        <f t="shared" si="244"/>
        <v>47</v>
      </c>
      <c r="P603" s="14">
        <f t="shared" si="245"/>
        <v>47.666666666666664</v>
      </c>
      <c r="Q603" s="14">
        <f t="shared" si="246"/>
        <v>48.666666666666664</v>
      </c>
      <c r="R603" s="14">
        <f t="shared" si="247"/>
        <v>43.888888888888886</v>
      </c>
      <c r="S603" s="14">
        <f t="shared" si="248"/>
        <v>45.222222222222221</v>
      </c>
      <c r="T603" s="14">
        <f t="shared" si="249"/>
        <v>46.55555555555555</v>
      </c>
      <c r="U603">
        <f t="shared" si="250"/>
        <v>50.111111111111114</v>
      </c>
      <c r="V603">
        <f t="shared" si="251"/>
        <v>50.111111111111107</v>
      </c>
      <c r="W603">
        <f t="shared" si="252"/>
        <v>50.777777777777779</v>
      </c>
      <c r="X603">
        <f t="shared" si="253"/>
        <v>3.1111111111111143</v>
      </c>
      <c r="Y603">
        <f t="shared" si="254"/>
        <v>2.4444444444444429</v>
      </c>
      <c r="Z603">
        <f t="shared" si="255"/>
        <v>2.1111111111111143</v>
      </c>
      <c r="AA603">
        <f t="shared" si="256"/>
        <v>53.222222222222229</v>
      </c>
      <c r="AB603">
        <f t="shared" si="257"/>
        <v>52.55555555555555</v>
      </c>
      <c r="AC603">
        <f t="shared" si="259"/>
        <v>52.888888888888893</v>
      </c>
      <c r="AD603">
        <f t="shared" si="261"/>
        <v>55.000000000000007</v>
      </c>
      <c r="AE603">
        <f t="shared" si="261"/>
        <v>57.111111111111121</v>
      </c>
      <c r="AF603">
        <f t="shared" si="261"/>
        <v>59.222222222222236</v>
      </c>
      <c r="AG603">
        <f t="shared" si="261"/>
        <v>61.33333333333335</v>
      </c>
      <c r="AH603">
        <f t="shared" si="261"/>
        <v>63.444444444444464</v>
      </c>
      <c r="AI603">
        <f t="shared" si="261"/>
        <v>65.555555555555571</v>
      </c>
      <c r="AJ603">
        <f t="shared" si="261"/>
        <v>67.666666666666686</v>
      </c>
      <c r="AK603">
        <f t="shared" si="261"/>
        <v>69.7777777777778</v>
      </c>
      <c r="AL603">
        <f t="shared" si="261"/>
        <v>71.888888888888914</v>
      </c>
      <c r="AM603">
        <f t="shared" si="258"/>
        <v>1.8888888888888893</v>
      </c>
      <c r="AN603">
        <f t="shared" si="240"/>
        <v>182.71604938271554</v>
      </c>
    </row>
    <row r="604" spans="1:40" x14ac:dyDescent="0.25">
      <c r="A604" s="3">
        <v>599</v>
      </c>
      <c r="B604" s="3">
        <v>95</v>
      </c>
      <c r="C604" s="3">
        <v>99</v>
      </c>
      <c r="D604" s="3">
        <v>101</v>
      </c>
      <c r="E604" s="3">
        <v>99</v>
      </c>
      <c r="F604" s="3">
        <v>109</v>
      </c>
      <c r="G604" s="3">
        <v>112</v>
      </c>
      <c r="H604" s="3">
        <v>110</v>
      </c>
      <c r="I604" s="3">
        <v>110</v>
      </c>
      <c r="J604" s="3">
        <v>115</v>
      </c>
      <c r="K604" s="5">
        <v>0</v>
      </c>
      <c r="L604" s="14">
        <f t="shared" si="241"/>
        <v>98.333333333333329</v>
      </c>
      <c r="M604" s="14">
        <f t="shared" si="242"/>
        <v>99.666666666666671</v>
      </c>
      <c r="N604" s="14">
        <f t="shared" si="243"/>
        <v>103</v>
      </c>
      <c r="O604" s="14">
        <f t="shared" si="244"/>
        <v>106.66666666666667</v>
      </c>
      <c r="P604" s="14">
        <f t="shared" si="245"/>
        <v>110.33333333333333</v>
      </c>
      <c r="Q604" s="14">
        <f t="shared" si="246"/>
        <v>110.66666666666667</v>
      </c>
      <c r="R604" s="14">
        <f t="shared" si="247"/>
        <v>100.33333333333333</v>
      </c>
      <c r="S604" s="14">
        <f t="shared" si="248"/>
        <v>103.11111111111113</v>
      </c>
      <c r="T604" s="14">
        <f t="shared" si="249"/>
        <v>106.66666666666667</v>
      </c>
      <c r="U604">
        <f t="shared" si="250"/>
        <v>113.00000000000001</v>
      </c>
      <c r="V604">
        <f t="shared" si="251"/>
        <v>117.55555555555553</v>
      </c>
      <c r="W604">
        <f t="shared" si="252"/>
        <v>114.66666666666667</v>
      </c>
      <c r="X604">
        <f t="shared" si="253"/>
        <v>6.3333333333333428</v>
      </c>
      <c r="Y604">
        <f t="shared" si="254"/>
        <v>7.2222222222222001</v>
      </c>
      <c r="Z604">
        <f t="shared" si="255"/>
        <v>4</v>
      </c>
      <c r="AA604">
        <f t="shared" si="256"/>
        <v>119.33333333333336</v>
      </c>
      <c r="AB604">
        <f t="shared" si="257"/>
        <v>124.77777777777773</v>
      </c>
      <c r="AC604">
        <f t="shared" si="259"/>
        <v>118.66666666666667</v>
      </c>
      <c r="AD604">
        <f t="shared" si="261"/>
        <v>122.66666666666667</v>
      </c>
      <c r="AE604">
        <f t="shared" si="261"/>
        <v>126.66666666666667</v>
      </c>
      <c r="AF604">
        <f t="shared" si="261"/>
        <v>130.66666666666669</v>
      </c>
      <c r="AG604">
        <f t="shared" si="261"/>
        <v>134.66666666666669</v>
      </c>
      <c r="AH604">
        <f t="shared" si="261"/>
        <v>138.66666666666669</v>
      </c>
      <c r="AI604">
        <f t="shared" si="261"/>
        <v>142.66666666666669</v>
      </c>
      <c r="AJ604">
        <f t="shared" si="261"/>
        <v>146.66666666666669</v>
      </c>
      <c r="AK604">
        <f t="shared" si="261"/>
        <v>150.66666666666669</v>
      </c>
      <c r="AL604">
        <f t="shared" si="261"/>
        <v>154.66666666666669</v>
      </c>
      <c r="AM604">
        <f t="shared" si="258"/>
        <v>9.5555555555555429</v>
      </c>
      <c r="AN604">
        <f t="shared" si="240"/>
        <v>859.77777777777658</v>
      </c>
    </row>
    <row r="605" spans="1:40" x14ac:dyDescent="0.25">
      <c r="A605" s="3">
        <v>600</v>
      </c>
      <c r="B605" s="3">
        <v>241</v>
      </c>
      <c r="C605" s="3">
        <v>236</v>
      </c>
      <c r="D605" s="3">
        <v>236</v>
      </c>
      <c r="E605" s="3">
        <v>242</v>
      </c>
      <c r="F605" s="3">
        <v>264</v>
      </c>
      <c r="G605" s="3">
        <v>264</v>
      </c>
      <c r="H605" s="3">
        <v>273</v>
      </c>
      <c r="I605" s="3">
        <v>269</v>
      </c>
      <c r="J605" s="3">
        <v>284</v>
      </c>
      <c r="K605" s="5">
        <v>0</v>
      </c>
      <c r="L605" s="14">
        <f t="shared" si="241"/>
        <v>237.66666666666666</v>
      </c>
      <c r="M605" s="14">
        <f t="shared" si="242"/>
        <v>238</v>
      </c>
      <c r="N605" s="14">
        <f t="shared" si="243"/>
        <v>247.33333333333334</v>
      </c>
      <c r="O605" s="14">
        <f t="shared" si="244"/>
        <v>256.66666666666669</v>
      </c>
      <c r="P605" s="14">
        <f t="shared" si="245"/>
        <v>267</v>
      </c>
      <c r="Q605" s="14">
        <f t="shared" si="246"/>
        <v>268.66666666666669</v>
      </c>
      <c r="R605" s="14">
        <f t="shared" si="247"/>
        <v>241</v>
      </c>
      <c r="S605" s="14">
        <f t="shared" si="248"/>
        <v>247.33333333333334</v>
      </c>
      <c r="T605" s="14">
        <f t="shared" si="249"/>
        <v>257</v>
      </c>
      <c r="U605">
        <f t="shared" si="250"/>
        <v>272.33333333333337</v>
      </c>
      <c r="V605">
        <f t="shared" si="251"/>
        <v>286.66666666666663</v>
      </c>
      <c r="W605">
        <f t="shared" si="252"/>
        <v>280.33333333333337</v>
      </c>
      <c r="X605">
        <f t="shared" si="253"/>
        <v>15.666666666666686</v>
      </c>
      <c r="Y605">
        <f t="shared" si="254"/>
        <v>19.666666666666657</v>
      </c>
      <c r="Z605">
        <f t="shared" si="255"/>
        <v>11.666666666666686</v>
      </c>
      <c r="AA605">
        <f t="shared" si="256"/>
        <v>288.00000000000006</v>
      </c>
      <c r="AB605">
        <f t="shared" si="257"/>
        <v>306.33333333333326</v>
      </c>
      <c r="AC605">
        <f t="shared" si="259"/>
        <v>292.00000000000006</v>
      </c>
      <c r="AD605">
        <f t="shared" si="261"/>
        <v>303.66666666666674</v>
      </c>
      <c r="AE605">
        <f t="shared" si="261"/>
        <v>315.33333333333343</v>
      </c>
      <c r="AF605">
        <f t="shared" si="261"/>
        <v>327.00000000000011</v>
      </c>
      <c r="AG605">
        <f t="shared" si="261"/>
        <v>338.6666666666668</v>
      </c>
      <c r="AH605">
        <f t="shared" si="261"/>
        <v>350.33333333333348</v>
      </c>
      <c r="AI605">
        <f t="shared" si="261"/>
        <v>362.00000000000017</v>
      </c>
      <c r="AJ605">
        <f t="shared" si="261"/>
        <v>373.66666666666686</v>
      </c>
      <c r="AK605">
        <f t="shared" si="261"/>
        <v>385.33333333333354</v>
      </c>
      <c r="AL605">
        <f t="shared" si="261"/>
        <v>397.00000000000023</v>
      </c>
      <c r="AM605">
        <f t="shared" si="258"/>
        <v>20.666666666666657</v>
      </c>
      <c r="AN605">
        <f t="shared" si="240"/>
        <v>25.77777777777769</v>
      </c>
    </row>
    <row r="606" spans="1:40" x14ac:dyDescent="0.25">
      <c r="A606" s="3">
        <v>601</v>
      </c>
      <c r="B606" s="3">
        <v>54</v>
      </c>
      <c r="C606" s="3">
        <v>56</v>
      </c>
      <c r="D606" s="3">
        <v>54</v>
      </c>
      <c r="E606" s="3">
        <v>58</v>
      </c>
      <c r="F606" s="3">
        <v>57</v>
      </c>
      <c r="G606" s="3">
        <v>61</v>
      </c>
      <c r="H606" s="3">
        <v>63</v>
      </c>
      <c r="I606" s="3">
        <v>60</v>
      </c>
      <c r="J606" s="3">
        <v>65</v>
      </c>
      <c r="K606" s="5">
        <v>0</v>
      </c>
      <c r="L606" s="14">
        <f t="shared" si="241"/>
        <v>54.666666666666664</v>
      </c>
      <c r="M606" s="14">
        <f t="shared" si="242"/>
        <v>56</v>
      </c>
      <c r="N606" s="14">
        <f t="shared" si="243"/>
        <v>56.333333333333336</v>
      </c>
      <c r="O606" s="14">
        <f t="shared" si="244"/>
        <v>58.666666666666664</v>
      </c>
      <c r="P606" s="14">
        <f t="shared" si="245"/>
        <v>60.333333333333336</v>
      </c>
      <c r="Q606" s="14">
        <f t="shared" si="246"/>
        <v>61.333333333333336</v>
      </c>
      <c r="R606" s="14">
        <f t="shared" si="247"/>
        <v>55.666666666666664</v>
      </c>
      <c r="S606" s="14">
        <f t="shared" si="248"/>
        <v>57</v>
      </c>
      <c r="T606" s="14">
        <f t="shared" si="249"/>
        <v>58.44444444444445</v>
      </c>
      <c r="U606">
        <f t="shared" si="250"/>
        <v>61.666666666666664</v>
      </c>
      <c r="V606">
        <f t="shared" si="251"/>
        <v>63.666666666666671</v>
      </c>
      <c r="W606">
        <f t="shared" si="252"/>
        <v>64.222222222222229</v>
      </c>
      <c r="X606">
        <f t="shared" si="253"/>
        <v>3</v>
      </c>
      <c r="Y606">
        <f t="shared" si="254"/>
        <v>3.3333333333333357</v>
      </c>
      <c r="Z606">
        <f t="shared" si="255"/>
        <v>2.8888888888888857</v>
      </c>
      <c r="AA606">
        <f t="shared" si="256"/>
        <v>64.666666666666657</v>
      </c>
      <c r="AB606">
        <f t="shared" si="257"/>
        <v>67</v>
      </c>
      <c r="AC606">
        <f t="shared" si="259"/>
        <v>67.111111111111114</v>
      </c>
      <c r="AD606">
        <f t="shared" si="261"/>
        <v>70</v>
      </c>
      <c r="AE606">
        <f t="shared" si="261"/>
        <v>72.888888888888886</v>
      </c>
      <c r="AF606">
        <f t="shared" si="261"/>
        <v>75.777777777777771</v>
      </c>
      <c r="AG606">
        <f t="shared" si="261"/>
        <v>78.666666666666657</v>
      </c>
      <c r="AH606">
        <f t="shared" si="261"/>
        <v>81.555555555555543</v>
      </c>
      <c r="AI606">
        <f t="shared" si="261"/>
        <v>84.444444444444429</v>
      </c>
      <c r="AJ606">
        <f t="shared" si="261"/>
        <v>87.333333333333314</v>
      </c>
      <c r="AK606">
        <f t="shared" si="261"/>
        <v>90.2222222222222</v>
      </c>
      <c r="AL606">
        <f t="shared" si="261"/>
        <v>93.111111111111086</v>
      </c>
      <c r="AM606">
        <f t="shared" si="258"/>
        <v>3.3333333333333286</v>
      </c>
      <c r="AN606">
        <f t="shared" si="240"/>
        <v>53.888888888888907</v>
      </c>
    </row>
    <row r="607" spans="1:40" x14ac:dyDescent="0.25">
      <c r="A607" s="3">
        <v>602</v>
      </c>
      <c r="B607" s="3">
        <v>42</v>
      </c>
      <c r="C607" s="3">
        <v>43</v>
      </c>
      <c r="D607" s="3">
        <v>42</v>
      </c>
      <c r="E607" s="3">
        <v>42</v>
      </c>
      <c r="F607" s="3">
        <v>43</v>
      </c>
      <c r="G607" s="3">
        <v>42</v>
      </c>
      <c r="H607" s="3">
        <v>44</v>
      </c>
      <c r="I607" s="3">
        <v>48</v>
      </c>
      <c r="J607" s="3">
        <v>49</v>
      </c>
      <c r="K607" s="5">
        <v>0</v>
      </c>
      <c r="L607" s="14">
        <f t="shared" si="241"/>
        <v>42.333333333333336</v>
      </c>
      <c r="M607" s="14">
        <f t="shared" si="242"/>
        <v>42.333333333333336</v>
      </c>
      <c r="N607" s="14">
        <f t="shared" si="243"/>
        <v>42.333333333333336</v>
      </c>
      <c r="O607" s="14">
        <f t="shared" si="244"/>
        <v>42.333333333333336</v>
      </c>
      <c r="P607" s="14">
        <f t="shared" si="245"/>
        <v>43</v>
      </c>
      <c r="Q607" s="14">
        <f t="shared" si="246"/>
        <v>44.666666666666664</v>
      </c>
      <c r="R607" s="14">
        <f t="shared" si="247"/>
        <v>42.333333333333336</v>
      </c>
      <c r="S607" s="14">
        <f t="shared" si="248"/>
        <v>42.333333333333336</v>
      </c>
      <c r="T607" s="14">
        <f t="shared" si="249"/>
        <v>42.555555555555557</v>
      </c>
      <c r="U607">
        <f t="shared" si="250"/>
        <v>42.333333333333336</v>
      </c>
      <c r="V607">
        <f t="shared" si="251"/>
        <v>43.666666666666664</v>
      </c>
      <c r="W607">
        <f t="shared" si="252"/>
        <v>46.777777777777771</v>
      </c>
      <c r="X607">
        <f t="shared" si="253"/>
        <v>0</v>
      </c>
      <c r="Y607">
        <f t="shared" si="254"/>
        <v>0.6666666666666643</v>
      </c>
      <c r="Z607">
        <f t="shared" si="255"/>
        <v>2.1111111111111072</v>
      </c>
      <c r="AA607">
        <f t="shared" si="256"/>
        <v>42.333333333333336</v>
      </c>
      <c r="AB607">
        <f t="shared" si="257"/>
        <v>44.333333333333329</v>
      </c>
      <c r="AC607">
        <f t="shared" si="259"/>
        <v>48.888888888888879</v>
      </c>
      <c r="AD607">
        <f t="shared" si="261"/>
        <v>50.999999999999986</v>
      </c>
      <c r="AE607">
        <f t="shared" si="261"/>
        <v>53.111111111111093</v>
      </c>
      <c r="AF607">
        <f t="shared" si="261"/>
        <v>55.2222222222222</v>
      </c>
      <c r="AG607">
        <f t="shared" si="261"/>
        <v>57.333333333333307</v>
      </c>
      <c r="AH607">
        <f t="shared" si="261"/>
        <v>59.444444444444414</v>
      </c>
      <c r="AI607">
        <f t="shared" si="261"/>
        <v>61.555555555555522</v>
      </c>
      <c r="AJ607">
        <f t="shared" si="261"/>
        <v>63.666666666666629</v>
      </c>
      <c r="AK607">
        <f t="shared" si="261"/>
        <v>65.777777777777743</v>
      </c>
      <c r="AL607">
        <f t="shared" si="261"/>
        <v>67.888888888888843</v>
      </c>
      <c r="AM607">
        <f t="shared" si="258"/>
        <v>5.1666666666666679</v>
      </c>
      <c r="AN607">
        <f t="shared" si="240"/>
        <v>1</v>
      </c>
    </row>
    <row r="608" spans="1:40" x14ac:dyDescent="0.25">
      <c r="A608" s="3">
        <v>603</v>
      </c>
      <c r="B608" s="3">
        <v>10</v>
      </c>
      <c r="C608" s="3">
        <v>10</v>
      </c>
      <c r="D608" s="3">
        <v>10</v>
      </c>
      <c r="E608" s="3">
        <v>10</v>
      </c>
      <c r="F608" s="3">
        <v>10</v>
      </c>
      <c r="G608" s="3">
        <v>10</v>
      </c>
      <c r="H608" s="3">
        <v>11</v>
      </c>
      <c r="I608" s="3">
        <v>11</v>
      </c>
      <c r="J608" s="3">
        <v>11</v>
      </c>
      <c r="K608" s="5">
        <v>0</v>
      </c>
      <c r="L608" s="14">
        <f t="shared" si="241"/>
        <v>10</v>
      </c>
      <c r="M608" s="14">
        <f t="shared" si="242"/>
        <v>10</v>
      </c>
      <c r="N608" s="14">
        <f t="shared" si="243"/>
        <v>10</v>
      </c>
      <c r="O608" s="14">
        <f t="shared" si="244"/>
        <v>10</v>
      </c>
      <c r="P608" s="14">
        <f t="shared" si="245"/>
        <v>10.333333333333334</v>
      </c>
      <c r="Q608" s="14">
        <f t="shared" si="246"/>
        <v>10.666666666666666</v>
      </c>
      <c r="R608" s="14">
        <f t="shared" si="247"/>
        <v>10</v>
      </c>
      <c r="S608" s="14">
        <f t="shared" si="248"/>
        <v>10</v>
      </c>
      <c r="T608" s="14">
        <f t="shared" si="249"/>
        <v>10.111111111111112</v>
      </c>
      <c r="U608">
        <f t="shared" si="250"/>
        <v>10</v>
      </c>
      <c r="V608">
        <f t="shared" si="251"/>
        <v>10.666666666666668</v>
      </c>
      <c r="W608">
        <f t="shared" si="252"/>
        <v>11.22222222222222</v>
      </c>
      <c r="X608">
        <f t="shared" si="253"/>
        <v>0</v>
      </c>
      <c r="Y608">
        <f t="shared" si="254"/>
        <v>0.33333333333333393</v>
      </c>
      <c r="Z608">
        <f t="shared" si="255"/>
        <v>0.55555555555555358</v>
      </c>
      <c r="AA608">
        <f t="shared" si="256"/>
        <v>10</v>
      </c>
      <c r="AB608">
        <f t="shared" si="257"/>
        <v>11.000000000000002</v>
      </c>
      <c r="AC608">
        <f t="shared" si="259"/>
        <v>11.777777777777773</v>
      </c>
      <c r="AD608">
        <f t="shared" si="261"/>
        <v>12.333333333333327</v>
      </c>
      <c r="AE608">
        <f t="shared" si="261"/>
        <v>12.88888888888888</v>
      </c>
      <c r="AF608">
        <f t="shared" si="261"/>
        <v>13.444444444444434</v>
      </c>
      <c r="AG608">
        <f t="shared" si="261"/>
        <v>13.999999999999988</v>
      </c>
      <c r="AH608">
        <f t="shared" si="261"/>
        <v>14.555555555555541</v>
      </c>
      <c r="AI608">
        <f t="shared" si="261"/>
        <v>15.111111111111095</v>
      </c>
      <c r="AJ608">
        <f t="shared" si="261"/>
        <v>15.666666666666648</v>
      </c>
      <c r="AK608">
        <f t="shared" si="261"/>
        <v>16.2222222222222</v>
      </c>
      <c r="AL608">
        <f t="shared" si="261"/>
        <v>16.777777777777757</v>
      </c>
      <c r="AM608">
        <f t="shared" si="258"/>
        <v>0.50000000000000089</v>
      </c>
      <c r="AN608">
        <f t="shared" si="240"/>
        <v>903.02469135801709</v>
      </c>
    </row>
    <row r="609" spans="1:40" x14ac:dyDescent="0.25">
      <c r="A609" s="3">
        <v>604</v>
      </c>
      <c r="B609" s="3">
        <v>350</v>
      </c>
      <c r="C609" s="3">
        <v>373</v>
      </c>
      <c r="D609" s="3">
        <v>394</v>
      </c>
      <c r="E609" s="3">
        <v>379</v>
      </c>
      <c r="F609" s="3">
        <v>377</v>
      </c>
      <c r="G609" s="3">
        <v>394</v>
      </c>
      <c r="H609" s="3">
        <v>413</v>
      </c>
      <c r="I609" s="3">
        <v>407</v>
      </c>
      <c r="J609" s="3">
        <v>444</v>
      </c>
      <c r="K609" s="5">
        <v>0</v>
      </c>
      <c r="L609" s="14">
        <f t="shared" si="241"/>
        <v>372.33333333333331</v>
      </c>
      <c r="M609" s="14">
        <f t="shared" si="242"/>
        <v>382</v>
      </c>
      <c r="N609" s="14">
        <f t="shared" si="243"/>
        <v>383.33333333333331</v>
      </c>
      <c r="O609" s="14">
        <f t="shared" si="244"/>
        <v>383.33333333333331</v>
      </c>
      <c r="P609" s="14">
        <f t="shared" si="245"/>
        <v>394.66666666666669</v>
      </c>
      <c r="Q609" s="14">
        <f t="shared" si="246"/>
        <v>404.66666666666669</v>
      </c>
      <c r="R609" s="14">
        <f t="shared" si="247"/>
        <v>379.22222222222217</v>
      </c>
      <c r="S609" s="14">
        <f t="shared" si="248"/>
        <v>382.88888888888886</v>
      </c>
      <c r="T609" s="14">
        <f t="shared" si="249"/>
        <v>387.11111111111109</v>
      </c>
      <c r="U609">
        <f t="shared" si="250"/>
        <v>387.44444444444446</v>
      </c>
      <c r="V609">
        <f t="shared" si="251"/>
        <v>406.44444444444451</v>
      </c>
      <c r="W609">
        <f t="shared" si="252"/>
        <v>422.22222222222229</v>
      </c>
      <c r="X609">
        <f t="shared" si="253"/>
        <v>4.1111111111111427</v>
      </c>
      <c r="Y609">
        <f t="shared" si="254"/>
        <v>11.777777777777828</v>
      </c>
      <c r="Z609">
        <f t="shared" si="255"/>
        <v>17.5555555555556</v>
      </c>
      <c r="AA609">
        <f t="shared" si="256"/>
        <v>391.5555555555556</v>
      </c>
      <c r="AB609">
        <f t="shared" si="257"/>
        <v>418.22222222222234</v>
      </c>
      <c r="AC609">
        <f t="shared" si="259"/>
        <v>439.77777777777789</v>
      </c>
      <c r="AD609">
        <f t="shared" si="261"/>
        <v>457.33333333333348</v>
      </c>
      <c r="AE609">
        <f t="shared" si="261"/>
        <v>474.88888888888908</v>
      </c>
      <c r="AF609">
        <f t="shared" si="261"/>
        <v>492.44444444444468</v>
      </c>
      <c r="AG609">
        <f t="shared" si="261"/>
        <v>510.00000000000028</v>
      </c>
      <c r="AH609">
        <f t="shared" si="261"/>
        <v>527.55555555555588</v>
      </c>
      <c r="AI609">
        <f t="shared" si="261"/>
        <v>545.11111111111154</v>
      </c>
      <c r="AJ609">
        <f t="shared" si="261"/>
        <v>562.66666666666708</v>
      </c>
      <c r="AK609">
        <f t="shared" si="261"/>
        <v>580.22222222222263</v>
      </c>
      <c r="AL609">
        <f t="shared" si="261"/>
        <v>597.77777777777828</v>
      </c>
      <c r="AM609">
        <f t="shared" si="258"/>
        <v>20.611111111111029</v>
      </c>
      <c r="AN609">
        <f t="shared" si="240"/>
        <v>52.864197530864132</v>
      </c>
    </row>
    <row r="610" spans="1:40" x14ac:dyDescent="0.25">
      <c r="A610" s="3">
        <v>605</v>
      </c>
      <c r="B610" s="3">
        <v>115</v>
      </c>
      <c r="C610" s="3">
        <v>109</v>
      </c>
      <c r="D610" s="3">
        <v>115</v>
      </c>
      <c r="E610" s="3">
        <v>118</v>
      </c>
      <c r="F610" s="3">
        <v>115</v>
      </c>
      <c r="G610" s="3">
        <v>119</v>
      </c>
      <c r="H610" s="3">
        <v>126</v>
      </c>
      <c r="I610" s="3">
        <v>129</v>
      </c>
      <c r="J610" s="3">
        <v>133</v>
      </c>
      <c r="K610" s="5">
        <v>0</v>
      </c>
      <c r="L610" s="14">
        <f t="shared" si="241"/>
        <v>113</v>
      </c>
      <c r="M610" s="14">
        <f t="shared" si="242"/>
        <v>114</v>
      </c>
      <c r="N610" s="14">
        <f t="shared" si="243"/>
        <v>116</v>
      </c>
      <c r="O610" s="14">
        <f t="shared" si="244"/>
        <v>117.33333333333333</v>
      </c>
      <c r="P610" s="14">
        <f t="shared" si="245"/>
        <v>120</v>
      </c>
      <c r="Q610" s="14">
        <f t="shared" si="246"/>
        <v>124.66666666666667</v>
      </c>
      <c r="R610" s="14">
        <f t="shared" si="247"/>
        <v>114.33333333333333</v>
      </c>
      <c r="S610" s="14">
        <f t="shared" si="248"/>
        <v>115.77777777777777</v>
      </c>
      <c r="T610" s="14">
        <f t="shared" si="249"/>
        <v>117.77777777777777</v>
      </c>
      <c r="U610">
        <f t="shared" si="250"/>
        <v>120.33333333333333</v>
      </c>
      <c r="V610">
        <f t="shared" si="251"/>
        <v>124.22222222222223</v>
      </c>
      <c r="W610">
        <f t="shared" si="252"/>
        <v>131.55555555555557</v>
      </c>
      <c r="X610">
        <f t="shared" si="253"/>
        <v>3</v>
      </c>
      <c r="Y610">
        <f t="shared" si="254"/>
        <v>4.2222222222222285</v>
      </c>
      <c r="Z610">
        <f t="shared" si="255"/>
        <v>6.8888888888888999</v>
      </c>
      <c r="AA610">
        <f t="shared" si="256"/>
        <v>123.33333333333333</v>
      </c>
      <c r="AB610">
        <f t="shared" si="257"/>
        <v>128.44444444444446</v>
      </c>
      <c r="AC610">
        <f t="shared" si="259"/>
        <v>138.44444444444446</v>
      </c>
      <c r="AD610">
        <f t="shared" si="261"/>
        <v>145.33333333333337</v>
      </c>
      <c r="AE610">
        <f t="shared" si="261"/>
        <v>152.22222222222229</v>
      </c>
      <c r="AF610">
        <f t="shared" si="261"/>
        <v>159.11111111111117</v>
      </c>
      <c r="AG610">
        <f t="shared" si="261"/>
        <v>166.00000000000006</v>
      </c>
      <c r="AH610">
        <f t="shared" si="261"/>
        <v>172.88888888888897</v>
      </c>
      <c r="AI610">
        <f t="shared" si="261"/>
        <v>179.77777777777789</v>
      </c>
      <c r="AJ610">
        <f t="shared" si="261"/>
        <v>186.66666666666677</v>
      </c>
      <c r="AK610">
        <f t="shared" si="261"/>
        <v>193.55555555555566</v>
      </c>
      <c r="AL610">
        <f t="shared" si="261"/>
        <v>200.44444444444457</v>
      </c>
      <c r="AM610">
        <f t="shared" si="258"/>
        <v>5.1111111111111072</v>
      </c>
      <c r="AN610">
        <f t="shared" si="240"/>
        <v>11.975308641975255</v>
      </c>
    </row>
    <row r="611" spans="1:40" x14ac:dyDescent="0.25">
      <c r="A611" s="3">
        <v>606</v>
      </c>
      <c r="B611" s="3">
        <v>41</v>
      </c>
      <c r="C611" s="3">
        <v>43</v>
      </c>
      <c r="D611" s="3">
        <v>43</v>
      </c>
      <c r="E611" s="3">
        <v>43</v>
      </c>
      <c r="F611" s="3">
        <v>42</v>
      </c>
      <c r="G611" s="3">
        <v>43</v>
      </c>
      <c r="H611" s="3">
        <v>44</v>
      </c>
      <c r="I611" s="3">
        <v>45</v>
      </c>
      <c r="J611" s="3">
        <v>46</v>
      </c>
      <c r="K611" s="5">
        <v>0</v>
      </c>
      <c r="L611" s="14">
        <f t="shared" si="241"/>
        <v>42.333333333333336</v>
      </c>
      <c r="M611" s="14">
        <f t="shared" si="242"/>
        <v>43</v>
      </c>
      <c r="N611" s="14">
        <f t="shared" si="243"/>
        <v>42.666666666666664</v>
      </c>
      <c r="O611" s="14">
        <f t="shared" si="244"/>
        <v>42.666666666666664</v>
      </c>
      <c r="P611" s="14">
        <f t="shared" si="245"/>
        <v>43</v>
      </c>
      <c r="Q611" s="14">
        <f t="shared" si="246"/>
        <v>44</v>
      </c>
      <c r="R611" s="14">
        <f t="shared" si="247"/>
        <v>42.666666666666664</v>
      </c>
      <c r="S611" s="14">
        <f t="shared" si="248"/>
        <v>42.777777777777771</v>
      </c>
      <c r="T611" s="14">
        <f t="shared" si="249"/>
        <v>42.777777777777771</v>
      </c>
      <c r="U611">
        <f t="shared" si="250"/>
        <v>42.666666666666664</v>
      </c>
      <c r="V611">
        <f t="shared" si="251"/>
        <v>43.222222222222229</v>
      </c>
      <c r="W611">
        <f t="shared" si="252"/>
        <v>45.222222222222229</v>
      </c>
      <c r="X611">
        <f t="shared" si="253"/>
        <v>0</v>
      </c>
      <c r="Y611">
        <f t="shared" si="254"/>
        <v>0.22222222222222854</v>
      </c>
      <c r="Z611">
        <f t="shared" si="255"/>
        <v>1.2222222222222285</v>
      </c>
      <c r="AA611">
        <f t="shared" si="256"/>
        <v>42.666666666666664</v>
      </c>
      <c r="AB611">
        <f t="shared" si="257"/>
        <v>43.444444444444457</v>
      </c>
      <c r="AC611">
        <f t="shared" si="259"/>
        <v>46.444444444444457</v>
      </c>
      <c r="AD611">
        <f t="shared" si="261"/>
        <v>47.666666666666686</v>
      </c>
      <c r="AE611">
        <f t="shared" si="261"/>
        <v>48.888888888888914</v>
      </c>
      <c r="AF611">
        <f t="shared" si="261"/>
        <v>50.111111111111143</v>
      </c>
      <c r="AG611">
        <f t="shared" si="261"/>
        <v>51.333333333333371</v>
      </c>
      <c r="AH611">
        <f t="shared" si="261"/>
        <v>52.5555555555556</v>
      </c>
      <c r="AI611">
        <f t="shared" si="261"/>
        <v>53.777777777777828</v>
      </c>
      <c r="AJ611">
        <f t="shared" si="261"/>
        <v>55.000000000000057</v>
      </c>
      <c r="AK611">
        <f t="shared" si="261"/>
        <v>56.222222222222285</v>
      </c>
      <c r="AL611">
        <f t="shared" si="261"/>
        <v>57.444444444444514</v>
      </c>
      <c r="AM611">
        <f t="shared" si="258"/>
        <v>2.4444444444444393</v>
      </c>
      <c r="AN611">
        <f t="shared" si="240"/>
        <v>44.172839506172735</v>
      </c>
    </row>
    <row r="612" spans="1:40" x14ac:dyDescent="0.25">
      <c r="A612" s="3">
        <v>607</v>
      </c>
      <c r="B612" s="3">
        <v>68</v>
      </c>
      <c r="C612" s="3">
        <v>70</v>
      </c>
      <c r="D612" s="3">
        <v>71</v>
      </c>
      <c r="E612" s="3">
        <v>69</v>
      </c>
      <c r="F612" s="3">
        <v>72</v>
      </c>
      <c r="G612" s="3">
        <v>71</v>
      </c>
      <c r="H612" s="3">
        <v>80</v>
      </c>
      <c r="I612" s="3">
        <v>77</v>
      </c>
      <c r="J612" s="3">
        <v>78</v>
      </c>
      <c r="K612" s="5">
        <v>0</v>
      </c>
      <c r="L612" s="14">
        <f t="shared" si="241"/>
        <v>69.666666666666671</v>
      </c>
      <c r="M612" s="14">
        <f t="shared" si="242"/>
        <v>70</v>
      </c>
      <c r="N612" s="14">
        <f t="shared" si="243"/>
        <v>70.666666666666671</v>
      </c>
      <c r="O612" s="14">
        <f t="shared" si="244"/>
        <v>70.666666666666671</v>
      </c>
      <c r="P612" s="14">
        <f t="shared" si="245"/>
        <v>74.333333333333329</v>
      </c>
      <c r="Q612" s="14">
        <f t="shared" si="246"/>
        <v>76</v>
      </c>
      <c r="R612" s="14">
        <f t="shared" si="247"/>
        <v>70.111111111111128</v>
      </c>
      <c r="S612" s="14">
        <f t="shared" si="248"/>
        <v>70.444444444444457</v>
      </c>
      <c r="T612" s="14">
        <f t="shared" si="249"/>
        <v>71.8888888888889</v>
      </c>
      <c r="U612">
        <f t="shared" si="250"/>
        <v>71.222222222222214</v>
      </c>
      <c r="V612">
        <f t="shared" si="251"/>
        <v>78.2222222222222</v>
      </c>
      <c r="W612">
        <f t="shared" si="252"/>
        <v>80.1111111111111</v>
      </c>
      <c r="X612">
        <f t="shared" si="253"/>
        <v>0.55555555555554292</v>
      </c>
      <c r="Y612">
        <f t="shared" si="254"/>
        <v>3.8888888888888715</v>
      </c>
      <c r="Z612">
        <f t="shared" si="255"/>
        <v>4.1111111111111001</v>
      </c>
      <c r="AA612">
        <f t="shared" si="256"/>
        <v>71.777777777777757</v>
      </c>
      <c r="AB612">
        <f t="shared" si="257"/>
        <v>82.111111111111072</v>
      </c>
      <c r="AC612">
        <f t="shared" si="259"/>
        <v>84.2222222222222</v>
      </c>
      <c r="AD612">
        <f t="shared" ref="AD612:AL621" si="262">$W612+(AD$5-$Z$5)*$Z612</f>
        <v>88.3333333333333</v>
      </c>
      <c r="AE612">
        <f t="shared" si="262"/>
        <v>92.4444444444444</v>
      </c>
      <c r="AF612">
        <f t="shared" si="262"/>
        <v>96.5555555555555</v>
      </c>
      <c r="AG612">
        <f t="shared" si="262"/>
        <v>100.6666666666666</v>
      </c>
      <c r="AH612">
        <f t="shared" si="262"/>
        <v>104.7777777777777</v>
      </c>
      <c r="AI612">
        <f t="shared" si="262"/>
        <v>108.8888888888888</v>
      </c>
      <c r="AJ612">
        <f t="shared" si="262"/>
        <v>112.9999999999999</v>
      </c>
      <c r="AK612">
        <f t="shared" si="262"/>
        <v>117.111111111111</v>
      </c>
      <c r="AL612">
        <f t="shared" si="262"/>
        <v>121.2222222222221</v>
      </c>
      <c r="AM612">
        <f t="shared" si="258"/>
        <v>4.6666666666666572</v>
      </c>
      <c r="AN612">
        <f t="shared" si="240"/>
        <v>12.691358024691354</v>
      </c>
    </row>
    <row r="613" spans="1:40" x14ac:dyDescent="0.25">
      <c r="A613" s="3">
        <v>608</v>
      </c>
      <c r="B613" s="3">
        <v>70</v>
      </c>
      <c r="C613" s="3">
        <v>73</v>
      </c>
      <c r="D613" s="3">
        <v>69</v>
      </c>
      <c r="E613" s="3">
        <v>71</v>
      </c>
      <c r="F613" s="3">
        <v>73</v>
      </c>
      <c r="G613" s="3">
        <v>76</v>
      </c>
      <c r="H613" s="3">
        <v>74</v>
      </c>
      <c r="I613" s="3">
        <v>78</v>
      </c>
      <c r="J613" s="3">
        <v>83</v>
      </c>
      <c r="K613" s="5">
        <v>0</v>
      </c>
      <c r="L613" s="14">
        <f t="shared" si="241"/>
        <v>70.666666666666671</v>
      </c>
      <c r="M613" s="14">
        <f t="shared" si="242"/>
        <v>71</v>
      </c>
      <c r="N613" s="14">
        <f t="shared" si="243"/>
        <v>71</v>
      </c>
      <c r="O613" s="14">
        <f t="shared" si="244"/>
        <v>73.333333333333329</v>
      </c>
      <c r="P613" s="14">
        <f t="shared" si="245"/>
        <v>74.333333333333329</v>
      </c>
      <c r="Q613" s="14">
        <f t="shared" si="246"/>
        <v>76</v>
      </c>
      <c r="R613" s="14">
        <f t="shared" si="247"/>
        <v>70.8888888888889</v>
      </c>
      <c r="S613" s="14">
        <f t="shared" si="248"/>
        <v>71.777777777777771</v>
      </c>
      <c r="T613" s="14">
        <f t="shared" si="249"/>
        <v>72.888888888888872</v>
      </c>
      <c r="U613">
        <f t="shared" si="250"/>
        <v>75.777777777777757</v>
      </c>
      <c r="V613">
        <f t="shared" si="251"/>
        <v>76.888888888888886</v>
      </c>
      <c r="W613">
        <f t="shared" si="252"/>
        <v>79.111111111111128</v>
      </c>
      <c r="X613">
        <f t="shared" si="253"/>
        <v>2.4444444444444287</v>
      </c>
      <c r="Y613">
        <f t="shared" si="254"/>
        <v>2.5555555555555571</v>
      </c>
      <c r="Z613">
        <f t="shared" si="255"/>
        <v>3.1111111111111285</v>
      </c>
      <c r="AA613">
        <f t="shared" si="256"/>
        <v>78.222222222222186</v>
      </c>
      <c r="AB613">
        <f t="shared" si="257"/>
        <v>79.444444444444443</v>
      </c>
      <c r="AC613">
        <f t="shared" si="259"/>
        <v>82.222222222222257</v>
      </c>
      <c r="AD613">
        <f t="shared" si="262"/>
        <v>85.333333333333385</v>
      </c>
      <c r="AE613">
        <f t="shared" si="262"/>
        <v>88.444444444444514</v>
      </c>
      <c r="AF613">
        <f t="shared" si="262"/>
        <v>91.555555555555642</v>
      </c>
      <c r="AG613">
        <f t="shared" si="262"/>
        <v>94.666666666666771</v>
      </c>
      <c r="AH613">
        <f t="shared" si="262"/>
        <v>97.777777777777899</v>
      </c>
      <c r="AI613">
        <f t="shared" si="262"/>
        <v>100.88888888888903</v>
      </c>
      <c r="AJ613">
        <f t="shared" si="262"/>
        <v>104.00000000000016</v>
      </c>
      <c r="AK613">
        <f t="shared" si="262"/>
        <v>107.11111111111128</v>
      </c>
      <c r="AL613">
        <f t="shared" si="262"/>
        <v>110.22222222222241</v>
      </c>
      <c r="AM613">
        <f t="shared" si="258"/>
        <v>1.8888888888888715</v>
      </c>
      <c r="AN613">
        <f t="shared" si="240"/>
        <v>8.4567901234567717</v>
      </c>
    </row>
    <row r="614" spans="1:40" x14ac:dyDescent="0.25">
      <c r="A614" s="3">
        <v>609</v>
      </c>
      <c r="B614" s="3">
        <v>40</v>
      </c>
      <c r="C614" s="3">
        <v>38</v>
      </c>
      <c r="D614" s="3">
        <v>43</v>
      </c>
      <c r="E614" s="3">
        <v>40</v>
      </c>
      <c r="F614" s="3">
        <v>44</v>
      </c>
      <c r="G614" s="3">
        <v>41</v>
      </c>
      <c r="H614" s="3">
        <v>44</v>
      </c>
      <c r="I614" s="3">
        <v>45</v>
      </c>
      <c r="J614" s="3">
        <v>44</v>
      </c>
      <c r="K614" s="5">
        <v>0</v>
      </c>
      <c r="L614" s="14">
        <f t="shared" si="241"/>
        <v>40.333333333333336</v>
      </c>
      <c r="M614" s="14">
        <f t="shared" si="242"/>
        <v>40.333333333333336</v>
      </c>
      <c r="N614" s="14">
        <f t="shared" si="243"/>
        <v>42.333333333333336</v>
      </c>
      <c r="O614" s="14">
        <f t="shared" si="244"/>
        <v>41.666666666666664</v>
      </c>
      <c r="P614" s="14">
        <f t="shared" si="245"/>
        <v>43</v>
      </c>
      <c r="Q614" s="14">
        <f t="shared" si="246"/>
        <v>43.333333333333336</v>
      </c>
      <c r="R614" s="14">
        <f t="shared" si="247"/>
        <v>41</v>
      </c>
      <c r="S614" s="14">
        <f t="shared" si="248"/>
        <v>41.44444444444445</v>
      </c>
      <c r="T614" s="14">
        <f t="shared" si="249"/>
        <v>42.333333333333336</v>
      </c>
      <c r="U614">
        <f t="shared" si="250"/>
        <v>42.333333333333329</v>
      </c>
      <c r="V614">
        <f t="shared" si="251"/>
        <v>44.55555555555555</v>
      </c>
      <c r="W614">
        <f t="shared" si="252"/>
        <v>44.333333333333336</v>
      </c>
      <c r="X614">
        <f t="shared" si="253"/>
        <v>0.6666666666666643</v>
      </c>
      <c r="Y614">
        <f t="shared" si="254"/>
        <v>1.55555555555555</v>
      </c>
      <c r="Z614">
        <f t="shared" si="255"/>
        <v>1</v>
      </c>
      <c r="AA614">
        <f t="shared" si="256"/>
        <v>42.999999999999993</v>
      </c>
      <c r="AB614">
        <f t="shared" si="257"/>
        <v>46.1111111111111</v>
      </c>
      <c r="AC614">
        <f t="shared" si="259"/>
        <v>45.333333333333336</v>
      </c>
      <c r="AD614">
        <f t="shared" si="262"/>
        <v>46.333333333333336</v>
      </c>
      <c r="AE614">
        <f t="shared" si="262"/>
        <v>47.333333333333336</v>
      </c>
      <c r="AF614">
        <f t="shared" si="262"/>
        <v>48.333333333333336</v>
      </c>
      <c r="AG614">
        <f t="shared" si="262"/>
        <v>49.333333333333336</v>
      </c>
      <c r="AH614">
        <f t="shared" si="262"/>
        <v>50.333333333333336</v>
      </c>
      <c r="AI614">
        <f t="shared" si="262"/>
        <v>51.333333333333336</v>
      </c>
      <c r="AJ614">
        <f t="shared" si="262"/>
        <v>52.333333333333336</v>
      </c>
      <c r="AK614">
        <f t="shared" si="262"/>
        <v>53.333333333333336</v>
      </c>
      <c r="AL614">
        <f t="shared" si="262"/>
        <v>54.333333333333336</v>
      </c>
      <c r="AM614">
        <f t="shared" si="258"/>
        <v>2.0555555555555536</v>
      </c>
      <c r="AN614">
        <f t="shared" si="240"/>
        <v>1.2345679012345749</v>
      </c>
    </row>
    <row r="615" spans="1:40" x14ac:dyDescent="0.25">
      <c r="A615" s="3">
        <v>610</v>
      </c>
      <c r="B615" s="3">
        <v>27</v>
      </c>
      <c r="C615" s="3">
        <v>29</v>
      </c>
      <c r="D615" s="3">
        <v>29</v>
      </c>
      <c r="E615" s="3">
        <v>29</v>
      </c>
      <c r="F615" s="3">
        <v>31</v>
      </c>
      <c r="G615" s="3">
        <v>30</v>
      </c>
      <c r="H615" s="3">
        <v>31</v>
      </c>
      <c r="I615" s="3">
        <v>32</v>
      </c>
      <c r="J615" s="3">
        <v>34</v>
      </c>
      <c r="K615" s="5">
        <v>0</v>
      </c>
      <c r="L615" s="14">
        <f t="shared" si="241"/>
        <v>28.333333333333332</v>
      </c>
      <c r="M615" s="14">
        <f t="shared" si="242"/>
        <v>29</v>
      </c>
      <c r="N615" s="14">
        <f t="shared" si="243"/>
        <v>29.666666666666668</v>
      </c>
      <c r="O615" s="14">
        <f t="shared" si="244"/>
        <v>30</v>
      </c>
      <c r="P615" s="14">
        <f t="shared" si="245"/>
        <v>30.666666666666668</v>
      </c>
      <c r="Q615" s="14">
        <f t="shared" si="246"/>
        <v>31</v>
      </c>
      <c r="R615" s="14">
        <f t="shared" si="247"/>
        <v>29</v>
      </c>
      <c r="S615" s="14">
        <f t="shared" si="248"/>
        <v>29.555555555555557</v>
      </c>
      <c r="T615" s="14">
        <f t="shared" si="249"/>
        <v>30.111111111111114</v>
      </c>
      <c r="U615">
        <f t="shared" si="250"/>
        <v>31</v>
      </c>
      <c r="V615">
        <f t="shared" si="251"/>
        <v>31.777777777777779</v>
      </c>
      <c r="W615">
        <f t="shared" si="252"/>
        <v>31.888888888888886</v>
      </c>
      <c r="X615">
        <f t="shared" si="253"/>
        <v>1</v>
      </c>
      <c r="Y615">
        <f t="shared" si="254"/>
        <v>1.1111111111111107</v>
      </c>
      <c r="Z615">
        <f t="shared" si="255"/>
        <v>0.88888888888888573</v>
      </c>
      <c r="AA615">
        <f t="shared" si="256"/>
        <v>32</v>
      </c>
      <c r="AB615">
        <f t="shared" si="257"/>
        <v>32.888888888888886</v>
      </c>
      <c r="AC615">
        <f t="shared" si="259"/>
        <v>32.777777777777771</v>
      </c>
      <c r="AD615">
        <f t="shared" si="262"/>
        <v>33.666666666666657</v>
      </c>
      <c r="AE615">
        <f t="shared" si="262"/>
        <v>34.555555555555543</v>
      </c>
      <c r="AF615">
        <f t="shared" si="262"/>
        <v>35.444444444444429</v>
      </c>
      <c r="AG615">
        <f t="shared" si="262"/>
        <v>36.333333333333314</v>
      </c>
      <c r="AH615">
        <f t="shared" si="262"/>
        <v>37.2222222222222</v>
      </c>
      <c r="AI615">
        <f t="shared" si="262"/>
        <v>38.111111111111086</v>
      </c>
      <c r="AJ615">
        <f t="shared" si="262"/>
        <v>38.999999999999972</v>
      </c>
      <c r="AK615">
        <f t="shared" si="262"/>
        <v>39.888888888888857</v>
      </c>
      <c r="AL615">
        <f t="shared" si="262"/>
        <v>40.777777777777743</v>
      </c>
      <c r="AM615">
        <f t="shared" si="258"/>
        <v>0.55555555555555713</v>
      </c>
      <c r="AN615">
        <f t="shared" si="240"/>
        <v>276.17283950617383</v>
      </c>
    </row>
    <row r="616" spans="1:40" x14ac:dyDescent="0.25">
      <c r="A616" s="3">
        <v>611</v>
      </c>
      <c r="B616" s="3">
        <v>138</v>
      </c>
      <c r="C616" s="3">
        <v>140</v>
      </c>
      <c r="D616" s="3">
        <v>136</v>
      </c>
      <c r="E616" s="3">
        <v>146</v>
      </c>
      <c r="F616" s="3">
        <v>152</v>
      </c>
      <c r="G616" s="3">
        <v>155</v>
      </c>
      <c r="H616" s="3">
        <v>151</v>
      </c>
      <c r="I616" s="3">
        <v>162</v>
      </c>
      <c r="J616" s="3">
        <v>153</v>
      </c>
      <c r="K616" s="5">
        <v>0</v>
      </c>
      <c r="L616" s="14">
        <f t="shared" si="241"/>
        <v>138</v>
      </c>
      <c r="M616" s="14">
        <f t="shared" si="242"/>
        <v>140.66666666666666</v>
      </c>
      <c r="N616" s="14">
        <f t="shared" si="243"/>
        <v>144.66666666666666</v>
      </c>
      <c r="O616" s="14">
        <f t="shared" si="244"/>
        <v>151</v>
      </c>
      <c r="P616" s="14">
        <f t="shared" si="245"/>
        <v>152.66666666666666</v>
      </c>
      <c r="Q616" s="14">
        <f t="shared" si="246"/>
        <v>156</v>
      </c>
      <c r="R616" s="14">
        <f t="shared" si="247"/>
        <v>141.11111111111109</v>
      </c>
      <c r="S616" s="14">
        <f t="shared" si="248"/>
        <v>145.44444444444443</v>
      </c>
      <c r="T616" s="14">
        <f t="shared" si="249"/>
        <v>149.44444444444443</v>
      </c>
      <c r="U616">
        <f t="shared" si="250"/>
        <v>160.88888888888891</v>
      </c>
      <c r="V616">
        <f t="shared" si="251"/>
        <v>159.88888888888889</v>
      </c>
      <c r="W616">
        <f t="shared" si="252"/>
        <v>162.55555555555557</v>
      </c>
      <c r="X616">
        <f t="shared" si="253"/>
        <v>9.8888888888889142</v>
      </c>
      <c r="Y616">
        <f t="shared" si="254"/>
        <v>7.2222222222222285</v>
      </c>
      <c r="Z616">
        <f t="shared" si="255"/>
        <v>6.5555555555555713</v>
      </c>
      <c r="AA616">
        <f t="shared" si="256"/>
        <v>170.77777777777783</v>
      </c>
      <c r="AB616">
        <f t="shared" si="257"/>
        <v>167.11111111111111</v>
      </c>
      <c r="AC616">
        <f t="shared" si="259"/>
        <v>169.11111111111114</v>
      </c>
      <c r="AD616">
        <f t="shared" si="262"/>
        <v>175.66666666666671</v>
      </c>
      <c r="AE616">
        <f t="shared" si="262"/>
        <v>182.22222222222229</v>
      </c>
      <c r="AF616">
        <f t="shared" si="262"/>
        <v>188.77777777777786</v>
      </c>
      <c r="AG616">
        <f t="shared" si="262"/>
        <v>195.33333333333343</v>
      </c>
      <c r="AH616">
        <f t="shared" si="262"/>
        <v>201.888888888889</v>
      </c>
      <c r="AI616">
        <f t="shared" si="262"/>
        <v>208.44444444444457</v>
      </c>
      <c r="AJ616">
        <f t="shared" si="262"/>
        <v>215.00000000000014</v>
      </c>
      <c r="AK616">
        <f t="shared" si="262"/>
        <v>221.55555555555571</v>
      </c>
      <c r="AL616">
        <f t="shared" si="262"/>
        <v>228.11111111111128</v>
      </c>
      <c r="AM616">
        <f t="shared" si="258"/>
        <v>11.444444444444471</v>
      </c>
      <c r="AN616">
        <f t="shared" si="240"/>
        <v>890.43209876543301</v>
      </c>
    </row>
    <row r="617" spans="1:40" x14ac:dyDescent="0.25">
      <c r="A617" s="3">
        <v>612</v>
      </c>
      <c r="B617" s="3">
        <v>444</v>
      </c>
      <c r="C617" s="3">
        <v>447</v>
      </c>
      <c r="D617" s="3">
        <v>458</v>
      </c>
      <c r="E617" s="3">
        <v>502</v>
      </c>
      <c r="F617" s="3">
        <v>480</v>
      </c>
      <c r="G617" s="3">
        <v>496</v>
      </c>
      <c r="H617" s="3">
        <v>521</v>
      </c>
      <c r="I617" s="3">
        <v>516</v>
      </c>
      <c r="J617" s="3">
        <v>540</v>
      </c>
      <c r="K617" s="5">
        <v>0</v>
      </c>
      <c r="L617" s="14">
        <f t="shared" si="241"/>
        <v>449.66666666666669</v>
      </c>
      <c r="M617" s="14">
        <f t="shared" si="242"/>
        <v>469</v>
      </c>
      <c r="N617" s="14">
        <f t="shared" si="243"/>
        <v>480</v>
      </c>
      <c r="O617" s="14">
        <f t="shared" si="244"/>
        <v>492.66666666666669</v>
      </c>
      <c r="P617" s="14">
        <f t="shared" si="245"/>
        <v>499</v>
      </c>
      <c r="Q617" s="14">
        <f t="shared" si="246"/>
        <v>511</v>
      </c>
      <c r="R617" s="14">
        <f t="shared" si="247"/>
        <v>466.22222222222223</v>
      </c>
      <c r="S617" s="14">
        <f t="shared" si="248"/>
        <v>480.5555555555556</v>
      </c>
      <c r="T617" s="14">
        <f t="shared" si="249"/>
        <v>490.5555555555556</v>
      </c>
      <c r="U617">
        <f t="shared" si="250"/>
        <v>519.11111111111109</v>
      </c>
      <c r="V617">
        <f t="shared" si="251"/>
        <v>517.44444444444434</v>
      </c>
      <c r="W617">
        <f t="shared" si="252"/>
        <v>531.44444444444434</v>
      </c>
      <c r="X617">
        <f t="shared" si="253"/>
        <v>26.444444444444457</v>
      </c>
      <c r="Y617">
        <f t="shared" si="254"/>
        <v>18.4444444444444</v>
      </c>
      <c r="Z617">
        <f t="shared" si="255"/>
        <v>20.4444444444444</v>
      </c>
      <c r="AA617">
        <f t="shared" si="256"/>
        <v>545.55555555555554</v>
      </c>
      <c r="AB617">
        <f t="shared" si="257"/>
        <v>535.88888888888869</v>
      </c>
      <c r="AC617">
        <f t="shared" si="259"/>
        <v>551.88888888888869</v>
      </c>
      <c r="AD617">
        <f t="shared" si="262"/>
        <v>572.33333333333314</v>
      </c>
      <c r="AE617">
        <f t="shared" si="262"/>
        <v>592.7777777777776</v>
      </c>
      <c r="AF617">
        <f t="shared" si="262"/>
        <v>613.22222222222194</v>
      </c>
      <c r="AG617">
        <f t="shared" si="262"/>
        <v>633.66666666666629</v>
      </c>
      <c r="AH617">
        <f t="shared" si="262"/>
        <v>654.11111111111074</v>
      </c>
      <c r="AI617">
        <f t="shared" si="262"/>
        <v>674.5555555555552</v>
      </c>
      <c r="AJ617">
        <f t="shared" si="262"/>
        <v>694.99999999999955</v>
      </c>
      <c r="AK617">
        <f t="shared" si="262"/>
        <v>715.44444444444389</v>
      </c>
      <c r="AL617">
        <f t="shared" si="262"/>
        <v>735.88888888888835</v>
      </c>
      <c r="AM617">
        <f t="shared" si="258"/>
        <v>16.833333333333428</v>
      </c>
      <c r="AN617">
        <f t="shared" si="240"/>
        <v>106.58024691358041</v>
      </c>
    </row>
    <row r="618" spans="1:40" x14ac:dyDescent="0.25">
      <c r="A618" s="3">
        <v>613</v>
      </c>
      <c r="B618" s="3">
        <v>65</v>
      </c>
      <c r="C618" s="3">
        <v>71</v>
      </c>
      <c r="D618" s="3">
        <v>70</v>
      </c>
      <c r="E618" s="3">
        <v>68</v>
      </c>
      <c r="F618" s="3">
        <v>69</v>
      </c>
      <c r="G618" s="3">
        <v>70</v>
      </c>
      <c r="H618" s="3">
        <v>74</v>
      </c>
      <c r="I618" s="3">
        <v>79</v>
      </c>
      <c r="J618" s="3">
        <v>76</v>
      </c>
      <c r="K618" s="5">
        <v>0</v>
      </c>
      <c r="L618" s="14">
        <f t="shared" si="241"/>
        <v>68.666666666666671</v>
      </c>
      <c r="M618" s="14">
        <f t="shared" si="242"/>
        <v>69.666666666666671</v>
      </c>
      <c r="N618" s="14">
        <f t="shared" si="243"/>
        <v>69</v>
      </c>
      <c r="O618" s="14">
        <f t="shared" si="244"/>
        <v>69</v>
      </c>
      <c r="P618" s="14">
        <f t="shared" si="245"/>
        <v>71</v>
      </c>
      <c r="Q618" s="14">
        <f t="shared" si="246"/>
        <v>74.333333333333329</v>
      </c>
      <c r="R618" s="14">
        <f t="shared" si="247"/>
        <v>69.111111111111114</v>
      </c>
      <c r="S618" s="14">
        <f t="shared" si="248"/>
        <v>69.222222222222229</v>
      </c>
      <c r="T618" s="14">
        <f t="shared" si="249"/>
        <v>69.666666666666671</v>
      </c>
      <c r="U618">
        <f t="shared" si="250"/>
        <v>68.888888888888886</v>
      </c>
      <c r="V618">
        <f t="shared" si="251"/>
        <v>72.777777777777771</v>
      </c>
      <c r="W618">
        <f t="shared" si="252"/>
        <v>78.999999999999986</v>
      </c>
      <c r="X618">
        <f t="shared" si="253"/>
        <v>-0.11111111111111427</v>
      </c>
      <c r="Y618">
        <f t="shared" si="254"/>
        <v>1.7777777777777715</v>
      </c>
      <c r="Z618">
        <f t="shared" si="255"/>
        <v>4.6666666666666572</v>
      </c>
      <c r="AA618">
        <f t="shared" si="256"/>
        <v>68.777777777777771</v>
      </c>
      <c r="AB618">
        <f t="shared" si="257"/>
        <v>74.555555555555543</v>
      </c>
      <c r="AC618">
        <f t="shared" si="259"/>
        <v>83.666666666666643</v>
      </c>
      <c r="AD618">
        <f t="shared" si="262"/>
        <v>88.3333333333333</v>
      </c>
      <c r="AE618">
        <f t="shared" si="262"/>
        <v>92.999999999999957</v>
      </c>
      <c r="AF618">
        <f t="shared" si="262"/>
        <v>97.666666666666615</v>
      </c>
      <c r="AG618">
        <f t="shared" si="262"/>
        <v>102.33333333333327</v>
      </c>
      <c r="AH618">
        <f t="shared" si="262"/>
        <v>106.99999999999993</v>
      </c>
      <c r="AI618">
        <f t="shared" si="262"/>
        <v>111.66666666666659</v>
      </c>
      <c r="AJ618">
        <f t="shared" si="262"/>
        <v>116.33333333333324</v>
      </c>
      <c r="AK618">
        <f t="shared" si="262"/>
        <v>120.9999999999999</v>
      </c>
      <c r="AL618">
        <f t="shared" si="262"/>
        <v>125.66666666666656</v>
      </c>
      <c r="AM618">
        <f t="shared" si="258"/>
        <v>5.8333333333333428</v>
      </c>
      <c r="AN618">
        <f t="shared" si="240"/>
        <v>37.234567901234627</v>
      </c>
    </row>
    <row r="619" spans="1:40" x14ac:dyDescent="0.25">
      <c r="A619" s="3">
        <v>614</v>
      </c>
      <c r="B619" s="3">
        <v>50</v>
      </c>
      <c r="C619" s="3">
        <v>49</v>
      </c>
      <c r="D619" s="3">
        <v>50</v>
      </c>
      <c r="E619" s="3">
        <v>49</v>
      </c>
      <c r="F619" s="3">
        <v>50</v>
      </c>
      <c r="G619" s="3">
        <v>54</v>
      </c>
      <c r="H619" s="3">
        <v>56</v>
      </c>
      <c r="I619" s="3">
        <v>55</v>
      </c>
      <c r="J619" s="3">
        <v>54</v>
      </c>
      <c r="K619" s="5">
        <v>0</v>
      </c>
      <c r="L619" s="14">
        <f t="shared" si="241"/>
        <v>49.666666666666664</v>
      </c>
      <c r="M619" s="14">
        <f t="shared" si="242"/>
        <v>49.333333333333336</v>
      </c>
      <c r="N619" s="14">
        <f t="shared" si="243"/>
        <v>49.666666666666664</v>
      </c>
      <c r="O619" s="14">
        <f t="shared" si="244"/>
        <v>51</v>
      </c>
      <c r="P619" s="14">
        <f t="shared" si="245"/>
        <v>53.333333333333336</v>
      </c>
      <c r="Q619" s="14">
        <f t="shared" si="246"/>
        <v>55</v>
      </c>
      <c r="R619" s="14">
        <f t="shared" si="247"/>
        <v>49.55555555555555</v>
      </c>
      <c r="S619" s="14">
        <f t="shared" si="248"/>
        <v>50</v>
      </c>
      <c r="T619" s="14">
        <f t="shared" si="249"/>
        <v>51.333333333333336</v>
      </c>
      <c r="U619">
        <f t="shared" si="250"/>
        <v>52.44444444444445</v>
      </c>
      <c r="V619">
        <f t="shared" si="251"/>
        <v>56.666666666666671</v>
      </c>
      <c r="W619">
        <f t="shared" si="252"/>
        <v>58.666666666666664</v>
      </c>
      <c r="X619">
        <f t="shared" si="253"/>
        <v>1.44444444444445</v>
      </c>
      <c r="Y619">
        <f t="shared" si="254"/>
        <v>3.3333333333333357</v>
      </c>
      <c r="Z619">
        <f t="shared" si="255"/>
        <v>3.6666666666666643</v>
      </c>
      <c r="AA619">
        <f t="shared" si="256"/>
        <v>53.8888888888889</v>
      </c>
      <c r="AB619">
        <f t="shared" si="257"/>
        <v>60.000000000000007</v>
      </c>
      <c r="AC619">
        <f t="shared" si="259"/>
        <v>62.333333333333329</v>
      </c>
      <c r="AD619">
        <f t="shared" si="262"/>
        <v>66</v>
      </c>
      <c r="AE619">
        <f t="shared" si="262"/>
        <v>69.666666666666657</v>
      </c>
      <c r="AF619">
        <f t="shared" si="262"/>
        <v>73.333333333333314</v>
      </c>
      <c r="AG619">
        <f t="shared" si="262"/>
        <v>76.999999999999986</v>
      </c>
      <c r="AH619">
        <f t="shared" si="262"/>
        <v>80.666666666666657</v>
      </c>
      <c r="AI619">
        <f t="shared" si="262"/>
        <v>84.333333333333314</v>
      </c>
      <c r="AJ619">
        <f t="shared" si="262"/>
        <v>87.999999999999972</v>
      </c>
      <c r="AK619">
        <f t="shared" si="262"/>
        <v>91.666666666666643</v>
      </c>
      <c r="AL619">
        <f t="shared" si="262"/>
        <v>95.333333333333314</v>
      </c>
      <c r="AM619">
        <f t="shared" si="258"/>
        <v>3.5555555555555536</v>
      </c>
      <c r="AN619">
        <f t="shared" si="240"/>
        <v>0</v>
      </c>
    </row>
    <row r="620" spans="1:40" x14ac:dyDescent="0.25">
      <c r="A620" s="3">
        <v>615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5">
        <v>0</v>
      </c>
      <c r="L620" s="14">
        <f t="shared" si="241"/>
        <v>0</v>
      </c>
      <c r="M620" s="14">
        <f t="shared" si="242"/>
        <v>0</v>
      </c>
      <c r="N620" s="14">
        <f t="shared" si="243"/>
        <v>0</v>
      </c>
      <c r="O620" s="14">
        <f t="shared" si="244"/>
        <v>0</v>
      </c>
      <c r="P620" s="14">
        <f t="shared" si="245"/>
        <v>0</v>
      </c>
      <c r="Q620" s="14">
        <f t="shared" si="246"/>
        <v>0</v>
      </c>
      <c r="R620" s="14">
        <f t="shared" si="247"/>
        <v>0</v>
      </c>
      <c r="S620" s="14">
        <f t="shared" si="248"/>
        <v>0</v>
      </c>
      <c r="T620" s="14">
        <f t="shared" si="249"/>
        <v>0</v>
      </c>
      <c r="U620">
        <f t="shared" si="250"/>
        <v>0</v>
      </c>
      <c r="V620">
        <f t="shared" si="251"/>
        <v>0</v>
      </c>
      <c r="W620">
        <f t="shared" si="252"/>
        <v>0</v>
      </c>
      <c r="X620">
        <f t="shared" si="253"/>
        <v>0</v>
      </c>
      <c r="Y620">
        <f t="shared" si="254"/>
        <v>0</v>
      </c>
      <c r="Z620">
        <f t="shared" si="255"/>
        <v>0</v>
      </c>
      <c r="AA620">
        <f t="shared" si="256"/>
        <v>0</v>
      </c>
      <c r="AB620">
        <f t="shared" si="257"/>
        <v>0</v>
      </c>
      <c r="AC620">
        <f t="shared" si="259"/>
        <v>0</v>
      </c>
      <c r="AD620">
        <f t="shared" si="262"/>
        <v>0</v>
      </c>
      <c r="AE620">
        <f t="shared" si="262"/>
        <v>0</v>
      </c>
      <c r="AF620">
        <f t="shared" si="262"/>
        <v>0</v>
      </c>
      <c r="AG620">
        <f t="shared" si="262"/>
        <v>0</v>
      </c>
      <c r="AH620">
        <f t="shared" si="262"/>
        <v>0</v>
      </c>
      <c r="AI620">
        <f t="shared" si="262"/>
        <v>0</v>
      </c>
      <c r="AJ620">
        <f t="shared" si="262"/>
        <v>0</v>
      </c>
      <c r="AK620">
        <f t="shared" si="262"/>
        <v>0</v>
      </c>
      <c r="AL620">
        <f t="shared" si="262"/>
        <v>0</v>
      </c>
      <c r="AM620">
        <f t="shared" si="258"/>
        <v>0</v>
      </c>
      <c r="AN620">
        <f t="shared" si="240"/>
        <v>0</v>
      </c>
    </row>
    <row r="621" spans="1:40" x14ac:dyDescent="0.25">
      <c r="A621" s="3">
        <v>616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5">
        <v>0</v>
      </c>
      <c r="L621" s="14">
        <f t="shared" si="241"/>
        <v>0</v>
      </c>
      <c r="M621" s="14">
        <f t="shared" si="242"/>
        <v>0</v>
      </c>
      <c r="N621" s="14">
        <f t="shared" si="243"/>
        <v>0</v>
      </c>
      <c r="O621" s="14">
        <f t="shared" si="244"/>
        <v>0</v>
      </c>
      <c r="P621" s="14">
        <f t="shared" si="245"/>
        <v>0</v>
      </c>
      <c r="Q621" s="14">
        <f t="shared" si="246"/>
        <v>0</v>
      </c>
      <c r="R621" s="14">
        <f t="shared" si="247"/>
        <v>0</v>
      </c>
      <c r="S621" s="14">
        <f t="shared" si="248"/>
        <v>0</v>
      </c>
      <c r="T621" s="14">
        <f t="shared" si="249"/>
        <v>0</v>
      </c>
      <c r="U621">
        <f t="shared" si="250"/>
        <v>0</v>
      </c>
      <c r="V621">
        <f t="shared" si="251"/>
        <v>0</v>
      </c>
      <c r="W621">
        <f t="shared" si="252"/>
        <v>0</v>
      </c>
      <c r="X621">
        <f t="shared" si="253"/>
        <v>0</v>
      </c>
      <c r="Y621">
        <f t="shared" si="254"/>
        <v>0</v>
      </c>
      <c r="Z621">
        <f t="shared" si="255"/>
        <v>0</v>
      </c>
      <c r="AA621">
        <f t="shared" si="256"/>
        <v>0</v>
      </c>
      <c r="AB621">
        <f t="shared" si="257"/>
        <v>0</v>
      </c>
      <c r="AC621">
        <f t="shared" si="259"/>
        <v>0</v>
      </c>
      <c r="AD621">
        <f t="shared" si="262"/>
        <v>0</v>
      </c>
      <c r="AE621">
        <f t="shared" si="262"/>
        <v>0</v>
      </c>
      <c r="AF621">
        <f t="shared" si="262"/>
        <v>0</v>
      </c>
      <c r="AG621">
        <f t="shared" si="262"/>
        <v>0</v>
      </c>
      <c r="AH621">
        <f t="shared" si="262"/>
        <v>0</v>
      </c>
      <c r="AI621">
        <f t="shared" si="262"/>
        <v>0</v>
      </c>
      <c r="AJ621">
        <f t="shared" si="262"/>
        <v>0</v>
      </c>
      <c r="AK621">
        <f t="shared" si="262"/>
        <v>0</v>
      </c>
      <c r="AL621">
        <f t="shared" si="262"/>
        <v>0</v>
      </c>
      <c r="AM621">
        <f t="shared" si="258"/>
        <v>0</v>
      </c>
      <c r="AN621">
        <f t="shared" si="240"/>
        <v>0</v>
      </c>
    </row>
    <row r="622" spans="1:40" x14ac:dyDescent="0.25">
      <c r="A622" s="3">
        <v>617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5">
        <v>0</v>
      </c>
      <c r="L622" s="14">
        <f t="shared" si="241"/>
        <v>0</v>
      </c>
      <c r="M622" s="14">
        <f t="shared" si="242"/>
        <v>0</v>
      </c>
      <c r="N622" s="14">
        <f t="shared" si="243"/>
        <v>0</v>
      </c>
      <c r="O622" s="14">
        <f t="shared" si="244"/>
        <v>0</v>
      </c>
      <c r="P622" s="14">
        <f t="shared" si="245"/>
        <v>0</v>
      </c>
      <c r="Q622" s="14">
        <f t="shared" si="246"/>
        <v>0</v>
      </c>
      <c r="R622" s="14">
        <f t="shared" si="247"/>
        <v>0</v>
      </c>
      <c r="S622" s="14">
        <f t="shared" si="248"/>
        <v>0</v>
      </c>
      <c r="T622" s="14">
        <f t="shared" si="249"/>
        <v>0</v>
      </c>
      <c r="U622">
        <f t="shared" si="250"/>
        <v>0</v>
      </c>
      <c r="V622">
        <f t="shared" si="251"/>
        <v>0</v>
      </c>
      <c r="W622">
        <f t="shared" si="252"/>
        <v>0</v>
      </c>
      <c r="X622">
        <f t="shared" si="253"/>
        <v>0</v>
      </c>
      <c r="Y622">
        <f t="shared" si="254"/>
        <v>0</v>
      </c>
      <c r="Z622">
        <f t="shared" si="255"/>
        <v>0</v>
      </c>
      <c r="AA622">
        <f t="shared" si="256"/>
        <v>0</v>
      </c>
      <c r="AB622">
        <f t="shared" si="257"/>
        <v>0</v>
      </c>
      <c r="AC622">
        <f t="shared" si="259"/>
        <v>0</v>
      </c>
      <c r="AD622">
        <f t="shared" ref="AD622:AL631" si="263">$W622+(AD$5-$Z$5)*$Z622</f>
        <v>0</v>
      </c>
      <c r="AE622">
        <f t="shared" si="263"/>
        <v>0</v>
      </c>
      <c r="AF622">
        <f t="shared" si="263"/>
        <v>0</v>
      </c>
      <c r="AG622">
        <f t="shared" si="263"/>
        <v>0</v>
      </c>
      <c r="AH622">
        <f t="shared" si="263"/>
        <v>0</v>
      </c>
      <c r="AI622">
        <f t="shared" si="263"/>
        <v>0</v>
      </c>
      <c r="AJ622">
        <f t="shared" si="263"/>
        <v>0</v>
      </c>
      <c r="AK622">
        <f t="shared" si="263"/>
        <v>0</v>
      </c>
      <c r="AL622">
        <f t="shared" si="263"/>
        <v>0</v>
      </c>
      <c r="AM622">
        <f t="shared" si="258"/>
        <v>0</v>
      </c>
      <c r="AN622">
        <f t="shared" si="240"/>
        <v>3.3209876543210006</v>
      </c>
    </row>
    <row r="623" spans="1:40" x14ac:dyDescent="0.25">
      <c r="A623" s="3">
        <v>618</v>
      </c>
      <c r="B623" s="3">
        <v>17</v>
      </c>
      <c r="C623" s="3">
        <v>18</v>
      </c>
      <c r="D623" s="3">
        <v>18</v>
      </c>
      <c r="E623" s="3">
        <v>19</v>
      </c>
      <c r="F623" s="3">
        <v>19</v>
      </c>
      <c r="G623" s="3">
        <v>18</v>
      </c>
      <c r="H623" s="3">
        <v>20</v>
      </c>
      <c r="I623" s="3">
        <v>21</v>
      </c>
      <c r="J623" s="3">
        <v>21</v>
      </c>
      <c r="K623" s="5">
        <v>0</v>
      </c>
      <c r="L623" s="14">
        <f t="shared" si="241"/>
        <v>17.666666666666668</v>
      </c>
      <c r="M623" s="14">
        <f t="shared" si="242"/>
        <v>18.333333333333332</v>
      </c>
      <c r="N623" s="14">
        <f t="shared" si="243"/>
        <v>18.666666666666668</v>
      </c>
      <c r="O623" s="14">
        <f t="shared" si="244"/>
        <v>18.666666666666668</v>
      </c>
      <c r="P623" s="14">
        <f t="shared" si="245"/>
        <v>19</v>
      </c>
      <c r="Q623" s="14">
        <f t="shared" si="246"/>
        <v>19.666666666666668</v>
      </c>
      <c r="R623" s="14">
        <f t="shared" si="247"/>
        <v>18.222222222222225</v>
      </c>
      <c r="S623" s="14">
        <f t="shared" si="248"/>
        <v>18.555555555555557</v>
      </c>
      <c r="T623" s="14">
        <f t="shared" si="249"/>
        <v>18.777777777777779</v>
      </c>
      <c r="U623">
        <f t="shared" si="250"/>
        <v>19.111111111111111</v>
      </c>
      <c r="V623">
        <f t="shared" si="251"/>
        <v>19.444444444444443</v>
      </c>
      <c r="W623">
        <f t="shared" si="252"/>
        <v>20.555555555555557</v>
      </c>
      <c r="X623">
        <f t="shared" si="253"/>
        <v>0.44444444444444287</v>
      </c>
      <c r="Y623">
        <f t="shared" si="254"/>
        <v>0.44444444444444287</v>
      </c>
      <c r="Z623">
        <f t="shared" si="255"/>
        <v>0.88888888888888928</v>
      </c>
      <c r="AA623">
        <f t="shared" si="256"/>
        <v>19.555555555555554</v>
      </c>
      <c r="AB623">
        <f t="shared" si="257"/>
        <v>19.888888888888886</v>
      </c>
      <c r="AC623">
        <f t="shared" si="259"/>
        <v>21.444444444444446</v>
      </c>
      <c r="AD623">
        <f t="shared" si="263"/>
        <v>22.333333333333336</v>
      </c>
      <c r="AE623">
        <f t="shared" si="263"/>
        <v>23.222222222222225</v>
      </c>
      <c r="AF623">
        <f t="shared" si="263"/>
        <v>24.111111111111114</v>
      </c>
      <c r="AG623">
        <f t="shared" si="263"/>
        <v>25.000000000000004</v>
      </c>
      <c r="AH623">
        <f t="shared" si="263"/>
        <v>25.888888888888893</v>
      </c>
      <c r="AI623">
        <f t="shared" si="263"/>
        <v>26.777777777777782</v>
      </c>
      <c r="AJ623">
        <f t="shared" si="263"/>
        <v>27.666666666666671</v>
      </c>
      <c r="AK623">
        <f t="shared" si="263"/>
        <v>28.555555555555561</v>
      </c>
      <c r="AL623">
        <f t="shared" si="263"/>
        <v>29.44444444444445</v>
      </c>
      <c r="AM623">
        <f t="shared" si="258"/>
        <v>1.2777777777777803</v>
      </c>
      <c r="AN623">
        <f t="shared" si="240"/>
        <v>0</v>
      </c>
    </row>
    <row r="624" spans="1:40" x14ac:dyDescent="0.25">
      <c r="A624" s="3">
        <v>619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5">
        <v>0</v>
      </c>
      <c r="L624" s="14">
        <f t="shared" si="241"/>
        <v>0</v>
      </c>
      <c r="M624" s="14">
        <f t="shared" si="242"/>
        <v>0</v>
      </c>
      <c r="N624" s="14">
        <f t="shared" si="243"/>
        <v>0</v>
      </c>
      <c r="O624" s="14">
        <f t="shared" si="244"/>
        <v>0</v>
      </c>
      <c r="P624" s="14">
        <f t="shared" si="245"/>
        <v>0</v>
      </c>
      <c r="Q624" s="14">
        <f t="shared" si="246"/>
        <v>0</v>
      </c>
      <c r="R624" s="14">
        <f t="shared" si="247"/>
        <v>0</v>
      </c>
      <c r="S624" s="14">
        <f t="shared" si="248"/>
        <v>0</v>
      </c>
      <c r="T624" s="14">
        <f t="shared" si="249"/>
        <v>0</v>
      </c>
      <c r="U624">
        <f t="shared" si="250"/>
        <v>0</v>
      </c>
      <c r="V624">
        <f t="shared" si="251"/>
        <v>0</v>
      </c>
      <c r="W624">
        <f t="shared" si="252"/>
        <v>0</v>
      </c>
      <c r="X624">
        <f t="shared" si="253"/>
        <v>0</v>
      </c>
      <c r="Y624">
        <f t="shared" si="254"/>
        <v>0</v>
      </c>
      <c r="Z624">
        <f t="shared" si="255"/>
        <v>0</v>
      </c>
      <c r="AA624">
        <f t="shared" si="256"/>
        <v>0</v>
      </c>
      <c r="AB624">
        <f t="shared" si="257"/>
        <v>0</v>
      </c>
      <c r="AC624">
        <f t="shared" si="259"/>
        <v>0</v>
      </c>
      <c r="AD624">
        <f t="shared" si="263"/>
        <v>0</v>
      </c>
      <c r="AE624">
        <f t="shared" si="263"/>
        <v>0</v>
      </c>
      <c r="AF624">
        <f t="shared" si="263"/>
        <v>0</v>
      </c>
      <c r="AG624">
        <f t="shared" si="263"/>
        <v>0</v>
      </c>
      <c r="AH624">
        <f t="shared" si="263"/>
        <v>0</v>
      </c>
      <c r="AI624">
        <f t="shared" si="263"/>
        <v>0</v>
      </c>
      <c r="AJ624">
        <f t="shared" si="263"/>
        <v>0</v>
      </c>
      <c r="AK624">
        <f t="shared" si="263"/>
        <v>0</v>
      </c>
      <c r="AL624">
        <f t="shared" si="263"/>
        <v>0</v>
      </c>
      <c r="AM624">
        <f t="shared" si="258"/>
        <v>0</v>
      </c>
      <c r="AN624">
        <f t="shared" si="240"/>
        <v>59.222222222222577</v>
      </c>
    </row>
    <row r="625" spans="1:40" x14ac:dyDescent="0.25">
      <c r="A625" s="3">
        <v>620</v>
      </c>
      <c r="B625" s="3">
        <v>124</v>
      </c>
      <c r="C625" s="3">
        <v>125</v>
      </c>
      <c r="D625" s="3">
        <v>129</v>
      </c>
      <c r="E625" s="3">
        <v>133</v>
      </c>
      <c r="F625" s="3">
        <v>140</v>
      </c>
      <c r="G625" s="3">
        <v>132</v>
      </c>
      <c r="H625" s="3">
        <v>140</v>
      </c>
      <c r="I625" s="3">
        <v>138</v>
      </c>
      <c r="J625" s="3">
        <v>146</v>
      </c>
      <c r="K625" s="5">
        <v>0</v>
      </c>
      <c r="L625" s="14">
        <f t="shared" si="241"/>
        <v>126</v>
      </c>
      <c r="M625" s="14">
        <f t="shared" si="242"/>
        <v>129</v>
      </c>
      <c r="N625" s="14">
        <f t="shared" si="243"/>
        <v>134</v>
      </c>
      <c r="O625" s="14">
        <f t="shared" si="244"/>
        <v>135</v>
      </c>
      <c r="P625" s="14">
        <f t="shared" si="245"/>
        <v>137.33333333333334</v>
      </c>
      <c r="Q625" s="14">
        <f t="shared" si="246"/>
        <v>136.66666666666666</v>
      </c>
      <c r="R625" s="14">
        <f t="shared" si="247"/>
        <v>129.66666666666666</v>
      </c>
      <c r="S625" s="14">
        <f t="shared" si="248"/>
        <v>132.66666666666666</v>
      </c>
      <c r="T625" s="14">
        <f t="shared" si="249"/>
        <v>135.44444444444446</v>
      </c>
      <c r="U625">
        <f t="shared" si="250"/>
        <v>140.33333333333334</v>
      </c>
      <c r="V625">
        <f t="shared" si="251"/>
        <v>142.00000000000003</v>
      </c>
      <c r="W625">
        <f t="shared" si="252"/>
        <v>137.88888888888886</v>
      </c>
      <c r="X625">
        <f t="shared" si="253"/>
        <v>5.3333333333333428</v>
      </c>
      <c r="Y625">
        <f t="shared" si="254"/>
        <v>4.6666666666666856</v>
      </c>
      <c r="Z625">
        <f t="shared" si="255"/>
        <v>1.2222222222222001</v>
      </c>
      <c r="AA625">
        <f t="shared" si="256"/>
        <v>145.66666666666669</v>
      </c>
      <c r="AB625">
        <f t="shared" si="257"/>
        <v>146.66666666666671</v>
      </c>
      <c r="AC625">
        <f t="shared" si="259"/>
        <v>139.11111111111106</v>
      </c>
      <c r="AD625">
        <f t="shared" si="263"/>
        <v>140.33333333333326</v>
      </c>
      <c r="AE625">
        <f t="shared" si="263"/>
        <v>141.55555555555546</v>
      </c>
      <c r="AF625">
        <f t="shared" si="263"/>
        <v>142.77777777777766</v>
      </c>
      <c r="AG625">
        <f t="shared" si="263"/>
        <v>143.99999999999986</v>
      </c>
      <c r="AH625">
        <f t="shared" si="263"/>
        <v>145.22222222222206</v>
      </c>
      <c r="AI625">
        <f t="shared" si="263"/>
        <v>146.44444444444426</v>
      </c>
      <c r="AJ625">
        <f t="shared" si="263"/>
        <v>147.66666666666646</v>
      </c>
      <c r="AK625">
        <f t="shared" si="263"/>
        <v>148.88888888888866</v>
      </c>
      <c r="AL625">
        <f t="shared" si="263"/>
        <v>150.11111111111086</v>
      </c>
      <c r="AM625">
        <f t="shared" si="258"/>
        <v>4.1666666666666998</v>
      </c>
      <c r="AN625">
        <f t="shared" si="240"/>
        <v>1391.9012345679214</v>
      </c>
    </row>
    <row r="626" spans="1:40" x14ac:dyDescent="0.25">
      <c r="A626" s="3">
        <v>621</v>
      </c>
      <c r="B626" s="3">
        <v>521</v>
      </c>
      <c r="C626" s="3">
        <v>521</v>
      </c>
      <c r="D626" s="3">
        <v>547</v>
      </c>
      <c r="E626" s="3">
        <v>568</v>
      </c>
      <c r="F626" s="3">
        <v>568</v>
      </c>
      <c r="G626" s="3">
        <v>590</v>
      </c>
      <c r="H626" s="3">
        <v>557</v>
      </c>
      <c r="I626" s="3">
        <v>612</v>
      </c>
      <c r="J626" s="3">
        <v>623</v>
      </c>
      <c r="K626" s="5">
        <v>0</v>
      </c>
      <c r="L626" s="14">
        <f t="shared" si="241"/>
        <v>529.66666666666663</v>
      </c>
      <c r="M626" s="14">
        <f t="shared" si="242"/>
        <v>545.33333333333337</v>
      </c>
      <c r="N626" s="14">
        <f t="shared" si="243"/>
        <v>561</v>
      </c>
      <c r="O626" s="14">
        <f t="shared" si="244"/>
        <v>575.33333333333337</v>
      </c>
      <c r="P626" s="14">
        <f t="shared" si="245"/>
        <v>571.66666666666663</v>
      </c>
      <c r="Q626" s="14">
        <f t="shared" si="246"/>
        <v>586.33333333333337</v>
      </c>
      <c r="R626" s="14">
        <f t="shared" si="247"/>
        <v>545.33333333333337</v>
      </c>
      <c r="S626" s="14">
        <f t="shared" si="248"/>
        <v>560.55555555555566</v>
      </c>
      <c r="T626" s="14">
        <f t="shared" si="249"/>
        <v>569.33333333333337</v>
      </c>
      <c r="U626">
        <f t="shared" si="250"/>
        <v>605.33333333333337</v>
      </c>
      <c r="V626">
        <f t="shared" si="251"/>
        <v>582.7777777777776</v>
      </c>
      <c r="W626">
        <f t="shared" si="252"/>
        <v>603.33333333333337</v>
      </c>
      <c r="X626">
        <f t="shared" si="253"/>
        <v>30</v>
      </c>
      <c r="Y626">
        <f t="shared" si="254"/>
        <v>11.111111111110972</v>
      </c>
      <c r="Z626">
        <f t="shared" si="255"/>
        <v>17</v>
      </c>
      <c r="AA626">
        <f t="shared" si="256"/>
        <v>635.33333333333337</v>
      </c>
      <c r="AB626">
        <f t="shared" si="257"/>
        <v>593.88888888888857</v>
      </c>
      <c r="AC626">
        <f t="shared" si="259"/>
        <v>620.33333333333337</v>
      </c>
      <c r="AD626">
        <f t="shared" si="263"/>
        <v>637.33333333333337</v>
      </c>
      <c r="AE626">
        <f t="shared" si="263"/>
        <v>654.33333333333337</v>
      </c>
      <c r="AF626">
        <f t="shared" si="263"/>
        <v>671.33333333333337</v>
      </c>
      <c r="AG626">
        <f t="shared" si="263"/>
        <v>688.33333333333337</v>
      </c>
      <c r="AH626">
        <f t="shared" si="263"/>
        <v>705.33333333333337</v>
      </c>
      <c r="AI626">
        <f t="shared" si="263"/>
        <v>722.33333333333337</v>
      </c>
      <c r="AJ626">
        <f t="shared" si="263"/>
        <v>739.33333333333337</v>
      </c>
      <c r="AK626">
        <f t="shared" si="263"/>
        <v>756.33333333333337</v>
      </c>
      <c r="AL626">
        <f t="shared" si="263"/>
        <v>773.33333333333337</v>
      </c>
      <c r="AM626">
        <f t="shared" si="258"/>
        <v>26.222222222222399</v>
      </c>
      <c r="AN626">
        <f t="shared" si="240"/>
        <v>2.6172839506172716</v>
      </c>
    </row>
    <row r="627" spans="1:40" x14ac:dyDescent="0.25">
      <c r="A627" s="3">
        <v>622</v>
      </c>
      <c r="B627" s="3">
        <v>15</v>
      </c>
      <c r="C627" s="3">
        <v>15</v>
      </c>
      <c r="D627" s="3">
        <v>16</v>
      </c>
      <c r="E627" s="3">
        <v>16</v>
      </c>
      <c r="F627" s="3">
        <v>17</v>
      </c>
      <c r="G627" s="3">
        <v>17</v>
      </c>
      <c r="H627" s="3">
        <v>17</v>
      </c>
      <c r="I627" s="3">
        <v>18</v>
      </c>
      <c r="J627" s="3">
        <v>17</v>
      </c>
      <c r="K627" s="5">
        <v>0</v>
      </c>
      <c r="L627" s="14">
        <f t="shared" si="241"/>
        <v>15.333333333333334</v>
      </c>
      <c r="M627" s="14">
        <f t="shared" si="242"/>
        <v>15.666666666666666</v>
      </c>
      <c r="N627" s="14">
        <f t="shared" si="243"/>
        <v>16.333333333333332</v>
      </c>
      <c r="O627" s="14">
        <f t="shared" si="244"/>
        <v>16.666666666666668</v>
      </c>
      <c r="P627" s="14">
        <f t="shared" si="245"/>
        <v>17</v>
      </c>
      <c r="Q627" s="14">
        <f t="shared" si="246"/>
        <v>17.333333333333332</v>
      </c>
      <c r="R627" s="14">
        <f t="shared" si="247"/>
        <v>15.777777777777777</v>
      </c>
      <c r="S627" s="14">
        <f t="shared" si="248"/>
        <v>16.222222222222225</v>
      </c>
      <c r="T627" s="14">
        <f t="shared" si="249"/>
        <v>16.666666666666668</v>
      </c>
      <c r="U627">
        <f t="shared" si="250"/>
        <v>17.555555555555557</v>
      </c>
      <c r="V627">
        <f t="shared" si="251"/>
        <v>17.777777777777775</v>
      </c>
      <c r="W627">
        <f t="shared" si="252"/>
        <v>17.999999999999996</v>
      </c>
      <c r="X627">
        <f t="shared" si="253"/>
        <v>0.88888888888889106</v>
      </c>
      <c r="Y627">
        <f t="shared" si="254"/>
        <v>0.77777777777777501</v>
      </c>
      <c r="Z627">
        <f t="shared" si="255"/>
        <v>0.6666666666666643</v>
      </c>
      <c r="AA627">
        <f t="shared" si="256"/>
        <v>18.44444444444445</v>
      </c>
      <c r="AB627">
        <f t="shared" si="257"/>
        <v>18.55555555555555</v>
      </c>
      <c r="AC627">
        <f t="shared" si="259"/>
        <v>18.666666666666661</v>
      </c>
      <c r="AD627">
        <f t="shared" si="263"/>
        <v>19.333333333333325</v>
      </c>
      <c r="AE627">
        <f t="shared" si="263"/>
        <v>19.999999999999989</v>
      </c>
      <c r="AF627">
        <f t="shared" si="263"/>
        <v>20.666666666666654</v>
      </c>
      <c r="AG627">
        <f t="shared" si="263"/>
        <v>21.333333333333318</v>
      </c>
      <c r="AH627">
        <f t="shared" si="263"/>
        <v>21.999999999999982</v>
      </c>
      <c r="AI627">
        <f t="shared" si="263"/>
        <v>22.666666666666647</v>
      </c>
      <c r="AJ627">
        <f t="shared" si="263"/>
        <v>23.333333333333311</v>
      </c>
      <c r="AK627">
        <f t="shared" si="263"/>
        <v>23.999999999999975</v>
      </c>
      <c r="AL627">
        <f t="shared" si="263"/>
        <v>24.666666666666639</v>
      </c>
      <c r="AM627">
        <f t="shared" si="258"/>
        <v>1</v>
      </c>
      <c r="AN627">
        <f t="shared" si="240"/>
        <v>11.222222222222136</v>
      </c>
    </row>
    <row r="628" spans="1:40" x14ac:dyDescent="0.25">
      <c r="A628" s="3">
        <v>623</v>
      </c>
      <c r="B628" s="3">
        <v>39</v>
      </c>
      <c r="C628" s="3">
        <v>39</v>
      </c>
      <c r="D628" s="3">
        <v>43</v>
      </c>
      <c r="E628" s="3">
        <v>43</v>
      </c>
      <c r="F628" s="3">
        <v>43</v>
      </c>
      <c r="G628" s="3">
        <v>44</v>
      </c>
      <c r="H628" s="3">
        <v>43</v>
      </c>
      <c r="I628" s="3">
        <v>47</v>
      </c>
      <c r="J628" s="3">
        <v>48</v>
      </c>
      <c r="K628" s="5">
        <v>0</v>
      </c>
      <c r="L628" s="14">
        <f t="shared" si="241"/>
        <v>40.333333333333336</v>
      </c>
      <c r="M628" s="14">
        <f t="shared" si="242"/>
        <v>41.666666666666664</v>
      </c>
      <c r="N628" s="14">
        <f t="shared" si="243"/>
        <v>43</v>
      </c>
      <c r="O628" s="14">
        <f t="shared" si="244"/>
        <v>43.333333333333336</v>
      </c>
      <c r="P628" s="14">
        <f t="shared" si="245"/>
        <v>43.333333333333336</v>
      </c>
      <c r="Q628" s="14">
        <f t="shared" si="246"/>
        <v>44.666666666666664</v>
      </c>
      <c r="R628" s="14">
        <f t="shared" si="247"/>
        <v>41.666666666666664</v>
      </c>
      <c r="S628" s="14">
        <f t="shared" si="248"/>
        <v>42.666666666666664</v>
      </c>
      <c r="T628" s="14">
        <f t="shared" si="249"/>
        <v>43.222222222222229</v>
      </c>
      <c r="U628">
        <f t="shared" si="250"/>
        <v>45.000000000000007</v>
      </c>
      <c r="V628">
        <f t="shared" si="251"/>
        <v>44.000000000000007</v>
      </c>
      <c r="W628">
        <f t="shared" si="252"/>
        <v>46.1111111111111</v>
      </c>
      <c r="X628">
        <f t="shared" si="253"/>
        <v>1.6666666666666714</v>
      </c>
      <c r="Y628">
        <f t="shared" si="254"/>
        <v>0.6666666666666714</v>
      </c>
      <c r="Z628">
        <f t="shared" si="255"/>
        <v>1.4444444444444358</v>
      </c>
      <c r="AA628">
        <f t="shared" si="256"/>
        <v>46.666666666666679</v>
      </c>
      <c r="AB628">
        <f t="shared" si="257"/>
        <v>44.666666666666679</v>
      </c>
      <c r="AC628">
        <f t="shared" si="259"/>
        <v>47.555555555555536</v>
      </c>
      <c r="AD628">
        <f t="shared" si="263"/>
        <v>48.999999999999972</v>
      </c>
      <c r="AE628">
        <f t="shared" si="263"/>
        <v>50.444444444444407</v>
      </c>
      <c r="AF628">
        <f t="shared" si="263"/>
        <v>51.888888888888843</v>
      </c>
      <c r="AG628">
        <f t="shared" si="263"/>
        <v>53.333333333333279</v>
      </c>
      <c r="AH628">
        <f t="shared" si="263"/>
        <v>54.777777777777715</v>
      </c>
      <c r="AI628">
        <f t="shared" si="263"/>
        <v>56.22222222222215</v>
      </c>
      <c r="AJ628">
        <f t="shared" si="263"/>
        <v>57.666666666666586</v>
      </c>
      <c r="AK628">
        <f t="shared" si="263"/>
        <v>59.111111111111022</v>
      </c>
      <c r="AL628">
        <f t="shared" si="263"/>
        <v>60.555555555555458</v>
      </c>
      <c r="AM628">
        <f t="shared" si="258"/>
        <v>1.8333333333333215</v>
      </c>
      <c r="AN628">
        <f t="shared" si="240"/>
        <v>1.04938271604938</v>
      </c>
    </row>
    <row r="629" spans="1:40" x14ac:dyDescent="0.25">
      <c r="A629" s="3">
        <v>624</v>
      </c>
      <c r="B629" s="3">
        <v>8</v>
      </c>
      <c r="C629" s="3">
        <v>8</v>
      </c>
      <c r="D629" s="3">
        <v>9</v>
      </c>
      <c r="E629" s="3">
        <v>9</v>
      </c>
      <c r="F629" s="3">
        <v>9</v>
      </c>
      <c r="G629" s="3">
        <v>9</v>
      </c>
      <c r="H629" s="3">
        <v>9</v>
      </c>
      <c r="I629" s="3">
        <v>9</v>
      </c>
      <c r="J629" s="3">
        <v>10</v>
      </c>
      <c r="K629" s="5">
        <v>0</v>
      </c>
      <c r="L629" s="14">
        <f t="shared" si="241"/>
        <v>8.3333333333333339</v>
      </c>
      <c r="M629" s="14">
        <f t="shared" si="242"/>
        <v>8.6666666666666661</v>
      </c>
      <c r="N629" s="14">
        <f t="shared" si="243"/>
        <v>9</v>
      </c>
      <c r="O629" s="14">
        <f t="shared" si="244"/>
        <v>9</v>
      </c>
      <c r="P629" s="14">
        <f t="shared" si="245"/>
        <v>9</v>
      </c>
      <c r="Q629" s="14">
        <f t="shared" si="246"/>
        <v>9</v>
      </c>
      <c r="R629" s="14">
        <f t="shared" si="247"/>
        <v>8.6666666666666661</v>
      </c>
      <c r="S629" s="14">
        <f t="shared" si="248"/>
        <v>8.8888888888888875</v>
      </c>
      <c r="T629" s="14">
        <f t="shared" si="249"/>
        <v>9</v>
      </c>
      <c r="U629">
        <f t="shared" si="250"/>
        <v>9.3333333333333339</v>
      </c>
      <c r="V629">
        <f t="shared" si="251"/>
        <v>9.1111111111111125</v>
      </c>
      <c r="W629">
        <f t="shared" si="252"/>
        <v>9</v>
      </c>
      <c r="X629">
        <f t="shared" si="253"/>
        <v>0.33333333333333393</v>
      </c>
      <c r="Y629">
        <f t="shared" si="254"/>
        <v>0.11111111111111249</v>
      </c>
      <c r="Z629">
        <f t="shared" si="255"/>
        <v>0</v>
      </c>
      <c r="AA629">
        <f t="shared" si="256"/>
        <v>9.6666666666666679</v>
      </c>
      <c r="AB629">
        <f t="shared" si="257"/>
        <v>9.222222222222225</v>
      </c>
      <c r="AC629">
        <f t="shared" si="259"/>
        <v>9</v>
      </c>
      <c r="AD629">
        <f t="shared" si="263"/>
        <v>9</v>
      </c>
      <c r="AE629">
        <f t="shared" si="263"/>
        <v>9</v>
      </c>
      <c r="AF629">
        <f t="shared" si="263"/>
        <v>9</v>
      </c>
      <c r="AG629">
        <f t="shared" si="263"/>
        <v>9</v>
      </c>
      <c r="AH629">
        <f t="shared" si="263"/>
        <v>9</v>
      </c>
      <c r="AI629">
        <f t="shared" si="263"/>
        <v>9</v>
      </c>
      <c r="AJ629">
        <f t="shared" si="263"/>
        <v>9</v>
      </c>
      <c r="AK629">
        <f t="shared" si="263"/>
        <v>9</v>
      </c>
      <c r="AL629">
        <f t="shared" si="263"/>
        <v>9</v>
      </c>
      <c r="AM629">
        <f t="shared" si="258"/>
        <v>0.72222222222222143</v>
      </c>
      <c r="AN629">
        <f t="shared" si="240"/>
        <v>4.1728395061728687</v>
      </c>
    </row>
    <row r="630" spans="1:40" x14ac:dyDescent="0.25">
      <c r="A630" s="3">
        <v>625</v>
      </c>
      <c r="B630" s="3">
        <v>21</v>
      </c>
      <c r="C630" s="3">
        <v>20</v>
      </c>
      <c r="D630" s="3">
        <v>22</v>
      </c>
      <c r="E630" s="3">
        <v>22</v>
      </c>
      <c r="F630" s="3">
        <v>23</v>
      </c>
      <c r="G630" s="3">
        <v>23</v>
      </c>
      <c r="H630" s="3">
        <v>23</v>
      </c>
      <c r="I630" s="3">
        <v>23</v>
      </c>
      <c r="J630" s="3">
        <v>24</v>
      </c>
      <c r="K630" s="5">
        <v>0</v>
      </c>
      <c r="L630" s="14">
        <f t="shared" si="241"/>
        <v>21</v>
      </c>
      <c r="M630" s="14">
        <f t="shared" si="242"/>
        <v>21.333333333333332</v>
      </c>
      <c r="N630" s="14">
        <f t="shared" si="243"/>
        <v>22.333333333333332</v>
      </c>
      <c r="O630" s="14">
        <f t="shared" si="244"/>
        <v>22.666666666666668</v>
      </c>
      <c r="P630" s="14">
        <f t="shared" si="245"/>
        <v>23</v>
      </c>
      <c r="Q630" s="14">
        <f t="shared" si="246"/>
        <v>23</v>
      </c>
      <c r="R630" s="14">
        <f t="shared" si="247"/>
        <v>21.555555555555554</v>
      </c>
      <c r="S630" s="14">
        <f t="shared" si="248"/>
        <v>22.111111111111111</v>
      </c>
      <c r="T630" s="14">
        <f t="shared" si="249"/>
        <v>22.666666666666668</v>
      </c>
      <c r="U630">
        <f t="shared" si="250"/>
        <v>23.777777777777782</v>
      </c>
      <c r="V630">
        <f t="shared" si="251"/>
        <v>23.888888888888889</v>
      </c>
      <c r="W630">
        <f t="shared" si="252"/>
        <v>23.333333333333332</v>
      </c>
      <c r="X630">
        <f t="shared" si="253"/>
        <v>1.1111111111111143</v>
      </c>
      <c r="Y630">
        <f t="shared" si="254"/>
        <v>0.88888888888888928</v>
      </c>
      <c r="Z630">
        <f t="shared" si="255"/>
        <v>0.33333333333333215</v>
      </c>
      <c r="AA630">
        <f t="shared" si="256"/>
        <v>24.888888888888896</v>
      </c>
      <c r="AB630">
        <f t="shared" si="257"/>
        <v>24.777777777777779</v>
      </c>
      <c r="AC630">
        <f t="shared" si="259"/>
        <v>23.666666666666664</v>
      </c>
      <c r="AD630">
        <f t="shared" si="263"/>
        <v>23.999999999999996</v>
      </c>
      <c r="AE630">
        <f t="shared" si="263"/>
        <v>24.333333333333329</v>
      </c>
      <c r="AF630">
        <f t="shared" si="263"/>
        <v>24.666666666666661</v>
      </c>
      <c r="AG630">
        <f t="shared" si="263"/>
        <v>24.999999999999993</v>
      </c>
      <c r="AH630">
        <f t="shared" si="263"/>
        <v>25.333333333333325</v>
      </c>
      <c r="AI630">
        <f t="shared" si="263"/>
        <v>25.666666666666657</v>
      </c>
      <c r="AJ630">
        <f t="shared" si="263"/>
        <v>25.999999999999989</v>
      </c>
      <c r="AK630">
        <f t="shared" si="263"/>
        <v>26.333333333333321</v>
      </c>
      <c r="AL630">
        <f t="shared" si="263"/>
        <v>26.666666666666654</v>
      </c>
      <c r="AM630">
        <f t="shared" si="258"/>
        <v>1.3333333333333375</v>
      </c>
      <c r="AN630">
        <f t="shared" si="240"/>
        <v>11.172839506172823</v>
      </c>
    </row>
    <row r="631" spans="1:40" x14ac:dyDescent="0.25">
      <c r="A631" s="3">
        <v>626</v>
      </c>
      <c r="B631" s="3">
        <v>28</v>
      </c>
      <c r="C631" s="3">
        <v>30</v>
      </c>
      <c r="D631" s="3">
        <v>30</v>
      </c>
      <c r="E631" s="3">
        <v>29</v>
      </c>
      <c r="F631" s="3">
        <v>30</v>
      </c>
      <c r="G631" s="3">
        <v>32</v>
      </c>
      <c r="H631" s="3">
        <v>33</v>
      </c>
      <c r="I631" s="3">
        <v>31</v>
      </c>
      <c r="J631" s="3">
        <v>32</v>
      </c>
      <c r="K631" s="5">
        <v>0</v>
      </c>
      <c r="L631" s="14">
        <f t="shared" si="241"/>
        <v>29.333333333333332</v>
      </c>
      <c r="M631" s="14">
        <f t="shared" si="242"/>
        <v>29.666666666666668</v>
      </c>
      <c r="N631" s="14">
        <f t="shared" si="243"/>
        <v>29.666666666666668</v>
      </c>
      <c r="O631" s="14">
        <f t="shared" si="244"/>
        <v>30.333333333333332</v>
      </c>
      <c r="P631" s="14">
        <f t="shared" si="245"/>
        <v>31.666666666666668</v>
      </c>
      <c r="Q631" s="14">
        <f t="shared" si="246"/>
        <v>32</v>
      </c>
      <c r="R631" s="14">
        <f t="shared" si="247"/>
        <v>29.555555555555557</v>
      </c>
      <c r="S631" s="14">
        <f t="shared" si="248"/>
        <v>29.888888888888889</v>
      </c>
      <c r="T631" s="14">
        <f t="shared" si="249"/>
        <v>30.555555555555557</v>
      </c>
      <c r="U631">
        <f t="shared" si="250"/>
        <v>31.111111111111107</v>
      </c>
      <c r="V631">
        <f t="shared" si="251"/>
        <v>33.444444444444443</v>
      </c>
      <c r="W631">
        <f t="shared" si="252"/>
        <v>33.444444444444443</v>
      </c>
      <c r="X631">
        <f t="shared" si="253"/>
        <v>0.77777777777777501</v>
      </c>
      <c r="Y631">
        <f t="shared" si="254"/>
        <v>1.7777777777777786</v>
      </c>
      <c r="Z631">
        <f t="shared" si="255"/>
        <v>1.4444444444444429</v>
      </c>
      <c r="AA631">
        <f t="shared" si="256"/>
        <v>31.888888888888882</v>
      </c>
      <c r="AB631">
        <f t="shared" si="257"/>
        <v>35.222222222222221</v>
      </c>
      <c r="AC631">
        <f t="shared" si="259"/>
        <v>34.888888888888886</v>
      </c>
      <c r="AD631">
        <f t="shared" si="263"/>
        <v>36.333333333333329</v>
      </c>
      <c r="AE631">
        <f t="shared" si="263"/>
        <v>37.777777777777771</v>
      </c>
      <c r="AF631">
        <f t="shared" si="263"/>
        <v>39.222222222222214</v>
      </c>
      <c r="AG631">
        <f t="shared" si="263"/>
        <v>40.666666666666657</v>
      </c>
      <c r="AH631">
        <f t="shared" si="263"/>
        <v>42.1111111111111</v>
      </c>
      <c r="AI631">
        <f t="shared" si="263"/>
        <v>43.555555555555543</v>
      </c>
      <c r="AJ631">
        <f t="shared" si="263"/>
        <v>44.999999999999986</v>
      </c>
      <c r="AK631">
        <f t="shared" si="263"/>
        <v>46.444444444444429</v>
      </c>
      <c r="AL631">
        <f t="shared" si="263"/>
        <v>47.888888888888872</v>
      </c>
      <c r="AM631">
        <f t="shared" si="258"/>
        <v>2.0555555555555518</v>
      </c>
      <c r="AN631">
        <f t="shared" si="240"/>
        <v>1.3950617283950522</v>
      </c>
    </row>
    <row r="632" spans="1:40" x14ac:dyDescent="0.25">
      <c r="A632" s="3">
        <v>627</v>
      </c>
      <c r="B632" s="3">
        <v>8</v>
      </c>
      <c r="C632" s="3">
        <v>9</v>
      </c>
      <c r="D632" s="3">
        <v>9</v>
      </c>
      <c r="E632" s="3">
        <v>10</v>
      </c>
      <c r="F632" s="3">
        <v>9</v>
      </c>
      <c r="G632" s="3">
        <v>10</v>
      </c>
      <c r="H632" s="3">
        <v>9</v>
      </c>
      <c r="I632" s="3">
        <v>10</v>
      </c>
      <c r="J632" s="3">
        <v>10</v>
      </c>
      <c r="K632" s="5">
        <v>0</v>
      </c>
      <c r="L632" s="14">
        <f t="shared" si="241"/>
        <v>8.6666666666666661</v>
      </c>
      <c r="M632" s="14">
        <f t="shared" si="242"/>
        <v>9.3333333333333339</v>
      </c>
      <c r="N632" s="14">
        <f t="shared" si="243"/>
        <v>9.3333333333333339</v>
      </c>
      <c r="O632" s="14">
        <f t="shared" si="244"/>
        <v>9.6666666666666661</v>
      </c>
      <c r="P632" s="14">
        <f t="shared" si="245"/>
        <v>9.3333333333333339</v>
      </c>
      <c r="Q632" s="14">
        <f t="shared" si="246"/>
        <v>9.6666666666666661</v>
      </c>
      <c r="R632" s="14">
        <f t="shared" si="247"/>
        <v>9.1111111111111125</v>
      </c>
      <c r="S632" s="14">
        <f t="shared" si="248"/>
        <v>9.4444444444444446</v>
      </c>
      <c r="T632" s="14">
        <f t="shared" si="249"/>
        <v>9.4444444444444446</v>
      </c>
      <c r="U632">
        <f t="shared" si="250"/>
        <v>10.22222222222222</v>
      </c>
      <c r="V632">
        <f t="shared" si="251"/>
        <v>9.2222222222222232</v>
      </c>
      <c r="W632">
        <f t="shared" si="252"/>
        <v>9.8888888888888875</v>
      </c>
      <c r="X632">
        <f t="shared" si="253"/>
        <v>0.55555555555555358</v>
      </c>
      <c r="Y632">
        <f t="shared" si="254"/>
        <v>-0.11111111111111072</v>
      </c>
      <c r="Z632">
        <f t="shared" si="255"/>
        <v>0.22222222222222143</v>
      </c>
      <c r="AA632">
        <f t="shared" si="256"/>
        <v>10.777777777777773</v>
      </c>
      <c r="AB632">
        <f t="shared" si="257"/>
        <v>9.1111111111111125</v>
      </c>
      <c r="AC632">
        <f t="shared" si="259"/>
        <v>10.111111111111109</v>
      </c>
      <c r="AD632">
        <f t="shared" ref="AD632:AL641" si="264">$W632+(AD$5-$Z$5)*$Z632</f>
        <v>10.33333333333333</v>
      </c>
      <c r="AE632">
        <f t="shared" si="264"/>
        <v>10.555555555555552</v>
      </c>
      <c r="AF632">
        <f t="shared" si="264"/>
        <v>10.777777777777773</v>
      </c>
      <c r="AG632">
        <f t="shared" si="264"/>
        <v>10.999999999999995</v>
      </c>
      <c r="AH632">
        <f t="shared" si="264"/>
        <v>11.222222222222216</v>
      </c>
      <c r="AI632">
        <f t="shared" si="264"/>
        <v>11.444444444444438</v>
      </c>
      <c r="AJ632">
        <f t="shared" si="264"/>
        <v>11.666666666666659</v>
      </c>
      <c r="AK632">
        <f t="shared" si="264"/>
        <v>11.88888888888888</v>
      </c>
      <c r="AL632">
        <f t="shared" si="264"/>
        <v>12.111111111111102</v>
      </c>
      <c r="AM632">
        <f t="shared" si="258"/>
        <v>0.83333333333333037</v>
      </c>
      <c r="AN632">
        <f t="shared" si="240"/>
        <v>0.60493827160493119</v>
      </c>
    </row>
    <row r="633" spans="1:40" x14ac:dyDescent="0.25">
      <c r="A633" s="3">
        <v>628</v>
      </c>
      <c r="B633" s="3">
        <v>12</v>
      </c>
      <c r="C633" s="3">
        <v>12</v>
      </c>
      <c r="D633" s="3">
        <v>12</v>
      </c>
      <c r="E633" s="3">
        <v>12</v>
      </c>
      <c r="F633" s="3">
        <v>12</v>
      </c>
      <c r="G633" s="3">
        <v>13</v>
      </c>
      <c r="H633" s="3">
        <v>13</v>
      </c>
      <c r="I633" s="3">
        <v>13</v>
      </c>
      <c r="J633" s="3">
        <v>13</v>
      </c>
      <c r="K633" s="5">
        <v>0</v>
      </c>
      <c r="L633" s="14">
        <f t="shared" si="241"/>
        <v>12</v>
      </c>
      <c r="M633" s="14">
        <f t="shared" si="242"/>
        <v>12</v>
      </c>
      <c r="N633" s="14">
        <f t="shared" si="243"/>
        <v>12</v>
      </c>
      <c r="O633" s="14">
        <f t="shared" si="244"/>
        <v>12.333333333333334</v>
      </c>
      <c r="P633" s="14">
        <f t="shared" si="245"/>
        <v>12.666666666666666</v>
      </c>
      <c r="Q633" s="14">
        <f t="shared" si="246"/>
        <v>13</v>
      </c>
      <c r="R633" s="14">
        <f t="shared" si="247"/>
        <v>12</v>
      </c>
      <c r="S633" s="14">
        <f t="shared" si="248"/>
        <v>12.111111111111112</v>
      </c>
      <c r="T633" s="14">
        <f t="shared" si="249"/>
        <v>12.333333333333334</v>
      </c>
      <c r="U633">
        <f t="shared" si="250"/>
        <v>12.666666666666668</v>
      </c>
      <c r="V633">
        <f t="shared" si="251"/>
        <v>13.22222222222222</v>
      </c>
      <c r="W633">
        <f t="shared" si="252"/>
        <v>13.666666666666666</v>
      </c>
      <c r="X633">
        <f t="shared" si="253"/>
        <v>0.33333333333333393</v>
      </c>
      <c r="Y633">
        <f t="shared" si="254"/>
        <v>0.55555555555555358</v>
      </c>
      <c r="Z633">
        <f t="shared" si="255"/>
        <v>0.66666666666666607</v>
      </c>
      <c r="AA633">
        <f t="shared" si="256"/>
        <v>13.000000000000002</v>
      </c>
      <c r="AB633">
        <f t="shared" si="257"/>
        <v>13.777777777777773</v>
      </c>
      <c r="AC633">
        <f t="shared" si="259"/>
        <v>14.333333333333332</v>
      </c>
      <c r="AD633">
        <f t="shared" si="264"/>
        <v>14.999999999999998</v>
      </c>
      <c r="AE633">
        <f t="shared" si="264"/>
        <v>15.666666666666664</v>
      </c>
      <c r="AF633">
        <f t="shared" si="264"/>
        <v>16.333333333333329</v>
      </c>
      <c r="AG633">
        <f t="shared" si="264"/>
        <v>16.999999999999996</v>
      </c>
      <c r="AH633">
        <f t="shared" si="264"/>
        <v>17.666666666666664</v>
      </c>
      <c r="AI633">
        <f t="shared" si="264"/>
        <v>18.333333333333329</v>
      </c>
      <c r="AJ633">
        <f t="shared" si="264"/>
        <v>18.999999999999993</v>
      </c>
      <c r="AK633">
        <f t="shared" si="264"/>
        <v>19.666666666666661</v>
      </c>
      <c r="AL633">
        <f t="shared" si="264"/>
        <v>20.333333333333329</v>
      </c>
      <c r="AM633">
        <f t="shared" si="258"/>
        <v>0.38888888888888751</v>
      </c>
      <c r="AN633">
        <f t="shared" si="240"/>
        <v>8.5061728395061529</v>
      </c>
    </row>
    <row r="634" spans="1:40" x14ac:dyDescent="0.25">
      <c r="A634" s="3">
        <v>629</v>
      </c>
      <c r="B634" s="3">
        <v>38</v>
      </c>
      <c r="C634" s="3">
        <v>35</v>
      </c>
      <c r="D634" s="3">
        <v>38</v>
      </c>
      <c r="E634" s="3">
        <v>37</v>
      </c>
      <c r="F634" s="3">
        <v>38</v>
      </c>
      <c r="G634" s="3">
        <v>39</v>
      </c>
      <c r="H634" s="3">
        <v>39</v>
      </c>
      <c r="I634" s="3">
        <v>42</v>
      </c>
      <c r="J634" s="3">
        <v>43</v>
      </c>
      <c r="K634" s="5">
        <v>0</v>
      </c>
      <c r="L634" s="14">
        <f t="shared" si="241"/>
        <v>37</v>
      </c>
      <c r="M634" s="14">
        <f t="shared" si="242"/>
        <v>36.666666666666664</v>
      </c>
      <c r="N634" s="14">
        <f t="shared" si="243"/>
        <v>37.666666666666664</v>
      </c>
      <c r="O634" s="14">
        <f t="shared" si="244"/>
        <v>38</v>
      </c>
      <c r="P634" s="14">
        <f t="shared" si="245"/>
        <v>38.666666666666664</v>
      </c>
      <c r="Q634" s="14">
        <f t="shared" si="246"/>
        <v>40</v>
      </c>
      <c r="R634" s="14">
        <f t="shared" si="247"/>
        <v>37.111111111111107</v>
      </c>
      <c r="S634" s="14">
        <f t="shared" si="248"/>
        <v>37.444444444444443</v>
      </c>
      <c r="T634" s="14">
        <f t="shared" si="249"/>
        <v>38.111111111111107</v>
      </c>
      <c r="U634">
        <f t="shared" si="250"/>
        <v>38.888888888888893</v>
      </c>
      <c r="V634">
        <f t="shared" si="251"/>
        <v>39.888888888888886</v>
      </c>
      <c r="W634">
        <f t="shared" si="252"/>
        <v>41.888888888888893</v>
      </c>
      <c r="X634">
        <f t="shared" si="253"/>
        <v>0.88888888888889284</v>
      </c>
      <c r="Y634">
        <f t="shared" si="254"/>
        <v>1.2222222222222214</v>
      </c>
      <c r="Z634">
        <f t="shared" si="255"/>
        <v>1.8888888888888928</v>
      </c>
      <c r="AA634">
        <f t="shared" si="256"/>
        <v>39.777777777777786</v>
      </c>
      <c r="AB634">
        <f t="shared" si="257"/>
        <v>41.111111111111107</v>
      </c>
      <c r="AC634">
        <f t="shared" si="259"/>
        <v>43.777777777777786</v>
      </c>
      <c r="AD634">
        <f t="shared" si="264"/>
        <v>45.666666666666679</v>
      </c>
      <c r="AE634">
        <f t="shared" si="264"/>
        <v>47.555555555555571</v>
      </c>
      <c r="AF634">
        <f t="shared" si="264"/>
        <v>49.444444444444464</v>
      </c>
      <c r="AG634">
        <f t="shared" si="264"/>
        <v>51.333333333333357</v>
      </c>
      <c r="AH634">
        <f t="shared" si="264"/>
        <v>53.22222222222225</v>
      </c>
      <c r="AI634">
        <f t="shared" si="264"/>
        <v>55.111111111111143</v>
      </c>
      <c r="AJ634">
        <f t="shared" si="264"/>
        <v>57.000000000000036</v>
      </c>
      <c r="AK634">
        <f t="shared" si="264"/>
        <v>58.888888888888928</v>
      </c>
      <c r="AL634">
        <f t="shared" si="264"/>
        <v>60.777777777777821</v>
      </c>
      <c r="AM634">
        <f t="shared" si="258"/>
        <v>2.0555555555555536</v>
      </c>
      <c r="AN634">
        <f t="shared" si="240"/>
        <v>3.7654320987654364</v>
      </c>
    </row>
    <row r="635" spans="1:40" x14ac:dyDescent="0.25">
      <c r="A635" s="3">
        <v>630</v>
      </c>
      <c r="B635" s="3">
        <v>37</v>
      </c>
      <c r="C635" s="3">
        <v>37</v>
      </c>
      <c r="D635" s="3">
        <v>40</v>
      </c>
      <c r="E635" s="3">
        <v>41</v>
      </c>
      <c r="F635" s="3">
        <v>39</v>
      </c>
      <c r="G635" s="3">
        <v>41</v>
      </c>
      <c r="H635" s="3">
        <v>41</v>
      </c>
      <c r="I635" s="3">
        <v>42</v>
      </c>
      <c r="J635" s="3">
        <v>43</v>
      </c>
      <c r="K635" s="5">
        <v>0</v>
      </c>
      <c r="L635" s="14">
        <f t="shared" si="241"/>
        <v>38</v>
      </c>
      <c r="M635" s="14">
        <f t="shared" si="242"/>
        <v>39.333333333333336</v>
      </c>
      <c r="N635" s="14">
        <f t="shared" si="243"/>
        <v>40</v>
      </c>
      <c r="O635" s="14">
        <f t="shared" si="244"/>
        <v>40.333333333333336</v>
      </c>
      <c r="P635" s="14">
        <f t="shared" si="245"/>
        <v>40.333333333333336</v>
      </c>
      <c r="Q635" s="14">
        <f t="shared" si="246"/>
        <v>41.333333333333336</v>
      </c>
      <c r="R635" s="14">
        <f t="shared" si="247"/>
        <v>39.111111111111114</v>
      </c>
      <c r="S635" s="14">
        <f t="shared" si="248"/>
        <v>39.888888888888893</v>
      </c>
      <c r="T635" s="14">
        <f t="shared" si="249"/>
        <v>40.222222222222229</v>
      </c>
      <c r="U635">
        <f t="shared" si="250"/>
        <v>41.555555555555557</v>
      </c>
      <c r="V635">
        <f t="shared" si="251"/>
        <v>40.777777777777779</v>
      </c>
      <c r="W635">
        <f t="shared" si="252"/>
        <v>42.444444444444443</v>
      </c>
      <c r="X635">
        <f t="shared" si="253"/>
        <v>1.2222222222222214</v>
      </c>
      <c r="Y635">
        <f t="shared" si="254"/>
        <v>0.44444444444444287</v>
      </c>
      <c r="Z635">
        <f t="shared" si="255"/>
        <v>1.1111111111111072</v>
      </c>
      <c r="AA635">
        <f t="shared" si="256"/>
        <v>42.777777777777779</v>
      </c>
      <c r="AB635">
        <f t="shared" si="257"/>
        <v>41.222222222222221</v>
      </c>
      <c r="AC635">
        <f t="shared" si="259"/>
        <v>43.55555555555555</v>
      </c>
      <c r="AD635">
        <f t="shared" si="264"/>
        <v>44.666666666666657</v>
      </c>
      <c r="AE635">
        <f t="shared" si="264"/>
        <v>45.777777777777764</v>
      </c>
      <c r="AF635">
        <f t="shared" si="264"/>
        <v>46.888888888888872</v>
      </c>
      <c r="AG635">
        <f t="shared" si="264"/>
        <v>47.999999999999979</v>
      </c>
      <c r="AH635">
        <f t="shared" si="264"/>
        <v>49.111111111111086</v>
      </c>
      <c r="AI635">
        <f t="shared" si="264"/>
        <v>50.222222222222193</v>
      </c>
      <c r="AJ635">
        <f t="shared" si="264"/>
        <v>51.3333333333333</v>
      </c>
      <c r="AK635">
        <f t="shared" si="264"/>
        <v>52.444444444444407</v>
      </c>
      <c r="AL635">
        <f t="shared" si="264"/>
        <v>53.555555555555515</v>
      </c>
      <c r="AM635">
        <f t="shared" si="258"/>
        <v>1.2777777777777786</v>
      </c>
      <c r="AN635">
        <f t="shared" si="240"/>
        <v>3.0864197530864055</v>
      </c>
    </row>
    <row r="636" spans="1:40" x14ac:dyDescent="0.25">
      <c r="A636" s="3">
        <v>631</v>
      </c>
      <c r="B636" s="3">
        <v>36</v>
      </c>
      <c r="C636" s="3">
        <v>37</v>
      </c>
      <c r="D636" s="3">
        <v>40</v>
      </c>
      <c r="E636" s="3">
        <v>39</v>
      </c>
      <c r="F636" s="3">
        <v>41</v>
      </c>
      <c r="G636" s="3">
        <v>41</v>
      </c>
      <c r="H636" s="3">
        <v>43</v>
      </c>
      <c r="I636" s="3">
        <v>44</v>
      </c>
      <c r="J636" s="3">
        <v>44</v>
      </c>
      <c r="K636" s="5">
        <v>0</v>
      </c>
      <c r="L636" s="14">
        <f t="shared" si="241"/>
        <v>37.666666666666664</v>
      </c>
      <c r="M636" s="14">
        <f t="shared" si="242"/>
        <v>38.666666666666664</v>
      </c>
      <c r="N636" s="14">
        <f t="shared" si="243"/>
        <v>40</v>
      </c>
      <c r="O636" s="14">
        <f t="shared" si="244"/>
        <v>40.333333333333336</v>
      </c>
      <c r="P636" s="14">
        <f t="shared" si="245"/>
        <v>41.666666666666664</v>
      </c>
      <c r="Q636" s="14">
        <f t="shared" si="246"/>
        <v>42.666666666666664</v>
      </c>
      <c r="R636" s="14">
        <f t="shared" si="247"/>
        <v>38.777777777777779</v>
      </c>
      <c r="S636" s="14">
        <f t="shared" si="248"/>
        <v>39.666666666666664</v>
      </c>
      <c r="T636" s="14">
        <f t="shared" si="249"/>
        <v>40.666666666666664</v>
      </c>
      <c r="U636">
        <f t="shared" si="250"/>
        <v>41.888888888888893</v>
      </c>
      <c r="V636">
        <f t="shared" si="251"/>
        <v>43.666666666666664</v>
      </c>
      <c r="W636">
        <f t="shared" si="252"/>
        <v>44.666666666666664</v>
      </c>
      <c r="X636">
        <f t="shared" si="253"/>
        <v>1.5555555555555571</v>
      </c>
      <c r="Y636">
        <f t="shared" si="254"/>
        <v>2</v>
      </c>
      <c r="Z636">
        <f t="shared" si="255"/>
        <v>2</v>
      </c>
      <c r="AA636">
        <f t="shared" si="256"/>
        <v>43.44444444444445</v>
      </c>
      <c r="AB636">
        <f t="shared" si="257"/>
        <v>45.666666666666664</v>
      </c>
      <c r="AC636">
        <f t="shared" si="259"/>
        <v>46.666666666666664</v>
      </c>
      <c r="AD636">
        <f t="shared" si="264"/>
        <v>48.666666666666664</v>
      </c>
      <c r="AE636">
        <f t="shared" si="264"/>
        <v>50.666666666666664</v>
      </c>
      <c r="AF636">
        <f t="shared" si="264"/>
        <v>52.666666666666664</v>
      </c>
      <c r="AG636">
        <f t="shared" si="264"/>
        <v>54.666666666666664</v>
      </c>
      <c r="AH636">
        <f t="shared" si="264"/>
        <v>56.666666666666664</v>
      </c>
      <c r="AI636">
        <f t="shared" si="264"/>
        <v>58.666666666666664</v>
      </c>
      <c r="AJ636">
        <f t="shared" si="264"/>
        <v>60.666666666666664</v>
      </c>
      <c r="AK636">
        <f t="shared" si="264"/>
        <v>62.666666666666664</v>
      </c>
      <c r="AL636">
        <f t="shared" si="264"/>
        <v>64.666666666666657</v>
      </c>
      <c r="AM636">
        <f t="shared" si="258"/>
        <v>1.1111111111111072</v>
      </c>
      <c r="AN636">
        <f t="shared" si="240"/>
        <v>6.7283950617283619</v>
      </c>
    </row>
    <row r="637" spans="1:40" x14ac:dyDescent="0.25">
      <c r="A637" s="3">
        <v>632</v>
      </c>
      <c r="B637" s="3">
        <v>24</v>
      </c>
      <c r="C637" s="3">
        <v>25</v>
      </c>
      <c r="D637" s="3">
        <v>26</v>
      </c>
      <c r="E637" s="3">
        <v>26</v>
      </c>
      <c r="F637" s="3">
        <v>26</v>
      </c>
      <c r="G637" s="3">
        <v>28</v>
      </c>
      <c r="H637" s="3">
        <v>28</v>
      </c>
      <c r="I637" s="3">
        <v>27</v>
      </c>
      <c r="J637" s="3">
        <v>28</v>
      </c>
      <c r="K637" s="5">
        <v>0</v>
      </c>
      <c r="L637" s="14">
        <f t="shared" si="241"/>
        <v>25</v>
      </c>
      <c r="M637" s="14">
        <f t="shared" si="242"/>
        <v>25.666666666666668</v>
      </c>
      <c r="N637" s="14">
        <f t="shared" si="243"/>
        <v>26</v>
      </c>
      <c r="O637" s="14">
        <f t="shared" si="244"/>
        <v>26.666666666666668</v>
      </c>
      <c r="P637" s="14">
        <f t="shared" si="245"/>
        <v>27.333333333333332</v>
      </c>
      <c r="Q637" s="14">
        <f t="shared" si="246"/>
        <v>27.666666666666668</v>
      </c>
      <c r="R637" s="14">
        <f t="shared" si="247"/>
        <v>25.555555555555557</v>
      </c>
      <c r="S637" s="14">
        <f t="shared" si="248"/>
        <v>26.111111111111114</v>
      </c>
      <c r="T637" s="14">
        <f t="shared" si="249"/>
        <v>26.666666666666668</v>
      </c>
      <c r="U637">
        <f t="shared" si="250"/>
        <v>27.777777777777779</v>
      </c>
      <c r="V637">
        <f t="shared" si="251"/>
        <v>28.55555555555555</v>
      </c>
      <c r="W637">
        <f t="shared" si="252"/>
        <v>28.666666666666668</v>
      </c>
      <c r="X637">
        <f t="shared" si="253"/>
        <v>1.1111111111111107</v>
      </c>
      <c r="Y637">
        <f t="shared" si="254"/>
        <v>1.2222222222222179</v>
      </c>
      <c r="Z637">
        <f t="shared" si="255"/>
        <v>1</v>
      </c>
      <c r="AA637">
        <f t="shared" si="256"/>
        <v>28.888888888888889</v>
      </c>
      <c r="AB637">
        <f t="shared" si="257"/>
        <v>29.777777777777768</v>
      </c>
      <c r="AC637">
        <f t="shared" si="259"/>
        <v>29.666666666666668</v>
      </c>
      <c r="AD637">
        <f t="shared" si="264"/>
        <v>30.666666666666668</v>
      </c>
      <c r="AE637">
        <f t="shared" si="264"/>
        <v>31.666666666666668</v>
      </c>
      <c r="AF637">
        <f t="shared" si="264"/>
        <v>32.666666666666671</v>
      </c>
      <c r="AG637">
        <f t="shared" si="264"/>
        <v>33.666666666666671</v>
      </c>
      <c r="AH637">
        <f t="shared" si="264"/>
        <v>34.666666666666671</v>
      </c>
      <c r="AI637">
        <f t="shared" si="264"/>
        <v>35.666666666666671</v>
      </c>
      <c r="AJ637">
        <f t="shared" si="264"/>
        <v>36.666666666666671</v>
      </c>
      <c r="AK637">
        <f t="shared" si="264"/>
        <v>37.666666666666671</v>
      </c>
      <c r="AL637">
        <f t="shared" si="264"/>
        <v>38.666666666666671</v>
      </c>
      <c r="AM637">
        <f t="shared" si="258"/>
        <v>1.8333333333333286</v>
      </c>
      <c r="AN637">
        <f t="shared" si="240"/>
        <v>1.6790123456790154</v>
      </c>
    </row>
    <row r="638" spans="1:40" x14ac:dyDescent="0.25">
      <c r="A638" s="3">
        <v>633</v>
      </c>
      <c r="B638" s="3">
        <v>14</v>
      </c>
      <c r="C638" s="3">
        <v>15</v>
      </c>
      <c r="D638" s="3">
        <v>14</v>
      </c>
      <c r="E638" s="3">
        <v>14</v>
      </c>
      <c r="F638" s="3">
        <v>15</v>
      </c>
      <c r="G638" s="3">
        <v>15</v>
      </c>
      <c r="H638" s="3">
        <v>15</v>
      </c>
      <c r="I638" s="3">
        <v>16</v>
      </c>
      <c r="J638" s="3">
        <v>15</v>
      </c>
      <c r="K638" s="5">
        <v>0</v>
      </c>
      <c r="L638" s="14">
        <f t="shared" si="241"/>
        <v>14.333333333333334</v>
      </c>
      <c r="M638" s="14">
        <f t="shared" si="242"/>
        <v>14.333333333333334</v>
      </c>
      <c r="N638" s="14">
        <f t="shared" si="243"/>
        <v>14.333333333333334</v>
      </c>
      <c r="O638" s="14">
        <f t="shared" si="244"/>
        <v>14.666666666666666</v>
      </c>
      <c r="P638" s="14">
        <f t="shared" si="245"/>
        <v>15</v>
      </c>
      <c r="Q638" s="14">
        <f t="shared" si="246"/>
        <v>15.333333333333334</v>
      </c>
      <c r="R638" s="14">
        <f t="shared" si="247"/>
        <v>14.333333333333334</v>
      </c>
      <c r="S638" s="14">
        <f t="shared" si="248"/>
        <v>14.444444444444445</v>
      </c>
      <c r="T638" s="14">
        <f t="shared" si="249"/>
        <v>14.666666666666666</v>
      </c>
      <c r="U638">
        <f t="shared" si="250"/>
        <v>14.999999999999998</v>
      </c>
      <c r="V638">
        <f t="shared" si="251"/>
        <v>15.555555555555555</v>
      </c>
      <c r="W638">
        <f t="shared" si="252"/>
        <v>16</v>
      </c>
      <c r="X638">
        <f t="shared" si="253"/>
        <v>0.33333333333333215</v>
      </c>
      <c r="Y638">
        <f t="shared" si="254"/>
        <v>0.55555555555555536</v>
      </c>
      <c r="Z638">
        <f t="shared" si="255"/>
        <v>0.66666666666666785</v>
      </c>
      <c r="AA638">
        <f t="shared" si="256"/>
        <v>15.33333333333333</v>
      </c>
      <c r="AB638">
        <f t="shared" si="257"/>
        <v>16.111111111111111</v>
      </c>
      <c r="AC638">
        <f t="shared" si="259"/>
        <v>16.666666666666668</v>
      </c>
      <c r="AD638">
        <f t="shared" si="264"/>
        <v>17.333333333333336</v>
      </c>
      <c r="AE638">
        <f t="shared" si="264"/>
        <v>18.000000000000004</v>
      </c>
      <c r="AF638">
        <f t="shared" si="264"/>
        <v>18.666666666666671</v>
      </c>
      <c r="AG638">
        <f t="shared" si="264"/>
        <v>19.333333333333339</v>
      </c>
      <c r="AH638">
        <f t="shared" si="264"/>
        <v>20.000000000000007</v>
      </c>
      <c r="AI638">
        <f t="shared" si="264"/>
        <v>20.666666666666675</v>
      </c>
      <c r="AJ638">
        <f t="shared" si="264"/>
        <v>21.333333333333343</v>
      </c>
      <c r="AK638">
        <f t="shared" si="264"/>
        <v>22.000000000000011</v>
      </c>
      <c r="AL638">
        <f t="shared" si="264"/>
        <v>22.666666666666679</v>
      </c>
      <c r="AM638">
        <f t="shared" si="258"/>
        <v>0.88888888888889017</v>
      </c>
      <c r="AN638">
        <f t="shared" si="240"/>
        <v>1.1975308641975484</v>
      </c>
    </row>
    <row r="639" spans="1:40" x14ac:dyDescent="0.25">
      <c r="A639" s="3">
        <v>634</v>
      </c>
      <c r="B639" s="3">
        <v>45</v>
      </c>
      <c r="C639" s="3">
        <v>49</v>
      </c>
      <c r="D639" s="3">
        <v>48</v>
      </c>
      <c r="E639" s="3">
        <v>48</v>
      </c>
      <c r="F639" s="3">
        <v>51</v>
      </c>
      <c r="G639" s="3">
        <v>50</v>
      </c>
      <c r="H639" s="3">
        <v>52</v>
      </c>
      <c r="I639" s="3">
        <v>53</v>
      </c>
      <c r="J639" s="3">
        <v>54</v>
      </c>
      <c r="K639" s="5">
        <v>0</v>
      </c>
      <c r="L639" s="14">
        <f t="shared" si="241"/>
        <v>47.333333333333336</v>
      </c>
      <c r="M639" s="14">
        <f t="shared" si="242"/>
        <v>48.333333333333336</v>
      </c>
      <c r="N639" s="14">
        <f t="shared" si="243"/>
        <v>49</v>
      </c>
      <c r="O639" s="14">
        <f t="shared" si="244"/>
        <v>49.666666666666664</v>
      </c>
      <c r="P639" s="14">
        <f t="shared" si="245"/>
        <v>51</v>
      </c>
      <c r="Q639" s="14">
        <f t="shared" si="246"/>
        <v>51.666666666666664</v>
      </c>
      <c r="R639" s="14">
        <f t="shared" si="247"/>
        <v>48.222222222222229</v>
      </c>
      <c r="S639" s="14">
        <f t="shared" si="248"/>
        <v>49</v>
      </c>
      <c r="T639" s="14">
        <f t="shared" si="249"/>
        <v>49.888888888888886</v>
      </c>
      <c r="U639">
        <f t="shared" si="250"/>
        <v>51.1111111111111</v>
      </c>
      <c r="V639">
        <f t="shared" si="251"/>
        <v>53</v>
      </c>
      <c r="W639">
        <f t="shared" si="252"/>
        <v>53.444444444444443</v>
      </c>
      <c r="X639">
        <f t="shared" si="253"/>
        <v>1.4444444444444358</v>
      </c>
      <c r="Y639">
        <f t="shared" si="254"/>
        <v>2</v>
      </c>
      <c r="Z639">
        <f t="shared" si="255"/>
        <v>1.7777777777777786</v>
      </c>
      <c r="AA639">
        <f t="shared" si="256"/>
        <v>52.555555555555536</v>
      </c>
      <c r="AB639">
        <f t="shared" si="257"/>
        <v>55</v>
      </c>
      <c r="AC639">
        <f t="shared" si="259"/>
        <v>55.222222222222221</v>
      </c>
      <c r="AD639">
        <f t="shared" si="264"/>
        <v>57</v>
      </c>
      <c r="AE639">
        <f t="shared" si="264"/>
        <v>58.777777777777779</v>
      </c>
      <c r="AF639">
        <f t="shared" si="264"/>
        <v>60.555555555555557</v>
      </c>
      <c r="AG639">
        <f t="shared" si="264"/>
        <v>62.333333333333336</v>
      </c>
      <c r="AH639">
        <f t="shared" si="264"/>
        <v>64.111111111111114</v>
      </c>
      <c r="AI639">
        <f t="shared" si="264"/>
        <v>65.888888888888886</v>
      </c>
      <c r="AJ639">
        <f t="shared" si="264"/>
        <v>67.666666666666671</v>
      </c>
      <c r="AK639">
        <f t="shared" si="264"/>
        <v>69.444444444444457</v>
      </c>
      <c r="AL639">
        <f t="shared" si="264"/>
        <v>71.222222222222229</v>
      </c>
      <c r="AM639">
        <f t="shared" si="258"/>
        <v>0.72222222222223209</v>
      </c>
      <c r="AN639">
        <f t="shared" si="240"/>
        <v>0</v>
      </c>
    </row>
    <row r="640" spans="1:40" x14ac:dyDescent="0.25">
      <c r="A640" s="3">
        <v>635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5">
        <v>0</v>
      </c>
      <c r="L640" s="14">
        <f t="shared" si="241"/>
        <v>0</v>
      </c>
      <c r="M640" s="14">
        <f t="shared" si="242"/>
        <v>0</v>
      </c>
      <c r="N640" s="14">
        <f t="shared" si="243"/>
        <v>0</v>
      </c>
      <c r="O640" s="14">
        <f t="shared" si="244"/>
        <v>0</v>
      </c>
      <c r="P640" s="14">
        <f t="shared" si="245"/>
        <v>0</v>
      </c>
      <c r="Q640" s="14">
        <f t="shared" si="246"/>
        <v>0</v>
      </c>
      <c r="R640" s="14">
        <f t="shared" si="247"/>
        <v>0</v>
      </c>
      <c r="S640" s="14">
        <f t="shared" si="248"/>
        <v>0</v>
      </c>
      <c r="T640" s="14">
        <f t="shared" si="249"/>
        <v>0</v>
      </c>
      <c r="U640">
        <f t="shared" si="250"/>
        <v>0</v>
      </c>
      <c r="V640">
        <f t="shared" si="251"/>
        <v>0</v>
      </c>
      <c r="W640">
        <f t="shared" si="252"/>
        <v>0</v>
      </c>
      <c r="X640">
        <f t="shared" si="253"/>
        <v>0</v>
      </c>
      <c r="Y640">
        <f t="shared" si="254"/>
        <v>0</v>
      </c>
      <c r="Z640">
        <f t="shared" si="255"/>
        <v>0</v>
      </c>
      <c r="AA640">
        <f t="shared" si="256"/>
        <v>0</v>
      </c>
      <c r="AB640">
        <f t="shared" si="257"/>
        <v>0</v>
      </c>
      <c r="AC640">
        <f t="shared" si="259"/>
        <v>0</v>
      </c>
      <c r="AD640">
        <f t="shared" si="264"/>
        <v>0</v>
      </c>
      <c r="AE640">
        <f t="shared" si="264"/>
        <v>0</v>
      </c>
      <c r="AF640">
        <f t="shared" si="264"/>
        <v>0</v>
      </c>
      <c r="AG640">
        <f t="shared" si="264"/>
        <v>0</v>
      </c>
      <c r="AH640">
        <f t="shared" si="264"/>
        <v>0</v>
      </c>
      <c r="AI640">
        <f t="shared" si="264"/>
        <v>0</v>
      </c>
      <c r="AJ640">
        <f t="shared" si="264"/>
        <v>0</v>
      </c>
      <c r="AK640">
        <f t="shared" si="264"/>
        <v>0</v>
      </c>
      <c r="AL640">
        <f t="shared" si="264"/>
        <v>0</v>
      </c>
      <c r="AM640">
        <f t="shared" si="258"/>
        <v>0</v>
      </c>
      <c r="AN640">
        <f t="shared" si="240"/>
        <v>0.75308641975307555</v>
      </c>
    </row>
    <row r="641" spans="1:40" x14ac:dyDescent="0.25">
      <c r="A641" s="3">
        <v>636</v>
      </c>
      <c r="B641" s="3">
        <v>30</v>
      </c>
      <c r="C641" s="3">
        <v>30</v>
      </c>
      <c r="D641" s="3">
        <v>31</v>
      </c>
      <c r="E641" s="3">
        <v>31</v>
      </c>
      <c r="F641" s="3">
        <v>31</v>
      </c>
      <c r="G641" s="3">
        <v>34</v>
      </c>
      <c r="H641" s="3">
        <v>32</v>
      </c>
      <c r="I641" s="3">
        <v>34</v>
      </c>
      <c r="J641" s="3">
        <v>34</v>
      </c>
      <c r="K641" s="5">
        <v>0</v>
      </c>
      <c r="L641" s="14">
        <f t="shared" si="241"/>
        <v>30.333333333333332</v>
      </c>
      <c r="M641" s="14">
        <f t="shared" si="242"/>
        <v>30.666666666666668</v>
      </c>
      <c r="N641" s="14">
        <f t="shared" si="243"/>
        <v>31</v>
      </c>
      <c r="O641" s="14">
        <f t="shared" si="244"/>
        <v>32</v>
      </c>
      <c r="P641" s="14">
        <f t="shared" si="245"/>
        <v>32.333333333333336</v>
      </c>
      <c r="Q641" s="14">
        <f t="shared" si="246"/>
        <v>33.333333333333336</v>
      </c>
      <c r="R641" s="14">
        <f t="shared" si="247"/>
        <v>30.666666666666668</v>
      </c>
      <c r="S641" s="14">
        <f t="shared" si="248"/>
        <v>31.222222222222225</v>
      </c>
      <c r="T641" s="14">
        <f t="shared" si="249"/>
        <v>31.777777777777782</v>
      </c>
      <c r="U641">
        <f t="shared" si="250"/>
        <v>33.333333333333329</v>
      </c>
      <c r="V641">
        <f t="shared" si="251"/>
        <v>33.444444444444443</v>
      </c>
      <c r="W641">
        <f t="shared" si="252"/>
        <v>34.888888888888886</v>
      </c>
      <c r="X641">
        <f t="shared" si="253"/>
        <v>1.3333333333333321</v>
      </c>
      <c r="Y641">
        <f t="shared" si="254"/>
        <v>1.1111111111111107</v>
      </c>
      <c r="Z641">
        <f t="shared" si="255"/>
        <v>1.5555555555555536</v>
      </c>
      <c r="AA641">
        <f t="shared" si="256"/>
        <v>34.666666666666657</v>
      </c>
      <c r="AB641">
        <f t="shared" si="257"/>
        <v>34.555555555555557</v>
      </c>
      <c r="AC641">
        <f t="shared" si="259"/>
        <v>36.444444444444443</v>
      </c>
      <c r="AD641">
        <f t="shared" si="264"/>
        <v>37.999999999999993</v>
      </c>
      <c r="AE641">
        <f t="shared" si="264"/>
        <v>39.555555555555543</v>
      </c>
      <c r="AF641">
        <f t="shared" si="264"/>
        <v>41.1111111111111</v>
      </c>
      <c r="AG641">
        <f t="shared" si="264"/>
        <v>42.666666666666657</v>
      </c>
      <c r="AH641">
        <f t="shared" si="264"/>
        <v>44.222222222222207</v>
      </c>
      <c r="AI641">
        <f t="shared" si="264"/>
        <v>45.777777777777757</v>
      </c>
      <c r="AJ641">
        <f t="shared" si="264"/>
        <v>47.333333333333314</v>
      </c>
      <c r="AK641">
        <f t="shared" si="264"/>
        <v>48.888888888888872</v>
      </c>
      <c r="AL641">
        <f t="shared" si="264"/>
        <v>50.444444444444422</v>
      </c>
      <c r="AM641">
        <f t="shared" si="258"/>
        <v>0.61111111111110716</v>
      </c>
      <c r="AN641">
        <f t="shared" si="240"/>
        <v>4.9382716049382366E-2</v>
      </c>
    </row>
    <row r="642" spans="1:40" x14ac:dyDescent="0.25">
      <c r="A642" s="3">
        <v>637</v>
      </c>
      <c r="B642" s="3">
        <v>7</v>
      </c>
      <c r="C642" s="3">
        <v>8</v>
      </c>
      <c r="D642" s="3">
        <v>8</v>
      </c>
      <c r="E642" s="3">
        <v>8</v>
      </c>
      <c r="F642" s="3">
        <v>8</v>
      </c>
      <c r="G642" s="3">
        <v>8</v>
      </c>
      <c r="H642" s="3">
        <v>8</v>
      </c>
      <c r="I642" s="3">
        <v>8</v>
      </c>
      <c r="J642" s="3">
        <v>8</v>
      </c>
      <c r="K642" s="5">
        <v>0</v>
      </c>
      <c r="L642" s="14">
        <f t="shared" si="241"/>
        <v>7.666666666666667</v>
      </c>
      <c r="M642" s="14">
        <f t="shared" si="242"/>
        <v>8</v>
      </c>
      <c r="N642" s="14">
        <f t="shared" si="243"/>
        <v>8</v>
      </c>
      <c r="O642" s="14">
        <f t="shared" si="244"/>
        <v>8</v>
      </c>
      <c r="P642" s="14">
        <f t="shared" si="245"/>
        <v>8</v>
      </c>
      <c r="Q642" s="14">
        <f t="shared" si="246"/>
        <v>8</v>
      </c>
      <c r="R642" s="14">
        <f t="shared" si="247"/>
        <v>7.8888888888888893</v>
      </c>
      <c r="S642" s="14">
        <f t="shared" si="248"/>
        <v>8</v>
      </c>
      <c r="T642" s="14">
        <f t="shared" si="249"/>
        <v>8</v>
      </c>
      <c r="U642">
        <f t="shared" si="250"/>
        <v>8.1111111111111107</v>
      </c>
      <c r="V642">
        <f t="shared" si="251"/>
        <v>8</v>
      </c>
      <c r="W642">
        <f t="shared" si="252"/>
        <v>8</v>
      </c>
      <c r="X642">
        <f t="shared" si="253"/>
        <v>0.11111111111111072</v>
      </c>
      <c r="Y642">
        <f t="shared" si="254"/>
        <v>0</v>
      </c>
      <c r="Z642">
        <f t="shared" si="255"/>
        <v>0</v>
      </c>
      <c r="AA642">
        <f t="shared" si="256"/>
        <v>8.2222222222222214</v>
      </c>
      <c r="AB642">
        <f t="shared" si="257"/>
        <v>8</v>
      </c>
      <c r="AC642">
        <f t="shared" si="259"/>
        <v>8</v>
      </c>
      <c r="AD642">
        <f t="shared" ref="AD642:AL651" si="265">$W642+(AD$5-$Z$5)*$Z642</f>
        <v>8</v>
      </c>
      <c r="AE642">
        <f t="shared" si="265"/>
        <v>8</v>
      </c>
      <c r="AF642">
        <f t="shared" si="265"/>
        <v>8</v>
      </c>
      <c r="AG642">
        <f t="shared" si="265"/>
        <v>8</v>
      </c>
      <c r="AH642">
        <f t="shared" si="265"/>
        <v>8</v>
      </c>
      <c r="AI642">
        <f t="shared" si="265"/>
        <v>8</v>
      </c>
      <c r="AJ642">
        <f t="shared" si="265"/>
        <v>8</v>
      </c>
      <c r="AK642">
        <f t="shared" si="265"/>
        <v>8</v>
      </c>
      <c r="AL642">
        <f t="shared" si="265"/>
        <v>8</v>
      </c>
      <c r="AM642">
        <f t="shared" si="258"/>
        <v>0.11111111111111072</v>
      </c>
      <c r="AN642">
        <f t="shared" si="240"/>
        <v>12.839506172839465</v>
      </c>
    </row>
    <row r="643" spans="1:40" x14ac:dyDescent="0.25">
      <c r="A643" s="3">
        <v>638</v>
      </c>
      <c r="B643" s="3">
        <v>34</v>
      </c>
      <c r="C643" s="3">
        <v>36</v>
      </c>
      <c r="D643" s="3">
        <v>36</v>
      </c>
      <c r="E643" s="3">
        <v>36</v>
      </c>
      <c r="F643" s="3">
        <v>37</v>
      </c>
      <c r="G643" s="3">
        <v>38</v>
      </c>
      <c r="H643" s="3">
        <v>39</v>
      </c>
      <c r="I643" s="3">
        <v>41</v>
      </c>
      <c r="J643" s="3">
        <v>38</v>
      </c>
      <c r="K643" s="5">
        <v>0</v>
      </c>
      <c r="L643" s="14">
        <f t="shared" si="241"/>
        <v>35.333333333333336</v>
      </c>
      <c r="M643" s="14">
        <f t="shared" si="242"/>
        <v>36</v>
      </c>
      <c r="N643" s="14">
        <f t="shared" si="243"/>
        <v>36.333333333333336</v>
      </c>
      <c r="O643" s="14">
        <f t="shared" si="244"/>
        <v>37</v>
      </c>
      <c r="P643" s="14">
        <f t="shared" si="245"/>
        <v>38</v>
      </c>
      <c r="Q643" s="14">
        <f t="shared" si="246"/>
        <v>39.333333333333336</v>
      </c>
      <c r="R643" s="14">
        <f t="shared" si="247"/>
        <v>35.888888888888893</v>
      </c>
      <c r="S643" s="14">
        <f t="shared" si="248"/>
        <v>36.44444444444445</v>
      </c>
      <c r="T643" s="14">
        <f t="shared" si="249"/>
        <v>37.111111111111114</v>
      </c>
      <c r="U643">
        <f t="shared" si="250"/>
        <v>38.111111111111107</v>
      </c>
      <c r="V643">
        <f t="shared" si="251"/>
        <v>39.55555555555555</v>
      </c>
      <c r="W643">
        <f t="shared" si="252"/>
        <v>41.555555555555557</v>
      </c>
      <c r="X643">
        <f t="shared" si="253"/>
        <v>1.1111111111111072</v>
      </c>
      <c r="Y643">
        <f t="shared" si="254"/>
        <v>1.55555555555555</v>
      </c>
      <c r="Z643">
        <f t="shared" si="255"/>
        <v>2.2222222222222214</v>
      </c>
      <c r="AA643">
        <f t="shared" si="256"/>
        <v>39.222222222222214</v>
      </c>
      <c r="AB643">
        <f t="shared" si="257"/>
        <v>41.1111111111111</v>
      </c>
      <c r="AC643">
        <f t="shared" si="259"/>
        <v>43.777777777777779</v>
      </c>
      <c r="AD643">
        <f t="shared" si="265"/>
        <v>46</v>
      </c>
      <c r="AE643">
        <f t="shared" si="265"/>
        <v>48.222222222222221</v>
      </c>
      <c r="AF643">
        <f t="shared" si="265"/>
        <v>50.444444444444443</v>
      </c>
      <c r="AG643">
        <f t="shared" si="265"/>
        <v>52.666666666666664</v>
      </c>
      <c r="AH643">
        <f t="shared" si="265"/>
        <v>54.888888888888886</v>
      </c>
      <c r="AI643">
        <f t="shared" si="265"/>
        <v>57.111111111111107</v>
      </c>
      <c r="AJ643">
        <f t="shared" si="265"/>
        <v>59.333333333333329</v>
      </c>
      <c r="AK643">
        <f t="shared" si="265"/>
        <v>61.55555555555555</v>
      </c>
      <c r="AL643">
        <f t="shared" si="265"/>
        <v>63.777777777777771</v>
      </c>
      <c r="AM643">
        <f t="shared" si="258"/>
        <v>2.4444444444444429</v>
      </c>
      <c r="AN643">
        <f t="shared" si="240"/>
        <v>174.54320987654268</v>
      </c>
    </row>
    <row r="644" spans="1:40" x14ac:dyDescent="0.25">
      <c r="A644" s="3">
        <v>639</v>
      </c>
      <c r="B644" s="3">
        <v>109</v>
      </c>
      <c r="C644" s="3">
        <v>111</v>
      </c>
      <c r="D644" s="3">
        <v>109</v>
      </c>
      <c r="E644" s="3">
        <v>113</v>
      </c>
      <c r="F644" s="3">
        <v>119</v>
      </c>
      <c r="G644" s="3">
        <v>122</v>
      </c>
      <c r="H644" s="3">
        <v>123</v>
      </c>
      <c r="I644" s="3">
        <v>127</v>
      </c>
      <c r="J644" s="3">
        <v>123</v>
      </c>
      <c r="K644" s="5">
        <v>0</v>
      </c>
      <c r="L644" s="14">
        <f t="shared" si="241"/>
        <v>109.66666666666667</v>
      </c>
      <c r="M644" s="14">
        <f t="shared" si="242"/>
        <v>111</v>
      </c>
      <c r="N644" s="14">
        <f t="shared" si="243"/>
        <v>113.66666666666667</v>
      </c>
      <c r="O644" s="14">
        <f t="shared" si="244"/>
        <v>118</v>
      </c>
      <c r="P644" s="14">
        <f t="shared" si="245"/>
        <v>121.33333333333333</v>
      </c>
      <c r="Q644" s="14">
        <f t="shared" si="246"/>
        <v>124</v>
      </c>
      <c r="R644" s="14">
        <f t="shared" si="247"/>
        <v>111.44444444444446</v>
      </c>
      <c r="S644" s="14">
        <f t="shared" si="248"/>
        <v>114.22222222222223</v>
      </c>
      <c r="T644" s="14">
        <f t="shared" si="249"/>
        <v>117.66666666666667</v>
      </c>
      <c r="U644">
        <f t="shared" si="250"/>
        <v>124.55555555555554</v>
      </c>
      <c r="V644">
        <f t="shared" si="251"/>
        <v>128.44444444444443</v>
      </c>
      <c r="W644">
        <f t="shared" si="252"/>
        <v>130.33333333333331</v>
      </c>
      <c r="X644">
        <f t="shared" si="253"/>
        <v>6.5555555555555429</v>
      </c>
      <c r="Y644">
        <f t="shared" si="254"/>
        <v>7.1111111111111001</v>
      </c>
      <c r="Z644">
        <f t="shared" si="255"/>
        <v>6.3333333333333286</v>
      </c>
      <c r="AA644">
        <f t="shared" si="256"/>
        <v>131.11111111111109</v>
      </c>
      <c r="AB644">
        <f t="shared" si="257"/>
        <v>135.55555555555554</v>
      </c>
      <c r="AC644">
        <f t="shared" si="259"/>
        <v>136.66666666666663</v>
      </c>
      <c r="AD644">
        <f t="shared" si="265"/>
        <v>142.99999999999997</v>
      </c>
      <c r="AE644">
        <f t="shared" si="265"/>
        <v>149.33333333333331</v>
      </c>
      <c r="AF644">
        <f t="shared" si="265"/>
        <v>155.66666666666663</v>
      </c>
      <c r="AG644">
        <f t="shared" si="265"/>
        <v>161.99999999999994</v>
      </c>
      <c r="AH644">
        <f t="shared" si="265"/>
        <v>168.33333333333329</v>
      </c>
      <c r="AI644">
        <f t="shared" si="265"/>
        <v>174.66666666666663</v>
      </c>
      <c r="AJ644">
        <f t="shared" si="265"/>
        <v>180.99999999999994</v>
      </c>
      <c r="AK644">
        <f t="shared" si="265"/>
        <v>187.33333333333326</v>
      </c>
      <c r="AL644">
        <f t="shared" si="265"/>
        <v>193.6666666666666</v>
      </c>
      <c r="AM644">
        <f t="shared" si="258"/>
        <v>8.3333333333333144</v>
      </c>
      <c r="AN644">
        <f t="shared" si="240"/>
        <v>63.234567901234222</v>
      </c>
    </row>
    <row r="645" spans="1:40" x14ac:dyDescent="0.25">
      <c r="A645" s="3">
        <v>640</v>
      </c>
      <c r="B645" s="3">
        <v>68</v>
      </c>
      <c r="C645" s="3">
        <v>70</v>
      </c>
      <c r="D645" s="3">
        <v>67</v>
      </c>
      <c r="E645" s="3">
        <v>72</v>
      </c>
      <c r="F645" s="3">
        <v>72</v>
      </c>
      <c r="G645" s="3">
        <v>69</v>
      </c>
      <c r="H645" s="3">
        <v>71</v>
      </c>
      <c r="I645" s="3">
        <v>72</v>
      </c>
      <c r="J645" s="3">
        <v>79</v>
      </c>
      <c r="K645" s="5">
        <v>0</v>
      </c>
      <c r="L645" s="14">
        <f t="shared" si="241"/>
        <v>68.333333333333329</v>
      </c>
      <c r="M645" s="14">
        <f t="shared" si="242"/>
        <v>69.666666666666671</v>
      </c>
      <c r="N645" s="14">
        <f t="shared" si="243"/>
        <v>70.333333333333329</v>
      </c>
      <c r="O645" s="14">
        <f t="shared" si="244"/>
        <v>71</v>
      </c>
      <c r="P645" s="14">
        <f t="shared" si="245"/>
        <v>70.666666666666671</v>
      </c>
      <c r="Q645" s="14">
        <f t="shared" si="246"/>
        <v>70.666666666666671</v>
      </c>
      <c r="R645" s="14">
        <f t="shared" si="247"/>
        <v>69.444444444444443</v>
      </c>
      <c r="S645" s="14">
        <f t="shared" si="248"/>
        <v>70.333333333333329</v>
      </c>
      <c r="T645" s="14">
        <f t="shared" si="249"/>
        <v>70.666666666666671</v>
      </c>
      <c r="U645">
        <f t="shared" si="250"/>
        <v>72.555555555555557</v>
      </c>
      <c r="V645">
        <f t="shared" si="251"/>
        <v>71.000000000000014</v>
      </c>
      <c r="W645">
        <f t="shared" si="252"/>
        <v>70.666666666666671</v>
      </c>
      <c r="X645">
        <f t="shared" si="253"/>
        <v>1.5555555555555571</v>
      </c>
      <c r="Y645">
        <f t="shared" si="254"/>
        <v>0.33333333333334281</v>
      </c>
      <c r="Z645">
        <f t="shared" si="255"/>
        <v>0</v>
      </c>
      <c r="AA645">
        <f t="shared" si="256"/>
        <v>74.111111111111114</v>
      </c>
      <c r="AB645">
        <f t="shared" si="257"/>
        <v>71.333333333333357</v>
      </c>
      <c r="AC645">
        <f t="shared" si="259"/>
        <v>70.666666666666671</v>
      </c>
      <c r="AD645">
        <f t="shared" si="265"/>
        <v>70.666666666666671</v>
      </c>
      <c r="AE645">
        <f t="shared" si="265"/>
        <v>70.666666666666671</v>
      </c>
      <c r="AF645">
        <f t="shared" si="265"/>
        <v>70.666666666666671</v>
      </c>
      <c r="AG645">
        <f t="shared" si="265"/>
        <v>70.666666666666671</v>
      </c>
      <c r="AH645">
        <f t="shared" si="265"/>
        <v>70.666666666666671</v>
      </c>
      <c r="AI645">
        <f t="shared" si="265"/>
        <v>70.666666666666671</v>
      </c>
      <c r="AJ645">
        <f t="shared" si="265"/>
        <v>70.666666666666671</v>
      </c>
      <c r="AK645">
        <f t="shared" si="265"/>
        <v>70.666666666666671</v>
      </c>
      <c r="AL645">
        <f t="shared" si="265"/>
        <v>70.666666666666671</v>
      </c>
      <c r="AM645">
        <f t="shared" si="258"/>
        <v>4.8888888888888786</v>
      </c>
      <c r="AN645">
        <f t="shared" si="240"/>
        <v>1.7901234567901305</v>
      </c>
    </row>
    <row r="646" spans="1:40" x14ac:dyDescent="0.25">
      <c r="A646" s="3">
        <v>641</v>
      </c>
      <c r="B646" s="3">
        <v>30</v>
      </c>
      <c r="C646" s="3">
        <v>29</v>
      </c>
      <c r="D646" s="3">
        <v>31</v>
      </c>
      <c r="E646" s="3">
        <v>31</v>
      </c>
      <c r="F646" s="3">
        <v>32</v>
      </c>
      <c r="G646" s="3">
        <v>31</v>
      </c>
      <c r="H646" s="3">
        <v>33</v>
      </c>
      <c r="I646" s="3">
        <v>32</v>
      </c>
      <c r="J646" s="3">
        <v>33</v>
      </c>
      <c r="K646" s="5">
        <v>0</v>
      </c>
      <c r="L646" s="14">
        <f t="shared" si="241"/>
        <v>30</v>
      </c>
      <c r="M646" s="14">
        <f t="shared" si="242"/>
        <v>30.333333333333332</v>
      </c>
      <c r="N646" s="14">
        <f t="shared" si="243"/>
        <v>31.333333333333332</v>
      </c>
      <c r="O646" s="14">
        <f t="shared" si="244"/>
        <v>31.333333333333332</v>
      </c>
      <c r="P646" s="14">
        <f t="shared" si="245"/>
        <v>32</v>
      </c>
      <c r="Q646" s="14">
        <f t="shared" si="246"/>
        <v>32</v>
      </c>
      <c r="R646" s="14">
        <f t="shared" si="247"/>
        <v>30.555555555555554</v>
      </c>
      <c r="S646" s="14">
        <f t="shared" si="248"/>
        <v>31</v>
      </c>
      <c r="T646" s="14">
        <f t="shared" si="249"/>
        <v>31.555555555555554</v>
      </c>
      <c r="U646">
        <f t="shared" si="250"/>
        <v>32.111111111111114</v>
      </c>
      <c r="V646">
        <f t="shared" si="251"/>
        <v>33</v>
      </c>
      <c r="W646">
        <f t="shared" si="252"/>
        <v>32.444444444444443</v>
      </c>
      <c r="X646">
        <f t="shared" si="253"/>
        <v>0.77777777777777857</v>
      </c>
      <c r="Y646">
        <f t="shared" si="254"/>
        <v>1</v>
      </c>
      <c r="Z646">
        <f t="shared" si="255"/>
        <v>0.44444444444444642</v>
      </c>
      <c r="AA646">
        <f t="shared" si="256"/>
        <v>32.888888888888893</v>
      </c>
      <c r="AB646">
        <f t="shared" si="257"/>
        <v>34</v>
      </c>
      <c r="AC646">
        <f t="shared" si="259"/>
        <v>32.888888888888886</v>
      </c>
      <c r="AD646">
        <f t="shared" si="265"/>
        <v>33.333333333333336</v>
      </c>
      <c r="AE646">
        <f t="shared" si="265"/>
        <v>33.777777777777786</v>
      </c>
      <c r="AF646">
        <f t="shared" si="265"/>
        <v>34.222222222222229</v>
      </c>
      <c r="AG646">
        <f t="shared" si="265"/>
        <v>34.666666666666671</v>
      </c>
      <c r="AH646">
        <f t="shared" si="265"/>
        <v>35.111111111111121</v>
      </c>
      <c r="AI646">
        <f t="shared" si="265"/>
        <v>35.555555555555571</v>
      </c>
      <c r="AJ646">
        <f t="shared" si="265"/>
        <v>36.000000000000014</v>
      </c>
      <c r="AK646">
        <f t="shared" si="265"/>
        <v>36.444444444444457</v>
      </c>
      <c r="AL646">
        <f t="shared" si="265"/>
        <v>36.888888888888907</v>
      </c>
      <c r="AM646">
        <f t="shared" si="258"/>
        <v>0.94444444444444642</v>
      </c>
      <c r="AN646">
        <f t="shared" ref="AN646:AN709" si="266">SUM((AA647-I647)^2, (J647-AB647)^2)</f>
        <v>33.345679012345741</v>
      </c>
    </row>
    <row r="647" spans="1:40" x14ac:dyDescent="0.25">
      <c r="A647" s="3">
        <v>642</v>
      </c>
      <c r="B647" s="3">
        <v>79</v>
      </c>
      <c r="C647" s="3">
        <v>79</v>
      </c>
      <c r="D647" s="3">
        <v>76</v>
      </c>
      <c r="E647" s="3">
        <v>76</v>
      </c>
      <c r="F647" s="3">
        <v>79</v>
      </c>
      <c r="G647" s="3">
        <v>80</v>
      </c>
      <c r="H647" s="3">
        <v>87</v>
      </c>
      <c r="I647" s="3">
        <v>86</v>
      </c>
      <c r="J647" s="3">
        <v>90</v>
      </c>
      <c r="K647" s="5">
        <v>0</v>
      </c>
      <c r="L647" s="14">
        <f t="shared" ref="L647:L710" si="267">AVERAGE(B647:D647)</f>
        <v>78</v>
      </c>
      <c r="M647" s="14">
        <f t="shared" ref="M647:M710" si="268">AVERAGE(C647:E647)</f>
        <v>77</v>
      </c>
      <c r="N647" s="14">
        <f t="shared" ref="N647:N710" si="269">AVERAGE(D647:F647)</f>
        <v>77</v>
      </c>
      <c r="O647" s="14">
        <f t="shared" ref="O647:O710" si="270">AVERAGE(E647:G647)</f>
        <v>78.333333333333329</v>
      </c>
      <c r="P647" s="14">
        <f t="shared" ref="P647:P710" si="271">AVERAGE(F647:H647)</f>
        <v>82</v>
      </c>
      <c r="Q647" s="14">
        <f t="shared" ref="Q647:Q710" si="272">AVERAGE(G647:I647)</f>
        <v>84.333333333333329</v>
      </c>
      <c r="R647" s="14">
        <f t="shared" ref="R647:R710" si="273">AVERAGE(L647:N647)</f>
        <v>77.333333333333329</v>
      </c>
      <c r="S647" s="14">
        <f t="shared" ref="S647:S710" si="274">AVERAGE(M647:O647)</f>
        <v>77.444444444444443</v>
      </c>
      <c r="T647" s="14">
        <f t="shared" ref="T647:T710" si="275">AVERAGE(N647:P647)</f>
        <v>79.1111111111111</v>
      </c>
      <c r="U647">
        <f t="shared" ref="U647:U710" si="276">2*O647-R647</f>
        <v>79.333333333333329</v>
      </c>
      <c r="V647">
        <f t="shared" ref="V647:V710" si="277">2*P647-S647</f>
        <v>86.555555555555557</v>
      </c>
      <c r="W647">
        <f t="shared" ref="W647:W710" si="278">2*Q647-T647</f>
        <v>89.555555555555557</v>
      </c>
      <c r="X647">
        <f t="shared" ref="X647:X710" si="279">2*(O647-R647)/(3-1)</f>
        <v>1</v>
      </c>
      <c r="Y647">
        <f t="shared" ref="Y647:Y710" si="280">2*(P647-S647)/(3-1)</f>
        <v>4.5555555555555571</v>
      </c>
      <c r="Z647">
        <f t="shared" ref="Z647:Z710" si="281">2*(Q647-T647)/(3-1)</f>
        <v>5.2222222222222285</v>
      </c>
      <c r="AA647">
        <f t="shared" ref="AA647:AA710" si="282">$U647+(AA$5-$X$5)*$X647</f>
        <v>80.333333333333329</v>
      </c>
      <c r="AB647">
        <f t="shared" ref="AB647:AB710" si="283">$V647+(AB$5-$Y$5)*$Y647</f>
        <v>91.111111111111114</v>
      </c>
      <c r="AC647">
        <f t="shared" si="259"/>
        <v>94.777777777777786</v>
      </c>
      <c r="AD647">
        <f t="shared" si="265"/>
        <v>100.00000000000001</v>
      </c>
      <c r="AE647">
        <f t="shared" si="265"/>
        <v>105.22222222222224</v>
      </c>
      <c r="AF647">
        <f t="shared" si="265"/>
        <v>110.44444444444447</v>
      </c>
      <c r="AG647">
        <f t="shared" si="265"/>
        <v>115.6666666666667</v>
      </c>
      <c r="AH647">
        <f t="shared" si="265"/>
        <v>120.88888888888893</v>
      </c>
      <c r="AI647">
        <f t="shared" si="265"/>
        <v>126.11111111111116</v>
      </c>
      <c r="AJ647">
        <f t="shared" si="265"/>
        <v>131.33333333333337</v>
      </c>
      <c r="AK647">
        <f t="shared" si="265"/>
        <v>136.5555555555556</v>
      </c>
      <c r="AL647">
        <f t="shared" si="265"/>
        <v>141.77777777777783</v>
      </c>
      <c r="AM647">
        <f t="shared" ref="AM647:AM710" si="284">AVERAGE(ABS(AA647-I647),ABS(AB647-J647))</f>
        <v>3.3888888888888928</v>
      </c>
      <c r="AN647">
        <f t="shared" si="266"/>
        <v>226.19753086419743</v>
      </c>
    </row>
    <row r="648" spans="1:40" x14ac:dyDescent="0.25">
      <c r="A648" s="3">
        <v>643</v>
      </c>
      <c r="B648" s="3">
        <v>144</v>
      </c>
      <c r="C648" s="3">
        <v>153</v>
      </c>
      <c r="D648" s="3">
        <v>152</v>
      </c>
      <c r="E648" s="3">
        <v>156</v>
      </c>
      <c r="F648" s="3">
        <v>157</v>
      </c>
      <c r="G648" s="3">
        <v>159</v>
      </c>
      <c r="H648" s="3">
        <v>171</v>
      </c>
      <c r="I648" s="3">
        <v>171</v>
      </c>
      <c r="J648" s="3">
        <v>162</v>
      </c>
      <c r="K648" s="5">
        <v>0</v>
      </c>
      <c r="L648" s="14">
        <f t="shared" si="267"/>
        <v>149.66666666666666</v>
      </c>
      <c r="M648" s="14">
        <f t="shared" si="268"/>
        <v>153.66666666666666</v>
      </c>
      <c r="N648" s="14">
        <f t="shared" si="269"/>
        <v>155</v>
      </c>
      <c r="O648" s="14">
        <f t="shared" si="270"/>
        <v>157.33333333333334</v>
      </c>
      <c r="P648" s="14">
        <f t="shared" si="271"/>
        <v>162.33333333333334</v>
      </c>
      <c r="Q648" s="14">
        <f t="shared" si="272"/>
        <v>167</v>
      </c>
      <c r="R648" s="14">
        <f t="shared" si="273"/>
        <v>152.77777777777777</v>
      </c>
      <c r="S648" s="14">
        <f t="shared" si="274"/>
        <v>155.33333333333334</v>
      </c>
      <c r="T648" s="14">
        <f t="shared" si="275"/>
        <v>158.22222222222226</v>
      </c>
      <c r="U648">
        <f t="shared" si="276"/>
        <v>161.88888888888891</v>
      </c>
      <c r="V648">
        <f t="shared" si="277"/>
        <v>169.33333333333334</v>
      </c>
      <c r="W648">
        <f t="shared" si="278"/>
        <v>175.77777777777774</v>
      </c>
      <c r="X648">
        <f t="shared" si="279"/>
        <v>4.5555555555555713</v>
      </c>
      <c r="Y648">
        <f t="shared" si="280"/>
        <v>7</v>
      </c>
      <c r="Z648">
        <f t="shared" si="281"/>
        <v>8.777777777777743</v>
      </c>
      <c r="AA648">
        <f t="shared" si="282"/>
        <v>166.44444444444449</v>
      </c>
      <c r="AB648">
        <f t="shared" si="283"/>
        <v>176.33333333333334</v>
      </c>
      <c r="AC648">
        <f t="shared" ref="AC648:AC711" si="285">$W648+(AC$5-$Z$5)*$Z648</f>
        <v>184.55555555555549</v>
      </c>
      <c r="AD648">
        <f t="shared" si="265"/>
        <v>193.33333333333323</v>
      </c>
      <c r="AE648">
        <f t="shared" si="265"/>
        <v>202.11111111111097</v>
      </c>
      <c r="AF648">
        <f t="shared" si="265"/>
        <v>210.88888888888872</v>
      </c>
      <c r="AG648">
        <f t="shared" si="265"/>
        <v>219.66666666666646</v>
      </c>
      <c r="AH648">
        <f t="shared" si="265"/>
        <v>228.4444444444442</v>
      </c>
      <c r="AI648">
        <f t="shared" si="265"/>
        <v>237.22222222222194</v>
      </c>
      <c r="AJ648">
        <f t="shared" si="265"/>
        <v>245.99999999999969</v>
      </c>
      <c r="AK648">
        <f t="shared" si="265"/>
        <v>254.77777777777743</v>
      </c>
      <c r="AL648">
        <f t="shared" si="265"/>
        <v>263.5555555555552</v>
      </c>
      <c r="AM648">
        <f t="shared" si="284"/>
        <v>9.4444444444444287</v>
      </c>
      <c r="AN648">
        <f t="shared" si="266"/>
        <v>0</v>
      </c>
    </row>
    <row r="649" spans="1:40" x14ac:dyDescent="0.25">
      <c r="A649" s="3">
        <v>644</v>
      </c>
      <c r="B649" s="3">
        <v>6</v>
      </c>
      <c r="C649" s="3">
        <v>6</v>
      </c>
      <c r="D649" s="3">
        <v>6</v>
      </c>
      <c r="E649" s="3">
        <v>6</v>
      </c>
      <c r="F649" s="3">
        <v>6</v>
      </c>
      <c r="G649" s="3">
        <v>6</v>
      </c>
      <c r="H649" s="3">
        <v>6</v>
      </c>
      <c r="I649" s="3">
        <v>6</v>
      </c>
      <c r="J649" s="3">
        <v>6</v>
      </c>
      <c r="K649" s="5">
        <v>0</v>
      </c>
      <c r="L649" s="14">
        <f t="shared" si="267"/>
        <v>6</v>
      </c>
      <c r="M649" s="14">
        <f t="shared" si="268"/>
        <v>6</v>
      </c>
      <c r="N649" s="14">
        <f t="shared" si="269"/>
        <v>6</v>
      </c>
      <c r="O649" s="14">
        <f t="shared" si="270"/>
        <v>6</v>
      </c>
      <c r="P649" s="14">
        <f t="shared" si="271"/>
        <v>6</v>
      </c>
      <c r="Q649" s="14">
        <f t="shared" si="272"/>
        <v>6</v>
      </c>
      <c r="R649" s="14">
        <f t="shared" si="273"/>
        <v>6</v>
      </c>
      <c r="S649" s="14">
        <f t="shared" si="274"/>
        <v>6</v>
      </c>
      <c r="T649" s="14">
        <f t="shared" si="275"/>
        <v>6</v>
      </c>
      <c r="U649">
        <f t="shared" si="276"/>
        <v>6</v>
      </c>
      <c r="V649">
        <f t="shared" si="277"/>
        <v>6</v>
      </c>
      <c r="W649">
        <f t="shared" si="278"/>
        <v>6</v>
      </c>
      <c r="X649">
        <f t="shared" si="279"/>
        <v>0</v>
      </c>
      <c r="Y649">
        <f t="shared" si="280"/>
        <v>0</v>
      </c>
      <c r="Z649">
        <f t="shared" si="281"/>
        <v>0</v>
      </c>
      <c r="AA649">
        <f t="shared" si="282"/>
        <v>6</v>
      </c>
      <c r="AB649">
        <f t="shared" si="283"/>
        <v>6</v>
      </c>
      <c r="AC649">
        <f t="shared" si="285"/>
        <v>6</v>
      </c>
      <c r="AD649">
        <f t="shared" si="265"/>
        <v>6</v>
      </c>
      <c r="AE649">
        <f t="shared" si="265"/>
        <v>6</v>
      </c>
      <c r="AF649">
        <f t="shared" si="265"/>
        <v>6</v>
      </c>
      <c r="AG649">
        <f t="shared" si="265"/>
        <v>6</v>
      </c>
      <c r="AH649">
        <f t="shared" si="265"/>
        <v>6</v>
      </c>
      <c r="AI649">
        <f t="shared" si="265"/>
        <v>6</v>
      </c>
      <c r="AJ649">
        <f t="shared" si="265"/>
        <v>6</v>
      </c>
      <c r="AK649">
        <f t="shared" si="265"/>
        <v>6</v>
      </c>
      <c r="AL649">
        <f t="shared" si="265"/>
        <v>6</v>
      </c>
      <c r="AM649">
        <f t="shared" si="284"/>
        <v>0</v>
      </c>
      <c r="AN649">
        <f t="shared" si="266"/>
        <v>0.35802469135803555</v>
      </c>
    </row>
    <row r="650" spans="1:40" x14ac:dyDescent="0.25">
      <c r="A650" s="3">
        <v>645</v>
      </c>
      <c r="B650" s="3">
        <v>16</v>
      </c>
      <c r="C650" s="3">
        <v>16</v>
      </c>
      <c r="D650" s="3">
        <v>16</v>
      </c>
      <c r="E650" s="3">
        <v>16</v>
      </c>
      <c r="F650" s="3">
        <v>17</v>
      </c>
      <c r="G650" s="3">
        <v>16</v>
      </c>
      <c r="H650" s="3">
        <v>18</v>
      </c>
      <c r="I650" s="3">
        <v>17</v>
      </c>
      <c r="J650" s="3">
        <v>18</v>
      </c>
      <c r="K650" s="5">
        <v>0</v>
      </c>
      <c r="L650" s="14">
        <f t="shared" si="267"/>
        <v>16</v>
      </c>
      <c r="M650" s="14">
        <f t="shared" si="268"/>
        <v>16</v>
      </c>
      <c r="N650" s="14">
        <f t="shared" si="269"/>
        <v>16.333333333333332</v>
      </c>
      <c r="O650" s="14">
        <f t="shared" si="270"/>
        <v>16.333333333333332</v>
      </c>
      <c r="P650" s="14">
        <f t="shared" si="271"/>
        <v>17</v>
      </c>
      <c r="Q650" s="14">
        <f t="shared" si="272"/>
        <v>17</v>
      </c>
      <c r="R650" s="14">
        <f t="shared" si="273"/>
        <v>16.111111111111111</v>
      </c>
      <c r="S650" s="14">
        <f t="shared" si="274"/>
        <v>16.222222222222218</v>
      </c>
      <c r="T650" s="14">
        <f t="shared" si="275"/>
        <v>16.555555555555554</v>
      </c>
      <c r="U650">
        <f t="shared" si="276"/>
        <v>16.555555555555554</v>
      </c>
      <c r="V650">
        <f t="shared" si="277"/>
        <v>17.777777777777782</v>
      </c>
      <c r="W650">
        <f t="shared" si="278"/>
        <v>17.444444444444446</v>
      </c>
      <c r="X650">
        <f t="shared" si="279"/>
        <v>0.22222222222222143</v>
      </c>
      <c r="Y650">
        <f t="shared" si="280"/>
        <v>0.77777777777778212</v>
      </c>
      <c r="Z650">
        <f t="shared" si="281"/>
        <v>0.44444444444444642</v>
      </c>
      <c r="AA650">
        <f t="shared" si="282"/>
        <v>16.777777777777775</v>
      </c>
      <c r="AB650">
        <f t="shared" si="283"/>
        <v>18.555555555555564</v>
      </c>
      <c r="AC650">
        <f t="shared" si="285"/>
        <v>17.888888888888893</v>
      </c>
      <c r="AD650">
        <f t="shared" si="265"/>
        <v>18.333333333333339</v>
      </c>
      <c r="AE650">
        <f t="shared" si="265"/>
        <v>18.777777777777786</v>
      </c>
      <c r="AF650">
        <f t="shared" si="265"/>
        <v>19.222222222222232</v>
      </c>
      <c r="AG650">
        <f t="shared" si="265"/>
        <v>19.666666666666679</v>
      </c>
      <c r="AH650">
        <f t="shared" si="265"/>
        <v>20.111111111111125</v>
      </c>
      <c r="AI650">
        <f t="shared" si="265"/>
        <v>20.555555555555571</v>
      </c>
      <c r="AJ650">
        <f t="shared" si="265"/>
        <v>21.000000000000018</v>
      </c>
      <c r="AK650">
        <f t="shared" si="265"/>
        <v>21.444444444444464</v>
      </c>
      <c r="AL650">
        <f t="shared" si="265"/>
        <v>21.888888888888911</v>
      </c>
      <c r="AM650">
        <f t="shared" si="284"/>
        <v>0.38888888888889461</v>
      </c>
      <c r="AN650">
        <f t="shared" si="266"/>
        <v>26.728395061728307</v>
      </c>
    </row>
    <row r="651" spans="1:40" x14ac:dyDescent="0.25">
      <c r="A651" s="3">
        <v>646</v>
      </c>
      <c r="B651" s="3">
        <v>47</v>
      </c>
      <c r="C651" s="3">
        <v>48</v>
      </c>
      <c r="D651" s="3">
        <v>50</v>
      </c>
      <c r="E651" s="3">
        <v>53</v>
      </c>
      <c r="F651" s="3">
        <v>53</v>
      </c>
      <c r="G651" s="3">
        <v>53</v>
      </c>
      <c r="H651" s="3">
        <v>57</v>
      </c>
      <c r="I651" s="3">
        <v>54</v>
      </c>
      <c r="J651" s="3">
        <v>57</v>
      </c>
      <c r="K651" s="5">
        <v>0</v>
      </c>
      <c r="L651" s="14">
        <f t="shared" si="267"/>
        <v>48.333333333333336</v>
      </c>
      <c r="M651" s="14">
        <f t="shared" si="268"/>
        <v>50.333333333333336</v>
      </c>
      <c r="N651" s="14">
        <f t="shared" si="269"/>
        <v>52</v>
      </c>
      <c r="O651" s="14">
        <f t="shared" si="270"/>
        <v>53</v>
      </c>
      <c r="P651" s="14">
        <f t="shared" si="271"/>
        <v>54.333333333333336</v>
      </c>
      <c r="Q651" s="14">
        <f t="shared" si="272"/>
        <v>54.666666666666664</v>
      </c>
      <c r="R651" s="14">
        <f t="shared" si="273"/>
        <v>50.222222222222229</v>
      </c>
      <c r="S651" s="14">
        <f t="shared" si="274"/>
        <v>51.777777777777779</v>
      </c>
      <c r="T651" s="14">
        <f t="shared" si="275"/>
        <v>53.111111111111114</v>
      </c>
      <c r="U651">
        <f t="shared" si="276"/>
        <v>55.777777777777771</v>
      </c>
      <c r="V651">
        <f t="shared" si="277"/>
        <v>56.888888888888893</v>
      </c>
      <c r="W651">
        <f t="shared" si="278"/>
        <v>56.222222222222214</v>
      </c>
      <c r="X651">
        <f t="shared" si="279"/>
        <v>2.7777777777777715</v>
      </c>
      <c r="Y651">
        <f t="shared" si="280"/>
        <v>2.5555555555555571</v>
      </c>
      <c r="Z651">
        <f t="shared" si="281"/>
        <v>1.55555555555555</v>
      </c>
      <c r="AA651">
        <f t="shared" si="282"/>
        <v>58.555555555555543</v>
      </c>
      <c r="AB651">
        <f t="shared" si="283"/>
        <v>59.44444444444445</v>
      </c>
      <c r="AC651">
        <f t="shared" si="285"/>
        <v>57.777777777777764</v>
      </c>
      <c r="AD651">
        <f t="shared" si="265"/>
        <v>59.333333333333314</v>
      </c>
      <c r="AE651">
        <f t="shared" si="265"/>
        <v>60.888888888888864</v>
      </c>
      <c r="AF651">
        <f t="shared" si="265"/>
        <v>62.444444444444414</v>
      </c>
      <c r="AG651">
        <f t="shared" si="265"/>
        <v>63.999999999999964</v>
      </c>
      <c r="AH651">
        <f t="shared" si="265"/>
        <v>65.555555555555515</v>
      </c>
      <c r="AI651">
        <f t="shared" si="265"/>
        <v>67.111111111111057</v>
      </c>
      <c r="AJ651">
        <f t="shared" si="265"/>
        <v>68.666666666666615</v>
      </c>
      <c r="AK651">
        <f t="shared" si="265"/>
        <v>70.222222222222172</v>
      </c>
      <c r="AL651">
        <f t="shared" si="265"/>
        <v>71.777777777777715</v>
      </c>
      <c r="AM651">
        <f t="shared" si="284"/>
        <v>3.4999999999999964</v>
      </c>
      <c r="AN651">
        <f t="shared" si="266"/>
        <v>32.419753086419988</v>
      </c>
    </row>
    <row r="652" spans="1:40" x14ac:dyDescent="0.25">
      <c r="A652" s="3">
        <v>647</v>
      </c>
      <c r="B652" s="3">
        <v>46</v>
      </c>
      <c r="C652" s="3">
        <v>48</v>
      </c>
      <c r="D652" s="3">
        <v>49</v>
      </c>
      <c r="E652" s="3">
        <v>49</v>
      </c>
      <c r="F652" s="3">
        <v>51</v>
      </c>
      <c r="G652" s="3">
        <v>53</v>
      </c>
      <c r="H652" s="3">
        <v>53</v>
      </c>
      <c r="I652" s="3">
        <v>54</v>
      </c>
      <c r="J652" s="3">
        <v>52</v>
      </c>
      <c r="K652" s="5">
        <v>0</v>
      </c>
      <c r="L652" s="14">
        <f t="shared" si="267"/>
        <v>47.666666666666664</v>
      </c>
      <c r="M652" s="14">
        <f t="shared" si="268"/>
        <v>48.666666666666664</v>
      </c>
      <c r="N652" s="14">
        <f t="shared" si="269"/>
        <v>49.666666666666664</v>
      </c>
      <c r="O652" s="14">
        <f t="shared" si="270"/>
        <v>51</v>
      </c>
      <c r="P652" s="14">
        <f t="shared" si="271"/>
        <v>52.333333333333336</v>
      </c>
      <c r="Q652" s="14">
        <f t="shared" si="272"/>
        <v>53.333333333333336</v>
      </c>
      <c r="R652" s="14">
        <f t="shared" si="273"/>
        <v>48.666666666666664</v>
      </c>
      <c r="S652" s="14">
        <f t="shared" si="274"/>
        <v>49.777777777777771</v>
      </c>
      <c r="T652" s="14">
        <f t="shared" si="275"/>
        <v>51</v>
      </c>
      <c r="U652">
        <f t="shared" si="276"/>
        <v>53.333333333333336</v>
      </c>
      <c r="V652">
        <f t="shared" si="277"/>
        <v>54.8888888888889</v>
      </c>
      <c r="W652">
        <f t="shared" si="278"/>
        <v>55.666666666666671</v>
      </c>
      <c r="X652">
        <f t="shared" si="279"/>
        <v>2.3333333333333357</v>
      </c>
      <c r="Y652">
        <f t="shared" si="280"/>
        <v>2.5555555555555642</v>
      </c>
      <c r="Z652">
        <f t="shared" si="281"/>
        <v>2.3333333333333357</v>
      </c>
      <c r="AA652">
        <f t="shared" si="282"/>
        <v>55.666666666666671</v>
      </c>
      <c r="AB652">
        <f t="shared" si="283"/>
        <v>57.444444444444464</v>
      </c>
      <c r="AC652">
        <f t="shared" si="285"/>
        <v>58.000000000000007</v>
      </c>
      <c r="AD652">
        <f t="shared" ref="AD652:AL661" si="286">$W652+(AD$5-$Z$5)*$Z652</f>
        <v>60.333333333333343</v>
      </c>
      <c r="AE652">
        <f t="shared" si="286"/>
        <v>62.666666666666679</v>
      </c>
      <c r="AF652">
        <f t="shared" si="286"/>
        <v>65.000000000000014</v>
      </c>
      <c r="AG652">
        <f t="shared" si="286"/>
        <v>67.333333333333343</v>
      </c>
      <c r="AH652">
        <f t="shared" si="286"/>
        <v>69.666666666666686</v>
      </c>
      <c r="AI652">
        <f t="shared" si="286"/>
        <v>72.000000000000028</v>
      </c>
      <c r="AJ652">
        <f t="shared" si="286"/>
        <v>74.333333333333357</v>
      </c>
      <c r="AK652">
        <f t="shared" si="286"/>
        <v>76.666666666666686</v>
      </c>
      <c r="AL652">
        <f t="shared" si="286"/>
        <v>79.000000000000028</v>
      </c>
      <c r="AM652">
        <f t="shared" si="284"/>
        <v>3.5555555555555678</v>
      </c>
      <c r="AN652">
        <f t="shared" si="266"/>
        <v>0.41975308641975012</v>
      </c>
    </row>
    <row r="653" spans="1:40" x14ac:dyDescent="0.25">
      <c r="A653" s="3">
        <v>648</v>
      </c>
      <c r="B653" s="3">
        <v>13</v>
      </c>
      <c r="C653" s="3">
        <v>13</v>
      </c>
      <c r="D653" s="3">
        <v>12</v>
      </c>
      <c r="E653" s="3">
        <v>13</v>
      </c>
      <c r="F653" s="3">
        <v>13</v>
      </c>
      <c r="G653" s="3">
        <v>13</v>
      </c>
      <c r="H653" s="3">
        <v>13</v>
      </c>
      <c r="I653" s="3">
        <v>14</v>
      </c>
      <c r="J653" s="3">
        <v>14</v>
      </c>
      <c r="K653" s="5">
        <v>0</v>
      </c>
      <c r="L653" s="14">
        <f t="shared" si="267"/>
        <v>12.666666666666666</v>
      </c>
      <c r="M653" s="14">
        <f t="shared" si="268"/>
        <v>12.666666666666666</v>
      </c>
      <c r="N653" s="14">
        <f t="shared" si="269"/>
        <v>12.666666666666666</v>
      </c>
      <c r="O653" s="14">
        <f t="shared" si="270"/>
        <v>13</v>
      </c>
      <c r="P653" s="14">
        <f t="shared" si="271"/>
        <v>13</v>
      </c>
      <c r="Q653" s="14">
        <f t="shared" si="272"/>
        <v>13.333333333333334</v>
      </c>
      <c r="R653" s="14">
        <f t="shared" si="273"/>
        <v>12.666666666666666</v>
      </c>
      <c r="S653" s="14">
        <f t="shared" si="274"/>
        <v>12.777777777777777</v>
      </c>
      <c r="T653" s="14">
        <f t="shared" si="275"/>
        <v>12.888888888888888</v>
      </c>
      <c r="U653">
        <f t="shared" si="276"/>
        <v>13.333333333333334</v>
      </c>
      <c r="V653">
        <f t="shared" si="277"/>
        <v>13.222222222222223</v>
      </c>
      <c r="W653">
        <f t="shared" si="278"/>
        <v>13.77777777777778</v>
      </c>
      <c r="X653">
        <f t="shared" si="279"/>
        <v>0.33333333333333393</v>
      </c>
      <c r="Y653">
        <f t="shared" si="280"/>
        <v>0.22222222222222321</v>
      </c>
      <c r="Z653">
        <f t="shared" si="281"/>
        <v>0.44444444444444642</v>
      </c>
      <c r="AA653">
        <f t="shared" si="282"/>
        <v>13.666666666666668</v>
      </c>
      <c r="AB653">
        <f t="shared" si="283"/>
        <v>13.444444444444446</v>
      </c>
      <c r="AC653">
        <f t="shared" si="285"/>
        <v>14.222222222222227</v>
      </c>
      <c r="AD653">
        <f t="shared" si="286"/>
        <v>14.666666666666673</v>
      </c>
      <c r="AE653">
        <f t="shared" si="286"/>
        <v>15.11111111111112</v>
      </c>
      <c r="AF653">
        <f t="shared" si="286"/>
        <v>15.555555555555566</v>
      </c>
      <c r="AG653">
        <f t="shared" si="286"/>
        <v>16.000000000000014</v>
      </c>
      <c r="AH653">
        <f t="shared" si="286"/>
        <v>16.444444444444457</v>
      </c>
      <c r="AI653">
        <f t="shared" si="286"/>
        <v>16.888888888888907</v>
      </c>
      <c r="AJ653">
        <f t="shared" si="286"/>
        <v>17.33333333333335</v>
      </c>
      <c r="AK653">
        <f t="shared" si="286"/>
        <v>17.7777777777778</v>
      </c>
      <c r="AL653">
        <f t="shared" si="286"/>
        <v>18.222222222222243</v>
      </c>
      <c r="AM653">
        <f t="shared" si="284"/>
        <v>0.44444444444444287</v>
      </c>
      <c r="AN653">
        <f t="shared" si="266"/>
        <v>23.913580246913615</v>
      </c>
    </row>
    <row r="654" spans="1:40" x14ac:dyDescent="0.25">
      <c r="A654" s="3">
        <v>649</v>
      </c>
      <c r="B654" s="3">
        <v>32</v>
      </c>
      <c r="C654" s="3">
        <v>31</v>
      </c>
      <c r="D654" s="3">
        <v>32</v>
      </c>
      <c r="E654" s="3">
        <v>33</v>
      </c>
      <c r="F654" s="3">
        <v>34</v>
      </c>
      <c r="G654" s="3">
        <v>36</v>
      </c>
      <c r="H654" s="3">
        <v>34</v>
      </c>
      <c r="I654" s="3">
        <v>34</v>
      </c>
      <c r="J654" s="3">
        <v>36</v>
      </c>
      <c r="K654" s="5">
        <v>0</v>
      </c>
      <c r="L654" s="14">
        <f t="shared" si="267"/>
        <v>31.666666666666668</v>
      </c>
      <c r="M654" s="14">
        <f t="shared" si="268"/>
        <v>32</v>
      </c>
      <c r="N654" s="14">
        <f t="shared" si="269"/>
        <v>33</v>
      </c>
      <c r="O654" s="14">
        <f t="shared" si="270"/>
        <v>34.333333333333336</v>
      </c>
      <c r="P654" s="14">
        <f t="shared" si="271"/>
        <v>34.666666666666664</v>
      </c>
      <c r="Q654" s="14">
        <f t="shared" si="272"/>
        <v>34.666666666666664</v>
      </c>
      <c r="R654" s="14">
        <f t="shared" si="273"/>
        <v>32.222222222222221</v>
      </c>
      <c r="S654" s="14">
        <f t="shared" si="274"/>
        <v>33.111111111111114</v>
      </c>
      <c r="T654" s="14">
        <f t="shared" si="275"/>
        <v>34</v>
      </c>
      <c r="U654">
        <f t="shared" si="276"/>
        <v>36.44444444444445</v>
      </c>
      <c r="V654">
        <f t="shared" si="277"/>
        <v>36.222222222222214</v>
      </c>
      <c r="W654">
        <f t="shared" si="278"/>
        <v>35.333333333333329</v>
      </c>
      <c r="X654">
        <f t="shared" si="279"/>
        <v>2.1111111111111143</v>
      </c>
      <c r="Y654">
        <f t="shared" si="280"/>
        <v>1.55555555555555</v>
      </c>
      <c r="Z654">
        <f t="shared" si="281"/>
        <v>0.6666666666666643</v>
      </c>
      <c r="AA654">
        <f t="shared" si="282"/>
        <v>38.555555555555564</v>
      </c>
      <c r="AB654">
        <f t="shared" si="283"/>
        <v>37.777777777777764</v>
      </c>
      <c r="AC654">
        <f t="shared" si="285"/>
        <v>35.999999999999993</v>
      </c>
      <c r="AD654">
        <f t="shared" si="286"/>
        <v>36.666666666666657</v>
      </c>
      <c r="AE654">
        <f t="shared" si="286"/>
        <v>37.333333333333321</v>
      </c>
      <c r="AF654">
        <f t="shared" si="286"/>
        <v>37.999999999999986</v>
      </c>
      <c r="AG654">
        <f t="shared" si="286"/>
        <v>38.66666666666665</v>
      </c>
      <c r="AH654">
        <f t="shared" si="286"/>
        <v>39.333333333333314</v>
      </c>
      <c r="AI654">
        <f t="shared" si="286"/>
        <v>39.999999999999979</v>
      </c>
      <c r="AJ654">
        <f t="shared" si="286"/>
        <v>40.666666666666643</v>
      </c>
      <c r="AK654">
        <f t="shared" si="286"/>
        <v>41.333333333333307</v>
      </c>
      <c r="AL654">
        <f t="shared" si="286"/>
        <v>41.999999999999972</v>
      </c>
      <c r="AM654">
        <f t="shared" si="284"/>
        <v>3.1666666666666643</v>
      </c>
      <c r="AN654">
        <f t="shared" si="266"/>
        <v>9.4444444444444358</v>
      </c>
    </row>
    <row r="655" spans="1:40" x14ac:dyDescent="0.25">
      <c r="A655" s="3">
        <v>650</v>
      </c>
      <c r="B655" s="3">
        <v>18</v>
      </c>
      <c r="C655" s="3">
        <v>19</v>
      </c>
      <c r="D655" s="3">
        <v>18</v>
      </c>
      <c r="E655" s="3">
        <v>19</v>
      </c>
      <c r="F655" s="3">
        <v>20</v>
      </c>
      <c r="G655" s="3">
        <v>19</v>
      </c>
      <c r="H655" s="3">
        <v>21</v>
      </c>
      <c r="I655" s="3">
        <v>20</v>
      </c>
      <c r="J655" s="3">
        <v>19</v>
      </c>
      <c r="K655" s="5">
        <v>0</v>
      </c>
      <c r="L655" s="14">
        <f t="shared" si="267"/>
        <v>18.333333333333332</v>
      </c>
      <c r="M655" s="14">
        <f t="shared" si="268"/>
        <v>18.666666666666668</v>
      </c>
      <c r="N655" s="14">
        <f t="shared" si="269"/>
        <v>19</v>
      </c>
      <c r="O655" s="14">
        <f t="shared" si="270"/>
        <v>19.333333333333332</v>
      </c>
      <c r="P655" s="14">
        <f t="shared" si="271"/>
        <v>20</v>
      </c>
      <c r="Q655" s="14">
        <f t="shared" si="272"/>
        <v>20</v>
      </c>
      <c r="R655" s="14">
        <f t="shared" si="273"/>
        <v>18.666666666666668</v>
      </c>
      <c r="S655" s="14">
        <f t="shared" si="274"/>
        <v>19</v>
      </c>
      <c r="T655" s="14">
        <f t="shared" si="275"/>
        <v>19.444444444444443</v>
      </c>
      <c r="U655">
        <f t="shared" si="276"/>
        <v>19.999999999999996</v>
      </c>
      <c r="V655">
        <f t="shared" si="277"/>
        <v>21</v>
      </c>
      <c r="W655">
        <f t="shared" si="278"/>
        <v>20.555555555555557</v>
      </c>
      <c r="X655">
        <f t="shared" si="279"/>
        <v>0.6666666666666643</v>
      </c>
      <c r="Y655">
        <f t="shared" si="280"/>
        <v>1</v>
      </c>
      <c r="Z655">
        <f t="shared" si="281"/>
        <v>0.55555555555555713</v>
      </c>
      <c r="AA655">
        <f t="shared" si="282"/>
        <v>20.666666666666661</v>
      </c>
      <c r="AB655">
        <f t="shared" si="283"/>
        <v>22</v>
      </c>
      <c r="AC655">
        <f t="shared" si="285"/>
        <v>21.111111111111114</v>
      </c>
      <c r="AD655">
        <f t="shared" si="286"/>
        <v>21.666666666666671</v>
      </c>
      <c r="AE655">
        <f t="shared" si="286"/>
        <v>22.222222222222229</v>
      </c>
      <c r="AF655">
        <f t="shared" si="286"/>
        <v>22.777777777777786</v>
      </c>
      <c r="AG655">
        <f t="shared" si="286"/>
        <v>23.333333333333343</v>
      </c>
      <c r="AH655">
        <f t="shared" si="286"/>
        <v>23.8888888888889</v>
      </c>
      <c r="AI655">
        <f t="shared" si="286"/>
        <v>24.444444444444457</v>
      </c>
      <c r="AJ655">
        <f t="shared" si="286"/>
        <v>25.000000000000014</v>
      </c>
      <c r="AK655">
        <f t="shared" si="286"/>
        <v>25.555555555555571</v>
      </c>
      <c r="AL655">
        <f t="shared" si="286"/>
        <v>26.111111111111128</v>
      </c>
      <c r="AM655">
        <f t="shared" si="284"/>
        <v>1.8333333333333304</v>
      </c>
      <c r="AN655">
        <f t="shared" si="266"/>
        <v>10.987654320987891</v>
      </c>
    </row>
    <row r="656" spans="1:40" x14ac:dyDescent="0.25">
      <c r="A656" s="3">
        <v>651</v>
      </c>
      <c r="B656" s="3">
        <v>68</v>
      </c>
      <c r="C656" s="3">
        <v>65</v>
      </c>
      <c r="D656" s="3">
        <v>65</v>
      </c>
      <c r="E656" s="3">
        <v>71</v>
      </c>
      <c r="F656" s="3">
        <v>67</v>
      </c>
      <c r="G656" s="3">
        <v>71</v>
      </c>
      <c r="H656" s="3">
        <v>72</v>
      </c>
      <c r="I656" s="3">
        <v>76</v>
      </c>
      <c r="J656" s="3">
        <v>77</v>
      </c>
      <c r="K656" s="5">
        <v>0</v>
      </c>
      <c r="L656" s="14">
        <f t="shared" si="267"/>
        <v>66</v>
      </c>
      <c r="M656" s="14">
        <f t="shared" si="268"/>
        <v>67</v>
      </c>
      <c r="N656" s="14">
        <f t="shared" si="269"/>
        <v>67.666666666666671</v>
      </c>
      <c r="O656" s="14">
        <f t="shared" si="270"/>
        <v>69.666666666666671</v>
      </c>
      <c r="P656" s="14">
        <f t="shared" si="271"/>
        <v>70</v>
      </c>
      <c r="Q656" s="14">
        <f t="shared" si="272"/>
        <v>73</v>
      </c>
      <c r="R656" s="14">
        <f t="shared" si="273"/>
        <v>66.8888888888889</v>
      </c>
      <c r="S656" s="14">
        <f t="shared" si="274"/>
        <v>68.111111111111128</v>
      </c>
      <c r="T656" s="14">
        <f t="shared" si="275"/>
        <v>69.111111111111114</v>
      </c>
      <c r="U656">
        <f t="shared" si="276"/>
        <v>72.444444444444443</v>
      </c>
      <c r="V656">
        <f t="shared" si="277"/>
        <v>71.888888888888872</v>
      </c>
      <c r="W656">
        <f t="shared" si="278"/>
        <v>76.888888888888886</v>
      </c>
      <c r="X656">
        <f t="shared" si="279"/>
        <v>2.7777777777777715</v>
      </c>
      <c r="Y656">
        <f t="shared" si="280"/>
        <v>1.8888888888888715</v>
      </c>
      <c r="Z656">
        <f t="shared" si="281"/>
        <v>3.8888888888888857</v>
      </c>
      <c r="AA656">
        <f t="shared" si="282"/>
        <v>75.222222222222214</v>
      </c>
      <c r="AB656">
        <f t="shared" si="283"/>
        <v>73.777777777777743</v>
      </c>
      <c r="AC656">
        <f t="shared" si="285"/>
        <v>80.777777777777771</v>
      </c>
      <c r="AD656">
        <f t="shared" si="286"/>
        <v>84.666666666666657</v>
      </c>
      <c r="AE656">
        <f t="shared" si="286"/>
        <v>88.555555555555543</v>
      </c>
      <c r="AF656">
        <f t="shared" si="286"/>
        <v>92.444444444444429</v>
      </c>
      <c r="AG656">
        <f t="shared" si="286"/>
        <v>96.333333333333314</v>
      </c>
      <c r="AH656">
        <f t="shared" si="286"/>
        <v>100.2222222222222</v>
      </c>
      <c r="AI656">
        <f t="shared" si="286"/>
        <v>104.11111111111109</v>
      </c>
      <c r="AJ656">
        <f t="shared" si="286"/>
        <v>107.99999999999997</v>
      </c>
      <c r="AK656">
        <f t="shared" si="286"/>
        <v>111.88888888888886</v>
      </c>
      <c r="AL656">
        <f t="shared" si="286"/>
        <v>115.77777777777774</v>
      </c>
      <c r="AM656">
        <f t="shared" si="284"/>
        <v>2.0000000000000213</v>
      </c>
      <c r="AN656">
        <f t="shared" si="266"/>
        <v>207.530864197531</v>
      </c>
    </row>
    <row r="657" spans="1:40" x14ac:dyDescent="0.25">
      <c r="A657" s="3">
        <v>652</v>
      </c>
      <c r="B657" s="3">
        <v>137</v>
      </c>
      <c r="C657" s="3">
        <v>136</v>
      </c>
      <c r="D657" s="3">
        <v>144</v>
      </c>
      <c r="E657" s="3">
        <v>153</v>
      </c>
      <c r="F657" s="3">
        <v>155</v>
      </c>
      <c r="G657" s="3">
        <v>159</v>
      </c>
      <c r="H657" s="3">
        <v>154</v>
      </c>
      <c r="I657" s="3">
        <v>164</v>
      </c>
      <c r="J657" s="3">
        <v>163</v>
      </c>
      <c r="K657" s="5">
        <v>0</v>
      </c>
      <c r="L657" s="14">
        <f t="shared" si="267"/>
        <v>139</v>
      </c>
      <c r="M657" s="14">
        <f t="shared" si="268"/>
        <v>144.33333333333334</v>
      </c>
      <c r="N657" s="14">
        <f t="shared" si="269"/>
        <v>150.66666666666666</v>
      </c>
      <c r="O657" s="14">
        <f t="shared" si="270"/>
        <v>155.66666666666666</v>
      </c>
      <c r="P657" s="14">
        <f t="shared" si="271"/>
        <v>156</v>
      </c>
      <c r="Q657" s="14">
        <f t="shared" si="272"/>
        <v>159</v>
      </c>
      <c r="R657" s="14">
        <f t="shared" si="273"/>
        <v>144.66666666666666</v>
      </c>
      <c r="S657" s="14">
        <f t="shared" si="274"/>
        <v>150.2222222222222</v>
      </c>
      <c r="T657" s="14">
        <f t="shared" si="275"/>
        <v>154.11111111111111</v>
      </c>
      <c r="U657">
        <f t="shared" si="276"/>
        <v>166.66666666666666</v>
      </c>
      <c r="V657">
        <f t="shared" si="277"/>
        <v>161.7777777777778</v>
      </c>
      <c r="W657">
        <f t="shared" si="278"/>
        <v>163.88888888888889</v>
      </c>
      <c r="X657">
        <f t="shared" si="279"/>
        <v>11</v>
      </c>
      <c r="Y657">
        <f t="shared" si="280"/>
        <v>5.7777777777777999</v>
      </c>
      <c r="Z657">
        <f t="shared" si="281"/>
        <v>4.8888888888888857</v>
      </c>
      <c r="AA657">
        <f t="shared" si="282"/>
        <v>177.66666666666666</v>
      </c>
      <c r="AB657">
        <f t="shared" si="283"/>
        <v>167.5555555555556</v>
      </c>
      <c r="AC657">
        <f t="shared" si="285"/>
        <v>168.77777777777777</v>
      </c>
      <c r="AD657">
        <f t="shared" si="286"/>
        <v>173.66666666666666</v>
      </c>
      <c r="AE657">
        <f t="shared" si="286"/>
        <v>178.55555555555554</v>
      </c>
      <c r="AF657">
        <f t="shared" si="286"/>
        <v>183.44444444444443</v>
      </c>
      <c r="AG657">
        <f t="shared" si="286"/>
        <v>188.33333333333331</v>
      </c>
      <c r="AH657">
        <f t="shared" si="286"/>
        <v>193.2222222222222</v>
      </c>
      <c r="AI657">
        <f t="shared" si="286"/>
        <v>198.11111111111109</v>
      </c>
      <c r="AJ657">
        <f t="shared" si="286"/>
        <v>202.99999999999997</v>
      </c>
      <c r="AK657">
        <f t="shared" si="286"/>
        <v>207.88888888888886</v>
      </c>
      <c r="AL657">
        <f t="shared" si="286"/>
        <v>212.77777777777774</v>
      </c>
      <c r="AM657">
        <f t="shared" si="284"/>
        <v>9.1111111111111285</v>
      </c>
      <c r="AN657">
        <f t="shared" si="266"/>
        <v>15.135802469135673</v>
      </c>
    </row>
    <row r="658" spans="1:40" x14ac:dyDescent="0.25">
      <c r="A658" s="3">
        <v>653</v>
      </c>
      <c r="B658" s="3">
        <v>57</v>
      </c>
      <c r="C658" s="3">
        <v>54</v>
      </c>
      <c r="D658" s="3">
        <v>57</v>
      </c>
      <c r="E658" s="3">
        <v>58</v>
      </c>
      <c r="F658" s="3">
        <v>57</v>
      </c>
      <c r="G658" s="3">
        <v>62</v>
      </c>
      <c r="H658" s="3">
        <v>61</v>
      </c>
      <c r="I658" s="3">
        <v>60</v>
      </c>
      <c r="J658" s="3">
        <v>65</v>
      </c>
      <c r="K658" s="5">
        <v>0</v>
      </c>
      <c r="L658" s="14">
        <f t="shared" si="267"/>
        <v>56</v>
      </c>
      <c r="M658" s="14">
        <f t="shared" si="268"/>
        <v>56.333333333333336</v>
      </c>
      <c r="N658" s="14">
        <f t="shared" si="269"/>
        <v>57.333333333333336</v>
      </c>
      <c r="O658" s="14">
        <f t="shared" si="270"/>
        <v>59</v>
      </c>
      <c r="P658" s="14">
        <f t="shared" si="271"/>
        <v>60</v>
      </c>
      <c r="Q658" s="14">
        <f t="shared" si="272"/>
        <v>61</v>
      </c>
      <c r="R658" s="14">
        <f t="shared" si="273"/>
        <v>56.555555555555564</v>
      </c>
      <c r="S658" s="14">
        <f t="shared" si="274"/>
        <v>57.555555555555564</v>
      </c>
      <c r="T658" s="14">
        <f t="shared" si="275"/>
        <v>58.777777777777779</v>
      </c>
      <c r="U658">
        <f t="shared" si="276"/>
        <v>61.444444444444436</v>
      </c>
      <c r="V658">
        <f t="shared" si="277"/>
        <v>62.444444444444436</v>
      </c>
      <c r="W658">
        <f t="shared" si="278"/>
        <v>63.222222222222221</v>
      </c>
      <c r="X658">
        <f t="shared" si="279"/>
        <v>2.4444444444444358</v>
      </c>
      <c r="Y658">
        <f t="shared" si="280"/>
        <v>2.4444444444444358</v>
      </c>
      <c r="Z658">
        <f t="shared" si="281"/>
        <v>2.2222222222222214</v>
      </c>
      <c r="AA658">
        <f t="shared" si="282"/>
        <v>63.888888888888872</v>
      </c>
      <c r="AB658">
        <f t="shared" si="283"/>
        <v>64.888888888888872</v>
      </c>
      <c r="AC658">
        <f t="shared" si="285"/>
        <v>65.444444444444443</v>
      </c>
      <c r="AD658">
        <f t="shared" si="286"/>
        <v>67.666666666666657</v>
      </c>
      <c r="AE658">
        <f t="shared" si="286"/>
        <v>69.888888888888886</v>
      </c>
      <c r="AF658">
        <f t="shared" si="286"/>
        <v>72.111111111111114</v>
      </c>
      <c r="AG658">
        <f t="shared" si="286"/>
        <v>74.333333333333329</v>
      </c>
      <c r="AH658">
        <f t="shared" si="286"/>
        <v>76.555555555555543</v>
      </c>
      <c r="AI658">
        <f t="shared" si="286"/>
        <v>78.777777777777771</v>
      </c>
      <c r="AJ658">
        <f t="shared" si="286"/>
        <v>81</v>
      </c>
      <c r="AK658">
        <f t="shared" si="286"/>
        <v>83.222222222222214</v>
      </c>
      <c r="AL658">
        <f t="shared" si="286"/>
        <v>85.444444444444429</v>
      </c>
      <c r="AM658">
        <f t="shared" si="284"/>
        <v>2</v>
      </c>
      <c r="AN658">
        <f t="shared" si="266"/>
        <v>326.08641975308456</v>
      </c>
    </row>
    <row r="659" spans="1:40" x14ac:dyDescent="0.25">
      <c r="A659" s="3">
        <v>654</v>
      </c>
      <c r="B659" s="3">
        <v>237</v>
      </c>
      <c r="C659" s="3">
        <v>257</v>
      </c>
      <c r="D659" s="3">
        <v>248</v>
      </c>
      <c r="E659" s="3">
        <v>264</v>
      </c>
      <c r="F659" s="3">
        <v>254</v>
      </c>
      <c r="G659" s="3">
        <v>258</v>
      </c>
      <c r="H659" s="3">
        <v>282</v>
      </c>
      <c r="I659" s="3">
        <v>288</v>
      </c>
      <c r="J659" s="3">
        <v>279</v>
      </c>
      <c r="K659" s="5">
        <v>0</v>
      </c>
      <c r="L659" s="14">
        <f t="shared" si="267"/>
        <v>247.33333333333334</v>
      </c>
      <c r="M659" s="14">
        <f t="shared" si="268"/>
        <v>256.33333333333331</v>
      </c>
      <c r="N659" s="14">
        <f t="shared" si="269"/>
        <v>255.33333333333334</v>
      </c>
      <c r="O659" s="14">
        <f t="shared" si="270"/>
        <v>258.66666666666669</v>
      </c>
      <c r="P659" s="14">
        <f t="shared" si="271"/>
        <v>264.66666666666669</v>
      </c>
      <c r="Q659" s="14">
        <f t="shared" si="272"/>
        <v>276</v>
      </c>
      <c r="R659" s="14">
        <f t="shared" si="273"/>
        <v>253</v>
      </c>
      <c r="S659" s="14">
        <f t="shared" si="274"/>
        <v>256.77777777777777</v>
      </c>
      <c r="T659" s="14">
        <f t="shared" si="275"/>
        <v>259.5555555555556</v>
      </c>
      <c r="U659">
        <f t="shared" si="276"/>
        <v>264.33333333333337</v>
      </c>
      <c r="V659">
        <f t="shared" si="277"/>
        <v>272.5555555555556</v>
      </c>
      <c r="W659">
        <f t="shared" si="278"/>
        <v>292.4444444444444</v>
      </c>
      <c r="X659">
        <f t="shared" si="279"/>
        <v>5.6666666666666856</v>
      </c>
      <c r="Y659">
        <f t="shared" si="280"/>
        <v>7.8888888888889142</v>
      </c>
      <c r="Z659">
        <f t="shared" si="281"/>
        <v>16.4444444444444</v>
      </c>
      <c r="AA659">
        <f t="shared" si="282"/>
        <v>270.00000000000006</v>
      </c>
      <c r="AB659">
        <f t="shared" si="283"/>
        <v>280.44444444444451</v>
      </c>
      <c r="AC659">
        <f t="shared" si="285"/>
        <v>308.8888888888888</v>
      </c>
      <c r="AD659">
        <f t="shared" si="286"/>
        <v>325.3333333333332</v>
      </c>
      <c r="AE659">
        <f t="shared" si="286"/>
        <v>341.7777777777776</v>
      </c>
      <c r="AF659">
        <f t="shared" si="286"/>
        <v>358.222222222222</v>
      </c>
      <c r="AG659">
        <f t="shared" si="286"/>
        <v>374.6666666666664</v>
      </c>
      <c r="AH659">
        <f t="shared" si="286"/>
        <v>391.1111111111108</v>
      </c>
      <c r="AI659">
        <f t="shared" si="286"/>
        <v>407.5555555555552</v>
      </c>
      <c r="AJ659">
        <f t="shared" si="286"/>
        <v>423.9999999999996</v>
      </c>
      <c r="AK659">
        <f t="shared" si="286"/>
        <v>440.444444444444</v>
      </c>
      <c r="AL659">
        <f t="shared" si="286"/>
        <v>456.8888888888884</v>
      </c>
      <c r="AM659">
        <f t="shared" si="284"/>
        <v>9.7222222222222285</v>
      </c>
      <c r="AN659">
        <f t="shared" si="266"/>
        <v>3.9506172839506397</v>
      </c>
    </row>
    <row r="660" spans="1:40" x14ac:dyDescent="0.25">
      <c r="A660" s="3">
        <v>655</v>
      </c>
      <c r="B660" s="3">
        <v>24</v>
      </c>
      <c r="C660" s="3">
        <v>23</v>
      </c>
      <c r="D660" s="3">
        <v>23</v>
      </c>
      <c r="E660" s="3">
        <v>24</v>
      </c>
      <c r="F660" s="3">
        <v>25</v>
      </c>
      <c r="G660" s="3">
        <v>26</v>
      </c>
      <c r="H660" s="3">
        <v>26</v>
      </c>
      <c r="I660" s="3">
        <v>27</v>
      </c>
      <c r="J660" s="3">
        <v>27</v>
      </c>
      <c r="K660" s="5">
        <v>0</v>
      </c>
      <c r="L660" s="14">
        <f t="shared" si="267"/>
        <v>23.333333333333332</v>
      </c>
      <c r="M660" s="14">
        <f t="shared" si="268"/>
        <v>23.333333333333332</v>
      </c>
      <c r="N660" s="14">
        <f t="shared" si="269"/>
        <v>24</v>
      </c>
      <c r="O660" s="14">
        <f t="shared" si="270"/>
        <v>25</v>
      </c>
      <c r="P660" s="14">
        <f t="shared" si="271"/>
        <v>25.666666666666668</v>
      </c>
      <c r="Q660" s="14">
        <f t="shared" si="272"/>
        <v>26.333333333333332</v>
      </c>
      <c r="R660" s="14">
        <f t="shared" si="273"/>
        <v>23.555555555555554</v>
      </c>
      <c r="S660" s="14">
        <f t="shared" si="274"/>
        <v>24.111111111111111</v>
      </c>
      <c r="T660" s="14">
        <f t="shared" si="275"/>
        <v>24.888888888888889</v>
      </c>
      <c r="U660">
        <f t="shared" si="276"/>
        <v>26.444444444444446</v>
      </c>
      <c r="V660">
        <f t="shared" si="277"/>
        <v>27.222222222222225</v>
      </c>
      <c r="W660">
        <f t="shared" si="278"/>
        <v>27.777777777777775</v>
      </c>
      <c r="X660">
        <f t="shared" si="279"/>
        <v>1.4444444444444464</v>
      </c>
      <c r="Y660">
        <f t="shared" si="280"/>
        <v>1.5555555555555571</v>
      </c>
      <c r="Z660">
        <f t="shared" si="281"/>
        <v>1.4444444444444429</v>
      </c>
      <c r="AA660">
        <f t="shared" si="282"/>
        <v>27.888888888888893</v>
      </c>
      <c r="AB660">
        <f t="shared" si="283"/>
        <v>28.777777777777782</v>
      </c>
      <c r="AC660">
        <f t="shared" si="285"/>
        <v>29.222222222222218</v>
      </c>
      <c r="AD660">
        <f t="shared" si="286"/>
        <v>30.666666666666661</v>
      </c>
      <c r="AE660">
        <f t="shared" si="286"/>
        <v>32.1111111111111</v>
      </c>
      <c r="AF660">
        <f t="shared" si="286"/>
        <v>33.555555555555543</v>
      </c>
      <c r="AG660">
        <f t="shared" si="286"/>
        <v>34.999999999999986</v>
      </c>
      <c r="AH660">
        <f t="shared" si="286"/>
        <v>36.444444444444429</v>
      </c>
      <c r="AI660">
        <f t="shared" si="286"/>
        <v>37.888888888888872</v>
      </c>
      <c r="AJ660">
        <f t="shared" si="286"/>
        <v>39.333333333333314</v>
      </c>
      <c r="AK660">
        <f t="shared" si="286"/>
        <v>40.777777777777757</v>
      </c>
      <c r="AL660">
        <f t="shared" si="286"/>
        <v>42.2222222222222</v>
      </c>
      <c r="AM660">
        <f t="shared" si="284"/>
        <v>1.3333333333333375</v>
      </c>
      <c r="AN660">
        <f t="shared" si="266"/>
        <v>2.2222222222222205</v>
      </c>
    </row>
    <row r="661" spans="1:40" x14ac:dyDescent="0.25">
      <c r="A661" s="3">
        <v>656</v>
      </c>
      <c r="B661" s="3">
        <v>8</v>
      </c>
      <c r="C661" s="3">
        <v>8</v>
      </c>
      <c r="D661" s="3">
        <v>8</v>
      </c>
      <c r="E661" s="3">
        <v>9</v>
      </c>
      <c r="F661" s="3">
        <v>9</v>
      </c>
      <c r="G661" s="3">
        <v>9</v>
      </c>
      <c r="H661" s="3">
        <v>9</v>
      </c>
      <c r="I661" s="3">
        <v>9</v>
      </c>
      <c r="J661" s="3">
        <v>9</v>
      </c>
      <c r="K661" s="5">
        <v>0</v>
      </c>
      <c r="L661" s="14">
        <f t="shared" si="267"/>
        <v>8</v>
      </c>
      <c r="M661" s="14">
        <f t="shared" si="268"/>
        <v>8.3333333333333339</v>
      </c>
      <c r="N661" s="14">
        <f t="shared" si="269"/>
        <v>8.6666666666666661</v>
      </c>
      <c r="O661" s="14">
        <f t="shared" si="270"/>
        <v>9</v>
      </c>
      <c r="P661" s="14">
        <f t="shared" si="271"/>
        <v>9</v>
      </c>
      <c r="Q661" s="14">
        <f t="shared" si="272"/>
        <v>9</v>
      </c>
      <c r="R661" s="14">
        <f t="shared" si="273"/>
        <v>8.3333333333333339</v>
      </c>
      <c r="S661" s="14">
        <f t="shared" si="274"/>
        <v>8.6666666666666661</v>
      </c>
      <c r="T661" s="14">
        <f t="shared" si="275"/>
        <v>8.8888888888888875</v>
      </c>
      <c r="U661">
        <f t="shared" si="276"/>
        <v>9.6666666666666661</v>
      </c>
      <c r="V661">
        <f t="shared" si="277"/>
        <v>9.3333333333333339</v>
      </c>
      <c r="W661">
        <f t="shared" si="278"/>
        <v>9.1111111111111125</v>
      </c>
      <c r="X661">
        <f t="shared" si="279"/>
        <v>0.66666666666666607</v>
      </c>
      <c r="Y661">
        <f t="shared" si="280"/>
        <v>0.33333333333333393</v>
      </c>
      <c r="Z661">
        <f t="shared" si="281"/>
        <v>0.11111111111111249</v>
      </c>
      <c r="AA661">
        <f t="shared" si="282"/>
        <v>10.333333333333332</v>
      </c>
      <c r="AB661">
        <f t="shared" si="283"/>
        <v>9.6666666666666679</v>
      </c>
      <c r="AC661">
        <f t="shared" si="285"/>
        <v>9.222222222222225</v>
      </c>
      <c r="AD661">
        <f t="shared" si="286"/>
        <v>9.3333333333333375</v>
      </c>
      <c r="AE661">
        <f t="shared" si="286"/>
        <v>9.44444444444445</v>
      </c>
      <c r="AF661">
        <f t="shared" si="286"/>
        <v>9.5555555555555625</v>
      </c>
      <c r="AG661">
        <f t="shared" si="286"/>
        <v>9.666666666666675</v>
      </c>
      <c r="AH661">
        <f t="shared" si="286"/>
        <v>9.7777777777777874</v>
      </c>
      <c r="AI661">
        <f t="shared" si="286"/>
        <v>9.8888888888888999</v>
      </c>
      <c r="AJ661">
        <f t="shared" si="286"/>
        <v>10.000000000000012</v>
      </c>
      <c r="AK661">
        <f t="shared" si="286"/>
        <v>10.111111111111125</v>
      </c>
      <c r="AL661">
        <f t="shared" si="286"/>
        <v>10.222222222222237</v>
      </c>
      <c r="AM661">
        <f t="shared" si="284"/>
        <v>1</v>
      </c>
      <c r="AN661">
        <f t="shared" si="266"/>
        <v>79.913580246914378</v>
      </c>
    </row>
    <row r="662" spans="1:40" x14ac:dyDescent="0.25">
      <c r="A662" s="3">
        <v>657</v>
      </c>
      <c r="B662" s="3">
        <v>64</v>
      </c>
      <c r="C662" s="3">
        <v>64</v>
      </c>
      <c r="D662" s="3">
        <v>70</v>
      </c>
      <c r="E662" s="3">
        <v>71</v>
      </c>
      <c r="F662" s="3">
        <v>70</v>
      </c>
      <c r="G662" s="3">
        <v>74</v>
      </c>
      <c r="H662" s="3">
        <v>74</v>
      </c>
      <c r="I662" s="3">
        <v>71</v>
      </c>
      <c r="J662" s="3">
        <v>73</v>
      </c>
      <c r="K662" s="5">
        <v>0</v>
      </c>
      <c r="L662" s="14">
        <f t="shared" si="267"/>
        <v>66</v>
      </c>
      <c r="M662" s="14">
        <f t="shared" si="268"/>
        <v>68.333333333333329</v>
      </c>
      <c r="N662" s="14">
        <f t="shared" si="269"/>
        <v>70.333333333333329</v>
      </c>
      <c r="O662" s="14">
        <f t="shared" si="270"/>
        <v>71.666666666666671</v>
      </c>
      <c r="P662" s="14">
        <f t="shared" si="271"/>
        <v>72.666666666666671</v>
      </c>
      <c r="Q662" s="14">
        <f t="shared" si="272"/>
        <v>73</v>
      </c>
      <c r="R662" s="14">
        <f t="shared" si="273"/>
        <v>68.222222222222214</v>
      </c>
      <c r="S662" s="14">
        <f t="shared" si="274"/>
        <v>70.1111111111111</v>
      </c>
      <c r="T662" s="14">
        <f t="shared" si="275"/>
        <v>71.555555555555557</v>
      </c>
      <c r="U662">
        <f t="shared" si="276"/>
        <v>75.111111111111128</v>
      </c>
      <c r="V662">
        <f t="shared" si="277"/>
        <v>75.222222222222243</v>
      </c>
      <c r="W662">
        <f t="shared" si="278"/>
        <v>74.444444444444443</v>
      </c>
      <c r="X662">
        <f t="shared" si="279"/>
        <v>3.4444444444444571</v>
      </c>
      <c r="Y662">
        <f t="shared" si="280"/>
        <v>2.5555555555555713</v>
      </c>
      <c r="Z662">
        <f t="shared" si="281"/>
        <v>1.4444444444444429</v>
      </c>
      <c r="AA662">
        <f t="shared" si="282"/>
        <v>78.555555555555586</v>
      </c>
      <c r="AB662">
        <f t="shared" si="283"/>
        <v>77.777777777777814</v>
      </c>
      <c r="AC662">
        <f t="shared" si="285"/>
        <v>75.888888888888886</v>
      </c>
      <c r="AD662">
        <f t="shared" ref="AD662:AL671" si="287">$W662+(AD$5-$Z$5)*$Z662</f>
        <v>77.333333333333329</v>
      </c>
      <c r="AE662">
        <f t="shared" si="287"/>
        <v>78.777777777777771</v>
      </c>
      <c r="AF662">
        <f t="shared" si="287"/>
        <v>80.222222222222214</v>
      </c>
      <c r="AG662">
        <f t="shared" si="287"/>
        <v>81.666666666666657</v>
      </c>
      <c r="AH662">
        <f t="shared" si="287"/>
        <v>83.1111111111111</v>
      </c>
      <c r="AI662">
        <f t="shared" si="287"/>
        <v>84.555555555555543</v>
      </c>
      <c r="AJ662">
        <f t="shared" si="287"/>
        <v>85.999999999999986</v>
      </c>
      <c r="AK662">
        <f t="shared" si="287"/>
        <v>87.444444444444429</v>
      </c>
      <c r="AL662">
        <f t="shared" si="287"/>
        <v>88.888888888888872</v>
      </c>
      <c r="AM662">
        <f t="shared" si="284"/>
        <v>6.1666666666666998</v>
      </c>
      <c r="AN662">
        <f t="shared" si="266"/>
        <v>6.1728395061720856E-2</v>
      </c>
    </row>
    <row r="663" spans="1:40" x14ac:dyDescent="0.25">
      <c r="A663" s="3">
        <v>658</v>
      </c>
      <c r="B663" s="3">
        <v>36</v>
      </c>
      <c r="C663" s="3">
        <v>36</v>
      </c>
      <c r="D663" s="3">
        <v>36</v>
      </c>
      <c r="E663" s="3">
        <v>37</v>
      </c>
      <c r="F663" s="3">
        <v>38</v>
      </c>
      <c r="G663" s="3">
        <v>37</v>
      </c>
      <c r="H663" s="3">
        <v>38</v>
      </c>
      <c r="I663" s="3">
        <v>39</v>
      </c>
      <c r="J663" s="3">
        <v>39</v>
      </c>
      <c r="K663" s="5">
        <v>0</v>
      </c>
      <c r="L663" s="14">
        <f t="shared" si="267"/>
        <v>36</v>
      </c>
      <c r="M663" s="14">
        <f t="shared" si="268"/>
        <v>36.333333333333336</v>
      </c>
      <c r="N663" s="14">
        <f t="shared" si="269"/>
        <v>37</v>
      </c>
      <c r="O663" s="14">
        <f t="shared" si="270"/>
        <v>37.333333333333336</v>
      </c>
      <c r="P663" s="14">
        <f t="shared" si="271"/>
        <v>37.666666666666664</v>
      </c>
      <c r="Q663" s="14">
        <f t="shared" si="272"/>
        <v>38</v>
      </c>
      <c r="R663" s="14">
        <f t="shared" si="273"/>
        <v>36.44444444444445</v>
      </c>
      <c r="S663" s="14">
        <f t="shared" si="274"/>
        <v>36.888888888888893</v>
      </c>
      <c r="T663" s="14">
        <f t="shared" si="275"/>
        <v>37.333333333333336</v>
      </c>
      <c r="U663">
        <f t="shared" si="276"/>
        <v>38.222222222222221</v>
      </c>
      <c r="V663">
        <f t="shared" si="277"/>
        <v>38.444444444444436</v>
      </c>
      <c r="W663">
        <f t="shared" si="278"/>
        <v>38.666666666666664</v>
      </c>
      <c r="X663">
        <f t="shared" si="279"/>
        <v>0.88888888888888573</v>
      </c>
      <c r="Y663">
        <f t="shared" si="280"/>
        <v>0.77777777777777146</v>
      </c>
      <c r="Z663">
        <f t="shared" si="281"/>
        <v>0.6666666666666643</v>
      </c>
      <c r="AA663">
        <f t="shared" si="282"/>
        <v>39.111111111111107</v>
      </c>
      <c r="AB663">
        <f t="shared" si="283"/>
        <v>39.222222222222207</v>
      </c>
      <c r="AC663">
        <f t="shared" si="285"/>
        <v>39.333333333333329</v>
      </c>
      <c r="AD663">
        <f t="shared" si="287"/>
        <v>39.999999999999993</v>
      </c>
      <c r="AE663">
        <f t="shared" si="287"/>
        <v>40.666666666666657</v>
      </c>
      <c r="AF663">
        <f t="shared" si="287"/>
        <v>41.333333333333321</v>
      </c>
      <c r="AG663">
        <f t="shared" si="287"/>
        <v>41.999999999999986</v>
      </c>
      <c r="AH663">
        <f t="shared" si="287"/>
        <v>42.66666666666665</v>
      </c>
      <c r="AI663">
        <f t="shared" si="287"/>
        <v>43.333333333333314</v>
      </c>
      <c r="AJ663">
        <f t="shared" si="287"/>
        <v>43.999999999999979</v>
      </c>
      <c r="AK663">
        <f t="shared" si="287"/>
        <v>44.666666666666643</v>
      </c>
      <c r="AL663">
        <f t="shared" si="287"/>
        <v>45.333333333333307</v>
      </c>
      <c r="AM663">
        <f t="shared" si="284"/>
        <v>0.16666666666665719</v>
      </c>
      <c r="AN663">
        <f t="shared" si="266"/>
        <v>41.888888888889028</v>
      </c>
    </row>
    <row r="664" spans="1:40" x14ac:dyDescent="0.25">
      <c r="A664" s="3">
        <v>659</v>
      </c>
      <c r="B664" s="3">
        <v>68</v>
      </c>
      <c r="C664" s="3">
        <v>68</v>
      </c>
      <c r="D664" s="3">
        <v>68</v>
      </c>
      <c r="E664" s="3">
        <v>67</v>
      </c>
      <c r="F664" s="3">
        <v>73</v>
      </c>
      <c r="G664" s="3">
        <v>73</v>
      </c>
      <c r="H664" s="3">
        <v>70</v>
      </c>
      <c r="I664" s="3">
        <v>70</v>
      </c>
      <c r="J664" s="3">
        <v>76</v>
      </c>
      <c r="K664" s="5">
        <v>0</v>
      </c>
      <c r="L664" s="14">
        <f t="shared" si="267"/>
        <v>68</v>
      </c>
      <c r="M664" s="14">
        <f t="shared" si="268"/>
        <v>67.666666666666671</v>
      </c>
      <c r="N664" s="14">
        <f t="shared" si="269"/>
        <v>69.333333333333329</v>
      </c>
      <c r="O664" s="14">
        <f t="shared" si="270"/>
        <v>71</v>
      </c>
      <c r="P664" s="14">
        <f t="shared" si="271"/>
        <v>72</v>
      </c>
      <c r="Q664" s="14">
        <f t="shared" si="272"/>
        <v>71</v>
      </c>
      <c r="R664" s="14">
        <f t="shared" si="273"/>
        <v>68.333333333333329</v>
      </c>
      <c r="S664" s="14">
        <f t="shared" si="274"/>
        <v>69.333333333333329</v>
      </c>
      <c r="T664" s="14">
        <f t="shared" si="275"/>
        <v>70.777777777777771</v>
      </c>
      <c r="U664">
        <f t="shared" si="276"/>
        <v>73.666666666666671</v>
      </c>
      <c r="V664">
        <f t="shared" si="277"/>
        <v>74.666666666666671</v>
      </c>
      <c r="W664">
        <f t="shared" si="278"/>
        <v>71.222222222222229</v>
      </c>
      <c r="X664">
        <f t="shared" si="279"/>
        <v>2.6666666666666714</v>
      </c>
      <c r="Y664">
        <f t="shared" si="280"/>
        <v>2.6666666666666714</v>
      </c>
      <c r="Z664">
        <f t="shared" si="281"/>
        <v>0.22222222222222854</v>
      </c>
      <c r="AA664">
        <f t="shared" si="282"/>
        <v>76.333333333333343</v>
      </c>
      <c r="AB664">
        <f t="shared" si="283"/>
        <v>77.333333333333343</v>
      </c>
      <c r="AC664">
        <f t="shared" si="285"/>
        <v>71.444444444444457</v>
      </c>
      <c r="AD664">
        <f t="shared" si="287"/>
        <v>71.666666666666686</v>
      </c>
      <c r="AE664">
        <f t="shared" si="287"/>
        <v>71.888888888888914</v>
      </c>
      <c r="AF664">
        <f t="shared" si="287"/>
        <v>72.111111111111143</v>
      </c>
      <c r="AG664">
        <f t="shared" si="287"/>
        <v>72.333333333333371</v>
      </c>
      <c r="AH664">
        <f t="shared" si="287"/>
        <v>72.5555555555556</v>
      </c>
      <c r="AI664">
        <f t="shared" si="287"/>
        <v>72.777777777777828</v>
      </c>
      <c r="AJ664">
        <f t="shared" si="287"/>
        <v>73.000000000000057</v>
      </c>
      <c r="AK664">
        <f t="shared" si="287"/>
        <v>73.222222222222285</v>
      </c>
      <c r="AL664">
        <f t="shared" si="287"/>
        <v>73.444444444444514</v>
      </c>
      <c r="AM664">
        <f t="shared" si="284"/>
        <v>3.8333333333333428</v>
      </c>
      <c r="AN664">
        <f t="shared" si="266"/>
        <v>15.123456790123321</v>
      </c>
    </row>
    <row r="665" spans="1:40" x14ac:dyDescent="0.25">
      <c r="A665" s="3">
        <v>660</v>
      </c>
      <c r="B665" s="3">
        <v>49</v>
      </c>
      <c r="C665" s="3">
        <v>51</v>
      </c>
      <c r="D665" s="3">
        <v>49</v>
      </c>
      <c r="E665" s="3">
        <v>51</v>
      </c>
      <c r="F665" s="3">
        <v>53</v>
      </c>
      <c r="G665" s="3">
        <v>55</v>
      </c>
      <c r="H665" s="3">
        <v>53</v>
      </c>
      <c r="I665" s="3">
        <v>56</v>
      </c>
      <c r="J665" s="3">
        <v>55</v>
      </c>
      <c r="K665" s="5">
        <v>0</v>
      </c>
      <c r="L665" s="14">
        <f t="shared" si="267"/>
        <v>49.666666666666664</v>
      </c>
      <c r="M665" s="14">
        <f t="shared" si="268"/>
        <v>50.333333333333336</v>
      </c>
      <c r="N665" s="14">
        <f t="shared" si="269"/>
        <v>51</v>
      </c>
      <c r="O665" s="14">
        <f t="shared" si="270"/>
        <v>53</v>
      </c>
      <c r="P665" s="14">
        <f t="shared" si="271"/>
        <v>53.666666666666664</v>
      </c>
      <c r="Q665" s="14">
        <f t="shared" si="272"/>
        <v>54.666666666666664</v>
      </c>
      <c r="R665" s="14">
        <f t="shared" si="273"/>
        <v>50.333333333333336</v>
      </c>
      <c r="S665" s="14">
        <f t="shared" si="274"/>
        <v>51.44444444444445</v>
      </c>
      <c r="T665" s="14">
        <f t="shared" si="275"/>
        <v>52.55555555555555</v>
      </c>
      <c r="U665">
        <f t="shared" si="276"/>
        <v>55.666666666666664</v>
      </c>
      <c r="V665">
        <f t="shared" si="277"/>
        <v>55.888888888888879</v>
      </c>
      <c r="W665">
        <f t="shared" si="278"/>
        <v>56.777777777777779</v>
      </c>
      <c r="X665">
        <f t="shared" si="279"/>
        <v>2.6666666666666643</v>
      </c>
      <c r="Y665">
        <f t="shared" si="280"/>
        <v>2.2222222222222143</v>
      </c>
      <c r="Z665">
        <f t="shared" si="281"/>
        <v>2.1111111111111143</v>
      </c>
      <c r="AA665">
        <f t="shared" si="282"/>
        <v>58.333333333333329</v>
      </c>
      <c r="AB665">
        <f t="shared" si="283"/>
        <v>58.111111111111093</v>
      </c>
      <c r="AC665">
        <f t="shared" si="285"/>
        <v>58.888888888888893</v>
      </c>
      <c r="AD665">
        <f t="shared" si="287"/>
        <v>61.000000000000007</v>
      </c>
      <c r="AE665">
        <f t="shared" si="287"/>
        <v>63.111111111111121</v>
      </c>
      <c r="AF665">
        <f t="shared" si="287"/>
        <v>65.222222222222229</v>
      </c>
      <c r="AG665">
        <f t="shared" si="287"/>
        <v>67.333333333333343</v>
      </c>
      <c r="AH665">
        <f t="shared" si="287"/>
        <v>69.444444444444457</v>
      </c>
      <c r="AI665">
        <f t="shared" si="287"/>
        <v>71.555555555555571</v>
      </c>
      <c r="AJ665">
        <f t="shared" si="287"/>
        <v>73.666666666666686</v>
      </c>
      <c r="AK665">
        <f t="shared" si="287"/>
        <v>75.7777777777778</v>
      </c>
      <c r="AL665">
        <f t="shared" si="287"/>
        <v>77.888888888888914</v>
      </c>
      <c r="AM665">
        <f t="shared" si="284"/>
        <v>2.7222222222222108</v>
      </c>
      <c r="AN665">
        <f t="shared" si="266"/>
        <v>1.0493827160493903</v>
      </c>
    </row>
    <row r="666" spans="1:40" x14ac:dyDescent="0.25">
      <c r="A666" s="3">
        <v>661</v>
      </c>
      <c r="B666" s="3">
        <v>51</v>
      </c>
      <c r="C666" s="3">
        <v>55</v>
      </c>
      <c r="D666" s="3">
        <v>55</v>
      </c>
      <c r="E666" s="3">
        <v>57</v>
      </c>
      <c r="F666" s="3">
        <v>56</v>
      </c>
      <c r="G666" s="3">
        <v>56</v>
      </c>
      <c r="H666" s="3">
        <v>58</v>
      </c>
      <c r="I666" s="3">
        <v>59</v>
      </c>
      <c r="J666" s="3">
        <v>59</v>
      </c>
      <c r="K666" s="5">
        <v>0</v>
      </c>
      <c r="L666" s="14">
        <f t="shared" si="267"/>
        <v>53.666666666666664</v>
      </c>
      <c r="M666" s="14">
        <f t="shared" si="268"/>
        <v>55.666666666666664</v>
      </c>
      <c r="N666" s="14">
        <f t="shared" si="269"/>
        <v>56</v>
      </c>
      <c r="O666" s="14">
        <f t="shared" si="270"/>
        <v>56.333333333333336</v>
      </c>
      <c r="P666" s="14">
        <f t="shared" si="271"/>
        <v>56.666666666666664</v>
      </c>
      <c r="Q666" s="14">
        <f t="shared" si="272"/>
        <v>57.666666666666664</v>
      </c>
      <c r="R666" s="14">
        <f t="shared" si="273"/>
        <v>55.111111111111107</v>
      </c>
      <c r="S666" s="14">
        <f t="shared" si="274"/>
        <v>56</v>
      </c>
      <c r="T666" s="14">
        <f t="shared" si="275"/>
        <v>56.333333333333336</v>
      </c>
      <c r="U666">
        <f t="shared" si="276"/>
        <v>57.555555555555564</v>
      </c>
      <c r="V666">
        <f t="shared" si="277"/>
        <v>57.333333333333329</v>
      </c>
      <c r="W666">
        <f t="shared" si="278"/>
        <v>58.999999999999993</v>
      </c>
      <c r="X666">
        <f t="shared" si="279"/>
        <v>1.2222222222222285</v>
      </c>
      <c r="Y666">
        <f t="shared" si="280"/>
        <v>0.6666666666666643</v>
      </c>
      <c r="Z666">
        <f t="shared" si="281"/>
        <v>1.3333333333333286</v>
      </c>
      <c r="AA666">
        <f t="shared" si="282"/>
        <v>58.777777777777793</v>
      </c>
      <c r="AB666">
        <f t="shared" si="283"/>
        <v>57.999999999999993</v>
      </c>
      <c r="AC666">
        <f t="shared" si="285"/>
        <v>60.333333333333321</v>
      </c>
      <c r="AD666">
        <f t="shared" si="287"/>
        <v>61.66666666666665</v>
      </c>
      <c r="AE666">
        <f t="shared" si="287"/>
        <v>62.999999999999979</v>
      </c>
      <c r="AF666">
        <f t="shared" si="287"/>
        <v>64.333333333333314</v>
      </c>
      <c r="AG666">
        <f t="shared" si="287"/>
        <v>65.666666666666629</v>
      </c>
      <c r="AH666">
        <f t="shared" si="287"/>
        <v>66.999999999999972</v>
      </c>
      <c r="AI666">
        <f t="shared" si="287"/>
        <v>68.333333333333286</v>
      </c>
      <c r="AJ666">
        <f t="shared" si="287"/>
        <v>69.666666666666629</v>
      </c>
      <c r="AK666">
        <f t="shared" si="287"/>
        <v>70.999999999999943</v>
      </c>
      <c r="AL666">
        <f t="shared" si="287"/>
        <v>72.333333333333286</v>
      </c>
      <c r="AM666">
        <f t="shared" si="284"/>
        <v>0.61111111111110716</v>
      </c>
      <c r="AN666">
        <f t="shared" si="266"/>
        <v>74.888888888888729</v>
      </c>
    </row>
    <row r="667" spans="1:40" x14ac:dyDescent="0.25">
      <c r="A667" s="3">
        <v>662</v>
      </c>
      <c r="B667" s="3">
        <v>62</v>
      </c>
      <c r="C667" s="3">
        <v>59</v>
      </c>
      <c r="D667" s="3">
        <v>63</v>
      </c>
      <c r="E667" s="3">
        <v>66</v>
      </c>
      <c r="F667" s="3">
        <v>63</v>
      </c>
      <c r="G667" s="3">
        <v>64</v>
      </c>
      <c r="H667" s="3">
        <v>63</v>
      </c>
      <c r="I667" s="3">
        <v>70</v>
      </c>
      <c r="J667" s="3">
        <v>71</v>
      </c>
      <c r="K667" s="5">
        <v>0</v>
      </c>
      <c r="L667" s="14">
        <f t="shared" si="267"/>
        <v>61.333333333333336</v>
      </c>
      <c r="M667" s="14">
        <f t="shared" si="268"/>
        <v>62.666666666666664</v>
      </c>
      <c r="N667" s="14">
        <f t="shared" si="269"/>
        <v>64</v>
      </c>
      <c r="O667" s="14">
        <f t="shared" si="270"/>
        <v>64.333333333333329</v>
      </c>
      <c r="P667" s="14">
        <f t="shared" si="271"/>
        <v>63.333333333333336</v>
      </c>
      <c r="Q667" s="14">
        <f t="shared" si="272"/>
        <v>65.666666666666671</v>
      </c>
      <c r="R667" s="14">
        <f t="shared" si="273"/>
        <v>62.666666666666664</v>
      </c>
      <c r="S667" s="14">
        <f t="shared" si="274"/>
        <v>63.666666666666664</v>
      </c>
      <c r="T667" s="14">
        <f t="shared" si="275"/>
        <v>63.888888888888886</v>
      </c>
      <c r="U667">
        <f t="shared" si="276"/>
        <v>66</v>
      </c>
      <c r="V667">
        <f t="shared" si="277"/>
        <v>63.000000000000007</v>
      </c>
      <c r="W667">
        <f t="shared" si="278"/>
        <v>67.444444444444457</v>
      </c>
      <c r="X667">
        <f t="shared" si="279"/>
        <v>1.6666666666666643</v>
      </c>
      <c r="Y667">
        <f t="shared" si="280"/>
        <v>-0.3333333333333286</v>
      </c>
      <c r="Z667">
        <f t="shared" si="281"/>
        <v>1.7777777777777857</v>
      </c>
      <c r="AA667">
        <f t="shared" si="282"/>
        <v>67.666666666666657</v>
      </c>
      <c r="AB667">
        <f t="shared" si="283"/>
        <v>62.666666666666679</v>
      </c>
      <c r="AC667">
        <f t="shared" si="285"/>
        <v>69.222222222222243</v>
      </c>
      <c r="AD667">
        <f t="shared" si="287"/>
        <v>71.000000000000028</v>
      </c>
      <c r="AE667">
        <f t="shared" si="287"/>
        <v>72.777777777777814</v>
      </c>
      <c r="AF667">
        <f t="shared" si="287"/>
        <v>74.5555555555556</v>
      </c>
      <c r="AG667">
        <f t="shared" si="287"/>
        <v>76.333333333333385</v>
      </c>
      <c r="AH667">
        <f t="shared" si="287"/>
        <v>78.111111111111171</v>
      </c>
      <c r="AI667">
        <f t="shared" si="287"/>
        <v>79.888888888888957</v>
      </c>
      <c r="AJ667">
        <f t="shared" si="287"/>
        <v>81.666666666666742</v>
      </c>
      <c r="AK667">
        <f t="shared" si="287"/>
        <v>83.444444444444528</v>
      </c>
      <c r="AL667">
        <f t="shared" si="287"/>
        <v>85.222222222222314</v>
      </c>
      <c r="AM667">
        <f t="shared" si="284"/>
        <v>5.3333333333333321</v>
      </c>
      <c r="AN667">
        <f t="shared" si="266"/>
        <v>21.790123456790166</v>
      </c>
    </row>
    <row r="668" spans="1:40" x14ac:dyDescent="0.25">
      <c r="A668" s="3">
        <v>663</v>
      </c>
      <c r="B668" s="3">
        <v>63</v>
      </c>
      <c r="C668" s="3">
        <v>64</v>
      </c>
      <c r="D668" s="3">
        <v>70</v>
      </c>
      <c r="E668" s="3">
        <v>68</v>
      </c>
      <c r="F668" s="3">
        <v>71</v>
      </c>
      <c r="G668" s="3">
        <v>68</v>
      </c>
      <c r="H668" s="3">
        <v>73</v>
      </c>
      <c r="I668" s="3">
        <v>72</v>
      </c>
      <c r="J668" s="3">
        <v>70</v>
      </c>
      <c r="K668" s="5">
        <v>0</v>
      </c>
      <c r="L668" s="14">
        <f t="shared" si="267"/>
        <v>65.666666666666671</v>
      </c>
      <c r="M668" s="14">
        <f t="shared" si="268"/>
        <v>67.333333333333329</v>
      </c>
      <c r="N668" s="14">
        <f t="shared" si="269"/>
        <v>69.666666666666671</v>
      </c>
      <c r="O668" s="14">
        <f t="shared" si="270"/>
        <v>69</v>
      </c>
      <c r="P668" s="14">
        <f t="shared" si="271"/>
        <v>70.666666666666671</v>
      </c>
      <c r="Q668" s="14">
        <f t="shared" si="272"/>
        <v>71</v>
      </c>
      <c r="R668" s="14">
        <f t="shared" si="273"/>
        <v>67.555555555555557</v>
      </c>
      <c r="S668" s="14">
        <f t="shared" si="274"/>
        <v>68.666666666666671</v>
      </c>
      <c r="T668" s="14">
        <f t="shared" si="275"/>
        <v>69.777777777777786</v>
      </c>
      <c r="U668">
        <f t="shared" si="276"/>
        <v>70.444444444444443</v>
      </c>
      <c r="V668">
        <f t="shared" si="277"/>
        <v>72.666666666666671</v>
      </c>
      <c r="W668">
        <f t="shared" si="278"/>
        <v>72.222222222222214</v>
      </c>
      <c r="X668">
        <f t="shared" si="279"/>
        <v>1.4444444444444429</v>
      </c>
      <c r="Y668">
        <f t="shared" si="280"/>
        <v>2</v>
      </c>
      <c r="Z668">
        <f t="shared" si="281"/>
        <v>1.2222222222222143</v>
      </c>
      <c r="AA668">
        <f t="shared" si="282"/>
        <v>71.888888888888886</v>
      </c>
      <c r="AB668">
        <f t="shared" si="283"/>
        <v>74.666666666666671</v>
      </c>
      <c r="AC668">
        <f t="shared" si="285"/>
        <v>73.444444444444429</v>
      </c>
      <c r="AD668">
        <f t="shared" si="287"/>
        <v>74.666666666666643</v>
      </c>
      <c r="AE668">
        <f t="shared" si="287"/>
        <v>75.888888888888857</v>
      </c>
      <c r="AF668">
        <f t="shared" si="287"/>
        <v>77.111111111111072</v>
      </c>
      <c r="AG668">
        <f t="shared" si="287"/>
        <v>78.333333333333286</v>
      </c>
      <c r="AH668">
        <f t="shared" si="287"/>
        <v>79.5555555555555</v>
      </c>
      <c r="AI668">
        <f t="shared" si="287"/>
        <v>80.777777777777715</v>
      </c>
      <c r="AJ668">
        <f t="shared" si="287"/>
        <v>81.999999999999929</v>
      </c>
      <c r="AK668">
        <f t="shared" si="287"/>
        <v>83.222222222222143</v>
      </c>
      <c r="AL668">
        <f t="shared" si="287"/>
        <v>84.444444444444358</v>
      </c>
      <c r="AM668">
        <f t="shared" si="284"/>
        <v>2.3888888888888928</v>
      </c>
      <c r="AN668">
        <f t="shared" si="266"/>
        <v>0</v>
      </c>
    </row>
    <row r="669" spans="1:40" x14ac:dyDescent="0.25">
      <c r="A669" s="3">
        <v>664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5">
        <v>0</v>
      </c>
      <c r="L669" s="14">
        <f t="shared" si="267"/>
        <v>0</v>
      </c>
      <c r="M669" s="14">
        <f t="shared" si="268"/>
        <v>0</v>
      </c>
      <c r="N669" s="14">
        <f t="shared" si="269"/>
        <v>0</v>
      </c>
      <c r="O669" s="14">
        <f t="shared" si="270"/>
        <v>0</v>
      </c>
      <c r="P669" s="14">
        <f t="shared" si="271"/>
        <v>0</v>
      </c>
      <c r="Q669" s="14">
        <f t="shared" si="272"/>
        <v>0</v>
      </c>
      <c r="R669" s="14">
        <f t="shared" si="273"/>
        <v>0</v>
      </c>
      <c r="S669" s="14">
        <f t="shared" si="274"/>
        <v>0</v>
      </c>
      <c r="T669" s="14">
        <f t="shared" si="275"/>
        <v>0</v>
      </c>
      <c r="U669">
        <f t="shared" si="276"/>
        <v>0</v>
      </c>
      <c r="V669">
        <f t="shared" si="277"/>
        <v>0</v>
      </c>
      <c r="W669">
        <f t="shared" si="278"/>
        <v>0</v>
      </c>
      <c r="X669">
        <f t="shared" si="279"/>
        <v>0</v>
      </c>
      <c r="Y669">
        <f t="shared" si="280"/>
        <v>0</v>
      </c>
      <c r="Z669">
        <f t="shared" si="281"/>
        <v>0</v>
      </c>
      <c r="AA669">
        <f t="shared" si="282"/>
        <v>0</v>
      </c>
      <c r="AB669">
        <f t="shared" si="283"/>
        <v>0</v>
      </c>
      <c r="AC669">
        <f t="shared" si="285"/>
        <v>0</v>
      </c>
      <c r="AD669">
        <f t="shared" si="287"/>
        <v>0</v>
      </c>
      <c r="AE669">
        <f t="shared" si="287"/>
        <v>0</v>
      </c>
      <c r="AF669">
        <f t="shared" si="287"/>
        <v>0</v>
      </c>
      <c r="AG669">
        <f t="shared" si="287"/>
        <v>0</v>
      </c>
      <c r="AH669">
        <f t="shared" si="287"/>
        <v>0</v>
      </c>
      <c r="AI669">
        <f t="shared" si="287"/>
        <v>0</v>
      </c>
      <c r="AJ669">
        <f t="shared" si="287"/>
        <v>0</v>
      </c>
      <c r="AK669">
        <f t="shared" si="287"/>
        <v>0</v>
      </c>
      <c r="AL669">
        <f t="shared" si="287"/>
        <v>0</v>
      </c>
      <c r="AM669">
        <f t="shared" si="284"/>
        <v>0</v>
      </c>
      <c r="AN669">
        <f t="shared" si="266"/>
        <v>25.197530864197567</v>
      </c>
    </row>
    <row r="670" spans="1:40" x14ac:dyDescent="0.25">
      <c r="A670" s="3">
        <v>665</v>
      </c>
      <c r="B670" s="3">
        <v>141</v>
      </c>
      <c r="C670" s="3">
        <v>143</v>
      </c>
      <c r="D670" s="3">
        <v>145</v>
      </c>
      <c r="E670" s="3">
        <v>143</v>
      </c>
      <c r="F670" s="3">
        <v>155</v>
      </c>
      <c r="G670" s="3">
        <v>151</v>
      </c>
      <c r="H670" s="3">
        <v>153</v>
      </c>
      <c r="I670" s="3">
        <v>159</v>
      </c>
      <c r="J670" s="3">
        <v>160</v>
      </c>
      <c r="K670" s="5">
        <v>0</v>
      </c>
      <c r="L670" s="14">
        <f t="shared" si="267"/>
        <v>143</v>
      </c>
      <c r="M670" s="14">
        <f t="shared" si="268"/>
        <v>143.66666666666666</v>
      </c>
      <c r="N670" s="14">
        <f t="shared" si="269"/>
        <v>147.66666666666666</v>
      </c>
      <c r="O670" s="14">
        <f t="shared" si="270"/>
        <v>149.66666666666666</v>
      </c>
      <c r="P670" s="14">
        <f t="shared" si="271"/>
        <v>153</v>
      </c>
      <c r="Q670" s="14">
        <f t="shared" si="272"/>
        <v>154.33333333333334</v>
      </c>
      <c r="R670" s="14">
        <f t="shared" si="273"/>
        <v>144.77777777777774</v>
      </c>
      <c r="S670" s="14">
        <f t="shared" si="274"/>
        <v>147</v>
      </c>
      <c r="T670" s="14">
        <f t="shared" si="275"/>
        <v>150.11111111111111</v>
      </c>
      <c r="U670">
        <f t="shared" si="276"/>
        <v>154.55555555555557</v>
      </c>
      <c r="V670">
        <f t="shared" si="277"/>
        <v>159</v>
      </c>
      <c r="W670">
        <f t="shared" si="278"/>
        <v>158.55555555555557</v>
      </c>
      <c r="X670">
        <f t="shared" si="279"/>
        <v>4.8888888888889142</v>
      </c>
      <c r="Y670">
        <f t="shared" si="280"/>
        <v>6</v>
      </c>
      <c r="Z670">
        <f t="shared" si="281"/>
        <v>4.2222222222222285</v>
      </c>
      <c r="AA670">
        <f t="shared" si="282"/>
        <v>159.44444444444449</v>
      </c>
      <c r="AB670">
        <f t="shared" si="283"/>
        <v>165</v>
      </c>
      <c r="AC670">
        <f t="shared" si="285"/>
        <v>162.7777777777778</v>
      </c>
      <c r="AD670">
        <f t="shared" si="287"/>
        <v>167.00000000000003</v>
      </c>
      <c r="AE670">
        <f t="shared" si="287"/>
        <v>171.22222222222226</v>
      </c>
      <c r="AF670">
        <f t="shared" si="287"/>
        <v>175.44444444444449</v>
      </c>
      <c r="AG670">
        <f t="shared" si="287"/>
        <v>179.66666666666671</v>
      </c>
      <c r="AH670">
        <f t="shared" si="287"/>
        <v>183.88888888888894</v>
      </c>
      <c r="AI670">
        <f t="shared" si="287"/>
        <v>188.11111111111117</v>
      </c>
      <c r="AJ670">
        <f t="shared" si="287"/>
        <v>192.3333333333334</v>
      </c>
      <c r="AK670">
        <f t="shared" si="287"/>
        <v>196.55555555555563</v>
      </c>
      <c r="AL670">
        <f t="shared" si="287"/>
        <v>200.77777777777786</v>
      </c>
      <c r="AM670">
        <f t="shared" si="284"/>
        <v>2.7222222222222427</v>
      </c>
      <c r="AN670">
        <f t="shared" si="266"/>
        <v>241.43209876543187</v>
      </c>
    </row>
    <row r="671" spans="1:40" x14ac:dyDescent="0.25">
      <c r="A671" s="3">
        <v>666</v>
      </c>
      <c r="B671" s="3">
        <v>168</v>
      </c>
      <c r="C671" s="3">
        <v>175</v>
      </c>
      <c r="D671" s="3">
        <v>188</v>
      </c>
      <c r="E671" s="3">
        <v>183</v>
      </c>
      <c r="F671" s="3">
        <v>183</v>
      </c>
      <c r="G671" s="3">
        <v>185</v>
      </c>
      <c r="H671" s="3">
        <v>195</v>
      </c>
      <c r="I671" s="3">
        <v>193</v>
      </c>
      <c r="J671" s="3">
        <v>211</v>
      </c>
      <c r="K671" s="5">
        <v>0</v>
      </c>
      <c r="L671" s="14">
        <f t="shared" si="267"/>
        <v>177</v>
      </c>
      <c r="M671" s="14">
        <f t="shared" si="268"/>
        <v>182</v>
      </c>
      <c r="N671" s="14">
        <f t="shared" si="269"/>
        <v>184.66666666666666</v>
      </c>
      <c r="O671" s="14">
        <f t="shared" si="270"/>
        <v>183.66666666666666</v>
      </c>
      <c r="P671" s="14">
        <f t="shared" si="271"/>
        <v>187.66666666666666</v>
      </c>
      <c r="Q671" s="14">
        <f t="shared" si="272"/>
        <v>191</v>
      </c>
      <c r="R671" s="14">
        <f t="shared" si="273"/>
        <v>181.2222222222222</v>
      </c>
      <c r="S671" s="14">
        <f t="shared" si="274"/>
        <v>183.44444444444443</v>
      </c>
      <c r="T671" s="14">
        <f t="shared" si="275"/>
        <v>185.33333333333334</v>
      </c>
      <c r="U671">
        <f t="shared" si="276"/>
        <v>186.11111111111111</v>
      </c>
      <c r="V671">
        <f t="shared" si="277"/>
        <v>191.88888888888889</v>
      </c>
      <c r="W671">
        <f t="shared" si="278"/>
        <v>196.66666666666666</v>
      </c>
      <c r="X671">
        <f t="shared" si="279"/>
        <v>2.4444444444444571</v>
      </c>
      <c r="Y671">
        <f t="shared" si="280"/>
        <v>4.2222222222222285</v>
      </c>
      <c r="Z671">
        <f t="shared" si="281"/>
        <v>5.6666666666666572</v>
      </c>
      <c r="AA671">
        <f t="shared" si="282"/>
        <v>188.55555555555557</v>
      </c>
      <c r="AB671">
        <f t="shared" si="283"/>
        <v>196.11111111111111</v>
      </c>
      <c r="AC671">
        <f t="shared" si="285"/>
        <v>202.33333333333331</v>
      </c>
      <c r="AD671">
        <f t="shared" si="287"/>
        <v>207.99999999999997</v>
      </c>
      <c r="AE671">
        <f t="shared" si="287"/>
        <v>213.66666666666663</v>
      </c>
      <c r="AF671">
        <f t="shared" si="287"/>
        <v>219.33333333333329</v>
      </c>
      <c r="AG671">
        <f t="shared" si="287"/>
        <v>224.99999999999994</v>
      </c>
      <c r="AH671">
        <f t="shared" si="287"/>
        <v>230.6666666666666</v>
      </c>
      <c r="AI671">
        <f t="shared" si="287"/>
        <v>236.33333333333326</v>
      </c>
      <c r="AJ671">
        <f t="shared" si="287"/>
        <v>241.99999999999991</v>
      </c>
      <c r="AK671">
        <f t="shared" si="287"/>
        <v>247.66666666666657</v>
      </c>
      <c r="AL671">
        <f t="shared" si="287"/>
        <v>253.33333333333323</v>
      </c>
      <c r="AM671">
        <f t="shared" si="284"/>
        <v>9.6666666666666572</v>
      </c>
      <c r="AN671">
        <f t="shared" si="266"/>
        <v>44.111111111110993</v>
      </c>
    </row>
    <row r="672" spans="1:40" x14ac:dyDescent="0.25">
      <c r="A672" s="3">
        <v>667</v>
      </c>
      <c r="B672" s="3">
        <v>101</v>
      </c>
      <c r="C672" s="3">
        <v>104</v>
      </c>
      <c r="D672" s="3">
        <v>100</v>
      </c>
      <c r="E672" s="3">
        <v>104</v>
      </c>
      <c r="F672" s="3">
        <v>107</v>
      </c>
      <c r="G672" s="3">
        <v>106</v>
      </c>
      <c r="H672" s="3">
        <v>112</v>
      </c>
      <c r="I672" s="3">
        <v>118</v>
      </c>
      <c r="J672" s="3">
        <v>115</v>
      </c>
      <c r="K672" s="5">
        <v>0</v>
      </c>
      <c r="L672" s="14">
        <f t="shared" si="267"/>
        <v>101.66666666666667</v>
      </c>
      <c r="M672" s="14">
        <f t="shared" si="268"/>
        <v>102.66666666666667</v>
      </c>
      <c r="N672" s="14">
        <f t="shared" si="269"/>
        <v>103.66666666666667</v>
      </c>
      <c r="O672" s="14">
        <f t="shared" si="270"/>
        <v>105.66666666666667</v>
      </c>
      <c r="P672" s="14">
        <f t="shared" si="271"/>
        <v>108.33333333333333</v>
      </c>
      <c r="Q672" s="14">
        <f t="shared" si="272"/>
        <v>112</v>
      </c>
      <c r="R672" s="14">
        <f t="shared" si="273"/>
        <v>102.66666666666667</v>
      </c>
      <c r="S672" s="14">
        <f t="shared" si="274"/>
        <v>104</v>
      </c>
      <c r="T672" s="14">
        <f t="shared" si="275"/>
        <v>105.8888888888889</v>
      </c>
      <c r="U672">
        <f t="shared" si="276"/>
        <v>108.66666666666667</v>
      </c>
      <c r="V672">
        <f t="shared" si="277"/>
        <v>112.66666666666666</v>
      </c>
      <c r="W672">
        <f t="shared" si="278"/>
        <v>118.1111111111111</v>
      </c>
      <c r="X672">
        <f t="shared" si="279"/>
        <v>3</v>
      </c>
      <c r="Y672">
        <f t="shared" si="280"/>
        <v>4.3333333333333286</v>
      </c>
      <c r="Z672">
        <f t="shared" si="281"/>
        <v>6.1111111111111001</v>
      </c>
      <c r="AA672">
        <f t="shared" si="282"/>
        <v>111.66666666666667</v>
      </c>
      <c r="AB672">
        <f t="shared" si="283"/>
        <v>116.99999999999999</v>
      </c>
      <c r="AC672">
        <f t="shared" si="285"/>
        <v>124.2222222222222</v>
      </c>
      <c r="AD672">
        <f t="shared" ref="AD672:AL681" si="288">$W672+(AD$5-$Z$5)*$Z672</f>
        <v>130.33333333333331</v>
      </c>
      <c r="AE672">
        <f t="shared" si="288"/>
        <v>136.4444444444444</v>
      </c>
      <c r="AF672">
        <f t="shared" si="288"/>
        <v>142.55555555555549</v>
      </c>
      <c r="AG672">
        <f t="shared" si="288"/>
        <v>148.6666666666666</v>
      </c>
      <c r="AH672">
        <f t="shared" si="288"/>
        <v>154.77777777777771</v>
      </c>
      <c r="AI672">
        <f t="shared" si="288"/>
        <v>160.8888888888888</v>
      </c>
      <c r="AJ672">
        <f t="shared" si="288"/>
        <v>166.99999999999989</v>
      </c>
      <c r="AK672">
        <f t="shared" si="288"/>
        <v>173.111111111111</v>
      </c>
      <c r="AL672">
        <f t="shared" si="288"/>
        <v>179.22222222222211</v>
      </c>
      <c r="AM672">
        <f t="shared" si="284"/>
        <v>4.1666666666666572</v>
      </c>
      <c r="AN672">
        <f t="shared" si="266"/>
        <v>53.790123456790056</v>
      </c>
    </row>
    <row r="673" spans="1:40" x14ac:dyDescent="0.25">
      <c r="A673" s="3">
        <v>668</v>
      </c>
      <c r="B673" s="3">
        <v>90</v>
      </c>
      <c r="C673" s="3">
        <v>92</v>
      </c>
      <c r="D673" s="3">
        <v>87</v>
      </c>
      <c r="E673" s="3">
        <v>94</v>
      </c>
      <c r="F673" s="3">
        <v>92</v>
      </c>
      <c r="G673" s="3">
        <v>99</v>
      </c>
      <c r="H673" s="3">
        <v>98</v>
      </c>
      <c r="I673" s="3">
        <v>104</v>
      </c>
      <c r="J673" s="3">
        <v>97</v>
      </c>
      <c r="K673" s="5">
        <v>0</v>
      </c>
      <c r="L673" s="14">
        <f t="shared" si="267"/>
        <v>89.666666666666671</v>
      </c>
      <c r="M673" s="14">
        <f t="shared" si="268"/>
        <v>91</v>
      </c>
      <c r="N673" s="14">
        <f t="shared" si="269"/>
        <v>91</v>
      </c>
      <c r="O673" s="14">
        <f t="shared" si="270"/>
        <v>95</v>
      </c>
      <c r="P673" s="14">
        <f t="shared" si="271"/>
        <v>96.333333333333329</v>
      </c>
      <c r="Q673" s="14">
        <f t="shared" si="272"/>
        <v>100.33333333333333</v>
      </c>
      <c r="R673" s="14">
        <f t="shared" si="273"/>
        <v>90.555555555555557</v>
      </c>
      <c r="S673" s="14">
        <f t="shared" si="274"/>
        <v>92.333333333333329</v>
      </c>
      <c r="T673" s="14">
        <f t="shared" si="275"/>
        <v>94.1111111111111</v>
      </c>
      <c r="U673">
        <f t="shared" si="276"/>
        <v>99.444444444444443</v>
      </c>
      <c r="V673">
        <f t="shared" si="277"/>
        <v>100.33333333333333</v>
      </c>
      <c r="W673">
        <f t="shared" si="278"/>
        <v>106.55555555555556</v>
      </c>
      <c r="X673">
        <f t="shared" si="279"/>
        <v>4.4444444444444429</v>
      </c>
      <c r="Y673">
        <f t="shared" si="280"/>
        <v>4</v>
      </c>
      <c r="Z673">
        <f t="shared" si="281"/>
        <v>6.2222222222222285</v>
      </c>
      <c r="AA673">
        <f t="shared" si="282"/>
        <v>103.88888888888889</v>
      </c>
      <c r="AB673">
        <f t="shared" si="283"/>
        <v>104.33333333333333</v>
      </c>
      <c r="AC673">
        <f t="shared" si="285"/>
        <v>112.77777777777779</v>
      </c>
      <c r="AD673">
        <f t="shared" si="288"/>
        <v>119.00000000000001</v>
      </c>
      <c r="AE673">
        <f t="shared" si="288"/>
        <v>125.22222222222224</v>
      </c>
      <c r="AF673">
        <f t="shared" si="288"/>
        <v>131.44444444444446</v>
      </c>
      <c r="AG673">
        <f t="shared" si="288"/>
        <v>137.66666666666669</v>
      </c>
      <c r="AH673">
        <f t="shared" si="288"/>
        <v>143.88888888888891</v>
      </c>
      <c r="AI673">
        <f t="shared" si="288"/>
        <v>150.11111111111114</v>
      </c>
      <c r="AJ673">
        <f t="shared" si="288"/>
        <v>156.33333333333337</v>
      </c>
      <c r="AK673">
        <f t="shared" si="288"/>
        <v>162.5555555555556</v>
      </c>
      <c r="AL673">
        <f t="shared" si="288"/>
        <v>168.77777777777783</v>
      </c>
      <c r="AM673">
        <f t="shared" si="284"/>
        <v>3.7222222222222214</v>
      </c>
      <c r="AN673">
        <f t="shared" si="266"/>
        <v>1.8888888888888848</v>
      </c>
    </row>
    <row r="674" spans="1:40" x14ac:dyDescent="0.25">
      <c r="A674" s="3">
        <v>669</v>
      </c>
      <c r="B674" s="3">
        <v>10</v>
      </c>
      <c r="C674" s="3">
        <v>10</v>
      </c>
      <c r="D674" s="3">
        <v>10</v>
      </c>
      <c r="E674" s="3">
        <v>11</v>
      </c>
      <c r="F674" s="3">
        <v>11</v>
      </c>
      <c r="G674" s="3">
        <v>11</v>
      </c>
      <c r="H674" s="3">
        <v>11</v>
      </c>
      <c r="I674" s="3">
        <v>11</v>
      </c>
      <c r="J674" s="3">
        <v>12</v>
      </c>
      <c r="K674" s="5">
        <v>0</v>
      </c>
      <c r="L674" s="14">
        <f t="shared" si="267"/>
        <v>10</v>
      </c>
      <c r="M674" s="14">
        <f t="shared" si="268"/>
        <v>10.333333333333334</v>
      </c>
      <c r="N674" s="14">
        <f t="shared" si="269"/>
        <v>10.666666666666666</v>
      </c>
      <c r="O674" s="14">
        <f t="shared" si="270"/>
        <v>11</v>
      </c>
      <c r="P674" s="14">
        <f t="shared" si="271"/>
        <v>11</v>
      </c>
      <c r="Q674" s="14">
        <f t="shared" si="272"/>
        <v>11</v>
      </c>
      <c r="R674" s="14">
        <f t="shared" si="273"/>
        <v>10.333333333333334</v>
      </c>
      <c r="S674" s="14">
        <f t="shared" si="274"/>
        <v>10.666666666666666</v>
      </c>
      <c r="T674" s="14">
        <f t="shared" si="275"/>
        <v>10.888888888888888</v>
      </c>
      <c r="U674">
        <f t="shared" si="276"/>
        <v>11.666666666666666</v>
      </c>
      <c r="V674">
        <f t="shared" si="277"/>
        <v>11.333333333333334</v>
      </c>
      <c r="W674">
        <f t="shared" si="278"/>
        <v>11.111111111111112</v>
      </c>
      <c r="X674">
        <f t="shared" si="279"/>
        <v>0.66666666666666607</v>
      </c>
      <c r="Y674">
        <f t="shared" si="280"/>
        <v>0.33333333333333393</v>
      </c>
      <c r="Z674">
        <f t="shared" si="281"/>
        <v>0.11111111111111249</v>
      </c>
      <c r="AA674">
        <f t="shared" si="282"/>
        <v>12.333333333333332</v>
      </c>
      <c r="AB674">
        <f t="shared" si="283"/>
        <v>11.666666666666668</v>
      </c>
      <c r="AC674">
        <f t="shared" si="285"/>
        <v>11.222222222222225</v>
      </c>
      <c r="AD674">
        <f t="shared" si="288"/>
        <v>11.333333333333337</v>
      </c>
      <c r="AE674">
        <f t="shared" si="288"/>
        <v>11.44444444444445</v>
      </c>
      <c r="AF674">
        <f t="shared" si="288"/>
        <v>11.555555555555562</v>
      </c>
      <c r="AG674">
        <f t="shared" si="288"/>
        <v>11.666666666666675</v>
      </c>
      <c r="AH674">
        <f t="shared" si="288"/>
        <v>11.777777777777787</v>
      </c>
      <c r="AI674">
        <f t="shared" si="288"/>
        <v>11.8888888888889</v>
      </c>
      <c r="AJ674">
        <f t="shared" si="288"/>
        <v>12.000000000000012</v>
      </c>
      <c r="AK674">
        <f t="shared" si="288"/>
        <v>12.111111111111125</v>
      </c>
      <c r="AL674">
        <f t="shared" si="288"/>
        <v>12.222222222222237</v>
      </c>
      <c r="AM674">
        <f t="shared" si="284"/>
        <v>0.83333333333333215</v>
      </c>
      <c r="AN674">
        <f t="shared" si="266"/>
        <v>53.938271604938969</v>
      </c>
    </row>
    <row r="675" spans="1:40" x14ac:dyDescent="0.25">
      <c r="A675" s="3">
        <v>670</v>
      </c>
      <c r="B675" s="3">
        <v>67</v>
      </c>
      <c r="C675" s="3">
        <v>69</v>
      </c>
      <c r="D675" s="3">
        <v>64</v>
      </c>
      <c r="E675" s="3">
        <v>65</v>
      </c>
      <c r="F675" s="3">
        <v>68</v>
      </c>
      <c r="G675" s="3">
        <v>69</v>
      </c>
      <c r="H675" s="3">
        <v>74</v>
      </c>
      <c r="I675" s="3">
        <v>77</v>
      </c>
      <c r="J675" s="3">
        <v>77</v>
      </c>
      <c r="K675" s="5">
        <v>0</v>
      </c>
      <c r="L675" s="14">
        <f t="shared" si="267"/>
        <v>66.666666666666671</v>
      </c>
      <c r="M675" s="14">
        <f t="shared" si="268"/>
        <v>66</v>
      </c>
      <c r="N675" s="14">
        <f t="shared" si="269"/>
        <v>65.666666666666671</v>
      </c>
      <c r="O675" s="14">
        <f t="shared" si="270"/>
        <v>67.333333333333329</v>
      </c>
      <c r="P675" s="14">
        <f t="shared" si="271"/>
        <v>70.333333333333329</v>
      </c>
      <c r="Q675" s="14">
        <f t="shared" si="272"/>
        <v>73.333333333333329</v>
      </c>
      <c r="R675" s="14">
        <f t="shared" si="273"/>
        <v>66.111111111111128</v>
      </c>
      <c r="S675" s="14">
        <f t="shared" si="274"/>
        <v>66.333333333333329</v>
      </c>
      <c r="T675" s="14">
        <f t="shared" si="275"/>
        <v>67.777777777777771</v>
      </c>
      <c r="U675">
        <f t="shared" si="276"/>
        <v>68.555555555555529</v>
      </c>
      <c r="V675">
        <f t="shared" si="277"/>
        <v>74.333333333333329</v>
      </c>
      <c r="W675">
        <f t="shared" si="278"/>
        <v>78.888888888888886</v>
      </c>
      <c r="X675">
        <f t="shared" si="279"/>
        <v>1.2222222222222001</v>
      </c>
      <c r="Y675">
        <f t="shared" si="280"/>
        <v>4</v>
      </c>
      <c r="Z675">
        <f t="shared" si="281"/>
        <v>5.5555555555555571</v>
      </c>
      <c r="AA675">
        <f t="shared" si="282"/>
        <v>69.777777777777729</v>
      </c>
      <c r="AB675">
        <f t="shared" si="283"/>
        <v>78.333333333333329</v>
      </c>
      <c r="AC675">
        <f t="shared" si="285"/>
        <v>84.444444444444443</v>
      </c>
      <c r="AD675">
        <f t="shared" si="288"/>
        <v>90</v>
      </c>
      <c r="AE675">
        <f t="shared" si="288"/>
        <v>95.555555555555557</v>
      </c>
      <c r="AF675">
        <f t="shared" si="288"/>
        <v>101.11111111111111</v>
      </c>
      <c r="AG675">
        <f t="shared" si="288"/>
        <v>106.66666666666667</v>
      </c>
      <c r="AH675">
        <f t="shared" si="288"/>
        <v>112.22222222222223</v>
      </c>
      <c r="AI675">
        <f t="shared" si="288"/>
        <v>117.77777777777779</v>
      </c>
      <c r="AJ675">
        <f t="shared" si="288"/>
        <v>123.33333333333334</v>
      </c>
      <c r="AK675">
        <f t="shared" si="288"/>
        <v>128.88888888888891</v>
      </c>
      <c r="AL675">
        <f t="shared" si="288"/>
        <v>134.44444444444446</v>
      </c>
      <c r="AM675">
        <f t="shared" si="284"/>
        <v>4.2777777777777999</v>
      </c>
      <c r="AN675">
        <f t="shared" si="266"/>
        <v>19.864197530864327</v>
      </c>
    </row>
    <row r="676" spans="1:40" x14ac:dyDescent="0.25">
      <c r="A676" s="3">
        <v>671</v>
      </c>
      <c r="B676" s="3">
        <v>89</v>
      </c>
      <c r="C676" s="3">
        <v>91</v>
      </c>
      <c r="D676" s="3">
        <v>88</v>
      </c>
      <c r="E676" s="3">
        <v>92</v>
      </c>
      <c r="F676" s="3">
        <v>94</v>
      </c>
      <c r="G676" s="3">
        <v>95</v>
      </c>
      <c r="H676" s="3">
        <v>99</v>
      </c>
      <c r="I676" s="3">
        <v>100</v>
      </c>
      <c r="J676" s="3">
        <v>100</v>
      </c>
      <c r="K676" s="5">
        <v>0</v>
      </c>
      <c r="L676" s="14">
        <f t="shared" si="267"/>
        <v>89.333333333333329</v>
      </c>
      <c r="M676" s="14">
        <f t="shared" si="268"/>
        <v>90.333333333333329</v>
      </c>
      <c r="N676" s="14">
        <f t="shared" si="269"/>
        <v>91.333333333333329</v>
      </c>
      <c r="O676" s="14">
        <f t="shared" si="270"/>
        <v>93.666666666666671</v>
      </c>
      <c r="P676" s="14">
        <f t="shared" si="271"/>
        <v>96</v>
      </c>
      <c r="Q676" s="14">
        <f t="shared" si="272"/>
        <v>98</v>
      </c>
      <c r="R676" s="14">
        <f t="shared" si="273"/>
        <v>90.333333333333329</v>
      </c>
      <c r="S676" s="14">
        <f t="shared" si="274"/>
        <v>91.777777777777771</v>
      </c>
      <c r="T676" s="14">
        <f t="shared" si="275"/>
        <v>93.666666666666671</v>
      </c>
      <c r="U676">
        <f t="shared" si="276"/>
        <v>97.000000000000014</v>
      </c>
      <c r="V676">
        <f t="shared" si="277"/>
        <v>100.22222222222223</v>
      </c>
      <c r="W676">
        <f t="shared" si="278"/>
        <v>102.33333333333333</v>
      </c>
      <c r="X676">
        <f t="shared" si="279"/>
        <v>3.3333333333333428</v>
      </c>
      <c r="Y676">
        <f t="shared" si="280"/>
        <v>4.2222222222222285</v>
      </c>
      <c r="Z676">
        <f t="shared" si="281"/>
        <v>4.3333333333333286</v>
      </c>
      <c r="AA676">
        <f t="shared" si="282"/>
        <v>100.33333333333336</v>
      </c>
      <c r="AB676">
        <f t="shared" si="283"/>
        <v>104.44444444444446</v>
      </c>
      <c r="AC676">
        <f t="shared" si="285"/>
        <v>106.66666666666666</v>
      </c>
      <c r="AD676">
        <f t="shared" si="288"/>
        <v>110.99999999999999</v>
      </c>
      <c r="AE676">
        <f t="shared" si="288"/>
        <v>115.33333333333331</v>
      </c>
      <c r="AF676">
        <f t="shared" si="288"/>
        <v>119.66666666666664</v>
      </c>
      <c r="AG676">
        <f t="shared" si="288"/>
        <v>123.99999999999997</v>
      </c>
      <c r="AH676">
        <f t="shared" si="288"/>
        <v>128.33333333333331</v>
      </c>
      <c r="AI676">
        <f t="shared" si="288"/>
        <v>132.66666666666663</v>
      </c>
      <c r="AJ676">
        <f t="shared" si="288"/>
        <v>136.99999999999994</v>
      </c>
      <c r="AK676">
        <f t="shared" si="288"/>
        <v>141.33333333333329</v>
      </c>
      <c r="AL676">
        <f t="shared" si="288"/>
        <v>145.66666666666663</v>
      </c>
      <c r="AM676">
        <f t="shared" si="284"/>
        <v>2.388888888888907</v>
      </c>
      <c r="AN676">
        <f t="shared" si="266"/>
        <v>2.3827160493827315</v>
      </c>
    </row>
    <row r="677" spans="1:40" x14ac:dyDescent="0.25">
      <c r="A677" s="3">
        <v>672</v>
      </c>
      <c r="B677" s="3">
        <v>66</v>
      </c>
      <c r="C677" s="3">
        <v>65</v>
      </c>
      <c r="D677" s="3">
        <v>68</v>
      </c>
      <c r="E677" s="3">
        <v>69</v>
      </c>
      <c r="F677" s="3">
        <v>71</v>
      </c>
      <c r="G677" s="3">
        <v>70</v>
      </c>
      <c r="H677" s="3">
        <v>72</v>
      </c>
      <c r="I677" s="3">
        <v>76</v>
      </c>
      <c r="J677" s="3">
        <v>76</v>
      </c>
      <c r="K677" s="5">
        <v>0</v>
      </c>
      <c r="L677" s="14">
        <f t="shared" si="267"/>
        <v>66.333333333333329</v>
      </c>
      <c r="M677" s="14">
        <f t="shared" si="268"/>
        <v>67.333333333333329</v>
      </c>
      <c r="N677" s="14">
        <f t="shared" si="269"/>
        <v>69.333333333333329</v>
      </c>
      <c r="O677" s="14">
        <f t="shared" si="270"/>
        <v>70</v>
      </c>
      <c r="P677" s="14">
        <f t="shared" si="271"/>
        <v>71</v>
      </c>
      <c r="Q677" s="14">
        <f t="shared" si="272"/>
        <v>72.666666666666671</v>
      </c>
      <c r="R677" s="14">
        <f t="shared" si="273"/>
        <v>67.666666666666671</v>
      </c>
      <c r="S677" s="14">
        <f t="shared" si="274"/>
        <v>68.888888888888886</v>
      </c>
      <c r="T677" s="14">
        <f t="shared" si="275"/>
        <v>70.1111111111111</v>
      </c>
      <c r="U677">
        <f t="shared" si="276"/>
        <v>72.333333333333329</v>
      </c>
      <c r="V677">
        <f t="shared" si="277"/>
        <v>73.111111111111114</v>
      </c>
      <c r="W677">
        <f t="shared" si="278"/>
        <v>75.222222222222243</v>
      </c>
      <c r="X677">
        <f t="shared" si="279"/>
        <v>2.3333333333333286</v>
      </c>
      <c r="Y677">
        <f t="shared" si="280"/>
        <v>2.1111111111111143</v>
      </c>
      <c r="Z677">
        <f t="shared" si="281"/>
        <v>2.5555555555555713</v>
      </c>
      <c r="AA677">
        <f t="shared" si="282"/>
        <v>74.666666666666657</v>
      </c>
      <c r="AB677">
        <f t="shared" si="283"/>
        <v>75.222222222222229</v>
      </c>
      <c r="AC677">
        <f t="shared" si="285"/>
        <v>77.777777777777814</v>
      </c>
      <c r="AD677">
        <f t="shared" si="288"/>
        <v>80.333333333333385</v>
      </c>
      <c r="AE677">
        <f t="shared" si="288"/>
        <v>82.888888888888957</v>
      </c>
      <c r="AF677">
        <f t="shared" si="288"/>
        <v>85.444444444444528</v>
      </c>
      <c r="AG677">
        <f t="shared" si="288"/>
        <v>88.000000000000099</v>
      </c>
      <c r="AH677">
        <f t="shared" si="288"/>
        <v>90.555555555555671</v>
      </c>
      <c r="AI677">
        <f t="shared" si="288"/>
        <v>93.111111111111242</v>
      </c>
      <c r="AJ677">
        <f t="shared" si="288"/>
        <v>95.666666666666814</v>
      </c>
      <c r="AK677">
        <f t="shared" si="288"/>
        <v>98.222222222222385</v>
      </c>
      <c r="AL677">
        <f t="shared" si="288"/>
        <v>100.77777777777796</v>
      </c>
      <c r="AM677">
        <f t="shared" si="284"/>
        <v>1.0555555555555571</v>
      </c>
      <c r="AN677">
        <f t="shared" si="266"/>
        <v>4.1111111111111365</v>
      </c>
    </row>
    <row r="678" spans="1:40" x14ac:dyDescent="0.25">
      <c r="A678" s="3">
        <v>673</v>
      </c>
      <c r="B678" s="3">
        <v>35</v>
      </c>
      <c r="C678" s="3">
        <v>35</v>
      </c>
      <c r="D678" s="3">
        <v>36</v>
      </c>
      <c r="E678" s="3">
        <v>37</v>
      </c>
      <c r="F678" s="3">
        <v>37</v>
      </c>
      <c r="G678" s="3">
        <v>38</v>
      </c>
      <c r="H678" s="3">
        <v>36</v>
      </c>
      <c r="I678" s="3">
        <v>38</v>
      </c>
      <c r="J678" s="3">
        <v>38</v>
      </c>
      <c r="K678" s="5">
        <v>0</v>
      </c>
      <c r="L678" s="14">
        <f t="shared" si="267"/>
        <v>35.333333333333336</v>
      </c>
      <c r="M678" s="14">
        <f t="shared" si="268"/>
        <v>36</v>
      </c>
      <c r="N678" s="14">
        <f t="shared" si="269"/>
        <v>36.666666666666664</v>
      </c>
      <c r="O678" s="14">
        <f t="shared" si="270"/>
        <v>37.333333333333336</v>
      </c>
      <c r="P678" s="14">
        <f t="shared" si="271"/>
        <v>37</v>
      </c>
      <c r="Q678" s="14">
        <f t="shared" si="272"/>
        <v>37.333333333333336</v>
      </c>
      <c r="R678" s="14">
        <f t="shared" si="273"/>
        <v>36</v>
      </c>
      <c r="S678" s="14">
        <f t="shared" si="274"/>
        <v>36.666666666666664</v>
      </c>
      <c r="T678" s="14">
        <f t="shared" si="275"/>
        <v>37</v>
      </c>
      <c r="U678">
        <f t="shared" si="276"/>
        <v>38.666666666666671</v>
      </c>
      <c r="V678">
        <f t="shared" si="277"/>
        <v>37.333333333333336</v>
      </c>
      <c r="W678">
        <f t="shared" si="278"/>
        <v>37.666666666666671</v>
      </c>
      <c r="X678">
        <f t="shared" si="279"/>
        <v>1.3333333333333357</v>
      </c>
      <c r="Y678">
        <f t="shared" si="280"/>
        <v>0.3333333333333357</v>
      </c>
      <c r="Z678">
        <f t="shared" si="281"/>
        <v>0.3333333333333357</v>
      </c>
      <c r="AA678">
        <f t="shared" si="282"/>
        <v>40.000000000000007</v>
      </c>
      <c r="AB678">
        <f t="shared" si="283"/>
        <v>37.666666666666671</v>
      </c>
      <c r="AC678">
        <f t="shared" si="285"/>
        <v>38.000000000000007</v>
      </c>
      <c r="AD678">
        <f t="shared" si="288"/>
        <v>38.333333333333343</v>
      </c>
      <c r="AE678">
        <f t="shared" si="288"/>
        <v>38.666666666666679</v>
      </c>
      <c r="AF678">
        <f t="shared" si="288"/>
        <v>39.000000000000014</v>
      </c>
      <c r="AG678">
        <f t="shared" si="288"/>
        <v>39.33333333333335</v>
      </c>
      <c r="AH678">
        <f t="shared" si="288"/>
        <v>39.666666666666686</v>
      </c>
      <c r="AI678">
        <f t="shared" si="288"/>
        <v>40.000000000000021</v>
      </c>
      <c r="AJ678">
        <f t="shared" si="288"/>
        <v>40.333333333333357</v>
      </c>
      <c r="AK678">
        <f t="shared" si="288"/>
        <v>40.666666666666693</v>
      </c>
      <c r="AL678">
        <f t="shared" si="288"/>
        <v>41.000000000000028</v>
      </c>
      <c r="AM678">
        <f t="shared" si="284"/>
        <v>1.1666666666666679</v>
      </c>
      <c r="AN678">
        <f t="shared" si="266"/>
        <v>3.1554436208840472E-30</v>
      </c>
    </row>
    <row r="679" spans="1:40" x14ac:dyDescent="0.25">
      <c r="A679" s="3">
        <v>674</v>
      </c>
      <c r="B679" s="3">
        <v>10</v>
      </c>
      <c r="C679" s="3">
        <v>10</v>
      </c>
      <c r="D679" s="3">
        <v>10</v>
      </c>
      <c r="E679" s="3">
        <v>10</v>
      </c>
      <c r="F679" s="3">
        <v>10</v>
      </c>
      <c r="G679" s="3">
        <v>10</v>
      </c>
      <c r="H679" s="3">
        <v>11</v>
      </c>
      <c r="I679" s="3">
        <v>10</v>
      </c>
      <c r="J679" s="3">
        <v>11</v>
      </c>
      <c r="K679" s="5">
        <v>0</v>
      </c>
      <c r="L679" s="14">
        <f t="shared" si="267"/>
        <v>10</v>
      </c>
      <c r="M679" s="14">
        <f t="shared" si="268"/>
        <v>10</v>
      </c>
      <c r="N679" s="14">
        <f t="shared" si="269"/>
        <v>10</v>
      </c>
      <c r="O679" s="14">
        <f t="shared" si="270"/>
        <v>10</v>
      </c>
      <c r="P679" s="14">
        <f t="shared" si="271"/>
        <v>10.333333333333334</v>
      </c>
      <c r="Q679" s="14">
        <f t="shared" si="272"/>
        <v>10.333333333333334</v>
      </c>
      <c r="R679" s="14">
        <f t="shared" si="273"/>
        <v>10</v>
      </c>
      <c r="S679" s="14">
        <f t="shared" si="274"/>
        <v>10</v>
      </c>
      <c r="T679" s="14">
        <f t="shared" si="275"/>
        <v>10.111111111111112</v>
      </c>
      <c r="U679">
        <f t="shared" si="276"/>
        <v>10</v>
      </c>
      <c r="V679">
        <f t="shared" si="277"/>
        <v>10.666666666666668</v>
      </c>
      <c r="W679">
        <f t="shared" si="278"/>
        <v>10.555555555555555</v>
      </c>
      <c r="X679">
        <f t="shared" si="279"/>
        <v>0</v>
      </c>
      <c r="Y679">
        <f t="shared" si="280"/>
        <v>0.33333333333333393</v>
      </c>
      <c r="Z679">
        <f t="shared" si="281"/>
        <v>0.22222222222222143</v>
      </c>
      <c r="AA679">
        <f t="shared" si="282"/>
        <v>10</v>
      </c>
      <c r="AB679">
        <f t="shared" si="283"/>
        <v>11.000000000000002</v>
      </c>
      <c r="AC679">
        <f t="shared" si="285"/>
        <v>10.777777777777777</v>
      </c>
      <c r="AD679">
        <f t="shared" si="288"/>
        <v>10.999999999999998</v>
      </c>
      <c r="AE679">
        <f t="shared" si="288"/>
        <v>11.22222222222222</v>
      </c>
      <c r="AF679">
        <f t="shared" si="288"/>
        <v>11.444444444444441</v>
      </c>
      <c r="AG679">
        <f t="shared" si="288"/>
        <v>11.666666666666663</v>
      </c>
      <c r="AH679">
        <f t="shared" si="288"/>
        <v>11.888888888888884</v>
      </c>
      <c r="AI679">
        <f t="shared" si="288"/>
        <v>12.111111111111105</v>
      </c>
      <c r="AJ679">
        <f t="shared" si="288"/>
        <v>12.333333333333327</v>
      </c>
      <c r="AK679">
        <f t="shared" si="288"/>
        <v>12.555555555555548</v>
      </c>
      <c r="AL679">
        <f t="shared" si="288"/>
        <v>12.77777777777777</v>
      </c>
      <c r="AM679">
        <f t="shared" si="284"/>
        <v>8.8817841970012523E-16</v>
      </c>
      <c r="AN679">
        <f t="shared" si="266"/>
        <v>22.913580246913671</v>
      </c>
    </row>
    <row r="680" spans="1:40" x14ac:dyDescent="0.25">
      <c r="A680" s="3">
        <v>675</v>
      </c>
      <c r="B680" s="3">
        <v>57</v>
      </c>
      <c r="C680" s="3">
        <v>58</v>
      </c>
      <c r="D680" s="3">
        <v>62</v>
      </c>
      <c r="E680" s="3">
        <v>63</v>
      </c>
      <c r="F680" s="3">
        <v>62</v>
      </c>
      <c r="G680" s="3">
        <v>64</v>
      </c>
      <c r="H680" s="3">
        <v>64</v>
      </c>
      <c r="I680" s="3">
        <v>63</v>
      </c>
      <c r="J680" s="3">
        <v>64</v>
      </c>
      <c r="K680" s="5">
        <v>0</v>
      </c>
      <c r="L680" s="14">
        <f t="shared" si="267"/>
        <v>59</v>
      </c>
      <c r="M680" s="14">
        <f t="shared" si="268"/>
        <v>61</v>
      </c>
      <c r="N680" s="14">
        <f t="shared" si="269"/>
        <v>62.333333333333336</v>
      </c>
      <c r="O680" s="14">
        <f t="shared" si="270"/>
        <v>63</v>
      </c>
      <c r="P680" s="14">
        <f t="shared" si="271"/>
        <v>63.333333333333336</v>
      </c>
      <c r="Q680" s="14">
        <f t="shared" si="272"/>
        <v>63.666666666666664</v>
      </c>
      <c r="R680" s="14">
        <f t="shared" si="273"/>
        <v>60.777777777777779</v>
      </c>
      <c r="S680" s="14">
        <f t="shared" si="274"/>
        <v>62.111111111111114</v>
      </c>
      <c r="T680" s="14">
        <f t="shared" si="275"/>
        <v>62.888888888888893</v>
      </c>
      <c r="U680">
        <f t="shared" si="276"/>
        <v>65.222222222222229</v>
      </c>
      <c r="V680">
        <f t="shared" si="277"/>
        <v>64.555555555555557</v>
      </c>
      <c r="W680">
        <f t="shared" si="278"/>
        <v>64.444444444444429</v>
      </c>
      <c r="X680">
        <f t="shared" si="279"/>
        <v>2.2222222222222214</v>
      </c>
      <c r="Y680">
        <f t="shared" si="280"/>
        <v>1.2222222222222214</v>
      </c>
      <c r="Z680">
        <f t="shared" si="281"/>
        <v>0.77777777777777146</v>
      </c>
      <c r="AA680">
        <f t="shared" si="282"/>
        <v>67.444444444444457</v>
      </c>
      <c r="AB680">
        <f t="shared" si="283"/>
        <v>65.777777777777771</v>
      </c>
      <c r="AC680">
        <f t="shared" si="285"/>
        <v>65.2222222222222</v>
      </c>
      <c r="AD680">
        <f t="shared" si="288"/>
        <v>65.999999999999972</v>
      </c>
      <c r="AE680">
        <f t="shared" si="288"/>
        <v>66.777777777777743</v>
      </c>
      <c r="AF680">
        <f t="shared" si="288"/>
        <v>67.555555555555515</v>
      </c>
      <c r="AG680">
        <f t="shared" si="288"/>
        <v>68.333333333333286</v>
      </c>
      <c r="AH680">
        <f t="shared" si="288"/>
        <v>69.111111111111057</v>
      </c>
      <c r="AI680">
        <f t="shared" si="288"/>
        <v>69.888888888888829</v>
      </c>
      <c r="AJ680">
        <f t="shared" si="288"/>
        <v>70.6666666666666</v>
      </c>
      <c r="AK680">
        <f t="shared" si="288"/>
        <v>71.444444444444372</v>
      </c>
      <c r="AL680">
        <f t="shared" si="288"/>
        <v>72.222222222222143</v>
      </c>
      <c r="AM680">
        <f t="shared" si="284"/>
        <v>3.1111111111111143</v>
      </c>
      <c r="AN680">
        <f t="shared" si="266"/>
        <v>1.7901234567901179</v>
      </c>
    </row>
    <row r="681" spans="1:40" x14ac:dyDescent="0.25">
      <c r="A681" s="3">
        <v>676</v>
      </c>
      <c r="B681" s="3">
        <v>28</v>
      </c>
      <c r="C681" s="3">
        <v>27</v>
      </c>
      <c r="D681" s="3">
        <v>28</v>
      </c>
      <c r="E681" s="3">
        <v>29</v>
      </c>
      <c r="F681" s="3">
        <v>28</v>
      </c>
      <c r="G681" s="3">
        <v>30</v>
      </c>
      <c r="H681" s="3">
        <v>29</v>
      </c>
      <c r="I681" s="3">
        <v>30</v>
      </c>
      <c r="J681" s="3">
        <v>31</v>
      </c>
      <c r="K681" s="5">
        <v>0</v>
      </c>
      <c r="L681" s="14">
        <f t="shared" si="267"/>
        <v>27.666666666666668</v>
      </c>
      <c r="M681" s="14">
        <f t="shared" si="268"/>
        <v>28</v>
      </c>
      <c r="N681" s="14">
        <f t="shared" si="269"/>
        <v>28.333333333333332</v>
      </c>
      <c r="O681" s="14">
        <f t="shared" si="270"/>
        <v>29</v>
      </c>
      <c r="P681" s="14">
        <f t="shared" si="271"/>
        <v>29</v>
      </c>
      <c r="Q681" s="14">
        <f t="shared" si="272"/>
        <v>29.666666666666668</v>
      </c>
      <c r="R681" s="14">
        <f t="shared" si="273"/>
        <v>28</v>
      </c>
      <c r="S681" s="14">
        <f t="shared" si="274"/>
        <v>28.444444444444443</v>
      </c>
      <c r="T681" s="14">
        <f t="shared" si="275"/>
        <v>28.777777777777775</v>
      </c>
      <c r="U681">
        <f t="shared" si="276"/>
        <v>30</v>
      </c>
      <c r="V681">
        <f t="shared" si="277"/>
        <v>29.555555555555557</v>
      </c>
      <c r="W681">
        <f t="shared" si="278"/>
        <v>30.555555555555561</v>
      </c>
      <c r="X681">
        <f t="shared" si="279"/>
        <v>1</v>
      </c>
      <c r="Y681">
        <f t="shared" si="280"/>
        <v>0.55555555555555713</v>
      </c>
      <c r="Z681">
        <f t="shared" si="281"/>
        <v>0.88888888888889284</v>
      </c>
      <c r="AA681">
        <f t="shared" si="282"/>
        <v>31</v>
      </c>
      <c r="AB681">
        <f t="shared" si="283"/>
        <v>30.111111111111114</v>
      </c>
      <c r="AC681">
        <f t="shared" si="285"/>
        <v>31.444444444444454</v>
      </c>
      <c r="AD681">
        <f t="shared" si="288"/>
        <v>32.333333333333343</v>
      </c>
      <c r="AE681">
        <f t="shared" si="288"/>
        <v>33.222222222222243</v>
      </c>
      <c r="AF681">
        <f t="shared" si="288"/>
        <v>34.111111111111128</v>
      </c>
      <c r="AG681">
        <f t="shared" si="288"/>
        <v>35.000000000000028</v>
      </c>
      <c r="AH681">
        <f t="shared" si="288"/>
        <v>35.888888888888914</v>
      </c>
      <c r="AI681">
        <f t="shared" si="288"/>
        <v>36.777777777777814</v>
      </c>
      <c r="AJ681">
        <f t="shared" si="288"/>
        <v>37.6666666666667</v>
      </c>
      <c r="AK681">
        <f t="shared" si="288"/>
        <v>38.5555555555556</v>
      </c>
      <c r="AL681">
        <f t="shared" si="288"/>
        <v>39.444444444444485</v>
      </c>
      <c r="AM681">
        <f t="shared" si="284"/>
        <v>0.94444444444444287</v>
      </c>
      <c r="AN681">
        <f t="shared" si="266"/>
        <v>1.8888888888888968</v>
      </c>
    </row>
    <row r="682" spans="1:40" x14ac:dyDescent="0.25">
      <c r="A682" s="3">
        <v>677</v>
      </c>
      <c r="B682" s="3">
        <v>17</v>
      </c>
      <c r="C682" s="3">
        <v>18</v>
      </c>
      <c r="D682" s="3">
        <v>19</v>
      </c>
      <c r="E682" s="3">
        <v>18</v>
      </c>
      <c r="F682" s="3">
        <v>19</v>
      </c>
      <c r="G682" s="3">
        <v>20</v>
      </c>
      <c r="H682" s="3">
        <v>18</v>
      </c>
      <c r="I682" s="3">
        <v>19</v>
      </c>
      <c r="J682" s="3">
        <v>20</v>
      </c>
      <c r="K682" s="5">
        <v>0</v>
      </c>
      <c r="L682" s="14">
        <f t="shared" si="267"/>
        <v>18</v>
      </c>
      <c r="M682" s="14">
        <f t="shared" si="268"/>
        <v>18.333333333333332</v>
      </c>
      <c r="N682" s="14">
        <f t="shared" si="269"/>
        <v>18.666666666666668</v>
      </c>
      <c r="O682" s="14">
        <f t="shared" si="270"/>
        <v>19</v>
      </c>
      <c r="P682" s="14">
        <f t="shared" si="271"/>
        <v>19</v>
      </c>
      <c r="Q682" s="14">
        <f t="shared" si="272"/>
        <v>19</v>
      </c>
      <c r="R682" s="14">
        <f t="shared" si="273"/>
        <v>18.333333333333332</v>
      </c>
      <c r="S682" s="14">
        <f t="shared" si="274"/>
        <v>18.666666666666668</v>
      </c>
      <c r="T682" s="14">
        <f t="shared" si="275"/>
        <v>18.888888888888889</v>
      </c>
      <c r="U682">
        <f t="shared" si="276"/>
        <v>19.666666666666668</v>
      </c>
      <c r="V682">
        <f t="shared" si="277"/>
        <v>19.333333333333332</v>
      </c>
      <c r="W682">
        <f t="shared" si="278"/>
        <v>19.111111111111111</v>
      </c>
      <c r="X682">
        <f t="shared" si="279"/>
        <v>0.66666666666666785</v>
      </c>
      <c r="Y682">
        <f t="shared" si="280"/>
        <v>0.33333333333333215</v>
      </c>
      <c r="Z682">
        <f t="shared" si="281"/>
        <v>0.11111111111111072</v>
      </c>
      <c r="AA682">
        <f t="shared" si="282"/>
        <v>20.333333333333336</v>
      </c>
      <c r="AB682">
        <f t="shared" si="283"/>
        <v>19.666666666666664</v>
      </c>
      <c r="AC682">
        <f t="shared" si="285"/>
        <v>19.222222222222221</v>
      </c>
      <c r="AD682">
        <f t="shared" ref="AD682:AL691" si="289">$W682+(AD$5-$Z$5)*$Z682</f>
        <v>19.333333333333332</v>
      </c>
      <c r="AE682">
        <f t="shared" si="289"/>
        <v>19.444444444444443</v>
      </c>
      <c r="AF682">
        <f t="shared" si="289"/>
        <v>19.555555555555554</v>
      </c>
      <c r="AG682">
        <f t="shared" si="289"/>
        <v>19.666666666666664</v>
      </c>
      <c r="AH682">
        <f t="shared" si="289"/>
        <v>19.777777777777775</v>
      </c>
      <c r="AI682">
        <f t="shared" si="289"/>
        <v>19.888888888888886</v>
      </c>
      <c r="AJ682">
        <f t="shared" si="289"/>
        <v>19.999999999999996</v>
      </c>
      <c r="AK682">
        <f t="shared" si="289"/>
        <v>20.111111111111107</v>
      </c>
      <c r="AL682">
        <f t="shared" si="289"/>
        <v>20.222222222222218</v>
      </c>
      <c r="AM682">
        <f t="shared" si="284"/>
        <v>0.8333333333333357</v>
      </c>
      <c r="AN682">
        <f t="shared" si="266"/>
        <v>4.444444444444394</v>
      </c>
    </row>
    <row r="683" spans="1:40" x14ac:dyDescent="0.25">
      <c r="A683" s="3">
        <v>678</v>
      </c>
      <c r="B683" s="3">
        <v>71</v>
      </c>
      <c r="C683" s="3">
        <v>69</v>
      </c>
      <c r="D683" s="3">
        <v>72</v>
      </c>
      <c r="E683" s="3">
        <v>74</v>
      </c>
      <c r="F683" s="3">
        <v>72</v>
      </c>
      <c r="G683" s="3">
        <v>78</v>
      </c>
      <c r="H683" s="3">
        <v>79</v>
      </c>
      <c r="I683" s="3">
        <v>80</v>
      </c>
      <c r="J683" s="3">
        <v>81</v>
      </c>
      <c r="K683" s="5">
        <v>0</v>
      </c>
      <c r="L683" s="14">
        <f t="shared" si="267"/>
        <v>70.666666666666671</v>
      </c>
      <c r="M683" s="14">
        <f t="shared" si="268"/>
        <v>71.666666666666671</v>
      </c>
      <c r="N683" s="14">
        <f t="shared" si="269"/>
        <v>72.666666666666671</v>
      </c>
      <c r="O683" s="14">
        <f t="shared" si="270"/>
        <v>74.666666666666671</v>
      </c>
      <c r="P683" s="14">
        <f t="shared" si="271"/>
        <v>76.333333333333329</v>
      </c>
      <c r="Q683" s="14">
        <f t="shared" si="272"/>
        <v>79</v>
      </c>
      <c r="R683" s="14">
        <f t="shared" si="273"/>
        <v>71.666666666666671</v>
      </c>
      <c r="S683" s="14">
        <f t="shared" si="274"/>
        <v>73</v>
      </c>
      <c r="T683" s="14">
        <f t="shared" si="275"/>
        <v>74.555555555555557</v>
      </c>
      <c r="U683">
        <f t="shared" si="276"/>
        <v>77.666666666666671</v>
      </c>
      <c r="V683">
        <f t="shared" si="277"/>
        <v>79.666666666666657</v>
      </c>
      <c r="W683">
        <f t="shared" si="278"/>
        <v>83.444444444444443</v>
      </c>
      <c r="X683">
        <f t="shared" si="279"/>
        <v>3</v>
      </c>
      <c r="Y683">
        <f t="shared" si="280"/>
        <v>3.3333333333333286</v>
      </c>
      <c r="Z683">
        <f t="shared" si="281"/>
        <v>4.4444444444444429</v>
      </c>
      <c r="AA683">
        <f t="shared" si="282"/>
        <v>80.666666666666671</v>
      </c>
      <c r="AB683">
        <f t="shared" si="283"/>
        <v>82.999999999999986</v>
      </c>
      <c r="AC683">
        <f t="shared" si="285"/>
        <v>87.888888888888886</v>
      </c>
      <c r="AD683">
        <f t="shared" si="289"/>
        <v>92.333333333333329</v>
      </c>
      <c r="AE683">
        <f t="shared" si="289"/>
        <v>96.777777777777771</v>
      </c>
      <c r="AF683">
        <f t="shared" si="289"/>
        <v>101.22222222222221</v>
      </c>
      <c r="AG683">
        <f t="shared" si="289"/>
        <v>105.66666666666666</v>
      </c>
      <c r="AH683">
        <f t="shared" si="289"/>
        <v>110.1111111111111</v>
      </c>
      <c r="AI683">
        <f t="shared" si="289"/>
        <v>114.55555555555554</v>
      </c>
      <c r="AJ683">
        <f t="shared" si="289"/>
        <v>118.99999999999999</v>
      </c>
      <c r="AK683">
        <f t="shared" si="289"/>
        <v>123.44444444444443</v>
      </c>
      <c r="AL683">
        <f t="shared" si="289"/>
        <v>127.88888888888887</v>
      </c>
      <c r="AM683">
        <f t="shared" si="284"/>
        <v>1.3333333333333286</v>
      </c>
      <c r="AN683">
        <f t="shared" si="266"/>
        <v>39.123456790123704</v>
      </c>
    </row>
    <row r="684" spans="1:40" x14ac:dyDescent="0.25">
      <c r="A684" s="3">
        <v>679</v>
      </c>
      <c r="B684" s="3">
        <v>62</v>
      </c>
      <c r="C684" s="3">
        <v>62</v>
      </c>
      <c r="D684" s="3">
        <v>66</v>
      </c>
      <c r="E684" s="3">
        <v>62</v>
      </c>
      <c r="F684" s="3">
        <v>64</v>
      </c>
      <c r="G684" s="3">
        <v>65</v>
      </c>
      <c r="H684" s="3">
        <v>66</v>
      </c>
      <c r="I684" s="3">
        <v>70</v>
      </c>
      <c r="J684" s="3">
        <v>69</v>
      </c>
      <c r="K684" s="5">
        <v>0</v>
      </c>
      <c r="L684" s="14">
        <f t="shared" si="267"/>
        <v>63.333333333333336</v>
      </c>
      <c r="M684" s="14">
        <f t="shared" si="268"/>
        <v>63.333333333333336</v>
      </c>
      <c r="N684" s="14">
        <f t="shared" si="269"/>
        <v>64</v>
      </c>
      <c r="O684" s="14">
        <f t="shared" si="270"/>
        <v>63.666666666666664</v>
      </c>
      <c r="P684" s="14">
        <f t="shared" si="271"/>
        <v>65</v>
      </c>
      <c r="Q684" s="14">
        <f t="shared" si="272"/>
        <v>67</v>
      </c>
      <c r="R684" s="14">
        <f t="shared" si="273"/>
        <v>63.555555555555564</v>
      </c>
      <c r="S684" s="14">
        <f t="shared" si="274"/>
        <v>63.666666666666664</v>
      </c>
      <c r="T684" s="14">
        <f t="shared" si="275"/>
        <v>64.222222222222214</v>
      </c>
      <c r="U684">
        <f t="shared" si="276"/>
        <v>63.777777777777764</v>
      </c>
      <c r="V684">
        <f t="shared" si="277"/>
        <v>66.333333333333343</v>
      </c>
      <c r="W684">
        <f t="shared" si="278"/>
        <v>69.777777777777786</v>
      </c>
      <c r="X684">
        <f t="shared" si="279"/>
        <v>0.11111111111110006</v>
      </c>
      <c r="Y684">
        <f t="shared" si="280"/>
        <v>1.3333333333333357</v>
      </c>
      <c r="Z684">
        <f t="shared" si="281"/>
        <v>2.7777777777777857</v>
      </c>
      <c r="AA684">
        <f t="shared" si="282"/>
        <v>63.888888888888864</v>
      </c>
      <c r="AB684">
        <f t="shared" si="283"/>
        <v>67.666666666666686</v>
      </c>
      <c r="AC684">
        <f t="shared" si="285"/>
        <v>72.555555555555571</v>
      </c>
      <c r="AD684">
        <f t="shared" si="289"/>
        <v>75.333333333333357</v>
      </c>
      <c r="AE684">
        <f t="shared" si="289"/>
        <v>78.111111111111143</v>
      </c>
      <c r="AF684">
        <f t="shared" si="289"/>
        <v>80.888888888888928</v>
      </c>
      <c r="AG684">
        <f t="shared" si="289"/>
        <v>83.666666666666714</v>
      </c>
      <c r="AH684">
        <f t="shared" si="289"/>
        <v>86.4444444444445</v>
      </c>
      <c r="AI684">
        <f t="shared" si="289"/>
        <v>89.222222222222285</v>
      </c>
      <c r="AJ684">
        <f t="shared" si="289"/>
        <v>92.000000000000071</v>
      </c>
      <c r="AK684">
        <f t="shared" si="289"/>
        <v>94.777777777777857</v>
      </c>
      <c r="AL684">
        <f t="shared" si="289"/>
        <v>97.555555555555642</v>
      </c>
      <c r="AM684">
        <f t="shared" si="284"/>
        <v>3.722222222222225</v>
      </c>
      <c r="AN684">
        <f t="shared" si="266"/>
        <v>65.604938271604965</v>
      </c>
    </row>
    <row r="685" spans="1:40" x14ac:dyDescent="0.25">
      <c r="A685" s="3">
        <v>680</v>
      </c>
      <c r="B685" s="3">
        <v>75</v>
      </c>
      <c r="C685" s="3">
        <v>76</v>
      </c>
      <c r="D685" s="3">
        <v>75</v>
      </c>
      <c r="E685" s="3">
        <v>78</v>
      </c>
      <c r="F685" s="3">
        <v>82</v>
      </c>
      <c r="G685" s="3">
        <v>86</v>
      </c>
      <c r="H685" s="3">
        <v>81</v>
      </c>
      <c r="I685" s="3">
        <v>89</v>
      </c>
      <c r="J685" s="3">
        <v>84</v>
      </c>
      <c r="K685" s="5">
        <v>0</v>
      </c>
      <c r="L685" s="14">
        <f t="shared" si="267"/>
        <v>75.333333333333329</v>
      </c>
      <c r="M685" s="14">
        <f t="shared" si="268"/>
        <v>76.333333333333329</v>
      </c>
      <c r="N685" s="14">
        <f t="shared" si="269"/>
        <v>78.333333333333329</v>
      </c>
      <c r="O685" s="14">
        <f t="shared" si="270"/>
        <v>82</v>
      </c>
      <c r="P685" s="14">
        <f t="shared" si="271"/>
        <v>83</v>
      </c>
      <c r="Q685" s="14">
        <f t="shared" si="272"/>
        <v>85.333333333333329</v>
      </c>
      <c r="R685" s="14">
        <f t="shared" si="273"/>
        <v>76.666666666666671</v>
      </c>
      <c r="S685" s="14">
        <f t="shared" si="274"/>
        <v>78.888888888888886</v>
      </c>
      <c r="T685" s="14">
        <f t="shared" si="275"/>
        <v>81.1111111111111</v>
      </c>
      <c r="U685">
        <f t="shared" si="276"/>
        <v>87.333333333333329</v>
      </c>
      <c r="V685">
        <f t="shared" si="277"/>
        <v>87.111111111111114</v>
      </c>
      <c r="W685">
        <f t="shared" si="278"/>
        <v>89.555555555555557</v>
      </c>
      <c r="X685">
        <f t="shared" si="279"/>
        <v>5.3333333333333286</v>
      </c>
      <c r="Y685">
        <f t="shared" si="280"/>
        <v>4.1111111111111143</v>
      </c>
      <c r="Z685">
        <f t="shared" si="281"/>
        <v>4.2222222222222285</v>
      </c>
      <c r="AA685">
        <f t="shared" si="282"/>
        <v>92.666666666666657</v>
      </c>
      <c r="AB685">
        <f t="shared" si="283"/>
        <v>91.222222222222229</v>
      </c>
      <c r="AC685">
        <f t="shared" si="285"/>
        <v>93.777777777777786</v>
      </c>
      <c r="AD685">
        <f t="shared" si="289"/>
        <v>98.000000000000014</v>
      </c>
      <c r="AE685">
        <f t="shared" si="289"/>
        <v>102.22222222222224</v>
      </c>
      <c r="AF685">
        <f t="shared" si="289"/>
        <v>106.44444444444447</v>
      </c>
      <c r="AG685">
        <f t="shared" si="289"/>
        <v>110.6666666666667</v>
      </c>
      <c r="AH685">
        <f t="shared" si="289"/>
        <v>114.88888888888893</v>
      </c>
      <c r="AI685">
        <f t="shared" si="289"/>
        <v>119.11111111111116</v>
      </c>
      <c r="AJ685">
        <f t="shared" si="289"/>
        <v>123.33333333333339</v>
      </c>
      <c r="AK685">
        <f t="shared" si="289"/>
        <v>127.55555555555561</v>
      </c>
      <c r="AL685">
        <f t="shared" si="289"/>
        <v>131.77777777777783</v>
      </c>
      <c r="AM685">
        <f t="shared" si="284"/>
        <v>5.4444444444444429</v>
      </c>
      <c r="AN685">
        <f t="shared" si="266"/>
        <v>3.8641975308641889</v>
      </c>
    </row>
    <row r="686" spans="1:40" x14ac:dyDescent="0.25">
      <c r="A686" s="3">
        <v>681</v>
      </c>
      <c r="B686" s="3">
        <v>26</v>
      </c>
      <c r="C686" s="3">
        <v>27</v>
      </c>
      <c r="D686" s="3">
        <v>27</v>
      </c>
      <c r="E686" s="3">
        <v>26</v>
      </c>
      <c r="F686" s="3">
        <v>27</v>
      </c>
      <c r="G686" s="3">
        <v>28</v>
      </c>
      <c r="H686" s="3">
        <v>28</v>
      </c>
      <c r="I686" s="3">
        <v>29</v>
      </c>
      <c r="J686" s="3">
        <v>28</v>
      </c>
      <c r="K686" s="5">
        <v>0</v>
      </c>
      <c r="L686" s="14">
        <f t="shared" si="267"/>
        <v>26.666666666666668</v>
      </c>
      <c r="M686" s="14">
        <f t="shared" si="268"/>
        <v>26.666666666666668</v>
      </c>
      <c r="N686" s="14">
        <f t="shared" si="269"/>
        <v>26.666666666666668</v>
      </c>
      <c r="O686" s="14">
        <f t="shared" si="270"/>
        <v>27</v>
      </c>
      <c r="P686" s="14">
        <f t="shared" si="271"/>
        <v>27.666666666666668</v>
      </c>
      <c r="Q686" s="14">
        <f t="shared" si="272"/>
        <v>28.333333333333332</v>
      </c>
      <c r="R686" s="14">
        <f t="shared" si="273"/>
        <v>26.666666666666668</v>
      </c>
      <c r="S686" s="14">
        <f t="shared" si="274"/>
        <v>26.777777777777782</v>
      </c>
      <c r="T686" s="14">
        <f t="shared" si="275"/>
        <v>27.111111111111114</v>
      </c>
      <c r="U686">
        <f t="shared" si="276"/>
        <v>27.333333333333332</v>
      </c>
      <c r="V686">
        <f t="shared" si="277"/>
        <v>28.555555555555554</v>
      </c>
      <c r="W686">
        <f t="shared" si="278"/>
        <v>29.55555555555555</v>
      </c>
      <c r="X686">
        <f t="shared" si="279"/>
        <v>0.33333333333333215</v>
      </c>
      <c r="Y686">
        <f t="shared" si="280"/>
        <v>0.88888888888888573</v>
      </c>
      <c r="Z686">
        <f t="shared" si="281"/>
        <v>1.2222222222222179</v>
      </c>
      <c r="AA686">
        <f t="shared" si="282"/>
        <v>27.666666666666664</v>
      </c>
      <c r="AB686">
        <f t="shared" si="283"/>
        <v>29.444444444444439</v>
      </c>
      <c r="AC686">
        <f t="shared" si="285"/>
        <v>30.777777777777768</v>
      </c>
      <c r="AD686">
        <f t="shared" si="289"/>
        <v>31.999999999999986</v>
      </c>
      <c r="AE686">
        <f t="shared" si="289"/>
        <v>33.2222222222222</v>
      </c>
      <c r="AF686">
        <f t="shared" si="289"/>
        <v>34.444444444444422</v>
      </c>
      <c r="AG686">
        <f t="shared" si="289"/>
        <v>35.666666666666643</v>
      </c>
      <c r="AH686">
        <f t="shared" si="289"/>
        <v>36.888888888888857</v>
      </c>
      <c r="AI686">
        <f t="shared" si="289"/>
        <v>38.111111111111072</v>
      </c>
      <c r="AJ686">
        <f t="shared" si="289"/>
        <v>39.333333333333293</v>
      </c>
      <c r="AK686">
        <f t="shared" si="289"/>
        <v>40.555555555555515</v>
      </c>
      <c r="AL686">
        <f t="shared" si="289"/>
        <v>41.777777777777729</v>
      </c>
      <c r="AM686">
        <f t="shared" si="284"/>
        <v>1.3888888888888875</v>
      </c>
      <c r="AN686">
        <f t="shared" si="266"/>
        <v>46.024691358024199</v>
      </c>
    </row>
    <row r="687" spans="1:40" x14ac:dyDescent="0.25">
      <c r="A687" s="3">
        <v>682</v>
      </c>
      <c r="B687" s="3">
        <v>115</v>
      </c>
      <c r="C687" s="3">
        <v>118</v>
      </c>
      <c r="D687" s="3">
        <v>115</v>
      </c>
      <c r="E687" s="3">
        <v>120</v>
      </c>
      <c r="F687" s="3">
        <v>127</v>
      </c>
      <c r="G687" s="3">
        <v>129</v>
      </c>
      <c r="H687" s="3">
        <v>128</v>
      </c>
      <c r="I687" s="3">
        <v>134</v>
      </c>
      <c r="J687" s="3">
        <v>138</v>
      </c>
      <c r="K687" s="5">
        <v>0</v>
      </c>
      <c r="L687" s="14">
        <f t="shared" si="267"/>
        <v>116</v>
      </c>
      <c r="M687" s="14">
        <f t="shared" si="268"/>
        <v>117.66666666666667</v>
      </c>
      <c r="N687" s="14">
        <f t="shared" si="269"/>
        <v>120.66666666666667</v>
      </c>
      <c r="O687" s="14">
        <f t="shared" si="270"/>
        <v>125.33333333333333</v>
      </c>
      <c r="P687" s="14">
        <f t="shared" si="271"/>
        <v>128</v>
      </c>
      <c r="Q687" s="14">
        <f t="shared" si="272"/>
        <v>130.33333333333334</v>
      </c>
      <c r="R687" s="14">
        <f t="shared" si="273"/>
        <v>118.11111111111113</v>
      </c>
      <c r="S687" s="14">
        <f t="shared" si="274"/>
        <v>121.22222222222223</v>
      </c>
      <c r="T687" s="14">
        <f t="shared" si="275"/>
        <v>124.66666666666667</v>
      </c>
      <c r="U687">
        <f t="shared" si="276"/>
        <v>132.55555555555554</v>
      </c>
      <c r="V687">
        <f t="shared" si="277"/>
        <v>134.77777777777777</v>
      </c>
      <c r="W687">
        <f t="shared" si="278"/>
        <v>136</v>
      </c>
      <c r="X687">
        <f t="shared" si="279"/>
        <v>7.2222222222222001</v>
      </c>
      <c r="Y687">
        <f t="shared" si="280"/>
        <v>6.7777777777777715</v>
      </c>
      <c r="Z687">
        <f t="shared" si="281"/>
        <v>5.6666666666666714</v>
      </c>
      <c r="AA687">
        <f t="shared" si="282"/>
        <v>139.77777777777774</v>
      </c>
      <c r="AB687">
        <f t="shared" si="283"/>
        <v>141.55555555555554</v>
      </c>
      <c r="AC687">
        <f t="shared" si="285"/>
        <v>141.66666666666669</v>
      </c>
      <c r="AD687">
        <f t="shared" si="289"/>
        <v>147.33333333333334</v>
      </c>
      <c r="AE687">
        <f t="shared" si="289"/>
        <v>153</v>
      </c>
      <c r="AF687">
        <f t="shared" si="289"/>
        <v>158.66666666666669</v>
      </c>
      <c r="AG687">
        <f t="shared" si="289"/>
        <v>164.33333333333337</v>
      </c>
      <c r="AH687">
        <f t="shared" si="289"/>
        <v>170.00000000000003</v>
      </c>
      <c r="AI687">
        <f t="shared" si="289"/>
        <v>175.66666666666669</v>
      </c>
      <c r="AJ687">
        <f t="shared" si="289"/>
        <v>181.33333333333337</v>
      </c>
      <c r="AK687">
        <f t="shared" si="289"/>
        <v>187.00000000000006</v>
      </c>
      <c r="AL687">
        <f t="shared" si="289"/>
        <v>192.66666666666671</v>
      </c>
      <c r="AM687">
        <f t="shared" si="284"/>
        <v>4.666666666666643</v>
      </c>
      <c r="AN687">
        <f t="shared" si="266"/>
        <v>2.3827160493827058</v>
      </c>
    </row>
    <row r="688" spans="1:40" x14ac:dyDescent="0.25">
      <c r="A688" s="3">
        <v>683</v>
      </c>
      <c r="B688" s="3">
        <v>9</v>
      </c>
      <c r="C688" s="3">
        <v>9</v>
      </c>
      <c r="D688" s="3">
        <v>9</v>
      </c>
      <c r="E688" s="3">
        <v>9</v>
      </c>
      <c r="F688" s="3">
        <v>10</v>
      </c>
      <c r="G688" s="3">
        <v>10</v>
      </c>
      <c r="H688" s="3">
        <v>10</v>
      </c>
      <c r="I688" s="3">
        <v>10</v>
      </c>
      <c r="J688" s="3">
        <v>10</v>
      </c>
      <c r="K688" s="5">
        <v>0</v>
      </c>
      <c r="L688" s="14">
        <f t="shared" si="267"/>
        <v>9</v>
      </c>
      <c r="M688" s="14">
        <f t="shared" si="268"/>
        <v>9</v>
      </c>
      <c r="N688" s="14">
        <f t="shared" si="269"/>
        <v>9.3333333333333339</v>
      </c>
      <c r="O688" s="14">
        <f t="shared" si="270"/>
        <v>9.6666666666666661</v>
      </c>
      <c r="P688" s="14">
        <f t="shared" si="271"/>
        <v>10</v>
      </c>
      <c r="Q688" s="14">
        <f t="shared" si="272"/>
        <v>10</v>
      </c>
      <c r="R688" s="14">
        <f t="shared" si="273"/>
        <v>9.1111111111111125</v>
      </c>
      <c r="S688" s="14">
        <f t="shared" si="274"/>
        <v>9.3333333333333339</v>
      </c>
      <c r="T688" s="14">
        <f t="shared" si="275"/>
        <v>9.6666666666666661</v>
      </c>
      <c r="U688">
        <f t="shared" si="276"/>
        <v>10.22222222222222</v>
      </c>
      <c r="V688">
        <f t="shared" si="277"/>
        <v>10.666666666666666</v>
      </c>
      <c r="W688">
        <f t="shared" si="278"/>
        <v>10.333333333333334</v>
      </c>
      <c r="X688">
        <f t="shared" si="279"/>
        <v>0.55555555555555358</v>
      </c>
      <c r="Y688">
        <f t="shared" si="280"/>
        <v>0.66666666666666607</v>
      </c>
      <c r="Z688">
        <f t="shared" si="281"/>
        <v>0.33333333333333393</v>
      </c>
      <c r="AA688">
        <f t="shared" si="282"/>
        <v>10.777777777777773</v>
      </c>
      <c r="AB688">
        <f t="shared" si="283"/>
        <v>11.333333333333332</v>
      </c>
      <c r="AC688">
        <f t="shared" si="285"/>
        <v>10.666666666666668</v>
      </c>
      <c r="AD688">
        <f t="shared" si="289"/>
        <v>11.000000000000002</v>
      </c>
      <c r="AE688">
        <f t="shared" si="289"/>
        <v>11.333333333333336</v>
      </c>
      <c r="AF688">
        <f t="shared" si="289"/>
        <v>11.66666666666667</v>
      </c>
      <c r="AG688">
        <f t="shared" si="289"/>
        <v>12.000000000000004</v>
      </c>
      <c r="AH688">
        <f t="shared" si="289"/>
        <v>12.333333333333337</v>
      </c>
      <c r="AI688">
        <f t="shared" si="289"/>
        <v>12.666666666666671</v>
      </c>
      <c r="AJ688">
        <f t="shared" si="289"/>
        <v>13.000000000000005</v>
      </c>
      <c r="AK688">
        <f t="shared" si="289"/>
        <v>13.333333333333339</v>
      </c>
      <c r="AL688">
        <f t="shared" si="289"/>
        <v>13.666666666666673</v>
      </c>
      <c r="AM688">
        <f t="shared" si="284"/>
        <v>1.0555555555555527</v>
      </c>
      <c r="AN688">
        <f t="shared" si="266"/>
        <v>27.283950617284027</v>
      </c>
    </row>
    <row r="689" spans="1:40" x14ac:dyDescent="0.25">
      <c r="A689" s="3">
        <v>684</v>
      </c>
      <c r="B689" s="3">
        <v>25</v>
      </c>
      <c r="C689" s="3">
        <v>25</v>
      </c>
      <c r="D689" s="3">
        <v>26</v>
      </c>
      <c r="E689" s="3">
        <v>27</v>
      </c>
      <c r="F689" s="3">
        <v>29</v>
      </c>
      <c r="G689" s="3">
        <v>29</v>
      </c>
      <c r="H689" s="3">
        <v>28</v>
      </c>
      <c r="I689" s="3">
        <v>28</v>
      </c>
      <c r="J689" s="3">
        <v>29</v>
      </c>
      <c r="K689" s="5">
        <v>0</v>
      </c>
      <c r="L689" s="14">
        <f t="shared" si="267"/>
        <v>25.333333333333332</v>
      </c>
      <c r="M689" s="14">
        <f t="shared" si="268"/>
        <v>26</v>
      </c>
      <c r="N689" s="14">
        <f t="shared" si="269"/>
        <v>27.333333333333332</v>
      </c>
      <c r="O689" s="14">
        <f t="shared" si="270"/>
        <v>28.333333333333332</v>
      </c>
      <c r="P689" s="14">
        <f t="shared" si="271"/>
        <v>28.666666666666668</v>
      </c>
      <c r="Q689" s="14">
        <f t="shared" si="272"/>
        <v>28.333333333333332</v>
      </c>
      <c r="R689" s="14">
        <f t="shared" si="273"/>
        <v>26.222222222222218</v>
      </c>
      <c r="S689" s="14">
        <f t="shared" si="274"/>
        <v>27.222222222222218</v>
      </c>
      <c r="T689" s="14">
        <f t="shared" si="275"/>
        <v>28.111111111111111</v>
      </c>
      <c r="U689">
        <f t="shared" si="276"/>
        <v>30.444444444444446</v>
      </c>
      <c r="V689">
        <f t="shared" si="277"/>
        <v>30.111111111111118</v>
      </c>
      <c r="W689">
        <f t="shared" si="278"/>
        <v>28.555555555555554</v>
      </c>
      <c r="X689">
        <f t="shared" si="279"/>
        <v>2.1111111111111143</v>
      </c>
      <c r="Y689">
        <f t="shared" si="280"/>
        <v>1.44444444444445</v>
      </c>
      <c r="Z689">
        <f t="shared" si="281"/>
        <v>0.22222222222222143</v>
      </c>
      <c r="AA689">
        <f t="shared" si="282"/>
        <v>32.555555555555557</v>
      </c>
      <c r="AB689">
        <f t="shared" si="283"/>
        <v>31.555555555555568</v>
      </c>
      <c r="AC689">
        <f t="shared" si="285"/>
        <v>28.777777777777775</v>
      </c>
      <c r="AD689">
        <f t="shared" si="289"/>
        <v>28.999999999999996</v>
      </c>
      <c r="AE689">
        <f t="shared" si="289"/>
        <v>29.222222222222218</v>
      </c>
      <c r="AF689">
        <f t="shared" si="289"/>
        <v>29.444444444444439</v>
      </c>
      <c r="AG689">
        <f t="shared" si="289"/>
        <v>29.666666666666661</v>
      </c>
      <c r="AH689">
        <f t="shared" si="289"/>
        <v>29.888888888888882</v>
      </c>
      <c r="AI689">
        <f t="shared" si="289"/>
        <v>30.111111111111104</v>
      </c>
      <c r="AJ689">
        <f t="shared" si="289"/>
        <v>30.333333333333325</v>
      </c>
      <c r="AK689">
        <f t="shared" si="289"/>
        <v>30.555555555555546</v>
      </c>
      <c r="AL689">
        <f t="shared" si="289"/>
        <v>30.777777777777768</v>
      </c>
      <c r="AM689">
        <f t="shared" si="284"/>
        <v>3.5555555555555625</v>
      </c>
      <c r="AN689">
        <f t="shared" si="266"/>
        <v>7.1604938271602947</v>
      </c>
    </row>
    <row r="690" spans="1:40" x14ac:dyDescent="0.25">
      <c r="A690" s="3">
        <v>685</v>
      </c>
      <c r="B690" s="3">
        <v>122</v>
      </c>
      <c r="C690" s="3">
        <v>115</v>
      </c>
      <c r="D690" s="3">
        <v>120</v>
      </c>
      <c r="E690" s="3">
        <v>120</v>
      </c>
      <c r="F690" s="3">
        <v>125</v>
      </c>
      <c r="G690" s="3">
        <v>125</v>
      </c>
      <c r="H690" s="3">
        <v>126</v>
      </c>
      <c r="I690" s="3">
        <v>128</v>
      </c>
      <c r="J690" s="3">
        <v>134</v>
      </c>
      <c r="K690" s="5">
        <v>0</v>
      </c>
      <c r="L690" s="14">
        <f t="shared" si="267"/>
        <v>119</v>
      </c>
      <c r="M690" s="14">
        <f t="shared" si="268"/>
        <v>118.33333333333333</v>
      </c>
      <c r="N690" s="14">
        <f t="shared" si="269"/>
        <v>121.66666666666667</v>
      </c>
      <c r="O690" s="14">
        <f t="shared" si="270"/>
        <v>123.33333333333333</v>
      </c>
      <c r="P690" s="14">
        <f t="shared" si="271"/>
        <v>125.33333333333333</v>
      </c>
      <c r="Q690" s="14">
        <f t="shared" si="272"/>
        <v>126.33333333333333</v>
      </c>
      <c r="R690" s="14">
        <f t="shared" si="273"/>
        <v>119.66666666666667</v>
      </c>
      <c r="S690" s="14">
        <f t="shared" si="274"/>
        <v>121.1111111111111</v>
      </c>
      <c r="T690" s="14">
        <f t="shared" si="275"/>
        <v>123.44444444444444</v>
      </c>
      <c r="U690">
        <f t="shared" si="276"/>
        <v>126.99999999999999</v>
      </c>
      <c r="V690">
        <f t="shared" si="277"/>
        <v>129.55555555555554</v>
      </c>
      <c r="W690">
        <f t="shared" si="278"/>
        <v>129.22222222222223</v>
      </c>
      <c r="X690">
        <f t="shared" si="279"/>
        <v>3.6666666666666572</v>
      </c>
      <c r="Y690">
        <f t="shared" si="280"/>
        <v>4.2222222222222285</v>
      </c>
      <c r="Z690">
        <f t="shared" si="281"/>
        <v>2.8888888888888857</v>
      </c>
      <c r="AA690">
        <f t="shared" si="282"/>
        <v>130.66666666666663</v>
      </c>
      <c r="AB690">
        <f t="shared" si="283"/>
        <v>133.77777777777777</v>
      </c>
      <c r="AC690">
        <f t="shared" si="285"/>
        <v>132.11111111111111</v>
      </c>
      <c r="AD690">
        <f t="shared" si="289"/>
        <v>135</v>
      </c>
      <c r="AE690">
        <f t="shared" si="289"/>
        <v>137.88888888888889</v>
      </c>
      <c r="AF690">
        <f t="shared" si="289"/>
        <v>140.77777777777777</v>
      </c>
      <c r="AG690">
        <f t="shared" si="289"/>
        <v>143.66666666666666</v>
      </c>
      <c r="AH690">
        <f t="shared" si="289"/>
        <v>146.55555555555554</v>
      </c>
      <c r="AI690">
        <f t="shared" si="289"/>
        <v>149.44444444444443</v>
      </c>
      <c r="AJ690">
        <f t="shared" si="289"/>
        <v>152.33333333333331</v>
      </c>
      <c r="AK690">
        <f t="shared" si="289"/>
        <v>155.2222222222222</v>
      </c>
      <c r="AL690">
        <f t="shared" si="289"/>
        <v>158.11111111111109</v>
      </c>
      <c r="AM690">
        <f t="shared" si="284"/>
        <v>1.4444444444444287</v>
      </c>
      <c r="AN690">
        <f t="shared" si="266"/>
        <v>2162.1728395061832</v>
      </c>
    </row>
    <row r="691" spans="1:40" x14ac:dyDescent="0.25">
      <c r="A691" s="3">
        <v>686</v>
      </c>
      <c r="B691" s="3">
        <v>307</v>
      </c>
      <c r="C691" s="3">
        <v>336</v>
      </c>
      <c r="D691" s="3">
        <v>326</v>
      </c>
      <c r="E691" s="3">
        <v>350</v>
      </c>
      <c r="F691" s="3">
        <v>342</v>
      </c>
      <c r="G691" s="3">
        <v>363</v>
      </c>
      <c r="H691" s="3">
        <v>367</v>
      </c>
      <c r="I691" s="3">
        <v>349</v>
      </c>
      <c r="J691" s="3">
        <v>362</v>
      </c>
      <c r="K691" s="5">
        <v>0</v>
      </c>
      <c r="L691" s="14">
        <f t="shared" si="267"/>
        <v>323</v>
      </c>
      <c r="M691" s="14">
        <f t="shared" si="268"/>
        <v>337.33333333333331</v>
      </c>
      <c r="N691" s="14">
        <f t="shared" si="269"/>
        <v>339.33333333333331</v>
      </c>
      <c r="O691" s="14">
        <f t="shared" si="270"/>
        <v>351.66666666666669</v>
      </c>
      <c r="P691" s="14">
        <f t="shared" si="271"/>
        <v>357.33333333333331</v>
      </c>
      <c r="Q691" s="14">
        <f t="shared" si="272"/>
        <v>359.66666666666669</v>
      </c>
      <c r="R691" s="14">
        <f t="shared" si="273"/>
        <v>333.22222222222217</v>
      </c>
      <c r="S691" s="14">
        <f t="shared" si="274"/>
        <v>342.77777777777777</v>
      </c>
      <c r="T691" s="14">
        <f t="shared" si="275"/>
        <v>349.4444444444444</v>
      </c>
      <c r="U691">
        <f t="shared" si="276"/>
        <v>370.1111111111112</v>
      </c>
      <c r="V691">
        <f t="shared" si="277"/>
        <v>371.88888888888886</v>
      </c>
      <c r="W691">
        <f t="shared" si="278"/>
        <v>369.88888888888897</v>
      </c>
      <c r="X691">
        <f t="shared" si="279"/>
        <v>18.444444444444514</v>
      </c>
      <c r="Y691">
        <f t="shared" si="280"/>
        <v>14.555555555555543</v>
      </c>
      <c r="Z691">
        <f t="shared" si="281"/>
        <v>10.222222222222285</v>
      </c>
      <c r="AA691">
        <f t="shared" si="282"/>
        <v>388.55555555555571</v>
      </c>
      <c r="AB691">
        <f t="shared" si="283"/>
        <v>386.4444444444444</v>
      </c>
      <c r="AC691">
        <f t="shared" si="285"/>
        <v>380.11111111111126</v>
      </c>
      <c r="AD691">
        <f t="shared" si="289"/>
        <v>390.33333333333354</v>
      </c>
      <c r="AE691">
        <f t="shared" si="289"/>
        <v>400.55555555555583</v>
      </c>
      <c r="AF691">
        <f t="shared" si="289"/>
        <v>410.77777777777811</v>
      </c>
      <c r="AG691">
        <f t="shared" si="289"/>
        <v>421.0000000000004</v>
      </c>
      <c r="AH691">
        <f t="shared" si="289"/>
        <v>431.22222222222268</v>
      </c>
      <c r="AI691">
        <f t="shared" si="289"/>
        <v>441.44444444444497</v>
      </c>
      <c r="AJ691">
        <f t="shared" si="289"/>
        <v>451.66666666666725</v>
      </c>
      <c r="AK691">
        <f t="shared" si="289"/>
        <v>461.88888888888954</v>
      </c>
      <c r="AL691">
        <f t="shared" si="289"/>
        <v>472.11111111111182</v>
      </c>
      <c r="AM691">
        <f t="shared" si="284"/>
        <v>32.000000000000057</v>
      </c>
      <c r="AN691">
        <f t="shared" si="266"/>
        <v>48.024691358025024</v>
      </c>
    </row>
    <row r="692" spans="1:40" x14ac:dyDescent="0.25">
      <c r="A692" s="3">
        <v>687</v>
      </c>
      <c r="B692" s="3">
        <v>120</v>
      </c>
      <c r="C692" s="3">
        <v>115</v>
      </c>
      <c r="D692" s="3">
        <v>118</v>
      </c>
      <c r="E692" s="3">
        <v>128</v>
      </c>
      <c r="F692" s="3">
        <v>121</v>
      </c>
      <c r="G692" s="3">
        <v>128</v>
      </c>
      <c r="H692" s="3">
        <v>128</v>
      </c>
      <c r="I692" s="3">
        <v>130</v>
      </c>
      <c r="J692" s="3">
        <v>130</v>
      </c>
      <c r="K692" s="5">
        <v>0</v>
      </c>
      <c r="L692" s="14">
        <f t="shared" si="267"/>
        <v>117.66666666666667</v>
      </c>
      <c r="M692" s="14">
        <f t="shared" si="268"/>
        <v>120.33333333333333</v>
      </c>
      <c r="N692" s="14">
        <f t="shared" si="269"/>
        <v>122.33333333333333</v>
      </c>
      <c r="O692" s="14">
        <f t="shared" si="270"/>
        <v>125.66666666666667</v>
      </c>
      <c r="P692" s="14">
        <f t="shared" si="271"/>
        <v>125.66666666666667</v>
      </c>
      <c r="Q692" s="14">
        <f t="shared" si="272"/>
        <v>128.66666666666666</v>
      </c>
      <c r="R692" s="14">
        <f t="shared" si="273"/>
        <v>120.1111111111111</v>
      </c>
      <c r="S692" s="14">
        <f t="shared" si="274"/>
        <v>122.77777777777777</v>
      </c>
      <c r="T692" s="14">
        <f t="shared" si="275"/>
        <v>124.55555555555556</v>
      </c>
      <c r="U692">
        <f t="shared" si="276"/>
        <v>131.22222222222223</v>
      </c>
      <c r="V692">
        <f t="shared" si="277"/>
        <v>128.55555555555557</v>
      </c>
      <c r="W692">
        <f t="shared" si="278"/>
        <v>132.77777777777777</v>
      </c>
      <c r="X692">
        <f t="shared" si="279"/>
        <v>5.5555555555555713</v>
      </c>
      <c r="Y692">
        <f t="shared" si="280"/>
        <v>2.8888888888888999</v>
      </c>
      <c r="Z692">
        <f t="shared" si="281"/>
        <v>4.1111111111111001</v>
      </c>
      <c r="AA692">
        <f t="shared" si="282"/>
        <v>136.7777777777778</v>
      </c>
      <c r="AB692">
        <f t="shared" si="283"/>
        <v>131.44444444444446</v>
      </c>
      <c r="AC692">
        <f t="shared" si="285"/>
        <v>136.88888888888886</v>
      </c>
      <c r="AD692">
        <f t="shared" ref="AD692:AL701" si="290">$W692+(AD$5-$Z$5)*$Z692</f>
        <v>140.99999999999997</v>
      </c>
      <c r="AE692">
        <f t="shared" si="290"/>
        <v>145.11111111111109</v>
      </c>
      <c r="AF692">
        <f t="shared" si="290"/>
        <v>149.22222222222217</v>
      </c>
      <c r="AG692">
        <f t="shared" si="290"/>
        <v>153.33333333333326</v>
      </c>
      <c r="AH692">
        <f t="shared" si="290"/>
        <v>157.44444444444437</v>
      </c>
      <c r="AI692">
        <f t="shared" si="290"/>
        <v>161.55555555555549</v>
      </c>
      <c r="AJ692">
        <f t="shared" si="290"/>
        <v>165.66666666666657</v>
      </c>
      <c r="AK692">
        <f t="shared" si="290"/>
        <v>169.77777777777766</v>
      </c>
      <c r="AL692">
        <f t="shared" si="290"/>
        <v>173.88888888888877</v>
      </c>
      <c r="AM692">
        <f t="shared" si="284"/>
        <v>4.1111111111111285</v>
      </c>
      <c r="AN692">
        <f t="shared" si="266"/>
        <v>0</v>
      </c>
    </row>
    <row r="693" spans="1:40" x14ac:dyDescent="0.25">
      <c r="A693" s="3">
        <v>688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5">
        <v>0</v>
      </c>
      <c r="L693" s="14">
        <f t="shared" si="267"/>
        <v>0</v>
      </c>
      <c r="M693" s="14">
        <f t="shared" si="268"/>
        <v>0</v>
      </c>
      <c r="N693" s="14">
        <f t="shared" si="269"/>
        <v>0</v>
      </c>
      <c r="O693" s="14">
        <f t="shared" si="270"/>
        <v>0</v>
      </c>
      <c r="P693" s="14">
        <f t="shared" si="271"/>
        <v>0</v>
      </c>
      <c r="Q693" s="14">
        <f t="shared" si="272"/>
        <v>0</v>
      </c>
      <c r="R693" s="14">
        <f t="shared" si="273"/>
        <v>0</v>
      </c>
      <c r="S693" s="14">
        <f t="shared" si="274"/>
        <v>0</v>
      </c>
      <c r="T693" s="14">
        <f t="shared" si="275"/>
        <v>0</v>
      </c>
      <c r="U693">
        <f t="shared" si="276"/>
        <v>0</v>
      </c>
      <c r="V693">
        <f t="shared" si="277"/>
        <v>0</v>
      </c>
      <c r="W693">
        <f t="shared" si="278"/>
        <v>0</v>
      </c>
      <c r="X693">
        <f t="shared" si="279"/>
        <v>0</v>
      </c>
      <c r="Y693">
        <f t="shared" si="280"/>
        <v>0</v>
      </c>
      <c r="Z693">
        <f t="shared" si="281"/>
        <v>0</v>
      </c>
      <c r="AA693">
        <f t="shared" si="282"/>
        <v>0</v>
      </c>
      <c r="AB693">
        <f t="shared" si="283"/>
        <v>0</v>
      </c>
      <c r="AC693">
        <f t="shared" si="285"/>
        <v>0</v>
      </c>
      <c r="AD693">
        <f t="shared" si="290"/>
        <v>0</v>
      </c>
      <c r="AE693">
        <f t="shared" si="290"/>
        <v>0</v>
      </c>
      <c r="AF693">
        <f t="shared" si="290"/>
        <v>0</v>
      </c>
      <c r="AG693">
        <f t="shared" si="290"/>
        <v>0</v>
      </c>
      <c r="AH693">
        <f t="shared" si="290"/>
        <v>0</v>
      </c>
      <c r="AI693">
        <f t="shared" si="290"/>
        <v>0</v>
      </c>
      <c r="AJ693">
        <f t="shared" si="290"/>
        <v>0</v>
      </c>
      <c r="AK693">
        <f t="shared" si="290"/>
        <v>0</v>
      </c>
      <c r="AL693">
        <f t="shared" si="290"/>
        <v>0</v>
      </c>
      <c r="AM693">
        <f t="shared" si="284"/>
        <v>0</v>
      </c>
      <c r="AN693">
        <f t="shared" si="266"/>
        <v>20.061728395061966</v>
      </c>
    </row>
    <row r="694" spans="1:40" x14ac:dyDescent="0.25">
      <c r="A694" s="3">
        <v>689</v>
      </c>
      <c r="B694" s="3">
        <v>58</v>
      </c>
      <c r="C694" s="3">
        <v>61</v>
      </c>
      <c r="D694" s="3">
        <v>58</v>
      </c>
      <c r="E694" s="3">
        <v>63</v>
      </c>
      <c r="F694" s="3">
        <v>61</v>
      </c>
      <c r="G694" s="3">
        <v>65</v>
      </c>
      <c r="H694" s="3">
        <v>66</v>
      </c>
      <c r="I694" s="3">
        <v>67</v>
      </c>
      <c r="J694" s="3">
        <v>65</v>
      </c>
      <c r="K694" s="5">
        <v>0</v>
      </c>
      <c r="L694" s="14">
        <f t="shared" si="267"/>
        <v>59</v>
      </c>
      <c r="M694" s="14">
        <f t="shared" si="268"/>
        <v>60.666666666666664</v>
      </c>
      <c r="N694" s="14">
        <f t="shared" si="269"/>
        <v>60.666666666666664</v>
      </c>
      <c r="O694" s="14">
        <f t="shared" si="270"/>
        <v>63</v>
      </c>
      <c r="P694" s="14">
        <f t="shared" si="271"/>
        <v>64</v>
      </c>
      <c r="Q694" s="14">
        <f t="shared" si="272"/>
        <v>66</v>
      </c>
      <c r="R694" s="14">
        <f t="shared" si="273"/>
        <v>60.111111111111107</v>
      </c>
      <c r="S694" s="14">
        <f t="shared" si="274"/>
        <v>61.444444444444436</v>
      </c>
      <c r="T694" s="14">
        <f t="shared" si="275"/>
        <v>62.55555555555555</v>
      </c>
      <c r="U694">
        <f t="shared" si="276"/>
        <v>65.888888888888886</v>
      </c>
      <c r="V694">
        <f t="shared" si="277"/>
        <v>66.555555555555571</v>
      </c>
      <c r="W694">
        <f t="shared" si="278"/>
        <v>69.444444444444457</v>
      </c>
      <c r="X694">
        <f t="shared" si="279"/>
        <v>2.8888888888888928</v>
      </c>
      <c r="Y694">
        <f t="shared" si="280"/>
        <v>2.5555555555555642</v>
      </c>
      <c r="Z694">
        <f t="shared" si="281"/>
        <v>3.44444444444445</v>
      </c>
      <c r="AA694">
        <f t="shared" si="282"/>
        <v>68.777777777777771</v>
      </c>
      <c r="AB694">
        <f t="shared" si="283"/>
        <v>69.111111111111143</v>
      </c>
      <c r="AC694">
        <f t="shared" si="285"/>
        <v>72.888888888888914</v>
      </c>
      <c r="AD694">
        <f t="shared" si="290"/>
        <v>76.333333333333357</v>
      </c>
      <c r="AE694">
        <f t="shared" si="290"/>
        <v>79.7777777777778</v>
      </c>
      <c r="AF694">
        <f t="shared" si="290"/>
        <v>83.222222222222257</v>
      </c>
      <c r="AG694">
        <f t="shared" si="290"/>
        <v>86.666666666666714</v>
      </c>
      <c r="AH694">
        <f t="shared" si="290"/>
        <v>90.111111111111157</v>
      </c>
      <c r="AI694">
        <f t="shared" si="290"/>
        <v>93.5555555555556</v>
      </c>
      <c r="AJ694">
        <f t="shared" si="290"/>
        <v>97.000000000000057</v>
      </c>
      <c r="AK694">
        <f t="shared" si="290"/>
        <v>100.44444444444451</v>
      </c>
      <c r="AL694">
        <f t="shared" si="290"/>
        <v>103.88888888888896</v>
      </c>
      <c r="AM694">
        <f t="shared" si="284"/>
        <v>2.9444444444444571</v>
      </c>
      <c r="AN694">
        <f t="shared" si="266"/>
        <v>859.75308641974675</v>
      </c>
    </row>
    <row r="695" spans="1:40" x14ac:dyDescent="0.25">
      <c r="A695" s="3">
        <v>690</v>
      </c>
      <c r="B695" s="3">
        <v>620</v>
      </c>
      <c r="C695" s="3">
        <v>599</v>
      </c>
      <c r="D695" s="3">
        <v>642</v>
      </c>
      <c r="E695" s="3">
        <v>638</v>
      </c>
      <c r="F695" s="3">
        <v>666</v>
      </c>
      <c r="G695" s="3">
        <v>673</v>
      </c>
      <c r="H695" s="3">
        <v>661</v>
      </c>
      <c r="I695" s="3">
        <v>687</v>
      </c>
      <c r="J695" s="3">
        <v>698</v>
      </c>
      <c r="K695" s="5">
        <v>0</v>
      </c>
      <c r="L695" s="14">
        <f t="shared" si="267"/>
        <v>620.33333333333337</v>
      </c>
      <c r="M695" s="14">
        <f t="shared" si="268"/>
        <v>626.33333333333337</v>
      </c>
      <c r="N695" s="14">
        <f t="shared" si="269"/>
        <v>648.66666666666663</v>
      </c>
      <c r="O695" s="14">
        <f t="shared" si="270"/>
        <v>659</v>
      </c>
      <c r="P695" s="14">
        <f t="shared" si="271"/>
        <v>666.66666666666663</v>
      </c>
      <c r="Q695" s="14">
        <f t="shared" si="272"/>
        <v>673.66666666666663</v>
      </c>
      <c r="R695" s="14">
        <f t="shared" si="273"/>
        <v>631.77777777777783</v>
      </c>
      <c r="S695" s="14">
        <f t="shared" si="274"/>
        <v>644.66666666666663</v>
      </c>
      <c r="T695" s="14">
        <f t="shared" si="275"/>
        <v>658.11111111111097</v>
      </c>
      <c r="U695">
        <f t="shared" si="276"/>
        <v>686.22222222222217</v>
      </c>
      <c r="V695">
        <f t="shared" si="277"/>
        <v>688.66666666666663</v>
      </c>
      <c r="W695">
        <f t="shared" si="278"/>
        <v>689.22222222222229</v>
      </c>
      <c r="X695">
        <f t="shared" si="279"/>
        <v>27.222222222222172</v>
      </c>
      <c r="Y695">
        <f t="shared" si="280"/>
        <v>22</v>
      </c>
      <c r="Z695">
        <f t="shared" si="281"/>
        <v>15.555555555555657</v>
      </c>
      <c r="AA695">
        <f t="shared" si="282"/>
        <v>713.44444444444434</v>
      </c>
      <c r="AB695">
        <f t="shared" si="283"/>
        <v>710.66666666666663</v>
      </c>
      <c r="AC695">
        <f t="shared" si="285"/>
        <v>704.77777777777794</v>
      </c>
      <c r="AD695">
        <f t="shared" si="290"/>
        <v>720.3333333333336</v>
      </c>
      <c r="AE695">
        <f t="shared" si="290"/>
        <v>735.88888888888926</v>
      </c>
      <c r="AF695">
        <f t="shared" si="290"/>
        <v>751.44444444444491</v>
      </c>
      <c r="AG695">
        <f t="shared" si="290"/>
        <v>767.00000000000057</v>
      </c>
      <c r="AH695">
        <f t="shared" si="290"/>
        <v>782.55555555555623</v>
      </c>
      <c r="AI695">
        <f t="shared" si="290"/>
        <v>798.11111111111188</v>
      </c>
      <c r="AJ695">
        <f t="shared" si="290"/>
        <v>813.66666666666754</v>
      </c>
      <c r="AK695">
        <f t="shared" si="290"/>
        <v>829.22222222222319</v>
      </c>
      <c r="AL695">
        <f t="shared" si="290"/>
        <v>844.77777777777885</v>
      </c>
      <c r="AM695">
        <f t="shared" si="284"/>
        <v>19.555555555555486</v>
      </c>
      <c r="AN695">
        <f t="shared" si="266"/>
        <v>77.839506172839421</v>
      </c>
    </row>
    <row r="696" spans="1:40" x14ac:dyDescent="0.25">
      <c r="A696" s="3">
        <v>691</v>
      </c>
      <c r="B696" s="3">
        <v>91</v>
      </c>
      <c r="C696" s="3">
        <v>89</v>
      </c>
      <c r="D696" s="3">
        <v>91</v>
      </c>
      <c r="E696" s="3">
        <v>96</v>
      </c>
      <c r="F696" s="3">
        <v>92</v>
      </c>
      <c r="G696" s="3">
        <v>101</v>
      </c>
      <c r="H696" s="3">
        <v>95</v>
      </c>
      <c r="I696" s="3">
        <v>97</v>
      </c>
      <c r="J696" s="3">
        <v>103</v>
      </c>
      <c r="K696" s="5">
        <v>0</v>
      </c>
      <c r="L696" s="14">
        <f t="shared" si="267"/>
        <v>90.333333333333329</v>
      </c>
      <c r="M696" s="14">
        <f t="shared" si="268"/>
        <v>92</v>
      </c>
      <c r="N696" s="14">
        <f t="shared" si="269"/>
        <v>93</v>
      </c>
      <c r="O696" s="14">
        <f t="shared" si="270"/>
        <v>96.333333333333329</v>
      </c>
      <c r="P696" s="14">
        <f t="shared" si="271"/>
        <v>96</v>
      </c>
      <c r="Q696" s="14">
        <f t="shared" si="272"/>
        <v>97.666666666666671</v>
      </c>
      <c r="R696" s="14">
        <f t="shared" si="273"/>
        <v>91.777777777777771</v>
      </c>
      <c r="S696" s="14">
        <f t="shared" si="274"/>
        <v>93.777777777777771</v>
      </c>
      <c r="T696" s="14">
        <f t="shared" si="275"/>
        <v>95.1111111111111</v>
      </c>
      <c r="U696">
        <f t="shared" si="276"/>
        <v>100.88888888888889</v>
      </c>
      <c r="V696">
        <f t="shared" si="277"/>
        <v>98.222222222222229</v>
      </c>
      <c r="W696">
        <f t="shared" si="278"/>
        <v>100.22222222222224</v>
      </c>
      <c r="X696">
        <f t="shared" si="279"/>
        <v>4.5555555555555571</v>
      </c>
      <c r="Y696">
        <f t="shared" si="280"/>
        <v>2.2222222222222285</v>
      </c>
      <c r="Z696">
        <f t="shared" si="281"/>
        <v>2.5555555555555713</v>
      </c>
      <c r="AA696">
        <f t="shared" si="282"/>
        <v>105.44444444444444</v>
      </c>
      <c r="AB696">
        <f t="shared" si="283"/>
        <v>100.44444444444446</v>
      </c>
      <c r="AC696">
        <f t="shared" si="285"/>
        <v>102.77777777777781</v>
      </c>
      <c r="AD696">
        <f t="shared" si="290"/>
        <v>105.33333333333339</v>
      </c>
      <c r="AE696">
        <f t="shared" si="290"/>
        <v>107.88888888888896</v>
      </c>
      <c r="AF696">
        <f t="shared" si="290"/>
        <v>110.44444444444453</v>
      </c>
      <c r="AG696">
        <f t="shared" si="290"/>
        <v>113.0000000000001</v>
      </c>
      <c r="AH696">
        <f t="shared" si="290"/>
        <v>115.55555555555567</v>
      </c>
      <c r="AI696">
        <f t="shared" si="290"/>
        <v>118.11111111111124</v>
      </c>
      <c r="AJ696">
        <f t="shared" si="290"/>
        <v>120.66666666666681</v>
      </c>
      <c r="AK696">
        <f t="shared" si="290"/>
        <v>123.22222222222238</v>
      </c>
      <c r="AL696">
        <f t="shared" si="290"/>
        <v>125.77777777777796</v>
      </c>
      <c r="AM696">
        <f t="shared" si="284"/>
        <v>5.4999999999999929</v>
      </c>
      <c r="AN696">
        <f t="shared" si="266"/>
        <v>8.3456790123454638</v>
      </c>
    </row>
    <row r="697" spans="1:40" x14ac:dyDescent="0.25">
      <c r="A697" s="3">
        <v>692</v>
      </c>
      <c r="B697" s="3">
        <v>81</v>
      </c>
      <c r="C697" s="3">
        <v>78</v>
      </c>
      <c r="D697" s="3">
        <v>82</v>
      </c>
      <c r="E697" s="3">
        <v>83</v>
      </c>
      <c r="F697" s="3">
        <v>85</v>
      </c>
      <c r="G697" s="3">
        <v>89</v>
      </c>
      <c r="H697" s="3">
        <v>86</v>
      </c>
      <c r="I697" s="3">
        <v>95</v>
      </c>
      <c r="J697" s="3">
        <v>96</v>
      </c>
      <c r="K697" s="5">
        <v>0</v>
      </c>
      <c r="L697" s="14">
        <f t="shared" si="267"/>
        <v>80.333333333333329</v>
      </c>
      <c r="M697" s="14">
        <f t="shared" si="268"/>
        <v>81</v>
      </c>
      <c r="N697" s="14">
        <f t="shared" si="269"/>
        <v>83.333333333333329</v>
      </c>
      <c r="O697" s="14">
        <f t="shared" si="270"/>
        <v>85.666666666666671</v>
      </c>
      <c r="P697" s="14">
        <f t="shared" si="271"/>
        <v>86.666666666666671</v>
      </c>
      <c r="Q697" s="14">
        <f t="shared" si="272"/>
        <v>90</v>
      </c>
      <c r="R697" s="14">
        <f t="shared" si="273"/>
        <v>81.555555555555543</v>
      </c>
      <c r="S697" s="14">
        <f t="shared" si="274"/>
        <v>83.333333333333329</v>
      </c>
      <c r="T697" s="14">
        <f t="shared" si="275"/>
        <v>85.222222222222229</v>
      </c>
      <c r="U697">
        <f t="shared" si="276"/>
        <v>89.7777777777778</v>
      </c>
      <c r="V697">
        <f t="shared" si="277"/>
        <v>90.000000000000014</v>
      </c>
      <c r="W697">
        <f t="shared" si="278"/>
        <v>94.777777777777771</v>
      </c>
      <c r="X697">
        <f t="shared" si="279"/>
        <v>4.1111111111111285</v>
      </c>
      <c r="Y697">
        <f t="shared" si="280"/>
        <v>3.3333333333333428</v>
      </c>
      <c r="Z697">
        <f t="shared" si="281"/>
        <v>4.7777777777777715</v>
      </c>
      <c r="AA697">
        <f t="shared" si="282"/>
        <v>93.888888888888928</v>
      </c>
      <c r="AB697">
        <f t="shared" si="283"/>
        <v>93.333333333333357</v>
      </c>
      <c r="AC697">
        <f t="shared" si="285"/>
        <v>99.555555555555543</v>
      </c>
      <c r="AD697">
        <f t="shared" si="290"/>
        <v>104.33333333333331</v>
      </c>
      <c r="AE697">
        <f t="shared" si="290"/>
        <v>109.11111111111109</v>
      </c>
      <c r="AF697">
        <f t="shared" si="290"/>
        <v>113.88888888888886</v>
      </c>
      <c r="AG697">
        <f t="shared" si="290"/>
        <v>118.66666666666663</v>
      </c>
      <c r="AH697">
        <f t="shared" si="290"/>
        <v>123.4444444444444</v>
      </c>
      <c r="AI697">
        <f t="shared" si="290"/>
        <v>128.22222222222217</v>
      </c>
      <c r="AJ697">
        <f t="shared" si="290"/>
        <v>132.99999999999994</v>
      </c>
      <c r="AK697">
        <f t="shared" si="290"/>
        <v>137.77777777777771</v>
      </c>
      <c r="AL697">
        <f t="shared" si="290"/>
        <v>142.55555555555549</v>
      </c>
      <c r="AM697">
        <f t="shared" si="284"/>
        <v>1.8888888888888573</v>
      </c>
      <c r="AN697">
        <f t="shared" si="266"/>
        <v>1.1111111111111081</v>
      </c>
    </row>
    <row r="698" spans="1:40" x14ac:dyDescent="0.25">
      <c r="A698" s="3">
        <v>693</v>
      </c>
      <c r="B698" s="3">
        <v>14</v>
      </c>
      <c r="C698" s="3">
        <v>15</v>
      </c>
      <c r="D698" s="3">
        <v>15</v>
      </c>
      <c r="E698" s="3">
        <v>15</v>
      </c>
      <c r="F698" s="3">
        <v>16</v>
      </c>
      <c r="G698" s="3">
        <v>16</v>
      </c>
      <c r="H698" s="3">
        <v>15</v>
      </c>
      <c r="I698" s="3">
        <v>16</v>
      </c>
      <c r="J698" s="3">
        <v>16</v>
      </c>
      <c r="K698" s="5">
        <v>0</v>
      </c>
      <c r="L698" s="14">
        <f t="shared" si="267"/>
        <v>14.666666666666666</v>
      </c>
      <c r="M698" s="14">
        <f t="shared" si="268"/>
        <v>15</v>
      </c>
      <c r="N698" s="14">
        <f t="shared" si="269"/>
        <v>15.333333333333334</v>
      </c>
      <c r="O698" s="14">
        <f t="shared" si="270"/>
        <v>15.666666666666666</v>
      </c>
      <c r="P698" s="14">
        <f t="shared" si="271"/>
        <v>15.666666666666666</v>
      </c>
      <c r="Q698" s="14">
        <f t="shared" si="272"/>
        <v>15.666666666666666</v>
      </c>
      <c r="R698" s="14">
        <f t="shared" si="273"/>
        <v>15</v>
      </c>
      <c r="S698" s="14">
        <f t="shared" si="274"/>
        <v>15.333333333333334</v>
      </c>
      <c r="T698" s="14">
        <f t="shared" si="275"/>
        <v>15.555555555555555</v>
      </c>
      <c r="U698">
        <f t="shared" si="276"/>
        <v>16.333333333333332</v>
      </c>
      <c r="V698">
        <f t="shared" si="277"/>
        <v>15.999999999999998</v>
      </c>
      <c r="W698">
        <f t="shared" si="278"/>
        <v>15.777777777777777</v>
      </c>
      <c r="X698">
        <f t="shared" si="279"/>
        <v>0.66666666666666607</v>
      </c>
      <c r="Y698">
        <f t="shared" si="280"/>
        <v>0.33333333333333215</v>
      </c>
      <c r="Z698">
        <f t="shared" si="281"/>
        <v>0.11111111111111072</v>
      </c>
      <c r="AA698">
        <f t="shared" si="282"/>
        <v>17</v>
      </c>
      <c r="AB698">
        <f t="shared" si="283"/>
        <v>16.333333333333329</v>
      </c>
      <c r="AC698">
        <f t="shared" si="285"/>
        <v>15.888888888888888</v>
      </c>
      <c r="AD698">
        <f t="shared" si="290"/>
        <v>15.999999999999998</v>
      </c>
      <c r="AE698">
        <f t="shared" si="290"/>
        <v>16.111111111111107</v>
      </c>
      <c r="AF698">
        <f t="shared" si="290"/>
        <v>16.222222222222221</v>
      </c>
      <c r="AG698">
        <f t="shared" si="290"/>
        <v>16.333333333333329</v>
      </c>
      <c r="AH698">
        <f t="shared" si="290"/>
        <v>16.444444444444443</v>
      </c>
      <c r="AI698">
        <f t="shared" si="290"/>
        <v>16.55555555555555</v>
      </c>
      <c r="AJ698">
        <f t="shared" si="290"/>
        <v>16.666666666666664</v>
      </c>
      <c r="AK698">
        <f t="shared" si="290"/>
        <v>16.777777777777771</v>
      </c>
      <c r="AL698">
        <f t="shared" si="290"/>
        <v>16.888888888888886</v>
      </c>
      <c r="AM698">
        <f t="shared" si="284"/>
        <v>0.6666666666666643</v>
      </c>
      <c r="AN698">
        <f t="shared" si="266"/>
        <v>22.222222222222253</v>
      </c>
    </row>
    <row r="699" spans="1:40" x14ac:dyDescent="0.25">
      <c r="A699" s="3">
        <v>694</v>
      </c>
      <c r="B699" s="3">
        <v>53</v>
      </c>
      <c r="C699" s="3">
        <v>54</v>
      </c>
      <c r="D699" s="3">
        <v>56</v>
      </c>
      <c r="E699" s="3">
        <v>60</v>
      </c>
      <c r="F699" s="3">
        <v>58</v>
      </c>
      <c r="G699" s="3">
        <v>63</v>
      </c>
      <c r="H699" s="3">
        <v>64</v>
      </c>
      <c r="I699" s="3">
        <v>65</v>
      </c>
      <c r="J699" s="3">
        <v>65</v>
      </c>
      <c r="K699" s="5">
        <v>0</v>
      </c>
      <c r="L699" s="14">
        <f t="shared" si="267"/>
        <v>54.333333333333336</v>
      </c>
      <c r="M699" s="14">
        <f t="shared" si="268"/>
        <v>56.666666666666664</v>
      </c>
      <c r="N699" s="14">
        <f t="shared" si="269"/>
        <v>58</v>
      </c>
      <c r="O699" s="14">
        <f t="shared" si="270"/>
        <v>60.333333333333336</v>
      </c>
      <c r="P699" s="14">
        <f t="shared" si="271"/>
        <v>61.666666666666664</v>
      </c>
      <c r="Q699" s="14">
        <f t="shared" si="272"/>
        <v>64</v>
      </c>
      <c r="R699" s="14">
        <f t="shared" si="273"/>
        <v>56.333333333333336</v>
      </c>
      <c r="S699" s="14">
        <f t="shared" si="274"/>
        <v>58.333333333333336</v>
      </c>
      <c r="T699" s="14">
        <f t="shared" si="275"/>
        <v>60</v>
      </c>
      <c r="U699">
        <f t="shared" si="276"/>
        <v>64.333333333333343</v>
      </c>
      <c r="V699">
        <f t="shared" si="277"/>
        <v>65</v>
      </c>
      <c r="W699">
        <f t="shared" si="278"/>
        <v>68</v>
      </c>
      <c r="X699">
        <f t="shared" si="279"/>
        <v>4</v>
      </c>
      <c r="Y699">
        <f t="shared" si="280"/>
        <v>3.3333333333333286</v>
      </c>
      <c r="Z699">
        <f t="shared" si="281"/>
        <v>4</v>
      </c>
      <c r="AA699">
        <f t="shared" si="282"/>
        <v>68.333333333333343</v>
      </c>
      <c r="AB699">
        <f t="shared" si="283"/>
        <v>68.333333333333329</v>
      </c>
      <c r="AC699">
        <f t="shared" si="285"/>
        <v>72</v>
      </c>
      <c r="AD699">
        <f t="shared" si="290"/>
        <v>76</v>
      </c>
      <c r="AE699">
        <f t="shared" si="290"/>
        <v>80</v>
      </c>
      <c r="AF699">
        <f t="shared" si="290"/>
        <v>84</v>
      </c>
      <c r="AG699">
        <f t="shared" si="290"/>
        <v>88</v>
      </c>
      <c r="AH699">
        <f t="shared" si="290"/>
        <v>92</v>
      </c>
      <c r="AI699">
        <f t="shared" si="290"/>
        <v>96</v>
      </c>
      <c r="AJ699">
        <f t="shared" si="290"/>
        <v>100</v>
      </c>
      <c r="AK699">
        <f t="shared" si="290"/>
        <v>104</v>
      </c>
      <c r="AL699">
        <f t="shared" si="290"/>
        <v>108</v>
      </c>
      <c r="AM699">
        <f t="shared" si="284"/>
        <v>3.3333333333333357</v>
      </c>
      <c r="AN699">
        <f t="shared" si="266"/>
        <v>3.6543209876543314</v>
      </c>
    </row>
    <row r="700" spans="1:40" x14ac:dyDescent="0.25">
      <c r="A700" s="3">
        <v>695</v>
      </c>
      <c r="B700" s="3">
        <v>20</v>
      </c>
      <c r="C700" s="3">
        <v>20</v>
      </c>
      <c r="D700" s="3">
        <v>20</v>
      </c>
      <c r="E700" s="3">
        <v>21</v>
      </c>
      <c r="F700" s="3">
        <v>20</v>
      </c>
      <c r="G700" s="3">
        <v>22</v>
      </c>
      <c r="H700" s="3">
        <v>20</v>
      </c>
      <c r="I700" s="3">
        <v>21</v>
      </c>
      <c r="J700" s="3">
        <v>22</v>
      </c>
      <c r="K700" s="5">
        <v>0</v>
      </c>
      <c r="L700" s="14">
        <f t="shared" si="267"/>
        <v>20</v>
      </c>
      <c r="M700" s="14">
        <f t="shared" si="268"/>
        <v>20.333333333333332</v>
      </c>
      <c r="N700" s="14">
        <f t="shared" si="269"/>
        <v>20.333333333333332</v>
      </c>
      <c r="O700" s="14">
        <f t="shared" si="270"/>
        <v>21</v>
      </c>
      <c r="P700" s="14">
        <f t="shared" si="271"/>
        <v>20.666666666666668</v>
      </c>
      <c r="Q700" s="14">
        <f t="shared" si="272"/>
        <v>21</v>
      </c>
      <c r="R700" s="14">
        <f t="shared" si="273"/>
        <v>20.222222222222218</v>
      </c>
      <c r="S700" s="14">
        <f t="shared" si="274"/>
        <v>20.555555555555554</v>
      </c>
      <c r="T700" s="14">
        <f t="shared" si="275"/>
        <v>20.666666666666668</v>
      </c>
      <c r="U700">
        <f t="shared" si="276"/>
        <v>21.777777777777782</v>
      </c>
      <c r="V700">
        <f t="shared" si="277"/>
        <v>20.777777777777782</v>
      </c>
      <c r="W700">
        <f t="shared" si="278"/>
        <v>21.333333333333332</v>
      </c>
      <c r="X700">
        <f t="shared" si="279"/>
        <v>0.77777777777778212</v>
      </c>
      <c r="Y700">
        <f t="shared" si="280"/>
        <v>0.11111111111111427</v>
      </c>
      <c r="Z700">
        <f t="shared" si="281"/>
        <v>0.33333333333333215</v>
      </c>
      <c r="AA700">
        <f t="shared" si="282"/>
        <v>22.555555555555564</v>
      </c>
      <c r="AB700">
        <f t="shared" si="283"/>
        <v>20.888888888888896</v>
      </c>
      <c r="AC700">
        <f t="shared" si="285"/>
        <v>21.666666666666664</v>
      </c>
      <c r="AD700">
        <f t="shared" si="290"/>
        <v>21.999999999999996</v>
      </c>
      <c r="AE700">
        <f t="shared" si="290"/>
        <v>22.333333333333329</v>
      </c>
      <c r="AF700">
        <f t="shared" si="290"/>
        <v>22.666666666666661</v>
      </c>
      <c r="AG700">
        <f t="shared" si="290"/>
        <v>22.999999999999993</v>
      </c>
      <c r="AH700">
        <f t="shared" si="290"/>
        <v>23.333333333333325</v>
      </c>
      <c r="AI700">
        <f t="shared" si="290"/>
        <v>23.666666666666657</v>
      </c>
      <c r="AJ700">
        <f t="shared" si="290"/>
        <v>23.999999999999989</v>
      </c>
      <c r="AK700">
        <f t="shared" si="290"/>
        <v>24.333333333333321</v>
      </c>
      <c r="AL700">
        <f t="shared" si="290"/>
        <v>24.666666666666654</v>
      </c>
      <c r="AM700">
        <f t="shared" si="284"/>
        <v>1.3333333333333339</v>
      </c>
      <c r="AN700">
        <f t="shared" si="266"/>
        <v>16.222222222222221</v>
      </c>
    </row>
    <row r="701" spans="1:40" x14ac:dyDescent="0.25">
      <c r="A701" s="3">
        <v>696</v>
      </c>
      <c r="B701" s="3">
        <v>31</v>
      </c>
      <c r="C701" s="3">
        <v>32</v>
      </c>
      <c r="D701" s="3">
        <v>32</v>
      </c>
      <c r="E701" s="3">
        <v>35</v>
      </c>
      <c r="F701" s="3">
        <v>33</v>
      </c>
      <c r="G701" s="3">
        <v>36</v>
      </c>
      <c r="H701" s="3">
        <v>36</v>
      </c>
      <c r="I701" s="3">
        <v>35</v>
      </c>
      <c r="J701" s="3">
        <v>36</v>
      </c>
      <c r="K701" s="5">
        <v>0</v>
      </c>
      <c r="L701" s="14">
        <f t="shared" si="267"/>
        <v>31.666666666666668</v>
      </c>
      <c r="M701" s="14">
        <f t="shared" si="268"/>
        <v>33</v>
      </c>
      <c r="N701" s="14">
        <f t="shared" si="269"/>
        <v>33.333333333333336</v>
      </c>
      <c r="O701" s="14">
        <f t="shared" si="270"/>
        <v>34.666666666666664</v>
      </c>
      <c r="P701" s="14">
        <f t="shared" si="271"/>
        <v>35</v>
      </c>
      <c r="Q701" s="14">
        <f t="shared" si="272"/>
        <v>35.666666666666664</v>
      </c>
      <c r="R701" s="14">
        <f t="shared" si="273"/>
        <v>32.666666666666664</v>
      </c>
      <c r="S701" s="14">
        <f t="shared" si="274"/>
        <v>33.666666666666664</v>
      </c>
      <c r="T701" s="14">
        <f t="shared" si="275"/>
        <v>34.333333333333336</v>
      </c>
      <c r="U701">
        <f t="shared" si="276"/>
        <v>36.666666666666664</v>
      </c>
      <c r="V701">
        <f t="shared" si="277"/>
        <v>36.333333333333336</v>
      </c>
      <c r="W701">
        <f t="shared" si="278"/>
        <v>36.999999999999993</v>
      </c>
      <c r="X701">
        <f t="shared" si="279"/>
        <v>2</v>
      </c>
      <c r="Y701">
        <f t="shared" si="280"/>
        <v>1.3333333333333357</v>
      </c>
      <c r="Z701">
        <f t="shared" si="281"/>
        <v>1.3333333333333286</v>
      </c>
      <c r="AA701">
        <f t="shared" si="282"/>
        <v>38.666666666666664</v>
      </c>
      <c r="AB701">
        <f t="shared" si="283"/>
        <v>37.666666666666671</v>
      </c>
      <c r="AC701">
        <f t="shared" si="285"/>
        <v>38.333333333333321</v>
      </c>
      <c r="AD701">
        <f t="shared" si="290"/>
        <v>39.66666666666665</v>
      </c>
      <c r="AE701">
        <f t="shared" si="290"/>
        <v>40.999999999999979</v>
      </c>
      <c r="AF701">
        <f t="shared" si="290"/>
        <v>42.333333333333307</v>
      </c>
      <c r="AG701">
        <f t="shared" si="290"/>
        <v>43.666666666666636</v>
      </c>
      <c r="AH701">
        <f t="shared" si="290"/>
        <v>44.999999999999964</v>
      </c>
      <c r="AI701">
        <f t="shared" si="290"/>
        <v>46.333333333333293</v>
      </c>
      <c r="AJ701">
        <f t="shared" si="290"/>
        <v>47.666666666666622</v>
      </c>
      <c r="AK701">
        <f t="shared" si="290"/>
        <v>48.99999999999995</v>
      </c>
      <c r="AL701">
        <f t="shared" si="290"/>
        <v>50.333333333333279</v>
      </c>
      <c r="AM701">
        <f t="shared" si="284"/>
        <v>2.6666666666666679</v>
      </c>
      <c r="AN701">
        <f t="shared" si="266"/>
        <v>107.38271604938237</v>
      </c>
    </row>
    <row r="702" spans="1:40" x14ac:dyDescent="0.25">
      <c r="A702" s="3">
        <v>697</v>
      </c>
      <c r="B702" s="3">
        <v>134</v>
      </c>
      <c r="C702" s="3">
        <v>145</v>
      </c>
      <c r="D702" s="3">
        <v>146</v>
      </c>
      <c r="E702" s="3">
        <v>143</v>
      </c>
      <c r="F702" s="3">
        <v>140</v>
      </c>
      <c r="G702" s="3">
        <v>153</v>
      </c>
      <c r="H702" s="3">
        <v>157</v>
      </c>
      <c r="I702" s="3">
        <v>149</v>
      </c>
      <c r="J702" s="3">
        <v>151</v>
      </c>
      <c r="K702" s="5">
        <v>0</v>
      </c>
      <c r="L702" s="14">
        <f t="shared" si="267"/>
        <v>141.66666666666666</v>
      </c>
      <c r="M702" s="14">
        <f t="shared" si="268"/>
        <v>144.66666666666666</v>
      </c>
      <c r="N702" s="14">
        <f t="shared" si="269"/>
        <v>143</v>
      </c>
      <c r="O702" s="14">
        <f t="shared" si="270"/>
        <v>145.33333333333334</v>
      </c>
      <c r="P702" s="14">
        <f t="shared" si="271"/>
        <v>150</v>
      </c>
      <c r="Q702" s="14">
        <f t="shared" si="272"/>
        <v>153</v>
      </c>
      <c r="R702" s="14">
        <f t="shared" si="273"/>
        <v>143.11111111111111</v>
      </c>
      <c r="S702" s="14">
        <f t="shared" si="274"/>
        <v>144.33333333333334</v>
      </c>
      <c r="T702" s="14">
        <f t="shared" si="275"/>
        <v>146.11111111111111</v>
      </c>
      <c r="U702">
        <f t="shared" si="276"/>
        <v>147.55555555555557</v>
      </c>
      <c r="V702">
        <f t="shared" si="277"/>
        <v>155.66666666666666</v>
      </c>
      <c r="W702">
        <f t="shared" si="278"/>
        <v>159.88888888888889</v>
      </c>
      <c r="X702">
        <f t="shared" si="279"/>
        <v>2.2222222222222285</v>
      </c>
      <c r="Y702">
        <f t="shared" si="280"/>
        <v>5.6666666666666572</v>
      </c>
      <c r="Z702">
        <f t="shared" si="281"/>
        <v>6.8888888888888857</v>
      </c>
      <c r="AA702">
        <f t="shared" si="282"/>
        <v>149.7777777777778</v>
      </c>
      <c r="AB702">
        <f t="shared" si="283"/>
        <v>161.33333333333331</v>
      </c>
      <c r="AC702">
        <f t="shared" si="285"/>
        <v>166.77777777777777</v>
      </c>
      <c r="AD702">
        <f t="shared" ref="AD702:AL711" si="291">$W702+(AD$5-$Z$5)*$Z702</f>
        <v>173.66666666666666</v>
      </c>
      <c r="AE702">
        <f t="shared" si="291"/>
        <v>180.55555555555554</v>
      </c>
      <c r="AF702">
        <f t="shared" si="291"/>
        <v>187.44444444444443</v>
      </c>
      <c r="AG702">
        <f t="shared" si="291"/>
        <v>194.33333333333331</v>
      </c>
      <c r="AH702">
        <f t="shared" si="291"/>
        <v>201.2222222222222</v>
      </c>
      <c r="AI702">
        <f t="shared" si="291"/>
        <v>208.11111111111109</v>
      </c>
      <c r="AJ702">
        <f t="shared" si="291"/>
        <v>214.99999999999997</v>
      </c>
      <c r="AK702">
        <f t="shared" si="291"/>
        <v>221.88888888888886</v>
      </c>
      <c r="AL702">
        <f t="shared" si="291"/>
        <v>228.77777777777774</v>
      </c>
      <c r="AM702">
        <f t="shared" si="284"/>
        <v>5.5555555555555571</v>
      </c>
      <c r="AN702">
        <f t="shared" si="266"/>
        <v>1.0493827160493807</v>
      </c>
    </row>
    <row r="703" spans="1:40" x14ac:dyDescent="0.25">
      <c r="A703" s="3">
        <v>698</v>
      </c>
      <c r="B703" s="3">
        <v>16</v>
      </c>
      <c r="C703" s="3">
        <v>16</v>
      </c>
      <c r="D703" s="3">
        <v>17</v>
      </c>
      <c r="E703" s="3">
        <v>17</v>
      </c>
      <c r="F703" s="3">
        <v>17</v>
      </c>
      <c r="G703" s="3">
        <v>17</v>
      </c>
      <c r="H703" s="3">
        <v>17</v>
      </c>
      <c r="I703" s="3">
        <v>17</v>
      </c>
      <c r="J703" s="3">
        <v>18</v>
      </c>
      <c r="K703" s="5">
        <v>0</v>
      </c>
      <c r="L703" s="14">
        <f t="shared" si="267"/>
        <v>16.333333333333332</v>
      </c>
      <c r="M703" s="14">
        <f t="shared" si="268"/>
        <v>16.666666666666668</v>
      </c>
      <c r="N703" s="14">
        <f t="shared" si="269"/>
        <v>17</v>
      </c>
      <c r="O703" s="14">
        <f t="shared" si="270"/>
        <v>17</v>
      </c>
      <c r="P703" s="14">
        <f t="shared" si="271"/>
        <v>17</v>
      </c>
      <c r="Q703" s="14">
        <f t="shared" si="272"/>
        <v>17</v>
      </c>
      <c r="R703" s="14">
        <f t="shared" si="273"/>
        <v>16.666666666666668</v>
      </c>
      <c r="S703" s="14">
        <f t="shared" si="274"/>
        <v>16.888888888888889</v>
      </c>
      <c r="T703" s="14">
        <f t="shared" si="275"/>
        <v>17</v>
      </c>
      <c r="U703">
        <f t="shared" si="276"/>
        <v>17.333333333333332</v>
      </c>
      <c r="V703">
        <f t="shared" si="277"/>
        <v>17.111111111111111</v>
      </c>
      <c r="W703">
        <f t="shared" si="278"/>
        <v>17</v>
      </c>
      <c r="X703">
        <f t="shared" si="279"/>
        <v>0.33333333333333215</v>
      </c>
      <c r="Y703">
        <f t="shared" si="280"/>
        <v>0.11111111111111072</v>
      </c>
      <c r="Z703">
        <f t="shared" si="281"/>
        <v>0</v>
      </c>
      <c r="AA703">
        <f t="shared" si="282"/>
        <v>17.666666666666664</v>
      </c>
      <c r="AB703">
        <f t="shared" si="283"/>
        <v>17.222222222222221</v>
      </c>
      <c r="AC703">
        <f t="shared" si="285"/>
        <v>17</v>
      </c>
      <c r="AD703">
        <f t="shared" si="291"/>
        <v>17</v>
      </c>
      <c r="AE703">
        <f t="shared" si="291"/>
        <v>17</v>
      </c>
      <c r="AF703">
        <f t="shared" si="291"/>
        <v>17</v>
      </c>
      <c r="AG703">
        <f t="shared" si="291"/>
        <v>17</v>
      </c>
      <c r="AH703">
        <f t="shared" si="291"/>
        <v>17</v>
      </c>
      <c r="AI703">
        <f t="shared" si="291"/>
        <v>17</v>
      </c>
      <c r="AJ703">
        <f t="shared" si="291"/>
        <v>17</v>
      </c>
      <c r="AK703">
        <f t="shared" si="291"/>
        <v>17</v>
      </c>
      <c r="AL703">
        <f t="shared" si="291"/>
        <v>17</v>
      </c>
      <c r="AM703">
        <f t="shared" si="284"/>
        <v>0.72222222222222143</v>
      </c>
      <c r="AN703">
        <f t="shared" si="266"/>
        <v>96.753086419753032</v>
      </c>
    </row>
    <row r="704" spans="1:40" x14ac:dyDescent="0.25">
      <c r="A704" s="3">
        <v>699</v>
      </c>
      <c r="B704" s="3">
        <v>106</v>
      </c>
      <c r="C704" s="3">
        <v>111</v>
      </c>
      <c r="D704" s="3">
        <v>113</v>
      </c>
      <c r="E704" s="3">
        <v>115</v>
      </c>
      <c r="F704" s="3">
        <v>122</v>
      </c>
      <c r="G704" s="3">
        <v>121</v>
      </c>
      <c r="H704" s="3">
        <v>122</v>
      </c>
      <c r="I704" s="3">
        <v>122</v>
      </c>
      <c r="J704" s="3">
        <v>130</v>
      </c>
      <c r="K704" s="5">
        <v>0</v>
      </c>
      <c r="L704" s="14">
        <f t="shared" si="267"/>
        <v>110</v>
      </c>
      <c r="M704" s="14">
        <f t="shared" si="268"/>
        <v>113</v>
      </c>
      <c r="N704" s="14">
        <f t="shared" si="269"/>
        <v>116.66666666666667</v>
      </c>
      <c r="O704" s="14">
        <f t="shared" si="270"/>
        <v>119.33333333333333</v>
      </c>
      <c r="P704" s="14">
        <f t="shared" si="271"/>
        <v>121.66666666666667</v>
      </c>
      <c r="Q704" s="14">
        <f t="shared" si="272"/>
        <v>121.66666666666667</v>
      </c>
      <c r="R704" s="14">
        <f t="shared" si="273"/>
        <v>113.22222222222223</v>
      </c>
      <c r="S704" s="14">
        <f t="shared" si="274"/>
        <v>116.33333333333333</v>
      </c>
      <c r="T704" s="14">
        <f t="shared" si="275"/>
        <v>119.22222222222223</v>
      </c>
      <c r="U704">
        <f t="shared" si="276"/>
        <v>125.44444444444443</v>
      </c>
      <c r="V704">
        <f t="shared" si="277"/>
        <v>127.00000000000001</v>
      </c>
      <c r="W704">
        <f t="shared" si="278"/>
        <v>124.11111111111111</v>
      </c>
      <c r="X704">
        <f t="shared" si="279"/>
        <v>6.1111111111111001</v>
      </c>
      <c r="Y704">
        <f t="shared" si="280"/>
        <v>5.3333333333333428</v>
      </c>
      <c r="Z704">
        <f t="shared" si="281"/>
        <v>2.4444444444444429</v>
      </c>
      <c r="AA704">
        <f t="shared" si="282"/>
        <v>131.55555555555554</v>
      </c>
      <c r="AB704">
        <f t="shared" si="283"/>
        <v>132.33333333333337</v>
      </c>
      <c r="AC704">
        <f t="shared" si="285"/>
        <v>126.55555555555556</v>
      </c>
      <c r="AD704">
        <f t="shared" si="291"/>
        <v>129</v>
      </c>
      <c r="AE704">
        <f t="shared" si="291"/>
        <v>131.44444444444446</v>
      </c>
      <c r="AF704">
        <f t="shared" si="291"/>
        <v>133.88888888888889</v>
      </c>
      <c r="AG704">
        <f t="shared" si="291"/>
        <v>136.33333333333331</v>
      </c>
      <c r="AH704">
        <f t="shared" si="291"/>
        <v>138.77777777777777</v>
      </c>
      <c r="AI704">
        <f t="shared" si="291"/>
        <v>141.22222222222223</v>
      </c>
      <c r="AJ704">
        <f t="shared" si="291"/>
        <v>143.66666666666666</v>
      </c>
      <c r="AK704">
        <f t="shared" si="291"/>
        <v>146.11111111111109</v>
      </c>
      <c r="AL704">
        <f t="shared" si="291"/>
        <v>148.55555555555554</v>
      </c>
      <c r="AM704">
        <f t="shared" si="284"/>
        <v>5.9444444444444571</v>
      </c>
      <c r="AN704">
        <f t="shared" si="266"/>
        <v>27.901234567901874</v>
      </c>
    </row>
    <row r="705" spans="1:40" x14ac:dyDescent="0.25">
      <c r="A705" s="3">
        <v>700</v>
      </c>
      <c r="B705" s="3">
        <v>127</v>
      </c>
      <c r="C705" s="3">
        <v>137</v>
      </c>
      <c r="D705" s="3">
        <v>130</v>
      </c>
      <c r="E705" s="3">
        <v>137</v>
      </c>
      <c r="F705" s="3">
        <v>138</v>
      </c>
      <c r="G705" s="3">
        <v>144</v>
      </c>
      <c r="H705" s="3">
        <v>148</v>
      </c>
      <c r="I705" s="3">
        <v>153</v>
      </c>
      <c r="J705" s="3">
        <v>152</v>
      </c>
      <c r="K705" s="5">
        <v>0</v>
      </c>
      <c r="L705" s="14">
        <f t="shared" si="267"/>
        <v>131.33333333333334</v>
      </c>
      <c r="M705" s="14">
        <f t="shared" si="268"/>
        <v>134.66666666666666</v>
      </c>
      <c r="N705" s="14">
        <f t="shared" si="269"/>
        <v>135</v>
      </c>
      <c r="O705" s="14">
        <f t="shared" si="270"/>
        <v>139.66666666666666</v>
      </c>
      <c r="P705" s="14">
        <f t="shared" si="271"/>
        <v>143.33333333333334</v>
      </c>
      <c r="Q705" s="14">
        <f t="shared" si="272"/>
        <v>148.33333333333334</v>
      </c>
      <c r="R705" s="14">
        <f t="shared" si="273"/>
        <v>133.66666666666666</v>
      </c>
      <c r="S705" s="14">
        <f t="shared" si="274"/>
        <v>136.44444444444443</v>
      </c>
      <c r="T705" s="14">
        <f t="shared" si="275"/>
        <v>139.33333333333334</v>
      </c>
      <c r="U705">
        <f t="shared" si="276"/>
        <v>145.66666666666666</v>
      </c>
      <c r="V705">
        <f t="shared" si="277"/>
        <v>150.22222222222226</v>
      </c>
      <c r="W705">
        <f t="shared" si="278"/>
        <v>157.33333333333334</v>
      </c>
      <c r="X705">
        <f t="shared" si="279"/>
        <v>6</v>
      </c>
      <c r="Y705">
        <f t="shared" si="280"/>
        <v>6.8888888888889142</v>
      </c>
      <c r="Z705">
        <f t="shared" si="281"/>
        <v>9</v>
      </c>
      <c r="AA705">
        <f t="shared" si="282"/>
        <v>151.66666666666666</v>
      </c>
      <c r="AB705">
        <f t="shared" si="283"/>
        <v>157.11111111111117</v>
      </c>
      <c r="AC705">
        <f t="shared" si="285"/>
        <v>166.33333333333334</v>
      </c>
      <c r="AD705">
        <f t="shared" si="291"/>
        <v>175.33333333333334</v>
      </c>
      <c r="AE705">
        <f t="shared" si="291"/>
        <v>184.33333333333334</v>
      </c>
      <c r="AF705">
        <f t="shared" si="291"/>
        <v>193.33333333333334</v>
      </c>
      <c r="AG705">
        <f t="shared" si="291"/>
        <v>202.33333333333334</v>
      </c>
      <c r="AH705">
        <f t="shared" si="291"/>
        <v>211.33333333333334</v>
      </c>
      <c r="AI705">
        <f t="shared" si="291"/>
        <v>220.33333333333334</v>
      </c>
      <c r="AJ705">
        <f t="shared" si="291"/>
        <v>229.33333333333334</v>
      </c>
      <c r="AK705">
        <f t="shared" si="291"/>
        <v>238.33333333333334</v>
      </c>
      <c r="AL705">
        <f t="shared" si="291"/>
        <v>247.33333333333334</v>
      </c>
      <c r="AM705">
        <f t="shared" si="284"/>
        <v>3.222222222222257</v>
      </c>
      <c r="AN705">
        <f t="shared" si="266"/>
        <v>4.9382716049383157E-2</v>
      </c>
    </row>
    <row r="706" spans="1:40" x14ac:dyDescent="0.25">
      <c r="A706" s="3">
        <v>701</v>
      </c>
      <c r="B706" s="3">
        <v>9</v>
      </c>
      <c r="C706" s="3">
        <v>9</v>
      </c>
      <c r="D706" s="3">
        <v>9</v>
      </c>
      <c r="E706" s="3">
        <v>9</v>
      </c>
      <c r="F706" s="3">
        <v>9</v>
      </c>
      <c r="G706" s="3">
        <v>10</v>
      </c>
      <c r="H706" s="3">
        <v>9</v>
      </c>
      <c r="I706" s="3">
        <v>10</v>
      </c>
      <c r="J706" s="3">
        <v>10</v>
      </c>
      <c r="K706" s="5">
        <v>0</v>
      </c>
      <c r="L706" s="14">
        <f t="shared" si="267"/>
        <v>9</v>
      </c>
      <c r="M706" s="14">
        <f t="shared" si="268"/>
        <v>9</v>
      </c>
      <c r="N706" s="14">
        <f t="shared" si="269"/>
        <v>9</v>
      </c>
      <c r="O706" s="14">
        <f t="shared" si="270"/>
        <v>9.3333333333333339</v>
      </c>
      <c r="P706" s="14">
        <f t="shared" si="271"/>
        <v>9.3333333333333339</v>
      </c>
      <c r="Q706" s="14">
        <f t="shared" si="272"/>
        <v>9.6666666666666661</v>
      </c>
      <c r="R706" s="14">
        <f t="shared" si="273"/>
        <v>9</v>
      </c>
      <c r="S706" s="14">
        <f t="shared" si="274"/>
        <v>9.1111111111111125</v>
      </c>
      <c r="T706" s="14">
        <f t="shared" si="275"/>
        <v>9.2222222222222232</v>
      </c>
      <c r="U706">
        <f t="shared" si="276"/>
        <v>9.6666666666666679</v>
      </c>
      <c r="V706">
        <f t="shared" si="277"/>
        <v>9.5555555555555554</v>
      </c>
      <c r="W706">
        <f t="shared" si="278"/>
        <v>10.111111111111109</v>
      </c>
      <c r="X706">
        <f t="shared" si="279"/>
        <v>0.33333333333333393</v>
      </c>
      <c r="Y706">
        <f t="shared" si="280"/>
        <v>0.22222222222222143</v>
      </c>
      <c r="Z706">
        <f t="shared" si="281"/>
        <v>0.44444444444444287</v>
      </c>
      <c r="AA706">
        <f t="shared" si="282"/>
        <v>10.000000000000002</v>
      </c>
      <c r="AB706">
        <f t="shared" si="283"/>
        <v>9.7777777777777768</v>
      </c>
      <c r="AC706">
        <f t="shared" si="285"/>
        <v>10.555555555555552</v>
      </c>
      <c r="AD706">
        <f t="shared" si="291"/>
        <v>10.999999999999995</v>
      </c>
      <c r="AE706">
        <f t="shared" si="291"/>
        <v>11.444444444444438</v>
      </c>
      <c r="AF706">
        <f t="shared" si="291"/>
        <v>11.88888888888888</v>
      </c>
      <c r="AG706">
        <f t="shared" si="291"/>
        <v>12.333333333333323</v>
      </c>
      <c r="AH706">
        <f t="shared" si="291"/>
        <v>12.777777777777766</v>
      </c>
      <c r="AI706">
        <f t="shared" si="291"/>
        <v>13.222222222222209</v>
      </c>
      <c r="AJ706">
        <f t="shared" si="291"/>
        <v>13.666666666666652</v>
      </c>
      <c r="AK706">
        <f t="shared" si="291"/>
        <v>14.111111111111095</v>
      </c>
      <c r="AL706">
        <f t="shared" si="291"/>
        <v>14.555555555555538</v>
      </c>
      <c r="AM706">
        <f t="shared" si="284"/>
        <v>0.11111111111111249</v>
      </c>
      <c r="AN706">
        <f t="shared" si="266"/>
        <v>10.777777777777784</v>
      </c>
    </row>
    <row r="707" spans="1:40" x14ac:dyDescent="0.25">
      <c r="A707" s="3">
        <v>702</v>
      </c>
      <c r="B707" s="3">
        <v>29</v>
      </c>
      <c r="C707" s="3">
        <v>27</v>
      </c>
      <c r="D707" s="3">
        <v>28</v>
      </c>
      <c r="E707" s="3">
        <v>29</v>
      </c>
      <c r="F707" s="3">
        <v>30</v>
      </c>
      <c r="G707" s="3">
        <v>31</v>
      </c>
      <c r="H707" s="3">
        <v>32</v>
      </c>
      <c r="I707" s="3">
        <v>32</v>
      </c>
      <c r="J707" s="3">
        <v>32</v>
      </c>
      <c r="K707" s="5">
        <v>0</v>
      </c>
      <c r="L707" s="14">
        <f t="shared" si="267"/>
        <v>28</v>
      </c>
      <c r="M707" s="14">
        <f t="shared" si="268"/>
        <v>28</v>
      </c>
      <c r="N707" s="14">
        <f t="shared" si="269"/>
        <v>29</v>
      </c>
      <c r="O707" s="14">
        <f t="shared" si="270"/>
        <v>30</v>
      </c>
      <c r="P707" s="14">
        <f t="shared" si="271"/>
        <v>31</v>
      </c>
      <c r="Q707" s="14">
        <f t="shared" si="272"/>
        <v>31.666666666666668</v>
      </c>
      <c r="R707" s="14">
        <f t="shared" si="273"/>
        <v>28.333333333333332</v>
      </c>
      <c r="S707" s="14">
        <f t="shared" si="274"/>
        <v>29</v>
      </c>
      <c r="T707" s="14">
        <f t="shared" si="275"/>
        <v>30</v>
      </c>
      <c r="U707">
        <f t="shared" si="276"/>
        <v>31.666666666666668</v>
      </c>
      <c r="V707">
        <f t="shared" si="277"/>
        <v>33</v>
      </c>
      <c r="W707">
        <f t="shared" si="278"/>
        <v>33.333333333333336</v>
      </c>
      <c r="X707">
        <f t="shared" si="279"/>
        <v>1.6666666666666679</v>
      </c>
      <c r="Y707">
        <f t="shared" si="280"/>
        <v>2</v>
      </c>
      <c r="Z707">
        <f t="shared" si="281"/>
        <v>1.6666666666666679</v>
      </c>
      <c r="AA707">
        <f t="shared" si="282"/>
        <v>33.333333333333336</v>
      </c>
      <c r="AB707">
        <f t="shared" si="283"/>
        <v>35</v>
      </c>
      <c r="AC707">
        <f t="shared" si="285"/>
        <v>35</v>
      </c>
      <c r="AD707">
        <f t="shared" si="291"/>
        <v>36.666666666666671</v>
      </c>
      <c r="AE707">
        <f t="shared" si="291"/>
        <v>38.333333333333343</v>
      </c>
      <c r="AF707">
        <f t="shared" si="291"/>
        <v>40.000000000000007</v>
      </c>
      <c r="AG707">
        <f t="shared" si="291"/>
        <v>41.666666666666671</v>
      </c>
      <c r="AH707">
        <f t="shared" si="291"/>
        <v>43.333333333333343</v>
      </c>
      <c r="AI707">
        <f t="shared" si="291"/>
        <v>45.000000000000014</v>
      </c>
      <c r="AJ707">
        <f t="shared" si="291"/>
        <v>46.666666666666679</v>
      </c>
      <c r="AK707">
        <f t="shared" si="291"/>
        <v>48.333333333333343</v>
      </c>
      <c r="AL707">
        <f t="shared" si="291"/>
        <v>50.000000000000014</v>
      </c>
      <c r="AM707">
        <f t="shared" si="284"/>
        <v>2.1666666666666679</v>
      </c>
      <c r="AN707">
        <f t="shared" si="266"/>
        <v>5234.679012345694</v>
      </c>
    </row>
    <row r="708" spans="1:40" x14ac:dyDescent="0.25">
      <c r="A708" s="3">
        <v>703</v>
      </c>
      <c r="B708" s="3">
        <v>466</v>
      </c>
      <c r="C708" s="3">
        <v>445</v>
      </c>
      <c r="D708" s="3">
        <v>495</v>
      </c>
      <c r="E708" s="3">
        <v>469</v>
      </c>
      <c r="F708" s="3">
        <v>501</v>
      </c>
      <c r="G708" s="3">
        <v>506</v>
      </c>
      <c r="H708" s="3">
        <v>532</v>
      </c>
      <c r="I708" s="3">
        <v>496</v>
      </c>
      <c r="J708" s="3">
        <v>506</v>
      </c>
      <c r="K708" s="5">
        <v>0</v>
      </c>
      <c r="L708" s="14">
        <f t="shared" si="267"/>
        <v>468.66666666666669</v>
      </c>
      <c r="M708" s="14">
        <f t="shared" si="268"/>
        <v>469.66666666666669</v>
      </c>
      <c r="N708" s="14">
        <f t="shared" si="269"/>
        <v>488.33333333333331</v>
      </c>
      <c r="O708" s="14">
        <f t="shared" si="270"/>
        <v>492</v>
      </c>
      <c r="P708" s="14">
        <f t="shared" si="271"/>
        <v>513</v>
      </c>
      <c r="Q708" s="14">
        <f t="shared" si="272"/>
        <v>511.33333333333331</v>
      </c>
      <c r="R708" s="14">
        <f t="shared" si="273"/>
        <v>475.5555555555556</v>
      </c>
      <c r="S708" s="14">
        <f t="shared" si="274"/>
        <v>483.33333333333331</v>
      </c>
      <c r="T708" s="14">
        <f t="shared" si="275"/>
        <v>497.77777777777777</v>
      </c>
      <c r="U708">
        <f t="shared" si="276"/>
        <v>508.4444444444444</v>
      </c>
      <c r="V708">
        <f t="shared" si="277"/>
        <v>542.66666666666674</v>
      </c>
      <c r="W708">
        <f t="shared" si="278"/>
        <v>524.88888888888891</v>
      </c>
      <c r="X708">
        <f t="shared" si="279"/>
        <v>16.4444444444444</v>
      </c>
      <c r="Y708">
        <f t="shared" si="280"/>
        <v>29.666666666666686</v>
      </c>
      <c r="Z708">
        <f t="shared" si="281"/>
        <v>13.555555555555543</v>
      </c>
      <c r="AA708">
        <f t="shared" si="282"/>
        <v>524.8888888888888</v>
      </c>
      <c r="AB708">
        <f t="shared" si="283"/>
        <v>572.33333333333348</v>
      </c>
      <c r="AC708">
        <f t="shared" si="285"/>
        <v>538.44444444444446</v>
      </c>
      <c r="AD708">
        <f t="shared" si="291"/>
        <v>552</v>
      </c>
      <c r="AE708">
        <f t="shared" si="291"/>
        <v>565.55555555555554</v>
      </c>
      <c r="AF708">
        <f t="shared" si="291"/>
        <v>579.11111111111109</v>
      </c>
      <c r="AG708">
        <f t="shared" si="291"/>
        <v>592.66666666666663</v>
      </c>
      <c r="AH708">
        <f t="shared" si="291"/>
        <v>606.22222222222217</v>
      </c>
      <c r="AI708">
        <f t="shared" si="291"/>
        <v>619.77777777777771</v>
      </c>
      <c r="AJ708">
        <f t="shared" si="291"/>
        <v>633.33333333333326</v>
      </c>
      <c r="AK708">
        <f t="shared" si="291"/>
        <v>646.8888888888888</v>
      </c>
      <c r="AL708">
        <f t="shared" si="291"/>
        <v>660.44444444444434</v>
      </c>
      <c r="AM708">
        <f t="shared" si="284"/>
        <v>47.611111111111143</v>
      </c>
      <c r="AN708">
        <f t="shared" si="266"/>
        <v>636.75308641975403</v>
      </c>
    </row>
    <row r="709" spans="1:40" x14ac:dyDescent="0.25">
      <c r="A709" s="3">
        <v>704</v>
      </c>
      <c r="B709" s="3">
        <v>181</v>
      </c>
      <c r="C709" s="3">
        <v>191</v>
      </c>
      <c r="D709" s="3">
        <v>191</v>
      </c>
      <c r="E709" s="3">
        <v>192</v>
      </c>
      <c r="F709" s="3">
        <v>187</v>
      </c>
      <c r="G709" s="3">
        <v>189</v>
      </c>
      <c r="H709" s="3">
        <v>198</v>
      </c>
      <c r="I709" s="3">
        <v>198</v>
      </c>
      <c r="J709" s="3">
        <v>217</v>
      </c>
      <c r="K709" s="5">
        <v>0</v>
      </c>
      <c r="L709" s="14">
        <f t="shared" si="267"/>
        <v>187.66666666666666</v>
      </c>
      <c r="M709" s="14">
        <f t="shared" si="268"/>
        <v>191.33333333333334</v>
      </c>
      <c r="N709" s="14">
        <f t="shared" si="269"/>
        <v>190</v>
      </c>
      <c r="O709" s="14">
        <f t="shared" si="270"/>
        <v>189.33333333333334</v>
      </c>
      <c r="P709" s="14">
        <f t="shared" si="271"/>
        <v>191.33333333333334</v>
      </c>
      <c r="Q709" s="14">
        <f t="shared" si="272"/>
        <v>195</v>
      </c>
      <c r="R709" s="14">
        <f t="shared" si="273"/>
        <v>189.66666666666666</v>
      </c>
      <c r="S709" s="14">
        <f t="shared" si="274"/>
        <v>190.22222222222226</v>
      </c>
      <c r="T709" s="14">
        <f t="shared" si="275"/>
        <v>190.22222222222226</v>
      </c>
      <c r="U709">
        <f t="shared" si="276"/>
        <v>189.00000000000003</v>
      </c>
      <c r="V709">
        <f t="shared" si="277"/>
        <v>192.44444444444443</v>
      </c>
      <c r="W709">
        <f t="shared" si="278"/>
        <v>199.77777777777774</v>
      </c>
      <c r="X709">
        <f t="shared" si="279"/>
        <v>-0.33333333333331439</v>
      </c>
      <c r="Y709">
        <f t="shared" si="280"/>
        <v>1.1111111111110858</v>
      </c>
      <c r="Z709">
        <f t="shared" si="281"/>
        <v>4.777777777777743</v>
      </c>
      <c r="AA709">
        <f t="shared" si="282"/>
        <v>188.66666666666671</v>
      </c>
      <c r="AB709">
        <f t="shared" si="283"/>
        <v>193.55555555555551</v>
      </c>
      <c r="AC709">
        <f t="shared" si="285"/>
        <v>204.55555555555549</v>
      </c>
      <c r="AD709">
        <f t="shared" si="291"/>
        <v>209.33333333333323</v>
      </c>
      <c r="AE709">
        <f t="shared" si="291"/>
        <v>214.11111111111097</v>
      </c>
      <c r="AF709">
        <f t="shared" si="291"/>
        <v>218.88888888888872</v>
      </c>
      <c r="AG709">
        <f t="shared" si="291"/>
        <v>223.66666666666646</v>
      </c>
      <c r="AH709">
        <f t="shared" si="291"/>
        <v>228.4444444444442</v>
      </c>
      <c r="AI709">
        <f t="shared" si="291"/>
        <v>233.22222222222194</v>
      </c>
      <c r="AJ709">
        <f t="shared" si="291"/>
        <v>237.99999999999969</v>
      </c>
      <c r="AK709">
        <f t="shared" si="291"/>
        <v>242.77777777777743</v>
      </c>
      <c r="AL709">
        <f t="shared" si="291"/>
        <v>247.55555555555517</v>
      </c>
      <c r="AM709">
        <f t="shared" si="284"/>
        <v>16.388888888888886</v>
      </c>
      <c r="AN709">
        <f t="shared" si="266"/>
        <v>18.135802469135729</v>
      </c>
    </row>
    <row r="710" spans="1:40" x14ac:dyDescent="0.25">
      <c r="A710" s="3">
        <v>705</v>
      </c>
      <c r="B710" s="3">
        <v>49</v>
      </c>
      <c r="C710" s="3">
        <v>49</v>
      </c>
      <c r="D710" s="3">
        <v>51</v>
      </c>
      <c r="E710" s="3">
        <v>49</v>
      </c>
      <c r="F710" s="3">
        <v>48</v>
      </c>
      <c r="G710" s="3">
        <v>52</v>
      </c>
      <c r="H710" s="3">
        <v>54</v>
      </c>
      <c r="I710" s="3">
        <v>54</v>
      </c>
      <c r="J710" s="3">
        <v>56</v>
      </c>
      <c r="K710" s="5">
        <v>0</v>
      </c>
      <c r="L710" s="14">
        <f t="shared" si="267"/>
        <v>49.666666666666664</v>
      </c>
      <c r="M710" s="14">
        <f t="shared" si="268"/>
        <v>49.666666666666664</v>
      </c>
      <c r="N710" s="14">
        <f t="shared" si="269"/>
        <v>49.333333333333336</v>
      </c>
      <c r="O710" s="14">
        <f t="shared" si="270"/>
        <v>49.666666666666664</v>
      </c>
      <c r="P710" s="14">
        <f t="shared" si="271"/>
        <v>51.333333333333336</v>
      </c>
      <c r="Q710" s="14">
        <f t="shared" si="272"/>
        <v>53.333333333333336</v>
      </c>
      <c r="R710" s="14">
        <f t="shared" si="273"/>
        <v>49.55555555555555</v>
      </c>
      <c r="S710" s="14">
        <f t="shared" si="274"/>
        <v>49.55555555555555</v>
      </c>
      <c r="T710" s="14">
        <f t="shared" si="275"/>
        <v>50.111111111111114</v>
      </c>
      <c r="U710">
        <f t="shared" si="276"/>
        <v>49.777777777777779</v>
      </c>
      <c r="V710">
        <f t="shared" si="277"/>
        <v>53.111111111111121</v>
      </c>
      <c r="W710">
        <f t="shared" si="278"/>
        <v>56.555555555555557</v>
      </c>
      <c r="X710">
        <f t="shared" si="279"/>
        <v>0.11111111111111427</v>
      </c>
      <c r="Y710">
        <f t="shared" si="280"/>
        <v>1.7777777777777857</v>
      </c>
      <c r="Z710">
        <f t="shared" si="281"/>
        <v>3.2222222222222214</v>
      </c>
      <c r="AA710">
        <f t="shared" si="282"/>
        <v>49.888888888888893</v>
      </c>
      <c r="AB710">
        <f t="shared" si="283"/>
        <v>54.888888888888907</v>
      </c>
      <c r="AC710">
        <f t="shared" si="285"/>
        <v>59.777777777777779</v>
      </c>
      <c r="AD710">
        <f t="shared" si="291"/>
        <v>63</v>
      </c>
      <c r="AE710">
        <f t="shared" si="291"/>
        <v>66.222222222222229</v>
      </c>
      <c r="AF710">
        <f t="shared" si="291"/>
        <v>69.444444444444443</v>
      </c>
      <c r="AG710">
        <f t="shared" si="291"/>
        <v>72.666666666666657</v>
      </c>
      <c r="AH710">
        <f t="shared" si="291"/>
        <v>75.888888888888886</v>
      </c>
      <c r="AI710">
        <f t="shared" si="291"/>
        <v>79.111111111111114</v>
      </c>
      <c r="AJ710">
        <f t="shared" si="291"/>
        <v>82.333333333333329</v>
      </c>
      <c r="AK710">
        <f t="shared" si="291"/>
        <v>85.555555555555543</v>
      </c>
      <c r="AL710">
        <f t="shared" si="291"/>
        <v>88.777777777777771</v>
      </c>
      <c r="AM710">
        <f t="shared" si="284"/>
        <v>2.6111111111111001</v>
      </c>
      <c r="AN710">
        <f t="shared" ref="AN710:AN773" si="292">SUM((AA711-I711)^2, (J711-AB711)^2)</f>
        <v>0.6543209876543159</v>
      </c>
    </row>
    <row r="711" spans="1:40" x14ac:dyDescent="0.25">
      <c r="A711" s="3">
        <v>706</v>
      </c>
      <c r="B711" s="3">
        <v>10</v>
      </c>
      <c r="C711" s="3">
        <v>11</v>
      </c>
      <c r="D711" s="3">
        <v>11</v>
      </c>
      <c r="E711" s="3">
        <v>11</v>
      </c>
      <c r="F711" s="3">
        <v>11</v>
      </c>
      <c r="G711" s="3">
        <v>12</v>
      </c>
      <c r="H711" s="3">
        <v>12</v>
      </c>
      <c r="I711" s="3">
        <v>12</v>
      </c>
      <c r="J711" s="3">
        <v>12</v>
      </c>
      <c r="K711" s="5">
        <v>0</v>
      </c>
      <c r="L711" s="14">
        <f t="shared" ref="L711:L774" si="293">AVERAGE(B711:D711)</f>
        <v>10.666666666666666</v>
      </c>
      <c r="M711" s="14">
        <f t="shared" ref="M711:M774" si="294">AVERAGE(C711:E711)</f>
        <v>11</v>
      </c>
      <c r="N711" s="14">
        <f t="shared" ref="N711:N774" si="295">AVERAGE(D711:F711)</f>
        <v>11</v>
      </c>
      <c r="O711" s="14">
        <f t="shared" ref="O711:O774" si="296">AVERAGE(E711:G711)</f>
        <v>11.333333333333334</v>
      </c>
      <c r="P711" s="14">
        <f t="shared" ref="P711:P774" si="297">AVERAGE(F711:H711)</f>
        <v>11.666666666666666</v>
      </c>
      <c r="Q711" s="14">
        <f t="shared" ref="Q711:Q774" si="298">AVERAGE(G711:I711)</f>
        <v>12</v>
      </c>
      <c r="R711" s="14">
        <f t="shared" ref="R711:R774" si="299">AVERAGE(L711:N711)</f>
        <v>10.888888888888888</v>
      </c>
      <c r="S711" s="14">
        <f t="shared" ref="S711:S774" si="300">AVERAGE(M711:O711)</f>
        <v>11.111111111111112</v>
      </c>
      <c r="T711" s="14">
        <f t="shared" ref="T711:T774" si="301">AVERAGE(N711:P711)</f>
        <v>11.333333333333334</v>
      </c>
      <c r="U711">
        <f t="shared" ref="U711:U774" si="302">2*O711-R711</f>
        <v>11.77777777777778</v>
      </c>
      <c r="V711">
        <f t="shared" ref="V711:V774" si="303">2*P711-S711</f>
        <v>12.22222222222222</v>
      </c>
      <c r="W711">
        <f t="shared" ref="W711:W774" si="304">2*Q711-T711</f>
        <v>12.666666666666666</v>
      </c>
      <c r="X711">
        <f t="shared" ref="X711:X774" si="305">2*(O711-R711)/(3-1)</f>
        <v>0.44444444444444642</v>
      </c>
      <c r="Y711">
        <f t="shared" ref="Y711:Y774" si="306">2*(P711-S711)/(3-1)</f>
        <v>0.55555555555555358</v>
      </c>
      <c r="Z711">
        <f t="shared" ref="Z711:Z774" si="307">2*(Q711-T711)/(3-1)</f>
        <v>0.66666666666666607</v>
      </c>
      <c r="AA711">
        <f t="shared" ref="AA711:AA774" si="308">$U711+(AA$5-$X$5)*$X711</f>
        <v>12.222222222222227</v>
      </c>
      <c r="AB711">
        <f t="shared" ref="AB711:AB774" si="309">$V711+(AB$5-$Y$5)*$Y711</f>
        <v>12.777777777777773</v>
      </c>
      <c r="AC711">
        <f t="shared" si="285"/>
        <v>13.333333333333332</v>
      </c>
      <c r="AD711">
        <f t="shared" si="291"/>
        <v>13.999999999999998</v>
      </c>
      <c r="AE711">
        <f t="shared" si="291"/>
        <v>14.666666666666664</v>
      </c>
      <c r="AF711">
        <f t="shared" si="291"/>
        <v>15.33333333333333</v>
      </c>
      <c r="AG711">
        <f t="shared" si="291"/>
        <v>15.999999999999996</v>
      </c>
      <c r="AH711">
        <f t="shared" si="291"/>
        <v>16.666666666666664</v>
      </c>
      <c r="AI711">
        <f t="shared" si="291"/>
        <v>17.333333333333329</v>
      </c>
      <c r="AJ711">
        <f t="shared" si="291"/>
        <v>17.999999999999993</v>
      </c>
      <c r="AK711">
        <f t="shared" si="291"/>
        <v>18.666666666666661</v>
      </c>
      <c r="AL711">
        <f t="shared" si="291"/>
        <v>19.333333333333329</v>
      </c>
      <c r="AM711">
        <f t="shared" ref="AM711:AM774" si="310">AVERAGE(ABS(AA711-I711),ABS(AB711-J711))</f>
        <v>0.5</v>
      </c>
      <c r="AN711">
        <f t="shared" si="292"/>
        <v>0.90123456790124634</v>
      </c>
    </row>
    <row r="712" spans="1:40" x14ac:dyDescent="0.25">
      <c r="A712" s="3">
        <v>707</v>
      </c>
      <c r="B712" s="3">
        <v>46</v>
      </c>
      <c r="C712" s="3">
        <v>45</v>
      </c>
      <c r="D712" s="3">
        <v>46</v>
      </c>
      <c r="E712" s="3">
        <v>49</v>
      </c>
      <c r="F712" s="3">
        <v>48</v>
      </c>
      <c r="G712" s="3">
        <v>48</v>
      </c>
      <c r="H712" s="3">
        <v>51</v>
      </c>
      <c r="I712" s="3">
        <v>52</v>
      </c>
      <c r="J712" s="3">
        <v>51</v>
      </c>
      <c r="K712" s="5">
        <v>0</v>
      </c>
      <c r="L712" s="14">
        <f t="shared" si="293"/>
        <v>45.666666666666664</v>
      </c>
      <c r="M712" s="14">
        <f t="shared" si="294"/>
        <v>46.666666666666664</v>
      </c>
      <c r="N712" s="14">
        <f t="shared" si="295"/>
        <v>47.666666666666664</v>
      </c>
      <c r="O712" s="14">
        <f t="shared" si="296"/>
        <v>48.333333333333336</v>
      </c>
      <c r="P712" s="14">
        <f t="shared" si="297"/>
        <v>49</v>
      </c>
      <c r="Q712" s="14">
        <f t="shared" si="298"/>
        <v>50.333333333333336</v>
      </c>
      <c r="R712" s="14">
        <f t="shared" si="299"/>
        <v>46.666666666666664</v>
      </c>
      <c r="S712" s="14">
        <f t="shared" si="300"/>
        <v>47.55555555555555</v>
      </c>
      <c r="T712" s="14">
        <f t="shared" si="301"/>
        <v>48.333333333333336</v>
      </c>
      <c r="U712">
        <f t="shared" si="302"/>
        <v>50.000000000000007</v>
      </c>
      <c r="V712">
        <f t="shared" si="303"/>
        <v>50.44444444444445</v>
      </c>
      <c r="W712">
        <f t="shared" si="304"/>
        <v>52.333333333333336</v>
      </c>
      <c r="X712">
        <f t="shared" si="305"/>
        <v>1.6666666666666714</v>
      </c>
      <c r="Y712">
        <f t="shared" si="306"/>
        <v>1.44444444444445</v>
      </c>
      <c r="Z712">
        <f t="shared" si="307"/>
        <v>2</v>
      </c>
      <c r="AA712">
        <f t="shared" si="308"/>
        <v>51.666666666666679</v>
      </c>
      <c r="AB712">
        <f t="shared" si="309"/>
        <v>51.8888888888889</v>
      </c>
      <c r="AC712">
        <f t="shared" ref="AC712:AC775" si="311">$W712+(AC$5-$Z$5)*$Z712</f>
        <v>54.333333333333336</v>
      </c>
      <c r="AD712">
        <f t="shared" ref="AD712:AL721" si="312">$W712+(AD$5-$Z$5)*$Z712</f>
        <v>56.333333333333336</v>
      </c>
      <c r="AE712">
        <f t="shared" si="312"/>
        <v>58.333333333333336</v>
      </c>
      <c r="AF712">
        <f t="shared" si="312"/>
        <v>60.333333333333336</v>
      </c>
      <c r="AG712">
        <f t="shared" si="312"/>
        <v>62.333333333333336</v>
      </c>
      <c r="AH712">
        <f t="shared" si="312"/>
        <v>64.333333333333343</v>
      </c>
      <c r="AI712">
        <f t="shared" si="312"/>
        <v>66.333333333333343</v>
      </c>
      <c r="AJ712">
        <f t="shared" si="312"/>
        <v>68.333333333333343</v>
      </c>
      <c r="AK712">
        <f t="shared" si="312"/>
        <v>70.333333333333343</v>
      </c>
      <c r="AL712">
        <f t="shared" si="312"/>
        <v>72.333333333333343</v>
      </c>
      <c r="AM712">
        <f t="shared" si="310"/>
        <v>0.61111111111111072</v>
      </c>
      <c r="AN712">
        <f t="shared" si="292"/>
        <v>19.716049382716093</v>
      </c>
    </row>
    <row r="713" spans="1:40" x14ac:dyDescent="0.25">
      <c r="A713" s="3">
        <v>708</v>
      </c>
      <c r="B713" s="3">
        <v>26</v>
      </c>
      <c r="C713" s="3">
        <v>26</v>
      </c>
      <c r="D713" s="3">
        <v>27</v>
      </c>
      <c r="E713" s="3">
        <v>27</v>
      </c>
      <c r="F713" s="3">
        <v>27</v>
      </c>
      <c r="G713" s="3">
        <v>27</v>
      </c>
      <c r="H713" s="3">
        <v>28</v>
      </c>
      <c r="I713" s="3">
        <v>30</v>
      </c>
      <c r="J713" s="3">
        <v>32</v>
      </c>
      <c r="K713" s="5">
        <v>0</v>
      </c>
      <c r="L713" s="14">
        <f t="shared" si="293"/>
        <v>26.333333333333332</v>
      </c>
      <c r="M713" s="14">
        <f t="shared" si="294"/>
        <v>26.666666666666668</v>
      </c>
      <c r="N713" s="14">
        <f t="shared" si="295"/>
        <v>27</v>
      </c>
      <c r="O713" s="14">
        <f t="shared" si="296"/>
        <v>27</v>
      </c>
      <c r="P713" s="14">
        <f t="shared" si="297"/>
        <v>27.333333333333332</v>
      </c>
      <c r="Q713" s="14">
        <f t="shared" si="298"/>
        <v>28.333333333333332</v>
      </c>
      <c r="R713" s="14">
        <f t="shared" si="299"/>
        <v>26.666666666666668</v>
      </c>
      <c r="S713" s="14">
        <f t="shared" si="300"/>
        <v>26.888888888888889</v>
      </c>
      <c r="T713" s="14">
        <f t="shared" si="301"/>
        <v>27.111111111111111</v>
      </c>
      <c r="U713">
        <f t="shared" si="302"/>
        <v>27.333333333333332</v>
      </c>
      <c r="V713">
        <f t="shared" si="303"/>
        <v>27.777777777777775</v>
      </c>
      <c r="W713">
        <f t="shared" si="304"/>
        <v>29.555555555555554</v>
      </c>
      <c r="X713">
        <f t="shared" si="305"/>
        <v>0.33333333333333215</v>
      </c>
      <c r="Y713">
        <f t="shared" si="306"/>
        <v>0.44444444444444287</v>
      </c>
      <c r="Z713">
        <f t="shared" si="307"/>
        <v>1.2222222222222214</v>
      </c>
      <c r="AA713">
        <f t="shared" si="308"/>
        <v>27.666666666666664</v>
      </c>
      <c r="AB713">
        <f t="shared" si="309"/>
        <v>28.222222222222218</v>
      </c>
      <c r="AC713">
        <f t="shared" si="311"/>
        <v>30.777777777777775</v>
      </c>
      <c r="AD713">
        <f t="shared" si="312"/>
        <v>31.999999999999996</v>
      </c>
      <c r="AE713">
        <f t="shared" si="312"/>
        <v>33.222222222222214</v>
      </c>
      <c r="AF713">
        <f t="shared" si="312"/>
        <v>34.444444444444443</v>
      </c>
      <c r="AG713">
        <f t="shared" si="312"/>
        <v>35.666666666666657</v>
      </c>
      <c r="AH713">
        <f t="shared" si="312"/>
        <v>36.888888888888886</v>
      </c>
      <c r="AI713">
        <f t="shared" si="312"/>
        <v>38.1111111111111</v>
      </c>
      <c r="AJ713">
        <f t="shared" si="312"/>
        <v>39.333333333333329</v>
      </c>
      <c r="AK713">
        <f t="shared" si="312"/>
        <v>40.555555555555543</v>
      </c>
      <c r="AL713">
        <f t="shared" si="312"/>
        <v>41.777777777777771</v>
      </c>
      <c r="AM713">
        <f t="shared" si="310"/>
        <v>3.0555555555555589</v>
      </c>
      <c r="AN713">
        <f t="shared" si="292"/>
        <v>0</v>
      </c>
    </row>
    <row r="714" spans="1:40" x14ac:dyDescent="0.25">
      <c r="A714" s="3">
        <v>709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5">
        <v>0</v>
      </c>
      <c r="L714" s="14">
        <f t="shared" si="293"/>
        <v>0</v>
      </c>
      <c r="M714" s="14">
        <f t="shared" si="294"/>
        <v>0</v>
      </c>
      <c r="N714" s="14">
        <f t="shared" si="295"/>
        <v>0</v>
      </c>
      <c r="O714" s="14">
        <f t="shared" si="296"/>
        <v>0</v>
      </c>
      <c r="P714" s="14">
        <f t="shared" si="297"/>
        <v>0</v>
      </c>
      <c r="Q714" s="14">
        <f t="shared" si="298"/>
        <v>0</v>
      </c>
      <c r="R714" s="14">
        <f t="shared" si="299"/>
        <v>0</v>
      </c>
      <c r="S714" s="14">
        <f t="shared" si="300"/>
        <v>0</v>
      </c>
      <c r="T714" s="14">
        <f t="shared" si="301"/>
        <v>0</v>
      </c>
      <c r="U714">
        <f t="shared" si="302"/>
        <v>0</v>
      </c>
      <c r="V714">
        <f t="shared" si="303"/>
        <v>0</v>
      </c>
      <c r="W714">
        <f t="shared" si="304"/>
        <v>0</v>
      </c>
      <c r="X714">
        <f t="shared" si="305"/>
        <v>0</v>
      </c>
      <c r="Y714">
        <f t="shared" si="306"/>
        <v>0</v>
      </c>
      <c r="Z714">
        <f t="shared" si="307"/>
        <v>0</v>
      </c>
      <c r="AA714">
        <f t="shared" si="308"/>
        <v>0</v>
      </c>
      <c r="AB714">
        <f t="shared" si="309"/>
        <v>0</v>
      </c>
      <c r="AC714">
        <f t="shared" si="311"/>
        <v>0</v>
      </c>
      <c r="AD714">
        <f t="shared" si="312"/>
        <v>0</v>
      </c>
      <c r="AE714">
        <f t="shared" si="312"/>
        <v>0</v>
      </c>
      <c r="AF714">
        <f t="shared" si="312"/>
        <v>0</v>
      </c>
      <c r="AG714">
        <f t="shared" si="312"/>
        <v>0</v>
      </c>
      <c r="AH714">
        <f t="shared" si="312"/>
        <v>0</v>
      </c>
      <c r="AI714">
        <f t="shared" si="312"/>
        <v>0</v>
      </c>
      <c r="AJ714">
        <f t="shared" si="312"/>
        <v>0</v>
      </c>
      <c r="AK714">
        <f t="shared" si="312"/>
        <v>0</v>
      </c>
      <c r="AL714">
        <f t="shared" si="312"/>
        <v>0</v>
      </c>
      <c r="AM714">
        <f t="shared" si="310"/>
        <v>0</v>
      </c>
      <c r="AN714">
        <f t="shared" si="292"/>
        <v>14.444444444444379</v>
      </c>
    </row>
    <row r="715" spans="1:40" x14ac:dyDescent="0.25">
      <c r="A715" s="3">
        <v>710</v>
      </c>
      <c r="B715" s="3">
        <v>39</v>
      </c>
      <c r="C715" s="3">
        <v>40</v>
      </c>
      <c r="D715" s="3">
        <v>41</v>
      </c>
      <c r="E715" s="3">
        <v>42</v>
      </c>
      <c r="F715" s="3">
        <v>40</v>
      </c>
      <c r="G715" s="3">
        <v>41</v>
      </c>
      <c r="H715" s="3">
        <v>43</v>
      </c>
      <c r="I715" s="3">
        <v>44</v>
      </c>
      <c r="J715" s="3">
        <v>45</v>
      </c>
      <c r="K715" s="5">
        <v>0</v>
      </c>
      <c r="L715" s="14">
        <f t="shared" si="293"/>
        <v>40</v>
      </c>
      <c r="M715" s="14">
        <f t="shared" si="294"/>
        <v>41</v>
      </c>
      <c r="N715" s="14">
        <f t="shared" si="295"/>
        <v>41</v>
      </c>
      <c r="O715" s="14">
        <f t="shared" si="296"/>
        <v>41</v>
      </c>
      <c r="P715" s="14">
        <f t="shared" si="297"/>
        <v>41.333333333333336</v>
      </c>
      <c r="Q715" s="14">
        <f t="shared" si="298"/>
        <v>42.666666666666664</v>
      </c>
      <c r="R715" s="14">
        <f t="shared" si="299"/>
        <v>40.666666666666664</v>
      </c>
      <c r="S715" s="14">
        <f t="shared" si="300"/>
        <v>41</v>
      </c>
      <c r="T715" s="14">
        <f t="shared" si="301"/>
        <v>41.111111111111114</v>
      </c>
      <c r="U715">
        <f t="shared" si="302"/>
        <v>41.333333333333336</v>
      </c>
      <c r="V715">
        <f t="shared" si="303"/>
        <v>41.666666666666671</v>
      </c>
      <c r="W715">
        <f t="shared" si="304"/>
        <v>44.222222222222214</v>
      </c>
      <c r="X715">
        <f t="shared" si="305"/>
        <v>0.3333333333333357</v>
      </c>
      <c r="Y715">
        <f t="shared" si="306"/>
        <v>0.3333333333333357</v>
      </c>
      <c r="Z715">
        <f t="shared" si="307"/>
        <v>1.55555555555555</v>
      </c>
      <c r="AA715">
        <f t="shared" si="308"/>
        <v>41.666666666666671</v>
      </c>
      <c r="AB715">
        <f t="shared" si="309"/>
        <v>42.000000000000007</v>
      </c>
      <c r="AC715">
        <f t="shared" si="311"/>
        <v>45.777777777777764</v>
      </c>
      <c r="AD715">
        <f t="shared" si="312"/>
        <v>47.333333333333314</v>
      </c>
      <c r="AE715">
        <f t="shared" si="312"/>
        <v>48.888888888888864</v>
      </c>
      <c r="AF715">
        <f t="shared" si="312"/>
        <v>50.444444444444414</v>
      </c>
      <c r="AG715">
        <f t="shared" si="312"/>
        <v>51.999999999999964</v>
      </c>
      <c r="AH715">
        <f t="shared" si="312"/>
        <v>53.555555555555515</v>
      </c>
      <c r="AI715">
        <f t="shared" si="312"/>
        <v>55.111111111111065</v>
      </c>
      <c r="AJ715">
        <f t="shared" si="312"/>
        <v>56.666666666666615</v>
      </c>
      <c r="AK715">
        <f t="shared" si="312"/>
        <v>58.222222222222165</v>
      </c>
      <c r="AL715">
        <f t="shared" si="312"/>
        <v>59.777777777777715</v>
      </c>
      <c r="AM715">
        <f t="shared" si="310"/>
        <v>2.6666666666666607</v>
      </c>
      <c r="AN715">
        <f t="shared" si="292"/>
        <v>0</v>
      </c>
    </row>
    <row r="716" spans="1:40" x14ac:dyDescent="0.25">
      <c r="A716" s="3">
        <v>711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5">
        <v>0</v>
      </c>
      <c r="L716" s="14">
        <f t="shared" si="293"/>
        <v>0</v>
      </c>
      <c r="M716" s="14">
        <f t="shared" si="294"/>
        <v>0</v>
      </c>
      <c r="N716" s="14">
        <f t="shared" si="295"/>
        <v>0</v>
      </c>
      <c r="O716" s="14">
        <f t="shared" si="296"/>
        <v>0</v>
      </c>
      <c r="P716" s="14">
        <f t="shared" si="297"/>
        <v>0</v>
      </c>
      <c r="Q716" s="14">
        <f t="shared" si="298"/>
        <v>0</v>
      </c>
      <c r="R716" s="14">
        <f t="shared" si="299"/>
        <v>0</v>
      </c>
      <c r="S716" s="14">
        <f t="shared" si="300"/>
        <v>0</v>
      </c>
      <c r="T716" s="14">
        <f t="shared" si="301"/>
        <v>0</v>
      </c>
      <c r="U716">
        <f t="shared" si="302"/>
        <v>0</v>
      </c>
      <c r="V716">
        <f t="shared" si="303"/>
        <v>0</v>
      </c>
      <c r="W716">
        <f t="shared" si="304"/>
        <v>0</v>
      </c>
      <c r="X716">
        <f t="shared" si="305"/>
        <v>0</v>
      </c>
      <c r="Y716">
        <f t="shared" si="306"/>
        <v>0</v>
      </c>
      <c r="Z716">
        <f t="shared" si="307"/>
        <v>0</v>
      </c>
      <c r="AA716">
        <f t="shared" si="308"/>
        <v>0</v>
      </c>
      <c r="AB716">
        <f t="shared" si="309"/>
        <v>0</v>
      </c>
      <c r="AC716">
        <f t="shared" si="311"/>
        <v>0</v>
      </c>
      <c r="AD716">
        <f t="shared" si="312"/>
        <v>0</v>
      </c>
      <c r="AE716">
        <f t="shared" si="312"/>
        <v>0</v>
      </c>
      <c r="AF716">
        <f t="shared" si="312"/>
        <v>0</v>
      </c>
      <c r="AG716">
        <f t="shared" si="312"/>
        <v>0</v>
      </c>
      <c r="AH716">
        <f t="shared" si="312"/>
        <v>0</v>
      </c>
      <c r="AI716">
        <f t="shared" si="312"/>
        <v>0</v>
      </c>
      <c r="AJ716">
        <f t="shared" si="312"/>
        <v>0</v>
      </c>
      <c r="AK716">
        <f t="shared" si="312"/>
        <v>0</v>
      </c>
      <c r="AL716">
        <f t="shared" si="312"/>
        <v>0</v>
      </c>
      <c r="AM716">
        <f t="shared" si="310"/>
        <v>0</v>
      </c>
      <c r="AN716">
        <f t="shared" si="292"/>
        <v>0.83950617283954443</v>
      </c>
    </row>
    <row r="717" spans="1:40" x14ac:dyDescent="0.25">
      <c r="A717" s="3">
        <v>712</v>
      </c>
      <c r="B717" s="3">
        <v>37</v>
      </c>
      <c r="C717" s="3">
        <v>40</v>
      </c>
      <c r="D717" s="3">
        <v>38</v>
      </c>
      <c r="E717" s="3">
        <v>38</v>
      </c>
      <c r="F717" s="3">
        <v>40</v>
      </c>
      <c r="G717" s="3">
        <v>40</v>
      </c>
      <c r="H717" s="3">
        <v>41</v>
      </c>
      <c r="I717" s="3">
        <v>40</v>
      </c>
      <c r="J717" s="3">
        <v>43</v>
      </c>
      <c r="K717" s="5">
        <v>0</v>
      </c>
      <c r="L717" s="14">
        <f t="shared" si="293"/>
        <v>38.333333333333336</v>
      </c>
      <c r="M717" s="14">
        <f t="shared" si="294"/>
        <v>38.666666666666664</v>
      </c>
      <c r="N717" s="14">
        <f t="shared" si="295"/>
        <v>38.666666666666664</v>
      </c>
      <c r="O717" s="14">
        <f t="shared" si="296"/>
        <v>39.333333333333336</v>
      </c>
      <c r="P717" s="14">
        <f t="shared" si="297"/>
        <v>40.333333333333336</v>
      </c>
      <c r="Q717" s="14">
        <f t="shared" si="298"/>
        <v>40.333333333333336</v>
      </c>
      <c r="R717" s="14">
        <f t="shared" si="299"/>
        <v>38.55555555555555</v>
      </c>
      <c r="S717" s="14">
        <f t="shared" si="300"/>
        <v>38.888888888888886</v>
      </c>
      <c r="T717" s="14">
        <f t="shared" si="301"/>
        <v>39.44444444444445</v>
      </c>
      <c r="U717">
        <f t="shared" si="302"/>
        <v>40.111111111111121</v>
      </c>
      <c r="V717">
        <f t="shared" si="303"/>
        <v>41.777777777777786</v>
      </c>
      <c r="W717">
        <f t="shared" si="304"/>
        <v>41.222222222222221</v>
      </c>
      <c r="X717">
        <f t="shared" si="305"/>
        <v>0.77777777777778567</v>
      </c>
      <c r="Y717">
        <f t="shared" si="306"/>
        <v>1.44444444444445</v>
      </c>
      <c r="Z717">
        <f t="shared" si="307"/>
        <v>0.88888888888888573</v>
      </c>
      <c r="AA717">
        <f t="shared" si="308"/>
        <v>40.888888888888907</v>
      </c>
      <c r="AB717">
        <f t="shared" si="309"/>
        <v>43.222222222222236</v>
      </c>
      <c r="AC717">
        <f t="shared" si="311"/>
        <v>42.111111111111107</v>
      </c>
      <c r="AD717">
        <f t="shared" si="312"/>
        <v>42.999999999999993</v>
      </c>
      <c r="AE717">
        <f t="shared" si="312"/>
        <v>43.888888888888879</v>
      </c>
      <c r="AF717">
        <f t="shared" si="312"/>
        <v>44.777777777777764</v>
      </c>
      <c r="AG717">
        <f t="shared" si="312"/>
        <v>45.66666666666665</v>
      </c>
      <c r="AH717">
        <f t="shared" si="312"/>
        <v>46.555555555555536</v>
      </c>
      <c r="AI717">
        <f t="shared" si="312"/>
        <v>47.444444444444422</v>
      </c>
      <c r="AJ717">
        <f t="shared" si="312"/>
        <v>48.333333333333307</v>
      </c>
      <c r="AK717">
        <f t="shared" si="312"/>
        <v>49.222222222222193</v>
      </c>
      <c r="AL717">
        <f t="shared" si="312"/>
        <v>50.111111111111079</v>
      </c>
      <c r="AM717">
        <f t="shared" si="310"/>
        <v>0.55555555555557135</v>
      </c>
      <c r="AN717">
        <f t="shared" si="292"/>
        <v>13.950617283950701</v>
      </c>
    </row>
    <row r="718" spans="1:40" x14ac:dyDescent="0.25">
      <c r="A718" s="3">
        <v>713</v>
      </c>
      <c r="B718" s="3">
        <v>87</v>
      </c>
      <c r="C718" s="3">
        <v>87</v>
      </c>
      <c r="D718" s="3">
        <v>87</v>
      </c>
      <c r="E718" s="3">
        <v>94</v>
      </c>
      <c r="F718" s="3">
        <v>89</v>
      </c>
      <c r="G718" s="3">
        <v>96</v>
      </c>
      <c r="H718" s="3">
        <v>95</v>
      </c>
      <c r="I718" s="3">
        <v>98</v>
      </c>
      <c r="J718" s="3">
        <v>97</v>
      </c>
      <c r="K718" s="5">
        <v>0</v>
      </c>
      <c r="L718" s="14">
        <f t="shared" si="293"/>
        <v>87</v>
      </c>
      <c r="M718" s="14">
        <f t="shared" si="294"/>
        <v>89.333333333333329</v>
      </c>
      <c r="N718" s="14">
        <f t="shared" si="295"/>
        <v>90</v>
      </c>
      <c r="O718" s="14">
        <f t="shared" si="296"/>
        <v>93</v>
      </c>
      <c r="P718" s="14">
        <f t="shared" si="297"/>
        <v>93.333333333333329</v>
      </c>
      <c r="Q718" s="14">
        <f t="shared" si="298"/>
        <v>96.333333333333329</v>
      </c>
      <c r="R718" s="14">
        <f t="shared" si="299"/>
        <v>88.777777777777771</v>
      </c>
      <c r="S718" s="14">
        <f t="shared" si="300"/>
        <v>90.777777777777771</v>
      </c>
      <c r="T718" s="14">
        <f t="shared" si="301"/>
        <v>92.1111111111111</v>
      </c>
      <c r="U718">
        <f t="shared" si="302"/>
        <v>97.222222222222229</v>
      </c>
      <c r="V718">
        <f t="shared" si="303"/>
        <v>95.888888888888886</v>
      </c>
      <c r="W718">
        <f t="shared" si="304"/>
        <v>100.55555555555556</v>
      </c>
      <c r="X718">
        <f t="shared" si="305"/>
        <v>4.2222222222222285</v>
      </c>
      <c r="Y718">
        <f t="shared" si="306"/>
        <v>2.5555555555555571</v>
      </c>
      <c r="Z718">
        <f t="shared" si="307"/>
        <v>4.2222222222222285</v>
      </c>
      <c r="AA718">
        <f t="shared" si="308"/>
        <v>101.44444444444446</v>
      </c>
      <c r="AB718">
        <f t="shared" si="309"/>
        <v>98.444444444444443</v>
      </c>
      <c r="AC718">
        <f t="shared" si="311"/>
        <v>104.77777777777779</v>
      </c>
      <c r="AD718">
        <f t="shared" si="312"/>
        <v>109.00000000000001</v>
      </c>
      <c r="AE718">
        <f t="shared" si="312"/>
        <v>113.22222222222224</v>
      </c>
      <c r="AF718">
        <f t="shared" si="312"/>
        <v>117.44444444444447</v>
      </c>
      <c r="AG718">
        <f t="shared" si="312"/>
        <v>121.6666666666667</v>
      </c>
      <c r="AH718">
        <f t="shared" si="312"/>
        <v>125.88888888888893</v>
      </c>
      <c r="AI718">
        <f t="shared" si="312"/>
        <v>130.11111111111114</v>
      </c>
      <c r="AJ718">
        <f t="shared" si="312"/>
        <v>134.33333333333337</v>
      </c>
      <c r="AK718">
        <f t="shared" si="312"/>
        <v>138.5555555555556</v>
      </c>
      <c r="AL718">
        <f t="shared" si="312"/>
        <v>142.77777777777783</v>
      </c>
      <c r="AM718">
        <f t="shared" si="310"/>
        <v>2.44444444444445</v>
      </c>
      <c r="AN718">
        <f t="shared" si="292"/>
        <v>0</v>
      </c>
    </row>
    <row r="719" spans="1:40" x14ac:dyDescent="0.25">
      <c r="A719" s="3">
        <v>714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5">
        <v>0</v>
      </c>
      <c r="L719" s="14">
        <f t="shared" si="293"/>
        <v>0</v>
      </c>
      <c r="M719" s="14">
        <f t="shared" si="294"/>
        <v>0</v>
      </c>
      <c r="N719" s="14">
        <f t="shared" si="295"/>
        <v>0</v>
      </c>
      <c r="O719" s="14">
        <f t="shared" si="296"/>
        <v>0</v>
      </c>
      <c r="P719" s="14">
        <f t="shared" si="297"/>
        <v>0</v>
      </c>
      <c r="Q719" s="14">
        <f t="shared" si="298"/>
        <v>0</v>
      </c>
      <c r="R719" s="14">
        <f t="shared" si="299"/>
        <v>0</v>
      </c>
      <c r="S719" s="14">
        <f t="shared" si="300"/>
        <v>0</v>
      </c>
      <c r="T719" s="14">
        <f t="shared" si="301"/>
        <v>0</v>
      </c>
      <c r="U719">
        <f t="shared" si="302"/>
        <v>0</v>
      </c>
      <c r="V719">
        <f t="shared" si="303"/>
        <v>0</v>
      </c>
      <c r="W719">
        <f t="shared" si="304"/>
        <v>0</v>
      </c>
      <c r="X719">
        <f t="shared" si="305"/>
        <v>0</v>
      </c>
      <c r="Y719">
        <f t="shared" si="306"/>
        <v>0</v>
      </c>
      <c r="Z719">
        <f t="shared" si="307"/>
        <v>0</v>
      </c>
      <c r="AA719">
        <f t="shared" si="308"/>
        <v>0</v>
      </c>
      <c r="AB719">
        <f t="shared" si="309"/>
        <v>0</v>
      </c>
      <c r="AC719">
        <f t="shared" si="311"/>
        <v>0</v>
      </c>
      <c r="AD719">
        <f t="shared" si="312"/>
        <v>0</v>
      </c>
      <c r="AE719">
        <f t="shared" si="312"/>
        <v>0</v>
      </c>
      <c r="AF719">
        <f t="shared" si="312"/>
        <v>0</v>
      </c>
      <c r="AG719">
        <f t="shared" si="312"/>
        <v>0</v>
      </c>
      <c r="AH719">
        <f t="shared" si="312"/>
        <v>0</v>
      </c>
      <c r="AI719">
        <f t="shared" si="312"/>
        <v>0</v>
      </c>
      <c r="AJ719">
        <f t="shared" si="312"/>
        <v>0</v>
      </c>
      <c r="AK719">
        <f t="shared" si="312"/>
        <v>0</v>
      </c>
      <c r="AL719">
        <f t="shared" si="312"/>
        <v>0</v>
      </c>
      <c r="AM719">
        <f t="shared" si="310"/>
        <v>0</v>
      </c>
      <c r="AN719">
        <f t="shared" si="292"/>
        <v>36.160493827160323</v>
      </c>
    </row>
    <row r="720" spans="1:40" x14ac:dyDescent="0.25">
      <c r="A720" s="3">
        <v>715</v>
      </c>
      <c r="B720" s="3">
        <v>108</v>
      </c>
      <c r="C720" s="3">
        <v>103</v>
      </c>
      <c r="D720" s="3">
        <v>103</v>
      </c>
      <c r="E720" s="3">
        <v>108</v>
      </c>
      <c r="F720" s="3">
        <v>107</v>
      </c>
      <c r="G720" s="3">
        <v>113</v>
      </c>
      <c r="H720" s="3">
        <v>110</v>
      </c>
      <c r="I720" s="3">
        <v>115</v>
      </c>
      <c r="J720" s="3">
        <v>122</v>
      </c>
      <c r="K720" s="5">
        <v>0</v>
      </c>
      <c r="L720" s="14">
        <f t="shared" si="293"/>
        <v>104.66666666666667</v>
      </c>
      <c r="M720" s="14">
        <f t="shared" si="294"/>
        <v>104.66666666666667</v>
      </c>
      <c r="N720" s="14">
        <f t="shared" si="295"/>
        <v>106</v>
      </c>
      <c r="O720" s="14">
        <f t="shared" si="296"/>
        <v>109.33333333333333</v>
      </c>
      <c r="P720" s="14">
        <f t="shared" si="297"/>
        <v>110</v>
      </c>
      <c r="Q720" s="14">
        <f t="shared" si="298"/>
        <v>112.66666666666667</v>
      </c>
      <c r="R720" s="14">
        <f t="shared" si="299"/>
        <v>105.11111111111113</v>
      </c>
      <c r="S720" s="14">
        <f t="shared" si="300"/>
        <v>106.66666666666667</v>
      </c>
      <c r="T720" s="14">
        <f t="shared" si="301"/>
        <v>108.44444444444444</v>
      </c>
      <c r="U720">
        <f t="shared" si="302"/>
        <v>113.55555555555553</v>
      </c>
      <c r="V720">
        <f t="shared" si="303"/>
        <v>113.33333333333333</v>
      </c>
      <c r="W720">
        <f t="shared" si="304"/>
        <v>116.8888888888889</v>
      </c>
      <c r="X720">
        <f t="shared" si="305"/>
        <v>4.2222222222222001</v>
      </c>
      <c r="Y720">
        <f t="shared" si="306"/>
        <v>3.3333333333333286</v>
      </c>
      <c r="Z720">
        <f t="shared" si="307"/>
        <v>4.2222222222222285</v>
      </c>
      <c r="AA720">
        <f t="shared" si="308"/>
        <v>117.77777777777773</v>
      </c>
      <c r="AB720">
        <f t="shared" si="309"/>
        <v>116.66666666666666</v>
      </c>
      <c r="AC720">
        <f t="shared" si="311"/>
        <v>121.11111111111113</v>
      </c>
      <c r="AD720">
        <f t="shared" si="312"/>
        <v>125.33333333333336</v>
      </c>
      <c r="AE720">
        <f t="shared" si="312"/>
        <v>129.5555555555556</v>
      </c>
      <c r="AF720">
        <f t="shared" si="312"/>
        <v>133.77777777777783</v>
      </c>
      <c r="AG720">
        <f t="shared" si="312"/>
        <v>138.00000000000006</v>
      </c>
      <c r="AH720">
        <f t="shared" si="312"/>
        <v>142.22222222222229</v>
      </c>
      <c r="AI720">
        <f t="shared" si="312"/>
        <v>146.44444444444451</v>
      </c>
      <c r="AJ720">
        <f t="shared" si="312"/>
        <v>150.66666666666674</v>
      </c>
      <c r="AK720">
        <f t="shared" si="312"/>
        <v>154.88888888888897</v>
      </c>
      <c r="AL720">
        <f t="shared" si="312"/>
        <v>159.1111111111112</v>
      </c>
      <c r="AM720">
        <f t="shared" si="310"/>
        <v>4.0555555555555358</v>
      </c>
      <c r="AN720">
        <f t="shared" si="292"/>
        <v>3.6790123456790043</v>
      </c>
    </row>
    <row r="721" spans="1:40" x14ac:dyDescent="0.25">
      <c r="A721" s="3">
        <v>716</v>
      </c>
      <c r="B721" s="3">
        <v>26</v>
      </c>
      <c r="C721" s="3">
        <v>27</v>
      </c>
      <c r="D721" s="3">
        <v>27</v>
      </c>
      <c r="E721" s="3">
        <v>29</v>
      </c>
      <c r="F721" s="3">
        <v>29</v>
      </c>
      <c r="G721" s="3">
        <v>29</v>
      </c>
      <c r="H721" s="3">
        <v>28</v>
      </c>
      <c r="I721" s="3">
        <v>30</v>
      </c>
      <c r="J721" s="3">
        <v>29</v>
      </c>
      <c r="K721" s="5">
        <v>0</v>
      </c>
      <c r="L721" s="14">
        <f t="shared" si="293"/>
        <v>26.666666666666668</v>
      </c>
      <c r="M721" s="14">
        <f t="shared" si="294"/>
        <v>27.666666666666668</v>
      </c>
      <c r="N721" s="14">
        <f t="shared" si="295"/>
        <v>28.333333333333332</v>
      </c>
      <c r="O721" s="14">
        <f t="shared" si="296"/>
        <v>29</v>
      </c>
      <c r="P721" s="14">
        <f t="shared" si="297"/>
        <v>28.666666666666668</v>
      </c>
      <c r="Q721" s="14">
        <f t="shared" si="298"/>
        <v>29</v>
      </c>
      <c r="R721" s="14">
        <f t="shared" si="299"/>
        <v>27.555555555555557</v>
      </c>
      <c r="S721" s="14">
        <f t="shared" si="300"/>
        <v>28.333333333333332</v>
      </c>
      <c r="T721" s="14">
        <f t="shared" si="301"/>
        <v>28.666666666666668</v>
      </c>
      <c r="U721">
        <f t="shared" si="302"/>
        <v>30.444444444444443</v>
      </c>
      <c r="V721">
        <f t="shared" si="303"/>
        <v>29.000000000000004</v>
      </c>
      <c r="W721">
        <f t="shared" si="304"/>
        <v>29.333333333333332</v>
      </c>
      <c r="X721">
        <f t="shared" si="305"/>
        <v>1.4444444444444429</v>
      </c>
      <c r="Y721">
        <f t="shared" si="306"/>
        <v>0.3333333333333357</v>
      </c>
      <c r="Z721">
        <f t="shared" si="307"/>
        <v>0.33333333333333215</v>
      </c>
      <c r="AA721">
        <f t="shared" si="308"/>
        <v>31.888888888888886</v>
      </c>
      <c r="AB721">
        <f t="shared" si="309"/>
        <v>29.333333333333339</v>
      </c>
      <c r="AC721">
        <f t="shared" si="311"/>
        <v>29.666666666666664</v>
      </c>
      <c r="AD721">
        <f t="shared" si="312"/>
        <v>29.999999999999996</v>
      </c>
      <c r="AE721">
        <f t="shared" si="312"/>
        <v>30.333333333333329</v>
      </c>
      <c r="AF721">
        <f t="shared" si="312"/>
        <v>30.666666666666661</v>
      </c>
      <c r="AG721">
        <f t="shared" si="312"/>
        <v>30.999999999999993</v>
      </c>
      <c r="AH721">
        <f t="shared" si="312"/>
        <v>31.333333333333325</v>
      </c>
      <c r="AI721">
        <f t="shared" si="312"/>
        <v>31.666666666666657</v>
      </c>
      <c r="AJ721">
        <f t="shared" si="312"/>
        <v>31.999999999999989</v>
      </c>
      <c r="AK721">
        <f t="shared" si="312"/>
        <v>32.333333333333321</v>
      </c>
      <c r="AL721">
        <f t="shared" si="312"/>
        <v>32.666666666666657</v>
      </c>
      <c r="AM721">
        <f t="shared" si="310"/>
        <v>1.1111111111111125</v>
      </c>
      <c r="AN721">
        <f t="shared" si="292"/>
        <v>2.3827160493827058</v>
      </c>
    </row>
    <row r="722" spans="1:40" x14ac:dyDescent="0.25">
      <c r="A722" s="3">
        <v>717</v>
      </c>
      <c r="B722" s="3">
        <v>12</v>
      </c>
      <c r="C722" s="3">
        <v>12</v>
      </c>
      <c r="D722" s="3">
        <v>12</v>
      </c>
      <c r="E722" s="3">
        <v>12</v>
      </c>
      <c r="F722" s="3">
        <v>13</v>
      </c>
      <c r="G722" s="3">
        <v>13</v>
      </c>
      <c r="H722" s="3">
        <v>13</v>
      </c>
      <c r="I722" s="3">
        <v>13</v>
      </c>
      <c r="J722" s="3">
        <v>13</v>
      </c>
      <c r="K722" s="5">
        <v>0</v>
      </c>
      <c r="L722" s="14">
        <f t="shared" si="293"/>
        <v>12</v>
      </c>
      <c r="M722" s="14">
        <f t="shared" si="294"/>
        <v>12</v>
      </c>
      <c r="N722" s="14">
        <f t="shared" si="295"/>
        <v>12.333333333333334</v>
      </c>
      <c r="O722" s="14">
        <f t="shared" si="296"/>
        <v>12.666666666666666</v>
      </c>
      <c r="P722" s="14">
        <f t="shared" si="297"/>
        <v>13</v>
      </c>
      <c r="Q722" s="14">
        <f t="shared" si="298"/>
        <v>13</v>
      </c>
      <c r="R722" s="14">
        <f t="shared" si="299"/>
        <v>12.111111111111112</v>
      </c>
      <c r="S722" s="14">
        <f t="shared" si="300"/>
        <v>12.333333333333334</v>
      </c>
      <c r="T722" s="14">
        <f t="shared" si="301"/>
        <v>12.666666666666666</v>
      </c>
      <c r="U722">
        <f t="shared" si="302"/>
        <v>13.22222222222222</v>
      </c>
      <c r="V722">
        <f t="shared" si="303"/>
        <v>13.666666666666666</v>
      </c>
      <c r="W722">
        <f t="shared" si="304"/>
        <v>13.333333333333334</v>
      </c>
      <c r="X722">
        <f t="shared" si="305"/>
        <v>0.55555555555555358</v>
      </c>
      <c r="Y722">
        <f t="shared" si="306"/>
        <v>0.66666666666666607</v>
      </c>
      <c r="Z722">
        <f t="shared" si="307"/>
        <v>0.33333333333333393</v>
      </c>
      <c r="AA722">
        <f t="shared" si="308"/>
        <v>13.777777777777773</v>
      </c>
      <c r="AB722">
        <f t="shared" si="309"/>
        <v>14.333333333333332</v>
      </c>
      <c r="AC722">
        <f t="shared" si="311"/>
        <v>13.666666666666668</v>
      </c>
      <c r="AD722">
        <f t="shared" ref="AD722:AL731" si="313">$W722+(AD$5-$Z$5)*$Z722</f>
        <v>14.000000000000002</v>
      </c>
      <c r="AE722">
        <f t="shared" si="313"/>
        <v>14.333333333333336</v>
      </c>
      <c r="AF722">
        <f t="shared" si="313"/>
        <v>14.66666666666667</v>
      </c>
      <c r="AG722">
        <f t="shared" si="313"/>
        <v>15.000000000000004</v>
      </c>
      <c r="AH722">
        <f t="shared" si="313"/>
        <v>15.333333333333337</v>
      </c>
      <c r="AI722">
        <f t="shared" si="313"/>
        <v>15.666666666666671</v>
      </c>
      <c r="AJ722">
        <f t="shared" si="313"/>
        <v>16.000000000000007</v>
      </c>
      <c r="AK722">
        <f t="shared" si="313"/>
        <v>16.333333333333339</v>
      </c>
      <c r="AL722">
        <f t="shared" si="313"/>
        <v>16.666666666666671</v>
      </c>
      <c r="AM722">
        <f t="shared" si="310"/>
        <v>1.0555555555555527</v>
      </c>
      <c r="AN722">
        <f t="shared" si="292"/>
        <v>15.061728395061701</v>
      </c>
    </row>
    <row r="723" spans="1:40" x14ac:dyDescent="0.25">
      <c r="A723" s="3">
        <v>718</v>
      </c>
      <c r="B723" s="3">
        <v>57</v>
      </c>
      <c r="C723" s="3">
        <v>56</v>
      </c>
      <c r="D723" s="3">
        <v>57</v>
      </c>
      <c r="E723" s="3">
        <v>56</v>
      </c>
      <c r="F723" s="3">
        <v>59</v>
      </c>
      <c r="G723" s="3">
        <v>59</v>
      </c>
      <c r="H723" s="3">
        <v>64</v>
      </c>
      <c r="I723" s="3">
        <v>64</v>
      </c>
      <c r="J723" s="3">
        <v>66</v>
      </c>
      <c r="K723" s="5">
        <v>0</v>
      </c>
      <c r="L723" s="14">
        <f t="shared" si="293"/>
        <v>56.666666666666664</v>
      </c>
      <c r="M723" s="14">
        <f t="shared" si="294"/>
        <v>56.333333333333336</v>
      </c>
      <c r="N723" s="14">
        <f t="shared" si="295"/>
        <v>57.333333333333336</v>
      </c>
      <c r="O723" s="14">
        <f t="shared" si="296"/>
        <v>58</v>
      </c>
      <c r="P723" s="14">
        <f t="shared" si="297"/>
        <v>60.666666666666664</v>
      </c>
      <c r="Q723" s="14">
        <f t="shared" si="298"/>
        <v>62.333333333333336</v>
      </c>
      <c r="R723" s="14">
        <f t="shared" si="299"/>
        <v>56.777777777777779</v>
      </c>
      <c r="S723" s="14">
        <f t="shared" si="300"/>
        <v>57.222222222222229</v>
      </c>
      <c r="T723" s="14">
        <f t="shared" si="301"/>
        <v>58.666666666666664</v>
      </c>
      <c r="U723">
        <f t="shared" si="302"/>
        <v>59.222222222222221</v>
      </c>
      <c r="V723">
        <f t="shared" si="303"/>
        <v>64.1111111111111</v>
      </c>
      <c r="W723">
        <f t="shared" si="304"/>
        <v>66</v>
      </c>
      <c r="X723">
        <f t="shared" si="305"/>
        <v>1.2222222222222214</v>
      </c>
      <c r="Y723">
        <f t="shared" si="306"/>
        <v>3.4444444444444358</v>
      </c>
      <c r="Z723">
        <f t="shared" si="307"/>
        <v>3.6666666666666714</v>
      </c>
      <c r="AA723">
        <f t="shared" si="308"/>
        <v>60.444444444444443</v>
      </c>
      <c r="AB723">
        <f t="shared" si="309"/>
        <v>67.555555555555543</v>
      </c>
      <c r="AC723">
        <f t="shared" si="311"/>
        <v>69.666666666666671</v>
      </c>
      <c r="AD723">
        <f t="shared" si="313"/>
        <v>73.333333333333343</v>
      </c>
      <c r="AE723">
        <f t="shared" si="313"/>
        <v>77.000000000000014</v>
      </c>
      <c r="AF723">
        <f t="shared" si="313"/>
        <v>80.666666666666686</v>
      </c>
      <c r="AG723">
        <f t="shared" si="313"/>
        <v>84.333333333333357</v>
      </c>
      <c r="AH723">
        <f t="shared" si="313"/>
        <v>88.000000000000028</v>
      </c>
      <c r="AI723">
        <f t="shared" si="313"/>
        <v>91.6666666666667</v>
      </c>
      <c r="AJ723">
        <f t="shared" si="313"/>
        <v>95.333333333333371</v>
      </c>
      <c r="AK723">
        <f t="shared" si="313"/>
        <v>99.000000000000043</v>
      </c>
      <c r="AL723">
        <f t="shared" si="313"/>
        <v>102.66666666666671</v>
      </c>
      <c r="AM723">
        <f t="shared" si="310"/>
        <v>2.55555555555555</v>
      </c>
      <c r="AN723">
        <f t="shared" si="292"/>
        <v>15.827160493827121</v>
      </c>
    </row>
    <row r="724" spans="1:40" x14ac:dyDescent="0.25">
      <c r="A724" s="3">
        <v>719</v>
      </c>
      <c r="B724" s="3">
        <v>28</v>
      </c>
      <c r="C724" s="3">
        <v>28</v>
      </c>
      <c r="D724" s="3">
        <v>28</v>
      </c>
      <c r="E724" s="3">
        <v>31</v>
      </c>
      <c r="F724" s="3">
        <v>30</v>
      </c>
      <c r="G724" s="3">
        <v>30</v>
      </c>
      <c r="H724" s="3">
        <v>30</v>
      </c>
      <c r="I724" s="3">
        <v>30</v>
      </c>
      <c r="J724" s="3">
        <v>33</v>
      </c>
      <c r="K724" s="5">
        <v>0</v>
      </c>
      <c r="L724" s="14">
        <f t="shared" si="293"/>
        <v>28</v>
      </c>
      <c r="M724" s="14">
        <f t="shared" si="294"/>
        <v>29</v>
      </c>
      <c r="N724" s="14">
        <f t="shared" si="295"/>
        <v>29.666666666666668</v>
      </c>
      <c r="O724" s="14">
        <f t="shared" si="296"/>
        <v>30.333333333333332</v>
      </c>
      <c r="P724" s="14">
        <f t="shared" si="297"/>
        <v>30</v>
      </c>
      <c r="Q724" s="14">
        <f t="shared" si="298"/>
        <v>30</v>
      </c>
      <c r="R724" s="14">
        <f t="shared" si="299"/>
        <v>28.888888888888889</v>
      </c>
      <c r="S724" s="14">
        <f t="shared" si="300"/>
        <v>29.666666666666668</v>
      </c>
      <c r="T724" s="14">
        <f t="shared" si="301"/>
        <v>30</v>
      </c>
      <c r="U724">
        <f t="shared" si="302"/>
        <v>31.777777777777775</v>
      </c>
      <c r="V724">
        <f t="shared" si="303"/>
        <v>30.333333333333332</v>
      </c>
      <c r="W724">
        <f t="shared" si="304"/>
        <v>30</v>
      </c>
      <c r="X724">
        <f t="shared" si="305"/>
        <v>1.4444444444444429</v>
      </c>
      <c r="Y724">
        <f t="shared" si="306"/>
        <v>0.33333333333333215</v>
      </c>
      <c r="Z724">
        <f t="shared" si="307"/>
        <v>0</v>
      </c>
      <c r="AA724">
        <f t="shared" si="308"/>
        <v>33.222222222222214</v>
      </c>
      <c r="AB724">
        <f t="shared" si="309"/>
        <v>30.666666666666664</v>
      </c>
      <c r="AC724">
        <f t="shared" si="311"/>
        <v>30</v>
      </c>
      <c r="AD724">
        <f t="shared" si="313"/>
        <v>30</v>
      </c>
      <c r="AE724">
        <f t="shared" si="313"/>
        <v>30</v>
      </c>
      <c r="AF724">
        <f t="shared" si="313"/>
        <v>30</v>
      </c>
      <c r="AG724">
        <f t="shared" si="313"/>
        <v>30</v>
      </c>
      <c r="AH724">
        <f t="shared" si="313"/>
        <v>30</v>
      </c>
      <c r="AI724">
        <f t="shared" si="313"/>
        <v>30</v>
      </c>
      <c r="AJ724">
        <f t="shared" si="313"/>
        <v>30</v>
      </c>
      <c r="AK724">
        <f t="shared" si="313"/>
        <v>30</v>
      </c>
      <c r="AL724">
        <f t="shared" si="313"/>
        <v>30</v>
      </c>
      <c r="AM724">
        <f t="shared" si="310"/>
        <v>2.777777777777775</v>
      </c>
      <c r="AN724">
        <f t="shared" si="292"/>
        <v>2.4691358024691628</v>
      </c>
    </row>
    <row r="725" spans="1:40" x14ac:dyDescent="0.25">
      <c r="A725" s="3">
        <v>720</v>
      </c>
      <c r="B725" s="3">
        <v>41</v>
      </c>
      <c r="C725" s="3">
        <v>40</v>
      </c>
      <c r="D725" s="3">
        <v>43</v>
      </c>
      <c r="E725" s="3">
        <v>44</v>
      </c>
      <c r="F725" s="3">
        <v>41</v>
      </c>
      <c r="G725" s="3">
        <v>45</v>
      </c>
      <c r="H725" s="3">
        <v>45</v>
      </c>
      <c r="I725" s="3">
        <v>46</v>
      </c>
      <c r="J725" s="3">
        <v>47</v>
      </c>
      <c r="K725" s="5">
        <v>0</v>
      </c>
      <c r="L725" s="14">
        <f t="shared" si="293"/>
        <v>41.333333333333336</v>
      </c>
      <c r="M725" s="14">
        <f t="shared" si="294"/>
        <v>42.333333333333336</v>
      </c>
      <c r="N725" s="14">
        <f t="shared" si="295"/>
        <v>42.666666666666664</v>
      </c>
      <c r="O725" s="14">
        <f t="shared" si="296"/>
        <v>43.333333333333336</v>
      </c>
      <c r="P725" s="14">
        <f t="shared" si="297"/>
        <v>43.666666666666664</v>
      </c>
      <c r="Q725" s="14">
        <f t="shared" si="298"/>
        <v>45.333333333333336</v>
      </c>
      <c r="R725" s="14">
        <f t="shared" si="299"/>
        <v>42.111111111111114</v>
      </c>
      <c r="S725" s="14">
        <f t="shared" si="300"/>
        <v>42.777777777777779</v>
      </c>
      <c r="T725" s="14">
        <f t="shared" si="301"/>
        <v>43.222222222222221</v>
      </c>
      <c r="U725">
        <f t="shared" si="302"/>
        <v>44.555555555555557</v>
      </c>
      <c r="V725">
        <f t="shared" si="303"/>
        <v>44.55555555555555</v>
      </c>
      <c r="W725">
        <f t="shared" si="304"/>
        <v>47.44444444444445</v>
      </c>
      <c r="X725">
        <f t="shared" si="305"/>
        <v>1.2222222222222214</v>
      </c>
      <c r="Y725">
        <f t="shared" si="306"/>
        <v>0.88888888888888573</v>
      </c>
      <c r="Z725">
        <f t="shared" si="307"/>
        <v>2.1111111111111143</v>
      </c>
      <c r="AA725">
        <f t="shared" si="308"/>
        <v>45.777777777777779</v>
      </c>
      <c r="AB725">
        <f t="shared" si="309"/>
        <v>45.444444444444436</v>
      </c>
      <c r="AC725">
        <f t="shared" si="311"/>
        <v>49.555555555555564</v>
      </c>
      <c r="AD725">
        <f t="shared" si="313"/>
        <v>51.666666666666679</v>
      </c>
      <c r="AE725">
        <f t="shared" si="313"/>
        <v>53.777777777777793</v>
      </c>
      <c r="AF725">
        <f t="shared" si="313"/>
        <v>55.888888888888907</v>
      </c>
      <c r="AG725">
        <f t="shared" si="313"/>
        <v>58.000000000000021</v>
      </c>
      <c r="AH725">
        <f t="shared" si="313"/>
        <v>60.111111111111136</v>
      </c>
      <c r="AI725">
        <f t="shared" si="313"/>
        <v>62.22222222222225</v>
      </c>
      <c r="AJ725">
        <f t="shared" si="313"/>
        <v>64.333333333333371</v>
      </c>
      <c r="AK725">
        <f t="shared" si="313"/>
        <v>66.444444444444485</v>
      </c>
      <c r="AL725">
        <f t="shared" si="313"/>
        <v>68.5555555555556</v>
      </c>
      <c r="AM725">
        <f t="shared" si="310"/>
        <v>0.88888888888889284</v>
      </c>
      <c r="AN725">
        <f t="shared" si="292"/>
        <v>35.271604938271167</v>
      </c>
    </row>
    <row r="726" spans="1:40" x14ac:dyDescent="0.25">
      <c r="A726" s="3">
        <v>721</v>
      </c>
      <c r="B726" s="3">
        <v>115</v>
      </c>
      <c r="C726" s="3">
        <v>118</v>
      </c>
      <c r="D726" s="3">
        <v>113</v>
      </c>
      <c r="E726" s="3">
        <v>117</v>
      </c>
      <c r="F726" s="3">
        <v>119</v>
      </c>
      <c r="G726" s="3">
        <v>123</v>
      </c>
      <c r="H726" s="3">
        <v>120</v>
      </c>
      <c r="I726" s="3">
        <v>129</v>
      </c>
      <c r="J726" s="3">
        <v>133</v>
      </c>
      <c r="K726" s="5">
        <v>0</v>
      </c>
      <c r="L726" s="14">
        <f t="shared" si="293"/>
        <v>115.33333333333333</v>
      </c>
      <c r="M726" s="14">
        <f t="shared" si="294"/>
        <v>116</v>
      </c>
      <c r="N726" s="14">
        <f t="shared" si="295"/>
        <v>116.33333333333333</v>
      </c>
      <c r="O726" s="14">
        <f t="shared" si="296"/>
        <v>119.66666666666667</v>
      </c>
      <c r="P726" s="14">
        <f t="shared" si="297"/>
        <v>120.66666666666667</v>
      </c>
      <c r="Q726" s="14">
        <f t="shared" si="298"/>
        <v>124</v>
      </c>
      <c r="R726" s="14">
        <f t="shared" si="299"/>
        <v>115.88888888888887</v>
      </c>
      <c r="S726" s="14">
        <f t="shared" si="300"/>
        <v>117.33333333333333</v>
      </c>
      <c r="T726" s="14">
        <f t="shared" si="301"/>
        <v>118.8888888888889</v>
      </c>
      <c r="U726">
        <f t="shared" si="302"/>
        <v>123.44444444444447</v>
      </c>
      <c r="V726">
        <f t="shared" si="303"/>
        <v>124.00000000000001</v>
      </c>
      <c r="W726">
        <f t="shared" si="304"/>
        <v>129.11111111111109</v>
      </c>
      <c r="X726">
        <f t="shared" si="305"/>
        <v>3.7777777777777999</v>
      </c>
      <c r="Y726">
        <f t="shared" si="306"/>
        <v>3.3333333333333428</v>
      </c>
      <c r="Z726">
        <f t="shared" si="307"/>
        <v>5.1111111111111001</v>
      </c>
      <c r="AA726">
        <f t="shared" si="308"/>
        <v>127.22222222222227</v>
      </c>
      <c r="AB726">
        <f t="shared" si="309"/>
        <v>127.33333333333336</v>
      </c>
      <c r="AC726">
        <f t="shared" si="311"/>
        <v>134.22222222222217</v>
      </c>
      <c r="AD726">
        <f t="shared" si="313"/>
        <v>139.33333333333329</v>
      </c>
      <c r="AE726">
        <f t="shared" si="313"/>
        <v>144.4444444444444</v>
      </c>
      <c r="AF726">
        <f t="shared" si="313"/>
        <v>149.55555555555549</v>
      </c>
      <c r="AG726">
        <f t="shared" si="313"/>
        <v>154.66666666666657</v>
      </c>
      <c r="AH726">
        <f t="shared" si="313"/>
        <v>159.77777777777769</v>
      </c>
      <c r="AI726">
        <f t="shared" si="313"/>
        <v>164.8888888888888</v>
      </c>
      <c r="AJ726">
        <f t="shared" si="313"/>
        <v>169.99999999999989</v>
      </c>
      <c r="AK726">
        <f t="shared" si="313"/>
        <v>175.11111111111097</v>
      </c>
      <c r="AL726">
        <f t="shared" si="313"/>
        <v>180.22222222222209</v>
      </c>
      <c r="AM726">
        <f t="shared" si="310"/>
        <v>3.7222222222221859</v>
      </c>
      <c r="AN726">
        <f t="shared" si="292"/>
        <v>4395.3209876543169</v>
      </c>
    </row>
    <row r="727" spans="1:40" x14ac:dyDescent="0.25">
      <c r="A727" s="3">
        <v>722</v>
      </c>
      <c r="B727" s="3">
        <v>594</v>
      </c>
      <c r="C727" s="3">
        <v>626</v>
      </c>
      <c r="D727" s="3">
        <v>580</v>
      </c>
      <c r="E727" s="3">
        <v>647</v>
      </c>
      <c r="F727" s="3">
        <v>639</v>
      </c>
      <c r="G727" s="3">
        <v>642</v>
      </c>
      <c r="H727" s="3">
        <v>635</v>
      </c>
      <c r="I727" s="3">
        <v>636</v>
      </c>
      <c r="J727" s="3">
        <v>671</v>
      </c>
      <c r="K727" s="5">
        <v>0</v>
      </c>
      <c r="L727" s="14">
        <f t="shared" si="293"/>
        <v>600</v>
      </c>
      <c r="M727" s="14">
        <f t="shared" si="294"/>
        <v>617.66666666666663</v>
      </c>
      <c r="N727" s="14">
        <f t="shared" si="295"/>
        <v>622</v>
      </c>
      <c r="O727" s="14">
        <f t="shared" si="296"/>
        <v>642.66666666666663</v>
      </c>
      <c r="P727" s="14">
        <f t="shared" si="297"/>
        <v>638.66666666666663</v>
      </c>
      <c r="Q727" s="14">
        <f t="shared" si="298"/>
        <v>637.66666666666663</v>
      </c>
      <c r="R727" s="14">
        <f t="shared" si="299"/>
        <v>613.22222222222217</v>
      </c>
      <c r="S727" s="14">
        <f t="shared" si="300"/>
        <v>627.44444444444434</v>
      </c>
      <c r="T727" s="14">
        <f t="shared" si="301"/>
        <v>634.44444444444434</v>
      </c>
      <c r="U727">
        <f t="shared" si="302"/>
        <v>672.11111111111109</v>
      </c>
      <c r="V727">
        <f t="shared" si="303"/>
        <v>649.88888888888891</v>
      </c>
      <c r="W727">
        <f t="shared" si="304"/>
        <v>640.88888888888891</v>
      </c>
      <c r="X727">
        <f t="shared" si="305"/>
        <v>29.444444444444457</v>
      </c>
      <c r="Y727">
        <f t="shared" si="306"/>
        <v>11.222222222222285</v>
      </c>
      <c r="Z727">
        <f t="shared" si="307"/>
        <v>3.2222222222222854</v>
      </c>
      <c r="AA727">
        <f t="shared" si="308"/>
        <v>701.55555555555554</v>
      </c>
      <c r="AB727">
        <f t="shared" si="309"/>
        <v>661.1111111111112</v>
      </c>
      <c r="AC727">
        <f t="shared" si="311"/>
        <v>644.1111111111112</v>
      </c>
      <c r="AD727">
        <f t="shared" si="313"/>
        <v>647.33333333333348</v>
      </c>
      <c r="AE727">
        <f t="shared" si="313"/>
        <v>650.55555555555577</v>
      </c>
      <c r="AF727">
        <f t="shared" si="313"/>
        <v>653.77777777777806</v>
      </c>
      <c r="AG727">
        <f t="shared" si="313"/>
        <v>657.00000000000034</v>
      </c>
      <c r="AH727">
        <f t="shared" si="313"/>
        <v>660.22222222222263</v>
      </c>
      <c r="AI727">
        <f t="shared" si="313"/>
        <v>663.44444444444491</v>
      </c>
      <c r="AJ727">
        <f t="shared" si="313"/>
        <v>666.6666666666672</v>
      </c>
      <c r="AK727">
        <f t="shared" si="313"/>
        <v>669.88888888888948</v>
      </c>
      <c r="AL727">
        <f t="shared" si="313"/>
        <v>673.11111111111177</v>
      </c>
      <c r="AM727">
        <f t="shared" si="310"/>
        <v>37.722222222222172</v>
      </c>
      <c r="AN727">
        <f t="shared" si="292"/>
        <v>60.493827160493417</v>
      </c>
    </row>
    <row r="728" spans="1:40" x14ac:dyDescent="0.25">
      <c r="A728" s="3">
        <v>723</v>
      </c>
      <c r="B728" s="3">
        <v>65</v>
      </c>
      <c r="C728" s="3">
        <v>64</v>
      </c>
      <c r="D728" s="3">
        <v>69</v>
      </c>
      <c r="E728" s="3">
        <v>71</v>
      </c>
      <c r="F728" s="3">
        <v>69</v>
      </c>
      <c r="G728" s="3">
        <v>74</v>
      </c>
      <c r="H728" s="3">
        <v>75</v>
      </c>
      <c r="I728" s="3">
        <v>72</v>
      </c>
      <c r="J728" s="3">
        <v>74</v>
      </c>
      <c r="K728" s="5">
        <v>0</v>
      </c>
      <c r="L728" s="14">
        <f t="shared" si="293"/>
        <v>66</v>
      </c>
      <c r="M728" s="14">
        <f t="shared" si="294"/>
        <v>68</v>
      </c>
      <c r="N728" s="14">
        <f t="shared" si="295"/>
        <v>69.666666666666671</v>
      </c>
      <c r="O728" s="14">
        <f t="shared" si="296"/>
        <v>71.333333333333329</v>
      </c>
      <c r="P728" s="14">
        <f t="shared" si="297"/>
        <v>72.666666666666671</v>
      </c>
      <c r="Q728" s="14">
        <f t="shared" si="298"/>
        <v>73.666666666666671</v>
      </c>
      <c r="R728" s="14">
        <f t="shared" si="299"/>
        <v>67.8888888888889</v>
      </c>
      <c r="S728" s="14">
        <f t="shared" si="300"/>
        <v>69.666666666666671</v>
      </c>
      <c r="T728" s="14">
        <f t="shared" si="301"/>
        <v>71.222222222222229</v>
      </c>
      <c r="U728">
        <f t="shared" si="302"/>
        <v>74.777777777777757</v>
      </c>
      <c r="V728">
        <f t="shared" si="303"/>
        <v>75.666666666666671</v>
      </c>
      <c r="W728">
        <f t="shared" si="304"/>
        <v>76.111111111111114</v>
      </c>
      <c r="X728">
        <f t="shared" si="305"/>
        <v>3.4444444444444287</v>
      </c>
      <c r="Y728">
        <f t="shared" si="306"/>
        <v>3</v>
      </c>
      <c r="Z728">
        <f t="shared" si="307"/>
        <v>2.4444444444444429</v>
      </c>
      <c r="AA728">
        <f t="shared" si="308"/>
        <v>78.222222222222186</v>
      </c>
      <c r="AB728">
        <f t="shared" si="309"/>
        <v>78.666666666666671</v>
      </c>
      <c r="AC728">
        <f t="shared" si="311"/>
        <v>78.555555555555557</v>
      </c>
      <c r="AD728">
        <f t="shared" si="313"/>
        <v>81</v>
      </c>
      <c r="AE728">
        <f t="shared" si="313"/>
        <v>83.444444444444443</v>
      </c>
      <c r="AF728">
        <f t="shared" si="313"/>
        <v>85.888888888888886</v>
      </c>
      <c r="AG728">
        <f t="shared" si="313"/>
        <v>88.333333333333329</v>
      </c>
      <c r="AH728">
        <f t="shared" si="313"/>
        <v>90.777777777777771</v>
      </c>
      <c r="AI728">
        <f t="shared" si="313"/>
        <v>93.222222222222214</v>
      </c>
      <c r="AJ728">
        <f t="shared" si="313"/>
        <v>95.666666666666657</v>
      </c>
      <c r="AK728">
        <f t="shared" si="313"/>
        <v>98.1111111111111</v>
      </c>
      <c r="AL728">
        <f t="shared" si="313"/>
        <v>100.55555555555554</v>
      </c>
      <c r="AM728">
        <f t="shared" si="310"/>
        <v>5.4444444444444287</v>
      </c>
      <c r="AN728">
        <f t="shared" si="292"/>
        <v>18.283950617283693</v>
      </c>
    </row>
    <row r="729" spans="1:40" x14ac:dyDescent="0.25">
      <c r="A729" s="3">
        <v>724</v>
      </c>
      <c r="B729" s="3">
        <v>65</v>
      </c>
      <c r="C729" s="3">
        <v>68</v>
      </c>
      <c r="D729" s="3">
        <v>63</v>
      </c>
      <c r="E729" s="3">
        <v>71</v>
      </c>
      <c r="F729" s="3">
        <v>67</v>
      </c>
      <c r="G729" s="3">
        <v>70</v>
      </c>
      <c r="H729" s="3">
        <v>70</v>
      </c>
      <c r="I729" s="3">
        <v>71</v>
      </c>
      <c r="J729" s="3">
        <v>73</v>
      </c>
      <c r="K729" s="5">
        <v>0</v>
      </c>
      <c r="L729" s="14">
        <f t="shared" si="293"/>
        <v>65.333333333333329</v>
      </c>
      <c r="M729" s="14">
        <f t="shared" si="294"/>
        <v>67.333333333333329</v>
      </c>
      <c r="N729" s="14">
        <f t="shared" si="295"/>
        <v>67</v>
      </c>
      <c r="O729" s="14">
        <f t="shared" si="296"/>
        <v>69.333333333333329</v>
      </c>
      <c r="P729" s="14">
        <f t="shared" si="297"/>
        <v>69</v>
      </c>
      <c r="Q729" s="14">
        <f t="shared" si="298"/>
        <v>70.333333333333329</v>
      </c>
      <c r="R729" s="14">
        <f t="shared" si="299"/>
        <v>66.555555555555557</v>
      </c>
      <c r="S729" s="14">
        <f t="shared" si="300"/>
        <v>67.888888888888872</v>
      </c>
      <c r="T729" s="14">
        <f t="shared" si="301"/>
        <v>68.444444444444443</v>
      </c>
      <c r="U729">
        <f t="shared" si="302"/>
        <v>72.1111111111111</v>
      </c>
      <c r="V729">
        <f t="shared" si="303"/>
        <v>70.111111111111128</v>
      </c>
      <c r="W729">
        <f t="shared" si="304"/>
        <v>72.222222222222214</v>
      </c>
      <c r="X729">
        <f t="shared" si="305"/>
        <v>2.7777777777777715</v>
      </c>
      <c r="Y729">
        <f t="shared" si="306"/>
        <v>1.1111111111111285</v>
      </c>
      <c r="Z729">
        <f t="shared" si="307"/>
        <v>1.8888888888888857</v>
      </c>
      <c r="AA729">
        <f t="shared" si="308"/>
        <v>74.888888888888872</v>
      </c>
      <c r="AB729">
        <f t="shared" si="309"/>
        <v>71.222222222222257</v>
      </c>
      <c r="AC729">
        <f t="shared" si="311"/>
        <v>74.1111111111111</v>
      </c>
      <c r="AD729">
        <f t="shared" si="313"/>
        <v>75.999999999999986</v>
      </c>
      <c r="AE729">
        <f t="shared" si="313"/>
        <v>77.888888888888872</v>
      </c>
      <c r="AF729">
        <f t="shared" si="313"/>
        <v>79.777777777777757</v>
      </c>
      <c r="AG729">
        <f t="shared" si="313"/>
        <v>81.666666666666643</v>
      </c>
      <c r="AH729">
        <f t="shared" si="313"/>
        <v>83.555555555555529</v>
      </c>
      <c r="AI729">
        <f t="shared" si="313"/>
        <v>85.444444444444414</v>
      </c>
      <c r="AJ729">
        <f t="shared" si="313"/>
        <v>87.3333333333333</v>
      </c>
      <c r="AK729">
        <f t="shared" si="313"/>
        <v>89.222222222222186</v>
      </c>
      <c r="AL729">
        <f t="shared" si="313"/>
        <v>91.111111111111072</v>
      </c>
      <c r="AM729">
        <f t="shared" si="310"/>
        <v>2.8333333333333073</v>
      </c>
      <c r="AN729">
        <f t="shared" si="292"/>
        <v>33.049382716049223</v>
      </c>
    </row>
    <row r="730" spans="1:40" x14ac:dyDescent="0.25">
      <c r="A730" s="3">
        <v>725</v>
      </c>
      <c r="B730" s="3">
        <v>52</v>
      </c>
      <c r="C730" s="3">
        <v>57</v>
      </c>
      <c r="D730" s="3">
        <v>54</v>
      </c>
      <c r="E730" s="3">
        <v>59</v>
      </c>
      <c r="F730" s="3">
        <v>61</v>
      </c>
      <c r="G730" s="3">
        <v>59</v>
      </c>
      <c r="H730" s="3">
        <v>59</v>
      </c>
      <c r="I730" s="3">
        <v>62</v>
      </c>
      <c r="J730" s="3">
        <v>59</v>
      </c>
      <c r="K730" s="5">
        <v>0</v>
      </c>
      <c r="L730" s="14">
        <f t="shared" si="293"/>
        <v>54.333333333333336</v>
      </c>
      <c r="M730" s="14">
        <f t="shared" si="294"/>
        <v>56.666666666666664</v>
      </c>
      <c r="N730" s="14">
        <f t="shared" si="295"/>
        <v>58</v>
      </c>
      <c r="O730" s="14">
        <f t="shared" si="296"/>
        <v>59.666666666666664</v>
      </c>
      <c r="P730" s="14">
        <f t="shared" si="297"/>
        <v>59.666666666666664</v>
      </c>
      <c r="Q730" s="14">
        <f t="shared" si="298"/>
        <v>60</v>
      </c>
      <c r="R730" s="14">
        <f t="shared" si="299"/>
        <v>56.333333333333336</v>
      </c>
      <c r="S730" s="14">
        <f t="shared" si="300"/>
        <v>58.111111111111107</v>
      </c>
      <c r="T730" s="14">
        <f t="shared" si="301"/>
        <v>59.111111111111107</v>
      </c>
      <c r="U730">
        <f t="shared" si="302"/>
        <v>62.999999999999993</v>
      </c>
      <c r="V730">
        <f t="shared" si="303"/>
        <v>61.222222222222221</v>
      </c>
      <c r="W730">
        <f t="shared" si="304"/>
        <v>60.888888888888893</v>
      </c>
      <c r="X730">
        <f t="shared" si="305"/>
        <v>3.3333333333333286</v>
      </c>
      <c r="Y730">
        <f t="shared" si="306"/>
        <v>1.5555555555555571</v>
      </c>
      <c r="Z730">
        <f t="shared" si="307"/>
        <v>0.88888888888889284</v>
      </c>
      <c r="AA730">
        <f t="shared" si="308"/>
        <v>66.333333333333314</v>
      </c>
      <c r="AB730">
        <f t="shared" si="309"/>
        <v>62.777777777777779</v>
      </c>
      <c r="AC730">
        <f t="shared" si="311"/>
        <v>61.777777777777786</v>
      </c>
      <c r="AD730">
        <f t="shared" si="313"/>
        <v>62.666666666666679</v>
      </c>
      <c r="AE730">
        <f t="shared" si="313"/>
        <v>63.555555555555571</v>
      </c>
      <c r="AF730">
        <f t="shared" si="313"/>
        <v>64.444444444444457</v>
      </c>
      <c r="AG730">
        <f t="shared" si="313"/>
        <v>65.333333333333357</v>
      </c>
      <c r="AH730">
        <f t="shared" si="313"/>
        <v>66.222222222222257</v>
      </c>
      <c r="AI730">
        <f t="shared" si="313"/>
        <v>67.111111111111143</v>
      </c>
      <c r="AJ730">
        <f t="shared" si="313"/>
        <v>68.000000000000028</v>
      </c>
      <c r="AK730">
        <f t="shared" si="313"/>
        <v>68.888888888888928</v>
      </c>
      <c r="AL730">
        <f t="shared" si="313"/>
        <v>69.777777777777828</v>
      </c>
      <c r="AM730">
        <f t="shared" si="310"/>
        <v>4.0555555555555465</v>
      </c>
      <c r="AN730">
        <f t="shared" si="292"/>
        <v>3.4197530864197843</v>
      </c>
    </row>
    <row r="731" spans="1:40" x14ac:dyDescent="0.25">
      <c r="A731" s="3">
        <v>726</v>
      </c>
      <c r="B731" s="3">
        <v>23</v>
      </c>
      <c r="C731" s="3">
        <v>23</v>
      </c>
      <c r="D731" s="3">
        <v>22</v>
      </c>
      <c r="E731" s="3">
        <v>23</v>
      </c>
      <c r="F731" s="3">
        <v>24</v>
      </c>
      <c r="G731" s="3">
        <v>23</v>
      </c>
      <c r="H731" s="3">
        <v>26</v>
      </c>
      <c r="I731" s="3">
        <v>26</v>
      </c>
      <c r="J731" s="3">
        <v>26</v>
      </c>
      <c r="K731" s="5">
        <v>0</v>
      </c>
      <c r="L731" s="14">
        <f t="shared" si="293"/>
        <v>22.666666666666668</v>
      </c>
      <c r="M731" s="14">
        <f t="shared" si="294"/>
        <v>22.666666666666668</v>
      </c>
      <c r="N731" s="14">
        <f t="shared" si="295"/>
        <v>23</v>
      </c>
      <c r="O731" s="14">
        <f t="shared" si="296"/>
        <v>23.333333333333332</v>
      </c>
      <c r="P731" s="14">
        <f t="shared" si="297"/>
        <v>24.333333333333332</v>
      </c>
      <c r="Q731" s="14">
        <f t="shared" si="298"/>
        <v>25</v>
      </c>
      <c r="R731" s="14">
        <f t="shared" si="299"/>
        <v>22.777777777777782</v>
      </c>
      <c r="S731" s="14">
        <f t="shared" si="300"/>
        <v>23</v>
      </c>
      <c r="T731" s="14">
        <f t="shared" si="301"/>
        <v>23.555555555555554</v>
      </c>
      <c r="U731">
        <f t="shared" si="302"/>
        <v>23.888888888888882</v>
      </c>
      <c r="V731">
        <f t="shared" si="303"/>
        <v>25.666666666666664</v>
      </c>
      <c r="W731">
        <f t="shared" si="304"/>
        <v>26.444444444444446</v>
      </c>
      <c r="X731">
        <f t="shared" si="305"/>
        <v>0.55555555555555003</v>
      </c>
      <c r="Y731">
        <f t="shared" si="306"/>
        <v>1.3333333333333321</v>
      </c>
      <c r="Z731">
        <f t="shared" si="307"/>
        <v>1.4444444444444464</v>
      </c>
      <c r="AA731">
        <f t="shared" si="308"/>
        <v>24.444444444444432</v>
      </c>
      <c r="AB731">
        <f t="shared" si="309"/>
        <v>26.999999999999996</v>
      </c>
      <c r="AC731">
        <f t="shared" si="311"/>
        <v>27.888888888888893</v>
      </c>
      <c r="AD731">
        <f t="shared" si="313"/>
        <v>29.333333333333339</v>
      </c>
      <c r="AE731">
        <f t="shared" si="313"/>
        <v>30.777777777777786</v>
      </c>
      <c r="AF731">
        <f t="shared" si="313"/>
        <v>32.222222222222229</v>
      </c>
      <c r="AG731">
        <f t="shared" si="313"/>
        <v>33.666666666666679</v>
      </c>
      <c r="AH731">
        <f t="shared" si="313"/>
        <v>35.111111111111128</v>
      </c>
      <c r="AI731">
        <f t="shared" si="313"/>
        <v>36.555555555555571</v>
      </c>
      <c r="AJ731">
        <f t="shared" si="313"/>
        <v>38.000000000000014</v>
      </c>
      <c r="AK731">
        <f t="shared" si="313"/>
        <v>39.444444444444464</v>
      </c>
      <c r="AL731">
        <f t="shared" si="313"/>
        <v>40.888888888888914</v>
      </c>
      <c r="AM731">
        <f t="shared" si="310"/>
        <v>1.2777777777777821</v>
      </c>
      <c r="AN731">
        <f t="shared" si="292"/>
        <v>18.827160493827215</v>
      </c>
    </row>
    <row r="732" spans="1:40" x14ac:dyDescent="0.25">
      <c r="A732" s="3">
        <v>727</v>
      </c>
      <c r="B732" s="3">
        <v>48</v>
      </c>
      <c r="C732" s="3">
        <v>51</v>
      </c>
      <c r="D732" s="3">
        <v>49</v>
      </c>
      <c r="E732" s="3">
        <v>50</v>
      </c>
      <c r="F732" s="3">
        <v>53</v>
      </c>
      <c r="G732" s="3">
        <v>53</v>
      </c>
      <c r="H732" s="3">
        <v>56</v>
      </c>
      <c r="I732" s="3">
        <v>57</v>
      </c>
      <c r="J732" s="3">
        <v>56</v>
      </c>
      <c r="K732" s="5">
        <v>0</v>
      </c>
      <c r="L732" s="14">
        <f t="shared" si="293"/>
        <v>49.333333333333336</v>
      </c>
      <c r="M732" s="14">
        <f t="shared" si="294"/>
        <v>50</v>
      </c>
      <c r="N732" s="14">
        <f t="shared" si="295"/>
        <v>50.666666666666664</v>
      </c>
      <c r="O732" s="14">
        <f t="shared" si="296"/>
        <v>52</v>
      </c>
      <c r="P732" s="14">
        <f t="shared" si="297"/>
        <v>54</v>
      </c>
      <c r="Q732" s="14">
        <f t="shared" si="298"/>
        <v>55.333333333333336</v>
      </c>
      <c r="R732" s="14">
        <f t="shared" si="299"/>
        <v>50</v>
      </c>
      <c r="S732" s="14">
        <f t="shared" si="300"/>
        <v>50.888888888888886</v>
      </c>
      <c r="T732" s="14">
        <f t="shared" si="301"/>
        <v>52.222222222222221</v>
      </c>
      <c r="U732">
        <f t="shared" si="302"/>
        <v>54</v>
      </c>
      <c r="V732">
        <f t="shared" si="303"/>
        <v>57.111111111111114</v>
      </c>
      <c r="W732">
        <f t="shared" si="304"/>
        <v>58.44444444444445</v>
      </c>
      <c r="X732">
        <f t="shared" si="305"/>
        <v>2</v>
      </c>
      <c r="Y732">
        <f t="shared" si="306"/>
        <v>3.1111111111111143</v>
      </c>
      <c r="Z732">
        <f t="shared" si="307"/>
        <v>3.1111111111111143</v>
      </c>
      <c r="AA732">
        <f t="shared" si="308"/>
        <v>56</v>
      </c>
      <c r="AB732">
        <f t="shared" si="309"/>
        <v>60.222222222222229</v>
      </c>
      <c r="AC732">
        <f t="shared" si="311"/>
        <v>61.555555555555564</v>
      </c>
      <c r="AD732">
        <f t="shared" ref="AD732:AL741" si="314">$W732+(AD$5-$Z$5)*$Z732</f>
        <v>64.666666666666686</v>
      </c>
      <c r="AE732">
        <f t="shared" si="314"/>
        <v>67.7777777777778</v>
      </c>
      <c r="AF732">
        <f t="shared" si="314"/>
        <v>70.888888888888914</v>
      </c>
      <c r="AG732">
        <f t="shared" si="314"/>
        <v>74.000000000000028</v>
      </c>
      <c r="AH732">
        <f t="shared" si="314"/>
        <v>77.111111111111143</v>
      </c>
      <c r="AI732">
        <f t="shared" si="314"/>
        <v>80.222222222222257</v>
      </c>
      <c r="AJ732">
        <f t="shared" si="314"/>
        <v>83.333333333333371</v>
      </c>
      <c r="AK732">
        <f t="shared" si="314"/>
        <v>86.444444444444485</v>
      </c>
      <c r="AL732">
        <f t="shared" si="314"/>
        <v>89.5555555555556</v>
      </c>
      <c r="AM732">
        <f t="shared" si="310"/>
        <v>2.6111111111111143</v>
      </c>
      <c r="AN732">
        <f t="shared" si="292"/>
        <v>375.46913580246638</v>
      </c>
    </row>
    <row r="733" spans="1:40" x14ac:dyDescent="0.25">
      <c r="A733" s="3">
        <v>728</v>
      </c>
      <c r="B733" s="3">
        <v>130</v>
      </c>
      <c r="C733" s="3">
        <v>127</v>
      </c>
      <c r="D733" s="3">
        <v>130</v>
      </c>
      <c r="E733" s="3">
        <v>134</v>
      </c>
      <c r="F733" s="3">
        <v>142</v>
      </c>
      <c r="G733" s="3">
        <v>146</v>
      </c>
      <c r="H733" s="3">
        <v>152</v>
      </c>
      <c r="I733" s="3">
        <v>152</v>
      </c>
      <c r="J733" s="3">
        <v>151</v>
      </c>
      <c r="K733" s="5">
        <v>0</v>
      </c>
      <c r="L733" s="14">
        <f t="shared" si="293"/>
        <v>129</v>
      </c>
      <c r="M733" s="14">
        <f t="shared" si="294"/>
        <v>130.33333333333334</v>
      </c>
      <c r="N733" s="14">
        <f t="shared" si="295"/>
        <v>135.33333333333334</v>
      </c>
      <c r="O733" s="14">
        <f t="shared" si="296"/>
        <v>140.66666666666666</v>
      </c>
      <c r="P733" s="14">
        <f t="shared" si="297"/>
        <v>146.66666666666666</v>
      </c>
      <c r="Q733" s="14">
        <f t="shared" si="298"/>
        <v>150</v>
      </c>
      <c r="R733" s="14">
        <f t="shared" si="299"/>
        <v>131.55555555555557</v>
      </c>
      <c r="S733" s="14">
        <f t="shared" si="300"/>
        <v>135.44444444444446</v>
      </c>
      <c r="T733" s="14">
        <f t="shared" si="301"/>
        <v>140.88888888888889</v>
      </c>
      <c r="U733">
        <f t="shared" si="302"/>
        <v>149.77777777777774</v>
      </c>
      <c r="V733">
        <f t="shared" si="303"/>
        <v>157.88888888888886</v>
      </c>
      <c r="W733">
        <f t="shared" si="304"/>
        <v>159.11111111111111</v>
      </c>
      <c r="X733">
        <f t="shared" si="305"/>
        <v>9.1111111111110858</v>
      </c>
      <c r="Y733">
        <f t="shared" si="306"/>
        <v>11.2222222222222</v>
      </c>
      <c r="Z733">
        <f t="shared" si="307"/>
        <v>9.1111111111111143</v>
      </c>
      <c r="AA733">
        <f t="shared" si="308"/>
        <v>158.88888888888883</v>
      </c>
      <c r="AB733">
        <f t="shared" si="309"/>
        <v>169.11111111111106</v>
      </c>
      <c r="AC733">
        <f t="shared" si="311"/>
        <v>168.22222222222223</v>
      </c>
      <c r="AD733">
        <f t="shared" si="314"/>
        <v>177.33333333333334</v>
      </c>
      <c r="AE733">
        <f t="shared" si="314"/>
        <v>186.44444444444446</v>
      </c>
      <c r="AF733">
        <f t="shared" si="314"/>
        <v>195.55555555555557</v>
      </c>
      <c r="AG733">
        <f t="shared" si="314"/>
        <v>204.66666666666669</v>
      </c>
      <c r="AH733">
        <f t="shared" si="314"/>
        <v>213.7777777777778</v>
      </c>
      <c r="AI733">
        <f t="shared" si="314"/>
        <v>222.88888888888891</v>
      </c>
      <c r="AJ733">
        <f t="shared" si="314"/>
        <v>232.00000000000003</v>
      </c>
      <c r="AK733">
        <f t="shared" si="314"/>
        <v>241.11111111111114</v>
      </c>
      <c r="AL733">
        <f t="shared" si="314"/>
        <v>250.22222222222226</v>
      </c>
      <c r="AM733">
        <f t="shared" si="310"/>
        <v>12.499999999999943</v>
      </c>
      <c r="AN733">
        <f t="shared" si="292"/>
        <v>7.7530864197531413</v>
      </c>
    </row>
    <row r="734" spans="1:40" x14ac:dyDescent="0.25">
      <c r="A734" s="3">
        <v>729</v>
      </c>
      <c r="B734" s="3">
        <v>70</v>
      </c>
      <c r="C734" s="3">
        <v>70</v>
      </c>
      <c r="D734" s="3">
        <v>73</v>
      </c>
      <c r="E734" s="3">
        <v>76</v>
      </c>
      <c r="F734" s="3">
        <v>70</v>
      </c>
      <c r="G734" s="3">
        <v>75</v>
      </c>
      <c r="H734" s="3">
        <v>79</v>
      </c>
      <c r="I734" s="3">
        <v>75</v>
      </c>
      <c r="J734" s="3">
        <v>80</v>
      </c>
      <c r="K734" s="5">
        <v>0</v>
      </c>
      <c r="L734" s="14">
        <f t="shared" si="293"/>
        <v>71</v>
      </c>
      <c r="M734" s="14">
        <f t="shared" si="294"/>
        <v>73</v>
      </c>
      <c r="N734" s="14">
        <f t="shared" si="295"/>
        <v>73</v>
      </c>
      <c r="O734" s="14">
        <f t="shared" si="296"/>
        <v>73.666666666666671</v>
      </c>
      <c r="P734" s="14">
        <f t="shared" si="297"/>
        <v>74.666666666666671</v>
      </c>
      <c r="Q734" s="14">
        <f t="shared" si="298"/>
        <v>76.333333333333329</v>
      </c>
      <c r="R734" s="14">
        <f t="shared" si="299"/>
        <v>72.333333333333329</v>
      </c>
      <c r="S734" s="14">
        <f t="shared" si="300"/>
        <v>73.222222222222229</v>
      </c>
      <c r="T734" s="14">
        <f t="shared" si="301"/>
        <v>73.777777777777786</v>
      </c>
      <c r="U734">
        <f t="shared" si="302"/>
        <v>75.000000000000014</v>
      </c>
      <c r="V734">
        <f t="shared" si="303"/>
        <v>76.111111111111114</v>
      </c>
      <c r="W734">
        <f t="shared" si="304"/>
        <v>78.888888888888872</v>
      </c>
      <c r="X734">
        <f t="shared" si="305"/>
        <v>1.3333333333333428</v>
      </c>
      <c r="Y734">
        <f t="shared" si="306"/>
        <v>1.4444444444444429</v>
      </c>
      <c r="Z734">
        <f t="shared" si="307"/>
        <v>2.5555555555555429</v>
      </c>
      <c r="AA734">
        <f t="shared" si="308"/>
        <v>76.333333333333357</v>
      </c>
      <c r="AB734">
        <f t="shared" si="309"/>
        <v>77.555555555555557</v>
      </c>
      <c r="AC734">
        <f t="shared" si="311"/>
        <v>81.444444444444414</v>
      </c>
      <c r="AD734">
        <f t="shared" si="314"/>
        <v>83.999999999999957</v>
      </c>
      <c r="AE734">
        <f t="shared" si="314"/>
        <v>86.5555555555555</v>
      </c>
      <c r="AF734">
        <f t="shared" si="314"/>
        <v>89.111111111111043</v>
      </c>
      <c r="AG734">
        <f t="shared" si="314"/>
        <v>91.666666666666586</v>
      </c>
      <c r="AH734">
        <f t="shared" si="314"/>
        <v>94.222222222222129</v>
      </c>
      <c r="AI734">
        <f t="shared" si="314"/>
        <v>96.777777777777672</v>
      </c>
      <c r="AJ734">
        <f t="shared" si="314"/>
        <v>99.333333333333215</v>
      </c>
      <c r="AK734">
        <f t="shared" si="314"/>
        <v>101.88888888888876</v>
      </c>
      <c r="AL734">
        <f t="shared" si="314"/>
        <v>104.4444444444443</v>
      </c>
      <c r="AM734">
        <f t="shared" si="310"/>
        <v>1.8888888888888999</v>
      </c>
      <c r="AN734">
        <f t="shared" si="292"/>
        <v>444.06172839506189</v>
      </c>
    </row>
    <row r="735" spans="1:40" x14ac:dyDescent="0.25">
      <c r="A735" s="3">
        <v>730</v>
      </c>
      <c r="B735" s="3">
        <v>143</v>
      </c>
      <c r="C735" s="3">
        <v>147</v>
      </c>
      <c r="D735" s="3">
        <v>143</v>
      </c>
      <c r="E735" s="3">
        <v>157</v>
      </c>
      <c r="F735" s="3">
        <v>157</v>
      </c>
      <c r="G735" s="3">
        <v>158</v>
      </c>
      <c r="H735" s="3">
        <v>150</v>
      </c>
      <c r="I735" s="3">
        <v>154</v>
      </c>
      <c r="J735" s="3">
        <v>162</v>
      </c>
      <c r="K735" s="5">
        <v>0</v>
      </c>
      <c r="L735" s="14">
        <f t="shared" si="293"/>
        <v>144.33333333333334</v>
      </c>
      <c r="M735" s="14">
        <f t="shared" si="294"/>
        <v>149</v>
      </c>
      <c r="N735" s="14">
        <f t="shared" si="295"/>
        <v>152.33333333333334</v>
      </c>
      <c r="O735" s="14">
        <f t="shared" si="296"/>
        <v>157.33333333333334</v>
      </c>
      <c r="P735" s="14">
        <f t="shared" si="297"/>
        <v>155</v>
      </c>
      <c r="Q735" s="14">
        <f t="shared" si="298"/>
        <v>154</v>
      </c>
      <c r="R735" s="14">
        <f t="shared" si="299"/>
        <v>148.55555555555557</v>
      </c>
      <c r="S735" s="14">
        <f t="shared" si="300"/>
        <v>152.88888888888891</v>
      </c>
      <c r="T735" s="14">
        <f t="shared" si="301"/>
        <v>154.88888888888889</v>
      </c>
      <c r="U735">
        <f t="shared" si="302"/>
        <v>166.11111111111111</v>
      </c>
      <c r="V735">
        <f t="shared" si="303"/>
        <v>157.11111111111109</v>
      </c>
      <c r="W735">
        <f t="shared" si="304"/>
        <v>153.11111111111111</v>
      </c>
      <c r="X735">
        <f t="shared" si="305"/>
        <v>8.7777777777777715</v>
      </c>
      <c r="Y735">
        <f t="shared" si="306"/>
        <v>2.1111111111110858</v>
      </c>
      <c r="Z735">
        <f t="shared" si="307"/>
        <v>-0.88888888888888573</v>
      </c>
      <c r="AA735">
        <f t="shared" si="308"/>
        <v>174.88888888888889</v>
      </c>
      <c r="AB735">
        <f t="shared" si="309"/>
        <v>159.22222222222217</v>
      </c>
      <c r="AC735">
        <f t="shared" si="311"/>
        <v>152.22222222222223</v>
      </c>
      <c r="AD735">
        <f t="shared" si="314"/>
        <v>151.33333333333334</v>
      </c>
      <c r="AE735">
        <f t="shared" si="314"/>
        <v>150.44444444444446</v>
      </c>
      <c r="AF735">
        <f t="shared" si="314"/>
        <v>149.55555555555557</v>
      </c>
      <c r="AG735">
        <f t="shared" si="314"/>
        <v>148.66666666666669</v>
      </c>
      <c r="AH735">
        <f t="shared" si="314"/>
        <v>147.7777777777778</v>
      </c>
      <c r="AI735">
        <f t="shared" si="314"/>
        <v>146.88888888888891</v>
      </c>
      <c r="AJ735">
        <f t="shared" si="314"/>
        <v>146.00000000000003</v>
      </c>
      <c r="AK735">
        <f t="shared" si="314"/>
        <v>145.11111111111114</v>
      </c>
      <c r="AL735">
        <f t="shared" si="314"/>
        <v>144.22222222222226</v>
      </c>
      <c r="AM735">
        <f t="shared" si="310"/>
        <v>11.833333333333357</v>
      </c>
      <c r="AN735">
        <f t="shared" si="292"/>
        <v>10.530864197530814</v>
      </c>
    </row>
    <row r="736" spans="1:40" x14ac:dyDescent="0.25">
      <c r="A736" s="3">
        <v>731</v>
      </c>
      <c r="B736" s="3">
        <v>70</v>
      </c>
      <c r="C736" s="3">
        <v>74</v>
      </c>
      <c r="D736" s="3">
        <v>72</v>
      </c>
      <c r="E736" s="3">
        <v>74</v>
      </c>
      <c r="F736" s="3">
        <v>75</v>
      </c>
      <c r="G736" s="3">
        <v>78</v>
      </c>
      <c r="H736" s="3">
        <v>77</v>
      </c>
      <c r="I736" s="3">
        <v>83</v>
      </c>
      <c r="J736" s="3">
        <v>79</v>
      </c>
      <c r="K736" s="5">
        <v>0</v>
      </c>
      <c r="L736" s="14">
        <f t="shared" si="293"/>
        <v>72</v>
      </c>
      <c r="M736" s="14">
        <f t="shared" si="294"/>
        <v>73.333333333333329</v>
      </c>
      <c r="N736" s="14">
        <f t="shared" si="295"/>
        <v>73.666666666666671</v>
      </c>
      <c r="O736" s="14">
        <f t="shared" si="296"/>
        <v>75.666666666666671</v>
      </c>
      <c r="P736" s="14">
        <f t="shared" si="297"/>
        <v>76.666666666666671</v>
      </c>
      <c r="Q736" s="14">
        <f t="shared" si="298"/>
        <v>79.333333333333329</v>
      </c>
      <c r="R736" s="14">
        <f t="shared" si="299"/>
        <v>73</v>
      </c>
      <c r="S736" s="14">
        <f t="shared" si="300"/>
        <v>74.222222222222229</v>
      </c>
      <c r="T736" s="14">
        <f t="shared" si="301"/>
        <v>75.333333333333329</v>
      </c>
      <c r="U736">
        <f t="shared" si="302"/>
        <v>78.333333333333343</v>
      </c>
      <c r="V736">
        <f t="shared" si="303"/>
        <v>79.111111111111114</v>
      </c>
      <c r="W736">
        <f t="shared" si="304"/>
        <v>83.333333333333329</v>
      </c>
      <c r="X736">
        <f t="shared" si="305"/>
        <v>2.6666666666666714</v>
      </c>
      <c r="Y736">
        <f t="shared" si="306"/>
        <v>2.4444444444444429</v>
      </c>
      <c r="Z736">
        <f t="shared" si="307"/>
        <v>4</v>
      </c>
      <c r="AA736">
        <f t="shared" si="308"/>
        <v>81.000000000000014</v>
      </c>
      <c r="AB736">
        <f t="shared" si="309"/>
        <v>81.555555555555557</v>
      </c>
      <c r="AC736">
        <f t="shared" si="311"/>
        <v>87.333333333333329</v>
      </c>
      <c r="AD736">
        <f t="shared" si="314"/>
        <v>91.333333333333329</v>
      </c>
      <c r="AE736">
        <f t="shared" si="314"/>
        <v>95.333333333333329</v>
      </c>
      <c r="AF736">
        <f t="shared" si="314"/>
        <v>99.333333333333329</v>
      </c>
      <c r="AG736">
        <f t="shared" si="314"/>
        <v>103.33333333333333</v>
      </c>
      <c r="AH736">
        <f t="shared" si="314"/>
        <v>107.33333333333333</v>
      </c>
      <c r="AI736">
        <f t="shared" si="314"/>
        <v>111.33333333333333</v>
      </c>
      <c r="AJ736">
        <f t="shared" si="314"/>
        <v>115.33333333333333</v>
      </c>
      <c r="AK736">
        <f t="shared" si="314"/>
        <v>119.33333333333333</v>
      </c>
      <c r="AL736">
        <f t="shared" si="314"/>
        <v>123.33333333333333</v>
      </c>
      <c r="AM736">
        <f t="shared" si="310"/>
        <v>2.2777777777777715</v>
      </c>
      <c r="AN736">
        <f t="shared" si="292"/>
        <v>97.543209876543429</v>
      </c>
    </row>
    <row r="737" spans="1:40" x14ac:dyDescent="0.25">
      <c r="A737" s="3">
        <v>732</v>
      </c>
      <c r="B737" s="3">
        <v>113</v>
      </c>
      <c r="C737" s="3">
        <v>114</v>
      </c>
      <c r="D737" s="3">
        <v>119</v>
      </c>
      <c r="E737" s="3">
        <v>122</v>
      </c>
      <c r="F737" s="3">
        <v>127</v>
      </c>
      <c r="G737" s="3">
        <v>121</v>
      </c>
      <c r="H737" s="3">
        <v>128</v>
      </c>
      <c r="I737" s="3">
        <v>123</v>
      </c>
      <c r="J737" s="3">
        <v>136</v>
      </c>
      <c r="K737" s="5">
        <v>0</v>
      </c>
      <c r="L737" s="14">
        <f t="shared" si="293"/>
        <v>115.33333333333333</v>
      </c>
      <c r="M737" s="14">
        <f t="shared" si="294"/>
        <v>118.33333333333333</v>
      </c>
      <c r="N737" s="14">
        <f t="shared" si="295"/>
        <v>122.66666666666667</v>
      </c>
      <c r="O737" s="14">
        <f t="shared" si="296"/>
        <v>123.33333333333333</v>
      </c>
      <c r="P737" s="14">
        <f t="shared" si="297"/>
        <v>125.33333333333333</v>
      </c>
      <c r="Q737" s="14">
        <f t="shared" si="298"/>
        <v>124</v>
      </c>
      <c r="R737" s="14">
        <f t="shared" si="299"/>
        <v>118.77777777777777</v>
      </c>
      <c r="S737" s="14">
        <f t="shared" si="300"/>
        <v>121.44444444444444</v>
      </c>
      <c r="T737" s="14">
        <f t="shared" si="301"/>
        <v>123.77777777777777</v>
      </c>
      <c r="U737">
        <f t="shared" si="302"/>
        <v>127.88888888888889</v>
      </c>
      <c r="V737">
        <f t="shared" si="303"/>
        <v>129.22222222222223</v>
      </c>
      <c r="W737">
        <f t="shared" si="304"/>
        <v>124.22222222222223</v>
      </c>
      <c r="X737">
        <f t="shared" si="305"/>
        <v>4.5555555555555571</v>
      </c>
      <c r="Y737">
        <f t="shared" si="306"/>
        <v>3.8888888888888857</v>
      </c>
      <c r="Z737">
        <f t="shared" si="307"/>
        <v>0.22222222222222854</v>
      </c>
      <c r="AA737">
        <f t="shared" si="308"/>
        <v>132.44444444444446</v>
      </c>
      <c r="AB737">
        <f t="shared" si="309"/>
        <v>133.11111111111111</v>
      </c>
      <c r="AC737">
        <f t="shared" si="311"/>
        <v>124.44444444444446</v>
      </c>
      <c r="AD737">
        <f t="shared" si="314"/>
        <v>124.66666666666669</v>
      </c>
      <c r="AE737">
        <f t="shared" si="314"/>
        <v>124.88888888888891</v>
      </c>
      <c r="AF737">
        <f t="shared" si="314"/>
        <v>125.11111111111114</v>
      </c>
      <c r="AG737">
        <f t="shared" si="314"/>
        <v>125.33333333333337</v>
      </c>
      <c r="AH737">
        <f t="shared" si="314"/>
        <v>125.5555555555556</v>
      </c>
      <c r="AI737">
        <f t="shared" si="314"/>
        <v>125.77777777777783</v>
      </c>
      <c r="AJ737">
        <f t="shared" si="314"/>
        <v>126.00000000000006</v>
      </c>
      <c r="AK737">
        <f t="shared" si="314"/>
        <v>126.22222222222229</v>
      </c>
      <c r="AL737">
        <f t="shared" si="314"/>
        <v>126.44444444444451</v>
      </c>
      <c r="AM737">
        <f t="shared" si="310"/>
        <v>6.1666666666666714</v>
      </c>
      <c r="AN737">
        <f t="shared" si="292"/>
        <v>11.111111111111127</v>
      </c>
    </row>
    <row r="738" spans="1:40" x14ac:dyDescent="0.25">
      <c r="A738" s="3">
        <v>733</v>
      </c>
      <c r="B738" s="3">
        <v>37</v>
      </c>
      <c r="C738" s="3">
        <v>34</v>
      </c>
      <c r="D738" s="3">
        <v>35</v>
      </c>
      <c r="E738" s="3">
        <v>36</v>
      </c>
      <c r="F738" s="3">
        <v>36</v>
      </c>
      <c r="G738" s="3">
        <v>40</v>
      </c>
      <c r="H738" s="3">
        <v>38</v>
      </c>
      <c r="I738" s="3">
        <v>38</v>
      </c>
      <c r="J738" s="3">
        <v>42</v>
      </c>
      <c r="K738" s="5">
        <v>0</v>
      </c>
      <c r="L738" s="14">
        <f t="shared" si="293"/>
        <v>35.333333333333336</v>
      </c>
      <c r="M738" s="14">
        <f t="shared" si="294"/>
        <v>35</v>
      </c>
      <c r="N738" s="14">
        <f t="shared" si="295"/>
        <v>35.666666666666664</v>
      </c>
      <c r="O738" s="14">
        <f t="shared" si="296"/>
        <v>37.333333333333336</v>
      </c>
      <c r="P738" s="14">
        <f t="shared" si="297"/>
        <v>38</v>
      </c>
      <c r="Q738" s="14">
        <f t="shared" si="298"/>
        <v>38.666666666666664</v>
      </c>
      <c r="R738" s="14">
        <f t="shared" si="299"/>
        <v>35.333333333333336</v>
      </c>
      <c r="S738" s="14">
        <f t="shared" si="300"/>
        <v>36</v>
      </c>
      <c r="T738" s="14">
        <f t="shared" si="301"/>
        <v>37</v>
      </c>
      <c r="U738">
        <f t="shared" si="302"/>
        <v>39.333333333333336</v>
      </c>
      <c r="V738">
        <f t="shared" si="303"/>
        <v>40</v>
      </c>
      <c r="W738">
        <f t="shared" si="304"/>
        <v>40.333333333333329</v>
      </c>
      <c r="X738">
        <f t="shared" si="305"/>
        <v>2</v>
      </c>
      <c r="Y738">
        <f t="shared" si="306"/>
        <v>2</v>
      </c>
      <c r="Z738">
        <f t="shared" si="307"/>
        <v>1.6666666666666643</v>
      </c>
      <c r="AA738">
        <f t="shared" si="308"/>
        <v>41.333333333333336</v>
      </c>
      <c r="AB738">
        <f t="shared" si="309"/>
        <v>42</v>
      </c>
      <c r="AC738">
        <f t="shared" si="311"/>
        <v>41.999999999999993</v>
      </c>
      <c r="AD738">
        <f t="shared" si="314"/>
        <v>43.666666666666657</v>
      </c>
      <c r="AE738">
        <f t="shared" si="314"/>
        <v>45.333333333333321</v>
      </c>
      <c r="AF738">
        <f t="shared" si="314"/>
        <v>46.999999999999986</v>
      </c>
      <c r="AG738">
        <f t="shared" si="314"/>
        <v>48.66666666666665</v>
      </c>
      <c r="AH738">
        <f t="shared" si="314"/>
        <v>50.333333333333314</v>
      </c>
      <c r="AI738">
        <f t="shared" si="314"/>
        <v>51.999999999999979</v>
      </c>
      <c r="AJ738">
        <f t="shared" si="314"/>
        <v>53.666666666666643</v>
      </c>
      <c r="AK738">
        <f t="shared" si="314"/>
        <v>55.333333333333307</v>
      </c>
      <c r="AL738">
        <f t="shared" si="314"/>
        <v>56.999999999999972</v>
      </c>
      <c r="AM738">
        <f t="shared" si="310"/>
        <v>1.6666666666666679</v>
      </c>
      <c r="AN738">
        <f t="shared" si="292"/>
        <v>220.56790123456673</v>
      </c>
    </row>
    <row r="739" spans="1:40" x14ac:dyDescent="0.25">
      <c r="A739" s="3">
        <v>734</v>
      </c>
      <c r="B739" s="3">
        <v>217</v>
      </c>
      <c r="C739" s="3">
        <v>227</v>
      </c>
      <c r="D739" s="3">
        <v>232</v>
      </c>
      <c r="E739" s="3">
        <v>228</v>
      </c>
      <c r="F739" s="3">
        <v>224</v>
      </c>
      <c r="G739" s="3">
        <v>235</v>
      </c>
      <c r="H739" s="3">
        <v>244</v>
      </c>
      <c r="I739" s="3">
        <v>236</v>
      </c>
      <c r="J739" s="3">
        <v>260</v>
      </c>
      <c r="K739" s="5">
        <v>0</v>
      </c>
      <c r="L739" s="14">
        <f t="shared" si="293"/>
        <v>225.33333333333334</v>
      </c>
      <c r="M739" s="14">
        <f t="shared" si="294"/>
        <v>229</v>
      </c>
      <c r="N739" s="14">
        <f t="shared" si="295"/>
        <v>228</v>
      </c>
      <c r="O739" s="14">
        <f t="shared" si="296"/>
        <v>229</v>
      </c>
      <c r="P739" s="14">
        <f t="shared" si="297"/>
        <v>234.33333333333334</v>
      </c>
      <c r="Q739" s="14">
        <f t="shared" si="298"/>
        <v>238.33333333333334</v>
      </c>
      <c r="R739" s="14">
        <f t="shared" si="299"/>
        <v>227.44444444444446</v>
      </c>
      <c r="S739" s="14">
        <f t="shared" si="300"/>
        <v>228.66666666666666</v>
      </c>
      <c r="T739" s="14">
        <f t="shared" si="301"/>
        <v>230.44444444444446</v>
      </c>
      <c r="U739">
        <f t="shared" si="302"/>
        <v>230.55555555555554</v>
      </c>
      <c r="V739">
        <f t="shared" si="303"/>
        <v>240.00000000000003</v>
      </c>
      <c r="W739">
        <f t="shared" si="304"/>
        <v>246.22222222222223</v>
      </c>
      <c r="X739">
        <f t="shared" si="305"/>
        <v>1.5555555555555429</v>
      </c>
      <c r="Y739">
        <f t="shared" si="306"/>
        <v>5.6666666666666856</v>
      </c>
      <c r="Z739">
        <f t="shared" si="307"/>
        <v>7.8888888888888857</v>
      </c>
      <c r="AA739">
        <f t="shared" si="308"/>
        <v>232.11111111111109</v>
      </c>
      <c r="AB739">
        <f t="shared" si="309"/>
        <v>245.66666666666671</v>
      </c>
      <c r="AC739">
        <f t="shared" si="311"/>
        <v>254.11111111111111</v>
      </c>
      <c r="AD739">
        <f t="shared" si="314"/>
        <v>262</v>
      </c>
      <c r="AE739">
        <f t="shared" si="314"/>
        <v>269.88888888888891</v>
      </c>
      <c r="AF739">
        <f t="shared" si="314"/>
        <v>277.77777777777777</v>
      </c>
      <c r="AG739">
        <f t="shared" si="314"/>
        <v>285.66666666666663</v>
      </c>
      <c r="AH739">
        <f t="shared" si="314"/>
        <v>293.55555555555554</v>
      </c>
      <c r="AI739">
        <f t="shared" si="314"/>
        <v>301.44444444444446</v>
      </c>
      <c r="AJ739">
        <f t="shared" si="314"/>
        <v>309.33333333333331</v>
      </c>
      <c r="AK739">
        <f t="shared" si="314"/>
        <v>317.22222222222217</v>
      </c>
      <c r="AL739">
        <f t="shared" si="314"/>
        <v>325.11111111111109</v>
      </c>
      <c r="AM739">
        <f t="shared" si="310"/>
        <v>9.1111111111111001</v>
      </c>
      <c r="AN739">
        <f t="shared" si="292"/>
        <v>165.38271604938356</v>
      </c>
    </row>
    <row r="740" spans="1:40" x14ac:dyDescent="0.25">
      <c r="A740" s="3">
        <v>735</v>
      </c>
      <c r="B740" s="3">
        <v>154</v>
      </c>
      <c r="C740" s="3">
        <v>171</v>
      </c>
      <c r="D740" s="3">
        <v>170</v>
      </c>
      <c r="E740" s="3">
        <v>166</v>
      </c>
      <c r="F740" s="3">
        <v>175</v>
      </c>
      <c r="G740" s="3">
        <v>171</v>
      </c>
      <c r="H740" s="3">
        <v>179</v>
      </c>
      <c r="I740" s="3">
        <v>188</v>
      </c>
      <c r="J740" s="3">
        <v>189</v>
      </c>
      <c r="K740" s="5">
        <v>0</v>
      </c>
      <c r="L740" s="14">
        <f t="shared" si="293"/>
        <v>165</v>
      </c>
      <c r="M740" s="14">
        <f t="shared" si="294"/>
        <v>169</v>
      </c>
      <c r="N740" s="14">
        <f t="shared" si="295"/>
        <v>170.33333333333334</v>
      </c>
      <c r="O740" s="14">
        <f t="shared" si="296"/>
        <v>170.66666666666666</v>
      </c>
      <c r="P740" s="14">
        <f t="shared" si="297"/>
        <v>175</v>
      </c>
      <c r="Q740" s="14">
        <f t="shared" si="298"/>
        <v>179.33333333333334</v>
      </c>
      <c r="R740" s="14">
        <f t="shared" si="299"/>
        <v>168.11111111111111</v>
      </c>
      <c r="S740" s="14">
        <f t="shared" si="300"/>
        <v>170</v>
      </c>
      <c r="T740" s="14">
        <f t="shared" si="301"/>
        <v>172</v>
      </c>
      <c r="U740">
        <f t="shared" si="302"/>
        <v>173.2222222222222</v>
      </c>
      <c r="V740">
        <f t="shared" si="303"/>
        <v>180</v>
      </c>
      <c r="W740">
        <f t="shared" si="304"/>
        <v>186.66666666666669</v>
      </c>
      <c r="X740">
        <f t="shared" si="305"/>
        <v>2.5555555555555429</v>
      </c>
      <c r="Y740">
        <f t="shared" si="306"/>
        <v>5</v>
      </c>
      <c r="Z740">
        <f t="shared" si="307"/>
        <v>7.3333333333333428</v>
      </c>
      <c r="AA740">
        <f t="shared" si="308"/>
        <v>175.77777777777774</v>
      </c>
      <c r="AB740">
        <f t="shared" si="309"/>
        <v>185</v>
      </c>
      <c r="AC740">
        <f t="shared" si="311"/>
        <v>194.00000000000003</v>
      </c>
      <c r="AD740">
        <f t="shared" si="314"/>
        <v>201.33333333333337</v>
      </c>
      <c r="AE740">
        <f t="shared" si="314"/>
        <v>208.66666666666671</v>
      </c>
      <c r="AF740">
        <f t="shared" si="314"/>
        <v>216.00000000000006</v>
      </c>
      <c r="AG740">
        <f t="shared" si="314"/>
        <v>223.3333333333334</v>
      </c>
      <c r="AH740">
        <f t="shared" si="314"/>
        <v>230.66666666666674</v>
      </c>
      <c r="AI740">
        <f t="shared" si="314"/>
        <v>238.00000000000009</v>
      </c>
      <c r="AJ740">
        <f t="shared" si="314"/>
        <v>245.33333333333343</v>
      </c>
      <c r="AK740">
        <f t="shared" si="314"/>
        <v>252.66666666666677</v>
      </c>
      <c r="AL740">
        <f t="shared" si="314"/>
        <v>260.00000000000011</v>
      </c>
      <c r="AM740">
        <f t="shared" si="310"/>
        <v>8.1111111111111285</v>
      </c>
      <c r="AN740">
        <f t="shared" si="292"/>
        <v>5.5432098765430613</v>
      </c>
    </row>
    <row r="741" spans="1:40" x14ac:dyDescent="0.25">
      <c r="A741" s="3">
        <v>736</v>
      </c>
      <c r="B741" s="3">
        <v>95</v>
      </c>
      <c r="C741" s="3">
        <v>99</v>
      </c>
      <c r="D741" s="3">
        <v>101</v>
      </c>
      <c r="E741" s="3">
        <v>105</v>
      </c>
      <c r="F741" s="3">
        <v>102</v>
      </c>
      <c r="G741" s="3">
        <v>106</v>
      </c>
      <c r="H741" s="3">
        <v>109</v>
      </c>
      <c r="I741" s="3">
        <v>109</v>
      </c>
      <c r="J741" s="3">
        <v>112</v>
      </c>
      <c r="K741" s="5">
        <v>0</v>
      </c>
      <c r="L741" s="14">
        <f t="shared" si="293"/>
        <v>98.333333333333329</v>
      </c>
      <c r="M741" s="14">
        <f t="shared" si="294"/>
        <v>101.66666666666667</v>
      </c>
      <c r="N741" s="14">
        <f t="shared" si="295"/>
        <v>102.66666666666667</v>
      </c>
      <c r="O741" s="14">
        <f t="shared" si="296"/>
        <v>104.33333333333333</v>
      </c>
      <c r="P741" s="14">
        <f t="shared" si="297"/>
        <v>105.66666666666667</v>
      </c>
      <c r="Q741" s="14">
        <f t="shared" si="298"/>
        <v>108</v>
      </c>
      <c r="R741" s="14">
        <f t="shared" si="299"/>
        <v>100.8888888888889</v>
      </c>
      <c r="S741" s="14">
        <f t="shared" si="300"/>
        <v>102.8888888888889</v>
      </c>
      <c r="T741" s="14">
        <f t="shared" si="301"/>
        <v>104.22222222222223</v>
      </c>
      <c r="U741">
        <f t="shared" si="302"/>
        <v>107.77777777777776</v>
      </c>
      <c r="V741">
        <f t="shared" si="303"/>
        <v>108.44444444444444</v>
      </c>
      <c r="W741">
        <f t="shared" si="304"/>
        <v>111.77777777777777</v>
      </c>
      <c r="X741">
        <f t="shared" si="305"/>
        <v>3.4444444444444287</v>
      </c>
      <c r="Y741">
        <f t="shared" si="306"/>
        <v>2.7777777777777715</v>
      </c>
      <c r="Z741">
        <f t="shared" si="307"/>
        <v>3.7777777777777715</v>
      </c>
      <c r="AA741">
        <f t="shared" si="308"/>
        <v>111.22222222222219</v>
      </c>
      <c r="AB741">
        <f t="shared" si="309"/>
        <v>111.22222222222221</v>
      </c>
      <c r="AC741">
        <f t="shared" si="311"/>
        <v>115.55555555555554</v>
      </c>
      <c r="AD741">
        <f t="shared" si="314"/>
        <v>119.33333333333331</v>
      </c>
      <c r="AE741">
        <f t="shared" si="314"/>
        <v>123.11111111111109</v>
      </c>
      <c r="AF741">
        <f t="shared" si="314"/>
        <v>126.88888888888886</v>
      </c>
      <c r="AG741">
        <f t="shared" si="314"/>
        <v>130.66666666666663</v>
      </c>
      <c r="AH741">
        <f t="shared" si="314"/>
        <v>134.4444444444444</v>
      </c>
      <c r="AI741">
        <f t="shared" si="314"/>
        <v>138.22222222222217</v>
      </c>
      <c r="AJ741">
        <f t="shared" si="314"/>
        <v>141.99999999999994</v>
      </c>
      <c r="AK741">
        <f t="shared" si="314"/>
        <v>145.77777777777771</v>
      </c>
      <c r="AL741">
        <f t="shared" si="314"/>
        <v>149.55555555555549</v>
      </c>
      <c r="AM741">
        <f t="shared" si="310"/>
        <v>1.4999999999999858</v>
      </c>
      <c r="AN741">
        <f t="shared" si="292"/>
        <v>9.0123456790124248</v>
      </c>
    </row>
    <row r="742" spans="1:40" x14ac:dyDescent="0.25">
      <c r="A742" s="3">
        <v>737</v>
      </c>
      <c r="B742" s="3">
        <v>41</v>
      </c>
      <c r="C742" s="3">
        <v>42</v>
      </c>
      <c r="D742" s="3">
        <v>43</v>
      </c>
      <c r="E742" s="3">
        <v>42</v>
      </c>
      <c r="F742" s="3">
        <v>44</v>
      </c>
      <c r="G742" s="3">
        <v>42</v>
      </c>
      <c r="H742" s="3">
        <v>45</v>
      </c>
      <c r="I742" s="3">
        <v>45</v>
      </c>
      <c r="J742" s="3">
        <v>48</v>
      </c>
      <c r="K742" s="5">
        <v>0</v>
      </c>
      <c r="L742" s="14">
        <f t="shared" si="293"/>
        <v>42</v>
      </c>
      <c r="M742" s="14">
        <f t="shared" si="294"/>
        <v>42.333333333333336</v>
      </c>
      <c r="N742" s="14">
        <f t="shared" si="295"/>
        <v>43</v>
      </c>
      <c r="O742" s="14">
        <f t="shared" si="296"/>
        <v>42.666666666666664</v>
      </c>
      <c r="P742" s="14">
        <f t="shared" si="297"/>
        <v>43.666666666666664</v>
      </c>
      <c r="Q742" s="14">
        <f t="shared" si="298"/>
        <v>44</v>
      </c>
      <c r="R742" s="14">
        <f t="shared" si="299"/>
        <v>42.44444444444445</v>
      </c>
      <c r="S742" s="14">
        <f t="shared" si="300"/>
        <v>42.666666666666664</v>
      </c>
      <c r="T742" s="14">
        <f t="shared" si="301"/>
        <v>43.111111111111107</v>
      </c>
      <c r="U742">
        <f t="shared" si="302"/>
        <v>42.888888888888879</v>
      </c>
      <c r="V742">
        <f t="shared" si="303"/>
        <v>44.666666666666664</v>
      </c>
      <c r="W742">
        <f t="shared" si="304"/>
        <v>44.888888888888893</v>
      </c>
      <c r="X742">
        <f t="shared" si="305"/>
        <v>0.22222222222221433</v>
      </c>
      <c r="Y742">
        <f t="shared" si="306"/>
        <v>1</v>
      </c>
      <c r="Z742">
        <f t="shared" si="307"/>
        <v>0.88888888888889284</v>
      </c>
      <c r="AA742">
        <f t="shared" si="308"/>
        <v>43.111111111111093</v>
      </c>
      <c r="AB742">
        <f t="shared" si="309"/>
        <v>45.666666666666664</v>
      </c>
      <c r="AC742">
        <f t="shared" si="311"/>
        <v>45.777777777777786</v>
      </c>
      <c r="AD742">
        <f t="shared" ref="AD742:AL751" si="315">$W742+(AD$5-$Z$5)*$Z742</f>
        <v>46.666666666666679</v>
      </c>
      <c r="AE742">
        <f t="shared" si="315"/>
        <v>47.555555555555571</v>
      </c>
      <c r="AF742">
        <f t="shared" si="315"/>
        <v>48.444444444444464</v>
      </c>
      <c r="AG742">
        <f t="shared" si="315"/>
        <v>49.333333333333357</v>
      </c>
      <c r="AH742">
        <f t="shared" si="315"/>
        <v>50.22222222222225</v>
      </c>
      <c r="AI742">
        <f t="shared" si="315"/>
        <v>51.111111111111143</v>
      </c>
      <c r="AJ742">
        <f t="shared" si="315"/>
        <v>52.000000000000036</v>
      </c>
      <c r="AK742">
        <f t="shared" si="315"/>
        <v>52.888888888888928</v>
      </c>
      <c r="AL742">
        <f t="shared" si="315"/>
        <v>53.777777777777821</v>
      </c>
      <c r="AM742">
        <f t="shared" si="310"/>
        <v>2.1111111111111214</v>
      </c>
      <c r="AN742">
        <f t="shared" si="292"/>
        <v>1.6049382716049378</v>
      </c>
    </row>
    <row r="743" spans="1:40" x14ac:dyDescent="0.25">
      <c r="A743" s="3">
        <v>738</v>
      </c>
      <c r="B743" s="3">
        <v>7</v>
      </c>
      <c r="C743" s="3">
        <v>7</v>
      </c>
      <c r="D743" s="3">
        <v>7</v>
      </c>
      <c r="E743" s="3">
        <v>7</v>
      </c>
      <c r="F743" s="3">
        <v>7</v>
      </c>
      <c r="G743" s="3">
        <v>8</v>
      </c>
      <c r="H743" s="3">
        <v>8</v>
      </c>
      <c r="I743" s="3">
        <v>7</v>
      </c>
      <c r="J743" s="3">
        <v>8</v>
      </c>
      <c r="K743" s="5">
        <v>0</v>
      </c>
      <c r="L743" s="14">
        <f t="shared" si="293"/>
        <v>7</v>
      </c>
      <c r="M743" s="14">
        <f t="shared" si="294"/>
        <v>7</v>
      </c>
      <c r="N743" s="14">
        <f t="shared" si="295"/>
        <v>7</v>
      </c>
      <c r="O743" s="14">
        <f t="shared" si="296"/>
        <v>7.333333333333333</v>
      </c>
      <c r="P743" s="14">
        <f t="shared" si="297"/>
        <v>7.666666666666667</v>
      </c>
      <c r="Q743" s="14">
        <f t="shared" si="298"/>
        <v>7.666666666666667</v>
      </c>
      <c r="R743" s="14">
        <f t="shared" si="299"/>
        <v>7</v>
      </c>
      <c r="S743" s="14">
        <f t="shared" si="300"/>
        <v>7.1111111111111107</v>
      </c>
      <c r="T743" s="14">
        <f t="shared" si="301"/>
        <v>7.333333333333333</v>
      </c>
      <c r="U743">
        <f t="shared" si="302"/>
        <v>7.6666666666666661</v>
      </c>
      <c r="V743">
        <f t="shared" si="303"/>
        <v>8.2222222222222232</v>
      </c>
      <c r="W743">
        <f t="shared" si="304"/>
        <v>8</v>
      </c>
      <c r="X743">
        <f t="shared" si="305"/>
        <v>0.33333333333333304</v>
      </c>
      <c r="Y743">
        <f t="shared" si="306"/>
        <v>0.55555555555555625</v>
      </c>
      <c r="Z743">
        <f t="shared" si="307"/>
        <v>0.33333333333333393</v>
      </c>
      <c r="AA743">
        <f t="shared" si="308"/>
        <v>7.9999999999999991</v>
      </c>
      <c r="AB743">
        <f t="shared" si="309"/>
        <v>8.7777777777777786</v>
      </c>
      <c r="AC743">
        <f t="shared" si="311"/>
        <v>8.3333333333333339</v>
      </c>
      <c r="AD743">
        <f t="shared" si="315"/>
        <v>8.6666666666666679</v>
      </c>
      <c r="AE743">
        <f t="shared" si="315"/>
        <v>9.0000000000000018</v>
      </c>
      <c r="AF743">
        <f t="shared" si="315"/>
        <v>9.3333333333333357</v>
      </c>
      <c r="AG743">
        <f t="shared" si="315"/>
        <v>9.6666666666666696</v>
      </c>
      <c r="AH743">
        <f t="shared" si="315"/>
        <v>10.000000000000004</v>
      </c>
      <c r="AI743">
        <f t="shared" si="315"/>
        <v>10.333333333333337</v>
      </c>
      <c r="AJ743">
        <f t="shared" si="315"/>
        <v>10.666666666666671</v>
      </c>
      <c r="AK743">
        <f t="shared" si="315"/>
        <v>11.000000000000005</v>
      </c>
      <c r="AL743">
        <f t="shared" si="315"/>
        <v>11.333333333333339</v>
      </c>
      <c r="AM743">
        <f t="shared" si="310"/>
        <v>0.88888888888888884</v>
      </c>
      <c r="AN743">
        <f t="shared" si="292"/>
        <v>44.888888888888729</v>
      </c>
    </row>
    <row r="744" spans="1:40" x14ac:dyDescent="0.25">
      <c r="A744" s="3">
        <v>739</v>
      </c>
      <c r="B744" s="3">
        <v>88</v>
      </c>
      <c r="C744" s="3">
        <v>97</v>
      </c>
      <c r="D744" s="3">
        <v>97</v>
      </c>
      <c r="E744" s="3">
        <v>99</v>
      </c>
      <c r="F744" s="3">
        <v>99</v>
      </c>
      <c r="G744" s="3">
        <v>102</v>
      </c>
      <c r="H744" s="3">
        <v>103</v>
      </c>
      <c r="I744" s="3">
        <v>100</v>
      </c>
      <c r="J744" s="3">
        <v>106</v>
      </c>
      <c r="K744" s="5">
        <v>0</v>
      </c>
      <c r="L744" s="14">
        <f t="shared" si="293"/>
        <v>94</v>
      </c>
      <c r="M744" s="14">
        <f t="shared" si="294"/>
        <v>97.666666666666671</v>
      </c>
      <c r="N744" s="14">
        <f t="shared" si="295"/>
        <v>98.333333333333329</v>
      </c>
      <c r="O744" s="14">
        <f t="shared" si="296"/>
        <v>100</v>
      </c>
      <c r="P744" s="14">
        <f t="shared" si="297"/>
        <v>101.33333333333333</v>
      </c>
      <c r="Q744" s="14">
        <f t="shared" si="298"/>
        <v>101.66666666666667</v>
      </c>
      <c r="R744" s="14">
        <f t="shared" si="299"/>
        <v>96.666666666666671</v>
      </c>
      <c r="S744" s="14">
        <f t="shared" si="300"/>
        <v>98.666666666666671</v>
      </c>
      <c r="T744" s="14">
        <f t="shared" si="301"/>
        <v>99.888888888888872</v>
      </c>
      <c r="U744">
        <f t="shared" si="302"/>
        <v>103.33333333333333</v>
      </c>
      <c r="V744">
        <f t="shared" si="303"/>
        <v>103.99999999999999</v>
      </c>
      <c r="W744">
        <f t="shared" si="304"/>
        <v>103.44444444444447</v>
      </c>
      <c r="X744">
        <f t="shared" si="305"/>
        <v>3.3333333333333286</v>
      </c>
      <c r="Y744">
        <f t="shared" si="306"/>
        <v>2.6666666666666572</v>
      </c>
      <c r="Z744">
        <f t="shared" si="307"/>
        <v>1.7777777777777999</v>
      </c>
      <c r="AA744">
        <f t="shared" si="308"/>
        <v>106.66666666666666</v>
      </c>
      <c r="AB744">
        <f t="shared" si="309"/>
        <v>106.66666666666664</v>
      </c>
      <c r="AC744">
        <f t="shared" si="311"/>
        <v>105.22222222222227</v>
      </c>
      <c r="AD744">
        <f t="shared" si="315"/>
        <v>107.00000000000007</v>
      </c>
      <c r="AE744">
        <f t="shared" si="315"/>
        <v>108.77777777777787</v>
      </c>
      <c r="AF744">
        <f t="shared" si="315"/>
        <v>110.55555555555567</v>
      </c>
      <c r="AG744">
        <f t="shared" si="315"/>
        <v>112.33333333333347</v>
      </c>
      <c r="AH744">
        <f t="shared" si="315"/>
        <v>114.11111111111127</v>
      </c>
      <c r="AI744">
        <f t="shared" si="315"/>
        <v>115.88888888888907</v>
      </c>
      <c r="AJ744">
        <f t="shared" si="315"/>
        <v>117.66666666666687</v>
      </c>
      <c r="AK744">
        <f t="shared" si="315"/>
        <v>119.44444444444467</v>
      </c>
      <c r="AL744">
        <f t="shared" si="315"/>
        <v>121.22222222222247</v>
      </c>
      <c r="AM744">
        <f t="shared" si="310"/>
        <v>3.6666666666666501</v>
      </c>
      <c r="AN744">
        <f t="shared" si="292"/>
        <v>19.419753086419536</v>
      </c>
    </row>
    <row r="745" spans="1:40" x14ac:dyDescent="0.25">
      <c r="A745" s="3">
        <v>740</v>
      </c>
      <c r="B745" s="3">
        <v>80</v>
      </c>
      <c r="C745" s="3">
        <v>76</v>
      </c>
      <c r="D745" s="3">
        <v>80</v>
      </c>
      <c r="E745" s="3">
        <v>84</v>
      </c>
      <c r="F745" s="3">
        <v>87</v>
      </c>
      <c r="G745" s="3">
        <v>82</v>
      </c>
      <c r="H745" s="3">
        <v>86</v>
      </c>
      <c r="I745" s="3">
        <v>89</v>
      </c>
      <c r="J745" s="3">
        <v>86</v>
      </c>
      <c r="K745" s="5">
        <v>0</v>
      </c>
      <c r="L745" s="14">
        <f t="shared" si="293"/>
        <v>78.666666666666671</v>
      </c>
      <c r="M745" s="14">
        <f t="shared" si="294"/>
        <v>80</v>
      </c>
      <c r="N745" s="14">
        <f t="shared" si="295"/>
        <v>83.666666666666671</v>
      </c>
      <c r="O745" s="14">
        <f t="shared" si="296"/>
        <v>84.333333333333329</v>
      </c>
      <c r="P745" s="14">
        <f t="shared" si="297"/>
        <v>85</v>
      </c>
      <c r="Q745" s="14">
        <f t="shared" si="298"/>
        <v>85.666666666666671</v>
      </c>
      <c r="R745" s="14">
        <f t="shared" si="299"/>
        <v>80.777777777777786</v>
      </c>
      <c r="S745" s="14">
        <f t="shared" si="300"/>
        <v>82.666666666666671</v>
      </c>
      <c r="T745" s="14">
        <f t="shared" si="301"/>
        <v>84.333333333333329</v>
      </c>
      <c r="U745">
        <f t="shared" si="302"/>
        <v>87.888888888888872</v>
      </c>
      <c r="V745">
        <f t="shared" si="303"/>
        <v>87.333333333333329</v>
      </c>
      <c r="W745">
        <f t="shared" si="304"/>
        <v>87.000000000000014</v>
      </c>
      <c r="X745">
        <f t="shared" si="305"/>
        <v>3.5555555555555429</v>
      </c>
      <c r="Y745">
        <f t="shared" si="306"/>
        <v>2.3333333333333286</v>
      </c>
      <c r="Z745">
        <f t="shared" si="307"/>
        <v>1.3333333333333428</v>
      </c>
      <c r="AA745">
        <f t="shared" si="308"/>
        <v>91.444444444444414</v>
      </c>
      <c r="AB745">
        <f t="shared" si="309"/>
        <v>89.666666666666657</v>
      </c>
      <c r="AC745">
        <f t="shared" si="311"/>
        <v>88.333333333333357</v>
      </c>
      <c r="AD745">
        <f t="shared" si="315"/>
        <v>89.6666666666667</v>
      </c>
      <c r="AE745">
        <f t="shared" si="315"/>
        <v>91.000000000000043</v>
      </c>
      <c r="AF745">
        <f t="shared" si="315"/>
        <v>92.333333333333385</v>
      </c>
      <c r="AG745">
        <f t="shared" si="315"/>
        <v>93.666666666666728</v>
      </c>
      <c r="AH745">
        <f t="shared" si="315"/>
        <v>95.000000000000071</v>
      </c>
      <c r="AI745">
        <f t="shared" si="315"/>
        <v>96.333333333333414</v>
      </c>
      <c r="AJ745">
        <f t="shared" si="315"/>
        <v>97.666666666666757</v>
      </c>
      <c r="AK745">
        <f t="shared" si="315"/>
        <v>99.000000000000099</v>
      </c>
      <c r="AL745">
        <f t="shared" si="315"/>
        <v>100.33333333333344</v>
      </c>
      <c r="AM745">
        <f t="shared" si="310"/>
        <v>3.0555555555555358</v>
      </c>
      <c r="AN745">
        <f t="shared" si="292"/>
        <v>11.419753086419789</v>
      </c>
    </row>
    <row r="746" spans="1:40" x14ac:dyDescent="0.25">
      <c r="A746" s="3">
        <v>741</v>
      </c>
      <c r="B746" s="3">
        <v>94</v>
      </c>
      <c r="C746" s="3">
        <v>96</v>
      </c>
      <c r="D746" s="3">
        <v>90</v>
      </c>
      <c r="E746" s="3">
        <v>97</v>
      </c>
      <c r="F746" s="3">
        <v>102</v>
      </c>
      <c r="G746" s="3">
        <v>95</v>
      </c>
      <c r="H746" s="3">
        <v>101</v>
      </c>
      <c r="I746" s="3">
        <v>107</v>
      </c>
      <c r="J746" s="3">
        <v>108</v>
      </c>
      <c r="K746" s="5">
        <v>0</v>
      </c>
      <c r="L746" s="14">
        <f t="shared" si="293"/>
        <v>93.333333333333329</v>
      </c>
      <c r="M746" s="14">
        <f t="shared" si="294"/>
        <v>94.333333333333329</v>
      </c>
      <c r="N746" s="14">
        <f t="shared" si="295"/>
        <v>96.333333333333329</v>
      </c>
      <c r="O746" s="14">
        <f t="shared" si="296"/>
        <v>98</v>
      </c>
      <c r="P746" s="14">
        <f t="shared" si="297"/>
        <v>99.333333333333329</v>
      </c>
      <c r="Q746" s="14">
        <f t="shared" si="298"/>
        <v>101</v>
      </c>
      <c r="R746" s="14">
        <f t="shared" si="299"/>
        <v>94.666666666666671</v>
      </c>
      <c r="S746" s="14">
        <f t="shared" si="300"/>
        <v>96.222222222222214</v>
      </c>
      <c r="T746" s="14">
        <f t="shared" si="301"/>
        <v>97.888888888888872</v>
      </c>
      <c r="U746">
        <f t="shared" si="302"/>
        <v>101.33333333333333</v>
      </c>
      <c r="V746">
        <f t="shared" si="303"/>
        <v>102.44444444444444</v>
      </c>
      <c r="W746">
        <f t="shared" si="304"/>
        <v>104.11111111111113</v>
      </c>
      <c r="X746">
        <f t="shared" si="305"/>
        <v>3.3333333333333286</v>
      </c>
      <c r="Y746">
        <f t="shared" si="306"/>
        <v>3.1111111111111143</v>
      </c>
      <c r="Z746">
        <f t="shared" si="307"/>
        <v>3.1111111111111285</v>
      </c>
      <c r="AA746">
        <f t="shared" si="308"/>
        <v>104.66666666666666</v>
      </c>
      <c r="AB746">
        <f t="shared" si="309"/>
        <v>105.55555555555556</v>
      </c>
      <c r="AC746">
        <f t="shared" si="311"/>
        <v>107.22222222222226</v>
      </c>
      <c r="AD746">
        <f t="shared" si="315"/>
        <v>110.33333333333339</v>
      </c>
      <c r="AE746">
        <f t="shared" si="315"/>
        <v>113.44444444444451</v>
      </c>
      <c r="AF746">
        <f t="shared" si="315"/>
        <v>116.55555555555564</v>
      </c>
      <c r="AG746">
        <f t="shared" si="315"/>
        <v>119.66666666666677</v>
      </c>
      <c r="AH746">
        <f t="shared" si="315"/>
        <v>122.7777777777779</v>
      </c>
      <c r="AI746">
        <f t="shared" si="315"/>
        <v>125.88888888888903</v>
      </c>
      <c r="AJ746">
        <f t="shared" si="315"/>
        <v>129.00000000000017</v>
      </c>
      <c r="AK746">
        <f t="shared" si="315"/>
        <v>132.11111111111128</v>
      </c>
      <c r="AL746">
        <f t="shared" si="315"/>
        <v>135.2222222222224</v>
      </c>
      <c r="AM746">
        <f t="shared" si="310"/>
        <v>2.3888888888888928</v>
      </c>
      <c r="AN746">
        <f t="shared" si="292"/>
        <v>0</v>
      </c>
    </row>
    <row r="747" spans="1:40" x14ac:dyDescent="0.25">
      <c r="A747" s="3">
        <v>742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5">
        <v>0</v>
      </c>
      <c r="L747" s="14">
        <f t="shared" si="293"/>
        <v>0</v>
      </c>
      <c r="M747" s="14">
        <f t="shared" si="294"/>
        <v>0</v>
      </c>
      <c r="N747" s="14">
        <f t="shared" si="295"/>
        <v>0</v>
      </c>
      <c r="O747" s="14">
        <f t="shared" si="296"/>
        <v>0</v>
      </c>
      <c r="P747" s="14">
        <f t="shared" si="297"/>
        <v>0</v>
      </c>
      <c r="Q747" s="14">
        <f t="shared" si="298"/>
        <v>0</v>
      </c>
      <c r="R747" s="14">
        <f t="shared" si="299"/>
        <v>0</v>
      </c>
      <c r="S747" s="14">
        <f t="shared" si="300"/>
        <v>0</v>
      </c>
      <c r="T747" s="14">
        <f t="shared" si="301"/>
        <v>0</v>
      </c>
      <c r="U747">
        <f t="shared" si="302"/>
        <v>0</v>
      </c>
      <c r="V747">
        <f t="shared" si="303"/>
        <v>0</v>
      </c>
      <c r="W747">
        <f t="shared" si="304"/>
        <v>0</v>
      </c>
      <c r="X747">
        <f t="shared" si="305"/>
        <v>0</v>
      </c>
      <c r="Y747">
        <f t="shared" si="306"/>
        <v>0</v>
      </c>
      <c r="Z747">
        <f t="shared" si="307"/>
        <v>0</v>
      </c>
      <c r="AA747">
        <f t="shared" si="308"/>
        <v>0</v>
      </c>
      <c r="AB747">
        <f t="shared" si="309"/>
        <v>0</v>
      </c>
      <c r="AC747">
        <f t="shared" si="311"/>
        <v>0</v>
      </c>
      <c r="AD747">
        <f t="shared" si="315"/>
        <v>0</v>
      </c>
      <c r="AE747">
        <f t="shared" si="315"/>
        <v>0</v>
      </c>
      <c r="AF747">
        <f t="shared" si="315"/>
        <v>0</v>
      </c>
      <c r="AG747">
        <f t="shared" si="315"/>
        <v>0</v>
      </c>
      <c r="AH747">
        <f t="shared" si="315"/>
        <v>0</v>
      </c>
      <c r="AI747">
        <f t="shared" si="315"/>
        <v>0</v>
      </c>
      <c r="AJ747">
        <f t="shared" si="315"/>
        <v>0</v>
      </c>
      <c r="AK747">
        <f t="shared" si="315"/>
        <v>0</v>
      </c>
      <c r="AL747">
        <f t="shared" si="315"/>
        <v>0</v>
      </c>
      <c r="AM747">
        <f t="shared" si="310"/>
        <v>0</v>
      </c>
      <c r="AN747">
        <f t="shared" si="292"/>
        <v>50.530864197530391</v>
      </c>
    </row>
    <row r="748" spans="1:40" x14ac:dyDescent="0.25">
      <c r="A748" s="3">
        <v>743</v>
      </c>
      <c r="B748" s="3">
        <v>66</v>
      </c>
      <c r="C748" s="3">
        <v>68</v>
      </c>
      <c r="D748" s="3">
        <v>69</v>
      </c>
      <c r="E748" s="3">
        <v>73</v>
      </c>
      <c r="F748" s="3">
        <v>73</v>
      </c>
      <c r="G748" s="3">
        <v>77</v>
      </c>
      <c r="H748" s="3">
        <v>79</v>
      </c>
      <c r="I748" s="3">
        <v>77</v>
      </c>
      <c r="J748" s="3">
        <v>82</v>
      </c>
      <c r="K748" s="5">
        <v>0</v>
      </c>
      <c r="L748" s="14">
        <f t="shared" si="293"/>
        <v>67.666666666666671</v>
      </c>
      <c r="M748" s="14">
        <f t="shared" si="294"/>
        <v>70</v>
      </c>
      <c r="N748" s="14">
        <f t="shared" si="295"/>
        <v>71.666666666666671</v>
      </c>
      <c r="O748" s="14">
        <f t="shared" si="296"/>
        <v>74.333333333333329</v>
      </c>
      <c r="P748" s="14">
        <f t="shared" si="297"/>
        <v>76.333333333333329</v>
      </c>
      <c r="Q748" s="14">
        <f t="shared" si="298"/>
        <v>77.666666666666671</v>
      </c>
      <c r="R748" s="14">
        <f t="shared" si="299"/>
        <v>69.777777777777786</v>
      </c>
      <c r="S748" s="14">
        <f t="shared" si="300"/>
        <v>72</v>
      </c>
      <c r="T748" s="14">
        <f t="shared" si="301"/>
        <v>74.1111111111111</v>
      </c>
      <c r="U748">
        <f t="shared" si="302"/>
        <v>78.888888888888872</v>
      </c>
      <c r="V748">
        <f t="shared" si="303"/>
        <v>80.666666666666657</v>
      </c>
      <c r="W748">
        <f t="shared" si="304"/>
        <v>81.222222222222243</v>
      </c>
      <c r="X748">
        <f t="shared" si="305"/>
        <v>4.5555555555555429</v>
      </c>
      <c r="Y748">
        <f t="shared" si="306"/>
        <v>4.3333333333333286</v>
      </c>
      <c r="Z748">
        <f t="shared" si="307"/>
        <v>3.5555555555555713</v>
      </c>
      <c r="AA748">
        <f t="shared" si="308"/>
        <v>83.444444444444414</v>
      </c>
      <c r="AB748">
        <f t="shared" si="309"/>
        <v>84.999999999999986</v>
      </c>
      <c r="AC748">
        <f t="shared" si="311"/>
        <v>84.777777777777814</v>
      </c>
      <c r="AD748">
        <f t="shared" si="315"/>
        <v>88.333333333333385</v>
      </c>
      <c r="AE748">
        <f t="shared" si="315"/>
        <v>91.888888888888957</v>
      </c>
      <c r="AF748">
        <f t="shared" si="315"/>
        <v>95.444444444444528</v>
      </c>
      <c r="AG748">
        <f t="shared" si="315"/>
        <v>99.000000000000099</v>
      </c>
      <c r="AH748">
        <f t="shared" si="315"/>
        <v>102.55555555555567</v>
      </c>
      <c r="AI748">
        <f t="shared" si="315"/>
        <v>106.11111111111124</v>
      </c>
      <c r="AJ748">
        <f t="shared" si="315"/>
        <v>109.66666666666681</v>
      </c>
      <c r="AK748">
        <f t="shared" si="315"/>
        <v>113.22222222222238</v>
      </c>
      <c r="AL748">
        <f t="shared" si="315"/>
        <v>116.77777777777796</v>
      </c>
      <c r="AM748">
        <f t="shared" si="310"/>
        <v>4.7222222222222001</v>
      </c>
      <c r="AN748">
        <f t="shared" si="292"/>
        <v>0.80246913580247292</v>
      </c>
    </row>
    <row r="749" spans="1:40" x14ac:dyDescent="0.25">
      <c r="A749" s="3">
        <v>744</v>
      </c>
      <c r="B749" s="3">
        <v>12</v>
      </c>
      <c r="C749" s="3">
        <v>12</v>
      </c>
      <c r="D749" s="3">
        <v>13</v>
      </c>
      <c r="E749" s="3">
        <v>12</v>
      </c>
      <c r="F749" s="3">
        <v>13</v>
      </c>
      <c r="G749" s="3">
        <v>13</v>
      </c>
      <c r="H749" s="3">
        <v>13</v>
      </c>
      <c r="I749" s="3">
        <v>14</v>
      </c>
      <c r="J749" s="3">
        <v>14</v>
      </c>
      <c r="K749" s="5">
        <v>0</v>
      </c>
      <c r="L749" s="14">
        <f t="shared" si="293"/>
        <v>12.333333333333334</v>
      </c>
      <c r="M749" s="14">
        <f t="shared" si="294"/>
        <v>12.333333333333334</v>
      </c>
      <c r="N749" s="14">
        <f t="shared" si="295"/>
        <v>12.666666666666666</v>
      </c>
      <c r="O749" s="14">
        <f t="shared" si="296"/>
        <v>12.666666666666666</v>
      </c>
      <c r="P749" s="14">
        <f t="shared" si="297"/>
        <v>13</v>
      </c>
      <c r="Q749" s="14">
        <f t="shared" si="298"/>
        <v>13.333333333333334</v>
      </c>
      <c r="R749" s="14">
        <f t="shared" si="299"/>
        <v>12.444444444444445</v>
      </c>
      <c r="S749" s="14">
        <f t="shared" si="300"/>
        <v>12.555555555555555</v>
      </c>
      <c r="T749" s="14">
        <f t="shared" si="301"/>
        <v>12.777777777777777</v>
      </c>
      <c r="U749">
        <f t="shared" si="302"/>
        <v>12.888888888888888</v>
      </c>
      <c r="V749">
        <f t="shared" si="303"/>
        <v>13.444444444444445</v>
      </c>
      <c r="W749">
        <f t="shared" si="304"/>
        <v>13.888888888888891</v>
      </c>
      <c r="X749">
        <f t="shared" si="305"/>
        <v>0.22222222222222143</v>
      </c>
      <c r="Y749">
        <f t="shared" si="306"/>
        <v>0.44444444444444464</v>
      </c>
      <c r="Z749">
        <f t="shared" si="307"/>
        <v>0.55555555555555713</v>
      </c>
      <c r="AA749">
        <f t="shared" si="308"/>
        <v>13.111111111111109</v>
      </c>
      <c r="AB749">
        <f t="shared" si="309"/>
        <v>13.888888888888889</v>
      </c>
      <c r="AC749">
        <f t="shared" si="311"/>
        <v>14.444444444444448</v>
      </c>
      <c r="AD749">
        <f t="shared" si="315"/>
        <v>15.000000000000005</v>
      </c>
      <c r="AE749">
        <f t="shared" si="315"/>
        <v>15.555555555555562</v>
      </c>
      <c r="AF749">
        <f t="shared" si="315"/>
        <v>16.111111111111121</v>
      </c>
      <c r="AG749">
        <f t="shared" si="315"/>
        <v>16.666666666666679</v>
      </c>
      <c r="AH749">
        <f t="shared" si="315"/>
        <v>17.222222222222236</v>
      </c>
      <c r="AI749">
        <f t="shared" si="315"/>
        <v>17.777777777777793</v>
      </c>
      <c r="AJ749">
        <f t="shared" si="315"/>
        <v>18.33333333333335</v>
      </c>
      <c r="AK749">
        <f t="shared" si="315"/>
        <v>18.888888888888907</v>
      </c>
      <c r="AL749">
        <f t="shared" si="315"/>
        <v>19.444444444444464</v>
      </c>
      <c r="AM749">
        <f t="shared" si="310"/>
        <v>0.50000000000000089</v>
      </c>
      <c r="AN749">
        <f t="shared" si="292"/>
        <v>0.45679012345679204</v>
      </c>
    </row>
    <row r="750" spans="1:40" x14ac:dyDescent="0.25">
      <c r="A750" s="3">
        <v>745</v>
      </c>
      <c r="B750" s="3">
        <v>11</v>
      </c>
      <c r="C750" s="3">
        <v>11</v>
      </c>
      <c r="D750" s="3">
        <v>12</v>
      </c>
      <c r="E750" s="3">
        <v>12</v>
      </c>
      <c r="F750" s="3">
        <v>11</v>
      </c>
      <c r="G750" s="3">
        <v>12</v>
      </c>
      <c r="H750" s="3">
        <v>13</v>
      </c>
      <c r="I750" s="3">
        <v>12</v>
      </c>
      <c r="J750" s="3">
        <v>12</v>
      </c>
      <c r="K750" s="5">
        <v>0</v>
      </c>
      <c r="L750" s="14">
        <f t="shared" si="293"/>
        <v>11.333333333333334</v>
      </c>
      <c r="M750" s="14">
        <f t="shared" si="294"/>
        <v>11.666666666666666</v>
      </c>
      <c r="N750" s="14">
        <f t="shared" si="295"/>
        <v>11.666666666666666</v>
      </c>
      <c r="O750" s="14">
        <f t="shared" si="296"/>
        <v>11.666666666666666</v>
      </c>
      <c r="P750" s="14">
        <f t="shared" si="297"/>
        <v>12</v>
      </c>
      <c r="Q750" s="14">
        <f t="shared" si="298"/>
        <v>12.333333333333334</v>
      </c>
      <c r="R750" s="14">
        <f t="shared" si="299"/>
        <v>11.555555555555555</v>
      </c>
      <c r="S750" s="14">
        <f t="shared" si="300"/>
        <v>11.666666666666666</v>
      </c>
      <c r="T750" s="14">
        <f t="shared" si="301"/>
        <v>11.777777777777777</v>
      </c>
      <c r="U750">
        <f t="shared" si="302"/>
        <v>11.777777777777777</v>
      </c>
      <c r="V750">
        <f t="shared" si="303"/>
        <v>12.333333333333334</v>
      </c>
      <c r="W750">
        <f t="shared" si="304"/>
        <v>12.888888888888891</v>
      </c>
      <c r="X750">
        <f t="shared" si="305"/>
        <v>0.11111111111111072</v>
      </c>
      <c r="Y750">
        <f t="shared" si="306"/>
        <v>0.33333333333333393</v>
      </c>
      <c r="Z750">
        <f t="shared" si="307"/>
        <v>0.55555555555555713</v>
      </c>
      <c r="AA750">
        <f t="shared" si="308"/>
        <v>11.888888888888888</v>
      </c>
      <c r="AB750">
        <f t="shared" si="309"/>
        <v>12.666666666666668</v>
      </c>
      <c r="AC750">
        <f t="shared" si="311"/>
        <v>13.444444444444448</v>
      </c>
      <c r="AD750">
        <f t="shared" si="315"/>
        <v>14.000000000000005</v>
      </c>
      <c r="AE750">
        <f t="shared" si="315"/>
        <v>14.555555555555562</v>
      </c>
      <c r="AF750">
        <f t="shared" si="315"/>
        <v>15.11111111111112</v>
      </c>
      <c r="AG750">
        <f t="shared" si="315"/>
        <v>15.666666666666677</v>
      </c>
      <c r="AH750">
        <f t="shared" si="315"/>
        <v>16.222222222222236</v>
      </c>
      <c r="AI750">
        <f t="shared" si="315"/>
        <v>16.777777777777793</v>
      </c>
      <c r="AJ750">
        <f t="shared" si="315"/>
        <v>17.33333333333335</v>
      </c>
      <c r="AK750">
        <f t="shared" si="315"/>
        <v>17.888888888888907</v>
      </c>
      <c r="AL750">
        <f t="shared" si="315"/>
        <v>18.444444444444464</v>
      </c>
      <c r="AM750">
        <f t="shared" si="310"/>
        <v>0.38888888888889017</v>
      </c>
      <c r="AN750">
        <f t="shared" si="292"/>
        <v>0.79012345679013674</v>
      </c>
    </row>
    <row r="751" spans="1:40" x14ac:dyDescent="0.25">
      <c r="A751" s="3">
        <v>746</v>
      </c>
      <c r="B751" s="3">
        <v>29</v>
      </c>
      <c r="C751" s="3">
        <v>28</v>
      </c>
      <c r="D751" s="3">
        <v>28</v>
      </c>
      <c r="E751" s="3">
        <v>29</v>
      </c>
      <c r="F751" s="3">
        <v>30</v>
      </c>
      <c r="G751" s="3">
        <v>30</v>
      </c>
      <c r="H751" s="3">
        <v>29</v>
      </c>
      <c r="I751" s="3">
        <v>31</v>
      </c>
      <c r="J751" s="3">
        <v>31</v>
      </c>
      <c r="K751" s="5">
        <v>0</v>
      </c>
      <c r="L751" s="14">
        <f t="shared" si="293"/>
        <v>28.333333333333332</v>
      </c>
      <c r="M751" s="14">
        <f t="shared" si="294"/>
        <v>28.333333333333332</v>
      </c>
      <c r="N751" s="14">
        <f t="shared" si="295"/>
        <v>29</v>
      </c>
      <c r="O751" s="14">
        <f t="shared" si="296"/>
        <v>29.666666666666668</v>
      </c>
      <c r="P751" s="14">
        <f t="shared" si="297"/>
        <v>29.666666666666668</v>
      </c>
      <c r="Q751" s="14">
        <f t="shared" si="298"/>
        <v>30</v>
      </c>
      <c r="R751" s="14">
        <f t="shared" si="299"/>
        <v>28.555555555555554</v>
      </c>
      <c r="S751" s="14">
        <f t="shared" si="300"/>
        <v>29</v>
      </c>
      <c r="T751" s="14">
        <f t="shared" si="301"/>
        <v>29.444444444444446</v>
      </c>
      <c r="U751">
        <f t="shared" si="302"/>
        <v>30.777777777777782</v>
      </c>
      <c r="V751">
        <f t="shared" si="303"/>
        <v>30.333333333333336</v>
      </c>
      <c r="W751">
        <f t="shared" si="304"/>
        <v>30.555555555555554</v>
      </c>
      <c r="X751">
        <f t="shared" si="305"/>
        <v>1.1111111111111143</v>
      </c>
      <c r="Y751">
        <f t="shared" si="306"/>
        <v>0.66666666666666785</v>
      </c>
      <c r="Z751">
        <f t="shared" si="307"/>
        <v>0.55555555555555358</v>
      </c>
      <c r="AA751">
        <f t="shared" si="308"/>
        <v>31.888888888888896</v>
      </c>
      <c r="AB751">
        <f t="shared" si="309"/>
        <v>31.000000000000004</v>
      </c>
      <c r="AC751">
        <f t="shared" si="311"/>
        <v>31.111111111111107</v>
      </c>
      <c r="AD751">
        <f t="shared" si="315"/>
        <v>31.666666666666661</v>
      </c>
      <c r="AE751">
        <f t="shared" si="315"/>
        <v>32.222222222222214</v>
      </c>
      <c r="AF751">
        <f t="shared" si="315"/>
        <v>32.777777777777771</v>
      </c>
      <c r="AG751">
        <f t="shared" si="315"/>
        <v>33.333333333333321</v>
      </c>
      <c r="AH751">
        <f t="shared" si="315"/>
        <v>33.888888888888872</v>
      </c>
      <c r="AI751">
        <f t="shared" si="315"/>
        <v>34.444444444444429</v>
      </c>
      <c r="AJ751">
        <f t="shared" si="315"/>
        <v>34.999999999999986</v>
      </c>
      <c r="AK751">
        <f t="shared" si="315"/>
        <v>35.555555555555536</v>
      </c>
      <c r="AL751">
        <f t="shared" si="315"/>
        <v>36.111111111111086</v>
      </c>
      <c r="AM751">
        <f t="shared" si="310"/>
        <v>0.44444444444444997</v>
      </c>
      <c r="AN751">
        <f t="shared" si="292"/>
        <v>82.876543209876203</v>
      </c>
    </row>
    <row r="752" spans="1:40" x14ac:dyDescent="0.25">
      <c r="A752" s="3">
        <v>747</v>
      </c>
      <c r="B752" s="3">
        <v>73</v>
      </c>
      <c r="C752" s="3">
        <v>73</v>
      </c>
      <c r="D752" s="3">
        <v>78</v>
      </c>
      <c r="E752" s="3">
        <v>80</v>
      </c>
      <c r="F752" s="3">
        <v>82</v>
      </c>
      <c r="G752" s="3">
        <v>82</v>
      </c>
      <c r="H752" s="3">
        <v>84</v>
      </c>
      <c r="I752" s="3">
        <v>81</v>
      </c>
      <c r="J752" s="3">
        <v>86</v>
      </c>
      <c r="K752" s="5">
        <v>0</v>
      </c>
      <c r="L752" s="14">
        <f t="shared" si="293"/>
        <v>74.666666666666671</v>
      </c>
      <c r="M752" s="14">
        <f t="shared" si="294"/>
        <v>77</v>
      </c>
      <c r="N752" s="14">
        <f t="shared" si="295"/>
        <v>80</v>
      </c>
      <c r="O752" s="14">
        <f t="shared" si="296"/>
        <v>81.333333333333329</v>
      </c>
      <c r="P752" s="14">
        <f t="shared" si="297"/>
        <v>82.666666666666671</v>
      </c>
      <c r="Q752" s="14">
        <f t="shared" si="298"/>
        <v>82.333333333333329</v>
      </c>
      <c r="R752" s="14">
        <f t="shared" si="299"/>
        <v>77.222222222222229</v>
      </c>
      <c r="S752" s="14">
        <f t="shared" si="300"/>
        <v>79.444444444444443</v>
      </c>
      <c r="T752" s="14">
        <f t="shared" si="301"/>
        <v>81.333333333333329</v>
      </c>
      <c r="U752">
        <f t="shared" si="302"/>
        <v>85.444444444444429</v>
      </c>
      <c r="V752">
        <f t="shared" si="303"/>
        <v>85.8888888888889</v>
      </c>
      <c r="W752">
        <f t="shared" si="304"/>
        <v>83.333333333333329</v>
      </c>
      <c r="X752">
        <f t="shared" si="305"/>
        <v>4.1111111111111001</v>
      </c>
      <c r="Y752">
        <f t="shared" si="306"/>
        <v>3.2222222222222285</v>
      </c>
      <c r="Z752">
        <f t="shared" si="307"/>
        <v>1</v>
      </c>
      <c r="AA752">
        <f t="shared" si="308"/>
        <v>89.555555555555529</v>
      </c>
      <c r="AB752">
        <f t="shared" si="309"/>
        <v>89.111111111111128</v>
      </c>
      <c r="AC752">
        <f t="shared" si="311"/>
        <v>84.333333333333329</v>
      </c>
      <c r="AD752">
        <f t="shared" ref="AD752:AL761" si="316">$W752+(AD$5-$Z$5)*$Z752</f>
        <v>85.333333333333329</v>
      </c>
      <c r="AE752">
        <f t="shared" si="316"/>
        <v>86.333333333333329</v>
      </c>
      <c r="AF752">
        <f t="shared" si="316"/>
        <v>87.333333333333329</v>
      </c>
      <c r="AG752">
        <f t="shared" si="316"/>
        <v>88.333333333333329</v>
      </c>
      <c r="AH752">
        <f t="shared" si="316"/>
        <v>89.333333333333329</v>
      </c>
      <c r="AI752">
        <f t="shared" si="316"/>
        <v>90.333333333333329</v>
      </c>
      <c r="AJ752">
        <f t="shared" si="316"/>
        <v>91.333333333333329</v>
      </c>
      <c r="AK752">
        <f t="shared" si="316"/>
        <v>92.333333333333329</v>
      </c>
      <c r="AL752">
        <f t="shared" si="316"/>
        <v>93.333333333333329</v>
      </c>
      <c r="AM752">
        <f t="shared" si="310"/>
        <v>5.8333333333333286</v>
      </c>
      <c r="AN752">
        <f t="shared" si="292"/>
        <v>0.98765432098771044</v>
      </c>
    </row>
    <row r="753" spans="1:40" x14ac:dyDescent="0.25">
      <c r="A753" s="3">
        <v>748</v>
      </c>
      <c r="B753" s="3">
        <v>57</v>
      </c>
      <c r="C753" s="3">
        <v>61</v>
      </c>
      <c r="D753" s="3">
        <v>63</v>
      </c>
      <c r="E753" s="3">
        <v>65</v>
      </c>
      <c r="F753" s="3">
        <v>62</v>
      </c>
      <c r="G753" s="3">
        <v>65</v>
      </c>
      <c r="H753" s="3">
        <v>64</v>
      </c>
      <c r="I753" s="3">
        <v>68</v>
      </c>
      <c r="J753" s="3">
        <v>65</v>
      </c>
      <c r="K753" s="5">
        <v>0</v>
      </c>
      <c r="L753" s="14">
        <f t="shared" si="293"/>
        <v>60.333333333333336</v>
      </c>
      <c r="M753" s="14">
        <f t="shared" si="294"/>
        <v>63</v>
      </c>
      <c r="N753" s="14">
        <f t="shared" si="295"/>
        <v>63.333333333333336</v>
      </c>
      <c r="O753" s="14">
        <f t="shared" si="296"/>
        <v>64</v>
      </c>
      <c r="P753" s="14">
        <f t="shared" si="297"/>
        <v>63.666666666666664</v>
      </c>
      <c r="Q753" s="14">
        <f t="shared" si="298"/>
        <v>65.666666666666671</v>
      </c>
      <c r="R753" s="14">
        <f t="shared" si="299"/>
        <v>62.222222222222229</v>
      </c>
      <c r="S753" s="14">
        <f t="shared" si="300"/>
        <v>63.44444444444445</v>
      </c>
      <c r="T753" s="14">
        <f t="shared" si="301"/>
        <v>63.666666666666664</v>
      </c>
      <c r="U753">
        <f t="shared" si="302"/>
        <v>65.777777777777771</v>
      </c>
      <c r="V753">
        <f t="shared" si="303"/>
        <v>63.888888888888879</v>
      </c>
      <c r="W753">
        <f t="shared" si="304"/>
        <v>67.666666666666686</v>
      </c>
      <c r="X753">
        <f t="shared" si="305"/>
        <v>1.7777777777777715</v>
      </c>
      <c r="Y753">
        <f t="shared" si="306"/>
        <v>0.22222222222221433</v>
      </c>
      <c r="Z753">
        <f t="shared" si="307"/>
        <v>2.0000000000000071</v>
      </c>
      <c r="AA753">
        <f t="shared" si="308"/>
        <v>67.555555555555543</v>
      </c>
      <c r="AB753">
        <f t="shared" si="309"/>
        <v>64.111111111111086</v>
      </c>
      <c r="AC753">
        <f t="shared" si="311"/>
        <v>69.666666666666686</v>
      </c>
      <c r="AD753">
        <f t="shared" si="316"/>
        <v>71.6666666666667</v>
      </c>
      <c r="AE753">
        <f t="shared" si="316"/>
        <v>73.666666666666714</v>
      </c>
      <c r="AF753">
        <f t="shared" si="316"/>
        <v>75.666666666666714</v>
      </c>
      <c r="AG753">
        <f t="shared" si="316"/>
        <v>77.666666666666714</v>
      </c>
      <c r="AH753">
        <f t="shared" si="316"/>
        <v>79.666666666666728</v>
      </c>
      <c r="AI753">
        <f t="shared" si="316"/>
        <v>81.666666666666742</v>
      </c>
      <c r="AJ753">
        <f t="shared" si="316"/>
        <v>83.666666666666742</v>
      </c>
      <c r="AK753">
        <f t="shared" si="316"/>
        <v>85.666666666666742</v>
      </c>
      <c r="AL753">
        <f t="shared" si="316"/>
        <v>87.666666666666757</v>
      </c>
      <c r="AM753">
        <f t="shared" si="310"/>
        <v>0.66666666666668561</v>
      </c>
      <c r="AN753">
        <f t="shared" si="292"/>
        <v>59.864197530863926</v>
      </c>
    </row>
    <row r="754" spans="1:40" x14ac:dyDescent="0.25">
      <c r="A754" s="3">
        <v>749</v>
      </c>
      <c r="B754" s="3">
        <v>88</v>
      </c>
      <c r="C754" s="3">
        <v>89</v>
      </c>
      <c r="D754" s="3">
        <v>96</v>
      </c>
      <c r="E754" s="3">
        <v>96</v>
      </c>
      <c r="F754" s="3">
        <v>97</v>
      </c>
      <c r="G754" s="3">
        <v>99</v>
      </c>
      <c r="H754" s="3">
        <v>95</v>
      </c>
      <c r="I754" s="3">
        <v>103</v>
      </c>
      <c r="J754" s="3">
        <v>107</v>
      </c>
      <c r="K754" s="5">
        <v>0</v>
      </c>
      <c r="L754" s="14">
        <f t="shared" si="293"/>
        <v>91</v>
      </c>
      <c r="M754" s="14">
        <f t="shared" si="294"/>
        <v>93.666666666666671</v>
      </c>
      <c r="N754" s="14">
        <f t="shared" si="295"/>
        <v>96.333333333333329</v>
      </c>
      <c r="O754" s="14">
        <f t="shared" si="296"/>
        <v>97.333333333333329</v>
      </c>
      <c r="P754" s="14">
        <f t="shared" si="297"/>
        <v>97</v>
      </c>
      <c r="Q754" s="14">
        <f t="shared" si="298"/>
        <v>99</v>
      </c>
      <c r="R754" s="14">
        <f t="shared" si="299"/>
        <v>93.666666666666671</v>
      </c>
      <c r="S754" s="14">
        <f t="shared" si="300"/>
        <v>95.777777777777771</v>
      </c>
      <c r="T754" s="14">
        <f t="shared" si="301"/>
        <v>96.888888888888872</v>
      </c>
      <c r="U754">
        <f t="shared" si="302"/>
        <v>100.99999999999999</v>
      </c>
      <c r="V754">
        <f t="shared" si="303"/>
        <v>98.222222222222229</v>
      </c>
      <c r="W754">
        <f t="shared" si="304"/>
        <v>101.11111111111113</v>
      </c>
      <c r="X754">
        <f t="shared" si="305"/>
        <v>3.6666666666666572</v>
      </c>
      <c r="Y754">
        <f t="shared" si="306"/>
        <v>1.2222222222222285</v>
      </c>
      <c r="Z754">
        <f t="shared" si="307"/>
        <v>2.1111111111111285</v>
      </c>
      <c r="AA754">
        <f t="shared" si="308"/>
        <v>104.66666666666664</v>
      </c>
      <c r="AB754">
        <f t="shared" si="309"/>
        <v>99.444444444444457</v>
      </c>
      <c r="AC754">
        <f t="shared" si="311"/>
        <v>103.22222222222226</v>
      </c>
      <c r="AD754">
        <f t="shared" si="316"/>
        <v>105.33333333333339</v>
      </c>
      <c r="AE754">
        <f t="shared" si="316"/>
        <v>107.44444444444451</v>
      </c>
      <c r="AF754">
        <f t="shared" si="316"/>
        <v>109.55555555555564</v>
      </c>
      <c r="AG754">
        <f t="shared" si="316"/>
        <v>111.66666666666677</v>
      </c>
      <c r="AH754">
        <f t="shared" si="316"/>
        <v>113.7777777777779</v>
      </c>
      <c r="AI754">
        <f t="shared" si="316"/>
        <v>115.88888888888903</v>
      </c>
      <c r="AJ754">
        <f t="shared" si="316"/>
        <v>118.00000000000016</v>
      </c>
      <c r="AK754">
        <f t="shared" si="316"/>
        <v>120.11111111111128</v>
      </c>
      <c r="AL754">
        <f t="shared" si="316"/>
        <v>122.22222222222241</v>
      </c>
      <c r="AM754">
        <f t="shared" si="310"/>
        <v>4.611111111111093</v>
      </c>
      <c r="AN754">
        <f t="shared" si="292"/>
        <v>0.41975308641975323</v>
      </c>
    </row>
    <row r="755" spans="1:40" x14ac:dyDescent="0.25">
      <c r="A755" s="3">
        <v>750</v>
      </c>
      <c r="B755" s="3">
        <v>10</v>
      </c>
      <c r="C755" s="3">
        <v>10</v>
      </c>
      <c r="D755" s="3">
        <v>11</v>
      </c>
      <c r="E755" s="3">
        <v>11</v>
      </c>
      <c r="F755" s="3">
        <v>11</v>
      </c>
      <c r="G755" s="3">
        <v>10</v>
      </c>
      <c r="H755" s="3">
        <v>11</v>
      </c>
      <c r="I755" s="3">
        <v>11</v>
      </c>
      <c r="J755" s="3">
        <v>11</v>
      </c>
      <c r="K755" s="5">
        <v>0</v>
      </c>
      <c r="L755" s="14">
        <f t="shared" si="293"/>
        <v>10.333333333333334</v>
      </c>
      <c r="M755" s="14">
        <f t="shared" si="294"/>
        <v>10.666666666666666</v>
      </c>
      <c r="N755" s="14">
        <f t="shared" si="295"/>
        <v>11</v>
      </c>
      <c r="O755" s="14">
        <f t="shared" si="296"/>
        <v>10.666666666666666</v>
      </c>
      <c r="P755" s="14">
        <f t="shared" si="297"/>
        <v>10.666666666666666</v>
      </c>
      <c r="Q755" s="14">
        <f t="shared" si="298"/>
        <v>10.666666666666666</v>
      </c>
      <c r="R755" s="14">
        <f t="shared" si="299"/>
        <v>10.666666666666666</v>
      </c>
      <c r="S755" s="14">
        <f t="shared" si="300"/>
        <v>10.777777777777777</v>
      </c>
      <c r="T755" s="14">
        <f t="shared" si="301"/>
        <v>10.777777777777777</v>
      </c>
      <c r="U755">
        <f t="shared" si="302"/>
        <v>10.666666666666666</v>
      </c>
      <c r="V755">
        <f t="shared" si="303"/>
        <v>10.555555555555555</v>
      </c>
      <c r="W755">
        <f t="shared" si="304"/>
        <v>10.555555555555555</v>
      </c>
      <c r="X755">
        <f t="shared" si="305"/>
        <v>0</v>
      </c>
      <c r="Y755">
        <f t="shared" si="306"/>
        <v>-0.11111111111111072</v>
      </c>
      <c r="Z755">
        <f t="shared" si="307"/>
        <v>-0.11111111111111072</v>
      </c>
      <c r="AA755">
        <f t="shared" si="308"/>
        <v>10.666666666666666</v>
      </c>
      <c r="AB755">
        <f t="shared" si="309"/>
        <v>10.444444444444445</v>
      </c>
      <c r="AC755">
        <f t="shared" si="311"/>
        <v>10.444444444444445</v>
      </c>
      <c r="AD755">
        <f t="shared" si="316"/>
        <v>10.333333333333334</v>
      </c>
      <c r="AE755">
        <f t="shared" si="316"/>
        <v>10.222222222222223</v>
      </c>
      <c r="AF755">
        <f t="shared" si="316"/>
        <v>10.111111111111112</v>
      </c>
      <c r="AG755">
        <f t="shared" si="316"/>
        <v>10.000000000000002</v>
      </c>
      <c r="AH755">
        <f t="shared" si="316"/>
        <v>9.8888888888888911</v>
      </c>
      <c r="AI755">
        <f t="shared" si="316"/>
        <v>9.7777777777777803</v>
      </c>
      <c r="AJ755">
        <f t="shared" si="316"/>
        <v>9.6666666666666696</v>
      </c>
      <c r="AK755">
        <f t="shared" si="316"/>
        <v>9.5555555555555589</v>
      </c>
      <c r="AL755">
        <f t="shared" si="316"/>
        <v>9.4444444444444482</v>
      </c>
      <c r="AM755">
        <f t="shared" si="310"/>
        <v>0.44444444444444464</v>
      </c>
      <c r="AN755">
        <f t="shared" si="292"/>
        <v>96.160493827160153</v>
      </c>
    </row>
    <row r="756" spans="1:40" x14ac:dyDescent="0.25">
      <c r="A756" s="3">
        <v>751</v>
      </c>
      <c r="B756" s="3">
        <v>70</v>
      </c>
      <c r="C756" s="3">
        <v>75</v>
      </c>
      <c r="D756" s="3">
        <v>79</v>
      </c>
      <c r="E756" s="3">
        <v>81</v>
      </c>
      <c r="F756" s="3">
        <v>77</v>
      </c>
      <c r="G756" s="3">
        <v>82</v>
      </c>
      <c r="H756" s="3">
        <v>78</v>
      </c>
      <c r="I756" s="3">
        <v>82</v>
      </c>
      <c r="J756" s="3">
        <v>88</v>
      </c>
      <c r="K756" s="5">
        <v>0</v>
      </c>
      <c r="L756" s="14">
        <f t="shared" si="293"/>
        <v>74.666666666666671</v>
      </c>
      <c r="M756" s="14">
        <f t="shared" si="294"/>
        <v>78.333333333333329</v>
      </c>
      <c r="N756" s="14">
        <f t="shared" si="295"/>
        <v>79</v>
      </c>
      <c r="O756" s="14">
        <f t="shared" si="296"/>
        <v>80</v>
      </c>
      <c r="P756" s="14">
        <f t="shared" si="297"/>
        <v>79</v>
      </c>
      <c r="Q756" s="14">
        <f t="shared" si="298"/>
        <v>80.666666666666671</v>
      </c>
      <c r="R756" s="14">
        <f t="shared" si="299"/>
        <v>77.333333333333329</v>
      </c>
      <c r="S756" s="14">
        <f t="shared" si="300"/>
        <v>79.1111111111111</v>
      </c>
      <c r="T756" s="14">
        <f t="shared" si="301"/>
        <v>79.333333333333329</v>
      </c>
      <c r="U756">
        <f t="shared" si="302"/>
        <v>82.666666666666671</v>
      </c>
      <c r="V756">
        <f t="shared" si="303"/>
        <v>78.8888888888889</v>
      </c>
      <c r="W756">
        <f t="shared" si="304"/>
        <v>82.000000000000014</v>
      </c>
      <c r="X756">
        <f t="shared" si="305"/>
        <v>2.6666666666666714</v>
      </c>
      <c r="Y756">
        <f t="shared" si="306"/>
        <v>-0.11111111111110006</v>
      </c>
      <c r="Z756">
        <f t="shared" si="307"/>
        <v>1.3333333333333428</v>
      </c>
      <c r="AA756">
        <f t="shared" si="308"/>
        <v>85.333333333333343</v>
      </c>
      <c r="AB756">
        <f t="shared" si="309"/>
        <v>78.7777777777778</v>
      </c>
      <c r="AC756">
        <f t="shared" si="311"/>
        <v>83.333333333333357</v>
      </c>
      <c r="AD756">
        <f t="shared" si="316"/>
        <v>84.6666666666667</v>
      </c>
      <c r="AE756">
        <f t="shared" si="316"/>
        <v>86.000000000000043</v>
      </c>
      <c r="AF756">
        <f t="shared" si="316"/>
        <v>87.333333333333385</v>
      </c>
      <c r="AG756">
        <f t="shared" si="316"/>
        <v>88.666666666666728</v>
      </c>
      <c r="AH756">
        <f t="shared" si="316"/>
        <v>90.000000000000071</v>
      </c>
      <c r="AI756">
        <f t="shared" si="316"/>
        <v>91.333333333333414</v>
      </c>
      <c r="AJ756">
        <f t="shared" si="316"/>
        <v>92.666666666666757</v>
      </c>
      <c r="AK756">
        <f t="shared" si="316"/>
        <v>94.000000000000099</v>
      </c>
      <c r="AL756">
        <f t="shared" si="316"/>
        <v>95.333333333333442</v>
      </c>
      <c r="AM756">
        <f t="shared" si="310"/>
        <v>6.2777777777777715</v>
      </c>
      <c r="AN756">
        <f t="shared" si="292"/>
        <v>52.641975308642571</v>
      </c>
    </row>
    <row r="757" spans="1:40" x14ac:dyDescent="0.25">
      <c r="A757" s="3">
        <v>752</v>
      </c>
      <c r="B757" s="3">
        <v>116</v>
      </c>
      <c r="C757" s="3">
        <v>126</v>
      </c>
      <c r="D757" s="3">
        <v>116</v>
      </c>
      <c r="E757" s="3">
        <v>122</v>
      </c>
      <c r="F757" s="3">
        <v>123</v>
      </c>
      <c r="G757" s="3">
        <v>135</v>
      </c>
      <c r="H757" s="3">
        <v>133</v>
      </c>
      <c r="I757" s="3">
        <v>136</v>
      </c>
      <c r="J757" s="3">
        <v>139</v>
      </c>
      <c r="K757" s="5">
        <v>0</v>
      </c>
      <c r="L757" s="14">
        <f t="shared" si="293"/>
        <v>119.33333333333333</v>
      </c>
      <c r="M757" s="14">
        <f t="shared" si="294"/>
        <v>121.33333333333333</v>
      </c>
      <c r="N757" s="14">
        <f t="shared" si="295"/>
        <v>120.33333333333333</v>
      </c>
      <c r="O757" s="14">
        <f t="shared" si="296"/>
        <v>126.66666666666667</v>
      </c>
      <c r="P757" s="14">
        <f t="shared" si="297"/>
        <v>130.33333333333334</v>
      </c>
      <c r="Q757" s="14">
        <f t="shared" si="298"/>
        <v>134.66666666666666</v>
      </c>
      <c r="R757" s="14">
        <f t="shared" si="299"/>
        <v>120.33333333333333</v>
      </c>
      <c r="S757" s="14">
        <f t="shared" si="300"/>
        <v>122.77777777777777</v>
      </c>
      <c r="T757" s="14">
        <f t="shared" si="301"/>
        <v>125.77777777777779</v>
      </c>
      <c r="U757">
        <f t="shared" si="302"/>
        <v>133</v>
      </c>
      <c r="V757">
        <f t="shared" si="303"/>
        <v>137.88888888888891</v>
      </c>
      <c r="W757">
        <f t="shared" si="304"/>
        <v>143.55555555555554</v>
      </c>
      <c r="X757">
        <f t="shared" si="305"/>
        <v>6.3333333333333428</v>
      </c>
      <c r="Y757">
        <f t="shared" si="306"/>
        <v>7.5555555555555713</v>
      </c>
      <c r="Z757">
        <f t="shared" si="307"/>
        <v>8.8888888888888715</v>
      </c>
      <c r="AA757">
        <f t="shared" si="308"/>
        <v>139.33333333333334</v>
      </c>
      <c r="AB757">
        <f t="shared" si="309"/>
        <v>145.44444444444449</v>
      </c>
      <c r="AC757">
        <f t="shared" si="311"/>
        <v>152.4444444444444</v>
      </c>
      <c r="AD757">
        <f t="shared" si="316"/>
        <v>161.33333333333329</v>
      </c>
      <c r="AE757">
        <f t="shared" si="316"/>
        <v>170.22222222222217</v>
      </c>
      <c r="AF757">
        <f t="shared" si="316"/>
        <v>179.11111111111103</v>
      </c>
      <c r="AG757">
        <f t="shared" si="316"/>
        <v>187.99999999999989</v>
      </c>
      <c r="AH757">
        <f t="shared" si="316"/>
        <v>196.88888888888877</v>
      </c>
      <c r="AI757">
        <f t="shared" si="316"/>
        <v>205.77777777777766</v>
      </c>
      <c r="AJ757">
        <f t="shared" si="316"/>
        <v>214.66666666666652</v>
      </c>
      <c r="AK757">
        <f t="shared" si="316"/>
        <v>223.55555555555537</v>
      </c>
      <c r="AL757">
        <f t="shared" si="316"/>
        <v>232.44444444444426</v>
      </c>
      <c r="AM757">
        <f t="shared" si="310"/>
        <v>4.8888888888889142</v>
      </c>
      <c r="AN757">
        <f t="shared" si="292"/>
        <v>1.9382716049382507</v>
      </c>
    </row>
    <row r="758" spans="1:40" x14ac:dyDescent="0.25">
      <c r="A758" s="3">
        <v>753</v>
      </c>
      <c r="B758" s="3">
        <v>47</v>
      </c>
      <c r="C758" s="3">
        <v>50</v>
      </c>
      <c r="D758" s="3">
        <v>49</v>
      </c>
      <c r="E758" s="3">
        <v>51</v>
      </c>
      <c r="F758" s="3">
        <v>51</v>
      </c>
      <c r="G758" s="3">
        <v>55</v>
      </c>
      <c r="H758" s="3">
        <v>55</v>
      </c>
      <c r="I758" s="3">
        <v>57</v>
      </c>
      <c r="J758" s="3">
        <v>58</v>
      </c>
      <c r="K758" s="5">
        <v>0</v>
      </c>
      <c r="L758" s="14">
        <f t="shared" si="293"/>
        <v>48.666666666666664</v>
      </c>
      <c r="M758" s="14">
        <f t="shared" si="294"/>
        <v>50</v>
      </c>
      <c r="N758" s="14">
        <f t="shared" si="295"/>
        <v>50.333333333333336</v>
      </c>
      <c r="O758" s="14">
        <f t="shared" si="296"/>
        <v>52.333333333333336</v>
      </c>
      <c r="P758" s="14">
        <f t="shared" si="297"/>
        <v>53.666666666666664</v>
      </c>
      <c r="Q758" s="14">
        <f t="shared" si="298"/>
        <v>55.666666666666664</v>
      </c>
      <c r="R758" s="14">
        <f t="shared" si="299"/>
        <v>49.666666666666664</v>
      </c>
      <c r="S758" s="14">
        <f t="shared" si="300"/>
        <v>50.888888888888893</v>
      </c>
      <c r="T758" s="14">
        <f t="shared" si="301"/>
        <v>52.111111111111114</v>
      </c>
      <c r="U758">
        <f t="shared" si="302"/>
        <v>55.000000000000007</v>
      </c>
      <c r="V758">
        <f t="shared" si="303"/>
        <v>56.444444444444436</v>
      </c>
      <c r="W758">
        <f t="shared" si="304"/>
        <v>59.222222222222214</v>
      </c>
      <c r="X758">
        <f t="shared" si="305"/>
        <v>2.6666666666666714</v>
      </c>
      <c r="Y758">
        <f t="shared" si="306"/>
        <v>2.7777777777777715</v>
      </c>
      <c r="Z758">
        <f t="shared" si="307"/>
        <v>3.55555555555555</v>
      </c>
      <c r="AA758">
        <f t="shared" si="308"/>
        <v>57.666666666666679</v>
      </c>
      <c r="AB758">
        <f t="shared" si="309"/>
        <v>59.222222222222207</v>
      </c>
      <c r="AC758">
        <f t="shared" si="311"/>
        <v>62.777777777777764</v>
      </c>
      <c r="AD758">
        <f t="shared" si="316"/>
        <v>66.333333333333314</v>
      </c>
      <c r="AE758">
        <f t="shared" si="316"/>
        <v>69.888888888888857</v>
      </c>
      <c r="AF758">
        <f t="shared" si="316"/>
        <v>73.444444444444414</v>
      </c>
      <c r="AG758">
        <f t="shared" si="316"/>
        <v>76.999999999999972</v>
      </c>
      <c r="AH758">
        <f t="shared" si="316"/>
        <v>80.555555555555515</v>
      </c>
      <c r="AI758">
        <f t="shared" si="316"/>
        <v>84.111111111111057</v>
      </c>
      <c r="AJ758">
        <f t="shared" si="316"/>
        <v>87.666666666666615</v>
      </c>
      <c r="AK758">
        <f t="shared" si="316"/>
        <v>91.222222222222172</v>
      </c>
      <c r="AL758">
        <f t="shared" si="316"/>
        <v>94.777777777777715</v>
      </c>
      <c r="AM758">
        <f t="shared" si="310"/>
        <v>0.94444444444444287</v>
      </c>
      <c r="AN758">
        <f t="shared" si="292"/>
        <v>8.3950617283951967</v>
      </c>
    </row>
    <row r="759" spans="1:40" x14ac:dyDescent="0.25">
      <c r="A759" s="3">
        <v>754</v>
      </c>
      <c r="B759" s="3">
        <v>110</v>
      </c>
      <c r="C759" s="3">
        <v>113</v>
      </c>
      <c r="D759" s="3">
        <v>116</v>
      </c>
      <c r="E759" s="3">
        <v>119</v>
      </c>
      <c r="F759" s="3">
        <v>121</v>
      </c>
      <c r="G759" s="3">
        <v>123</v>
      </c>
      <c r="H759" s="3">
        <v>128</v>
      </c>
      <c r="I759" s="3">
        <v>131</v>
      </c>
      <c r="J759" s="3">
        <v>132</v>
      </c>
      <c r="K759" s="5">
        <v>0</v>
      </c>
      <c r="L759" s="14">
        <f t="shared" si="293"/>
        <v>113</v>
      </c>
      <c r="M759" s="14">
        <f t="shared" si="294"/>
        <v>116</v>
      </c>
      <c r="N759" s="14">
        <f t="shared" si="295"/>
        <v>118.66666666666667</v>
      </c>
      <c r="O759" s="14">
        <f t="shared" si="296"/>
        <v>121</v>
      </c>
      <c r="P759" s="14">
        <f t="shared" si="297"/>
        <v>124</v>
      </c>
      <c r="Q759" s="14">
        <f t="shared" si="298"/>
        <v>127.33333333333333</v>
      </c>
      <c r="R759" s="14">
        <f t="shared" si="299"/>
        <v>115.8888888888889</v>
      </c>
      <c r="S759" s="14">
        <f t="shared" si="300"/>
        <v>118.55555555555556</v>
      </c>
      <c r="T759" s="14">
        <f t="shared" si="301"/>
        <v>121.22222222222223</v>
      </c>
      <c r="U759">
        <f t="shared" si="302"/>
        <v>126.1111111111111</v>
      </c>
      <c r="V759">
        <f t="shared" si="303"/>
        <v>129.44444444444446</v>
      </c>
      <c r="W759">
        <f t="shared" si="304"/>
        <v>133.44444444444443</v>
      </c>
      <c r="X759">
        <f t="shared" si="305"/>
        <v>5.1111111111111001</v>
      </c>
      <c r="Y759">
        <f t="shared" si="306"/>
        <v>5.4444444444444429</v>
      </c>
      <c r="Z759">
        <f t="shared" si="307"/>
        <v>6.1111111111111001</v>
      </c>
      <c r="AA759">
        <f t="shared" si="308"/>
        <v>131.2222222222222</v>
      </c>
      <c r="AB759">
        <f t="shared" si="309"/>
        <v>134.88888888888891</v>
      </c>
      <c r="AC759">
        <f t="shared" si="311"/>
        <v>139.55555555555554</v>
      </c>
      <c r="AD759">
        <f t="shared" si="316"/>
        <v>145.66666666666663</v>
      </c>
      <c r="AE759">
        <f t="shared" si="316"/>
        <v>151.77777777777771</v>
      </c>
      <c r="AF759">
        <f t="shared" si="316"/>
        <v>157.88888888888883</v>
      </c>
      <c r="AG759">
        <f t="shared" si="316"/>
        <v>163.99999999999994</v>
      </c>
      <c r="AH759">
        <f t="shared" si="316"/>
        <v>170.11111111111103</v>
      </c>
      <c r="AI759">
        <f t="shared" si="316"/>
        <v>176.22222222222211</v>
      </c>
      <c r="AJ759">
        <f t="shared" si="316"/>
        <v>182.33333333333323</v>
      </c>
      <c r="AK759">
        <f t="shared" si="316"/>
        <v>188.44444444444434</v>
      </c>
      <c r="AL759">
        <f t="shared" si="316"/>
        <v>194.55555555555543</v>
      </c>
      <c r="AM759">
        <f t="shared" si="310"/>
        <v>1.5555555555555571</v>
      </c>
      <c r="AN759">
        <f t="shared" si="292"/>
        <v>13.950617283950839</v>
      </c>
    </row>
    <row r="760" spans="1:40" x14ac:dyDescent="0.25">
      <c r="A760" s="3">
        <v>755</v>
      </c>
      <c r="B760" s="3">
        <v>63</v>
      </c>
      <c r="C760" s="3">
        <v>68</v>
      </c>
      <c r="D760" s="3">
        <v>66</v>
      </c>
      <c r="E760" s="3">
        <v>71</v>
      </c>
      <c r="F760" s="3">
        <v>71</v>
      </c>
      <c r="G760" s="3">
        <v>73</v>
      </c>
      <c r="H760" s="3">
        <v>69</v>
      </c>
      <c r="I760" s="3">
        <v>76</v>
      </c>
      <c r="J760" s="3">
        <v>72</v>
      </c>
      <c r="K760" s="5">
        <v>0</v>
      </c>
      <c r="L760" s="14">
        <f t="shared" si="293"/>
        <v>65.666666666666671</v>
      </c>
      <c r="M760" s="14">
        <f t="shared" si="294"/>
        <v>68.333333333333329</v>
      </c>
      <c r="N760" s="14">
        <f t="shared" si="295"/>
        <v>69.333333333333329</v>
      </c>
      <c r="O760" s="14">
        <f t="shared" si="296"/>
        <v>71.666666666666671</v>
      </c>
      <c r="P760" s="14">
        <f t="shared" si="297"/>
        <v>71</v>
      </c>
      <c r="Q760" s="14">
        <f t="shared" si="298"/>
        <v>72.666666666666671</v>
      </c>
      <c r="R760" s="14">
        <f t="shared" si="299"/>
        <v>67.777777777777771</v>
      </c>
      <c r="S760" s="14">
        <f t="shared" si="300"/>
        <v>69.777777777777771</v>
      </c>
      <c r="T760" s="14">
        <f t="shared" si="301"/>
        <v>70.666666666666671</v>
      </c>
      <c r="U760">
        <f t="shared" si="302"/>
        <v>75.555555555555571</v>
      </c>
      <c r="V760">
        <f t="shared" si="303"/>
        <v>72.222222222222229</v>
      </c>
      <c r="W760">
        <f t="shared" si="304"/>
        <v>74.666666666666671</v>
      </c>
      <c r="X760">
        <f t="shared" si="305"/>
        <v>3.8888888888888999</v>
      </c>
      <c r="Y760">
        <f t="shared" si="306"/>
        <v>1.2222222222222285</v>
      </c>
      <c r="Z760">
        <f t="shared" si="307"/>
        <v>2</v>
      </c>
      <c r="AA760">
        <f t="shared" si="308"/>
        <v>79.444444444444471</v>
      </c>
      <c r="AB760">
        <f t="shared" si="309"/>
        <v>73.444444444444457</v>
      </c>
      <c r="AC760">
        <f t="shared" si="311"/>
        <v>76.666666666666671</v>
      </c>
      <c r="AD760">
        <f t="shared" si="316"/>
        <v>78.666666666666671</v>
      </c>
      <c r="AE760">
        <f t="shared" si="316"/>
        <v>80.666666666666671</v>
      </c>
      <c r="AF760">
        <f t="shared" si="316"/>
        <v>82.666666666666671</v>
      </c>
      <c r="AG760">
        <f t="shared" si="316"/>
        <v>84.666666666666671</v>
      </c>
      <c r="AH760">
        <f t="shared" si="316"/>
        <v>86.666666666666671</v>
      </c>
      <c r="AI760">
        <f t="shared" si="316"/>
        <v>88.666666666666671</v>
      </c>
      <c r="AJ760">
        <f t="shared" si="316"/>
        <v>90.666666666666671</v>
      </c>
      <c r="AK760">
        <f t="shared" si="316"/>
        <v>92.666666666666671</v>
      </c>
      <c r="AL760">
        <f t="shared" si="316"/>
        <v>94.666666666666671</v>
      </c>
      <c r="AM760">
        <f t="shared" si="310"/>
        <v>2.4444444444444642</v>
      </c>
      <c r="AN760">
        <f t="shared" si="292"/>
        <v>976.6049382716094</v>
      </c>
    </row>
    <row r="761" spans="1:40" x14ac:dyDescent="0.25">
      <c r="A761" s="3">
        <v>756</v>
      </c>
      <c r="B761" s="3">
        <v>414</v>
      </c>
      <c r="C761" s="3">
        <v>432</v>
      </c>
      <c r="D761" s="3">
        <v>450</v>
      </c>
      <c r="E761" s="3">
        <v>445</v>
      </c>
      <c r="F761" s="3">
        <v>452</v>
      </c>
      <c r="G761" s="3">
        <v>458</v>
      </c>
      <c r="H761" s="3">
        <v>449</v>
      </c>
      <c r="I761" s="3">
        <v>462</v>
      </c>
      <c r="J761" s="3">
        <v>493</v>
      </c>
      <c r="K761" s="5">
        <v>0</v>
      </c>
      <c r="L761" s="14">
        <f t="shared" si="293"/>
        <v>432</v>
      </c>
      <c r="M761" s="14">
        <f t="shared" si="294"/>
        <v>442.33333333333331</v>
      </c>
      <c r="N761" s="14">
        <f t="shared" si="295"/>
        <v>449</v>
      </c>
      <c r="O761" s="14">
        <f t="shared" si="296"/>
        <v>451.66666666666669</v>
      </c>
      <c r="P761" s="14">
        <f t="shared" si="297"/>
        <v>453</v>
      </c>
      <c r="Q761" s="14">
        <f t="shared" si="298"/>
        <v>456.33333333333331</v>
      </c>
      <c r="R761" s="14">
        <f t="shared" si="299"/>
        <v>441.11111111111109</v>
      </c>
      <c r="S761" s="14">
        <f t="shared" si="300"/>
        <v>447.66666666666669</v>
      </c>
      <c r="T761" s="14">
        <f t="shared" si="301"/>
        <v>451.22222222222223</v>
      </c>
      <c r="U761">
        <f t="shared" si="302"/>
        <v>462.22222222222229</v>
      </c>
      <c r="V761">
        <f t="shared" si="303"/>
        <v>458.33333333333331</v>
      </c>
      <c r="W761">
        <f t="shared" si="304"/>
        <v>461.4444444444444</v>
      </c>
      <c r="X761">
        <f t="shared" si="305"/>
        <v>10.5555555555556</v>
      </c>
      <c r="Y761">
        <f t="shared" si="306"/>
        <v>5.3333333333333144</v>
      </c>
      <c r="Z761">
        <f t="shared" si="307"/>
        <v>5.1111111111110858</v>
      </c>
      <c r="AA761">
        <f t="shared" si="308"/>
        <v>472.77777777777789</v>
      </c>
      <c r="AB761">
        <f t="shared" si="309"/>
        <v>463.66666666666663</v>
      </c>
      <c r="AC761">
        <f t="shared" si="311"/>
        <v>466.55555555555549</v>
      </c>
      <c r="AD761">
        <f t="shared" si="316"/>
        <v>471.66666666666657</v>
      </c>
      <c r="AE761">
        <f t="shared" si="316"/>
        <v>476.77777777777766</v>
      </c>
      <c r="AF761">
        <f t="shared" si="316"/>
        <v>481.88888888888874</v>
      </c>
      <c r="AG761">
        <f t="shared" si="316"/>
        <v>486.99999999999983</v>
      </c>
      <c r="AH761">
        <f t="shared" si="316"/>
        <v>492.11111111111092</v>
      </c>
      <c r="AI761">
        <f t="shared" si="316"/>
        <v>497.222222222222</v>
      </c>
      <c r="AJ761">
        <f t="shared" si="316"/>
        <v>502.33333333333309</v>
      </c>
      <c r="AK761">
        <f t="shared" si="316"/>
        <v>507.44444444444417</v>
      </c>
      <c r="AL761">
        <f t="shared" si="316"/>
        <v>512.5555555555552</v>
      </c>
      <c r="AM761">
        <f t="shared" si="310"/>
        <v>20.055555555555628</v>
      </c>
      <c r="AN761">
        <f t="shared" si="292"/>
        <v>45958.246913580857</v>
      </c>
    </row>
    <row r="762" spans="1:40" x14ac:dyDescent="0.25">
      <c r="A762" s="3">
        <v>757</v>
      </c>
      <c r="B762" s="3">
        <v>3825</v>
      </c>
      <c r="C762" s="3">
        <v>3953</v>
      </c>
      <c r="D762" s="3">
        <v>4034</v>
      </c>
      <c r="E762" s="3">
        <v>3950</v>
      </c>
      <c r="F762" s="3">
        <v>3992</v>
      </c>
      <c r="G762" s="3">
        <v>4356</v>
      </c>
      <c r="H762" s="3">
        <v>4445</v>
      </c>
      <c r="I762" s="3">
        <v>4531</v>
      </c>
      <c r="J762" s="3">
        <v>4618</v>
      </c>
      <c r="K762" s="5">
        <v>0</v>
      </c>
      <c r="L762" s="14">
        <f t="shared" si="293"/>
        <v>3937.3333333333335</v>
      </c>
      <c r="M762" s="14">
        <f t="shared" si="294"/>
        <v>3979</v>
      </c>
      <c r="N762" s="14">
        <f t="shared" si="295"/>
        <v>3992</v>
      </c>
      <c r="O762" s="14">
        <f t="shared" si="296"/>
        <v>4099.333333333333</v>
      </c>
      <c r="P762" s="14">
        <f t="shared" si="297"/>
        <v>4264.333333333333</v>
      </c>
      <c r="Q762" s="14">
        <f t="shared" si="298"/>
        <v>4444</v>
      </c>
      <c r="R762" s="14">
        <f t="shared" si="299"/>
        <v>3969.4444444444448</v>
      </c>
      <c r="S762" s="14">
        <f t="shared" si="300"/>
        <v>4023.4444444444439</v>
      </c>
      <c r="T762" s="14">
        <f t="shared" si="301"/>
        <v>4118.5555555555557</v>
      </c>
      <c r="U762">
        <f t="shared" si="302"/>
        <v>4229.2222222222208</v>
      </c>
      <c r="V762">
        <f t="shared" si="303"/>
        <v>4505.2222222222226</v>
      </c>
      <c r="W762">
        <f t="shared" si="304"/>
        <v>4769.4444444444443</v>
      </c>
      <c r="X762">
        <f t="shared" si="305"/>
        <v>129.88888888888823</v>
      </c>
      <c r="Y762">
        <f t="shared" si="306"/>
        <v>240.88888888888914</v>
      </c>
      <c r="Z762">
        <f t="shared" si="307"/>
        <v>325.44444444444434</v>
      </c>
      <c r="AA762">
        <f t="shared" si="308"/>
        <v>4359.1111111111095</v>
      </c>
      <c r="AB762">
        <f t="shared" si="309"/>
        <v>4746.1111111111113</v>
      </c>
      <c r="AC762">
        <f t="shared" si="311"/>
        <v>5094.8888888888887</v>
      </c>
      <c r="AD762">
        <f t="shared" ref="AD762:AL771" si="317">$W762+(AD$5-$Z$5)*$Z762</f>
        <v>5420.333333333333</v>
      </c>
      <c r="AE762">
        <f t="shared" si="317"/>
        <v>5745.7777777777774</v>
      </c>
      <c r="AF762">
        <f t="shared" si="317"/>
        <v>6071.2222222222217</v>
      </c>
      <c r="AG762">
        <f t="shared" si="317"/>
        <v>6396.6666666666661</v>
      </c>
      <c r="AH762">
        <f t="shared" si="317"/>
        <v>6722.1111111111104</v>
      </c>
      <c r="AI762">
        <f t="shared" si="317"/>
        <v>7047.5555555555547</v>
      </c>
      <c r="AJ762">
        <f t="shared" si="317"/>
        <v>7372.9999999999991</v>
      </c>
      <c r="AK762">
        <f t="shared" si="317"/>
        <v>7698.4444444444434</v>
      </c>
      <c r="AL762">
        <f t="shared" si="317"/>
        <v>8023.8888888888878</v>
      </c>
      <c r="AM762">
        <f t="shared" si="310"/>
        <v>150.00000000000091</v>
      </c>
      <c r="AN762">
        <f t="shared" si="292"/>
        <v>3.0123456790123404</v>
      </c>
    </row>
    <row r="763" spans="1:40" x14ac:dyDescent="0.25">
      <c r="A763" s="3">
        <v>758</v>
      </c>
      <c r="B763" s="3">
        <v>81</v>
      </c>
      <c r="C763" s="3">
        <v>82</v>
      </c>
      <c r="D763" s="3">
        <v>79</v>
      </c>
      <c r="E763" s="3">
        <v>79</v>
      </c>
      <c r="F763" s="3">
        <v>85</v>
      </c>
      <c r="G763" s="3">
        <v>85</v>
      </c>
      <c r="H763" s="3">
        <v>86</v>
      </c>
      <c r="I763" s="3">
        <v>89</v>
      </c>
      <c r="J763" s="3">
        <v>92</v>
      </c>
      <c r="K763" s="5">
        <v>0</v>
      </c>
      <c r="L763" s="14">
        <f t="shared" si="293"/>
        <v>80.666666666666671</v>
      </c>
      <c r="M763" s="14">
        <f t="shared" si="294"/>
        <v>80</v>
      </c>
      <c r="N763" s="14">
        <f t="shared" si="295"/>
        <v>81</v>
      </c>
      <c r="O763" s="14">
        <f t="shared" si="296"/>
        <v>83</v>
      </c>
      <c r="P763" s="14">
        <f t="shared" si="297"/>
        <v>85.333333333333329</v>
      </c>
      <c r="Q763" s="14">
        <f t="shared" si="298"/>
        <v>86.666666666666671</v>
      </c>
      <c r="R763" s="14">
        <f t="shared" si="299"/>
        <v>80.555555555555557</v>
      </c>
      <c r="S763" s="14">
        <f t="shared" si="300"/>
        <v>81.333333333333329</v>
      </c>
      <c r="T763" s="14">
        <f t="shared" si="301"/>
        <v>83.1111111111111</v>
      </c>
      <c r="U763">
        <f t="shared" si="302"/>
        <v>85.444444444444443</v>
      </c>
      <c r="V763">
        <f t="shared" si="303"/>
        <v>89.333333333333329</v>
      </c>
      <c r="W763">
        <f t="shared" si="304"/>
        <v>90.222222222222243</v>
      </c>
      <c r="X763">
        <f t="shared" si="305"/>
        <v>2.4444444444444429</v>
      </c>
      <c r="Y763">
        <f t="shared" si="306"/>
        <v>4</v>
      </c>
      <c r="Z763">
        <f t="shared" si="307"/>
        <v>3.5555555555555713</v>
      </c>
      <c r="AA763">
        <f t="shared" si="308"/>
        <v>87.888888888888886</v>
      </c>
      <c r="AB763">
        <f t="shared" si="309"/>
        <v>93.333333333333329</v>
      </c>
      <c r="AC763">
        <f t="shared" si="311"/>
        <v>93.777777777777814</v>
      </c>
      <c r="AD763">
        <f t="shared" si="317"/>
        <v>97.333333333333385</v>
      </c>
      <c r="AE763">
        <f t="shared" si="317"/>
        <v>100.88888888888896</v>
      </c>
      <c r="AF763">
        <f t="shared" si="317"/>
        <v>104.44444444444453</v>
      </c>
      <c r="AG763">
        <f t="shared" si="317"/>
        <v>108.0000000000001</v>
      </c>
      <c r="AH763">
        <f t="shared" si="317"/>
        <v>111.55555555555567</v>
      </c>
      <c r="AI763">
        <f t="shared" si="317"/>
        <v>115.11111111111124</v>
      </c>
      <c r="AJ763">
        <f t="shared" si="317"/>
        <v>118.66666666666681</v>
      </c>
      <c r="AK763">
        <f t="shared" si="317"/>
        <v>122.22222222222238</v>
      </c>
      <c r="AL763">
        <f t="shared" si="317"/>
        <v>125.77777777777796</v>
      </c>
      <c r="AM763">
        <f t="shared" si="310"/>
        <v>1.2222222222222214</v>
      </c>
      <c r="AN763">
        <f t="shared" si="292"/>
        <v>38.580246913579913</v>
      </c>
    </row>
    <row r="764" spans="1:40" x14ac:dyDescent="0.25">
      <c r="A764" s="3">
        <v>759</v>
      </c>
      <c r="B764" s="3">
        <v>106</v>
      </c>
      <c r="C764" s="3">
        <v>108</v>
      </c>
      <c r="D764" s="3">
        <v>112</v>
      </c>
      <c r="E764" s="3">
        <v>115</v>
      </c>
      <c r="F764" s="3">
        <v>121</v>
      </c>
      <c r="G764" s="3">
        <v>118</v>
      </c>
      <c r="H764" s="3">
        <v>124</v>
      </c>
      <c r="I764" s="3">
        <v>127</v>
      </c>
      <c r="J764" s="3">
        <v>127</v>
      </c>
      <c r="K764" s="5">
        <v>0</v>
      </c>
      <c r="L764" s="14">
        <f t="shared" si="293"/>
        <v>108.66666666666667</v>
      </c>
      <c r="M764" s="14">
        <f t="shared" si="294"/>
        <v>111.66666666666667</v>
      </c>
      <c r="N764" s="14">
        <f t="shared" si="295"/>
        <v>116</v>
      </c>
      <c r="O764" s="14">
        <f t="shared" si="296"/>
        <v>118</v>
      </c>
      <c r="P764" s="14">
        <f t="shared" si="297"/>
        <v>121</v>
      </c>
      <c r="Q764" s="14">
        <f t="shared" si="298"/>
        <v>123</v>
      </c>
      <c r="R764" s="14">
        <f t="shared" si="299"/>
        <v>112.11111111111113</v>
      </c>
      <c r="S764" s="14">
        <f t="shared" si="300"/>
        <v>115.22222222222223</v>
      </c>
      <c r="T764" s="14">
        <f t="shared" si="301"/>
        <v>118.33333333333333</v>
      </c>
      <c r="U764">
        <f t="shared" si="302"/>
        <v>123.88888888888887</v>
      </c>
      <c r="V764">
        <f t="shared" si="303"/>
        <v>126.77777777777777</v>
      </c>
      <c r="W764">
        <f t="shared" si="304"/>
        <v>127.66666666666667</v>
      </c>
      <c r="X764">
        <f t="shared" si="305"/>
        <v>5.8888888888888715</v>
      </c>
      <c r="Y764">
        <f t="shared" si="306"/>
        <v>5.7777777777777715</v>
      </c>
      <c r="Z764">
        <f t="shared" si="307"/>
        <v>4.6666666666666714</v>
      </c>
      <c r="AA764">
        <f t="shared" si="308"/>
        <v>129.77777777777774</v>
      </c>
      <c r="AB764">
        <f t="shared" si="309"/>
        <v>132.55555555555554</v>
      </c>
      <c r="AC764">
        <f t="shared" si="311"/>
        <v>132.33333333333334</v>
      </c>
      <c r="AD764">
        <f t="shared" si="317"/>
        <v>137</v>
      </c>
      <c r="AE764">
        <f t="shared" si="317"/>
        <v>141.66666666666669</v>
      </c>
      <c r="AF764">
        <f t="shared" si="317"/>
        <v>146.33333333333337</v>
      </c>
      <c r="AG764">
        <f t="shared" si="317"/>
        <v>151.00000000000003</v>
      </c>
      <c r="AH764">
        <f t="shared" si="317"/>
        <v>155.66666666666669</v>
      </c>
      <c r="AI764">
        <f t="shared" si="317"/>
        <v>160.33333333333337</v>
      </c>
      <c r="AJ764">
        <f t="shared" si="317"/>
        <v>165.00000000000006</v>
      </c>
      <c r="AK764">
        <f t="shared" si="317"/>
        <v>169.66666666666671</v>
      </c>
      <c r="AL764">
        <f t="shared" si="317"/>
        <v>174.33333333333337</v>
      </c>
      <c r="AM764">
        <f t="shared" si="310"/>
        <v>4.166666666666643</v>
      </c>
      <c r="AN764">
        <f t="shared" si="292"/>
        <v>46.432098765432755</v>
      </c>
    </row>
    <row r="765" spans="1:40" x14ac:dyDescent="0.25">
      <c r="A765" s="3">
        <v>760</v>
      </c>
      <c r="B765" s="3">
        <v>100</v>
      </c>
      <c r="C765" s="3">
        <v>92</v>
      </c>
      <c r="D765" s="3">
        <v>96</v>
      </c>
      <c r="E765" s="3">
        <v>101</v>
      </c>
      <c r="F765" s="3">
        <v>100</v>
      </c>
      <c r="G765" s="3">
        <v>103</v>
      </c>
      <c r="H765" s="3">
        <v>108</v>
      </c>
      <c r="I765" s="3">
        <v>107</v>
      </c>
      <c r="J765" s="3">
        <v>107</v>
      </c>
      <c r="K765" s="5">
        <v>0</v>
      </c>
      <c r="L765" s="14">
        <f t="shared" si="293"/>
        <v>96</v>
      </c>
      <c r="M765" s="14">
        <f t="shared" si="294"/>
        <v>96.333333333333329</v>
      </c>
      <c r="N765" s="14">
        <f t="shared" si="295"/>
        <v>99</v>
      </c>
      <c r="O765" s="14">
        <f t="shared" si="296"/>
        <v>101.33333333333333</v>
      </c>
      <c r="P765" s="14">
        <f t="shared" si="297"/>
        <v>103.66666666666667</v>
      </c>
      <c r="Q765" s="14">
        <f t="shared" si="298"/>
        <v>106</v>
      </c>
      <c r="R765" s="14">
        <f t="shared" si="299"/>
        <v>97.1111111111111</v>
      </c>
      <c r="S765" s="14">
        <f t="shared" si="300"/>
        <v>98.888888888888872</v>
      </c>
      <c r="T765" s="14">
        <f t="shared" si="301"/>
        <v>101.33333333333333</v>
      </c>
      <c r="U765">
        <f t="shared" si="302"/>
        <v>105.55555555555556</v>
      </c>
      <c r="V765">
        <f t="shared" si="303"/>
        <v>108.44444444444447</v>
      </c>
      <c r="W765">
        <f t="shared" si="304"/>
        <v>110.66666666666667</v>
      </c>
      <c r="X765">
        <f t="shared" si="305"/>
        <v>4.2222222222222285</v>
      </c>
      <c r="Y765">
        <f t="shared" si="306"/>
        <v>4.7777777777777999</v>
      </c>
      <c r="Z765">
        <f t="shared" si="307"/>
        <v>4.6666666666666714</v>
      </c>
      <c r="AA765">
        <f t="shared" si="308"/>
        <v>109.77777777777779</v>
      </c>
      <c r="AB765">
        <f t="shared" si="309"/>
        <v>113.22222222222227</v>
      </c>
      <c r="AC765">
        <f t="shared" si="311"/>
        <v>115.33333333333334</v>
      </c>
      <c r="AD765">
        <f t="shared" si="317"/>
        <v>120.00000000000001</v>
      </c>
      <c r="AE765">
        <f t="shared" si="317"/>
        <v>124.66666666666669</v>
      </c>
      <c r="AF765">
        <f t="shared" si="317"/>
        <v>129.33333333333337</v>
      </c>
      <c r="AG765">
        <f t="shared" si="317"/>
        <v>134.00000000000003</v>
      </c>
      <c r="AH765">
        <f t="shared" si="317"/>
        <v>138.66666666666669</v>
      </c>
      <c r="AI765">
        <f t="shared" si="317"/>
        <v>143.33333333333337</v>
      </c>
      <c r="AJ765">
        <f t="shared" si="317"/>
        <v>148.00000000000006</v>
      </c>
      <c r="AK765">
        <f t="shared" si="317"/>
        <v>152.66666666666671</v>
      </c>
      <c r="AL765">
        <f t="shared" si="317"/>
        <v>157.33333333333337</v>
      </c>
      <c r="AM765">
        <f t="shared" si="310"/>
        <v>4.5000000000000284</v>
      </c>
      <c r="AN765">
        <f t="shared" si="292"/>
        <v>10.827160493827188</v>
      </c>
    </row>
    <row r="766" spans="1:40" x14ac:dyDescent="0.25">
      <c r="A766" s="3">
        <v>761</v>
      </c>
      <c r="B766" s="3">
        <v>56</v>
      </c>
      <c r="C766" s="3">
        <v>58</v>
      </c>
      <c r="D766" s="3">
        <v>63</v>
      </c>
      <c r="E766" s="3">
        <v>63</v>
      </c>
      <c r="F766" s="3">
        <v>63</v>
      </c>
      <c r="G766" s="3">
        <v>62</v>
      </c>
      <c r="H766" s="3">
        <v>65</v>
      </c>
      <c r="I766" s="3">
        <v>69</v>
      </c>
      <c r="J766" s="3">
        <v>66</v>
      </c>
      <c r="K766" s="5">
        <v>0</v>
      </c>
      <c r="L766" s="14">
        <f t="shared" si="293"/>
        <v>59</v>
      </c>
      <c r="M766" s="14">
        <f t="shared" si="294"/>
        <v>61.333333333333336</v>
      </c>
      <c r="N766" s="14">
        <f t="shared" si="295"/>
        <v>63</v>
      </c>
      <c r="O766" s="14">
        <f t="shared" si="296"/>
        <v>62.666666666666664</v>
      </c>
      <c r="P766" s="14">
        <f t="shared" si="297"/>
        <v>63.333333333333336</v>
      </c>
      <c r="Q766" s="14">
        <f t="shared" si="298"/>
        <v>65.333333333333329</v>
      </c>
      <c r="R766" s="14">
        <f t="shared" si="299"/>
        <v>61.111111111111114</v>
      </c>
      <c r="S766" s="14">
        <f t="shared" si="300"/>
        <v>62.333333333333336</v>
      </c>
      <c r="T766" s="14">
        <f t="shared" si="301"/>
        <v>63</v>
      </c>
      <c r="U766">
        <f t="shared" si="302"/>
        <v>64.222222222222214</v>
      </c>
      <c r="V766">
        <f t="shared" si="303"/>
        <v>64.333333333333343</v>
      </c>
      <c r="W766">
        <f t="shared" si="304"/>
        <v>67.666666666666657</v>
      </c>
      <c r="X766">
        <f t="shared" si="305"/>
        <v>1.55555555555555</v>
      </c>
      <c r="Y766">
        <f t="shared" si="306"/>
        <v>1</v>
      </c>
      <c r="Z766">
        <f t="shared" si="307"/>
        <v>2.3333333333333286</v>
      </c>
      <c r="AA766">
        <f t="shared" si="308"/>
        <v>65.777777777777771</v>
      </c>
      <c r="AB766">
        <f t="shared" si="309"/>
        <v>65.333333333333343</v>
      </c>
      <c r="AC766">
        <f t="shared" si="311"/>
        <v>69.999999999999986</v>
      </c>
      <c r="AD766">
        <f t="shared" si="317"/>
        <v>72.333333333333314</v>
      </c>
      <c r="AE766">
        <f t="shared" si="317"/>
        <v>74.666666666666643</v>
      </c>
      <c r="AF766">
        <f t="shared" si="317"/>
        <v>76.999999999999972</v>
      </c>
      <c r="AG766">
        <f t="shared" si="317"/>
        <v>79.3333333333333</v>
      </c>
      <c r="AH766">
        <f t="shared" si="317"/>
        <v>81.666666666666629</v>
      </c>
      <c r="AI766">
        <f t="shared" si="317"/>
        <v>83.999999999999957</v>
      </c>
      <c r="AJ766">
        <f t="shared" si="317"/>
        <v>86.333333333333286</v>
      </c>
      <c r="AK766">
        <f t="shared" si="317"/>
        <v>88.666666666666615</v>
      </c>
      <c r="AL766">
        <f t="shared" si="317"/>
        <v>90.999999999999943</v>
      </c>
      <c r="AM766">
        <f t="shared" si="310"/>
        <v>1.9444444444444429</v>
      </c>
      <c r="AN766">
        <f t="shared" si="292"/>
        <v>7.3086419753086247</v>
      </c>
    </row>
    <row r="767" spans="1:40" x14ac:dyDescent="0.25">
      <c r="A767" s="3">
        <v>762</v>
      </c>
      <c r="B767" s="3">
        <v>25</v>
      </c>
      <c r="C767" s="3">
        <v>25</v>
      </c>
      <c r="D767" s="3">
        <v>25</v>
      </c>
      <c r="E767" s="3">
        <v>26</v>
      </c>
      <c r="F767" s="3">
        <v>25</v>
      </c>
      <c r="G767" s="3">
        <v>25</v>
      </c>
      <c r="H767" s="3">
        <v>25</v>
      </c>
      <c r="I767" s="3">
        <v>26</v>
      </c>
      <c r="J767" s="3">
        <v>27</v>
      </c>
      <c r="K767" s="5">
        <v>0</v>
      </c>
      <c r="L767" s="14">
        <f t="shared" si="293"/>
        <v>25</v>
      </c>
      <c r="M767" s="14">
        <f t="shared" si="294"/>
        <v>25.333333333333332</v>
      </c>
      <c r="N767" s="14">
        <f t="shared" si="295"/>
        <v>25.333333333333332</v>
      </c>
      <c r="O767" s="14">
        <f t="shared" si="296"/>
        <v>25.333333333333332</v>
      </c>
      <c r="P767" s="14">
        <f t="shared" si="297"/>
        <v>25</v>
      </c>
      <c r="Q767" s="14">
        <f t="shared" si="298"/>
        <v>25.333333333333332</v>
      </c>
      <c r="R767" s="14">
        <f t="shared" si="299"/>
        <v>25.222222222222218</v>
      </c>
      <c r="S767" s="14">
        <f t="shared" si="300"/>
        <v>25.333333333333332</v>
      </c>
      <c r="T767" s="14">
        <f t="shared" si="301"/>
        <v>25.222222222222218</v>
      </c>
      <c r="U767">
        <f t="shared" si="302"/>
        <v>25.444444444444446</v>
      </c>
      <c r="V767">
        <f t="shared" si="303"/>
        <v>24.666666666666668</v>
      </c>
      <c r="W767">
        <f t="shared" si="304"/>
        <v>25.444444444444446</v>
      </c>
      <c r="X767">
        <f t="shared" si="305"/>
        <v>0.11111111111111427</v>
      </c>
      <c r="Y767">
        <f t="shared" si="306"/>
        <v>-0.33333333333333215</v>
      </c>
      <c r="Z767">
        <f t="shared" si="307"/>
        <v>0.11111111111111427</v>
      </c>
      <c r="AA767">
        <f t="shared" si="308"/>
        <v>25.555555555555561</v>
      </c>
      <c r="AB767">
        <f t="shared" si="309"/>
        <v>24.333333333333336</v>
      </c>
      <c r="AC767">
        <f t="shared" si="311"/>
        <v>25.555555555555561</v>
      </c>
      <c r="AD767">
        <f t="shared" si="317"/>
        <v>25.666666666666675</v>
      </c>
      <c r="AE767">
        <f t="shared" si="317"/>
        <v>25.777777777777789</v>
      </c>
      <c r="AF767">
        <f t="shared" si="317"/>
        <v>25.888888888888903</v>
      </c>
      <c r="AG767">
        <f t="shared" si="317"/>
        <v>26.000000000000018</v>
      </c>
      <c r="AH767">
        <f t="shared" si="317"/>
        <v>26.111111111111132</v>
      </c>
      <c r="AI767">
        <f t="shared" si="317"/>
        <v>26.222222222222246</v>
      </c>
      <c r="AJ767">
        <f t="shared" si="317"/>
        <v>26.333333333333361</v>
      </c>
      <c r="AK767">
        <f t="shared" si="317"/>
        <v>26.444444444444475</v>
      </c>
      <c r="AL767">
        <f t="shared" si="317"/>
        <v>26.555555555555589</v>
      </c>
      <c r="AM767">
        <f t="shared" si="310"/>
        <v>1.5555555555555518</v>
      </c>
      <c r="AN767">
        <f t="shared" si="292"/>
        <v>10.123456790123583</v>
      </c>
    </row>
    <row r="768" spans="1:40" x14ac:dyDescent="0.25">
      <c r="A768" s="3">
        <v>763</v>
      </c>
      <c r="B768" s="3">
        <v>79</v>
      </c>
      <c r="C768" s="3">
        <v>84</v>
      </c>
      <c r="D768" s="3">
        <v>83</v>
      </c>
      <c r="E768" s="3">
        <v>81</v>
      </c>
      <c r="F768" s="3">
        <v>84</v>
      </c>
      <c r="G768" s="3">
        <v>83</v>
      </c>
      <c r="H768" s="3">
        <v>86</v>
      </c>
      <c r="I768" s="3">
        <v>86</v>
      </c>
      <c r="J768" s="3">
        <v>89</v>
      </c>
      <c r="K768" s="5">
        <v>0</v>
      </c>
      <c r="L768" s="14">
        <f t="shared" si="293"/>
        <v>82</v>
      </c>
      <c r="M768" s="14">
        <f t="shared" si="294"/>
        <v>82.666666666666671</v>
      </c>
      <c r="N768" s="14">
        <f t="shared" si="295"/>
        <v>82.666666666666671</v>
      </c>
      <c r="O768" s="14">
        <f t="shared" si="296"/>
        <v>82.666666666666671</v>
      </c>
      <c r="P768" s="14">
        <f t="shared" si="297"/>
        <v>84.333333333333329</v>
      </c>
      <c r="Q768" s="14">
        <f t="shared" si="298"/>
        <v>85</v>
      </c>
      <c r="R768" s="14">
        <f t="shared" si="299"/>
        <v>82.444444444444457</v>
      </c>
      <c r="S768" s="14">
        <f t="shared" si="300"/>
        <v>82.666666666666671</v>
      </c>
      <c r="T768" s="14">
        <f t="shared" si="301"/>
        <v>83.222222222222229</v>
      </c>
      <c r="U768">
        <f t="shared" si="302"/>
        <v>82.888888888888886</v>
      </c>
      <c r="V768">
        <f t="shared" si="303"/>
        <v>85.999999999999986</v>
      </c>
      <c r="W768">
        <f t="shared" si="304"/>
        <v>86.777777777777771</v>
      </c>
      <c r="X768">
        <f t="shared" si="305"/>
        <v>0.22222222222221433</v>
      </c>
      <c r="Y768">
        <f t="shared" si="306"/>
        <v>1.6666666666666572</v>
      </c>
      <c r="Z768">
        <f t="shared" si="307"/>
        <v>1.7777777777777715</v>
      </c>
      <c r="AA768">
        <f t="shared" si="308"/>
        <v>83.1111111111111</v>
      </c>
      <c r="AB768">
        <f t="shared" si="309"/>
        <v>87.666666666666643</v>
      </c>
      <c r="AC768">
        <f t="shared" si="311"/>
        <v>88.555555555555543</v>
      </c>
      <c r="AD768">
        <f t="shared" si="317"/>
        <v>90.333333333333314</v>
      </c>
      <c r="AE768">
        <f t="shared" si="317"/>
        <v>92.111111111111086</v>
      </c>
      <c r="AF768">
        <f t="shared" si="317"/>
        <v>93.888888888888857</v>
      </c>
      <c r="AG768">
        <f t="shared" si="317"/>
        <v>95.666666666666629</v>
      </c>
      <c r="AH768">
        <f t="shared" si="317"/>
        <v>97.4444444444444</v>
      </c>
      <c r="AI768">
        <f t="shared" si="317"/>
        <v>99.222222222222172</v>
      </c>
      <c r="AJ768">
        <f t="shared" si="317"/>
        <v>100.99999999999994</v>
      </c>
      <c r="AK768">
        <f t="shared" si="317"/>
        <v>102.77777777777771</v>
      </c>
      <c r="AL768">
        <f t="shared" si="317"/>
        <v>104.55555555555549</v>
      </c>
      <c r="AM768">
        <f t="shared" si="310"/>
        <v>2.1111111111111285</v>
      </c>
      <c r="AN768">
        <f t="shared" si="292"/>
        <v>124.16049382716089</v>
      </c>
    </row>
    <row r="769" spans="1:40" x14ac:dyDescent="0.25">
      <c r="A769" s="3">
        <v>764</v>
      </c>
      <c r="B769" s="3">
        <v>104</v>
      </c>
      <c r="C769" s="3">
        <v>107</v>
      </c>
      <c r="D769" s="3">
        <v>106</v>
      </c>
      <c r="E769" s="3">
        <v>110</v>
      </c>
      <c r="F769" s="3">
        <v>106</v>
      </c>
      <c r="G769" s="3">
        <v>111</v>
      </c>
      <c r="H769" s="3">
        <v>111</v>
      </c>
      <c r="I769" s="3">
        <v>115</v>
      </c>
      <c r="J769" s="3">
        <v>123</v>
      </c>
      <c r="K769" s="5">
        <v>0</v>
      </c>
      <c r="L769" s="14">
        <f t="shared" si="293"/>
        <v>105.66666666666667</v>
      </c>
      <c r="M769" s="14">
        <f t="shared" si="294"/>
        <v>107.66666666666667</v>
      </c>
      <c r="N769" s="14">
        <f t="shared" si="295"/>
        <v>107.33333333333333</v>
      </c>
      <c r="O769" s="14">
        <f t="shared" si="296"/>
        <v>109</v>
      </c>
      <c r="P769" s="14">
        <f t="shared" si="297"/>
        <v>109.33333333333333</v>
      </c>
      <c r="Q769" s="14">
        <f t="shared" si="298"/>
        <v>112.33333333333333</v>
      </c>
      <c r="R769" s="14">
        <f t="shared" si="299"/>
        <v>106.8888888888889</v>
      </c>
      <c r="S769" s="14">
        <f t="shared" si="300"/>
        <v>108</v>
      </c>
      <c r="T769" s="14">
        <f t="shared" si="301"/>
        <v>108.55555555555554</v>
      </c>
      <c r="U769">
        <f t="shared" si="302"/>
        <v>111.1111111111111</v>
      </c>
      <c r="V769">
        <f t="shared" si="303"/>
        <v>110.66666666666666</v>
      </c>
      <c r="W769">
        <f t="shared" si="304"/>
        <v>116.11111111111111</v>
      </c>
      <c r="X769">
        <f t="shared" si="305"/>
        <v>2.1111111111111001</v>
      </c>
      <c r="Y769">
        <f t="shared" si="306"/>
        <v>1.3333333333333286</v>
      </c>
      <c r="Z769">
        <f t="shared" si="307"/>
        <v>3.7777777777777857</v>
      </c>
      <c r="AA769">
        <f t="shared" si="308"/>
        <v>113.2222222222222</v>
      </c>
      <c r="AB769">
        <f t="shared" si="309"/>
        <v>111.99999999999999</v>
      </c>
      <c r="AC769">
        <f t="shared" si="311"/>
        <v>119.8888888888889</v>
      </c>
      <c r="AD769">
        <f t="shared" si="317"/>
        <v>123.66666666666669</v>
      </c>
      <c r="AE769">
        <f t="shared" si="317"/>
        <v>127.44444444444447</v>
      </c>
      <c r="AF769">
        <f t="shared" si="317"/>
        <v>131.22222222222226</v>
      </c>
      <c r="AG769">
        <f t="shared" si="317"/>
        <v>135.00000000000006</v>
      </c>
      <c r="AH769">
        <f t="shared" si="317"/>
        <v>138.77777777777783</v>
      </c>
      <c r="AI769">
        <f t="shared" si="317"/>
        <v>142.5555555555556</v>
      </c>
      <c r="AJ769">
        <f t="shared" si="317"/>
        <v>146.3333333333334</v>
      </c>
      <c r="AK769">
        <f t="shared" si="317"/>
        <v>150.1111111111112</v>
      </c>
      <c r="AL769">
        <f t="shared" si="317"/>
        <v>153.88888888888897</v>
      </c>
      <c r="AM769">
        <f t="shared" si="310"/>
        <v>6.388888888888907</v>
      </c>
      <c r="AN769">
        <f t="shared" si="292"/>
        <v>25.209876543209901</v>
      </c>
    </row>
    <row r="770" spans="1:40" x14ac:dyDescent="0.25">
      <c r="A770" s="3">
        <v>765</v>
      </c>
      <c r="B770" s="3">
        <v>33</v>
      </c>
      <c r="C770" s="3">
        <v>36</v>
      </c>
      <c r="D770" s="3">
        <v>35</v>
      </c>
      <c r="E770" s="3">
        <v>36</v>
      </c>
      <c r="F770" s="3">
        <v>37</v>
      </c>
      <c r="G770" s="3">
        <v>38</v>
      </c>
      <c r="H770" s="3">
        <v>39</v>
      </c>
      <c r="I770" s="3">
        <v>38</v>
      </c>
      <c r="J770" s="3">
        <v>37</v>
      </c>
      <c r="K770" s="5">
        <v>0</v>
      </c>
      <c r="L770" s="14">
        <f t="shared" si="293"/>
        <v>34.666666666666664</v>
      </c>
      <c r="M770" s="14">
        <f t="shared" si="294"/>
        <v>35.666666666666664</v>
      </c>
      <c r="N770" s="14">
        <f t="shared" si="295"/>
        <v>36</v>
      </c>
      <c r="O770" s="14">
        <f t="shared" si="296"/>
        <v>37</v>
      </c>
      <c r="P770" s="14">
        <f t="shared" si="297"/>
        <v>38</v>
      </c>
      <c r="Q770" s="14">
        <f t="shared" si="298"/>
        <v>38.333333333333336</v>
      </c>
      <c r="R770" s="14">
        <f t="shared" si="299"/>
        <v>35.444444444444443</v>
      </c>
      <c r="S770" s="14">
        <f t="shared" si="300"/>
        <v>36.222222222222221</v>
      </c>
      <c r="T770" s="14">
        <f t="shared" si="301"/>
        <v>37</v>
      </c>
      <c r="U770">
        <f t="shared" si="302"/>
        <v>38.555555555555557</v>
      </c>
      <c r="V770">
        <f t="shared" si="303"/>
        <v>39.777777777777779</v>
      </c>
      <c r="W770">
        <f t="shared" si="304"/>
        <v>39.666666666666671</v>
      </c>
      <c r="X770">
        <f t="shared" si="305"/>
        <v>1.5555555555555571</v>
      </c>
      <c r="Y770">
        <f t="shared" si="306"/>
        <v>1.7777777777777786</v>
      </c>
      <c r="Z770">
        <f t="shared" si="307"/>
        <v>1.3333333333333357</v>
      </c>
      <c r="AA770">
        <f t="shared" si="308"/>
        <v>40.111111111111114</v>
      </c>
      <c r="AB770">
        <f t="shared" si="309"/>
        <v>41.555555555555557</v>
      </c>
      <c r="AC770">
        <f t="shared" si="311"/>
        <v>41.000000000000007</v>
      </c>
      <c r="AD770">
        <f t="shared" si="317"/>
        <v>42.333333333333343</v>
      </c>
      <c r="AE770">
        <f t="shared" si="317"/>
        <v>43.666666666666679</v>
      </c>
      <c r="AF770">
        <f t="shared" si="317"/>
        <v>45.000000000000014</v>
      </c>
      <c r="AG770">
        <f t="shared" si="317"/>
        <v>46.33333333333335</v>
      </c>
      <c r="AH770">
        <f t="shared" si="317"/>
        <v>47.666666666666686</v>
      </c>
      <c r="AI770">
        <f t="shared" si="317"/>
        <v>49.000000000000021</v>
      </c>
      <c r="AJ770">
        <f t="shared" si="317"/>
        <v>50.333333333333357</v>
      </c>
      <c r="AK770">
        <f t="shared" si="317"/>
        <v>51.666666666666693</v>
      </c>
      <c r="AL770">
        <f t="shared" si="317"/>
        <v>53.000000000000028</v>
      </c>
      <c r="AM770">
        <f t="shared" si="310"/>
        <v>3.3333333333333357</v>
      </c>
      <c r="AN770">
        <f t="shared" si="292"/>
        <v>22.234567901234417</v>
      </c>
    </row>
    <row r="771" spans="1:40" x14ac:dyDescent="0.25">
      <c r="A771" s="3">
        <v>766</v>
      </c>
      <c r="B771" s="3">
        <v>89</v>
      </c>
      <c r="C771" s="3">
        <v>89</v>
      </c>
      <c r="D771" s="3">
        <v>91</v>
      </c>
      <c r="E771" s="3">
        <v>91</v>
      </c>
      <c r="F771" s="3">
        <v>93</v>
      </c>
      <c r="G771" s="3">
        <v>95</v>
      </c>
      <c r="H771" s="3">
        <v>92</v>
      </c>
      <c r="I771" s="3">
        <v>94</v>
      </c>
      <c r="J771" s="3">
        <v>94</v>
      </c>
      <c r="K771" s="5">
        <v>0</v>
      </c>
      <c r="L771" s="14">
        <f t="shared" si="293"/>
        <v>89.666666666666671</v>
      </c>
      <c r="M771" s="14">
        <f t="shared" si="294"/>
        <v>90.333333333333329</v>
      </c>
      <c r="N771" s="14">
        <f t="shared" si="295"/>
        <v>91.666666666666671</v>
      </c>
      <c r="O771" s="14">
        <f t="shared" si="296"/>
        <v>93</v>
      </c>
      <c r="P771" s="14">
        <f t="shared" si="297"/>
        <v>93.333333333333329</v>
      </c>
      <c r="Q771" s="14">
        <f t="shared" si="298"/>
        <v>93.666666666666671</v>
      </c>
      <c r="R771" s="14">
        <f t="shared" si="299"/>
        <v>90.555555555555557</v>
      </c>
      <c r="S771" s="14">
        <f t="shared" si="300"/>
        <v>91.666666666666671</v>
      </c>
      <c r="T771" s="14">
        <f t="shared" si="301"/>
        <v>92.666666666666671</v>
      </c>
      <c r="U771">
        <f t="shared" si="302"/>
        <v>95.444444444444443</v>
      </c>
      <c r="V771">
        <f t="shared" si="303"/>
        <v>94.999999999999986</v>
      </c>
      <c r="W771">
        <f t="shared" si="304"/>
        <v>94.666666666666671</v>
      </c>
      <c r="X771">
        <f t="shared" si="305"/>
        <v>2.4444444444444429</v>
      </c>
      <c r="Y771">
        <f t="shared" si="306"/>
        <v>1.6666666666666572</v>
      </c>
      <c r="Z771">
        <f t="shared" si="307"/>
        <v>1</v>
      </c>
      <c r="AA771">
        <f t="shared" si="308"/>
        <v>97.888888888888886</v>
      </c>
      <c r="AB771">
        <f t="shared" si="309"/>
        <v>96.666666666666643</v>
      </c>
      <c r="AC771">
        <f t="shared" si="311"/>
        <v>95.666666666666671</v>
      </c>
      <c r="AD771">
        <f t="shared" si="317"/>
        <v>96.666666666666671</v>
      </c>
      <c r="AE771">
        <f t="shared" si="317"/>
        <v>97.666666666666671</v>
      </c>
      <c r="AF771">
        <f t="shared" si="317"/>
        <v>98.666666666666671</v>
      </c>
      <c r="AG771">
        <f t="shared" si="317"/>
        <v>99.666666666666671</v>
      </c>
      <c r="AH771">
        <f t="shared" si="317"/>
        <v>100.66666666666667</v>
      </c>
      <c r="AI771">
        <f t="shared" si="317"/>
        <v>101.66666666666667</v>
      </c>
      <c r="AJ771">
        <f t="shared" si="317"/>
        <v>102.66666666666667</v>
      </c>
      <c r="AK771">
        <f t="shared" si="317"/>
        <v>103.66666666666667</v>
      </c>
      <c r="AL771">
        <f t="shared" si="317"/>
        <v>104.66666666666667</v>
      </c>
      <c r="AM771">
        <f t="shared" si="310"/>
        <v>3.2777777777777644</v>
      </c>
      <c r="AN771">
        <f t="shared" si="292"/>
        <v>6.1728395061727163E-2</v>
      </c>
    </row>
    <row r="772" spans="1:40" x14ac:dyDescent="0.25">
      <c r="A772" s="3">
        <v>767</v>
      </c>
      <c r="B772" s="3">
        <v>15</v>
      </c>
      <c r="C772" s="3">
        <v>16</v>
      </c>
      <c r="D772" s="3">
        <v>17</v>
      </c>
      <c r="E772" s="3">
        <v>17</v>
      </c>
      <c r="F772" s="3">
        <v>17</v>
      </c>
      <c r="G772" s="3">
        <v>17</v>
      </c>
      <c r="H772" s="3">
        <v>18</v>
      </c>
      <c r="I772" s="3">
        <v>18</v>
      </c>
      <c r="J772" s="3">
        <v>18</v>
      </c>
      <c r="K772" s="5">
        <v>0</v>
      </c>
      <c r="L772" s="14">
        <f t="shared" si="293"/>
        <v>16</v>
      </c>
      <c r="M772" s="14">
        <f t="shared" si="294"/>
        <v>16.666666666666668</v>
      </c>
      <c r="N772" s="14">
        <f t="shared" si="295"/>
        <v>17</v>
      </c>
      <c r="O772" s="14">
        <f t="shared" si="296"/>
        <v>17</v>
      </c>
      <c r="P772" s="14">
        <f t="shared" si="297"/>
        <v>17.333333333333332</v>
      </c>
      <c r="Q772" s="14">
        <f t="shared" si="298"/>
        <v>17.666666666666668</v>
      </c>
      <c r="R772" s="14">
        <f t="shared" si="299"/>
        <v>16.555555555555557</v>
      </c>
      <c r="S772" s="14">
        <f t="shared" si="300"/>
        <v>16.888888888888889</v>
      </c>
      <c r="T772" s="14">
        <f t="shared" si="301"/>
        <v>17.111111111111111</v>
      </c>
      <c r="U772">
        <f t="shared" si="302"/>
        <v>17.444444444444443</v>
      </c>
      <c r="V772">
        <f t="shared" si="303"/>
        <v>17.777777777777775</v>
      </c>
      <c r="W772">
        <f t="shared" si="304"/>
        <v>18.222222222222225</v>
      </c>
      <c r="X772">
        <f t="shared" si="305"/>
        <v>0.44444444444444287</v>
      </c>
      <c r="Y772">
        <f t="shared" si="306"/>
        <v>0.44444444444444287</v>
      </c>
      <c r="Z772">
        <f t="shared" si="307"/>
        <v>0.55555555555555713</v>
      </c>
      <c r="AA772">
        <f t="shared" si="308"/>
        <v>17.888888888888886</v>
      </c>
      <c r="AB772">
        <f t="shared" si="309"/>
        <v>18.222222222222218</v>
      </c>
      <c r="AC772">
        <f t="shared" si="311"/>
        <v>18.777777777777782</v>
      </c>
      <c r="AD772">
        <f t="shared" ref="AD772:AL781" si="318">$W772+(AD$5-$Z$5)*$Z772</f>
        <v>19.333333333333339</v>
      </c>
      <c r="AE772">
        <f t="shared" si="318"/>
        <v>19.888888888888896</v>
      </c>
      <c r="AF772">
        <f t="shared" si="318"/>
        <v>20.444444444444454</v>
      </c>
      <c r="AG772">
        <f t="shared" si="318"/>
        <v>21.000000000000011</v>
      </c>
      <c r="AH772">
        <f t="shared" si="318"/>
        <v>21.555555555555568</v>
      </c>
      <c r="AI772">
        <f t="shared" si="318"/>
        <v>22.111111111111125</v>
      </c>
      <c r="AJ772">
        <f t="shared" si="318"/>
        <v>22.666666666666682</v>
      </c>
      <c r="AK772">
        <f t="shared" si="318"/>
        <v>23.222222222222239</v>
      </c>
      <c r="AL772">
        <f t="shared" si="318"/>
        <v>23.777777777777796</v>
      </c>
      <c r="AM772">
        <f t="shared" si="310"/>
        <v>0.16666666666666607</v>
      </c>
      <c r="AN772">
        <f t="shared" si="292"/>
        <v>4.3086419753086433</v>
      </c>
    </row>
    <row r="773" spans="1:40" x14ac:dyDescent="0.25">
      <c r="A773" s="3">
        <v>768</v>
      </c>
      <c r="B773" s="3">
        <v>13</v>
      </c>
      <c r="C773" s="3">
        <v>15</v>
      </c>
      <c r="D773" s="3">
        <v>15</v>
      </c>
      <c r="E773" s="3">
        <v>15</v>
      </c>
      <c r="F773" s="3">
        <v>15</v>
      </c>
      <c r="G773" s="3">
        <v>15</v>
      </c>
      <c r="H773" s="3">
        <v>15</v>
      </c>
      <c r="I773" s="3">
        <v>16</v>
      </c>
      <c r="J773" s="3">
        <v>17</v>
      </c>
      <c r="K773" s="5">
        <v>0</v>
      </c>
      <c r="L773" s="14">
        <f t="shared" si="293"/>
        <v>14.333333333333334</v>
      </c>
      <c r="M773" s="14">
        <f t="shared" si="294"/>
        <v>15</v>
      </c>
      <c r="N773" s="14">
        <f t="shared" si="295"/>
        <v>15</v>
      </c>
      <c r="O773" s="14">
        <f t="shared" si="296"/>
        <v>15</v>
      </c>
      <c r="P773" s="14">
        <f t="shared" si="297"/>
        <v>15</v>
      </c>
      <c r="Q773" s="14">
        <f t="shared" si="298"/>
        <v>15.333333333333334</v>
      </c>
      <c r="R773" s="14">
        <f t="shared" si="299"/>
        <v>14.777777777777779</v>
      </c>
      <c r="S773" s="14">
        <f t="shared" si="300"/>
        <v>15</v>
      </c>
      <c r="T773" s="14">
        <f t="shared" si="301"/>
        <v>15</v>
      </c>
      <c r="U773">
        <f t="shared" si="302"/>
        <v>15.222222222222221</v>
      </c>
      <c r="V773">
        <f t="shared" si="303"/>
        <v>15</v>
      </c>
      <c r="W773">
        <f t="shared" si="304"/>
        <v>15.666666666666668</v>
      </c>
      <c r="X773">
        <f t="shared" si="305"/>
        <v>0.22222222222222143</v>
      </c>
      <c r="Y773">
        <f t="shared" si="306"/>
        <v>0</v>
      </c>
      <c r="Z773">
        <f t="shared" si="307"/>
        <v>0.33333333333333393</v>
      </c>
      <c r="AA773">
        <f t="shared" si="308"/>
        <v>15.444444444444443</v>
      </c>
      <c r="AB773">
        <f t="shared" si="309"/>
        <v>15</v>
      </c>
      <c r="AC773">
        <f t="shared" si="311"/>
        <v>16</v>
      </c>
      <c r="AD773">
        <f t="shared" si="318"/>
        <v>16.333333333333336</v>
      </c>
      <c r="AE773">
        <f t="shared" si="318"/>
        <v>16.666666666666671</v>
      </c>
      <c r="AF773">
        <f t="shared" si="318"/>
        <v>17.000000000000004</v>
      </c>
      <c r="AG773">
        <f t="shared" si="318"/>
        <v>17.333333333333336</v>
      </c>
      <c r="AH773">
        <f t="shared" si="318"/>
        <v>17.666666666666671</v>
      </c>
      <c r="AI773">
        <f t="shared" si="318"/>
        <v>18.000000000000007</v>
      </c>
      <c r="AJ773">
        <f t="shared" si="318"/>
        <v>18.333333333333339</v>
      </c>
      <c r="AK773">
        <f t="shared" si="318"/>
        <v>18.666666666666671</v>
      </c>
      <c r="AL773">
        <f t="shared" si="318"/>
        <v>19.000000000000007</v>
      </c>
      <c r="AM773">
        <f t="shared" si="310"/>
        <v>1.2777777777777786</v>
      </c>
      <c r="AN773">
        <f t="shared" si="292"/>
        <v>8.6172839506172529</v>
      </c>
    </row>
    <row r="774" spans="1:40" x14ac:dyDescent="0.25">
      <c r="A774" s="3">
        <v>769</v>
      </c>
      <c r="B774" s="3">
        <v>23</v>
      </c>
      <c r="C774" s="3">
        <v>23</v>
      </c>
      <c r="D774" s="3">
        <v>25</v>
      </c>
      <c r="E774" s="3">
        <v>24</v>
      </c>
      <c r="F774" s="3">
        <v>26</v>
      </c>
      <c r="G774" s="3">
        <v>26</v>
      </c>
      <c r="H774" s="3">
        <v>26</v>
      </c>
      <c r="I774" s="3">
        <v>25</v>
      </c>
      <c r="J774" s="3">
        <v>27</v>
      </c>
      <c r="K774" s="5">
        <v>0</v>
      </c>
      <c r="L774" s="14">
        <f t="shared" si="293"/>
        <v>23.666666666666668</v>
      </c>
      <c r="M774" s="14">
        <f t="shared" si="294"/>
        <v>24</v>
      </c>
      <c r="N774" s="14">
        <f t="shared" si="295"/>
        <v>25</v>
      </c>
      <c r="O774" s="14">
        <f t="shared" si="296"/>
        <v>25.333333333333332</v>
      </c>
      <c r="P774" s="14">
        <f t="shared" si="297"/>
        <v>26</v>
      </c>
      <c r="Q774" s="14">
        <f t="shared" si="298"/>
        <v>25.666666666666668</v>
      </c>
      <c r="R774" s="14">
        <f t="shared" si="299"/>
        <v>24.222222222222225</v>
      </c>
      <c r="S774" s="14">
        <f t="shared" si="300"/>
        <v>24.777777777777775</v>
      </c>
      <c r="T774" s="14">
        <f t="shared" si="301"/>
        <v>25.444444444444443</v>
      </c>
      <c r="U774">
        <f t="shared" si="302"/>
        <v>26.444444444444439</v>
      </c>
      <c r="V774">
        <f t="shared" si="303"/>
        <v>27.222222222222225</v>
      </c>
      <c r="W774">
        <f t="shared" si="304"/>
        <v>25.888888888888893</v>
      </c>
      <c r="X774">
        <f t="shared" si="305"/>
        <v>1.1111111111111072</v>
      </c>
      <c r="Y774">
        <f t="shared" si="306"/>
        <v>1.222222222222225</v>
      </c>
      <c r="Z774">
        <f t="shared" si="307"/>
        <v>0.22222222222222499</v>
      </c>
      <c r="AA774">
        <f t="shared" si="308"/>
        <v>27.555555555555546</v>
      </c>
      <c r="AB774">
        <f t="shared" si="309"/>
        <v>28.44444444444445</v>
      </c>
      <c r="AC774">
        <f t="shared" si="311"/>
        <v>26.111111111111118</v>
      </c>
      <c r="AD774">
        <f t="shared" si="318"/>
        <v>26.333333333333343</v>
      </c>
      <c r="AE774">
        <f t="shared" si="318"/>
        <v>26.555555555555568</v>
      </c>
      <c r="AF774">
        <f t="shared" si="318"/>
        <v>26.777777777777793</v>
      </c>
      <c r="AG774">
        <f t="shared" si="318"/>
        <v>27.000000000000018</v>
      </c>
      <c r="AH774">
        <f t="shared" si="318"/>
        <v>27.222222222222243</v>
      </c>
      <c r="AI774">
        <f t="shared" si="318"/>
        <v>27.444444444444468</v>
      </c>
      <c r="AJ774">
        <f t="shared" si="318"/>
        <v>27.666666666666693</v>
      </c>
      <c r="AK774">
        <f t="shared" si="318"/>
        <v>27.888888888888918</v>
      </c>
      <c r="AL774">
        <f t="shared" si="318"/>
        <v>28.111111111111143</v>
      </c>
      <c r="AM774">
        <f t="shared" si="310"/>
        <v>1.9999999999999982</v>
      </c>
      <c r="AN774">
        <f t="shared" ref="AN774:AN837" si="319">SUM((AA775-I775)^2, (J775-AB775)^2)</f>
        <v>2567.9506172839547</v>
      </c>
    </row>
    <row r="775" spans="1:40" x14ac:dyDescent="0.25">
      <c r="A775" s="3">
        <v>770</v>
      </c>
      <c r="B775" s="3">
        <v>461</v>
      </c>
      <c r="C775" s="3">
        <v>457</v>
      </c>
      <c r="D775" s="3">
        <v>439</v>
      </c>
      <c r="E775" s="3">
        <v>476</v>
      </c>
      <c r="F775" s="3">
        <v>500</v>
      </c>
      <c r="G775" s="3">
        <v>484</v>
      </c>
      <c r="H775" s="3">
        <v>507</v>
      </c>
      <c r="I775" s="3">
        <v>500</v>
      </c>
      <c r="J775" s="3">
        <v>515</v>
      </c>
      <c r="K775" s="5">
        <v>0</v>
      </c>
      <c r="L775" s="14">
        <f t="shared" ref="L775:L838" si="320">AVERAGE(B775:D775)</f>
        <v>452.33333333333331</v>
      </c>
      <c r="M775" s="14">
        <f t="shared" ref="M775:M838" si="321">AVERAGE(C775:E775)</f>
        <v>457.33333333333331</v>
      </c>
      <c r="N775" s="14">
        <f t="shared" ref="N775:N838" si="322">AVERAGE(D775:F775)</f>
        <v>471.66666666666669</v>
      </c>
      <c r="O775" s="14">
        <f t="shared" ref="O775:O838" si="323">AVERAGE(E775:G775)</f>
        <v>486.66666666666669</v>
      </c>
      <c r="P775" s="14">
        <f t="shared" ref="P775:P838" si="324">AVERAGE(F775:H775)</f>
        <v>497</v>
      </c>
      <c r="Q775" s="14">
        <f t="shared" ref="Q775:Q838" si="325">AVERAGE(G775:I775)</f>
        <v>497</v>
      </c>
      <c r="R775" s="14">
        <f t="shared" ref="R775:R838" si="326">AVERAGE(L775:N775)</f>
        <v>460.4444444444444</v>
      </c>
      <c r="S775" s="14">
        <f t="shared" ref="S775:S838" si="327">AVERAGE(M775:O775)</f>
        <v>471.88888888888891</v>
      </c>
      <c r="T775" s="14">
        <f t="shared" ref="T775:T838" si="328">AVERAGE(N775:P775)</f>
        <v>485.11111111111114</v>
      </c>
      <c r="U775">
        <f t="shared" ref="U775:U838" si="329">2*O775-R775</f>
        <v>512.88888888888891</v>
      </c>
      <c r="V775">
        <f t="shared" ref="V775:V838" si="330">2*P775-S775</f>
        <v>522.11111111111109</v>
      </c>
      <c r="W775">
        <f t="shared" ref="W775:W838" si="331">2*Q775-T775</f>
        <v>508.88888888888886</v>
      </c>
      <c r="X775">
        <f t="shared" ref="X775:X838" si="332">2*(O775-R775)/(3-1)</f>
        <v>26.222222222222285</v>
      </c>
      <c r="Y775">
        <f t="shared" ref="Y775:Y838" si="333">2*(P775-S775)/(3-1)</f>
        <v>25.111111111111086</v>
      </c>
      <c r="Z775">
        <f t="shared" ref="Z775:Z838" si="334">2*(Q775-T775)/(3-1)</f>
        <v>11.888888888888857</v>
      </c>
      <c r="AA775">
        <f t="shared" ref="AA775:AA838" si="335">$U775+(AA$5-$X$5)*$X775</f>
        <v>539.1111111111112</v>
      </c>
      <c r="AB775">
        <f t="shared" ref="AB775:AB838" si="336">$V775+(AB$5-$Y$5)*$Y775</f>
        <v>547.22222222222217</v>
      </c>
      <c r="AC775">
        <f t="shared" si="311"/>
        <v>520.77777777777771</v>
      </c>
      <c r="AD775">
        <f t="shared" si="318"/>
        <v>532.66666666666652</v>
      </c>
      <c r="AE775">
        <f t="shared" si="318"/>
        <v>544.55555555555543</v>
      </c>
      <c r="AF775">
        <f t="shared" si="318"/>
        <v>556.44444444444434</v>
      </c>
      <c r="AG775">
        <f t="shared" si="318"/>
        <v>568.33333333333314</v>
      </c>
      <c r="AH775">
        <f t="shared" si="318"/>
        <v>580.22222222222194</v>
      </c>
      <c r="AI775">
        <f t="shared" si="318"/>
        <v>592.11111111111086</v>
      </c>
      <c r="AJ775">
        <f t="shared" si="318"/>
        <v>603.99999999999977</v>
      </c>
      <c r="AK775">
        <f t="shared" si="318"/>
        <v>615.88888888888857</v>
      </c>
      <c r="AL775">
        <f t="shared" si="318"/>
        <v>627.77777777777737</v>
      </c>
      <c r="AM775">
        <f t="shared" ref="AM775:AM838" si="337">AVERAGE(ABS(AA775-I775),ABS(AB775-J775))</f>
        <v>35.666666666666686</v>
      </c>
      <c r="AN775">
        <f t="shared" si="319"/>
        <v>1.7777777777777746</v>
      </c>
    </row>
    <row r="776" spans="1:40" x14ac:dyDescent="0.25">
      <c r="A776" s="3">
        <v>771</v>
      </c>
      <c r="B776" s="3">
        <v>21</v>
      </c>
      <c r="C776" s="3">
        <v>23</v>
      </c>
      <c r="D776" s="3">
        <v>21</v>
      </c>
      <c r="E776" s="3">
        <v>22</v>
      </c>
      <c r="F776" s="3">
        <v>24</v>
      </c>
      <c r="G776" s="3">
        <v>22</v>
      </c>
      <c r="H776" s="3">
        <v>24</v>
      </c>
      <c r="I776" s="3">
        <v>24</v>
      </c>
      <c r="J776" s="3">
        <v>24</v>
      </c>
      <c r="K776" s="5">
        <v>0</v>
      </c>
      <c r="L776" s="14">
        <f t="shared" si="320"/>
        <v>21.666666666666668</v>
      </c>
      <c r="M776" s="14">
        <f t="shared" si="321"/>
        <v>22</v>
      </c>
      <c r="N776" s="14">
        <f t="shared" si="322"/>
        <v>22.333333333333332</v>
      </c>
      <c r="O776" s="14">
        <f t="shared" si="323"/>
        <v>22.666666666666668</v>
      </c>
      <c r="P776" s="14">
        <f t="shared" si="324"/>
        <v>23.333333333333332</v>
      </c>
      <c r="Q776" s="14">
        <f t="shared" si="325"/>
        <v>23.333333333333332</v>
      </c>
      <c r="R776" s="14">
        <f t="shared" si="326"/>
        <v>22</v>
      </c>
      <c r="S776" s="14">
        <f t="shared" si="327"/>
        <v>22.333333333333332</v>
      </c>
      <c r="T776" s="14">
        <f t="shared" si="328"/>
        <v>22.777777777777775</v>
      </c>
      <c r="U776">
        <f t="shared" si="329"/>
        <v>23.333333333333336</v>
      </c>
      <c r="V776">
        <f t="shared" si="330"/>
        <v>24.333333333333332</v>
      </c>
      <c r="W776">
        <f t="shared" si="331"/>
        <v>23.888888888888889</v>
      </c>
      <c r="X776">
        <f t="shared" si="332"/>
        <v>0.66666666666666785</v>
      </c>
      <c r="Y776">
        <f t="shared" si="333"/>
        <v>1</v>
      </c>
      <c r="Z776">
        <f t="shared" si="334"/>
        <v>0.55555555555555713</v>
      </c>
      <c r="AA776">
        <f t="shared" si="335"/>
        <v>24.000000000000004</v>
      </c>
      <c r="AB776">
        <f t="shared" si="336"/>
        <v>25.333333333333332</v>
      </c>
      <c r="AC776">
        <f t="shared" ref="AC776:AC839" si="338">$W776+(AC$5-$Z$5)*$Z776</f>
        <v>24.444444444444446</v>
      </c>
      <c r="AD776">
        <f t="shared" si="318"/>
        <v>25.000000000000004</v>
      </c>
      <c r="AE776">
        <f t="shared" si="318"/>
        <v>25.555555555555561</v>
      </c>
      <c r="AF776">
        <f t="shared" si="318"/>
        <v>26.111111111111118</v>
      </c>
      <c r="AG776">
        <f t="shared" si="318"/>
        <v>26.666666666666675</v>
      </c>
      <c r="AH776">
        <f t="shared" si="318"/>
        <v>27.222222222222232</v>
      </c>
      <c r="AI776">
        <f t="shared" si="318"/>
        <v>27.777777777777789</v>
      </c>
      <c r="AJ776">
        <f t="shared" si="318"/>
        <v>28.333333333333346</v>
      </c>
      <c r="AK776">
        <f t="shared" si="318"/>
        <v>28.888888888888903</v>
      </c>
      <c r="AL776">
        <f t="shared" si="318"/>
        <v>29.444444444444461</v>
      </c>
      <c r="AM776">
        <f t="shared" si="337"/>
        <v>0.66666666666666785</v>
      </c>
      <c r="AN776">
        <f t="shared" si="319"/>
        <v>71.358024691357741</v>
      </c>
    </row>
    <row r="777" spans="1:40" x14ac:dyDescent="0.25">
      <c r="A777" s="3">
        <v>772</v>
      </c>
      <c r="B777" s="3">
        <v>124</v>
      </c>
      <c r="C777" s="3">
        <v>124</v>
      </c>
      <c r="D777" s="3">
        <v>123</v>
      </c>
      <c r="E777" s="3">
        <v>126</v>
      </c>
      <c r="F777" s="3">
        <v>130</v>
      </c>
      <c r="G777" s="3">
        <v>136</v>
      </c>
      <c r="H777" s="3">
        <v>130</v>
      </c>
      <c r="I777" s="3">
        <v>134</v>
      </c>
      <c r="J777" s="3">
        <v>142</v>
      </c>
      <c r="K777" s="5">
        <v>0</v>
      </c>
      <c r="L777" s="14">
        <f t="shared" si="320"/>
        <v>123.66666666666667</v>
      </c>
      <c r="M777" s="14">
        <f t="shared" si="321"/>
        <v>124.33333333333333</v>
      </c>
      <c r="N777" s="14">
        <f t="shared" si="322"/>
        <v>126.33333333333333</v>
      </c>
      <c r="O777" s="14">
        <f t="shared" si="323"/>
        <v>130.66666666666666</v>
      </c>
      <c r="P777" s="14">
        <f t="shared" si="324"/>
        <v>132</v>
      </c>
      <c r="Q777" s="14">
        <f t="shared" si="325"/>
        <v>133.33333333333334</v>
      </c>
      <c r="R777" s="14">
        <f t="shared" si="326"/>
        <v>124.77777777777777</v>
      </c>
      <c r="S777" s="14">
        <f t="shared" si="327"/>
        <v>127.1111111111111</v>
      </c>
      <c r="T777" s="14">
        <f t="shared" si="328"/>
        <v>129.66666666666666</v>
      </c>
      <c r="U777">
        <f t="shared" si="329"/>
        <v>136.55555555555554</v>
      </c>
      <c r="V777">
        <f t="shared" si="330"/>
        <v>136.88888888888891</v>
      </c>
      <c r="W777">
        <f t="shared" si="331"/>
        <v>137.00000000000003</v>
      </c>
      <c r="X777">
        <f t="shared" si="332"/>
        <v>5.8888888888888857</v>
      </c>
      <c r="Y777">
        <f t="shared" si="333"/>
        <v>4.8888888888888999</v>
      </c>
      <c r="Z777">
        <f t="shared" si="334"/>
        <v>3.6666666666666856</v>
      </c>
      <c r="AA777">
        <f t="shared" si="335"/>
        <v>142.44444444444443</v>
      </c>
      <c r="AB777">
        <f t="shared" si="336"/>
        <v>141.77777777777783</v>
      </c>
      <c r="AC777">
        <f t="shared" si="338"/>
        <v>140.66666666666671</v>
      </c>
      <c r="AD777">
        <f t="shared" si="318"/>
        <v>144.3333333333334</v>
      </c>
      <c r="AE777">
        <f t="shared" si="318"/>
        <v>148.00000000000009</v>
      </c>
      <c r="AF777">
        <f t="shared" si="318"/>
        <v>151.66666666666677</v>
      </c>
      <c r="AG777">
        <f t="shared" si="318"/>
        <v>155.33333333333346</v>
      </c>
      <c r="AH777">
        <f t="shared" si="318"/>
        <v>159.00000000000014</v>
      </c>
      <c r="AI777">
        <f t="shared" si="318"/>
        <v>162.66666666666683</v>
      </c>
      <c r="AJ777">
        <f t="shared" si="318"/>
        <v>166.33333333333351</v>
      </c>
      <c r="AK777">
        <f t="shared" si="318"/>
        <v>170.0000000000002</v>
      </c>
      <c r="AL777">
        <f t="shared" si="318"/>
        <v>173.66666666666688</v>
      </c>
      <c r="AM777">
        <f t="shared" si="337"/>
        <v>4.3333333333333002</v>
      </c>
      <c r="AN777">
        <f t="shared" si="319"/>
        <v>10.76543209876542</v>
      </c>
    </row>
    <row r="778" spans="1:40" x14ac:dyDescent="0.25">
      <c r="A778" s="3">
        <v>773</v>
      </c>
      <c r="B778" s="3">
        <v>60</v>
      </c>
      <c r="C778" s="3">
        <v>63</v>
      </c>
      <c r="D778" s="3">
        <v>63</v>
      </c>
      <c r="E778" s="3">
        <v>62</v>
      </c>
      <c r="F778" s="3">
        <v>66</v>
      </c>
      <c r="G778" s="3">
        <v>65</v>
      </c>
      <c r="H778" s="3">
        <v>65</v>
      </c>
      <c r="I778" s="3">
        <v>69</v>
      </c>
      <c r="J778" s="3">
        <v>66</v>
      </c>
      <c r="K778" s="5">
        <v>0</v>
      </c>
      <c r="L778" s="14">
        <f t="shared" si="320"/>
        <v>62</v>
      </c>
      <c r="M778" s="14">
        <f t="shared" si="321"/>
        <v>62.666666666666664</v>
      </c>
      <c r="N778" s="14">
        <f t="shared" si="322"/>
        <v>63.666666666666664</v>
      </c>
      <c r="O778" s="14">
        <f t="shared" si="323"/>
        <v>64.333333333333329</v>
      </c>
      <c r="P778" s="14">
        <f t="shared" si="324"/>
        <v>65.333333333333329</v>
      </c>
      <c r="Q778" s="14">
        <f t="shared" si="325"/>
        <v>66.333333333333329</v>
      </c>
      <c r="R778" s="14">
        <f t="shared" si="326"/>
        <v>62.777777777777771</v>
      </c>
      <c r="S778" s="14">
        <f t="shared" si="327"/>
        <v>63.55555555555555</v>
      </c>
      <c r="T778" s="14">
        <f t="shared" si="328"/>
        <v>64.444444444444443</v>
      </c>
      <c r="U778">
        <f t="shared" si="329"/>
        <v>65.888888888888886</v>
      </c>
      <c r="V778">
        <f t="shared" si="330"/>
        <v>67.111111111111114</v>
      </c>
      <c r="W778">
        <f t="shared" si="331"/>
        <v>68.222222222222214</v>
      </c>
      <c r="X778">
        <f t="shared" si="332"/>
        <v>1.5555555555555571</v>
      </c>
      <c r="Y778">
        <f t="shared" si="333"/>
        <v>1.7777777777777786</v>
      </c>
      <c r="Z778">
        <f t="shared" si="334"/>
        <v>1.8888888888888857</v>
      </c>
      <c r="AA778">
        <f t="shared" si="335"/>
        <v>67.444444444444443</v>
      </c>
      <c r="AB778">
        <f t="shared" si="336"/>
        <v>68.888888888888886</v>
      </c>
      <c r="AC778">
        <f t="shared" si="338"/>
        <v>70.1111111111111</v>
      </c>
      <c r="AD778">
        <f t="shared" si="318"/>
        <v>71.999999999999986</v>
      </c>
      <c r="AE778">
        <f t="shared" si="318"/>
        <v>73.888888888888872</v>
      </c>
      <c r="AF778">
        <f t="shared" si="318"/>
        <v>75.777777777777757</v>
      </c>
      <c r="AG778">
        <f t="shared" si="318"/>
        <v>77.666666666666643</v>
      </c>
      <c r="AH778">
        <f t="shared" si="318"/>
        <v>79.555555555555529</v>
      </c>
      <c r="AI778">
        <f t="shared" si="318"/>
        <v>81.444444444444414</v>
      </c>
      <c r="AJ778">
        <f t="shared" si="318"/>
        <v>83.3333333333333</v>
      </c>
      <c r="AK778">
        <f t="shared" si="318"/>
        <v>85.222222222222186</v>
      </c>
      <c r="AL778">
        <f t="shared" si="318"/>
        <v>87.111111111111072</v>
      </c>
      <c r="AM778">
        <f t="shared" si="337"/>
        <v>2.2222222222222214</v>
      </c>
      <c r="AN778">
        <f t="shared" si="319"/>
        <v>191.82716049382589</v>
      </c>
    </row>
    <row r="779" spans="1:40" x14ac:dyDescent="0.25">
      <c r="A779" s="3">
        <v>774</v>
      </c>
      <c r="B779" s="3">
        <v>133</v>
      </c>
      <c r="C779" s="3">
        <v>134</v>
      </c>
      <c r="D779" s="3">
        <v>143</v>
      </c>
      <c r="E779" s="3">
        <v>147</v>
      </c>
      <c r="F779" s="3">
        <v>148</v>
      </c>
      <c r="G779" s="3">
        <v>147</v>
      </c>
      <c r="H779" s="3">
        <v>151</v>
      </c>
      <c r="I779" s="3">
        <v>149</v>
      </c>
      <c r="J779" s="3">
        <v>147</v>
      </c>
      <c r="K779" s="5">
        <v>0</v>
      </c>
      <c r="L779" s="14">
        <f t="shared" si="320"/>
        <v>136.66666666666666</v>
      </c>
      <c r="M779" s="14">
        <f t="shared" si="321"/>
        <v>141.33333333333334</v>
      </c>
      <c r="N779" s="14">
        <f t="shared" si="322"/>
        <v>146</v>
      </c>
      <c r="O779" s="14">
        <f t="shared" si="323"/>
        <v>147.33333333333334</v>
      </c>
      <c r="P779" s="14">
        <f t="shared" si="324"/>
        <v>148.66666666666666</v>
      </c>
      <c r="Q779" s="14">
        <f t="shared" si="325"/>
        <v>149</v>
      </c>
      <c r="R779" s="14">
        <f t="shared" si="326"/>
        <v>141.33333333333334</v>
      </c>
      <c r="S779" s="14">
        <f t="shared" si="327"/>
        <v>144.88888888888891</v>
      </c>
      <c r="T779" s="14">
        <f t="shared" si="328"/>
        <v>147.33333333333334</v>
      </c>
      <c r="U779">
        <f t="shared" si="329"/>
        <v>153.33333333333334</v>
      </c>
      <c r="V779">
        <f t="shared" si="330"/>
        <v>152.4444444444444</v>
      </c>
      <c r="W779">
        <f t="shared" si="331"/>
        <v>150.66666666666666</v>
      </c>
      <c r="X779">
        <f t="shared" si="332"/>
        <v>6</v>
      </c>
      <c r="Y779">
        <f t="shared" si="333"/>
        <v>3.777777777777743</v>
      </c>
      <c r="Z779">
        <f t="shared" si="334"/>
        <v>1.6666666666666572</v>
      </c>
      <c r="AA779">
        <f t="shared" si="335"/>
        <v>159.33333333333334</v>
      </c>
      <c r="AB779">
        <f t="shared" si="336"/>
        <v>156.22222222222214</v>
      </c>
      <c r="AC779">
        <f t="shared" si="338"/>
        <v>152.33333333333331</v>
      </c>
      <c r="AD779">
        <f t="shared" si="318"/>
        <v>153.99999999999997</v>
      </c>
      <c r="AE779">
        <f t="shared" si="318"/>
        <v>155.66666666666663</v>
      </c>
      <c r="AF779">
        <f t="shared" si="318"/>
        <v>157.33333333333329</v>
      </c>
      <c r="AG779">
        <f t="shared" si="318"/>
        <v>158.99999999999994</v>
      </c>
      <c r="AH779">
        <f t="shared" si="318"/>
        <v>160.6666666666666</v>
      </c>
      <c r="AI779">
        <f t="shared" si="318"/>
        <v>162.33333333333326</v>
      </c>
      <c r="AJ779">
        <f t="shared" si="318"/>
        <v>163.99999999999991</v>
      </c>
      <c r="AK779">
        <f t="shared" si="318"/>
        <v>165.66666666666657</v>
      </c>
      <c r="AL779">
        <f t="shared" si="318"/>
        <v>167.33333333333323</v>
      </c>
      <c r="AM779">
        <f t="shared" si="337"/>
        <v>9.777777777777743</v>
      </c>
      <c r="AN779">
        <f t="shared" si="319"/>
        <v>0</v>
      </c>
    </row>
    <row r="780" spans="1:40" x14ac:dyDescent="0.25">
      <c r="A780" s="3">
        <v>775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5">
        <v>0</v>
      </c>
      <c r="L780" s="14">
        <f t="shared" si="320"/>
        <v>0</v>
      </c>
      <c r="M780" s="14">
        <f t="shared" si="321"/>
        <v>0</v>
      </c>
      <c r="N780" s="14">
        <f t="shared" si="322"/>
        <v>0</v>
      </c>
      <c r="O780" s="14">
        <f t="shared" si="323"/>
        <v>0</v>
      </c>
      <c r="P780" s="14">
        <f t="shared" si="324"/>
        <v>0</v>
      </c>
      <c r="Q780" s="14">
        <f t="shared" si="325"/>
        <v>0</v>
      </c>
      <c r="R780" s="14">
        <f t="shared" si="326"/>
        <v>0</v>
      </c>
      <c r="S780" s="14">
        <f t="shared" si="327"/>
        <v>0</v>
      </c>
      <c r="T780" s="14">
        <f t="shared" si="328"/>
        <v>0</v>
      </c>
      <c r="U780">
        <f t="shared" si="329"/>
        <v>0</v>
      </c>
      <c r="V780">
        <f t="shared" si="330"/>
        <v>0</v>
      </c>
      <c r="W780">
        <f t="shared" si="331"/>
        <v>0</v>
      </c>
      <c r="X780">
        <f t="shared" si="332"/>
        <v>0</v>
      </c>
      <c r="Y780">
        <f t="shared" si="333"/>
        <v>0</v>
      </c>
      <c r="Z780">
        <f t="shared" si="334"/>
        <v>0</v>
      </c>
      <c r="AA780">
        <f t="shared" si="335"/>
        <v>0</v>
      </c>
      <c r="AB780">
        <f t="shared" si="336"/>
        <v>0</v>
      </c>
      <c r="AC780">
        <f t="shared" si="338"/>
        <v>0</v>
      </c>
      <c r="AD780">
        <f t="shared" si="318"/>
        <v>0</v>
      </c>
      <c r="AE780">
        <f t="shared" si="318"/>
        <v>0</v>
      </c>
      <c r="AF780">
        <f t="shared" si="318"/>
        <v>0</v>
      </c>
      <c r="AG780">
        <f t="shared" si="318"/>
        <v>0</v>
      </c>
      <c r="AH780">
        <f t="shared" si="318"/>
        <v>0</v>
      </c>
      <c r="AI780">
        <f t="shared" si="318"/>
        <v>0</v>
      </c>
      <c r="AJ780">
        <f t="shared" si="318"/>
        <v>0</v>
      </c>
      <c r="AK780">
        <f t="shared" si="318"/>
        <v>0</v>
      </c>
      <c r="AL780">
        <f t="shared" si="318"/>
        <v>0</v>
      </c>
      <c r="AM780">
        <f t="shared" si="337"/>
        <v>0</v>
      </c>
      <c r="AN780">
        <f t="shared" si="319"/>
        <v>8.9506172839505513</v>
      </c>
    </row>
    <row r="781" spans="1:40" x14ac:dyDescent="0.25">
      <c r="A781" s="3">
        <v>776</v>
      </c>
      <c r="B781" s="3">
        <v>81</v>
      </c>
      <c r="C781" s="3">
        <v>82</v>
      </c>
      <c r="D781" s="3">
        <v>85</v>
      </c>
      <c r="E781" s="3">
        <v>86</v>
      </c>
      <c r="F781" s="3">
        <v>89</v>
      </c>
      <c r="G781" s="3">
        <v>87</v>
      </c>
      <c r="H781" s="3">
        <v>88</v>
      </c>
      <c r="I781" s="3">
        <v>90</v>
      </c>
      <c r="J781" s="3">
        <v>91</v>
      </c>
      <c r="K781" s="5">
        <v>0</v>
      </c>
      <c r="L781" s="14">
        <f t="shared" si="320"/>
        <v>82.666666666666671</v>
      </c>
      <c r="M781" s="14">
        <f t="shared" si="321"/>
        <v>84.333333333333329</v>
      </c>
      <c r="N781" s="14">
        <f t="shared" si="322"/>
        <v>86.666666666666671</v>
      </c>
      <c r="O781" s="14">
        <f t="shared" si="323"/>
        <v>87.333333333333329</v>
      </c>
      <c r="P781" s="14">
        <f t="shared" si="324"/>
        <v>88</v>
      </c>
      <c r="Q781" s="14">
        <f t="shared" si="325"/>
        <v>88.333333333333329</v>
      </c>
      <c r="R781" s="14">
        <f t="shared" si="326"/>
        <v>84.555555555555557</v>
      </c>
      <c r="S781" s="14">
        <f t="shared" si="327"/>
        <v>86.1111111111111</v>
      </c>
      <c r="T781" s="14">
        <f t="shared" si="328"/>
        <v>87.333333333333329</v>
      </c>
      <c r="U781">
        <f t="shared" si="329"/>
        <v>90.1111111111111</v>
      </c>
      <c r="V781">
        <f t="shared" si="330"/>
        <v>89.8888888888889</v>
      </c>
      <c r="W781">
        <f t="shared" si="331"/>
        <v>89.333333333333329</v>
      </c>
      <c r="X781">
        <f t="shared" si="332"/>
        <v>2.7777777777777715</v>
      </c>
      <c r="Y781">
        <f t="shared" si="333"/>
        <v>1.8888888888888999</v>
      </c>
      <c r="Z781">
        <f t="shared" si="334"/>
        <v>1</v>
      </c>
      <c r="AA781">
        <f t="shared" si="335"/>
        <v>92.888888888888872</v>
      </c>
      <c r="AB781">
        <f t="shared" si="336"/>
        <v>91.7777777777778</v>
      </c>
      <c r="AC781">
        <f t="shared" si="338"/>
        <v>90.333333333333329</v>
      </c>
      <c r="AD781">
        <f t="shared" si="318"/>
        <v>91.333333333333329</v>
      </c>
      <c r="AE781">
        <f t="shared" si="318"/>
        <v>92.333333333333329</v>
      </c>
      <c r="AF781">
        <f t="shared" si="318"/>
        <v>93.333333333333329</v>
      </c>
      <c r="AG781">
        <f t="shared" si="318"/>
        <v>94.333333333333329</v>
      </c>
      <c r="AH781">
        <f t="shared" si="318"/>
        <v>95.333333333333329</v>
      </c>
      <c r="AI781">
        <f t="shared" si="318"/>
        <v>96.333333333333329</v>
      </c>
      <c r="AJ781">
        <f t="shared" si="318"/>
        <v>97.333333333333329</v>
      </c>
      <c r="AK781">
        <f t="shared" si="318"/>
        <v>98.333333333333329</v>
      </c>
      <c r="AL781">
        <f t="shared" si="318"/>
        <v>99.333333333333329</v>
      </c>
      <c r="AM781">
        <f t="shared" si="337"/>
        <v>1.8333333333333357</v>
      </c>
      <c r="AN781">
        <f t="shared" si="319"/>
        <v>0.61728395061727159</v>
      </c>
    </row>
    <row r="782" spans="1:40" x14ac:dyDescent="0.25">
      <c r="A782" s="3">
        <v>777</v>
      </c>
      <c r="B782" s="3">
        <v>32</v>
      </c>
      <c r="C782" s="3">
        <v>31</v>
      </c>
      <c r="D782" s="3">
        <v>32</v>
      </c>
      <c r="E782" s="3">
        <v>33</v>
      </c>
      <c r="F782" s="3">
        <v>33</v>
      </c>
      <c r="G782" s="3">
        <v>33</v>
      </c>
      <c r="H782" s="3">
        <v>33</v>
      </c>
      <c r="I782" s="3">
        <v>34</v>
      </c>
      <c r="J782" s="3">
        <v>34</v>
      </c>
      <c r="K782" s="5">
        <v>0</v>
      </c>
      <c r="L782" s="14">
        <f t="shared" si="320"/>
        <v>31.666666666666668</v>
      </c>
      <c r="M782" s="14">
        <f t="shared" si="321"/>
        <v>32</v>
      </c>
      <c r="N782" s="14">
        <f t="shared" si="322"/>
        <v>32.666666666666664</v>
      </c>
      <c r="O782" s="14">
        <f t="shared" si="323"/>
        <v>33</v>
      </c>
      <c r="P782" s="14">
        <f t="shared" si="324"/>
        <v>33</v>
      </c>
      <c r="Q782" s="14">
        <f t="shared" si="325"/>
        <v>33.333333333333336</v>
      </c>
      <c r="R782" s="14">
        <f t="shared" si="326"/>
        <v>32.111111111111114</v>
      </c>
      <c r="S782" s="14">
        <f t="shared" si="327"/>
        <v>32.55555555555555</v>
      </c>
      <c r="T782" s="14">
        <f t="shared" si="328"/>
        <v>32.888888888888886</v>
      </c>
      <c r="U782">
        <f t="shared" si="329"/>
        <v>33.888888888888886</v>
      </c>
      <c r="V782">
        <f t="shared" si="330"/>
        <v>33.44444444444445</v>
      </c>
      <c r="W782">
        <f t="shared" si="331"/>
        <v>33.777777777777786</v>
      </c>
      <c r="X782">
        <f t="shared" si="332"/>
        <v>0.88888888888888573</v>
      </c>
      <c r="Y782">
        <f t="shared" si="333"/>
        <v>0.44444444444444997</v>
      </c>
      <c r="Z782">
        <f t="shared" si="334"/>
        <v>0.44444444444444997</v>
      </c>
      <c r="AA782">
        <f t="shared" si="335"/>
        <v>34.777777777777771</v>
      </c>
      <c r="AB782">
        <f t="shared" si="336"/>
        <v>33.8888888888889</v>
      </c>
      <c r="AC782">
        <f t="shared" si="338"/>
        <v>34.222222222222236</v>
      </c>
      <c r="AD782">
        <f t="shared" ref="AD782:AL791" si="339">$W782+(AD$5-$Z$5)*$Z782</f>
        <v>34.666666666666686</v>
      </c>
      <c r="AE782">
        <f t="shared" si="339"/>
        <v>35.111111111111136</v>
      </c>
      <c r="AF782">
        <f t="shared" si="339"/>
        <v>35.555555555555586</v>
      </c>
      <c r="AG782">
        <f t="shared" si="339"/>
        <v>36.000000000000036</v>
      </c>
      <c r="AH782">
        <f t="shared" si="339"/>
        <v>36.444444444444485</v>
      </c>
      <c r="AI782">
        <f t="shared" si="339"/>
        <v>36.888888888888935</v>
      </c>
      <c r="AJ782">
        <f t="shared" si="339"/>
        <v>37.333333333333385</v>
      </c>
      <c r="AK782">
        <f t="shared" si="339"/>
        <v>37.777777777777835</v>
      </c>
      <c r="AL782">
        <f t="shared" si="339"/>
        <v>38.222222222222285</v>
      </c>
      <c r="AM782">
        <f t="shared" si="337"/>
        <v>0.44444444444443576</v>
      </c>
      <c r="AN782">
        <f t="shared" si="319"/>
        <v>56.913580246913114</v>
      </c>
    </row>
    <row r="783" spans="1:40" x14ac:dyDescent="0.25">
      <c r="A783" s="3">
        <v>778</v>
      </c>
      <c r="B783" s="3">
        <v>69</v>
      </c>
      <c r="C783" s="3">
        <v>70</v>
      </c>
      <c r="D783" s="3">
        <v>71</v>
      </c>
      <c r="E783" s="3">
        <v>74</v>
      </c>
      <c r="F783" s="3">
        <v>76</v>
      </c>
      <c r="G783" s="3">
        <v>79</v>
      </c>
      <c r="H783" s="3">
        <v>78</v>
      </c>
      <c r="I783" s="3">
        <v>78</v>
      </c>
      <c r="J783" s="3">
        <v>84</v>
      </c>
      <c r="K783" s="5">
        <v>0</v>
      </c>
      <c r="L783" s="14">
        <f t="shared" si="320"/>
        <v>70</v>
      </c>
      <c r="M783" s="14">
        <f t="shared" si="321"/>
        <v>71.666666666666671</v>
      </c>
      <c r="N783" s="14">
        <f t="shared" si="322"/>
        <v>73.666666666666671</v>
      </c>
      <c r="O783" s="14">
        <f t="shared" si="323"/>
        <v>76.333333333333329</v>
      </c>
      <c r="P783" s="14">
        <f t="shared" si="324"/>
        <v>77.666666666666671</v>
      </c>
      <c r="Q783" s="14">
        <f t="shared" si="325"/>
        <v>78.333333333333329</v>
      </c>
      <c r="R783" s="14">
        <f t="shared" si="326"/>
        <v>71.777777777777786</v>
      </c>
      <c r="S783" s="14">
        <f t="shared" si="327"/>
        <v>73.8888888888889</v>
      </c>
      <c r="T783" s="14">
        <f t="shared" si="328"/>
        <v>75.8888888888889</v>
      </c>
      <c r="U783">
        <f t="shared" si="329"/>
        <v>80.888888888888872</v>
      </c>
      <c r="V783">
        <f t="shared" si="330"/>
        <v>81.444444444444443</v>
      </c>
      <c r="W783">
        <f t="shared" si="331"/>
        <v>80.777777777777757</v>
      </c>
      <c r="X783">
        <f t="shared" si="332"/>
        <v>4.5555555555555429</v>
      </c>
      <c r="Y783">
        <f t="shared" si="333"/>
        <v>3.7777777777777715</v>
      </c>
      <c r="Z783">
        <f t="shared" si="334"/>
        <v>2.4444444444444287</v>
      </c>
      <c r="AA783">
        <f t="shared" si="335"/>
        <v>85.444444444444414</v>
      </c>
      <c r="AB783">
        <f t="shared" si="336"/>
        <v>85.222222222222214</v>
      </c>
      <c r="AC783">
        <f t="shared" si="338"/>
        <v>83.222222222222186</v>
      </c>
      <c r="AD783">
        <f t="shared" si="339"/>
        <v>85.666666666666615</v>
      </c>
      <c r="AE783">
        <f t="shared" si="339"/>
        <v>88.111111111111043</v>
      </c>
      <c r="AF783">
        <f t="shared" si="339"/>
        <v>90.555555555555472</v>
      </c>
      <c r="AG783">
        <f t="shared" si="339"/>
        <v>92.999999999999901</v>
      </c>
      <c r="AH783">
        <f t="shared" si="339"/>
        <v>95.444444444444329</v>
      </c>
      <c r="AI783">
        <f t="shared" si="339"/>
        <v>97.888888888888758</v>
      </c>
      <c r="AJ783">
        <f t="shared" si="339"/>
        <v>100.33333333333319</v>
      </c>
      <c r="AK783">
        <f t="shared" si="339"/>
        <v>102.77777777777762</v>
      </c>
      <c r="AL783">
        <f t="shared" si="339"/>
        <v>105.22222222222204</v>
      </c>
      <c r="AM783">
        <f t="shared" si="337"/>
        <v>4.3333333333333144</v>
      </c>
      <c r="AN783">
        <f t="shared" si="319"/>
        <v>0</v>
      </c>
    </row>
    <row r="784" spans="1:40" x14ac:dyDescent="0.25">
      <c r="A784" s="3">
        <v>779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5">
        <v>0</v>
      </c>
      <c r="L784" s="14">
        <f t="shared" si="320"/>
        <v>0</v>
      </c>
      <c r="M784" s="14">
        <f t="shared" si="321"/>
        <v>0</v>
      </c>
      <c r="N784" s="14">
        <f t="shared" si="322"/>
        <v>0</v>
      </c>
      <c r="O784" s="14">
        <f t="shared" si="323"/>
        <v>0</v>
      </c>
      <c r="P784" s="14">
        <f t="shared" si="324"/>
        <v>0</v>
      </c>
      <c r="Q784" s="14">
        <f t="shared" si="325"/>
        <v>0</v>
      </c>
      <c r="R784" s="14">
        <f t="shared" si="326"/>
        <v>0</v>
      </c>
      <c r="S784" s="14">
        <f t="shared" si="327"/>
        <v>0</v>
      </c>
      <c r="T784" s="14">
        <f t="shared" si="328"/>
        <v>0</v>
      </c>
      <c r="U784">
        <f t="shared" si="329"/>
        <v>0</v>
      </c>
      <c r="V784">
        <f t="shared" si="330"/>
        <v>0</v>
      </c>
      <c r="W784">
        <f t="shared" si="331"/>
        <v>0</v>
      </c>
      <c r="X784">
        <f t="shared" si="332"/>
        <v>0</v>
      </c>
      <c r="Y784">
        <f t="shared" si="333"/>
        <v>0</v>
      </c>
      <c r="Z784">
        <f t="shared" si="334"/>
        <v>0</v>
      </c>
      <c r="AA784">
        <f t="shared" si="335"/>
        <v>0</v>
      </c>
      <c r="AB784">
        <f t="shared" si="336"/>
        <v>0</v>
      </c>
      <c r="AC784">
        <f t="shared" si="338"/>
        <v>0</v>
      </c>
      <c r="AD784">
        <f t="shared" si="339"/>
        <v>0</v>
      </c>
      <c r="AE784">
        <f t="shared" si="339"/>
        <v>0</v>
      </c>
      <c r="AF784">
        <f t="shared" si="339"/>
        <v>0</v>
      </c>
      <c r="AG784">
        <f t="shared" si="339"/>
        <v>0</v>
      </c>
      <c r="AH784">
        <f t="shared" si="339"/>
        <v>0</v>
      </c>
      <c r="AI784">
        <f t="shared" si="339"/>
        <v>0</v>
      </c>
      <c r="AJ784">
        <f t="shared" si="339"/>
        <v>0</v>
      </c>
      <c r="AK784">
        <f t="shared" si="339"/>
        <v>0</v>
      </c>
      <c r="AL784">
        <f t="shared" si="339"/>
        <v>0</v>
      </c>
      <c r="AM784">
        <f t="shared" si="337"/>
        <v>0</v>
      </c>
      <c r="AN784">
        <f t="shared" si="319"/>
        <v>4.93827160493829</v>
      </c>
    </row>
    <row r="785" spans="1:40" x14ac:dyDescent="0.25">
      <c r="A785" s="3">
        <v>780</v>
      </c>
      <c r="B785" s="3">
        <v>27</v>
      </c>
      <c r="C785" s="3">
        <v>28</v>
      </c>
      <c r="D785" s="3">
        <v>30</v>
      </c>
      <c r="E785" s="3">
        <v>29</v>
      </c>
      <c r="F785" s="3">
        <v>31</v>
      </c>
      <c r="G785" s="3">
        <v>30</v>
      </c>
      <c r="H785" s="3">
        <v>30</v>
      </c>
      <c r="I785" s="3">
        <v>30</v>
      </c>
      <c r="J785" s="3">
        <v>33</v>
      </c>
      <c r="K785" s="5">
        <v>0</v>
      </c>
      <c r="L785" s="14">
        <f t="shared" si="320"/>
        <v>28.333333333333332</v>
      </c>
      <c r="M785" s="14">
        <f t="shared" si="321"/>
        <v>29</v>
      </c>
      <c r="N785" s="14">
        <f t="shared" si="322"/>
        <v>30</v>
      </c>
      <c r="O785" s="14">
        <f t="shared" si="323"/>
        <v>30</v>
      </c>
      <c r="P785" s="14">
        <f t="shared" si="324"/>
        <v>30.333333333333332</v>
      </c>
      <c r="Q785" s="14">
        <f t="shared" si="325"/>
        <v>30</v>
      </c>
      <c r="R785" s="14">
        <f t="shared" si="326"/>
        <v>29.111111111111111</v>
      </c>
      <c r="S785" s="14">
        <f t="shared" si="327"/>
        <v>29.666666666666668</v>
      </c>
      <c r="T785" s="14">
        <f t="shared" si="328"/>
        <v>30.111111111111111</v>
      </c>
      <c r="U785">
        <f t="shared" si="329"/>
        <v>30.888888888888889</v>
      </c>
      <c r="V785">
        <f t="shared" si="330"/>
        <v>30.999999999999996</v>
      </c>
      <c r="W785">
        <f t="shared" si="331"/>
        <v>29.888888888888889</v>
      </c>
      <c r="X785">
        <f t="shared" si="332"/>
        <v>0.88888888888888928</v>
      </c>
      <c r="Y785">
        <f t="shared" si="333"/>
        <v>0.6666666666666643</v>
      </c>
      <c r="Z785">
        <f t="shared" si="334"/>
        <v>-0.11111111111111072</v>
      </c>
      <c r="AA785">
        <f t="shared" si="335"/>
        <v>31.777777777777779</v>
      </c>
      <c r="AB785">
        <f t="shared" si="336"/>
        <v>31.666666666666661</v>
      </c>
      <c r="AC785">
        <f t="shared" si="338"/>
        <v>29.777777777777779</v>
      </c>
      <c r="AD785">
        <f t="shared" si="339"/>
        <v>29.666666666666668</v>
      </c>
      <c r="AE785">
        <f t="shared" si="339"/>
        <v>29.555555555555557</v>
      </c>
      <c r="AF785">
        <f t="shared" si="339"/>
        <v>29.444444444444446</v>
      </c>
      <c r="AG785">
        <f t="shared" si="339"/>
        <v>29.333333333333336</v>
      </c>
      <c r="AH785">
        <f t="shared" si="339"/>
        <v>29.222222222222225</v>
      </c>
      <c r="AI785">
        <f t="shared" si="339"/>
        <v>29.111111111111114</v>
      </c>
      <c r="AJ785">
        <f t="shared" si="339"/>
        <v>29.000000000000004</v>
      </c>
      <c r="AK785">
        <f t="shared" si="339"/>
        <v>28.888888888888893</v>
      </c>
      <c r="AL785">
        <f t="shared" si="339"/>
        <v>28.777777777777782</v>
      </c>
      <c r="AM785">
        <f t="shared" si="337"/>
        <v>1.5555555555555589</v>
      </c>
      <c r="AN785">
        <f t="shared" si="319"/>
        <v>4.9012345679012244</v>
      </c>
    </row>
    <row r="786" spans="1:40" x14ac:dyDescent="0.25">
      <c r="A786" s="3">
        <v>781</v>
      </c>
      <c r="B786" s="3">
        <v>41</v>
      </c>
      <c r="C786" s="3">
        <v>42</v>
      </c>
      <c r="D786" s="3">
        <v>44</v>
      </c>
      <c r="E786" s="3">
        <v>46</v>
      </c>
      <c r="F786" s="3">
        <v>44</v>
      </c>
      <c r="G786" s="3">
        <v>45</v>
      </c>
      <c r="H786" s="3">
        <v>45</v>
      </c>
      <c r="I786" s="3">
        <v>47</v>
      </c>
      <c r="J786" s="3">
        <v>47</v>
      </c>
      <c r="K786" s="5">
        <v>0</v>
      </c>
      <c r="L786" s="14">
        <f t="shared" si="320"/>
        <v>42.333333333333336</v>
      </c>
      <c r="M786" s="14">
        <f t="shared" si="321"/>
        <v>44</v>
      </c>
      <c r="N786" s="14">
        <f t="shared" si="322"/>
        <v>44.666666666666664</v>
      </c>
      <c r="O786" s="14">
        <f t="shared" si="323"/>
        <v>45</v>
      </c>
      <c r="P786" s="14">
        <f t="shared" si="324"/>
        <v>44.666666666666664</v>
      </c>
      <c r="Q786" s="14">
        <f t="shared" si="325"/>
        <v>45.666666666666664</v>
      </c>
      <c r="R786" s="14">
        <f t="shared" si="326"/>
        <v>43.666666666666664</v>
      </c>
      <c r="S786" s="14">
        <f t="shared" si="327"/>
        <v>44.55555555555555</v>
      </c>
      <c r="T786" s="14">
        <f t="shared" si="328"/>
        <v>44.777777777777771</v>
      </c>
      <c r="U786">
        <f t="shared" si="329"/>
        <v>46.333333333333336</v>
      </c>
      <c r="V786">
        <f t="shared" si="330"/>
        <v>44.777777777777779</v>
      </c>
      <c r="W786">
        <f t="shared" si="331"/>
        <v>46.555555555555557</v>
      </c>
      <c r="X786">
        <f t="shared" si="332"/>
        <v>1.3333333333333357</v>
      </c>
      <c r="Y786">
        <f t="shared" si="333"/>
        <v>0.11111111111111427</v>
      </c>
      <c r="Z786">
        <f t="shared" si="334"/>
        <v>0.88888888888889284</v>
      </c>
      <c r="AA786">
        <f t="shared" si="335"/>
        <v>47.666666666666671</v>
      </c>
      <c r="AB786">
        <f t="shared" si="336"/>
        <v>44.888888888888893</v>
      </c>
      <c r="AC786">
        <f t="shared" si="338"/>
        <v>47.44444444444445</v>
      </c>
      <c r="AD786">
        <f t="shared" si="339"/>
        <v>48.333333333333343</v>
      </c>
      <c r="AE786">
        <f t="shared" si="339"/>
        <v>49.222222222222236</v>
      </c>
      <c r="AF786">
        <f t="shared" si="339"/>
        <v>50.111111111111128</v>
      </c>
      <c r="AG786">
        <f t="shared" si="339"/>
        <v>51.000000000000021</v>
      </c>
      <c r="AH786">
        <f t="shared" si="339"/>
        <v>51.888888888888914</v>
      </c>
      <c r="AI786">
        <f t="shared" si="339"/>
        <v>52.777777777777807</v>
      </c>
      <c r="AJ786">
        <f t="shared" si="339"/>
        <v>53.6666666666667</v>
      </c>
      <c r="AK786">
        <f t="shared" si="339"/>
        <v>54.555555555555593</v>
      </c>
      <c r="AL786">
        <f t="shared" si="339"/>
        <v>55.444444444444485</v>
      </c>
      <c r="AM786">
        <f t="shared" si="337"/>
        <v>1.3888888888888893</v>
      </c>
      <c r="AN786">
        <f t="shared" si="319"/>
        <v>0</v>
      </c>
    </row>
    <row r="787" spans="1:40" x14ac:dyDescent="0.25">
      <c r="A787" s="3">
        <v>782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5">
        <v>0</v>
      </c>
      <c r="L787" s="14">
        <f t="shared" si="320"/>
        <v>0</v>
      </c>
      <c r="M787" s="14">
        <f t="shared" si="321"/>
        <v>0</v>
      </c>
      <c r="N787" s="14">
        <f t="shared" si="322"/>
        <v>0</v>
      </c>
      <c r="O787" s="14">
        <f t="shared" si="323"/>
        <v>0</v>
      </c>
      <c r="P787" s="14">
        <f t="shared" si="324"/>
        <v>0</v>
      </c>
      <c r="Q787" s="14">
        <f t="shared" si="325"/>
        <v>0</v>
      </c>
      <c r="R787" s="14">
        <f t="shared" si="326"/>
        <v>0</v>
      </c>
      <c r="S787" s="14">
        <f t="shared" si="327"/>
        <v>0</v>
      </c>
      <c r="T787" s="14">
        <f t="shared" si="328"/>
        <v>0</v>
      </c>
      <c r="U787">
        <f t="shared" si="329"/>
        <v>0</v>
      </c>
      <c r="V787">
        <f t="shared" si="330"/>
        <v>0</v>
      </c>
      <c r="W787">
        <f t="shared" si="331"/>
        <v>0</v>
      </c>
      <c r="X787">
        <f t="shared" si="332"/>
        <v>0</v>
      </c>
      <c r="Y787">
        <f t="shared" si="333"/>
        <v>0</v>
      </c>
      <c r="Z787">
        <f t="shared" si="334"/>
        <v>0</v>
      </c>
      <c r="AA787">
        <f t="shared" si="335"/>
        <v>0</v>
      </c>
      <c r="AB787">
        <f t="shared" si="336"/>
        <v>0</v>
      </c>
      <c r="AC787">
        <f t="shared" si="338"/>
        <v>0</v>
      </c>
      <c r="AD787">
        <f t="shared" si="339"/>
        <v>0</v>
      </c>
      <c r="AE787">
        <f t="shared" si="339"/>
        <v>0</v>
      </c>
      <c r="AF787">
        <f t="shared" si="339"/>
        <v>0</v>
      </c>
      <c r="AG787">
        <f t="shared" si="339"/>
        <v>0</v>
      </c>
      <c r="AH787">
        <f t="shared" si="339"/>
        <v>0</v>
      </c>
      <c r="AI787">
        <f t="shared" si="339"/>
        <v>0</v>
      </c>
      <c r="AJ787">
        <f t="shared" si="339"/>
        <v>0</v>
      </c>
      <c r="AK787">
        <f t="shared" si="339"/>
        <v>0</v>
      </c>
      <c r="AL787">
        <f t="shared" si="339"/>
        <v>0</v>
      </c>
      <c r="AM787">
        <f t="shared" si="337"/>
        <v>0</v>
      </c>
      <c r="AN787">
        <f t="shared" si="319"/>
        <v>0</v>
      </c>
    </row>
    <row r="788" spans="1:40" x14ac:dyDescent="0.25">
      <c r="A788" s="3">
        <v>783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5">
        <v>0</v>
      </c>
      <c r="L788" s="14">
        <f t="shared" si="320"/>
        <v>0</v>
      </c>
      <c r="M788" s="14">
        <f t="shared" si="321"/>
        <v>0</v>
      </c>
      <c r="N788" s="14">
        <f t="shared" si="322"/>
        <v>0</v>
      </c>
      <c r="O788" s="14">
        <f t="shared" si="323"/>
        <v>0</v>
      </c>
      <c r="P788" s="14">
        <f t="shared" si="324"/>
        <v>0</v>
      </c>
      <c r="Q788" s="14">
        <f t="shared" si="325"/>
        <v>0</v>
      </c>
      <c r="R788" s="14">
        <f t="shared" si="326"/>
        <v>0</v>
      </c>
      <c r="S788" s="14">
        <f t="shared" si="327"/>
        <v>0</v>
      </c>
      <c r="T788" s="14">
        <f t="shared" si="328"/>
        <v>0</v>
      </c>
      <c r="U788">
        <f t="shared" si="329"/>
        <v>0</v>
      </c>
      <c r="V788">
        <f t="shared" si="330"/>
        <v>0</v>
      </c>
      <c r="W788">
        <f t="shared" si="331"/>
        <v>0</v>
      </c>
      <c r="X788">
        <f t="shared" si="332"/>
        <v>0</v>
      </c>
      <c r="Y788">
        <f t="shared" si="333"/>
        <v>0</v>
      </c>
      <c r="Z788">
        <f t="shared" si="334"/>
        <v>0</v>
      </c>
      <c r="AA788">
        <f t="shared" si="335"/>
        <v>0</v>
      </c>
      <c r="AB788">
        <f t="shared" si="336"/>
        <v>0</v>
      </c>
      <c r="AC788">
        <f t="shared" si="338"/>
        <v>0</v>
      </c>
      <c r="AD788">
        <f t="shared" si="339"/>
        <v>0</v>
      </c>
      <c r="AE788">
        <f t="shared" si="339"/>
        <v>0</v>
      </c>
      <c r="AF788">
        <f t="shared" si="339"/>
        <v>0</v>
      </c>
      <c r="AG788">
        <f t="shared" si="339"/>
        <v>0</v>
      </c>
      <c r="AH788">
        <f t="shared" si="339"/>
        <v>0</v>
      </c>
      <c r="AI788">
        <f t="shared" si="339"/>
        <v>0</v>
      </c>
      <c r="AJ788">
        <f t="shared" si="339"/>
        <v>0</v>
      </c>
      <c r="AK788">
        <f t="shared" si="339"/>
        <v>0</v>
      </c>
      <c r="AL788">
        <f t="shared" si="339"/>
        <v>0</v>
      </c>
      <c r="AM788">
        <f t="shared" si="337"/>
        <v>0</v>
      </c>
      <c r="AN788">
        <f t="shared" si="319"/>
        <v>0</v>
      </c>
    </row>
    <row r="789" spans="1:40" x14ac:dyDescent="0.25">
      <c r="A789" s="3">
        <v>784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5">
        <v>0</v>
      </c>
      <c r="L789" s="14">
        <f t="shared" si="320"/>
        <v>0</v>
      </c>
      <c r="M789" s="14">
        <f t="shared" si="321"/>
        <v>0</v>
      </c>
      <c r="N789" s="14">
        <f t="shared" si="322"/>
        <v>0</v>
      </c>
      <c r="O789" s="14">
        <f t="shared" si="323"/>
        <v>0</v>
      </c>
      <c r="P789" s="14">
        <f t="shared" si="324"/>
        <v>0</v>
      </c>
      <c r="Q789" s="14">
        <f t="shared" si="325"/>
        <v>0</v>
      </c>
      <c r="R789" s="14">
        <f t="shared" si="326"/>
        <v>0</v>
      </c>
      <c r="S789" s="14">
        <f t="shared" si="327"/>
        <v>0</v>
      </c>
      <c r="T789" s="14">
        <f t="shared" si="328"/>
        <v>0</v>
      </c>
      <c r="U789">
        <f t="shared" si="329"/>
        <v>0</v>
      </c>
      <c r="V789">
        <f t="shared" si="330"/>
        <v>0</v>
      </c>
      <c r="W789">
        <f t="shared" si="331"/>
        <v>0</v>
      </c>
      <c r="X789">
        <f t="shared" si="332"/>
        <v>0</v>
      </c>
      <c r="Y789">
        <f t="shared" si="333"/>
        <v>0</v>
      </c>
      <c r="Z789">
        <f t="shared" si="334"/>
        <v>0</v>
      </c>
      <c r="AA789">
        <f t="shared" si="335"/>
        <v>0</v>
      </c>
      <c r="AB789">
        <f t="shared" si="336"/>
        <v>0</v>
      </c>
      <c r="AC789">
        <f t="shared" si="338"/>
        <v>0</v>
      </c>
      <c r="AD789">
        <f t="shared" si="339"/>
        <v>0</v>
      </c>
      <c r="AE789">
        <f t="shared" si="339"/>
        <v>0</v>
      </c>
      <c r="AF789">
        <f t="shared" si="339"/>
        <v>0</v>
      </c>
      <c r="AG789">
        <f t="shared" si="339"/>
        <v>0</v>
      </c>
      <c r="AH789">
        <f t="shared" si="339"/>
        <v>0</v>
      </c>
      <c r="AI789">
        <f t="shared" si="339"/>
        <v>0</v>
      </c>
      <c r="AJ789">
        <f t="shared" si="339"/>
        <v>0</v>
      </c>
      <c r="AK789">
        <f t="shared" si="339"/>
        <v>0</v>
      </c>
      <c r="AL789">
        <f t="shared" si="339"/>
        <v>0</v>
      </c>
      <c r="AM789">
        <f t="shared" si="337"/>
        <v>0</v>
      </c>
      <c r="AN789">
        <f t="shared" si="319"/>
        <v>0</v>
      </c>
    </row>
    <row r="790" spans="1:40" x14ac:dyDescent="0.25">
      <c r="A790" s="3">
        <v>785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5">
        <v>0</v>
      </c>
      <c r="L790" s="14">
        <f t="shared" si="320"/>
        <v>0</v>
      </c>
      <c r="M790" s="14">
        <f t="shared" si="321"/>
        <v>0</v>
      </c>
      <c r="N790" s="14">
        <f t="shared" si="322"/>
        <v>0</v>
      </c>
      <c r="O790" s="14">
        <f t="shared" si="323"/>
        <v>0</v>
      </c>
      <c r="P790" s="14">
        <f t="shared" si="324"/>
        <v>0</v>
      </c>
      <c r="Q790" s="14">
        <f t="shared" si="325"/>
        <v>0</v>
      </c>
      <c r="R790" s="14">
        <f t="shared" si="326"/>
        <v>0</v>
      </c>
      <c r="S790" s="14">
        <f t="shared" si="327"/>
        <v>0</v>
      </c>
      <c r="T790" s="14">
        <f t="shared" si="328"/>
        <v>0</v>
      </c>
      <c r="U790">
        <f t="shared" si="329"/>
        <v>0</v>
      </c>
      <c r="V790">
        <f t="shared" si="330"/>
        <v>0</v>
      </c>
      <c r="W790">
        <f t="shared" si="331"/>
        <v>0</v>
      </c>
      <c r="X790">
        <f t="shared" si="332"/>
        <v>0</v>
      </c>
      <c r="Y790">
        <f t="shared" si="333"/>
        <v>0</v>
      </c>
      <c r="Z790">
        <f t="shared" si="334"/>
        <v>0</v>
      </c>
      <c r="AA790">
        <f t="shared" si="335"/>
        <v>0</v>
      </c>
      <c r="AB790">
        <f t="shared" si="336"/>
        <v>0</v>
      </c>
      <c r="AC790">
        <f t="shared" si="338"/>
        <v>0</v>
      </c>
      <c r="AD790">
        <f t="shared" si="339"/>
        <v>0</v>
      </c>
      <c r="AE790">
        <f t="shared" si="339"/>
        <v>0</v>
      </c>
      <c r="AF790">
        <f t="shared" si="339"/>
        <v>0</v>
      </c>
      <c r="AG790">
        <f t="shared" si="339"/>
        <v>0</v>
      </c>
      <c r="AH790">
        <f t="shared" si="339"/>
        <v>0</v>
      </c>
      <c r="AI790">
        <f t="shared" si="339"/>
        <v>0</v>
      </c>
      <c r="AJ790">
        <f t="shared" si="339"/>
        <v>0</v>
      </c>
      <c r="AK790">
        <f t="shared" si="339"/>
        <v>0</v>
      </c>
      <c r="AL790">
        <f t="shared" si="339"/>
        <v>0</v>
      </c>
      <c r="AM790">
        <f t="shared" si="337"/>
        <v>0</v>
      </c>
      <c r="AN790">
        <f t="shared" si="319"/>
        <v>0.20987654320987978</v>
      </c>
    </row>
    <row r="791" spans="1:40" x14ac:dyDescent="0.25">
      <c r="A791" s="3">
        <v>786</v>
      </c>
      <c r="B791" s="3">
        <v>13</v>
      </c>
      <c r="C791" s="3">
        <v>14</v>
      </c>
      <c r="D791" s="3">
        <v>15</v>
      </c>
      <c r="E791" s="3">
        <v>14</v>
      </c>
      <c r="F791" s="3">
        <v>14</v>
      </c>
      <c r="G791" s="3">
        <v>16</v>
      </c>
      <c r="H791" s="3">
        <v>15</v>
      </c>
      <c r="I791" s="3">
        <v>16</v>
      </c>
      <c r="J791" s="3">
        <v>16</v>
      </c>
      <c r="K791" s="5">
        <v>0</v>
      </c>
      <c r="L791" s="14">
        <f t="shared" si="320"/>
        <v>14</v>
      </c>
      <c r="M791" s="14">
        <f t="shared" si="321"/>
        <v>14.333333333333334</v>
      </c>
      <c r="N791" s="14">
        <f t="shared" si="322"/>
        <v>14.333333333333334</v>
      </c>
      <c r="O791" s="14">
        <f t="shared" si="323"/>
        <v>14.666666666666666</v>
      </c>
      <c r="P791" s="14">
        <f t="shared" si="324"/>
        <v>15</v>
      </c>
      <c r="Q791" s="14">
        <f t="shared" si="325"/>
        <v>15.666666666666666</v>
      </c>
      <c r="R791" s="14">
        <f t="shared" si="326"/>
        <v>14.222222222222223</v>
      </c>
      <c r="S791" s="14">
        <f t="shared" si="327"/>
        <v>14.444444444444445</v>
      </c>
      <c r="T791" s="14">
        <f t="shared" si="328"/>
        <v>14.666666666666666</v>
      </c>
      <c r="U791">
        <f t="shared" si="329"/>
        <v>15.111111111111109</v>
      </c>
      <c r="V791">
        <f t="shared" si="330"/>
        <v>15.555555555555555</v>
      </c>
      <c r="W791">
        <f t="shared" si="331"/>
        <v>16.666666666666664</v>
      </c>
      <c r="X791">
        <f t="shared" si="332"/>
        <v>0.44444444444444287</v>
      </c>
      <c r="Y791">
        <f t="shared" si="333"/>
        <v>0.55555555555555536</v>
      </c>
      <c r="Z791">
        <f t="shared" si="334"/>
        <v>1</v>
      </c>
      <c r="AA791">
        <f t="shared" si="335"/>
        <v>15.555555555555552</v>
      </c>
      <c r="AB791">
        <f t="shared" si="336"/>
        <v>16.111111111111111</v>
      </c>
      <c r="AC791">
        <f t="shared" si="338"/>
        <v>17.666666666666664</v>
      </c>
      <c r="AD791">
        <f t="shared" si="339"/>
        <v>18.666666666666664</v>
      </c>
      <c r="AE791">
        <f t="shared" si="339"/>
        <v>19.666666666666664</v>
      </c>
      <c r="AF791">
        <f t="shared" si="339"/>
        <v>20.666666666666664</v>
      </c>
      <c r="AG791">
        <f t="shared" si="339"/>
        <v>21.666666666666664</v>
      </c>
      <c r="AH791">
        <f t="shared" si="339"/>
        <v>22.666666666666664</v>
      </c>
      <c r="AI791">
        <f t="shared" si="339"/>
        <v>23.666666666666664</v>
      </c>
      <c r="AJ791">
        <f t="shared" si="339"/>
        <v>24.666666666666664</v>
      </c>
      <c r="AK791">
        <f t="shared" si="339"/>
        <v>25.666666666666664</v>
      </c>
      <c r="AL791">
        <f t="shared" si="339"/>
        <v>26.666666666666664</v>
      </c>
      <c r="AM791">
        <f t="shared" si="337"/>
        <v>0.27777777777777946</v>
      </c>
      <c r="AN791">
        <f t="shared" si="319"/>
        <v>0</v>
      </c>
    </row>
    <row r="792" spans="1:40" x14ac:dyDescent="0.25">
      <c r="A792" s="3">
        <v>787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5">
        <v>0</v>
      </c>
      <c r="L792" s="14">
        <f t="shared" si="320"/>
        <v>0</v>
      </c>
      <c r="M792" s="14">
        <f t="shared" si="321"/>
        <v>0</v>
      </c>
      <c r="N792" s="14">
        <f t="shared" si="322"/>
        <v>0</v>
      </c>
      <c r="O792" s="14">
        <f t="shared" si="323"/>
        <v>0</v>
      </c>
      <c r="P792" s="14">
        <f t="shared" si="324"/>
        <v>0</v>
      </c>
      <c r="Q792" s="14">
        <f t="shared" si="325"/>
        <v>0</v>
      </c>
      <c r="R792" s="14">
        <f t="shared" si="326"/>
        <v>0</v>
      </c>
      <c r="S792" s="14">
        <f t="shared" si="327"/>
        <v>0</v>
      </c>
      <c r="T792" s="14">
        <f t="shared" si="328"/>
        <v>0</v>
      </c>
      <c r="U792">
        <f t="shared" si="329"/>
        <v>0</v>
      </c>
      <c r="V792">
        <f t="shared" si="330"/>
        <v>0</v>
      </c>
      <c r="W792">
        <f t="shared" si="331"/>
        <v>0</v>
      </c>
      <c r="X792">
        <f t="shared" si="332"/>
        <v>0</v>
      </c>
      <c r="Y792">
        <f t="shared" si="333"/>
        <v>0</v>
      </c>
      <c r="Z792">
        <f t="shared" si="334"/>
        <v>0</v>
      </c>
      <c r="AA792">
        <f t="shared" si="335"/>
        <v>0</v>
      </c>
      <c r="AB792">
        <f t="shared" si="336"/>
        <v>0</v>
      </c>
      <c r="AC792">
        <f t="shared" si="338"/>
        <v>0</v>
      </c>
      <c r="AD792">
        <f t="shared" ref="AD792:AL801" si="340">$W792+(AD$5-$Z$5)*$Z792</f>
        <v>0</v>
      </c>
      <c r="AE792">
        <f t="shared" si="340"/>
        <v>0</v>
      </c>
      <c r="AF792">
        <f t="shared" si="340"/>
        <v>0</v>
      </c>
      <c r="AG792">
        <f t="shared" si="340"/>
        <v>0</v>
      </c>
      <c r="AH792">
        <f t="shared" si="340"/>
        <v>0</v>
      </c>
      <c r="AI792">
        <f t="shared" si="340"/>
        <v>0</v>
      </c>
      <c r="AJ792">
        <f t="shared" si="340"/>
        <v>0</v>
      </c>
      <c r="AK792">
        <f t="shared" si="340"/>
        <v>0</v>
      </c>
      <c r="AL792">
        <f t="shared" si="340"/>
        <v>0</v>
      </c>
      <c r="AM792">
        <f t="shared" si="337"/>
        <v>0</v>
      </c>
      <c r="AN792">
        <f t="shared" si="319"/>
        <v>2.0987654320987716</v>
      </c>
    </row>
    <row r="793" spans="1:40" x14ac:dyDescent="0.25">
      <c r="A793" s="3">
        <v>788</v>
      </c>
      <c r="B793" s="3">
        <v>23</v>
      </c>
      <c r="C793" s="3">
        <v>23</v>
      </c>
      <c r="D793" s="3">
        <v>23</v>
      </c>
      <c r="E793" s="3">
        <v>24</v>
      </c>
      <c r="F793" s="3">
        <v>25</v>
      </c>
      <c r="G793" s="3">
        <v>23</v>
      </c>
      <c r="H793" s="3">
        <v>25</v>
      </c>
      <c r="I793" s="3">
        <v>25</v>
      </c>
      <c r="J793" s="3">
        <v>24</v>
      </c>
      <c r="K793" s="5">
        <v>0</v>
      </c>
      <c r="L793" s="14">
        <f t="shared" si="320"/>
        <v>23</v>
      </c>
      <c r="M793" s="14">
        <f t="shared" si="321"/>
        <v>23.333333333333332</v>
      </c>
      <c r="N793" s="14">
        <f t="shared" si="322"/>
        <v>24</v>
      </c>
      <c r="O793" s="14">
        <f t="shared" si="323"/>
        <v>24</v>
      </c>
      <c r="P793" s="14">
        <f t="shared" si="324"/>
        <v>24.333333333333332</v>
      </c>
      <c r="Q793" s="14">
        <f t="shared" si="325"/>
        <v>24.333333333333332</v>
      </c>
      <c r="R793" s="14">
        <f t="shared" si="326"/>
        <v>23.444444444444443</v>
      </c>
      <c r="S793" s="14">
        <f t="shared" si="327"/>
        <v>23.777777777777775</v>
      </c>
      <c r="T793" s="14">
        <f t="shared" si="328"/>
        <v>24.111111111111111</v>
      </c>
      <c r="U793">
        <f t="shared" si="329"/>
        <v>24.555555555555557</v>
      </c>
      <c r="V793">
        <f t="shared" si="330"/>
        <v>24.888888888888889</v>
      </c>
      <c r="W793">
        <f t="shared" si="331"/>
        <v>24.555555555555554</v>
      </c>
      <c r="X793">
        <f t="shared" si="332"/>
        <v>0.55555555555555713</v>
      </c>
      <c r="Y793">
        <f t="shared" si="333"/>
        <v>0.55555555555555713</v>
      </c>
      <c r="Z793">
        <f t="shared" si="334"/>
        <v>0.22222222222222143</v>
      </c>
      <c r="AA793">
        <f t="shared" si="335"/>
        <v>25.111111111111114</v>
      </c>
      <c r="AB793">
        <f t="shared" si="336"/>
        <v>25.444444444444446</v>
      </c>
      <c r="AC793">
        <f t="shared" si="338"/>
        <v>24.777777777777775</v>
      </c>
      <c r="AD793">
        <f t="shared" si="340"/>
        <v>24.999999999999996</v>
      </c>
      <c r="AE793">
        <f t="shared" si="340"/>
        <v>25.222222222222218</v>
      </c>
      <c r="AF793">
        <f t="shared" si="340"/>
        <v>25.444444444444439</v>
      </c>
      <c r="AG793">
        <f t="shared" si="340"/>
        <v>25.666666666666661</v>
      </c>
      <c r="AH793">
        <f t="shared" si="340"/>
        <v>25.888888888888882</v>
      </c>
      <c r="AI793">
        <f t="shared" si="340"/>
        <v>26.111111111111104</v>
      </c>
      <c r="AJ793">
        <f t="shared" si="340"/>
        <v>26.333333333333325</v>
      </c>
      <c r="AK793">
        <f t="shared" si="340"/>
        <v>26.555555555555546</v>
      </c>
      <c r="AL793">
        <f t="shared" si="340"/>
        <v>26.777777777777768</v>
      </c>
      <c r="AM793">
        <f t="shared" si="337"/>
        <v>0.77777777777778034</v>
      </c>
      <c r="AN793">
        <f t="shared" si="319"/>
        <v>21.395061728394928</v>
      </c>
    </row>
    <row r="794" spans="1:40" x14ac:dyDescent="0.25">
      <c r="A794" s="3">
        <v>789</v>
      </c>
      <c r="B794" s="3">
        <v>46</v>
      </c>
      <c r="C794" s="3">
        <v>46</v>
      </c>
      <c r="D794" s="3">
        <v>49</v>
      </c>
      <c r="E794" s="3">
        <v>50</v>
      </c>
      <c r="F794" s="3">
        <v>52</v>
      </c>
      <c r="G794" s="3">
        <v>51</v>
      </c>
      <c r="H794" s="3">
        <v>56</v>
      </c>
      <c r="I794" s="3">
        <v>54</v>
      </c>
      <c r="J794" s="3">
        <v>55</v>
      </c>
      <c r="K794" s="5">
        <v>0</v>
      </c>
      <c r="L794" s="14">
        <f t="shared" si="320"/>
        <v>47</v>
      </c>
      <c r="M794" s="14">
        <f t="shared" si="321"/>
        <v>48.333333333333336</v>
      </c>
      <c r="N794" s="14">
        <f t="shared" si="322"/>
        <v>50.333333333333336</v>
      </c>
      <c r="O794" s="14">
        <f t="shared" si="323"/>
        <v>51</v>
      </c>
      <c r="P794" s="14">
        <f t="shared" si="324"/>
        <v>53</v>
      </c>
      <c r="Q794" s="14">
        <f t="shared" si="325"/>
        <v>53.666666666666664</v>
      </c>
      <c r="R794" s="14">
        <f t="shared" si="326"/>
        <v>48.555555555555564</v>
      </c>
      <c r="S794" s="14">
        <f t="shared" si="327"/>
        <v>49.888888888888893</v>
      </c>
      <c r="T794" s="14">
        <f t="shared" si="328"/>
        <v>51.44444444444445</v>
      </c>
      <c r="U794">
        <f t="shared" si="329"/>
        <v>53.444444444444436</v>
      </c>
      <c r="V794">
        <f t="shared" si="330"/>
        <v>56.111111111111107</v>
      </c>
      <c r="W794">
        <f t="shared" si="331"/>
        <v>55.888888888888879</v>
      </c>
      <c r="X794">
        <f t="shared" si="332"/>
        <v>2.4444444444444358</v>
      </c>
      <c r="Y794">
        <f t="shared" si="333"/>
        <v>3.1111111111111072</v>
      </c>
      <c r="Z794">
        <f t="shared" si="334"/>
        <v>2.2222222222222143</v>
      </c>
      <c r="AA794">
        <f t="shared" si="335"/>
        <v>55.888888888888872</v>
      </c>
      <c r="AB794">
        <f t="shared" si="336"/>
        <v>59.222222222222214</v>
      </c>
      <c r="AC794">
        <f t="shared" si="338"/>
        <v>58.111111111111093</v>
      </c>
      <c r="AD794">
        <f t="shared" si="340"/>
        <v>60.333333333333307</v>
      </c>
      <c r="AE794">
        <f t="shared" si="340"/>
        <v>62.555555555555522</v>
      </c>
      <c r="AF794">
        <f t="shared" si="340"/>
        <v>64.777777777777743</v>
      </c>
      <c r="AG794">
        <f t="shared" si="340"/>
        <v>66.999999999999943</v>
      </c>
      <c r="AH794">
        <f t="shared" si="340"/>
        <v>69.222222222222172</v>
      </c>
      <c r="AI794">
        <f t="shared" si="340"/>
        <v>71.444444444444372</v>
      </c>
      <c r="AJ794">
        <f t="shared" si="340"/>
        <v>73.6666666666666</v>
      </c>
      <c r="AK794">
        <f t="shared" si="340"/>
        <v>75.8888888888888</v>
      </c>
      <c r="AL794">
        <f t="shared" si="340"/>
        <v>78.111111111111029</v>
      </c>
      <c r="AM794">
        <f t="shared" si="337"/>
        <v>3.0555555555555429</v>
      </c>
      <c r="AN794">
        <f t="shared" si="319"/>
        <v>63.061728395061749</v>
      </c>
    </row>
    <row r="795" spans="1:40" x14ac:dyDescent="0.25">
      <c r="A795" s="3">
        <v>790</v>
      </c>
      <c r="B795" s="3">
        <v>64</v>
      </c>
      <c r="C795" s="3">
        <v>65</v>
      </c>
      <c r="D795" s="3">
        <v>63</v>
      </c>
      <c r="E795" s="3">
        <v>65</v>
      </c>
      <c r="F795" s="3">
        <v>70</v>
      </c>
      <c r="G795" s="3">
        <v>70</v>
      </c>
      <c r="H795" s="3">
        <v>74</v>
      </c>
      <c r="I795" s="3">
        <v>73</v>
      </c>
      <c r="J795" s="3">
        <v>74</v>
      </c>
      <c r="K795" s="5">
        <v>0</v>
      </c>
      <c r="L795" s="14">
        <f t="shared" si="320"/>
        <v>64</v>
      </c>
      <c r="M795" s="14">
        <f t="shared" si="321"/>
        <v>64.333333333333329</v>
      </c>
      <c r="N795" s="14">
        <f t="shared" si="322"/>
        <v>66</v>
      </c>
      <c r="O795" s="14">
        <f t="shared" si="323"/>
        <v>68.333333333333329</v>
      </c>
      <c r="P795" s="14">
        <f t="shared" si="324"/>
        <v>71.333333333333329</v>
      </c>
      <c r="Q795" s="14">
        <f t="shared" si="325"/>
        <v>72.333333333333329</v>
      </c>
      <c r="R795" s="14">
        <f t="shared" si="326"/>
        <v>64.777777777777771</v>
      </c>
      <c r="S795" s="14">
        <f t="shared" si="327"/>
        <v>66.222222222222214</v>
      </c>
      <c r="T795" s="14">
        <f t="shared" si="328"/>
        <v>68.555555555555543</v>
      </c>
      <c r="U795">
        <f t="shared" si="329"/>
        <v>71.888888888888886</v>
      </c>
      <c r="V795">
        <f t="shared" si="330"/>
        <v>76.444444444444443</v>
      </c>
      <c r="W795">
        <f t="shared" si="331"/>
        <v>76.111111111111114</v>
      </c>
      <c r="X795">
        <f t="shared" si="332"/>
        <v>3.5555555555555571</v>
      </c>
      <c r="Y795">
        <f t="shared" si="333"/>
        <v>5.1111111111111143</v>
      </c>
      <c r="Z795">
        <f t="shared" si="334"/>
        <v>3.7777777777777857</v>
      </c>
      <c r="AA795">
        <f t="shared" si="335"/>
        <v>75.444444444444443</v>
      </c>
      <c r="AB795">
        <f t="shared" si="336"/>
        <v>81.555555555555557</v>
      </c>
      <c r="AC795">
        <f t="shared" si="338"/>
        <v>79.8888888888889</v>
      </c>
      <c r="AD795">
        <f t="shared" si="340"/>
        <v>83.666666666666686</v>
      </c>
      <c r="AE795">
        <f t="shared" si="340"/>
        <v>87.444444444444471</v>
      </c>
      <c r="AF795">
        <f t="shared" si="340"/>
        <v>91.222222222222257</v>
      </c>
      <c r="AG795">
        <f t="shared" si="340"/>
        <v>95.000000000000043</v>
      </c>
      <c r="AH795">
        <f t="shared" si="340"/>
        <v>98.777777777777828</v>
      </c>
      <c r="AI795">
        <f t="shared" si="340"/>
        <v>102.55555555555561</v>
      </c>
      <c r="AJ795">
        <f t="shared" si="340"/>
        <v>106.3333333333334</v>
      </c>
      <c r="AK795">
        <f t="shared" si="340"/>
        <v>110.11111111111119</v>
      </c>
      <c r="AL795">
        <f t="shared" si="340"/>
        <v>113.88888888888897</v>
      </c>
      <c r="AM795">
        <f t="shared" si="337"/>
        <v>5</v>
      </c>
      <c r="AN795">
        <f t="shared" si="319"/>
        <v>21.061728395061873</v>
      </c>
    </row>
    <row r="796" spans="1:40" x14ac:dyDescent="0.25">
      <c r="A796" s="3">
        <v>791</v>
      </c>
      <c r="B796" s="3">
        <v>66</v>
      </c>
      <c r="C796" s="3">
        <v>66</v>
      </c>
      <c r="D796" s="3">
        <v>70</v>
      </c>
      <c r="E796" s="3">
        <v>72</v>
      </c>
      <c r="F796" s="3">
        <v>71</v>
      </c>
      <c r="G796" s="3">
        <v>73</v>
      </c>
      <c r="H796" s="3">
        <v>70</v>
      </c>
      <c r="I796" s="3">
        <v>73</v>
      </c>
      <c r="J796" s="3">
        <v>73</v>
      </c>
      <c r="K796" s="5">
        <v>0</v>
      </c>
      <c r="L796" s="14">
        <f t="shared" si="320"/>
        <v>67.333333333333329</v>
      </c>
      <c r="M796" s="14">
        <f t="shared" si="321"/>
        <v>69.333333333333329</v>
      </c>
      <c r="N796" s="14">
        <f t="shared" si="322"/>
        <v>71</v>
      </c>
      <c r="O796" s="14">
        <f t="shared" si="323"/>
        <v>72</v>
      </c>
      <c r="P796" s="14">
        <f t="shared" si="324"/>
        <v>71.333333333333329</v>
      </c>
      <c r="Q796" s="14">
        <f t="shared" si="325"/>
        <v>72</v>
      </c>
      <c r="R796" s="14">
        <f t="shared" si="326"/>
        <v>69.222222222222214</v>
      </c>
      <c r="S796" s="14">
        <f t="shared" si="327"/>
        <v>70.777777777777771</v>
      </c>
      <c r="T796" s="14">
        <f t="shared" si="328"/>
        <v>71.444444444444443</v>
      </c>
      <c r="U796">
        <f t="shared" si="329"/>
        <v>74.777777777777786</v>
      </c>
      <c r="V796">
        <f t="shared" si="330"/>
        <v>71.888888888888886</v>
      </c>
      <c r="W796">
        <f t="shared" si="331"/>
        <v>72.555555555555557</v>
      </c>
      <c r="X796">
        <f t="shared" si="332"/>
        <v>2.7777777777777857</v>
      </c>
      <c r="Y796">
        <f t="shared" si="333"/>
        <v>0.55555555555555713</v>
      </c>
      <c r="Z796">
        <f t="shared" si="334"/>
        <v>0.55555555555555713</v>
      </c>
      <c r="AA796">
        <f t="shared" si="335"/>
        <v>77.555555555555571</v>
      </c>
      <c r="AB796">
        <f t="shared" si="336"/>
        <v>72.444444444444443</v>
      </c>
      <c r="AC796">
        <f t="shared" si="338"/>
        <v>73.111111111111114</v>
      </c>
      <c r="AD796">
        <f t="shared" si="340"/>
        <v>73.666666666666671</v>
      </c>
      <c r="AE796">
        <f t="shared" si="340"/>
        <v>74.222222222222229</v>
      </c>
      <c r="AF796">
        <f t="shared" si="340"/>
        <v>74.777777777777786</v>
      </c>
      <c r="AG796">
        <f t="shared" si="340"/>
        <v>75.333333333333343</v>
      </c>
      <c r="AH796">
        <f t="shared" si="340"/>
        <v>75.8888888888889</v>
      </c>
      <c r="AI796">
        <f t="shared" si="340"/>
        <v>76.444444444444457</v>
      </c>
      <c r="AJ796">
        <f t="shared" si="340"/>
        <v>77.000000000000014</v>
      </c>
      <c r="AK796">
        <f t="shared" si="340"/>
        <v>77.555555555555571</v>
      </c>
      <c r="AL796">
        <f t="shared" si="340"/>
        <v>78.111111111111128</v>
      </c>
      <c r="AM796">
        <f t="shared" si="337"/>
        <v>2.5555555555555642</v>
      </c>
      <c r="AN796">
        <f t="shared" si="319"/>
        <v>4.6543209876543115</v>
      </c>
    </row>
    <row r="797" spans="1:40" x14ac:dyDescent="0.25">
      <c r="A797" s="3">
        <v>792</v>
      </c>
      <c r="B797" s="3">
        <v>25</v>
      </c>
      <c r="C797" s="3">
        <v>25</v>
      </c>
      <c r="D797" s="3">
        <v>28</v>
      </c>
      <c r="E797" s="3">
        <v>27</v>
      </c>
      <c r="F797" s="3">
        <v>28</v>
      </c>
      <c r="G797" s="3">
        <v>29</v>
      </c>
      <c r="H797" s="3">
        <v>29</v>
      </c>
      <c r="I797" s="3">
        <v>30</v>
      </c>
      <c r="J797" s="3">
        <v>29</v>
      </c>
      <c r="K797" s="5">
        <v>0</v>
      </c>
      <c r="L797" s="14">
        <f t="shared" si="320"/>
        <v>26</v>
      </c>
      <c r="M797" s="14">
        <f t="shared" si="321"/>
        <v>26.666666666666668</v>
      </c>
      <c r="N797" s="14">
        <f t="shared" si="322"/>
        <v>27.666666666666668</v>
      </c>
      <c r="O797" s="14">
        <f t="shared" si="323"/>
        <v>28</v>
      </c>
      <c r="P797" s="14">
        <f t="shared" si="324"/>
        <v>28.666666666666668</v>
      </c>
      <c r="Q797" s="14">
        <f t="shared" si="325"/>
        <v>29.333333333333332</v>
      </c>
      <c r="R797" s="14">
        <f t="shared" si="326"/>
        <v>26.777777777777782</v>
      </c>
      <c r="S797" s="14">
        <f t="shared" si="327"/>
        <v>27.444444444444446</v>
      </c>
      <c r="T797" s="14">
        <f t="shared" si="328"/>
        <v>28.111111111111114</v>
      </c>
      <c r="U797">
        <f t="shared" si="329"/>
        <v>29.222222222222218</v>
      </c>
      <c r="V797">
        <f t="shared" si="330"/>
        <v>29.888888888888889</v>
      </c>
      <c r="W797">
        <f t="shared" si="331"/>
        <v>30.55555555555555</v>
      </c>
      <c r="X797">
        <f t="shared" si="332"/>
        <v>1.2222222222222179</v>
      </c>
      <c r="Y797">
        <f t="shared" si="333"/>
        <v>1.2222222222222214</v>
      </c>
      <c r="Z797">
        <f t="shared" si="334"/>
        <v>1.2222222222222179</v>
      </c>
      <c r="AA797">
        <f t="shared" si="335"/>
        <v>30.444444444444436</v>
      </c>
      <c r="AB797">
        <f t="shared" si="336"/>
        <v>31.111111111111111</v>
      </c>
      <c r="AC797">
        <f t="shared" si="338"/>
        <v>31.777777777777768</v>
      </c>
      <c r="AD797">
        <f t="shared" si="340"/>
        <v>32.999999999999986</v>
      </c>
      <c r="AE797">
        <f t="shared" si="340"/>
        <v>34.2222222222222</v>
      </c>
      <c r="AF797">
        <f t="shared" si="340"/>
        <v>35.444444444444422</v>
      </c>
      <c r="AG797">
        <f t="shared" si="340"/>
        <v>36.666666666666643</v>
      </c>
      <c r="AH797">
        <f t="shared" si="340"/>
        <v>37.888888888888857</v>
      </c>
      <c r="AI797">
        <f t="shared" si="340"/>
        <v>39.111111111111072</v>
      </c>
      <c r="AJ797">
        <f t="shared" si="340"/>
        <v>40.333333333333293</v>
      </c>
      <c r="AK797">
        <f t="shared" si="340"/>
        <v>41.555555555555515</v>
      </c>
      <c r="AL797">
        <f t="shared" si="340"/>
        <v>42.777777777777729</v>
      </c>
      <c r="AM797">
        <f t="shared" si="337"/>
        <v>1.2777777777777732</v>
      </c>
      <c r="AN797">
        <f t="shared" si="319"/>
        <v>16.691358024691368</v>
      </c>
    </row>
    <row r="798" spans="1:40" x14ac:dyDescent="0.25">
      <c r="A798" s="3">
        <v>793</v>
      </c>
      <c r="B798" s="3">
        <v>40</v>
      </c>
      <c r="C798" s="3">
        <v>39</v>
      </c>
      <c r="D798" s="3">
        <v>40</v>
      </c>
      <c r="E798" s="3">
        <v>40</v>
      </c>
      <c r="F798" s="3">
        <v>41</v>
      </c>
      <c r="G798" s="3">
        <v>41</v>
      </c>
      <c r="H798" s="3">
        <v>44</v>
      </c>
      <c r="I798" s="3">
        <v>46</v>
      </c>
      <c r="J798" s="3">
        <v>44</v>
      </c>
      <c r="K798" s="5">
        <v>0</v>
      </c>
      <c r="L798" s="14">
        <f t="shared" si="320"/>
        <v>39.666666666666664</v>
      </c>
      <c r="M798" s="14">
        <f t="shared" si="321"/>
        <v>39.666666666666664</v>
      </c>
      <c r="N798" s="14">
        <f t="shared" si="322"/>
        <v>40.333333333333336</v>
      </c>
      <c r="O798" s="14">
        <f t="shared" si="323"/>
        <v>40.666666666666664</v>
      </c>
      <c r="P798" s="14">
        <f t="shared" si="324"/>
        <v>42</v>
      </c>
      <c r="Q798" s="14">
        <f t="shared" si="325"/>
        <v>43.666666666666664</v>
      </c>
      <c r="R798" s="14">
        <f t="shared" si="326"/>
        <v>39.888888888888886</v>
      </c>
      <c r="S798" s="14">
        <f t="shared" si="327"/>
        <v>40.222222222222221</v>
      </c>
      <c r="T798" s="14">
        <f t="shared" si="328"/>
        <v>41</v>
      </c>
      <c r="U798">
        <f t="shared" si="329"/>
        <v>41.444444444444443</v>
      </c>
      <c r="V798">
        <f t="shared" si="330"/>
        <v>43.777777777777779</v>
      </c>
      <c r="W798">
        <f t="shared" si="331"/>
        <v>46.333333333333329</v>
      </c>
      <c r="X798">
        <f t="shared" si="332"/>
        <v>0.77777777777777857</v>
      </c>
      <c r="Y798">
        <f t="shared" si="333"/>
        <v>1.7777777777777786</v>
      </c>
      <c r="Z798">
        <f t="shared" si="334"/>
        <v>2.6666666666666643</v>
      </c>
      <c r="AA798">
        <f t="shared" si="335"/>
        <v>42.222222222222221</v>
      </c>
      <c r="AB798">
        <f t="shared" si="336"/>
        <v>45.555555555555557</v>
      </c>
      <c r="AC798">
        <f t="shared" si="338"/>
        <v>48.999999999999993</v>
      </c>
      <c r="AD798">
        <f t="shared" si="340"/>
        <v>51.666666666666657</v>
      </c>
      <c r="AE798">
        <f t="shared" si="340"/>
        <v>54.333333333333321</v>
      </c>
      <c r="AF798">
        <f t="shared" si="340"/>
        <v>56.999999999999986</v>
      </c>
      <c r="AG798">
        <f t="shared" si="340"/>
        <v>59.66666666666665</v>
      </c>
      <c r="AH798">
        <f t="shared" si="340"/>
        <v>62.333333333333314</v>
      </c>
      <c r="AI798">
        <f t="shared" si="340"/>
        <v>64.999999999999972</v>
      </c>
      <c r="AJ798">
        <f t="shared" si="340"/>
        <v>67.666666666666643</v>
      </c>
      <c r="AK798">
        <f t="shared" si="340"/>
        <v>70.333333333333314</v>
      </c>
      <c r="AL798">
        <f t="shared" si="340"/>
        <v>72.999999999999972</v>
      </c>
      <c r="AM798">
        <f t="shared" si="337"/>
        <v>2.6666666666666679</v>
      </c>
      <c r="AN798">
        <f t="shared" si="319"/>
        <v>1.2839506172839557</v>
      </c>
    </row>
    <row r="799" spans="1:40" x14ac:dyDescent="0.25">
      <c r="A799" s="3">
        <v>794</v>
      </c>
      <c r="B799" s="3">
        <v>21</v>
      </c>
      <c r="C799" s="3">
        <v>22</v>
      </c>
      <c r="D799" s="3">
        <v>22</v>
      </c>
      <c r="E799" s="3">
        <v>23</v>
      </c>
      <c r="F799" s="3">
        <v>22</v>
      </c>
      <c r="G799" s="3">
        <v>23</v>
      </c>
      <c r="H799" s="3">
        <v>24</v>
      </c>
      <c r="I799" s="3">
        <v>24</v>
      </c>
      <c r="J799" s="3">
        <v>23</v>
      </c>
      <c r="K799" s="5">
        <v>0</v>
      </c>
      <c r="L799" s="14">
        <f t="shared" si="320"/>
        <v>21.666666666666668</v>
      </c>
      <c r="M799" s="14">
        <f t="shared" si="321"/>
        <v>22.333333333333332</v>
      </c>
      <c r="N799" s="14">
        <f t="shared" si="322"/>
        <v>22.333333333333332</v>
      </c>
      <c r="O799" s="14">
        <f t="shared" si="323"/>
        <v>22.666666666666668</v>
      </c>
      <c r="P799" s="14">
        <f t="shared" si="324"/>
        <v>23</v>
      </c>
      <c r="Q799" s="14">
        <f t="shared" si="325"/>
        <v>23.666666666666668</v>
      </c>
      <c r="R799" s="14">
        <f t="shared" si="326"/>
        <v>22.111111111111111</v>
      </c>
      <c r="S799" s="14">
        <f t="shared" si="327"/>
        <v>22.444444444444443</v>
      </c>
      <c r="T799" s="14">
        <f t="shared" si="328"/>
        <v>22.666666666666668</v>
      </c>
      <c r="U799">
        <f t="shared" si="329"/>
        <v>23.222222222222225</v>
      </c>
      <c r="V799">
        <f t="shared" si="330"/>
        <v>23.555555555555557</v>
      </c>
      <c r="W799">
        <f t="shared" si="331"/>
        <v>24.666666666666668</v>
      </c>
      <c r="X799">
        <f t="shared" si="332"/>
        <v>0.55555555555555713</v>
      </c>
      <c r="Y799">
        <f t="shared" si="333"/>
        <v>0.55555555555555713</v>
      </c>
      <c r="Z799">
        <f t="shared" si="334"/>
        <v>1</v>
      </c>
      <c r="AA799">
        <f t="shared" si="335"/>
        <v>23.777777777777782</v>
      </c>
      <c r="AB799">
        <f t="shared" si="336"/>
        <v>24.111111111111114</v>
      </c>
      <c r="AC799">
        <f t="shared" si="338"/>
        <v>25.666666666666668</v>
      </c>
      <c r="AD799">
        <f t="shared" si="340"/>
        <v>26.666666666666668</v>
      </c>
      <c r="AE799">
        <f t="shared" si="340"/>
        <v>27.666666666666668</v>
      </c>
      <c r="AF799">
        <f t="shared" si="340"/>
        <v>28.666666666666668</v>
      </c>
      <c r="AG799">
        <f t="shared" si="340"/>
        <v>29.666666666666668</v>
      </c>
      <c r="AH799">
        <f t="shared" si="340"/>
        <v>30.666666666666668</v>
      </c>
      <c r="AI799">
        <f t="shared" si="340"/>
        <v>31.666666666666668</v>
      </c>
      <c r="AJ799">
        <f t="shared" si="340"/>
        <v>32.666666666666671</v>
      </c>
      <c r="AK799">
        <f t="shared" si="340"/>
        <v>33.666666666666671</v>
      </c>
      <c r="AL799">
        <f t="shared" si="340"/>
        <v>34.666666666666671</v>
      </c>
      <c r="AM799">
        <f t="shared" si="337"/>
        <v>0.66666666666666607</v>
      </c>
      <c r="AN799">
        <f t="shared" si="319"/>
        <v>0.11111111111110795</v>
      </c>
    </row>
    <row r="800" spans="1:40" x14ac:dyDescent="0.25">
      <c r="A800" s="3">
        <v>795</v>
      </c>
      <c r="B800" s="3">
        <v>60</v>
      </c>
      <c r="C800" s="3">
        <v>61</v>
      </c>
      <c r="D800" s="3">
        <v>64</v>
      </c>
      <c r="E800" s="3">
        <v>63</v>
      </c>
      <c r="F800" s="3">
        <v>61</v>
      </c>
      <c r="G800" s="3">
        <v>67</v>
      </c>
      <c r="H800" s="3">
        <v>65</v>
      </c>
      <c r="I800" s="3">
        <v>66</v>
      </c>
      <c r="J800" s="3">
        <v>67</v>
      </c>
      <c r="K800" s="5">
        <v>0</v>
      </c>
      <c r="L800" s="14">
        <f t="shared" si="320"/>
        <v>61.666666666666664</v>
      </c>
      <c r="M800" s="14">
        <f t="shared" si="321"/>
        <v>62.666666666666664</v>
      </c>
      <c r="N800" s="14">
        <f t="shared" si="322"/>
        <v>62.666666666666664</v>
      </c>
      <c r="O800" s="14">
        <f t="shared" si="323"/>
        <v>63.666666666666664</v>
      </c>
      <c r="P800" s="14">
        <f t="shared" si="324"/>
        <v>64.333333333333329</v>
      </c>
      <c r="Q800" s="14">
        <f t="shared" si="325"/>
        <v>66</v>
      </c>
      <c r="R800" s="14">
        <f t="shared" si="326"/>
        <v>62.333333333333336</v>
      </c>
      <c r="S800" s="14">
        <f t="shared" si="327"/>
        <v>63</v>
      </c>
      <c r="T800" s="14">
        <f t="shared" si="328"/>
        <v>63.55555555555555</v>
      </c>
      <c r="U800">
        <f t="shared" si="329"/>
        <v>65</v>
      </c>
      <c r="V800">
        <f t="shared" si="330"/>
        <v>65.666666666666657</v>
      </c>
      <c r="W800">
        <f t="shared" si="331"/>
        <v>68.444444444444457</v>
      </c>
      <c r="X800">
        <f t="shared" si="332"/>
        <v>1.3333333333333286</v>
      </c>
      <c r="Y800">
        <f t="shared" si="333"/>
        <v>1.3333333333333286</v>
      </c>
      <c r="Z800">
        <f t="shared" si="334"/>
        <v>2.44444444444445</v>
      </c>
      <c r="AA800">
        <f t="shared" si="335"/>
        <v>66.333333333333329</v>
      </c>
      <c r="AB800">
        <f t="shared" si="336"/>
        <v>66.999999999999986</v>
      </c>
      <c r="AC800">
        <f t="shared" si="338"/>
        <v>70.888888888888914</v>
      </c>
      <c r="AD800">
        <f t="shared" si="340"/>
        <v>73.333333333333357</v>
      </c>
      <c r="AE800">
        <f t="shared" si="340"/>
        <v>75.7777777777778</v>
      </c>
      <c r="AF800">
        <f t="shared" si="340"/>
        <v>78.222222222222257</v>
      </c>
      <c r="AG800">
        <f t="shared" si="340"/>
        <v>80.666666666666714</v>
      </c>
      <c r="AH800">
        <f t="shared" si="340"/>
        <v>83.111111111111157</v>
      </c>
      <c r="AI800">
        <f t="shared" si="340"/>
        <v>85.5555555555556</v>
      </c>
      <c r="AJ800">
        <f t="shared" si="340"/>
        <v>88.000000000000057</v>
      </c>
      <c r="AK800">
        <f t="shared" si="340"/>
        <v>90.444444444444514</v>
      </c>
      <c r="AL800">
        <f t="shared" si="340"/>
        <v>92.888888888888957</v>
      </c>
      <c r="AM800">
        <f t="shared" si="337"/>
        <v>0.1666666666666714</v>
      </c>
      <c r="AN800">
        <f t="shared" si="319"/>
        <v>3.0864197530864055</v>
      </c>
    </row>
    <row r="801" spans="1:40" x14ac:dyDescent="0.25">
      <c r="A801" s="3">
        <v>796</v>
      </c>
      <c r="B801" s="3">
        <v>46</v>
      </c>
      <c r="C801" s="3">
        <v>48</v>
      </c>
      <c r="D801" s="3">
        <v>47</v>
      </c>
      <c r="E801" s="3">
        <v>50</v>
      </c>
      <c r="F801" s="3">
        <v>51</v>
      </c>
      <c r="G801" s="3">
        <v>50</v>
      </c>
      <c r="H801" s="3">
        <v>50</v>
      </c>
      <c r="I801" s="3">
        <v>54</v>
      </c>
      <c r="J801" s="3">
        <v>54</v>
      </c>
      <c r="K801" s="5">
        <v>0</v>
      </c>
      <c r="L801" s="14">
        <f t="shared" si="320"/>
        <v>47</v>
      </c>
      <c r="M801" s="14">
        <f t="shared" si="321"/>
        <v>48.333333333333336</v>
      </c>
      <c r="N801" s="14">
        <f t="shared" si="322"/>
        <v>49.333333333333336</v>
      </c>
      <c r="O801" s="14">
        <f t="shared" si="323"/>
        <v>50.333333333333336</v>
      </c>
      <c r="P801" s="14">
        <f t="shared" si="324"/>
        <v>50.333333333333336</v>
      </c>
      <c r="Q801" s="14">
        <f t="shared" si="325"/>
        <v>51.333333333333336</v>
      </c>
      <c r="R801" s="14">
        <f t="shared" si="326"/>
        <v>48.222222222222229</v>
      </c>
      <c r="S801" s="14">
        <f t="shared" si="327"/>
        <v>49.333333333333336</v>
      </c>
      <c r="T801" s="14">
        <f t="shared" si="328"/>
        <v>50</v>
      </c>
      <c r="U801">
        <f t="shared" si="329"/>
        <v>52.444444444444443</v>
      </c>
      <c r="V801">
        <f t="shared" si="330"/>
        <v>51.333333333333336</v>
      </c>
      <c r="W801">
        <f t="shared" si="331"/>
        <v>52.666666666666671</v>
      </c>
      <c r="X801">
        <f t="shared" si="332"/>
        <v>2.1111111111111072</v>
      </c>
      <c r="Y801">
        <f t="shared" si="333"/>
        <v>1</v>
      </c>
      <c r="Z801">
        <f t="shared" si="334"/>
        <v>1.3333333333333357</v>
      </c>
      <c r="AA801">
        <f t="shared" si="335"/>
        <v>54.55555555555555</v>
      </c>
      <c r="AB801">
        <f t="shared" si="336"/>
        <v>52.333333333333336</v>
      </c>
      <c r="AC801">
        <f t="shared" si="338"/>
        <v>54.000000000000007</v>
      </c>
      <c r="AD801">
        <f t="shared" si="340"/>
        <v>55.333333333333343</v>
      </c>
      <c r="AE801">
        <f t="shared" si="340"/>
        <v>56.666666666666679</v>
      </c>
      <c r="AF801">
        <f t="shared" si="340"/>
        <v>58.000000000000014</v>
      </c>
      <c r="AG801">
        <f t="shared" si="340"/>
        <v>59.33333333333335</v>
      </c>
      <c r="AH801">
        <f t="shared" si="340"/>
        <v>60.666666666666686</v>
      </c>
      <c r="AI801">
        <f t="shared" si="340"/>
        <v>62.000000000000021</v>
      </c>
      <c r="AJ801">
        <f t="shared" si="340"/>
        <v>63.333333333333357</v>
      </c>
      <c r="AK801">
        <f t="shared" si="340"/>
        <v>64.666666666666686</v>
      </c>
      <c r="AL801">
        <f t="shared" si="340"/>
        <v>66.000000000000028</v>
      </c>
      <c r="AM801">
        <f t="shared" si="337"/>
        <v>1.1111111111111072</v>
      </c>
      <c r="AN801">
        <f t="shared" si="319"/>
        <v>0</v>
      </c>
    </row>
    <row r="802" spans="1:40" x14ac:dyDescent="0.25">
      <c r="A802" s="3">
        <v>797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5">
        <v>0</v>
      </c>
      <c r="L802" s="14">
        <f t="shared" si="320"/>
        <v>0</v>
      </c>
      <c r="M802" s="14">
        <f t="shared" si="321"/>
        <v>0</v>
      </c>
      <c r="N802" s="14">
        <f t="shared" si="322"/>
        <v>0</v>
      </c>
      <c r="O802" s="14">
        <f t="shared" si="323"/>
        <v>0</v>
      </c>
      <c r="P802" s="14">
        <f t="shared" si="324"/>
        <v>0</v>
      </c>
      <c r="Q802" s="14">
        <f t="shared" si="325"/>
        <v>0</v>
      </c>
      <c r="R802" s="14">
        <f t="shared" si="326"/>
        <v>0</v>
      </c>
      <c r="S802" s="14">
        <f t="shared" si="327"/>
        <v>0</v>
      </c>
      <c r="T802" s="14">
        <f t="shared" si="328"/>
        <v>0</v>
      </c>
      <c r="U802">
        <f t="shared" si="329"/>
        <v>0</v>
      </c>
      <c r="V802">
        <f t="shared" si="330"/>
        <v>0</v>
      </c>
      <c r="W802">
        <f t="shared" si="331"/>
        <v>0</v>
      </c>
      <c r="X802">
        <f t="shared" si="332"/>
        <v>0</v>
      </c>
      <c r="Y802">
        <f t="shared" si="333"/>
        <v>0</v>
      </c>
      <c r="Z802">
        <f t="shared" si="334"/>
        <v>0</v>
      </c>
      <c r="AA802">
        <f t="shared" si="335"/>
        <v>0</v>
      </c>
      <c r="AB802">
        <f t="shared" si="336"/>
        <v>0</v>
      </c>
      <c r="AC802">
        <f t="shared" si="338"/>
        <v>0</v>
      </c>
      <c r="AD802">
        <f t="shared" ref="AD802:AL811" si="341">$W802+(AD$5-$Z$5)*$Z802</f>
        <v>0</v>
      </c>
      <c r="AE802">
        <f t="shared" si="341"/>
        <v>0</v>
      </c>
      <c r="AF802">
        <f t="shared" si="341"/>
        <v>0</v>
      </c>
      <c r="AG802">
        <f t="shared" si="341"/>
        <v>0</v>
      </c>
      <c r="AH802">
        <f t="shared" si="341"/>
        <v>0</v>
      </c>
      <c r="AI802">
        <f t="shared" si="341"/>
        <v>0</v>
      </c>
      <c r="AJ802">
        <f t="shared" si="341"/>
        <v>0</v>
      </c>
      <c r="AK802">
        <f t="shared" si="341"/>
        <v>0</v>
      </c>
      <c r="AL802">
        <f t="shared" si="341"/>
        <v>0</v>
      </c>
      <c r="AM802">
        <f t="shared" si="337"/>
        <v>0</v>
      </c>
      <c r="AN802">
        <f t="shared" si="319"/>
        <v>9.3086419753086886</v>
      </c>
    </row>
    <row r="803" spans="1:40" x14ac:dyDescent="0.25">
      <c r="A803" s="3">
        <v>798</v>
      </c>
      <c r="B803" s="3">
        <v>43</v>
      </c>
      <c r="C803" s="3">
        <v>41</v>
      </c>
      <c r="D803" s="3">
        <v>46</v>
      </c>
      <c r="E803" s="3">
        <v>46</v>
      </c>
      <c r="F803" s="3">
        <v>44</v>
      </c>
      <c r="G803" s="3">
        <v>44</v>
      </c>
      <c r="H803" s="3">
        <v>47</v>
      </c>
      <c r="I803" s="3">
        <v>47</v>
      </c>
      <c r="J803" s="3">
        <v>48</v>
      </c>
      <c r="K803" s="5">
        <v>0</v>
      </c>
      <c r="L803" s="14">
        <f t="shared" si="320"/>
        <v>43.333333333333336</v>
      </c>
      <c r="M803" s="14">
        <f t="shared" si="321"/>
        <v>44.333333333333336</v>
      </c>
      <c r="N803" s="14">
        <f t="shared" si="322"/>
        <v>45.333333333333336</v>
      </c>
      <c r="O803" s="14">
        <f t="shared" si="323"/>
        <v>44.666666666666664</v>
      </c>
      <c r="P803" s="14">
        <f t="shared" si="324"/>
        <v>45</v>
      </c>
      <c r="Q803" s="14">
        <f t="shared" si="325"/>
        <v>46</v>
      </c>
      <c r="R803" s="14">
        <f t="shared" si="326"/>
        <v>44.333333333333336</v>
      </c>
      <c r="S803" s="14">
        <f t="shared" si="327"/>
        <v>44.777777777777779</v>
      </c>
      <c r="T803" s="14">
        <f t="shared" si="328"/>
        <v>45</v>
      </c>
      <c r="U803">
        <f t="shared" si="329"/>
        <v>44.999999999999993</v>
      </c>
      <c r="V803">
        <f t="shared" si="330"/>
        <v>45.222222222222221</v>
      </c>
      <c r="W803">
        <f t="shared" si="331"/>
        <v>47</v>
      </c>
      <c r="X803">
        <f t="shared" si="332"/>
        <v>0.3333333333333286</v>
      </c>
      <c r="Y803">
        <f t="shared" si="333"/>
        <v>0.22222222222222143</v>
      </c>
      <c r="Z803">
        <f t="shared" si="334"/>
        <v>1</v>
      </c>
      <c r="AA803">
        <f t="shared" si="335"/>
        <v>45.333333333333321</v>
      </c>
      <c r="AB803">
        <f t="shared" si="336"/>
        <v>45.444444444444443</v>
      </c>
      <c r="AC803">
        <f t="shared" si="338"/>
        <v>48</v>
      </c>
      <c r="AD803">
        <f t="shared" si="341"/>
        <v>49</v>
      </c>
      <c r="AE803">
        <f t="shared" si="341"/>
        <v>50</v>
      </c>
      <c r="AF803">
        <f t="shared" si="341"/>
        <v>51</v>
      </c>
      <c r="AG803">
        <f t="shared" si="341"/>
        <v>52</v>
      </c>
      <c r="AH803">
        <f t="shared" si="341"/>
        <v>53</v>
      </c>
      <c r="AI803">
        <f t="shared" si="341"/>
        <v>54</v>
      </c>
      <c r="AJ803">
        <f t="shared" si="341"/>
        <v>55</v>
      </c>
      <c r="AK803">
        <f t="shared" si="341"/>
        <v>56</v>
      </c>
      <c r="AL803">
        <f t="shared" si="341"/>
        <v>57</v>
      </c>
      <c r="AM803">
        <f t="shared" si="337"/>
        <v>2.1111111111111178</v>
      </c>
      <c r="AN803">
        <f t="shared" si="319"/>
        <v>30.222222222222065</v>
      </c>
    </row>
    <row r="804" spans="1:40" x14ac:dyDescent="0.25">
      <c r="A804" s="3">
        <v>799</v>
      </c>
      <c r="B804" s="3">
        <v>43</v>
      </c>
      <c r="C804" s="3">
        <v>44</v>
      </c>
      <c r="D804" s="3">
        <v>44</v>
      </c>
      <c r="E804" s="3">
        <v>45</v>
      </c>
      <c r="F804" s="3">
        <v>46</v>
      </c>
      <c r="G804" s="3">
        <v>49</v>
      </c>
      <c r="H804" s="3">
        <v>51</v>
      </c>
      <c r="I804" s="3">
        <v>50</v>
      </c>
      <c r="J804" s="3">
        <v>50</v>
      </c>
      <c r="K804" s="5">
        <v>0</v>
      </c>
      <c r="L804" s="14">
        <f t="shared" si="320"/>
        <v>43.666666666666664</v>
      </c>
      <c r="M804" s="14">
        <f t="shared" si="321"/>
        <v>44.333333333333336</v>
      </c>
      <c r="N804" s="14">
        <f t="shared" si="322"/>
        <v>45</v>
      </c>
      <c r="O804" s="14">
        <f t="shared" si="323"/>
        <v>46.666666666666664</v>
      </c>
      <c r="P804" s="14">
        <f t="shared" si="324"/>
        <v>48.666666666666664</v>
      </c>
      <c r="Q804" s="14">
        <f t="shared" si="325"/>
        <v>50</v>
      </c>
      <c r="R804" s="14">
        <f t="shared" si="326"/>
        <v>44.333333333333336</v>
      </c>
      <c r="S804" s="14">
        <f t="shared" si="327"/>
        <v>45.333333333333336</v>
      </c>
      <c r="T804" s="14">
        <f t="shared" si="328"/>
        <v>46.777777777777771</v>
      </c>
      <c r="U804">
        <f t="shared" si="329"/>
        <v>48.999999999999993</v>
      </c>
      <c r="V804">
        <f t="shared" si="330"/>
        <v>51.999999999999993</v>
      </c>
      <c r="W804">
        <f t="shared" si="331"/>
        <v>53.222222222222229</v>
      </c>
      <c r="X804">
        <f t="shared" si="332"/>
        <v>2.3333333333333286</v>
      </c>
      <c r="Y804">
        <f t="shared" si="333"/>
        <v>3.3333333333333286</v>
      </c>
      <c r="Z804">
        <f t="shared" si="334"/>
        <v>3.2222222222222285</v>
      </c>
      <c r="AA804">
        <f t="shared" si="335"/>
        <v>51.333333333333321</v>
      </c>
      <c r="AB804">
        <f t="shared" si="336"/>
        <v>55.333333333333321</v>
      </c>
      <c r="AC804">
        <f t="shared" si="338"/>
        <v>56.444444444444457</v>
      </c>
      <c r="AD804">
        <f t="shared" si="341"/>
        <v>59.666666666666686</v>
      </c>
      <c r="AE804">
        <f t="shared" si="341"/>
        <v>62.888888888888914</v>
      </c>
      <c r="AF804">
        <f t="shared" si="341"/>
        <v>66.111111111111143</v>
      </c>
      <c r="AG804">
        <f t="shared" si="341"/>
        <v>69.333333333333371</v>
      </c>
      <c r="AH804">
        <f t="shared" si="341"/>
        <v>72.5555555555556</v>
      </c>
      <c r="AI804">
        <f t="shared" si="341"/>
        <v>75.777777777777828</v>
      </c>
      <c r="AJ804">
        <f t="shared" si="341"/>
        <v>79.000000000000057</v>
      </c>
      <c r="AK804">
        <f t="shared" si="341"/>
        <v>82.222222222222285</v>
      </c>
      <c r="AL804">
        <f t="shared" si="341"/>
        <v>85.444444444444514</v>
      </c>
      <c r="AM804">
        <f t="shared" si="337"/>
        <v>3.3333333333333215</v>
      </c>
      <c r="AN804">
        <f t="shared" si="319"/>
        <v>0.61728395061728547</v>
      </c>
    </row>
    <row r="805" spans="1:40" x14ac:dyDescent="0.25">
      <c r="A805" s="3">
        <v>800</v>
      </c>
      <c r="B805" s="3">
        <v>7</v>
      </c>
      <c r="C805" s="3">
        <v>8</v>
      </c>
      <c r="D805" s="3">
        <v>8</v>
      </c>
      <c r="E805" s="3">
        <v>8</v>
      </c>
      <c r="F805" s="3">
        <v>7</v>
      </c>
      <c r="G805" s="3">
        <v>8</v>
      </c>
      <c r="H805" s="3">
        <v>8</v>
      </c>
      <c r="I805" s="3">
        <v>8</v>
      </c>
      <c r="J805" s="3">
        <v>8</v>
      </c>
      <c r="K805" s="5">
        <v>0</v>
      </c>
      <c r="L805" s="14">
        <f t="shared" si="320"/>
        <v>7.666666666666667</v>
      </c>
      <c r="M805" s="14">
        <f t="shared" si="321"/>
        <v>8</v>
      </c>
      <c r="N805" s="14">
        <f t="shared" si="322"/>
        <v>7.666666666666667</v>
      </c>
      <c r="O805" s="14">
        <f t="shared" si="323"/>
        <v>7.666666666666667</v>
      </c>
      <c r="P805" s="14">
        <f t="shared" si="324"/>
        <v>7.666666666666667</v>
      </c>
      <c r="Q805" s="14">
        <f t="shared" si="325"/>
        <v>8</v>
      </c>
      <c r="R805" s="14">
        <f t="shared" si="326"/>
        <v>7.7777777777777786</v>
      </c>
      <c r="S805" s="14">
        <f t="shared" si="327"/>
        <v>7.7777777777777786</v>
      </c>
      <c r="T805" s="14">
        <f t="shared" si="328"/>
        <v>7.666666666666667</v>
      </c>
      <c r="U805">
        <f t="shared" si="329"/>
        <v>7.5555555555555554</v>
      </c>
      <c r="V805">
        <f t="shared" si="330"/>
        <v>7.5555555555555554</v>
      </c>
      <c r="W805">
        <f t="shared" si="331"/>
        <v>8.3333333333333321</v>
      </c>
      <c r="X805">
        <f t="shared" si="332"/>
        <v>-0.1111111111111116</v>
      </c>
      <c r="Y805">
        <f t="shared" si="333"/>
        <v>-0.1111111111111116</v>
      </c>
      <c r="Z805">
        <f t="shared" si="334"/>
        <v>0.33333333333333304</v>
      </c>
      <c r="AA805">
        <f t="shared" si="335"/>
        <v>7.4444444444444438</v>
      </c>
      <c r="AB805">
        <f t="shared" si="336"/>
        <v>7.4444444444444438</v>
      </c>
      <c r="AC805">
        <f t="shared" si="338"/>
        <v>8.6666666666666643</v>
      </c>
      <c r="AD805">
        <f t="shared" si="341"/>
        <v>8.9999999999999982</v>
      </c>
      <c r="AE805">
        <f t="shared" si="341"/>
        <v>9.3333333333333321</v>
      </c>
      <c r="AF805">
        <f t="shared" si="341"/>
        <v>9.6666666666666643</v>
      </c>
      <c r="AG805">
        <f t="shared" si="341"/>
        <v>9.9999999999999964</v>
      </c>
      <c r="AH805">
        <f t="shared" si="341"/>
        <v>10.33333333333333</v>
      </c>
      <c r="AI805">
        <f t="shared" si="341"/>
        <v>10.666666666666664</v>
      </c>
      <c r="AJ805">
        <f t="shared" si="341"/>
        <v>10.999999999999996</v>
      </c>
      <c r="AK805">
        <f t="shared" si="341"/>
        <v>11.333333333333329</v>
      </c>
      <c r="AL805">
        <f t="shared" si="341"/>
        <v>11.666666666666663</v>
      </c>
      <c r="AM805">
        <f t="shared" si="337"/>
        <v>0.55555555555555625</v>
      </c>
      <c r="AN805">
        <f t="shared" si="319"/>
        <v>0</v>
      </c>
    </row>
    <row r="806" spans="1:40" x14ac:dyDescent="0.25">
      <c r="A806" s="3">
        <v>801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5">
        <v>0</v>
      </c>
      <c r="L806" s="14">
        <f t="shared" si="320"/>
        <v>0</v>
      </c>
      <c r="M806" s="14">
        <f t="shared" si="321"/>
        <v>0</v>
      </c>
      <c r="N806" s="14">
        <f t="shared" si="322"/>
        <v>0</v>
      </c>
      <c r="O806" s="14">
        <f t="shared" si="323"/>
        <v>0</v>
      </c>
      <c r="P806" s="14">
        <f t="shared" si="324"/>
        <v>0</v>
      </c>
      <c r="Q806" s="14">
        <f t="shared" si="325"/>
        <v>0</v>
      </c>
      <c r="R806" s="14">
        <f t="shared" si="326"/>
        <v>0</v>
      </c>
      <c r="S806" s="14">
        <f t="shared" si="327"/>
        <v>0</v>
      </c>
      <c r="T806" s="14">
        <f t="shared" si="328"/>
        <v>0</v>
      </c>
      <c r="U806">
        <f t="shared" si="329"/>
        <v>0</v>
      </c>
      <c r="V806">
        <f t="shared" si="330"/>
        <v>0</v>
      </c>
      <c r="W806">
        <f t="shared" si="331"/>
        <v>0</v>
      </c>
      <c r="X806">
        <f t="shared" si="332"/>
        <v>0</v>
      </c>
      <c r="Y806">
        <f t="shared" si="333"/>
        <v>0</v>
      </c>
      <c r="Z806">
        <f t="shared" si="334"/>
        <v>0</v>
      </c>
      <c r="AA806">
        <f t="shared" si="335"/>
        <v>0</v>
      </c>
      <c r="AB806">
        <f t="shared" si="336"/>
        <v>0</v>
      </c>
      <c r="AC806">
        <f t="shared" si="338"/>
        <v>0</v>
      </c>
      <c r="AD806">
        <f t="shared" si="341"/>
        <v>0</v>
      </c>
      <c r="AE806">
        <f t="shared" si="341"/>
        <v>0</v>
      </c>
      <c r="AF806">
        <f t="shared" si="341"/>
        <v>0</v>
      </c>
      <c r="AG806">
        <f t="shared" si="341"/>
        <v>0</v>
      </c>
      <c r="AH806">
        <f t="shared" si="341"/>
        <v>0</v>
      </c>
      <c r="AI806">
        <f t="shared" si="341"/>
        <v>0</v>
      </c>
      <c r="AJ806">
        <f t="shared" si="341"/>
        <v>0</v>
      </c>
      <c r="AK806">
        <f t="shared" si="341"/>
        <v>0</v>
      </c>
      <c r="AL806">
        <f t="shared" si="341"/>
        <v>0</v>
      </c>
      <c r="AM806">
        <f t="shared" si="337"/>
        <v>0</v>
      </c>
      <c r="AN806">
        <f t="shared" si="319"/>
        <v>5.7283950617283859</v>
      </c>
    </row>
    <row r="807" spans="1:40" x14ac:dyDescent="0.25">
      <c r="A807" s="3">
        <v>802</v>
      </c>
      <c r="B807" s="3">
        <v>29</v>
      </c>
      <c r="C807" s="3">
        <v>29</v>
      </c>
      <c r="D807" s="3">
        <v>29</v>
      </c>
      <c r="E807" s="3">
        <v>29</v>
      </c>
      <c r="F807" s="3">
        <v>30</v>
      </c>
      <c r="G807" s="3">
        <v>31</v>
      </c>
      <c r="H807" s="3">
        <v>31</v>
      </c>
      <c r="I807" s="3">
        <v>34</v>
      </c>
      <c r="J807" s="3">
        <v>34</v>
      </c>
      <c r="K807" s="5">
        <v>0</v>
      </c>
      <c r="L807" s="14">
        <f t="shared" si="320"/>
        <v>29</v>
      </c>
      <c r="M807" s="14">
        <f t="shared" si="321"/>
        <v>29</v>
      </c>
      <c r="N807" s="14">
        <f t="shared" si="322"/>
        <v>29.333333333333332</v>
      </c>
      <c r="O807" s="14">
        <f t="shared" si="323"/>
        <v>30</v>
      </c>
      <c r="P807" s="14">
        <f t="shared" si="324"/>
        <v>30.666666666666668</v>
      </c>
      <c r="Q807" s="14">
        <f t="shared" si="325"/>
        <v>32</v>
      </c>
      <c r="R807" s="14">
        <f t="shared" si="326"/>
        <v>29.111111111111111</v>
      </c>
      <c r="S807" s="14">
        <f t="shared" si="327"/>
        <v>29.444444444444443</v>
      </c>
      <c r="T807" s="14">
        <f t="shared" si="328"/>
        <v>30</v>
      </c>
      <c r="U807">
        <f t="shared" si="329"/>
        <v>30.888888888888889</v>
      </c>
      <c r="V807">
        <f t="shared" si="330"/>
        <v>31.888888888888893</v>
      </c>
      <c r="W807">
        <f t="shared" si="331"/>
        <v>34</v>
      </c>
      <c r="X807">
        <f t="shared" si="332"/>
        <v>0.88888888888888928</v>
      </c>
      <c r="Y807">
        <f t="shared" si="333"/>
        <v>1.222222222222225</v>
      </c>
      <c r="Z807">
        <f t="shared" si="334"/>
        <v>2</v>
      </c>
      <c r="AA807">
        <f t="shared" si="335"/>
        <v>31.777777777777779</v>
      </c>
      <c r="AB807">
        <f t="shared" si="336"/>
        <v>33.111111111111114</v>
      </c>
      <c r="AC807">
        <f t="shared" si="338"/>
        <v>36</v>
      </c>
      <c r="AD807">
        <f t="shared" si="341"/>
        <v>38</v>
      </c>
      <c r="AE807">
        <f t="shared" si="341"/>
        <v>40</v>
      </c>
      <c r="AF807">
        <f t="shared" si="341"/>
        <v>42</v>
      </c>
      <c r="AG807">
        <f t="shared" si="341"/>
        <v>44</v>
      </c>
      <c r="AH807">
        <f t="shared" si="341"/>
        <v>46</v>
      </c>
      <c r="AI807">
        <f t="shared" si="341"/>
        <v>48</v>
      </c>
      <c r="AJ807">
        <f t="shared" si="341"/>
        <v>50</v>
      </c>
      <c r="AK807">
        <f t="shared" si="341"/>
        <v>52</v>
      </c>
      <c r="AL807">
        <f t="shared" si="341"/>
        <v>54</v>
      </c>
      <c r="AM807">
        <f t="shared" si="337"/>
        <v>1.5555555555555536</v>
      </c>
      <c r="AN807">
        <f t="shared" si="319"/>
        <v>158.53086419753103</v>
      </c>
    </row>
    <row r="808" spans="1:40" x14ac:dyDescent="0.25">
      <c r="A808" s="3">
        <v>803</v>
      </c>
      <c r="B808" s="3">
        <v>90</v>
      </c>
      <c r="C808" s="3">
        <v>92</v>
      </c>
      <c r="D808" s="3">
        <v>94</v>
      </c>
      <c r="E808" s="3">
        <v>95</v>
      </c>
      <c r="F808" s="3">
        <v>100</v>
      </c>
      <c r="G808" s="3">
        <v>101</v>
      </c>
      <c r="H808" s="3">
        <v>104</v>
      </c>
      <c r="I808" s="3">
        <v>103</v>
      </c>
      <c r="J808" s="3">
        <v>101</v>
      </c>
      <c r="K808" s="5">
        <v>0</v>
      </c>
      <c r="L808" s="14">
        <f t="shared" si="320"/>
        <v>92</v>
      </c>
      <c r="M808" s="14">
        <f t="shared" si="321"/>
        <v>93.666666666666671</v>
      </c>
      <c r="N808" s="14">
        <f t="shared" si="322"/>
        <v>96.333333333333329</v>
      </c>
      <c r="O808" s="14">
        <f t="shared" si="323"/>
        <v>98.666666666666671</v>
      </c>
      <c r="P808" s="14">
        <f t="shared" si="324"/>
        <v>101.66666666666667</v>
      </c>
      <c r="Q808" s="14">
        <f t="shared" si="325"/>
        <v>102.66666666666667</v>
      </c>
      <c r="R808" s="14">
        <f t="shared" si="326"/>
        <v>94</v>
      </c>
      <c r="S808" s="14">
        <f t="shared" si="327"/>
        <v>96.222222222222229</v>
      </c>
      <c r="T808" s="14">
        <f t="shared" si="328"/>
        <v>98.8888888888889</v>
      </c>
      <c r="U808">
        <f t="shared" si="329"/>
        <v>103.33333333333334</v>
      </c>
      <c r="V808">
        <f t="shared" si="330"/>
        <v>107.11111111111111</v>
      </c>
      <c r="W808">
        <f t="shared" si="331"/>
        <v>106.44444444444444</v>
      </c>
      <c r="X808">
        <f t="shared" si="332"/>
        <v>4.6666666666666714</v>
      </c>
      <c r="Y808">
        <f t="shared" si="333"/>
        <v>5.4444444444444429</v>
      </c>
      <c r="Z808">
        <f t="shared" si="334"/>
        <v>3.7777777777777715</v>
      </c>
      <c r="AA808">
        <f t="shared" si="335"/>
        <v>108.00000000000001</v>
      </c>
      <c r="AB808">
        <f t="shared" si="336"/>
        <v>112.55555555555556</v>
      </c>
      <c r="AC808">
        <f t="shared" si="338"/>
        <v>110.22222222222221</v>
      </c>
      <c r="AD808">
        <f t="shared" si="341"/>
        <v>113.99999999999999</v>
      </c>
      <c r="AE808">
        <f t="shared" si="341"/>
        <v>117.77777777777776</v>
      </c>
      <c r="AF808">
        <f t="shared" si="341"/>
        <v>121.55555555555553</v>
      </c>
      <c r="AG808">
        <f t="shared" si="341"/>
        <v>125.3333333333333</v>
      </c>
      <c r="AH808">
        <f t="shared" si="341"/>
        <v>129.11111111111109</v>
      </c>
      <c r="AI808">
        <f t="shared" si="341"/>
        <v>132.88888888888886</v>
      </c>
      <c r="AJ808">
        <f t="shared" si="341"/>
        <v>136.66666666666663</v>
      </c>
      <c r="AK808">
        <f t="shared" si="341"/>
        <v>140.4444444444444</v>
      </c>
      <c r="AL808">
        <f t="shared" si="341"/>
        <v>144.22222222222217</v>
      </c>
      <c r="AM808">
        <f t="shared" si="337"/>
        <v>8.2777777777777857</v>
      </c>
      <c r="AN808">
        <f t="shared" si="319"/>
        <v>38325.938271604799</v>
      </c>
    </row>
    <row r="809" spans="1:40" x14ac:dyDescent="0.25">
      <c r="A809" s="3">
        <v>804</v>
      </c>
      <c r="B809" s="3">
        <v>1593</v>
      </c>
      <c r="C809" s="3">
        <v>1542</v>
      </c>
      <c r="D809" s="3">
        <v>1600</v>
      </c>
      <c r="E809" s="3">
        <v>1579</v>
      </c>
      <c r="F809" s="3">
        <v>1640</v>
      </c>
      <c r="G809" s="3">
        <v>1665</v>
      </c>
      <c r="H809" s="3">
        <v>1751</v>
      </c>
      <c r="I809" s="3">
        <v>1794</v>
      </c>
      <c r="J809" s="3">
        <v>1673</v>
      </c>
      <c r="K809" s="5">
        <v>0</v>
      </c>
      <c r="L809" s="14">
        <f t="shared" si="320"/>
        <v>1578.3333333333333</v>
      </c>
      <c r="M809" s="14">
        <f t="shared" si="321"/>
        <v>1573.6666666666667</v>
      </c>
      <c r="N809" s="14">
        <f t="shared" si="322"/>
        <v>1606.3333333333333</v>
      </c>
      <c r="O809" s="14">
        <f t="shared" si="323"/>
        <v>1628</v>
      </c>
      <c r="P809" s="14">
        <f t="shared" si="324"/>
        <v>1685.3333333333333</v>
      </c>
      <c r="Q809" s="14">
        <f t="shared" si="325"/>
        <v>1736.6666666666667</v>
      </c>
      <c r="R809" s="14">
        <f t="shared" si="326"/>
        <v>1586.1111111111111</v>
      </c>
      <c r="S809" s="14">
        <f t="shared" si="327"/>
        <v>1602.6666666666667</v>
      </c>
      <c r="T809" s="14">
        <f t="shared" si="328"/>
        <v>1639.8888888888887</v>
      </c>
      <c r="U809">
        <f t="shared" si="329"/>
        <v>1669.8888888888889</v>
      </c>
      <c r="V809">
        <f t="shared" si="330"/>
        <v>1767.9999999999998</v>
      </c>
      <c r="W809">
        <f t="shared" si="331"/>
        <v>1833.4444444444448</v>
      </c>
      <c r="X809">
        <f t="shared" si="332"/>
        <v>41.888888888888914</v>
      </c>
      <c r="Y809">
        <f t="shared" si="333"/>
        <v>82.666666666666515</v>
      </c>
      <c r="Z809">
        <f t="shared" si="334"/>
        <v>96.777777777778056</v>
      </c>
      <c r="AA809">
        <f t="shared" si="335"/>
        <v>1711.7777777777778</v>
      </c>
      <c r="AB809">
        <f t="shared" si="336"/>
        <v>1850.6666666666663</v>
      </c>
      <c r="AC809">
        <f t="shared" si="338"/>
        <v>1930.2222222222229</v>
      </c>
      <c r="AD809">
        <f t="shared" si="341"/>
        <v>2027.0000000000009</v>
      </c>
      <c r="AE809">
        <f t="shared" si="341"/>
        <v>2123.7777777777792</v>
      </c>
      <c r="AF809">
        <f t="shared" si="341"/>
        <v>2220.555555555557</v>
      </c>
      <c r="AG809">
        <f t="shared" si="341"/>
        <v>2317.3333333333348</v>
      </c>
      <c r="AH809">
        <f t="shared" si="341"/>
        <v>2414.1111111111131</v>
      </c>
      <c r="AI809">
        <f t="shared" si="341"/>
        <v>2510.8888888888914</v>
      </c>
      <c r="AJ809">
        <f t="shared" si="341"/>
        <v>2607.6666666666692</v>
      </c>
      <c r="AK809">
        <f t="shared" si="341"/>
        <v>2704.4444444444471</v>
      </c>
      <c r="AL809">
        <f t="shared" si="341"/>
        <v>2801.2222222222254</v>
      </c>
      <c r="AM809">
        <f t="shared" si="337"/>
        <v>129.94444444444423</v>
      </c>
      <c r="AN809">
        <f t="shared" si="319"/>
        <v>38.67901234567897</v>
      </c>
    </row>
    <row r="810" spans="1:40" x14ac:dyDescent="0.25">
      <c r="A810" s="3">
        <v>805</v>
      </c>
      <c r="B810" s="3">
        <v>44</v>
      </c>
      <c r="C810" s="3">
        <v>41</v>
      </c>
      <c r="D810" s="3">
        <v>42</v>
      </c>
      <c r="E810" s="3">
        <v>46</v>
      </c>
      <c r="F810" s="3">
        <v>47</v>
      </c>
      <c r="G810" s="3">
        <v>45</v>
      </c>
      <c r="H810" s="3">
        <v>49</v>
      </c>
      <c r="I810" s="3">
        <v>47</v>
      </c>
      <c r="J810" s="3">
        <v>47</v>
      </c>
      <c r="K810" s="5">
        <v>0</v>
      </c>
      <c r="L810" s="14">
        <f t="shared" si="320"/>
        <v>42.333333333333336</v>
      </c>
      <c r="M810" s="14">
        <f t="shared" si="321"/>
        <v>43</v>
      </c>
      <c r="N810" s="14">
        <f t="shared" si="322"/>
        <v>45</v>
      </c>
      <c r="O810" s="14">
        <f t="shared" si="323"/>
        <v>46</v>
      </c>
      <c r="P810" s="14">
        <f t="shared" si="324"/>
        <v>47</v>
      </c>
      <c r="Q810" s="14">
        <f t="shared" si="325"/>
        <v>47</v>
      </c>
      <c r="R810" s="14">
        <f t="shared" si="326"/>
        <v>43.44444444444445</v>
      </c>
      <c r="S810" s="14">
        <f t="shared" si="327"/>
        <v>44.666666666666664</v>
      </c>
      <c r="T810" s="14">
        <f t="shared" si="328"/>
        <v>46</v>
      </c>
      <c r="U810">
        <f t="shared" si="329"/>
        <v>48.55555555555555</v>
      </c>
      <c r="V810">
        <f t="shared" si="330"/>
        <v>49.333333333333336</v>
      </c>
      <c r="W810">
        <f t="shared" si="331"/>
        <v>48</v>
      </c>
      <c r="X810">
        <f t="shared" si="332"/>
        <v>2.55555555555555</v>
      </c>
      <c r="Y810">
        <f t="shared" si="333"/>
        <v>2.3333333333333357</v>
      </c>
      <c r="Z810">
        <f t="shared" si="334"/>
        <v>1</v>
      </c>
      <c r="AA810">
        <f t="shared" si="335"/>
        <v>51.1111111111111</v>
      </c>
      <c r="AB810">
        <f t="shared" si="336"/>
        <v>51.666666666666671</v>
      </c>
      <c r="AC810">
        <f t="shared" si="338"/>
        <v>49</v>
      </c>
      <c r="AD810">
        <f t="shared" si="341"/>
        <v>50</v>
      </c>
      <c r="AE810">
        <f t="shared" si="341"/>
        <v>51</v>
      </c>
      <c r="AF810">
        <f t="shared" si="341"/>
        <v>52</v>
      </c>
      <c r="AG810">
        <f t="shared" si="341"/>
        <v>53</v>
      </c>
      <c r="AH810">
        <f t="shared" si="341"/>
        <v>54</v>
      </c>
      <c r="AI810">
        <f t="shared" si="341"/>
        <v>55</v>
      </c>
      <c r="AJ810">
        <f t="shared" si="341"/>
        <v>56</v>
      </c>
      <c r="AK810">
        <f t="shared" si="341"/>
        <v>57</v>
      </c>
      <c r="AL810">
        <f t="shared" si="341"/>
        <v>58</v>
      </c>
      <c r="AM810">
        <f t="shared" si="337"/>
        <v>4.3888888888888857</v>
      </c>
      <c r="AN810">
        <f t="shared" si="319"/>
        <v>1.6790123456790194</v>
      </c>
    </row>
    <row r="811" spans="1:40" x14ac:dyDescent="0.25">
      <c r="A811" s="3">
        <v>806</v>
      </c>
      <c r="B811" s="3">
        <v>11</v>
      </c>
      <c r="C811" s="3">
        <v>12</v>
      </c>
      <c r="D811" s="3">
        <v>11</v>
      </c>
      <c r="E811" s="3">
        <v>11</v>
      </c>
      <c r="F811" s="3">
        <v>12</v>
      </c>
      <c r="G811" s="3">
        <v>12</v>
      </c>
      <c r="H811" s="3">
        <v>13</v>
      </c>
      <c r="I811" s="3">
        <v>13</v>
      </c>
      <c r="J811" s="3">
        <v>13</v>
      </c>
      <c r="K811" s="5">
        <v>0</v>
      </c>
      <c r="L811" s="14">
        <f t="shared" si="320"/>
        <v>11.333333333333334</v>
      </c>
      <c r="M811" s="14">
        <f t="shared" si="321"/>
        <v>11.333333333333334</v>
      </c>
      <c r="N811" s="14">
        <f t="shared" si="322"/>
        <v>11.333333333333334</v>
      </c>
      <c r="O811" s="14">
        <f t="shared" si="323"/>
        <v>11.666666666666666</v>
      </c>
      <c r="P811" s="14">
        <f t="shared" si="324"/>
        <v>12.333333333333334</v>
      </c>
      <c r="Q811" s="14">
        <f t="shared" si="325"/>
        <v>12.666666666666666</v>
      </c>
      <c r="R811" s="14">
        <f t="shared" si="326"/>
        <v>11.333333333333334</v>
      </c>
      <c r="S811" s="14">
        <f t="shared" si="327"/>
        <v>11.444444444444445</v>
      </c>
      <c r="T811" s="14">
        <f t="shared" si="328"/>
        <v>11.777777777777779</v>
      </c>
      <c r="U811">
        <f t="shared" si="329"/>
        <v>11.999999999999998</v>
      </c>
      <c r="V811">
        <f t="shared" si="330"/>
        <v>13.222222222222223</v>
      </c>
      <c r="W811">
        <f t="shared" si="331"/>
        <v>13.555555555555554</v>
      </c>
      <c r="X811">
        <f t="shared" si="332"/>
        <v>0.33333333333333215</v>
      </c>
      <c r="Y811">
        <f t="shared" si="333"/>
        <v>0.88888888888888928</v>
      </c>
      <c r="Z811">
        <f t="shared" si="334"/>
        <v>0.88888888888888751</v>
      </c>
      <c r="AA811">
        <f t="shared" si="335"/>
        <v>12.33333333333333</v>
      </c>
      <c r="AB811">
        <f t="shared" si="336"/>
        <v>14.111111111111112</v>
      </c>
      <c r="AC811">
        <f t="shared" si="338"/>
        <v>14.444444444444441</v>
      </c>
      <c r="AD811">
        <f t="shared" si="341"/>
        <v>15.333333333333329</v>
      </c>
      <c r="AE811">
        <f t="shared" si="341"/>
        <v>16.222222222222214</v>
      </c>
      <c r="AF811">
        <f t="shared" si="341"/>
        <v>17.111111111111104</v>
      </c>
      <c r="AG811">
        <f t="shared" si="341"/>
        <v>17.999999999999993</v>
      </c>
      <c r="AH811">
        <f t="shared" si="341"/>
        <v>18.888888888888879</v>
      </c>
      <c r="AI811">
        <f t="shared" si="341"/>
        <v>19.777777777777764</v>
      </c>
      <c r="AJ811">
        <f t="shared" si="341"/>
        <v>20.666666666666654</v>
      </c>
      <c r="AK811">
        <f t="shared" si="341"/>
        <v>21.555555555555543</v>
      </c>
      <c r="AL811">
        <f t="shared" si="341"/>
        <v>22.444444444444429</v>
      </c>
      <c r="AM811">
        <f t="shared" si="337"/>
        <v>0.88888888888889106</v>
      </c>
      <c r="AN811">
        <f t="shared" si="319"/>
        <v>15.172839506172927</v>
      </c>
    </row>
    <row r="812" spans="1:40" x14ac:dyDescent="0.25">
      <c r="A812" s="3">
        <v>807</v>
      </c>
      <c r="B812" s="3">
        <v>43</v>
      </c>
      <c r="C812" s="3">
        <v>44</v>
      </c>
      <c r="D812" s="3">
        <v>42</v>
      </c>
      <c r="E812" s="3">
        <v>44</v>
      </c>
      <c r="F812" s="3">
        <v>43</v>
      </c>
      <c r="G812" s="3">
        <v>45</v>
      </c>
      <c r="H812" s="3">
        <v>44</v>
      </c>
      <c r="I812" s="3">
        <v>46</v>
      </c>
      <c r="J812" s="3">
        <v>49</v>
      </c>
      <c r="K812" s="5">
        <v>0</v>
      </c>
      <c r="L812" s="14">
        <f t="shared" si="320"/>
        <v>43</v>
      </c>
      <c r="M812" s="14">
        <f t="shared" si="321"/>
        <v>43.333333333333336</v>
      </c>
      <c r="N812" s="14">
        <f t="shared" si="322"/>
        <v>43</v>
      </c>
      <c r="O812" s="14">
        <f t="shared" si="323"/>
        <v>44</v>
      </c>
      <c r="P812" s="14">
        <f t="shared" si="324"/>
        <v>44</v>
      </c>
      <c r="Q812" s="14">
        <f t="shared" si="325"/>
        <v>45</v>
      </c>
      <c r="R812" s="14">
        <f t="shared" si="326"/>
        <v>43.111111111111114</v>
      </c>
      <c r="S812" s="14">
        <f t="shared" si="327"/>
        <v>43.44444444444445</v>
      </c>
      <c r="T812" s="14">
        <f t="shared" si="328"/>
        <v>43.666666666666664</v>
      </c>
      <c r="U812">
        <f t="shared" si="329"/>
        <v>44.888888888888886</v>
      </c>
      <c r="V812">
        <f t="shared" si="330"/>
        <v>44.55555555555555</v>
      </c>
      <c r="W812">
        <f t="shared" si="331"/>
        <v>46.333333333333336</v>
      </c>
      <c r="X812">
        <f t="shared" si="332"/>
        <v>0.88888888888888573</v>
      </c>
      <c r="Y812">
        <f t="shared" si="333"/>
        <v>0.55555555555555003</v>
      </c>
      <c r="Z812">
        <f t="shared" si="334"/>
        <v>1.3333333333333357</v>
      </c>
      <c r="AA812">
        <f t="shared" si="335"/>
        <v>45.777777777777771</v>
      </c>
      <c r="AB812">
        <f t="shared" si="336"/>
        <v>45.1111111111111</v>
      </c>
      <c r="AC812">
        <f t="shared" si="338"/>
        <v>47.666666666666671</v>
      </c>
      <c r="AD812">
        <f t="shared" ref="AD812:AL821" si="342">$W812+(AD$5-$Z$5)*$Z812</f>
        <v>49.000000000000007</v>
      </c>
      <c r="AE812">
        <f t="shared" si="342"/>
        <v>50.333333333333343</v>
      </c>
      <c r="AF812">
        <f t="shared" si="342"/>
        <v>51.666666666666679</v>
      </c>
      <c r="AG812">
        <f t="shared" si="342"/>
        <v>53.000000000000014</v>
      </c>
      <c r="AH812">
        <f t="shared" si="342"/>
        <v>54.33333333333335</v>
      </c>
      <c r="AI812">
        <f t="shared" si="342"/>
        <v>55.666666666666686</v>
      </c>
      <c r="AJ812">
        <f t="shared" si="342"/>
        <v>57.000000000000021</v>
      </c>
      <c r="AK812">
        <f t="shared" si="342"/>
        <v>58.333333333333357</v>
      </c>
      <c r="AL812">
        <f t="shared" si="342"/>
        <v>59.666666666666693</v>
      </c>
      <c r="AM812">
        <f t="shared" si="337"/>
        <v>2.0555555555555642</v>
      </c>
      <c r="AN812">
        <f t="shared" si="319"/>
        <v>17.93827160493796</v>
      </c>
    </row>
    <row r="813" spans="1:40" x14ac:dyDescent="0.25">
      <c r="A813" s="3">
        <v>808</v>
      </c>
      <c r="B813" s="3">
        <v>99</v>
      </c>
      <c r="C813" s="3">
        <v>100</v>
      </c>
      <c r="D813" s="3">
        <v>102</v>
      </c>
      <c r="E813" s="3">
        <v>102</v>
      </c>
      <c r="F813" s="3">
        <v>106</v>
      </c>
      <c r="G813" s="3">
        <v>106</v>
      </c>
      <c r="H813" s="3">
        <v>105</v>
      </c>
      <c r="I813" s="3">
        <v>111</v>
      </c>
      <c r="J813" s="3">
        <v>115</v>
      </c>
      <c r="K813" s="5">
        <v>0</v>
      </c>
      <c r="L813" s="14">
        <f t="shared" si="320"/>
        <v>100.33333333333333</v>
      </c>
      <c r="M813" s="14">
        <f t="shared" si="321"/>
        <v>101.33333333333333</v>
      </c>
      <c r="N813" s="14">
        <f t="shared" si="322"/>
        <v>103.33333333333333</v>
      </c>
      <c r="O813" s="14">
        <f t="shared" si="323"/>
        <v>104.66666666666667</v>
      </c>
      <c r="P813" s="14">
        <f t="shared" si="324"/>
        <v>105.66666666666667</v>
      </c>
      <c r="Q813" s="14">
        <f t="shared" si="325"/>
        <v>107.33333333333333</v>
      </c>
      <c r="R813" s="14">
        <f t="shared" si="326"/>
        <v>101.66666666666667</v>
      </c>
      <c r="S813" s="14">
        <f t="shared" si="327"/>
        <v>103.1111111111111</v>
      </c>
      <c r="T813" s="14">
        <f t="shared" si="328"/>
        <v>104.55555555555556</v>
      </c>
      <c r="U813">
        <f t="shared" si="329"/>
        <v>107.66666666666667</v>
      </c>
      <c r="V813">
        <f t="shared" si="330"/>
        <v>108.22222222222224</v>
      </c>
      <c r="W813">
        <f t="shared" si="331"/>
        <v>110.1111111111111</v>
      </c>
      <c r="X813">
        <f t="shared" si="332"/>
        <v>3</v>
      </c>
      <c r="Y813">
        <f t="shared" si="333"/>
        <v>2.5555555555555713</v>
      </c>
      <c r="Z813">
        <f t="shared" si="334"/>
        <v>2.7777777777777715</v>
      </c>
      <c r="AA813">
        <f t="shared" si="335"/>
        <v>110.66666666666667</v>
      </c>
      <c r="AB813">
        <f t="shared" si="336"/>
        <v>110.77777777777781</v>
      </c>
      <c r="AC813">
        <f t="shared" si="338"/>
        <v>112.88888888888887</v>
      </c>
      <c r="AD813">
        <f t="shared" si="342"/>
        <v>115.66666666666664</v>
      </c>
      <c r="AE813">
        <f t="shared" si="342"/>
        <v>118.44444444444441</v>
      </c>
      <c r="AF813">
        <f t="shared" si="342"/>
        <v>121.22222222222219</v>
      </c>
      <c r="AG813">
        <f t="shared" si="342"/>
        <v>123.99999999999996</v>
      </c>
      <c r="AH813">
        <f t="shared" si="342"/>
        <v>126.77777777777773</v>
      </c>
      <c r="AI813">
        <f t="shared" si="342"/>
        <v>129.55555555555549</v>
      </c>
      <c r="AJ813">
        <f t="shared" si="342"/>
        <v>132.33333333333326</v>
      </c>
      <c r="AK813">
        <f t="shared" si="342"/>
        <v>135.11111111111103</v>
      </c>
      <c r="AL813">
        <f t="shared" si="342"/>
        <v>137.8888888888888</v>
      </c>
      <c r="AM813">
        <f t="shared" si="337"/>
        <v>2.2777777777777573</v>
      </c>
      <c r="AN813">
        <f t="shared" si="319"/>
        <v>44.691358024691432</v>
      </c>
    </row>
    <row r="814" spans="1:40" x14ac:dyDescent="0.25">
      <c r="A814" s="3">
        <v>809</v>
      </c>
      <c r="B814" s="3">
        <v>44</v>
      </c>
      <c r="C814" s="3">
        <v>47</v>
      </c>
      <c r="D814" s="3">
        <v>48</v>
      </c>
      <c r="E814" s="3">
        <v>44</v>
      </c>
      <c r="F814" s="3">
        <v>46</v>
      </c>
      <c r="G814" s="3">
        <v>46</v>
      </c>
      <c r="H814" s="3">
        <v>47</v>
      </c>
      <c r="I814" s="3">
        <v>50</v>
      </c>
      <c r="J814" s="3">
        <v>49</v>
      </c>
      <c r="K814" s="5">
        <v>0</v>
      </c>
      <c r="L814" s="14">
        <f t="shared" si="320"/>
        <v>46.333333333333336</v>
      </c>
      <c r="M814" s="14">
        <f t="shared" si="321"/>
        <v>46.333333333333336</v>
      </c>
      <c r="N814" s="14">
        <f t="shared" si="322"/>
        <v>46</v>
      </c>
      <c r="O814" s="14">
        <f t="shared" si="323"/>
        <v>45.333333333333336</v>
      </c>
      <c r="P814" s="14">
        <f t="shared" si="324"/>
        <v>46.333333333333336</v>
      </c>
      <c r="Q814" s="14">
        <f t="shared" si="325"/>
        <v>47.666666666666664</v>
      </c>
      <c r="R814" s="14">
        <f t="shared" si="326"/>
        <v>46.222222222222229</v>
      </c>
      <c r="S814" s="14">
        <f t="shared" si="327"/>
        <v>45.888888888888893</v>
      </c>
      <c r="T814" s="14">
        <f t="shared" si="328"/>
        <v>45.888888888888893</v>
      </c>
      <c r="U814">
        <f t="shared" si="329"/>
        <v>44.444444444444443</v>
      </c>
      <c r="V814">
        <f t="shared" si="330"/>
        <v>46.777777777777779</v>
      </c>
      <c r="W814">
        <f t="shared" si="331"/>
        <v>49.444444444444436</v>
      </c>
      <c r="X814">
        <f t="shared" si="332"/>
        <v>-0.88888888888889284</v>
      </c>
      <c r="Y814">
        <f t="shared" si="333"/>
        <v>0.44444444444444287</v>
      </c>
      <c r="Z814">
        <f t="shared" si="334"/>
        <v>1.7777777777777715</v>
      </c>
      <c r="AA814">
        <f t="shared" si="335"/>
        <v>43.55555555555555</v>
      </c>
      <c r="AB814">
        <f t="shared" si="336"/>
        <v>47.222222222222221</v>
      </c>
      <c r="AC814">
        <f t="shared" si="338"/>
        <v>51.222222222222207</v>
      </c>
      <c r="AD814">
        <f t="shared" si="342"/>
        <v>52.999999999999979</v>
      </c>
      <c r="AE814">
        <f t="shared" si="342"/>
        <v>54.77777777777775</v>
      </c>
      <c r="AF814">
        <f t="shared" si="342"/>
        <v>56.555555555555522</v>
      </c>
      <c r="AG814">
        <f t="shared" si="342"/>
        <v>58.333333333333293</v>
      </c>
      <c r="AH814">
        <f t="shared" si="342"/>
        <v>60.111111111111065</v>
      </c>
      <c r="AI814">
        <f t="shared" si="342"/>
        <v>61.888888888888836</v>
      </c>
      <c r="AJ814">
        <f t="shared" si="342"/>
        <v>63.666666666666607</v>
      </c>
      <c r="AK814">
        <f t="shared" si="342"/>
        <v>65.444444444444372</v>
      </c>
      <c r="AL814">
        <f t="shared" si="342"/>
        <v>67.222222222222143</v>
      </c>
      <c r="AM814">
        <f t="shared" si="337"/>
        <v>4.1111111111111143</v>
      </c>
      <c r="AN814">
        <f t="shared" si="319"/>
        <v>0</v>
      </c>
    </row>
    <row r="815" spans="1:40" x14ac:dyDescent="0.25">
      <c r="A815" s="3">
        <v>810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5">
        <v>0</v>
      </c>
      <c r="L815" s="14">
        <f t="shared" si="320"/>
        <v>0</v>
      </c>
      <c r="M815" s="14">
        <f t="shared" si="321"/>
        <v>0</v>
      </c>
      <c r="N815" s="14">
        <f t="shared" si="322"/>
        <v>0</v>
      </c>
      <c r="O815" s="14">
        <f t="shared" si="323"/>
        <v>0</v>
      </c>
      <c r="P815" s="14">
        <f t="shared" si="324"/>
        <v>0</v>
      </c>
      <c r="Q815" s="14">
        <f t="shared" si="325"/>
        <v>0</v>
      </c>
      <c r="R815" s="14">
        <f t="shared" si="326"/>
        <v>0</v>
      </c>
      <c r="S815" s="14">
        <f t="shared" si="327"/>
        <v>0</v>
      </c>
      <c r="T815" s="14">
        <f t="shared" si="328"/>
        <v>0</v>
      </c>
      <c r="U815">
        <f t="shared" si="329"/>
        <v>0</v>
      </c>
      <c r="V815">
        <f t="shared" si="330"/>
        <v>0</v>
      </c>
      <c r="W815">
        <f t="shared" si="331"/>
        <v>0</v>
      </c>
      <c r="X815">
        <f t="shared" si="332"/>
        <v>0</v>
      </c>
      <c r="Y815">
        <f t="shared" si="333"/>
        <v>0</v>
      </c>
      <c r="Z815">
        <f t="shared" si="334"/>
        <v>0</v>
      </c>
      <c r="AA815">
        <f t="shared" si="335"/>
        <v>0</v>
      </c>
      <c r="AB815">
        <f t="shared" si="336"/>
        <v>0</v>
      </c>
      <c r="AC815">
        <f t="shared" si="338"/>
        <v>0</v>
      </c>
      <c r="AD815">
        <f t="shared" si="342"/>
        <v>0</v>
      </c>
      <c r="AE815">
        <f t="shared" si="342"/>
        <v>0</v>
      </c>
      <c r="AF815">
        <f t="shared" si="342"/>
        <v>0</v>
      </c>
      <c r="AG815">
        <f t="shared" si="342"/>
        <v>0</v>
      </c>
      <c r="AH815">
        <f t="shared" si="342"/>
        <v>0</v>
      </c>
      <c r="AI815">
        <f t="shared" si="342"/>
        <v>0</v>
      </c>
      <c r="AJ815">
        <f t="shared" si="342"/>
        <v>0</v>
      </c>
      <c r="AK815">
        <f t="shared" si="342"/>
        <v>0</v>
      </c>
      <c r="AL815">
        <f t="shared" si="342"/>
        <v>0</v>
      </c>
      <c r="AM815">
        <f t="shared" si="337"/>
        <v>0</v>
      </c>
      <c r="AN815">
        <f t="shared" si="319"/>
        <v>0.22222222222221946</v>
      </c>
    </row>
    <row r="816" spans="1:40" x14ac:dyDescent="0.25">
      <c r="A816" s="3">
        <v>811</v>
      </c>
      <c r="B816" s="3">
        <v>16</v>
      </c>
      <c r="C816" s="3">
        <v>15</v>
      </c>
      <c r="D816" s="3">
        <v>16</v>
      </c>
      <c r="E816" s="3">
        <v>16</v>
      </c>
      <c r="F816" s="3">
        <v>15</v>
      </c>
      <c r="G816" s="3">
        <v>16</v>
      </c>
      <c r="H816" s="3">
        <v>17</v>
      </c>
      <c r="I816" s="3">
        <v>16</v>
      </c>
      <c r="J816" s="3">
        <v>17</v>
      </c>
      <c r="K816" s="5">
        <v>0</v>
      </c>
      <c r="L816" s="14">
        <f t="shared" si="320"/>
        <v>15.666666666666666</v>
      </c>
      <c r="M816" s="14">
        <f t="shared" si="321"/>
        <v>15.666666666666666</v>
      </c>
      <c r="N816" s="14">
        <f t="shared" si="322"/>
        <v>15.666666666666666</v>
      </c>
      <c r="O816" s="14">
        <f t="shared" si="323"/>
        <v>15.666666666666666</v>
      </c>
      <c r="P816" s="14">
        <f t="shared" si="324"/>
        <v>16</v>
      </c>
      <c r="Q816" s="14">
        <f t="shared" si="325"/>
        <v>16.333333333333332</v>
      </c>
      <c r="R816" s="14">
        <f t="shared" si="326"/>
        <v>15.666666666666666</v>
      </c>
      <c r="S816" s="14">
        <f t="shared" si="327"/>
        <v>15.666666666666666</v>
      </c>
      <c r="T816" s="14">
        <f t="shared" si="328"/>
        <v>15.777777777777777</v>
      </c>
      <c r="U816">
        <f t="shared" si="329"/>
        <v>15.666666666666666</v>
      </c>
      <c r="V816">
        <f t="shared" si="330"/>
        <v>16.333333333333336</v>
      </c>
      <c r="W816">
        <f t="shared" si="331"/>
        <v>16.888888888888886</v>
      </c>
      <c r="X816">
        <f t="shared" si="332"/>
        <v>0</v>
      </c>
      <c r="Y816">
        <f t="shared" si="333"/>
        <v>0.33333333333333393</v>
      </c>
      <c r="Z816">
        <f t="shared" si="334"/>
        <v>0.55555555555555536</v>
      </c>
      <c r="AA816">
        <f t="shared" si="335"/>
        <v>15.666666666666666</v>
      </c>
      <c r="AB816">
        <f t="shared" si="336"/>
        <v>16.666666666666671</v>
      </c>
      <c r="AC816">
        <f t="shared" si="338"/>
        <v>17.444444444444443</v>
      </c>
      <c r="AD816">
        <f t="shared" si="342"/>
        <v>17.999999999999996</v>
      </c>
      <c r="AE816">
        <f t="shared" si="342"/>
        <v>18.55555555555555</v>
      </c>
      <c r="AF816">
        <f t="shared" si="342"/>
        <v>19.111111111111107</v>
      </c>
      <c r="AG816">
        <f t="shared" si="342"/>
        <v>19.666666666666664</v>
      </c>
      <c r="AH816">
        <f t="shared" si="342"/>
        <v>20.222222222222218</v>
      </c>
      <c r="AI816">
        <f t="shared" si="342"/>
        <v>20.777777777777771</v>
      </c>
      <c r="AJ816">
        <f t="shared" si="342"/>
        <v>21.333333333333329</v>
      </c>
      <c r="AK816">
        <f t="shared" si="342"/>
        <v>21.888888888888886</v>
      </c>
      <c r="AL816">
        <f t="shared" si="342"/>
        <v>22.444444444444439</v>
      </c>
      <c r="AM816">
        <f t="shared" si="337"/>
        <v>0.33333333333333126</v>
      </c>
      <c r="AN816">
        <f t="shared" si="319"/>
        <v>286.46913580246905</v>
      </c>
    </row>
    <row r="817" spans="1:40" x14ac:dyDescent="0.25">
      <c r="A817" s="3">
        <v>812</v>
      </c>
      <c r="B817" s="3">
        <v>184</v>
      </c>
      <c r="C817" s="3">
        <v>187</v>
      </c>
      <c r="D817" s="3">
        <v>203</v>
      </c>
      <c r="E817" s="3">
        <v>211</v>
      </c>
      <c r="F817" s="3">
        <v>216</v>
      </c>
      <c r="G817" s="3">
        <v>219</v>
      </c>
      <c r="H817" s="3">
        <v>205</v>
      </c>
      <c r="I817" s="3">
        <v>228</v>
      </c>
      <c r="J817" s="3">
        <v>224</v>
      </c>
      <c r="K817" s="5">
        <v>0</v>
      </c>
      <c r="L817" s="14">
        <f t="shared" si="320"/>
        <v>191.33333333333334</v>
      </c>
      <c r="M817" s="14">
        <f t="shared" si="321"/>
        <v>200.33333333333334</v>
      </c>
      <c r="N817" s="14">
        <f t="shared" si="322"/>
        <v>210</v>
      </c>
      <c r="O817" s="14">
        <f t="shared" si="323"/>
        <v>215.33333333333334</v>
      </c>
      <c r="P817" s="14">
        <f t="shared" si="324"/>
        <v>213.33333333333334</v>
      </c>
      <c r="Q817" s="14">
        <f t="shared" si="325"/>
        <v>217.33333333333334</v>
      </c>
      <c r="R817" s="14">
        <f t="shared" si="326"/>
        <v>200.55555555555557</v>
      </c>
      <c r="S817" s="14">
        <f t="shared" si="327"/>
        <v>208.55555555555557</v>
      </c>
      <c r="T817" s="14">
        <f t="shared" si="328"/>
        <v>212.88888888888891</v>
      </c>
      <c r="U817">
        <f t="shared" si="329"/>
        <v>230.11111111111111</v>
      </c>
      <c r="V817">
        <f t="shared" si="330"/>
        <v>218.11111111111111</v>
      </c>
      <c r="W817">
        <f t="shared" si="331"/>
        <v>221.77777777777777</v>
      </c>
      <c r="X817">
        <f t="shared" si="332"/>
        <v>14.777777777777771</v>
      </c>
      <c r="Y817">
        <f t="shared" si="333"/>
        <v>4.7777777777777715</v>
      </c>
      <c r="Z817">
        <f t="shared" si="334"/>
        <v>4.4444444444444287</v>
      </c>
      <c r="AA817">
        <f t="shared" si="335"/>
        <v>244.88888888888889</v>
      </c>
      <c r="AB817">
        <f t="shared" si="336"/>
        <v>222.88888888888889</v>
      </c>
      <c r="AC817">
        <f t="shared" si="338"/>
        <v>226.2222222222222</v>
      </c>
      <c r="AD817">
        <f t="shared" si="342"/>
        <v>230.66666666666663</v>
      </c>
      <c r="AE817">
        <f t="shared" si="342"/>
        <v>235.11111111111106</v>
      </c>
      <c r="AF817">
        <f t="shared" si="342"/>
        <v>239.55555555555549</v>
      </c>
      <c r="AG817">
        <f t="shared" si="342"/>
        <v>243.99999999999991</v>
      </c>
      <c r="AH817">
        <f t="shared" si="342"/>
        <v>248.44444444444434</v>
      </c>
      <c r="AI817">
        <f t="shared" si="342"/>
        <v>252.88888888888877</v>
      </c>
      <c r="AJ817">
        <f t="shared" si="342"/>
        <v>257.3333333333332</v>
      </c>
      <c r="AK817">
        <f t="shared" si="342"/>
        <v>261.7777777777776</v>
      </c>
      <c r="AL817">
        <f t="shared" si="342"/>
        <v>266.22222222222206</v>
      </c>
      <c r="AM817">
        <f t="shared" si="337"/>
        <v>9</v>
      </c>
      <c r="AN817">
        <f t="shared" si="319"/>
        <v>264.02469135802733</v>
      </c>
    </row>
    <row r="818" spans="1:40" x14ac:dyDescent="0.25">
      <c r="A818" s="3">
        <v>813</v>
      </c>
      <c r="B818" s="3">
        <v>140</v>
      </c>
      <c r="C818" s="3">
        <v>141</v>
      </c>
      <c r="D818" s="3">
        <v>155</v>
      </c>
      <c r="E818" s="3">
        <v>150</v>
      </c>
      <c r="F818" s="3">
        <v>156</v>
      </c>
      <c r="G818" s="3">
        <v>163</v>
      </c>
      <c r="H818" s="3">
        <v>162</v>
      </c>
      <c r="I818" s="3">
        <v>156</v>
      </c>
      <c r="J818" s="3">
        <v>168</v>
      </c>
      <c r="K818" s="5">
        <v>0</v>
      </c>
      <c r="L818" s="14">
        <f t="shared" si="320"/>
        <v>145.33333333333334</v>
      </c>
      <c r="M818" s="14">
        <f t="shared" si="321"/>
        <v>148.66666666666666</v>
      </c>
      <c r="N818" s="14">
        <f t="shared" si="322"/>
        <v>153.66666666666666</v>
      </c>
      <c r="O818" s="14">
        <f t="shared" si="323"/>
        <v>156.33333333333334</v>
      </c>
      <c r="P818" s="14">
        <f t="shared" si="324"/>
        <v>160.33333333333334</v>
      </c>
      <c r="Q818" s="14">
        <f t="shared" si="325"/>
        <v>160.33333333333334</v>
      </c>
      <c r="R818" s="14">
        <f t="shared" si="326"/>
        <v>149.2222222222222</v>
      </c>
      <c r="S818" s="14">
        <f t="shared" si="327"/>
        <v>152.88888888888889</v>
      </c>
      <c r="T818" s="14">
        <f t="shared" si="328"/>
        <v>156.7777777777778</v>
      </c>
      <c r="U818">
        <f t="shared" si="329"/>
        <v>163.44444444444449</v>
      </c>
      <c r="V818">
        <f t="shared" si="330"/>
        <v>167.7777777777778</v>
      </c>
      <c r="W818">
        <f t="shared" si="331"/>
        <v>163.88888888888889</v>
      </c>
      <c r="X818">
        <f t="shared" si="332"/>
        <v>7.1111111111111427</v>
      </c>
      <c r="Y818">
        <f t="shared" si="333"/>
        <v>7.4444444444444571</v>
      </c>
      <c r="Z818">
        <f t="shared" si="334"/>
        <v>3.5555555555555429</v>
      </c>
      <c r="AA818">
        <f t="shared" si="335"/>
        <v>170.55555555555563</v>
      </c>
      <c r="AB818">
        <f t="shared" si="336"/>
        <v>175.22222222222226</v>
      </c>
      <c r="AC818">
        <f t="shared" si="338"/>
        <v>167.44444444444443</v>
      </c>
      <c r="AD818">
        <f t="shared" si="342"/>
        <v>170.99999999999997</v>
      </c>
      <c r="AE818">
        <f t="shared" si="342"/>
        <v>174.55555555555551</v>
      </c>
      <c r="AF818">
        <f t="shared" si="342"/>
        <v>178.11111111111106</v>
      </c>
      <c r="AG818">
        <f t="shared" si="342"/>
        <v>181.6666666666666</v>
      </c>
      <c r="AH818">
        <f t="shared" si="342"/>
        <v>185.22222222222214</v>
      </c>
      <c r="AI818">
        <f t="shared" si="342"/>
        <v>188.77777777777769</v>
      </c>
      <c r="AJ818">
        <f t="shared" si="342"/>
        <v>192.33333333333323</v>
      </c>
      <c r="AK818">
        <f t="shared" si="342"/>
        <v>195.88888888888877</v>
      </c>
      <c r="AL818">
        <f t="shared" si="342"/>
        <v>199.44444444444431</v>
      </c>
      <c r="AM818">
        <f t="shared" si="337"/>
        <v>10.888888888888943</v>
      </c>
      <c r="AN818">
        <f t="shared" si="319"/>
        <v>152.9012345679001</v>
      </c>
    </row>
    <row r="819" spans="1:40" x14ac:dyDescent="0.25">
      <c r="A819" s="3">
        <v>814</v>
      </c>
      <c r="B819" s="3">
        <v>174</v>
      </c>
      <c r="C819" s="3">
        <v>177</v>
      </c>
      <c r="D819" s="3">
        <v>185</v>
      </c>
      <c r="E819" s="3">
        <v>184</v>
      </c>
      <c r="F819" s="3">
        <v>192</v>
      </c>
      <c r="G819" s="3">
        <v>188</v>
      </c>
      <c r="H819" s="3">
        <v>188</v>
      </c>
      <c r="I819" s="3">
        <v>198</v>
      </c>
      <c r="J819" s="3">
        <v>209</v>
      </c>
      <c r="K819" s="5">
        <v>0</v>
      </c>
      <c r="L819" s="14">
        <f t="shared" si="320"/>
        <v>178.66666666666666</v>
      </c>
      <c r="M819" s="14">
        <f t="shared" si="321"/>
        <v>182</v>
      </c>
      <c r="N819" s="14">
        <f t="shared" si="322"/>
        <v>187</v>
      </c>
      <c r="O819" s="14">
        <f t="shared" si="323"/>
        <v>188</v>
      </c>
      <c r="P819" s="14">
        <f t="shared" si="324"/>
        <v>189.33333333333334</v>
      </c>
      <c r="Q819" s="14">
        <f t="shared" si="325"/>
        <v>191.33333333333334</v>
      </c>
      <c r="R819" s="14">
        <f t="shared" si="326"/>
        <v>182.55555555555554</v>
      </c>
      <c r="S819" s="14">
        <f t="shared" si="327"/>
        <v>185.66666666666666</v>
      </c>
      <c r="T819" s="14">
        <f t="shared" si="328"/>
        <v>188.11111111111111</v>
      </c>
      <c r="U819">
        <f t="shared" si="329"/>
        <v>193.44444444444446</v>
      </c>
      <c r="V819">
        <f t="shared" si="330"/>
        <v>193.00000000000003</v>
      </c>
      <c r="W819">
        <f t="shared" si="331"/>
        <v>194.55555555555557</v>
      </c>
      <c r="X819">
        <f t="shared" si="332"/>
        <v>5.4444444444444571</v>
      </c>
      <c r="Y819">
        <f t="shared" si="333"/>
        <v>3.6666666666666856</v>
      </c>
      <c r="Z819">
        <f t="shared" si="334"/>
        <v>3.2222222222222285</v>
      </c>
      <c r="AA819">
        <f t="shared" si="335"/>
        <v>198.88888888888891</v>
      </c>
      <c r="AB819">
        <f t="shared" si="336"/>
        <v>196.66666666666671</v>
      </c>
      <c r="AC819">
        <f t="shared" si="338"/>
        <v>197.7777777777778</v>
      </c>
      <c r="AD819">
        <f t="shared" si="342"/>
        <v>201.00000000000003</v>
      </c>
      <c r="AE819">
        <f t="shared" si="342"/>
        <v>204.22222222222226</v>
      </c>
      <c r="AF819">
        <f t="shared" si="342"/>
        <v>207.44444444444449</v>
      </c>
      <c r="AG819">
        <f t="shared" si="342"/>
        <v>210.66666666666671</v>
      </c>
      <c r="AH819">
        <f t="shared" si="342"/>
        <v>213.88888888888894</v>
      </c>
      <c r="AI819">
        <f t="shared" si="342"/>
        <v>217.11111111111117</v>
      </c>
      <c r="AJ819">
        <f t="shared" si="342"/>
        <v>220.3333333333334</v>
      </c>
      <c r="AK819">
        <f t="shared" si="342"/>
        <v>223.55555555555563</v>
      </c>
      <c r="AL819">
        <f t="shared" si="342"/>
        <v>226.77777777777786</v>
      </c>
      <c r="AM819">
        <f t="shared" si="337"/>
        <v>6.6111111111111001</v>
      </c>
      <c r="AN819">
        <f t="shared" si="319"/>
        <v>1.9382716049382411</v>
      </c>
    </row>
    <row r="820" spans="1:40" x14ac:dyDescent="0.25">
      <c r="A820" s="3">
        <v>815</v>
      </c>
      <c r="B820" s="3">
        <v>31</v>
      </c>
      <c r="C820" s="3">
        <v>33</v>
      </c>
      <c r="D820" s="3">
        <v>33</v>
      </c>
      <c r="E820" s="3">
        <v>34</v>
      </c>
      <c r="F820" s="3">
        <v>32</v>
      </c>
      <c r="G820" s="3">
        <v>35</v>
      </c>
      <c r="H820" s="3">
        <v>35</v>
      </c>
      <c r="I820" s="3">
        <v>34</v>
      </c>
      <c r="J820" s="3">
        <v>36</v>
      </c>
      <c r="K820" s="5">
        <v>0</v>
      </c>
      <c r="L820" s="14">
        <f t="shared" si="320"/>
        <v>32.333333333333336</v>
      </c>
      <c r="M820" s="14">
        <f t="shared" si="321"/>
        <v>33.333333333333336</v>
      </c>
      <c r="N820" s="14">
        <f t="shared" si="322"/>
        <v>33</v>
      </c>
      <c r="O820" s="14">
        <f t="shared" si="323"/>
        <v>33.666666666666664</v>
      </c>
      <c r="P820" s="14">
        <f t="shared" si="324"/>
        <v>34</v>
      </c>
      <c r="Q820" s="14">
        <f t="shared" si="325"/>
        <v>34.666666666666664</v>
      </c>
      <c r="R820" s="14">
        <f t="shared" si="326"/>
        <v>32.888888888888893</v>
      </c>
      <c r="S820" s="14">
        <f t="shared" si="327"/>
        <v>33.333333333333336</v>
      </c>
      <c r="T820" s="14">
        <f t="shared" si="328"/>
        <v>33.55555555555555</v>
      </c>
      <c r="U820">
        <f t="shared" si="329"/>
        <v>34.444444444444436</v>
      </c>
      <c r="V820">
        <f t="shared" si="330"/>
        <v>34.666666666666664</v>
      </c>
      <c r="W820">
        <f t="shared" si="331"/>
        <v>35.777777777777779</v>
      </c>
      <c r="X820">
        <f t="shared" si="332"/>
        <v>0.77777777777777146</v>
      </c>
      <c r="Y820">
        <f t="shared" si="333"/>
        <v>0.6666666666666643</v>
      </c>
      <c r="Z820">
        <f t="shared" si="334"/>
        <v>1.1111111111111143</v>
      </c>
      <c r="AA820">
        <f t="shared" si="335"/>
        <v>35.222222222222207</v>
      </c>
      <c r="AB820">
        <f t="shared" si="336"/>
        <v>35.333333333333329</v>
      </c>
      <c r="AC820">
        <f t="shared" si="338"/>
        <v>36.888888888888893</v>
      </c>
      <c r="AD820">
        <f t="shared" si="342"/>
        <v>38.000000000000007</v>
      </c>
      <c r="AE820">
        <f t="shared" si="342"/>
        <v>39.111111111111121</v>
      </c>
      <c r="AF820">
        <f t="shared" si="342"/>
        <v>40.222222222222236</v>
      </c>
      <c r="AG820">
        <f t="shared" si="342"/>
        <v>41.33333333333335</v>
      </c>
      <c r="AH820">
        <f t="shared" si="342"/>
        <v>42.444444444444464</v>
      </c>
      <c r="AI820">
        <f t="shared" si="342"/>
        <v>43.555555555555578</v>
      </c>
      <c r="AJ820">
        <f t="shared" si="342"/>
        <v>44.666666666666693</v>
      </c>
      <c r="AK820">
        <f t="shared" si="342"/>
        <v>45.777777777777807</v>
      </c>
      <c r="AL820">
        <f t="shared" si="342"/>
        <v>46.888888888888921</v>
      </c>
      <c r="AM820">
        <f t="shared" si="337"/>
        <v>0.94444444444443931</v>
      </c>
      <c r="AN820">
        <f t="shared" si="319"/>
        <v>0.91358024691357453</v>
      </c>
    </row>
    <row r="821" spans="1:40" x14ac:dyDescent="0.25">
      <c r="A821" s="3">
        <v>816</v>
      </c>
      <c r="B821" s="3">
        <v>9</v>
      </c>
      <c r="C821" s="3">
        <v>9</v>
      </c>
      <c r="D821" s="3">
        <v>9</v>
      </c>
      <c r="E821" s="3">
        <v>9</v>
      </c>
      <c r="F821" s="3">
        <v>10</v>
      </c>
      <c r="G821" s="3">
        <v>9</v>
      </c>
      <c r="H821" s="3">
        <v>10</v>
      </c>
      <c r="I821" s="3">
        <v>9</v>
      </c>
      <c r="J821" s="3">
        <v>10</v>
      </c>
      <c r="K821" s="5">
        <v>0</v>
      </c>
      <c r="L821" s="14">
        <f t="shared" si="320"/>
        <v>9</v>
      </c>
      <c r="M821" s="14">
        <f t="shared" si="321"/>
        <v>9</v>
      </c>
      <c r="N821" s="14">
        <f t="shared" si="322"/>
        <v>9.3333333333333339</v>
      </c>
      <c r="O821" s="14">
        <f t="shared" si="323"/>
        <v>9.3333333333333339</v>
      </c>
      <c r="P821" s="14">
        <f t="shared" si="324"/>
        <v>9.6666666666666661</v>
      </c>
      <c r="Q821" s="14">
        <f t="shared" si="325"/>
        <v>9.3333333333333339</v>
      </c>
      <c r="R821" s="14">
        <f t="shared" si="326"/>
        <v>9.1111111111111125</v>
      </c>
      <c r="S821" s="14">
        <f t="shared" si="327"/>
        <v>9.2222222222222232</v>
      </c>
      <c r="T821" s="14">
        <f t="shared" si="328"/>
        <v>9.4444444444444446</v>
      </c>
      <c r="U821">
        <f t="shared" si="329"/>
        <v>9.5555555555555554</v>
      </c>
      <c r="V821">
        <f t="shared" si="330"/>
        <v>10.111111111111109</v>
      </c>
      <c r="W821">
        <f t="shared" si="331"/>
        <v>9.2222222222222232</v>
      </c>
      <c r="X821">
        <f t="shared" si="332"/>
        <v>0.22222222222222143</v>
      </c>
      <c r="Y821">
        <f t="shared" si="333"/>
        <v>0.44444444444444287</v>
      </c>
      <c r="Z821">
        <f t="shared" si="334"/>
        <v>-0.11111111111111072</v>
      </c>
      <c r="AA821">
        <f t="shared" si="335"/>
        <v>9.7777777777777768</v>
      </c>
      <c r="AB821">
        <f t="shared" si="336"/>
        <v>10.555555555555552</v>
      </c>
      <c r="AC821">
        <f t="shared" si="338"/>
        <v>9.1111111111111125</v>
      </c>
      <c r="AD821">
        <f t="shared" si="342"/>
        <v>9.0000000000000018</v>
      </c>
      <c r="AE821">
        <f t="shared" si="342"/>
        <v>8.8888888888888911</v>
      </c>
      <c r="AF821">
        <f t="shared" si="342"/>
        <v>8.7777777777777803</v>
      </c>
      <c r="AG821">
        <f t="shared" si="342"/>
        <v>8.6666666666666696</v>
      </c>
      <c r="AH821">
        <f t="shared" si="342"/>
        <v>8.5555555555555589</v>
      </c>
      <c r="AI821">
        <f t="shared" si="342"/>
        <v>8.4444444444444482</v>
      </c>
      <c r="AJ821">
        <f t="shared" si="342"/>
        <v>8.3333333333333375</v>
      </c>
      <c r="AK821">
        <f t="shared" si="342"/>
        <v>8.2222222222222268</v>
      </c>
      <c r="AL821">
        <f t="shared" si="342"/>
        <v>8.111111111111116</v>
      </c>
      <c r="AM821">
        <f t="shared" si="337"/>
        <v>0.6666666666666643</v>
      </c>
      <c r="AN821">
        <f t="shared" si="319"/>
        <v>24.222222222222189</v>
      </c>
    </row>
    <row r="822" spans="1:40" x14ac:dyDescent="0.25">
      <c r="A822" s="3">
        <v>817</v>
      </c>
      <c r="B822" s="3">
        <v>33</v>
      </c>
      <c r="C822" s="3">
        <v>34</v>
      </c>
      <c r="D822" s="3">
        <v>36</v>
      </c>
      <c r="E822" s="3">
        <v>36</v>
      </c>
      <c r="F822" s="3">
        <v>37</v>
      </c>
      <c r="G822" s="3">
        <v>39</v>
      </c>
      <c r="H822" s="3">
        <v>40</v>
      </c>
      <c r="I822" s="3">
        <v>37</v>
      </c>
      <c r="J822" s="3">
        <v>41</v>
      </c>
      <c r="K822" s="5">
        <v>0</v>
      </c>
      <c r="L822" s="14">
        <f t="shared" si="320"/>
        <v>34.333333333333336</v>
      </c>
      <c r="M822" s="14">
        <f t="shared" si="321"/>
        <v>35.333333333333336</v>
      </c>
      <c r="N822" s="14">
        <f t="shared" si="322"/>
        <v>36.333333333333336</v>
      </c>
      <c r="O822" s="14">
        <f t="shared" si="323"/>
        <v>37.333333333333336</v>
      </c>
      <c r="P822" s="14">
        <f t="shared" si="324"/>
        <v>38.666666666666664</v>
      </c>
      <c r="Q822" s="14">
        <f t="shared" si="325"/>
        <v>38.666666666666664</v>
      </c>
      <c r="R822" s="14">
        <f t="shared" si="326"/>
        <v>35.333333333333336</v>
      </c>
      <c r="S822" s="14">
        <f t="shared" si="327"/>
        <v>36.333333333333336</v>
      </c>
      <c r="T822" s="14">
        <f t="shared" si="328"/>
        <v>37.44444444444445</v>
      </c>
      <c r="U822">
        <f t="shared" si="329"/>
        <v>39.333333333333336</v>
      </c>
      <c r="V822">
        <f t="shared" si="330"/>
        <v>40.999999999999993</v>
      </c>
      <c r="W822">
        <f t="shared" si="331"/>
        <v>39.888888888888879</v>
      </c>
      <c r="X822">
        <f t="shared" si="332"/>
        <v>2</v>
      </c>
      <c r="Y822">
        <f t="shared" si="333"/>
        <v>2.3333333333333286</v>
      </c>
      <c r="Z822">
        <f t="shared" si="334"/>
        <v>1.2222222222222143</v>
      </c>
      <c r="AA822">
        <f t="shared" si="335"/>
        <v>41.333333333333336</v>
      </c>
      <c r="AB822">
        <f t="shared" si="336"/>
        <v>43.333333333333321</v>
      </c>
      <c r="AC822">
        <f t="shared" si="338"/>
        <v>41.111111111111093</v>
      </c>
      <c r="AD822">
        <f t="shared" ref="AD822:AL831" si="343">$W822+(AD$5-$Z$5)*$Z822</f>
        <v>42.333333333333307</v>
      </c>
      <c r="AE822">
        <f t="shared" si="343"/>
        <v>43.555555555555522</v>
      </c>
      <c r="AF822">
        <f t="shared" si="343"/>
        <v>44.777777777777736</v>
      </c>
      <c r="AG822">
        <f t="shared" si="343"/>
        <v>45.99999999999995</v>
      </c>
      <c r="AH822">
        <f t="shared" si="343"/>
        <v>47.222222222222165</v>
      </c>
      <c r="AI822">
        <f t="shared" si="343"/>
        <v>48.444444444444379</v>
      </c>
      <c r="AJ822">
        <f t="shared" si="343"/>
        <v>49.666666666666593</v>
      </c>
      <c r="AK822">
        <f t="shared" si="343"/>
        <v>50.888888888888808</v>
      </c>
      <c r="AL822">
        <f t="shared" si="343"/>
        <v>52.111111111111022</v>
      </c>
      <c r="AM822">
        <f t="shared" si="337"/>
        <v>3.3333333333333286</v>
      </c>
      <c r="AN822">
        <f t="shared" si="319"/>
        <v>288.30864197530911</v>
      </c>
    </row>
    <row r="823" spans="1:40" x14ac:dyDescent="0.25">
      <c r="A823" s="3">
        <v>818</v>
      </c>
      <c r="B823" s="3">
        <v>158</v>
      </c>
      <c r="C823" s="3">
        <v>169</v>
      </c>
      <c r="D823" s="3">
        <v>169</v>
      </c>
      <c r="E823" s="3">
        <v>179</v>
      </c>
      <c r="F823" s="3">
        <v>175</v>
      </c>
      <c r="G823" s="3">
        <v>188</v>
      </c>
      <c r="H823" s="3">
        <v>177</v>
      </c>
      <c r="I823" s="3">
        <v>186</v>
      </c>
      <c r="J823" s="3">
        <v>197</v>
      </c>
      <c r="K823" s="5">
        <v>0</v>
      </c>
      <c r="L823" s="14">
        <f t="shared" si="320"/>
        <v>165.33333333333334</v>
      </c>
      <c r="M823" s="14">
        <f t="shared" si="321"/>
        <v>172.33333333333334</v>
      </c>
      <c r="N823" s="14">
        <f t="shared" si="322"/>
        <v>174.33333333333334</v>
      </c>
      <c r="O823" s="14">
        <f t="shared" si="323"/>
        <v>180.66666666666666</v>
      </c>
      <c r="P823" s="14">
        <f t="shared" si="324"/>
        <v>180</v>
      </c>
      <c r="Q823" s="14">
        <f t="shared" si="325"/>
        <v>183.66666666666666</v>
      </c>
      <c r="R823" s="14">
        <f t="shared" si="326"/>
        <v>170.66666666666666</v>
      </c>
      <c r="S823" s="14">
        <f t="shared" si="327"/>
        <v>175.7777777777778</v>
      </c>
      <c r="T823" s="14">
        <f t="shared" si="328"/>
        <v>178.33333333333334</v>
      </c>
      <c r="U823">
        <f t="shared" si="329"/>
        <v>190.66666666666666</v>
      </c>
      <c r="V823">
        <f t="shared" si="330"/>
        <v>184.2222222222222</v>
      </c>
      <c r="W823">
        <f t="shared" si="331"/>
        <v>188.99999999999997</v>
      </c>
      <c r="X823">
        <f t="shared" si="332"/>
        <v>10</v>
      </c>
      <c r="Y823">
        <f t="shared" si="333"/>
        <v>4.2222222222222001</v>
      </c>
      <c r="Z823">
        <f t="shared" si="334"/>
        <v>5.3333333333333144</v>
      </c>
      <c r="AA823">
        <f t="shared" si="335"/>
        <v>200.66666666666666</v>
      </c>
      <c r="AB823">
        <f t="shared" si="336"/>
        <v>188.4444444444444</v>
      </c>
      <c r="AC823">
        <f t="shared" si="338"/>
        <v>194.33333333333329</v>
      </c>
      <c r="AD823">
        <f t="shared" si="343"/>
        <v>199.6666666666666</v>
      </c>
      <c r="AE823">
        <f t="shared" si="343"/>
        <v>204.99999999999991</v>
      </c>
      <c r="AF823">
        <f t="shared" si="343"/>
        <v>210.33333333333323</v>
      </c>
      <c r="AG823">
        <f t="shared" si="343"/>
        <v>215.66666666666654</v>
      </c>
      <c r="AH823">
        <f t="shared" si="343"/>
        <v>220.99999999999986</v>
      </c>
      <c r="AI823">
        <f t="shared" si="343"/>
        <v>226.33333333333317</v>
      </c>
      <c r="AJ823">
        <f t="shared" si="343"/>
        <v>231.66666666666649</v>
      </c>
      <c r="AK823">
        <f t="shared" si="343"/>
        <v>236.9999999999998</v>
      </c>
      <c r="AL823">
        <f t="shared" si="343"/>
        <v>242.33333333333312</v>
      </c>
      <c r="AM823">
        <f t="shared" si="337"/>
        <v>11.611111111111128</v>
      </c>
      <c r="AN823">
        <f t="shared" si="319"/>
        <v>1.4320987654320996</v>
      </c>
    </row>
    <row r="824" spans="1:40" x14ac:dyDescent="0.25">
      <c r="A824" s="3">
        <v>819</v>
      </c>
      <c r="B824" s="3">
        <v>15</v>
      </c>
      <c r="C824" s="3">
        <v>16</v>
      </c>
      <c r="D824" s="3">
        <v>16</v>
      </c>
      <c r="E824" s="3">
        <v>17</v>
      </c>
      <c r="F824" s="3">
        <v>17</v>
      </c>
      <c r="G824" s="3">
        <v>16</v>
      </c>
      <c r="H824" s="3">
        <v>17</v>
      </c>
      <c r="I824" s="3">
        <v>18</v>
      </c>
      <c r="J824" s="3">
        <v>18</v>
      </c>
      <c r="K824" s="5">
        <v>0</v>
      </c>
      <c r="L824" s="14">
        <f t="shared" si="320"/>
        <v>15.666666666666666</v>
      </c>
      <c r="M824" s="14">
        <f t="shared" si="321"/>
        <v>16.333333333333332</v>
      </c>
      <c r="N824" s="14">
        <f t="shared" si="322"/>
        <v>16.666666666666668</v>
      </c>
      <c r="O824" s="14">
        <f t="shared" si="323"/>
        <v>16.666666666666668</v>
      </c>
      <c r="P824" s="14">
        <f t="shared" si="324"/>
        <v>16.666666666666668</v>
      </c>
      <c r="Q824" s="14">
        <f t="shared" si="325"/>
        <v>17</v>
      </c>
      <c r="R824" s="14">
        <f t="shared" si="326"/>
        <v>16.222222222222225</v>
      </c>
      <c r="S824" s="14">
        <f t="shared" si="327"/>
        <v>16.555555555555557</v>
      </c>
      <c r="T824" s="14">
        <f t="shared" si="328"/>
        <v>16.666666666666668</v>
      </c>
      <c r="U824">
        <f t="shared" si="329"/>
        <v>17.111111111111111</v>
      </c>
      <c r="V824">
        <f t="shared" si="330"/>
        <v>16.777777777777779</v>
      </c>
      <c r="W824">
        <f t="shared" si="331"/>
        <v>17.333333333333332</v>
      </c>
      <c r="X824">
        <f t="shared" si="332"/>
        <v>0.44444444444444287</v>
      </c>
      <c r="Y824">
        <f t="shared" si="333"/>
        <v>0.11111111111111072</v>
      </c>
      <c r="Z824">
        <f t="shared" si="334"/>
        <v>0.33333333333333215</v>
      </c>
      <c r="AA824">
        <f t="shared" si="335"/>
        <v>17.555555555555554</v>
      </c>
      <c r="AB824">
        <f t="shared" si="336"/>
        <v>16.888888888888889</v>
      </c>
      <c r="AC824">
        <f t="shared" si="338"/>
        <v>17.666666666666664</v>
      </c>
      <c r="AD824">
        <f t="shared" si="343"/>
        <v>17.999999999999996</v>
      </c>
      <c r="AE824">
        <f t="shared" si="343"/>
        <v>18.333333333333329</v>
      </c>
      <c r="AF824">
        <f t="shared" si="343"/>
        <v>18.666666666666661</v>
      </c>
      <c r="AG824">
        <f t="shared" si="343"/>
        <v>18.999999999999993</v>
      </c>
      <c r="AH824">
        <f t="shared" si="343"/>
        <v>19.333333333333325</v>
      </c>
      <c r="AI824">
        <f t="shared" si="343"/>
        <v>19.666666666666657</v>
      </c>
      <c r="AJ824">
        <f t="shared" si="343"/>
        <v>19.999999999999989</v>
      </c>
      <c r="AK824">
        <f t="shared" si="343"/>
        <v>20.333333333333321</v>
      </c>
      <c r="AL824">
        <f t="shared" si="343"/>
        <v>20.666666666666654</v>
      </c>
      <c r="AM824">
        <f t="shared" si="337"/>
        <v>0.77777777777777857</v>
      </c>
      <c r="AN824">
        <f t="shared" si="319"/>
        <v>117.16049382716143</v>
      </c>
    </row>
    <row r="825" spans="1:40" x14ac:dyDescent="0.25">
      <c r="A825" s="3">
        <v>820</v>
      </c>
      <c r="B825" s="3">
        <v>90</v>
      </c>
      <c r="C825" s="3">
        <v>89</v>
      </c>
      <c r="D825" s="3">
        <v>97</v>
      </c>
      <c r="E825" s="3">
        <v>96</v>
      </c>
      <c r="F825" s="3">
        <v>96</v>
      </c>
      <c r="G825" s="3">
        <v>104</v>
      </c>
      <c r="H825" s="3">
        <v>105</v>
      </c>
      <c r="I825" s="3">
        <v>99</v>
      </c>
      <c r="J825" s="3">
        <v>106</v>
      </c>
      <c r="K825" s="5">
        <v>0</v>
      </c>
      <c r="L825" s="14">
        <f t="shared" si="320"/>
        <v>92</v>
      </c>
      <c r="M825" s="14">
        <f t="shared" si="321"/>
        <v>94</v>
      </c>
      <c r="N825" s="14">
        <f t="shared" si="322"/>
        <v>96.333333333333329</v>
      </c>
      <c r="O825" s="14">
        <f t="shared" si="323"/>
        <v>98.666666666666671</v>
      </c>
      <c r="P825" s="14">
        <f t="shared" si="324"/>
        <v>101.66666666666667</v>
      </c>
      <c r="Q825" s="14">
        <f t="shared" si="325"/>
        <v>102.66666666666667</v>
      </c>
      <c r="R825" s="14">
        <f t="shared" si="326"/>
        <v>94.1111111111111</v>
      </c>
      <c r="S825" s="14">
        <f t="shared" si="327"/>
        <v>96.333333333333329</v>
      </c>
      <c r="T825" s="14">
        <f t="shared" si="328"/>
        <v>98.8888888888889</v>
      </c>
      <c r="U825">
        <f t="shared" si="329"/>
        <v>103.22222222222224</v>
      </c>
      <c r="V825">
        <f t="shared" si="330"/>
        <v>107.00000000000001</v>
      </c>
      <c r="W825">
        <f t="shared" si="331"/>
        <v>106.44444444444444</v>
      </c>
      <c r="X825">
        <f t="shared" si="332"/>
        <v>4.5555555555555713</v>
      </c>
      <c r="Y825">
        <f t="shared" si="333"/>
        <v>5.3333333333333428</v>
      </c>
      <c r="Z825">
        <f t="shared" si="334"/>
        <v>3.7777777777777715</v>
      </c>
      <c r="AA825">
        <f t="shared" si="335"/>
        <v>107.77777777777781</v>
      </c>
      <c r="AB825">
        <f t="shared" si="336"/>
        <v>112.33333333333336</v>
      </c>
      <c r="AC825">
        <f t="shared" si="338"/>
        <v>110.22222222222221</v>
      </c>
      <c r="AD825">
        <f t="shared" si="343"/>
        <v>113.99999999999999</v>
      </c>
      <c r="AE825">
        <f t="shared" si="343"/>
        <v>117.77777777777776</v>
      </c>
      <c r="AF825">
        <f t="shared" si="343"/>
        <v>121.55555555555553</v>
      </c>
      <c r="AG825">
        <f t="shared" si="343"/>
        <v>125.3333333333333</v>
      </c>
      <c r="AH825">
        <f t="shared" si="343"/>
        <v>129.11111111111109</v>
      </c>
      <c r="AI825">
        <f t="shared" si="343"/>
        <v>132.88888888888886</v>
      </c>
      <c r="AJ825">
        <f t="shared" si="343"/>
        <v>136.66666666666663</v>
      </c>
      <c r="AK825">
        <f t="shared" si="343"/>
        <v>140.4444444444444</v>
      </c>
      <c r="AL825">
        <f t="shared" si="343"/>
        <v>144.22222222222217</v>
      </c>
      <c r="AM825">
        <f t="shared" si="337"/>
        <v>7.5555555555555856</v>
      </c>
      <c r="AN825">
        <f t="shared" si="319"/>
        <v>0.49382716049382996</v>
      </c>
    </row>
    <row r="826" spans="1:40" x14ac:dyDescent="0.25">
      <c r="A826" s="3">
        <v>821</v>
      </c>
      <c r="B826" s="3">
        <v>8</v>
      </c>
      <c r="C826" s="3">
        <v>8</v>
      </c>
      <c r="D826" s="3">
        <v>9</v>
      </c>
      <c r="E826" s="3">
        <v>9</v>
      </c>
      <c r="F826" s="3">
        <v>9</v>
      </c>
      <c r="G826" s="3">
        <v>9</v>
      </c>
      <c r="H826" s="3">
        <v>9</v>
      </c>
      <c r="I826" s="3">
        <v>9</v>
      </c>
      <c r="J826" s="3">
        <v>9</v>
      </c>
      <c r="K826" s="5">
        <v>0</v>
      </c>
      <c r="L826" s="14">
        <f t="shared" si="320"/>
        <v>8.3333333333333339</v>
      </c>
      <c r="M826" s="14">
        <f t="shared" si="321"/>
        <v>8.6666666666666661</v>
      </c>
      <c r="N826" s="14">
        <f t="shared" si="322"/>
        <v>9</v>
      </c>
      <c r="O826" s="14">
        <f t="shared" si="323"/>
        <v>9</v>
      </c>
      <c r="P826" s="14">
        <f t="shared" si="324"/>
        <v>9</v>
      </c>
      <c r="Q826" s="14">
        <f t="shared" si="325"/>
        <v>9</v>
      </c>
      <c r="R826" s="14">
        <f t="shared" si="326"/>
        <v>8.6666666666666661</v>
      </c>
      <c r="S826" s="14">
        <f t="shared" si="327"/>
        <v>8.8888888888888875</v>
      </c>
      <c r="T826" s="14">
        <f t="shared" si="328"/>
        <v>9</v>
      </c>
      <c r="U826">
        <f t="shared" si="329"/>
        <v>9.3333333333333339</v>
      </c>
      <c r="V826">
        <f t="shared" si="330"/>
        <v>9.1111111111111125</v>
      </c>
      <c r="W826">
        <f t="shared" si="331"/>
        <v>9</v>
      </c>
      <c r="X826">
        <f t="shared" si="332"/>
        <v>0.33333333333333393</v>
      </c>
      <c r="Y826">
        <f t="shared" si="333"/>
        <v>0.11111111111111249</v>
      </c>
      <c r="Z826">
        <f t="shared" si="334"/>
        <v>0</v>
      </c>
      <c r="AA826">
        <f t="shared" si="335"/>
        <v>9.6666666666666679</v>
      </c>
      <c r="AB826">
        <f t="shared" si="336"/>
        <v>9.222222222222225</v>
      </c>
      <c r="AC826">
        <f t="shared" si="338"/>
        <v>9</v>
      </c>
      <c r="AD826">
        <f t="shared" si="343"/>
        <v>9</v>
      </c>
      <c r="AE826">
        <f t="shared" si="343"/>
        <v>9</v>
      </c>
      <c r="AF826">
        <f t="shared" si="343"/>
        <v>9</v>
      </c>
      <c r="AG826">
        <f t="shared" si="343"/>
        <v>9</v>
      </c>
      <c r="AH826">
        <f t="shared" si="343"/>
        <v>9</v>
      </c>
      <c r="AI826">
        <f t="shared" si="343"/>
        <v>9</v>
      </c>
      <c r="AJ826">
        <f t="shared" si="343"/>
        <v>9</v>
      </c>
      <c r="AK826">
        <f t="shared" si="343"/>
        <v>9</v>
      </c>
      <c r="AL826">
        <f t="shared" si="343"/>
        <v>9</v>
      </c>
      <c r="AM826">
        <f t="shared" si="337"/>
        <v>0.44444444444444642</v>
      </c>
      <c r="AN826">
        <f t="shared" si="319"/>
        <v>0</v>
      </c>
    </row>
    <row r="827" spans="1:40" x14ac:dyDescent="0.25">
      <c r="A827" s="3">
        <v>822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5">
        <v>0</v>
      </c>
      <c r="L827" s="14">
        <f t="shared" si="320"/>
        <v>0</v>
      </c>
      <c r="M827" s="14">
        <f t="shared" si="321"/>
        <v>0</v>
      </c>
      <c r="N827" s="14">
        <f t="shared" si="322"/>
        <v>0</v>
      </c>
      <c r="O827" s="14">
        <f t="shared" si="323"/>
        <v>0</v>
      </c>
      <c r="P827" s="14">
        <f t="shared" si="324"/>
        <v>0</v>
      </c>
      <c r="Q827" s="14">
        <f t="shared" si="325"/>
        <v>0</v>
      </c>
      <c r="R827" s="14">
        <f t="shared" si="326"/>
        <v>0</v>
      </c>
      <c r="S827" s="14">
        <f t="shared" si="327"/>
        <v>0</v>
      </c>
      <c r="T827" s="14">
        <f t="shared" si="328"/>
        <v>0</v>
      </c>
      <c r="U827">
        <f t="shared" si="329"/>
        <v>0</v>
      </c>
      <c r="V827">
        <f t="shared" si="330"/>
        <v>0</v>
      </c>
      <c r="W827">
        <f t="shared" si="331"/>
        <v>0</v>
      </c>
      <c r="X827">
        <f t="shared" si="332"/>
        <v>0</v>
      </c>
      <c r="Y827">
        <f t="shared" si="333"/>
        <v>0</v>
      </c>
      <c r="Z827">
        <f t="shared" si="334"/>
        <v>0</v>
      </c>
      <c r="AA827">
        <f t="shared" si="335"/>
        <v>0</v>
      </c>
      <c r="AB827">
        <f t="shared" si="336"/>
        <v>0</v>
      </c>
      <c r="AC827">
        <f t="shared" si="338"/>
        <v>0</v>
      </c>
      <c r="AD827">
        <f t="shared" si="343"/>
        <v>0</v>
      </c>
      <c r="AE827">
        <f t="shared" si="343"/>
        <v>0</v>
      </c>
      <c r="AF827">
        <f t="shared" si="343"/>
        <v>0</v>
      </c>
      <c r="AG827">
        <f t="shared" si="343"/>
        <v>0</v>
      </c>
      <c r="AH827">
        <f t="shared" si="343"/>
        <v>0</v>
      </c>
      <c r="AI827">
        <f t="shared" si="343"/>
        <v>0</v>
      </c>
      <c r="AJ827">
        <f t="shared" si="343"/>
        <v>0</v>
      </c>
      <c r="AK827">
        <f t="shared" si="343"/>
        <v>0</v>
      </c>
      <c r="AL827">
        <f t="shared" si="343"/>
        <v>0</v>
      </c>
      <c r="AM827">
        <f t="shared" si="337"/>
        <v>0</v>
      </c>
      <c r="AN827">
        <f t="shared" si="319"/>
        <v>57.098765432098567</v>
      </c>
    </row>
    <row r="828" spans="1:40" x14ac:dyDescent="0.25">
      <c r="A828" s="3">
        <v>823</v>
      </c>
      <c r="B828" s="3">
        <v>40</v>
      </c>
      <c r="C828" s="3">
        <v>39</v>
      </c>
      <c r="D828" s="3">
        <v>41</v>
      </c>
      <c r="E828" s="3">
        <v>42</v>
      </c>
      <c r="F828" s="3">
        <v>40</v>
      </c>
      <c r="G828" s="3">
        <v>40</v>
      </c>
      <c r="H828" s="3">
        <v>40</v>
      </c>
      <c r="I828" s="3">
        <v>41</v>
      </c>
      <c r="J828" s="3">
        <v>46</v>
      </c>
      <c r="K828" s="5">
        <v>0</v>
      </c>
      <c r="L828" s="14">
        <f t="shared" si="320"/>
        <v>40</v>
      </c>
      <c r="M828" s="14">
        <f t="shared" si="321"/>
        <v>40.666666666666664</v>
      </c>
      <c r="N828" s="14">
        <f t="shared" si="322"/>
        <v>41</v>
      </c>
      <c r="O828" s="14">
        <f t="shared" si="323"/>
        <v>40.666666666666664</v>
      </c>
      <c r="P828" s="14">
        <f t="shared" si="324"/>
        <v>40</v>
      </c>
      <c r="Q828" s="14">
        <f t="shared" si="325"/>
        <v>40.333333333333336</v>
      </c>
      <c r="R828" s="14">
        <f t="shared" si="326"/>
        <v>40.55555555555555</v>
      </c>
      <c r="S828" s="14">
        <f t="shared" si="327"/>
        <v>40.777777777777771</v>
      </c>
      <c r="T828" s="14">
        <f t="shared" si="328"/>
        <v>40.55555555555555</v>
      </c>
      <c r="U828">
        <f t="shared" si="329"/>
        <v>40.777777777777779</v>
      </c>
      <c r="V828">
        <f t="shared" si="330"/>
        <v>39.222222222222229</v>
      </c>
      <c r="W828">
        <f t="shared" si="331"/>
        <v>40.111111111111121</v>
      </c>
      <c r="X828">
        <f t="shared" si="332"/>
        <v>0.11111111111111427</v>
      </c>
      <c r="Y828">
        <f t="shared" si="333"/>
        <v>-0.77777777777777146</v>
      </c>
      <c r="Z828">
        <f t="shared" si="334"/>
        <v>-0.22222222222221433</v>
      </c>
      <c r="AA828">
        <f t="shared" si="335"/>
        <v>40.888888888888893</v>
      </c>
      <c r="AB828">
        <f t="shared" si="336"/>
        <v>38.444444444444457</v>
      </c>
      <c r="AC828">
        <f t="shared" si="338"/>
        <v>39.888888888888907</v>
      </c>
      <c r="AD828">
        <f t="shared" si="343"/>
        <v>39.666666666666693</v>
      </c>
      <c r="AE828">
        <f t="shared" si="343"/>
        <v>39.444444444444478</v>
      </c>
      <c r="AF828">
        <f t="shared" si="343"/>
        <v>39.222222222222264</v>
      </c>
      <c r="AG828">
        <f t="shared" si="343"/>
        <v>39.00000000000005</v>
      </c>
      <c r="AH828">
        <f t="shared" si="343"/>
        <v>38.777777777777835</v>
      </c>
      <c r="AI828">
        <f t="shared" si="343"/>
        <v>38.555555555555621</v>
      </c>
      <c r="AJ828">
        <f t="shared" si="343"/>
        <v>38.333333333333407</v>
      </c>
      <c r="AK828">
        <f t="shared" si="343"/>
        <v>38.111111111111192</v>
      </c>
      <c r="AL828">
        <f t="shared" si="343"/>
        <v>37.888888888888978</v>
      </c>
      <c r="AM828">
        <f t="shared" si="337"/>
        <v>3.833333333333325</v>
      </c>
      <c r="AN828">
        <f t="shared" si="319"/>
        <v>21.790123456790031</v>
      </c>
    </row>
    <row r="829" spans="1:40" x14ac:dyDescent="0.25">
      <c r="A829" s="3">
        <v>824</v>
      </c>
      <c r="B829" s="3">
        <v>57</v>
      </c>
      <c r="C829" s="3">
        <v>60</v>
      </c>
      <c r="D829" s="3">
        <v>59</v>
      </c>
      <c r="E829" s="3">
        <v>61</v>
      </c>
      <c r="F829" s="3">
        <v>60</v>
      </c>
      <c r="G829" s="3">
        <v>65</v>
      </c>
      <c r="H829" s="3">
        <v>66</v>
      </c>
      <c r="I829" s="3">
        <v>67</v>
      </c>
      <c r="J829" s="3">
        <v>65</v>
      </c>
      <c r="K829" s="5">
        <v>0</v>
      </c>
      <c r="L829" s="14">
        <f t="shared" si="320"/>
        <v>58.666666666666664</v>
      </c>
      <c r="M829" s="14">
        <f t="shared" si="321"/>
        <v>60</v>
      </c>
      <c r="N829" s="14">
        <f t="shared" si="322"/>
        <v>60</v>
      </c>
      <c r="O829" s="14">
        <f t="shared" si="323"/>
        <v>62</v>
      </c>
      <c r="P829" s="14">
        <f t="shared" si="324"/>
        <v>63.666666666666664</v>
      </c>
      <c r="Q829" s="14">
        <f t="shared" si="325"/>
        <v>66</v>
      </c>
      <c r="R829" s="14">
        <f t="shared" si="326"/>
        <v>59.55555555555555</v>
      </c>
      <c r="S829" s="14">
        <f t="shared" si="327"/>
        <v>60.666666666666664</v>
      </c>
      <c r="T829" s="14">
        <f t="shared" si="328"/>
        <v>61.888888888888886</v>
      </c>
      <c r="U829">
        <f t="shared" si="329"/>
        <v>64.444444444444457</v>
      </c>
      <c r="V829">
        <f t="shared" si="330"/>
        <v>66.666666666666657</v>
      </c>
      <c r="W829">
        <f t="shared" si="331"/>
        <v>70.111111111111114</v>
      </c>
      <c r="X829">
        <f t="shared" si="332"/>
        <v>2.44444444444445</v>
      </c>
      <c r="Y829">
        <f t="shared" si="333"/>
        <v>3</v>
      </c>
      <c r="Z829">
        <f t="shared" si="334"/>
        <v>4.1111111111111143</v>
      </c>
      <c r="AA829">
        <f t="shared" si="335"/>
        <v>66.888888888888914</v>
      </c>
      <c r="AB829">
        <f t="shared" si="336"/>
        <v>69.666666666666657</v>
      </c>
      <c r="AC829">
        <f t="shared" si="338"/>
        <v>74.222222222222229</v>
      </c>
      <c r="AD829">
        <f t="shared" si="343"/>
        <v>78.333333333333343</v>
      </c>
      <c r="AE829">
        <f t="shared" si="343"/>
        <v>82.444444444444457</v>
      </c>
      <c r="AF829">
        <f t="shared" si="343"/>
        <v>86.555555555555571</v>
      </c>
      <c r="AG829">
        <f t="shared" si="343"/>
        <v>90.666666666666686</v>
      </c>
      <c r="AH829">
        <f t="shared" si="343"/>
        <v>94.7777777777778</v>
      </c>
      <c r="AI829">
        <f t="shared" si="343"/>
        <v>98.888888888888914</v>
      </c>
      <c r="AJ829">
        <f t="shared" si="343"/>
        <v>103.00000000000003</v>
      </c>
      <c r="AK829">
        <f t="shared" si="343"/>
        <v>107.11111111111114</v>
      </c>
      <c r="AL829">
        <f t="shared" si="343"/>
        <v>111.22222222222226</v>
      </c>
      <c r="AM829">
        <f t="shared" si="337"/>
        <v>2.3888888888888715</v>
      </c>
      <c r="AN829">
        <f t="shared" si="319"/>
        <v>2.3827160493827293</v>
      </c>
    </row>
    <row r="830" spans="1:40" x14ac:dyDescent="0.25">
      <c r="A830" s="3">
        <v>825</v>
      </c>
      <c r="B830" s="3">
        <v>19</v>
      </c>
      <c r="C830" s="3">
        <v>19</v>
      </c>
      <c r="D830" s="3">
        <v>19</v>
      </c>
      <c r="E830" s="3">
        <v>19</v>
      </c>
      <c r="F830" s="3">
        <v>20</v>
      </c>
      <c r="G830" s="3">
        <v>20</v>
      </c>
      <c r="H830" s="3">
        <v>20</v>
      </c>
      <c r="I830" s="3">
        <v>20</v>
      </c>
      <c r="J830" s="3">
        <v>20</v>
      </c>
      <c r="K830" s="5">
        <v>0</v>
      </c>
      <c r="L830" s="14">
        <f t="shared" si="320"/>
        <v>19</v>
      </c>
      <c r="M830" s="14">
        <f t="shared" si="321"/>
        <v>19</v>
      </c>
      <c r="N830" s="14">
        <f t="shared" si="322"/>
        <v>19.333333333333332</v>
      </c>
      <c r="O830" s="14">
        <f t="shared" si="323"/>
        <v>19.666666666666668</v>
      </c>
      <c r="P830" s="14">
        <f t="shared" si="324"/>
        <v>20</v>
      </c>
      <c r="Q830" s="14">
        <f t="shared" si="325"/>
        <v>20</v>
      </c>
      <c r="R830" s="14">
        <f t="shared" si="326"/>
        <v>19.111111111111111</v>
      </c>
      <c r="S830" s="14">
        <f t="shared" si="327"/>
        <v>19.333333333333332</v>
      </c>
      <c r="T830" s="14">
        <f t="shared" si="328"/>
        <v>19.666666666666668</v>
      </c>
      <c r="U830">
        <f t="shared" si="329"/>
        <v>20.222222222222225</v>
      </c>
      <c r="V830">
        <f t="shared" si="330"/>
        <v>20.666666666666668</v>
      </c>
      <c r="W830">
        <f t="shared" si="331"/>
        <v>20.333333333333332</v>
      </c>
      <c r="X830">
        <f t="shared" si="332"/>
        <v>0.55555555555555713</v>
      </c>
      <c r="Y830">
        <f t="shared" si="333"/>
        <v>0.66666666666666785</v>
      </c>
      <c r="Z830">
        <f t="shared" si="334"/>
        <v>0.33333333333333215</v>
      </c>
      <c r="AA830">
        <f t="shared" si="335"/>
        <v>20.777777777777782</v>
      </c>
      <c r="AB830">
        <f t="shared" si="336"/>
        <v>21.333333333333336</v>
      </c>
      <c r="AC830">
        <f t="shared" si="338"/>
        <v>20.666666666666664</v>
      </c>
      <c r="AD830">
        <f t="shared" si="343"/>
        <v>20.999999999999996</v>
      </c>
      <c r="AE830">
        <f t="shared" si="343"/>
        <v>21.333333333333329</v>
      </c>
      <c r="AF830">
        <f t="shared" si="343"/>
        <v>21.666666666666661</v>
      </c>
      <c r="AG830">
        <f t="shared" si="343"/>
        <v>21.999999999999993</v>
      </c>
      <c r="AH830">
        <f t="shared" si="343"/>
        <v>22.333333333333325</v>
      </c>
      <c r="AI830">
        <f t="shared" si="343"/>
        <v>22.666666666666657</v>
      </c>
      <c r="AJ830">
        <f t="shared" si="343"/>
        <v>22.999999999999989</v>
      </c>
      <c r="AK830">
        <f t="shared" si="343"/>
        <v>23.333333333333321</v>
      </c>
      <c r="AL830">
        <f t="shared" si="343"/>
        <v>23.666666666666654</v>
      </c>
      <c r="AM830">
        <f t="shared" si="337"/>
        <v>1.0555555555555589</v>
      </c>
      <c r="AN830">
        <f t="shared" si="319"/>
        <v>77.83950617283989</v>
      </c>
    </row>
    <row r="831" spans="1:40" x14ac:dyDescent="0.25">
      <c r="A831" s="3">
        <v>826</v>
      </c>
      <c r="B831" s="3">
        <v>75</v>
      </c>
      <c r="C831" s="3">
        <v>78</v>
      </c>
      <c r="D831" s="3">
        <v>81</v>
      </c>
      <c r="E831" s="3">
        <v>80</v>
      </c>
      <c r="F831" s="3">
        <v>84</v>
      </c>
      <c r="G831" s="3">
        <v>79</v>
      </c>
      <c r="H831" s="3">
        <v>80</v>
      </c>
      <c r="I831" s="3">
        <v>88</v>
      </c>
      <c r="J831" s="3">
        <v>89</v>
      </c>
      <c r="K831" s="5">
        <v>0</v>
      </c>
      <c r="L831" s="14">
        <f t="shared" si="320"/>
        <v>78</v>
      </c>
      <c r="M831" s="14">
        <f t="shared" si="321"/>
        <v>79.666666666666671</v>
      </c>
      <c r="N831" s="14">
        <f t="shared" si="322"/>
        <v>81.666666666666671</v>
      </c>
      <c r="O831" s="14">
        <f t="shared" si="323"/>
        <v>81</v>
      </c>
      <c r="P831" s="14">
        <f t="shared" si="324"/>
        <v>81</v>
      </c>
      <c r="Q831" s="14">
        <f t="shared" si="325"/>
        <v>82.333333333333329</v>
      </c>
      <c r="R831" s="14">
        <f t="shared" si="326"/>
        <v>79.777777777777786</v>
      </c>
      <c r="S831" s="14">
        <f t="shared" si="327"/>
        <v>80.777777777777786</v>
      </c>
      <c r="T831" s="14">
        <f t="shared" si="328"/>
        <v>81.222222222222229</v>
      </c>
      <c r="U831">
        <f t="shared" si="329"/>
        <v>82.222222222222214</v>
      </c>
      <c r="V831">
        <f t="shared" si="330"/>
        <v>81.222222222222214</v>
      </c>
      <c r="W831">
        <f t="shared" si="331"/>
        <v>83.444444444444429</v>
      </c>
      <c r="X831">
        <f t="shared" si="332"/>
        <v>1.2222222222222143</v>
      </c>
      <c r="Y831">
        <f t="shared" si="333"/>
        <v>0.22222222222221433</v>
      </c>
      <c r="Z831">
        <f t="shared" si="334"/>
        <v>1.1111111111111001</v>
      </c>
      <c r="AA831">
        <f t="shared" si="335"/>
        <v>83.444444444444429</v>
      </c>
      <c r="AB831">
        <f t="shared" si="336"/>
        <v>81.444444444444429</v>
      </c>
      <c r="AC831">
        <f t="shared" si="338"/>
        <v>84.555555555555529</v>
      </c>
      <c r="AD831">
        <f t="shared" si="343"/>
        <v>85.666666666666629</v>
      </c>
      <c r="AE831">
        <f t="shared" si="343"/>
        <v>86.777777777777729</v>
      </c>
      <c r="AF831">
        <f t="shared" si="343"/>
        <v>87.888888888888829</v>
      </c>
      <c r="AG831">
        <f t="shared" si="343"/>
        <v>88.999999999999929</v>
      </c>
      <c r="AH831">
        <f t="shared" si="343"/>
        <v>90.111111111111029</v>
      </c>
      <c r="AI831">
        <f t="shared" si="343"/>
        <v>91.222222222222129</v>
      </c>
      <c r="AJ831">
        <f t="shared" si="343"/>
        <v>92.333333333333229</v>
      </c>
      <c r="AK831">
        <f t="shared" si="343"/>
        <v>93.444444444444329</v>
      </c>
      <c r="AL831">
        <f t="shared" si="343"/>
        <v>94.555555555555429</v>
      </c>
      <c r="AM831">
        <f t="shared" si="337"/>
        <v>6.0555555555555713</v>
      </c>
      <c r="AN831">
        <f t="shared" si="319"/>
        <v>32.950617283950514</v>
      </c>
    </row>
    <row r="832" spans="1:40" x14ac:dyDescent="0.25">
      <c r="A832" s="3">
        <v>827</v>
      </c>
      <c r="B832" s="3">
        <v>104</v>
      </c>
      <c r="C832" s="3">
        <v>109</v>
      </c>
      <c r="D832" s="3">
        <v>113</v>
      </c>
      <c r="E832" s="3">
        <v>108</v>
      </c>
      <c r="F832" s="3">
        <v>118</v>
      </c>
      <c r="G832" s="3">
        <v>121</v>
      </c>
      <c r="H832" s="3">
        <v>112</v>
      </c>
      <c r="I832" s="3">
        <v>122</v>
      </c>
      <c r="J832" s="3">
        <v>121</v>
      </c>
      <c r="K832" s="5">
        <v>0</v>
      </c>
      <c r="L832" s="14">
        <f t="shared" si="320"/>
        <v>108.66666666666667</v>
      </c>
      <c r="M832" s="14">
        <f t="shared" si="321"/>
        <v>110</v>
      </c>
      <c r="N832" s="14">
        <f t="shared" si="322"/>
        <v>113</v>
      </c>
      <c r="O832" s="14">
        <f t="shared" si="323"/>
        <v>115.66666666666667</v>
      </c>
      <c r="P832" s="14">
        <f t="shared" si="324"/>
        <v>117</v>
      </c>
      <c r="Q832" s="14">
        <f t="shared" si="325"/>
        <v>118.33333333333333</v>
      </c>
      <c r="R832" s="14">
        <f t="shared" si="326"/>
        <v>110.55555555555556</v>
      </c>
      <c r="S832" s="14">
        <f t="shared" si="327"/>
        <v>112.8888888888889</v>
      </c>
      <c r="T832" s="14">
        <f t="shared" si="328"/>
        <v>115.22222222222223</v>
      </c>
      <c r="U832">
        <f t="shared" si="329"/>
        <v>120.77777777777779</v>
      </c>
      <c r="V832">
        <f t="shared" si="330"/>
        <v>121.1111111111111</v>
      </c>
      <c r="W832">
        <f t="shared" si="331"/>
        <v>121.44444444444443</v>
      </c>
      <c r="X832">
        <f t="shared" si="332"/>
        <v>5.1111111111111143</v>
      </c>
      <c r="Y832">
        <f t="shared" si="333"/>
        <v>4.1111111111111001</v>
      </c>
      <c r="Z832">
        <f t="shared" si="334"/>
        <v>3.1111111111111001</v>
      </c>
      <c r="AA832">
        <f t="shared" si="335"/>
        <v>125.8888888888889</v>
      </c>
      <c r="AB832">
        <f t="shared" si="336"/>
        <v>125.2222222222222</v>
      </c>
      <c r="AC832">
        <f t="shared" si="338"/>
        <v>124.55555555555553</v>
      </c>
      <c r="AD832">
        <f t="shared" ref="AD832:AL841" si="344">$W832+(AD$5-$Z$5)*$Z832</f>
        <v>127.66666666666663</v>
      </c>
      <c r="AE832">
        <f t="shared" si="344"/>
        <v>130.77777777777771</v>
      </c>
      <c r="AF832">
        <f t="shared" si="344"/>
        <v>133.88888888888883</v>
      </c>
      <c r="AG832">
        <f t="shared" si="344"/>
        <v>136.99999999999994</v>
      </c>
      <c r="AH832">
        <f t="shared" si="344"/>
        <v>140.11111111111103</v>
      </c>
      <c r="AI832">
        <f t="shared" si="344"/>
        <v>143.22222222222211</v>
      </c>
      <c r="AJ832">
        <f t="shared" si="344"/>
        <v>146.33333333333323</v>
      </c>
      <c r="AK832">
        <f t="shared" si="344"/>
        <v>149.44444444444434</v>
      </c>
      <c r="AL832">
        <f t="shared" si="344"/>
        <v>152.55555555555543</v>
      </c>
      <c r="AM832">
        <f t="shared" si="337"/>
        <v>4.05555555555555</v>
      </c>
      <c r="AN832">
        <f t="shared" si="319"/>
        <v>3.7777777777777746</v>
      </c>
    </row>
    <row r="833" spans="1:40" x14ac:dyDescent="0.25">
      <c r="A833" s="3">
        <v>828</v>
      </c>
      <c r="B833" s="3">
        <v>22</v>
      </c>
      <c r="C833" s="3">
        <v>23</v>
      </c>
      <c r="D833" s="3">
        <v>22</v>
      </c>
      <c r="E833" s="3">
        <v>24</v>
      </c>
      <c r="F833" s="3">
        <v>25</v>
      </c>
      <c r="G833" s="3">
        <v>24</v>
      </c>
      <c r="H833" s="3">
        <v>25</v>
      </c>
      <c r="I833" s="3">
        <v>26</v>
      </c>
      <c r="J833" s="3">
        <v>25</v>
      </c>
      <c r="K833" s="5">
        <v>0</v>
      </c>
      <c r="L833" s="14">
        <f t="shared" si="320"/>
        <v>22.333333333333332</v>
      </c>
      <c r="M833" s="14">
        <f t="shared" si="321"/>
        <v>23</v>
      </c>
      <c r="N833" s="14">
        <f t="shared" si="322"/>
        <v>23.666666666666668</v>
      </c>
      <c r="O833" s="14">
        <f t="shared" si="323"/>
        <v>24.333333333333332</v>
      </c>
      <c r="P833" s="14">
        <f t="shared" si="324"/>
        <v>24.666666666666668</v>
      </c>
      <c r="Q833" s="14">
        <f t="shared" si="325"/>
        <v>25</v>
      </c>
      <c r="R833" s="14">
        <f t="shared" si="326"/>
        <v>23</v>
      </c>
      <c r="S833" s="14">
        <f t="shared" si="327"/>
        <v>23.666666666666668</v>
      </c>
      <c r="T833" s="14">
        <f t="shared" si="328"/>
        <v>24.222222222222225</v>
      </c>
      <c r="U833">
        <f t="shared" si="329"/>
        <v>25.666666666666664</v>
      </c>
      <c r="V833">
        <f t="shared" si="330"/>
        <v>25.666666666666668</v>
      </c>
      <c r="W833">
        <f t="shared" si="331"/>
        <v>25.777777777777775</v>
      </c>
      <c r="X833">
        <f t="shared" si="332"/>
        <v>1.3333333333333321</v>
      </c>
      <c r="Y833">
        <f t="shared" si="333"/>
        <v>1</v>
      </c>
      <c r="Z833">
        <f t="shared" si="334"/>
        <v>0.77777777777777501</v>
      </c>
      <c r="AA833">
        <f t="shared" si="335"/>
        <v>26.999999999999996</v>
      </c>
      <c r="AB833">
        <f t="shared" si="336"/>
        <v>26.666666666666668</v>
      </c>
      <c r="AC833">
        <f t="shared" si="338"/>
        <v>26.55555555555555</v>
      </c>
      <c r="AD833">
        <f t="shared" si="344"/>
        <v>27.333333333333325</v>
      </c>
      <c r="AE833">
        <f t="shared" si="344"/>
        <v>28.1111111111111</v>
      </c>
      <c r="AF833">
        <f t="shared" si="344"/>
        <v>28.888888888888875</v>
      </c>
      <c r="AG833">
        <f t="shared" si="344"/>
        <v>29.66666666666665</v>
      </c>
      <c r="AH833">
        <f t="shared" si="344"/>
        <v>30.444444444444425</v>
      </c>
      <c r="AI833">
        <f t="shared" si="344"/>
        <v>31.2222222222222</v>
      </c>
      <c r="AJ833">
        <f t="shared" si="344"/>
        <v>31.999999999999975</v>
      </c>
      <c r="AK833">
        <f t="shared" si="344"/>
        <v>32.77777777777775</v>
      </c>
      <c r="AL833">
        <f t="shared" si="344"/>
        <v>33.555555555555529</v>
      </c>
      <c r="AM833">
        <f t="shared" si="337"/>
        <v>1.3333333333333321</v>
      </c>
      <c r="AN833">
        <f t="shared" si="319"/>
        <v>2.2222222222222254</v>
      </c>
    </row>
    <row r="834" spans="1:40" x14ac:dyDescent="0.25">
      <c r="A834" s="3">
        <v>829</v>
      </c>
      <c r="B834" s="3">
        <v>50</v>
      </c>
      <c r="C834" s="3">
        <v>51</v>
      </c>
      <c r="D834" s="3">
        <v>53</v>
      </c>
      <c r="E834" s="3">
        <v>50</v>
      </c>
      <c r="F834" s="3">
        <v>51</v>
      </c>
      <c r="G834" s="3">
        <v>53</v>
      </c>
      <c r="H834" s="3">
        <v>53</v>
      </c>
      <c r="I834" s="3">
        <v>52</v>
      </c>
      <c r="J834" s="3">
        <v>53</v>
      </c>
      <c r="K834" s="5">
        <v>0</v>
      </c>
      <c r="L834" s="14">
        <f t="shared" si="320"/>
        <v>51.333333333333336</v>
      </c>
      <c r="M834" s="14">
        <f t="shared" si="321"/>
        <v>51.333333333333336</v>
      </c>
      <c r="N834" s="14">
        <f t="shared" si="322"/>
        <v>51.333333333333336</v>
      </c>
      <c r="O834" s="14">
        <f t="shared" si="323"/>
        <v>51.333333333333336</v>
      </c>
      <c r="P834" s="14">
        <f t="shared" si="324"/>
        <v>52.333333333333336</v>
      </c>
      <c r="Q834" s="14">
        <f t="shared" si="325"/>
        <v>52.666666666666664</v>
      </c>
      <c r="R834" s="14">
        <f t="shared" si="326"/>
        <v>51.333333333333336</v>
      </c>
      <c r="S834" s="14">
        <f t="shared" si="327"/>
        <v>51.333333333333336</v>
      </c>
      <c r="T834" s="14">
        <f t="shared" si="328"/>
        <v>51.666666666666664</v>
      </c>
      <c r="U834">
        <f t="shared" si="329"/>
        <v>51.333333333333336</v>
      </c>
      <c r="V834">
        <f t="shared" si="330"/>
        <v>53.333333333333336</v>
      </c>
      <c r="W834">
        <f t="shared" si="331"/>
        <v>53.666666666666664</v>
      </c>
      <c r="X834">
        <f t="shared" si="332"/>
        <v>0</v>
      </c>
      <c r="Y834">
        <f t="shared" si="333"/>
        <v>1</v>
      </c>
      <c r="Z834">
        <f t="shared" si="334"/>
        <v>1</v>
      </c>
      <c r="AA834">
        <f t="shared" si="335"/>
        <v>51.333333333333336</v>
      </c>
      <c r="AB834">
        <f t="shared" si="336"/>
        <v>54.333333333333336</v>
      </c>
      <c r="AC834">
        <f t="shared" si="338"/>
        <v>54.666666666666664</v>
      </c>
      <c r="AD834">
        <f t="shared" si="344"/>
        <v>55.666666666666664</v>
      </c>
      <c r="AE834">
        <f t="shared" si="344"/>
        <v>56.666666666666664</v>
      </c>
      <c r="AF834">
        <f t="shared" si="344"/>
        <v>57.666666666666664</v>
      </c>
      <c r="AG834">
        <f t="shared" si="344"/>
        <v>58.666666666666664</v>
      </c>
      <c r="AH834">
        <f t="shared" si="344"/>
        <v>59.666666666666664</v>
      </c>
      <c r="AI834">
        <f t="shared" si="344"/>
        <v>60.666666666666664</v>
      </c>
      <c r="AJ834">
        <f t="shared" si="344"/>
        <v>61.666666666666664</v>
      </c>
      <c r="AK834">
        <f t="shared" si="344"/>
        <v>62.666666666666664</v>
      </c>
      <c r="AL834">
        <f t="shared" si="344"/>
        <v>63.666666666666664</v>
      </c>
      <c r="AM834">
        <f t="shared" si="337"/>
        <v>1</v>
      </c>
      <c r="AN834">
        <f t="shared" si="319"/>
        <v>27.271604938271373</v>
      </c>
    </row>
    <row r="835" spans="1:40" x14ac:dyDescent="0.25">
      <c r="A835" s="3">
        <v>830</v>
      </c>
      <c r="B835" s="3">
        <v>84</v>
      </c>
      <c r="C835" s="3">
        <v>86</v>
      </c>
      <c r="D835" s="3">
        <v>87</v>
      </c>
      <c r="E835" s="3">
        <v>95</v>
      </c>
      <c r="F835" s="3">
        <v>93</v>
      </c>
      <c r="G835" s="3">
        <v>97</v>
      </c>
      <c r="H835" s="3">
        <v>94</v>
      </c>
      <c r="I835" s="3">
        <v>102</v>
      </c>
      <c r="J835" s="3">
        <v>100</v>
      </c>
      <c r="K835" s="5">
        <v>0</v>
      </c>
      <c r="L835" s="14">
        <f t="shared" si="320"/>
        <v>85.666666666666671</v>
      </c>
      <c r="M835" s="14">
        <f t="shared" si="321"/>
        <v>89.333333333333329</v>
      </c>
      <c r="N835" s="14">
        <f t="shared" si="322"/>
        <v>91.666666666666671</v>
      </c>
      <c r="O835" s="14">
        <f t="shared" si="323"/>
        <v>95</v>
      </c>
      <c r="P835" s="14">
        <f t="shared" si="324"/>
        <v>94.666666666666671</v>
      </c>
      <c r="Q835" s="14">
        <f t="shared" si="325"/>
        <v>97.666666666666671</v>
      </c>
      <c r="R835" s="14">
        <f t="shared" si="326"/>
        <v>88.8888888888889</v>
      </c>
      <c r="S835" s="14">
        <f t="shared" si="327"/>
        <v>92</v>
      </c>
      <c r="T835" s="14">
        <f t="shared" si="328"/>
        <v>93.777777777777786</v>
      </c>
      <c r="U835">
        <f t="shared" si="329"/>
        <v>101.1111111111111</v>
      </c>
      <c r="V835">
        <f t="shared" si="330"/>
        <v>97.333333333333343</v>
      </c>
      <c r="W835">
        <f t="shared" si="331"/>
        <v>101.55555555555556</v>
      </c>
      <c r="X835">
        <f t="shared" si="332"/>
        <v>6.1111111111111001</v>
      </c>
      <c r="Y835">
        <f t="shared" si="333"/>
        <v>2.6666666666666714</v>
      </c>
      <c r="Z835">
        <f t="shared" si="334"/>
        <v>3.8888888888888857</v>
      </c>
      <c r="AA835">
        <f t="shared" si="335"/>
        <v>107.2222222222222</v>
      </c>
      <c r="AB835">
        <f t="shared" si="336"/>
        <v>100.00000000000001</v>
      </c>
      <c r="AC835">
        <f t="shared" si="338"/>
        <v>105.44444444444444</v>
      </c>
      <c r="AD835">
        <f t="shared" si="344"/>
        <v>109.33333333333333</v>
      </c>
      <c r="AE835">
        <f t="shared" si="344"/>
        <v>113.22222222222221</v>
      </c>
      <c r="AF835">
        <f t="shared" si="344"/>
        <v>117.1111111111111</v>
      </c>
      <c r="AG835">
        <f t="shared" si="344"/>
        <v>120.99999999999999</v>
      </c>
      <c r="AH835">
        <f t="shared" si="344"/>
        <v>124.88888888888887</v>
      </c>
      <c r="AI835">
        <f t="shared" si="344"/>
        <v>128.77777777777777</v>
      </c>
      <c r="AJ835">
        <f t="shared" si="344"/>
        <v>132.66666666666663</v>
      </c>
      <c r="AK835">
        <f t="shared" si="344"/>
        <v>136.55555555555554</v>
      </c>
      <c r="AL835">
        <f t="shared" si="344"/>
        <v>140.4444444444444</v>
      </c>
      <c r="AM835">
        <f t="shared" si="337"/>
        <v>2.6111111111111072</v>
      </c>
      <c r="AN835">
        <f t="shared" si="319"/>
        <v>180.16049382716204</v>
      </c>
    </row>
    <row r="836" spans="1:40" x14ac:dyDescent="0.25">
      <c r="A836" s="3">
        <v>831</v>
      </c>
      <c r="B836" s="3">
        <v>124</v>
      </c>
      <c r="C836" s="3">
        <v>123</v>
      </c>
      <c r="D836" s="3">
        <v>129</v>
      </c>
      <c r="E836" s="3">
        <v>127</v>
      </c>
      <c r="F836" s="3">
        <v>133</v>
      </c>
      <c r="G836" s="3">
        <v>142</v>
      </c>
      <c r="H836" s="3">
        <v>137</v>
      </c>
      <c r="I836" s="3">
        <v>137</v>
      </c>
      <c r="J836" s="3">
        <v>144</v>
      </c>
      <c r="K836" s="5">
        <v>0</v>
      </c>
      <c r="L836" s="14">
        <f t="shared" si="320"/>
        <v>125.33333333333333</v>
      </c>
      <c r="M836" s="14">
        <f t="shared" si="321"/>
        <v>126.33333333333333</v>
      </c>
      <c r="N836" s="14">
        <f t="shared" si="322"/>
        <v>129.66666666666666</v>
      </c>
      <c r="O836" s="14">
        <f t="shared" si="323"/>
        <v>134</v>
      </c>
      <c r="P836" s="14">
        <f t="shared" si="324"/>
        <v>137.33333333333334</v>
      </c>
      <c r="Q836" s="14">
        <f t="shared" si="325"/>
        <v>138.66666666666666</v>
      </c>
      <c r="R836" s="14">
        <f t="shared" si="326"/>
        <v>127.1111111111111</v>
      </c>
      <c r="S836" s="14">
        <f t="shared" si="327"/>
        <v>130</v>
      </c>
      <c r="T836" s="14">
        <f t="shared" si="328"/>
        <v>133.66666666666666</v>
      </c>
      <c r="U836">
        <f t="shared" si="329"/>
        <v>140.88888888888891</v>
      </c>
      <c r="V836">
        <f t="shared" si="330"/>
        <v>144.66666666666669</v>
      </c>
      <c r="W836">
        <f t="shared" si="331"/>
        <v>143.66666666666666</v>
      </c>
      <c r="X836">
        <f t="shared" si="332"/>
        <v>6.8888888888888999</v>
      </c>
      <c r="Y836">
        <f t="shared" si="333"/>
        <v>7.3333333333333428</v>
      </c>
      <c r="Z836">
        <f t="shared" si="334"/>
        <v>5</v>
      </c>
      <c r="AA836">
        <f t="shared" si="335"/>
        <v>147.77777777777783</v>
      </c>
      <c r="AB836">
        <f t="shared" si="336"/>
        <v>152.00000000000003</v>
      </c>
      <c r="AC836">
        <f t="shared" si="338"/>
        <v>148.66666666666666</v>
      </c>
      <c r="AD836">
        <f t="shared" si="344"/>
        <v>153.66666666666666</v>
      </c>
      <c r="AE836">
        <f t="shared" si="344"/>
        <v>158.66666666666666</v>
      </c>
      <c r="AF836">
        <f t="shared" si="344"/>
        <v>163.66666666666666</v>
      </c>
      <c r="AG836">
        <f t="shared" si="344"/>
        <v>168.66666666666666</v>
      </c>
      <c r="AH836">
        <f t="shared" si="344"/>
        <v>173.66666666666666</v>
      </c>
      <c r="AI836">
        <f t="shared" si="344"/>
        <v>178.66666666666666</v>
      </c>
      <c r="AJ836">
        <f t="shared" si="344"/>
        <v>183.66666666666666</v>
      </c>
      <c r="AK836">
        <f t="shared" si="344"/>
        <v>188.66666666666666</v>
      </c>
      <c r="AL836">
        <f t="shared" si="344"/>
        <v>193.66666666666666</v>
      </c>
      <c r="AM836">
        <f t="shared" si="337"/>
        <v>9.3888888888889284</v>
      </c>
      <c r="AN836">
        <f t="shared" si="319"/>
        <v>0</v>
      </c>
    </row>
    <row r="837" spans="1:40" x14ac:dyDescent="0.25">
      <c r="A837" s="3">
        <v>832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5">
        <v>0</v>
      </c>
      <c r="L837" s="14">
        <f t="shared" si="320"/>
        <v>0</v>
      </c>
      <c r="M837" s="14">
        <f t="shared" si="321"/>
        <v>0</v>
      </c>
      <c r="N837" s="14">
        <f t="shared" si="322"/>
        <v>0</v>
      </c>
      <c r="O837" s="14">
        <f t="shared" si="323"/>
        <v>0</v>
      </c>
      <c r="P837" s="14">
        <f t="shared" si="324"/>
        <v>0</v>
      </c>
      <c r="Q837" s="14">
        <f t="shared" si="325"/>
        <v>0</v>
      </c>
      <c r="R837" s="14">
        <f t="shared" si="326"/>
        <v>0</v>
      </c>
      <c r="S837" s="14">
        <f t="shared" si="327"/>
        <v>0</v>
      </c>
      <c r="T837" s="14">
        <f t="shared" si="328"/>
        <v>0</v>
      </c>
      <c r="U837">
        <f t="shared" si="329"/>
        <v>0</v>
      </c>
      <c r="V837">
        <f t="shared" si="330"/>
        <v>0</v>
      </c>
      <c r="W837">
        <f t="shared" si="331"/>
        <v>0</v>
      </c>
      <c r="X837">
        <f t="shared" si="332"/>
        <v>0</v>
      </c>
      <c r="Y837">
        <f t="shared" si="333"/>
        <v>0</v>
      </c>
      <c r="Z837">
        <f t="shared" si="334"/>
        <v>0</v>
      </c>
      <c r="AA837">
        <f t="shared" si="335"/>
        <v>0</v>
      </c>
      <c r="AB837">
        <f t="shared" si="336"/>
        <v>0</v>
      </c>
      <c r="AC837">
        <f t="shared" si="338"/>
        <v>0</v>
      </c>
      <c r="AD837">
        <f t="shared" si="344"/>
        <v>0</v>
      </c>
      <c r="AE837">
        <f t="shared" si="344"/>
        <v>0</v>
      </c>
      <c r="AF837">
        <f t="shared" si="344"/>
        <v>0</v>
      </c>
      <c r="AG837">
        <f t="shared" si="344"/>
        <v>0</v>
      </c>
      <c r="AH837">
        <f t="shared" si="344"/>
        <v>0</v>
      </c>
      <c r="AI837">
        <f t="shared" si="344"/>
        <v>0</v>
      </c>
      <c r="AJ837">
        <f t="shared" si="344"/>
        <v>0</v>
      </c>
      <c r="AK837">
        <f t="shared" si="344"/>
        <v>0</v>
      </c>
      <c r="AL837">
        <f t="shared" si="344"/>
        <v>0</v>
      </c>
      <c r="AM837">
        <f t="shared" si="337"/>
        <v>0</v>
      </c>
      <c r="AN837">
        <f t="shared" si="319"/>
        <v>0.1234567901234575</v>
      </c>
    </row>
    <row r="838" spans="1:40" x14ac:dyDescent="0.25">
      <c r="A838" s="3">
        <v>833</v>
      </c>
      <c r="B838" s="3">
        <v>178</v>
      </c>
      <c r="C838" s="3">
        <v>185</v>
      </c>
      <c r="D838" s="3">
        <v>178</v>
      </c>
      <c r="E838" s="3">
        <v>186</v>
      </c>
      <c r="F838" s="3">
        <v>188</v>
      </c>
      <c r="G838" s="3">
        <v>187</v>
      </c>
      <c r="H838" s="3">
        <v>200</v>
      </c>
      <c r="I838" s="3">
        <v>196</v>
      </c>
      <c r="J838" s="3">
        <v>206</v>
      </c>
      <c r="K838" s="5">
        <v>0</v>
      </c>
      <c r="L838" s="14">
        <f t="shared" si="320"/>
        <v>180.33333333333334</v>
      </c>
      <c r="M838" s="14">
        <f t="shared" si="321"/>
        <v>183</v>
      </c>
      <c r="N838" s="14">
        <f t="shared" si="322"/>
        <v>184</v>
      </c>
      <c r="O838" s="14">
        <f t="shared" si="323"/>
        <v>187</v>
      </c>
      <c r="P838" s="14">
        <f t="shared" si="324"/>
        <v>191.66666666666666</v>
      </c>
      <c r="Q838" s="14">
        <f t="shared" si="325"/>
        <v>194.33333333333334</v>
      </c>
      <c r="R838" s="14">
        <f t="shared" si="326"/>
        <v>182.44444444444446</v>
      </c>
      <c r="S838" s="14">
        <f t="shared" si="327"/>
        <v>184.66666666666666</v>
      </c>
      <c r="T838" s="14">
        <f t="shared" si="328"/>
        <v>187.55555555555554</v>
      </c>
      <c r="U838">
        <f t="shared" si="329"/>
        <v>191.55555555555554</v>
      </c>
      <c r="V838">
        <f t="shared" si="330"/>
        <v>198.66666666666666</v>
      </c>
      <c r="W838">
        <f t="shared" si="331"/>
        <v>201.11111111111114</v>
      </c>
      <c r="X838">
        <f t="shared" si="332"/>
        <v>4.5555555555555429</v>
      </c>
      <c r="Y838">
        <f t="shared" si="333"/>
        <v>7</v>
      </c>
      <c r="Z838">
        <f t="shared" si="334"/>
        <v>6.7777777777777999</v>
      </c>
      <c r="AA838">
        <f t="shared" si="335"/>
        <v>196.11111111111109</v>
      </c>
      <c r="AB838">
        <f t="shared" si="336"/>
        <v>205.66666666666666</v>
      </c>
      <c r="AC838">
        <f t="shared" si="338"/>
        <v>207.88888888888894</v>
      </c>
      <c r="AD838">
        <f t="shared" si="344"/>
        <v>214.66666666666674</v>
      </c>
      <c r="AE838">
        <f t="shared" si="344"/>
        <v>221.44444444444454</v>
      </c>
      <c r="AF838">
        <f t="shared" si="344"/>
        <v>228.22222222222234</v>
      </c>
      <c r="AG838">
        <f t="shared" si="344"/>
        <v>235.00000000000014</v>
      </c>
      <c r="AH838">
        <f t="shared" si="344"/>
        <v>241.77777777777794</v>
      </c>
      <c r="AI838">
        <f t="shared" si="344"/>
        <v>248.55555555555574</v>
      </c>
      <c r="AJ838">
        <f t="shared" si="344"/>
        <v>255.33333333333354</v>
      </c>
      <c r="AK838">
        <f t="shared" si="344"/>
        <v>262.11111111111131</v>
      </c>
      <c r="AL838">
        <f t="shared" si="344"/>
        <v>268.88888888888914</v>
      </c>
      <c r="AM838">
        <f t="shared" si="337"/>
        <v>0.22222222222221433</v>
      </c>
      <c r="AN838">
        <f t="shared" ref="AN838:AN901" si="345">SUM((AA839-I839)^2, (J839-AB839)^2)</f>
        <v>0</v>
      </c>
    </row>
    <row r="839" spans="1:40" x14ac:dyDescent="0.25">
      <c r="A839" s="3">
        <v>834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5">
        <v>0</v>
      </c>
      <c r="L839" s="14">
        <f t="shared" ref="L839:L902" si="346">AVERAGE(B839:D839)</f>
        <v>0</v>
      </c>
      <c r="M839" s="14">
        <f t="shared" ref="M839:M902" si="347">AVERAGE(C839:E839)</f>
        <v>0</v>
      </c>
      <c r="N839" s="14">
        <f t="shared" ref="N839:N902" si="348">AVERAGE(D839:F839)</f>
        <v>0</v>
      </c>
      <c r="O839" s="14">
        <f t="shared" ref="O839:O902" si="349">AVERAGE(E839:G839)</f>
        <v>0</v>
      </c>
      <c r="P839" s="14">
        <f t="shared" ref="P839:P902" si="350">AVERAGE(F839:H839)</f>
        <v>0</v>
      </c>
      <c r="Q839" s="14">
        <f t="shared" ref="Q839:Q902" si="351">AVERAGE(G839:I839)</f>
        <v>0</v>
      </c>
      <c r="R839" s="14">
        <f t="shared" ref="R839:R902" si="352">AVERAGE(L839:N839)</f>
        <v>0</v>
      </c>
      <c r="S839" s="14">
        <f t="shared" ref="S839:S902" si="353">AVERAGE(M839:O839)</f>
        <v>0</v>
      </c>
      <c r="T839" s="14">
        <f t="shared" ref="T839:T902" si="354">AVERAGE(N839:P839)</f>
        <v>0</v>
      </c>
      <c r="U839">
        <f t="shared" ref="U839:U902" si="355">2*O839-R839</f>
        <v>0</v>
      </c>
      <c r="V839">
        <f t="shared" ref="V839:V902" si="356">2*P839-S839</f>
        <v>0</v>
      </c>
      <c r="W839">
        <f t="shared" ref="W839:W902" si="357">2*Q839-T839</f>
        <v>0</v>
      </c>
      <c r="X839">
        <f t="shared" ref="X839:X902" si="358">2*(O839-R839)/(3-1)</f>
        <v>0</v>
      </c>
      <c r="Y839">
        <f t="shared" ref="Y839:Y902" si="359">2*(P839-S839)/(3-1)</f>
        <v>0</v>
      </c>
      <c r="Z839">
        <f t="shared" ref="Z839:Z902" si="360">2*(Q839-T839)/(3-1)</f>
        <v>0</v>
      </c>
      <c r="AA839">
        <f t="shared" ref="AA839:AA902" si="361">$U839+(AA$5-$X$5)*$X839</f>
        <v>0</v>
      </c>
      <c r="AB839">
        <f t="shared" ref="AB839:AB902" si="362">$V839+(AB$5-$Y$5)*$Y839</f>
        <v>0</v>
      </c>
      <c r="AC839">
        <f t="shared" si="338"/>
        <v>0</v>
      </c>
      <c r="AD839">
        <f t="shared" si="344"/>
        <v>0</v>
      </c>
      <c r="AE839">
        <f t="shared" si="344"/>
        <v>0</v>
      </c>
      <c r="AF839">
        <f t="shared" si="344"/>
        <v>0</v>
      </c>
      <c r="AG839">
        <f t="shared" si="344"/>
        <v>0</v>
      </c>
      <c r="AH839">
        <f t="shared" si="344"/>
        <v>0</v>
      </c>
      <c r="AI839">
        <f t="shared" si="344"/>
        <v>0</v>
      </c>
      <c r="AJ839">
        <f t="shared" si="344"/>
        <v>0</v>
      </c>
      <c r="AK839">
        <f t="shared" si="344"/>
        <v>0</v>
      </c>
      <c r="AL839">
        <f t="shared" si="344"/>
        <v>0</v>
      </c>
      <c r="AM839">
        <f t="shared" ref="AM839:AM902" si="363">AVERAGE(ABS(AA839-I839),ABS(AB839-J839))</f>
        <v>0</v>
      </c>
      <c r="AN839">
        <f t="shared" si="345"/>
        <v>0</v>
      </c>
    </row>
    <row r="840" spans="1:40" x14ac:dyDescent="0.25">
      <c r="A840" s="3">
        <v>835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5">
        <v>0</v>
      </c>
      <c r="L840" s="14">
        <f t="shared" si="346"/>
        <v>0</v>
      </c>
      <c r="M840" s="14">
        <f t="shared" si="347"/>
        <v>0</v>
      </c>
      <c r="N840" s="14">
        <f t="shared" si="348"/>
        <v>0</v>
      </c>
      <c r="O840" s="14">
        <f t="shared" si="349"/>
        <v>0</v>
      </c>
      <c r="P840" s="14">
        <f t="shared" si="350"/>
        <v>0</v>
      </c>
      <c r="Q840" s="14">
        <f t="shared" si="351"/>
        <v>0</v>
      </c>
      <c r="R840" s="14">
        <f t="shared" si="352"/>
        <v>0</v>
      </c>
      <c r="S840" s="14">
        <f t="shared" si="353"/>
        <v>0</v>
      </c>
      <c r="T840" s="14">
        <f t="shared" si="354"/>
        <v>0</v>
      </c>
      <c r="U840">
        <f t="shared" si="355"/>
        <v>0</v>
      </c>
      <c r="V840">
        <f t="shared" si="356"/>
        <v>0</v>
      </c>
      <c r="W840">
        <f t="shared" si="357"/>
        <v>0</v>
      </c>
      <c r="X840">
        <f t="shared" si="358"/>
        <v>0</v>
      </c>
      <c r="Y840">
        <f t="shared" si="359"/>
        <v>0</v>
      </c>
      <c r="Z840">
        <f t="shared" si="360"/>
        <v>0</v>
      </c>
      <c r="AA840">
        <f t="shared" si="361"/>
        <v>0</v>
      </c>
      <c r="AB840">
        <f t="shared" si="362"/>
        <v>0</v>
      </c>
      <c r="AC840">
        <f t="shared" ref="AC840:AC903" si="364">$W840+(AC$5-$Z$5)*$Z840</f>
        <v>0</v>
      </c>
      <c r="AD840">
        <f t="shared" si="344"/>
        <v>0</v>
      </c>
      <c r="AE840">
        <f t="shared" si="344"/>
        <v>0</v>
      </c>
      <c r="AF840">
        <f t="shared" si="344"/>
        <v>0</v>
      </c>
      <c r="AG840">
        <f t="shared" si="344"/>
        <v>0</v>
      </c>
      <c r="AH840">
        <f t="shared" si="344"/>
        <v>0</v>
      </c>
      <c r="AI840">
        <f t="shared" si="344"/>
        <v>0</v>
      </c>
      <c r="AJ840">
        <f t="shared" si="344"/>
        <v>0</v>
      </c>
      <c r="AK840">
        <f t="shared" si="344"/>
        <v>0</v>
      </c>
      <c r="AL840">
        <f t="shared" si="344"/>
        <v>0</v>
      </c>
      <c r="AM840">
        <f t="shared" si="363"/>
        <v>0</v>
      </c>
      <c r="AN840">
        <f t="shared" si="345"/>
        <v>39.271604938271629</v>
      </c>
    </row>
    <row r="841" spans="1:40" x14ac:dyDescent="0.25">
      <c r="A841" s="3">
        <v>836</v>
      </c>
      <c r="B841" s="3">
        <v>35</v>
      </c>
      <c r="C841" s="3">
        <v>39</v>
      </c>
      <c r="D841" s="3">
        <v>38</v>
      </c>
      <c r="E841" s="3">
        <v>38</v>
      </c>
      <c r="F841" s="3">
        <v>40</v>
      </c>
      <c r="G841" s="3">
        <v>42</v>
      </c>
      <c r="H841" s="3">
        <v>42</v>
      </c>
      <c r="I841" s="3">
        <v>40</v>
      </c>
      <c r="J841" s="3">
        <v>41</v>
      </c>
      <c r="K841" s="5">
        <v>0</v>
      </c>
      <c r="L841" s="14">
        <f t="shared" si="346"/>
        <v>37.333333333333336</v>
      </c>
      <c r="M841" s="14">
        <f t="shared" si="347"/>
        <v>38.333333333333336</v>
      </c>
      <c r="N841" s="14">
        <f t="shared" si="348"/>
        <v>38.666666666666664</v>
      </c>
      <c r="O841" s="14">
        <f t="shared" si="349"/>
        <v>40</v>
      </c>
      <c r="P841" s="14">
        <f t="shared" si="350"/>
        <v>41.333333333333336</v>
      </c>
      <c r="Q841" s="14">
        <f t="shared" si="351"/>
        <v>41.333333333333336</v>
      </c>
      <c r="R841" s="14">
        <f t="shared" si="352"/>
        <v>38.111111111111114</v>
      </c>
      <c r="S841" s="14">
        <f t="shared" si="353"/>
        <v>39</v>
      </c>
      <c r="T841" s="14">
        <f t="shared" si="354"/>
        <v>40</v>
      </c>
      <c r="U841">
        <f t="shared" si="355"/>
        <v>41.888888888888886</v>
      </c>
      <c r="V841">
        <f t="shared" si="356"/>
        <v>43.666666666666671</v>
      </c>
      <c r="W841">
        <f t="shared" si="357"/>
        <v>42.666666666666671</v>
      </c>
      <c r="X841">
        <f t="shared" si="358"/>
        <v>1.8888888888888857</v>
      </c>
      <c r="Y841">
        <f t="shared" si="359"/>
        <v>2.3333333333333357</v>
      </c>
      <c r="Z841">
        <f t="shared" si="360"/>
        <v>1.3333333333333357</v>
      </c>
      <c r="AA841">
        <f t="shared" si="361"/>
        <v>43.777777777777771</v>
      </c>
      <c r="AB841">
        <f t="shared" si="362"/>
        <v>46.000000000000007</v>
      </c>
      <c r="AC841">
        <f t="shared" si="364"/>
        <v>44.000000000000007</v>
      </c>
      <c r="AD841">
        <f t="shared" si="344"/>
        <v>45.333333333333343</v>
      </c>
      <c r="AE841">
        <f t="shared" si="344"/>
        <v>46.666666666666679</v>
      </c>
      <c r="AF841">
        <f t="shared" si="344"/>
        <v>48.000000000000014</v>
      </c>
      <c r="AG841">
        <f t="shared" si="344"/>
        <v>49.33333333333335</v>
      </c>
      <c r="AH841">
        <f t="shared" si="344"/>
        <v>50.666666666666686</v>
      </c>
      <c r="AI841">
        <f t="shared" si="344"/>
        <v>52.000000000000021</v>
      </c>
      <c r="AJ841">
        <f t="shared" si="344"/>
        <v>53.333333333333357</v>
      </c>
      <c r="AK841">
        <f t="shared" si="344"/>
        <v>54.666666666666693</v>
      </c>
      <c r="AL841">
        <f t="shared" si="344"/>
        <v>56.000000000000028</v>
      </c>
      <c r="AM841">
        <f t="shared" si="363"/>
        <v>4.3888888888888893</v>
      </c>
      <c r="AN841">
        <f t="shared" si="345"/>
        <v>0</v>
      </c>
    </row>
    <row r="842" spans="1:40" x14ac:dyDescent="0.25">
      <c r="A842" s="3">
        <v>837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5">
        <v>0</v>
      </c>
      <c r="L842" s="14">
        <f t="shared" si="346"/>
        <v>0</v>
      </c>
      <c r="M842" s="14">
        <f t="shared" si="347"/>
        <v>0</v>
      </c>
      <c r="N842" s="14">
        <f t="shared" si="348"/>
        <v>0</v>
      </c>
      <c r="O842" s="14">
        <f t="shared" si="349"/>
        <v>0</v>
      </c>
      <c r="P842" s="14">
        <f t="shared" si="350"/>
        <v>0</v>
      </c>
      <c r="Q842" s="14">
        <f t="shared" si="351"/>
        <v>0</v>
      </c>
      <c r="R842" s="14">
        <f t="shared" si="352"/>
        <v>0</v>
      </c>
      <c r="S842" s="14">
        <f t="shared" si="353"/>
        <v>0</v>
      </c>
      <c r="T842" s="14">
        <f t="shared" si="354"/>
        <v>0</v>
      </c>
      <c r="U842">
        <f t="shared" si="355"/>
        <v>0</v>
      </c>
      <c r="V842">
        <f t="shared" si="356"/>
        <v>0</v>
      </c>
      <c r="W842">
        <f t="shared" si="357"/>
        <v>0</v>
      </c>
      <c r="X842">
        <f t="shared" si="358"/>
        <v>0</v>
      </c>
      <c r="Y842">
        <f t="shared" si="359"/>
        <v>0</v>
      </c>
      <c r="Z842">
        <f t="shared" si="360"/>
        <v>0</v>
      </c>
      <c r="AA842">
        <f t="shared" si="361"/>
        <v>0</v>
      </c>
      <c r="AB842">
        <f t="shared" si="362"/>
        <v>0</v>
      </c>
      <c r="AC842">
        <f t="shared" si="364"/>
        <v>0</v>
      </c>
      <c r="AD842">
        <f t="shared" ref="AD842:AL851" si="365">$W842+(AD$5-$Z$5)*$Z842</f>
        <v>0</v>
      </c>
      <c r="AE842">
        <f t="shared" si="365"/>
        <v>0</v>
      </c>
      <c r="AF842">
        <f t="shared" si="365"/>
        <v>0</v>
      </c>
      <c r="AG842">
        <f t="shared" si="365"/>
        <v>0</v>
      </c>
      <c r="AH842">
        <f t="shared" si="365"/>
        <v>0</v>
      </c>
      <c r="AI842">
        <f t="shared" si="365"/>
        <v>0</v>
      </c>
      <c r="AJ842">
        <f t="shared" si="365"/>
        <v>0</v>
      </c>
      <c r="AK842">
        <f t="shared" si="365"/>
        <v>0</v>
      </c>
      <c r="AL842">
        <f t="shared" si="365"/>
        <v>0</v>
      </c>
      <c r="AM842">
        <f t="shared" si="363"/>
        <v>0</v>
      </c>
      <c r="AN842">
        <f t="shared" si="345"/>
        <v>0</v>
      </c>
    </row>
    <row r="843" spans="1:40" x14ac:dyDescent="0.25">
      <c r="A843" s="3">
        <v>838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5">
        <v>0</v>
      </c>
      <c r="L843" s="14">
        <f t="shared" si="346"/>
        <v>0</v>
      </c>
      <c r="M843" s="14">
        <f t="shared" si="347"/>
        <v>0</v>
      </c>
      <c r="N843" s="14">
        <f t="shared" si="348"/>
        <v>0</v>
      </c>
      <c r="O843" s="14">
        <f t="shared" si="349"/>
        <v>0</v>
      </c>
      <c r="P843" s="14">
        <f t="shared" si="350"/>
        <v>0</v>
      </c>
      <c r="Q843" s="14">
        <f t="shared" si="351"/>
        <v>0</v>
      </c>
      <c r="R843" s="14">
        <f t="shared" si="352"/>
        <v>0</v>
      </c>
      <c r="S843" s="14">
        <f t="shared" si="353"/>
        <v>0</v>
      </c>
      <c r="T843" s="14">
        <f t="shared" si="354"/>
        <v>0</v>
      </c>
      <c r="U843">
        <f t="shared" si="355"/>
        <v>0</v>
      </c>
      <c r="V843">
        <f t="shared" si="356"/>
        <v>0</v>
      </c>
      <c r="W843">
        <f t="shared" si="357"/>
        <v>0</v>
      </c>
      <c r="X843">
        <f t="shared" si="358"/>
        <v>0</v>
      </c>
      <c r="Y843">
        <f t="shared" si="359"/>
        <v>0</v>
      </c>
      <c r="Z843">
        <f t="shared" si="360"/>
        <v>0</v>
      </c>
      <c r="AA843">
        <f t="shared" si="361"/>
        <v>0</v>
      </c>
      <c r="AB843">
        <f t="shared" si="362"/>
        <v>0</v>
      </c>
      <c r="AC843">
        <f t="shared" si="364"/>
        <v>0</v>
      </c>
      <c r="AD843">
        <f t="shared" si="365"/>
        <v>0</v>
      </c>
      <c r="AE843">
        <f t="shared" si="365"/>
        <v>0</v>
      </c>
      <c r="AF843">
        <f t="shared" si="365"/>
        <v>0</v>
      </c>
      <c r="AG843">
        <f t="shared" si="365"/>
        <v>0</v>
      </c>
      <c r="AH843">
        <f t="shared" si="365"/>
        <v>0</v>
      </c>
      <c r="AI843">
        <f t="shared" si="365"/>
        <v>0</v>
      </c>
      <c r="AJ843">
        <f t="shared" si="365"/>
        <v>0</v>
      </c>
      <c r="AK843">
        <f t="shared" si="365"/>
        <v>0</v>
      </c>
      <c r="AL843">
        <f t="shared" si="365"/>
        <v>0</v>
      </c>
      <c r="AM843">
        <f t="shared" si="363"/>
        <v>0</v>
      </c>
      <c r="AN843">
        <f t="shared" si="345"/>
        <v>0</v>
      </c>
    </row>
    <row r="844" spans="1:40" x14ac:dyDescent="0.25">
      <c r="A844" s="3">
        <v>839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5">
        <v>0</v>
      </c>
      <c r="L844" s="14">
        <f t="shared" si="346"/>
        <v>0</v>
      </c>
      <c r="M844" s="14">
        <f t="shared" si="347"/>
        <v>0</v>
      </c>
      <c r="N844" s="14">
        <f t="shared" si="348"/>
        <v>0</v>
      </c>
      <c r="O844" s="14">
        <f t="shared" si="349"/>
        <v>0</v>
      </c>
      <c r="P844" s="14">
        <f t="shared" si="350"/>
        <v>0</v>
      </c>
      <c r="Q844" s="14">
        <f t="shared" si="351"/>
        <v>0</v>
      </c>
      <c r="R844" s="14">
        <f t="shared" si="352"/>
        <v>0</v>
      </c>
      <c r="S844" s="14">
        <f t="shared" si="353"/>
        <v>0</v>
      </c>
      <c r="T844" s="14">
        <f t="shared" si="354"/>
        <v>0</v>
      </c>
      <c r="U844">
        <f t="shared" si="355"/>
        <v>0</v>
      </c>
      <c r="V844">
        <f t="shared" si="356"/>
        <v>0</v>
      </c>
      <c r="W844">
        <f t="shared" si="357"/>
        <v>0</v>
      </c>
      <c r="X844">
        <f t="shared" si="358"/>
        <v>0</v>
      </c>
      <c r="Y844">
        <f t="shared" si="359"/>
        <v>0</v>
      </c>
      <c r="Z844">
        <f t="shared" si="360"/>
        <v>0</v>
      </c>
      <c r="AA844">
        <f t="shared" si="361"/>
        <v>0</v>
      </c>
      <c r="AB844">
        <f t="shared" si="362"/>
        <v>0</v>
      </c>
      <c r="AC844">
        <f t="shared" si="364"/>
        <v>0</v>
      </c>
      <c r="AD844">
        <f t="shared" si="365"/>
        <v>0</v>
      </c>
      <c r="AE844">
        <f t="shared" si="365"/>
        <v>0</v>
      </c>
      <c r="AF844">
        <f t="shared" si="365"/>
        <v>0</v>
      </c>
      <c r="AG844">
        <f t="shared" si="365"/>
        <v>0</v>
      </c>
      <c r="AH844">
        <f t="shared" si="365"/>
        <v>0</v>
      </c>
      <c r="AI844">
        <f t="shared" si="365"/>
        <v>0</v>
      </c>
      <c r="AJ844">
        <f t="shared" si="365"/>
        <v>0</v>
      </c>
      <c r="AK844">
        <f t="shared" si="365"/>
        <v>0</v>
      </c>
      <c r="AL844">
        <f t="shared" si="365"/>
        <v>0</v>
      </c>
      <c r="AM844">
        <f t="shared" si="363"/>
        <v>0</v>
      </c>
      <c r="AN844">
        <f t="shared" si="345"/>
        <v>0</v>
      </c>
    </row>
    <row r="845" spans="1:40" x14ac:dyDescent="0.25">
      <c r="A845" s="3">
        <v>840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5">
        <v>0</v>
      </c>
      <c r="L845" s="14">
        <f t="shared" si="346"/>
        <v>0</v>
      </c>
      <c r="M845" s="14">
        <f t="shared" si="347"/>
        <v>0</v>
      </c>
      <c r="N845" s="14">
        <f t="shared" si="348"/>
        <v>0</v>
      </c>
      <c r="O845" s="14">
        <f t="shared" si="349"/>
        <v>0</v>
      </c>
      <c r="P845" s="14">
        <f t="shared" si="350"/>
        <v>0</v>
      </c>
      <c r="Q845" s="14">
        <f t="shared" si="351"/>
        <v>0</v>
      </c>
      <c r="R845" s="14">
        <f t="shared" si="352"/>
        <v>0</v>
      </c>
      <c r="S845" s="14">
        <f t="shared" si="353"/>
        <v>0</v>
      </c>
      <c r="T845" s="14">
        <f t="shared" si="354"/>
        <v>0</v>
      </c>
      <c r="U845">
        <f t="shared" si="355"/>
        <v>0</v>
      </c>
      <c r="V845">
        <f t="shared" si="356"/>
        <v>0</v>
      </c>
      <c r="W845">
        <f t="shared" si="357"/>
        <v>0</v>
      </c>
      <c r="X845">
        <f t="shared" si="358"/>
        <v>0</v>
      </c>
      <c r="Y845">
        <f t="shared" si="359"/>
        <v>0</v>
      </c>
      <c r="Z845">
        <f t="shared" si="360"/>
        <v>0</v>
      </c>
      <c r="AA845">
        <f t="shared" si="361"/>
        <v>0</v>
      </c>
      <c r="AB845">
        <f t="shared" si="362"/>
        <v>0</v>
      </c>
      <c r="AC845">
        <f t="shared" si="364"/>
        <v>0</v>
      </c>
      <c r="AD845">
        <f t="shared" si="365"/>
        <v>0</v>
      </c>
      <c r="AE845">
        <f t="shared" si="365"/>
        <v>0</v>
      </c>
      <c r="AF845">
        <f t="shared" si="365"/>
        <v>0</v>
      </c>
      <c r="AG845">
        <f t="shared" si="365"/>
        <v>0</v>
      </c>
      <c r="AH845">
        <f t="shared" si="365"/>
        <v>0</v>
      </c>
      <c r="AI845">
        <f t="shared" si="365"/>
        <v>0</v>
      </c>
      <c r="AJ845">
        <f t="shared" si="365"/>
        <v>0</v>
      </c>
      <c r="AK845">
        <f t="shared" si="365"/>
        <v>0</v>
      </c>
      <c r="AL845">
        <f t="shared" si="365"/>
        <v>0</v>
      </c>
      <c r="AM845">
        <f t="shared" si="363"/>
        <v>0</v>
      </c>
      <c r="AN845">
        <f t="shared" si="345"/>
        <v>0</v>
      </c>
    </row>
    <row r="846" spans="1:40" x14ac:dyDescent="0.25">
      <c r="A846" s="3">
        <v>841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5">
        <v>0</v>
      </c>
      <c r="L846" s="14">
        <f t="shared" si="346"/>
        <v>0</v>
      </c>
      <c r="M846" s="14">
        <f t="shared" si="347"/>
        <v>0</v>
      </c>
      <c r="N846" s="14">
        <f t="shared" si="348"/>
        <v>0</v>
      </c>
      <c r="O846" s="14">
        <f t="shared" si="349"/>
        <v>0</v>
      </c>
      <c r="P846" s="14">
        <f t="shared" si="350"/>
        <v>0</v>
      </c>
      <c r="Q846" s="14">
        <f t="shared" si="351"/>
        <v>0</v>
      </c>
      <c r="R846" s="14">
        <f t="shared" si="352"/>
        <v>0</v>
      </c>
      <c r="S846" s="14">
        <f t="shared" si="353"/>
        <v>0</v>
      </c>
      <c r="T846" s="14">
        <f t="shared" si="354"/>
        <v>0</v>
      </c>
      <c r="U846">
        <f t="shared" si="355"/>
        <v>0</v>
      </c>
      <c r="V846">
        <f t="shared" si="356"/>
        <v>0</v>
      </c>
      <c r="W846">
        <f t="shared" si="357"/>
        <v>0</v>
      </c>
      <c r="X846">
        <f t="shared" si="358"/>
        <v>0</v>
      </c>
      <c r="Y846">
        <f t="shared" si="359"/>
        <v>0</v>
      </c>
      <c r="Z846">
        <f t="shared" si="360"/>
        <v>0</v>
      </c>
      <c r="AA846">
        <f t="shared" si="361"/>
        <v>0</v>
      </c>
      <c r="AB846">
        <f t="shared" si="362"/>
        <v>0</v>
      </c>
      <c r="AC846">
        <f t="shared" si="364"/>
        <v>0</v>
      </c>
      <c r="AD846">
        <f t="shared" si="365"/>
        <v>0</v>
      </c>
      <c r="AE846">
        <f t="shared" si="365"/>
        <v>0</v>
      </c>
      <c r="AF846">
        <f t="shared" si="365"/>
        <v>0</v>
      </c>
      <c r="AG846">
        <f t="shared" si="365"/>
        <v>0</v>
      </c>
      <c r="AH846">
        <f t="shared" si="365"/>
        <v>0</v>
      </c>
      <c r="AI846">
        <f t="shared" si="365"/>
        <v>0</v>
      </c>
      <c r="AJ846">
        <f t="shared" si="365"/>
        <v>0</v>
      </c>
      <c r="AK846">
        <f t="shared" si="365"/>
        <v>0</v>
      </c>
      <c r="AL846">
        <f t="shared" si="365"/>
        <v>0</v>
      </c>
      <c r="AM846">
        <f t="shared" si="363"/>
        <v>0</v>
      </c>
      <c r="AN846">
        <f t="shared" si="345"/>
        <v>0</v>
      </c>
    </row>
    <row r="847" spans="1:40" x14ac:dyDescent="0.25">
      <c r="A847" s="3">
        <v>842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5">
        <v>0</v>
      </c>
      <c r="L847" s="14">
        <f t="shared" si="346"/>
        <v>0</v>
      </c>
      <c r="M847" s="14">
        <f t="shared" si="347"/>
        <v>0</v>
      </c>
      <c r="N847" s="14">
        <f t="shared" si="348"/>
        <v>0</v>
      </c>
      <c r="O847" s="14">
        <f t="shared" si="349"/>
        <v>0</v>
      </c>
      <c r="P847" s="14">
        <f t="shared" si="350"/>
        <v>0</v>
      </c>
      <c r="Q847" s="14">
        <f t="shared" si="351"/>
        <v>0</v>
      </c>
      <c r="R847" s="14">
        <f t="shared" si="352"/>
        <v>0</v>
      </c>
      <c r="S847" s="14">
        <f t="shared" si="353"/>
        <v>0</v>
      </c>
      <c r="T847" s="14">
        <f t="shared" si="354"/>
        <v>0</v>
      </c>
      <c r="U847">
        <f t="shared" si="355"/>
        <v>0</v>
      </c>
      <c r="V847">
        <f t="shared" si="356"/>
        <v>0</v>
      </c>
      <c r="W847">
        <f t="shared" si="357"/>
        <v>0</v>
      </c>
      <c r="X847">
        <f t="shared" si="358"/>
        <v>0</v>
      </c>
      <c r="Y847">
        <f t="shared" si="359"/>
        <v>0</v>
      </c>
      <c r="Z847">
        <f t="shared" si="360"/>
        <v>0</v>
      </c>
      <c r="AA847">
        <f t="shared" si="361"/>
        <v>0</v>
      </c>
      <c r="AB847">
        <f t="shared" si="362"/>
        <v>0</v>
      </c>
      <c r="AC847">
        <f t="shared" si="364"/>
        <v>0</v>
      </c>
      <c r="AD847">
        <f t="shared" si="365"/>
        <v>0</v>
      </c>
      <c r="AE847">
        <f t="shared" si="365"/>
        <v>0</v>
      </c>
      <c r="AF847">
        <f t="shared" si="365"/>
        <v>0</v>
      </c>
      <c r="AG847">
        <f t="shared" si="365"/>
        <v>0</v>
      </c>
      <c r="AH847">
        <f t="shared" si="365"/>
        <v>0</v>
      </c>
      <c r="AI847">
        <f t="shared" si="365"/>
        <v>0</v>
      </c>
      <c r="AJ847">
        <f t="shared" si="365"/>
        <v>0</v>
      </c>
      <c r="AK847">
        <f t="shared" si="365"/>
        <v>0</v>
      </c>
      <c r="AL847">
        <f t="shared" si="365"/>
        <v>0</v>
      </c>
      <c r="AM847">
        <f t="shared" si="363"/>
        <v>0</v>
      </c>
      <c r="AN847">
        <f t="shared" si="345"/>
        <v>0</v>
      </c>
    </row>
    <row r="848" spans="1:40" x14ac:dyDescent="0.25">
      <c r="A848" s="3">
        <v>843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5">
        <v>0</v>
      </c>
      <c r="L848" s="14">
        <f t="shared" si="346"/>
        <v>0</v>
      </c>
      <c r="M848" s="14">
        <f t="shared" si="347"/>
        <v>0</v>
      </c>
      <c r="N848" s="14">
        <f t="shared" si="348"/>
        <v>0</v>
      </c>
      <c r="O848" s="14">
        <f t="shared" si="349"/>
        <v>0</v>
      </c>
      <c r="P848" s="14">
        <f t="shared" si="350"/>
        <v>0</v>
      </c>
      <c r="Q848" s="14">
        <f t="shared" si="351"/>
        <v>0</v>
      </c>
      <c r="R848" s="14">
        <f t="shared" si="352"/>
        <v>0</v>
      </c>
      <c r="S848" s="14">
        <f t="shared" si="353"/>
        <v>0</v>
      </c>
      <c r="T848" s="14">
        <f t="shared" si="354"/>
        <v>0</v>
      </c>
      <c r="U848">
        <f t="shared" si="355"/>
        <v>0</v>
      </c>
      <c r="V848">
        <f t="shared" si="356"/>
        <v>0</v>
      </c>
      <c r="W848">
        <f t="shared" si="357"/>
        <v>0</v>
      </c>
      <c r="X848">
        <f t="shared" si="358"/>
        <v>0</v>
      </c>
      <c r="Y848">
        <f t="shared" si="359"/>
        <v>0</v>
      </c>
      <c r="Z848">
        <f t="shared" si="360"/>
        <v>0</v>
      </c>
      <c r="AA848">
        <f t="shared" si="361"/>
        <v>0</v>
      </c>
      <c r="AB848">
        <f t="shared" si="362"/>
        <v>0</v>
      </c>
      <c r="AC848">
        <f t="shared" si="364"/>
        <v>0</v>
      </c>
      <c r="AD848">
        <f t="shared" si="365"/>
        <v>0</v>
      </c>
      <c r="AE848">
        <f t="shared" si="365"/>
        <v>0</v>
      </c>
      <c r="AF848">
        <f t="shared" si="365"/>
        <v>0</v>
      </c>
      <c r="AG848">
        <f t="shared" si="365"/>
        <v>0</v>
      </c>
      <c r="AH848">
        <f t="shared" si="365"/>
        <v>0</v>
      </c>
      <c r="AI848">
        <f t="shared" si="365"/>
        <v>0</v>
      </c>
      <c r="AJ848">
        <f t="shared" si="365"/>
        <v>0</v>
      </c>
      <c r="AK848">
        <f t="shared" si="365"/>
        <v>0</v>
      </c>
      <c r="AL848">
        <f t="shared" si="365"/>
        <v>0</v>
      </c>
      <c r="AM848">
        <f t="shared" si="363"/>
        <v>0</v>
      </c>
      <c r="AN848">
        <f t="shared" si="345"/>
        <v>0</v>
      </c>
    </row>
    <row r="849" spans="1:40" x14ac:dyDescent="0.25">
      <c r="A849" s="3">
        <v>844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5">
        <v>0</v>
      </c>
      <c r="L849" s="14">
        <f t="shared" si="346"/>
        <v>0</v>
      </c>
      <c r="M849" s="14">
        <f t="shared" si="347"/>
        <v>0</v>
      </c>
      <c r="N849" s="14">
        <f t="shared" si="348"/>
        <v>0</v>
      </c>
      <c r="O849" s="14">
        <f t="shared" si="349"/>
        <v>0</v>
      </c>
      <c r="P849" s="14">
        <f t="shared" si="350"/>
        <v>0</v>
      </c>
      <c r="Q849" s="14">
        <f t="shared" si="351"/>
        <v>0</v>
      </c>
      <c r="R849" s="14">
        <f t="shared" si="352"/>
        <v>0</v>
      </c>
      <c r="S849" s="14">
        <f t="shared" si="353"/>
        <v>0</v>
      </c>
      <c r="T849" s="14">
        <f t="shared" si="354"/>
        <v>0</v>
      </c>
      <c r="U849">
        <f t="shared" si="355"/>
        <v>0</v>
      </c>
      <c r="V849">
        <f t="shared" si="356"/>
        <v>0</v>
      </c>
      <c r="W849">
        <f t="shared" si="357"/>
        <v>0</v>
      </c>
      <c r="X849">
        <f t="shared" si="358"/>
        <v>0</v>
      </c>
      <c r="Y849">
        <f t="shared" si="359"/>
        <v>0</v>
      </c>
      <c r="Z849">
        <f t="shared" si="360"/>
        <v>0</v>
      </c>
      <c r="AA849">
        <f t="shared" si="361"/>
        <v>0</v>
      </c>
      <c r="AB849">
        <f t="shared" si="362"/>
        <v>0</v>
      </c>
      <c r="AC849">
        <f t="shared" si="364"/>
        <v>0</v>
      </c>
      <c r="AD849">
        <f t="shared" si="365"/>
        <v>0</v>
      </c>
      <c r="AE849">
        <f t="shared" si="365"/>
        <v>0</v>
      </c>
      <c r="AF849">
        <f t="shared" si="365"/>
        <v>0</v>
      </c>
      <c r="AG849">
        <f t="shared" si="365"/>
        <v>0</v>
      </c>
      <c r="AH849">
        <f t="shared" si="365"/>
        <v>0</v>
      </c>
      <c r="AI849">
        <f t="shared" si="365"/>
        <v>0</v>
      </c>
      <c r="AJ849">
        <f t="shared" si="365"/>
        <v>0</v>
      </c>
      <c r="AK849">
        <f t="shared" si="365"/>
        <v>0</v>
      </c>
      <c r="AL849">
        <f t="shared" si="365"/>
        <v>0</v>
      </c>
      <c r="AM849">
        <f t="shared" si="363"/>
        <v>0</v>
      </c>
      <c r="AN849">
        <f t="shared" si="345"/>
        <v>0</v>
      </c>
    </row>
    <row r="850" spans="1:40" x14ac:dyDescent="0.25">
      <c r="A850" s="3">
        <v>845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5">
        <v>0</v>
      </c>
      <c r="L850" s="14">
        <f t="shared" si="346"/>
        <v>0</v>
      </c>
      <c r="M850" s="14">
        <f t="shared" si="347"/>
        <v>0</v>
      </c>
      <c r="N850" s="14">
        <f t="shared" si="348"/>
        <v>0</v>
      </c>
      <c r="O850" s="14">
        <f t="shared" si="349"/>
        <v>0</v>
      </c>
      <c r="P850" s="14">
        <f t="shared" si="350"/>
        <v>0</v>
      </c>
      <c r="Q850" s="14">
        <f t="shared" si="351"/>
        <v>0</v>
      </c>
      <c r="R850" s="14">
        <f t="shared" si="352"/>
        <v>0</v>
      </c>
      <c r="S850" s="14">
        <f t="shared" si="353"/>
        <v>0</v>
      </c>
      <c r="T850" s="14">
        <f t="shared" si="354"/>
        <v>0</v>
      </c>
      <c r="U850">
        <f t="shared" si="355"/>
        <v>0</v>
      </c>
      <c r="V850">
        <f t="shared" si="356"/>
        <v>0</v>
      </c>
      <c r="W850">
        <f t="shared" si="357"/>
        <v>0</v>
      </c>
      <c r="X850">
        <f t="shared" si="358"/>
        <v>0</v>
      </c>
      <c r="Y850">
        <f t="shared" si="359"/>
        <v>0</v>
      </c>
      <c r="Z850">
        <f t="shared" si="360"/>
        <v>0</v>
      </c>
      <c r="AA850">
        <f t="shared" si="361"/>
        <v>0</v>
      </c>
      <c r="AB850">
        <f t="shared" si="362"/>
        <v>0</v>
      </c>
      <c r="AC850">
        <f t="shared" si="364"/>
        <v>0</v>
      </c>
      <c r="AD850">
        <f t="shared" si="365"/>
        <v>0</v>
      </c>
      <c r="AE850">
        <f t="shared" si="365"/>
        <v>0</v>
      </c>
      <c r="AF850">
        <f t="shared" si="365"/>
        <v>0</v>
      </c>
      <c r="AG850">
        <f t="shared" si="365"/>
        <v>0</v>
      </c>
      <c r="AH850">
        <f t="shared" si="365"/>
        <v>0</v>
      </c>
      <c r="AI850">
        <f t="shared" si="365"/>
        <v>0</v>
      </c>
      <c r="AJ850">
        <f t="shared" si="365"/>
        <v>0</v>
      </c>
      <c r="AK850">
        <f t="shared" si="365"/>
        <v>0</v>
      </c>
      <c r="AL850">
        <f t="shared" si="365"/>
        <v>0</v>
      </c>
      <c r="AM850">
        <f t="shared" si="363"/>
        <v>0</v>
      </c>
      <c r="AN850">
        <f t="shared" si="345"/>
        <v>0</v>
      </c>
    </row>
    <row r="851" spans="1:40" x14ac:dyDescent="0.25">
      <c r="A851" s="3">
        <v>846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5">
        <v>0</v>
      </c>
      <c r="L851" s="14">
        <f t="shared" si="346"/>
        <v>0</v>
      </c>
      <c r="M851" s="14">
        <f t="shared" si="347"/>
        <v>0</v>
      </c>
      <c r="N851" s="14">
        <f t="shared" si="348"/>
        <v>0</v>
      </c>
      <c r="O851" s="14">
        <f t="shared" si="349"/>
        <v>0</v>
      </c>
      <c r="P851" s="14">
        <f t="shared" si="350"/>
        <v>0</v>
      </c>
      <c r="Q851" s="14">
        <f t="shared" si="351"/>
        <v>0</v>
      </c>
      <c r="R851" s="14">
        <f t="shared" si="352"/>
        <v>0</v>
      </c>
      <c r="S851" s="14">
        <f t="shared" si="353"/>
        <v>0</v>
      </c>
      <c r="T851" s="14">
        <f t="shared" si="354"/>
        <v>0</v>
      </c>
      <c r="U851">
        <f t="shared" si="355"/>
        <v>0</v>
      </c>
      <c r="V851">
        <f t="shared" si="356"/>
        <v>0</v>
      </c>
      <c r="W851">
        <f t="shared" si="357"/>
        <v>0</v>
      </c>
      <c r="X851">
        <f t="shared" si="358"/>
        <v>0</v>
      </c>
      <c r="Y851">
        <f t="shared" si="359"/>
        <v>0</v>
      </c>
      <c r="Z851">
        <f t="shared" si="360"/>
        <v>0</v>
      </c>
      <c r="AA851">
        <f t="shared" si="361"/>
        <v>0</v>
      </c>
      <c r="AB851">
        <f t="shared" si="362"/>
        <v>0</v>
      </c>
      <c r="AC851">
        <f t="shared" si="364"/>
        <v>0</v>
      </c>
      <c r="AD851">
        <f t="shared" si="365"/>
        <v>0</v>
      </c>
      <c r="AE851">
        <f t="shared" si="365"/>
        <v>0</v>
      </c>
      <c r="AF851">
        <f t="shared" si="365"/>
        <v>0</v>
      </c>
      <c r="AG851">
        <f t="shared" si="365"/>
        <v>0</v>
      </c>
      <c r="AH851">
        <f t="shared" si="365"/>
        <v>0</v>
      </c>
      <c r="AI851">
        <f t="shared" si="365"/>
        <v>0</v>
      </c>
      <c r="AJ851">
        <f t="shared" si="365"/>
        <v>0</v>
      </c>
      <c r="AK851">
        <f t="shared" si="365"/>
        <v>0</v>
      </c>
      <c r="AL851">
        <f t="shared" si="365"/>
        <v>0</v>
      </c>
      <c r="AM851">
        <f t="shared" si="363"/>
        <v>0</v>
      </c>
      <c r="AN851">
        <f t="shared" si="345"/>
        <v>0</v>
      </c>
    </row>
    <row r="852" spans="1:40" x14ac:dyDescent="0.25">
      <c r="A852" s="3">
        <v>847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5">
        <v>0</v>
      </c>
      <c r="L852" s="14">
        <f t="shared" si="346"/>
        <v>0</v>
      </c>
      <c r="M852" s="14">
        <f t="shared" si="347"/>
        <v>0</v>
      </c>
      <c r="N852" s="14">
        <f t="shared" si="348"/>
        <v>0</v>
      </c>
      <c r="O852" s="14">
        <f t="shared" si="349"/>
        <v>0</v>
      </c>
      <c r="P852" s="14">
        <f t="shared" si="350"/>
        <v>0</v>
      </c>
      <c r="Q852" s="14">
        <f t="shared" si="351"/>
        <v>0</v>
      </c>
      <c r="R852" s="14">
        <f t="shared" si="352"/>
        <v>0</v>
      </c>
      <c r="S852" s="14">
        <f t="shared" si="353"/>
        <v>0</v>
      </c>
      <c r="T852" s="14">
        <f t="shared" si="354"/>
        <v>0</v>
      </c>
      <c r="U852">
        <f t="shared" si="355"/>
        <v>0</v>
      </c>
      <c r="V852">
        <f t="shared" si="356"/>
        <v>0</v>
      </c>
      <c r="W852">
        <f t="shared" si="357"/>
        <v>0</v>
      </c>
      <c r="X852">
        <f t="shared" si="358"/>
        <v>0</v>
      </c>
      <c r="Y852">
        <f t="shared" si="359"/>
        <v>0</v>
      </c>
      <c r="Z852">
        <f t="shared" si="360"/>
        <v>0</v>
      </c>
      <c r="AA852">
        <f t="shared" si="361"/>
        <v>0</v>
      </c>
      <c r="AB852">
        <f t="shared" si="362"/>
        <v>0</v>
      </c>
      <c r="AC852">
        <f t="shared" si="364"/>
        <v>0</v>
      </c>
      <c r="AD852">
        <f t="shared" ref="AD852:AL861" si="366">$W852+(AD$5-$Z$5)*$Z852</f>
        <v>0</v>
      </c>
      <c r="AE852">
        <f t="shared" si="366"/>
        <v>0</v>
      </c>
      <c r="AF852">
        <f t="shared" si="366"/>
        <v>0</v>
      </c>
      <c r="AG852">
        <f t="shared" si="366"/>
        <v>0</v>
      </c>
      <c r="AH852">
        <f t="shared" si="366"/>
        <v>0</v>
      </c>
      <c r="AI852">
        <f t="shared" si="366"/>
        <v>0</v>
      </c>
      <c r="AJ852">
        <f t="shared" si="366"/>
        <v>0</v>
      </c>
      <c r="AK852">
        <f t="shared" si="366"/>
        <v>0</v>
      </c>
      <c r="AL852">
        <f t="shared" si="366"/>
        <v>0</v>
      </c>
      <c r="AM852">
        <f t="shared" si="363"/>
        <v>0</v>
      </c>
      <c r="AN852">
        <f t="shared" si="345"/>
        <v>235.71604938271634</v>
      </c>
    </row>
    <row r="853" spans="1:40" x14ac:dyDescent="0.25">
      <c r="A853" s="3">
        <v>848</v>
      </c>
      <c r="B853" s="3">
        <v>113</v>
      </c>
      <c r="C853" s="3">
        <v>121</v>
      </c>
      <c r="D853" s="3">
        <v>115</v>
      </c>
      <c r="E853" s="3">
        <v>127</v>
      </c>
      <c r="F853" s="3">
        <v>129</v>
      </c>
      <c r="G853" s="3">
        <v>127</v>
      </c>
      <c r="H853" s="3">
        <v>124</v>
      </c>
      <c r="I853" s="3">
        <v>127</v>
      </c>
      <c r="J853" s="3">
        <v>131</v>
      </c>
      <c r="K853" s="5">
        <v>0</v>
      </c>
      <c r="L853" s="14">
        <f t="shared" si="346"/>
        <v>116.33333333333333</v>
      </c>
      <c r="M853" s="14">
        <f t="shared" si="347"/>
        <v>121</v>
      </c>
      <c r="N853" s="14">
        <f t="shared" si="348"/>
        <v>123.66666666666667</v>
      </c>
      <c r="O853" s="14">
        <f t="shared" si="349"/>
        <v>127.66666666666667</v>
      </c>
      <c r="P853" s="14">
        <f t="shared" si="350"/>
        <v>126.66666666666667</v>
      </c>
      <c r="Q853" s="14">
        <f t="shared" si="351"/>
        <v>126</v>
      </c>
      <c r="R853" s="14">
        <f t="shared" si="352"/>
        <v>120.33333333333333</v>
      </c>
      <c r="S853" s="14">
        <f t="shared" si="353"/>
        <v>124.11111111111113</v>
      </c>
      <c r="T853" s="14">
        <f t="shared" si="354"/>
        <v>126</v>
      </c>
      <c r="U853">
        <f t="shared" si="355"/>
        <v>135</v>
      </c>
      <c r="V853">
        <f t="shared" si="356"/>
        <v>129.22222222222223</v>
      </c>
      <c r="W853">
        <f t="shared" si="357"/>
        <v>126</v>
      </c>
      <c r="X853">
        <f t="shared" si="358"/>
        <v>7.3333333333333428</v>
      </c>
      <c r="Y853">
        <f t="shared" si="359"/>
        <v>2.5555555555555429</v>
      </c>
      <c r="Z853">
        <f t="shared" si="360"/>
        <v>0</v>
      </c>
      <c r="AA853">
        <f t="shared" si="361"/>
        <v>142.33333333333334</v>
      </c>
      <c r="AB853">
        <f t="shared" si="362"/>
        <v>131.77777777777777</v>
      </c>
      <c r="AC853">
        <f t="shared" si="364"/>
        <v>126</v>
      </c>
      <c r="AD853">
        <f t="shared" si="366"/>
        <v>126</v>
      </c>
      <c r="AE853">
        <f t="shared" si="366"/>
        <v>126</v>
      </c>
      <c r="AF853">
        <f t="shared" si="366"/>
        <v>126</v>
      </c>
      <c r="AG853">
        <f t="shared" si="366"/>
        <v>126</v>
      </c>
      <c r="AH853">
        <f t="shared" si="366"/>
        <v>126</v>
      </c>
      <c r="AI853">
        <f t="shared" si="366"/>
        <v>126</v>
      </c>
      <c r="AJ853">
        <f t="shared" si="366"/>
        <v>126</v>
      </c>
      <c r="AK853">
        <f t="shared" si="366"/>
        <v>126</v>
      </c>
      <c r="AL853">
        <f t="shared" si="366"/>
        <v>126</v>
      </c>
      <c r="AM853">
        <f t="shared" si="363"/>
        <v>8.0555555555555571</v>
      </c>
      <c r="AN853">
        <f t="shared" si="345"/>
        <v>0.61728395061727481</v>
      </c>
    </row>
    <row r="854" spans="1:40" x14ac:dyDescent="0.25">
      <c r="A854" s="3">
        <v>849</v>
      </c>
      <c r="B854" s="3">
        <v>18</v>
      </c>
      <c r="C854" s="3">
        <v>17</v>
      </c>
      <c r="D854" s="3">
        <v>18</v>
      </c>
      <c r="E854" s="3">
        <v>19</v>
      </c>
      <c r="F854" s="3">
        <v>19</v>
      </c>
      <c r="G854" s="3">
        <v>19</v>
      </c>
      <c r="H854" s="3">
        <v>19</v>
      </c>
      <c r="I854" s="3">
        <v>20</v>
      </c>
      <c r="J854" s="3">
        <v>20</v>
      </c>
      <c r="K854" s="5">
        <v>0</v>
      </c>
      <c r="L854" s="14">
        <f t="shared" si="346"/>
        <v>17.666666666666668</v>
      </c>
      <c r="M854" s="14">
        <f t="shared" si="347"/>
        <v>18</v>
      </c>
      <c r="N854" s="14">
        <f t="shared" si="348"/>
        <v>18.666666666666668</v>
      </c>
      <c r="O854" s="14">
        <f t="shared" si="349"/>
        <v>19</v>
      </c>
      <c r="P854" s="14">
        <f t="shared" si="350"/>
        <v>19</v>
      </c>
      <c r="Q854" s="14">
        <f t="shared" si="351"/>
        <v>19.333333333333332</v>
      </c>
      <c r="R854" s="14">
        <f t="shared" si="352"/>
        <v>18.111111111111114</v>
      </c>
      <c r="S854" s="14">
        <f t="shared" si="353"/>
        <v>18.555555555555557</v>
      </c>
      <c r="T854" s="14">
        <f t="shared" si="354"/>
        <v>18.888888888888889</v>
      </c>
      <c r="U854">
        <f t="shared" si="355"/>
        <v>19.888888888888886</v>
      </c>
      <c r="V854">
        <f t="shared" si="356"/>
        <v>19.444444444444443</v>
      </c>
      <c r="W854">
        <f t="shared" si="357"/>
        <v>19.777777777777775</v>
      </c>
      <c r="X854">
        <f t="shared" si="358"/>
        <v>0.88888888888888573</v>
      </c>
      <c r="Y854">
        <f t="shared" si="359"/>
        <v>0.44444444444444287</v>
      </c>
      <c r="Z854">
        <f t="shared" si="360"/>
        <v>0.44444444444444287</v>
      </c>
      <c r="AA854">
        <f t="shared" si="361"/>
        <v>20.777777777777771</v>
      </c>
      <c r="AB854">
        <f t="shared" si="362"/>
        <v>19.888888888888886</v>
      </c>
      <c r="AC854">
        <f t="shared" si="364"/>
        <v>20.222222222222218</v>
      </c>
      <c r="AD854">
        <f t="shared" si="366"/>
        <v>20.666666666666661</v>
      </c>
      <c r="AE854">
        <f t="shared" si="366"/>
        <v>21.111111111111104</v>
      </c>
      <c r="AF854">
        <f t="shared" si="366"/>
        <v>21.555555555555546</v>
      </c>
      <c r="AG854">
        <f t="shared" si="366"/>
        <v>21.999999999999989</v>
      </c>
      <c r="AH854">
        <f t="shared" si="366"/>
        <v>22.444444444444432</v>
      </c>
      <c r="AI854">
        <f t="shared" si="366"/>
        <v>22.888888888888875</v>
      </c>
      <c r="AJ854">
        <f t="shared" si="366"/>
        <v>23.333333333333318</v>
      </c>
      <c r="AK854">
        <f t="shared" si="366"/>
        <v>23.777777777777761</v>
      </c>
      <c r="AL854">
        <f t="shared" si="366"/>
        <v>24.222222222222204</v>
      </c>
      <c r="AM854">
        <f t="shared" si="363"/>
        <v>0.44444444444444287</v>
      </c>
      <c r="AN854">
        <f t="shared" si="345"/>
        <v>1.8271604938271617</v>
      </c>
    </row>
    <row r="855" spans="1:40" x14ac:dyDescent="0.25">
      <c r="A855" s="3">
        <v>850</v>
      </c>
      <c r="B855" s="3">
        <v>15</v>
      </c>
      <c r="C855" s="3">
        <v>15</v>
      </c>
      <c r="D855" s="3">
        <v>17</v>
      </c>
      <c r="E855" s="3">
        <v>17</v>
      </c>
      <c r="F855" s="3">
        <v>17</v>
      </c>
      <c r="G855" s="3">
        <v>18</v>
      </c>
      <c r="H855" s="3">
        <v>18</v>
      </c>
      <c r="I855" s="3">
        <v>18</v>
      </c>
      <c r="J855" s="3">
        <v>19</v>
      </c>
      <c r="K855" s="5">
        <v>0</v>
      </c>
      <c r="L855" s="14">
        <f t="shared" si="346"/>
        <v>15.666666666666666</v>
      </c>
      <c r="M855" s="14">
        <f t="shared" si="347"/>
        <v>16.333333333333332</v>
      </c>
      <c r="N855" s="14">
        <f t="shared" si="348"/>
        <v>17</v>
      </c>
      <c r="O855" s="14">
        <f t="shared" si="349"/>
        <v>17.333333333333332</v>
      </c>
      <c r="P855" s="14">
        <f t="shared" si="350"/>
        <v>17.666666666666668</v>
      </c>
      <c r="Q855" s="14">
        <f t="shared" si="351"/>
        <v>18</v>
      </c>
      <c r="R855" s="14">
        <f t="shared" si="352"/>
        <v>16.333333333333332</v>
      </c>
      <c r="S855" s="14">
        <f t="shared" si="353"/>
        <v>16.888888888888886</v>
      </c>
      <c r="T855" s="14">
        <f t="shared" si="354"/>
        <v>17.333333333333332</v>
      </c>
      <c r="U855">
        <f t="shared" si="355"/>
        <v>18.333333333333332</v>
      </c>
      <c r="V855">
        <f t="shared" si="356"/>
        <v>18.44444444444445</v>
      </c>
      <c r="W855">
        <f t="shared" si="357"/>
        <v>18.666666666666668</v>
      </c>
      <c r="X855">
        <f t="shared" si="358"/>
        <v>1</v>
      </c>
      <c r="Y855">
        <f t="shared" si="359"/>
        <v>0.77777777777778212</v>
      </c>
      <c r="Z855">
        <f t="shared" si="360"/>
        <v>0.66666666666666785</v>
      </c>
      <c r="AA855">
        <f t="shared" si="361"/>
        <v>19.333333333333332</v>
      </c>
      <c r="AB855">
        <f t="shared" si="362"/>
        <v>19.222222222222232</v>
      </c>
      <c r="AC855">
        <f t="shared" si="364"/>
        <v>19.333333333333336</v>
      </c>
      <c r="AD855">
        <f t="shared" si="366"/>
        <v>20.000000000000004</v>
      </c>
      <c r="AE855">
        <f t="shared" si="366"/>
        <v>20.666666666666671</v>
      </c>
      <c r="AF855">
        <f t="shared" si="366"/>
        <v>21.333333333333339</v>
      </c>
      <c r="AG855">
        <f t="shared" si="366"/>
        <v>22.000000000000007</v>
      </c>
      <c r="AH855">
        <f t="shared" si="366"/>
        <v>22.666666666666675</v>
      </c>
      <c r="AI855">
        <f t="shared" si="366"/>
        <v>23.333333333333343</v>
      </c>
      <c r="AJ855">
        <f t="shared" si="366"/>
        <v>24.000000000000011</v>
      </c>
      <c r="AK855">
        <f t="shared" si="366"/>
        <v>24.666666666666679</v>
      </c>
      <c r="AL855">
        <f t="shared" si="366"/>
        <v>25.333333333333346</v>
      </c>
      <c r="AM855">
        <f t="shared" si="363"/>
        <v>0.77777777777778212</v>
      </c>
      <c r="AN855">
        <f t="shared" si="345"/>
        <v>1.0987654320987588</v>
      </c>
    </row>
    <row r="856" spans="1:40" x14ac:dyDescent="0.25">
      <c r="A856" s="3">
        <v>851</v>
      </c>
      <c r="B856" s="3">
        <v>11</v>
      </c>
      <c r="C856" s="3">
        <v>11</v>
      </c>
      <c r="D856" s="3">
        <v>11</v>
      </c>
      <c r="E856" s="3">
        <v>12</v>
      </c>
      <c r="F856" s="3">
        <v>11</v>
      </c>
      <c r="G856" s="3">
        <v>12</v>
      </c>
      <c r="H856" s="3">
        <v>11</v>
      </c>
      <c r="I856" s="3">
        <v>12</v>
      </c>
      <c r="J856" s="3">
        <v>12</v>
      </c>
      <c r="K856" s="5">
        <v>0</v>
      </c>
      <c r="L856" s="14">
        <f t="shared" si="346"/>
        <v>11</v>
      </c>
      <c r="M856" s="14">
        <f t="shared" si="347"/>
        <v>11.333333333333334</v>
      </c>
      <c r="N856" s="14">
        <f t="shared" si="348"/>
        <v>11.333333333333334</v>
      </c>
      <c r="O856" s="14">
        <f t="shared" si="349"/>
        <v>11.666666666666666</v>
      </c>
      <c r="P856" s="14">
        <f t="shared" si="350"/>
        <v>11.333333333333334</v>
      </c>
      <c r="Q856" s="14">
        <f t="shared" si="351"/>
        <v>11.666666666666666</v>
      </c>
      <c r="R856" s="14">
        <f t="shared" si="352"/>
        <v>11.222222222222223</v>
      </c>
      <c r="S856" s="14">
        <f t="shared" si="353"/>
        <v>11.444444444444445</v>
      </c>
      <c r="T856" s="14">
        <f t="shared" si="354"/>
        <v>11.444444444444445</v>
      </c>
      <c r="U856">
        <f t="shared" si="355"/>
        <v>12.111111111111109</v>
      </c>
      <c r="V856">
        <f t="shared" si="356"/>
        <v>11.222222222222223</v>
      </c>
      <c r="W856">
        <f t="shared" si="357"/>
        <v>11.888888888888888</v>
      </c>
      <c r="X856">
        <f t="shared" si="358"/>
        <v>0.44444444444444287</v>
      </c>
      <c r="Y856">
        <f t="shared" si="359"/>
        <v>-0.11111111111111072</v>
      </c>
      <c r="Z856">
        <f t="shared" si="360"/>
        <v>0.22222222222222143</v>
      </c>
      <c r="AA856">
        <f t="shared" si="361"/>
        <v>12.555555555555552</v>
      </c>
      <c r="AB856">
        <f t="shared" si="362"/>
        <v>11.111111111111112</v>
      </c>
      <c r="AC856">
        <f t="shared" si="364"/>
        <v>12.111111111111109</v>
      </c>
      <c r="AD856">
        <f t="shared" si="366"/>
        <v>12.33333333333333</v>
      </c>
      <c r="AE856">
        <f t="shared" si="366"/>
        <v>12.555555555555552</v>
      </c>
      <c r="AF856">
        <f t="shared" si="366"/>
        <v>12.777777777777773</v>
      </c>
      <c r="AG856">
        <f t="shared" si="366"/>
        <v>12.999999999999995</v>
      </c>
      <c r="AH856">
        <f t="shared" si="366"/>
        <v>13.222222222222216</v>
      </c>
      <c r="AI856">
        <f t="shared" si="366"/>
        <v>13.444444444444438</v>
      </c>
      <c r="AJ856">
        <f t="shared" si="366"/>
        <v>13.666666666666659</v>
      </c>
      <c r="AK856">
        <f t="shared" si="366"/>
        <v>13.88888888888888</v>
      </c>
      <c r="AL856">
        <f t="shared" si="366"/>
        <v>14.111111111111102</v>
      </c>
      <c r="AM856">
        <f t="shared" si="363"/>
        <v>0.72222222222221966</v>
      </c>
      <c r="AN856">
        <f t="shared" si="345"/>
        <v>21.160493827160451</v>
      </c>
    </row>
    <row r="857" spans="1:40" x14ac:dyDescent="0.25">
      <c r="A857" s="3">
        <v>852</v>
      </c>
      <c r="B857" s="3">
        <v>38</v>
      </c>
      <c r="C857" s="3">
        <v>39</v>
      </c>
      <c r="D857" s="3">
        <v>37</v>
      </c>
      <c r="E857" s="3">
        <v>38</v>
      </c>
      <c r="F857" s="3">
        <v>40</v>
      </c>
      <c r="G857" s="3">
        <v>41</v>
      </c>
      <c r="H857" s="3">
        <v>42</v>
      </c>
      <c r="I857" s="3">
        <v>40</v>
      </c>
      <c r="J857" s="3">
        <v>42</v>
      </c>
      <c r="K857" s="5">
        <v>0</v>
      </c>
      <c r="L857" s="14">
        <f t="shared" si="346"/>
        <v>38</v>
      </c>
      <c r="M857" s="14">
        <f t="shared" si="347"/>
        <v>38</v>
      </c>
      <c r="N857" s="14">
        <f t="shared" si="348"/>
        <v>38.333333333333336</v>
      </c>
      <c r="O857" s="14">
        <f t="shared" si="349"/>
        <v>39.666666666666664</v>
      </c>
      <c r="P857" s="14">
        <f t="shared" si="350"/>
        <v>41</v>
      </c>
      <c r="Q857" s="14">
        <f t="shared" si="351"/>
        <v>41</v>
      </c>
      <c r="R857" s="14">
        <f t="shared" si="352"/>
        <v>38.111111111111114</v>
      </c>
      <c r="S857" s="14">
        <f t="shared" si="353"/>
        <v>38.666666666666664</v>
      </c>
      <c r="T857" s="14">
        <f t="shared" si="354"/>
        <v>39.666666666666664</v>
      </c>
      <c r="U857">
        <f t="shared" si="355"/>
        <v>41.222222222222214</v>
      </c>
      <c r="V857">
        <f t="shared" si="356"/>
        <v>43.333333333333336</v>
      </c>
      <c r="W857">
        <f t="shared" si="357"/>
        <v>42.333333333333336</v>
      </c>
      <c r="X857">
        <f t="shared" si="358"/>
        <v>1.55555555555555</v>
      </c>
      <c r="Y857">
        <f t="shared" si="359"/>
        <v>2.3333333333333357</v>
      </c>
      <c r="Z857">
        <f t="shared" si="360"/>
        <v>1.3333333333333357</v>
      </c>
      <c r="AA857">
        <f t="shared" si="361"/>
        <v>42.777777777777764</v>
      </c>
      <c r="AB857">
        <f t="shared" si="362"/>
        <v>45.666666666666671</v>
      </c>
      <c r="AC857">
        <f t="shared" si="364"/>
        <v>43.666666666666671</v>
      </c>
      <c r="AD857">
        <f t="shared" si="366"/>
        <v>45.000000000000007</v>
      </c>
      <c r="AE857">
        <f t="shared" si="366"/>
        <v>46.333333333333343</v>
      </c>
      <c r="AF857">
        <f t="shared" si="366"/>
        <v>47.666666666666679</v>
      </c>
      <c r="AG857">
        <f t="shared" si="366"/>
        <v>49.000000000000014</v>
      </c>
      <c r="AH857">
        <f t="shared" si="366"/>
        <v>50.33333333333335</v>
      </c>
      <c r="AI857">
        <f t="shared" si="366"/>
        <v>51.666666666666686</v>
      </c>
      <c r="AJ857">
        <f t="shared" si="366"/>
        <v>53.000000000000021</v>
      </c>
      <c r="AK857">
        <f t="shared" si="366"/>
        <v>54.333333333333357</v>
      </c>
      <c r="AL857">
        <f t="shared" si="366"/>
        <v>55.666666666666693</v>
      </c>
      <c r="AM857">
        <f t="shared" si="363"/>
        <v>3.2222222222222179</v>
      </c>
      <c r="AN857">
        <f t="shared" si="345"/>
        <v>3.6790123456789119</v>
      </c>
    </row>
    <row r="858" spans="1:40" x14ac:dyDescent="0.25">
      <c r="A858" s="3">
        <v>853</v>
      </c>
      <c r="B858" s="3">
        <v>46</v>
      </c>
      <c r="C858" s="3">
        <v>47</v>
      </c>
      <c r="D858" s="3">
        <v>49</v>
      </c>
      <c r="E858" s="3">
        <v>51</v>
      </c>
      <c r="F858" s="3">
        <v>48</v>
      </c>
      <c r="G858" s="3">
        <v>53</v>
      </c>
      <c r="H858" s="3">
        <v>53</v>
      </c>
      <c r="I858" s="3">
        <v>53</v>
      </c>
      <c r="J858" s="3">
        <v>55</v>
      </c>
      <c r="K858" s="5">
        <v>0</v>
      </c>
      <c r="L858" s="14">
        <f t="shared" si="346"/>
        <v>47.333333333333336</v>
      </c>
      <c r="M858" s="14">
        <f t="shared" si="347"/>
        <v>49</v>
      </c>
      <c r="N858" s="14">
        <f t="shared" si="348"/>
        <v>49.333333333333336</v>
      </c>
      <c r="O858" s="14">
        <f t="shared" si="349"/>
        <v>50.666666666666664</v>
      </c>
      <c r="P858" s="14">
        <f t="shared" si="350"/>
        <v>51.333333333333336</v>
      </c>
      <c r="Q858" s="14">
        <f t="shared" si="351"/>
        <v>53</v>
      </c>
      <c r="R858" s="14">
        <f t="shared" si="352"/>
        <v>48.555555555555564</v>
      </c>
      <c r="S858" s="14">
        <f t="shared" si="353"/>
        <v>49.666666666666664</v>
      </c>
      <c r="T858" s="14">
        <f t="shared" si="354"/>
        <v>50.44444444444445</v>
      </c>
      <c r="U858">
        <f t="shared" si="355"/>
        <v>52.777777777777764</v>
      </c>
      <c r="V858">
        <f t="shared" si="356"/>
        <v>53.000000000000007</v>
      </c>
      <c r="W858">
        <f t="shared" si="357"/>
        <v>55.55555555555555</v>
      </c>
      <c r="X858">
        <f t="shared" si="358"/>
        <v>2.1111111111111001</v>
      </c>
      <c r="Y858">
        <f t="shared" si="359"/>
        <v>1.6666666666666714</v>
      </c>
      <c r="Z858">
        <f t="shared" si="360"/>
        <v>2.55555555555555</v>
      </c>
      <c r="AA858">
        <f t="shared" si="361"/>
        <v>54.888888888888864</v>
      </c>
      <c r="AB858">
        <f t="shared" si="362"/>
        <v>54.666666666666679</v>
      </c>
      <c r="AC858">
        <f t="shared" si="364"/>
        <v>58.1111111111111</v>
      </c>
      <c r="AD858">
        <f t="shared" si="366"/>
        <v>60.66666666666665</v>
      </c>
      <c r="AE858">
        <f t="shared" si="366"/>
        <v>63.2222222222222</v>
      </c>
      <c r="AF858">
        <f t="shared" si="366"/>
        <v>65.777777777777743</v>
      </c>
      <c r="AG858">
        <f t="shared" si="366"/>
        <v>68.3333333333333</v>
      </c>
      <c r="AH858">
        <f t="shared" si="366"/>
        <v>70.888888888888857</v>
      </c>
      <c r="AI858">
        <f t="shared" si="366"/>
        <v>73.4444444444444</v>
      </c>
      <c r="AJ858">
        <f t="shared" si="366"/>
        <v>75.999999999999943</v>
      </c>
      <c r="AK858">
        <f t="shared" si="366"/>
        <v>78.5555555555555</v>
      </c>
      <c r="AL858">
        <f t="shared" si="366"/>
        <v>81.111111111111057</v>
      </c>
      <c r="AM858">
        <f t="shared" si="363"/>
        <v>1.111111111111093</v>
      </c>
      <c r="AN858">
        <f t="shared" si="345"/>
        <v>15.061728395061712</v>
      </c>
    </row>
    <row r="859" spans="1:40" x14ac:dyDescent="0.25">
      <c r="A859" s="3">
        <v>854</v>
      </c>
      <c r="B859" s="3">
        <v>50</v>
      </c>
      <c r="C859" s="3">
        <v>48</v>
      </c>
      <c r="D859" s="3">
        <v>49</v>
      </c>
      <c r="E859" s="3">
        <v>54</v>
      </c>
      <c r="F859" s="3">
        <v>50</v>
      </c>
      <c r="G859" s="3">
        <v>55</v>
      </c>
      <c r="H859" s="3">
        <v>53</v>
      </c>
      <c r="I859" s="3">
        <v>55</v>
      </c>
      <c r="J859" s="3">
        <v>56</v>
      </c>
      <c r="K859" s="5">
        <v>0</v>
      </c>
      <c r="L859" s="14">
        <f t="shared" si="346"/>
        <v>49</v>
      </c>
      <c r="M859" s="14">
        <f t="shared" si="347"/>
        <v>50.333333333333336</v>
      </c>
      <c r="N859" s="14">
        <f t="shared" si="348"/>
        <v>51</v>
      </c>
      <c r="O859" s="14">
        <f t="shared" si="349"/>
        <v>53</v>
      </c>
      <c r="P859" s="14">
        <f t="shared" si="350"/>
        <v>52.666666666666664</v>
      </c>
      <c r="Q859" s="14">
        <f t="shared" si="351"/>
        <v>54.333333333333336</v>
      </c>
      <c r="R859" s="14">
        <f t="shared" si="352"/>
        <v>50.111111111111114</v>
      </c>
      <c r="S859" s="14">
        <f t="shared" si="353"/>
        <v>51.44444444444445</v>
      </c>
      <c r="T859" s="14">
        <f t="shared" si="354"/>
        <v>52.222222222222221</v>
      </c>
      <c r="U859">
        <f t="shared" si="355"/>
        <v>55.888888888888886</v>
      </c>
      <c r="V859">
        <f t="shared" si="356"/>
        <v>53.888888888888879</v>
      </c>
      <c r="W859">
        <f t="shared" si="357"/>
        <v>56.44444444444445</v>
      </c>
      <c r="X859">
        <f t="shared" si="358"/>
        <v>2.8888888888888857</v>
      </c>
      <c r="Y859">
        <f t="shared" si="359"/>
        <v>1.2222222222222143</v>
      </c>
      <c r="Z859">
        <f t="shared" si="360"/>
        <v>2.1111111111111143</v>
      </c>
      <c r="AA859">
        <f t="shared" si="361"/>
        <v>58.777777777777771</v>
      </c>
      <c r="AB859">
        <f t="shared" si="362"/>
        <v>55.111111111111093</v>
      </c>
      <c r="AC859">
        <f t="shared" si="364"/>
        <v>58.555555555555564</v>
      </c>
      <c r="AD859">
        <f t="shared" si="366"/>
        <v>60.666666666666679</v>
      </c>
      <c r="AE859">
        <f t="shared" si="366"/>
        <v>62.777777777777793</v>
      </c>
      <c r="AF859">
        <f t="shared" si="366"/>
        <v>64.888888888888914</v>
      </c>
      <c r="AG859">
        <f t="shared" si="366"/>
        <v>67.000000000000028</v>
      </c>
      <c r="AH859">
        <f t="shared" si="366"/>
        <v>69.111111111111143</v>
      </c>
      <c r="AI859">
        <f t="shared" si="366"/>
        <v>71.222222222222257</v>
      </c>
      <c r="AJ859">
        <f t="shared" si="366"/>
        <v>73.333333333333371</v>
      </c>
      <c r="AK859">
        <f t="shared" si="366"/>
        <v>75.444444444444485</v>
      </c>
      <c r="AL859">
        <f t="shared" si="366"/>
        <v>77.5555555555556</v>
      </c>
      <c r="AM859">
        <f t="shared" si="363"/>
        <v>2.3333333333333393</v>
      </c>
      <c r="AN859">
        <f t="shared" si="345"/>
        <v>15.271604938271571</v>
      </c>
    </row>
    <row r="860" spans="1:40" x14ac:dyDescent="0.25">
      <c r="A860" s="3">
        <v>855</v>
      </c>
      <c r="B860" s="3">
        <v>38</v>
      </c>
      <c r="C860" s="3">
        <v>37</v>
      </c>
      <c r="D860" s="3">
        <v>37</v>
      </c>
      <c r="E860" s="3">
        <v>40</v>
      </c>
      <c r="F860" s="3">
        <v>40</v>
      </c>
      <c r="G860" s="3">
        <v>40</v>
      </c>
      <c r="H860" s="3">
        <v>39</v>
      </c>
      <c r="I860" s="3">
        <v>40</v>
      </c>
      <c r="J860" s="3">
        <v>42</v>
      </c>
      <c r="K860" s="5">
        <v>0</v>
      </c>
      <c r="L860" s="14">
        <f t="shared" si="346"/>
        <v>37.333333333333336</v>
      </c>
      <c r="M860" s="14">
        <f t="shared" si="347"/>
        <v>38</v>
      </c>
      <c r="N860" s="14">
        <f t="shared" si="348"/>
        <v>39</v>
      </c>
      <c r="O860" s="14">
        <f t="shared" si="349"/>
        <v>40</v>
      </c>
      <c r="P860" s="14">
        <f t="shared" si="350"/>
        <v>39.666666666666664</v>
      </c>
      <c r="Q860" s="14">
        <f t="shared" si="351"/>
        <v>39.666666666666664</v>
      </c>
      <c r="R860" s="14">
        <f t="shared" si="352"/>
        <v>38.111111111111114</v>
      </c>
      <c r="S860" s="14">
        <f t="shared" si="353"/>
        <v>39</v>
      </c>
      <c r="T860" s="14">
        <f t="shared" si="354"/>
        <v>39.55555555555555</v>
      </c>
      <c r="U860">
        <f t="shared" si="355"/>
        <v>41.888888888888886</v>
      </c>
      <c r="V860">
        <f t="shared" si="356"/>
        <v>40.333333333333329</v>
      </c>
      <c r="W860">
        <f t="shared" si="357"/>
        <v>39.777777777777779</v>
      </c>
      <c r="X860">
        <f t="shared" si="358"/>
        <v>1.8888888888888857</v>
      </c>
      <c r="Y860">
        <f t="shared" si="359"/>
        <v>0.6666666666666643</v>
      </c>
      <c r="Z860">
        <f t="shared" si="360"/>
        <v>0.11111111111111427</v>
      </c>
      <c r="AA860">
        <f t="shared" si="361"/>
        <v>43.777777777777771</v>
      </c>
      <c r="AB860">
        <f t="shared" si="362"/>
        <v>40.999999999999993</v>
      </c>
      <c r="AC860">
        <f t="shared" si="364"/>
        <v>39.888888888888893</v>
      </c>
      <c r="AD860">
        <f t="shared" si="366"/>
        <v>40.000000000000007</v>
      </c>
      <c r="AE860">
        <f t="shared" si="366"/>
        <v>40.111111111111121</v>
      </c>
      <c r="AF860">
        <f t="shared" si="366"/>
        <v>40.222222222222236</v>
      </c>
      <c r="AG860">
        <f t="shared" si="366"/>
        <v>40.33333333333335</v>
      </c>
      <c r="AH860">
        <f t="shared" si="366"/>
        <v>40.444444444444464</v>
      </c>
      <c r="AI860">
        <f t="shared" si="366"/>
        <v>40.555555555555578</v>
      </c>
      <c r="AJ860">
        <f t="shared" si="366"/>
        <v>40.666666666666693</v>
      </c>
      <c r="AK860">
        <f t="shared" si="366"/>
        <v>40.777777777777807</v>
      </c>
      <c r="AL860">
        <f t="shared" si="366"/>
        <v>40.888888888888921</v>
      </c>
      <c r="AM860">
        <f t="shared" si="363"/>
        <v>2.3888888888888893</v>
      </c>
      <c r="AN860">
        <f t="shared" si="345"/>
        <v>1.3086419753086407</v>
      </c>
    </row>
    <row r="861" spans="1:40" x14ac:dyDescent="0.25">
      <c r="A861" s="3">
        <v>856</v>
      </c>
      <c r="B861" s="3">
        <v>21</v>
      </c>
      <c r="C861" s="3">
        <v>20</v>
      </c>
      <c r="D861" s="3">
        <v>21</v>
      </c>
      <c r="E861" s="3">
        <v>21</v>
      </c>
      <c r="F861" s="3">
        <v>21</v>
      </c>
      <c r="G861" s="3">
        <v>22</v>
      </c>
      <c r="H861" s="3">
        <v>22</v>
      </c>
      <c r="I861" s="3">
        <v>23</v>
      </c>
      <c r="J861" s="3">
        <v>24</v>
      </c>
      <c r="K861" s="5">
        <v>0</v>
      </c>
      <c r="L861" s="14">
        <f t="shared" si="346"/>
        <v>20.666666666666668</v>
      </c>
      <c r="M861" s="14">
        <f t="shared" si="347"/>
        <v>20.666666666666668</v>
      </c>
      <c r="N861" s="14">
        <f t="shared" si="348"/>
        <v>21</v>
      </c>
      <c r="O861" s="14">
        <f t="shared" si="349"/>
        <v>21.333333333333332</v>
      </c>
      <c r="P861" s="14">
        <f t="shared" si="350"/>
        <v>21.666666666666668</v>
      </c>
      <c r="Q861" s="14">
        <f t="shared" si="351"/>
        <v>22.333333333333332</v>
      </c>
      <c r="R861" s="14">
        <f t="shared" si="352"/>
        <v>20.777777777777779</v>
      </c>
      <c r="S861" s="14">
        <f t="shared" si="353"/>
        <v>21</v>
      </c>
      <c r="T861" s="14">
        <f t="shared" si="354"/>
        <v>21.333333333333332</v>
      </c>
      <c r="U861">
        <f t="shared" si="355"/>
        <v>21.888888888888886</v>
      </c>
      <c r="V861">
        <f t="shared" si="356"/>
        <v>22.333333333333336</v>
      </c>
      <c r="W861">
        <f t="shared" si="357"/>
        <v>23.333333333333332</v>
      </c>
      <c r="X861">
        <f t="shared" si="358"/>
        <v>0.55555555555555358</v>
      </c>
      <c r="Y861">
        <f t="shared" si="359"/>
        <v>0.66666666666666785</v>
      </c>
      <c r="Z861">
        <f t="shared" si="360"/>
        <v>1</v>
      </c>
      <c r="AA861">
        <f t="shared" si="361"/>
        <v>22.444444444444439</v>
      </c>
      <c r="AB861">
        <f t="shared" si="362"/>
        <v>23.000000000000004</v>
      </c>
      <c r="AC861">
        <f t="shared" si="364"/>
        <v>24.333333333333332</v>
      </c>
      <c r="AD861">
        <f t="shared" si="366"/>
        <v>25.333333333333332</v>
      </c>
      <c r="AE861">
        <f t="shared" si="366"/>
        <v>26.333333333333332</v>
      </c>
      <c r="AF861">
        <f t="shared" si="366"/>
        <v>27.333333333333332</v>
      </c>
      <c r="AG861">
        <f t="shared" si="366"/>
        <v>28.333333333333332</v>
      </c>
      <c r="AH861">
        <f t="shared" si="366"/>
        <v>29.333333333333332</v>
      </c>
      <c r="AI861">
        <f t="shared" si="366"/>
        <v>30.333333333333332</v>
      </c>
      <c r="AJ861">
        <f t="shared" si="366"/>
        <v>31.333333333333332</v>
      </c>
      <c r="AK861">
        <f t="shared" si="366"/>
        <v>32.333333333333329</v>
      </c>
      <c r="AL861">
        <f t="shared" si="366"/>
        <v>33.333333333333329</v>
      </c>
      <c r="AM861">
        <f t="shared" si="363"/>
        <v>0.77777777777777857</v>
      </c>
      <c r="AN861">
        <f t="shared" si="345"/>
        <v>73.506172839505965</v>
      </c>
    </row>
    <row r="862" spans="1:40" x14ac:dyDescent="0.25">
      <c r="A862" s="3">
        <v>857</v>
      </c>
      <c r="B862" s="3">
        <v>99</v>
      </c>
      <c r="C862" s="3">
        <v>93</v>
      </c>
      <c r="D862" s="3">
        <v>98</v>
      </c>
      <c r="E862" s="3">
        <v>97</v>
      </c>
      <c r="F862" s="3">
        <v>102</v>
      </c>
      <c r="G862" s="3">
        <v>109</v>
      </c>
      <c r="H862" s="3">
        <v>104</v>
      </c>
      <c r="I862" s="3">
        <v>113</v>
      </c>
      <c r="J862" s="3">
        <v>108</v>
      </c>
      <c r="K862" s="5">
        <v>0</v>
      </c>
      <c r="L862" s="14">
        <f t="shared" si="346"/>
        <v>96.666666666666671</v>
      </c>
      <c r="M862" s="14">
        <f t="shared" si="347"/>
        <v>96</v>
      </c>
      <c r="N862" s="14">
        <f t="shared" si="348"/>
        <v>99</v>
      </c>
      <c r="O862" s="14">
        <f t="shared" si="349"/>
        <v>102.66666666666667</v>
      </c>
      <c r="P862" s="14">
        <f t="shared" si="350"/>
        <v>105</v>
      </c>
      <c r="Q862" s="14">
        <f t="shared" si="351"/>
        <v>108.66666666666667</v>
      </c>
      <c r="R862" s="14">
        <f t="shared" si="352"/>
        <v>97.222222222222229</v>
      </c>
      <c r="S862" s="14">
        <f t="shared" si="353"/>
        <v>99.222222222222229</v>
      </c>
      <c r="T862" s="14">
        <f t="shared" si="354"/>
        <v>102.22222222222223</v>
      </c>
      <c r="U862">
        <f t="shared" si="355"/>
        <v>108.11111111111111</v>
      </c>
      <c r="V862">
        <f t="shared" si="356"/>
        <v>110.77777777777777</v>
      </c>
      <c r="W862">
        <f t="shared" si="357"/>
        <v>115.11111111111111</v>
      </c>
      <c r="X862">
        <f t="shared" si="358"/>
        <v>5.4444444444444429</v>
      </c>
      <c r="Y862">
        <f t="shared" si="359"/>
        <v>5.7777777777777715</v>
      </c>
      <c r="Z862">
        <f t="shared" si="360"/>
        <v>6.4444444444444429</v>
      </c>
      <c r="AA862">
        <f t="shared" si="361"/>
        <v>113.55555555555556</v>
      </c>
      <c r="AB862">
        <f t="shared" si="362"/>
        <v>116.55555555555554</v>
      </c>
      <c r="AC862">
        <f t="shared" si="364"/>
        <v>121.55555555555556</v>
      </c>
      <c r="AD862">
        <f t="shared" ref="AD862:AL871" si="367">$W862+(AD$5-$Z$5)*$Z862</f>
        <v>128</v>
      </c>
      <c r="AE862">
        <f t="shared" si="367"/>
        <v>134.44444444444446</v>
      </c>
      <c r="AF862">
        <f t="shared" si="367"/>
        <v>140.88888888888889</v>
      </c>
      <c r="AG862">
        <f t="shared" si="367"/>
        <v>147.33333333333331</v>
      </c>
      <c r="AH862">
        <f t="shared" si="367"/>
        <v>153.77777777777777</v>
      </c>
      <c r="AI862">
        <f t="shared" si="367"/>
        <v>160.22222222222223</v>
      </c>
      <c r="AJ862">
        <f t="shared" si="367"/>
        <v>166.66666666666666</v>
      </c>
      <c r="AK862">
        <f t="shared" si="367"/>
        <v>173.11111111111109</v>
      </c>
      <c r="AL862">
        <f t="shared" si="367"/>
        <v>179.55555555555554</v>
      </c>
      <c r="AM862">
        <f t="shared" si="363"/>
        <v>4.55555555555555</v>
      </c>
      <c r="AN862">
        <f t="shared" si="345"/>
        <v>37.654320987653747</v>
      </c>
    </row>
    <row r="863" spans="1:40" x14ac:dyDescent="0.25">
      <c r="A863" s="3">
        <v>858</v>
      </c>
      <c r="B863" s="3">
        <v>135</v>
      </c>
      <c r="C863" s="3">
        <v>133</v>
      </c>
      <c r="D863" s="3">
        <v>130</v>
      </c>
      <c r="E863" s="3">
        <v>140</v>
      </c>
      <c r="F863" s="3">
        <v>137</v>
      </c>
      <c r="G863" s="3">
        <v>150</v>
      </c>
      <c r="H863" s="3">
        <v>153</v>
      </c>
      <c r="I863" s="3">
        <v>158</v>
      </c>
      <c r="J863" s="3">
        <v>159</v>
      </c>
      <c r="K863" s="5">
        <v>0</v>
      </c>
      <c r="L863" s="14">
        <f t="shared" si="346"/>
        <v>132.66666666666666</v>
      </c>
      <c r="M863" s="14">
        <f t="shared" si="347"/>
        <v>134.33333333333334</v>
      </c>
      <c r="N863" s="14">
        <f t="shared" si="348"/>
        <v>135.66666666666666</v>
      </c>
      <c r="O863" s="14">
        <f t="shared" si="349"/>
        <v>142.33333333333334</v>
      </c>
      <c r="P863" s="14">
        <f t="shared" si="350"/>
        <v>146.66666666666666</v>
      </c>
      <c r="Q863" s="14">
        <f t="shared" si="351"/>
        <v>153.66666666666666</v>
      </c>
      <c r="R863" s="14">
        <f t="shared" si="352"/>
        <v>134.2222222222222</v>
      </c>
      <c r="S863" s="14">
        <f t="shared" si="353"/>
        <v>137.44444444444446</v>
      </c>
      <c r="T863" s="14">
        <f t="shared" si="354"/>
        <v>141.55555555555554</v>
      </c>
      <c r="U863">
        <f t="shared" si="355"/>
        <v>150.44444444444449</v>
      </c>
      <c r="V863">
        <f t="shared" si="356"/>
        <v>155.88888888888886</v>
      </c>
      <c r="W863">
        <f t="shared" si="357"/>
        <v>165.77777777777777</v>
      </c>
      <c r="X863">
        <f t="shared" si="358"/>
        <v>8.1111111111111427</v>
      </c>
      <c r="Y863">
        <f t="shared" si="359"/>
        <v>9.2222222222222001</v>
      </c>
      <c r="Z863">
        <f t="shared" si="360"/>
        <v>12.111111111111114</v>
      </c>
      <c r="AA863">
        <f t="shared" si="361"/>
        <v>158.55555555555563</v>
      </c>
      <c r="AB863">
        <f t="shared" si="362"/>
        <v>165.11111111111106</v>
      </c>
      <c r="AC863">
        <f t="shared" si="364"/>
        <v>177.88888888888889</v>
      </c>
      <c r="AD863">
        <f t="shared" si="367"/>
        <v>190</v>
      </c>
      <c r="AE863">
        <f t="shared" si="367"/>
        <v>202.11111111111111</v>
      </c>
      <c r="AF863">
        <f t="shared" si="367"/>
        <v>214.22222222222223</v>
      </c>
      <c r="AG863">
        <f t="shared" si="367"/>
        <v>226.33333333333334</v>
      </c>
      <c r="AH863">
        <f t="shared" si="367"/>
        <v>238.44444444444446</v>
      </c>
      <c r="AI863">
        <f t="shared" si="367"/>
        <v>250.55555555555557</v>
      </c>
      <c r="AJ863">
        <f t="shared" si="367"/>
        <v>262.66666666666669</v>
      </c>
      <c r="AK863">
        <f t="shared" si="367"/>
        <v>274.77777777777783</v>
      </c>
      <c r="AL863">
        <f t="shared" si="367"/>
        <v>286.88888888888891</v>
      </c>
      <c r="AM863">
        <f t="shared" si="363"/>
        <v>3.3333333333333428</v>
      </c>
      <c r="AN863">
        <f t="shared" si="345"/>
        <v>4.4567901234568188</v>
      </c>
    </row>
    <row r="864" spans="1:40" x14ac:dyDescent="0.25">
      <c r="A864" s="3">
        <v>859</v>
      </c>
      <c r="B864" s="3">
        <v>19</v>
      </c>
      <c r="C864" s="3">
        <v>19</v>
      </c>
      <c r="D864" s="3">
        <v>19</v>
      </c>
      <c r="E864" s="3">
        <v>20</v>
      </c>
      <c r="F864" s="3">
        <v>21</v>
      </c>
      <c r="G864" s="3">
        <v>21</v>
      </c>
      <c r="H864" s="3">
        <v>20</v>
      </c>
      <c r="I864" s="3">
        <v>21</v>
      </c>
      <c r="J864" s="3">
        <v>22</v>
      </c>
      <c r="K864" s="5">
        <v>0</v>
      </c>
      <c r="L864" s="14">
        <f t="shared" si="346"/>
        <v>19</v>
      </c>
      <c r="M864" s="14">
        <f t="shared" si="347"/>
        <v>19.333333333333332</v>
      </c>
      <c r="N864" s="14">
        <f t="shared" si="348"/>
        <v>20</v>
      </c>
      <c r="O864" s="14">
        <f t="shared" si="349"/>
        <v>20.666666666666668</v>
      </c>
      <c r="P864" s="14">
        <f t="shared" si="350"/>
        <v>20.666666666666668</v>
      </c>
      <c r="Q864" s="14">
        <f t="shared" si="351"/>
        <v>20.666666666666668</v>
      </c>
      <c r="R864" s="14">
        <f t="shared" si="352"/>
        <v>19.444444444444443</v>
      </c>
      <c r="S864" s="14">
        <f t="shared" si="353"/>
        <v>20</v>
      </c>
      <c r="T864" s="14">
        <f t="shared" si="354"/>
        <v>20.444444444444446</v>
      </c>
      <c r="U864">
        <f t="shared" si="355"/>
        <v>21.888888888888893</v>
      </c>
      <c r="V864">
        <f t="shared" si="356"/>
        <v>21.333333333333336</v>
      </c>
      <c r="W864">
        <f t="shared" si="357"/>
        <v>20.888888888888889</v>
      </c>
      <c r="X864">
        <f t="shared" si="358"/>
        <v>1.222222222222225</v>
      </c>
      <c r="Y864">
        <f t="shared" si="359"/>
        <v>0.66666666666666785</v>
      </c>
      <c r="Z864">
        <f t="shared" si="360"/>
        <v>0.22222222222222143</v>
      </c>
      <c r="AA864">
        <f t="shared" si="361"/>
        <v>23.111111111111118</v>
      </c>
      <c r="AB864">
        <f t="shared" si="362"/>
        <v>22.000000000000004</v>
      </c>
      <c r="AC864">
        <f t="shared" si="364"/>
        <v>21.111111111111111</v>
      </c>
      <c r="AD864">
        <f t="shared" si="367"/>
        <v>21.333333333333332</v>
      </c>
      <c r="AE864">
        <f t="shared" si="367"/>
        <v>21.555555555555554</v>
      </c>
      <c r="AF864">
        <f t="shared" si="367"/>
        <v>21.777777777777775</v>
      </c>
      <c r="AG864">
        <f t="shared" si="367"/>
        <v>21.999999999999996</v>
      </c>
      <c r="AH864">
        <f t="shared" si="367"/>
        <v>22.222222222222218</v>
      </c>
      <c r="AI864">
        <f t="shared" si="367"/>
        <v>22.444444444444439</v>
      </c>
      <c r="AJ864">
        <f t="shared" si="367"/>
        <v>22.666666666666661</v>
      </c>
      <c r="AK864">
        <f t="shared" si="367"/>
        <v>22.888888888888882</v>
      </c>
      <c r="AL864">
        <f t="shared" si="367"/>
        <v>23.111111111111104</v>
      </c>
      <c r="AM864">
        <f t="shared" si="363"/>
        <v>1.0555555555555607</v>
      </c>
      <c r="AN864">
        <f t="shared" si="345"/>
        <v>394.53086419752924</v>
      </c>
    </row>
    <row r="865" spans="1:40" x14ac:dyDescent="0.25">
      <c r="A865" s="3">
        <v>860</v>
      </c>
      <c r="B865" s="3">
        <v>197</v>
      </c>
      <c r="C865" s="3">
        <v>193</v>
      </c>
      <c r="D865" s="3">
        <v>202</v>
      </c>
      <c r="E865" s="3">
        <v>197</v>
      </c>
      <c r="F865" s="3">
        <v>210</v>
      </c>
      <c r="G865" s="3">
        <v>213</v>
      </c>
      <c r="H865" s="3">
        <v>216</v>
      </c>
      <c r="I865" s="3">
        <v>217</v>
      </c>
      <c r="J865" s="3">
        <v>215</v>
      </c>
      <c r="K865" s="5">
        <v>0</v>
      </c>
      <c r="L865" s="14">
        <f t="shared" si="346"/>
        <v>197.33333333333334</v>
      </c>
      <c r="M865" s="14">
        <f t="shared" si="347"/>
        <v>197.33333333333334</v>
      </c>
      <c r="N865" s="14">
        <f t="shared" si="348"/>
        <v>203</v>
      </c>
      <c r="O865" s="14">
        <f t="shared" si="349"/>
        <v>206.66666666666666</v>
      </c>
      <c r="P865" s="14">
        <f t="shared" si="350"/>
        <v>213</v>
      </c>
      <c r="Q865" s="14">
        <f t="shared" si="351"/>
        <v>215.33333333333334</v>
      </c>
      <c r="R865" s="14">
        <f t="shared" si="352"/>
        <v>199.22222222222226</v>
      </c>
      <c r="S865" s="14">
        <f t="shared" si="353"/>
        <v>202.33333333333334</v>
      </c>
      <c r="T865" s="14">
        <f t="shared" si="354"/>
        <v>207.55555555555554</v>
      </c>
      <c r="U865">
        <f t="shared" si="355"/>
        <v>214.11111111111106</v>
      </c>
      <c r="V865">
        <f t="shared" si="356"/>
        <v>223.66666666666666</v>
      </c>
      <c r="W865">
        <f t="shared" si="357"/>
        <v>223.11111111111114</v>
      </c>
      <c r="X865">
        <f t="shared" si="358"/>
        <v>7.4444444444444002</v>
      </c>
      <c r="Y865">
        <f t="shared" si="359"/>
        <v>10.666666666666657</v>
      </c>
      <c r="Z865">
        <f t="shared" si="360"/>
        <v>7.7777777777777999</v>
      </c>
      <c r="AA865">
        <f t="shared" si="361"/>
        <v>221.55555555555546</v>
      </c>
      <c r="AB865">
        <f t="shared" si="362"/>
        <v>234.33333333333331</v>
      </c>
      <c r="AC865">
        <f t="shared" si="364"/>
        <v>230.88888888888894</v>
      </c>
      <c r="AD865">
        <f t="shared" si="367"/>
        <v>238.66666666666674</v>
      </c>
      <c r="AE865">
        <f t="shared" si="367"/>
        <v>246.44444444444454</v>
      </c>
      <c r="AF865">
        <f t="shared" si="367"/>
        <v>254.22222222222234</v>
      </c>
      <c r="AG865">
        <f t="shared" si="367"/>
        <v>262.00000000000011</v>
      </c>
      <c r="AH865">
        <f t="shared" si="367"/>
        <v>269.77777777777794</v>
      </c>
      <c r="AI865">
        <f t="shared" si="367"/>
        <v>277.55555555555577</v>
      </c>
      <c r="AJ865">
        <f t="shared" si="367"/>
        <v>285.33333333333354</v>
      </c>
      <c r="AK865">
        <f t="shared" si="367"/>
        <v>293.11111111111131</v>
      </c>
      <c r="AL865">
        <f t="shared" si="367"/>
        <v>300.88888888888914</v>
      </c>
      <c r="AM865">
        <f t="shared" si="363"/>
        <v>11.944444444444386</v>
      </c>
      <c r="AN865">
        <f t="shared" si="345"/>
        <v>23.469135802469477</v>
      </c>
    </row>
    <row r="866" spans="1:40" x14ac:dyDescent="0.25">
      <c r="A866" s="3">
        <v>861</v>
      </c>
      <c r="B866" s="3">
        <v>113</v>
      </c>
      <c r="C866" s="3">
        <v>117</v>
      </c>
      <c r="D866" s="3">
        <v>115</v>
      </c>
      <c r="E866" s="3">
        <v>117</v>
      </c>
      <c r="F866" s="3">
        <v>114</v>
      </c>
      <c r="G866" s="3">
        <v>123</v>
      </c>
      <c r="H866" s="3">
        <v>120</v>
      </c>
      <c r="I866" s="3">
        <v>120</v>
      </c>
      <c r="J866" s="3">
        <v>120</v>
      </c>
      <c r="K866" s="5">
        <v>0</v>
      </c>
      <c r="L866" s="14">
        <f t="shared" si="346"/>
        <v>115</v>
      </c>
      <c r="M866" s="14">
        <f t="shared" si="347"/>
        <v>116.33333333333333</v>
      </c>
      <c r="N866" s="14">
        <f t="shared" si="348"/>
        <v>115.33333333333333</v>
      </c>
      <c r="O866" s="14">
        <f t="shared" si="349"/>
        <v>118</v>
      </c>
      <c r="P866" s="14">
        <f t="shared" si="350"/>
        <v>119</v>
      </c>
      <c r="Q866" s="14">
        <f t="shared" si="351"/>
        <v>121</v>
      </c>
      <c r="R866" s="14">
        <f t="shared" si="352"/>
        <v>115.55555555555554</v>
      </c>
      <c r="S866" s="14">
        <f t="shared" si="353"/>
        <v>116.55555555555554</v>
      </c>
      <c r="T866" s="14">
        <f t="shared" si="354"/>
        <v>117.44444444444444</v>
      </c>
      <c r="U866">
        <f t="shared" si="355"/>
        <v>120.44444444444446</v>
      </c>
      <c r="V866">
        <f t="shared" si="356"/>
        <v>121.44444444444446</v>
      </c>
      <c r="W866">
        <f t="shared" si="357"/>
        <v>124.55555555555556</v>
      </c>
      <c r="X866">
        <f t="shared" si="358"/>
        <v>2.4444444444444571</v>
      </c>
      <c r="Y866">
        <f t="shared" si="359"/>
        <v>2.4444444444444571</v>
      </c>
      <c r="Z866">
        <f t="shared" si="360"/>
        <v>3.5555555555555571</v>
      </c>
      <c r="AA866">
        <f t="shared" si="361"/>
        <v>122.88888888888891</v>
      </c>
      <c r="AB866">
        <f t="shared" si="362"/>
        <v>123.88888888888891</v>
      </c>
      <c r="AC866">
        <f t="shared" si="364"/>
        <v>128.11111111111111</v>
      </c>
      <c r="AD866">
        <f t="shared" si="367"/>
        <v>131.66666666666669</v>
      </c>
      <c r="AE866">
        <f t="shared" si="367"/>
        <v>135.22222222222223</v>
      </c>
      <c r="AF866">
        <f t="shared" si="367"/>
        <v>138.77777777777777</v>
      </c>
      <c r="AG866">
        <f t="shared" si="367"/>
        <v>142.33333333333334</v>
      </c>
      <c r="AH866">
        <f t="shared" si="367"/>
        <v>145.88888888888891</v>
      </c>
      <c r="AI866">
        <f t="shared" si="367"/>
        <v>149.44444444444446</v>
      </c>
      <c r="AJ866">
        <f t="shared" si="367"/>
        <v>153</v>
      </c>
      <c r="AK866">
        <f t="shared" si="367"/>
        <v>156.55555555555557</v>
      </c>
      <c r="AL866">
        <f t="shared" si="367"/>
        <v>160.11111111111114</v>
      </c>
      <c r="AM866">
        <f t="shared" si="363"/>
        <v>3.3888888888889142</v>
      </c>
      <c r="AN866">
        <f t="shared" si="345"/>
        <v>45.530864197531265</v>
      </c>
    </row>
    <row r="867" spans="1:40" x14ac:dyDescent="0.25">
      <c r="A867" s="3">
        <v>862</v>
      </c>
      <c r="B867" s="3">
        <v>68</v>
      </c>
      <c r="C867" s="3">
        <v>72</v>
      </c>
      <c r="D867" s="3">
        <v>73</v>
      </c>
      <c r="E867" s="3">
        <v>76</v>
      </c>
      <c r="F867" s="3">
        <v>74</v>
      </c>
      <c r="G867" s="3">
        <v>74</v>
      </c>
      <c r="H867" s="3">
        <v>75</v>
      </c>
      <c r="I867" s="3">
        <v>76</v>
      </c>
      <c r="J867" s="3">
        <v>81</v>
      </c>
      <c r="K867" s="5">
        <v>0</v>
      </c>
      <c r="L867" s="14">
        <f t="shared" si="346"/>
        <v>71</v>
      </c>
      <c r="M867" s="14">
        <f t="shared" si="347"/>
        <v>73.666666666666671</v>
      </c>
      <c r="N867" s="14">
        <f t="shared" si="348"/>
        <v>74.333333333333329</v>
      </c>
      <c r="O867" s="14">
        <f t="shared" si="349"/>
        <v>74.666666666666671</v>
      </c>
      <c r="P867" s="14">
        <f t="shared" si="350"/>
        <v>74.333333333333329</v>
      </c>
      <c r="Q867" s="14">
        <f t="shared" si="351"/>
        <v>75</v>
      </c>
      <c r="R867" s="14">
        <f t="shared" si="352"/>
        <v>73</v>
      </c>
      <c r="S867" s="14">
        <f t="shared" si="353"/>
        <v>74.222222222222229</v>
      </c>
      <c r="T867" s="14">
        <f t="shared" si="354"/>
        <v>74.444444444444443</v>
      </c>
      <c r="U867">
        <f t="shared" si="355"/>
        <v>76.333333333333343</v>
      </c>
      <c r="V867">
        <f t="shared" si="356"/>
        <v>74.444444444444429</v>
      </c>
      <c r="W867">
        <f t="shared" si="357"/>
        <v>75.555555555555557</v>
      </c>
      <c r="X867">
        <f t="shared" si="358"/>
        <v>1.6666666666666714</v>
      </c>
      <c r="Y867">
        <f t="shared" si="359"/>
        <v>0.11111111111110006</v>
      </c>
      <c r="Z867">
        <f t="shared" si="360"/>
        <v>0.55555555555555713</v>
      </c>
      <c r="AA867">
        <f t="shared" si="361"/>
        <v>78.000000000000014</v>
      </c>
      <c r="AB867">
        <f t="shared" si="362"/>
        <v>74.555555555555529</v>
      </c>
      <c r="AC867">
        <f t="shared" si="364"/>
        <v>76.111111111111114</v>
      </c>
      <c r="AD867">
        <f t="shared" si="367"/>
        <v>76.666666666666671</v>
      </c>
      <c r="AE867">
        <f t="shared" si="367"/>
        <v>77.222222222222229</v>
      </c>
      <c r="AF867">
        <f t="shared" si="367"/>
        <v>77.777777777777786</v>
      </c>
      <c r="AG867">
        <f t="shared" si="367"/>
        <v>78.333333333333343</v>
      </c>
      <c r="AH867">
        <f t="shared" si="367"/>
        <v>78.8888888888889</v>
      </c>
      <c r="AI867">
        <f t="shared" si="367"/>
        <v>79.444444444444457</v>
      </c>
      <c r="AJ867">
        <f t="shared" si="367"/>
        <v>80.000000000000014</v>
      </c>
      <c r="AK867">
        <f t="shared" si="367"/>
        <v>80.555555555555571</v>
      </c>
      <c r="AL867">
        <f t="shared" si="367"/>
        <v>81.111111111111128</v>
      </c>
      <c r="AM867">
        <f t="shared" si="363"/>
        <v>4.2222222222222427</v>
      </c>
      <c r="AN867">
        <f t="shared" si="345"/>
        <v>906.58024691357434</v>
      </c>
    </row>
    <row r="868" spans="1:40" x14ac:dyDescent="0.25">
      <c r="A868" s="3">
        <v>863</v>
      </c>
      <c r="B868" s="3">
        <v>217</v>
      </c>
      <c r="C868" s="3">
        <v>218</v>
      </c>
      <c r="D868" s="3">
        <v>226</v>
      </c>
      <c r="E868" s="3">
        <v>223</v>
      </c>
      <c r="F868" s="3">
        <v>238</v>
      </c>
      <c r="G868" s="3">
        <v>244</v>
      </c>
      <c r="H868" s="3">
        <v>234</v>
      </c>
      <c r="I868" s="3">
        <v>232</v>
      </c>
      <c r="J868" s="3">
        <v>242</v>
      </c>
      <c r="K868" s="5">
        <v>0</v>
      </c>
      <c r="L868" s="14">
        <f t="shared" si="346"/>
        <v>220.33333333333334</v>
      </c>
      <c r="M868" s="14">
        <f t="shared" si="347"/>
        <v>222.33333333333334</v>
      </c>
      <c r="N868" s="14">
        <f t="shared" si="348"/>
        <v>229</v>
      </c>
      <c r="O868" s="14">
        <f t="shared" si="349"/>
        <v>235</v>
      </c>
      <c r="P868" s="14">
        <f t="shared" si="350"/>
        <v>238.66666666666666</v>
      </c>
      <c r="Q868" s="14">
        <f t="shared" si="351"/>
        <v>236.66666666666666</v>
      </c>
      <c r="R868" s="14">
        <f t="shared" si="352"/>
        <v>223.88888888888891</v>
      </c>
      <c r="S868" s="14">
        <f t="shared" si="353"/>
        <v>228.7777777777778</v>
      </c>
      <c r="T868" s="14">
        <f t="shared" si="354"/>
        <v>234.2222222222222</v>
      </c>
      <c r="U868">
        <f t="shared" si="355"/>
        <v>246.11111111111109</v>
      </c>
      <c r="V868">
        <f t="shared" si="356"/>
        <v>248.55555555555551</v>
      </c>
      <c r="W868">
        <f t="shared" si="357"/>
        <v>239.11111111111111</v>
      </c>
      <c r="X868">
        <f t="shared" si="358"/>
        <v>11.111111111111086</v>
      </c>
      <c r="Y868">
        <f t="shared" si="359"/>
        <v>9.8888888888888573</v>
      </c>
      <c r="Z868">
        <f t="shared" si="360"/>
        <v>2.4444444444444571</v>
      </c>
      <c r="AA868">
        <f t="shared" si="361"/>
        <v>257.22222222222217</v>
      </c>
      <c r="AB868">
        <f t="shared" si="362"/>
        <v>258.44444444444434</v>
      </c>
      <c r="AC868">
        <f t="shared" si="364"/>
        <v>241.55555555555557</v>
      </c>
      <c r="AD868">
        <f t="shared" si="367"/>
        <v>244.00000000000003</v>
      </c>
      <c r="AE868">
        <f t="shared" si="367"/>
        <v>246.44444444444449</v>
      </c>
      <c r="AF868">
        <f t="shared" si="367"/>
        <v>248.88888888888894</v>
      </c>
      <c r="AG868">
        <f t="shared" si="367"/>
        <v>251.3333333333334</v>
      </c>
      <c r="AH868">
        <f t="shared" si="367"/>
        <v>253.77777777777786</v>
      </c>
      <c r="AI868">
        <f t="shared" si="367"/>
        <v>256.22222222222229</v>
      </c>
      <c r="AJ868">
        <f t="shared" si="367"/>
        <v>258.66666666666674</v>
      </c>
      <c r="AK868">
        <f t="shared" si="367"/>
        <v>261.1111111111112</v>
      </c>
      <c r="AL868">
        <f t="shared" si="367"/>
        <v>263.55555555555566</v>
      </c>
      <c r="AM868">
        <f t="shared" si="363"/>
        <v>20.833333333333258</v>
      </c>
      <c r="AN868">
        <f t="shared" si="345"/>
        <v>11378.580246913658</v>
      </c>
    </row>
    <row r="869" spans="1:40" x14ac:dyDescent="0.25">
      <c r="A869" s="3">
        <v>864</v>
      </c>
      <c r="B869" s="3">
        <v>1164</v>
      </c>
      <c r="C869" s="3">
        <v>1144</v>
      </c>
      <c r="D869" s="3">
        <v>1120</v>
      </c>
      <c r="E869" s="3">
        <v>1215</v>
      </c>
      <c r="F869" s="3">
        <v>1170</v>
      </c>
      <c r="G869" s="3">
        <v>1249</v>
      </c>
      <c r="H869" s="3">
        <v>1270</v>
      </c>
      <c r="I869" s="3">
        <v>1267</v>
      </c>
      <c r="J869" s="3">
        <v>1237</v>
      </c>
      <c r="K869" s="5">
        <v>0</v>
      </c>
      <c r="L869" s="14">
        <f t="shared" si="346"/>
        <v>1142.6666666666667</v>
      </c>
      <c r="M869" s="14">
        <f t="shared" si="347"/>
        <v>1159.6666666666667</v>
      </c>
      <c r="N869" s="14">
        <f t="shared" si="348"/>
        <v>1168.3333333333333</v>
      </c>
      <c r="O869" s="14">
        <f t="shared" si="349"/>
        <v>1211.3333333333333</v>
      </c>
      <c r="P869" s="14">
        <f t="shared" si="350"/>
        <v>1229.6666666666667</v>
      </c>
      <c r="Q869" s="14">
        <f t="shared" si="351"/>
        <v>1262</v>
      </c>
      <c r="R869" s="14">
        <f t="shared" si="352"/>
        <v>1156.8888888888889</v>
      </c>
      <c r="S869" s="14">
        <f t="shared" si="353"/>
        <v>1179.7777777777776</v>
      </c>
      <c r="T869" s="14">
        <f t="shared" si="354"/>
        <v>1203.1111111111111</v>
      </c>
      <c r="U869">
        <f t="shared" si="355"/>
        <v>1265.7777777777776</v>
      </c>
      <c r="V869">
        <f t="shared" si="356"/>
        <v>1279.5555555555559</v>
      </c>
      <c r="W869">
        <f t="shared" si="357"/>
        <v>1320.8888888888889</v>
      </c>
      <c r="X869">
        <f t="shared" si="358"/>
        <v>54.444444444444343</v>
      </c>
      <c r="Y869">
        <f t="shared" si="359"/>
        <v>49.888888888889142</v>
      </c>
      <c r="Z869">
        <f t="shared" si="360"/>
        <v>58.888888888888914</v>
      </c>
      <c r="AA869">
        <f t="shared" si="361"/>
        <v>1320.2222222222219</v>
      </c>
      <c r="AB869">
        <f t="shared" si="362"/>
        <v>1329.444444444445</v>
      </c>
      <c r="AC869">
        <f t="shared" si="364"/>
        <v>1379.7777777777778</v>
      </c>
      <c r="AD869">
        <f t="shared" si="367"/>
        <v>1438.6666666666667</v>
      </c>
      <c r="AE869">
        <f t="shared" si="367"/>
        <v>1497.5555555555557</v>
      </c>
      <c r="AF869">
        <f t="shared" si="367"/>
        <v>1556.4444444444446</v>
      </c>
      <c r="AG869">
        <f t="shared" si="367"/>
        <v>1615.3333333333335</v>
      </c>
      <c r="AH869">
        <f t="shared" si="367"/>
        <v>1674.2222222222224</v>
      </c>
      <c r="AI869">
        <f t="shared" si="367"/>
        <v>1733.1111111111113</v>
      </c>
      <c r="AJ869">
        <f t="shared" si="367"/>
        <v>1792.0000000000002</v>
      </c>
      <c r="AK869">
        <f t="shared" si="367"/>
        <v>1850.8888888888891</v>
      </c>
      <c r="AL869">
        <f t="shared" si="367"/>
        <v>1909.7777777777781</v>
      </c>
      <c r="AM869">
        <f t="shared" si="363"/>
        <v>72.833333333333485</v>
      </c>
      <c r="AN869">
        <f t="shared" si="345"/>
        <v>401.39506172839265</v>
      </c>
    </row>
    <row r="870" spans="1:40" x14ac:dyDescent="0.25">
      <c r="A870" s="3">
        <v>865</v>
      </c>
      <c r="B870" s="3">
        <v>169</v>
      </c>
      <c r="C870" s="3">
        <v>171</v>
      </c>
      <c r="D870" s="3">
        <v>167</v>
      </c>
      <c r="E870" s="3">
        <v>176</v>
      </c>
      <c r="F870" s="3">
        <v>173</v>
      </c>
      <c r="G870" s="3">
        <v>185</v>
      </c>
      <c r="H870" s="3">
        <v>191</v>
      </c>
      <c r="I870" s="3">
        <v>181</v>
      </c>
      <c r="J870" s="3">
        <v>185</v>
      </c>
      <c r="K870" s="5">
        <v>0</v>
      </c>
      <c r="L870" s="14">
        <f t="shared" si="346"/>
        <v>169</v>
      </c>
      <c r="M870" s="14">
        <f t="shared" si="347"/>
        <v>171.33333333333334</v>
      </c>
      <c r="N870" s="14">
        <f t="shared" si="348"/>
        <v>172</v>
      </c>
      <c r="O870" s="14">
        <f t="shared" si="349"/>
        <v>178</v>
      </c>
      <c r="P870" s="14">
        <f t="shared" si="350"/>
        <v>183</v>
      </c>
      <c r="Q870" s="14">
        <f t="shared" si="351"/>
        <v>185.66666666666666</v>
      </c>
      <c r="R870" s="14">
        <f t="shared" si="352"/>
        <v>170.7777777777778</v>
      </c>
      <c r="S870" s="14">
        <f t="shared" si="353"/>
        <v>173.7777777777778</v>
      </c>
      <c r="T870" s="14">
        <f t="shared" si="354"/>
        <v>177.66666666666666</v>
      </c>
      <c r="U870">
        <f t="shared" si="355"/>
        <v>185.2222222222222</v>
      </c>
      <c r="V870">
        <f t="shared" si="356"/>
        <v>192.2222222222222</v>
      </c>
      <c r="W870">
        <f t="shared" si="357"/>
        <v>193.66666666666666</v>
      </c>
      <c r="X870">
        <f t="shared" si="358"/>
        <v>7.2222222222222001</v>
      </c>
      <c r="Y870">
        <f t="shared" si="359"/>
        <v>9.2222222222222001</v>
      </c>
      <c r="Z870">
        <f t="shared" si="360"/>
        <v>8</v>
      </c>
      <c r="AA870">
        <f t="shared" si="361"/>
        <v>192.4444444444444</v>
      </c>
      <c r="AB870">
        <f t="shared" si="362"/>
        <v>201.4444444444444</v>
      </c>
      <c r="AC870">
        <f t="shared" si="364"/>
        <v>201.66666666666666</v>
      </c>
      <c r="AD870">
        <f t="shared" si="367"/>
        <v>209.66666666666666</v>
      </c>
      <c r="AE870">
        <f t="shared" si="367"/>
        <v>217.66666666666666</v>
      </c>
      <c r="AF870">
        <f t="shared" si="367"/>
        <v>225.66666666666666</v>
      </c>
      <c r="AG870">
        <f t="shared" si="367"/>
        <v>233.66666666666666</v>
      </c>
      <c r="AH870">
        <f t="shared" si="367"/>
        <v>241.66666666666666</v>
      </c>
      <c r="AI870">
        <f t="shared" si="367"/>
        <v>249.66666666666666</v>
      </c>
      <c r="AJ870">
        <f t="shared" si="367"/>
        <v>257.66666666666663</v>
      </c>
      <c r="AK870">
        <f t="shared" si="367"/>
        <v>265.66666666666663</v>
      </c>
      <c r="AL870">
        <f t="shared" si="367"/>
        <v>273.66666666666663</v>
      </c>
      <c r="AM870">
        <f t="shared" si="363"/>
        <v>13.9444444444444</v>
      </c>
      <c r="AN870">
        <f t="shared" si="345"/>
        <v>4.9382716049382998</v>
      </c>
    </row>
    <row r="871" spans="1:40" x14ac:dyDescent="0.25">
      <c r="A871" s="3">
        <v>866</v>
      </c>
      <c r="B871" s="3">
        <v>57</v>
      </c>
      <c r="C871" s="3">
        <v>60</v>
      </c>
      <c r="D871" s="3">
        <v>60</v>
      </c>
      <c r="E871" s="3">
        <v>58</v>
      </c>
      <c r="F871" s="3">
        <v>58</v>
      </c>
      <c r="G871" s="3">
        <v>62</v>
      </c>
      <c r="H871" s="3">
        <v>63</v>
      </c>
      <c r="I871" s="3">
        <v>60</v>
      </c>
      <c r="J871" s="3">
        <v>67</v>
      </c>
      <c r="K871" s="5">
        <v>0</v>
      </c>
      <c r="L871" s="14">
        <f t="shared" si="346"/>
        <v>59</v>
      </c>
      <c r="M871" s="14">
        <f t="shared" si="347"/>
        <v>59.333333333333336</v>
      </c>
      <c r="N871" s="14">
        <f t="shared" si="348"/>
        <v>58.666666666666664</v>
      </c>
      <c r="O871" s="14">
        <f t="shared" si="349"/>
        <v>59.333333333333336</v>
      </c>
      <c r="P871" s="14">
        <f t="shared" si="350"/>
        <v>61</v>
      </c>
      <c r="Q871" s="14">
        <f t="shared" si="351"/>
        <v>61.666666666666664</v>
      </c>
      <c r="R871" s="14">
        <f t="shared" si="352"/>
        <v>59</v>
      </c>
      <c r="S871" s="14">
        <f t="shared" si="353"/>
        <v>59.111111111111114</v>
      </c>
      <c r="T871" s="14">
        <f t="shared" si="354"/>
        <v>59.666666666666664</v>
      </c>
      <c r="U871">
        <f t="shared" si="355"/>
        <v>59.666666666666671</v>
      </c>
      <c r="V871">
        <f t="shared" si="356"/>
        <v>62.888888888888886</v>
      </c>
      <c r="W871">
        <f t="shared" si="357"/>
        <v>63.666666666666664</v>
      </c>
      <c r="X871">
        <f t="shared" si="358"/>
        <v>0.3333333333333357</v>
      </c>
      <c r="Y871">
        <f t="shared" si="359"/>
        <v>1.8888888888888857</v>
      </c>
      <c r="Z871">
        <f t="shared" si="360"/>
        <v>2</v>
      </c>
      <c r="AA871">
        <f t="shared" si="361"/>
        <v>60.000000000000007</v>
      </c>
      <c r="AB871">
        <f t="shared" si="362"/>
        <v>64.777777777777771</v>
      </c>
      <c r="AC871">
        <f t="shared" si="364"/>
        <v>65.666666666666657</v>
      </c>
      <c r="AD871">
        <f t="shared" si="367"/>
        <v>67.666666666666657</v>
      </c>
      <c r="AE871">
        <f t="shared" si="367"/>
        <v>69.666666666666657</v>
      </c>
      <c r="AF871">
        <f t="shared" si="367"/>
        <v>71.666666666666657</v>
      </c>
      <c r="AG871">
        <f t="shared" si="367"/>
        <v>73.666666666666657</v>
      </c>
      <c r="AH871">
        <f t="shared" si="367"/>
        <v>75.666666666666657</v>
      </c>
      <c r="AI871">
        <f t="shared" si="367"/>
        <v>77.666666666666657</v>
      </c>
      <c r="AJ871">
        <f t="shared" si="367"/>
        <v>79.666666666666657</v>
      </c>
      <c r="AK871">
        <f t="shared" si="367"/>
        <v>81.666666666666657</v>
      </c>
      <c r="AL871">
        <f t="shared" si="367"/>
        <v>83.666666666666657</v>
      </c>
      <c r="AM871">
        <f t="shared" si="363"/>
        <v>1.1111111111111178</v>
      </c>
      <c r="AN871">
        <f t="shared" si="345"/>
        <v>91.358024691358281</v>
      </c>
    </row>
    <row r="872" spans="1:40" x14ac:dyDescent="0.25">
      <c r="A872" s="3">
        <v>867</v>
      </c>
      <c r="B872" s="3">
        <v>76</v>
      </c>
      <c r="C872" s="3">
        <v>72</v>
      </c>
      <c r="D872" s="3">
        <v>75</v>
      </c>
      <c r="E872" s="3">
        <v>80</v>
      </c>
      <c r="F872" s="3">
        <v>80</v>
      </c>
      <c r="G872" s="3">
        <v>82</v>
      </c>
      <c r="H872" s="3">
        <v>82</v>
      </c>
      <c r="I872" s="3">
        <v>82</v>
      </c>
      <c r="J872" s="3">
        <v>82</v>
      </c>
      <c r="K872" s="5">
        <v>0</v>
      </c>
      <c r="L872" s="14">
        <f t="shared" si="346"/>
        <v>74.333333333333329</v>
      </c>
      <c r="M872" s="14">
        <f t="shared" si="347"/>
        <v>75.666666666666671</v>
      </c>
      <c r="N872" s="14">
        <f t="shared" si="348"/>
        <v>78.333333333333329</v>
      </c>
      <c r="O872" s="14">
        <f t="shared" si="349"/>
        <v>80.666666666666671</v>
      </c>
      <c r="P872" s="14">
        <f t="shared" si="350"/>
        <v>81.333333333333329</v>
      </c>
      <c r="Q872" s="14">
        <f t="shared" si="351"/>
        <v>82</v>
      </c>
      <c r="R872" s="14">
        <f t="shared" si="352"/>
        <v>76.1111111111111</v>
      </c>
      <c r="S872" s="14">
        <f t="shared" si="353"/>
        <v>78.222222222222229</v>
      </c>
      <c r="T872" s="14">
        <f t="shared" si="354"/>
        <v>80.1111111111111</v>
      </c>
      <c r="U872">
        <f t="shared" si="355"/>
        <v>85.222222222222243</v>
      </c>
      <c r="V872">
        <f t="shared" si="356"/>
        <v>84.444444444444429</v>
      </c>
      <c r="W872">
        <f t="shared" si="357"/>
        <v>83.8888888888889</v>
      </c>
      <c r="X872">
        <f t="shared" si="358"/>
        <v>4.5555555555555713</v>
      </c>
      <c r="Y872">
        <f t="shared" si="359"/>
        <v>3.1111111111111001</v>
      </c>
      <c r="Z872">
        <f t="shared" si="360"/>
        <v>1.8888888888888999</v>
      </c>
      <c r="AA872">
        <f t="shared" si="361"/>
        <v>89.777777777777814</v>
      </c>
      <c r="AB872">
        <f t="shared" si="362"/>
        <v>87.555555555555529</v>
      </c>
      <c r="AC872">
        <f t="shared" si="364"/>
        <v>85.7777777777778</v>
      </c>
      <c r="AD872">
        <f t="shared" ref="AD872:AL881" si="368">$W872+(AD$5-$Z$5)*$Z872</f>
        <v>87.6666666666667</v>
      </c>
      <c r="AE872">
        <f t="shared" si="368"/>
        <v>89.5555555555556</v>
      </c>
      <c r="AF872">
        <f t="shared" si="368"/>
        <v>91.4444444444445</v>
      </c>
      <c r="AG872">
        <f t="shared" si="368"/>
        <v>93.3333333333334</v>
      </c>
      <c r="AH872">
        <f t="shared" si="368"/>
        <v>95.2222222222223</v>
      </c>
      <c r="AI872">
        <f t="shared" si="368"/>
        <v>97.1111111111112</v>
      </c>
      <c r="AJ872">
        <f t="shared" si="368"/>
        <v>99.000000000000099</v>
      </c>
      <c r="AK872">
        <f t="shared" si="368"/>
        <v>100.888888888889</v>
      </c>
      <c r="AL872">
        <f t="shared" si="368"/>
        <v>102.7777777777779</v>
      </c>
      <c r="AM872">
        <f t="shared" si="363"/>
        <v>6.6666666666666714</v>
      </c>
      <c r="AN872">
        <f t="shared" si="345"/>
        <v>9.9876543209876232</v>
      </c>
    </row>
    <row r="873" spans="1:40" x14ac:dyDescent="0.25">
      <c r="A873" s="3">
        <v>868</v>
      </c>
      <c r="B873" s="3">
        <v>21</v>
      </c>
      <c r="C873" s="3">
        <v>22</v>
      </c>
      <c r="D873" s="3">
        <v>22</v>
      </c>
      <c r="E873" s="3">
        <v>24</v>
      </c>
      <c r="F873" s="3">
        <v>23</v>
      </c>
      <c r="G873" s="3">
        <v>25</v>
      </c>
      <c r="H873" s="3">
        <v>24</v>
      </c>
      <c r="I873" s="3">
        <v>24</v>
      </c>
      <c r="J873" s="3">
        <v>25</v>
      </c>
      <c r="K873" s="5">
        <v>0</v>
      </c>
      <c r="L873" s="14">
        <f t="shared" si="346"/>
        <v>21.666666666666668</v>
      </c>
      <c r="M873" s="14">
        <f t="shared" si="347"/>
        <v>22.666666666666668</v>
      </c>
      <c r="N873" s="14">
        <f t="shared" si="348"/>
        <v>23</v>
      </c>
      <c r="O873" s="14">
        <f t="shared" si="349"/>
        <v>24</v>
      </c>
      <c r="P873" s="14">
        <f t="shared" si="350"/>
        <v>24</v>
      </c>
      <c r="Q873" s="14">
        <f t="shared" si="351"/>
        <v>24.333333333333332</v>
      </c>
      <c r="R873" s="14">
        <f t="shared" si="352"/>
        <v>22.444444444444446</v>
      </c>
      <c r="S873" s="14">
        <f t="shared" si="353"/>
        <v>23.222222222222225</v>
      </c>
      <c r="T873" s="14">
        <f t="shared" si="354"/>
        <v>23.666666666666668</v>
      </c>
      <c r="U873">
        <f t="shared" si="355"/>
        <v>25.555555555555554</v>
      </c>
      <c r="V873">
        <f t="shared" si="356"/>
        <v>24.777777777777775</v>
      </c>
      <c r="W873">
        <f t="shared" si="357"/>
        <v>24.999999999999996</v>
      </c>
      <c r="X873">
        <f t="shared" si="358"/>
        <v>1.5555555555555536</v>
      </c>
      <c r="Y873">
        <f t="shared" si="359"/>
        <v>0.77777777777777501</v>
      </c>
      <c r="Z873">
        <f t="shared" si="360"/>
        <v>0.6666666666666643</v>
      </c>
      <c r="AA873">
        <f t="shared" si="361"/>
        <v>27.111111111111107</v>
      </c>
      <c r="AB873">
        <f t="shared" si="362"/>
        <v>25.55555555555555</v>
      </c>
      <c r="AC873">
        <f t="shared" si="364"/>
        <v>25.666666666666661</v>
      </c>
      <c r="AD873">
        <f t="shared" si="368"/>
        <v>26.333333333333325</v>
      </c>
      <c r="AE873">
        <f t="shared" si="368"/>
        <v>26.999999999999989</v>
      </c>
      <c r="AF873">
        <f t="shared" si="368"/>
        <v>27.666666666666654</v>
      </c>
      <c r="AG873">
        <f t="shared" si="368"/>
        <v>28.333333333333318</v>
      </c>
      <c r="AH873">
        <f t="shared" si="368"/>
        <v>28.999999999999982</v>
      </c>
      <c r="AI873">
        <f t="shared" si="368"/>
        <v>29.666666666666647</v>
      </c>
      <c r="AJ873">
        <f t="shared" si="368"/>
        <v>30.333333333333311</v>
      </c>
      <c r="AK873">
        <f t="shared" si="368"/>
        <v>30.999999999999975</v>
      </c>
      <c r="AL873">
        <f t="shared" si="368"/>
        <v>31.666666666666639</v>
      </c>
      <c r="AM873">
        <f t="shared" si="363"/>
        <v>1.8333333333333286</v>
      </c>
      <c r="AN873">
        <f t="shared" si="345"/>
        <v>42.530864197531045</v>
      </c>
    </row>
    <row r="874" spans="1:40" x14ac:dyDescent="0.25">
      <c r="A874" s="3">
        <v>869</v>
      </c>
      <c r="B874" s="3">
        <v>62</v>
      </c>
      <c r="C874" s="3">
        <v>67</v>
      </c>
      <c r="D874" s="3">
        <v>67</v>
      </c>
      <c r="E874" s="3">
        <v>70</v>
      </c>
      <c r="F874" s="3">
        <v>68</v>
      </c>
      <c r="G874" s="3">
        <v>71</v>
      </c>
      <c r="H874" s="3">
        <v>74</v>
      </c>
      <c r="I874" s="3">
        <v>70</v>
      </c>
      <c r="J874" s="3">
        <v>71</v>
      </c>
      <c r="K874" s="5">
        <v>0</v>
      </c>
      <c r="L874" s="14">
        <f t="shared" si="346"/>
        <v>65.333333333333329</v>
      </c>
      <c r="M874" s="14">
        <f t="shared" si="347"/>
        <v>68</v>
      </c>
      <c r="N874" s="14">
        <f t="shared" si="348"/>
        <v>68.333333333333329</v>
      </c>
      <c r="O874" s="14">
        <f t="shared" si="349"/>
        <v>69.666666666666671</v>
      </c>
      <c r="P874" s="14">
        <f t="shared" si="350"/>
        <v>71</v>
      </c>
      <c r="Q874" s="14">
        <f t="shared" si="351"/>
        <v>71.666666666666671</v>
      </c>
      <c r="R874" s="14">
        <f t="shared" si="352"/>
        <v>67.222222222222214</v>
      </c>
      <c r="S874" s="14">
        <f t="shared" si="353"/>
        <v>68.666666666666671</v>
      </c>
      <c r="T874" s="14">
        <f t="shared" si="354"/>
        <v>69.666666666666671</v>
      </c>
      <c r="U874">
        <f t="shared" si="355"/>
        <v>72.111111111111128</v>
      </c>
      <c r="V874">
        <f t="shared" si="356"/>
        <v>73.333333333333329</v>
      </c>
      <c r="W874">
        <f t="shared" si="357"/>
        <v>73.666666666666671</v>
      </c>
      <c r="X874">
        <f t="shared" si="358"/>
        <v>2.4444444444444571</v>
      </c>
      <c r="Y874">
        <f t="shared" si="359"/>
        <v>2.3333333333333286</v>
      </c>
      <c r="Z874">
        <f t="shared" si="360"/>
        <v>2</v>
      </c>
      <c r="AA874">
        <f t="shared" si="361"/>
        <v>74.555555555555586</v>
      </c>
      <c r="AB874">
        <f t="shared" si="362"/>
        <v>75.666666666666657</v>
      </c>
      <c r="AC874">
        <f t="shared" si="364"/>
        <v>75.666666666666671</v>
      </c>
      <c r="AD874">
        <f t="shared" si="368"/>
        <v>77.666666666666671</v>
      </c>
      <c r="AE874">
        <f t="shared" si="368"/>
        <v>79.666666666666671</v>
      </c>
      <c r="AF874">
        <f t="shared" si="368"/>
        <v>81.666666666666671</v>
      </c>
      <c r="AG874">
        <f t="shared" si="368"/>
        <v>83.666666666666671</v>
      </c>
      <c r="AH874">
        <f t="shared" si="368"/>
        <v>85.666666666666671</v>
      </c>
      <c r="AI874">
        <f t="shared" si="368"/>
        <v>87.666666666666671</v>
      </c>
      <c r="AJ874">
        <f t="shared" si="368"/>
        <v>89.666666666666671</v>
      </c>
      <c r="AK874">
        <f t="shared" si="368"/>
        <v>91.666666666666671</v>
      </c>
      <c r="AL874">
        <f t="shared" si="368"/>
        <v>93.666666666666671</v>
      </c>
      <c r="AM874">
        <f t="shared" si="363"/>
        <v>4.6111111111111214</v>
      </c>
      <c r="AN874">
        <f t="shared" si="345"/>
        <v>0.71604938271604035</v>
      </c>
    </row>
    <row r="875" spans="1:40" x14ac:dyDescent="0.25">
      <c r="A875" s="3">
        <v>870</v>
      </c>
      <c r="B875" s="3">
        <v>11</v>
      </c>
      <c r="C875" s="3">
        <v>11</v>
      </c>
      <c r="D875" s="3">
        <v>11</v>
      </c>
      <c r="E875" s="3">
        <v>11</v>
      </c>
      <c r="F875" s="3">
        <v>12</v>
      </c>
      <c r="G875" s="3">
        <v>12</v>
      </c>
      <c r="H875" s="3">
        <v>11</v>
      </c>
      <c r="I875" s="3">
        <v>12</v>
      </c>
      <c r="J875" s="3">
        <v>12</v>
      </c>
      <c r="K875" s="5">
        <v>0</v>
      </c>
      <c r="L875" s="14">
        <f t="shared" si="346"/>
        <v>11</v>
      </c>
      <c r="M875" s="14">
        <f t="shared" si="347"/>
        <v>11</v>
      </c>
      <c r="N875" s="14">
        <f t="shared" si="348"/>
        <v>11.333333333333334</v>
      </c>
      <c r="O875" s="14">
        <f t="shared" si="349"/>
        <v>11.666666666666666</v>
      </c>
      <c r="P875" s="14">
        <f t="shared" si="350"/>
        <v>11.666666666666666</v>
      </c>
      <c r="Q875" s="14">
        <f t="shared" si="351"/>
        <v>11.666666666666666</v>
      </c>
      <c r="R875" s="14">
        <f t="shared" si="352"/>
        <v>11.111111111111112</v>
      </c>
      <c r="S875" s="14">
        <f t="shared" si="353"/>
        <v>11.333333333333334</v>
      </c>
      <c r="T875" s="14">
        <f t="shared" si="354"/>
        <v>11.555555555555555</v>
      </c>
      <c r="U875">
        <f t="shared" si="355"/>
        <v>12.22222222222222</v>
      </c>
      <c r="V875">
        <f t="shared" si="356"/>
        <v>11.999999999999998</v>
      </c>
      <c r="W875">
        <f t="shared" si="357"/>
        <v>11.777777777777777</v>
      </c>
      <c r="X875">
        <f t="shared" si="358"/>
        <v>0.55555555555555358</v>
      </c>
      <c r="Y875">
        <f t="shared" si="359"/>
        <v>0.33333333333333215</v>
      </c>
      <c r="Z875">
        <f t="shared" si="360"/>
        <v>0.11111111111111072</v>
      </c>
      <c r="AA875">
        <f t="shared" si="361"/>
        <v>12.777777777777773</v>
      </c>
      <c r="AB875">
        <f t="shared" si="362"/>
        <v>12.33333333333333</v>
      </c>
      <c r="AC875">
        <f t="shared" si="364"/>
        <v>11.888888888888888</v>
      </c>
      <c r="AD875">
        <f t="shared" si="368"/>
        <v>11.999999999999998</v>
      </c>
      <c r="AE875">
        <f t="shared" si="368"/>
        <v>12.111111111111109</v>
      </c>
      <c r="AF875">
        <f t="shared" si="368"/>
        <v>12.22222222222222</v>
      </c>
      <c r="AG875">
        <f t="shared" si="368"/>
        <v>12.33333333333333</v>
      </c>
      <c r="AH875">
        <f t="shared" si="368"/>
        <v>12.444444444444441</v>
      </c>
      <c r="AI875">
        <f t="shared" si="368"/>
        <v>12.555555555555552</v>
      </c>
      <c r="AJ875">
        <f t="shared" si="368"/>
        <v>12.666666666666663</v>
      </c>
      <c r="AK875">
        <f t="shared" si="368"/>
        <v>12.777777777777773</v>
      </c>
      <c r="AL875">
        <f t="shared" si="368"/>
        <v>12.888888888888884</v>
      </c>
      <c r="AM875">
        <f t="shared" si="363"/>
        <v>0.55555555555555181</v>
      </c>
      <c r="AN875">
        <f t="shared" si="345"/>
        <v>46.530864197531365</v>
      </c>
    </row>
    <row r="876" spans="1:40" x14ac:dyDescent="0.25">
      <c r="A876" s="3">
        <v>871</v>
      </c>
      <c r="B876" s="3">
        <v>146</v>
      </c>
      <c r="C876" s="3">
        <v>151</v>
      </c>
      <c r="D876" s="3">
        <v>155</v>
      </c>
      <c r="E876" s="3">
        <v>158</v>
      </c>
      <c r="F876" s="3">
        <v>154</v>
      </c>
      <c r="G876" s="3">
        <v>163</v>
      </c>
      <c r="H876" s="3">
        <v>157</v>
      </c>
      <c r="I876" s="3">
        <v>161</v>
      </c>
      <c r="J876" s="3">
        <v>163</v>
      </c>
      <c r="K876" s="5">
        <v>0</v>
      </c>
      <c r="L876" s="14">
        <f t="shared" si="346"/>
        <v>150.66666666666666</v>
      </c>
      <c r="M876" s="14">
        <f t="shared" si="347"/>
        <v>154.66666666666666</v>
      </c>
      <c r="N876" s="14">
        <f t="shared" si="348"/>
        <v>155.66666666666666</v>
      </c>
      <c r="O876" s="14">
        <f t="shared" si="349"/>
        <v>158.33333333333334</v>
      </c>
      <c r="P876" s="14">
        <f t="shared" si="350"/>
        <v>158</v>
      </c>
      <c r="Q876" s="14">
        <f t="shared" si="351"/>
        <v>160.33333333333334</v>
      </c>
      <c r="R876" s="14">
        <f t="shared" si="352"/>
        <v>153.66666666666666</v>
      </c>
      <c r="S876" s="14">
        <f t="shared" si="353"/>
        <v>156.2222222222222</v>
      </c>
      <c r="T876" s="14">
        <f t="shared" si="354"/>
        <v>157.33333333333334</v>
      </c>
      <c r="U876">
        <f t="shared" si="355"/>
        <v>163.00000000000003</v>
      </c>
      <c r="V876">
        <f t="shared" si="356"/>
        <v>159.7777777777778</v>
      </c>
      <c r="W876">
        <f t="shared" si="357"/>
        <v>163.33333333333334</v>
      </c>
      <c r="X876">
        <f t="shared" si="358"/>
        <v>4.6666666666666856</v>
      </c>
      <c r="Y876">
        <f t="shared" si="359"/>
        <v>1.7777777777777999</v>
      </c>
      <c r="Z876">
        <f t="shared" si="360"/>
        <v>3</v>
      </c>
      <c r="AA876">
        <f t="shared" si="361"/>
        <v>167.66666666666671</v>
      </c>
      <c r="AB876">
        <f t="shared" si="362"/>
        <v>161.5555555555556</v>
      </c>
      <c r="AC876">
        <f t="shared" si="364"/>
        <v>166.33333333333334</v>
      </c>
      <c r="AD876">
        <f t="shared" si="368"/>
        <v>169.33333333333334</v>
      </c>
      <c r="AE876">
        <f t="shared" si="368"/>
        <v>172.33333333333334</v>
      </c>
      <c r="AF876">
        <f t="shared" si="368"/>
        <v>175.33333333333334</v>
      </c>
      <c r="AG876">
        <f t="shared" si="368"/>
        <v>178.33333333333334</v>
      </c>
      <c r="AH876">
        <f t="shared" si="368"/>
        <v>181.33333333333334</v>
      </c>
      <c r="AI876">
        <f t="shared" si="368"/>
        <v>184.33333333333334</v>
      </c>
      <c r="AJ876">
        <f t="shared" si="368"/>
        <v>187.33333333333334</v>
      </c>
      <c r="AK876">
        <f t="shared" si="368"/>
        <v>190.33333333333334</v>
      </c>
      <c r="AL876">
        <f t="shared" si="368"/>
        <v>193.33333333333334</v>
      </c>
      <c r="AM876">
        <f t="shared" si="363"/>
        <v>4.0555555555555571</v>
      </c>
      <c r="AN876">
        <f t="shared" si="345"/>
        <v>26.98765432098773</v>
      </c>
    </row>
    <row r="877" spans="1:40" x14ac:dyDescent="0.25">
      <c r="A877" s="3">
        <v>872</v>
      </c>
      <c r="B877" s="3">
        <v>87</v>
      </c>
      <c r="C877" s="3">
        <v>87</v>
      </c>
      <c r="D877" s="3">
        <v>86</v>
      </c>
      <c r="E877" s="3">
        <v>84</v>
      </c>
      <c r="F877" s="3">
        <v>91</v>
      </c>
      <c r="G877" s="3">
        <v>88</v>
      </c>
      <c r="H877" s="3">
        <v>90</v>
      </c>
      <c r="I877" s="3">
        <v>94</v>
      </c>
      <c r="J877" s="3">
        <v>92</v>
      </c>
      <c r="K877" s="5">
        <v>0</v>
      </c>
      <c r="L877" s="14">
        <f t="shared" si="346"/>
        <v>86.666666666666671</v>
      </c>
      <c r="M877" s="14">
        <f t="shared" si="347"/>
        <v>85.666666666666671</v>
      </c>
      <c r="N877" s="14">
        <f t="shared" si="348"/>
        <v>87</v>
      </c>
      <c r="O877" s="14">
        <f t="shared" si="349"/>
        <v>87.666666666666671</v>
      </c>
      <c r="P877" s="14">
        <f t="shared" si="350"/>
        <v>89.666666666666671</v>
      </c>
      <c r="Q877" s="14">
        <f t="shared" si="351"/>
        <v>90.666666666666671</v>
      </c>
      <c r="R877" s="14">
        <f t="shared" si="352"/>
        <v>86.444444444444457</v>
      </c>
      <c r="S877" s="14">
        <f t="shared" si="353"/>
        <v>86.777777777777786</v>
      </c>
      <c r="T877" s="14">
        <f t="shared" si="354"/>
        <v>88.111111111111128</v>
      </c>
      <c r="U877">
        <f t="shared" si="355"/>
        <v>88.888888888888886</v>
      </c>
      <c r="V877">
        <f t="shared" si="356"/>
        <v>92.555555555555557</v>
      </c>
      <c r="W877">
        <f t="shared" si="357"/>
        <v>93.222222222222214</v>
      </c>
      <c r="X877">
        <f t="shared" si="358"/>
        <v>1.2222222222222143</v>
      </c>
      <c r="Y877">
        <f t="shared" si="359"/>
        <v>2.8888888888888857</v>
      </c>
      <c r="Z877">
        <f t="shared" si="360"/>
        <v>2.5555555555555429</v>
      </c>
      <c r="AA877">
        <f t="shared" si="361"/>
        <v>90.1111111111111</v>
      </c>
      <c r="AB877">
        <f t="shared" si="362"/>
        <v>95.444444444444443</v>
      </c>
      <c r="AC877">
        <f t="shared" si="364"/>
        <v>95.777777777777757</v>
      </c>
      <c r="AD877">
        <f t="shared" si="368"/>
        <v>98.3333333333333</v>
      </c>
      <c r="AE877">
        <f t="shared" si="368"/>
        <v>100.88888888888884</v>
      </c>
      <c r="AF877">
        <f t="shared" si="368"/>
        <v>103.44444444444439</v>
      </c>
      <c r="AG877">
        <f t="shared" si="368"/>
        <v>105.99999999999993</v>
      </c>
      <c r="AH877">
        <f t="shared" si="368"/>
        <v>108.55555555555547</v>
      </c>
      <c r="AI877">
        <f t="shared" si="368"/>
        <v>111.11111111111101</v>
      </c>
      <c r="AJ877">
        <f t="shared" si="368"/>
        <v>113.66666666666656</v>
      </c>
      <c r="AK877">
        <f t="shared" si="368"/>
        <v>116.2222222222221</v>
      </c>
      <c r="AL877">
        <f t="shared" si="368"/>
        <v>118.77777777777764</v>
      </c>
      <c r="AM877">
        <f t="shared" si="363"/>
        <v>3.6666666666666714</v>
      </c>
      <c r="AN877">
        <f t="shared" si="345"/>
        <v>12.839506172839574</v>
      </c>
    </row>
    <row r="878" spans="1:40" x14ac:dyDescent="0.25">
      <c r="A878" s="3">
        <v>873</v>
      </c>
      <c r="B878" s="3">
        <v>45</v>
      </c>
      <c r="C878" s="3">
        <v>47</v>
      </c>
      <c r="D878" s="3">
        <v>44</v>
      </c>
      <c r="E878" s="3">
        <v>48</v>
      </c>
      <c r="F878" s="3">
        <v>46</v>
      </c>
      <c r="G878" s="3">
        <v>48</v>
      </c>
      <c r="H878" s="3">
        <v>48</v>
      </c>
      <c r="I878" s="3">
        <v>52</v>
      </c>
      <c r="J878" s="3">
        <v>52</v>
      </c>
      <c r="K878" s="5">
        <v>0</v>
      </c>
      <c r="L878" s="14">
        <f t="shared" si="346"/>
        <v>45.333333333333336</v>
      </c>
      <c r="M878" s="14">
        <f t="shared" si="347"/>
        <v>46.333333333333336</v>
      </c>
      <c r="N878" s="14">
        <f t="shared" si="348"/>
        <v>46</v>
      </c>
      <c r="O878" s="14">
        <f t="shared" si="349"/>
        <v>47.333333333333336</v>
      </c>
      <c r="P878" s="14">
        <f t="shared" si="350"/>
        <v>47.333333333333336</v>
      </c>
      <c r="Q878" s="14">
        <f t="shared" si="351"/>
        <v>49.333333333333336</v>
      </c>
      <c r="R878" s="14">
        <f t="shared" si="352"/>
        <v>45.888888888888893</v>
      </c>
      <c r="S878" s="14">
        <f t="shared" si="353"/>
        <v>46.555555555555564</v>
      </c>
      <c r="T878" s="14">
        <f t="shared" si="354"/>
        <v>46.888888888888893</v>
      </c>
      <c r="U878">
        <f t="shared" si="355"/>
        <v>48.777777777777779</v>
      </c>
      <c r="V878">
        <f t="shared" si="356"/>
        <v>48.111111111111107</v>
      </c>
      <c r="W878">
        <f t="shared" si="357"/>
        <v>51.777777777777779</v>
      </c>
      <c r="X878">
        <f t="shared" si="358"/>
        <v>1.4444444444444429</v>
      </c>
      <c r="Y878">
        <f t="shared" si="359"/>
        <v>0.77777777777777146</v>
      </c>
      <c r="Z878">
        <f t="shared" si="360"/>
        <v>2.4444444444444429</v>
      </c>
      <c r="AA878">
        <f t="shared" si="361"/>
        <v>50.222222222222221</v>
      </c>
      <c r="AB878">
        <f t="shared" si="362"/>
        <v>48.888888888888879</v>
      </c>
      <c r="AC878">
        <f t="shared" si="364"/>
        <v>54.222222222222221</v>
      </c>
      <c r="AD878">
        <f t="shared" si="368"/>
        <v>56.666666666666664</v>
      </c>
      <c r="AE878">
        <f t="shared" si="368"/>
        <v>59.111111111111107</v>
      </c>
      <c r="AF878">
        <f t="shared" si="368"/>
        <v>61.55555555555555</v>
      </c>
      <c r="AG878">
        <f t="shared" si="368"/>
        <v>63.999999999999993</v>
      </c>
      <c r="AH878">
        <f t="shared" si="368"/>
        <v>66.444444444444429</v>
      </c>
      <c r="AI878">
        <f t="shared" si="368"/>
        <v>68.888888888888886</v>
      </c>
      <c r="AJ878">
        <f t="shared" si="368"/>
        <v>71.333333333333314</v>
      </c>
      <c r="AK878">
        <f t="shared" si="368"/>
        <v>73.777777777777771</v>
      </c>
      <c r="AL878">
        <f t="shared" si="368"/>
        <v>76.2222222222222</v>
      </c>
      <c r="AM878">
        <f t="shared" si="363"/>
        <v>2.44444444444445</v>
      </c>
      <c r="AN878">
        <f t="shared" si="345"/>
        <v>3173.3950617284263</v>
      </c>
    </row>
    <row r="879" spans="1:40" x14ac:dyDescent="0.25">
      <c r="A879" s="3">
        <v>874</v>
      </c>
      <c r="B879" s="3">
        <v>594</v>
      </c>
      <c r="C879" s="3">
        <v>591</v>
      </c>
      <c r="D879" s="3">
        <v>613</v>
      </c>
      <c r="E879" s="3">
        <v>594</v>
      </c>
      <c r="F879" s="3">
        <v>607</v>
      </c>
      <c r="G879" s="3">
        <v>637</v>
      </c>
      <c r="H879" s="3">
        <v>644</v>
      </c>
      <c r="I879" s="3">
        <v>667</v>
      </c>
      <c r="J879" s="3">
        <v>630</v>
      </c>
      <c r="K879" s="5">
        <v>0</v>
      </c>
      <c r="L879" s="14">
        <f t="shared" si="346"/>
        <v>599.33333333333337</v>
      </c>
      <c r="M879" s="14">
        <f t="shared" si="347"/>
        <v>599.33333333333337</v>
      </c>
      <c r="N879" s="14">
        <f t="shared" si="348"/>
        <v>604.66666666666663</v>
      </c>
      <c r="O879" s="14">
        <f t="shared" si="349"/>
        <v>612.66666666666663</v>
      </c>
      <c r="P879" s="14">
        <f t="shared" si="350"/>
        <v>629.33333333333337</v>
      </c>
      <c r="Q879" s="14">
        <f t="shared" si="351"/>
        <v>649.33333333333337</v>
      </c>
      <c r="R879" s="14">
        <f t="shared" si="352"/>
        <v>601.1111111111112</v>
      </c>
      <c r="S879" s="14">
        <f t="shared" si="353"/>
        <v>605.55555555555554</v>
      </c>
      <c r="T879" s="14">
        <f t="shared" si="354"/>
        <v>615.55555555555554</v>
      </c>
      <c r="U879">
        <f t="shared" si="355"/>
        <v>624.22222222222206</v>
      </c>
      <c r="V879">
        <f t="shared" si="356"/>
        <v>653.1111111111112</v>
      </c>
      <c r="W879">
        <f t="shared" si="357"/>
        <v>683.1111111111112</v>
      </c>
      <c r="X879">
        <f t="shared" si="358"/>
        <v>11.555555555555429</v>
      </c>
      <c r="Y879">
        <f t="shared" si="359"/>
        <v>23.777777777777828</v>
      </c>
      <c r="Z879">
        <f t="shared" si="360"/>
        <v>33.777777777777828</v>
      </c>
      <c r="AA879">
        <f t="shared" si="361"/>
        <v>635.77777777777749</v>
      </c>
      <c r="AB879">
        <f t="shared" si="362"/>
        <v>676.88888888888903</v>
      </c>
      <c r="AC879">
        <f t="shared" si="364"/>
        <v>716.88888888888903</v>
      </c>
      <c r="AD879">
        <f t="shared" si="368"/>
        <v>750.66666666666686</v>
      </c>
      <c r="AE879">
        <f t="shared" si="368"/>
        <v>784.44444444444468</v>
      </c>
      <c r="AF879">
        <f t="shared" si="368"/>
        <v>818.22222222222251</v>
      </c>
      <c r="AG879">
        <f t="shared" si="368"/>
        <v>852.00000000000034</v>
      </c>
      <c r="AH879">
        <f t="shared" si="368"/>
        <v>885.77777777777817</v>
      </c>
      <c r="AI879">
        <f t="shared" si="368"/>
        <v>919.555555555556</v>
      </c>
      <c r="AJ879">
        <f t="shared" si="368"/>
        <v>953.33333333333383</v>
      </c>
      <c r="AK879">
        <f t="shared" si="368"/>
        <v>987.11111111111165</v>
      </c>
      <c r="AL879">
        <f t="shared" si="368"/>
        <v>1020.8888888888895</v>
      </c>
      <c r="AM879">
        <f t="shared" si="363"/>
        <v>39.05555555555577</v>
      </c>
      <c r="AN879">
        <f t="shared" si="345"/>
        <v>0</v>
      </c>
    </row>
    <row r="880" spans="1:40" x14ac:dyDescent="0.25">
      <c r="A880" s="3">
        <v>875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5">
        <v>0</v>
      </c>
      <c r="L880" s="14">
        <f t="shared" si="346"/>
        <v>0</v>
      </c>
      <c r="M880" s="14">
        <f t="shared" si="347"/>
        <v>0</v>
      </c>
      <c r="N880" s="14">
        <f t="shared" si="348"/>
        <v>0</v>
      </c>
      <c r="O880" s="14">
        <f t="shared" si="349"/>
        <v>0</v>
      </c>
      <c r="P880" s="14">
        <f t="shared" si="350"/>
        <v>0</v>
      </c>
      <c r="Q880" s="14">
        <f t="shared" si="351"/>
        <v>0</v>
      </c>
      <c r="R880" s="14">
        <f t="shared" si="352"/>
        <v>0</v>
      </c>
      <c r="S880" s="14">
        <f t="shared" si="353"/>
        <v>0</v>
      </c>
      <c r="T880" s="14">
        <f t="shared" si="354"/>
        <v>0</v>
      </c>
      <c r="U880">
        <f t="shared" si="355"/>
        <v>0</v>
      </c>
      <c r="V880">
        <f t="shared" si="356"/>
        <v>0</v>
      </c>
      <c r="W880">
        <f t="shared" si="357"/>
        <v>0</v>
      </c>
      <c r="X880">
        <f t="shared" si="358"/>
        <v>0</v>
      </c>
      <c r="Y880">
        <f t="shared" si="359"/>
        <v>0</v>
      </c>
      <c r="Z880">
        <f t="shared" si="360"/>
        <v>0</v>
      </c>
      <c r="AA880">
        <f t="shared" si="361"/>
        <v>0</v>
      </c>
      <c r="AB880">
        <f t="shared" si="362"/>
        <v>0</v>
      </c>
      <c r="AC880">
        <f t="shared" si="364"/>
        <v>0</v>
      </c>
      <c r="AD880">
        <f t="shared" si="368"/>
        <v>0</v>
      </c>
      <c r="AE880">
        <f t="shared" si="368"/>
        <v>0</v>
      </c>
      <c r="AF880">
        <f t="shared" si="368"/>
        <v>0</v>
      </c>
      <c r="AG880">
        <f t="shared" si="368"/>
        <v>0</v>
      </c>
      <c r="AH880">
        <f t="shared" si="368"/>
        <v>0</v>
      </c>
      <c r="AI880">
        <f t="shared" si="368"/>
        <v>0</v>
      </c>
      <c r="AJ880">
        <f t="shared" si="368"/>
        <v>0</v>
      </c>
      <c r="AK880">
        <f t="shared" si="368"/>
        <v>0</v>
      </c>
      <c r="AL880">
        <f t="shared" si="368"/>
        <v>0</v>
      </c>
      <c r="AM880">
        <f t="shared" si="363"/>
        <v>0</v>
      </c>
      <c r="AN880">
        <f t="shared" si="345"/>
        <v>1802.7901234567967</v>
      </c>
    </row>
    <row r="881" spans="1:40" x14ac:dyDescent="0.25">
      <c r="A881" s="3">
        <v>876</v>
      </c>
      <c r="B881" s="3">
        <v>341</v>
      </c>
      <c r="C881" s="3">
        <v>355</v>
      </c>
      <c r="D881" s="3">
        <v>344</v>
      </c>
      <c r="E881" s="3">
        <v>368</v>
      </c>
      <c r="F881" s="3">
        <v>346</v>
      </c>
      <c r="G881" s="3">
        <v>352</v>
      </c>
      <c r="H881" s="3">
        <v>372</v>
      </c>
      <c r="I881" s="3">
        <v>385</v>
      </c>
      <c r="J881" s="3">
        <v>397</v>
      </c>
      <c r="K881" s="5">
        <v>0</v>
      </c>
      <c r="L881" s="14">
        <f t="shared" si="346"/>
        <v>346.66666666666669</v>
      </c>
      <c r="M881" s="14">
        <f t="shared" si="347"/>
        <v>355.66666666666669</v>
      </c>
      <c r="N881" s="14">
        <f t="shared" si="348"/>
        <v>352.66666666666669</v>
      </c>
      <c r="O881" s="14">
        <f t="shared" si="349"/>
        <v>355.33333333333331</v>
      </c>
      <c r="P881" s="14">
        <f t="shared" si="350"/>
        <v>356.66666666666669</v>
      </c>
      <c r="Q881" s="14">
        <f t="shared" si="351"/>
        <v>369.66666666666669</v>
      </c>
      <c r="R881" s="14">
        <f t="shared" si="352"/>
        <v>351.66666666666669</v>
      </c>
      <c r="S881" s="14">
        <f t="shared" si="353"/>
        <v>354.5555555555556</v>
      </c>
      <c r="T881" s="14">
        <f t="shared" si="354"/>
        <v>354.88888888888891</v>
      </c>
      <c r="U881">
        <f t="shared" si="355"/>
        <v>358.99999999999994</v>
      </c>
      <c r="V881">
        <f t="shared" si="356"/>
        <v>358.77777777777777</v>
      </c>
      <c r="W881">
        <f t="shared" si="357"/>
        <v>384.44444444444446</v>
      </c>
      <c r="X881">
        <f t="shared" si="358"/>
        <v>3.6666666666666288</v>
      </c>
      <c r="Y881">
        <f t="shared" si="359"/>
        <v>2.1111111111110858</v>
      </c>
      <c r="Z881">
        <f t="shared" si="360"/>
        <v>14.777777777777771</v>
      </c>
      <c r="AA881">
        <f t="shared" si="361"/>
        <v>362.66666666666657</v>
      </c>
      <c r="AB881">
        <f t="shared" si="362"/>
        <v>360.88888888888886</v>
      </c>
      <c r="AC881">
        <f t="shared" si="364"/>
        <v>399.22222222222223</v>
      </c>
      <c r="AD881">
        <f t="shared" si="368"/>
        <v>414</v>
      </c>
      <c r="AE881">
        <f t="shared" si="368"/>
        <v>428.77777777777777</v>
      </c>
      <c r="AF881">
        <f t="shared" si="368"/>
        <v>443.55555555555554</v>
      </c>
      <c r="AG881">
        <f t="shared" si="368"/>
        <v>458.33333333333331</v>
      </c>
      <c r="AH881">
        <f t="shared" si="368"/>
        <v>473.11111111111109</v>
      </c>
      <c r="AI881">
        <f t="shared" si="368"/>
        <v>487.88888888888886</v>
      </c>
      <c r="AJ881">
        <f t="shared" si="368"/>
        <v>502.66666666666663</v>
      </c>
      <c r="AK881">
        <f t="shared" si="368"/>
        <v>517.44444444444434</v>
      </c>
      <c r="AL881">
        <f t="shared" si="368"/>
        <v>532.22222222222217</v>
      </c>
      <c r="AM881">
        <f t="shared" si="363"/>
        <v>29.222222222222285</v>
      </c>
      <c r="AN881">
        <f t="shared" si="345"/>
        <v>1.5432098765432147</v>
      </c>
    </row>
    <row r="882" spans="1:40" x14ac:dyDescent="0.25">
      <c r="A882" s="3">
        <v>877</v>
      </c>
      <c r="B882" s="3">
        <v>22</v>
      </c>
      <c r="C882" s="3">
        <v>21</v>
      </c>
      <c r="D882" s="3">
        <v>23</v>
      </c>
      <c r="E882" s="3">
        <v>23</v>
      </c>
      <c r="F882" s="3">
        <v>23</v>
      </c>
      <c r="G882" s="3">
        <v>23</v>
      </c>
      <c r="H882" s="3">
        <v>24</v>
      </c>
      <c r="I882" s="3">
        <v>23</v>
      </c>
      <c r="J882" s="3">
        <v>25</v>
      </c>
      <c r="K882" s="5">
        <v>0</v>
      </c>
      <c r="L882" s="14">
        <f t="shared" si="346"/>
        <v>22</v>
      </c>
      <c r="M882" s="14">
        <f t="shared" si="347"/>
        <v>22.333333333333332</v>
      </c>
      <c r="N882" s="14">
        <f t="shared" si="348"/>
        <v>23</v>
      </c>
      <c r="O882" s="14">
        <f t="shared" si="349"/>
        <v>23</v>
      </c>
      <c r="P882" s="14">
        <f t="shared" si="350"/>
        <v>23.333333333333332</v>
      </c>
      <c r="Q882" s="14">
        <f t="shared" si="351"/>
        <v>23.333333333333332</v>
      </c>
      <c r="R882" s="14">
        <f t="shared" si="352"/>
        <v>22.444444444444443</v>
      </c>
      <c r="S882" s="14">
        <f t="shared" si="353"/>
        <v>22.777777777777775</v>
      </c>
      <c r="T882" s="14">
        <f t="shared" si="354"/>
        <v>23.111111111111111</v>
      </c>
      <c r="U882">
        <f t="shared" si="355"/>
        <v>23.555555555555557</v>
      </c>
      <c r="V882">
        <f t="shared" si="356"/>
        <v>23.888888888888889</v>
      </c>
      <c r="W882">
        <f t="shared" si="357"/>
        <v>23.555555555555554</v>
      </c>
      <c r="X882">
        <f t="shared" si="358"/>
        <v>0.55555555555555713</v>
      </c>
      <c r="Y882">
        <f t="shared" si="359"/>
        <v>0.55555555555555713</v>
      </c>
      <c r="Z882">
        <f t="shared" si="360"/>
        <v>0.22222222222222143</v>
      </c>
      <c r="AA882">
        <f t="shared" si="361"/>
        <v>24.111111111111114</v>
      </c>
      <c r="AB882">
        <f t="shared" si="362"/>
        <v>24.444444444444446</v>
      </c>
      <c r="AC882">
        <f t="shared" si="364"/>
        <v>23.777777777777775</v>
      </c>
      <c r="AD882">
        <f t="shared" ref="AD882:AL891" si="369">$W882+(AD$5-$Z$5)*$Z882</f>
        <v>23.999999999999996</v>
      </c>
      <c r="AE882">
        <f t="shared" si="369"/>
        <v>24.222222222222218</v>
      </c>
      <c r="AF882">
        <f t="shared" si="369"/>
        <v>24.444444444444439</v>
      </c>
      <c r="AG882">
        <f t="shared" si="369"/>
        <v>24.666666666666661</v>
      </c>
      <c r="AH882">
        <f t="shared" si="369"/>
        <v>24.888888888888882</v>
      </c>
      <c r="AI882">
        <f t="shared" si="369"/>
        <v>25.111111111111104</v>
      </c>
      <c r="AJ882">
        <f t="shared" si="369"/>
        <v>25.333333333333325</v>
      </c>
      <c r="AK882">
        <f t="shared" si="369"/>
        <v>25.555555555555546</v>
      </c>
      <c r="AL882">
        <f t="shared" si="369"/>
        <v>25.777777777777768</v>
      </c>
      <c r="AM882">
        <f t="shared" si="363"/>
        <v>0.83333333333333393</v>
      </c>
      <c r="AN882">
        <f t="shared" si="345"/>
        <v>20.01234567901259</v>
      </c>
    </row>
    <row r="883" spans="1:40" x14ac:dyDescent="0.25">
      <c r="A883" s="3">
        <v>878</v>
      </c>
      <c r="B883" s="3">
        <v>84</v>
      </c>
      <c r="C883" s="3">
        <v>87</v>
      </c>
      <c r="D883" s="3">
        <v>90</v>
      </c>
      <c r="E883" s="3">
        <v>91</v>
      </c>
      <c r="F883" s="3">
        <v>95</v>
      </c>
      <c r="G883" s="3">
        <v>92</v>
      </c>
      <c r="H883" s="3">
        <v>97</v>
      </c>
      <c r="I883" s="3">
        <v>98</v>
      </c>
      <c r="J883" s="3">
        <v>97</v>
      </c>
      <c r="K883" s="5">
        <v>0</v>
      </c>
      <c r="L883" s="14">
        <f t="shared" si="346"/>
        <v>87</v>
      </c>
      <c r="M883" s="14">
        <f t="shared" si="347"/>
        <v>89.333333333333329</v>
      </c>
      <c r="N883" s="14">
        <f t="shared" si="348"/>
        <v>92</v>
      </c>
      <c r="O883" s="14">
        <f t="shared" si="349"/>
        <v>92.666666666666671</v>
      </c>
      <c r="P883" s="14">
        <f t="shared" si="350"/>
        <v>94.666666666666671</v>
      </c>
      <c r="Q883" s="14">
        <f t="shared" si="351"/>
        <v>95.666666666666671</v>
      </c>
      <c r="R883" s="14">
        <f t="shared" si="352"/>
        <v>89.444444444444443</v>
      </c>
      <c r="S883" s="14">
        <f t="shared" si="353"/>
        <v>91.333333333333329</v>
      </c>
      <c r="T883" s="14">
        <f t="shared" si="354"/>
        <v>93.111111111111128</v>
      </c>
      <c r="U883">
        <f t="shared" si="355"/>
        <v>95.8888888888889</v>
      </c>
      <c r="V883">
        <f t="shared" si="356"/>
        <v>98.000000000000014</v>
      </c>
      <c r="W883">
        <f t="shared" si="357"/>
        <v>98.222222222222214</v>
      </c>
      <c r="X883">
        <f t="shared" si="358"/>
        <v>3.2222222222222285</v>
      </c>
      <c r="Y883">
        <f t="shared" si="359"/>
        <v>3.3333333333333428</v>
      </c>
      <c r="Z883">
        <f t="shared" si="360"/>
        <v>2.5555555555555429</v>
      </c>
      <c r="AA883">
        <f t="shared" si="361"/>
        <v>99.111111111111128</v>
      </c>
      <c r="AB883">
        <f t="shared" si="362"/>
        <v>101.33333333333336</v>
      </c>
      <c r="AC883">
        <f t="shared" si="364"/>
        <v>100.77777777777776</v>
      </c>
      <c r="AD883">
        <f t="shared" si="369"/>
        <v>103.3333333333333</v>
      </c>
      <c r="AE883">
        <f t="shared" si="369"/>
        <v>105.88888888888884</v>
      </c>
      <c r="AF883">
        <f t="shared" si="369"/>
        <v>108.44444444444439</v>
      </c>
      <c r="AG883">
        <f t="shared" si="369"/>
        <v>110.99999999999993</v>
      </c>
      <c r="AH883">
        <f t="shared" si="369"/>
        <v>113.55555555555547</v>
      </c>
      <c r="AI883">
        <f t="shared" si="369"/>
        <v>116.11111111111101</v>
      </c>
      <c r="AJ883">
        <f t="shared" si="369"/>
        <v>118.66666666666656</v>
      </c>
      <c r="AK883">
        <f t="shared" si="369"/>
        <v>121.2222222222221</v>
      </c>
      <c r="AL883">
        <f t="shared" si="369"/>
        <v>123.77777777777764</v>
      </c>
      <c r="AM883">
        <f t="shared" si="363"/>
        <v>2.7222222222222427</v>
      </c>
      <c r="AN883">
        <f t="shared" si="345"/>
        <v>0.39506172839506526</v>
      </c>
    </row>
    <row r="884" spans="1:40" x14ac:dyDescent="0.25">
      <c r="A884" s="3">
        <v>879</v>
      </c>
      <c r="B884" s="3">
        <v>10</v>
      </c>
      <c r="C884" s="3">
        <v>11</v>
      </c>
      <c r="D884" s="3">
        <v>10</v>
      </c>
      <c r="E884" s="3">
        <v>10</v>
      </c>
      <c r="F884" s="3">
        <v>10</v>
      </c>
      <c r="G884" s="3">
        <v>11</v>
      </c>
      <c r="H884" s="3">
        <v>11</v>
      </c>
      <c r="I884" s="3">
        <v>11</v>
      </c>
      <c r="J884" s="3">
        <v>12</v>
      </c>
      <c r="K884" s="5">
        <v>0</v>
      </c>
      <c r="L884" s="14">
        <f t="shared" si="346"/>
        <v>10.333333333333334</v>
      </c>
      <c r="M884" s="14">
        <f t="shared" si="347"/>
        <v>10.333333333333334</v>
      </c>
      <c r="N884" s="14">
        <f t="shared" si="348"/>
        <v>10</v>
      </c>
      <c r="O884" s="14">
        <f t="shared" si="349"/>
        <v>10.333333333333334</v>
      </c>
      <c r="P884" s="14">
        <f t="shared" si="350"/>
        <v>10.666666666666666</v>
      </c>
      <c r="Q884" s="14">
        <f t="shared" si="351"/>
        <v>11</v>
      </c>
      <c r="R884" s="14">
        <f t="shared" si="352"/>
        <v>10.222222222222223</v>
      </c>
      <c r="S884" s="14">
        <f t="shared" si="353"/>
        <v>10.222222222222223</v>
      </c>
      <c r="T884" s="14">
        <f t="shared" si="354"/>
        <v>10.333333333333334</v>
      </c>
      <c r="U884">
        <f t="shared" si="355"/>
        <v>10.444444444444445</v>
      </c>
      <c r="V884">
        <f t="shared" si="356"/>
        <v>11.111111111111109</v>
      </c>
      <c r="W884">
        <f t="shared" si="357"/>
        <v>11.666666666666666</v>
      </c>
      <c r="X884">
        <f t="shared" si="358"/>
        <v>0.11111111111111072</v>
      </c>
      <c r="Y884">
        <f t="shared" si="359"/>
        <v>0.44444444444444287</v>
      </c>
      <c r="Z884">
        <f t="shared" si="360"/>
        <v>0.66666666666666607</v>
      </c>
      <c r="AA884">
        <f t="shared" si="361"/>
        <v>10.555555555555555</v>
      </c>
      <c r="AB884">
        <f t="shared" si="362"/>
        <v>11.555555555555552</v>
      </c>
      <c r="AC884">
        <f t="shared" si="364"/>
        <v>12.333333333333332</v>
      </c>
      <c r="AD884">
        <f t="shared" si="369"/>
        <v>12.999999999999998</v>
      </c>
      <c r="AE884">
        <f t="shared" si="369"/>
        <v>13.666666666666664</v>
      </c>
      <c r="AF884">
        <f t="shared" si="369"/>
        <v>14.33333333333333</v>
      </c>
      <c r="AG884">
        <f t="shared" si="369"/>
        <v>14.999999999999996</v>
      </c>
      <c r="AH884">
        <f t="shared" si="369"/>
        <v>15.666666666666663</v>
      </c>
      <c r="AI884">
        <f t="shared" si="369"/>
        <v>16.333333333333329</v>
      </c>
      <c r="AJ884">
        <f t="shared" si="369"/>
        <v>16.999999999999993</v>
      </c>
      <c r="AK884">
        <f t="shared" si="369"/>
        <v>17.666666666666661</v>
      </c>
      <c r="AL884">
        <f t="shared" si="369"/>
        <v>18.333333333333329</v>
      </c>
      <c r="AM884">
        <f t="shared" si="363"/>
        <v>0.44444444444444642</v>
      </c>
      <c r="AN884">
        <f t="shared" si="345"/>
        <v>21.395061728395071</v>
      </c>
    </row>
    <row r="885" spans="1:40" x14ac:dyDescent="0.25">
      <c r="A885" s="3">
        <v>880</v>
      </c>
      <c r="B885" s="3">
        <v>37</v>
      </c>
      <c r="C885" s="3">
        <v>37</v>
      </c>
      <c r="D885" s="3">
        <v>36</v>
      </c>
      <c r="E885" s="3">
        <v>37</v>
      </c>
      <c r="F885" s="3">
        <v>39</v>
      </c>
      <c r="G885" s="3">
        <v>40</v>
      </c>
      <c r="H885" s="3">
        <v>40</v>
      </c>
      <c r="I885" s="3">
        <v>38</v>
      </c>
      <c r="J885" s="3">
        <v>42</v>
      </c>
      <c r="K885" s="5">
        <v>0</v>
      </c>
      <c r="L885" s="14">
        <f t="shared" si="346"/>
        <v>36.666666666666664</v>
      </c>
      <c r="M885" s="14">
        <f t="shared" si="347"/>
        <v>36.666666666666664</v>
      </c>
      <c r="N885" s="14">
        <f t="shared" si="348"/>
        <v>37.333333333333336</v>
      </c>
      <c r="O885" s="14">
        <f t="shared" si="349"/>
        <v>38.666666666666664</v>
      </c>
      <c r="P885" s="14">
        <f t="shared" si="350"/>
        <v>39.666666666666664</v>
      </c>
      <c r="Q885" s="14">
        <f t="shared" si="351"/>
        <v>39.333333333333336</v>
      </c>
      <c r="R885" s="14">
        <f t="shared" si="352"/>
        <v>36.888888888888886</v>
      </c>
      <c r="S885" s="14">
        <f t="shared" si="353"/>
        <v>37.55555555555555</v>
      </c>
      <c r="T885" s="14">
        <f t="shared" si="354"/>
        <v>38.55555555555555</v>
      </c>
      <c r="U885">
        <f t="shared" si="355"/>
        <v>40.444444444444443</v>
      </c>
      <c r="V885">
        <f t="shared" si="356"/>
        <v>41.777777777777779</v>
      </c>
      <c r="W885">
        <f t="shared" si="357"/>
        <v>40.111111111111121</v>
      </c>
      <c r="X885">
        <f t="shared" si="358"/>
        <v>1.7777777777777786</v>
      </c>
      <c r="Y885">
        <f t="shared" si="359"/>
        <v>2.1111111111111143</v>
      </c>
      <c r="Z885">
        <f t="shared" si="360"/>
        <v>0.77777777777778567</v>
      </c>
      <c r="AA885">
        <f t="shared" si="361"/>
        <v>42.222222222222221</v>
      </c>
      <c r="AB885">
        <f t="shared" si="362"/>
        <v>43.888888888888893</v>
      </c>
      <c r="AC885">
        <f t="shared" si="364"/>
        <v>40.888888888888907</v>
      </c>
      <c r="AD885">
        <f t="shared" si="369"/>
        <v>41.666666666666693</v>
      </c>
      <c r="AE885">
        <f t="shared" si="369"/>
        <v>42.444444444444478</v>
      </c>
      <c r="AF885">
        <f t="shared" si="369"/>
        <v>43.222222222222264</v>
      </c>
      <c r="AG885">
        <f t="shared" si="369"/>
        <v>44.00000000000005</v>
      </c>
      <c r="AH885">
        <f t="shared" si="369"/>
        <v>44.777777777777835</v>
      </c>
      <c r="AI885">
        <f t="shared" si="369"/>
        <v>45.555555555555621</v>
      </c>
      <c r="AJ885">
        <f t="shared" si="369"/>
        <v>46.333333333333407</v>
      </c>
      <c r="AK885">
        <f t="shared" si="369"/>
        <v>47.111111111111192</v>
      </c>
      <c r="AL885">
        <f t="shared" si="369"/>
        <v>47.888888888888978</v>
      </c>
      <c r="AM885">
        <f t="shared" si="363"/>
        <v>3.0555555555555571</v>
      </c>
      <c r="AN885">
        <f t="shared" si="345"/>
        <v>167.50617283950712</v>
      </c>
    </row>
    <row r="886" spans="1:40" x14ac:dyDescent="0.25">
      <c r="A886" s="3">
        <v>881</v>
      </c>
      <c r="B886" s="3">
        <v>121</v>
      </c>
      <c r="C886" s="3">
        <v>123</v>
      </c>
      <c r="D886" s="3">
        <v>126</v>
      </c>
      <c r="E886" s="3">
        <v>124</v>
      </c>
      <c r="F886" s="3">
        <v>125</v>
      </c>
      <c r="G886" s="3">
        <v>135</v>
      </c>
      <c r="H886" s="3">
        <v>134</v>
      </c>
      <c r="I886" s="3">
        <v>132</v>
      </c>
      <c r="J886" s="3">
        <v>130</v>
      </c>
      <c r="K886" s="5">
        <v>0</v>
      </c>
      <c r="L886" s="14">
        <f t="shared" si="346"/>
        <v>123.33333333333333</v>
      </c>
      <c r="M886" s="14">
        <f t="shared" si="347"/>
        <v>124.33333333333333</v>
      </c>
      <c r="N886" s="14">
        <f t="shared" si="348"/>
        <v>125</v>
      </c>
      <c r="O886" s="14">
        <f t="shared" si="349"/>
        <v>128</v>
      </c>
      <c r="P886" s="14">
        <f t="shared" si="350"/>
        <v>131.33333333333334</v>
      </c>
      <c r="Q886" s="14">
        <f t="shared" si="351"/>
        <v>133.66666666666666</v>
      </c>
      <c r="R886" s="14">
        <f t="shared" si="352"/>
        <v>124.22222222222221</v>
      </c>
      <c r="S886" s="14">
        <f t="shared" si="353"/>
        <v>125.77777777777777</v>
      </c>
      <c r="T886" s="14">
        <f t="shared" si="354"/>
        <v>128.11111111111111</v>
      </c>
      <c r="U886">
        <f t="shared" si="355"/>
        <v>131.77777777777777</v>
      </c>
      <c r="V886">
        <f t="shared" si="356"/>
        <v>136.88888888888891</v>
      </c>
      <c r="W886">
        <f t="shared" si="357"/>
        <v>139.2222222222222</v>
      </c>
      <c r="X886">
        <f t="shared" si="358"/>
        <v>3.7777777777777857</v>
      </c>
      <c r="Y886">
        <f t="shared" si="359"/>
        <v>5.5555555555555713</v>
      </c>
      <c r="Z886">
        <f t="shared" si="360"/>
        <v>5.5555555555555429</v>
      </c>
      <c r="AA886">
        <f t="shared" si="361"/>
        <v>135.55555555555554</v>
      </c>
      <c r="AB886">
        <f t="shared" si="362"/>
        <v>142.44444444444449</v>
      </c>
      <c r="AC886">
        <f t="shared" si="364"/>
        <v>144.77777777777774</v>
      </c>
      <c r="AD886">
        <f t="shared" si="369"/>
        <v>150.33333333333329</v>
      </c>
      <c r="AE886">
        <f t="shared" si="369"/>
        <v>155.88888888888883</v>
      </c>
      <c r="AF886">
        <f t="shared" si="369"/>
        <v>161.44444444444437</v>
      </c>
      <c r="AG886">
        <f t="shared" si="369"/>
        <v>166.99999999999991</v>
      </c>
      <c r="AH886">
        <f t="shared" si="369"/>
        <v>172.55555555555546</v>
      </c>
      <c r="AI886">
        <f t="shared" si="369"/>
        <v>178.111111111111</v>
      </c>
      <c r="AJ886">
        <f t="shared" si="369"/>
        <v>183.66666666666654</v>
      </c>
      <c r="AK886">
        <f t="shared" si="369"/>
        <v>189.22222222222209</v>
      </c>
      <c r="AL886">
        <f t="shared" si="369"/>
        <v>194.77777777777763</v>
      </c>
      <c r="AM886">
        <f t="shared" si="363"/>
        <v>8.0000000000000142</v>
      </c>
      <c r="AN886">
        <f t="shared" si="345"/>
        <v>8.9506172839505975</v>
      </c>
    </row>
    <row r="887" spans="1:40" x14ac:dyDescent="0.25">
      <c r="A887" s="3">
        <v>882</v>
      </c>
      <c r="B887" s="3">
        <v>30</v>
      </c>
      <c r="C887" s="3">
        <v>30</v>
      </c>
      <c r="D887" s="3">
        <v>30</v>
      </c>
      <c r="E887" s="3">
        <v>32</v>
      </c>
      <c r="F887" s="3">
        <v>30</v>
      </c>
      <c r="G887" s="3">
        <v>32</v>
      </c>
      <c r="H887" s="3">
        <v>33</v>
      </c>
      <c r="I887" s="3">
        <v>32</v>
      </c>
      <c r="J887" s="3">
        <v>36</v>
      </c>
      <c r="K887" s="5">
        <v>0</v>
      </c>
      <c r="L887" s="14">
        <f t="shared" si="346"/>
        <v>30</v>
      </c>
      <c r="M887" s="14">
        <f t="shared" si="347"/>
        <v>30.666666666666668</v>
      </c>
      <c r="N887" s="14">
        <f t="shared" si="348"/>
        <v>30.666666666666668</v>
      </c>
      <c r="O887" s="14">
        <f t="shared" si="349"/>
        <v>31.333333333333332</v>
      </c>
      <c r="P887" s="14">
        <f t="shared" si="350"/>
        <v>31.666666666666668</v>
      </c>
      <c r="Q887" s="14">
        <f t="shared" si="351"/>
        <v>32.333333333333336</v>
      </c>
      <c r="R887" s="14">
        <f t="shared" si="352"/>
        <v>30.444444444444446</v>
      </c>
      <c r="S887" s="14">
        <f t="shared" si="353"/>
        <v>30.888888888888889</v>
      </c>
      <c r="T887" s="14">
        <f t="shared" si="354"/>
        <v>31.222222222222225</v>
      </c>
      <c r="U887">
        <f t="shared" si="355"/>
        <v>32.222222222222214</v>
      </c>
      <c r="V887">
        <f t="shared" si="356"/>
        <v>32.444444444444443</v>
      </c>
      <c r="W887">
        <f t="shared" si="357"/>
        <v>33.444444444444443</v>
      </c>
      <c r="X887">
        <f t="shared" si="358"/>
        <v>0.88888888888888573</v>
      </c>
      <c r="Y887">
        <f t="shared" si="359"/>
        <v>0.77777777777777857</v>
      </c>
      <c r="Z887">
        <f t="shared" si="360"/>
        <v>1.1111111111111107</v>
      </c>
      <c r="AA887">
        <f t="shared" si="361"/>
        <v>33.1111111111111</v>
      </c>
      <c r="AB887">
        <f t="shared" si="362"/>
        <v>33.222222222222221</v>
      </c>
      <c r="AC887">
        <f t="shared" si="364"/>
        <v>34.555555555555557</v>
      </c>
      <c r="AD887">
        <f t="shared" si="369"/>
        <v>35.666666666666664</v>
      </c>
      <c r="AE887">
        <f t="shared" si="369"/>
        <v>36.777777777777771</v>
      </c>
      <c r="AF887">
        <f t="shared" si="369"/>
        <v>37.888888888888886</v>
      </c>
      <c r="AG887">
        <f t="shared" si="369"/>
        <v>39</v>
      </c>
      <c r="AH887">
        <f t="shared" si="369"/>
        <v>40.111111111111107</v>
      </c>
      <c r="AI887">
        <f t="shared" si="369"/>
        <v>41.222222222222214</v>
      </c>
      <c r="AJ887">
        <f t="shared" si="369"/>
        <v>42.333333333333329</v>
      </c>
      <c r="AK887">
        <f t="shared" si="369"/>
        <v>43.444444444444443</v>
      </c>
      <c r="AL887">
        <f t="shared" si="369"/>
        <v>44.55555555555555</v>
      </c>
      <c r="AM887">
        <f t="shared" si="363"/>
        <v>1.9444444444444393</v>
      </c>
      <c r="AN887">
        <f t="shared" si="345"/>
        <v>53.938271604938109</v>
      </c>
    </row>
    <row r="888" spans="1:40" x14ac:dyDescent="0.25">
      <c r="A888" s="3">
        <v>883</v>
      </c>
      <c r="B888" s="3">
        <v>63</v>
      </c>
      <c r="C888" s="3">
        <v>61</v>
      </c>
      <c r="D888" s="3">
        <v>63</v>
      </c>
      <c r="E888" s="3">
        <v>62</v>
      </c>
      <c r="F888" s="3">
        <v>63</v>
      </c>
      <c r="G888" s="3">
        <v>67</v>
      </c>
      <c r="H888" s="3">
        <v>69</v>
      </c>
      <c r="I888" s="3">
        <v>66</v>
      </c>
      <c r="J888" s="3">
        <v>66</v>
      </c>
      <c r="K888" s="5">
        <v>0</v>
      </c>
      <c r="L888" s="14">
        <f t="shared" si="346"/>
        <v>62.333333333333336</v>
      </c>
      <c r="M888" s="14">
        <f t="shared" si="347"/>
        <v>62</v>
      </c>
      <c r="N888" s="14">
        <f t="shared" si="348"/>
        <v>62.666666666666664</v>
      </c>
      <c r="O888" s="14">
        <f t="shared" si="349"/>
        <v>64</v>
      </c>
      <c r="P888" s="14">
        <f t="shared" si="350"/>
        <v>66.333333333333329</v>
      </c>
      <c r="Q888" s="14">
        <f t="shared" si="351"/>
        <v>67.333333333333329</v>
      </c>
      <c r="R888" s="14">
        <f t="shared" si="352"/>
        <v>62.333333333333336</v>
      </c>
      <c r="S888" s="14">
        <f t="shared" si="353"/>
        <v>62.888888888888886</v>
      </c>
      <c r="T888" s="14">
        <f t="shared" si="354"/>
        <v>64.333333333333329</v>
      </c>
      <c r="U888">
        <f t="shared" si="355"/>
        <v>65.666666666666657</v>
      </c>
      <c r="V888">
        <f t="shared" si="356"/>
        <v>69.777777777777771</v>
      </c>
      <c r="W888">
        <f t="shared" si="357"/>
        <v>70.333333333333329</v>
      </c>
      <c r="X888">
        <f t="shared" si="358"/>
        <v>1.6666666666666643</v>
      </c>
      <c r="Y888">
        <f t="shared" si="359"/>
        <v>3.4444444444444429</v>
      </c>
      <c r="Z888">
        <f t="shared" si="360"/>
        <v>3</v>
      </c>
      <c r="AA888">
        <f t="shared" si="361"/>
        <v>67.333333333333314</v>
      </c>
      <c r="AB888">
        <f t="shared" si="362"/>
        <v>73.222222222222214</v>
      </c>
      <c r="AC888">
        <f t="shared" si="364"/>
        <v>73.333333333333329</v>
      </c>
      <c r="AD888">
        <f t="shared" si="369"/>
        <v>76.333333333333329</v>
      </c>
      <c r="AE888">
        <f t="shared" si="369"/>
        <v>79.333333333333329</v>
      </c>
      <c r="AF888">
        <f t="shared" si="369"/>
        <v>82.333333333333329</v>
      </c>
      <c r="AG888">
        <f t="shared" si="369"/>
        <v>85.333333333333329</v>
      </c>
      <c r="AH888">
        <f t="shared" si="369"/>
        <v>88.333333333333329</v>
      </c>
      <c r="AI888">
        <f t="shared" si="369"/>
        <v>91.333333333333329</v>
      </c>
      <c r="AJ888">
        <f t="shared" si="369"/>
        <v>94.333333333333329</v>
      </c>
      <c r="AK888">
        <f t="shared" si="369"/>
        <v>97.333333333333329</v>
      </c>
      <c r="AL888">
        <f t="shared" si="369"/>
        <v>100.33333333333333</v>
      </c>
      <c r="AM888">
        <f t="shared" si="363"/>
        <v>4.2777777777777644</v>
      </c>
      <c r="AN888">
        <f t="shared" si="345"/>
        <v>0</v>
      </c>
    </row>
    <row r="889" spans="1:40" x14ac:dyDescent="0.25">
      <c r="A889" s="3">
        <v>884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5">
        <v>0</v>
      </c>
      <c r="L889" s="14">
        <f t="shared" si="346"/>
        <v>0</v>
      </c>
      <c r="M889" s="14">
        <f t="shared" si="347"/>
        <v>0</v>
      </c>
      <c r="N889" s="14">
        <f t="shared" si="348"/>
        <v>0</v>
      </c>
      <c r="O889" s="14">
        <f t="shared" si="349"/>
        <v>0</v>
      </c>
      <c r="P889" s="14">
        <f t="shared" si="350"/>
        <v>0</v>
      </c>
      <c r="Q889" s="14">
        <f t="shared" si="351"/>
        <v>0</v>
      </c>
      <c r="R889" s="14">
        <f t="shared" si="352"/>
        <v>0</v>
      </c>
      <c r="S889" s="14">
        <f t="shared" si="353"/>
        <v>0</v>
      </c>
      <c r="T889" s="14">
        <f t="shared" si="354"/>
        <v>0</v>
      </c>
      <c r="U889">
        <f t="shared" si="355"/>
        <v>0</v>
      </c>
      <c r="V889">
        <f t="shared" si="356"/>
        <v>0</v>
      </c>
      <c r="W889">
        <f t="shared" si="357"/>
        <v>0</v>
      </c>
      <c r="X889">
        <f t="shared" si="358"/>
        <v>0</v>
      </c>
      <c r="Y889">
        <f t="shared" si="359"/>
        <v>0</v>
      </c>
      <c r="Z889">
        <f t="shared" si="360"/>
        <v>0</v>
      </c>
      <c r="AA889">
        <f t="shared" si="361"/>
        <v>0</v>
      </c>
      <c r="AB889">
        <f t="shared" si="362"/>
        <v>0</v>
      </c>
      <c r="AC889">
        <f t="shared" si="364"/>
        <v>0</v>
      </c>
      <c r="AD889">
        <f t="shared" si="369"/>
        <v>0</v>
      </c>
      <c r="AE889">
        <f t="shared" si="369"/>
        <v>0</v>
      </c>
      <c r="AF889">
        <f t="shared" si="369"/>
        <v>0</v>
      </c>
      <c r="AG889">
        <f t="shared" si="369"/>
        <v>0</v>
      </c>
      <c r="AH889">
        <f t="shared" si="369"/>
        <v>0</v>
      </c>
      <c r="AI889">
        <f t="shared" si="369"/>
        <v>0</v>
      </c>
      <c r="AJ889">
        <f t="shared" si="369"/>
        <v>0</v>
      </c>
      <c r="AK889">
        <f t="shared" si="369"/>
        <v>0</v>
      </c>
      <c r="AL889">
        <f t="shared" si="369"/>
        <v>0</v>
      </c>
      <c r="AM889">
        <f t="shared" si="363"/>
        <v>0</v>
      </c>
      <c r="AN889">
        <f t="shared" si="345"/>
        <v>0</v>
      </c>
    </row>
    <row r="890" spans="1:40" x14ac:dyDescent="0.25">
      <c r="A890" s="3">
        <v>885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5">
        <v>0</v>
      </c>
      <c r="L890" s="14">
        <f t="shared" si="346"/>
        <v>0</v>
      </c>
      <c r="M890" s="14">
        <f t="shared" si="347"/>
        <v>0</v>
      </c>
      <c r="N890" s="14">
        <f t="shared" si="348"/>
        <v>0</v>
      </c>
      <c r="O890" s="14">
        <f t="shared" si="349"/>
        <v>0</v>
      </c>
      <c r="P890" s="14">
        <f t="shared" si="350"/>
        <v>0</v>
      </c>
      <c r="Q890" s="14">
        <f t="shared" si="351"/>
        <v>0</v>
      </c>
      <c r="R890" s="14">
        <f t="shared" si="352"/>
        <v>0</v>
      </c>
      <c r="S890" s="14">
        <f t="shared" si="353"/>
        <v>0</v>
      </c>
      <c r="T890" s="14">
        <f t="shared" si="354"/>
        <v>0</v>
      </c>
      <c r="U890">
        <f t="shared" si="355"/>
        <v>0</v>
      </c>
      <c r="V890">
        <f t="shared" si="356"/>
        <v>0</v>
      </c>
      <c r="W890">
        <f t="shared" si="357"/>
        <v>0</v>
      </c>
      <c r="X890">
        <f t="shared" si="358"/>
        <v>0</v>
      </c>
      <c r="Y890">
        <f t="shared" si="359"/>
        <v>0</v>
      </c>
      <c r="Z890">
        <f t="shared" si="360"/>
        <v>0</v>
      </c>
      <c r="AA890">
        <f t="shared" si="361"/>
        <v>0</v>
      </c>
      <c r="AB890">
        <f t="shared" si="362"/>
        <v>0</v>
      </c>
      <c r="AC890">
        <f t="shared" si="364"/>
        <v>0</v>
      </c>
      <c r="AD890">
        <f t="shared" si="369"/>
        <v>0</v>
      </c>
      <c r="AE890">
        <f t="shared" si="369"/>
        <v>0</v>
      </c>
      <c r="AF890">
        <f t="shared" si="369"/>
        <v>0</v>
      </c>
      <c r="AG890">
        <f t="shared" si="369"/>
        <v>0</v>
      </c>
      <c r="AH890">
        <f t="shared" si="369"/>
        <v>0</v>
      </c>
      <c r="AI890">
        <f t="shared" si="369"/>
        <v>0</v>
      </c>
      <c r="AJ890">
        <f t="shared" si="369"/>
        <v>0</v>
      </c>
      <c r="AK890">
        <f t="shared" si="369"/>
        <v>0</v>
      </c>
      <c r="AL890">
        <f t="shared" si="369"/>
        <v>0</v>
      </c>
      <c r="AM890">
        <f t="shared" si="363"/>
        <v>0</v>
      </c>
      <c r="AN890">
        <f t="shared" si="345"/>
        <v>0.64197530864194863</v>
      </c>
    </row>
    <row r="891" spans="1:40" x14ac:dyDescent="0.25">
      <c r="A891" s="3">
        <v>886</v>
      </c>
      <c r="B891" s="3">
        <v>78</v>
      </c>
      <c r="C891" s="3">
        <v>78</v>
      </c>
      <c r="D891" s="3">
        <v>79</v>
      </c>
      <c r="E891" s="3">
        <v>81</v>
      </c>
      <c r="F891" s="3">
        <v>84</v>
      </c>
      <c r="G891" s="3">
        <v>84</v>
      </c>
      <c r="H891" s="3">
        <v>84</v>
      </c>
      <c r="I891" s="3">
        <v>89</v>
      </c>
      <c r="J891" s="3">
        <v>90</v>
      </c>
      <c r="K891" s="5">
        <v>0</v>
      </c>
      <c r="L891" s="14">
        <f t="shared" si="346"/>
        <v>78.333333333333329</v>
      </c>
      <c r="M891" s="14">
        <f t="shared" si="347"/>
        <v>79.333333333333329</v>
      </c>
      <c r="N891" s="14">
        <f t="shared" si="348"/>
        <v>81.333333333333329</v>
      </c>
      <c r="O891" s="14">
        <f t="shared" si="349"/>
        <v>83</v>
      </c>
      <c r="P891" s="14">
        <f t="shared" si="350"/>
        <v>84</v>
      </c>
      <c r="Q891" s="14">
        <f t="shared" si="351"/>
        <v>85.666666666666671</v>
      </c>
      <c r="R891" s="14">
        <f t="shared" si="352"/>
        <v>79.666666666666671</v>
      </c>
      <c r="S891" s="14">
        <f t="shared" si="353"/>
        <v>81.222222222222214</v>
      </c>
      <c r="T891" s="14">
        <f t="shared" si="354"/>
        <v>82.777777777777771</v>
      </c>
      <c r="U891">
        <f t="shared" si="355"/>
        <v>86.333333333333329</v>
      </c>
      <c r="V891">
        <f t="shared" si="356"/>
        <v>86.777777777777786</v>
      </c>
      <c r="W891">
        <f t="shared" si="357"/>
        <v>88.555555555555571</v>
      </c>
      <c r="X891">
        <f t="shared" si="358"/>
        <v>3.3333333333333286</v>
      </c>
      <c r="Y891">
        <f t="shared" si="359"/>
        <v>2.7777777777777857</v>
      </c>
      <c r="Z891">
        <f t="shared" si="360"/>
        <v>2.8888888888888999</v>
      </c>
      <c r="AA891">
        <f t="shared" si="361"/>
        <v>89.666666666666657</v>
      </c>
      <c r="AB891">
        <f t="shared" si="362"/>
        <v>89.555555555555571</v>
      </c>
      <c r="AC891">
        <f t="shared" si="364"/>
        <v>91.444444444444471</v>
      </c>
      <c r="AD891">
        <f t="shared" si="369"/>
        <v>94.333333333333371</v>
      </c>
      <c r="AE891">
        <f t="shared" si="369"/>
        <v>97.222222222222271</v>
      </c>
      <c r="AF891">
        <f t="shared" si="369"/>
        <v>100.11111111111117</v>
      </c>
      <c r="AG891">
        <f t="shared" si="369"/>
        <v>103.00000000000007</v>
      </c>
      <c r="AH891">
        <f t="shared" si="369"/>
        <v>105.88888888888897</v>
      </c>
      <c r="AI891">
        <f t="shared" si="369"/>
        <v>108.77777777777787</v>
      </c>
      <c r="AJ891">
        <f t="shared" si="369"/>
        <v>111.66666666666677</v>
      </c>
      <c r="AK891">
        <f t="shared" si="369"/>
        <v>114.55555555555567</v>
      </c>
      <c r="AL891">
        <f t="shared" si="369"/>
        <v>117.44444444444457</v>
      </c>
      <c r="AM891">
        <f t="shared" si="363"/>
        <v>0.55555555555554292</v>
      </c>
      <c r="AN891">
        <f t="shared" si="345"/>
        <v>0</v>
      </c>
    </row>
    <row r="892" spans="1:40" x14ac:dyDescent="0.25">
      <c r="A892" s="3">
        <v>887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5">
        <v>0</v>
      </c>
      <c r="L892" s="14">
        <f t="shared" si="346"/>
        <v>0</v>
      </c>
      <c r="M892" s="14">
        <f t="shared" si="347"/>
        <v>0</v>
      </c>
      <c r="N892" s="14">
        <f t="shared" si="348"/>
        <v>0</v>
      </c>
      <c r="O892" s="14">
        <f t="shared" si="349"/>
        <v>0</v>
      </c>
      <c r="P892" s="14">
        <f t="shared" si="350"/>
        <v>0</v>
      </c>
      <c r="Q892" s="14">
        <f t="shared" si="351"/>
        <v>0</v>
      </c>
      <c r="R892" s="14">
        <f t="shared" si="352"/>
        <v>0</v>
      </c>
      <c r="S892" s="14">
        <f t="shared" si="353"/>
        <v>0</v>
      </c>
      <c r="T892" s="14">
        <f t="shared" si="354"/>
        <v>0</v>
      </c>
      <c r="U892">
        <f t="shared" si="355"/>
        <v>0</v>
      </c>
      <c r="V892">
        <f t="shared" si="356"/>
        <v>0</v>
      </c>
      <c r="W892">
        <f t="shared" si="357"/>
        <v>0</v>
      </c>
      <c r="X892">
        <f t="shared" si="358"/>
        <v>0</v>
      </c>
      <c r="Y892">
        <f t="shared" si="359"/>
        <v>0</v>
      </c>
      <c r="Z892">
        <f t="shared" si="360"/>
        <v>0</v>
      </c>
      <c r="AA892">
        <f t="shared" si="361"/>
        <v>0</v>
      </c>
      <c r="AB892">
        <f t="shared" si="362"/>
        <v>0</v>
      </c>
      <c r="AC892">
        <f t="shared" si="364"/>
        <v>0</v>
      </c>
      <c r="AD892">
        <f t="shared" ref="AD892:AL901" si="370">$W892+(AD$5-$Z$5)*$Z892</f>
        <v>0</v>
      </c>
      <c r="AE892">
        <f t="shared" si="370"/>
        <v>0</v>
      </c>
      <c r="AF892">
        <f t="shared" si="370"/>
        <v>0</v>
      </c>
      <c r="AG892">
        <f t="shared" si="370"/>
        <v>0</v>
      </c>
      <c r="AH892">
        <f t="shared" si="370"/>
        <v>0</v>
      </c>
      <c r="AI892">
        <f t="shared" si="370"/>
        <v>0</v>
      </c>
      <c r="AJ892">
        <f t="shared" si="370"/>
        <v>0</v>
      </c>
      <c r="AK892">
        <f t="shared" si="370"/>
        <v>0</v>
      </c>
      <c r="AL892">
        <f t="shared" si="370"/>
        <v>0</v>
      </c>
      <c r="AM892">
        <f t="shared" si="363"/>
        <v>0</v>
      </c>
      <c r="AN892">
        <f t="shared" si="345"/>
        <v>3.9135802469135563</v>
      </c>
    </row>
    <row r="893" spans="1:40" x14ac:dyDescent="0.25">
      <c r="A893" s="3">
        <v>888</v>
      </c>
      <c r="B893" s="3">
        <v>51</v>
      </c>
      <c r="C893" s="3">
        <v>51</v>
      </c>
      <c r="D893" s="3">
        <v>52</v>
      </c>
      <c r="E893" s="3">
        <v>53</v>
      </c>
      <c r="F893" s="3">
        <v>55</v>
      </c>
      <c r="G893" s="3">
        <v>54</v>
      </c>
      <c r="H893" s="3">
        <v>56</v>
      </c>
      <c r="I893" s="3">
        <v>56</v>
      </c>
      <c r="J893" s="3">
        <v>60</v>
      </c>
      <c r="K893" s="5">
        <v>0</v>
      </c>
      <c r="L893" s="14">
        <f t="shared" si="346"/>
        <v>51.333333333333336</v>
      </c>
      <c r="M893" s="14">
        <f t="shared" si="347"/>
        <v>52</v>
      </c>
      <c r="N893" s="14">
        <f t="shared" si="348"/>
        <v>53.333333333333336</v>
      </c>
      <c r="O893" s="14">
        <f t="shared" si="349"/>
        <v>54</v>
      </c>
      <c r="P893" s="14">
        <f t="shared" si="350"/>
        <v>55</v>
      </c>
      <c r="Q893" s="14">
        <f t="shared" si="351"/>
        <v>55.333333333333336</v>
      </c>
      <c r="R893" s="14">
        <f t="shared" si="352"/>
        <v>52.222222222222229</v>
      </c>
      <c r="S893" s="14">
        <f t="shared" si="353"/>
        <v>53.111111111111114</v>
      </c>
      <c r="T893" s="14">
        <f t="shared" si="354"/>
        <v>54.111111111111114</v>
      </c>
      <c r="U893">
        <f t="shared" si="355"/>
        <v>55.777777777777771</v>
      </c>
      <c r="V893">
        <f t="shared" si="356"/>
        <v>56.888888888888886</v>
      </c>
      <c r="W893">
        <f t="shared" si="357"/>
        <v>56.555555555555557</v>
      </c>
      <c r="X893">
        <f t="shared" si="358"/>
        <v>1.7777777777777715</v>
      </c>
      <c r="Y893">
        <f t="shared" si="359"/>
        <v>1.8888888888888857</v>
      </c>
      <c r="Z893">
        <f t="shared" si="360"/>
        <v>1.2222222222222214</v>
      </c>
      <c r="AA893">
        <f t="shared" si="361"/>
        <v>57.555555555555543</v>
      </c>
      <c r="AB893">
        <f t="shared" si="362"/>
        <v>58.777777777777771</v>
      </c>
      <c r="AC893">
        <f t="shared" si="364"/>
        <v>57.777777777777779</v>
      </c>
      <c r="AD893">
        <f t="shared" si="370"/>
        <v>59</v>
      </c>
      <c r="AE893">
        <f t="shared" si="370"/>
        <v>60.222222222222221</v>
      </c>
      <c r="AF893">
        <f t="shared" si="370"/>
        <v>61.444444444444443</v>
      </c>
      <c r="AG893">
        <f t="shared" si="370"/>
        <v>62.666666666666664</v>
      </c>
      <c r="AH893">
        <f t="shared" si="370"/>
        <v>63.888888888888886</v>
      </c>
      <c r="AI893">
        <f t="shared" si="370"/>
        <v>65.111111111111114</v>
      </c>
      <c r="AJ893">
        <f t="shared" si="370"/>
        <v>66.333333333333329</v>
      </c>
      <c r="AK893">
        <f t="shared" si="370"/>
        <v>67.555555555555543</v>
      </c>
      <c r="AL893">
        <f t="shared" si="370"/>
        <v>68.777777777777771</v>
      </c>
      <c r="AM893">
        <f t="shared" si="363"/>
        <v>1.3888888888888857</v>
      </c>
      <c r="AN893">
        <f t="shared" si="345"/>
        <v>1.69135802469135</v>
      </c>
    </row>
    <row r="894" spans="1:40" x14ac:dyDescent="0.25">
      <c r="A894" s="3">
        <v>889</v>
      </c>
      <c r="B894" s="3">
        <v>69</v>
      </c>
      <c r="C894" s="3">
        <v>75</v>
      </c>
      <c r="D894" s="3">
        <v>75</v>
      </c>
      <c r="E894" s="3">
        <v>75</v>
      </c>
      <c r="F894" s="3">
        <v>79</v>
      </c>
      <c r="G894" s="3">
        <v>77</v>
      </c>
      <c r="H894" s="3">
        <v>76</v>
      </c>
      <c r="I894" s="3">
        <v>81</v>
      </c>
      <c r="J894" s="3">
        <v>81</v>
      </c>
      <c r="K894" s="5">
        <v>0</v>
      </c>
      <c r="L894" s="14">
        <f t="shared" si="346"/>
        <v>73</v>
      </c>
      <c r="M894" s="14">
        <f t="shared" si="347"/>
        <v>75</v>
      </c>
      <c r="N894" s="14">
        <f t="shared" si="348"/>
        <v>76.333333333333329</v>
      </c>
      <c r="O894" s="14">
        <f t="shared" si="349"/>
        <v>77</v>
      </c>
      <c r="P894" s="14">
        <f t="shared" si="350"/>
        <v>77.333333333333329</v>
      </c>
      <c r="Q894" s="14">
        <f t="shared" si="351"/>
        <v>78</v>
      </c>
      <c r="R894" s="14">
        <f t="shared" si="352"/>
        <v>74.777777777777771</v>
      </c>
      <c r="S894" s="14">
        <f t="shared" si="353"/>
        <v>76.1111111111111</v>
      </c>
      <c r="T894" s="14">
        <f t="shared" si="354"/>
        <v>76.888888888888872</v>
      </c>
      <c r="U894">
        <f t="shared" si="355"/>
        <v>79.222222222222229</v>
      </c>
      <c r="V894">
        <f t="shared" si="356"/>
        <v>78.555555555555557</v>
      </c>
      <c r="W894">
        <f t="shared" si="357"/>
        <v>79.111111111111128</v>
      </c>
      <c r="X894">
        <f t="shared" si="358"/>
        <v>2.2222222222222285</v>
      </c>
      <c r="Y894">
        <f t="shared" si="359"/>
        <v>1.2222222222222285</v>
      </c>
      <c r="Z894">
        <f t="shared" si="360"/>
        <v>1.1111111111111285</v>
      </c>
      <c r="AA894">
        <f t="shared" si="361"/>
        <v>81.444444444444457</v>
      </c>
      <c r="AB894">
        <f t="shared" si="362"/>
        <v>79.777777777777786</v>
      </c>
      <c r="AC894">
        <f t="shared" si="364"/>
        <v>80.222222222222257</v>
      </c>
      <c r="AD894">
        <f t="shared" si="370"/>
        <v>81.333333333333385</v>
      </c>
      <c r="AE894">
        <f t="shared" si="370"/>
        <v>82.444444444444514</v>
      </c>
      <c r="AF894">
        <f t="shared" si="370"/>
        <v>83.555555555555642</v>
      </c>
      <c r="AG894">
        <f t="shared" si="370"/>
        <v>84.666666666666771</v>
      </c>
      <c r="AH894">
        <f t="shared" si="370"/>
        <v>85.777777777777899</v>
      </c>
      <c r="AI894">
        <f t="shared" si="370"/>
        <v>86.888888888889028</v>
      </c>
      <c r="AJ894">
        <f t="shared" si="370"/>
        <v>88.000000000000156</v>
      </c>
      <c r="AK894">
        <f t="shared" si="370"/>
        <v>89.111111111111285</v>
      </c>
      <c r="AL894">
        <f t="shared" si="370"/>
        <v>90.222222222222413</v>
      </c>
      <c r="AM894">
        <f t="shared" si="363"/>
        <v>0.8333333333333357</v>
      </c>
      <c r="AN894">
        <f t="shared" si="345"/>
        <v>21.493827160493844</v>
      </c>
    </row>
    <row r="895" spans="1:40" x14ac:dyDescent="0.25">
      <c r="A895" s="3">
        <v>890</v>
      </c>
      <c r="B895" s="3">
        <v>95</v>
      </c>
      <c r="C895" s="3">
        <v>93</v>
      </c>
      <c r="D895" s="3">
        <v>90</v>
      </c>
      <c r="E895" s="3">
        <v>98</v>
      </c>
      <c r="F895" s="3">
        <v>98</v>
      </c>
      <c r="G895" s="3">
        <v>98</v>
      </c>
      <c r="H895" s="3">
        <v>99</v>
      </c>
      <c r="I895" s="3">
        <v>103</v>
      </c>
      <c r="J895" s="3">
        <v>107</v>
      </c>
      <c r="K895" s="5">
        <v>0</v>
      </c>
      <c r="L895" s="14">
        <f t="shared" si="346"/>
        <v>92.666666666666671</v>
      </c>
      <c r="M895" s="14">
        <f t="shared" si="347"/>
        <v>93.666666666666671</v>
      </c>
      <c r="N895" s="14">
        <f t="shared" si="348"/>
        <v>95.333333333333329</v>
      </c>
      <c r="O895" s="14">
        <f t="shared" si="349"/>
        <v>98</v>
      </c>
      <c r="P895" s="14">
        <f t="shared" si="350"/>
        <v>98.333333333333329</v>
      </c>
      <c r="Q895" s="14">
        <f t="shared" si="351"/>
        <v>100</v>
      </c>
      <c r="R895" s="14">
        <f t="shared" si="352"/>
        <v>93.8888888888889</v>
      </c>
      <c r="S895" s="14">
        <f t="shared" si="353"/>
        <v>95.666666666666671</v>
      </c>
      <c r="T895" s="14">
        <f t="shared" si="354"/>
        <v>97.222222222222214</v>
      </c>
      <c r="U895">
        <f t="shared" si="355"/>
        <v>102.1111111111111</v>
      </c>
      <c r="V895">
        <f t="shared" si="356"/>
        <v>100.99999999999999</v>
      </c>
      <c r="W895">
        <f t="shared" si="357"/>
        <v>102.77777777777779</v>
      </c>
      <c r="X895">
        <f t="shared" si="358"/>
        <v>4.1111111111111001</v>
      </c>
      <c r="Y895">
        <f t="shared" si="359"/>
        <v>2.6666666666666572</v>
      </c>
      <c r="Z895">
        <f t="shared" si="360"/>
        <v>2.7777777777777857</v>
      </c>
      <c r="AA895">
        <f t="shared" si="361"/>
        <v>106.2222222222222</v>
      </c>
      <c r="AB895">
        <f t="shared" si="362"/>
        <v>103.66666666666664</v>
      </c>
      <c r="AC895">
        <f t="shared" si="364"/>
        <v>105.55555555555557</v>
      </c>
      <c r="AD895">
        <f t="shared" si="370"/>
        <v>108.33333333333336</v>
      </c>
      <c r="AE895">
        <f t="shared" si="370"/>
        <v>111.11111111111114</v>
      </c>
      <c r="AF895">
        <f t="shared" si="370"/>
        <v>113.88888888888893</v>
      </c>
      <c r="AG895">
        <f t="shared" si="370"/>
        <v>116.66666666666671</v>
      </c>
      <c r="AH895">
        <f t="shared" si="370"/>
        <v>119.4444444444445</v>
      </c>
      <c r="AI895">
        <f t="shared" si="370"/>
        <v>122.22222222222229</v>
      </c>
      <c r="AJ895">
        <f t="shared" si="370"/>
        <v>125.00000000000007</v>
      </c>
      <c r="AK895">
        <f t="shared" si="370"/>
        <v>127.77777777777786</v>
      </c>
      <c r="AL895">
        <f t="shared" si="370"/>
        <v>130.55555555555566</v>
      </c>
      <c r="AM895">
        <f t="shared" si="363"/>
        <v>3.2777777777777786</v>
      </c>
      <c r="AN895">
        <f t="shared" si="345"/>
        <v>0</v>
      </c>
    </row>
    <row r="896" spans="1:40" x14ac:dyDescent="0.25">
      <c r="A896" s="3">
        <v>891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5">
        <v>0</v>
      </c>
      <c r="L896" s="14">
        <f t="shared" si="346"/>
        <v>0</v>
      </c>
      <c r="M896" s="14">
        <f t="shared" si="347"/>
        <v>0</v>
      </c>
      <c r="N896" s="14">
        <f t="shared" si="348"/>
        <v>0</v>
      </c>
      <c r="O896" s="14">
        <f t="shared" si="349"/>
        <v>0</v>
      </c>
      <c r="P896" s="14">
        <f t="shared" si="350"/>
        <v>0</v>
      </c>
      <c r="Q896" s="14">
        <f t="shared" si="351"/>
        <v>0</v>
      </c>
      <c r="R896" s="14">
        <f t="shared" si="352"/>
        <v>0</v>
      </c>
      <c r="S896" s="14">
        <f t="shared" si="353"/>
        <v>0</v>
      </c>
      <c r="T896" s="14">
        <f t="shared" si="354"/>
        <v>0</v>
      </c>
      <c r="U896">
        <f t="shared" si="355"/>
        <v>0</v>
      </c>
      <c r="V896">
        <f t="shared" si="356"/>
        <v>0</v>
      </c>
      <c r="W896">
        <f t="shared" si="357"/>
        <v>0</v>
      </c>
      <c r="X896">
        <f t="shared" si="358"/>
        <v>0</v>
      </c>
      <c r="Y896">
        <f t="shared" si="359"/>
        <v>0</v>
      </c>
      <c r="Z896">
        <f t="shared" si="360"/>
        <v>0</v>
      </c>
      <c r="AA896">
        <f t="shared" si="361"/>
        <v>0</v>
      </c>
      <c r="AB896">
        <f t="shared" si="362"/>
        <v>0</v>
      </c>
      <c r="AC896">
        <f t="shared" si="364"/>
        <v>0</v>
      </c>
      <c r="AD896">
        <f t="shared" si="370"/>
        <v>0</v>
      </c>
      <c r="AE896">
        <f t="shared" si="370"/>
        <v>0</v>
      </c>
      <c r="AF896">
        <f t="shared" si="370"/>
        <v>0</v>
      </c>
      <c r="AG896">
        <f t="shared" si="370"/>
        <v>0</v>
      </c>
      <c r="AH896">
        <f t="shared" si="370"/>
        <v>0</v>
      </c>
      <c r="AI896">
        <f t="shared" si="370"/>
        <v>0</v>
      </c>
      <c r="AJ896">
        <f t="shared" si="370"/>
        <v>0</v>
      </c>
      <c r="AK896">
        <f t="shared" si="370"/>
        <v>0</v>
      </c>
      <c r="AL896">
        <f t="shared" si="370"/>
        <v>0</v>
      </c>
      <c r="AM896">
        <f t="shared" si="363"/>
        <v>0</v>
      </c>
      <c r="AN896">
        <f t="shared" si="345"/>
        <v>0</v>
      </c>
    </row>
    <row r="897" spans="1:40" x14ac:dyDescent="0.25">
      <c r="A897" s="3">
        <v>892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5">
        <v>0</v>
      </c>
      <c r="L897" s="14">
        <f t="shared" si="346"/>
        <v>0</v>
      </c>
      <c r="M897" s="14">
        <f t="shared" si="347"/>
        <v>0</v>
      </c>
      <c r="N897" s="14">
        <f t="shared" si="348"/>
        <v>0</v>
      </c>
      <c r="O897" s="14">
        <f t="shared" si="349"/>
        <v>0</v>
      </c>
      <c r="P897" s="14">
        <f t="shared" si="350"/>
        <v>0</v>
      </c>
      <c r="Q897" s="14">
        <f t="shared" si="351"/>
        <v>0</v>
      </c>
      <c r="R897" s="14">
        <f t="shared" si="352"/>
        <v>0</v>
      </c>
      <c r="S897" s="14">
        <f t="shared" si="353"/>
        <v>0</v>
      </c>
      <c r="T897" s="14">
        <f t="shared" si="354"/>
        <v>0</v>
      </c>
      <c r="U897">
        <f t="shared" si="355"/>
        <v>0</v>
      </c>
      <c r="V897">
        <f t="shared" si="356"/>
        <v>0</v>
      </c>
      <c r="W897">
        <f t="shared" si="357"/>
        <v>0</v>
      </c>
      <c r="X897">
        <f t="shared" si="358"/>
        <v>0</v>
      </c>
      <c r="Y897">
        <f t="shared" si="359"/>
        <v>0</v>
      </c>
      <c r="Z897">
        <f t="shared" si="360"/>
        <v>0</v>
      </c>
      <c r="AA897">
        <f t="shared" si="361"/>
        <v>0</v>
      </c>
      <c r="AB897">
        <f t="shared" si="362"/>
        <v>0</v>
      </c>
      <c r="AC897">
        <f t="shared" si="364"/>
        <v>0</v>
      </c>
      <c r="AD897">
        <f t="shared" si="370"/>
        <v>0</v>
      </c>
      <c r="AE897">
        <f t="shared" si="370"/>
        <v>0</v>
      </c>
      <c r="AF897">
        <f t="shared" si="370"/>
        <v>0</v>
      </c>
      <c r="AG897">
        <f t="shared" si="370"/>
        <v>0</v>
      </c>
      <c r="AH897">
        <f t="shared" si="370"/>
        <v>0</v>
      </c>
      <c r="AI897">
        <f t="shared" si="370"/>
        <v>0</v>
      </c>
      <c r="AJ897">
        <f t="shared" si="370"/>
        <v>0</v>
      </c>
      <c r="AK897">
        <f t="shared" si="370"/>
        <v>0</v>
      </c>
      <c r="AL897">
        <f t="shared" si="370"/>
        <v>0</v>
      </c>
      <c r="AM897">
        <f t="shared" si="363"/>
        <v>0</v>
      </c>
      <c r="AN897">
        <f t="shared" si="345"/>
        <v>0</v>
      </c>
    </row>
    <row r="898" spans="1:40" x14ac:dyDescent="0.25">
      <c r="A898" s="3">
        <v>893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5">
        <v>0</v>
      </c>
      <c r="L898" s="14">
        <f t="shared" si="346"/>
        <v>0</v>
      </c>
      <c r="M898" s="14">
        <f t="shared" si="347"/>
        <v>0</v>
      </c>
      <c r="N898" s="14">
        <f t="shared" si="348"/>
        <v>0</v>
      </c>
      <c r="O898" s="14">
        <f t="shared" si="349"/>
        <v>0</v>
      </c>
      <c r="P898" s="14">
        <f t="shared" si="350"/>
        <v>0</v>
      </c>
      <c r="Q898" s="14">
        <f t="shared" si="351"/>
        <v>0</v>
      </c>
      <c r="R898" s="14">
        <f t="shared" si="352"/>
        <v>0</v>
      </c>
      <c r="S898" s="14">
        <f t="shared" si="353"/>
        <v>0</v>
      </c>
      <c r="T898" s="14">
        <f t="shared" si="354"/>
        <v>0</v>
      </c>
      <c r="U898">
        <f t="shared" si="355"/>
        <v>0</v>
      </c>
      <c r="V898">
        <f t="shared" si="356"/>
        <v>0</v>
      </c>
      <c r="W898">
        <f t="shared" si="357"/>
        <v>0</v>
      </c>
      <c r="X898">
        <f t="shared" si="358"/>
        <v>0</v>
      </c>
      <c r="Y898">
        <f t="shared" si="359"/>
        <v>0</v>
      </c>
      <c r="Z898">
        <f t="shared" si="360"/>
        <v>0</v>
      </c>
      <c r="AA898">
        <f t="shared" si="361"/>
        <v>0</v>
      </c>
      <c r="AB898">
        <f t="shared" si="362"/>
        <v>0</v>
      </c>
      <c r="AC898">
        <f t="shared" si="364"/>
        <v>0</v>
      </c>
      <c r="AD898">
        <f t="shared" si="370"/>
        <v>0</v>
      </c>
      <c r="AE898">
        <f t="shared" si="370"/>
        <v>0</v>
      </c>
      <c r="AF898">
        <f t="shared" si="370"/>
        <v>0</v>
      </c>
      <c r="AG898">
        <f t="shared" si="370"/>
        <v>0</v>
      </c>
      <c r="AH898">
        <f t="shared" si="370"/>
        <v>0</v>
      </c>
      <c r="AI898">
        <f t="shared" si="370"/>
        <v>0</v>
      </c>
      <c r="AJ898">
        <f t="shared" si="370"/>
        <v>0</v>
      </c>
      <c r="AK898">
        <f t="shared" si="370"/>
        <v>0</v>
      </c>
      <c r="AL898">
        <f t="shared" si="370"/>
        <v>0</v>
      </c>
      <c r="AM898">
        <f t="shared" si="363"/>
        <v>0</v>
      </c>
      <c r="AN898">
        <f t="shared" si="345"/>
        <v>0</v>
      </c>
    </row>
    <row r="899" spans="1:40" x14ac:dyDescent="0.25">
      <c r="A899" s="3">
        <v>894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5">
        <v>0</v>
      </c>
      <c r="L899" s="14">
        <f t="shared" si="346"/>
        <v>0</v>
      </c>
      <c r="M899" s="14">
        <f t="shared" si="347"/>
        <v>0</v>
      </c>
      <c r="N899" s="14">
        <f t="shared" si="348"/>
        <v>0</v>
      </c>
      <c r="O899" s="14">
        <f t="shared" si="349"/>
        <v>0</v>
      </c>
      <c r="P899" s="14">
        <f t="shared" si="350"/>
        <v>0</v>
      </c>
      <c r="Q899" s="14">
        <f t="shared" si="351"/>
        <v>0</v>
      </c>
      <c r="R899" s="14">
        <f t="shared" si="352"/>
        <v>0</v>
      </c>
      <c r="S899" s="14">
        <f t="shared" si="353"/>
        <v>0</v>
      </c>
      <c r="T899" s="14">
        <f t="shared" si="354"/>
        <v>0</v>
      </c>
      <c r="U899">
        <f t="shared" si="355"/>
        <v>0</v>
      </c>
      <c r="V899">
        <f t="shared" si="356"/>
        <v>0</v>
      </c>
      <c r="W899">
        <f t="shared" si="357"/>
        <v>0</v>
      </c>
      <c r="X899">
        <f t="shared" si="358"/>
        <v>0</v>
      </c>
      <c r="Y899">
        <f t="shared" si="359"/>
        <v>0</v>
      </c>
      <c r="Z899">
        <f t="shared" si="360"/>
        <v>0</v>
      </c>
      <c r="AA899">
        <f t="shared" si="361"/>
        <v>0</v>
      </c>
      <c r="AB899">
        <f t="shared" si="362"/>
        <v>0</v>
      </c>
      <c r="AC899">
        <f t="shared" si="364"/>
        <v>0</v>
      </c>
      <c r="AD899">
        <f t="shared" si="370"/>
        <v>0</v>
      </c>
      <c r="AE899">
        <f t="shared" si="370"/>
        <v>0</v>
      </c>
      <c r="AF899">
        <f t="shared" si="370"/>
        <v>0</v>
      </c>
      <c r="AG899">
        <f t="shared" si="370"/>
        <v>0</v>
      </c>
      <c r="AH899">
        <f t="shared" si="370"/>
        <v>0</v>
      </c>
      <c r="AI899">
        <f t="shared" si="370"/>
        <v>0</v>
      </c>
      <c r="AJ899">
        <f t="shared" si="370"/>
        <v>0</v>
      </c>
      <c r="AK899">
        <f t="shared" si="370"/>
        <v>0</v>
      </c>
      <c r="AL899">
        <f t="shared" si="370"/>
        <v>0</v>
      </c>
      <c r="AM899">
        <f t="shared" si="363"/>
        <v>0</v>
      </c>
      <c r="AN899">
        <f t="shared" si="345"/>
        <v>0</v>
      </c>
    </row>
    <row r="900" spans="1:40" x14ac:dyDescent="0.25">
      <c r="A900" s="3">
        <v>895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5">
        <v>0</v>
      </c>
      <c r="L900" s="14">
        <f t="shared" si="346"/>
        <v>0</v>
      </c>
      <c r="M900" s="14">
        <f t="shared" si="347"/>
        <v>0</v>
      </c>
      <c r="N900" s="14">
        <f t="shared" si="348"/>
        <v>0</v>
      </c>
      <c r="O900" s="14">
        <f t="shared" si="349"/>
        <v>0</v>
      </c>
      <c r="P900" s="14">
        <f t="shared" si="350"/>
        <v>0</v>
      </c>
      <c r="Q900" s="14">
        <f t="shared" si="351"/>
        <v>0</v>
      </c>
      <c r="R900" s="14">
        <f t="shared" si="352"/>
        <v>0</v>
      </c>
      <c r="S900" s="14">
        <f t="shared" si="353"/>
        <v>0</v>
      </c>
      <c r="T900" s="14">
        <f t="shared" si="354"/>
        <v>0</v>
      </c>
      <c r="U900">
        <f t="shared" si="355"/>
        <v>0</v>
      </c>
      <c r="V900">
        <f t="shared" si="356"/>
        <v>0</v>
      </c>
      <c r="W900">
        <f t="shared" si="357"/>
        <v>0</v>
      </c>
      <c r="X900">
        <f t="shared" si="358"/>
        <v>0</v>
      </c>
      <c r="Y900">
        <f t="shared" si="359"/>
        <v>0</v>
      </c>
      <c r="Z900">
        <f t="shared" si="360"/>
        <v>0</v>
      </c>
      <c r="AA900">
        <f t="shared" si="361"/>
        <v>0</v>
      </c>
      <c r="AB900">
        <f t="shared" si="362"/>
        <v>0</v>
      </c>
      <c r="AC900">
        <f t="shared" si="364"/>
        <v>0</v>
      </c>
      <c r="AD900">
        <f t="shared" si="370"/>
        <v>0</v>
      </c>
      <c r="AE900">
        <f t="shared" si="370"/>
        <v>0</v>
      </c>
      <c r="AF900">
        <f t="shared" si="370"/>
        <v>0</v>
      </c>
      <c r="AG900">
        <f t="shared" si="370"/>
        <v>0</v>
      </c>
      <c r="AH900">
        <f t="shared" si="370"/>
        <v>0</v>
      </c>
      <c r="AI900">
        <f t="shared" si="370"/>
        <v>0</v>
      </c>
      <c r="AJ900">
        <f t="shared" si="370"/>
        <v>0</v>
      </c>
      <c r="AK900">
        <f t="shared" si="370"/>
        <v>0</v>
      </c>
      <c r="AL900">
        <f t="shared" si="370"/>
        <v>0</v>
      </c>
      <c r="AM900">
        <f t="shared" si="363"/>
        <v>0</v>
      </c>
      <c r="AN900">
        <f t="shared" si="345"/>
        <v>8.3456790123457836</v>
      </c>
    </row>
    <row r="901" spans="1:40" x14ac:dyDescent="0.25">
      <c r="A901" s="3">
        <v>896</v>
      </c>
      <c r="B901" s="3">
        <v>48</v>
      </c>
      <c r="C901" s="3">
        <v>51</v>
      </c>
      <c r="D901" s="3">
        <v>51</v>
      </c>
      <c r="E901" s="3">
        <v>54</v>
      </c>
      <c r="F901" s="3">
        <v>53</v>
      </c>
      <c r="G901" s="3">
        <v>56</v>
      </c>
      <c r="H901" s="3">
        <v>57</v>
      </c>
      <c r="I901" s="3">
        <v>57</v>
      </c>
      <c r="J901" s="3">
        <v>60</v>
      </c>
      <c r="K901" s="5">
        <v>0</v>
      </c>
      <c r="L901" s="14">
        <f t="shared" si="346"/>
        <v>50</v>
      </c>
      <c r="M901" s="14">
        <f t="shared" si="347"/>
        <v>52</v>
      </c>
      <c r="N901" s="14">
        <f t="shared" si="348"/>
        <v>52.666666666666664</v>
      </c>
      <c r="O901" s="14">
        <f t="shared" si="349"/>
        <v>54.333333333333336</v>
      </c>
      <c r="P901" s="14">
        <f t="shared" si="350"/>
        <v>55.333333333333336</v>
      </c>
      <c r="Q901" s="14">
        <f t="shared" si="351"/>
        <v>56.666666666666664</v>
      </c>
      <c r="R901" s="14">
        <f t="shared" si="352"/>
        <v>51.55555555555555</v>
      </c>
      <c r="S901" s="14">
        <f t="shared" si="353"/>
        <v>53</v>
      </c>
      <c r="T901" s="14">
        <f t="shared" si="354"/>
        <v>54.111111111111114</v>
      </c>
      <c r="U901">
        <f t="shared" si="355"/>
        <v>57.111111111111121</v>
      </c>
      <c r="V901">
        <f t="shared" si="356"/>
        <v>57.666666666666671</v>
      </c>
      <c r="W901">
        <f t="shared" si="357"/>
        <v>59.222222222222214</v>
      </c>
      <c r="X901">
        <f t="shared" si="358"/>
        <v>2.7777777777777857</v>
      </c>
      <c r="Y901">
        <f t="shared" si="359"/>
        <v>2.3333333333333357</v>
      </c>
      <c r="Z901">
        <f t="shared" si="360"/>
        <v>2.55555555555555</v>
      </c>
      <c r="AA901">
        <f t="shared" si="361"/>
        <v>59.888888888888907</v>
      </c>
      <c r="AB901">
        <f t="shared" si="362"/>
        <v>60.000000000000007</v>
      </c>
      <c r="AC901">
        <f t="shared" si="364"/>
        <v>61.777777777777764</v>
      </c>
      <c r="AD901">
        <f t="shared" si="370"/>
        <v>64.333333333333314</v>
      </c>
      <c r="AE901">
        <f t="shared" si="370"/>
        <v>66.888888888888857</v>
      </c>
      <c r="AF901">
        <f t="shared" si="370"/>
        <v>69.444444444444414</v>
      </c>
      <c r="AG901">
        <f t="shared" si="370"/>
        <v>71.999999999999972</v>
      </c>
      <c r="AH901">
        <f t="shared" si="370"/>
        <v>74.555555555555515</v>
      </c>
      <c r="AI901">
        <f t="shared" si="370"/>
        <v>77.111111111111057</v>
      </c>
      <c r="AJ901">
        <f t="shared" si="370"/>
        <v>79.666666666666615</v>
      </c>
      <c r="AK901">
        <f t="shared" si="370"/>
        <v>82.222222222222172</v>
      </c>
      <c r="AL901">
        <f t="shared" si="370"/>
        <v>84.777777777777715</v>
      </c>
      <c r="AM901">
        <f t="shared" si="363"/>
        <v>1.4444444444444571</v>
      </c>
      <c r="AN901">
        <f t="shared" si="345"/>
        <v>0</v>
      </c>
    </row>
    <row r="902" spans="1:40" x14ac:dyDescent="0.25">
      <c r="A902" s="3">
        <v>897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5">
        <v>0</v>
      </c>
      <c r="L902" s="14">
        <f t="shared" si="346"/>
        <v>0</v>
      </c>
      <c r="M902" s="14">
        <f t="shared" si="347"/>
        <v>0</v>
      </c>
      <c r="N902" s="14">
        <f t="shared" si="348"/>
        <v>0</v>
      </c>
      <c r="O902" s="14">
        <f t="shared" si="349"/>
        <v>0</v>
      </c>
      <c r="P902" s="14">
        <f t="shared" si="350"/>
        <v>0</v>
      </c>
      <c r="Q902" s="14">
        <f t="shared" si="351"/>
        <v>0</v>
      </c>
      <c r="R902" s="14">
        <f t="shared" si="352"/>
        <v>0</v>
      </c>
      <c r="S902" s="14">
        <f t="shared" si="353"/>
        <v>0</v>
      </c>
      <c r="T902" s="14">
        <f t="shared" si="354"/>
        <v>0</v>
      </c>
      <c r="U902">
        <f t="shared" si="355"/>
        <v>0</v>
      </c>
      <c r="V902">
        <f t="shared" si="356"/>
        <v>0</v>
      </c>
      <c r="W902">
        <f t="shared" si="357"/>
        <v>0</v>
      </c>
      <c r="X902">
        <f t="shared" si="358"/>
        <v>0</v>
      </c>
      <c r="Y902">
        <f t="shared" si="359"/>
        <v>0</v>
      </c>
      <c r="Z902">
        <f t="shared" si="360"/>
        <v>0</v>
      </c>
      <c r="AA902">
        <f t="shared" si="361"/>
        <v>0</v>
      </c>
      <c r="AB902">
        <f t="shared" si="362"/>
        <v>0</v>
      </c>
      <c r="AC902">
        <f t="shared" si="364"/>
        <v>0</v>
      </c>
      <c r="AD902">
        <f t="shared" ref="AD902:AL911" si="371">$W902+(AD$5-$Z$5)*$Z902</f>
        <v>0</v>
      </c>
      <c r="AE902">
        <f t="shared" si="371"/>
        <v>0</v>
      </c>
      <c r="AF902">
        <f t="shared" si="371"/>
        <v>0</v>
      </c>
      <c r="AG902">
        <f t="shared" si="371"/>
        <v>0</v>
      </c>
      <c r="AH902">
        <f t="shared" si="371"/>
        <v>0</v>
      </c>
      <c r="AI902">
        <f t="shared" si="371"/>
        <v>0</v>
      </c>
      <c r="AJ902">
        <f t="shared" si="371"/>
        <v>0</v>
      </c>
      <c r="AK902">
        <f t="shared" si="371"/>
        <v>0</v>
      </c>
      <c r="AL902">
        <f t="shared" si="371"/>
        <v>0</v>
      </c>
      <c r="AM902">
        <f t="shared" si="363"/>
        <v>0</v>
      </c>
      <c r="AN902">
        <f t="shared" ref="AN902:AN964" si="372">SUM((AA903-I903)^2, (J903-AB903)^2)</f>
        <v>9.8765432098767897E-2</v>
      </c>
    </row>
    <row r="903" spans="1:40" x14ac:dyDescent="0.25">
      <c r="A903" s="3">
        <v>898</v>
      </c>
      <c r="B903" s="3">
        <v>13</v>
      </c>
      <c r="C903" s="3">
        <v>14</v>
      </c>
      <c r="D903" s="3">
        <v>14</v>
      </c>
      <c r="E903" s="3">
        <v>14</v>
      </c>
      <c r="F903" s="3">
        <v>14</v>
      </c>
      <c r="G903" s="3">
        <v>15</v>
      </c>
      <c r="H903" s="3">
        <v>14</v>
      </c>
      <c r="I903" s="3">
        <v>15</v>
      </c>
      <c r="J903" s="3">
        <v>15</v>
      </c>
      <c r="K903" s="5">
        <v>0</v>
      </c>
      <c r="L903" s="14">
        <f t="shared" ref="L903:L964" si="373">AVERAGE(B903:D903)</f>
        <v>13.666666666666666</v>
      </c>
      <c r="M903" s="14">
        <f t="shared" ref="M903:M964" si="374">AVERAGE(C903:E903)</f>
        <v>14</v>
      </c>
      <c r="N903" s="14">
        <f t="shared" ref="N903:N964" si="375">AVERAGE(D903:F903)</f>
        <v>14</v>
      </c>
      <c r="O903" s="14">
        <f t="shared" ref="O903:O964" si="376">AVERAGE(E903:G903)</f>
        <v>14.333333333333334</v>
      </c>
      <c r="P903" s="14">
        <f t="shared" ref="P903:P964" si="377">AVERAGE(F903:H903)</f>
        <v>14.333333333333334</v>
      </c>
      <c r="Q903" s="14">
        <f t="shared" ref="Q903:Q964" si="378">AVERAGE(G903:I903)</f>
        <v>14.666666666666666</v>
      </c>
      <c r="R903" s="14">
        <f t="shared" ref="R903:R964" si="379">AVERAGE(L903:N903)</f>
        <v>13.888888888888888</v>
      </c>
      <c r="S903" s="14">
        <f t="shared" ref="S903:S964" si="380">AVERAGE(M903:O903)</f>
        <v>14.111111111111112</v>
      </c>
      <c r="T903" s="14">
        <f t="shared" ref="T903:T964" si="381">AVERAGE(N903:P903)</f>
        <v>14.222222222222223</v>
      </c>
      <c r="U903">
        <f t="shared" ref="U903:U964" si="382">2*O903-R903</f>
        <v>14.77777777777778</v>
      </c>
      <c r="V903">
        <f t="shared" ref="V903:V964" si="383">2*P903-S903</f>
        <v>14.555555555555555</v>
      </c>
      <c r="W903">
        <f t="shared" ref="W903:W964" si="384">2*Q903-T903</f>
        <v>15.111111111111109</v>
      </c>
      <c r="X903">
        <f t="shared" ref="X903:X964" si="385">2*(O903-R903)/(3-1)</f>
        <v>0.44444444444444642</v>
      </c>
      <c r="Y903">
        <f t="shared" ref="Y903:Y964" si="386">2*(P903-S903)/(3-1)</f>
        <v>0.22222222222222143</v>
      </c>
      <c r="Z903">
        <f t="shared" ref="Z903:Z964" si="387">2*(Q903-T903)/(3-1)</f>
        <v>0.44444444444444287</v>
      </c>
      <c r="AA903">
        <f t="shared" ref="AA903:AA964" si="388">$U903+(AA$5-$X$5)*$X903</f>
        <v>15.222222222222227</v>
      </c>
      <c r="AB903">
        <f t="shared" ref="AB903:AB964" si="389">$V903+(AB$5-$Y$5)*$Y903</f>
        <v>14.777777777777777</v>
      </c>
      <c r="AC903">
        <f t="shared" si="364"/>
        <v>15.555555555555552</v>
      </c>
      <c r="AD903">
        <f t="shared" si="371"/>
        <v>15.999999999999995</v>
      </c>
      <c r="AE903">
        <f t="shared" si="371"/>
        <v>16.444444444444436</v>
      </c>
      <c r="AF903">
        <f t="shared" si="371"/>
        <v>16.888888888888879</v>
      </c>
      <c r="AG903">
        <f t="shared" si="371"/>
        <v>17.333333333333321</v>
      </c>
      <c r="AH903">
        <f t="shared" si="371"/>
        <v>17.777777777777764</v>
      </c>
      <c r="AI903">
        <f t="shared" si="371"/>
        <v>18.222222222222207</v>
      </c>
      <c r="AJ903">
        <f t="shared" si="371"/>
        <v>18.66666666666665</v>
      </c>
      <c r="AK903">
        <f t="shared" si="371"/>
        <v>19.111111111111093</v>
      </c>
      <c r="AL903">
        <f t="shared" si="371"/>
        <v>19.555555555555536</v>
      </c>
      <c r="AM903">
        <f t="shared" ref="AM903:AM964" si="390">AVERAGE(ABS(AA903-I903),ABS(AB903-J903))</f>
        <v>0.22222222222222499</v>
      </c>
      <c r="AN903">
        <f t="shared" si="372"/>
        <v>0</v>
      </c>
    </row>
    <row r="904" spans="1:40" x14ac:dyDescent="0.25">
      <c r="A904" s="3">
        <v>899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5">
        <v>0</v>
      </c>
      <c r="L904" s="14">
        <f t="shared" si="373"/>
        <v>0</v>
      </c>
      <c r="M904" s="14">
        <f t="shared" si="374"/>
        <v>0</v>
      </c>
      <c r="N904" s="14">
        <f t="shared" si="375"/>
        <v>0</v>
      </c>
      <c r="O904" s="14">
        <f t="shared" si="376"/>
        <v>0</v>
      </c>
      <c r="P904" s="14">
        <f t="shared" si="377"/>
        <v>0</v>
      </c>
      <c r="Q904" s="14">
        <f t="shared" si="378"/>
        <v>0</v>
      </c>
      <c r="R904" s="14">
        <f t="shared" si="379"/>
        <v>0</v>
      </c>
      <c r="S904" s="14">
        <f t="shared" si="380"/>
        <v>0</v>
      </c>
      <c r="T904" s="14">
        <f t="shared" si="381"/>
        <v>0</v>
      </c>
      <c r="U904">
        <f t="shared" si="382"/>
        <v>0</v>
      </c>
      <c r="V904">
        <f t="shared" si="383"/>
        <v>0</v>
      </c>
      <c r="W904">
        <f t="shared" si="384"/>
        <v>0</v>
      </c>
      <c r="X904">
        <f t="shared" si="385"/>
        <v>0</v>
      </c>
      <c r="Y904">
        <f t="shared" si="386"/>
        <v>0</v>
      </c>
      <c r="Z904">
        <f t="shared" si="387"/>
        <v>0</v>
      </c>
      <c r="AA904">
        <f t="shared" si="388"/>
        <v>0</v>
      </c>
      <c r="AB904">
        <f t="shared" si="389"/>
        <v>0</v>
      </c>
      <c r="AC904">
        <f t="shared" ref="AC904:AC964" si="391">$W904+(AC$5-$Z$5)*$Z904</f>
        <v>0</v>
      </c>
      <c r="AD904">
        <f t="shared" si="371"/>
        <v>0</v>
      </c>
      <c r="AE904">
        <f t="shared" si="371"/>
        <v>0</v>
      </c>
      <c r="AF904">
        <f t="shared" si="371"/>
        <v>0</v>
      </c>
      <c r="AG904">
        <f t="shared" si="371"/>
        <v>0</v>
      </c>
      <c r="AH904">
        <f t="shared" si="371"/>
        <v>0</v>
      </c>
      <c r="AI904">
        <f t="shared" si="371"/>
        <v>0</v>
      </c>
      <c r="AJ904">
        <f t="shared" si="371"/>
        <v>0</v>
      </c>
      <c r="AK904">
        <f t="shared" si="371"/>
        <v>0</v>
      </c>
      <c r="AL904">
        <f t="shared" si="371"/>
        <v>0</v>
      </c>
      <c r="AM904">
        <f t="shared" si="390"/>
        <v>0</v>
      </c>
      <c r="AN904">
        <f t="shared" si="372"/>
        <v>0</v>
      </c>
    </row>
    <row r="905" spans="1:40" x14ac:dyDescent="0.25">
      <c r="A905" s="3">
        <v>900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5">
        <v>0</v>
      </c>
      <c r="L905" s="14">
        <f t="shared" si="373"/>
        <v>0</v>
      </c>
      <c r="M905" s="14">
        <f t="shared" si="374"/>
        <v>0</v>
      </c>
      <c r="N905" s="14">
        <f t="shared" si="375"/>
        <v>0</v>
      </c>
      <c r="O905" s="14">
        <f t="shared" si="376"/>
        <v>0</v>
      </c>
      <c r="P905" s="14">
        <f t="shared" si="377"/>
        <v>0</v>
      </c>
      <c r="Q905" s="14">
        <f t="shared" si="378"/>
        <v>0</v>
      </c>
      <c r="R905" s="14">
        <f t="shared" si="379"/>
        <v>0</v>
      </c>
      <c r="S905" s="14">
        <f t="shared" si="380"/>
        <v>0</v>
      </c>
      <c r="T905" s="14">
        <f t="shared" si="381"/>
        <v>0</v>
      </c>
      <c r="U905">
        <f t="shared" si="382"/>
        <v>0</v>
      </c>
      <c r="V905">
        <f t="shared" si="383"/>
        <v>0</v>
      </c>
      <c r="W905">
        <f t="shared" si="384"/>
        <v>0</v>
      </c>
      <c r="X905">
        <f t="shared" si="385"/>
        <v>0</v>
      </c>
      <c r="Y905">
        <f t="shared" si="386"/>
        <v>0</v>
      </c>
      <c r="Z905">
        <f t="shared" si="387"/>
        <v>0</v>
      </c>
      <c r="AA905">
        <f t="shared" si="388"/>
        <v>0</v>
      </c>
      <c r="AB905">
        <f t="shared" si="389"/>
        <v>0</v>
      </c>
      <c r="AC905">
        <f t="shared" si="391"/>
        <v>0</v>
      </c>
      <c r="AD905">
        <f t="shared" si="371"/>
        <v>0</v>
      </c>
      <c r="AE905">
        <f t="shared" si="371"/>
        <v>0</v>
      </c>
      <c r="AF905">
        <f t="shared" si="371"/>
        <v>0</v>
      </c>
      <c r="AG905">
        <f t="shared" si="371"/>
        <v>0</v>
      </c>
      <c r="AH905">
        <f t="shared" si="371"/>
        <v>0</v>
      </c>
      <c r="AI905">
        <f t="shared" si="371"/>
        <v>0</v>
      </c>
      <c r="AJ905">
        <f t="shared" si="371"/>
        <v>0</v>
      </c>
      <c r="AK905">
        <f t="shared" si="371"/>
        <v>0</v>
      </c>
      <c r="AL905">
        <f t="shared" si="371"/>
        <v>0</v>
      </c>
      <c r="AM905">
        <f t="shared" si="390"/>
        <v>0</v>
      </c>
      <c r="AN905">
        <f t="shared" si="372"/>
        <v>0</v>
      </c>
    </row>
    <row r="906" spans="1:40" x14ac:dyDescent="0.25">
      <c r="A906" s="3">
        <v>901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5">
        <v>0</v>
      </c>
      <c r="L906" s="14">
        <f t="shared" si="373"/>
        <v>0</v>
      </c>
      <c r="M906" s="14">
        <f t="shared" si="374"/>
        <v>0</v>
      </c>
      <c r="N906" s="14">
        <f t="shared" si="375"/>
        <v>0</v>
      </c>
      <c r="O906" s="14">
        <f t="shared" si="376"/>
        <v>0</v>
      </c>
      <c r="P906" s="14">
        <f t="shared" si="377"/>
        <v>0</v>
      </c>
      <c r="Q906" s="14">
        <f t="shared" si="378"/>
        <v>0</v>
      </c>
      <c r="R906" s="14">
        <f t="shared" si="379"/>
        <v>0</v>
      </c>
      <c r="S906" s="14">
        <f t="shared" si="380"/>
        <v>0</v>
      </c>
      <c r="T906" s="14">
        <f t="shared" si="381"/>
        <v>0</v>
      </c>
      <c r="U906">
        <f t="shared" si="382"/>
        <v>0</v>
      </c>
      <c r="V906">
        <f t="shared" si="383"/>
        <v>0</v>
      </c>
      <c r="W906">
        <f t="shared" si="384"/>
        <v>0</v>
      </c>
      <c r="X906">
        <f t="shared" si="385"/>
        <v>0</v>
      </c>
      <c r="Y906">
        <f t="shared" si="386"/>
        <v>0</v>
      </c>
      <c r="Z906">
        <f t="shared" si="387"/>
        <v>0</v>
      </c>
      <c r="AA906">
        <f t="shared" si="388"/>
        <v>0</v>
      </c>
      <c r="AB906">
        <f t="shared" si="389"/>
        <v>0</v>
      </c>
      <c r="AC906">
        <f t="shared" si="391"/>
        <v>0</v>
      </c>
      <c r="AD906">
        <f t="shared" si="371"/>
        <v>0</v>
      </c>
      <c r="AE906">
        <f t="shared" si="371"/>
        <v>0</v>
      </c>
      <c r="AF906">
        <f t="shared" si="371"/>
        <v>0</v>
      </c>
      <c r="AG906">
        <f t="shared" si="371"/>
        <v>0</v>
      </c>
      <c r="AH906">
        <f t="shared" si="371"/>
        <v>0</v>
      </c>
      <c r="AI906">
        <f t="shared" si="371"/>
        <v>0</v>
      </c>
      <c r="AJ906">
        <f t="shared" si="371"/>
        <v>0</v>
      </c>
      <c r="AK906">
        <f t="shared" si="371"/>
        <v>0</v>
      </c>
      <c r="AL906">
        <f t="shared" si="371"/>
        <v>0</v>
      </c>
      <c r="AM906">
        <f t="shared" si="390"/>
        <v>0</v>
      </c>
      <c r="AN906">
        <f t="shared" si="372"/>
        <v>157.09876543209856</v>
      </c>
    </row>
    <row r="907" spans="1:40" x14ac:dyDescent="0.25">
      <c r="A907" s="3">
        <v>902</v>
      </c>
      <c r="B907" s="3">
        <v>82</v>
      </c>
      <c r="C907" s="3">
        <v>82</v>
      </c>
      <c r="D907" s="3">
        <v>87</v>
      </c>
      <c r="E907" s="3">
        <v>89</v>
      </c>
      <c r="F907" s="3">
        <v>91</v>
      </c>
      <c r="G907" s="3">
        <v>91</v>
      </c>
      <c r="H907" s="3">
        <v>93</v>
      </c>
      <c r="I907" s="3">
        <v>89</v>
      </c>
      <c r="J907" s="3">
        <v>90</v>
      </c>
      <c r="K907" s="5">
        <v>0</v>
      </c>
      <c r="L907" s="14">
        <f t="shared" si="373"/>
        <v>83.666666666666671</v>
      </c>
      <c r="M907" s="14">
        <f t="shared" si="374"/>
        <v>86</v>
      </c>
      <c r="N907" s="14">
        <f t="shared" si="375"/>
        <v>89</v>
      </c>
      <c r="O907" s="14">
        <f t="shared" si="376"/>
        <v>90.333333333333329</v>
      </c>
      <c r="P907" s="14">
        <f t="shared" si="377"/>
        <v>91.666666666666671</v>
      </c>
      <c r="Q907" s="14">
        <f t="shared" si="378"/>
        <v>91</v>
      </c>
      <c r="R907" s="14">
        <f t="shared" si="379"/>
        <v>86.222222222222229</v>
      </c>
      <c r="S907" s="14">
        <f t="shared" si="380"/>
        <v>88.444444444444443</v>
      </c>
      <c r="T907" s="14">
        <f t="shared" si="381"/>
        <v>90.333333333333329</v>
      </c>
      <c r="U907">
        <f t="shared" si="382"/>
        <v>94.444444444444429</v>
      </c>
      <c r="V907">
        <f t="shared" si="383"/>
        <v>94.8888888888889</v>
      </c>
      <c r="W907">
        <f t="shared" si="384"/>
        <v>91.666666666666671</v>
      </c>
      <c r="X907">
        <f t="shared" si="385"/>
        <v>4.1111111111111001</v>
      </c>
      <c r="Y907">
        <f t="shared" si="386"/>
        <v>3.2222222222222285</v>
      </c>
      <c r="Z907">
        <f t="shared" si="387"/>
        <v>0.6666666666666714</v>
      </c>
      <c r="AA907">
        <f t="shared" si="388"/>
        <v>98.555555555555529</v>
      </c>
      <c r="AB907">
        <f t="shared" si="389"/>
        <v>98.111111111111128</v>
      </c>
      <c r="AC907">
        <f t="shared" si="391"/>
        <v>92.333333333333343</v>
      </c>
      <c r="AD907">
        <f t="shared" si="371"/>
        <v>93.000000000000014</v>
      </c>
      <c r="AE907">
        <f t="shared" si="371"/>
        <v>93.666666666666686</v>
      </c>
      <c r="AF907">
        <f t="shared" si="371"/>
        <v>94.333333333333357</v>
      </c>
      <c r="AG907">
        <f t="shared" si="371"/>
        <v>95.000000000000028</v>
      </c>
      <c r="AH907">
        <f t="shared" si="371"/>
        <v>95.6666666666667</v>
      </c>
      <c r="AI907">
        <f t="shared" si="371"/>
        <v>96.333333333333371</v>
      </c>
      <c r="AJ907">
        <f t="shared" si="371"/>
        <v>97.000000000000043</v>
      </c>
      <c r="AK907">
        <f t="shared" si="371"/>
        <v>97.666666666666714</v>
      </c>
      <c r="AL907">
        <f t="shared" si="371"/>
        <v>98.333333333333385</v>
      </c>
      <c r="AM907">
        <f t="shared" si="390"/>
        <v>8.8333333333333286</v>
      </c>
      <c r="AN907">
        <f t="shared" si="372"/>
        <v>0.80246913580246937</v>
      </c>
    </row>
    <row r="908" spans="1:40" x14ac:dyDescent="0.25">
      <c r="A908" s="3">
        <v>903</v>
      </c>
      <c r="B908" s="3">
        <v>9</v>
      </c>
      <c r="C908" s="3">
        <v>9</v>
      </c>
      <c r="D908" s="3">
        <v>10</v>
      </c>
      <c r="E908" s="3">
        <v>9</v>
      </c>
      <c r="F908" s="3">
        <v>10</v>
      </c>
      <c r="G908" s="3">
        <v>10</v>
      </c>
      <c r="H908" s="3">
        <v>10</v>
      </c>
      <c r="I908" s="3">
        <v>10</v>
      </c>
      <c r="J908" s="3">
        <v>10</v>
      </c>
      <c r="K908" s="5">
        <v>0</v>
      </c>
      <c r="L908" s="14">
        <f t="shared" si="373"/>
        <v>9.3333333333333339</v>
      </c>
      <c r="M908" s="14">
        <f t="shared" si="374"/>
        <v>9.3333333333333339</v>
      </c>
      <c r="N908" s="14">
        <f t="shared" si="375"/>
        <v>9.6666666666666661</v>
      </c>
      <c r="O908" s="14">
        <f t="shared" si="376"/>
        <v>9.6666666666666661</v>
      </c>
      <c r="P908" s="14">
        <f t="shared" si="377"/>
        <v>10</v>
      </c>
      <c r="Q908" s="14">
        <f t="shared" si="378"/>
        <v>10</v>
      </c>
      <c r="R908" s="14">
        <f t="shared" si="379"/>
        <v>9.4444444444444446</v>
      </c>
      <c r="S908" s="14">
        <f t="shared" si="380"/>
        <v>9.5555555555555554</v>
      </c>
      <c r="T908" s="14">
        <f t="shared" si="381"/>
        <v>9.7777777777777768</v>
      </c>
      <c r="U908">
        <f t="shared" si="382"/>
        <v>9.8888888888888875</v>
      </c>
      <c r="V908">
        <f t="shared" si="383"/>
        <v>10.444444444444445</v>
      </c>
      <c r="W908">
        <f t="shared" si="384"/>
        <v>10.222222222222223</v>
      </c>
      <c r="X908">
        <f t="shared" si="385"/>
        <v>0.22222222222222143</v>
      </c>
      <c r="Y908">
        <f t="shared" si="386"/>
        <v>0.44444444444444464</v>
      </c>
      <c r="Z908">
        <f t="shared" si="387"/>
        <v>0.22222222222222321</v>
      </c>
      <c r="AA908">
        <f t="shared" si="388"/>
        <v>10.111111111111109</v>
      </c>
      <c r="AB908">
        <f t="shared" si="389"/>
        <v>10.888888888888889</v>
      </c>
      <c r="AC908">
        <f t="shared" si="391"/>
        <v>10.444444444444446</v>
      </c>
      <c r="AD908">
        <f t="shared" si="371"/>
        <v>10.66666666666667</v>
      </c>
      <c r="AE908">
        <f t="shared" si="371"/>
        <v>10.888888888888893</v>
      </c>
      <c r="AF908">
        <f t="shared" si="371"/>
        <v>11.111111111111116</v>
      </c>
      <c r="AG908">
        <f t="shared" si="371"/>
        <v>11.333333333333339</v>
      </c>
      <c r="AH908">
        <f t="shared" si="371"/>
        <v>11.555555555555562</v>
      </c>
      <c r="AI908">
        <f t="shared" si="371"/>
        <v>11.777777777777786</v>
      </c>
      <c r="AJ908">
        <f t="shared" si="371"/>
        <v>12.000000000000009</v>
      </c>
      <c r="AK908">
        <f t="shared" si="371"/>
        <v>12.222222222222232</v>
      </c>
      <c r="AL908">
        <f t="shared" si="371"/>
        <v>12.444444444444455</v>
      </c>
      <c r="AM908">
        <f t="shared" si="390"/>
        <v>0.49999999999999911</v>
      </c>
      <c r="AN908">
        <f t="shared" si="372"/>
        <v>0.30864197530865556</v>
      </c>
    </row>
    <row r="909" spans="1:40" x14ac:dyDescent="0.25">
      <c r="A909" s="3">
        <v>904</v>
      </c>
      <c r="B909" s="3">
        <v>18</v>
      </c>
      <c r="C909" s="3">
        <v>18</v>
      </c>
      <c r="D909" s="3">
        <v>20</v>
      </c>
      <c r="E909" s="3">
        <v>19</v>
      </c>
      <c r="F909" s="3">
        <v>19</v>
      </c>
      <c r="G909" s="3">
        <v>20</v>
      </c>
      <c r="H909" s="3">
        <v>20</v>
      </c>
      <c r="I909" s="3">
        <v>20</v>
      </c>
      <c r="J909" s="3">
        <v>20</v>
      </c>
      <c r="K909" s="5">
        <v>0</v>
      </c>
      <c r="L909" s="14">
        <f t="shared" si="373"/>
        <v>18.666666666666668</v>
      </c>
      <c r="M909" s="14">
        <f t="shared" si="374"/>
        <v>19</v>
      </c>
      <c r="N909" s="14">
        <f t="shared" si="375"/>
        <v>19.333333333333332</v>
      </c>
      <c r="O909" s="14">
        <f t="shared" si="376"/>
        <v>19.333333333333332</v>
      </c>
      <c r="P909" s="14">
        <f t="shared" si="377"/>
        <v>19.666666666666668</v>
      </c>
      <c r="Q909" s="14">
        <f t="shared" si="378"/>
        <v>20</v>
      </c>
      <c r="R909" s="14">
        <f t="shared" si="379"/>
        <v>19</v>
      </c>
      <c r="S909" s="14">
        <f t="shared" si="380"/>
        <v>19.222222222222218</v>
      </c>
      <c r="T909" s="14">
        <f t="shared" si="381"/>
        <v>19.444444444444443</v>
      </c>
      <c r="U909">
        <f t="shared" si="382"/>
        <v>19.666666666666664</v>
      </c>
      <c r="V909">
        <f t="shared" si="383"/>
        <v>20.111111111111118</v>
      </c>
      <c r="W909">
        <f t="shared" si="384"/>
        <v>20.555555555555557</v>
      </c>
      <c r="X909">
        <f t="shared" si="385"/>
        <v>0.33333333333333215</v>
      </c>
      <c r="Y909">
        <f t="shared" si="386"/>
        <v>0.44444444444444997</v>
      </c>
      <c r="Z909">
        <f t="shared" si="387"/>
        <v>0.55555555555555713</v>
      </c>
      <c r="AA909">
        <f t="shared" si="388"/>
        <v>19.999999999999996</v>
      </c>
      <c r="AB909">
        <f t="shared" si="389"/>
        <v>20.555555555555568</v>
      </c>
      <c r="AC909">
        <f t="shared" si="391"/>
        <v>21.111111111111114</v>
      </c>
      <c r="AD909">
        <f t="shared" si="371"/>
        <v>21.666666666666671</v>
      </c>
      <c r="AE909">
        <f t="shared" si="371"/>
        <v>22.222222222222229</v>
      </c>
      <c r="AF909">
        <f t="shared" si="371"/>
        <v>22.777777777777786</v>
      </c>
      <c r="AG909">
        <f t="shared" si="371"/>
        <v>23.333333333333343</v>
      </c>
      <c r="AH909">
        <f t="shared" si="371"/>
        <v>23.8888888888889</v>
      </c>
      <c r="AI909">
        <f t="shared" si="371"/>
        <v>24.444444444444457</v>
      </c>
      <c r="AJ909">
        <f t="shared" si="371"/>
        <v>25.000000000000014</v>
      </c>
      <c r="AK909">
        <f t="shared" si="371"/>
        <v>25.555555555555571</v>
      </c>
      <c r="AL909">
        <f t="shared" si="371"/>
        <v>26.111111111111128</v>
      </c>
      <c r="AM909">
        <f t="shared" si="390"/>
        <v>0.27777777777778567</v>
      </c>
      <c r="AN909">
        <f t="shared" si="372"/>
        <v>32.901234567901021</v>
      </c>
    </row>
    <row r="910" spans="1:40" x14ac:dyDescent="0.25">
      <c r="A910" s="3">
        <v>905</v>
      </c>
      <c r="B910" s="3">
        <v>53</v>
      </c>
      <c r="C910" s="3">
        <v>52</v>
      </c>
      <c r="D910" s="3">
        <v>53</v>
      </c>
      <c r="E910" s="3">
        <v>54</v>
      </c>
      <c r="F910" s="3">
        <v>53</v>
      </c>
      <c r="G910" s="3">
        <v>56</v>
      </c>
      <c r="H910" s="3">
        <v>59</v>
      </c>
      <c r="I910" s="3">
        <v>60</v>
      </c>
      <c r="J910" s="3">
        <v>56</v>
      </c>
      <c r="K910" s="5">
        <v>0</v>
      </c>
      <c r="L910" s="14">
        <f t="shared" si="373"/>
        <v>52.666666666666664</v>
      </c>
      <c r="M910" s="14">
        <f t="shared" si="374"/>
        <v>53</v>
      </c>
      <c r="N910" s="14">
        <f t="shared" si="375"/>
        <v>53.333333333333336</v>
      </c>
      <c r="O910" s="14">
        <f t="shared" si="376"/>
        <v>54.333333333333336</v>
      </c>
      <c r="P910" s="14">
        <f t="shared" si="377"/>
        <v>56</v>
      </c>
      <c r="Q910" s="14">
        <f t="shared" si="378"/>
        <v>58.333333333333336</v>
      </c>
      <c r="R910" s="14">
        <f t="shared" si="379"/>
        <v>53</v>
      </c>
      <c r="S910" s="14">
        <f t="shared" si="380"/>
        <v>53.555555555555564</v>
      </c>
      <c r="T910" s="14">
        <f t="shared" si="381"/>
        <v>54.555555555555564</v>
      </c>
      <c r="U910">
        <f t="shared" si="382"/>
        <v>55.666666666666671</v>
      </c>
      <c r="V910">
        <f t="shared" si="383"/>
        <v>58.444444444444436</v>
      </c>
      <c r="W910">
        <f t="shared" si="384"/>
        <v>62.111111111111107</v>
      </c>
      <c r="X910">
        <f t="shared" si="385"/>
        <v>1.3333333333333357</v>
      </c>
      <c r="Y910">
        <f t="shared" si="386"/>
        <v>2.4444444444444358</v>
      </c>
      <c r="Z910">
        <f t="shared" si="387"/>
        <v>3.7777777777777715</v>
      </c>
      <c r="AA910">
        <f t="shared" si="388"/>
        <v>57.000000000000007</v>
      </c>
      <c r="AB910">
        <f t="shared" si="389"/>
        <v>60.888888888888872</v>
      </c>
      <c r="AC910">
        <f t="shared" si="391"/>
        <v>65.888888888888886</v>
      </c>
      <c r="AD910">
        <f t="shared" si="371"/>
        <v>69.666666666666657</v>
      </c>
      <c r="AE910">
        <f t="shared" si="371"/>
        <v>73.444444444444429</v>
      </c>
      <c r="AF910">
        <f t="shared" si="371"/>
        <v>77.2222222222222</v>
      </c>
      <c r="AG910">
        <f t="shared" si="371"/>
        <v>80.999999999999972</v>
      </c>
      <c r="AH910">
        <f t="shared" si="371"/>
        <v>84.777777777777743</v>
      </c>
      <c r="AI910">
        <f t="shared" si="371"/>
        <v>88.555555555555515</v>
      </c>
      <c r="AJ910">
        <f t="shared" si="371"/>
        <v>92.333333333333286</v>
      </c>
      <c r="AK910">
        <f t="shared" si="371"/>
        <v>96.111111111111057</v>
      </c>
      <c r="AL910">
        <f t="shared" si="371"/>
        <v>99.888888888888829</v>
      </c>
      <c r="AM910">
        <f t="shared" si="390"/>
        <v>3.9444444444444322</v>
      </c>
      <c r="AN910">
        <f t="shared" si="372"/>
        <v>0</v>
      </c>
    </row>
    <row r="911" spans="1:40" x14ac:dyDescent="0.25">
      <c r="A911" s="3">
        <v>906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5">
        <v>0</v>
      </c>
      <c r="L911" s="14">
        <f t="shared" si="373"/>
        <v>0</v>
      </c>
      <c r="M911" s="14">
        <f t="shared" si="374"/>
        <v>0</v>
      </c>
      <c r="N911" s="14">
        <f t="shared" si="375"/>
        <v>0</v>
      </c>
      <c r="O911" s="14">
        <f t="shared" si="376"/>
        <v>0</v>
      </c>
      <c r="P911" s="14">
        <f t="shared" si="377"/>
        <v>0</v>
      </c>
      <c r="Q911" s="14">
        <f t="shared" si="378"/>
        <v>0</v>
      </c>
      <c r="R911" s="14">
        <f t="shared" si="379"/>
        <v>0</v>
      </c>
      <c r="S911" s="14">
        <f t="shared" si="380"/>
        <v>0</v>
      </c>
      <c r="T911" s="14">
        <f t="shared" si="381"/>
        <v>0</v>
      </c>
      <c r="U911">
        <f t="shared" si="382"/>
        <v>0</v>
      </c>
      <c r="V911">
        <f t="shared" si="383"/>
        <v>0</v>
      </c>
      <c r="W911">
        <f t="shared" si="384"/>
        <v>0</v>
      </c>
      <c r="X911">
        <f t="shared" si="385"/>
        <v>0</v>
      </c>
      <c r="Y911">
        <f t="shared" si="386"/>
        <v>0</v>
      </c>
      <c r="Z911">
        <f t="shared" si="387"/>
        <v>0</v>
      </c>
      <c r="AA911">
        <f t="shared" si="388"/>
        <v>0</v>
      </c>
      <c r="AB911">
        <f t="shared" si="389"/>
        <v>0</v>
      </c>
      <c r="AC911">
        <f t="shared" si="391"/>
        <v>0</v>
      </c>
      <c r="AD911">
        <f t="shared" si="371"/>
        <v>0</v>
      </c>
      <c r="AE911">
        <f t="shared" si="371"/>
        <v>0</v>
      </c>
      <c r="AF911">
        <f t="shared" si="371"/>
        <v>0</v>
      </c>
      <c r="AG911">
        <f t="shared" si="371"/>
        <v>0</v>
      </c>
      <c r="AH911">
        <f t="shared" si="371"/>
        <v>0</v>
      </c>
      <c r="AI911">
        <f t="shared" si="371"/>
        <v>0</v>
      </c>
      <c r="AJ911">
        <f t="shared" si="371"/>
        <v>0</v>
      </c>
      <c r="AK911">
        <f t="shared" si="371"/>
        <v>0</v>
      </c>
      <c r="AL911">
        <f t="shared" si="371"/>
        <v>0</v>
      </c>
      <c r="AM911">
        <f t="shared" si="390"/>
        <v>0</v>
      </c>
      <c r="AN911">
        <f t="shared" si="372"/>
        <v>7.7654320987655119</v>
      </c>
    </row>
    <row r="912" spans="1:40" x14ac:dyDescent="0.25">
      <c r="A912" s="3">
        <v>907</v>
      </c>
      <c r="B912" s="3">
        <v>31</v>
      </c>
      <c r="C912" s="3">
        <v>30</v>
      </c>
      <c r="D912" s="3">
        <v>32</v>
      </c>
      <c r="E912" s="3">
        <v>33</v>
      </c>
      <c r="F912" s="3">
        <v>31</v>
      </c>
      <c r="G912" s="3">
        <v>31</v>
      </c>
      <c r="H912" s="3">
        <v>34</v>
      </c>
      <c r="I912" s="3">
        <v>33</v>
      </c>
      <c r="J912" s="3">
        <v>35</v>
      </c>
      <c r="K912" s="5">
        <v>0</v>
      </c>
      <c r="L912" s="14">
        <f t="shared" si="373"/>
        <v>31</v>
      </c>
      <c r="M912" s="14">
        <f t="shared" si="374"/>
        <v>31.666666666666668</v>
      </c>
      <c r="N912" s="14">
        <f t="shared" si="375"/>
        <v>32</v>
      </c>
      <c r="O912" s="14">
        <f t="shared" si="376"/>
        <v>31.666666666666668</v>
      </c>
      <c r="P912" s="14">
        <f t="shared" si="377"/>
        <v>32</v>
      </c>
      <c r="Q912" s="14">
        <f t="shared" si="378"/>
        <v>32.666666666666664</v>
      </c>
      <c r="R912" s="14">
        <f t="shared" si="379"/>
        <v>31.555555555555557</v>
      </c>
      <c r="S912" s="14">
        <f t="shared" si="380"/>
        <v>31.777777777777782</v>
      </c>
      <c r="T912" s="14">
        <f t="shared" si="381"/>
        <v>31.888888888888889</v>
      </c>
      <c r="U912">
        <f t="shared" si="382"/>
        <v>31.777777777777779</v>
      </c>
      <c r="V912">
        <f t="shared" si="383"/>
        <v>32.222222222222214</v>
      </c>
      <c r="W912">
        <f t="shared" si="384"/>
        <v>33.444444444444443</v>
      </c>
      <c r="X912">
        <f t="shared" si="385"/>
        <v>0.11111111111111072</v>
      </c>
      <c r="Y912">
        <f t="shared" si="386"/>
        <v>0.22222222222221788</v>
      </c>
      <c r="Z912">
        <f t="shared" si="387"/>
        <v>0.77777777777777501</v>
      </c>
      <c r="AA912">
        <f t="shared" si="388"/>
        <v>31.888888888888889</v>
      </c>
      <c r="AB912">
        <f t="shared" si="389"/>
        <v>32.444444444444429</v>
      </c>
      <c r="AC912">
        <f t="shared" si="391"/>
        <v>34.222222222222214</v>
      </c>
      <c r="AD912">
        <f t="shared" ref="AD912:AL921" si="392">$W912+(AD$5-$Z$5)*$Z912</f>
        <v>34.999999999999993</v>
      </c>
      <c r="AE912">
        <f t="shared" si="392"/>
        <v>35.777777777777771</v>
      </c>
      <c r="AF912">
        <f t="shared" si="392"/>
        <v>36.555555555555543</v>
      </c>
      <c r="AG912">
        <f t="shared" si="392"/>
        <v>37.333333333333314</v>
      </c>
      <c r="AH912">
        <f t="shared" si="392"/>
        <v>38.111111111111093</v>
      </c>
      <c r="AI912">
        <f t="shared" si="392"/>
        <v>38.888888888888872</v>
      </c>
      <c r="AJ912">
        <f t="shared" si="392"/>
        <v>39.666666666666643</v>
      </c>
      <c r="AK912">
        <f t="shared" si="392"/>
        <v>40.444444444444414</v>
      </c>
      <c r="AL912">
        <f t="shared" si="392"/>
        <v>41.222222222222193</v>
      </c>
      <c r="AM912">
        <f t="shared" si="390"/>
        <v>1.833333333333341</v>
      </c>
      <c r="AN912">
        <f t="shared" si="372"/>
        <v>4.0123456790123253</v>
      </c>
    </row>
    <row r="913" spans="1:40" x14ac:dyDescent="0.25">
      <c r="A913" s="3">
        <v>908</v>
      </c>
      <c r="B913" s="3">
        <v>20</v>
      </c>
      <c r="C913" s="3">
        <v>20</v>
      </c>
      <c r="D913" s="3">
        <v>21</v>
      </c>
      <c r="E913" s="3">
        <v>20</v>
      </c>
      <c r="F913" s="3">
        <v>20</v>
      </c>
      <c r="G913" s="3">
        <v>22</v>
      </c>
      <c r="H913" s="3">
        <v>22</v>
      </c>
      <c r="I913" s="3">
        <v>23</v>
      </c>
      <c r="J913" s="3">
        <v>22</v>
      </c>
      <c r="K913" s="5">
        <v>0</v>
      </c>
      <c r="L913" s="14">
        <f t="shared" si="373"/>
        <v>20.333333333333332</v>
      </c>
      <c r="M913" s="14">
        <f t="shared" si="374"/>
        <v>20.333333333333332</v>
      </c>
      <c r="N913" s="14">
        <f t="shared" si="375"/>
        <v>20.333333333333332</v>
      </c>
      <c r="O913" s="14">
        <f t="shared" si="376"/>
        <v>20.666666666666668</v>
      </c>
      <c r="P913" s="14">
        <f t="shared" si="377"/>
        <v>21.333333333333332</v>
      </c>
      <c r="Q913" s="14">
        <f t="shared" si="378"/>
        <v>22.333333333333332</v>
      </c>
      <c r="R913" s="14">
        <f t="shared" si="379"/>
        <v>20.333333333333332</v>
      </c>
      <c r="S913" s="14">
        <f t="shared" si="380"/>
        <v>20.444444444444443</v>
      </c>
      <c r="T913" s="14">
        <f t="shared" si="381"/>
        <v>20.777777777777775</v>
      </c>
      <c r="U913">
        <f t="shared" si="382"/>
        <v>21.000000000000004</v>
      </c>
      <c r="V913">
        <f t="shared" si="383"/>
        <v>22.222222222222221</v>
      </c>
      <c r="W913">
        <f t="shared" si="384"/>
        <v>23.888888888888889</v>
      </c>
      <c r="X913">
        <f t="shared" si="385"/>
        <v>0.3333333333333357</v>
      </c>
      <c r="Y913">
        <f t="shared" si="386"/>
        <v>0.88888888888888928</v>
      </c>
      <c r="Z913">
        <f t="shared" si="387"/>
        <v>1.5555555555555571</v>
      </c>
      <c r="AA913">
        <f t="shared" si="388"/>
        <v>21.333333333333339</v>
      </c>
      <c r="AB913">
        <f t="shared" si="389"/>
        <v>23.111111111111111</v>
      </c>
      <c r="AC913">
        <f t="shared" si="391"/>
        <v>25.444444444444446</v>
      </c>
      <c r="AD913">
        <f t="shared" si="392"/>
        <v>27.000000000000004</v>
      </c>
      <c r="AE913">
        <f t="shared" si="392"/>
        <v>28.555555555555561</v>
      </c>
      <c r="AF913">
        <f t="shared" si="392"/>
        <v>30.111111111111118</v>
      </c>
      <c r="AG913">
        <f t="shared" si="392"/>
        <v>31.666666666666675</v>
      </c>
      <c r="AH913">
        <f t="shared" si="392"/>
        <v>33.222222222222229</v>
      </c>
      <c r="AI913">
        <f t="shared" si="392"/>
        <v>34.777777777777786</v>
      </c>
      <c r="AJ913">
        <f t="shared" si="392"/>
        <v>36.333333333333343</v>
      </c>
      <c r="AK913">
        <f t="shared" si="392"/>
        <v>37.8888888888889</v>
      </c>
      <c r="AL913">
        <f t="shared" si="392"/>
        <v>39.444444444444457</v>
      </c>
      <c r="AM913">
        <f t="shared" si="390"/>
        <v>1.3888888888888857</v>
      </c>
      <c r="AN913">
        <f t="shared" si="372"/>
        <v>26.888888888888644</v>
      </c>
    </row>
    <row r="914" spans="1:40" x14ac:dyDescent="0.25">
      <c r="A914" s="3">
        <v>909</v>
      </c>
      <c r="B914" s="3">
        <v>85</v>
      </c>
      <c r="C914" s="3">
        <v>90</v>
      </c>
      <c r="D914" s="3">
        <v>84</v>
      </c>
      <c r="E914" s="3">
        <v>88</v>
      </c>
      <c r="F914" s="3">
        <v>96</v>
      </c>
      <c r="G914" s="3">
        <v>93</v>
      </c>
      <c r="H914" s="3">
        <v>93</v>
      </c>
      <c r="I914" s="3">
        <v>98</v>
      </c>
      <c r="J914" s="3">
        <v>99</v>
      </c>
      <c r="K914" s="5">
        <v>0</v>
      </c>
      <c r="L914" s="14">
        <f t="shared" si="373"/>
        <v>86.333333333333329</v>
      </c>
      <c r="M914" s="14">
        <f t="shared" si="374"/>
        <v>87.333333333333329</v>
      </c>
      <c r="N914" s="14">
        <f t="shared" si="375"/>
        <v>89.333333333333329</v>
      </c>
      <c r="O914" s="14">
        <f t="shared" si="376"/>
        <v>92.333333333333329</v>
      </c>
      <c r="P914" s="14">
        <f t="shared" si="377"/>
        <v>94</v>
      </c>
      <c r="Q914" s="14">
        <f t="shared" si="378"/>
        <v>94.666666666666671</v>
      </c>
      <c r="R914" s="14">
        <f t="shared" si="379"/>
        <v>87.666666666666671</v>
      </c>
      <c r="S914" s="14">
        <f t="shared" si="380"/>
        <v>89.666666666666671</v>
      </c>
      <c r="T914" s="14">
        <f t="shared" si="381"/>
        <v>91.888888888888872</v>
      </c>
      <c r="U914">
        <f t="shared" si="382"/>
        <v>96.999999999999986</v>
      </c>
      <c r="V914">
        <f t="shared" si="383"/>
        <v>98.333333333333329</v>
      </c>
      <c r="W914">
        <f t="shared" si="384"/>
        <v>97.444444444444471</v>
      </c>
      <c r="X914">
        <f t="shared" si="385"/>
        <v>4.6666666666666572</v>
      </c>
      <c r="Y914">
        <f t="shared" si="386"/>
        <v>4.3333333333333286</v>
      </c>
      <c r="Z914">
        <f t="shared" si="387"/>
        <v>2.7777777777777999</v>
      </c>
      <c r="AA914">
        <f t="shared" si="388"/>
        <v>101.66666666666664</v>
      </c>
      <c r="AB914">
        <f t="shared" si="389"/>
        <v>102.66666666666666</v>
      </c>
      <c r="AC914">
        <f t="shared" si="391"/>
        <v>100.22222222222227</v>
      </c>
      <c r="AD914">
        <f t="shared" si="392"/>
        <v>103.00000000000007</v>
      </c>
      <c r="AE914">
        <f t="shared" si="392"/>
        <v>105.77777777777787</v>
      </c>
      <c r="AF914">
        <f t="shared" si="392"/>
        <v>108.55555555555567</v>
      </c>
      <c r="AG914">
        <f t="shared" si="392"/>
        <v>111.33333333333347</v>
      </c>
      <c r="AH914">
        <f t="shared" si="392"/>
        <v>114.11111111111127</v>
      </c>
      <c r="AI914">
        <f t="shared" si="392"/>
        <v>116.88888888888907</v>
      </c>
      <c r="AJ914">
        <f t="shared" si="392"/>
        <v>119.66666666666687</v>
      </c>
      <c r="AK914">
        <f t="shared" si="392"/>
        <v>122.44444444444467</v>
      </c>
      <c r="AL914">
        <f t="shared" si="392"/>
        <v>125.22222222222247</v>
      </c>
      <c r="AM914">
        <f t="shared" si="390"/>
        <v>3.6666666666666501</v>
      </c>
      <c r="AN914">
        <f t="shared" si="372"/>
        <v>850.98765432098492</v>
      </c>
    </row>
    <row r="915" spans="1:40" x14ac:dyDescent="0.25">
      <c r="A915" s="3">
        <v>910</v>
      </c>
      <c r="B915" s="3">
        <v>272</v>
      </c>
      <c r="C915" s="3">
        <v>273</v>
      </c>
      <c r="D915" s="3">
        <v>285</v>
      </c>
      <c r="E915" s="3">
        <v>289</v>
      </c>
      <c r="F915" s="3">
        <v>282</v>
      </c>
      <c r="G915" s="3">
        <v>284</v>
      </c>
      <c r="H915" s="3">
        <v>305</v>
      </c>
      <c r="I915" s="3">
        <v>318</v>
      </c>
      <c r="J915" s="3">
        <v>316</v>
      </c>
      <c r="K915" s="5">
        <v>0</v>
      </c>
      <c r="L915" s="14">
        <f t="shared" si="373"/>
        <v>276.66666666666669</v>
      </c>
      <c r="M915" s="14">
        <f t="shared" si="374"/>
        <v>282.33333333333331</v>
      </c>
      <c r="N915" s="14">
        <f t="shared" si="375"/>
        <v>285.33333333333331</v>
      </c>
      <c r="O915" s="14">
        <f t="shared" si="376"/>
        <v>285</v>
      </c>
      <c r="P915" s="14">
        <f t="shared" si="377"/>
        <v>290.33333333333331</v>
      </c>
      <c r="Q915" s="14">
        <f t="shared" si="378"/>
        <v>302.33333333333331</v>
      </c>
      <c r="R915" s="14">
        <f t="shared" si="379"/>
        <v>281.4444444444444</v>
      </c>
      <c r="S915" s="14">
        <f t="shared" si="380"/>
        <v>284.22222222222223</v>
      </c>
      <c r="T915" s="14">
        <f t="shared" si="381"/>
        <v>286.88888888888886</v>
      </c>
      <c r="U915">
        <f t="shared" si="382"/>
        <v>288.5555555555556</v>
      </c>
      <c r="V915">
        <f t="shared" si="383"/>
        <v>296.4444444444444</v>
      </c>
      <c r="W915">
        <f t="shared" si="384"/>
        <v>317.77777777777777</v>
      </c>
      <c r="X915">
        <f t="shared" si="385"/>
        <v>3.5555555555555998</v>
      </c>
      <c r="Y915">
        <f t="shared" si="386"/>
        <v>6.1111111111110858</v>
      </c>
      <c r="Z915">
        <f t="shared" si="387"/>
        <v>15.444444444444457</v>
      </c>
      <c r="AA915">
        <f t="shared" si="388"/>
        <v>292.1111111111112</v>
      </c>
      <c r="AB915">
        <f t="shared" si="389"/>
        <v>302.55555555555549</v>
      </c>
      <c r="AC915">
        <f t="shared" si="391"/>
        <v>333.22222222222223</v>
      </c>
      <c r="AD915">
        <f t="shared" si="392"/>
        <v>348.66666666666669</v>
      </c>
      <c r="AE915">
        <f t="shared" si="392"/>
        <v>364.11111111111114</v>
      </c>
      <c r="AF915">
        <f t="shared" si="392"/>
        <v>379.5555555555556</v>
      </c>
      <c r="AG915">
        <f t="shared" si="392"/>
        <v>395.00000000000006</v>
      </c>
      <c r="AH915">
        <f t="shared" si="392"/>
        <v>410.44444444444451</v>
      </c>
      <c r="AI915">
        <f t="shared" si="392"/>
        <v>425.88888888888897</v>
      </c>
      <c r="AJ915">
        <f t="shared" si="392"/>
        <v>441.33333333333343</v>
      </c>
      <c r="AK915">
        <f t="shared" si="392"/>
        <v>456.77777777777789</v>
      </c>
      <c r="AL915">
        <f t="shared" si="392"/>
        <v>472.22222222222234</v>
      </c>
      <c r="AM915">
        <f t="shared" si="390"/>
        <v>19.666666666666657</v>
      </c>
      <c r="AN915">
        <f t="shared" si="372"/>
        <v>58.580246913580091</v>
      </c>
    </row>
    <row r="916" spans="1:40" x14ac:dyDescent="0.25">
      <c r="A916" s="3">
        <v>911</v>
      </c>
      <c r="B916" s="3">
        <v>125</v>
      </c>
      <c r="C916" s="3">
        <v>124</v>
      </c>
      <c r="D916" s="3">
        <v>133</v>
      </c>
      <c r="E916" s="3">
        <v>133</v>
      </c>
      <c r="F916" s="3">
        <v>142</v>
      </c>
      <c r="G916" s="3">
        <v>135</v>
      </c>
      <c r="H916" s="3">
        <v>137</v>
      </c>
      <c r="I916" s="3">
        <v>141</v>
      </c>
      <c r="J916" s="3">
        <v>142</v>
      </c>
      <c r="K916" s="5">
        <v>0</v>
      </c>
      <c r="L916" s="14">
        <f t="shared" si="373"/>
        <v>127.33333333333333</v>
      </c>
      <c r="M916" s="14">
        <f t="shared" si="374"/>
        <v>130</v>
      </c>
      <c r="N916" s="14">
        <f t="shared" si="375"/>
        <v>136</v>
      </c>
      <c r="O916" s="14">
        <f t="shared" si="376"/>
        <v>136.66666666666666</v>
      </c>
      <c r="P916" s="14">
        <f t="shared" si="377"/>
        <v>138</v>
      </c>
      <c r="Q916" s="14">
        <f t="shared" si="378"/>
        <v>137.66666666666666</v>
      </c>
      <c r="R916" s="14">
        <f t="shared" si="379"/>
        <v>131.11111111111111</v>
      </c>
      <c r="S916" s="14">
        <f t="shared" si="380"/>
        <v>134.2222222222222</v>
      </c>
      <c r="T916" s="14">
        <f t="shared" si="381"/>
        <v>136.88888888888889</v>
      </c>
      <c r="U916">
        <f t="shared" si="382"/>
        <v>142.2222222222222</v>
      </c>
      <c r="V916">
        <f t="shared" si="383"/>
        <v>141.7777777777778</v>
      </c>
      <c r="W916">
        <f t="shared" si="384"/>
        <v>138.44444444444443</v>
      </c>
      <c r="X916">
        <f t="shared" si="385"/>
        <v>5.5555555555555429</v>
      </c>
      <c r="Y916">
        <f t="shared" si="386"/>
        <v>3.7777777777777999</v>
      </c>
      <c r="Z916">
        <f t="shared" si="387"/>
        <v>0.77777777777777146</v>
      </c>
      <c r="AA916">
        <f t="shared" si="388"/>
        <v>147.77777777777774</v>
      </c>
      <c r="AB916">
        <f t="shared" si="389"/>
        <v>145.5555555555556</v>
      </c>
      <c r="AC916">
        <f t="shared" si="391"/>
        <v>139.2222222222222</v>
      </c>
      <c r="AD916">
        <f t="shared" si="392"/>
        <v>139.99999999999997</v>
      </c>
      <c r="AE916">
        <f t="shared" si="392"/>
        <v>140.77777777777774</v>
      </c>
      <c r="AF916">
        <f t="shared" si="392"/>
        <v>141.55555555555551</v>
      </c>
      <c r="AG916">
        <f t="shared" si="392"/>
        <v>142.33333333333329</v>
      </c>
      <c r="AH916">
        <f t="shared" si="392"/>
        <v>143.11111111111106</v>
      </c>
      <c r="AI916">
        <f t="shared" si="392"/>
        <v>143.88888888888883</v>
      </c>
      <c r="AJ916">
        <f t="shared" si="392"/>
        <v>144.6666666666666</v>
      </c>
      <c r="AK916">
        <f t="shared" si="392"/>
        <v>145.44444444444437</v>
      </c>
      <c r="AL916">
        <f t="shared" si="392"/>
        <v>146.22222222222214</v>
      </c>
      <c r="AM916">
        <f t="shared" si="390"/>
        <v>5.1666666666666714</v>
      </c>
      <c r="AN916">
        <f t="shared" si="372"/>
        <v>66.493827160493808</v>
      </c>
    </row>
    <row r="917" spans="1:40" x14ac:dyDescent="0.25">
      <c r="A917" s="3">
        <v>912</v>
      </c>
      <c r="B917" s="3">
        <v>81</v>
      </c>
      <c r="C917" s="3">
        <v>82</v>
      </c>
      <c r="D917" s="3">
        <v>81</v>
      </c>
      <c r="E917" s="3">
        <v>83</v>
      </c>
      <c r="F917" s="3">
        <v>85</v>
      </c>
      <c r="G917" s="3">
        <v>90</v>
      </c>
      <c r="H917" s="3">
        <v>92</v>
      </c>
      <c r="I917" s="3">
        <v>91</v>
      </c>
      <c r="J917" s="3">
        <v>92</v>
      </c>
      <c r="K917" s="5">
        <v>0</v>
      </c>
      <c r="L917" s="14">
        <f t="shared" si="373"/>
        <v>81.333333333333329</v>
      </c>
      <c r="M917" s="14">
        <f t="shared" si="374"/>
        <v>82</v>
      </c>
      <c r="N917" s="14">
        <f t="shared" si="375"/>
        <v>83</v>
      </c>
      <c r="O917" s="14">
        <f t="shared" si="376"/>
        <v>86</v>
      </c>
      <c r="P917" s="14">
        <f t="shared" si="377"/>
        <v>89</v>
      </c>
      <c r="Q917" s="14">
        <f t="shared" si="378"/>
        <v>91</v>
      </c>
      <c r="R917" s="14">
        <f t="shared" si="379"/>
        <v>82.1111111111111</v>
      </c>
      <c r="S917" s="14">
        <f t="shared" si="380"/>
        <v>83.666666666666671</v>
      </c>
      <c r="T917" s="14">
        <f t="shared" si="381"/>
        <v>86</v>
      </c>
      <c r="U917">
        <f t="shared" si="382"/>
        <v>89.8888888888889</v>
      </c>
      <c r="V917">
        <f t="shared" si="383"/>
        <v>94.333333333333329</v>
      </c>
      <c r="W917">
        <f t="shared" si="384"/>
        <v>96</v>
      </c>
      <c r="X917">
        <f t="shared" si="385"/>
        <v>3.8888888888888999</v>
      </c>
      <c r="Y917">
        <f t="shared" si="386"/>
        <v>5.3333333333333286</v>
      </c>
      <c r="Z917">
        <f t="shared" si="387"/>
        <v>5</v>
      </c>
      <c r="AA917">
        <f t="shared" si="388"/>
        <v>93.7777777777778</v>
      </c>
      <c r="AB917">
        <f t="shared" si="389"/>
        <v>99.666666666666657</v>
      </c>
      <c r="AC917">
        <f t="shared" si="391"/>
        <v>101</v>
      </c>
      <c r="AD917">
        <f t="shared" si="392"/>
        <v>106</v>
      </c>
      <c r="AE917">
        <f t="shared" si="392"/>
        <v>111</v>
      </c>
      <c r="AF917">
        <f t="shared" si="392"/>
        <v>116</v>
      </c>
      <c r="AG917">
        <f t="shared" si="392"/>
        <v>121</v>
      </c>
      <c r="AH917">
        <f t="shared" si="392"/>
        <v>126</v>
      </c>
      <c r="AI917">
        <f t="shared" si="392"/>
        <v>131</v>
      </c>
      <c r="AJ917">
        <f t="shared" si="392"/>
        <v>136</v>
      </c>
      <c r="AK917">
        <f t="shared" si="392"/>
        <v>141</v>
      </c>
      <c r="AL917">
        <f t="shared" si="392"/>
        <v>146</v>
      </c>
      <c r="AM917">
        <f t="shared" si="390"/>
        <v>5.2222222222222285</v>
      </c>
      <c r="AN917">
        <f t="shared" si="372"/>
        <v>56.913580246913156</v>
      </c>
    </row>
    <row r="918" spans="1:40" x14ac:dyDescent="0.25">
      <c r="A918" s="3">
        <v>913</v>
      </c>
      <c r="B918" s="3">
        <v>183</v>
      </c>
      <c r="C918" s="3">
        <v>185</v>
      </c>
      <c r="D918" s="3">
        <v>190</v>
      </c>
      <c r="E918" s="3">
        <v>193</v>
      </c>
      <c r="F918" s="3">
        <v>199</v>
      </c>
      <c r="G918" s="3">
        <v>203</v>
      </c>
      <c r="H918" s="3">
        <v>203</v>
      </c>
      <c r="I918" s="3">
        <v>208</v>
      </c>
      <c r="J918" s="3">
        <v>216</v>
      </c>
      <c r="K918" s="5">
        <v>0</v>
      </c>
      <c r="L918" s="14">
        <f t="shared" si="373"/>
        <v>186</v>
      </c>
      <c r="M918" s="14">
        <f t="shared" si="374"/>
        <v>189.33333333333334</v>
      </c>
      <c r="N918" s="14">
        <f t="shared" si="375"/>
        <v>194</v>
      </c>
      <c r="O918" s="14">
        <f t="shared" si="376"/>
        <v>198.33333333333334</v>
      </c>
      <c r="P918" s="14">
        <f t="shared" si="377"/>
        <v>201.66666666666666</v>
      </c>
      <c r="Q918" s="14">
        <f t="shared" si="378"/>
        <v>204.66666666666666</v>
      </c>
      <c r="R918" s="14">
        <f t="shared" si="379"/>
        <v>189.7777777777778</v>
      </c>
      <c r="S918" s="14">
        <f t="shared" si="380"/>
        <v>193.88888888888891</v>
      </c>
      <c r="T918" s="14">
        <f t="shared" si="381"/>
        <v>198</v>
      </c>
      <c r="U918">
        <f t="shared" si="382"/>
        <v>206.88888888888889</v>
      </c>
      <c r="V918">
        <f t="shared" si="383"/>
        <v>209.4444444444444</v>
      </c>
      <c r="W918">
        <f t="shared" si="384"/>
        <v>211.33333333333331</v>
      </c>
      <c r="X918">
        <f t="shared" si="385"/>
        <v>8.5555555555555429</v>
      </c>
      <c r="Y918">
        <f t="shared" si="386"/>
        <v>7.777777777777743</v>
      </c>
      <c r="Z918">
        <f t="shared" si="387"/>
        <v>6.6666666666666572</v>
      </c>
      <c r="AA918">
        <f t="shared" si="388"/>
        <v>215.44444444444443</v>
      </c>
      <c r="AB918">
        <f t="shared" si="389"/>
        <v>217.22222222222214</v>
      </c>
      <c r="AC918">
        <f t="shared" si="391"/>
        <v>217.99999999999997</v>
      </c>
      <c r="AD918">
        <f t="shared" si="392"/>
        <v>224.66666666666663</v>
      </c>
      <c r="AE918">
        <f t="shared" si="392"/>
        <v>231.33333333333329</v>
      </c>
      <c r="AF918">
        <f t="shared" si="392"/>
        <v>237.99999999999994</v>
      </c>
      <c r="AG918">
        <f t="shared" si="392"/>
        <v>244.6666666666666</v>
      </c>
      <c r="AH918">
        <f t="shared" si="392"/>
        <v>251.33333333333326</v>
      </c>
      <c r="AI918">
        <f t="shared" si="392"/>
        <v>257.99999999999989</v>
      </c>
      <c r="AJ918">
        <f t="shared" si="392"/>
        <v>264.66666666666657</v>
      </c>
      <c r="AK918">
        <f t="shared" si="392"/>
        <v>271.33333333333326</v>
      </c>
      <c r="AL918">
        <f t="shared" si="392"/>
        <v>277.99999999999989</v>
      </c>
      <c r="AM918">
        <f t="shared" si="390"/>
        <v>4.333333333333286</v>
      </c>
      <c r="AN918">
        <f t="shared" si="372"/>
        <v>2.7777777777777839</v>
      </c>
    </row>
    <row r="919" spans="1:40" x14ac:dyDescent="0.25">
      <c r="A919" s="3">
        <v>914</v>
      </c>
      <c r="B919" s="3">
        <v>28</v>
      </c>
      <c r="C919" s="3">
        <v>31</v>
      </c>
      <c r="D919" s="3">
        <v>30</v>
      </c>
      <c r="E919" s="3">
        <v>31</v>
      </c>
      <c r="F919" s="3">
        <v>31</v>
      </c>
      <c r="G919" s="3">
        <v>33</v>
      </c>
      <c r="H919" s="3">
        <v>32</v>
      </c>
      <c r="I919" s="3">
        <v>33</v>
      </c>
      <c r="J919" s="3">
        <v>33</v>
      </c>
      <c r="K919" s="5">
        <v>0</v>
      </c>
      <c r="L919" s="14">
        <f t="shared" si="373"/>
        <v>29.666666666666668</v>
      </c>
      <c r="M919" s="14">
        <f t="shared" si="374"/>
        <v>30.666666666666668</v>
      </c>
      <c r="N919" s="14">
        <f t="shared" si="375"/>
        <v>30.666666666666668</v>
      </c>
      <c r="O919" s="14">
        <f t="shared" si="376"/>
        <v>31.666666666666668</v>
      </c>
      <c r="P919" s="14">
        <f t="shared" si="377"/>
        <v>32</v>
      </c>
      <c r="Q919" s="14">
        <f t="shared" si="378"/>
        <v>32.666666666666664</v>
      </c>
      <c r="R919" s="14">
        <f t="shared" si="379"/>
        <v>30.333333333333332</v>
      </c>
      <c r="S919" s="14">
        <f t="shared" si="380"/>
        <v>31</v>
      </c>
      <c r="T919" s="14">
        <f t="shared" si="381"/>
        <v>31.444444444444446</v>
      </c>
      <c r="U919">
        <f t="shared" si="382"/>
        <v>33</v>
      </c>
      <c r="V919">
        <f t="shared" si="383"/>
        <v>33</v>
      </c>
      <c r="W919">
        <f t="shared" si="384"/>
        <v>33.888888888888886</v>
      </c>
      <c r="X919">
        <f t="shared" si="385"/>
        <v>1.3333333333333357</v>
      </c>
      <c r="Y919">
        <f t="shared" si="386"/>
        <v>1</v>
      </c>
      <c r="Z919">
        <f t="shared" si="387"/>
        <v>1.2222222222222179</v>
      </c>
      <c r="AA919">
        <f t="shared" si="388"/>
        <v>34.333333333333336</v>
      </c>
      <c r="AB919">
        <f t="shared" si="389"/>
        <v>34</v>
      </c>
      <c r="AC919">
        <f t="shared" si="391"/>
        <v>35.1111111111111</v>
      </c>
      <c r="AD919">
        <f t="shared" si="392"/>
        <v>36.333333333333321</v>
      </c>
      <c r="AE919">
        <f t="shared" si="392"/>
        <v>37.555555555555543</v>
      </c>
      <c r="AF919">
        <f t="shared" si="392"/>
        <v>38.777777777777757</v>
      </c>
      <c r="AG919">
        <f t="shared" si="392"/>
        <v>39.999999999999972</v>
      </c>
      <c r="AH919">
        <f t="shared" si="392"/>
        <v>41.222222222222193</v>
      </c>
      <c r="AI919">
        <f t="shared" si="392"/>
        <v>42.444444444444414</v>
      </c>
      <c r="AJ919">
        <f t="shared" si="392"/>
        <v>43.666666666666629</v>
      </c>
      <c r="AK919">
        <f t="shared" si="392"/>
        <v>44.888888888888843</v>
      </c>
      <c r="AL919">
        <f t="shared" si="392"/>
        <v>46.111111111111065</v>
      </c>
      <c r="AM919">
        <f t="shared" si="390"/>
        <v>1.1666666666666679</v>
      </c>
      <c r="AN919">
        <f t="shared" si="372"/>
        <v>47.320987654320895</v>
      </c>
    </row>
    <row r="920" spans="1:40" x14ac:dyDescent="0.25">
      <c r="A920" s="3">
        <v>915</v>
      </c>
      <c r="B920" s="3">
        <v>80</v>
      </c>
      <c r="C920" s="3">
        <v>76</v>
      </c>
      <c r="D920" s="3">
        <v>84</v>
      </c>
      <c r="E920" s="3">
        <v>81</v>
      </c>
      <c r="F920" s="3">
        <v>85</v>
      </c>
      <c r="G920" s="3">
        <v>86</v>
      </c>
      <c r="H920" s="3">
        <v>88</v>
      </c>
      <c r="I920" s="3">
        <v>86</v>
      </c>
      <c r="J920" s="3">
        <v>88</v>
      </c>
      <c r="K920" s="5">
        <v>0</v>
      </c>
      <c r="L920" s="14">
        <f t="shared" si="373"/>
        <v>80</v>
      </c>
      <c r="M920" s="14">
        <f t="shared" si="374"/>
        <v>80.333333333333329</v>
      </c>
      <c r="N920" s="14">
        <f t="shared" si="375"/>
        <v>83.333333333333329</v>
      </c>
      <c r="O920" s="14">
        <f t="shared" si="376"/>
        <v>84</v>
      </c>
      <c r="P920" s="14">
        <f t="shared" si="377"/>
        <v>86.333333333333329</v>
      </c>
      <c r="Q920" s="14">
        <f t="shared" si="378"/>
        <v>86.666666666666671</v>
      </c>
      <c r="R920" s="14">
        <f t="shared" si="379"/>
        <v>81.222222222222214</v>
      </c>
      <c r="S920" s="14">
        <f t="shared" si="380"/>
        <v>82.555555555555557</v>
      </c>
      <c r="T920" s="14">
        <f t="shared" si="381"/>
        <v>84.555555555555543</v>
      </c>
      <c r="U920">
        <f t="shared" si="382"/>
        <v>86.777777777777786</v>
      </c>
      <c r="V920">
        <f t="shared" si="383"/>
        <v>90.1111111111111</v>
      </c>
      <c r="W920">
        <f t="shared" si="384"/>
        <v>88.7777777777778</v>
      </c>
      <c r="X920">
        <f t="shared" si="385"/>
        <v>2.7777777777777857</v>
      </c>
      <c r="Y920">
        <f t="shared" si="386"/>
        <v>3.7777777777777715</v>
      </c>
      <c r="Z920">
        <f t="shared" si="387"/>
        <v>2.1111111111111285</v>
      </c>
      <c r="AA920">
        <f t="shared" si="388"/>
        <v>89.555555555555571</v>
      </c>
      <c r="AB920">
        <f t="shared" si="389"/>
        <v>93.888888888888872</v>
      </c>
      <c r="AC920">
        <f t="shared" si="391"/>
        <v>90.888888888888928</v>
      </c>
      <c r="AD920">
        <f t="shared" si="392"/>
        <v>93.000000000000057</v>
      </c>
      <c r="AE920">
        <f t="shared" si="392"/>
        <v>95.111111111111185</v>
      </c>
      <c r="AF920">
        <f t="shared" si="392"/>
        <v>97.222222222222314</v>
      </c>
      <c r="AG920">
        <f t="shared" si="392"/>
        <v>99.333333333333442</v>
      </c>
      <c r="AH920">
        <f t="shared" si="392"/>
        <v>101.44444444444457</v>
      </c>
      <c r="AI920">
        <f t="shared" si="392"/>
        <v>103.5555555555557</v>
      </c>
      <c r="AJ920">
        <f t="shared" si="392"/>
        <v>105.66666666666683</v>
      </c>
      <c r="AK920">
        <f t="shared" si="392"/>
        <v>107.77777777777796</v>
      </c>
      <c r="AL920">
        <f t="shared" si="392"/>
        <v>109.88888888888908</v>
      </c>
      <c r="AM920">
        <f t="shared" si="390"/>
        <v>4.7222222222222214</v>
      </c>
      <c r="AN920">
        <f t="shared" si="372"/>
        <v>65.64197530864179</v>
      </c>
    </row>
    <row r="921" spans="1:40" x14ac:dyDescent="0.25">
      <c r="A921" s="3">
        <v>916</v>
      </c>
      <c r="B921" s="3">
        <v>120</v>
      </c>
      <c r="C921" s="3">
        <v>124</v>
      </c>
      <c r="D921" s="3">
        <v>130</v>
      </c>
      <c r="E921" s="3">
        <v>132</v>
      </c>
      <c r="F921" s="3">
        <v>133</v>
      </c>
      <c r="G921" s="3">
        <v>140</v>
      </c>
      <c r="H921" s="3">
        <v>138</v>
      </c>
      <c r="I921" s="3">
        <v>141</v>
      </c>
      <c r="J921" s="3">
        <v>144</v>
      </c>
      <c r="K921" s="5">
        <v>0</v>
      </c>
      <c r="L921" s="14">
        <f t="shared" si="373"/>
        <v>124.66666666666667</v>
      </c>
      <c r="M921" s="14">
        <f t="shared" si="374"/>
        <v>128.66666666666666</v>
      </c>
      <c r="N921" s="14">
        <f t="shared" si="375"/>
        <v>131.66666666666666</v>
      </c>
      <c r="O921" s="14">
        <f t="shared" si="376"/>
        <v>135</v>
      </c>
      <c r="P921" s="14">
        <f t="shared" si="377"/>
        <v>137</v>
      </c>
      <c r="Q921" s="14">
        <f t="shared" si="378"/>
        <v>139.66666666666666</v>
      </c>
      <c r="R921" s="14">
        <f t="shared" si="379"/>
        <v>128.33333333333334</v>
      </c>
      <c r="S921" s="14">
        <f t="shared" si="380"/>
        <v>131.77777777777777</v>
      </c>
      <c r="T921" s="14">
        <f t="shared" si="381"/>
        <v>134.55555555555554</v>
      </c>
      <c r="U921">
        <f t="shared" si="382"/>
        <v>141.66666666666666</v>
      </c>
      <c r="V921">
        <f t="shared" si="383"/>
        <v>142.22222222222223</v>
      </c>
      <c r="W921">
        <f t="shared" si="384"/>
        <v>144.77777777777777</v>
      </c>
      <c r="X921">
        <f t="shared" si="385"/>
        <v>6.6666666666666572</v>
      </c>
      <c r="Y921">
        <f t="shared" si="386"/>
        <v>5.2222222222222285</v>
      </c>
      <c r="Z921">
        <f t="shared" si="387"/>
        <v>5.1111111111111143</v>
      </c>
      <c r="AA921">
        <f t="shared" si="388"/>
        <v>148.33333333333331</v>
      </c>
      <c r="AB921">
        <f t="shared" si="389"/>
        <v>147.44444444444446</v>
      </c>
      <c r="AC921">
        <f t="shared" si="391"/>
        <v>149.88888888888889</v>
      </c>
      <c r="AD921">
        <f t="shared" si="392"/>
        <v>155</v>
      </c>
      <c r="AE921">
        <f t="shared" si="392"/>
        <v>160.11111111111111</v>
      </c>
      <c r="AF921">
        <f t="shared" si="392"/>
        <v>165.22222222222223</v>
      </c>
      <c r="AG921">
        <f t="shared" si="392"/>
        <v>170.33333333333334</v>
      </c>
      <c r="AH921">
        <f t="shared" si="392"/>
        <v>175.44444444444446</v>
      </c>
      <c r="AI921">
        <f t="shared" si="392"/>
        <v>180.55555555555557</v>
      </c>
      <c r="AJ921">
        <f t="shared" si="392"/>
        <v>185.66666666666669</v>
      </c>
      <c r="AK921">
        <f t="shared" si="392"/>
        <v>190.7777777777778</v>
      </c>
      <c r="AL921">
        <f t="shared" si="392"/>
        <v>195.88888888888891</v>
      </c>
      <c r="AM921">
        <f t="shared" si="390"/>
        <v>5.3888888888888857</v>
      </c>
      <c r="AN921">
        <f t="shared" si="372"/>
        <v>0</v>
      </c>
    </row>
    <row r="922" spans="1:40" x14ac:dyDescent="0.25">
      <c r="A922" s="3">
        <v>917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5">
        <v>0</v>
      </c>
      <c r="L922" s="14">
        <f t="shared" si="373"/>
        <v>0</v>
      </c>
      <c r="M922" s="14">
        <f t="shared" si="374"/>
        <v>0</v>
      </c>
      <c r="N922" s="14">
        <f t="shared" si="375"/>
        <v>0</v>
      </c>
      <c r="O922" s="14">
        <f t="shared" si="376"/>
        <v>0</v>
      </c>
      <c r="P922" s="14">
        <f t="shared" si="377"/>
        <v>0</v>
      </c>
      <c r="Q922" s="14">
        <f t="shared" si="378"/>
        <v>0</v>
      </c>
      <c r="R922" s="14">
        <f t="shared" si="379"/>
        <v>0</v>
      </c>
      <c r="S922" s="14">
        <f t="shared" si="380"/>
        <v>0</v>
      </c>
      <c r="T922" s="14">
        <f t="shared" si="381"/>
        <v>0</v>
      </c>
      <c r="U922">
        <f t="shared" si="382"/>
        <v>0</v>
      </c>
      <c r="V922">
        <f t="shared" si="383"/>
        <v>0</v>
      </c>
      <c r="W922">
        <f t="shared" si="384"/>
        <v>0</v>
      </c>
      <c r="X922">
        <f t="shared" si="385"/>
        <v>0</v>
      </c>
      <c r="Y922">
        <f t="shared" si="386"/>
        <v>0</v>
      </c>
      <c r="Z922">
        <f t="shared" si="387"/>
        <v>0</v>
      </c>
      <c r="AA922">
        <f t="shared" si="388"/>
        <v>0</v>
      </c>
      <c r="AB922">
        <f t="shared" si="389"/>
        <v>0</v>
      </c>
      <c r="AC922">
        <f t="shared" si="391"/>
        <v>0</v>
      </c>
      <c r="AD922">
        <f t="shared" ref="AD922:AL931" si="393">$W922+(AD$5-$Z$5)*$Z922</f>
        <v>0</v>
      </c>
      <c r="AE922">
        <f t="shared" si="393"/>
        <v>0</v>
      </c>
      <c r="AF922">
        <f t="shared" si="393"/>
        <v>0</v>
      </c>
      <c r="AG922">
        <f t="shared" si="393"/>
        <v>0</v>
      </c>
      <c r="AH922">
        <f t="shared" si="393"/>
        <v>0</v>
      </c>
      <c r="AI922">
        <f t="shared" si="393"/>
        <v>0</v>
      </c>
      <c r="AJ922">
        <f t="shared" si="393"/>
        <v>0</v>
      </c>
      <c r="AK922">
        <f t="shared" si="393"/>
        <v>0</v>
      </c>
      <c r="AL922">
        <f t="shared" si="393"/>
        <v>0</v>
      </c>
      <c r="AM922">
        <f t="shared" si="390"/>
        <v>0</v>
      </c>
      <c r="AN922">
        <f t="shared" si="372"/>
        <v>7.1358024691357791</v>
      </c>
    </row>
    <row r="923" spans="1:40" x14ac:dyDescent="0.25">
      <c r="A923" s="3">
        <v>918</v>
      </c>
      <c r="B923" s="3">
        <v>103</v>
      </c>
      <c r="C923" s="3">
        <v>105</v>
      </c>
      <c r="D923" s="3">
        <v>103</v>
      </c>
      <c r="E923" s="3">
        <v>107</v>
      </c>
      <c r="F923" s="3">
        <v>114</v>
      </c>
      <c r="G923" s="3">
        <v>108</v>
      </c>
      <c r="H923" s="3">
        <v>109</v>
      </c>
      <c r="I923" s="3">
        <v>116</v>
      </c>
      <c r="J923" s="3">
        <v>114</v>
      </c>
      <c r="K923" s="5">
        <v>0</v>
      </c>
      <c r="L923" s="14">
        <f t="shared" si="373"/>
        <v>103.66666666666667</v>
      </c>
      <c r="M923" s="14">
        <f t="shared" si="374"/>
        <v>105</v>
      </c>
      <c r="N923" s="14">
        <f t="shared" si="375"/>
        <v>108</v>
      </c>
      <c r="O923" s="14">
        <f t="shared" si="376"/>
        <v>109.66666666666667</v>
      </c>
      <c r="P923" s="14">
        <f t="shared" si="377"/>
        <v>110.33333333333333</v>
      </c>
      <c r="Q923" s="14">
        <f t="shared" si="378"/>
        <v>111</v>
      </c>
      <c r="R923" s="14">
        <f t="shared" si="379"/>
        <v>105.55555555555556</v>
      </c>
      <c r="S923" s="14">
        <f t="shared" si="380"/>
        <v>107.55555555555556</v>
      </c>
      <c r="T923" s="14">
        <f t="shared" si="381"/>
        <v>109.33333333333333</v>
      </c>
      <c r="U923">
        <f t="shared" si="382"/>
        <v>113.77777777777779</v>
      </c>
      <c r="V923">
        <f t="shared" si="383"/>
        <v>113.1111111111111</v>
      </c>
      <c r="W923">
        <f t="shared" si="384"/>
        <v>112.66666666666667</v>
      </c>
      <c r="X923">
        <f t="shared" si="385"/>
        <v>4.1111111111111143</v>
      </c>
      <c r="Y923">
        <f t="shared" si="386"/>
        <v>2.7777777777777715</v>
      </c>
      <c r="Z923">
        <f t="shared" si="387"/>
        <v>1.6666666666666714</v>
      </c>
      <c r="AA923">
        <f t="shared" si="388"/>
        <v>117.8888888888889</v>
      </c>
      <c r="AB923">
        <f t="shared" si="389"/>
        <v>115.88888888888887</v>
      </c>
      <c r="AC923">
        <f t="shared" si="391"/>
        <v>114.33333333333334</v>
      </c>
      <c r="AD923">
        <f t="shared" si="393"/>
        <v>116.00000000000001</v>
      </c>
      <c r="AE923">
        <f t="shared" si="393"/>
        <v>117.66666666666669</v>
      </c>
      <c r="AF923">
        <f t="shared" si="393"/>
        <v>119.33333333333336</v>
      </c>
      <c r="AG923">
        <f t="shared" si="393"/>
        <v>121.00000000000003</v>
      </c>
      <c r="AH923">
        <f t="shared" si="393"/>
        <v>122.6666666666667</v>
      </c>
      <c r="AI923">
        <f t="shared" si="393"/>
        <v>124.33333333333337</v>
      </c>
      <c r="AJ923">
        <f t="shared" si="393"/>
        <v>126.00000000000004</v>
      </c>
      <c r="AK923">
        <f t="shared" si="393"/>
        <v>127.66666666666671</v>
      </c>
      <c r="AL923">
        <f t="shared" si="393"/>
        <v>129.33333333333337</v>
      </c>
      <c r="AM923">
        <f t="shared" si="390"/>
        <v>1.8888888888888857</v>
      </c>
      <c r="AN923">
        <f t="shared" si="372"/>
        <v>73.580246913580339</v>
      </c>
    </row>
    <row r="924" spans="1:40" x14ac:dyDescent="0.25">
      <c r="A924" s="3">
        <v>919</v>
      </c>
      <c r="B924" s="3">
        <v>159</v>
      </c>
      <c r="C924" s="3">
        <v>154</v>
      </c>
      <c r="D924" s="3">
        <v>161</v>
      </c>
      <c r="E924" s="3">
        <v>162</v>
      </c>
      <c r="F924" s="3">
        <v>170</v>
      </c>
      <c r="G924" s="3">
        <v>160</v>
      </c>
      <c r="H924" s="3">
        <v>171</v>
      </c>
      <c r="I924" s="3">
        <v>178</v>
      </c>
      <c r="J924" s="3">
        <v>171</v>
      </c>
      <c r="K924" s="5">
        <v>0</v>
      </c>
      <c r="L924" s="14">
        <f t="shared" si="373"/>
        <v>158</v>
      </c>
      <c r="M924" s="14">
        <f t="shared" si="374"/>
        <v>159</v>
      </c>
      <c r="N924" s="14">
        <f t="shared" si="375"/>
        <v>164.33333333333334</v>
      </c>
      <c r="O924" s="14">
        <f t="shared" si="376"/>
        <v>164</v>
      </c>
      <c r="P924" s="14">
        <f t="shared" si="377"/>
        <v>167</v>
      </c>
      <c r="Q924" s="14">
        <f t="shared" si="378"/>
        <v>169.66666666666666</v>
      </c>
      <c r="R924" s="14">
        <f t="shared" si="379"/>
        <v>160.44444444444446</v>
      </c>
      <c r="S924" s="14">
        <f t="shared" si="380"/>
        <v>162.44444444444446</v>
      </c>
      <c r="T924" s="14">
        <f t="shared" si="381"/>
        <v>165.11111111111111</v>
      </c>
      <c r="U924">
        <f t="shared" si="382"/>
        <v>167.55555555555554</v>
      </c>
      <c r="V924">
        <f t="shared" si="383"/>
        <v>171.55555555555554</v>
      </c>
      <c r="W924">
        <f t="shared" si="384"/>
        <v>174.2222222222222</v>
      </c>
      <c r="X924">
        <f t="shared" si="385"/>
        <v>3.5555555555555429</v>
      </c>
      <c r="Y924">
        <f t="shared" si="386"/>
        <v>4.5555555555555429</v>
      </c>
      <c r="Z924">
        <f t="shared" si="387"/>
        <v>4.5555555555555429</v>
      </c>
      <c r="AA924">
        <f t="shared" si="388"/>
        <v>171.11111111111109</v>
      </c>
      <c r="AB924">
        <f t="shared" si="389"/>
        <v>176.11111111111109</v>
      </c>
      <c r="AC924">
        <f t="shared" si="391"/>
        <v>178.77777777777774</v>
      </c>
      <c r="AD924">
        <f t="shared" si="393"/>
        <v>183.33333333333329</v>
      </c>
      <c r="AE924">
        <f t="shared" si="393"/>
        <v>187.88888888888883</v>
      </c>
      <c r="AF924">
        <f t="shared" si="393"/>
        <v>192.44444444444437</v>
      </c>
      <c r="AG924">
        <f t="shared" si="393"/>
        <v>196.99999999999991</v>
      </c>
      <c r="AH924">
        <f t="shared" si="393"/>
        <v>201.55555555555546</v>
      </c>
      <c r="AI924">
        <f t="shared" si="393"/>
        <v>206.111111111111</v>
      </c>
      <c r="AJ924">
        <f t="shared" si="393"/>
        <v>210.66666666666654</v>
      </c>
      <c r="AK924">
        <f t="shared" si="393"/>
        <v>215.22222222222209</v>
      </c>
      <c r="AL924">
        <f t="shared" si="393"/>
        <v>219.77777777777763</v>
      </c>
      <c r="AM924">
        <f t="shared" si="390"/>
        <v>6</v>
      </c>
      <c r="AN924">
        <f t="shared" si="372"/>
        <v>1</v>
      </c>
    </row>
    <row r="925" spans="1:40" x14ac:dyDescent="0.25">
      <c r="A925" s="3">
        <v>920</v>
      </c>
      <c r="B925" s="3">
        <v>8</v>
      </c>
      <c r="C925" s="3">
        <v>8</v>
      </c>
      <c r="D925" s="3">
        <v>8</v>
      </c>
      <c r="E925" s="3">
        <v>8</v>
      </c>
      <c r="F925" s="3">
        <v>8</v>
      </c>
      <c r="G925" s="3">
        <v>8</v>
      </c>
      <c r="H925" s="3">
        <v>8</v>
      </c>
      <c r="I925" s="3">
        <v>8</v>
      </c>
      <c r="J925" s="3">
        <v>9</v>
      </c>
      <c r="K925" s="5">
        <v>0</v>
      </c>
      <c r="L925" s="14">
        <f t="shared" si="373"/>
        <v>8</v>
      </c>
      <c r="M925" s="14">
        <f t="shared" si="374"/>
        <v>8</v>
      </c>
      <c r="N925" s="14">
        <f t="shared" si="375"/>
        <v>8</v>
      </c>
      <c r="O925" s="14">
        <f t="shared" si="376"/>
        <v>8</v>
      </c>
      <c r="P925" s="14">
        <f t="shared" si="377"/>
        <v>8</v>
      </c>
      <c r="Q925" s="14">
        <f t="shared" si="378"/>
        <v>8</v>
      </c>
      <c r="R925" s="14">
        <f t="shared" si="379"/>
        <v>8</v>
      </c>
      <c r="S925" s="14">
        <f t="shared" si="380"/>
        <v>8</v>
      </c>
      <c r="T925" s="14">
        <f t="shared" si="381"/>
        <v>8</v>
      </c>
      <c r="U925">
        <f t="shared" si="382"/>
        <v>8</v>
      </c>
      <c r="V925">
        <f t="shared" si="383"/>
        <v>8</v>
      </c>
      <c r="W925">
        <f t="shared" si="384"/>
        <v>8</v>
      </c>
      <c r="X925">
        <f t="shared" si="385"/>
        <v>0</v>
      </c>
      <c r="Y925">
        <f t="shared" si="386"/>
        <v>0</v>
      </c>
      <c r="Z925">
        <f t="shared" si="387"/>
        <v>0</v>
      </c>
      <c r="AA925">
        <f t="shared" si="388"/>
        <v>8</v>
      </c>
      <c r="AB925">
        <f t="shared" si="389"/>
        <v>8</v>
      </c>
      <c r="AC925">
        <f t="shared" si="391"/>
        <v>8</v>
      </c>
      <c r="AD925">
        <f t="shared" si="393"/>
        <v>8</v>
      </c>
      <c r="AE925">
        <f t="shared" si="393"/>
        <v>8</v>
      </c>
      <c r="AF925">
        <f t="shared" si="393"/>
        <v>8</v>
      </c>
      <c r="AG925">
        <f t="shared" si="393"/>
        <v>8</v>
      </c>
      <c r="AH925">
        <f t="shared" si="393"/>
        <v>8</v>
      </c>
      <c r="AI925">
        <f t="shared" si="393"/>
        <v>8</v>
      </c>
      <c r="AJ925">
        <f t="shared" si="393"/>
        <v>8</v>
      </c>
      <c r="AK925">
        <f t="shared" si="393"/>
        <v>8</v>
      </c>
      <c r="AL925">
        <f t="shared" si="393"/>
        <v>8</v>
      </c>
      <c r="AM925">
        <f t="shared" si="390"/>
        <v>0.5</v>
      </c>
      <c r="AN925">
        <f t="shared" si="372"/>
        <v>91.061728395063241</v>
      </c>
    </row>
    <row r="926" spans="1:40" x14ac:dyDescent="0.25">
      <c r="A926" s="3">
        <v>921</v>
      </c>
      <c r="B926" s="3">
        <v>141</v>
      </c>
      <c r="C926" s="3">
        <v>147</v>
      </c>
      <c r="D926" s="3">
        <v>147</v>
      </c>
      <c r="E926" s="3">
        <v>148</v>
      </c>
      <c r="F926" s="3">
        <v>149</v>
      </c>
      <c r="G926" s="3">
        <v>151</v>
      </c>
      <c r="H926" s="3">
        <v>149</v>
      </c>
      <c r="I926" s="3">
        <v>150</v>
      </c>
      <c r="J926" s="3">
        <v>161</v>
      </c>
      <c r="K926" s="5">
        <v>0</v>
      </c>
      <c r="L926" s="14">
        <f t="shared" si="373"/>
        <v>145</v>
      </c>
      <c r="M926" s="14">
        <f t="shared" si="374"/>
        <v>147.33333333333334</v>
      </c>
      <c r="N926" s="14">
        <f t="shared" si="375"/>
        <v>148</v>
      </c>
      <c r="O926" s="14">
        <f t="shared" si="376"/>
        <v>149.33333333333334</v>
      </c>
      <c r="P926" s="14">
        <f t="shared" si="377"/>
        <v>149.66666666666666</v>
      </c>
      <c r="Q926" s="14">
        <f t="shared" si="378"/>
        <v>150</v>
      </c>
      <c r="R926" s="14">
        <f t="shared" si="379"/>
        <v>146.7777777777778</v>
      </c>
      <c r="S926" s="14">
        <f t="shared" si="380"/>
        <v>148.22222222222226</v>
      </c>
      <c r="T926" s="14">
        <f t="shared" si="381"/>
        <v>149</v>
      </c>
      <c r="U926">
        <f t="shared" si="382"/>
        <v>151.88888888888889</v>
      </c>
      <c r="V926">
        <f t="shared" si="383"/>
        <v>151.11111111111106</v>
      </c>
      <c r="W926">
        <f t="shared" si="384"/>
        <v>151</v>
      </c>
      <c r="X926">
        <f t="shared" si="385"/>
        <v>2.5555555555555429</v>
      </c>
      <c r="Y926">
        <f t="shared" si="386"/>
        <v>1.4444444444444002</v>
      </c>
      <c r="Z926">
        <f t="shared" si="387"/>
        <v>1</v>
      </c>
      <c r="AA926">
        <f t="shared" si="388"/>
        <v>154.44444444444443</v>
      </c>
      <c r="AB926">
        <f t="shared" si="389"/>
        <v>152.55555555555546</v>
      </c>
      <c r="AC926">
        <f t="shared" si="391"/>
        <v>152</v>
      </c>
      <c r="AD926">
        <f t="shared" si="393"/>
        <v>153</v>
      </c>
      <c r="AE926">
        <f t="shared" si="393"/>
        <v>154</v>
      </c>
      <c r="AF926">
        <f t="shared" si="393"/>
        <v>155</v>
      </c>
      <c r="AG926">
        <f t="shared" si="393"/>
        <v>156</v>
      </c>
      <c r="AH926">
        <f t="shared" si="393"/>
        <v>157</v>
      </c>
      <c r="AI926">
        <f t="shared" si="393"/>
        <v>158</v>
      </c>
      <c r="AJ926">
        <f t="shared" si="393"/>
        <v>159</v>
      </c>
      <c r="AK926">
        <f t="shared" si="393"/>
        <v>160</v>
      </c>
      <c r="AL926">
        <f t="shared" si="393"/>
        <v>161</v>
      </c>
      <c r="AM926">
        <f t="shared" si="390"/>
        <v>6.4444444444444855</v>
      </c>
      <c r="AN926">
        <f t="shared" si="372"/>
        <v>1.04938271604938</v>
      </c>
    </row>
    <row r="927" spans="1:40" x14ac:dyDescent="0.25">
      <c r="A927" s="3">
        <v>922</v>
      </c>
      <c r="B927" s="3">
        <v>11</v>
      </c>
      <c r="C927" s="3">
        <v>11</v>
      </c>
      <c r="D927" s="3">
        <v>12</v>
      </c>
      <c r="E927" s="3">
        <v>12</v>
      </c>
      <c r="F927" s="3">
        <v>12</v>
      </c>
      <c r="G927" s="3">
        <v>12</v>
      </c>
      <c r="H927" s="3">
        <v>12</v>
      </c>
      <c r="I927" s="3">
        <v>12</v>
      </c>
      <c r="J927" s="3">
        <v>13</v>
      </c>
      <c r="K927" s="5">
        <v>0</v>
      </c>
      <c r="L927" s="14">
        <f t="shared" si="373"/>
        <v>11.333333333333334</v>
      </c>
      <c r="M927" s="14">
        <f t="shared" si="374"/>
        <v>11.666666666666666</v>
      </c>
      <c r="N927" s="14">
        <f t="shared" si="375"/>
        <v>12</v>
      </c>
      <c r="O927" s="14">
        <f t="shared" si="376"/>
        <v>12</v>
      </c>
      <c r="P927" s="14">
        <f t="shared" si="377"/>
        <v>12</v>
      </c>
      <c r="Q927" s="14">
        <f t="shared" si="378"/>
        <v>12</v>
      </c>
      <c r="R927" s="14">
        <f t="shared" si="379"/>
        <v>11.666666666666666</v>
      </c>
      <c r="S927" s="14">
        <f t="shared" si="380"/>
        <v>11.888888888888888</v>
      </c>
      <c r="T927" s="14">
        <f t="shared" si="381"/>
        <v>12</v>
      </c>
      <c r="U927">
        <f t="shared" si="382"/>
        <v>12.333333333333334</v>
      </c>
      <c r="V927">
        <f t="shared" si="383"/>
        <v>12.111111111111112</v>
      </c>
      <c r="W927">
        <f t="shared" si="384"/>
        <v>12</v>
      </c>
      <c r="X927">
        <f t="shared" si="385"/>
        <v>0.33333333333333393</v>
      </c>
      <c r="Y927">
        <f t="shared" si="386"/>
        <v>0.11111111111111249</v>
      </c>
      <c r="Z927">
        <f t="shared" si="387"/>
        <v>0</v>
      </c>
      <c r="AA927">
        <f t="shared" si="388"/>
        <v>12.666666666666668</v>
      </c>
      <c r="AB927">
        <f t="shared" si="389"/>
        <v>12.222222222222225</v>
      </c>
      <c r="AC927">
        <f t="shared" si="391"/>
        <v>12</v>
      </c>
      <c r="AD927">
        <f t="shared" si="393"/>
        <v>12</v>
      </c>
      <c r="AE927">
        <f t="shared" si="393"/>
        <v>12</v>
      </c>
      <c r="AF927">
        <f t="shared" si="393"/>
        <v>12</v>
      </c>
      <c r="AG927">
        <f t="shared" si="393"/>
        <v>12</v>
      </c>
      <c r="AH927">
        <f t="shared" si="393"/>
        <v>12</v>
      </c>
      <c r="AI927">
        <f t="shared" si="393"/>
        <v>12</v>
      </c>
      <c r="AJ927">
        <f t="shared" si="393"/>
        <v>12</v>
      </c>
      <c r="AK927">
        <f t="shared" si="393"/>
        <v>12</v>
      </c>
      <c r="AL927">
        <f t="shared" si="393"/>
        <v>12</v>
      </c>
      <c r="AM927">
        <f t="shared" si="390"/>
        <v>0.72222222222222143</v>
      </c>
      <c r="AN927">
        <f t="shared" si="372"/>
        <v>2.0000000000000036</v>
      </c>
    </row>
    <row r="928" spans="1:40" x14ac:dyDescent="0.25">
      <c r="A928" s="3">
        <v>923</v>
      </c>
      <c r="B928" s="3">
        <v>11</v>
      </c>
      <c r="C928" s="3">
        <v>11</v>
      </c>
      <c r="D928" s="3">
        <v>11</v>
      </c>
      <c r="E928" s="3">
        <v>11</v>
      </c>
      <c r="F928" s="3">
        <v>11</v>
      </c>
      <c r="G928" s="3">
        <v>11</v>
      </c>
      <c r="H928" s="3">
        <v>12</v>
      </c>
      <c r="I928" s="3">
        <v>12</v>
      </c>
      <c r="J928" s="3">
        <v>11</v>
      </c>
      <c r="K928" s="5">
        <v>0</v>
      </c>
      <c r="L928" s="14">
        <f t="shared" si="373"/>
        <v>11</v>
      </c>
      <c r="M928" s="14">
        <f t="shared" si="374"/>
        <v>11</v>
      </c>
      <c r="N928" s="14">
        <f t="shared" si="375"/>
        <v>11</v>
      </c>
      <c r="O928" s="14">
        <f t="shared" si="376"/>
        <v>11</v>
      </c>
      <c r="P928" s="14">
        <f t="shared" si="377"/>
        <v>11.333333333333334</v>
      </c>
      <c r="Q928" s="14">
        <f t="shared" si="378"/>
        <v>11.666666666666666</v>
      </c>
      <c r="R928" s="14">
        <f t="shared" si="379"/>
        <v>11</v>
      </c>
      <c r="S928" s="14">
        <f t="shared" si="380"/>
        <v>11</v>
      </c>
      <c r="T928" s="14">
        <f t="shared" si="381"/>
        <v>11.111111111111112</v>
      </c>
      <c r="U928">
        <f t="shared" si="382"/>
        <v>11</v>
      </c>
      <c r="V928">
        <f t="shared" si="383"/>
        <v>11.666666666666668</v>
      </c>
      <c r="W928">
        <f t="shared" si="384"/>
        <v>12.22222222222222</v>
      </c>
      <c r="X928">
        <f t="shared" si="385"/>
        <v>0</v>
      </c>
      <c r="Y928">
        <f t="shared" si="386"/>
        <v>0.33333333333333393</v>
      </c>
      <c r="Z928">
        <f t="shared" si="387"/>
        <v>0.55555555555555358</v>
      </c>
      <c r="AA928">
        <f t="shared" si="388"/>
        <v>11</v>
      </c>
      <c r="AB928">
        <f t="shared" si="389"/>
        <v>12.000000000000002</v>
      </c>
      <c r="AC928">
        <f t="shared" si="391"/>
        <v>12.777777777777773</v>
      </c>
      <c r="AD928">
        <f t="shared" si="393"/>
        <v>13.333333333333327</v>
      </c>
      <c r="AE928">
        <f t="shared" si="393"/>
        <v>13.88888888888888</v>
      </c>
      <c r="AF928">
        <f t="shared" si="393"/>
        <v>14.444444444444434</v>
      </c>
      <c r="AG928">
        <f t="shared" si="393"/>
        <v>14.999999999999988</v>
      </c>
      <c r="AH928">
        <f t="shared" si="393"/>
        <v>15.555555555555541</v>
      </c>
      <c r="AI928">
        <f t="shared" si="393"/>
        <v>16.111111111111093</v>
      </c>
      <c r="AJ928">
        <f t="shared" si="393"/>
        <v>16.66666666666665</v>
      </c>
      <c r="AK928">
        <f t="shared" si="393"/>
        <v>17.2222222222222</v>
      </c>
      <c r="AL928">
        <f t="shared" si="393"/>
        <v>17.777777777777757</v>
      </c>
      <c r="AM928">
        <f t="shared" si="390"/>
        <v>1.0000000000000009</v>
      </c>
      <c r="AN928">
        <f t="shared" si="372"/>
        <v>845.82716049382111</v>
      </c>
    </row>
    <row r="929" spans="1:40" x14ac:dyDescent="0.25">
      <c r="A929" s="3">
        <v>924</v>
      </c>
      <c r="B929" s="3">
        <v>291</v>
      </c>
      <c r="C929" s="3">
        <v>297</v>
      </c>
      <c r="D929" s="3">
        <v>294</v>
      </c>
      <c r="E929" s="3">
        <v>288</v>
      </c>
      <c r="F929" s="3">
        <v>288</v>
      </c>
      <c r="G929" s="3">
        <v>311</v>
      </c>
      <c r="H929" s="3">
        <v>322</v>
      </c>
      <c r="I929" s="3">
        <v>325</v>
      </c>
      <c r="J929" s="3">
        <v>317</v>
      </c>
      <c r="K929" s="5">
        <v>0</v>
      </c>
      <c r="L929" s="14">
        <f t="shared" si="373"/>
        <v>294</v>
      </c>
      <c r="M929" s="14">
        <f t="shared" si="374"/>
        <v>293</v>
      </c>
      <c r="N929" s="14">
        <f t="shared" si="375"/>
        <v>290</v>
      </c>
      <c r="O929" s="14">
        <f t="shared" si="376"/>
        <v>295.66666666666669</v>
      </c>
      <c r="P929" s="14">
        <f t="shared" si="377"/>
        <v>307</v>
      </c>
      <c r="Q929" s="14">
        <f t="shared" si="378"/>
        <v>319.33333333333331</v>
      </c>
      <c r="R929" s="14">
        <f t="shared" si="379"/>
        <v>292.33333333333331</v>
      </c>
      <c r="S929" s="14">
        <f t="shared" si="380"/>
        <v>292.88888888888891</v>
      </c>
      <c r="T929" s="14">
        <f t="shared" si="381"/>
        <v>297.5555555555556</v>
      </c>
      <c r="U929">
        <f t="shared" si="382"/>
        <v>299.00000000000006</v>
      </c>
      <c r="V929">
        <f t="shared" si="383"/>
        <v>321.11111111111109</v>
      </c>
      <c r="W929">
        <f t="shared" si="384"/>
        <v>341.11111111111103</v>
      </c>
      <c r="X929">
        <f t="shared" si="385"/>
        <v>3.3333333333333712</v>
      </c>
      <c r="Y929">
        <f t="shared" si="386"/>
        <v>14.111111111111086</v>
      </c>
      <c r="Z929">
        <f t="shared" si="387"/>
        <v>21.777777777777715</v>
      </c>
      <c r="AA929">
        <f t="shared" si="388"/>
        <v>302.33333333333343</v>
      </c>
      <c r="AB929">
        <f t="shared" si="389"/>
        <v>335.22222222222217</v>
      </c>
      <c r="AC929">
        <f t="shared" si="391"/>
        <v>362.88888888888874</v>
      </c>
      <c r="AD929">
        <f t="shared" si="393"/>
        <v>384.66666666666646</v>
      </c>
      <c r="AE929">
        <f t="shared" si="393"/>
        <v>406.44444444444417</v>
      </c>
      <c r="AF929">
        <f t="shared" si="393"/>
        <v>428.22222222222189</v>
      </c>
      <c r="AG929">
        <f t="shared" si="393"/>
        <v>449.9999999999996</v>
      </c>
      <c r="AH929">
        <f t="shared" si="393"/>
        <v>471.77777777777732</v>
      </c>
      <c r="AI929">
        <f t="shared" si="393"/>
        <v>493.55555555555503</v>
      </c>
      <c r="AJ929">
        <f t="shared" si="393"/>
        <v>515.3333333333328</v>
      </c>
      <c r="AK929">
        <f t="shared" si="393"/>
        <v>537.1111111111104</v>
      </c>
      <c r="AL929">
        <f t="shared" si="393"/>
        <v>558.88888888888823</v>
      </c>
      <c r="AM929">
        <f t="shared" si="390"/>
        <v>20.444444444444372</v>
      </c>
      <c r="AN929">
        <f t="shared" si="372"/>
        <v>0</v>
      </c>
    </row>
    <row r="930" spans="1:40" x14ac:dyDescent="0.25">
      <c r="A930" s="3">
        <v>925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5">
        <v>0</v>
      </c>
      <c r="L930" s="14">
        <f t="shared" si="373"/>
        <v>0</v>
      </c>
      <c r="M930" s="14">
        <f t="shared" si="374"/>
        <v>0</v>
      </c>
      <c r="N930" s="14">
        <f t="shared" si="375"/>
        <v>0</v>
      </c>
      <c r="O930" s="14">
        <f t="shared" si="376"/>
        <v>0</v>
      </c>
      <c r="P930" s="14">
        <f t="shared" si="377"/>
        <v>0</v>
      </c>
      <c r="Q930" s="14">
        <f t="shared" si="378"/>
        <v>0</v>
      </c>
      <c r="R930" s="14">
        <f t="shared" si="379"/>
        <v>0</v>
      </c>
      <c r="S930" s="14">
        <f t="shared" si="380"/>
        <v>0</v>
      </c>
      <c r="T930" s="14">
        <f t="shared" si="381"/>
        <v>0</v>
      </c>
      <c r="U930">
        <f t="shared" si="382"/>
        <v>0</v>
      </c>
      <c r="V930">
        <f t="shared" si="383"/>
        <v>0</v>
      </c>
      <c r="W930">
        <f t="shared" si="384"/>
        <v>0</v>
      </c>
      <c r="X930">
        <f t="shared" si="385"/>
        <v>0</v>
      </c>
      <c r="Y930">
        <f t="shared" si="386"/>
        <v>0</v>
      </c>
      <c r="Z930">
        <f t="shared" si="387"/>
        <v>0</v>
      </c>
      <c r="AA930">
        <f t="shared" si="388"/>
        <v>0</v>
      </c>
      <c r="AB930">
        <f t="shared" si="389"/>
        <v>0</v>
      </c>
      <c r="AC930">
        <f t="shared" si="391"/>
        <v>0</v>
      </c>
      <c r="AD930">
        <f t="shared" si="393"/>
        <v>0</v>
      </c>
      <c r="AE930">
        <f t="shared" si="393"/>
        <v>0</v>
      </c>
      <c r="AF930">
        <f t="shared" si="393"/>
        <v>0</v>
      </c>
      <c r="AG930">
        <f t="shared" si="393"/>
        <v>0</v>
      </c>
      <c r="AH930">
        <f t="shared" si="393"/>
        <v>0</v>
      </c>
      <c r="AI930">
        <f t="shared" si="393"/>
        <v>0</v>
      </c>
      <c r="AJ930">
        <f t="shared" si="393"/>
        <v>0</v>
      </c>
      <c r="AK930">
        <f t="shared" si="393"/>
        <v>0</v>
      </c>
      <c r="AL930">
        <f t="shared" si="393"/>
        <v>0</v>
      </c>
      <c r="AM930">
        <f t="shared" si="390"/>
        <v>0</v>
      </c>
      <c r="AN930">
        <f t="shared" si="372"/>
        <v>218.86419753086284</v>
      </c>
    </row>
    <row r="931" spans="1:40" x14ac:dyDescent="0.25">
      <c r="A931" s="3">
        <v>926</v>
      </c>
      <c r="B931" s="3">
        <v>199</v>
      </c>
      <c r="C931" s="3">
        <v>204</v>
      </c>
      <c r="D931" s="3">
        <v>197</v>
      </c>
      <c r="E931" s="3">
        <v>206</v>
      </c>
      <c r="F931" s="3">
        <v>215</v>
      </c>
      <c r="G931" s="3">
        <v>208</v>
      </c>
      <c r="H931" s="3">
        <v>206</v>
      </c>
      <c r="I931" s="3">
        <v>211</v>
      </c>
      <c r="J931" s="3">
        <v>225</v>
      </c>
      <c r="K931" s="5">
        <v>0</v>
      </c>
      <c r="L931" s="14">
        <f t="shared" si="373"/>
        <v>200</v>
      </c>
      <c r="M931" s="14">
        <f t="shared" si="374"/>
        <v>202.33333333333334</v>
      </c>
      <c r="N931" s="14">
        <f t="shared" si="375"/>
        <v>206</v>
      </c>
      <c r="O931" s="14">
        <f t="shared" si="376"/>
        <v>209.66666666666666</v>
      </c>
      <c r="P931" s="14">
        <f t="shared" si="377"/>
        <v>209.66666666666666</v>
      </c>
      <c r="Q931" s="14">
        <f t="shared" si="378"/>
        <v>208.33333333333334</v>
      </c>
      <c r="R931" s="14">
        <f t="shared" si="379"/>
        <v>202.7777777777778</v>
      </c>
      <c r="S931" s="14">
        <f t="shared" si="380"/>
        <v>206</v>
      </c>
      <c r="T931" s="14">
        <f t="shared" si="381"/>
        <v>208.44444444444443</v>
      </c>
      <c r="U931">
        <f t="shared" si="382"/>
        <v>216.55555555555551</v>
      </c>
      <c r="V931">
        <f t="shared" si="383"/>
        <v>213.33333333333331</v>
      </c>
      <c r="W931">
        <f t="shared" si="384"/>
        <v>208.22222222222226</v>
      </c>
      <c r="X931">
        <f t="shared" si="385"/>
        <v>6.8888888888888573</v>
      </c>
      <c r="Y931">
        <f t="shared" si="386"/>
        <v>3.6666666666666572</v>
      </c>
      <c r="Z931">
        <f t="shared" si="387"/>
        <v>-0.11111111111108585</v>
      </c>
      <c r="AA931">
        <f t="shared" si="388"/>
        <v>223.44444444444437</v>
      </c>
      <c r="AB931">
        <f t="shared" si="389"/>
        <v>216.99999999999997</v>
      </c>
      <c r="AC931">
        <f t="shared" si="391"/>
        <v>208.11111111111117</v>
      </c>
      <c r="AD931">
        <f t="shared" si="393"/>
        <v>208.00000000000009</v>
      </c>
      <c r="AE931">
        <f t="shared" si="393"/>
        <v>207.888888888889</v>
      </c>
      <c r="AF931">
        <f t="shared" si="393"/>
        <v>207.77777777777791</v>
      </c>
      <c r="AG931">
        <f t="shared" si="393"/>
        <v>207.66666666666683</v>
      </c>
      <c r="AH931">
        <f t="shared" si="393"/>
        <v>207.55555555555574</v>
      </c>
      <c r="AI931">
        <f t="shared" si="393"/>
        <v>207.44444444444466</v>
      </c>
      <c r="AJ931">
        <f t="shared" si="393"/>
        <v>207.33333333333357</v>
      </c>
      <c r="AK931">
        <f t="shared" si="393"/>
        <v>207.22222222222248</v>
      </c>
      <c r="AL931">
        <f t="shared" si="393"/>
        <v>207.1111111111114</v>
      </c>
      <c r="AM931">
        <f t="shared" si="390"/>
        <v>10.2222222222222</v>
      </c>
      <c r="AN931">
        <f t="shared" si="372"/>
        <v>8.5061728395060534</v>
      </c>
    </row>
    <row r="932" spans="1:40" x14ac:dyDescent="0.25">
      <c r="A932" s="3">
        <v>927</v>
      </c>
      <c r="B932" s="3">
        <v>32</v>
      </c>
      <c r="C932" s="3">
        <v>31</v>
      </c>
      <c r="D932" s="3">
        <v>33</v>
      </c>
      <c r="E932" s="3">
        <v>33</v>
      </c>
      <c r="F932" s="3">
        <v>34</v>
      </c>
      <c r="G932" s="3">
        <v>34</v>
      </c>
      <c r="H932" s="3">
        <v>36</v>
      </c>
      <c r="I932" s="3">
        <v>35</v>
      </c>
      <c r="J932" s="3">
        <v>35</v>
      </c>
      <c r="K932" s="5">
        <v>0</v>
      </c>
      <c r="L932" s="14">
        <f t="shared" si="373"/>
        <v>32</v>
      </c>
      <c r="M932" s="14">
        <f t="shared" si="374"/>
        <v>32.333333333333336</v>
      </c>
      <c r="N932" s="14">
        <f t="shared" si="375"/>
        <v>33.333333333333336</v>
      </c>
      <c r="O932" s="14">
        <f t="shared" si="376"/>
        <v>33.666666666666664</v>
      </c>
      <c r="P932" s="14">
        <f t="shared" si="377"/>
        <v>34.666666666666664</v>
      </c>
      <c r="Q932" s="14">
        <f t="shared" si="378"/>
        <v>35</v>
      </c>
      <c r="R932" s="14">
        <f t="shared" si="379"/>
        <v>32.555555555555564</v>
      </c>
      <c r="S932" s="14">
        <f t="shared" si="380"/>
        <v>33.111111111111114</v>
      </c>
      <c r="T932" s="14">
        <f t="shared" si="381"/>
        <v>33.888888888888886</v>
      </c>
      <c r="U932">
        <f t="shared" si="382"/>
        <v>34.777777777777764</v>
      </c>
      <c r="V932">
        <f t="shared" si="383"/>
        <v>36.222222222222214</v>
      </c>
      <c r="W932">
        <f t="shared" si="384"/>
        <v>36.111111111111114</v>
      </c>
      <c r="X932">
        <f t="shared" si="385"/>
        <v>1.1111111111111001</v>
      </c>
      <c r="Y932">
        <f t="shared" si="386"/>
        <v>1.55555555555555</v>
      </c>
      <c r="Z932">
        <f t="shared" si="387"/>
        <v>1.1111111111111143</v>
      </c>
      <c r="AA932">
        <f t="shared" si="388"/>
        <v>35.888888888888864</v>
      </c>
      <c r="AB932">
        <f t="shared" si="389"/>
        <v>37.777777777777764</v>
      </c>
      <c r="AC932">
        <f t="shared" si="391"/>
        <v>37.222222222222229</v>
      </c>
      <c r="AD932">
        <f t="shared" ref="AD932:AL941" si="394">$W932+(AD$5-$Z$5)*$Z932</f>
        <v>38.333333333333343</v>
      </c>
      <c r="AE932">
        <f t="shared" si="394"/>
        <v>39.444444444444457</v>
      </c>
      <c r="AF932">
        <f t="shared" si="394"/>
        <v>40.555555555555571</v>
      </c>
      <c r="AG932">
        <f t="shared" si="394"/>
        <v>41.666666666666686</v>
      </c>
      <c r="AH932">
        <f t="shared" si="394"/>
        <v>42.7777777777778</v>
      </c>
      <c r="AI932">
        <f t="shared" si="394"/>
        <v>43.888888888888914</v>
      </c>
      <c r="AJ932">
        <f t="shared" si="394"/>
        <v>45.000000000000028</v>
      </c>
      <c r="AK932">
        <f t="shared" si="394"/>
        <v>46.111111111111143</v>
      </c>
      <c r="AL932">
        <f t="shared" si="394"/>
        <v>47.222222222222257</v>
      </c>
      <c r="AM932">
        <f t="shared" si="390"/>
        <v>1.8333333333333144</v>
      </c>
      <c r="AN932">
        <f t="shared" si="372"/>
        <v>38.827160493826902</v>
      </c>
    </row>
    <row r="933" spans="1:40" x14ac:dyDescent="0.25">
      <c r="A933" s="3">
        <v>928</v>
      </c>
      <c r="B933" s="3">
        <v>79</v>
      </c>
      <c r="C933" s="3">
        <v>75</v>
      </c>
      <c r="D933" s="3">
        <v>81</v>
      </c>
      <c r="E933" s="3">
        <v>82</v>
      </c>
      <c r="F933" s="3">
        <v>78</v>
      </c>
      <c r="G933" s="3">
        <v>82</v>
      </c>
      <c r="H933" s="3">
        <v>80</v>
      </c>
      <c r="I933" s="3">
        <v>83</v>
      </c>
      <c r="J933" s="3">
        <v>86</v>
      </c>
      <c r="K933" s="5">
        <v>0</v>
      </c>
      <c r="L933" s="14">
        <f t="shared" si="373"/>
        <v>78.333333333333329</v>
      </c>
      <c r="M933" s="14">
        <f t="shared" si="374"/>
        <v>79.333333333333329</v>
      </c>
      <c r="N933" s="14">
        <f t="shared" si="375"/>
        <v>80.333333333333329</v>
      </c>
      <c r="O933" s="14">
        <f t="shared" si="376"/>
        <v>80.666666666666671</v>
      </c>
      <c r="P933" s="14">
        <f t="shared" si="377"/>
        <v>80</v>
      </c>
      <c r="Q933" s="14">
        <f t="shared" si="378"/>
        <v>81.666666666666671</v>
      </c>
      <c r="R933" s="14">
        <f t="shared" si="379"/>
        <v>79.333333333333329</v>
      </c>
      <c r="S933" s="14">
        <f t="shared" si="380"/>
        <v>80.1111111111111</v>
      </c>
      <c r="T933" s="14">
        <f t="shared" si="381"/>
        <v>80.333333333333329</v>
      </c>
      <c r="U933">
        <f t="shared" si="382"/>
        <v>82.000000000000014</v>
      </c>
      <c r="V933">
        <f t="shared" si="383"/>
        <v>79.8888888888889</v>
      </c>
      <c r="W933">
        <f t="shared" si="384"/>
        <v>83.000000000000014</v>
      </c>
      <c r="X933">
        <f t="shared" si="385"/>
        <v>1.3333333333333428</v>
      </c>
      <c r="Y933">
        <f t="shared" si="386"/>
        <v>-0.11111111111110006</v>
      </c>
      <c r="Z933">
        <f t="shared" si="387"/>
        <v>1.3333333333333428</v>
      </c>
      <c r="AA933">
        <f t="shared" si="388"/>
        <v>83.333333333333357</v>
      </c>
      <c r="AB933">
        <f t="shared" si="389"/>
        <v>79.7777777777778</v>
      </c>
      <c r="AC933">
        <f t="shared" si="391"/>
        <v>84.333333333333357</v>
      </c>
      <c r="AD933">
        <f t="shared" si="394"/>
        <v>85.6666666666667</v>
      </c>
      <c r="AE933">
        <f t="shared" si="394"/>
        <v>87.000000000000043</v>
      </c>
      <c r="AF933">
        <f t="shared" si="394"/>
        <v>88.333333333333385</v>
      </c>
      <c r="AG933">
        <f t="shared" si="394"/>
        <v>89.666666666666728</v>
      </c>
      <c r="AH933">
        <f t="shared" si="394"/>
        <v>91.000000000000071</v>
      </c>
      <c r="AI933">
        <f t="shared" si="394"/>
        <v>92.333333333333414</v>
      </c>
      <c r="AJ933">
        <f t="shared" si="394"/>
        <v>93.666666666666757</v>
      </c>
      <c r="AK933">
        <f t="shared" si="394"/>
        <v>95.000000000000099</v>
      </c>
      <c r="AL933">
        <f t="shared" si="394"/>
        <v>96.333333333333442</v>
      </c>
      <c r="AM933">
        <f t="shared" si="390"/>
        <v>3.2777777777777786</v>
      </c>
      <c r="AN933">
        <f t="shared" si="372"/>
        <v>107.46913580246891</v>
      </c>
    </row>
    <row r="934" spans="1:40" x14ac:dyDescent="0.25">
      <c r="A934" s="3">
        <v>929</v>
      </c>
      <c r="B934" s="3">
        <v>106</v>
      </c>
      <c r="C934" s="3">
        <v>101</v>
      </c>
      <c r="D934" s="3">
        <v>103</v>
      </c>
      <c r="E934" s="3">
        <v>107</v>
      </c>
      <c r="F934" s="3">
        <v>109</v>
      </c>
      <c r="G934" s="3">
        <v>113</v>
      </c>
      <c r="H934" s="3">
        <v>115</v>
      </c>
      <c r="I934" s="3">
        <v>117</v>
      </c>
      <c r="J934" s="3">
        <v>114</v>
      </c>
      <c r="K934" s="5">
        <v>0</v>
      </c>
      <c r="L934" s="14">
        <f t="shared" si="373"/>
        <v>103.33333333333333</v>
      </c>
      <c r="M934" s="14">
        <f t="shared" si="374"/>
        <v>103.66666666666667</v>
      </c>
      <c r="N934" s="14">
        <f t="shared" si="375"/>
        <v>106.33333333333333</v>
      </c>
      <c r="O934" s="14">
        <f t="shared" si="376"/>
        <v>109.66666666666667</v>
      </c>
      <c r="P934" s="14">
        <f t="shared" si="377"/>
        <v>112.33333333333333</v>
      </c>
      <c r="Q934" s="14">
        <f t="shared" si="378"/>
        <v>115</v>
      </c>
      <c r="R934" s="14">
        <f t="shared" si="379"/>
        <v>104.44444444444444</v>
      </c>
      <c r="S934" s="14">
        <f t="shared" si="380"/>
        <v>106.55555555555556</v>
      </c>
      <c r="T934" s="14">
        <f t="shared" si="381"/>
        <v>109.44444444444444</v>
      </c>
      <c r="U934">
        <f t="shared" si="382"/>
        <v>114.8888888888889</v>
      </c>
      <c r="V934">
        <f t="shared" si="383"/>
        <v>118.1111111111111</v>
      </c>
      <c r="W934">
        <f t="shared" si="384"/>
        <v>120.55555555555556</v>
      </c>
      <c r="X934">
        <f t="shared" si="385"/>
        <v>5.2222222222222285</v>
      </c>
      <c r="Y934">
        <f t="shared" si="386"/>
        <v>5.7777777777777715</v>
      </c>
      <c r="Z934">
        <f t="shared" si="387"/>
        <v>5.5555555555555571</v>
      </c>
      <c r="AA934">
        <f t="shared" si="388"/>
        <v>120.11111111111113</v>
      </c>
      <c r="AB934">
        <f t="shared" si="389"/>
        <v>123.88888888888887</v>
      </c>
      <c r="AC934">
        <f t="shared" si="391"/>
        <v>126.11111111111111</v>
      </c>
      <c r="AD934">
        <f t="shared" si="394"/>
        <v>131.66666666666669</v>
      </c>
      <c r="AE934">
        <f t="shared" si="394"/>
        <v>137.22222222222223</v>
      </c>
      <c r="AF934">
        <f t="shared" si="394"/>
        <v>142.77777777777777</v>
      </c>
      <c r="AG934">
        <f t="shared" si="394"/>
        <v>148.33333333333334</v>
      </c>
      <c r="AH934">
        <f t="shared" si="394"/>
        <v>153.88888888888891</v>
      </c>
      <c r="AI934">
        <f t="shared" si="394"/>
        <v>159.44444444444446</v>
      </c>
      <c r="AJ934">
        <f t="shared" si="394"/>
        <v>165</v>
      </c>
      <c r="AK934">
        <f t="shared" si="394"/>
        <v>170.55555555555557</v>
      </c>
      <c r="AL934">
        <f t="shared" si="394"/>
        <v>176.11111111111114</v>
      </c>
      <c r="AM934">
        <f t="shared" si="390"/>
        <v>6.5</v>
      </c>
      <c r="AN934">
        <f t="shared" si="372"/>
        <v>577.20987654320982</v>
      </c>
    </row>
    <row r="935" spans="1:40" x14ac:dyDescent="0.25">
      <c r="A935" s="3">
        <v>930</v>
      </c>
      <c r="B935" s="3">
        <v>180</v>
      </c>
      <c r="C935" s="3">
        <v>181</v>
      </c>
      <c r="D935" s="3">
        <v>174</v>
      </c>
      <c r="E935" s="3">
        <v>174</v>
      </c>
      <c r="F935" s="3">
        <v>176</v>
      </c>
      <c r="G935" s="3">
        <v>179</v>
      </c>
      <c r="H935" s="3">
        <v>183</v>
      </c>
      <c r="I935" s="3">
        <v>200</v>
      </c>
      <c r="J935" s="3">
        <v>189</v>
      </c>
      <c r="K935" s="5">
        <v>0</v>
      </c>
      <c r="L935" s="14">
        <f t="shared" si="373"/>
        <v>178.33333333333334</v>
      </c>
      <c r="M935" s="14">
        <f t="shared" si="374"/>
        <v>176.33333333333334</v>
      </c>
      <c r="N935" s="14">
        <f t="shared" si="375"/>
        <v>174.66666666666666</v>
      </c>
      <c r="O935" s="14">
        <f t="shared" si="376"/>
        <v>176.33333333333334</v>
      </c>
      <c r="P935" s="14">
        <f t="shared" si="377"/>
        <v>179.33333333333334</v>
      </c>
      <c r="Q935" s="14">
        <f t="shared" si="378"/>
        <v>187.33333333333334</v>
      </c>
      <c r="R935" s="14">
        <f t="shared" si="379"/>
        <v>176.44444444444446</v>
      </c>
      <c r="S935" s="14">
        <f t="shared" si="380"/>
        <v>175.7777777777778</v>
      </c>
      <c r="T935" s="14">
        <f t="shared" si="381"/>
        <v>176.7777777777778</v>
      </c>
      <c r="U935">
        <f t="shared" si="382"/>
        <v>176.22222222222223</v>
      </c>
      <c r="V935">
        <f t="shared" si="383"/>
        <v>182.88888888888889</v>
      </c>
      <c r="W935">
        <f t="shared" si="384"/>
        <v>197.88888888888889</v>
      </c>
      <c r="X935">
        <f t="shared" si="385"/>
        <v>-0.11111111111111427</v>
      </c>
      <c r="Y935">
        <f t="shared" si="386"/>
        <v>3.5555555555555429</v>
      </c>
      <c r="Z935">
        <f t="shared" si="387"/>
        <v>10.555555555555543</v>
      </c>
      <c r="AA935">
        <f t="shared" si="388"/>
        <v>176.11111111111111</v>
      </c>
      <c r="AB935">
        <f t="shared" si="389"/>
        <v>186.44444444444443</v>
      </c>
      <c r="AC935">
        <f t="shared" si="391"/>
        <v>208.44444444444443</v>
      </c>
      <c r="AD935">
        <f t="shared" si="394"/>
        <v>218.99999999999997</v>
      </c>
      <c r="AE935">
        <f t="shared" si="394"/>
        <v>229.55555555555551</v>
      </c>
      <c r="AF935">
        <f t="shared" si="394"/>
        <v>240.11111111111106</v>
      </c>
      <c r="AG935">
        <f t="shared" si="394"/>
        <v>250.6666666666666</v>
      </c>
      <c r="AH935">
        <f t="shared" si="394"/>
        <v>261.22222222222217</v>
      </c>
      <c r="AI935">
        <f t="shared" si="394"/>
        <v>271.77777777777771</v>
      </c>
      <c r="AJ935">
        <f t="shared" si="394"/>
        <v>282.33333333333326</v>
      </c>
      <c r="AK935">
        <f t="shared" si="394"/>
        <v>292.8888888888888</v>
      </c>
      <c r="AL935">
        <f t="shared" si="394"/>
        <v>303.44444444444434</v>
      </c>
      <c r="AM935">
        <f t="shared" si="390"/>
        <v>13.222222222222229</v>
      </c>
      <c r="AN935">
        <f t="shared" si="372"/>
        <v>4.1975308641975548</v>
      </c>
    </row>
    <row r="936" spans="1:40" x14ac:dyDescent="0.25">
      <c r="A936" s="3">
        <v>931</v>
      </c>
      <c r="B936" s="3">
        <v>17</v>
      </c>
      <c r="C936" s="3">
        <v>17</v>
      </c>
      <c r="D936" s="3">
        <v>18</v>
      </c>
      <c r="E936" s="3">
        <v>18</v>
      </c>
      <c r="F936" s="3">
        <v>18</v>
      </c>
      <c r="G936" s="3">
        <v>17</v>
      </c>
      <c r="H936" s="3">
        <v>19</v>
      </c>
      <c r="I936" s="3">
        <v>19</v>
      </c>
      <c r="J936" s="3">
        <v>20</v>
      </c>
      <c r="K936" s="5">
        <v>0</v>
      </c>
      <c r="L936" s="14">
        <f t="shared" si="373"/>
        <v>17.333333333333332</v>
      </c>
      <c r="M936" s="14">
        <f t="shared" si="374"/>
        <v>17.666666666666668</v>
      </c>
      <c r="N936" s="14">
        <f t="shared" si="375"/>
        <v>18</v>
      </c>
      <c r="O936" s="14">
        <f t="shared" si="376"/>
        <v>17.666666666666668</v>
      </c>
      <c r="P936" s="14">
        <f t="shared" si="377"/>
        <v>18</v>
      </c>
      <c r="Q936" s="14">
        <f t="shared" si="378"/>
        <v>18.333333333333332</v>
      </c>
      <c r="R936" s="14">
        <f t="shared" si="379"/>
        <v>17.666666666666668</v>
      </c>
      <c r="S936" s="14">
        <f t="shared" si="380"/>
        <v>17.777777777777782</v>
      </c>
      <c r="T936" s="14">
        <f t="shared" si="381"/>
        <v>17.888888888888889</v>
      </c>
      <c r="U936">
        <f t="shared" si="382"/>
        <v>17.666666666666668</v>
      </c>
      <c r="V936">
        <f t="shared" si="383"/>
        <v>18.222222222222218</v>
      </c>
      <c r="W936">
        <f t="shared" si="384"/>
        <v>18.777777777777775</v>
      </c>
      <c r="X936">
        <f t="shared" si="385"/>
        <v>0</v>
      </c>
      <c r="Y936">
        <f t="shared" si="386"/>
        <v>0.22222222222221788</v>
      </c>
      <c r="Z936">
        <f t="shared" si="387"/>
        <v>0.44444444444444287</v>
      </c>
      <c r="AA936">
        <f t="shared" si="388"/>
        <v>17.666666666666668</v>
      </c>
      <c r="AB936">
        <f t="shared" si="389"/>
        <v>18.444444444444436</v>
      </c>
      <c r="AC936">
        <f t="shared" si="391"/>
        <v>19.222222222222218</v>
      </c>
      <c r="AD936">
        <f t="shared" si="394"/>
        <v>19.666666666666661</v>
      </c>
      <c r="AE936">
        <f t="shared" si="394"/>
        <v>20.111111111111104</v>
      </c>
      <c r="AF936">
        <f t="shared" si="394"/>
        <v>20.555555555555546</v>
      </c>
      <c r="AG936">
        <f t="shared" si="394"/>
        <v>20.999999999999989</v>
      </c>
      <c r="AH936">
        <f t="shared" si="394"/>
        <v>21.444444444444432</v>
      </c>
      <c r="AI936">
        <f t="shared" si="394"/>
        <v>21.888888888888875</v>
      </c>
      <c r="AJ936">
        <f t="shared" si="394"/>
        <v>22.333333333333318</v>
      </c>
      <c r="AK936">
        <f t="shared" si="394"/>
        <v>22.777777777777761</v>
      </c>
      <c r="AL936">
        <f t="shared" si="394"/>
        <v>23.222222222222204</v>
      </c>
      <c r="AM936">
        <f t="shared" si="390"/>
        <v>1.4444444444444482</v>
      </c>
      <c r="AN936">
        <f t="shared" si="372"/>
        <v>38.765432098765132</v>
      </c>
    </row>
    <row r="937" spans="1:40" x14ac:dyDescent="0.25">
      <c r="A937" s="3">
        <v>932</v>
      </c>
      <c r="B937" s="3">
        <v>63</v>
      </c>
      <c r="C937" s="3">
        <v>69</v>
      </c>
      <c r="D937" s="3">
        <v>70</v>
      </c>
      <c r="E937" s="3">
        <v>70</v>
      </c>
      <c r="F937" s="3">
        <v>68</v>
      </c>
      <c r="G937" s="3">
        <v>71</v>
      </c>
      <c r="H937" s="3">
        <v>70</v>
      </c>
      <c r="I937" s="3">
        <v>75</v>
      </c>
      <c r="J937" s="3">
        <v>75</v>
      </c>
      <c r="K937" s="5">
        <v>0</v>
      </c>
      <c r="L937" s="14">
        <f t="shared" si="373"/>
        <v>67.333333333333329</v>
      </c>
      <c r="M937" s="14">
        <f t="shared" si="374"/>
        <v>69.666666666666671</v>
      </c>
      <c r="N937" s="14">
        <f t="shared" si="375"/>
        <v>69.333333333333329</v>
      </c>
      <c r="O937" s="14">
        <f t="shared" si="376"/>
        <v>69.666666666666671</v>
      </c>
      <c r="P937" s="14">
        <f t="shared" si="377"/>
        <v>69.666666666666671</v>
      </c>
      <c r="Q937" s="14">
        <f t="shared" si="378"/>
        <v>72</v>
      </c>
      <c r="R937" s="14">
        <f t="shared" si="379"/>
        <v>68.777777777777771</v>
      </c>
      <c r="S937" s="14">
        <f t="shared" si="380"/>
        <v>69.555555555555557</v>
      </c>
      <c r="T937" s="14">
        <f t="shared" si="381"/>
        <v>69.555555555555557</v>
      </c>
      <c r="U937">
        <f t="shared" si="382"/>
        <v>70.555555555555571</v>
      </c>
      <c r="V937">
        <f t="shared" si="383"/>
        <v>69.777777777777786</v>
      </c>
      <c r="W937">
        <f t="shared" si="384"/>
        <v>74.444444444444443</v>
      </c>
      <c r="X937">
        <f t="shared" si="385"/>
        <v>0.88888888888889994</v>
      </c>
      <c r="Y937">
        <f t="shared" si="386"/>
        <v>0.11111111111111427</v>
      </c>
      <c r="Z937">
        <f t="shared" si="387"/>
        <v>2.4444444444444429</v>
      </c>
      <c r="AA937">
        <f t="shared" si="388"/>
        <v>71.444444444444471</v>
      </c>
      <c r="AB937">
        <f t="shared" si="389"/>
        <v>69.8888888888889</v>
      </c>
      <c r="AC937">
        <f t="shared" si="391"/>
        <v>76.888888888888886</v>
      </c>
      <c r="AD937">
        <f t="shared" si="394"/>
        <v>79.333333333333329</v>
      </c>
      <c r="AE937">
        <f t="shared" si="394"/>
        <v>81.777777777777771</v>
      </c>
      <c r="AF937">
        <f t="shared" si="394"/>
        <v>84.222222222222214</v>
      </c>
      <c r="AG937">
        <f t="shared" si="394"/>
        <v>86.666666666666657</v>
      </c>
      <c r="AH937">
        <f t="shared" si="394"/>
        <v>89.1111111111111</v>
      </c>
      <c r="AI937">
        <f t="shared" si="394"/>
        <v>91.555555555555543</v>
      </c>
      <c r="AJ937">
        <f t="shared" si="394"/>
        <v>93.999999999999986</v>
      </c>
      <c r="AK937">
        <f t="shared" si="394"/>
        <v>96.444444444444429</v>
      </c>
      <c r="AL937">
        <f t="shared" si="394"/>
        <v>98.888888888888872</v>
      </c>
      <c r="AM937">
        <f t="shared" si="390"/>
        <v>4.3333333333333144</v>
      </c>
      <c r="AN937">
        <f t="shared" si="372"/>
        <v>33.111111111111271</v>
      </c>
    </row>
    <row r="938" spans="1:40" x14ac:dyDescent="0.25">
      <c r="A938" s="3">
        <v>933</v>
      </c>
      <c r="B938" s="3">
        <v>193</v>
      </c>
      <c r="C938" s="3">
        <v>193</v>
      </c>
      <c r="D938" s="3">
        <v>203</v>
      </c>
      <c r="E938" s="3">
        <v>212</v>
      </c>
      <c r="F938" s="3">
        <v>206</v>
      </c>
      <c r="G938" s="3">
        <v>210</v>
      </c>
      <c r="H938" s="3">
        <v>220</v>
      </c>
      <c r="I938" s="3">
        <v>225</v>
      </c>
      <c r="J938" s="3">
        <v>229</v>
      </c>
      <c r="K938" s="5">
        <v>0</v>
      </c>
      <c r="L938" s="14">
        <f t="shared" si="373"/>
        <v>196.33333333333334</v>
      </c>
      <c r="M938" s="14">
        <f t="shared" si="374"/>
        <v>202.66666666666666</v>
      </c>
      <c r="N938" s="14">
        <f t="shared" si="375"/>
        <v>207</v>
      </c>
      <c r="O938" s="14">
        <f t="shared" si="376"/>
        <v>209.33333333333334</v>
      </c>
      <c r="P938" s="14">
        <f t="shared" si="377"/>
        <v>212</v>
      </c>
      <c r="Q938" s="14">
        <f t="shared" si="378"/>
        <v>218.33333333333334</v>
      </c>
      <c r="R938" s="14">
        <f t="shared" si="379"/>
        <v>202</v>
      </c>
      <c r="S938" s="14">
        <f t="shared" si="380"/>
        <v>206.33333333333334</v>
      </c>
      <c r="T938" s="14">
        <f t="shared" si="381"/>
        <v>209.44444444444446</v>
      </c>
      <c r="U938">
        <f t="shared" si="382"/>
        <v>216.66666666666669</v>
      </c>
      <c r="V938">
        <f t="shared" si="383"/>
        <v>217.66666666666666</v>
      </c>
      <c r="W938">
        <f t="shared" si="384"/>
        <v>227.22222222222223</v>
      </c>
      <c r="X938">
        <f t="shared" si="385"/>
        <v>7.3333333333333428</v>
      </c>
      <c r="Y938">
        <f t="shared" si="386"/>
        <v>5.6666666666666572</v>
      </c>
      <c r="Z938">
        <f t="shared" si="387"/>
        <v>8.8888888888888857</v>
      </c>
      <c r="AA938">
        <f t="shared" si="388"/>
        <v>224.00000000000003</v>
      </c>
      <c r="AB938">
        <f t="shared" si="389"/>
        <v>223.33333333333331</v>
      </c>
      <c r="AC938">
        <f t="shared" si="391"/>
        <v>236.11111111111111</v>
      </c>
      <c r="AD938">
        <f t="shared" si="394"/>
        <v>245</v>
      </c>
      <c r="AE938">
        <f t="shared" si="394"/>
        <v>253.88888888888889</v>
      </c>
      <c r="AF938">
        <f t="shared" si="394"/>
        <v>262.77777777777777</v>
      </c>
      <c r="AG938">
        <f t="shared" si="394"/>
        <v>271.66666666666663</v>
      </c>
      <c r="AH938">
        <f t="shared" si="394"/>
        <v>280.55555555555554</v>
      </c>
      <c r="AI938">
        <f t="shared" si="394"/>
        <v>289.44444444444446</v>
      </c>
      <c r="AJ938">
        <f t="shared" si="394"/>
        <v>298.33333333333331</v>
      </c>
      <c r="AK938">
        <f t="shared" si="394"/>
        <v>307.22222222222217</v>
      </c>
      <c r="AL938">
        <f t="shared" si="394"/>
        <v>316.11111111111109</v>
      </c>
      <c r="AM938">
        <f t="shared" si="390"/>
        <v>3.3333333333333286</v>
      </c>
      <c r="AN938">
        <f t="shared" si="372"/>
        <v>0</v>
      </c>
    </row>
    <row r="939" spans="1:40" x14ac:dyDescent="0.25">
      <c r="A939" s="3">
        <v>934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5">
        <v>0</v>
      </c>
      <c r="L939" s="14">
        <f t="shared" si="373"/>
        <v>0</v>
      </c>
      <c r="M939" s="14">
        <f t="shared" si="374"/>
        <v>0</v>
      </c>
      <c r="N939" s="14">
        <f t="shared" si="375"/>
        <v>0</v>
      </c>
      <c r="O939" s="14">
        <f t="shared" si="376"/>
        <v>0</v>
      </c>
      <c r="P939" s="14">
        <f t="shared" si="377"/>
        <v>0</v>
      </c>
      <c r="Q939" s="14">
        <f t="shared" si="378"/>
        <v>0</v>
      </c>
      <c r="R939" s="14">
        <f t="shared" si="379"/>
        <v>0</v>
      </c>
      <c r="S939" s="14">
        <f t="shared" si="380"/>
        <v>0</v>
      </c>
      <c r="T939" s="14">
        <f t="shared" si="381"/>
        <v>0</v>
      </c>
      <c r="U939">
        <f t="shared" si="382"/>
        <v>0</v>
      </c>
      <c r="V939">
        <f t="shared" si="383"/>
        <v>0</v>
      </c>
      <c r="W939">
        <f t="shared" si="384"/>
        <v>0</v>
      </c>
      <c r="X939">
        <f t="shared" si="385"/>
        <v>0</v>
      </c>
      <c r="Y939">
        <f t="shared" si="386"/>
        <v>0</v>
      </c>
      <c r="Z939">
        <f t="shared" si="387"/>
        <v>0</v>
      </c>
      <c r="AA939">
        <f t="shared" si="388"/>
        <v>0</v>
      </c>
      <c r="AB939">
        <f t="shared" si="389"/>
        <v>0</v>
      </c>
      <c r="AC939">
        <f t="shared" si="391"/>
        <v>0</v>
      </c>
      <c r="AD939">
        <f t="shared" si="394"/>
        <v>0</v>
      </c>
      <c r="AE939">
        <f t="shared" si="394"/>
        <v>0</v>
      </c>
      <c r="AF939">
        <f t="shared" si="394"/>
        <v>0</v>
      </c>
      <c r="AG939">
        <f t="shared" si="394"/>
        <v>0</v>
      </c>
      <c r="AH939">
        <f t="shared" si="394"/>
        <v>0</v>
      </c>
      <c r="AI939">
        <f t="shared" si="394"/>
        <v>0</v>
      </c>
      <c r="AJ939">
        <f t="shared" si="394"/>
        <v>0</v>
      </c>
      <c r="AK939">
        <f t="shared" si="394"/>
        <v>0</v>
      </c>
      <c r="AL939">
        <f t="shared" si="394"/>
        <v>0</v>
      </c>
      <c r="AM939">
        <f t="shared" si="390"/>
        <v>0</v>
      </c>
      <c r="AN939">
        <f t="shared" si="372"/>
        <v>0</v>
      </c>
    </row>
    <row r="940" spans="1:40" x14ac:dyDescent="0.25">
      <c r="A940" s="3">
        <v>935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5">
        <v>0</v>
      </c>
      <c r="L940" s="14">
        <f t="shared" si="373"/>
        <v>0</v>
      </c>
      <c r="M940" s="14">
        <f t="shared" si="374"/>
        <v>0</v>
      </c>
      <c r="N940" s="14">
        <f t="shared" si="375"/>
        <v>0</v>
      </c>
      <c r="O940" s="14">
        <f t="shared" si="376"/>
        <v>0</v>
      </c>
      <c r="P940" s="14">
        <f t="shared" si="377"/>
        <v>0</v>
      </c>
      <c r="Q940" s="14">
        <f t="shared" si="378"/>
        <v>0</v>
      </c>
      <c r="R940" s="14">
        <f t="shared" si="379"/>
        <v>0</v>
      </c>
      <c r="S940" s="14">
        <f t="shared" si="380"/>
        <v>0</v>
      </c>
      <c r="T940" s="14">
        <f t="shared" si="381"/>
        <v>0</v>
      </c>
      <c r="U940">
        <f t="shared" si="382"/>
        <v>0</v>
      </c>
      <c r="V940">
        <f t="shared" si="383"/>
        <v>0</v>
      </c>
      <c r="W940">
        <f t="shared" si="384"/>
        <v>0</v>
      </c>
      <c r="X940">
        <f t="shared" si="385"/>
        <v>0</v>
      </c>
      <c r="Y940">
        <f t="shared" si="386"/>
        <v>0</v>
      </c>
      <c r="Z940">
        <f t="shared" si="387"/>
        <v>0</v>
      </c>
      <c r="AA940">
        <f t="shared" si="388"/>
        <v>0</v>
      </c>
      <c r="AB940">
        <f t="shared" si="389"/>
        <v>0</v>
      </c>
      <c r="AC940">
        <f t="shared" si="391"/>
        <v>0</v>
      </c>
      <c r="AD940">
        <f t="shared" si="394"/>
        <v>0</v>
      </c>
      <c r="AE940">
        <f t="shared" si="394"/>
        <v>0</v>
      </c>
      <c r="AF940">
        <f t="shared" si="394"/>
        <v>0</v>
      </c>
      <c r="AG940">
        <f t="shared" si="394"/>
        <v>0</v>
      </c>
      <c r="AH940">
        <f t="shared" si="394"/>
        <v>0</v>
      </c>
      <c r="AI940">
        <f t="shared" si="394"/>
        <v>0</v>
      </c>
      <c r="AJ940">
        <f t="shared" si="394"/>
        <v>0</v>
      </c>
      <c r="AK940">
        <f t="shared" si="394"/>
        <v>0</v>
      </c>
      <c r="AL940">
        <f t="shared" si="394"/>
        <v>0</v>
      </c>
      <c r="AM940">
        <f t="shared" si="390"/>
        <v>0</v>
      </c>
      <c r="AN940">
        <f t="shared" si="372"/>
        <v>13.679012345678943</v>
      </c>
    </row>
    <row r="941" spans="1:40" x14ac:dyDescent="0.25">
      <c r="A941" s="3">
        <v>936</v>
      </c>
      <c r="B941" s="3">
        <v>70</v>
      </c>
      <c r="C941" s="3">
        <v>72</v>
      </c>
      <c r="D941" s="3">
        <v>76</v>
      </c>
      <c r="E941" s="3">
        <v>75</v>
      </c>
      <c r="F941" s="3">
        <v>78</v>
      </c>
      <c r="G941" s="3">
        <v>79</v>
      </c>
      <c r="H941" s="3">
        <v>77</v>
      </c>
      <c r="I941" s="3">
        <v>80</v>
      </c>
      <c r="J941" s="3">
        <v>80</v>
      </c>
      <c r="K941" s="5">
        <v>0</v>
      </c>
      <c r="L941" s="14">
        <f t="shared" si="373"/>
        <v>72.666666666666671</v>
      </c>
      <c r="M941" s="14">
        <f t="shared" si="374"/>
        <v>74.333333333333329</v>
      </c>
      <c r="N941" s="14">
        <f t="shared" si="375"/>
        <v>76.333333333333329</v>
      </c>
      <c r="O941" s="14">
        <f t="shared" si="376"/>
        <v>77.333333333333329</v>
      </c>
      <c r="P941" s="14">
        <f t="shared" si="377"/>
        <v>78</v>
      </c>
      <c r="Q941" s="14">
        <f t="shared" si="378"/>
        <v>78.666666666666671</v>
      </c>
      <c r="R941" s="14">
        <f t="shared" si="379"/>
        <v>74.444444444444443</v>
      </c>
      <c r="S941" s="14">
        <f t="shared" si="380"/>
        <v>76</v>
      </c>
      <c r="T941" s="14">
        <f t="shared" si="381"/>
        <v>77.222222222222214</v>
      </c>
      <c r="U941">
        <f t="shared" si="382"/>
        <v>80.222222222222214</v>
      </c>
      <c r="V941">
        <f t="shared" si="383"/>
        <v>80</v>
      </c>
      <c r="W941">
        <f t="shared" si="384"/>
        <v>80.111111111111128</v>
      </c>
      <c r="X941">
        <f t="shared" si="385"/>
        <v>2.8888888888888857</v>
      </c>
      <c r="Y941">
        <f t="shared" si="386"/>
        <v>2</v>
      </c>
      <c r="Z941">
        <f t="shared" si="387"/>
        <v>1.4444444444444571</v>
      </c>
      <c r="AA941">
        <f t="shared" si="388"/>
        <v>83.1111111111111</v>
      </c>
      <c r="AB941">
        <f t="shared" si="389"/>
        <v>82</v>
      </c>
      <c r="AC941">
        <f t="shared" si="391"/>
        <v>81.555555555555586</v>
      </c>
      <c r="AD941">
        <f t="shared" si="394"/>
        <v>83.000000000000043</v>
      </c>
      <c r="AE941">
        <f t="shared" si="394"/>
        <v>84.4444444444445</v>
      </c>
      <c r="AF941">
        <f t="shared" si="394"/>
        <v>85.888888888888957</v>
      </c>
      <c r="AG941">
        <f t="shared" si="394"/>
        <v>87.333333333333414</v>
      </c>
      <c r="AH941">
        <f t="shared" si="394"/>
        <v>88.777777777777871</v>
      </c>
      <c r="AI941">
        <f t="shared" si="394"/>
        <v>90.222222222222328</v>
      </c>
      <c r="AJ941">
        <f t="shared" si="394"/>
        <v>91.666666666666785</v>
      </c>
      <c r="AK941">
        <f t="shared" si="394"/>
        <v>93.111111111111242</v>
      </c>
      <c r="AL941">
        <f t="shared" si="394"/>
        <v>94.555555555555699</v>
      </c>
      <c r="AM941">
        <f t="shared" si="390"/>
        <v>2.55555555555555</v>
      </c>
      <c r="AN941">
        <f t="shared" si="372"/>
        <v>0</v>
      </c>
    </row>
    <row r="942" spans="1:40" x14ac:dyDescent="0.25">
      <c r="A942" s="3">
        <v>937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5">
        <v>0</v>
      </c>
      <c r="L942" s="14">
        <f t="shared" si="373"/>
        <v>0</v>
      </c>
      <c r="M942" s="14">
        <f t="shared" si="374"/>
        <v>0</v>
      </c>
      <c r="N942" s="14">
        <f t="shared" si="375"/>
        <v>0</v>
      </c>
      <c r="O942" s="14">
        <f t="shared" si="376"/>
        <v>0</v>
      </c>
      <c r="P942" s="14">
        <f t="shared" si="377"/>
        <v>0</v>
      </c>
      <c r="Q942" s="14">
        <f t="shared" si="378"/>
        <v>0</v>
      </c>
      <c r="R942" s="14">
        <f t="shared" si="379"/>
        <v>0</v>
      </c>
      <c r="S942" s="14">
        <f t="shared" si="380"/>
        <v>0</v>
      </c>
      <c r="T942" s="14">
        <f t="shared" si="381"/>
        <v>0</v>
      </c>
      <c r="U942">
        <f t="shared" si="382"/>
        <v>0</v>
      </c>
      <c r="V942">
        <f t="shared" si="383"/>
        <v>0</v>
      </c>
      <c r="W942">
        <f t="shared" si="384"/>
        <v>0</v>
      </c>
      <c r="X942">
        <f t="shared" si="385"/>
        <v>0</v>
      </c>
      <c r="Y942">
        <f t="shared" si="386"/>
        <v>0</v>
      </c>
      <c r="Z942">
        <f t="shared" si="387"/>
        <v>0</v>
      </c>
      <c r="AA942">
        <f t="shared" si="388"/>
        <v>0</v>
      </c>
      <c r="AB942">
        <f t="shared" si="389"/>
        <v>0</v>
      </c>
      <c r="AC942">
        <f t="shared" si="391"/>
        <v>0</v>
      </c>
      <c r="AD942">
        <f t="shared" ref="AD942:AL951" si="395">$W942+(AD$5-$Z$5)*$Z942</f>
        <v>0</v>
      </c>
      <c r="AE942">
        <f t="shared" si="395"/>
        <v>0</v>
      </c>
      <c r="AF942">
        <f t="shared" si="395"/>
        <v>0</v>
      </c>
      <c r="AG942">
        <f t="shared" si="395"/>
        <v>0</v>
      </c>
      <c r="AH942">
        <f t="shared" si="395"/>
        <v>0</v>
      </c>
      <c r="AI942">
        <f t="shared" si="395"/>
        <v>0</v>
      </c>
      <c r="AJ942">
        <f t="shared" si="395"/>
        <v>0</v>
      </c>
      <c r="AK942">
        <f t="shared" si="395"/>
        <v>0</v>
      </c>
      <c r="AL942">
        <f t="shared" si="395"/>
        <v>0</v>
      </c>
      <c r="AM942">
        <f t="shared" si="390"/>
        <v>0</v>
      </c>
      <c r="AN942">
        <f t="shared" si="372"/>
        <v>11.382716049382756</v>
      </c>
    </row>
    <row r="943" spans="1:40" x14ac:dyDescent="0.25">
      <c r="A943" s="3">
        <v>938</v>
      </c>
      <c r="B943" s="3">
        <v>54</v>
      </c>
      <c r="C943" s="3">
        <v>55</v>
      </c>
      <c r="D943" s="3">
        <v>58</v>
      </c>
      <c r="E943" s="3">
        <v>57</v>
      </c>
      <c r="F943" s="3">
        <v>60</v>
      </c>
      <c r="G943" s="3">
        <v>60</v>
      </c>
      <c r="H943" s="3">
        <v>60</v>
      </c>
      <c r="I943" s="3">
        <v>60</v>
      </c>
      <c r="J943" s="3">
        <v>63</v>
      </c>
      <c r="K943" s="5">
        <v>0</v>
      </c>
      <c r="L943" s="14">
        <f t="shared" si="373"/>
        <v>55.666666666666664</v>
      </c>
      <c r="M943" s="14">
        <f t="shared" si="374"/>
        <v>56.666666666666664</v>
      </c>
      <c r="N943" s="14">
        <f t="shared" si="375"/>
        <v>58.333333333333336</v>
      </c>
      <c r="O943" s="14">
        <f t="shared" si="376"/>
        <v>59</v>
      </c>
      <c r="P943" s="14">
        <f t="shared" si="377"/>
        <v>60</v>
      </c>
      <c r="Q943" s="14">
        <f t="shared" si="378"/>
        <v>60</v>
      </c>
      <c r="R943" s="14">
        <f t="shared" si="379"/>
        <v>56.888888888888886</v>
      </c>
      <c r="S943" s="14">
        <f t="shared" si="380"/>
        <v>58</v>
      </c>
      <c r="T943" s="14">
        <f t="shared" si="381"/>
        <v>59.111111111111114</v>
      </c>
      <c r="U943">
        <f t="shared" si="382"/>
        <v>61.111111111111114</v>
      </c>
      <c r="V943">
        <f t="shared" si="383"/>
        <v>62</v>
      </c>
      <c r="W943">
        <f t="shared" si="384"/>
        <v>60.888888888888886</v>
      </c>
      <c r="X943">
        <f t="shared" si="385"/>
        <v>2.1111111111111143</v>
      </c>
      <c r="Y943">
        <f t="shared" si="386"/>
        <v>2</v>
      </c>
      <c r="Z943">
        <f t="shared" si="387"/>
        <v>0.88888888888888573</v>
      </c>
      <c r="AA943">
        <f t="shared" si="388"/>
        <v>63.222222222222229</v>
      </c>
      <c r="AB943">
        <f t="shared" si="389"/>
        <v>64</v>
      </c>
      <c r="AC943">
        <f t="shared" si="391"/>
        <v>61.777777777777771</v>
      </c>
      <c r="AD943">
        <f t="shared" si="395"/>
        <v>62.666666666666657</v>
      </c>
      <c r="AE943">
        <f t="shared" si="395"/>
        <v>63.555555555555543</v>
      </c>
      <c r="AF943">
        <f t="shared" si="395"/>
        <v>64.444444444444429</v>
      </c>
      <c r="AG943">
        <f t="shared" si="395"/>
        <v>65.333333333333314</v>
      </c>
      <c r="AH943">
        <f t="shared" si="395"/>
        <v>66.2222222222222</v>
      </c>
      <c r="AI943">
        <f t="shared" si="395"/>
        <v>67.111111111111086</v>
      </c>
      <c r="AJ943">
        <f t="shared" si="395"/>
        <v>67.999999999999972</v>
      </c>
      <c r="AK943">
        <f t="shared" si="395"/>
        <v>68.888888888888857</v>
      </c>
      <c r="AL943">
        <f t="shared" si="395"/>
        <v>69.777777777777743</v>
      </c>
      <c r="AM943">
        <f t="shared" si="390"/>
        <v>2.1111111111111143</v>
      </c>
      <c r="AN943">
        <f t="shared" si="372"/>
        <v>0</v>
      </c>
    </row>
    <row r="944" spans="1:40" x14ac:dyDescent="0.25">
      <c r="A944" s="3">
        <v>939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5">
        <v>0</v>
      </c>
      <c r="L944" s="14">
        <f t="shared" si="373"/>
        <v>0</v>
      </c>
      <c r="M944" s="14">
        <f t="shared" si="374"/>
        <v>0</v>
      </c>
      <c r="N944" s="14">
        <f t="shared" si="375"/>
        <v>0</v>
      </c>
      <c r="O944" s="14">
        <f t="shared" si="376"/>
        <v>0</v>
      </c>
      <c r="P944" s="14">
        <f t="shared" si="377"/>
        <v>0</v>
      </c>
      <c r="Q944" s="14">
        <f t="shared" si="378"/>
        <v>0</v>
      </c>
      <c r="R944" s="14">
        <f t="shared" si="379"/>
        <v>0</v>
      </c>
      <c r="S944" s="14">
        <f t="shared" si="380"/>
        <v>0</v>
      </c>
      <c r="T944" s="14">
        <f t="shared" si="381"/>
        <v>0</v>
      </c>
      <c r="U944">
        <f t="shared" si="382"/>
        <v>0</v>
      </c>
      <c r="V944">
        <f t="shared" si="383"/>
        <v>0</v>
      </c>
      <c r="W944">
        <f t="shared" si="384"/>
        <v>0</v>
      </c>
      <c r="X944">
        <f t="shared" si="385"/>
        <v>0</v>
      </c>
      <c r="Y944">
        <f t="shared" si="386"/>
        <v>0</v>
      </c>
      <c r="Z944">
        <f t="shared" si="387"/>
        <v>0</v>
      </c>
      <c r="AA944">
        <f t="shared" si="388"/>
        <v>0</v>
      </c>
      <c r="AB944">
        <f t="shared" si="389"/>
        <v>0</v>
      </c>
      <c r="AC944">
        <f t="shared" si="391"/>
        <v>0</v>
      </c>
      <c r="AD944">
        <f t="shared" si="395"/>
        <v>0</v>
      </c>
      <c r="AE944">
        <f t="shared" si="395"/>
        <v>0</v>
      </c>
      <c r="AF944">
        <f t="shared" si="395"/>
        <v>0</v>
      </c>
      <c r="AG944">
        <f t="shared" si="395"/>
        <v>0</v>
      </c>
      <c r="AH944">
        <f t="shared" si="395"/>
        <v>0</v>
      </c>
      <c r="AI944">
        <f t="shared" si="395"/>
        <v>0</v>
      </c>
      <c r="AJ944">
        <f t="shared" si="395"/>
        <v>0</v>
      </c>
      <c r="AK944">
        <f t="shared" si="395"/>
        <v>0</v>
      </c>
      <c r="AL944">
        <f t="shared" si="395"/>
        <v>0</v>
      </c>
      <c r="AM944">
        <f t="shared" si="390"/>
        <v>0</v>
      </c>
      <c r="AN944">
        <f t="shared" si="372"/>
        <v>24.555555555555443</v>
      </c>
    </row>
    <row r="945" spans="1:40" x14ac:dyDescent="0.25">
      <c r="A945" s="3">
        <v>940</v>
      </c>
      <c r="B945" s="3">
        <v>85</v>
      </c>
      <c r="C945" s="3">
        <v>83</v>
      </c>
      <c r="D945" s="3">
        <v>90</v>
      </c>
      <c r="E945" s="3">
        <v>94</v>
      </c>
      <c r="F945" s="3">
        <v>89</v>
      </c>
      <c r="G945" s="3">
        <v>93</v>
      </c>
      <c r="H945" s="3">
        <v>98</v>
      </c>
      <c r="I945" s="3">
        <v>102</v>
      </c>
      <c r="J945" s="3">
        <v>95</v>
      </c>
      <c r="K945" s="5">
        <v>0</v>
      </c>
      <c r="L945" s="14">
        <f t="shared" si="373"/>
        <v>86</v>
      </c>
      <c r="M945" s="14">
        <f t="shared" si="374"/>
        <v>89</v>
      </c>
      <c r="N945" s="14">
        <f t="shared" si="375"/>
        <v>91</v>
      </c>
      <c r="O945" s="14">
        <f t="shared" si="376"/>
        <v>92</v>
      </c>
      <c r="P945" s="14">
        <f t="shared" si="377"/>
        <v>93.333333333333329</v>
      </c>
      <c r="Q945" s="14">
        <f t="shared" si="378"/>
        <v>97.666666666666671</v>
      </c>
      <c r="R945" s="14">
        <f t="shared" si="379"/>
        <v>88.666666666666671</v>
      </c>
      <c r="S945" s="14">
        <f t="shared" si="380"/>
        <v>90.666666666666671</v>
      </c>
      <c r="T945" s="14">
        <f t="shared" si="381"/>
        <v>92.1111111111111</v>
      </c>
      <c r="U945">
        <f t="shared" si="382"/>
        <v>95.333333333333329</v>
      </c>
      <c r="V945">
        <f t="shared" si="383"/>
        <v>95.999999999999986</v>
      </c>
      <c r="W945">
        <f t="shared" si="384"/>
        <v>103.22222222222224</v>
      </c>
      <c r="X945">
        <f t="shared" si="385"/>
        <v>3.3333333333333286</v>
      </c>
      <c r="Y945">
        <f t="shared" si="386"/>
        <v>2.6666666666666572</v>
      </c>
      <c r="Z945">
        <f t="shared" si="387"/>
        <v>5.5555555555555713</v>
      </c>
      <c r="AA945">
        <f t="shared" si="388"/>
        <v>98.666666666666657</v>
      </c>
      <c r="AB945">
        <f t="shared" si="389"/>
        <v>98.666666666666643</v>
      </c>
      <c r="AC945">
        <f t="shared" si="391"/>
        <v>108.77777777777781</v>
      </c>
      <c r="AD945">
        <f t="shared" si="395"/>
        <v>114.33333333333339</v>
      </c>
      <c r="AE945">
        <f t="shared" si="395"/>
        <v>119.88888888888896</v>
      </c>
      <c r="AF945">
        <f t="shared" si="395"/>
        <v>125.44444444444453</v>
      </c>
      <c r="AG945">
        <f t="shared" si="395"/>
        <v>131.00000000000011</v>
      </c>
      <c r="AH945">
        <f t="shared" si="395"/>
        <v>136.55555555555566</v>
      </c>
      <c r="AI945">
        <f t="shared" si="395"/>
        <v>142.11111111111126</v>
      </c>
      <c r="AJ945">
        <f t="shared" si="395"/>
        <v>147.6666666666668</v>
      </c>
      <c r="AK945">
        <f t="shared" si="395"/>
        <v>153.2222222222224</v>
      </c>
      <c r="AL945">
        <f t="shared" si="395"/>
        <v>158.77777777777794</v>
      </c>
      <c r="AM945">
        <f t="shared" si="390"/>
        <v>3.4999999999999929</v>
      </c>
      <c r="AN945">
        <f t="shared" si="372"/>
        <v>4.0123456790123129</v>
      </c>
    </row>
    <row r="946" spans="1:40" x14ac:dyDescent="0.25">
      <c r="A946" s="3">
        <v>941</v>
      </c>
      <c r="B946" s="3">
        <v>47</v>
      </c>
      <c r="C946" s="3">
        <v>45</v>
      </c>
      <c r="D946" s="3">
        <v>50</v>
      </c>
      <c r="E946" s="3">
        <v>50</v>
      </c>
      <c r="F946" s="3">
        <v>49</v>
      </c>
      <c r="G946" s="3">
        <v>51</v>
      </c>
      <c r="H946" s="3">
        <v>51</v>
      </c>
      <c r="I946" s="3">
        <v>52</v>
      </c>
      <c r="J946" s="3">
        <v>54</v>
      </c>
      <c r="K946" s="5">
        <v>0</v>
      </c>
      <c r="L946" s="14">
        <f t="shared" si="373"/>
        <v>47.333333333333336</v>
      </c>
      <c r="M946" s="14">
        <f t="shared" si="374"/>
        <v>48.333333333333336</v>
      </c>
      <c r="N946" s="14">
        <f t="shared" si="375"/>
        <v>49.666666666666664</v>
      </c>
      <c r="O946" s="14">
        <f t="shared" si="376"/>
        <v>50</v>
      </c>
      <c r="P946" s="14">
        <f t="shared" si="377"/>
        <v>50.333333333333336</v>
      </c>
      <c r="Q946" s="14">
        <f t="shared" si="378"/>
        <v>51.333333333333336</v>
      </c>
      <c r="R946" s="14">
        <f t="shared" si="379"/>
        <v>48.44444444444445</v>
      </c>
      <c r="S946" s="14">
        <f t="shared" si="380"/>
        <v>49.333333333333336</v>
      </c>
      <c r="T946" s="14">
        <f t="shared" si="381"/>
        <v>50</v>
      </c>
      <c r="U946">
        <f t="shared" si="382"/>
        <v>51.55555555555555</v>
      </c>
      <c r="V946">
        <f t="shared" si="383"/>
        <v>51.333333333333336</v>
      </c>
      <c r="W946">
        <f t="shared" si="384"/>
        <v>52.666666666666671</v>
      </c>
      <c r="X946">
        <f t="shared" si="385"/>
        <v>1.55555555555555</v>
      </c>
      <c r="Y946">
        <f t="shared" si="386"/>
        <v>1</v>
      </c>
      <c r="Z946">
        <f t="shared" si="387"/>
        <v>1.3333333333333357</v>
      </c>
      <c r="AA946">
        <f t="shared" si="388"/>
        <v>53.1111111111111</v>
      </c>
      <c r="AB946">
        <f t="shared" si="389"/>
        <v>52.333333333333336</v>
      </c>
      <c r="AC946">
        <f t="shared" si="391"/>
        <v>54.000000000000007</v>
      </c>
      <c r="AD946">
        <f t="shared" si="395"/>
        <v>55.333333333333343</v>
      </c>
      <c r="AE946">
        <f t="shared" si="395"/>
        <v>56.666666666666679</v>
      </c>
      <c r="AF946">
        <f t="shared" si="395"/>
        <v>58.000000000000014</v>
      </c>
      <c r="AG946">
        <f t="shared" si="395"/>
        <v>59.33333333333335</v>
      </c>
      <c r="AH946">
        <f t="shared" si="395"/>
        <v>60.666666666666686</v>
      </c>
      <c r="AI946">
        <f t="shared" si="395"/>
        <v>62.000000000000021</v>
      </c>
      <c r="AJ946">
        <f t="shared" si="395"/>
        <v>63.333333333333357</v>
      </c>
      <c r="AK946">
        <f t="shared" si="395"/>
        <v>64.666666666666686</v>
      </c>
      <c r="AL946">
        <f t="shared" si="395"/>
        <v>66.000000000000028</v>
      </c>
      <c r="AM946">
        <f t="shared" si="390"/>
        <v>1.3888888888888822</v>
      </c>
      <c r="AN946">
        <f t="shared" si="372"/>
        <v>0</v>
      </c>
    </row>
    <row r="947" spans="1:40" x14ac:dyDescent="0.25">
      <c r="A947" s="3">
        <v>942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5">
        <v>0</v>
      </c>
      <c r="L947" s="14">
        <f t="shared" si="373"/>
        <v>0</v>
      </c>
      <c r="M947" s="14">
        <f t="shared" si="374"/>
        <v>0</v>
      </c>
      <c r="N947" s="14">
        <f t="shared" si="375"/>
        <v>0</v>
      </c>
      <c r="O947" s="14">
        <f t="shared" si="376"/>
        <v>0</v>
      </c>
      <c r="P947" s="14">
        <f t="shared" si="377"/>
        <v>0</v>
      </c>
      <c r="Q947" s="14">
        <f t="shared" si="378"/>
        <v>0</v>
      </c>
      <c r="R947" s="14">
        <f t="shared" si="379"/>
        <v>0</v>
      </c>
      <c r="S947" s="14">
        <f t="shared" si="380"/>
        <v>0</v>
      </c>
      <c r="T947" s="14">
        <f t="shared" si="381"/>
        <v>0</v>
      </c>
      <c r="U947">
        <f t="shared" si="382"/>
        <v>0</v>
      </c>
      <c r="V947">
        <f t="shared" si="383"/>
        <v>0</v>
      </c>
      <c r="W947">
        <f t="shared" si="384"/>
        <v>0</v>
      </c>
      <c r="X947">
        <f t="shared" si="385"/>
        <v>0</v>
      </c>
      <c r="Y947">
        <f t="shared" si="386"/>
        <v>0</v>
      </c>
      <c r="Z947">
        <f t="shared" si="387"/>
        <v>0</v>
      </c>
      <c r="AA947">
        <f t="shared" si="388"/>
        <v>0</v>
      </c>
      <c r="AB947">
        <f t="shared" si="389"/>
        <v>0</v>
      </c>
      <c r="AC947">
        <f t="shared" si="391"/>
        <v>0</v>
      </c>
      <c r="AD947">
        <f t="shared" si="395"/>
        <v>0</v>
      </c>
      <c r="AE947">
        <f t="shared" si="395"/>
        <v>0</v>
      </c>
      <c r="AF947">
        <f t="shared" si="395"/>
        <v>0</v>
      </c>
      <c r="AG947">
        <f t="shared" si="395"/>
        <v>0</v>
      </c>
      <c r="AH947">
        <f t="shared" si="395"/>
        <v>0</v>
      </c>
      <c r="AI947">
        <f t="shared" si="395"/>
        <v>0</v>
      </c>
      <c r="AJ947">
        <f t="shared" si="395"/>
        <v>0</v>
      </c>
      <c r="AK947">
        <f t="shared" si="395"/>
        <v>0</v>
      </c>
      <c r="AL947">
        <f t="shared" si="395"/>
        <v>0</v>
      </c>
      <c r="AM947">
        <f t="shared" si="390"/>
        <v>0</v>
      </c>
      <c r="AN947">
        <f t="shared" si="372"/>
        <v>0</v>
      </c>
    </row>
    <row r="948" spans="1:40" x14ac:dyDescent="0.25">
      <c r="A948" s="3">
        <v>943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5">
        <v>0</v>
      </c>
      <c r="L948" s="14">
        <f t="shared" si="373"/>
        <v>0</v>
      </c>
      <c r="M948" s="14">
        <f t="shared" si="374"/>
        <v>0</v>
      </c>
      <c r="N948" s="14">
        <f t="shared" si="375"/>
        <v>0</v>
      </c>
      <c r="O948" s="14">
        <f t="shared" si="376"/>
        <v>0</v>
      </c>
      <c r="P948" s="14">
        <f t="shared" si="377"/>
        <v>0</v>
      </c>
      <c r="Q948" s="14">
        <f t="shared" si="378"/>
        <v>0</v>
      </c>
      <c r="R948" s="14">
        <f t="shared" si="379"/>
        <v>0</v>
      </c>
      <c r="S948" s="14">
        <f t="shared" si="380"/>
        <v>0</v>
      </c>
      <c r="T948" s="14">
        <f t="shared" si="381"/>
        <v>0</v>
      </c>
      <c r="U948">
        <f t="shared" si="382"/>
        <v>0</v>
      </c>
      <c r="V948">
        <f t="shared" si="383"/>
        <v>0</v>
      </c>
      <c r="W948">
        <f t="shared" si="384"/>
        <v>0</v>
      </c>
      <c r="X948">
        <f t="shared" si="385"/>
        <v>0</v>
      </c>
      <c r="Y948">
        <f t="shared" si="386"/>
        <v>0</v>
      </c>
      <c r="Z948">
        <f t="shared" si="387"/>
        <v>0</v>
      </c>
      <c r="AA948">
        <f t="shared" si="388"/>
        <v>0</v>
      </c>
      <c r="AB948">
        <f t="shared" si="389"/>
        <v>0</v>
      </c>
      <c r="AC948">
        <f t="shared" si="391"/>
        <v>0</v>
      </c>
      <c r="AD948">
        <f t="shared" si="395"/>
        <v>0</v>
      </c>
      <c r="AE948">
        <f t="shared" si="395"/>
        <v>0</v>
      </c>
      <c r="AF948">
        <f t="shared" si="395"/>
        <v>0</v>
      </c>
      <c r="AG948">
        <f t="shared" si="395"/>
        <v>0</v>
      </c>
      <c r="AH948">
        <f t="shared" si="395"/>
        <v>0</v>
      </c>
      <c r="AI948">
        <f t="shared" si="395"/>
        <v>0</v>
      </c>
      <c r="AJ948">
        <f t="shared" si="395"/>
        <v>0</v>
      </c>
      <c r="AK948">
        <f t="shared" si="395"/>
        <v>0</v>
      </c>
      <c r="AL948">
        <f t="shared" si="395"/>
        <v>0</v>
      </c>
      <c r="AM948">
        <f t="shared" si="390"/>
        <v>0</v>
      </c>
      <c r="AN948">
        <f t="shared" si="372"/>
        <v>150.67901234567992</v>
      </c>
    </row>
    <row r="949" spans="1:40" x14ac:dyDescent="0.25">
      <c r="A949" s="3">
        <v>944</v>
      </c>
      <c r="B949" s="3">
        <v>96</v>
      </c>
      <c r="C949" s="3">
        <v>94</v>
      </c>
      <c r="D949" s="3">
        <v>93</v>
      </c>
      <c r="E949" s="3">
        <v>101</v>
      </c>
      <c r="F949" s="3">
        <v>104</v>
      </c>
      <c r="G949" s="3">
        <v>106</v>
      </c>
      <c r="H949" s="3">
        <v>104</v>
      </c>
      <c r="I949" s="3">
        <v>107</v>
      </c>
      <c r="J949" s="3">
        <v>109</v>
      </c>
      <c r="K949" s="5">
        <v>0</v>
      </c>
      <c r="L949" s="14">
        <f t="shared" si="373"/>
        <v>94.333333333333329</v>
      </c>
      <c r="M949" s="14">
        <f t="shared" si="374"/>
        <v>96</v>
      </c>
      <c r="N949" s="14">
        <f t="shared" si="375"/>
        <v>99.333333333333329</v>
      </c>
      <c r="O949" s="14">
        <f t="shared" si="376"/>
        <v>103.66666666666667</v>
      </c>
      <c r="P949" s="14">
        <f t="shared" si="377"/>
        <v>104.66666666666667</v>
      </c>
      <c r="Q949" s="14">
        <f t="shared" si="378"/>
        <v>105.66666666666667</v>
      </c>
      <c r="R949" s="14">
        <f t="shared" si="379"/>
        <v>96.555555555555543</v>
      </c>
      <c r="S949" s="14">
        <f t="shared" si="380"/>
        <v>99.666666666666671</v>
      </c>
      <c r="T949" s="14">
        <f t="shared" si="381"/>
        <v>102.55555555555556</v>
      </c>
      <c r="U949">
        <f t="shared" si="382"/>
        <v>110.7777777777778</v>
      </c>
      <c r="V949">
        <f t="shared" si="383"/>
        <v>109.66666666666667</v>
      </c>
      <c r="W949">
        <f t="shared" si="384"/>
        <v>108.77777777777779</v>
      </c>
      <c r="X949">
        <f t="shared" si="385"/>
        <v>7.1111111111111285</v>
      </c>
      <c r="Y949">
        <f t="shared" si="386"/>
        <v>5</v>
      </c>
      <c r="Z949">
        <f t="shared" si="387"/>
        <v>3.1111111111111143</v>
      </c>
      <c r="AA949">
        <f t="shared" si="388"/>
        <v>117.88888888888893</v>
      </c>
      <c r="AB949">
        <f t="shared" si="389"/>
        <v>114.66666666666667</v>
      </c>
      <c r="AC949">
        <f t="shared" si="391"/>
        <v>111.8888888888889</v>
      </c>
      <c r="AD949">
        <f t="shared" si="395"/>
        <v>115.00000000000001</v>
      </c>
      <c r="AE949">
        <f t="shared" si="395"/>
        <v>118.11111111111113</v>
      </c>
      <c r="AF949">
        <f t="shared" si="395"/>
        <v>121.22222222222224</v>
      </c>
      <c r="AG949">
        <f t="shared" si="395"/>
        <v>124.33333333333336</v>
      </c>
      <c r="AH949">
        <f t="shared" si="395"/>
        <v>127.44444444444447</v>
      </c>
      <c r="AI949">
        <f t="shared" si="395"/>
        <v>130.5555555555556</v>
      </c>
      <c r="AJ949">
        <f t="shared" si="395"/>
        <v>133.66666666666669</v>
      </c>
      <c r="AK949">
        <f t="shared" si="395"/>
        <v>136.77777777777783</v>
      </c>
      <c r="AL949">
        <f t="shared" si="395"/>
        <v>139.88888888888891</v>
      </c>
      <c r="AM949">
        <f t="shared" si="390"/>
        <v>8.2777777777777999</v>
      </c>
      <c r="AN949">
        <f t="shared" si="372"/>
        <v>0</v>
      </c>
    </row>
    <row r="950" spans="1:40" x14ac:dyDescent="0.25">
      <c r="A950" s="3">
        <v>945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5">
        <v>0</v>
      </c>
      <c r="L950" s="14">
        <f t="shared" si="373"/>
        <v>0</v>
      </c>
      <c r="M950" s="14">
        <f t="shared" si="374"/>
        <v>0</v>
      </c>
      <c r="N950" s="14">
        <f t="shared" si="375"/>
        <v>0</v>
      </c>
      <c r="O950" s="14">
        <f t="shared" si="376"/>
        <v>0</v>
      </c>
      <c r="P950" s="14">
        <f t="shared" si="377"/>
        <v>0</v>
      </c>
      <c r="Q950" s="14">
        <f t="shared" si="378"/>
        <v>0</v>
      </c>
      <c r="R950" s="14">
        <f t="shared" si="379"/>
        <v>0</v>
      </c>
      <c r="S950" s="14">
        <f t="shared" si="380"/>
        <v>0</v>
      </c>
      <c r="T950" s="14">
        <f t="shared" si="381"/>
        <v>0</v>
      </c>
      <c r="U950">
        <f t="shared" si="382"/>
        <v>0</v>
      </c>
      <c r="V950">
        <f t="shared" si="383"/>
        <v>0</v>
      </c>
      <c r="W950">
        <f t="shared" si="384"/>
        <v>0</v>
      </c>
      <c r="X950">
        <f t="shared" si="385"/>
        <v>0</v>
      </c>
      <c r="Y950">
        <f t="shared" si="386"/>
        <v>0</v>
      </c>
      <c r="Z950">
        <f t="shared" si="387"/>
        <v>0</v>
      </c>
      <c r="AA950">
        <f t="shared" si="388"/>
        <v>0</v>
      </c>
      <c r="AB950">
        <f t="shared" si="389"/>
        <v>0</v>
      </c>
      <c r="AC950">
        <f t="shared" si="391"/>
        <v>0</v>
      </c>
      <c r="AD950">
        <f t="shared" si="395"/>
        <v>0</v>
      </c>
      <c r="AE950">
        <f t="shared" si="395"/>
        <v>0</v>
      </c>
      <c r="AF950">
        <f t="shared" si="395"/>
        <v>0</v>
      </c>
      <c r="AG950">
        <f t="shared" si="395"/>
        <v>0</v>
      </c>
      <c r="AH950">
        <f t="shared" si="395"/>
        <v>0</v>
      </c>
      <c r="AI950">
        <f t="shared" si="395"/>
        <v>0</v>
      </c>
      <c r="AJ950">
        <f t="shared" si="395"/>
        <v>0</v>
      </c>
      <c r="AK950">
        <f t="shared" si="395"/>
        <v>0</v>
      </c>
      <c r="AL950">
        <f t="shared" si="395"/>
        <v>0</v>
      </c>
      <c r="AM950">
        <f t="shared" si="390"/>
        <v>0</v>
      </c>
      <c r="AN950">
        <f t="shared" si="372"/>
        <v>21.543209876543216</v>
      </c>
    </row>
    <row r="951" spans="1:40" x14ac:dyDescent="0.25">
      <c r="A951" s="3">
        <v>946</v>
      </c>
      <c r="B951" s="3">
        <v>89</v>
      </c>
      <c r="C951" s="3">
        <v>88</v>
      </c>
      <c r="D951" s="3">
        <v>95</v>
      </c>
      <c r="E951" s="3">
        <v>100</v>
      </c>
      <c r="F951" s="3">
        <v>98</v>
      </c>
      <c r="G951" s="3">
        <v>95</v>
      </c>
      <c r="H951" s="3">
        <v>104</v>
      </c>
      <c r="I951" s="3">
        <v>100</v>
      </c>
      <c r="J951" s="3">
        <v>103</v>
      </c>
      <c r="K951" s="5">
        <v>0</v>
      </c>
      <c r="L951" s="14">
        <f t="shared" si="373"/>
        <v>90.666666666666671</v>
      </c>
      <c r="M951" s="14">
        <f t="shared" si="374"/>
        <v>94.333333333333329</v>
      </c>
      <c r="N951" s="14">
        <f t="shared" si="375"/>
        <v>97.666666666666671</v>
      </c>
      <c r="O951" s="14">
        <f t="shared" si="376"/>
        <v>97.666666666666671</v>
      </c>
      <c r="P951" s="14">
        <f t="shared" si="377"/>
        <v>99</v>
      </c>
      <c r="Q951" s="14">
        <f t="shared" si="378"/>
        <v>99.666666666666671</v>
      </c>
      <c r="R951" s="14">
        <f t="shared" si="379"/>
        <v>94.222222222222229</v>
      </c>
      <c r="S951" s="14">
        <f t="shared" si="380"/>
        <v>96.555555555555557</v>
      </c>
      <c r="T951" s="14">
        <f t="shared" si="381"/>
        <v>98.111111111111128</v>
      </c>
      <c r="U951">
        <f t="shared" si="382"/>
        <v>101.11111111111111</v>
      </c>
      <c r="V951">
        <f t="shared" si="383"/>
        <v>101.44444444444444</v>
      </c>
      <c r="W951">
        <f t="shared" si="384"/>
        <v>101.22222222222221</v>
      </c>
      <c r="X951">
        <f t="shared" si="385"/>
        <v>3.4444444444444429</v>
      </c>
      <c r="Y951">
        <f t="shared" si="386"/>
        <v>2.4444444444444429</v>
      </c>
      <c r="Z951">
        <f t="shared" si="387"/>
        <v>1.5555555555555429</v>
      </c>
      <c r="AA951">
        <f t="shared" si="388"/>
        <v>104.55555555555556</v>
      </c>
      <c r="AB951">
        <f t="shared" si="389"/>
        <v>103.88888888888889</v>
      </c>
      <c r="AC951">
        <f t="shared" si="391"/>
        <v>102.77777777777776</v>
      </c>
      <c r="AD951">
        <f t="shared" si="395"/>
        <v>104.3333333333333</v>
      </c>
      <c r="AE951">
        <f t="shared" si="395"/>
        <v>105.88888888888884</v>
      </c>
      <c r="AF951">
        <f t="shared" si="395"/>
        <v>107.44444444444439</v>
      </c>
      <c r="AG951">
        <f t="shared" si="395"/>
        <v>108.99999999999993</v>
      </c>
      <c r="AH951">
        <f t="shared" si="395"/>
        <v>110.55555555555547</v>
      </c>
      <c r="AI951">
        <f t="shared" si="395"/>
        <v>112.11111111111101</v>
      </c>
      <c r="AJ951">
        <f t="shared" si="395"/>
        <v>113.66666666666656</v>
      </c>
      <c r="AK951">
        <f t="shared" si="395"/>
        <v>115.2222222222221</v>
      </c>
      <c r="AL951">
        <f t="shared" si="395"/>
        <v>116.77777777777764</v>
      </c>
      <c r="AM951">
        <f t="shared" si="390"/>
        <v>2.7222222222222214</v>
      </c>
      <c r="AN951">
        <f t="shared" si="372"/>
        <v>0</v>
      </c>
    </row>
    <row r="952" spans="1:40" x14ac:dyDescent="0.25">
      <c r="A952" s="3">
        <v>947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5">
        <v>0</v>
      </c>
      <c r="L952" s="14">
        <f t="shared" si="373"/>
        <v>0</v>
      </c>
      <c r="M952" s="14">
        <f t="shared" si="374"/>
        <v>0</v>
      </c>
      <c r="N952" s="14">
        <f t="shared" si="375"/>
        <v>0</v>
      </c>
      <c r="O952" s="14">
        <f t="shared" si="376"/>
        <v>0</v>
      </c>
      <c r="P952" s="14">
        <f t="shared" si="377"/>
        <v>0</v>
      </c>
      <c r="Q952" s="14">
        <f t="shared" si="378"/>
        <v>0</v>
      </c>
      <c r="R952" s="14">
        <f t="shared" si="379"/>
        <v>0</v>
      </c>
      <c r="S952" s="14">
        <f t="shared" si="380"/>
        <v>0</v>
      </c>
      <c r="T952" s="14">
        <f t="shared" si="381"/>
        <v>0</v>
      </c>
      <c r="U952">
        <f t="shared" si="382"/>
        <v>0</v>
      </c>
      <c r="V952">
        <f t="shared" si="383"/>
        <v>0</v>
      </c>
      <c r="W952">
        <f t="shared" si="384"/>
        <v>0</v>
      </c>
      <c r="X952">
        <f t="shared" si="385"/>
        <v>0</v>
      </c>
      <c r="Y952">
        <f t="shared" si="386"/>
        <v>0</v>
      </c>
      <c r="Z952">
        <f t="shared" si="387"/>
        <v>0</v>
      </c>
      <c r="AA952">
        <f t="shared" si="388"/>
        <v>0</v>
      </c>
      <c r="AB952">
        <f t="shared" si="389"/>
        <v>0</v>
      </c>
      <c r="AC952">
        <f t="shared" si="391"/>
        <v>0</v>
      </c>
      <c r="AD952">
        <f t="shared" ref="AD952:AL964" si="396">$W952+(AD$5-$Z$5)*$Z952</f>
        <v>0</v>
      </c>
      <c r="AE952">
        <f t="shared" si="396"/>
        <v>0</v>
      </c>
      <c r="AF952">
        <f t="shared" si="396"/>
        <v>0</v>
      </c>
      <c r="AG952">
        <f t="shared" si="396"/>
        <v>0</v>
      </c>
      <c r="AH952">
        <f t="shared" si="396"/>
        <v>0</v>
      </c>
      <c r="AI952">
        <f t="shared" si="396"/>
        <v>0</v>
      </c>
      <c r="AJ952">
        <f t="shared" si="396"/>
        <v>0</v>
      </c>
      <c r="AK952">
        <f t="shared" si="396"/>
        <v>0</v>
      </c>
      <c r="AL952">
        <f t="shared" si="396"/>
        <v>0</v>
      </c>
      <c r="AM952">
        <f t="shared" si="390"/>
        <v>0</v>
      </c>
      <c r="AN952">
        <f t="shared" si="372"/>
        <v>58.679012345678657</v>
      </c>
    </row>
    <row r="953" spans="1:40" x14ac:dyDescent="0.25">
      <c r="A953" s="3">
        <v>948</v>
      </c>
      <c r="B953" s="3">
        <v>108</v>
      </c>
      <c r="C953" s="3">
        <v>116</v>
      </c>
      <c r="D953" s="3">
        <v>114</v>
      </c>
      <c r="E953" s="3">
        <v>120</v>
      </c>
      <c r="F953" s="3">
        <v>117</v>
      </c>
      <c r="G953" s="3">
        <v>124</v>
      </c>
      <c r="H953" s="3">
        <v>115</v>
      </c>
      <c r="I953" s="3">
        <v>127</v>
      </c>
      <c r="J953" s="3">
        <v>127</v>
      </c>
      <c r="K953" s="5">
        <v>0</v>
      </c>
      <c r="L953" s="14">
        <f t="shared" si="373"/>
        <v>112.66666666666667</v>
      </c>
      <c r="M953" s="14">
        <f t="shared" si="374"/>
        <v>116.66666666666667</v>
      </c>
      <c r="N953" s="14">
        <f t="shared" si="375"/>
        <v>117</v>
      </c>
      <c r="O953" s="14">
        <f t="shared" si="376"/>
        <v>120.33333333333333</v>
      </c>
      <c r="P953" s="14">
        <f t="shared" si="377"/>
        <v>118.66666666666667</v>
      </c>
      <c r="Q953" s="14">
        <f t="shared" si="378"/>
        <v>122</v>
      </c>
      <c r="R953" s="14">
        <f t="shared" si="379"/>
        <v>115.44444444444446</v>
      </c>
      <c r="S953" s="14">
        <f t="shared" si="380"/>
        <v>118</v>
      </c>
      <c r="T953" s="14">
        <f t="shared" si="381"/>
        <v>118.66666666666667</v>
      </c>
      <c r="U953">
        <f t="shared" si="382"/>
        <v>125.2222222222222</v>
      </c>
      <c r="V953">
        <f t="shared" si="383"/>
        <v>119.33333333333334</v>
      </c>
      <c r="W953">
        <f t="shared" si="384"/>
        <v>125.33333333333333</v>
      </c>
      <c r="X953">
        <f t="shared" si="385"/>
        <v>4.8888888888888715</v>
      </c>
      <c r="Y953">
        <f t="shared" si="386"/>
        <v>0.6666666666666714</v>
      </c>
      <c r="Z953">
        <f t="shared" si="387"/>
        <v>3.3333333333333286</v>
      </c>
      <c r="AA953">
        <f t="shared" si="388"/>
        <v>130.11111111111109</v>
      </c>
      <c r="AB953">
        <f t="shared" si="389"/>
        <v>120.00000000000001</v>
      </c>
      <c r="AC953">
        <f t="shared" si="391"/>
        <v>128.66666666666666</v>
      </c>
      <c r="AD953">
        <f t="shared" si="396"/>
        <v>132</v>
      </c>
      <c r="AE953">
        <f t="shared" si="396"/>
        <v>135.33333333333331</v>
      </c>
      <c r="AF953">
        <f t="shared" si="396"/>
        <v>138.66666666666663</v>
      </c>
      <c r="AG953">
        <f t="shared" si="396"/>
        <v>141.99999999999997</v>
      </c>
      <c r="AH953">
        <f t="shared" si="396"/>
        <v>145.33333333333331</v>
      </c>
      <c r="AI953">
        <f t="shared" si="396"/>
        <v>148.66666666666663</v>
      </c>
      <c r="AJ953">
        <f t="shared" si="396"/>
        <v>151.99999999999994</v>
      </c>
      <c r="AK953">
        <f t="shared" si="396"/>
        <v>155.33333333333329</v>
      </c>
      <c r="AL953">
        <f t="shared" si="396"/>
        <v>158.66666666666663</v>
      </c>
      <c r="AM953">
        <f t="shared" si="390"/>
        <v>5.0555555555555358</v>
      </c>
      <c r="AN953">
        <f t="shared" si="372"/>
        <v>0</v>
      </c>
    </row>
    <row r="954" spans="1:40" x14ac:dyDescent="0.25">
      <c r="A954" s="3">
        <v>949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5">
        <v>0</v>
      </c>
      <c r="L954" s="14">
        <f t="shared" si="373"/>
        <v>0</v>
      </c>
      <c r="M954" s="14">
        <f t="shared" si="374"/>
        <v>0</v>
      </c>
      <c r="N954" s="14">
        <f t="shared" si="375"/>
        <v>0</v>
      </c>
      <c r="O954" s="14">
        <f t="shared" si="376"/>
        <v>0</v>
      </c>
      <c r="P954" s="14">
        <f t="shared" si="377"/>
        <v>0</v>
      </c>
      <c r="Q954" s="14">
        <f t="shared" si="378"/>
        <v>0</v>
      </c>
      <c r="R954" s="14">
        <f t="shared" si="379"/>
        <v>0</v>
      </c>
      <c r="S954" s="14">
        <f t="shared" si="380"/>
        <v>0</v>
      </c>
      <c r="T954" s="14">
        <f t="shared" si="381"/>
        <v>0</v>
      </c>
      <c r="U954">
        <f t="shared" si="382"/>
        <v>0</v>
      </c>
      <c r="V954">
        <f t="shared" si="383"/>
        <v>0</v>
      </c>
      <c r="W954">
        <f t="shared" si="384"/>
        <v>0</v>
      </c>
      <c r="X954">
        <f t="shared" si="385"/>
        <v>0</v>
      </c>
      <c r="Y954">
        <f t="shared" si="386"/>
        <v>0</v>
      </c>
      <c r="Z954">
        <f t="shared" si="387"/>
        <v>0</v>
      </c>
      <c r="AA954">
        <f t="shared" si="388"/>
        <v>0</v>
      </c>
      <c r="AB954">
        <f t="shared" si="389"/>
        <v>0</v>
      </c>
      <c r="AC954">
        <f t="shared" si="391"/>
        <v>0</v>
      </c>
      <c r="AD954">
        <f t="shared" si="396"/>
        <v>0</v>
      </c>
      <c r="AE954">
        <f t="shared" si="396"/>
        <v>0</v>
      </c>
      <c r="AF954">
        <f t="shared" si="396"/>
        <v>0</v>
      </c>
      <c r="AG954">
        <f t="shared" si="396"/>
        <v>0</v>
      </c>
      <c r="AH954">
        <f t="shared" si="396"/>
        <v>0</v>
      </c>
      <c r="AI954">
        <f t="shared" si="396"/>
        <v>0</v>
      </c>
      <c r="AJ954">
        <f t="shared" si="396"/>
        <v>0</v>
      </c>
      <c r="AK954">
        <f t="shared" si="396"/>
        <v>0</v>
      </c>
      <c r="AL954">
        <f t="shared" si="396"/>
        <v>0</v>
      </c>
      <c r="AM954">
        <f t="shared" si="390"/>
        <v>0</v>
      </c>
      <c r="AN954">
        <f t="shared" si="372"/>
        <v>7.8641975308641481</v>
      </c>
    </row>
    <row r="955" spans="1:40" x14ac:dyDescent="0.25">
      <c r="A955" s="3">
        <v>950</v>
      </c>
      <c r="B955" s="3">
        <v>34</v>
      </c>
      <c r="C955" s="3">
        <v>34</v>
      </c>
      <c r="D955" s="3">
        <v>37</v>
      </c>
      <c r="E955" s="3">
        <v>38</v>
      </c>
      <c r="F955" s="3">
        <v>38</v>
      </c>
      <c r="G955" s="3">
        <v>37</v>
      </c>
      <c r="H955" s="3">
        <v>39</v>
      </c>
      <c r="I955" s="3">
        <v>38</v>
      </c>
      <c r="J955" s="3">
        <v>38</v>
      </c>
      <c r="K955" s="5">
        <v>0</v>
      </c>
      <c r="L955" s="14">
        <f t="shared" si="373"/>
        <v>35</v>
      </c>
      <c r="M955" s="14">
        <f t="shared" si="374"/>
        <v>36.333333333333336</v>
      </c>
      <c r="N955" s="14">
        <f t="shared" si="375"/>
        <v>37.666666666666664</v>
      </c>
      <c r="O955" s="14">
        <f t="shared" si="376"/>
        <v>37.666666666666664</v>
      </c>
      <c r="P955" s="14">
        <f t="shared" si="377"/>
        <v>38</v>
      </c>
      <c r="Q955" s="14">
        <f t="shared" si="378"/>
        <v>38</v>
      </c>
      <c r="R955" s="14">
        <f t="shared" si="379"/>
        <v>36.333333333333336</v>
      </c>
      <c r="S955" s="14">
        <f t="shared" si="380"/>
        <v>37.222222222222221</v>
      </c>
      <c r="T955" s="14">
        <f t="shared" si="381"/>
        <v>37.777777777777779</v>
      </c>
      <c r="U955">
        <f t="shared" si="382"/>
        <v>38.999999999999993</v>
      </c>
      <c r="V955">
        <f t="shared" si="383"/>
        <v>38.777777777777779</v>
      </c>
      <c r="W955">
        <f t="shared" si="384"/>
        <v>38.222222222222221</v>
      </c>
      <c r="X955">
        <f t="shared" si="385"/>
        <v>1.3333333333333286</v>
      </c>
      <c r="Y955">
        <f t="shared" si="386"/>
        <v>0.77777777777777857</v>
      </c>
      <c r="Z955">
        <f t="shared" si="387"/>
        <v>0.22222222222222143</v>
      </c>
      <c r="AA955">
        <f t="shared" si="388"/>
        <v>40.333333333333321</v>
      </c>
      <c r="AB955">
        <f t="shared" si="389"/>
        <v>39.555555555555557</v>
      </c>
      <c r="AC955">
        <f t="shared" si="391"/>
        <v>38.444444444444443</v>
      </c>
      <c r="AD955">
        <f t="shared" si="396"/>
        <v>38.666666666666664</v>
      </c>
      <c r="AE955">
        <f t="shared" si="396"/>
        <v>38.888888888888886</v>
      </c>
      <c r="AF955">
        <f t="shared" si="396"/>
        <v>39.111111111111107</v>
      </c>
      <c r="AG955">
        <f t="shared" si="396"/>
        <v>39.333333333333329</v>
      </c>
      <c r="AH955">
        <f t="shared" si="396"/>
        <v>39.55555555555555</v>
      </c>
      <c r="AI955">
        <f t="shared" si="396"/>
        <v>39.777777777777771</v>
      </c>
      <c r="AJ955">
        <f t="shared" si="396"/>
        <v>39.999999999999993</v>
      </c>
      <c r="AK955">
        <f t="shared" si="396"/>
        <v>40.222222222222214</v>
      </c>
      <c r="AL955">
        <f t="shared" si="396"/>
        <v>40.444444444444436</v>
      </c>
      <c r="AM955">
        <f t="shared" si="390"/>
        <v>1.9444444444444393</v>
      </c>
      <c r="AN955">
        <f t="shared" si="372"/>
        <v>10.580246913580247</v>
      </c>
    </row>
    <row r="956" spans="1:40" x14ac:dyDescent="0.25">
      <c r="A956" s="3">
        <v>951</v>
      </c>
      <c r="B956" s="3">
        <v>131</v>
      </c>
      <c r="C956" s="3">
        <v>127</v>
      </c>
      <c r="D956" s="3">
        <v>132</v>
      </c>
      <c r="E956" s="3">
        <v>125</v>
      </c>
      <c r="F956" s="3">
        <v>132</v>
      </c>
      <c r="G956" s="3">
        <v>139</v>
      </c>
      <c r="H956" s="3">
        <v>137</v>
      </c>
      <c r="I956" s="3">
        <v>138</v>
      </c>
      <c r="J956" s="3">
        <v>145</v>
      </c>
      <c r="K956" s="5">
        <v>0</v>
      </c>
      <c r="L956" s="14">
        <f t="shared" si="373"/>
        <v>130</v>
      </c>
      <c r="M956" s="14">
        <f t="shared" si="374"/>
        <v>128</v>
      </c>
      <c r="N956" s="14">
        <f t="shared" si="375"/>
        <v>129.66666666666666</v>
      </c>
      <c r="O956" s="14">
        <f t="shared" si="376"/>
        <v>132</v>
      </c>
      <c r="P956" s="14">
        <f t="shared" si="377"/>
        <v>136</v>
      </c>
      <c r="Q956" s="14">
        <f t="shared" si="378"/>
        <v>138</v>
      </c>
      <c r="R956" s="14">
        <f t="shared" si="379"/>
        <v>129.2222222222222</v>
      </c>
      <c r="S956" s="14">
        <f t="shared" si="380"/>
        <v>129.88888888888889</v>
      </c>
      <c r="T956" s="14">
        <f t="shared" si="381"/>
        <v>132.55555555555554</v>
      </c>
      <c r="U956">
        <f t="shared" si="382"/>
        <v>134.7777777777778</v>
      </c>
      <c r="V956">
        <f t="shared" si="383"/>
        <v>142.11111111111111</v>
      </c>
      <c r="W956">
        <f t="shared" si="384"/>
        <v>143.44444444444446</v>
      </c>
      <c r="X956">
        <f t="shared" si="385"/>
        <v>2.7777777777777999</v>
      </c>
      <c r="Y956">
        <f t="shared" si="386"/>
        <v>6.1111111111111143</v>
      </c>
      <c r="Z956">
        <f t="shared" si="387"/>
        <v>5.4444444444444571</v>
      </c>
      <c r="AA956">
        <f t="shared" si="388"/>
        <v>137.5555555555556</v>
      </c>
      <c r="AB956">
        <f t="shared" si="389"/>
        <v>148.22222222222223</v>
      </c>
      <c r="AC956">
        <f t="shared" si="391"/>
        <v>148.88888888888891</v>
      </c>
      <c r="AD956">
        <f t="shared" si="396"/>
        <v>154.33333333333337</v>
      </c>
      <c r="AE956">
        <f t="shared" si="396"/>
        <v>159.77777777777783</v>
      </c>
      <c r="AF956">
        <f t="shared" si="396"/>
        <v>165.22222222222229</v>
      </c>
      <c r="AG956">
        <f t="shared" si="396"/>
        <v>170.66666666666674</v>
      </c>
      <c r="AH956">
        <f t="shared" si="396"/>
        <v>176.1111111111112</v>
      </c>
      <c r="AI956">
        <f t="shared" si="396"/>
        <v>181.55555555555566</v>
      </c>
      <c r="AJ956">
        <f t="shared" si="396"/>
        <v>187.00000000000011</v>
      </c>
      <c r="AK956">
        <f t="shared" si="396"/>
        <v>192.44444444444457</v>
      </c>
      <c r="AL956">
        <f t="shared" si="396"/>
        <v>197.88888888888903</v>
      </c>
      <c r="AM956">
        <f t="shared" si="390"/>
        <v>1.8333333333333144</v>
      </c>
      <c r="AN956">
        <f t="shared" si="372"/>
        <v>0</v>
      </c>
    </row>
    <row r="957" spans="1:40" x14ac:dyDescent="0.25">
      <c r="A957" s="3">
        <v>952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5">
        <v>0</v>
      </c>
      <c r="L957" s="14">
        <f t="shared" si="373"/>
        <v>0</v>
      </c>
      <c r="M957" s="14">
        <f t="shared" si="374"/>
        <v>0</v>
      </c>
      <c r="N957" s="14">
        <f t="shared" si="375"/>
        <v>0</v>
      </c>
      <c r="O957" s="14">
        <f t="shared" si="376"/>
        <v>0</v>
      </c>
      <c r="P957" s="14">
        <f t="shared" si="377"/>
        <v>0</v>
      </c>
      <c r="Q957" s="14">
        <f t="shared" si="378"/>
        <v>0</v>
      </c>
      <c r="R957" s="14">
        <f t="shared" si="379"/>
        <v>0</v>
      </c>
      <c r="S957" s="14">
        <f t="shared" si="380"/>
        <v>0</v>
      </c>
      <c r="T957" s="14">
        <f t="shared" si="381"/>
        <v>0</v>
      </c>
      <c r="U957">
        <f t="shared" si="382"/>
        <v>0</v>
      </c>
      <c r="V957">
        <f t="shared" si="383"/>
        <v>0</v>
      </c>
      <c r="W957">
        <f t="shared" si="384"/>
        <v>0</v>
      </c>
      <c r="X957">
        <f t="shared" si="385"/>
        <v>0</v>
      </c>
      <c r="Y957">
        <f t="shared" si="386"/>
        <v>0</v>
      </c>
      <c r="Z957">
        <f t="shared" si="387"/>
        <v>0</v>
      </c>
      <c r="AA957">
        <f t="shared" si="388"/>
        <v>0</v>
      </c>
      <c r="AB957">
        <f t="shared" si="389"/>
        <v>0</v>
      </c>
      <c r="AC957">
        <f t="shared" si="391"/>
        <v>0</v>
      </c>
      <c r="AD957">
        <f t="shared" si="396"/>
        <v>0</v>
      </c>
      <c r="AE957">
        <f t="shared" si="396"/>
        <v>0</v>
      </c>
      <c r="AF957">
        <f t="shared" si="396"/>
        <v>0</v>
      </c>
      <c r="AG957">
        <f t="shared" si="396"/>
        <v>0</v>
      </c>
      <c r="AH957">
        <f t="shared" si="396"/>
        <v>0</v>
      </c>
      <c r="AI957">
        <f t="shared" si="396"/>
        <v>0</v>
      </c>
      <c r="AJ957">
        <f t="shared" si="396"/>
        <v>0</v>
      </c>
      <c r="AK957">
        <f t="shared" si="396"/>
        <v>0</v>
      </c>
      <c r="AL957">
        <f t="shared" si="396"/>
        <v>0</v>
      </c>
      <c r="AM957">
        <f t="shared" si="390"/>
        <v>0</v>
      </c>
      <c r="AN957">
        <f t="shared" si="372"/>
        <v>187.50617283950635</v>
      </c>
    </row>
    <row r="958" spans="1:40" x14ac:dyDescent="0.25">
      <c r="A958" s="3">
        <v>953</v>
      </c>
      <c r="B958" s="3">
        <v>81</v>
      </c>
      <c r="C958" s="3">
        <v>88</v>
      </c>
      <c r="D958" s="3">
        <v>90</v>
      </c>
      <c r="E958" s="3">
        <v>92</v>
      </c>
      <c r="F958" s="3">
        <v>94</v>
      </c>
      <c r="G958" s="3">
        <v>95</v>
      </c>
      <c r="H958" s="3">
        <v>98</v>
      </c>
      <c r="I958" s="3">
        <v>93</v>
      </c>
      <c r="J958" s="3">
        <v>93</v>
      </c>
      <c r="K958" s="5">
        <v>0</v>
      </c>
      <c r="L958" s="14">
        <f t="shared" si="373"/>
        <v>86.333333333333329</v>
      </c>
      <c r="M958" s="14">
        <f t="shared" si="374"/>
        <v>90</v>
      </c>
      <c r="N958" s="14">
        <f t="shared" si="375"/>
        <v>92</v>
      </c>
      <c r="O958" s="14">
        <f t="shared" si="376"/>
        <v>93.666666666666671</v>
      </c>
      <c r="P958" s="14">
        <f t="shared" si="377"/>
        <v>95.666666666666671</v>
      </c>
      <c r="Q958" s="14">
        <f t="shared" si="378"/>
        <v>95.333333333333329</v>
      </c>
      <c r="R958" s="14">
        <f t="shared" si="379"/>
        <v>89.444444444444443</v>
      </c>
      <c r="S958" s="14">
        <f t="shared" si="380"/>
        <v>91.8888888888889</v>
      </c>
      <c r="T958" s="14">
        <f t="shared" si="381"/>
        <v>93.777777777777786</v>
      </c>
      <c r="U958">
        <f t="shared" si="382"/>
        <v>97.8888888888889</v>
      </c>
      <c r="V958">
        <f t="shared" si="383"/>
        <v>99.444444444444443</v>
      </c>
      <c r="W958">
        <f t="shared" si="384"/>
        <v>96.888888888888872</v>
      </c>
      <c r="X958">
        <f t="shared" si="385"/>
        <v>4.2222222222222285</v>
      </c>
      <c r="Y958">
        <f t="shared" si="386"/>
        <v>3.7777777777777715</v>
      </c>
      <c r="Z958">
        <f t="shared" si="387"/>
        <v>1.5555555555555429</v>
      </c>
      <c r="AA958">
        <f t="shared" si="388"/>
        <v>102.11111111111113</v>
      </c>
      <c r="AB958">
        <f t="shared" si="389"/>
        <v>103.22222222222221</v>
      </c>
      <c r="AC958">
        <f t="shared" si="391"/>
        <v>98.444444444444414</v>
      </c>
      <c r="AD958">
        <f t="shared" si="396"/>
        <v>99.999999999999957</v>
      </c>
      <c r="AE958">
        <f t="shared" si="396"/>
        <v>101.5555555555555</v>
      </c>
      <c r="AF958">
        <f t="shared" si="396"/>
        <v>103.11111111111104</v>
      </c>
      <c r="AG958">
        <f t="shared" si="396"/>
        <v>104.66666666666659</v>
      </c>
      <c r="AH958">
        <f t="shared" si="396"/>
        <v>106.22222222222213</v>
      </c>
      <c r="AI958">
        <f t="shared" si="396"/>
        <v>107.77777777777767</v>
      </c>
      <c r="AJ958">
        <f t="shared" si="396"/>
        <v>109.33333333333321</v>
      </c>
      <c r="AK958">
        <f t="shared" si="396"/>
        <v>110.88888888888876</v>
      </c>
      <c r="AL958">
        <f t="shared" si="396"/>
        <v>112.4444444444443</v>
      </c>
      <c r="AM958">
        <f t="shared" si="390"/>
        <v>9.6666666666666714</v>
      </c>
      <c r="AN958">
        <f t="shared" si="372"/>
        <v>0</v>
      </c>
    </row>
    <row r="959" spans="1:40" x14ac:dyDescent="0.25">
      <c r="A959" s="3">
        <v>954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5">
        <v>0</v>
      </c>
      <c r="L959" s="14">
        <f t="shared" si="373"/>
        <v>0</v>
      </c>
      <c r="M959" s="14">
        <f t="shared" si="374"/>
        <v>0</v>
      </c>
      <c r="N959" s="14">
        <f t="shared" si="375"/>
        <v>0</v>
      </c>
      <c r="O959" s="14">
        <f t="shared" si="376"/>
        <v>0</v>
      </c>
      <c r="P959" s="14">
        <f t="shared" si="377"/>
        <v>0</v>
      </c>
      <c r="Q959" s="14">
        <f t="shared" si="378"/>
        <v>0</v>
      </c>
      <c r="R959" s="14">
        <f t="shared" si="379"/>
        <v>0</v>
      </c>
      <c r="S959" s="14">
        <f t="shared" si="380"/>
        <v>0</v>
      </c>
      <c r="T959" s="14">
        <f t="shared" si="381"/>
        <v>0</v>
      </c>
      <c r="U959">
        <f t="shared" si="382"/>
        <v>0</v>
      </c>
      <c r="V959">
        <f t="shared" si="383"/>
        <v>0</v>
      </c>
      <c r="W959">
        <f t="shared" si="384"/>
        <v>0</v>
      </c>
      <c r="X959">
        <f t="shared" si="385"/>
        <v>0</v>
      </c>
      <c r="Y959">
        <f t="shared" si="386"/>
        <v>0</v>
      </c>
      <c r="Z959">
        <f t="shared" si="387"/>
        <v>0</v>
      </c>
      <c r="AA959">
        <f t="shared" si="388"/>
        <v>0</v>
      </c>
      <c r="AB959">
        <f t="shared" si="389"/>
        <v>0</v>
      </c>
      <c r="AC959">
        <f t="shared" si="391"/>
        <v>0</v>
      </c>
      <c r="AD959">
        <f t="shared" si="396"/>
        <v>0</v>
      </c>
      <c r="AE959">
        <f t="shared" si="396"/>
        <v>0</v>
      </c>
      <c r="AF959">
        <f t="shared" si="396"/>
        <v>0</v>
      </c>
      <c r="AG959">
        <f t="shared" si="396"/>
        <v>0</v>
      </c>
      <c r="AH959">
        <f t="shared" si="396"/>
        <v>0</v>
      </c>
      <c r="AI959">
        <f t="shared" si="396"/>
        <v>0</v>
      </c>
      <c r="AJ959">
        <f t="shared" si="396"/>
        <v>0</v>
      </c>
      <c r="AK959">
        <f t="shared" si="396"/>
        <v>0</v>
      </c>
      <c r="AL959">
        <f t="shared" si="396"/>
        <v>0</v>
      </c>
      <c r="AM959">
        <f t="shared" si="390"/>
        <v>0</v>
      </c>
      <c r="AN959">
        <f t="shared" si="372"/>
        <v>0</v>
      </c>
    </row>
    <row r="960" spans="1:40" x14ac:dyDescent="0.25">
      <c r="A960" s="3">
        <v>955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5">
        <v>0</v>
      </c>
      <c r="L960" s="14">
        <f t="shared" si="373"/>
        <v>0</v>
      </c>
      <c r="M960" s="14">
        <f t="shared" si="374"/>
        <v>0</v>
      </c>
      <c r="N960" s="14">
        <f t="shared" si="375"/>
        <v>0</v>
      </c>
      <c r="O960" s="14">
        <f t="shared" si="376"/>
        <v>0</v>
      </c>
      <c r="P960" s="14">
        <f t="shared" si="377"/>
        <v>0</v>
      </c>
      <c r="Q960" s="14">
        <f t="shared" si="378"/>
        <v>0</v>
      </c>
      <c r="R960" s="14">
        <f t="shared" si="379"/>
        <v>0</v>
      </c>
      <c r="S960" s="14">
        <f t="shared" si="380"/>
        <v>0</v>
      </c>
      <c r="T960" s="14">
        <f t="shared" si="381"/>
        <v>0</v>
      </c>
      <c r="U960">
        <f t="shared" si="382"/>
        <v>0</v>
      </c>
      <c r="V960">
        <f t="shared" si="383"/>
        <v>0</v>
      </c>
      <c r="W960">
        <f t="shared" si="384"/>
        <v>0</v>
      </c>
      <c r="X960">
        <f t="shared" si="385"/>
        <v>0</v>
      </c>
      <c r="Y960">
        <f t="shared" si="386"/>
        <v>0</v>
      </c>
      <c r="Z960">
        <f t="shared" si="387"/>
        <v>0</v>
      </c>
      <c r="AA960">
        <f t="shared" si="388"/>
        <v>0</v>
      </c>
      <c r="AB960">
        <f t="shared" si="389"/>
        <v>0</v>
      </c>
      <c r="AC960">
        <f t="shared" si="391"/>
        <v>0</v>
      </c>
      <c r="AD960">
        <f t="shared" si="396"/>
        <v>0</v>
      </c>
      <c r="AE960">
        <f t="shared" si="396"/>
        <v>0</v>
      </c>
      <c r="AF960">
        <f t="shared" si="396"/>
        <v>0</v>
      </c>
      <c r="AG960">
        <f t="shared" si="396"/>
        <v>0</v>
      </c>
      <c r="AH960">
        <f t="shared" si="396"/>
        <v>0</v>
      </c>
      <c r="AI960">
        <f t="shared" si="396"/>
        <v>0</v>
      </c>
      <c r="AJ960">
        <f t="shared" si="396"/>
        <v>0</v>
      </c>
      <c r="AK960">
        <f t="shared" si="396"/>
        <v>0</v>
      </c>
      <c r="AL960">
        <f t="shared" si="396"/>
        <v>0</v>
      </c>
      <c r="AM960">
        <f t="shared" si="390"/>
        <v>0</v>
      </c>
      <c r="AN960">
        <f t="shared" si="372"/>
        <v>0</v>
      </c>
    </row>
    <row r="961" spans="1:40" x14ac:dyDescent="0.25">
      <c r="A961" s="3">
        <v>956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5">
        <v>0</v>
      </c>
      <c r="L961" s="14">
        <f t="shared" si="373"/>
        <v>0</v>
      </c>
      <c r="M961" s="14">
        <f t="shared" si="374"/>
        <v>0</v>
      </c>
      <c r="N961" s="14">
        <f t="shared" si="375"/>
        <v>0</v>
      </c>
      <c r="O961" s="14">
        <f t="shared" si="376"/>
        <v>0</v>
      </c>
      <c r="P961" s="14">
        <f t="shared" si="377"/>
        <v>0</v>
      </c>
      <c r="Q961" s="14">
        <f t="shared" si="378"/>
        <v>0</v>
      </c>
      <c r="R961" s="14">
        <f t="shared" si="379"/>
        <v>0</v>
      </c>
      <c r="S961" s="14">
        <f t="shared" si="380"/>
        <v>0</v>
      </c>
      <c r="T961" s="14">
        <f t="shared" si="381"/>
        <v>0</v>
      </c>
      <c r="U961">
        <f t="shared" si="382"/>
        <v>0</v>
      </c>
      <c r="V961">
        <f t="shared" si="383"/>
        <v>0</v>
      </c>
      <c r="W961">
        <f t="shared" si="384"/>
        <v>0</v>
      </c>
      <c r="X961">
        <f t="shared" si="385"/>
        <v>0</v>
      </c>
      <c r="Y961">
        <f t="shared" si="386"/>
        <v>0</v>
      </c>
      <c r="Z961">
        <f t="shared" si="387"/>
        <v>0</v>
      </c>
      <c r="AA961">
        <f t="shared" si="388"/>
        <v>0</v>
      </c>
      <c r="AB961">
        <f t="shared" si="389"/>
        <v>0</v>
      </c>
      <c r="AC961">
        <f t="shared" si="391"/>
        <v>0</v>
      </c>
      <c r="AD961">
        <f t="shared" si="396"/>
        <v>0</v>
      </c>
      <c r="AE961">
        <f t="shared" si="396"/>
        <v>0</v>
      </c>
      <c r="AF961">
        <f t="shared" si="396"/>
        <v>0</v>
      </c>
      <c r="AG961">
        <f t="shared" si="396"/>
        <v>0</v>
      </c>
      <c r="AH961">
        <f t="shared" si="396"/>
        <v>0</v>
      </c>
      <c r="AI961">
        <f t="shared" si="396"/>
        <v>0</v>
      </c>
      <c r="AJ961">
        <f t="shared" si="396"/>
        <v>0</v>
      </c>
      <c r="AK961">
        <f t="shared" si="396"/>
        <v>0</v>
      </c>
      <c r="AL961">
        <f t="shared" si="396"/>
        <v>0</v>
      </c>
      <c r="AM961">
        <f t="shared" si="390"/>
        <v>0</v>
      </c>
      <c r="AN961">
        <f t="shared" si="372"/>
        <v>0</v>
      </c>
    </row>
    <row r="962" spans="1:40" x14ac:dyDescent="0.25">
      <c r="A962" s="3">
        <v>957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5">
        <v>0</v>
      </c>
      <c r="L962" s="14">
        <f t="shared" si="373"/>
        <v>0</v>
      </c>
      <c r="M962" s="14">
        <f t="shared" si="374"/>
        <v>0</v>
      </c>
      <c r="N962" s="14">
        <f t="shared" si="375"/>
        <v>0</v>
      </c>
      <c r="O962" s="14">
        <f t="shared" si="376"/>
        <v>0</v>
      </c>
      <c r="P962" s="14">
        <f t="shared" si="377"/>
        <v>0</v>
      </c>
      <c r="Q962" s="14">
        <f t="shared" si="378"/>
        <v>0</v>
      </c>
      <c r="R962" s="14">
        <f t="shared" si="379"/>
        <v>0</v>
      </c>
      <c r="S962" s="14">
        <f t="shared" si="380"/>
        <v>0</v>
      </c>
      <c r="T962" s="14">
        <f t="shared" si="381"/>
        <v>0</v>
      </c>
      <c r="U962">
        <f t="shared" si="382"/>
        <v>0</v>
      </c>
      <c r="V962">
        <f t="shared" si="383"/>
        <v>0</v>
      </c>
      <c r="W962">
        <f t="shared" si="384"/>
        <v>0</v>
      </c>
      <c r="X962">
        <f t="shared" si="385"/>
        <v>0</v>
      </c>
      <c r="Y962">
        <f t="shared" si="386"/>
        <v>0</v>
      </c>
      <c r="Z962">
        <f t="shared" si="387"/>
        <v>0</v>
      </c>
      <c r="AA962">
        <f t="shared" si="388"/>
        <v>0</v>
      </c>
      <c r="AB962">
        <f t="shared" si="389"/>
        <v>0</v>
      </c>
      <c r="AC962">
        <f t="shared" si="391"/>
        <v>0</v>
      </c>
      <c r="AD962">
        <f t="shared" si="396"/>
        <v>0</v>
      </c>
      <c r="AE962">
        <f t="shared" si="396"/>
        <v>0</v>
      </c>
      <c r="AF962">
        <f t="shared" si="396"/>
        <v>0</v>
      </c>
      <c r="AG962">
        <f t="shared" si="396"/>
        <v>0</v>
      </c>
      <c r="AH962">
        <f t="shared" si="396"/>
        <v>0</v>
      </c>
      <c r="AI962">
        <f t="shared" si="396"/>
        <v>0</v>
      </c>
      <c r="AJ962">
        <f t="shared" si="396"/>
        <v>0</v>
      </c>
      <c r="AK962">
        <f t="shared" si="396"/>
        <v>0</v>
      </c>
      <c r="AL962">
        <f t="shared" si="396"/>
        <v>0</v>
      </c>
      <c r="AM962">
        <f t="shared" si="390"/>
        <v>0</v>
      </c>
      <c r="AN962">
        <f t="shared" si="372"/>
        <v>35.271604938271899</v>
      </c>
    </row>
    <row r="963" spans="1:40" x14ac:dyDescent="0.25">
      <c r="A963" s="3">
        <v>958</v>
      </c>
      <c r="B963" s="3">
        <v>118</v>
      </c>
      <c r="C963" s="3">
        <v>124</v>
      </c>
      <c r="D963" s="3">
        <v>124</v>
      </c>
      <c r="E963" s="3">
        <v>126</v>
      </c>
      <c r="F963" s="3">
        <v>125</v>
      </c>
      <c r="G963" s="3">
        <v>128</v>
      </c>
      <c r="H963" s="3">
        <v>129</v>
      </c>
      <c r="I963" s="3">
        <v>133</v>
      </c>
      <c r="J963" s="3">
        <v>137</v>
      </c>
      <c r="K963" s="5">
        <v>0</v>
      </c>
      <c r="L963" s="14">
        <f t="shared" si="373"/>
        <v>122</v>
      </c>
      <c r="M963" s="14">
        <f t="shared" si="374"/>
        <v>124.66666666666667</v>
      </c>
      <c r="N963" s="14">
        <f t="shared" si="375"/>
        <v>125</v>
      </c>
      <c r="O963" s="14">
        <f t="shared" si="376"/>
        <v>126.33333333333333</v>
      </c>
      <c r="P963" s="14">
        <f t="shared" si="377"/>
        <v>127.33333333333333</v>
      </c>
      <c r="Q963" s="14">
        <f t="shared" si="378"/>
        <v>130</v>
      </c>
      <c r="R963" s="14">
        <f t="shared" si="379"/>
        <v>123.8888888888889</v>
      </c>
      <c r="S963" s="14">
        <f t="shared" si="380"/>
        <v>125.33333333333333</v>
      </c>
      <c r="T963" s="14">
        <f t="shared" si="381"/>
        <v>126.22222222222221</v>
      </c>
      <c r="U963">
        <f t="shared" si="382"/>
        <v>128.77777777777777</v>
      </c>
      <c r="V963">
        <f t="shared" si="383"/>
        <v>129.33333333333331</v>
      </c>
      <c r="W963">
        <f t="shared" si="384"/>
        <v>133.77777777777777</v>
      </c>
      <c r="X963">
        <f t="shared" si="385"/>
        <v>2.4444444444444287</v>
      </c>
      <c r="Y963">
        <f t="shared" si="386"/>
        <v>2</v>
      </c>
      <c r="Z963">
        <f t="shared" si="387"/>
        <v>3.7777777777777857</v>
      </c>
      <c r="AA963">
        <f t="shared" si="388"/>
        <v>131.2222222222222</v>
      </c>
      <c r="AB963">
        <f t="shared" si="389"/>
        <v>131.33333333333331</v>
      </c>
      <c r="AC963">
        <f t="shared" si="391"/>
        <v>137.55555555555554</v>
      </c>
      <c r="AD963">
        <f t="shared" si="396"/>
        <v>141.33333333333334</v>
      </c>
      <c r="AE963">
        <f t="shared" si="396"/>
        <v>145.11111111111114</v>
      </c>
      <c r="AF963">
        <f t="shared" si="396"/>
        <v>148.88888888888891</v>
      </c>
      <c r="AG963">
        <f t="shared" si="396"/>
        <v>152.66666666666669</v>
      </c>
      <c r="AH963">
        <f t="shared" si="396"/>
        <v>156.44444444444449</v>
      </c>
      <c r="AI963">
        <f t="shared" si="396"/>
        <v>160.22222222222229</v>
      </c>
      <c r="AJ963">
        <f t="shared" si="396"/>
        <v>164.00000000000006</v>
      </c>
      <c r="AK963">
        <f t="shared" si="396"/>
        <v>167.77777777777783</v>
      </c>
      <c r="AL963">
        <f t="shared" si="396"/>
        <v>171.55555555555563</v>
      </c>
      <c r="AM963">
        <f t="shared" si="390"/>
        <v>3.7222222222222427</v>
      </c>
      <c r="AN963">
        <f t="shared" si="372"/>
        <v>0.20987654320987822</v>
      </c>
    </row>
    <row r="964" spans="1:40" x14ac:dyDescent="0.25">
      <c r="A964" s="3">
        <v>959</v>
      </c>
      <c r="B964" s="3">
        <v>9</v>
      </c>
      <c r="C964" s="3">
        <v>10</v>
      </c>
      <c r="D964" s="3">
        <v>9</v>
      </c>
      <c r="E964" s="3">
        <v>10</v>
      </c>
      <c r="F964" s="3">
        <v>10</v>
      </c>
      <c r="G964" s="3">
        <v>10</v>
      </c>
      <c r="H964" s="3">
        <v>10</v>
      </c>
      <c r="I964" s="3">
        <v>11</v>
      </c>
      <c r="J964" s="3">
        <v>10</v>
      </c>
      <c r="K964" s="5">
        <v>0</v>
      </c>
      <c r="L964" s="14">
        <f t="shared" si="373"/>
        <v>9.3333333333333339</v>
      </c>
      <c r="M964" s="14">
        <f t="shared" si="374"/>
        <v>9.6666666666666661</v>
      </c>
      <c r="N964" s="14">
        <f t="shared" si="375"/>
        <v>9.6666666666666661</v>
      </c>
      <c r="O964" s="14">
        <f t="shared" si="376"/>
        <v>10</v>
      </c>
      <c r="P964" s="14">
        <f t="shared" si="377"/>
        <v>10</v>
      </c>
      <c r="Q964" s="14">
        <f t="shared" si="378"/>
        <v>10.333333333333334</v>
      </c>
      <c r="R964" s="14">
        <f t="shared" si="379"/>
        <v>9.5555555555555554</v>
      </c>
      <c r="S964" s="14">
        <f t="shared" si="380"/>
        <v>9.7777777777777768</v>
      </c>
      <c r="T964" s="14">
        <f t="shared" si="381"/>
        <v>9.8888888888888875</v>
      </c>
      <c r="U964">
        <f t="shared" si="382"/>
        <v>10.444444444444445</v>
      </c>
      <c r="V964">
        <f t="shared" si="383"/>
        <v>10.222222222222223</v>
      </c>
      <c r="W964">
        <f t="shared" si="384"/>
        <v>10.77777777777778</v>
      </c>
      <c r="X964">
        <f t="shared" si="385"/>
        <v>0.44444444444444464</v>
      </c>
      <c r="Y964">
        <f t="shared" si="386"/>
        <v>0.22222222222222321</v>
      </c>
      <c r="Z964">
        <f t="shared" si="387"/>
        <v>0.44444444444444642</v>
      </c>
      <c r="AA964">
        <f t="shared" si="388"/>
        <v>10.888888888888889</v>
      </c>
      <c r="AB964">
        <f t="shared" si="389"/>
        <v>10.444444444444446</v>
      </c>
      <c r="AC964">
        <f t="shared" si="391"/>
        <v>11.222222222222227</v>
      </c>
      <c r="AD964">
        <f t="shared" si="396"/>
        <v>11.666666666666673</v>
      </c>
      <c r="AE964">
        <f t="shared" si="396"/>
        <v>12.11111111111112</v>
      </c>
      <c r="AF964">
        <f t="shared" si="396"/>
        <v>12.555555555555566</v>
      </c>
      <c r="AG964">
        <f t="shared" si="396"/>
        <v>13.000000000000012</v>
      </c>
      <c r="AH964">
        <f t="shared" si="396"/>
        <v>13.444444444444459</v>
      </c>
      <c r="AI964">
        <f t="shared" si="396"/>
        <v>13.888888888888905</v>
      </c>
      <c r="AJ964">
        <f t="shared" si="396"/>
        <v>14.333333333333352</v>
      </c>
      <c r="AK964">
        <f t="shared" si="396"/>
        <v>14.777777777777798</v>
      </c>
      <c r="AL964">
        <f t="shared" si="396"/>
        <v>15.222222222222245</v>
      </c>
      <c r="AM964">
        <f t="shared" si="390"/>
        <v>0.27777777777777857</v>
      </c>
      <c r="AN964">
        <f t="shared" si="372"/>
        <v>0</v>
      </c>
    </row>
    <row r="965" spans="1:40" x14ac:dyDescent="0.25"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</row>
  </sheetData>
  <mergeCells count="8">
    <mergeCell ref="Y4:Z4"/>
    <mergeCell ref="AC4:AL4"/>
    <mergeCell ref="AA4:AB4"/>
    <mergeCell ref="A1:B1"/>
    <mergeCell ref="D1:E1"/>
    <mergeCell ref="L4:Q4"/>
    <mergeCell ref="R4:T4"/>
    <mergeCell ref="V4:W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728C-C152-42BF-99DF-7741CA834C56}">
  <sheetPr codeName="Sheet12"/>
  <dimension ref="A1:L21"/>
  <sheetViews>
    <sheetView workbookViewId="0">
      <selection activeCell="E21" sqref="E21"/>
    </sheetView>
  </sheetViews>
  <sheetFormatPr defaultColWidth="9" defaultRowHeight="15.75" x14ac:dyDescent="0.25"/>
  <cols>
    <col min="1" max="1" width="9" style="7"/>
    <col min="2" max="9" width="11.875" style="7" bestFit="1" customWidth="1"/>
    <col min="10" max="16384" width="9" style="7"/>
  </cols>
  <sheetData>
    <row r="1" spans="1:12" x14ac:dyDescent="0.25">
      <c r="A1" s="18">
        <v>1</v>
      </c>
    </row>
    <row r="2" spans="1:12" x14ac:dyDescent="0.25">
      <c r="A2" s="27" t="s">
        <v>0</v>
      </c>
      <c r="B2" s="27" t="s">
        <v>49</v>
      </c>
      <c r="C2" s="27" t="s">
        <v>59</v>
      </c>
      <c r="D2" s="27" t="s">
        <v>60</v>
      </c>
      <c r="E2" s="27" t="s">
        <v>61</v>
      </c>
      <c r="F2" s="27" t="s">
        <v>62</v>
      </c>
      <c r="G2" s="27" t="s">
        <v>63</v>
      </c>
      <c r="H2" s="27" t="s">
        <v>64</v>
      </c>
      <c r="I2" s="27" t="s">
        <v>65</v>
      </c>
    </row>
    <row r="3" spans="1:12" x14ac:dyDescent="0.25">
      <c r="A3" s="11">
        <v>2011</v>
      </c>
      <c r="B3" s="19">
        <v>36</v>
      </c>
      <c r="C3" s="19"/>
      <c r="D3" s="19"/>
      <c r="E3" s="19"/>
      <c r="F3" s="19"/>
      <c r="G3" s="19"/>
      <c r="H3" s="19"/>
      <c r="I3" s="19"/>
      <c r="K3" s="7" t="s">
        <v>50</v>
      </c>
      <c r="L3" s="7">
        <f>AVERAGE(H10:H11)</f>
        <v>2.7777777777777892</v>
      </c>
    </row>
    <row r="4" spans="1:12" x14ac:dyDescent="0.25">
      <c r="A4" s="11">
        <v>2012</v>
      </c>
      <c r="B4" s="19">
        <v>35</v>
      </c>
      <c r="C4" s="19"/>
      <c r="D4" s="19"/>
      <c r="E4" s="19"/>
      <c r="F4" s="19"/>
      <c r="G4" s="19"/>
      <c r="H4" s="19"/>
      <c r="I4" s="19"/>
      <c r="K4" s="7" t="s">
        <v>52</v>
      </c>
      <c r="L4" s="7">
        <f>AVERAGE(I10:I11)</f>
        <v>9.2098765432099814</v>
      </c>
    </row>
    <row r="5" spans="1:12" x14ac:dyDescent="0.25">
      <c r="A5" s="11">
        <v>2013</v>
      </c>
      <c r="B5" s="18">
        <v>34</v>
      </c>
      <c r="C5" s="18"/>
      <c r="D5" s="18"/>
      <c r="E5" s="18"/>
      <c r="F5" s="18"/>
      <c r="G5" s="18"/>
      <c r="H5" s="18"/>
      <c r="I5" s="18"/>
    </row>
    <row r="6" spans="1:12" x14ac:dyDescent="0.25">
      <c r="A6" s="11">
        <v>2014</v>
      </c>
      <c r="B6" s="18">
        <v>35</v>
      </c>
      <c r="C6" s="18">
        <f t="shared" ref="C6:C11" si="0">AVERAGE(B3:B5)</f>
        <v>35</v>
      </c>
      <c r="D6" s="18"/>
      <c r="E6" s="18"/>
      <c r="F6" s="18"/>
      <c r="G6" s="18"/>
      <c r="H6" s="18"/>
      <c r="I6" s="18"/>
    </row>
    <row r="7" spans="1:12" x14ac:dyDescent="0.25">
      <c r="A7" s="11">
        <v>2015</v>
      </c>
      <c r="B7" s="18">
        <v>39</v>
      </c>
      <c r="C7" s="18">
        <f t="shared" si="0"/>
        <v>34.666666666666664</v>
      </c>
      <c r="D7" s="18"/>
      <c r="E7" s="18"/>
      <c r="F7" s="18"/>
      <c r="G7" s="18"/>
      <c r="H7" s="18"/>
      <c r="I7" s="18"/>
    </row>
    <row r="8" spans="1:12" x14ac:dyDescent="0.25">
      <c r="A8" s="11">
        <v>2016</v>
      </c>
      <c r="B8" s="18">
        <v>36</v>
      </c>
      <c r="C8" s="18">
        <f t="shared" si="0"/>
        <v>36</v>
      </c>
      <c r="D8" s="18"/>
      <c r="E8" s="18"/>
      <c r="F8" s="18"/>
      <c r="G8" s="18"/>
      <c r="H8" s="18"/>
      <c r="I8" s="18"/>
    </row>
    <row r="9" spans="1:12" x14ac:dyDescent="0.25">
      <c r="A9" s="11">
        <v>2017</v>
      </c>
      <c r="B9" s="18">
        <v>37</v>
      </c>
      <c r="C9" s="18">
        <f t="shared" si="0"/>
        <v>36.666666666666664</v>
      </c>
      <c r="D9" s="18">
        <f>AVERAGE(C6:C8)</f>
        <v>35.222222222222221</v>
      </c>
      <c r="E9" s="18">
        <f>2*C9-D9</f>
        <v>38.111111111111107</v>
      </c>
      <c r="F9" s="18">
        <f>(2*(C9-D9))/(3-1)</f>
        <v>1.4444444444444429</v>
      </c>
      <c r="G9" s="18"/>
      <c r="H9" s="18"/>
      <c r="I9" s="18"/>
    </row>
    <row r="10" spans="1:12" x14ac:dyDescent="0.25">
      <c r="A10" s="11">
        <v>2018</v>
      </c>
      <c r="B10" s="18">
        <v>38</v>
      </c>
      <c r="C10" s="18">
        <f t="shared" si="0"/>
        <v>37.333333333333336</v>
      </c>
      <c r="D10" s="18">
        <f>AVERAGE(C7:C9)</f>
        <v>35.777777777777771</v>
      </c>
      <c r="E10" s="18">
        <f>2*C10-D10</f>
        <v>38.8888888888889</v>
      </c>
      <c r="F10" s="18">
        <f>(2*(C10-D10))/(3-1)</f>
        <v>1.5555555555555642</v>
      </c>
      <c r="G10" s="18">
        <f>E9+(A10-$A$9)*F9</f>
        <v>39.55555555555555</v>
      </c>
      <c r="H10" s="18">
        <f>G10-B10</f>
        <v>1.55555555555555</v>
      </c>
      <c r="I10" s="18">
        <f>H10^2</f>
        <v>2.4197530864197359</v>
      </c>
    </row>
    <row r="11" spans="1:12" x14ac:dyDescent="0.25">
      <c r="A11" s="11">
        <v>2019</v>
      </c>
      <c r="B11" s="18">
        <v>38</v>
      </c>
      <c r="C11" s="18">
        <f t="shared" si="0"/>
        <v>37</v>
      </c>
      <c r="D11" s="18">
        <f>AVERAGE(C8:C10)</f>
        <v>36.666666666666664</v>
      </c>
      <c r="E11" s="18">
        <f>2*C11-D11</f>
        <v>37.333333333333336</v>
      </c>
      <c r="F11" s="18">
        <f>(2*(C11-D11))/(3-1)</f>
        <v>0.3333333333333357</v>
      </c>
      <c r="G11" s="18">
        <f>E10+(A11-$A$9)*F10</f>
        <v>42.000000000000028</v>
      </c>
      <c r="H11" s="18">
        <f>G11-B11</f>
        <v>4.0000000000000284</v>
      </c>
      <c r="I11" s="18">
        <f>H11^2</f>
        <v>16.000000000000227</v>
      </c>
    </row>
    <row r="12" spans="1:12" x14ac:dyDescent="0.25">
      <c r="A12" s="28">
        <v>2020</v>
      </c>
      <c r="B12" s="7">
        <f t="shared" ref="B12:B21" si="1">G12</f>
        <v>37.666666666666671</v>
      </c>
      <c r="G12" s="18">
        <f t="shared" ref="G12:G21" si="2">$E$11+(A12-$A$11)*$F$11</f>
        <v>37.666666666666671</v>
      </c>
    </row>
    <row r="13" spans="1:12" x14ac:dyDescent="0.25">
      <c r="A13" s="11">
        <v>2021</v>
      </c>
      <c r="B13" s="7">
        <f t="shared" si="1"/>
        <v>38.000000000000007</v>
      </c>
      <c r="G13" s="18">
        <f t="shared" si="2"/>
        <v>38.000000000000007</v>
      </c>
    </row>
    <row r="14" spans="1:12" x14ac:dyDescent="0.25">
      <c r="A14" s="28">
        <v>2022</v>
      </c>
      <c r="B14" s="7">
        <f t="shared" si="1"/>
        <v>38.333333333333343</v>
      </c>
      <c r="G14" s="18">
        <f t="shared" si="2"/>
        <v>38.333333333333343</v>
      </c>
    </row>
    <row r="15" spans="1:12" x14ac:dyDescent="0.25">
      <c r="A15" s="11">
        <v>2023</v>
      </c>
      <c r="B15" s="7">
        <f t="shared" si="1"/>
        <v>38.666666666666679</v>
      </c>
      <c r="G15" s="18">
        <f t="shared" si="2"/>
        <v>38.666666666666679</v>
      </c>
    </row>
    <row r="16" spans="1:12" x14ac:dyDescent="0.25">
      <c r="A16" s="28">
        <v>2024</v>
      </c>
      <c r="B16" s="7">
        <f t="shared" si="1"/>
        <v>39.000000000000014</v>
      </c>
      <c r="G16" s="18">
        <f t="shared" si="2"/>
        <v>39.000000000000014</v>
      </c>
    </row>
    <row r="17" spans="1:7" x14ac:dyDescent="0.25">
      <c r="A17" s="11">
        <v>2025</v>
      </c>
      <c r="B17" s="7">
        <f t="shared" si="1"/>
        <v>39.33333333333335</v>
      </c>
      <c r="G17" s="18">
        <f t="shared" si="2"/>
        <v>39.33333333333335</v>
      </c>
    </row>
    <row r="18" spans="1:7" x14ac:dyDescent="0.25">
      <c r="A18" s="28">
        <v>2026</v>
      </c>
      <c r="B18" s="7">
        <f t="shared" si="1"/>
        <v>39.666666666666686</v>
      </c>
      <c r="G18" s="18">
        <f t="shared" si="2"/>
        <v>39.666666666666686</v>
      </c>
    </row>
    <row r="19" spans="1:7" x14ac:dyDescent="0.25">
      <c r="A19" s="11">
        <v>2027</v>
      </c>
      <c r="B19" s="7">
        <f t="shared" si="1"/>
        <v>40.000000000000021</v>
      </c>
      <c r="G19" s="18">
        <f t="shared" si="2"/>
        <v>40.000000000000021</v>
      </c>
    </row>
    <row r="20" spans="1:7" x14ac:dyDescent="0.25">
      <c r="A20" s="28">
        <v>2028</v>
      </c>
      <c r="B20" s="7">
        <f t="shared" si="1"/>
        <v>40.333333333333357</v>
      </c>
      <c r="G20" s="18">
        <f t="shared" si="2"/>
        <v>40.333333333333357</v>
      </c>
    </row>
    <row r="21" spans="1:7" x14ac:dyDescent="0.25">
      <c r="A21" s="11">
        <v>2029</v>
      </c>
      <c r="B21" s="7">
        <f t="shared" si="1"/>
        <v>40.666666666666693</v>
      </c>
      <c r="G21" s="18">
        <f t="shared" si="2"/>
        <v>40.666666666666693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82B-0DD8-4BE6-A62E-C8726AB662F5}">
  <sheetPr codeName="Sheet13"/>
  <dimension ref="A1:AZ964"/>
  <sheetViews>
    <sheetView tabSelected="1" workbookViewId="0">
      <selection activeCell="P1" sqref="P1"/>
    </sheetView>
  </sheetViews>
  <sheetFormatPr defaultColWidth="11" defaultRowHeight="15.75" x14ac:dyDescent="0.25"/>
  <cols>
    <col min="5" max="5" width="18.625" bestFit="1" customWidth="1"/>
    <col min="11" max="11" width="1.875" style="5" customWidth="1"/>
    <col min="14" max="14" width="1.875" style="5" customWidth="1"/>
    <col min="25" max="25" width="1.875" style="5" customWidth="1"/>
    <col min="44" max="44" width="19.375" customWidth="1"/>
    <col min="45" max="45" width="21.75" customWidth="1"/>
  </cols>
  <sheetData>
    <row r="1" spans="1:52" x14ac:dyDescent="0.25">
      <c r="A1" s="53" t="s">
        <v>46</v>
      </c>
      <c r="B1" s="53"/>
      <c r="D1" s="53" t="s">
        <v>47</v>
      </c>
      <c r="E1" s="53"/>
    </row>
    <row r="2" spans="1:52" x14ac:dyDescent="0.25">
      <c r="A2" s="2"/>
      <c r="B2" s="3" t="s">
        <v>49</v>
      </c>
      <c r="D2" s="13" t="s">
        <v>50</v>
      </c>
      <c r="E2" s="3">
        <f>AVERAGE(AI6:AQ964)</f>
        <v>2.8458412183472821</v>
      </c>
    </row>
    <row r="3" spans="1:52" x14ac:dyDescent="0.25">
      <c r="A3" s="6"/>
      <c r="B3" s="3" t="s">
        <v>51</v>
      </c>
      <c r="D3" s="13" t="s">
        <v>52</v>
      </c>
      <c r="E3" s="30">
        <f>AVERAGE(AR6:AZ964)</f>
        <v>927.84360187437153</v>
      </c>
    </row>
    <row r="4" spans="1:52" x14ac:dyDescent="0.25">
      <c r="L4" s="54" t="s">
        <v>66</v>
      </c>
      <c r="M4" s="55"/>
    </row>
    <row r="5" spans="1:52" x14ac:dyDescent="0.25">
      <c r="A5" s="1" t="s">
        <v>0</v>
      </c>
      <c r="B5" s="2">
        <v>2011</v>
      </c>
      <c r="C5" s="2">
        <v>2012</v>
      </c>
      <c r="D5" s="2">
        <v>2013</v>
      </c>
      <c r="E5" s="2">
        <v>2014</v>
      </c>
      <c r="F5" s="2">
        <v>2015</v>
      </c>
      <c r="G5" s="2">
        <v>2016</v>
      </c>
      <c r="H5" s="2">
        <v>2017</v>
      </c>
      <c r="I5" s="2">
        <v>2018</v>
      </c>
      <c r="J5" s="2">
        <v>2019</v>
      </c>
      <c r="K5" s="9"/>
      <c r="L5" s="12" t="s">
        <v>67</v>
      </c>
      <c r="M5" s="12" t="s">
        <v>68</v>
      </c>
      <c r="N5" s="9"/>
      <c r="O5" s="6">
        <v>2020</v>
      </c>
      <c r="P5" s="6">
        <v>2021</v>
      </c>
      <c r="Q5" s="6">
        <v>2022</v>
      </c>
      <c r="R5" s="6">
        <v>2023</v>
      </c>
      <c r="S5" s="6">
        <v>2024</v>
      </c>
      <c r="T5" s="6">
        <v>2025</v>
      </c>
      <c r="U5" s="6">
        <v>2026</v>
      </c>
      <c r="V5" s="6">
        <v>2027</v>
      </c>
      <c r="W5" s="6">
        <v>2028</v>
      </c>
      <c r="X5" s="6">
        <v>2029</v>
      </c>
      <c r="Y5" s="9">
        <v>0</v>
      </c>
      <c r="Z5" s="2">
        <v>2011</v>
      </c>
      <c r="AA5" s="2">
        <v>2012</v>
      </c>
      <c r="AB5" s="2">
        <v>2013</v>
      </c>
      <c r="AC5" s="2">
        <v>2014</v>
      </c>
      <c r="AD5" s="2">
        <v>2015</v>
      </c>
      <c r="AE5" s="2">
        <v>2016</v>
      </c>
      <c r="AF5" s="2">
        <v>2017</v>
      </c>
      <c r="AG5" s="2">
        <v>2018</v>
      </c>
      <c r="AH5" s="2">
        <v>2019</v>
      </c>
      <c r="AI5" t="str">
        <f>"MAD-"&amp;Z5</f>
        <v>MAD-2011</v>
      </c>
      <c r="AJ5" t="str">
        <f t="shared" ref="AJ5:AP5" si="0">"MAD-"&amp;AA5</f>
        <v>MAD-2012</v>
      </c>
      <c r="AK5" t="str">
        <f t="shared" si="0"/>
        <v>MAD-2013</v>
      </c>
      <c r="AL5" t="str">
        <f t="shared" si="0"/>
        <v>MAD-2014</v>
      </c>
      <c r="AM5" t="str">
        <f t="shared" si="0"/>
        <v>MAD-2015</v>
      </c>
      <c r="AN5" t="str">
        <f t="shared" si="0"/>
        <v>MAD-2016</v>
      </c>
      <c r="AO5" t="str">
        <f t="shared" si="0"/>
        <v>MAD-2017</v>
      </c>
      <c r="AP5" t="str">
        <f t="shared" si="0"/>
        <v>MAD-2018</v>
      </c>
      <c r="AQ5" t="str">
        <f>"MAD-"&amp;AH5</f>
        <v>MAD-2019</v>
      </c>
      <c r="AR5" t="str">
        <f>"MSE-"&amp;Z5</f>
        <v>MSE-2011</v>
      </c>
      <c r="AS5" t="str">
        <f t="shared" ref="AS5:AZ5" si="1">"MSE-"&amp;AA5</f>
        <v>MSE-2012</v>
      </c>
      <c r="AT5" t="str">
        <f t="shared" si="1"/>
        <v>MSE-2013</v>
      </c>
      <c r="AU5" t="str">
        <f t="shared" si="1"/>
        <v>MSE-2014</v>
      </c>
      <c r="AV5" t="str">
        <f t="shared" si="1"/>
        <v>MSE-2015</v>
      </c>
      <c r="AW5" t="str">
        <f t="shared" si="1"/>
        <v>MSE-2016</v>
      </c>
      <c r="AX5" t="str">
        <f t="shared" si="1"/>
        <v>MSE-2017</v>
      </c>
      <c r="AY5" t="str">
        <f t="shared" si="1"/>
        <v>MSE-2018</v>
      </c>
      <c r="AZ5" t="str">
        <f t="shared" si="1"/>
        <v>MSE-2019</v>
      </c>
    </row>
    <row r="6" spans="1:52" x14ac:dyDescent="0.25">
      <c r="A6" s="3">
        <v>1</v>
      </c>
      <c r="B6" s="4">
        <v>36</v>
      </c>
      <c r="C6" s="4">
        <v>35</v>
      </c>
      <c r="D6" s="3">
        <v>34</v>
      </c>
      <c r="E6" s="3">
        <v>35</v>
      </c>
      <c r="F6" s="3">
        <v>39</v>
      </c>
      <c r="G6" s="3">
        <v>36</v>
      </c>
      <c r="H6" s="3">
        <v>37</v>
      </c>
      <c r="I6" s="3">
        <v>38</v>
      </c>
      <c r="J6" s="3">
        <v>38</v>
      </c>
      <c r="K6" s="10">
        <v>0</v>
      </c>
      <c r="L6" s="3">
        <f>SLOPE(B6:J6, $B$5:$J$5)</f>
        <v>0.4</v>
      </c>
      <c r="M6" s="3">
        <f>INTERCEPT(B6:J6, $B$5:$J$5)</f>
        <v>-769.55555555555554</v>
      </c>
      <c r="N6" s="10">
        <v>0</v>
      </c>
      <c r="O6" s="3">
        <f>$M6+($L6*O$5)</f>
        <v>38.444444444444457</v>
      </c>
      <c r="P6" s="3">
        <f t="shared" ref="P6:X21" si="2">$M6+($L6*P$5)</f>
        <v>38.844444444444548</v>
      </c>
      <c r="Q6" s="3">
        <f t="shared" si="2"/>
        <v>39.244444444444525</v>
      </c>
      <c r="R6" s="3">
        <f t="shared" si="2"/>
        <v>39.644444444444503</v>
      </c>
      <c r="S6" s="3">
        <f t="shared" si="2"/>
        <v>40.04444444444448</v>
      </c>
      <c r="T6" s="3">
        <f t="shared" si="2"/>
        <v>40.444444444444457</v>
      </c>
      <c r="U6" s="3">
        <f t="shared" si="2"/>
        <v>40.844444444444548</v>
      </c>
      <c r="V6" s="3">
        <f t="shared" si="2"/>
        <v>41.244444444444525</v>
      </c>
      <c r="W6" s="3">
        <f t="shared" si="2"/>
        <v>41.644444444444503</v>
      </c>
      <c r="X6" s="3">
        <f t="shared" si="2"/>
        <v>42.04444444444448</v>
      </c>
      <c r="Y6" s="9">
        <v>0</v>
      </c>
      <c r="Z6" s="3">
        <f>$M6+($L6*Z$5)</f>
        <v>34.844444444444548</v>
      </c>
      <c r="AA6" s="3">
        <f t="shared" ref="AA6:AH21" si="3">$M6+($L6*AA$5)</f>
        <v>35.244444444444525</v>
      </c>
      <c r="AB6" s="3">
        <f t="shared" si="3"/>
        <v>35.644444444444503</v>
      </c>
      <c r="AC6" s="3">
        <f t="shared" si="3"/>
        <v>36.04444444444448</v>
      </c>
      <c r="AD6" s="3">
        <f t="shared" si="3"/>
        <v>36.444444444444457</v>
      </c>
      <c r="AE6" s="3">
        <f t="shared" si="3"/>
        <v>36.844444444444548</v>
      </c>
      <c r="AF6" s="3">
        <f t="shared" si="3"/>
        <v>37.244444444444525</v>
      </c>
      <c r="AG6" s="3">
        <f t="shared" si="3"/>
        <v>37.644444444444503</v>
      </c>
      <c r="AH6" s="3">
        <f t="shared" si="3"/>
        <v>38.04444444444448</v>
      </c>
      <c r="AI6" s="25">
        <f>ABS(Z6-B6)</f>
        <v>1.155555555555452</v>
      </c>
      <c r="AJ6" s="25">
        <f t="shared" ref="AJ6:AQ6" si="4">ABS(AA6-C6)</f>
        <v>0.24444444444452529</v>
      </c>
      <c r="AK6" s="25">
        <f t="shared" si="4"/>
        <v>1.6444444444445026</v>
      </c>
      <c r="AL6" s="25">
        <f t="shared" si="4"/>
        <v>1.0444444444444798</v>
      </c>
      <c r="AM6" s="25">
        <f t="shared" si="4"/>
        <v>2.5555555555555429</v>
      </c>
      <c r="AN6" s="25">
        <f t="shared" si="4"/>
        <v>0.84444444444454803</v>
      </c>
      <c r="AO6" s="25">
        <f t="shared" si="4"/>
        <v>0.24444444444452529</v>
      </c>
      <c r="AP6" s="25">
        <f t="shared" si="4"/>
        <v>0.35555555555549745</v>
      </c>
      <c r="AQ6" s="25">
        <f t="shared" si="4"/>
        <v>4.4444444444479814E-2</v>
      </c>
      <c r="AR6" s="29">
        <f>(Z6-B6)^2</f>
        <v>1.3353086419750693</v>
      </c>
      <c r="AS6" s="29">
        <f t="shared" ref="AS6:AY6" si="5">(AA6-C6)^2</f>
        <v>5.9753086419792607E-2</v>
      </c>
      <c r="AT6" s="29">
        <f t="shared" si="5"/>
        <v>2.7041975308643886</v>
      </c>
      <c r="AU6" s="29">
        <f t="shared" si="5"/>
        <v>1.0908641975309381</v>
      </c>
      <c r="AV6" s="29">
        <f t="shared" si="5"/>
        <v>6.5308641975307999</v>
      </c>
      <c r="AW6" s="29">
        <f t="shared" si="5"/>
        <v>0.71308641975326137</v>
      </c>
      <c r="AX6" s="29">
        <f t="shared" si="5"/>
        <v>5.9753086419792607E-2</v>
      </c>
      <c r="AY6" s="29">
        <f t="shared" si="5"/>
        <v>0.12641975308637843</v>
      </c>
      <c r="AZ6" s="29">
        <f>(AH6-J6)^2</f>
        <v>1.9753086419784524E-3</v>
      </c>
    </row>
    <row r="7" spans="1:52" x14ac:dyDescent="0.25">
      <c r="A7" s="3">
        <v>2</v>
      </c>
      <c r="B7" s="3">
        <v>29</v>
      </c>
      <c r="C7" s="3">
        <v>32</v>
      </c>
      <c r="D7" s="3">
        <v>31</v>
      </c>
      <c r="E7" s="3">
        <v>31</v>
      </c>
      <c r="F7" s="3">
        <v>33</v>
      </c>
      <c r="G7" s="3">
        <v>32</v>
      </c>
      <c r="H7" s="3">
        <v>33</v>
      </c>
      <c r="I7" s="3">
        <v>33</v>
      </c>
      <c r="J7" s="3">
        <v>34</v>
      </c>
      <c r="K7" s="10">
        <v>0</v>
      </c>
      <c r="L7" s="3">
        <f t="shared" ref="L7:L70" si="6">SLOPE(B7:J7, $B$5:$J$5)</f>
        <v>0.46666666666666667</v>
      </c>
      <c r="M7" s="3">
        <f t="shared" ref="M7:M70" si="7">INTERCEPT(B7:J7, $B$5:$J$5)</f>
        <v>-908.33333333333337</v>
      </c>
      <c r="N7" s="10">
        <v>0</v>
      </c>
      <c r="O7" s="3">
        <f t="shared" ref="O7:W45" si="8">$M7+($L7*O$5)</f>
        <v>34.333333333333258</v>
      </c>
      <c r="P7" s="3">
        <f t="shared" si="2"/>
        <v>34.799999999999955</v>
      </c>
      <c r="Q7" s="3">
        <f t="shared" si="2"/>
        <v>35.266666666666652</v>
      </c>
      <c r="R7" s="3">
        <f t="shared" si="2"/>
        <v>35.733333333333348</v>
      </c>
      <c r="S7" s="3">
        <f t="shared" si="2"/>
        <v>36.199999999999932</v>
      </c>
      <c r="T7" s="3">
        <f t="shared" si="2"/>
        <v>36.666666666666629</v>
      </c>
      <c r="U7" s="3">
        <f t="shared" si="2"/>
        <v>37.133333333333326</v>
      </c>
      <c r="V7" s="3">
        <f t="shared" si="2"/>
        <v>37.600000000000023</v>
      </c>
      <c r="W7" s="3">
        <f t="shared" si="2"/>
        <v>38.066666666666606</v>
      </c>
      <c r="X7" s="3">
        <f t="shared" si="2"/>
        <v>38.533333333333303</v>
      </c>
      <c r="Y7" s="9">
        <v>0</v>
      </c>
      <c r="Z7" s="3">
        <f t="shared" ref="Z7:AH48" si="9">$M7+($L7*Z$5)</f>
        <v>30.133333333333326</v>
      </c>
      <c r="AA7" s="3">
        <f t="shared" si="3"/>
        <v>30.600000000000023</v>
      </c>
      <c r="AB7" s="3">
        <f t="shared" si="3"/>
        <v>31.066666666666606</v>
      </c>
      <c r="AC7" s="3">
        <f t="shared" si="3"/>
        <v>31.533333333333303</v>
      </c>
      <c r="AD7" s="3">
        <f t="shared" si="3"/>
        <v>32</v>
      </c>
      <c r="AE7" s="3">
        <f t="shared" si="3"/>
        <v>32.466666666666697</v>
      </c>
      <c r="AF7" s="3">
        <f t="shared" si="3"/>
        <v>32.93333333333328</v>
      </c>
      <c r="AG7" s="3">
        <f t="shared" si="3"/>
        <v>33.399999999999977</v>
      </c>
      <c r="AH7" s="3">
        <f t="shared" si="3"/>
        <v>33.866666666666674</v>
      </c>
      <c r="AI7" s="25">
        <f t="shared" ref="AI7:AI70" si="10">ABS(Z7-B7)</f>
        <v>1.1333333333333258</v>
      </c>
      <c r="AJ7" s="25">
        <f t="shared" ref="AJ7:AJ70" si="11">ABS(AA7-C7)</f>
        <v>1.3999999999999773</v>
      </c>
      <c r="AK7" s="25">
        <f t="shared" ref="AK7:AK70" si="12">ABS(AB7-D7)</f>
        <v>6.6666666666606034E-2</v>
      </c>
      <c r="AL7" s="25">
        <f t="shared" ref="AL7:AL70" si="13">ABS(AC7-E7)</f>
        <v>0.53333333333330302</v>
      </c>
      <c r="AM7" s="25">
        <f t="shared" ref="AM7:AM70" si="14">ABS(AD7-F7)</f>
        <v>1</v>
      </c>
      <c r="AN7" s="25">
        <f t="shared" ref="AN7:AN70" si="15">ABS(AE7-G7)</f>
        <v>0.46666666666669698</v>
      </c>
      <c r="AO7" s="25">
        <f t="shared" ref="AO7:AO70" si="16">ABS(AF7-H7)</f>
        <v>6.6666666666719721E-2</v>
      </c>
      <c r="AP7" s="25">
        <f t="shared" ref="AP7:AP70" si="17">ABS(AG7-I7)</f>
        <v>0.39999999999997726</v>
      </c>
      <c r="AQ7" s="25">
        <f t="shared" ref="AQ7:AQ70" si="18">ABS(AH7-J7)</f>
        <v>0.13333333333332575</v>
      </c>
      <c r="AR7" s="29">
        <f t="shared" ref="AR7:AR10" si="19">(Z7-B7)^2</f>
        <v>1.2844444444444272</v>
      </c>
      <c r="AS7" s="29">
        <f t="shared" ref="AS7:AS70" si="20">(AA7-C7)^2</f>
        <v>1.9599999999999362</v>
      </c>
      <c r="AT7" s="29">
        <f t="shared" ref="AT7:AT70" si="21">(AB7-D7)^2</f>
        <v>4.4444444444363598E-3</v>
      </c>
      <c r="AU7" s="29">
        <f t="shared" ref="AU7:AU70" si="22">(AC7-E7)^2</f>
        <v>0.28444444444441208</v>
      </c>
      <c r="AV7" s="29">
        <f t="shared" ref="AV7:AV70" si="23">(AD7-F7)^2</f>
        <v>1</v>
      </c>
      <c r="AW7" s="29">
        <f t="shared" ref="AW7:AW70" si="24">(AE7-G7)^2</f>
        <v>0.21777777777780608</v>
      </c>
      <c r="AX7" s="29">
        <f t="shared" ref="AX7:AX70" si="25">(AF7-H7)^2</f>
        <v>4.4444444444515186E-3</v>
      </c>
      <c r="AY7" s="29">
        <f t="shared" ref="AY7:AY70" si="26">(AG7-I7)^2</f>
        <v>0.15999999999998182</v>
      </c>
      <c r="AZ7" s="29">
        <f t="shared" ref="AZ7:AZ70" si="27">(AH7-J7)^2</f>
        <v>1.7777777777775755E-2</v>
      </c>
    </row>
    <row r="8" spans="1:52" x14ac:dyDescent="0.25">
      <c r="A8" s="3">
        <v>3</v>
      </c>
      <c r="B8" s="3">
        <v>29</v>
      </c>
      <c r="C8" s="3">
        <v>29</v>
      </c>
      <c r="D8" s="3">
        <v>31</v>
      </c>
      <c r="E8" s="3">
        <v>31</v>
      </c>
      <c r="F8" s="3">
        <v>31</v>
      </c>
      <c r="G8" s="3">
        <v>30</v>
      </c>
      <c r="H8" s="3">
        <v>31</v>
      </c>
      <c r="I8" s="3">
        <v>32</v>
      </c>
      <c r="J8" s="3">
        <v>34</v>
      </c>
      <c r="K8" s="10">
        <v>0</v>
      </c>
      <c r="L8" s="3">
        <f t="shared" si="6"/>
        <v>0.46666666666666667</v>
      </c>
      <c r="M8" s="3">
        <f t="shared" si="7"/>
        <v>-909.44444444444446</v>
      </c>
      <c r="N8" s="10">
        <v>0</v>
      </c>
      <c r="O8" s="3">
        <f t="shared" si="8"/>
        <v>33.222222222222172</v>
      </c>
      <c r="P8" s="3">
        <f t="shared" si="2"/>
        <v>33.688888888888869</v>
      </c>
      <c r="Q8" s="3">
        <f t="shared" si="2"/>
        <v>34.155555555555566</v>
      </c>
      <c r="R8" s="3">
        <f t="shared" si="2"/>
        <v>34.622222222222263</v>
      </c>
      <c r="S8" s="3">
        <f t="shared" si="2"/>
        <v>35.088888888888846</v>
      </c>
      <c r="T8" s="3">
        <f t="shared" si="2"/>
        <v>35.555555555555543</v>
      </c>
      <c r="U8" s="3">
        <f t="shared" si="2"/>
        <v>36.02222222222224</v>
      </c>
      <c r="V8" s="3">
        <f t="shared" si="2"/>
        <v>36.488888888888937</v>
      </c>
      <c r="W8" s="3">
        <f t="shared" si="2"/>
        <v>36.95555555555552</v>
      </c>
      <c r="X8" s="3">
        <f t="shared" si="2"/>
        <v>37.422222222222217</v>
      </c>
      <c r="Y8" s="9">
        <v>0</v>
      </c>
      <c r="Z8" s="3">
        <f t="shared" si="9"/>
        <v>29.02222222222224</v>
      </c>
      <c r="AA8" s="3">
        <f t="shared" si="3"/>
        <v>29.488888888888937</v>
      </c>
      <c r="AB8" s="3">
        <f t="shared" si="3"/>
        <v>29.95555555555552</v>
      </c>
      <c r="AC8" s="3">
        <f t="shared" si="3"/>
        <v>30.422222222222217</v>
      </c>
      <c r="AD8" s="3">
        <f t="shared" si="3"/>
        <v>30.888888888888914</v>
      </c>
      <c r="AE8" s="3">
        <f t="shared" si="3"/>
        <v>31.355555555555611</v>
      </c>
      <c r="AF8" s="3">
        <f t="shared" si="3"/>
        <v>31.822222222222194</v>
      </c>
      <c r="AG8" s="3">
        <f t="shared" si="3"/>
        <v>32.288888888888891</v>
      </c>
      <c r="AH8" s="3">
        <f t="shared" si="3"/>
        <v>32.755555555555588</v>
      </c>
      <c r="AI8" s="25">
        <f t="shared" si="10"/>
        <v>2.2222222222239907E-2</v>
      </c>
      <c r="AJ8" s="25">
        <f t="shared" si="11"/>
        <v>0.48888888888893689</v>
      </c>
      <c r="AK8" s="25">
        <f t="shared" si="12"/>
        <v>1.0444444444444798</v>
      </c>
      <c r="AL8" s="25">
        <f t="shared" si="13"/>
        <v>0.57777777777778283</v>
      </c>
      <c r="AM8" s="25">
        <f t="shared" si="14"/>
        <v>0.11111111111108585</v>
      </c>
      <c r="AN8" s="25">
        <f t="shared" si="15"/>
        <v>1.3555555555556111</v>
      </c>
      <c r="AO8" s="25">
        <f t="shared" si="16"/>
        <v>0.82222222222219443</v>
      </c>
      <c r="AP8" s="25">
        <f t="shared" si="17"/>
        <v>0.28888888888889142</v>
      </c>
      <c r="AQ8" s="25">
        <f t="shared" si="18"/>
        <v>1.2444444444444116</v>
      </c>
      <c r="AR8" s="29">
        <f t="shared" si="19"/>
        <v>4.9382716049461311E-4</v>
      </c>
      <c r="AS8" s="29">
        <f t="shared" si="20"/>
        <v>0.23901234567905927</v>
      </c>
      <c r="AT8" s="29">
        <f t="shared" si="21"/>
        <v>1.0908641975309381</v>
      </c>
      <c r="AU8" s="29">
        <f t="shared" si="22"/>
        <v>0.33382716049383299</v>
      </c>
      <c r="AV8" s="29">
        <f t="shared" si="23"/>
        <v>1.2345679012340065E-2</v>
      </c>
      <c r="AW8" s="29">
        <f t="shared" si="24"/>
        <v>1.8375308641976815</v>
      </c>
      <c r="AX8" s="29">
        <f t="shared" si="25"/>
        <v>0.67604938271600368</v>
      </c>
      <c r="AY8" s="29">
        <f t="shared" si="26"/>
        <v>8.3456790123458247E-2</v>
      </c>
      <c r="AZ8" s="29">
        <f t="shared" si="27"/>
        <v>1.5486419753085603</v>
      </c>
    </row>
    <row r="9" spans="1:52" x14ac:dyDescent="0.25">
      <c r="A9" s="3">
        <v>4</v>
      </c>
      <c r="B9" s="3">
        <v>49</v>
      </c>
      <c r="C9" s="3">
        <v>50</v>
      </c>
      <c r="D9" s="3">
        <v>48</v>
      </c>
      <c r="E9" s="3">
        <v>50</v>
      </c>
      <c r="F9" s="3">
        <v>53</v>
      </c>
      <c r="G9" s="3">
        <v>51</v>
      </c>
      <c r="H9" s="3">
        <v>53</v>
      </c>
      <c r="I9" s="3">
        <v>55</v>
      </c>
      <c r="J9" s="3">
        <v>54</v>
      </c>
      <c r="K9" s="10">
        <v>0</v>
      </c>
      <c r="L9" s="3">
        <f t="shared" si="6"/>
        <v>0.76666666666666672</v>
      </c>
      <c r="M9" s="3">
        <f t="shared" si="7"/>
        <v>-1493.3888888888891</v>
      </c>
      <c r="N9" s="10">
        <v>0</v>
      </c>
      <c r="O9" s="3">
        <f t="shared" si="8"/>
        <v>55.277777777777601</v>
      </c>
      <c r="P9" s="3">
        <f t="shared" si="2"/>
        <v>56.044444444444252</v>
      </c>
      <c r="Q9" s="3">
        <f t="shared" si="2"/>
        <v>56.811111111110904</v>
      </c>
      <c r="R9" s="3">
        <f t="shared" si="2"/>
        <v>57.577777777777555</v>
      </c>
      <c r="S9" s="3">
        <f t="shared" si="2"/>
        <v>58.344444444444207</v>
      </c>
      <c r="T9" s="3">
        <f t="shared" si="2"/>
        <v>59.111111111110858</v>
      </c>
      <c r="U9" s="3">
        <f t="shared" si="2"/>
        <v>59.877777777777737</v>
      </c>
      <c r="V9" s="3">
        <f t="shared" si="2"/>
        <v>60.644444444444389</v>
      </c>
      <c r="W9" s="3">
        <f t="shared" si="2"/>
        <v>61.41111111111104</v>
      </c>
      <c r="X9" s="3">
        <f t="shared" si="2"/>
        <v>62.177777777777692</v>
      </c>
      <c r="Y9" s="9">
        <v>0</v>
      </c>
      <c r="Z9" s="3">
        <f t="shared" si="9"/>
        <v>48.377777777777737</v>
      </c>
      <c r="AA9" s="3">
        <f t="shared" si="3"/>
        <v>49.144444444444389</v>
      </c>
      <c r="AB9" s="3">
        <f t="shared" si="3"/>
        <v>49.91111111111104</v>
      </c>
      <c r="AC9" s="3">
        <f t="shared" si="3"/>
        <v>50.677777777777692</v>
      </c>
      <c r="AD9" s="3">
        <f t="shared" si="3"/>
        <v>51.444444444444343</v>
      </c>
      <c r="AE9" s="3">
        <f t="shared" si="3"/>
        <v>52.211111111110995</v>
      </c>
      <c r="AF9" s="3">
        <f t="shared" si="3"/>
        <v>52.977777777777646</v>
      </c>
      <c r="AG9" s="3">
        <f t="shared" si="3"/>
        <v>53.744444444444298</v>
      </c>
      <c r="AH9" s="3">
        <f t="shared" si="3"/>
        <v>54.511111111110949</v>
      </c>
      <c r="AI9" s="25">
        <f t="shared" si="10"/>
        <v>0.62222222222226264</v>
      </c>
      <c r="AJ9" s="25">
        <f t="shared" si="11"/>
        <v>0.85555555555561114</v>
      </c>
      <c r="AK9" s="25">
        <f t="shared" si="12"/>
        <v>1.9111111111110404</v>
      </c>
      <c r="AL9" s="25">
        <f t="shared" si="13"/>
        <v>0.67777777777769188</v>
      </c>
      <c r="AM9" s="25">
        <f t="shared" si="14"/>
        <v>1.5555555555556566</v>
      </c>
      <c r="AN9" s="25">
        <f t="shared" si="15"/>
        <v>1.2111111111109949</v>
      </c>
      <c r="AO9" s="25">
        <f t="shared" si="16"/>
        <v>2.2222222222353594E-2</v>
      </c>
      <c r="AP9" s="25">
        <f t="shared" si="17"/>
        <v>1.2555555555557021</v>
      </c>
      <c r="AQ9" s="25">
        <f t="shared" si="18"/>
        <v>0.51111111111094942</v>
      </c>
      <c r="AR9" s="29">
        <f t="shared" si="19"/>
        <v>0.38716049382721079</v>
      </c>
      <c r="AS9" s="29">
        <f t="shared" si="20"/>
        <v>0.73197530864207039</v>
      </c>
      <c r="AT9" s="29">
        <f t="shared" si="21"/>
        <v>3.6523456790120754</v>
      </c>
      <c r="AU9" s="29">
        <f t="shared" si="22"/>
        <v>0.45938271604926628</v>
      </c>
      <c r="AV9" s="29">
        <f t="shared" si="23"/>
        <v>2.4197530864200676</v>
      </c>
      <c r="AW9" s="29">
        <f t="shared" si="24"/>
        <v>1.4667901234565086</v>
      </c>
      <c r="AX9" s="29">
        <f t="shared" si="25"/>
        <v>4.9382716049966593E-4</v>
      </c>
      <c r="AY9" s="29">
        <f t="shared" si="26"/>
        <v>1.5764197530867876</v>
      </c>
      <c r="AZ9" s="29">
        <f t="shared" si="27"/>
        <v>0.2612345679010693</v>
      </c>
    </row>
    <row r="10" spans="1:52" x14ac:dyDescent="0.25">
      <c r="A10" s="3">
        <v>5</v>
      </c>
      <c r="B10" s="3">
        <v>116</v>
      </c>
      <c r="C10" s="3">
        <v>112</v>
      </c>
      <c r="D10" s="3">
        <v>115</v>
      </c>
      <c r="E10" s="3">
        <v>120</v>
      </c>
      <c r="F10" s="3">
        <v>124</v>
      </c>
      <c r="G10" s="3">
        <v>126</v>
      </c>
      <c r="H10" s="3">
        <v>125</v>
      </c>
      <c r="I10" s="3">
        <v>124</v>
      </c>
      <c r="J10" s="3">
        <v>136</v>
      </c>
      <c r="K10" s="10">
        <v>0</v>
      </c>
      <c r="L10" s="3">
        <f t="shared" si="6"/>
        <v>2.3666666666666667</v>
      </c>
      <c r="M10" s="3">
        <f t="shared" si="7"/>
        <v>-4646.833333333333</v>
      </c>
      <c r="N10" s="10">
        <v>0</v>
      </c>
      <c r="O10" s="3">
        <f t="shared" si="8"/>
        <v>133.83333333333394</v>
      </c>
      <c r="P10" s="3">
        <f t="shared" si="2"/>
        <v>136.20000000000073</v>
      </c>
      <c r="Q10" s="3">
        <f t="shared" si="2"/>
        <v>138.56666666666661</v>
      </c>
      <c r="R10" s="3">
        <f t="shared" si="2"/>
        <v>140.93333333333339</v>
      </c>
      <c r="S10" s="3">
        <f t="shared" si="2"/>
        <v>143.30000000000018</v>
      </c>
      <c r="T10" s="3">
        <f t="shared" si="2"/>
        <v>145.66666666666697</v>
      </c>
      <c r="U10" s="3">
        <f t="shared" si="2"/>
        <v>148.03333333333376</v>
      </c>
      <c r="V10" s="3">
        <f t="shared" si="2"/>
        <v>150.40000000000055</v>
      </c>
      <c r="W10" s="3">
        <f t="shared" si="2"/>
        <v>152.76666666666733</v>
      </c>
      <c r="X10" s="3">
        <f t="shared" si="2"/>
        <v>155.13333333333412</v>
      </c>
      <c r="Y10" s="9">
        <v>0</v>
      </c>
      <c r="Z10" s="3">
        <f t="shared" si="9"/>
        <v>112.53333333333376</v>
      </c>
      <c r="AA10" s="3">
        <f t="shared" si="3"/>
        <v>114.90000000000055</v>
      </c>
      <c r="AB10" s="3">
        <f t="shared" si="3"/>
        <v>117.26666666666733</v>
      </c>
      <c r="AC10" s="3">
        <f t="shared" si="3"/>
        <v>119.63333333333412</v>
      </c>
      <c r="AD10" s="3">
        <f t="shared" si="3"/>
        <v>122</v>
      </c>
      <c r="AE10" s="3">
        <f t="shared" si="3"/>
        <v>124.36666666666679</v>
      </c>
      <c r="AF10" s="3">
        <f t="shared" si="3"/>
        <v>126.73333333333358</v>
      </c>
      <c r="AG10" s="3">
        <f t="shared" si="3"/>
        <v>129.10000000000036</v>
      </c>
      <c r="AH10" s="3">
        <f t="shared" si="3"/>
        <v>131.46666666666715</v>
      </c>
      <c r="AI10" s="25">
        <f t="shared" si="10"/>
        <v>3.4666666666662422</v>
      </c>
      <c r="AJ10" s="25">
        <f t="shared" si="11"/>
        <v>2.9000000000005457</v>
      </c>
      <c r="AK10" s="25">
        <f t="shared" si="12"/>
        <v>2.2666666666673336</v>
      </c>
      <c r="AL10" s="25">
        <f t="shared" si="13"/>
        <v>0.36666666666587844</v>
      </c>
      <c r="AM10" s="25">
        <f t="shared" si="14"/>
        <v>2</v>
      </c>
      <c r="AN10" s="25">
        <f t="shared" si="15"/>
        <v>1.6333333333332121</v>
      </c>
      <c r="AO10" s="25">
        <f t="shared" si="16"/>
        <v>1.7333333333335759</v>
      </c>
      <c r="AP10" s="25">
        <f t="shared" si="17"/>
        <v>5.1000000000003638</v>
      </c>
      <c r="AQ10" s="25">
        <f t="shared" si="18"/>
        <v>4.5333333333328483</v>
      </c>
      <c r="AR10" s="29">
        <f t="shared" si="19"/>
        <v>12.017777777774835</v>
      </c>
      <c r="AS10" s="29">
        <f t="shared" si="20"/>
        <v>8.4100000000031656</v>
      </c>
      <c r="AT10" s="29">
        <f t="shared" si="21"/>
        <v>5.1377777777808014</v>
      </c>
      <c r="AU10" s="29">
        <f t="shared" si="22"/>
        <v>0.13444444444386641</v>
      </c>
      <c r="AV10" s="29">
        <f t="shared" si="23"/>
        <v>4</v>
      </c>
      <c r="AW10" s="29">
        <f t="shared" si="24"/>
        <v>2.6677777777773817</v>
      </c>
      <c r="AX10" s="29">
        <f t="shared" si="25"/>
        <v>3.0044444444452854</v>
      </c>
      <c r="AY10" s="29">
        <f t="shared" si="26"/>
        <v>26.010000000003711</v>
      </c>
      <c r="AZ10" s="29">
        <f t="shared" si="27"/>
        <v>20.551111111106714</v>
      </c>
    </row>
    <row r="11" spans="1:52" x14ac:dyDescent="0.25">
      <c r="A11" s="3">
        <v>6</v>
      </c>
      <c r="B11" s="3">
        <v>56</v>
      </c>
      <c r="C11" s="3">
        <v>55</v>
      </c>
      <c r="D11" s="3">
        <v>58</v>
      </c>
      <c r="E11" s="3">
        <v>59</v>
      </c>
      <c r="F11" s="3">
        <v>58</v>
      </c>
      <c r="G11" s="3">
        <v>61</v>
      </c>
      <c r="H11" s="3">
        <v>66</v>
      </c>
      <c r="I11" s="3">
        <v>62</v>
      </c>
      <c r="J11" s="3">
        <v>68</v>
      </c>
      <c r="K11" s="10">
        <v>0</v>
      </c>
      <c r="L11" s="3">
        <f t="shared" si="6"/>
        <v>1.45</v>
      </c>
      <c r="M11" s="3">
        <f t="shared" si="7"/>
        <v>-2861.4166666666665</v>
      </c>
      <c r="N11" s="10">
        <v>0</v>
      </c>
      <c r="O11" s="3">
        <f t="shared" si="8"/>
        <v>67.583333333333485</v>
      </c>
      <c r="P11" s="3">
        <f t="shared" si="2"/>
        <v>69.033333333333303</v>
      </c>
      <c r="Q11" s="3">
        <f t="shared" si="2"/>
        <v>70.483333333333576</v>
      </c>
      <c r="R11" s="3">
        <f t="shared" si="2"/>
        <v>71.933333333333394</v>
      </c>
      <c r="S11" s="3">
        <f t="shared" si="2"/>
        <v>73.383333333333212</v>
      </c>
      <c r="T11" s="3">
        <f t="shared" si="2"/>
        <v>74.833333333333485</v>
      </c>
      <c r="U11" s="3">
        <f t="shared" si="2"/>
        <v>76.283333333333303</v>
      </c>
      <c r="V11" s="3">
        <f t="shared" si="2"/>
        <v>77.733333333333576</v>
      </c>
      <c r="W11" s="3">
        <f t="shared" si="2"/>
        <v>79.183333333333394</v>
      </c>
      <c r="X11" s="3">
        <f t="shared" si="2"/>
        <v>80.633333333333212</v>
      </c>
      <c r="Y11" s="9">
        <v>0</v>
      </c>
      <c r="Z11" s="3">
        <f t="shared" si="9"/>
        <v>54.533333333333303</v>
      </c>
      <c r="AA11" s="3">
        <f t="shared" si="3"/>
        <v>55.983333333333576</v>
      </c>
      <c r="AB11" s="3">
        <f t="shared" si="3"/>
        <v>57.433333333333394</v>
      </c>
      <c r="AC11" s="3">
        <f t="shared" si="3"/>
        <v>58.883333333333212</v>
      </c>
      <c r="AD11" s="3">
        <f t="shared" si="3"/>
        <v>60.333333333333485</v>
      </c>
      <c r="AE11" s="3">
        <f t="shared" si="3"/>
        <v>61.783333333333303</v>
      </c>
      <c r="AF11" s="3">
        <f t="shared" si="3"/>
        <v>63.233333333333576</v>
      </c>
      <c r="AG11" s="3">
        <f t="shared" si="3"/>
        <v>64.683333333333394</v>
      </c>
      <c r="AH11" s="3">
        <f t="shared" si="3"/>
        <v>66.133333333333212</v>
      </c>
      <c r="AI11" s="25">
        <f t="shared" si="10"/>
        <v>1.466666666666697</v>
      </c>
      <c r="AJ11" s="25">
        <f t="shared" si="11"/>
        <v>0.98333333333357587</v>
      </c>
      <c r="AK11" s="25">
        <f t="shared" si="12"/>
        <v>0.56666666666660603</v>
      </c>
      <c r="AL11" s="25">
        <f t="shared" si="13"/>
        <v>0.11666666666678793</v>
      </c>
      <c r="AM11" s="25">
        <f t="shared" si="14"/>
        <v>2.3333333333334849</v>
      </c>
      <c r="AN11" s="25">
        <f t="shared" si="15"/>
        <v>0.78333333333330302</v>
      </c>
      <c r="AO11" s="25">
        <f t="shared" si="16"/>
        <v>2.7666666666664241</v>
      </c>
      <c r="AP11" s="25">
        <f t="shared" si="17"/>
        <v>2.683333333333394</v>
      </c>
      <c r="AQ11" s="25">
        <f t="shared" si="18"/>
        <v>1.8666666666667879</v>
      </c>
      <c r="AR11" s="29">
        <f t="shared" ref="AR11:AR70" si="28">(Z11-B11)^2</f>
        <v>2.1511111111112</v>
      </c>
      <c r="AS11" s="29">
        <f t="shared" si="20"/>
        <v>0.96694444444492145</v>
      </c>
      <c r="AT11" s="29">
        <f t="shared" si="21"/>
        <v>0.3211111111110424</v>
      </c>
      <c r="AU11" s="29">
        <f t="shared" si="22"/>
        <v>1.3611111111139407E-2</v>
      </c>
      <c r="AV11" s="29">
        <f t="shared" si="23"/>
        <v>5.4444444444451516</v>
      </c>
      <c r="AW11" s="29">
        <f t="shared" si="24"/>
        <v>0.61361111111106359</v>
      </c>
      <c r="AX11" s="29">
        <f t="shared" si="25"/>
        <v>7.6544444444431026</v>
      </c>
      <c r="AY11" s="29">
        <f t="shared" si="26"/>
        <v>7.2002777777781031</v>
      </c>
      <c r="AZ11" s="29">
        <f t="shared" si="27"/>
        <v>3.4844444444448972</v>
      </c>
    </row>
    <row r="12" spans="1:52" x14ac:dyDescent="0.25">
      <c r="A12" s="3">
        <v>7</v>
      </c>
      <c r="B12" s="3">
        <v>17</v>
      </c>
      <c r="C12" s="3">
        <v>17</v>
      </c>
      <c r="D12" s="3">
        <v>19</v>
      </c>
      <c r="E12" s="3">
        <v>19</v>
      </c>
      <c r="F12" s="3">
        <v>20</v>
      </c>
      <c r="G12" s="3">
        <v>19</v>
      </c>
      <c r="H12" s="3">
        <v>20</v>
      </c>
      <c r="I12" s="3">
        <v>19</v>
      </c>
      <c r="J12" s="3">
        <v>20</v>
      </c>
      <c r="K12" s="10">
        <v>0</v>
      </c>
      <c r="L12" s="3">
        <f t="shared" si="6"/>
        <v>0.33333333333333331</v>
      </c>
      <c r="M12" s="3">
        <f t="shared" si="7"/>
        <v>-652.77777777777771</v>
      </c>
      <c r="N12" s="10">
        <v>0</v>
      </c>
      <c r="O12" s="3">
        <f t="shared" si="8"/>
        <v>20.555555555555543</v>
      </c>
      <c r="P12" s="3">
        <f t="shared" si="2"/>
        <v>20.888888888888914</v>
      </c>
      <c r="Q12" s="3">
        <f t="shared" si="2"/>
        <v>21.222222222222285</v>
      </c>
      <c r="R12" s="3">
        <f t="shared" si="2"/>
        <v>21.555555555555543</v>
      </c>
      <c r="S12" s="3">
        <f t="shared" si="2"/>
        <v>21.888888888888914</v>
      </c>
      <c r="T12" s="3">
        <f t="shared" si="2"/>
        <v>22.222222222222285</v>
      </c>
      <c r="U12" s="3">
        <f t="shared" si="2"/>
        <v>22.555555555555543</v>
      </c>
      <c r="V12" s="3">
        <f t="shared" si="2"/>
        <v>22.888888888888914</v>
      </c>
      <c r="W12" s="3">
        <f t="shared" si="2"/>
        <v>23.222222222222285</v>
      </c>
      <c r="X12" s="3">
        <f t="shared" si="2"/>
        <v>23.555555555555543</v>
      </c>
      <c r="Y12" s="9">
        <v>0</v>
      </c>
      <c r="Z12" s="3">
        <f t="shared" si="9"/>
        <v>17.555555555555543</v>
      </c>
      <c r="AA12" s="3">
        <f t="shared" si="3"/>
        <v>17.888888888888914</v>
      </c>
      <c r="AB12" s="3">
        <f t="shared" si="3"/>
        <v>18.222222222222285</v>
      </c>
      <c r="AC12" s="3">
        <f t="shared" si="3"/>
        <v>18.555555555555543</v>
      </c>
      <c r="AD12" s="3">
        <f t="shared" si="3"/>
        <v>18.888888888888914</v>
      </c>
      <c r="AE12" s="3">
        <f t="shared" si="3"/>
        <v>19.222222222222285</v>
      </c>
      <c r="AF12" s="3">
        <f t="shared" si="3"/>
        <v>19.555555555555543</v>
      </c>
      <c r="AG12" s="3">
        <f t="shared" si="3"/>
        <v>19.888888888888914</v>
      </c>
      <c r="AH12" s="3">
        <f t="shared" si="3"/>
        <v>20.222222222222285</v>
      </c>
      <c r="AI12" s="25">
        <f t="shared" si="10"/>
        <v>0.55555555555554292</v>
      </c>
      <c r="AJ12" s="25">
        <f t="shared" si="11"/>
        <v>0.88888888888891415</v>
      </c>
      <c r="AK12" s="25">
        <f t="shared" si="12"/>
        <v>0.77777777777771462</v>
      </c>
      <c r="AL12" s="25">
        <f t="shared" si="13"/>
        <v>0.44444444444445708</v>
      </c>
      <c r="AM12" s="25">
        <f t="shared" si="14"/>
        <v>1.1111111111110858</v>
      </c>
      <c r="AN12" s="25">
        <f t="shared" si="15"/>
        <v>0.22222222222228538</v>
      </c>
      <c r="AO12" s="25">
        <f t="shared" si="16"/>
        <v>0.44444444444445708</v>
      </c>
      <c r="AP12" s="25">
        <f t="shared" si="17"/>
        <v>0.88888888888891415</v>
      </c>
      <c r="AQ12" s="25">
        <f t="shared" si="18"/>
        <v>0.22222222222228538</v>
      </c>
      <c r="AR12" s="29">
        <f t="shared" si="28"/>
        <v>0.30864197530862791</v>
      </c>
      <c r="AS12" s="29">
        <f t="shared" si="20"/>
        <v>0.79012345679016838</v>
      </c>
      <c r="AT12" s="29">
        <f t="shared" si="21"/>
        <v>0.60493827160484004</v>
      </c>
      <c r="AU12" s="29">
        <f t="shared" si="22"/>
        <v>0.19753086419754209</v>
      </c>
      <c r="AV12" s="29">
        <f t="shared" si="23"/>
        <v>1.2345679012345117</v>
      </c>
      <c r="AW12" s="29">
        <f t="shared" si="24"/>
        <v>4.9382716049410788E-2</v>
      </c>
      <c r="AX12" s="29">
        <f t="shared" si="25"/>
        <v>0.19753086419754209</v>
      </c>
      <c r="AY12" s="29">
        <f t="shared" si="26"/>
        <v>0.79012345679016838</v>
      </c>
      <c r="AZ12" s="29">
        <f t="shared" si="27"/>
        <v>4.9382716049410788E-2</v>
      </c>
    </row>
    <row r="13" spans="1:52" x14ac:dyDescent="0.25">
      <c r="A13" s="3">
        <v>8</v>
      </c>
      <c r="B13" s="3">
        <v>146</v>
      </c>
      <c r="C13" s="3">
        <v>141</v>
      </c>
      <c r="D13" s="3">
        <v>155</v>
      </c>
      <c r="E13" s="3">
        <v>154</v>
      </c>
      <c r="F13" s="3">
        <v>154</v>
      </c>
      <c r="G13" s="3">
        <v>151</v>
      </c>
      <c r="H13" s="3">
        <v>160</v>
      </c>
      <c r="I13" s="3">
        <v>171</v>
      </c>
      <c r="J13" s="3">
        <v>159</v>
      </c>
      <c r="K13" s="10">
        <v>0</v>
      </c>
      <c r="L13" s="3">
        <f t="shared" si="6"/>
        <v>2.4833333333333334</v>
      </c>
      <c r="M13" s="3">
        <f t="shared" si="7"/>
        <v>-4849.3611111111113</v>
      </c>
      <c r="N13" s="10">
        <v>0</v>
      </c>
      <c r="O13" s="3">
        <f t="shared" si="8"/>
        <v>166.97222222222172</v>
      </c>
      <c r="P13" s="3">
        <f t="shared" si="2"/>
        <v>169.45555555555529</v>
      </c>
      <c r="Q13" s="3">
        <f t="shared" si="2"/>
        <v>171.93888888888887</v>
      </c>
      <c r="R13" s="3">
        <f t="shared" si="2"/>
        <v>174.42222222222244</v>
      </c>
      <c r="S13" s="3">
        <f t="shared" si="2"/>
        <v>176.90555555555511</v>
      </c>
      <c r="T13" s="3">
        <f t="shared" si="2"/>
        <v>179.38888888888869</v>
      </c>
      <c r="U13" s="3">
        <f t="shared" si="2"/>
        <v>181.87222222222226</v>
      </c>
      <c r="V13" s="3">
        <f t="shared" si="2"/>
        <v>184.35555555555584</v>
      </c>
      <c r="W13" s="3">
        <f t="shared" si="2"/>
        <v>186.8388888888885</v>
      </c>
      <c r="X13" s="3">
        <f t="shared" si="2"/>
        <v>189.32222222222208</v>
      </c>
      <c r="Y13" s="9">
        <v>0</v>
      </c>
      <c r="Z13" s="3">
        <f t="shared" si="9"/>
        <v>144.62222222222226</v>
      </c>
      <c r="AA13" s="3">
        <f t="shared" si="3"/>
        <v>147.10555555555584</v>
      </c>
      <c r="AB13" s="3">
        <f t="shared" si="3"/>
        <v>149.5888888888885</v>
      </c>
      <c r="AC13" s="3">
        <f t="shared" si="3"/>
        <v>152.07222222222208</v>
      </c>
      <c r="AD13" s="3">
        <f t="shared" si="3"/>
        <v>154.55555555555566</v>
      </c>
      <c r="AE13" s="3">
        <f t="shared" si="3"/>
        <v>157.03888888888923</v>
      </c>
      <c r="AF13" s="3">
        <f t="shared" si="3"/>
        <v>159.5222222222219</v>
      </c>
      <c r="AG13" s="3">
        <f t="shared" si="3"/>
        <v>162.00555555555547</v>
      </c>
      <c r="AH13" s="3">
        <f t="shared" si="3"/>
        <v>164.48888888888905</v>
      </c>
      <c r="AI13" s="25">
        <f t="shared" si="10"/>
        <v>1.3777777777777374</v>
      </c>
      <c r="AJ13" s="25">
        <f t="shared" si="11"/>
        <v>6.1055555555558385</v>
      </c>
      <c r="AK13" s="25">
        <f t="shared" si="12"/>
        <v>5.4111111111114951</v>
      </c>
      <c r="AL13" s="25">
        <f t="shared" si="13"/>
        <v>1.9277777777779193</v>
      </c>
      <c r="AM13" s="25">
        <f t="shared" si="14"/>
        <v>0.55555555555565661</v>
      </c>
      <c r="AN13" s="25">
        <f t="shared" si="15"/>
        <v>6.0388888888892325</v>
      </c>
      <c r="AO13" s="25">
        <f t="shared" si="16"/>
        <v>0.47777777777810115</v>
      </c>
      <c r="AP13" s="25">
        <f t="shared" si="17"/>
        <v>8.9944444444445253</v>
      </c>
      <c r="AQ13" s="25">
        <f t="shared" si="18"/>
        <v>5.4888888888890506</v>
      </c>
      <c r="AR13" s="29">
        <f t="shared" si="28"/>
        <v>1.8982716049381603</v>
      </c>
      <c r="AS13" s="29">
        <f t="shared" si="20"/>
        <v>37.277808641978766</v>
      </c>
      <c r="AT13" s="29">
        <f t="shared" si="21"/>
        <v>29.280123456794279</v>
      </c>
      <c r="AU13" s="29">
        <f t="shared" si="22"/>
        <v>3.7163271604943726</v>
      </c>
      <c r="AV13" s="29">
        <f t="shared" si="23"/>
        <v>0.30864197530875426</v>
      </c>
      <c r="AW13" s="29">
        <f t="shared" si="24"/>
        <v>36.468179012349829</v>
      </c>
      <c r="AX13" s="29">
        <f t="shared" si="25"/>
        <v>0.22827160493858062</v>
      </c>
      <c r="AY13" s="29">
        <f t="shared" si="26"/>
        <v>80.900030864198982</v>
      </c>
      <c r="AZ13" s="29">
        <f t="shared" si="27"/>
        <v>30.127901234569677</v>
      </c>
    </row>
    <row r="14" spans="1:52" x14ac:dyDescent="0.25">
      <c r="A14" s="3">
        <v>9</v>
      </c>
      <c r="B14" s="3">
        <v>49</v>
      </c>
      <c r="C14" s="3">
        <v>49</v>
      </c>
      <c r="D14" s="3">
        <v>53</v>
      </c>
      <c r="E14" s="3">
        <v>54</v>
      </c>
      <c r="F14" s="3">
        <v>52</v>
      </c>
      <c r="G14" s="3">
        <v>57</v>
      </c>
      <c r="H14" s="3">
        <v>53</v>
      </c>
      <c r="I14" s="3">
        <v>56</v>
      </c>
      <c r="J14" s="3">
        <v>55</v>
      </c>
      <c r="K14" s="10">
        <v>0</v>
      </c>
      <c r="L14" s="3">
        <f t="shared" si="6"/>
        <v>0.8</v>
      </c>
      <c r="M14" s="3">
        <f t="shared" si="7"/>
        <v>-1558.8888888888889</v>
      </c>
      <c r="N14" s="10">
        <v>0</v>
      </c>
      <c r="O14" s="3">
        <f t="shared" si="8"/>
        <v>57.111111111111086</v>
      </c>
      <c r="P14" s="3">
        <f t="shared" si="2"/>
        <v>57.911111111111268</v>
      </c>
      <c r="Q14" s="3">
        <f t="shared" si="2"/>
        <v>58.711111111111222</v>
      </c>
      <c r="R14" s="3">
        <f t="shared" si="2"/>
        <v>59.511111111111177</v>
      </c>
      <c r="S14" s="3">
        <f t="shared" si="2"/>
        <v>60.311111111111131</v>
      </c>
      <c r="T14" s="3">
        <f t="shared" si="2"/>
        <v>61.111111111111086</v>
      </c>
      <c r="U14" s="3">
        <f t="shared" si="2"/>
        <v>61.911111111111268</v>
      </c>
      <c r="V14" s="3">
        <f t="shared" si="2"/>
        <v>62.711111111111222</v>
      </c>
      <c r="W14" s="3">
        <f t="shared" si="2"/>
        <v>63.511111111111177</v>
      </c>
      <c r="X14" s="3">
        <f t="shared" si="2"/>
        <v>64.311111111111131</v>
      </c>
      <c r="Y14" s="9">
        <v>0</v>
      </c>
      <c r="Z14" s="3">
        <f t="shared" si="9"/>
        <v>49.911111111111268</v>
      </c>
      <c r="AA14" s="3">
        <f t="shared" si="3"/>
        <v>50.711111111111222</v>
      </c>
      <c r="AB14" s="3">
        <f t="shared" si="3"/>
        <v>51.511111111111177</v>
      </c>
      <c r="AC14" s="3">
        <f t="shared" si="3"/>
        <v>52.311111111111131</v>
      </c>
      <c r="AD14" s="3">
        <f t="shared" si="3"/>
        <v>53.111111111111086</v>
      </c>
      <c r="AE14" s="3">
        <f t="shared" si="3"/>
        <v>53.911111111111268</v>
      </c>
      <c r="AF14" s="3">
        <f t="shared" si="3"/>
        <v>54.711111111111222</v>
      </c>
      <c r="AG14" s="3">
        <f t="shared" si="3"/>
        <v>55.511111111111177</v>
      </c>
      <c r="AH14" s="3">
        <f t="shared" si="3"/>
        <v>56.311111111111131</v>
      </c>
      <c r="AI14" s="25">
        <f t="shared" si="10"/>
        <v>0.91111111111126775</v>
      </c>
      <c r="AJ14" s="25">
        <f t="shared" si="11"/>
        <v>1.7111111111112223</v>
      </c>
      <c r="AK14" s="25">
        <f t="shared" si="12"/>
        <v>1.4888888888888232</v>
      </c>
      <c r="AL14" s="25">
        <f t="shared" si="13"/>
        <v>1.6888888888888687</v>
      </c>
      <c r="AM14" s="25">
        <f t="shared" si="14"/>
        <v>1.1111111111110858</v>
      </c>
      <c r="AN14" s="25">
        <f t="shared" si="15"/>
        <v>3.0888888888887323</v>
      </c>
      <c r="AO14" s="25">
        <f t="shared" si="16"/>
        <v>1.7111111111112223</v>
      </c>
      <c r="AP14" s="25">
        <f t="shared" si="17"/>
        <v>0.4888888888888232</v>
      </c>
      <c r="AQ14" s="25">
        <f t="shared" si="18"/>
        <v>1.3111111111111313</v>
      </c>
      <c r="AR14" s="29">
        <f t="shared" si="28"/>
        <v>0.83012345679040889</v>
      </c>
      <c r="AS14" s="29">
        <f t="shared" si="20"/>
        <v>2.9279012345682816</v>
      </c>
      <c r="AT14" s="29">
        <f t="shared" si="21"/>
        <v>2.2167901234565943</v>
      </c>
      <c r="AU14" s="29">
        <f t="shared" si="22"/>
        <v>2.8523456790122772</v>
      </c>
      <c r="AV14" s="29">
        <f t="shared" si="23"/>
        <v>1.2345679012345117</v>
      </c>
      <c r="AW14" s="29">
        <f t="shared" si="24"/>
        <v>9.5412345679002666</v>
      </c>
      <c r="AX14" s="29">
        <f t="shared" si="25"/>
        <v>2.9279012345682816</v>
      </c>
      <c r="AY14" s="29">
        <f t="shared" si="26"/>
        <v>0.23901234567894811</v>
      </c>
      <c r="AZ14" s="29">
        <f t="shared" si="27"/>
        <v>1.7190123456790654</v>
      </c>
    </row>
    <row r="15" spans="1:52" x14ac:dyDescent="0.25">
      <c r="A15" s="3">
        <v>10</v>
      </c>
      <c r="B15" s="3">
        <v>20</v>
      </c>
      <c r="C15" s="3">
        <v>20</v>
      </c>
      <c r="D15" s="3">
        <v>23</v>
      </c>
      <c r="E15" s="3">
        <v>22</v>
      </c>
      <c r="F15" s="3">
        <v>22</v>
      </c>
      <c r="G15" s="3">
        <v>21</v>
      </c>
      <c r="H15" s="3">
        <v>24</v>
      </c>
      <c r="I15" s="3">
        <v>22</v>
      </c>
      <c r="J15" s="3">
        <v>23</v>
      </c>
      <c r="K15" s="10">
        <v>0</v>
      </c>
      <c r="L15" s="3">
        <f t="shared" si="6"/>
        <v>0.31666666666666665</v>
      </c>
      <c r="M15" s="3">
        <f t="shared" si="7"/>
        <v>-616.19444444444434</v>
      </c>
      <c r="N15" s="10">
        <v>0</v>
      </c>
      <c r="O15" s="3">
        <f t="shared" si="8"/>
        <v>23.472222222222285</v>
      </c>
      <c r="P15" s="3">
        <f t="shared" si="2"/>
        <v>23.788888888889005</v>
      </c>
      <c r="Q15" s="3">
        <f t="shared" si="2"/>
        <v>24.105555555555611</v>
      </c>
      <c r="R15" s="3">
        <f t="shared" si="2"/>
        <v>24.422222222222331</v>
      </c>
      <c r="S15" s="3">
        <f t="shared" si="2"/>
        <v>24.738888888888937</v>
      </c>
      <c r="T15" s="3">
        <f t="shared" si="2"/>
        <v>25.055555555555657</v>
      </c>
      <c r="U15" s="3">
        <f t="shared" si="2"/>
        <v>25.372222222222263</v>
      </c>
      <c r="V15" s="3">
        <f t="shared" si="2"/>
        <v>25.688888888888982</v>
      </c>
      <c r="W15" s="3">
        <f t="shared" si="2"/>
        <v>26.005555555555588</v>
      </c>
      <c r="X15" s="3">
        <f t="shared" si="2"/>
        <v>26.322222222222308</v>
      </c>
      <c r="Y15" s="9">
        <v>0</v>
      </c>
      <c r="Z15" s="3">
        <f t="shared" si="9"/>
        <v>20.622222222222263</v>
      </c>
      <c r="AA15" s="3">
        <f t="shared" si="3"/>
        <v>20.938888888888982</v>
      </c>
      <c r="AB15" s="3">
        <f t="shared" si="3"/>
        <v>21.255555555555588</v>
      </c>
      <c r="AC15" s="3">
        <f t="shared" si="3"/>
        <v>21.572222222222308</v>
      </c>
      <c r="AD15" s="3">
        <f t="shared" si="3"/>
        <v>21.888888888888914</v>
      </c>
      <c r="AE15" s="3">
        <f t="shared" si="3"/>
        <v>22.205555555555634</v>
      </c>
      <c r="AF15" s="3">
        <f t="shared" si="3"/>
        <v>22.52222222222224</v>
      </c>
      <c r="AG15" s="3">
        <f t="shared" si="3"/>
        <v>22.83888888888896</v>
      </c>
      <c r="AH15" s="3">
        <f t="shared" si="3"/>
        <v>23.155555555555679</v>
      </c>
      <c r="AI15" s="25">
        <f t="shared" si="10"/>
        <v>0.62222222222226264</v>
      </c>
      <c r="AJ15" s="25">
        <f t="shared" si="11"/>
        <v>0.93888888888898236</v>
      </c>
      <c r="AK15" s="25">
        <f t="shared" si="12"/>
        <v>1.7444444444444116</v>
      </c>
      <c r="AL15" s="25">
        <f t="shared" si="13"/>
        <v>0.42777777777769188</v>
      </c>
      <c r="AM15" s="25">
        <f t="shared" si="14"/>
        <v>0.11111111111108585</v>
      </c>
      <c r="AN15" s="25">
        <f t="shared" si="15"/>
        <v>1.2055555555556339</v>
      </c>
      <c r="AO15" s="25">
        <f t="shared" si="16"/>
        <v>1.4777777777777601</v>
      </c>
      <c r="AP15" s="25">
        <f t="shared" si="17"/>
        <v>0.83888888888895963</v>
      </c>
      <c r="AQ15" s="25">
        <f t="shared" si="18"/>
        <v>0.15555555555567935</v>
      </c>
      <c r="AR15" s="29">
        <f t="shared" si="28"/>
        <v>0.38716049382721079</v>
      </c>
      <c r="AS15" s="29">
        <f t="shared" si="20"/>
        <v>0.8815123456791879</v>
      </c>
      <c r="AT15" s="29">
        <f t="shared" si="21"/>
        <v>3.0430864197529717</v>
      </c>
      <c r="AU15" s="29">
        <f t="shared" si="22"/>
        <v>0.18299382716042034</v>
      </c>
      <c r="AV15" s="29">
        <f t="shared" si="23"/>
        <v>1.2345679012340065E-2</v>
      </c>
      <c r="AW15" s="29">
        <f t="shared" si="24"/>
        <v>1.4533641975310529</v>
      </c>
      <c r="AX15" s="29">
        <f t="shared" si="25"/>
        <v>2.1838271604937747</v>
      </c>
      <c r="AY15" s="29">
        <f t="shared" si="26"/>
        <v>0.70373456790135325</v>
      </c>
      <c r="AZ15" s="29">
        <f t="shared" si="27"/>
        <v>2.4197530864236046E-2</v>
      </c>
    </row>
    <row r="16" spans="1:52" x14ac:dyDescent="0.25">
      <c r="A16" s="3">
        <v>11</v>
      </c>
      <c r="B16" s="3">
        <v>22</v>
      </c>
      <c r="C16" s="3">
        <v>24</v>
      </c>
      <c r="D16" s="3">
        <v>23</v>
      </c>
      <c r="E16" s="3">
        <v>23</v>
      </c>
      <c r="F16" s="3">
        <v>25</v>
      </c>
      <c r="G16" s="3">
        <v>25</v>
      </c>
      <c r="H16" s="3">
        <v>25</v>
      </c>
      <c r="I16" s="3">
        <v>25</v>
      </c>
      <c r="J16" s="3">
        <v>25</v>
      </c>
      <c r="K16" s="10">
        <v>0</v>
      </c>
      <c r="L16" s="3">
        <f t="shared" si="6"/>
        <v>0.35</v>
      </c>
      <c r="M16" s="3">
        <f t="shared" si="7"/>
        <v>-681.13888888888891</v>
      </c>
      <c r="N16" s="10">
        <v>0</v>
      </c>
      <c r="O16" s="3">
        <f t="shared" si="8"/>
        <v>25.861111111111086</v>
      </c>
      <c r="P16" s="3">
        <f t="shared" si="2"/>
        <v>26.211111111110995</v>
      </c>
      <c r="Q16" s="3">
        <f t="shared" si="2"/>
        <v>26.561111111111018</v>
      </c>
      <c r="R16" s="3">
        <f t="shared" si="2"/>
        <v>26.91111111111104</v>
      </c>
      <c r="S16" s="3">
        <f t="shared" si="2"/>
        <v>27.261111111111063</v>
      </c>
      <c r="T16" s="3">
        <f t="shared" si="2"/>
        <v>27.611111111111086</v>
      </c>
      <c r="U16" s="3">
        <f t="shared" si="2"/>
        <v>27.961111111110995</v>
      </c>
      <c r="V16" s="3">
        <f t="shared" si="2"/>
        <v>28.311111111111018</v>
      </c>
      <c r="W16" s="3">
        <f t="shared" si="2"/>
        <v>28.66111111111104</v>
      </c>
      <c r="X16" s="3">
        <f t="shared" si="2"/>
        <v>29.011111111111063</v>
      </c>
      <c r="Y16" s="9">
        <v>0</v>
      </c>
      <c r="Z16" s="3">
        <f t="shared" si="9"/>
        <v>22.711111111110995</v>
      </c>
      <c r="AA16" s="3">
        <f t="shared" si="3"/>
        <v>23.061111111111018</v>
      </c>
      <c r="AB16" s="3">
        <f t="shared" si="3"/>
        <v>23.41111111111104</v>
      </c>
      <c r="AC16" s="3">
        <f t="shared" si="3"/>
        <v>23.761111111111063</v>
      </c>
      <c r="AD16" s="3">
        <f t="shared" si="3"/>
        <v>24.111111111111086</v>
      </c>
      <c r="AE16" s="3">
        <f t="shared" si="3"/>
        <v>24.461111111110995</v>
      </c>
      <c r="AF16" s="3">
        <f t="shared" si="3"/>
        <v>24.811111111111018</v>
      </c>
      <c r="AG16" s="3">
        <f t="shared" si="3"/>
        <v>25.16111111111104</v>
      </c>
      <c r="AH16" s="3">
        <f t="shared" si="3"/>
        <v>25.511111111111063</v>
      </c>
      <c r="AI16" s="25">
        <f t="shared" si="10"/>
        <v>0.7111111111109949</v>
      </c>
      <c r="AJ16" s="25">
        <f t="shared" si="11"/>
        <v>0.93888888888898236</v>
      </c>
      <c r="AK16" s="25">
        <f t="shared" si="12"/>
        <v>0.41111111111104037</v>
      </c>
      <c r="AL16" s="25">
        <f t="shared" si="13"/>
        <v>0.76111111111106311</v>
      </c>
      <c r="AM16" s="25">
        <f t="shared" si="14"/>
        <v>0.88888888888891415</v>
      </c>
      <c r="AN16" s="25">
        <f t="shared" si="15"/>
        <v>0.5388888888890051</v>
      </c>
      <c r="AO16" s="25">
        <f t="shared" si="16"/>
        <v>0.18888888888898236</v>
      </c>
      <c r="AP16" s="25">
        <f t="shared" si="17"/>
        <v>0.16111111111104037</v>
      </c>
      <c r="AQ16" s="25">
        <f t="shared" si="18"/>
        <v>0.51111111111106311</v>
      </c>
      <c r="AR16" s="29">
        <f t="shared" si="28"/>
        <v>0.50567901234551371</v>
      </c>
      <c r="AS16" s="29">
        <f t="shared" si="20"/>
        <v>0.8815123456791879</v>
      </c>
      <c r="AT16" s="29">
        <f t="shared" si="21"/>
        <v>0.16901234567895418</v>
      </c>
      <c r="AU16" s="29">
        <f t="shared" si="22"/>
        <v>0.57929012345671704</v>
      </c>
      <c r="AV16" s="29">
        <f t="shared" si="23"/>
        <v>0.79012345679016838</v>
      </c>
      <c r="AW16" s="29">
        <f t="shared" si="24"/>
        <v>0.29040123456802647</v>
      </c>
      <c r="AX16" s="29">
        <f t="shared" si="25"/>
        <v>3.5679012345714328E-2</v>
      </c>
      <c r="AY16" s="29">
        <f t="shared" si="26"/>
        <v>2.5956790123433996E-2</v>
      </c>
      <c r="AZ16" s="29">
        <f t="shared" si="27"/>
        <v>0.26123456790118549</v>
      </c>
    </row>
    <row r="17" spans="1:52" x14ac:dyDescent="0.25">
      <c r="A17" s="3">
        <v>12</v>
      </c>
      <c r="B17" s="3">
        <v>21</v>
      </c>
      <c r="C17" s="3">
        <v>22</v>
      </c>
      <c r="D17" s="3">
        <v>21</v>
      </c>
      <c r="E17" s="3">
        <v>21</v>
      </c>
      <c r="F17" s="3">
        <v>22</v>
      </c>
      <c r="G17" s="3">
        <v>21</v>
      </c>
      <c r="H17" s="3">
        <v>22</v>
      </c>
      <c r="I17" s="3">
        <v>22</v>
      </c>
      <c r="J17" s="3">
        <v>25</v>
      </c>
      <c r="K17" s="10">
        <v>0</v>
      </c>
      <c r="L17" s="3">
        <f t="shared" si="6"/>
        <v>0.3</v>
      </c>
      <c r="M17" s="3">
        <f t="shared" si="7"/>
        <v>-582.61111111111109</v>
      </c>
      <c r="N17" s="10">
        <v>0</v>
      </c>
      <c r="O17" s="3">
        <f t="shared" si="8"/>
        <v>23.388888888888914</v>
      </c>
      <c r="P17" s="3">
        <f t="shared" si="2"/>
        <v>23.688888888888869</v>
      </c>
      <c r="Q17" s="3">
        <f t="shared" si="2"/>
        <v>23.988888888888937</v>
      </c>
      <c r="R17" s="3">
        <f t="shared" si="2"/>
        <v>24.288888888888891</v>
      </c>
      <c r="S17" s="3">
        <f t="shared" si="2"/>
        <v>24.588888888888846</v>
      </c>
      <c r="T17" s="3">
        <f t="shared" si="2"/>
        <v>24.888888888888914</v>
      </c>
      <c r="U17" s="3">
        <f t="shared" si="2"/>
        <v>25.188888888888869</v>
      </c>
      <c r="V17" s="3">
        <f t="shared" si="2"/>
        <v>25.488888888888937</v>
      </c>
      <c r="W17" s="3">
        <f t="shared" si="2"/>
        <v>25.788888888888891</v>
      </c>
      <c r="X17" s="3">
        <f t="shared" si="2"/>
        <v>26.088888888888846</v>
      </c>
      <c r="Y17" s="9">
        <v>0</v>
      </c>
      <c r="Z17" s="3">
        <f t="shared" si="9"/>
        <v>20.688888888888869</v>
      </c>
      <c r="AA17" s="3">
        <f t="shared" si="3"/>
        <v>20.988888888888937</v>
      </c>
      <c r="AB17" s="3">
        <f t="shared" si="3"/>
        <v>21.288888888888891</v>
      </c>
      <c r="AC17" s="3">
        <f t="shared" si="3"/>
        <v>21.588888888888846</v>
      </c>
      <c r="AD17" s="3">
        <f t="shared" si="3"/>
        <v>21.888888888888914</v>
      </c>
      <c r="AE17" s="3">
        <f t="shared" si="3"/>
        <v>22.188888888888869</v>
      </c>
      <c r="AF17" s="3">
        <f t="shared" si="3"/>
        <v>22.488888888888937</v>
      </c>
      <c r="AG17" s="3">
        <f t="shared" si="3"/>
        <v>22.788888888888891</v>
      </c>
      <c r="AH17" s="3">
        <f t="shared" si="3"/>
        <v>23.088888888888846</v>
      </c>
      <c r="AI17" s="25">
        <f t="shared" si="10"/>
        <v>0.31111111111113132</v>
      </c>
      <c r="AJ17" s="25">
        <f t="shared" si="11"/>
        <v>1.0111111111110631</v>
      </c>
      <c r="AK17" s="25">
        <f t="shared" si="12"/>
        <v>0.28888888888889142</v>
      </c>
      <c r="AL17" s="25">
        <f t="shared" si="13"/>
        <v>0.58888888888884594</v>
      </c>
      <c r="AM17" s="25">
        <f t="shared" si="14"/>
        <v>0.11111111111108585</v>
      </c>
      <c r="AN17" s="25">
        <f t="shared" si="15"/>
        <v>1.1888888888888687</v>
      </c>
      <c r="AO17" s="25">
        <f t="shared" si="16"/>
        <v>0.48888888888893689</v>
      </c>
      <c r="AP17" s="25">
        <f t="shared" si="17"/>
        <v>0.78888888888889142</v>
      </c>
      <c r="AQ17" s="25">
        <f t="shared" si="18"/>
        <v>1.9111111111111541</v>
      </c>
      <c r="AR17" s="29">
        <f t="shared" si="28"/>
        <v>9.6790123456802699E-2</v>
      </c>
      <c r="AS17" s="29">
        <f t="shared" si="20"/>
        <v>1.0223456790122487</v>
      </c>
      <c r="AT17" s="29">
        <f t="shared" si="21"/>
        <v>8.3456790123458247E-2</v>
      </c>
      <c r="AU17" s="29">
        <f t="shared" si="22"/>
        <v>0.34679012345673954</v>
      </c>
      <c r="AV17" s="29">
        <f t="shared" si="23"/>
        <v>1.2345679012340065E-2</v>
      </c>
      <c r="AW17" s="29">
        <f t="shared" si="24"/>
        <v>1.4134567901234087</v>
      </c>
      <c r="AX17" s="29">
        <f t="shared" si="25"/>
        <v>0.23901234567905927</v>
      </c>
      <c r="AY17" s="29">
        <f t="shared" si="26"/>
        <v>0.62234567901234972</v>
      </c>
      <c r="AZ17" s="29">
        <f t="shared" si="27"/>
        <v>3.6523456790125097</v>
      </c>
    </row>
    <row r="18" spans="1:52" x14ac:dyDescent="0.25">
      <c r="A18" s="3">
        <v>13</v>
      </c>
      <c r="B18" s="3">
        <v>93</v>
      </c>
      <c r="C18" s="3">
        <v>99</v>
      </c>
      <c r="D18" s="3">
        <v>103</v>
      </c>
      <c r="E18" s="3">
        <v>100</v>
      </c>
      <c r="F18" s="3">
        <v>104</v>
      </c>
      <c r="G18" s="3">
        <v>110</v>
      </c>
      <c r="H18" s="3">
        <v>112</v>
      </c>
      <c r="I18" s="3">
        <v>108</v>
      </c>
      <c r="J18" s="3">
        <v>109</v>
      </c>
      <c r="K18" s="10">
        <v>0</v>
      </c>
      <c r="L18" s="3">
        <f t="shared" si="6"/>
        <v>1.9833333333333334</v>
      </c>
      <c r="M18" s="3">
        <f t="shared" si="7"/>
        <v>-3892.1944444444448</v>
      </c>
      <c r="N18" s="10">
        <v>0</v>
      </c>
      <c r="O18" s="3">
        <f t="shared" si="8"/>
        <v>114.13888888888869</v>
      </c>
      <c r="P18" s="3">
        <f t="shared" si="2"/>
        <v>116.12222222222181</v>
      </c>
      <c r="Q18" s="3">
        <f t="shared" si="2"/>
        <v>118.10555555555538</v>
      </c>
      <c r="R18" s="3">
        <f t="shared" si="2"/>
        <v>120.0888888888885</v>
      </c>
      <c r="S18" s="3">
        <f t="shared" si="2"/>
        <v>122.07222222222208</v>
      </c>
      <c r="T18" s="3">
        <f t="shared" si="2"/>
        <v>124.0555555555552</v>
      </c>
      <c r="U18" s="3">
        <f t="shared" si="2"/>
        <v>126.03888888888878</v>
      </c>
      <c r="V18" s="3">
        <f t="shared" si="2"/>
        <v>128.0222222222219</v>
      </c>
      <c r="W18" s="3">
        <f t="shared" si="2"/>
        <v>130.00555555555547</v>
      </c>
      <c r="X18" s="3">
        <f t="shared" si="2"/>
        <v>131.9888888888886</v>
      </c>
      <c r="Y18" s="9">
        <v>0</v>
      </c>
      <c r="Z18" s="3">
        <f t="shared" si="9"/>
        <v>96.288888888888778</v>
      </c>
      <c r="AA18" s="3">
        <f t="shared" si="3"/>
        <v>98.272222222221899</v>
      </c>
      <c r="AB18" s="3">
        <f t="shared" si="3"/>
        <v>100.25555555555547</v>
      </c>
      <c r="AC18" s="3">
        <f t="shared" si="3"/>
        <v>102.2388888888886</v>
      </c>
      <c r="AD18" s="3">
        <f t="shared" si="3"/>
        <v>104.22222222222217</v>
      </c>
      <c r="AE18" s="3">
        <f t="shared" si="3"/>
        <v>106.20555555555529</v>
      </c>
      <c r="AF18" s="3">
        <f t="shared" si="3"/>
        <v>108.18888888888887</v>
      </c>
      <c r="AG18" s="3">
        <f t="shared" si="3"/>
        <v>110.17222222222199</v>
      </c>
      <c r="AH18" s="3">
        <f t="shared" si="3"/>
        <v>112.15555555555511</v>
      </c>
      <c r="AI18" s="25">
        <f t="shared" si="10"/>
        <v>3.2888888888887777</v>
      </c>
      <c r="AJ18" s="25">
        <f t="shared" si="11"/>
        <v>0.72777777777810115</v>
      </c>
      <c r="AK18" s="25">
        <f t="shared" si="12"/>
        <v>2.7444444444445253</v>
      </c>
      <c r="AL18" s="25">
        <f t="shared" si="13"/>
        <v>2.2388888888885958</v>
      </c>
      <c r="AM18" s="25">
        <f t="shared" si="14"/>
        <v>0.22222222222217169</v>
      </c>
      <c r="AN18" s="25">
        <f t="shared" si="15"/>
        <v>3.7944444444447072</v>
      </c>
      <c r="AO18" s="25">
        <f t="shared" si="16"/>
        <v>3.8111111111111313</v>
      </c>
      <c r="AP18" s="25">
        <f t="shared" si="17"/>
        <v>2.1722222222219898</v>
      </c>
      <c r="AQ18" s="25">
        <f t="shared" si="18"/>
        <v>3.1555555555551109</v>
      </c>
      <c r="AR18" s="29">
        <f t="shared" si="28"/>
        <v>10.816790123456059</v>
      </c>
      <c r="AS18" s="29">
        <f t="shared" si="20"/>
        <v>0.52966049382763114</v>
      </c>
      <c r="AT18" s="29">
        <f t="shared" si="21"/>
        <v>7.5319753086424193</v>
      </c>
      <c r="AU18" s="29">
        <f t="shared" si="22"/>
        <v>5.0126234567888108</v>
      </c>
      <c r="AV18" s="29">
        <f t="shared" si="23"/>
        <v>4.9382716049360259E-2</v>
      </c>
      <c r="AW18" s="29">
        <f t="shared" si="24"/>
        <v>14.397808641977303</v>
      </c>
      <c r="AX18" s="29">
        <f t="shared" si="25"/>
        <v>14.524567901234722</v>
      </c>
      <c r="AY18" s="29">
        <f t="shared" si="26"/>
        <v>4.7185493827150395</v>
      </c>
      <c r="AZ18" s="29">
        <f t="shared" si="27"/>
        <v>9.9575308641947249</v>
      </c>
    </row>
    <row r="19" spans="1:52" x14ac:dyDescent="0.25">
      <c r="A19" s="3">
        <v>14</v>
      </c>
      <c r="B19" s="3">
        <v>156</v>
      </c>
      <c r="C19" s="3">
        <v>154</v>
      </c>
      <c r="D19" s="3">
        <v>164</v>
      </c>
      <c r="E19" s="3">
        <v>164</v>
      </c>
      <c r="F19" s="3">
        <v>159</v>
      </c>
      <c r="G19" s="3">
        <v>167</v>
      </c>
      <c r="H19" s="3">
        <v>174</v>
      </c>
      <c r="I19" s="3">
        <v>173</v>
      </c>
      <c r="J19" s="3">
        <v>173</v>
      </c>
      <c r="K19" s="10">
        <v>0</v>
      </c>
      <c r="L19" s="3">
        <f t="shared" si="6"/>
        <v>2.4666666666666668</v>
      </c>
      <c r="M19" s="3">
        <f t="shared" si="7"/>
        <v>-4805.4444444444453</v>
      </c>
      <c r="N19" s="10">
        <v>0</v>
      </c>
      <c r="O19" s="3">
        <f t="shared" si="8"/>
        <v>177.22222222222172</v>
      </c>
      <c r="P19" s="3">
        <f t="shared" si="2"/>
        <v>179.68888888888796</v>
      </c>
      <c r="Q19" s="3">
        <f t="shared" si="2"/>
        <v>182.15555555555511</v>
      </c>
      <c r="R19" s="3">
        <f t="shared" si="2"/>
        <v>184.62222222222135</v>
      </c>
      <c r="S19" s="3">
        <f t="shared" si="2"/>
        <v>187.0888888888885</v>
      </c>
      <c r="T19" s="3">
        <f t="shared" si="2"/>
        <v>189.55555555555475</v>
      </c>
      <c r="U19" s="3">
        <f t="shared" si="2"/>
        <v>192.0222222222219</v>
      </c>
      <c r="V19" s="3">
        <f t="shared" si="2"/>
        <v>194.48888888888814</v>
      </c>
      <c r="W19" s="3">
        <f t="shared" si="2"/>
        <v>196.95555555555529</v>
      </c>
      <c r="X19" s="3">
        <f t="shared" si="2"/>
        <v>199.42222222222154</v>
      </c>
      <c r="Y19" s="9">
        <v>0</v>
      </c>
      <c r="Z19" s="3">
        <f t="shared" si="9"/>
        <v>155.0222222222219</v>
      </c>
      <c r="AA19" s="3">
        <f t="shared" si="3"/>
        <v>157.48888888888814</v>
      </c>
      <c r="AB19" s="3">
        <f t="shared" si="3"/>
        <v>159.95555555555529</v>
      </c>
      <c r="AC19" s="3">
        <f t="shared" si="3"/>
        <v>162.42222222222154</v>
      </c>
      <c r="AD19" s="3">
        <f t="shared" si="3"/>
        <v>164.88888888888869</v>
      </c>
      <c r="AE19" s="3">
        <f t="shared" si="3"/>
        <v>167.35555555555493</v>
      </c>
      <c r="AF19" s="3">
        <f t="shared" si="3"/>
        <v>169.82222222222208</v>
      </c>
      <c r="AG19" s="3">
        <f t="shared" si="3"/>
        <v>172.28888888888832</v>
      </c>
      <c r="AH19" s="3">
        <f t="shared" si="3"/>
        <v>174.75555555555457</v>
      </c>
      <c r="AI19" s="25">
        <f t="shared" si="10"/>
        <v>0.97777777777810115</v>
      </c>
      <c r="AJ19" s="25">
        <f t="shared" si="11"/>
        <v>3.4888888888881411</v>
      </c>
      <c r="AK19" s="25">
        <f t="shared" si="12"/>
        <v>4.0444444444447072</v>
      </c>
      <c r="AL19" s="25">
        <f t="shared" si="13"/>
        <v>1.577777777778465</v>
      </c>
      <c r="AM19" s="25">
        <f t="shared" si="14"/>
        <v>5.8888888888886868</v>
      </c>
      <c r="AN19" s="25">
        <f t="shared" si="15"/>
        <v>0.35555555555492901</v>
      </c>
      <c r="AO19" s="25">
        <f t="shared" si="16"/>
        <v>4.1777777777779193</v>
      </c>
      <c r="AP19" s="25">
        <f t="shared" si="17"/>
        <v>0.71111111111167702</v>
      </c>
      <c r="AQ19" s="25">
        <f t="shared" si="18"/>
        <v>1.7555555555545652</v>
      </c>
      <c r="AR19" s="29">
        <f t="shared" si="28"/>
        <v>0.95604938271668172</v>
      </c>
      <c r="AS19" s="29">
        <f t="shared" si="20"/>
        <v>12.172345679007128</v>
      </c>
      <c r="AT19" s="29">
        <f t="shared" si="21"/>
        <v>16.357530864199656</v>
      </c>
      <c r="AU19" s="29">
        <f t="shared" si="22"/>
        <v>2.4893827160515509</v>
      </c>
      <c r="AV19" s="29">
        <f t="shared" si="23"/>
        <v>34.679012345676632</v>
      </c>
      <c r="AW19" s="29">
        <f t="shared" si="24"/>
        <v>0.12641975308597422</v>
      </c>
      <c r="AX19" s="29">
        <f t="shared" si="25"/>
        <v>17.45382716049501</v>
      </c>
      <c r="AY19" s="29">
        <f t="shared" si="26"/>
        <v>0.50567901234648382</v>
      </c>
      <c r="AZ19" s="29">
        <f t="shared" si="27"/>
        <v>3.0819753086384982</v>
      </c>
    </row>
    <row r="20" spans="1:52" x14ac:dyDescent="0.25">
      <c r="A20" s="3">
        <v>15</v>
      </c>
      <c r="B20" s="3">
        <v>1284</v>
      </c>
      <c r="C20" s="3">
        <v>1292</v>
      </c>
      <c r="D20" s="3">
        <v>1335</v>
      </c>
      <c r="E20" s="3">
        <v>1355</v>
      </c>
      <c r="F20" s="3">
        <v>1403</v>
      </c>
      <c r="G20" s="3">
        <v>1319</v>
      </c>
      <c r="H20" s="3">
        <v>1371</v>
      </c>
      <c r="I20" s="3">
        <v>1438</v>
      </c>
      <c r="J20" s="3">
        <v>1445</v>
      </c>
      <c r="K20" s="10">
        <v>0</v>
      </c>
      <c r="L20" s="3">
        <f t="shared" si="6"/>
        <v>18.633333333333333</v>
      </c>
      <c r="M20" s="3">
        <f t="shared" si="7"/>
        <v>-36185.944444444445</v>
      </c>
      <c r="N20" s="10">
        <v>0</v>
      </c>
      <c r="O20" s="3">
        <f t="shared" si="8"/>
        <v>1453.3888888888905</v>
      </c>
      <c r="P20" s="3">
        <f t="shared" si="2"/>
        <v>1472.0222222222219</v>
      </c>
      <c r="Q20" s="3">
        <f t="shared" si="2"/>
        <v>1490.6555555555533</v>
      </c>
      <c r="R20" s="3">
        <f t="shared" si="2"/>
        <v>1509.2888888888847</v>
      </c>
      <c r="S20" s="3">
        <f t="shared" si="2"/>
        <v>1527.9222222222234</v>
      </c>
      <c r="T20" s="3">
        <f t="shared" si="2"/>
        <v>1546.5555555555547</v>
      </c>
      <c r="U20" s="3">
        <f t="shared" si="2"/>
        <v>1565.1888888888861</v>
      </c>
      <c r="V20" s="3">
        <f t="shared" si="2"/>
        <v>1583.8222222222175</v>
      </c>
      <c r="W20" s="3">
        <f t="shared" si="2"/>
        <v>1602.4555555555562</v>
      </c>
      <c r="X20" s="3">
        <f t="shared" si="2"/>
        <v>1621.0888888888876</v>
      </c>
      <c r="Y20" s="9">
        <v>0</v>
      </c>
      <c r="Z20" s="3">
        <f t="shared" si="9"/>
        <v>1285.6888888888861</v>
      </c>
      <c r="AA20" s="3">
        <f t="shared" si="3"/>
        <v>1304.3222222222175</v>
      </c>
      <c r="AB20" s="3">
        <f t="shared" si="3"/>
        <v>1322.9555555555562</v>
      </c>
      <c r="AC20" s="3">
        <f t="shared" si="3"/>
        <v>1341.5888888888876</v>
      </c>
      <c r="AD20" s="3">
        <f t="shared" si="3"/>
        <v>1360.222222222219</v>
      </c>
      <c r="AE20" s="3">
        <f t="shared" si="3"/>
        <v>1378.8555555555504</v>
      </c>
      <c r="AF20" s="3">
        <f t="shared" si="3"/>
        <v>1397.4888888888891</v>
      </c>
      <c r="AG20" s="3">
        <f t="shared" si="3"/>
        <v>1416.1222222222204</v>
      </c>
      <c r="AH20" s="3">
        <f t="shared" si="3"/>
        <v>1434.7555555555518</v>
      </c>
      <c r="AI20" s="25">
        <f t="shared" si="10"/>
        <v>1.6888888888861402</v>
      </c>
      <c r="AJ20" s="25">
        <f t="shared" si="11"/>
        <v>12.322222222217533</v>
      </c>
      <c r="AK20" s="25">
        <f t="shared" si="12"/>
        <v>12.044444444443798</v>
      </c>
      <c r="AL20" s="25">
        <f t="shared" si="13"/>
        <v>13.411111111112405</v>
      </c>
      <c r="AM20" s="25">
        <f t="shared" si="14"/>
        <v>42.777777777781012</v>
      </c>
      <c r="AN20" s="25">
        <f t="shared" si="15"/>
        <v>59.855555555550382</v>
      </c>
      <c r="AO20" s="25">
        <f t="shared" si="16"/>
        <v>26.488888888889051</v>
      </c>
      <c r="AP20" s="25">
        <f t="shared" si="17"/>
        <v>21.877777777779556</v>
      </c>
      <c r="AQ20" s="25">
        <f t="shared" si="18"/>
        <v>10.244444444448163</v>
      </c>
      <c r="AR20" s="29">
        <f t="shared" si="28"/>
        <v>2.852345679003061</v>
      </c>
      <c r="AS20" s="29">
        <f t="shared" si="20"/>
        <v>151.83716049371159</v>
      </c>
      <c r="AT20" s="29">
        <f t="shared" si="21"/>
        <v>145.06864197529308</v>
      </c>
      <c r="AU20" s="29">
        <f t="shared" si="22"/>
        <v>179.85790123460259</v>
      </c>
      <c r="AV20" s="29">
        <f t="shared" si="23"/>
        <v>1829.938271605215</v>
      </c>
      <c r="AW20" s="29">
        <f t="shared" si="24"/>
        <v>3582.6875308635781</v>
      </c>
      <c r="AX20" s="29">
        <f t="shared" si="25"/>
        <v>701.66123456790979</v>
      </c>
      <c r="AY20" s="29">
        <f t="shared" si="26"/>
        <v>478.63716049390496</v>
      </c>
      <c r="AZ20" s="29">
        <f t="shared" si="27"/>
        <v>104.94864197538483</v>
      </c>
    </row>
    <row r="21" spans="1:52" x14ac:dyDescent="0.25">
      <c r="A21" s="3">
        <v>16</v>
      </c>
      <c r="B21" s="3">
        <v>64</v>
      </c>
      <c r="C21" s="3">
        <v>65</v>
      </c>
      <c r="D21" s="3">
        <v>64</v>
      </c>
      <c r="E21" s="3">
        <v>65</v>
      </c>
      <c r="F21" s="3">
        <v>69</v>
      </c>
      <c r="G21" s="3">
        <v>68</v>
      </c>
      <c r="H21" s="3">
        <v>72</v>
      </c>
      <c r="I21" s="3">
        <v>68</v>
      </c>
      <c r="J21" s="3">
        <v>70</v>
      </c>
      <c r="K21" s="10">
        <v>0</v>
      </c>
      <c r="L21" s="3">
        <f t="shared" si="6"/>
        <v>0.8666666666666667</v>
      </c>
      <c r="M21" s="3">
        <f t="shared" si="7"/>
        <v>-1679.1111111111113</v>
      </c>
      <c r="N21" s="10">
        <v>0</v>
      </c>
      <c r="O21" s="3">
        <f t="shared" si="8"/>
        <v>71.555555555555429</v>
      </c>
      <c r="P21" s="3">
        <f t="shared" si="2"/>
        <v>72.42222222222199</v>
      </c>
      <c r="Q21" s="3">
        <f t="shared" si="2"/>
        <v>73.288888888888778</v>
      </c>
      <c r="R21" s="3">
        <f t="shared" si="2"/>
        <v>74.155555555555338</v>
      </c>
      <c r="S21" s="3">
        <f t="shared" si="2"/>
        <v>75.022222222222126</v>
      </c>
      <c r="T21" s="3">
        <f t="shared" si="2"/>
        <v>75.888888888888687</v>
      </c>
      <c r="U21" s="3">
        <f t="shared" si="2"/>
        <v>76.755555555555475</v>
      </c>
      <c r="V21" s="3">
        <f t="shared" si="2"/>
        <v>77.622222222222035</v>
      </c>
      <c r="W21" s="3">
        <f t="shared" si="2"/>
        <v>78.488888888888823</v>
      </c>
      <c r="X21" s="3">
        <f t="shared" si="2"/>
        <v>79.355555555555384</v>
      </c>
      <c r="Y21" s="9">
        <v>0</v>
      </c>
      <c r="Z21" s="3">
        <f t="shared" si="9"/>
        <v>63.755555555555475</v>
      </c>
      <c r="AA21" s="3">
        <f t="shared" si="3"/>
        <v>64.622222222222035</v>
      </c>
      <c r="AB21" s="3">
        <f t="shared" si="3"/>
        <v>65.488888888888823</v>
      </c>
      <c r="AC21" s="3">
        <f t="shared" si="3"/>
        <v>66.355555555555384</v>
      </c>
      <c r="AD21" s="3">
        <f t="shared" si="3"/>
        <v>67.222222222222172</v>
      </c>
      <c r="AE21" s="3">
        <f t="shared" si="3"/>
        <v>68.088888888888732</v>
      </c>
      <c r="AF21" s="3">
        <f t="shared" si="3"/>
        <v>68.95555555555552</v>
      </c>
      <c r="AG21" s="3">
        <f t="shared" si="3"/>
        <v>69.822222222222081</v>
      </c>
      <c r="AH21" s="3">
        <f t="shared" si="3"/>
        <v>70.688888888888641</v>
      </c>
      <c r="AI21" s="25">
        <f t="shared" si="10"/>
        <v>0.24444444444452529</v>
      </c>
      <c r="AJ21" s="25">
        <f t="shared" si="11"/>
        <v>0.37777777777796473</v>
      </c>
      <c r="AK21" s="25">
        <f t="shared" si="12"/>
        <v>1.4888888888888232</v>
      </c>
      <c r="AL21" s="25">
        <f t="shared" si="13"/>
        <v>1.3555555555553838</v>
      </c>
      <c r="AM21" s="25">
        <f t="shared" si="14"/>
        <v>1.7777777777778283</v>
      </c>
      <c r="AN21" s="25">
        <f t="shared" si="15"/>
        <v>8.8888888888732254E-2</v>
      </c>
      <c r="AO21" s="25">
        <f t="shared" si="16"/>
        <v>3.0444444444444798</v>
      </c>
      <c r="AP21" s="25">
        <f t="shared" si="17"/>
        <v>1.8222222222220807</v>
      </c>
      <c r="AQ21" s="25">
        <f t="shared" si="18"/>
        <v>0.6888888888886413</v>
      </c>
      <c r="AR21" s="29">
        <f t="shared" si="28"/>
        <v>5.9753086419792607E-2</v>
      </c>
      <c r="AS21" s="29">
        <f t="shared" si="20"/>
        <v>0.14271604938285731</v>
      </c>
      <c r="AT21" s="29">
        <f t="shared" si="21"/>
        <v>2.2167901234565943</v>
      </c>
      <c r="AU21" s="29">
        <f t="shared" si="22"/>
        <v>1.8375308641970651</v>
      </c>
      <c r="AV21" s="29">
        <f t="shared" si="23"/>
        <v>3.1604938271606735</v>
      </c>
      <c r="AW21" s="29">
        <f t="shared" si="24"/>
        <v>7.901234567873389E-3</v>
      </c>
      <c r="AX21" s="29">
        <f t="shared" si="25"/>
        <v>9.2686419753088565</v>
      </c>
      <c r="AY21" s="29">
        <f t="shared" si="26"/>
        <v>3.3204938271599782</v>
      </c>
      <c r="AZ21" s="29">
        <f t="shared" si="27"/>
        <v>0.47456790123422676</v>
      </c>
    </row>
    <row r="22" spans="1:52" x14ac:dyDescent="0.25">
      <c r="A22" s="3">
        <v>17</v>
      </c>
      <c r="B22" s="3">
        <v>46</v>
      </c>
      <c r="C22" s="3">
        <v>50</v>
      </c>
      <c r="D22" s="3">
        <v>47</v>
      </c>
      <c r="E22" s="3">
        <v>50</v>
      </c>
      <c r="F22" s="3">
        <v>50</v>
      </c>
      <c r="G22" s="3">
        <v>50</v>
      </c>
      <c r="H22" s="3">
        <v>55</v>
      </c>
      <c r="I22" s="3">
        <v>53</v>
      </c>
      <c r="J22" s="3">
        <v>55</v>
      </c>
      <c r="K22" s="10">
        <v>0</v>
      </c>
      <c r="L22" s="3">
        <f t="shared" si="6"/>
        <v>1.0166666666666666</v>
      </c>
      <c r="M22" s="3">
        <f t="shared" si="7"/>
        <v>-1997.9166666666663</v>
      </c>
      <c r="N22" s="10">
        <v>0</v>
      </c>
      <c r="O22" s="3">
        <f t="shared" si="8"/>
        <v>55.750000000000227</v>
      </c>
      <c r="P22" s="3">
        <f t="shared" si="8"/>
        <v>56.766666666667106</v>
      </c>
      <c r="Q22" s="3">
        <f t="shared" si="8"/>
        <v>57.78333333333353</v>
      </c>
      <c r="R22" s="3">
        <f t="shared" si="8"/>
        <v>58.800000000000409</v>
      </c>
      <c r="S22" s="3">
        <f t="shared" si="8"/>
        <v>59.816666666666833</v>
      </c>
      <c r="T22" s="3">
        <f t="shared" si="8"/>
        <v>60.833333333333712</v>
      </c>
      <c r="U22" s="3">
        <f t="shared" si="8"/>
        <v>61.850000000000136</v>
      </c>
      <c r="V22" s="3">
        <f t="shared" si="8"/>
        <v>62.866666666667015</v>
      </c>
      <c r="W22" s="3">
        <f t="shared" si="8"/>
        <v>63.883333333333439</v>
      </c>
      <c r="X22" s="3">
        <f t="shared" ref="X22:X52" si="29">$M22+($L22*X$5)</f>
        <v>64.900000000000318</v>
      </c>
      <c r="Y22" s="9">
        <v>0</v>
      </c>
      <c r="Z22" s="3">
        <f t="shared" si="9"/>
        <v>46.600000000000364</v>
      </c>
      <c r="AA22" s="3">
        <f t="shared" si="9"/>
        <v>47.616666666667015</v>
      </c>
      <c r="AB22" s="3">
        <f t="shared" si="9"/>
        <v>48.633333333333667</v>
      </c>
      <c r="AC22" s="3">
        <f t="shared" si="9"/>
        <v>49.650000000000318</v>
      </c>
      <c r="AD22" s="3">
        <f t="shared" si="9"/>
        <v>50.666666666666742</v>
      </c>
      <c r="AE22" s="3">
        <f t="shared" si="9"/>
        <v>51.683333333333621</v>
      </c>
      <c r="AF22" s="3">
        <f t="shared" si="9"/>
        <v>52.700000000000045</v>
      </c>
      <c r="AG22" s="3">
        <f t="shared" si="9"/>
        <v>53.716666666666924</v>
      </c>
      <c r="AH22" s="3">
        <f t="shared" si="9"/>
        <v>54.733333333333803</v>
      </c>
      <c r="AI22" s="25">
        <f t="shared" si="10"/>
        <v>0.6000000000003638</v>
      </c>
      <c r="AJ22" s="25">
        <f t="shared" si="11"/>
        <v>2.3833333333329847</v>
      </c>
      <c r="AK22" s="25">
        <f t="shared" si="12"/>
        <v>1.6333333333336668</v>
      </c>
      <c r="AL22" s="25">
        <f t="shared" si="13"/>
        <v>0.34999999999968168</v>
      </c>
      <c r="AM22" s="25">
        <f t="shared" si="14"/>
        <v>0.66666666666674246</v>
      </c>
      <c r="AN22" s="25">
        <f t="shared" si="15"/>
        <v>1.6833333333336213</v>
      </c>
      <c r="AO22" s="25">
        <f t="shared" si="16"/>
        <v>2.2999999999999545</v>
      </c>
      <c r="AP22" s="25">
        <f t="shared" si="17"/>
        <v>0.71666666666692436</v>
      </c>
      <c r="AQ22" s="25">
        <f t="shared" si="18"/>
        <v>0.26666666666619676</v>
      </c>
      <c r="AR22" s="29">
        <f t="shared" si="28"/>
        <v>0.36000000000043658</v>
      </c>
      <c r="AS22" s="29">
        <f t="shared" si="20"/>
        <v>5.6802777777761158</v>
      </c>
      <c r="AT22" s="29">
        <f t="shared" si="21"/>
        <v>2.6677777777788672</v>
      </c>
      <c r="AU22" s="29">
        <f t="shared" si="22"/>
        <v>0.12249999999977718</v>
      </c>
      <c r="AV22" s="29">
        <f t="shared" si="23"/>
        <v>0.44444444444454551</v>
      </c>
      <c r="AW22" s="29">
        <f t="shared" si="24"/>
        <v>2.8336111111120807</v>
      </c>
      <c r="AX22" s="29">
        <f t="shared" si="25"/>
        <v>5.2899999999997904</v>
      </c>
      <c r="AY22" s="29">
        <f t="shared" si="26"/>
        <v>0.5136111111114805</v>
      </c>
      <c r="AZ22" s="29">
        <f t="shared" si="27"/>
        <v>7.1111111110860492E-2</v>
      </c>
    </row>
    <row r="23" spans="1:52" x14ac:dyDescent="0.25">
      <c r="A23" s="3">
        <v>18</v>
      </c>
      <c r="B23" s="3">
        <v>77</v>
      </c>
      <c r="C23" s="3">
        <v>83</v>
      </c>
      <c r="D23" s="3">
        <v>85</v>
      </c>
      <c r="E23" s="3">
        <v>86</v>
      </c>
      <c r="F23" s="3">
        <v>81</v>
      </c>
      <c r="G23" s="3">
        <v>82</v>
      </c>
      <c r="H23" s="3">
        <v>89</v>
      </c>
      <c r="I23" s="3">
        <v>88</v>
      </c>
      <c r="J23" s="3">
        <v>95</v>
      </c>
      <c r="K23" s="10">
        <v>0</v>
      </c>
      <c r="L23" s="3">
        <f t="shared" si="6"/>
        <v>1.5166666666666666</v>
      </c>
      <c r="M23" s="3">
        <f t="shared" si="7"/>
        <v>-2970.9722222222217</v>
      </c>
      <c r="N23" s="10">
        <v>0</v>
      </c>
      <c r="O23" s="3">
        <f t="shared" si="8"/>
        <v>92.694444444444798</v>
      </c>
      <c r="P23" s="3">
        <f t="shared" si="8"/>
        <v>94.211111111111677</v>
      </c>
      <c r="Q23" s="3">
        <f t="shared" si="8"/>
        <v>95.727777777778101</v>
      </c>
      <c r="R23" s="3">
        <f t="shared" si="8"/>
        <v>97.24444444444498</v>
      </c>
      <c r="S23" s="3">
        <f t="shared" si="8"/>
        <v>98.761111111111404</v>
      </c>
      <c r="T23" s="3">
        <f t="shared" si="8"/>
        <v>100.27777777777828</v>
      </c>
      <c r="U23" s="3">
        <f t="shared" si="8"/>
        <v>101.79444444444471</v>
      </c>
      <c r="V23" s="3">
        <f t="shared" si="8"/>
        <v>103.31111111111159</v>
      </c>
      <c r="W23" s="3">
        <f t="shared" si="8"/>
        <v>104.82777777777801</v>
      </c>
      <c r="X23" s="3">
        <f t="shared" si="29"/>
        <v>106.34444444444489</v>
      </c>
      <c r="Y23" s="9">
        <v>0</v>
      </c>
      <c r="Z23" s="3">
        <f t="shared" si="9"/>
        <v>79.044444444444707</v>
      </c>
      <c r="AA23" s="3">
        <f t="shared" si="9"/>
        <v>80.561111111111586</v>
      </c>
      <c r="AB23" s="3">
        <f t="shared" si="9"/>
        <v>82.07777777777801</v>
      </c>
      <c r="AC23" s="3">
        <f t="shared" si="9"/>
        <v>83.594444444444889</v>
      </c>
      <c r="AD23" s="3">
        <f t="shared" si="9"/>
        <v>85.111111111111313</v>
      </c>
      <c r="AE23" s="3">
        <f t="shared" si="9"/>
        <v>86.627777777778192</v>
      </c>
      <c r="AF23" s="3">
        <f t="shared" si="9"/>
        <v>88.144444444444616</v>
      </c>
      <c r="AG23" s="3">
        <f t="shared" si="9"/>
        <v>89.661111111111495</v>
      </c>
      <c r="AH23" s="3">
        <f t="shared" si="9"/>
        <v>91.177777777778374</v>
      </c>
      <c r="AI23" s="25">
        <f t="shared" si="10"/>
        <v>2.0444444444447072</v>
      </c>
      <c r="AJ23" s="25">
        <f t="shared" si="11"/>
        <v>2.4388888888884139</v>
      </c>
      <c r="AK23" s="25">
        <f t="shared" si="12"/>
        <v>2.9222222222219898</v>
      </c>
      <c r="AL23" s="25">
        <f t="shared" si="13"/>
        <v>2.4055555555551109</v>
      </c>
      <c r="AM23" s="25">
        <f t="shared" si="14"/>
        <v>4.1111111111113132</v>
      </c>
      <c r="AN23" s="25">
        <f t="shared" si="15"/>
        <v>4.6277777777781921</v>
      </c>
      <c r="AO23" s="25">
        <f t="shared" si="16"/>
        <v>0.85555555555538376</v>
      </c>
      <c r="AP23" s="25">
        <f t="shared" si="17"/>
        <v>1.6611111111114951</v>
      </c>
      <c r="AQ23" s="25">
        <f t="shared" si="18"/>
        <v>3.822222222221626</v>
      </c>
      <c r="AR23" s="29">
        <f t="shared" si="28"/>
        <v>4.1797530864208277</v>
      </c>
      <c r="AS23" s="29">
        <f t="shared" si="20"/>
        <v>5.9481790123433624</v>
      </c>
      <c r="AT23" s="29">
        <f t="shared" si="21"/>
        <v>8.5393827160480242</v>
      </c>
      <c r="AU23" s="29">
        <f t="shared" si="22"/>
        <v>5.7866975308620585</v>
      </c>
      <c r="AV23" s="29">
        <f t="shared" si="23"/>
        <v>16.901234567902897</v>
      </c>
      <c r="AW23" s="29">
        <f t="shared" si="24"/>
        <v>21.416327160497662</v>
      </c>
      <c r="AX23" s="29">
        <f t="shared" si="25"/>
        <v>0.73197530864168137</v>
      </c>
      <c r="AY23" s="29">
        <f t="shared" si="26"/>
        <v>2.759290123458066</v>
      </c>
      <c r="AZ23" s="29">
        <f t="shared" si="27"/>
        <v>14.609382716044825</v>
      </c>
    </row>
    <row r="24" spans="1:52" x14ac:dyDescent="0.25">
      <c r="A24" s="3">
        <v>19</v>
      </c>
      <c r="B24" s="3">
        <v>50</v>
      </c>
      <c r="C24" s="3">
        <v>50</v>
      </c>
      <c r="D24" s="3">
        <v>50</v>
      </c>
      <c r="E24" s="3">
        <v>54</v>
      </c>
      <c r="F24" s="3">
        <v>55</v>
      </c>
      <c r="G24" s="3">
        <v>54</v>
      </c>
      <c r="H24" s="3">
        <v>53</v>
      </c>
      <c r="I24" s="3">
        <v>56</v>
      </c>
      <c r="J24" s="3">
        <v>57</v>
      </c>
      <c r="K24" s="10">
        <v>0</v>
      </c>
      <c r="L24" s="3">
        <f t="shared" si="6"/>
        <v>0.8666666666666667</v>
      </c>
      <c r="M24" s="3">
        <f t="shared" si="7"/>
        <v>-1693.1111111111113</v>
      </c>
      <c r="N24" s="10">
        <v>0</v>
      </c>
      <c r="O24" s="3">
        <f t="shared" si="8"/>
        <v>57.555555555555429</v>
      </c>
      <c r="P24" s="3">
        <f t="shared" si="8"/>
        <v>58.42222222222199</v>
      </c>
      <c r="Q24" s="3">
        <f t="shared" si="8"/>
        <v>59.288888888888778</v>
      </c>
      <c r="R24" s="3">
        <f t="shared" si="8"/>
        <v>60.155555555555338</v>
      </c>
      <c r="S24" s="3">
        <f t="shared" si="8"/>
        <v>61.022222222222126</v>
      </c>
      <c r="T24" s="3">
        <f t="shared" si="8"/>
        <v>61.888888888888687</v>
      </c>
      <c r="U24" s="3">
        <f t="shared" si="8"/>
        <v>62.755555555555475</v>
      </c>
      <c r="V24" s="3">
        <f t="shared" si="8"/>
        <v>63.622222222222035</v>
      </c>
      <c r="W24" s="3">
        <f t="shared" si="8"/>
        <v>64.488888888888823</v>
      </c>
      <c r="X24" s="3">
        <f t="shared" si="29"/>
        <v>65.355555555555384</v>
      </c>
      <c r="Y24" s="9">
        <v>0</v>
      </c>
      <c r="Z24" s="3">
        <f t="shared" si="9"/>
        <v>49.755555555555475</v>
      </c>
      <c r="AA24" s="3">
        <f t="shared" si="9"/>
        <v>50.622222222222035</v>
      </c>
      <c r="AB24" s="3">
        <f t="shared" si="9"/>
        <v>51.488888888888823</v>
      </c>
      <c r="AC24" s="3">
        <f t="shared" si="9"/>
        <v>52.355555555555384</v>
      </c>
      <c r="AD24" s="3">
        <f t="shared" si="9"/>
        <v>53.222222222222172</v>
      </c>
      <c r="AE24" s="3">
        <f t="shared" si="9"/>
        <v>54.088888888888732</v>
      </c>
      <c r="AF24" s="3">
        <f t="shared" si="9"/>
        <v>54.95555555555552</v>
      </c>
      <c r="AG24" s="3">
        <f t="shared" si="9"/>
        <v>55.822222222222081</v>
      </c>
      <c r="AH24" s="3">
        <f t="shared" si="9"/>
        <v>56.688888888888641</v>
      </c>
      <c r="AI24" s="25">
        <f t="shared" si="10"/>
        <v>0.24444444444452529</v>
      </c>
      <c r="AJ24" s="25">
        <f t="shared" si="11"/>
        <v>0.62222222222203527</v>
      </c>
      <c r="AK24" s="25">
        <f t="shared" si="12"/>
        <v>1.4888888888888232</v>
      </c>
      <c r="AL24" s="25">
        <f t="shared" si="13"/>
        <v>1.6444444444446162</v>
      </c>
      <c r="AM24" s="25">
        <f t="shared" si="14"/>
        <v>1.7777777777778283</v>
      </c>
      <c r="AN24" s="25">
        <f t="shared" si="15"/>
        <v>8.8888888888732254E-2</v>
      </c>
      <c r="AO24" s="25">
        <f t="shared" si="16"/>
        <v>1.9555555555555202</v>
      </c>
      <c r="AP24" s="25">
        <f t="shared" si="17"/>
        <v>0.17777777777791925</v>
      </c>
      <c r="AQ24" s="25">
        <f t="shared" si="18"/>
        <v>0.3111111111113587</v>
      </c>
      <c r="AR24" s="29">
        <f t="shared" si="28"/>
        <v>5.9753086419792607E-2</v>
      </c>
      <c r="AS24" s="29">
        <f t="shared" si="20"/>
        <v>0.38716049382692785</v>
      </c>
      <c r="AT24" s="29">
        <f t="shared" si="21"/>
        <v>2.2167901234565943</v>
      </c>
      <c r="AU24" s="29">
        <f t="shared" si="22"/>
        <v>2.7041975308647626</v>
      </c>
      <c r="AV24" s="29">
        <f t="shared" si="23"/>
        <v>3.1604938271606735</v>
      </c>
      <c r="AW24" s="29">
        <f t="shared" si="24"/>
        <v>7.901234567873389E-3</v>
      </c>
      <c r="AX24" s="29">
        <f t="shared" si="25"/>
        <v>3.8241975308640592</v>
      </c>
      <c r="AY24" s="29">
        <f t="shared" si="26"/>
        <v>3.1604938271655239E-2</v>
      </c>
      <c r="AZ24" s="29">
        <f t="shared" si="27"/>
        <v>9.6790123456944183E-2</v>
      </c>
    </row>
    <row r="25" spans="1:52" x14ac:dyDescent="0.25">
      <c r="A25" s="3">
        <v>20</v>
      </c>
      <c r="B25" s="3">
        <v>37</v>
      </c>
      <c r="C25" s="3">
        <v>36</v>
      </c>
      <c r="D25" s="3">
        <v>38</v>
      </c>
      <c r="E25" s="3">
        <v>39</v>
      </c>
      <c r="F25" s="3">
        <v>39</v>
      </c>
      <c r="G25" s="3">
        <v>42</v>
      </c>
      <c r="H25" s="3">
        <v>42</v>
      </c>
      <c r="I25" s="3">
        <v>44</v>
      </c>
      <c r="J25" s="3">
        <v>41</v>
      </c>
      <c r="K25" s="10">
        <v>0</v>
      </c>
      <c r="L25" s="3">
        <f t="shared" si="6"/>
        <v>0.85</v>
      </c>
      <c r="M25" s="3">
        <f t="shared" si="7"/>
        <v>-1672.9722222222222</v>
      </c>
      <c r="N25" s="10">
        <v>0</v>
      </c>
      <c r="O25" s="3">
        <f t="shared" si="8"/>
        <v>44.027777777777828</v>
      </c>
      <c r="P25" s="3">
        <f t="shared" si="8"/>
        <v>44.877777777777737</v>
      </c>
      <c r="Q25" s="3">
        <f t="shared" si="8"/>
        <v>45.727777777777874</v>
      </c>
      <c r="R25" s="3">
        <f t="shared" si="8"/>
        <v>46.577777777777783</v>
      </c>
      <c r="S25" s="3">
        <f t="shared" si="8"/>
        <v>47.427777777777692</v>
      </c>
      <c r="T25" s="3">
        <f t="shared" si="8"/>
        <v>48.277777777777828</v>
      </c>
      <c r="U25" s="3">
        <f t="shared" si="8"/>
        <v>49.127777777777737</v>
      </c>
      <c r="V25" s="3">
        <f t="shared" si="8"/>
        <v>49.977777777777874</v>
      </c>
      <c r="W25" s="3">
        <f t="shared" si="8"/>
        <v>50.827777777777783</v>
      </c>
      <c r="X25" s="3">
        <f t="shared" si="29"/>
        <v>51.677777777777692</v>
      </c>
      <c r="Y25" s="9">
        <v>0</v>
      </c>
      <c r="Z25" s="3">
        <f t="shared" si="9"/>
        <v>36.377777777777737</v>
      </c>
      <c r="AA25" s="3">
        <f t="shared" si="9"/>
        <v>37.227777777777874</v>
      </c>
      <c r="AB25" s="3">
        <f t="shared" si="9"/>
        <v>38.077777777777783</v>
      </c>
      <c r="AC25" s="3">
        <f t="shared" si="9"/>
        <v>38.927777777777692</v>
      </c>
      <c r="AD25" s="3">
        <f t="shared" si="9"/>
        <v>39.777777777777828</v>
      </c>
      <c r="AE25" s="3">
        <f t="shared" si="9"/>
        <v>40.627777777777737</v>
      </c>
      <c r="AF25" s="3">
        <f t="shared" si="9"/>
        <v>41.477777777777874</v>
      </c>
      <c r="AG25" s="3">
        <f t="shared" si="9"/>
        <v>42.327777777777783</v>
      </c>
      <c r="AH25" s="3">
        <f t="shared" si="9"/>
        <v>43.177777777777692</v>
      </c>
      <c r="AI25" s="25">
        <f t="shared" si="10"/>
        <v>0.62222222222226264</v>
      </c>
      <c r="AJ25" s="25">
        <f t="shared" si="11"/>
        <v>1.2277777777778738</v>
      </c>
      <c r="AK25" s="25">
        <f t="shared" si="12"/>
        <v>7.7777777777782831E-2</v>
      </c>
      <c r="AL25" s="25">
        <f t="shared" si="13"/>
        <v>7.2222222222308119E-2</v>
      </c>
      <c r="AM25" s="25">
        <f t="shared" si="14"/>
        <v>0.77777777777782831</v>
      </c>
      <c r="AN25" s="25">
        <f t="shared" si="15"/>
        <v>1.3722222222222626</v>
      </c>
      <c r="AO25" s="25">
        <f t="shared" si="16"/>
        <v>0.52222222222212622</v>
      </c>
      <c r="AP25" s="25">
        <f t="shared" si="17"/>
        <v>1.6722222222222172</v>
      </c>
      <c r="AQ25" s="25">
        <f t="shared" si="18"/>
        <v>2.1777777777776919</v>
      </c>
      <c r="AR25" s="29">
        <f t="shared" si="28"/>
        <v>0.38716049382721079</v>
      </c>
      <c r="AS25" s="29">
        <f t="shared" si="20"/>
        <v>1.507438271605174</v>
      </c>
      <c r="AT25" s="29">
        <f t="shared" si="21"/>
        <v>6.0493827160501687E-3</v>
      </c>
      <c r="AU25" s="29">
        <f t="shared" si="22"/>
        <v>5.2160493827284569E-3</v>
      </c>
      <c r="AV25" s="29">
        <f t="shared" si="23"/>
        <v>0.6049382716050169</v>
      </c>
      <c r="AW25" s="29">
        <f t="shared" si="24"/>
        <v>1.8829938271606048</v>
      </c>
      <c r="AX25" s="29">
        <f t="shared" si="25"/>
        <v>0.27271604938261579</v>
      </c>
      <c r="AY25" s="29">
        <f t="shared" si="26"/>
        <v>2.7963271604938105</v>
      </c>
      <c r="AZ25" s="29">
        <f t="shared" si="27"/>
        <v>4.7427160493823415</v>
      </c>
    </row>
    <row r="26" spans="1:52" x14ac:dyDescent="0.25">
      <c r="A26" s="3">
        <v>21</v>
      </c>
      <c r="B26" s="3">
        <v>52</v>
      </c>
      <c r="C26" s="3">
        <v>52</v>
      </c>
      <c r="D26" s="3">
        <v>52</v>
      </c>
      <c r="E26" s="3">
        <v>57</v>
      </c>
      <c r="F26" s="3">
        <v>58</v>
      </c>
      <c r="G26" s="3">
        <v>57</v>
      </c>
      <c r="H26" s="3">
        <v>59</v>
      </c>
      <c r="I26" s="3">
        <v>60</v>
      </c>
      <c r="J26" s="3">
        <v>60</v>
      </c>
      <c r="K26" s="10">
        <v>0</v>
      </c>
      <c r="L26" s="3">
        <f t="shared" si="6"/>
        <v>1.1666666666666667</v>
      </c>
      <c r="M26" s="3">
        <f t="shared" si="7"/>
        <v>-2294.5</v>
      </c>
      <c r="N26" s="10">
        <v>0</v>
      </c>
      <c r="O26" s="3">
        <f t="shared" si="8"/>
        <v>62.16666666666697</v>
      </c>
      <c r="P26" s="3">
        <f t="shared" si="8"/>
        <v>63.333333333333485</v>
      </c>
      <c r="Q26" s="3">
        <f t="shared" si="8"/>
        <v>64.5</v>
      </c>
      <c r="R26" s="3">
        <f t="shared" si="8"/>
        <v>65.66666666666697</v>
      </c>
      <c r="S26" s="3">
        <f t="shared" si="8"/>
        <v>66.833333333333485</v>
      </c>
      <c r="T26" s="3">
        <f t="shared" si="8"/>
        <v>68</v>
      </c>
      <c r="U26" s="3">
        <f t="shared" si="8"/>
        <v>69.16666666666697</v>
      </c>
      <c r="V26" s="3">
        <f t="shared" si="8"/>
        <v>70.333333333333485</v>
      </c>
      <c r="W26" s="3">
        <f t="shared" si="8"/>
        <v>71.5</v>
      </c>
      <c r="X26" s="3">
        <f t="shared" si="29"/>
        <v>72.66666666666697</v>
      </c>
      <c r="Y26" s="9">
        <v>0</v>
      </c>
      <c r="Z26" s="3">
        <f t="shared" si="9"/>
        <v>51.66666666666697</v>
      </c>
      <c r="AA26" s="3">
        <f t="shared" si="9"/>
        <v>52.833333333333485</v>
      </c>
      <c r="AB26" s="3">
        <f t="shared" si="9"/>
        <v>54</v>
      </c>
      <c r="AC26" s="3">
        <f t="shared" si="9"/>
        <v>55.16666666666697</v>
      </c>
      <c r="AD26" s="3">
        <f t="shared" si="9"/>
        <v>56.333333333333485</v>
      </c>
      <c r="AE26" s="3">
        <f t="shared" si="9"/>
        <v>57.5</v>
      </c>
      <c r="AF26" s="3">
        <f t="shared" si="9"/>
        <v>58.66666666666697</v>
      </c>
      <c r="AG26" s="3">
        <f t="shared" si="9"/>
        <v>59.833333333333485</v>
      </c>
      <c r="AH26" s="3">
        <f t="shared" si="9"/>
        <v>61</v>
      </c>
      <c r="AI26" s="25">
        <f t="shared" si="10"/>
        <v>0.33333333333303017</v>
      </c>
      <c r="AJ26" s="25">
        <f t="shared" si="11"/>
        <v>0.83333333333348492</v>
      </c>
      <c r="AK26" s="25">
        <f t="shared" si="12"/>
        <v>2</v>
      </c>
      <c r="AL26" s="25">
        <f t="shared" si="13"/>
        <v>1.8333333333330302</v>
      </c>
      <c r="AM26" s="25">
        <f t="shared" si="14"/>
        <v>1.6666666666665151</v>
      </c>
      <c r="AN26" s="25">
        <f t="shared" si="15"/>
        <v>0.5</v>
      </c>
      <c r="AO26" s="25">
        <f t="shared" si="16"/>
        <v>0.33333333333303017</v>
      </c>
      <c r="AP26" s="25">
        <f t="shared" si="17"/>
        <v>0.16666666666651508</v>
      </c>
      <c r="AQ26" s="25">
        <f t="shared" si="18"/>
        <v>1</v>
      </c>
      <c r="AR26" s="29">
        <f t="shared" si="28"/>
        <v>0.111111111110909</v>
      </c>
      <c r="AS26" s="29">
        <f t="shared" si="20"/>
        <v>0.69444444444469711</v>
      </c>
      <c r="AT26" s="29">
        <f t="shared" si="21"/>
        <v>4</v>
      </c>
      <c r="AU26" s="29">
        <f t="shared" si="22"/>
        <v>3.3611111111099996</v>
      </c>
      <c r="AV26" s="29">
        <f t="shared" si="23"/>
        <v>2.7777777777772723</v>
      </c>
      <c r="AW26" s="29">
        <f t="shared" si="24"/>
        <v>0.25</v>
      </c>
      <c r="AX26" s="29">
        <f t="shared" si="25"/>
        <v>0.111111111110909</v>
      </c>
      <c r="AY26" s="29">
        <f t="shared" si="26"/>
        <v>2.7777777777727251E-2</v>
      </c>
      <c r="AZ26" s="29">
        <f t="shared" si="27"/>
        <v>1</v>
      </c>
    </row>
    <row r="27" spans="1:52" x14ac:dyDescent="0.25">
      <c r="A27" s="3">
        <v>22</v>
      </c>
      <c r="B27" s="3">
        <v>17</v>
      </c>
      <c r="C27" s="3">
        <v>17</v>
      </c>
      <c r="D27" s="3">
        <v>16</v>
      </c>
      <c r="E27" s="3">
        <v>18</v>
      </c>
      <c r="F27" s="3">
        <v>18</v>
      </c>
      <c r="G27" s="3">
        <v>17</v>
      </c>
      <c r="H27" s="3">
        <v>18</v>
      </c>
      <c r="I27" s="3">
        <v>18</v>
      </c>
      <c r="J27" s="3">
        <v>19</v>
      </c>
      <c r="K27" s="10">
        <v>0</v>
      </c>
      <c r="L27" s="3">
        <f t="shared" si="6"/>
        <v>0.23333333333333334</v>
      </c>
      <c r="M27" s="3">
        <f t="shared" si="7"/>
        <v>-452.61111111111114</v>
      </c>
      <c r="N27" s="10">
        <v>0</v>
      </c>
      <c r="O27" s="3">
        <f t="shared" si="8"/>
        <v>18.722222222222172</v>
      </c>
      <c r="P27" s="3">
        <f t="shared" si="8"/>
        <v>18.95555555555552</v>
      </c>
      <c r="Q27" s="3">
        <f t="shared" si="8"/>
        <v>19.188888888888869</v>
      </c>
      <c r="R27" s="3">
        <f t="shared" si="8"/>
        <v>19.422222222222217</v>
      </c>
      <c r="S27" s="3">
        <f t="shared" si="8"/>
        <v>19.655555555555509</v>
      </c>
      <c r="T27" s="3">
        <f t="shared" si="8"/>
        <v>19.888888888888857</v>
      </c>
      <c r="U27" s="3">
        <f t="shared" si="8"/>
        <v>20.122222222222206</v>
      </c>
      <c r="V27" s="3">
        <f t="shared" si="8"/>
        <v>20.355555555555554</v>
      </c>
      <c r="W27" s="3">
        <f t="shared" si="8"/>
        <v>20.588888888888846</v>
      </c>
      <c r="X27" s="3">
        <f t="shared" si="29"/>
        <v>20.822222222222194</v>
      </c>
      <c r="Y27" s="9">
        <v>0</v>
      </c>
      <c r="Z27" s="3">
        <f t="shared" si="9"/>
        <v>16.622222222222206</v>
      </c>
      <c r="AA27" s="3">
        <f t="shared" si="9"/>
        <v>16.855555555555554</v>
      </c>
      <c r="AB27" s="3">
        <f t="shared" si="9"/>
        <v>17.088888888888846</v>
      </c>
      <c r="AC27" s="3">
        <f t="shared" si="9"/>
        <v>17.322222222222194</v>
      </c>
      <c r="AD27" s="3">
        <f t="shared" si="9"/>
        <v>17.555555555555543</v>
      </c>
      <c r="AE27" s="3">
        <f t="shared" si="9"/>
        <v>17.788888888888891</v>
      </c>
      <c r="AF27" s="3">
        <f t="shared" si="9"/>
        <v>18.022222222222183</v>
      </c>
      <c r="AG27" s="3">
        <f t="shared" si="9"/>
        <v>18.255555555555532</v>
      </c>
      <c r="AH27" s="3">
        <f t="shared" si="9"/>
        <v>18.48888888888888</v>
      </c>
      <c r="AI27" s="25">
        <f t="shared" si="10"/>
        <v>0.3777777777777942</v>
      </c>
      <c r="AJ27" s="25">
        <f t="shared" si="11"/>
        <v>0.14444444444444571</v>
      </c>
      <c r="AK27" s="25">
        <f t="shared" si="12"/>
        <v>1.0888888888888459</v>
      </c>
      <c r="AL27" s="25">
        <f t="shared" si="13"/>
        <v>0.67777777777780557</v>
      </c>
      <c r="AM27" s="25">
        <f t="shared" si="14"/>
        <v>0.44444444444445708</v>
      </c>
      <c r="AN27" s="25">
        <f t="shared" si="15"/>
        <v>0.78888888888889142</v>
      </c>
      <c r="AO27" s="25">
        <f t="shared" si="16"/>
        <v>2.2222222222183063E-2</v>
      </c>
      <c r="AP27" s="25">
        <f t="shared" si="17"/>
        <v>0.25555555555553156</v>
      </c>
      <c r="AQ27" s="25">
        <f t="shared" si="18"/>
        <v>0.51111111111111995</v>
      </c>
      <c r="AR27" s="29">
        <f t="shared" si="28"/>
        <v>0.14271604938272844</v>
      </c>
      <c r="AS27" s="29">
        <f t="shared" si="20"/>
        <v>2.0864197530864562E-2</v>
      </c>
      <c r="AT27" s="29">
        <f t="shared" si="21"/>
        <v>1.1856790123455854</v>
      </c>
      <c r="AU27" s="29">
        <f t="shared" si="22"/>
        <v>0.45938271604942038</v>
      </c>
      <c r="AV27" s="29">
        <f t="shared" si="23"/>
        <v>0.19753086419754209</v>
      </c>
      <c r="AW27" s="29">
        <f t="shared" si="24"/>
        <v>0.62234567901234972</v>
      </c>
      <c r="AX27" s="29">
        <f t="shared" si="25"/>
        <v>4.9382716049208681E-4</v>
      </c>
      <c r="AY27" s="29">
        <f t="shared" si="26"/>
        <v>6.5308641975296372E-2</v>
      </c>
      <c r="AZ27" s="29">
        <f t="shared" si="27"/>
        <v>0.26123456790124361</v>
      </c>
    </row>
    <row r="28" spans="1:52" x14ac:dyDescent="0.25">
      <c r="A28" s="3">
        <v>23</v>
      </c>
      <c r="B28" s="3">
        <v>40</v>
      </c>
      <c r="C28" s="3">
        <v>41</v>
      </c>
      <c r="D28" s="3">
        <v>39</v>
      </c>
      <c r="E28" s="3">
        <v>42</v>
      </c>
      <c r="F28" s="3">
        <v>41</v>
      </c>
      <c r="G28" s="3">
        <v>41</v>
      </c>
      <c r="H28" s="3">
        <v>45</v>
      </c>
      <c r="I28" s="3">
        <v>44</v>
      </c>
      <c r="J28" s="3">
        <v>47</v>
      </c>
      <c r="K28" s="10">
        <v>0</v>
      </c>
      <c r="L28" s="3">
        <f t="shared" si="6"/>
        <v>0.8</v>
      </c>
      <c r="M28" s="3">
        <f t="shared" si="7"/>
        <v>-1569.7777777777778</v>
      </c>
      <c r="N28" s="10">
        <v>0</v>
      </c>
      <c r="O28" s="3">
        <f t="shared" si="8"/>
        <v>46.222222222222172</v>
      </c>
      <c r="P28" s="3">
        <f t="shared" si="8"/>
        <v>47.022222222222354</v>
      </c>
      <c r="Q28" s="3">
        <f t="shared" si="8"/>
        <v>47.822222222222308</v>
      </c>
      <c r="R28" s="3">
        <f t="shared" si="8"/>
        <v>48.622222222222263</v>
      </c>
      <c r="S28" s="3">
        <f t="shared" si="8"/>
        <v>49.422222222222217</v>
      </c>
      <c r="T28" s="3">
        <f t="shared" si="8"/>
        <v>50.222222222222172</v>
      </c>
      <c r="U28" s="3">
        <f t="shared" si="8"/>
        <v>51.022222222222354</v>
      </c>
      <c r="V28" s="3">
        <f t="shared" si="8"/>
        <v>51.822222222222308</v>
      </c>
      <c r="W28" s="3">
        <f t="shared" si="8"/>
        <v>52.622222222222263</v>
      </c>
      <c r="X28" s="3">
        <f t="shared" si="29"/>
        <v>53.422222222222217</v>
      </c>
      <c r="Y28" s="9">
        <v>0</v>
      </c>
      <c r="Z28" s="3">
        <f t="shared" si="9"/>
        <v>39.022222222222354</v>
      </c>
      <c r="AA28" s="3">
        <f t="shared" si="9"/>
        <v>39.822222222222308</v>
      </c>
      <c r="AB28" s="3">
        <f t="shared" si="9"/>
        <v>40.622222222222263</v>
      </c>
      <c r="AC28" s="3">
        <f t="shared" si="9"/>
        <v>41.422222222222217</v>
      </c>
      <c r="AD28" s="3">
        <f t="shared" si="9"/>
        <v>42.222222222222172</v>
      </c>
      <c r="AE28" s="3">
        <f t="shared" si="9"/>
        <v>43.022222222222354</v>
      </c>
      <c r="AF28" s="3">
        <f t="shared" si="9"/>
        <v>43.822222222222308</v>
      </c>
      <c r="AG28" s="3">
        <f t="shared" si="9"/>
        <v>44.622222222222263</v>
      </c>
      <c r="AH28" s="3">
        <f t="shared" si="9"/>
        <v>45.422222222222217</v>
      </c>
      <c r="AI28" s="25">
        <f t="shared" si="10"/>
        <v>0.97777777777764641</v>
      </c>
      <c r="AJ28" s="25">
        <f t="shared" si="11"/>
        <v>1.1777777777776919</v>
      </c>
      <c r="AK28" s="25">
        <f t="shared" si="12"/>
        <v>1.6222222222222626</v>
      </c>
      <c r="AL28" s="25">
        <f t="shared" si="13"/>
        <v>0.57777777777778283</v>
      </c>
      <c r="AM28" s="25">
        <f t="shared" si="14"/>
        <v>1.2222222222221717</v>
      </c>
      <c r="AN28" s="25">
        <f t="shared" si="15"/>
        <v>2.0222222222223536</v>
      </c>
      <c r="AO28" s="25">
        <f t="shared" si="16"/>
        <v>1.1777777777776919</v>
      </c>
      <c r="AP28" s="25">
        <f t="shared" si="17"/>
        <v>0.62222222222226264</v>
      </c>
      <c r="AQ28" s="25">
        <f t="shared" si="18"/>
        <v>1.5777777777777828</v>
      </c>
      <c r="AR28" s="29">
        <f t="shared" si="28"/>
        <v>0.95604938271579243</v>
      </c>
      <c r="AS28" s="29">
        <f t="shared" si="20"/>
        <v>1.3871604938269582</v>
      </c>
      <c r="AT28" s="29">
        <f t="shared" si="21"/>
        <v>2.6316049382717361</v>
      </c>
      <c r="AU28" s="29">
        <f t="shared" si="22"/>
        <v>0.33382716049383299</v>
      </c>
      <c r="AV28" s="29">
        <f t="shared" si="23"/>
        <v>1.4938271604937037</v>
      </c>
      <c r="AW28" s="29">
        <f t="shared" si="24"/>
        <v>4.0893827160499141</v>
      </c>
      <c r="AX28" s="29">
        <f t="shared" si="25"/>
        <v>1.3871604938269582</v>
      </c>
      <c r="AY28" s="29">
        <f t="shared" si="26"/>
        <v>0.38716049382721079</v>
      </c>
      <c r="AZ28" s="29">
        <f t="shared" si="27"/>
        <v>2.4893827160493989</v>
      </c>
    </row>
    <row r="29" spans="1:52" x14ac:dyDescent="0.25">
      <c r="A29" s="3">
        <v>24</v>
      </c>
      <c r="B29" s="3">
        <v>10</v>
      </c>
      <c r="C29" s="3">
        <v>10</v>
      </c>
      <c r="D29" s="3">
        <v>11</v>
      </c>
      <c r="E29" s="3">
        <v>11</v>
      </c>
      <c r="F29" s="3">
        <v>11</v>
      </c>
      <c r="G29" s="3">
        <v>11</v>
      </c>
      <c r="H29" s="3">
        <v>11</v>
      </c>
      <c r="I29" s="3">
        <v>11</v>
      </c>
      <c r="J29" s="3">
        <v>11</v>
      </c>
      <c r="K29" s="10">
        <v>0</v>
      </c>
      <c r="L29" s="3">
        <f t="shared" si="6"/>
        <v>0.11666666666666667</v>
      </c>
      <c r="M29" s="3">
        <f t="shared" si="7"/>
        <v>-224.30555555555557</v>
      </c>
      <c r="N29" s="10">
        <v>0</v>
      </c>
      <c r="O29" s="3">
        <f t="shared" si="8"/>
        <v>11.361111111111086</v>
      </c>
      <c r="P29" s="3">
        <f t="shared" si="8"/>
        <v>11.47777777777776</v>
      </c>
      <c r="Q29" s="3">
        <f t="shared" si="8"/>
        <v>11.594444444444434</v>
      </c>
      <c r="R29" s="3">
        <f t="shared" si="8"/>
        <v>11.711111111111109</v>
      </c>
      <c r="S29" s="3">
        <f t="shared" si="8"/>
        <v>11.827777777777754</v>
      </c>
      <c r="T29" s="3">
        <f t="shared" si="8"/>
        <v>11.944444444444429</v>
      </c>
      <c r="U29" s="3">
        <f t="shared" si="8"/>
        <v>12.061111111111103</v>
      </c>
      <c r="V29" s="3">
        <f t="shared" si="8"/>
        <v>12.177777777777777</v>
      </c>
      <c r="W29" s="3">
        <f t="shared" si="8"/>
        <v>12.294444444444423</v>
      </c>
      <c r="X29" s="3">
        <f t="shared" si="29"/>
        <v>12.411111111111097</v>
      </c>
      <c r="Y29" s="9">
        <v>0</v>
      </c>
      <c r="Z29" s="3">
        <f t="shared" si="9"/>
        <v>10.311111111111103</v>
      </c>
      <c r="AA29" s="3">
        <f t="shared" si="9"/>
        <v>10.427777777777777</v>
      </c>
      <c r="AB29" s="3">
        <f t="shared" si="9"/>
        <v>10.544444444444423</v>
      </c>
      <c r="AC29" s="3">
        <f t="shared" si="9"/>
        <v>10.661111111111097</v>
      </c>
      <c r="AD29" s="3">
        <f t="shared" si="9"/>
        <v>10.777777777777771</v>
      </c>
      <c r="AE29" s="3">
        <f t="shared" si="9"/>
        <v>10.894444444444446</v>
      </c>
      <c r="AF29" s="3">
        <f t="shared" si="9"/>
        <v>11.011111111111092</v>
      </c>
      <c r="AG29" s="3">
        <f t="shared" si="9"/>
        <v>11.127777777777766</v>
      </c>
      <c r="AH29" s="3">
        <f t="shared" si="9"/>
        <v>11.24444444444444</v>
      </c>
      <c r="AI29" s="25">
        <f t="shared" si="10"/>
        <v>0.3111111111111029</v>
      </c>
      <c r="AJ29" s="25">
        <f t="shared" si="11"/>
        <v>0.42777777777777715</v>
      </c>
      <c r="AK29" s="25">
        <f t="shared" si="12"/>
        <v>0.45555555555557703</v>
      </c>
      <c r="AL29" s="25">
        <f t="shared" si="13"/>
        <v>0.33888888888890278</v>
      </c>
      <c r="AM29" s="25">
        <f t="shared" si="14"/>
        <v>0.22222222222222854</v>
      </c>
      <c r="AN29" s="25">
        <f t="shared" si="15"/>
        <v>0.10555555555555429</v>
      </c>
      <c r="AO29" s="25">
        <f t="shared" si="16"/>
        <v>1.1111111111091532E-2</v>
      </c>
      <c r="AP29" s="25">
        <f t="shared" si="17"/>
        <v>0.12777777777776578</v>
      </c>
      <c r="AQ29" s="25">
        <f t="shared" si="18"/>
        <v>0.24444444444444002</v>
      </c>
      <c r="AR29" s="29">
        <f t="shared" si="28"/>
        <v>9.6790123456785018E-2</v>
      </c>
      <c r="AS29" s="29">
        <f t="shared" si="20"/>
        <v>0.18299382716049328</v>
      </c>
      <c r="AT29" s="29">
        <f t="shared" si="21"/>
        <v>0.20753086419755043</v>
      </c>
      <c r="AU29" s="29">
        <f t="shared" si="22"/>
        <v>0.1148456790123551</v>
      </c>
      <c r="AV29" s="29">
        <f t="shared" si="23"/>
        <v>4.9382716049385524E-2</v>
      </c>
      <c r="AW29" s="29">
        <f t="shared" si="24"/>
        <v>1.1141975308641708E-2</v>
      </c>
      <c r="AX29" s="29">
        <f t="shared" si="25"/>
        <v>1.234567901230217E-4</v>
      </c>
      <c r="AY29" s="29">
        <f t="shared" si="26"/>
        <v>1.6327160493824093E-2</v>
      </c>
      <c r="AZ29" s="29">
        <f t="shared" si="27"/>
        <v>5.9753086419750925E-2</v>
      </c>
    </row>
    <row r="30" spans="1:52" x14ac:dyDescent="0.25">
      <c r="A30" s="3">
        <v>25</v>
      </c>
      <c r="B30" s="3">
        <v>65</v>
      </c>
      <c r="C30" s="3">
        <v>72</v>
      </c>
      <c r="D30" s="3">
        <v>73</v>
      </c>
      <c r="E30" s="3">
        <v>70</v>
      </c>
      <c r="F30" s="3">
        <v>69</v>
      </c>
      <c r="G30" s="3">
        <v>73</v>
      </c>
      <c r="H30" s="3">
        <v>77</v>
      </c>
      <c r="I30" s="3">
        <v>79</v>
      </c>
      <c r="J30" s="3">
        <v>78</v>
      </c>
      <c r="K30" s="10">
        <v>0</v>
      </c>
      <c r="L30" s="3">
        <f t="shared" si="6"/>
        <v>1.4</v>
      </c>
      <c r="M30" s="3">
        <f t="shared" si="7"/>
        <v>-2748.1111111111113</v>
      </c>
      <c r="N30" s="10">
        <v>0</v>
      </c>
      <c r="O30" s="3">
        <f t="shared" si="8"/>
        <v>79.888888888888687</v>
      </c>
      <c r="P30" s="3">
        <f t="shared" si="8"/>
        <v>81.288888888888323</v>
      </c>
      <c r="Q30" s="3">
        <f t="shared" si="8"/>
        <v>82.688888888888414</v>
      </c>
      <c r="R30" s="3">
        <f t="shared" si="8"/>
        <v>84.088888888888505</v>
      </c>
      <c r="S30" s="3">
        <f t="shared" si="8"/>
        <v>85.488888888888596</v>
      </c>
      <c r="T30" s="3">
        <f t="shared" si="8"/>
        <v>86.888888888888687</v>
      </c>
      <c r="U30" s="3">
        <f t="shared" si="8"/>
        <v>88.288888888888323</v>
      </c>
      <c r="V30" s="3">
        <f t="shared" si="8"/>
        <v>89.688888888888414</v>
      </c>
      <c r="W30" s="3">
        <f t="shared" si="8"/>
        <v>91.088888888888505</v>
      </c>
      <c r="X30" s="3">
        <f t="shared" si="29"/>
        <v>92.488888888888596</v>
      </c>
      <c r="Y30" s="9">
        <v>0</v>
      </c>
      <c r="Z30" s="3">
        <f t="shared" si="9"/>
        <v>67.288888888888323</v>
      </c>
      <c r="AA30" s="3">
        <f t="shared" si="9"/>
        <v>68.688888888888414</v>
      </c>
      <c r="AB30" s="3">
        <f t="shared" si="9"/>
        <v>70.088888888888505</v>
      </c>
      <c r="AC30" s="3">
        <f t="shared" si="9"/>
        <v>71.488888888888596</v>
      </c>
      <c r="AD30" s="3">
        <f t="shared" si="9"/>
        <v>72.888888888888687</v>
      </c>
      <c r="AE30" s="3">
        <f t="shared" si="9"/>
        <v>74.288888888888323</v>
      </c>
      <c r="AF30" s="3">
        <f t="shared" si="9"/>
        <v>75.688888888888414</v>
      </c>
      <c r="AG30" s="3">
        <f t="shared" si="9"/>
        <v>77.088888888888505</v>
      </c>
      <c r="AH30" s="3">
        <f t="shared" si="9"/>
        <v>78.488888888888596</v>
      </c>
      <c r="AI30" s="25">
        <f t="shared" si="10"/>
        <v>2.288888888888323</v>
      </c>
      <c r="AJ30" s="25">
        <f t="shared" si="11"/>
        <v>3.3111111111115861</v>
      </c>
      <c r="AK30" s="25">
        <f t="shared" si="12"/>
        <v>2.9111111111114951</v>
      </c>
      <c r="AL30" s="25">
        <f t="shared" si="13"/>
        <v>1.4888888888885958</v>
      </c>
      <c r="AM30" s="25">
        <f t="shared" si="14"/>
        <v>3.8888888888886868</v>
      </c>
      <c r="AN30" s="25">
        <f t="shared" si="15"/>
        <v>1.288888888888323</v>
      </c>
      <c r="AO30" s="25">
        <f t="shared" si="16"/>
        <v>1.3111111111115861</v>
      </c>
      <c r="AP30" s="25">
        <f t="shared" si="17"/>
        <v>1.9111111111114951</v>
      </c>
      <c r="AQ30" s="25">
        <f t="shared" si="18"/>
        <v>0.48888888888859583</v>
      </c>
      <c r="AR30" s="29">
        <f t="shared" si="28"/>
        <v>5.2390123456764215</v>
      </c>
      <c r="AS30" s="29">
        <f t="shared" si="20"/>
        <v>10.963456790126601</v>
      </c>
      <c r="AT30" s="29">
        <f t="shared" si="21"/>
        <v>8.4745679012368029</v>
      </c>
      <c r="AU30" s="29">
        <f t="shared" si="22"/>
        <v>2.2167901234559175</v>
      </c>
      <c r="AV30" s="29">
        <f t="shared" si="23"/>
        <v>15.123456790121885</v>
      </c>
      <c r="AW30" s="29">
        <f t="shared" si="24"/>
        <v>1.6612345678997757</v>
      </c>
      <c r="AX30" s="29">
        <f t="shared" si="25"/>
        <v>1.7190123456802577</v>
      </c>
      <c r="AY30" s="29">
        <f t="shared" si="26"/>
        <v>3.6523456790138136</v>
      </c>
      <c r="AZ30" s="29">
        <f t="shared" si="27"/>
        <v>0.23901234567872578</v>
      </c>
    </row>
    <row r="31" spans="1:52" x14ac:dyDescent="0.25">
      <c r="A31" s="3">
        <v>26</v>
      </c>
      <c r="B31" s="3">
        <v>6</v>
      </c>
      <c r="C31" s="3">
        <v>6</v>
      </c>
      <c r="D31" s="3">
        <v>6</v>
      </c>
      <c r="E31" s="3">
        <v>6</v>
      </c>
      <c r="F31" s="3">
        <v>6</v>
      </c>
      <c r="G31" s="3">
        <v>6</v>
      </c>
      <c r="H31" s="3">
        <v>6</v>
      </c>
      <c r="I31" s="3">
        <v>7</v>
      </c>
      <c r="J31" s="3">
        <v>7</v>
      </c>
      <c r="K31" s="10">
        <v>0</v>
      </c>
      <c r="L31" s="3">
        <f t="shared" si="6"/>
        <v>0.11666666666666667</v>
      </c>
      <c r="M31" s="3">
        <f t="shared" si="7"/>
        <v>-228.86111111111111</v>
      </c>
      <c r="N31" s="10">
        <v>0</v>
      </c>
      <c r="O31" s="3">
        <f t="shared" si="8"/>
        <v>6.8055555555555429</v>
      </c>
      <c r="P31" s="3">
        <f t="shared" si="8"/>
        <v>6.9222222222222172</v>
      </c>
      <c r="Q31" s="3">
        <f t="shared" si="8"/>
        <v>7.0388888888888914</v>
      </c>
      <c r="R31" s="3">
        <f t="shared" si="8"/>
        <v>7.1555555555555657</v>
      </c>
      <c r="S31" s="3">
        <f t="shared" si="8"/>
        <v>7.2722222222222115</v>
      </c>
      <c r="T31" s="3">
        <f t="shared" si="8"/>
        <v>7.3888888888888857</v>
      </c>
      <c r="U31" s="3">
        <f t="shared" si="8"/>
        <v>7.50555555555556</v>
      </c>
      <c r="V31" s="3">
        <f t="shared" si="8"/>
        <v>7.6222222222222342</v>
      </c>
      <c r="W31" s="3">
        <f t="shared" si="8"/>
        <v>7.73888888888888</v>
      </c>
      <c r="X31" s="3">
        <f t="shared" si="29"/>
        <v>7.8555555555555543</v>
      </c>
      <c r="Y31" s="9">
        <v>0</v>
      </c>
      <c r="Z31" s="3">
        <f t="shared" si="9"/>
        <v>5.75555555555556</v>
      </c>
      <c r="AA31" s="3">
        <f t="shared" si="9"/>
        <v>5.8722222222222342</v>
      </c>
      <c r="AB31" s="3">
        <f t="shared" si="9"/>
        <v>5.98888888888888</v>
      </c>
      <c r="AC31" s="3">
        <f t="shared" si="9"/>
        <v>6.1055555555555543</v>
      </c>
      <c r="AD31" s="3">
        <f t="shared" si="9"/>
        <v>6.2222222222222285</v>
      </c>
      <c r="AE31" s="3">
        <f t="shared" si="9"/>
        <v>6.3388888888889028</v>
      </c>
      <c r="AF31" s="3">
        <f t="shared" si="9"/>
        <v>6.4555555555555486</v>
      </c>
      <c r="AG31" s="3">
        <f t="shared" si="9"/>
        <v>6.5722222222222229</v>
      </c>
      <c r="AH31" s="3">
        <f t="shared" si="9"/>
        <v>6.6888888888888971</v>
      </c>
      <c r="AI31" s="25">
        <f t="shared" si="10"/>
        <v>0.24444444444444002</v>
      </c>
      <c r="AJ31" s="25">
        <f t="shared" si="11"/>
        <v>0.12777777777776578</v>
      </c>
      <c r="AK31" s="25">
        <f t="shared" si="12"/>
        <v>1.1111111111119953E-2</v>
      </c>
      <c r="AL31" s="25">
        <f t="shared" si="13"/>
        <v>0.10555555555555429</v>
      </c>
      <c r="AM31" s="25">
        <f t="shared" si="14"/>
        <v>0.22222222222222854</v>
      </c>
      <c r="AN31" s="25">
        <f t="shared" si="15"/>
        <v>0.33888888888890278</v>
      </c>
      <c r="AO31" s="25">
        <f t="shared" si="16"/>
        <v>0.45555555555554861</v>
      </c>
      <c r="AP31" s="25">
        <f t="shared" si="17"/>
        <v>0.42777777777777715</v>
      </c>
      <c r="AQ31" s="25">
        <f t="shared" si="18"/>
        <v>0.3111111111111029</v>
      </c>
      <c r="AR31" s="29">
        <f t="shared" si="28"/>
        <v>5.9753086419750925E-2</v>
      </c>
      <c r="AS31" s="29">
        <f t="shared" si="20"/>
        <v>1.6327160493824093E-2</v>
      </c>
      <c r="AT31" s="29">
        <f t="shared" si="21"/>
        <v>1.2345679012365328E-4</v>
      </c>
      <c r="AU31" s="29">
        <f t="shared" si="22"/>
        <v>1.1141975308641708E-2</v>
      </c>
      <c r="AV31" s="29">
        <f t="shared" si="23"/>
        <v>4.9382716049385524E-2</v>
      </c>
      <c r="AW31" s="29">
        <f t="shared" si="24"/>
        <v>0.1148456790123551</v>
      </c>
      <c r="AX31" s="29">
        <f t="shared" si="25"/>
        <v>0.20753086419752453</v>
      </c>
      <c r="AY31" s="29">
        <f t="shared" si="26"/>
        <v>0.18299382716049328</v>
      </c>
      <c r="AZ31" s="29">
        <f t="shared" si="27"/>
        <v>9.6790123456785018E-2</v>
      </c>
    </row>
    <row r="32" spans="1:52" x14ac:dyDescent="0.25">
      <c r="A32" s="3">
        <v>27</v>
      </c>
      <c r="B32" s="3">
        <v>96</v>
      </c>
      <c r="C32" s="3">
        <v>99</v>
      </c>
      <c r="D32" s="3">
        <v>100</v>
      </c>
      <c r="E32" s="3">
        <v>96</v>
      </c>
      <c r="F32" s="3">
        <v>100</v>
      </c>
      <c r="G32" s="3">
        <v>102</v>
      </c>
      <c r="H32" s="3">
        <v>109</v>
      </c>
      <c r="I32" s="3">
        <v>110</v>
      </c>
      <c r="J32" s="3">
        <v>108</v>
      </c>
      <c r="K32" s="10">
        <v>0</v>
      </c>
      <c r="L32" s="3">
        <f t="shared" si="6"/>
        <v>1.75</v>
      </c>
      <c r="M32" s="3">
        <f t="shared" si="7"/>
        <v>-3424.0277777777778</v>
      </c>
      <c r="N32" s="10">
        <v>0</v>
      </c>
      <c r="O32" s="3">
        <f t="shared" si="8"/>
        <v>110.97222222222217</v>
      </c>
      <c r="P32" s="3">
        <f t="shared" si="8"/>
        <v>112.72222222222217</v>
      </c>
      <c r="Q32" s="3">
        <f t="shared" si="8"/>
        <v>114.47222222222217</v>
      </c>
      <c r="R32" s="3">
        <f t="shared" si="8"/>
        <v>116.22222222222217</v>
      </c>
      <c r="S32" s="3">
        <f t="shared" si="8"/>
        <v>117.97222222222217</v>
      </c>
      <c r="T32" s="3">
        <f t="shared" si="8"/>
        <v>119.72222222222217</v>
      </c>
      <c r="U32" s="3">
        <f t="shared" si="8"/>
        <v>121.47222222222217</v>
      </c>
      <c r="V32" s="3">
        <f t="shared" si="8"/>
        <v>123.22222222222217</v>
      </c>
      <c r="W32" s="3">
        <f t="shared" si="8"/>
        <v>124.97222222222217</v>
      </c>
      <c r="X32" s="3">
        <f t="shared" si="29"/>
        <v>126.72222222222217</v>
      </c>
      <c r="Y32" s="9">
        <v>0</v>
      </c>
      <c r="Z32" s="3">
        <f t="shared" si="9"/>
        <v>95.222222222222172</v>
      </c>
      <c r="AA32" s="3">
        <f t="shared" si="9"/>
        <v>96.972222222222172</v>
      </c>
      <c r="AB32" s="3">
        <f t="shared" si="9"/>
        <v>98.722222222222172</v>
      </c>
      <c r="AC32" s="3">
        <f t="shared" si="9"/>
        <v>100.47222222222217</v>
      </c>
      <c r="AD32" s="3">
        <f t="shared" si="9"/>
        <v>102.22222222222217</v>
      </c>
      <c r="AE32" s="3">
        <f t="shared" si="9"/>
        <v>103.97222222222217</v>
      </c>
      <c r="AF32" s="3">
        <f t="shared" si="9"/>
        <v>105.72222222222217</v>
      </c>
      <c r="AG32" s="3">
        <f t="shared" si="9"/>
        <v>107.47222222222217</v>
      </c>
      <c r="AH32" s="3">
        <f t="shared" si="9"/>
        <v>109.22222222222217</v>
      </c>
      <c r="AI32" s="25">
        <f t="shared" si="10"/>
        <v>0.77777777777782831</v>
      </c>
      <c r="AJ32" s="25">
        <f t="shared" si="11"/>
        <v>2.0277777777778283</v>
      </c>
      <c r="AK32" s="25">
        <f t="shared" si="12"/>
        <v>1.2777777777778283</v>
      </c>
      <c r="AL32" s="25">
        <f t="shared" si="13"/>
        <v>4.4722222222221717</v>
      </c>
      <c r="AM32" s="25">
        <f t="shared" si="14"/>
        <v>2.2222222222221717</v>
      </c>
      <c r="AN32" s="25">
        <f t="shared" si="15"/>
        <v>1.9722222222221717</v>
      </c>
      <c r="AO32" s="25">
        <f t="shared" si="16"/>
        <v>3.2777777777778283</v>
      </c>
      <c r="AP32" s="25">
        <f t="shared" si="17"/>
        <v>2.5277777777778283</v>
      </c>
      <c r="AQ32" s="25">
        <f t="shared" si="18"/>
        <v>1.2222222222221717</v>
      </c>
      <c r="AR32" s="29">
        <f t="shared" si="28"/>
        <v>0.6049382716050169</v>
      </c>
      <c r="AS32" s="29">
        <f t="shared" si="20"/>
        <v>4.1118827160495872</v>
      </c>
      <c r="AT32" s="29">
        <f t="shared" si="21"/>
        <v>1.6327160493828452</v>
      </c>
      <c r="AU32" s="29">
        <f t="shared" si="22"/>
        <v>20.000771604937821</v>
      </c>
      <c r="AV32" s="29">
        <f t="shared" si="23"/>
        <v>4.9382716049380466</v>
      </c>
      <c r="AW32" s="29">
        <f t="shared" si="24"/>
        <v>3.8896604938269612</v>
      </c>
      <c r="AX32" s="29">
        <f t="shared" si="25"/>
        <v>10.743827160494158</v>
      </c>
      <c r="AY32" s="29">
        <f t="shared" si="26"/>
        <v>6.3896604938274155</v>
      </c>
      <c r="AZ32" s="29">
        <f t="shared" si="27"/>
        <v>1.4938271604937037</v>
      </c>
    </row>
    <row r="33" spans="1:52" x14ac:dyDescent="0.25">
      <c r="A33" s="3">
        <v>28</v>
      </c>
      <c r="B33" s="3">
        <v>67</v>
      </c>
      <c r="C33" s="3">
        <v>62</v>
      </c>
      <c r="D33" s="3">
        <v>67</v>
      </c>
      <c r="E33" s="3">
        <v>67</v>
      </c>
      <c r="F33" s="3">
        <v>68</v>
      </c>
      <c r="G33" s="3">
        <v>66</v>
      </c>
      <c r="H33" s="3">
        <v>70</v>
      </c>
      <c r="I33" s="3">
        <v>69</v>
      </c>
      <c r="J33" s="3">
        <v>77</v>
      </c>
      <c r="K33" s="10">
        <v>0</v>
      </c>
      <c r="L33" s="3">
        <f t="shared" si="6"/>
        <v>1.1000000000000001</v>
      </c>
      <c r="M33" s="3">
        <f t="shared" si="7"/>
        <v>-2148.3888888888887</v>
      </c>
      <c r="N33" s="10">
        <v>0</v>
      </c>
      <c r="O33" s="3">
        <f t="shared" si="8"/>
        <v>73.611111111111313</v>
      </c>
      <c r="P33" s="3">
        <f t="shared" si="8"/>
        <v>74.711111111111677</v>
      </c>
      <c r="Q33" s="3">
        <f t="shared" si="8"/>
        <v>75.811111111111586</v>
      </c>
      <c r="R33" s="3">
        <f t="shared" si="8"/>
        <v>76.911111111111495</v>
      </c>
      <c r="S33" s="3">
        <f t="shared" si="8"/>
        <v>78.011111111111404</v>
      </c>
      <c r="T33" s="3">
        <f t="shared" si="8"/>
        <v>79.111111111111313</v>
      </c>
      <c r="U33" s="3">
        <f t="shared" si="8"/>
        <v>80.211111111111677</v>
      </c>
      <c r="V33" s="3">
        <f t="shared" si="8"/>
        <v>81.311111111111586</v>
      </c>
      <c r="W33" s="3">
        <f t="shared" si="8"/>
        <v>82.411111111111495</v>
      </c>
      <c r="X33" s="3">
        <f t="shared" si="29"/>
        <v>83.511111111111404</v>
      </c>
      <c r="Y33" s="9">
        <v>0</v>
      </c>
      <c r="Z33" s="3">
        <f t="shared" si="9"/>
        <v>63.711111111111677</v>
      </c>
      <c r="AA33" s="3">
        <f t="shared" si="9"/>
        <v>64.811111111111586</v>
      </c>
      <c r="AB33" s="3">
        <f t="shared" si="9"/>
        <v>65.911111111111495</v>
      </c>
      <c r="AC33" s="3">
        <f t="shared" si="9"/>
        <v>67.011111111111404</v>
      </c>
      <c r="AD33" s="3">
        <f t="shared" si="9"/>
        <v>68.111111111111313</v>
      </c>
      <c r="AE33" s="3">
        <f t="shared" si="9"/>
        <v>69.211111111111677</v>
      </c>
      <c r="AF33" s="3">
        <f t="shared" si="9"/>
        <v>70.311111111111586</v>
      </c>
      <c r="AG33" s="3">
        <f t="shared" si="9"/>
        <v>71.411111111111495</v>
      </c>
      <c r="AH33" s="3">
        <f t="shared" si="9"/>
        <v>72.511111111111404</v>
      </c>
      <c r="AI33" s="25">
        <f t="shared" si="10"/>
        <v>3.288888888888323</v>
      </c>
      <c r="AJ33" s="25">
        <f t="shared" si="11"/>
        <v>2.8111111111115861</v>
      </c>
      <c r="AK33" s="25">
        <f t="shared" si="12"/>
        <v>1.0888888888885049</v>
      </c>
      <c r="AL33" s="25">
        <f t="shared" si="13"/>
        <v>1.1111111111404171E-2</v>
      </c>
      <c r="AM33" s="25">
        <f t="shared" si="14"/>
        <v>0.11111111111131322</v>
      </c>
      <c r="AN33" s="25">
        <f t="shared" si="15"/>
        <v>3.211111111111677</v>
      </c>
      <c r="AO33" s="25">
        <f t="shared" si="16"/>
        <v>0.31111111111158607</v>
      </c>
      <c r="AP33" s="25">
        <f t="shared" si="17"/>
        <v>2.4111111111114951</v>
      </c>
      <c r="AQ33" s="25">
        <f t="shared" si="18"/>
        <v>4.4888888888885958</v>
      </c>
      <c r="AR33" s="29">
        <f t="shared" si="28"/>
        <v>10.816790123453067</v>
      </c>
      <c r="AS33" s="29">
        <f t="shared" si="20"/>
        <v>7.9023456790150162</v>
      </c>
      <c r="AT33" s="29">
        <f t="shared" si="21"/>
        <v>1.1856790123448426</v>
      </c>
      <c r="AU33" s="29">
        <f t="shared" si="22"/>
        <v>1.2345679012996922E-4</v>
      </c>
      <c r="AV33" s="29">
        <f t="shared" si="23"/>
        <v>1.2345679012390592E-2</v>
      </c>
      <c r="AW33" s="29">
        <f t="shared" si="24"/>
        <v>10.311234567904869</v>
      </c>
      <c r="AX33" s="29">
        <f t="shared" si="25"/>
        <v>9.6790123457085653E-2</v>
      </c>
      <c r="AY33" s="29">
        <f t="shared" si="26"/>
        <v>5.8134567901253087</v>
      </c>
      <c r="AZ33" s="29">
        <f t="shared" si="27"/>
        <v>20.150123456787494</v>
      </c>
    </row>
    <row r="34" spans="1:52" x14ac:dyDescent="0.25">
      <c r="A34" s="3">
        <v>29</v>
      </c>
      <c r="B34" s="3">
        <v>44</v>
      </c>
      <c r="C34" s="3">
        <v>47</v>
      </c>
      <c r="D34" s="3">
        <v>45</v>
      </c>
      <c r="E34" s="3">
        <v>45</v>
      </c>
      <c r="F34" s="3">
        <v>49</v>
      </c>
      <c r="G34" s="3">
        <v>48</v>
      </c>
      <c r="H34" s="3">
        <v>49</v>
      </c>
      <c r="I34" s="3">
        <v>49</v>
      </c>
      <c r="J34" s="3">
        <v>51</v>
      </c>
      <c r="K34" s="10">
        <v>0</v>
      </c>
      <c r="L34" s="3">
        <f t="shared" si="6"/>
        <v>0.75</v>
      </c>
      <c r="M34" s="3">
        <f t="shared" si="7"/>
        <v>-1463.8055555555557</v>
      </c>
      <c r="N34" s="10">
        <v>0</v>
      </c>
      <c r="O34" s="3">
        <f t="shared" si="8"/>
        <v>51.194444444444343</v>
      </c>
      <c r="P34" s="3">
        <f t="shared" si="8"/>
        <v>51.944444444444343</v>
      </c>
      <c r="Q34" s="3">
        <f t="shared" si="8"/>
        <v>52.694444444444343</v>
      </c>
      <c r="R34" s="3">
        <f t="shared" si="8"/>
        <v>53.444444444444343</v>
      </c>
      <c r="S34" s="3">
        <f t="shared" si="8"/>
        <v>54.194444444444343</v>
      </c>
      <c r="T34" s="3">
        <f t="shared" si="8"/>
        <v>54.944444444444343</v>
      </c>
      <c r="U34" s="3">
        <f t="shared" si="8"/>
        <v>55.694444444444343</v>
      </c>
      <c r="V34" s="3">
        <f t="shared" si="8"/>
        <v>56.444444444444343</v>
      </c>
      <c r="W34" s="3">
        <f t="shared" si="8"/>
        <v>57.194444444444343</v>
      </c>
      <c r="X34" s="3">
        <f t="shared" si="29"/>
        <v>57.944444444444343</v>
      </c>
      <c r="Y34" s="9">
        <v>0</v>
      </c>
      <c r="Z34" s="3">
        <f t="shared" si="9"/>
        <v>44.444444444444343</v>
      </c>
      <c r="AA34" s="3">
        <f t="shared" si="9"/>
        <v>45.194444444444343</v>
      </c>
      <c r="AB34" s="3">
        <f t="shared" si="9"/>
        <v>45.944444444444343</v>
      </c>
      <c r="AC34" s="3">
        <f t="shared" si="9"/>
        <v>46.694444444444343</v>
      </c>
      <c r="AD34" s="3">
        <f t="shared" si="9"/>
        <v>47.444444444444343</v>
      </c>
      <c r="AE34" s="3">
        <f t="shared" si="9"/>
        <v>48.194444444444343</v>
      </c>
      <c r="AF34" s="3">
        <f t="shared" si="9"/>
        <v>48.944444444444343</v>
      </c>
      <c r="AG34" s="3">
        <f t="shared" si="9"/>
        <v>49.694444444444343</v>
      </c>
      <c r="AH34" s="3">
        <f t="shared" si="9"/>
        <v>50.444444444444343</v>
      </c>
      <c r="AI34" s="25">
        <f t="shared" si="10"/>
        <v>0.44444444444434339</v>
      </c>
      <c r="AJ34" s="25">
        <f t="shared" si="11"/>
        <v>1.8055555555556566</v>
      </c>
      <c r="AK34" s="25">
        <f t="shared" si="12"/>
        <v>0.94444444444434339</v>
      </c>
      <c r="AL34" s="25">
        <f t="shared" si="13"/>
        <v>1.6944444444443434</v>
      </c>
      <c r="AM34" s="25">
        <f t="shared" si="14"/>
        <v>1.5555555555556566</v>
      </c>
      <c r="AN34" s="25">
        <f t="shared" si="15"/>
        <v>0.19444444444434339</v>
      </c>
      <c r="AO34" s="25">
        <f t="shared" si="16"/>
        <v>5.5555555555656611E-2</v>
      </c>
      <c r="AP34" s="25">
        <f t="shared" si="17"/>
        <v>0.69444444444434339</v>
      </c>
      <c r="AQ34" s="25">
        <f t="shared" si="18"/>
        <v>0.55555555555565661</v>
      </c>
      <c r="AR34" s="29">
        <f t="shared" si="28"/>
        <v>0.19753086419744104</v>
      </c>
      <c r="AS34" s="29">
        <f t="shared" si="20"/>
        <v>3.2600308641978959</v>
      </c>
      <c r="AT34" s="29">
        <f t="shared" si="21"/>
        <v>0.89197530864178443</v>
      </c>
      <c r="AU34" s="29">
        <f t="shared" si="22"/>
        <v>2.8711419753082996</v>
      </c>
      <c r="AV34" s="29">
        <f t="shared" si="23"/>
        <v>2.4197530864200676</v>
      </c>
      <c r="AW34" s="29">
        <f t="shared" si="24"/>
        <v>3.7808641975269341E-2</v>
      </c>
      <c r="AX34" s="29">
        <f t="shared" si="25"/>
        <v>3.086419753097648E-3</v>
      </c>
      <c r="AY34" s="29">
        <f t="shared" si="26"/>
        <v>0.48225308641961273</v>
      </c>
      <c r="AZ34" s="29">
        <f t="shared" si="27"/>
        <v>0.30864197530875426</v>
      </c>
    </row>
    <row r="35" spans="1:52" x14ac:dyDescent="0.25">
      <c r="A35" s="3">
        <v>30</v>
      </c>
      <c r="B35" s="3">
        <v>158</v>
      </c>
      <c r="C35" s="3">
        <v>160</v>
      </c>
      <c r="D35" s="3">
        <v>152</v>
      </c>
      <c r="E35" s="3">
        <v>161</v>
      </c>
      <c r="F35" s="3">
        <v>156</v>
      </c>
      <c r="G35" s="3">
        <v>174</v>
      </c>
      <c r="H35" s="3">
        <v>176</v>
      </c>
      <c r="I35" s="3">
        <v>170</v>
      </c>
      <c r="J35" s="3">
        <v>179</v>
      </c>
      <c r="K35" s="10">
        <v>0</v>
      </c>
      <c r="L35" s="3">
        <f t="shared" si="6"/>
        <v>2.9166666666666665</v>
      </c>
      <c r="M35" s="3">
        <f t="shared" si="7"/>
        <v>-5711.9722222222217</v>
      </c>
      <c r="N35" s="10">
        <v>0</v>
      </c>
      <c r="O35" s="3">
        <f t="shared" si="8"/>
        <v>179.69444444444434</v>
      </c>
      <c r="P35" s="3">
        <f t="shared" si="8"/>
        <v>182.61111111111131</v>
      </c>
      <c r="Q35" s="3">
        <f t="shared" si="8"/>
        <v>185.52777777777828</v>
      </c>
      <c r="R35" s="3">
        <f t="shared" si="8"/>
        <v>188.44444444444434</v>
      </c>
      <c r="S35" s="3">
        <f t="shared" si="8"/>
        <v>191.36111111111131</v>
      </c>
      <c r="T35" s="3">
        <f t="shared" si="8"/>
        <v>194.27777777777828</v>
      </c>
      <c r="U35" s="3">
        <f t="shared" si="8"/>
        <v>197.19444444444434</v>
      </c>
      <c r="V35" s="3">
        <f t="shared" si="8"/>
        <v>200.11111111111131</v>
      </c>
      <c r="W35" s="3">
        <f t="shared" si="8"/>
        <v>203.02777777777828</v>
      </c>
      <c r="X35" s="3">
        <f t="shared" si="29"/>
        <v>205.94444444444434</v>
      </c>
      <c r="Y35" s="9">
        <v>0</v>
      </c>
      <c r="Z35" s="3">
        <f t="shared" si="9"/>
        <v>153.44444444444434</v>
      </c>
      <c r="AA35" s="3">
        <f t="shared" si="9"/>
        <v>156.36111111111131</v>
      </c>
      <c r="AB35" s="3">
        <f t="shared" si="9"/>
        <v>159.27777777777828</v>
      </c>
      <c r="AC35" s="3">
        <f t="shared" si="9"/>
        <v>162.19444444444434</v>
      </c>
      <c r="AD35" s="3">
        <f t="shared" si="9"/>
        <v>165.11111111111131</v>
      </c>
      <c r="AE35" s="3">
        <f t="shared" si="9"/>
        <v>168.02777777777828</v>
      </c>
      <c r="AF35" s="3">
        <f t="shared" si="9"/>
        <v>170.94444444444434</v>
      </c>
      <c r="AG35" s="3">
        <f t="shared" si="9"/>
        <v>173.86111111111131</v>
      </c>
      <c r="AH35" s="3">
        <f t="shared" si="9"/>
        <v>176.77777777777828</v>
      </c>
      <c r="AI35" s="25">
        <f t="shared" si="10"/>
        <v>4.5555555555556566</v>
      </c>
      <c r="AJ35" s="25">
        <f t="shared" si="11"/>
        <v>3.6388888888886868</v>
      </c>
      <c r="AK35" s="25">
        <f t="shared" si="12"/>
        <v>7.2777777777782831</v>
      </c>
      <c r="AL35" s="25">
        <f t="shared" si="13"/>
        <v>1.1944444444443434</v>
      </c>
      <c r="AM35" s="25">
        <f t="shared" si="14"/>
        <v>9.1111111111113132</v>
      </c>
      <c r="AN35" s="25">
        <f t="shared" si="15"/>
        <v>5.9722222222217169</v>
      </c>
      <c r="AO35" s="25">
        <f t="shared" si="16"/>
        <v>5.0555555555556566</v>
      </c>
      <c r="AP35" s="25">
        <f t="shared" si="17"/>
        <v>3.8611111111113132</v>
      </c>
      <c r="AQ35" s="25">
        <f t="shared" si="18"/>
        <v>2.2222222222217169</v>
      </c>
      <c r="AR35" s="29">
        <f t="shared" si="28"/>
        <v>20.753086419754005</v>
      </c>
      <c r="AS35" s="29">
        <f t="shared" si="20"/>
        <v>13.241512345677542</v>
      </c>
      <c r="AT35" s="29">
        <f t="shared" si="21"/>
        <v>52.966049382723405</v>
      </c>
      <c r="AU35" s="29">
        <f t="shared" si="22"/>
        <v>1.4266975308639562</v>
      </c>
      <c r="AV35" s="29">
        <f t="shared" si="23"/>
        <v>83.012345679016022</v>
      </c>
      <c r="AW35" s="29">
        <f t="shared" si="24"/>
        <v>35.667438271598904</v>
      </c>
      <c r="AX35" s="29">
        <f t="shared" si="25"/>
        <v>25.558641975309662</v>
      </c>
      <c r="AY35" s="29">
        <f t="shared" si="26"/>
        <v>14.90817901234724</v>
      </c>
      <c r="AZ35" s="29">
        <f t="shared" si="27"/>
        <v>4.938271604936026</v>
      </c>
    </row>
    <row r="36" spans="1:52" x14ac:dyDescent="0.25">
      <c r="A36" s="3">
        <v>31</v>
      </c>
      <c r="B36" s="3">
        <v>31</v>
      </c>
      <c r="C36" s="3">
        <v>29</v>
      </c>
      <c r="D36" s="3">
        <v>32</v>
      </c>
      <c r="E36" s="3">
        <v>30</v>
      </c>
      <c r="F36" s="3">
        <v>34</v>
      </c>
      <c r="G36" s="3">
        <v>31</v>
      </c>
      <c r="H36" s="3">
        <v>34</v>
      </c>
      <c r="I36" s="3">
        <v>35</v>
      </c>
      <c r="J36" s="3">
        <v>35</v>
      </c>
      <c r="K36" s="10">
        <v>0</v>
      </c>
      <c r="L36" s="3">
        <f t="shared" si="6"/>
        <v>0.65</v>
      </c>
      <c r="M36" s="3">
        <f t="shared" si="7"/>
        <v>-1277.4166666666667</v>
      </c>
      <c r="N36" s="10">
        <v>0</v>
      </c>
      <c r="O36" s="3">
        <f t="shared" si="8"/>
        <v>35.583333333333258</v>
      </c>
      <c r="P36" s="3">
        <f t="shared" si="8"/>
        <v>36.233333333333348</v>
      </c>
      <c r="Q36" s="3">
        <f t="shared" si="8"/>
        <v>36.883333333333212</v>
      </c>
      <c r="R36" s="3">
        <f t="shared" si="8"/>
        <v>37.533333333333303</v>
      </c>
      <c r="S36" s="3">
        <f t="shared" si="8"/>
        <v>38.183333333333394</v>
      </c>
      <c r="T36" s="3">
        <f t="shared" si="8"/>
        <v>38.833333333333258</v>
      </c>
      <c r="U36" s="3">
        <f t="shared" si="8"/>
        <v>39.483333333333348</v>
      </c>
      <c r="V36" s="3">
        <f t="shared" si="8"/>
        <v>40.133333333333212</v>
      </c>
      <c r="W36" s="3">
        <f t="shared" si="8"/>
        <v>40.783333333333303</v>
      </c>
      <c r="X36" s="3">
        <f t="shared" si="29"/>
        <v>41.433333333333394</v>
      </c>
      <c r="Y36" s="9">
        <v>0</v>
      </c>
      <c r="Z36" s="3">
        <f t="shared" si="9"/>
        <v>29.733333333333348</v>
      </c>
      <c r="AA36" s="3">
        <f t="shared" si="9"/>
        <v>30.383333333333212</v>
      </c>
      <c r="AB36" s="3">
        <f t="shared" si="9"/>
        <v>31.033333333333303</v>
      </c>
      <c r="AC36" s="3">
        <f t="shared" si="9"/>
        <v>31.683333333333394</v>
      </c>
      <c r="AD36" s="3">
        <f t="shared" si="9"/>
        <v>32.333333333333258</v>
      </c>
      <c r="AE36" s="3">
        <f t="shared" si="9"/>
        <v>32.983333333333348</v>
      </c>
      <c r="AF36" s="3">
        <f t="shared" si="9"/>
        <v>33.633333333333212</v>
      </c>
      <c r="AG36" s="3">
        <f t="shared" si="9"/>
        <v>34.283333333333303</v>
      </c>
      <c r="AH36" s="3">
        <f t="shared" si="9"/>
        <v>34.933333333333394</v>
      </c>
      <c r="AI36" s="25">
        <f t="shared" si="10"/>
        <v>1.2666666666666515</v>
      </c>
      <c r="AJ36" s="25">
        <f t="shared" si="11"/>
        <v>1.3833333333332121</v>
      </c>
      <c r="AK36" s="25">
        <f t="shared" si="12"/>
        <v>0.96666666666669698</v>
      </c>
      <c r="AL36" s="25">
        <f t="shared" si="13"/>
        <v>1.683333333333394</v>
      </c>
      <c r="AM36" s="25">
        <f t="shared" si="14"/>
        <v>1.6666666666667425</v>
      </c>
      <c r="AN36" s="25">
        <f t="shared" si="15"/>
        <v>1.9833333333333485</v>
      </c>
      <c r="AO36" s="25">
        <f t="shared" si="16"/>
        <v>0.36666666666678793</v>
      </c>
      <c r="AP36" s="25">
        <f t="shared" si="17"/>
        <v>0.71666666666669698</v>
      </c>
      <c r="AQ36" s="25">
        <f t="shared" si="18"/>
        <v>6.6666666666606034E-2</v>
      </c>
      <c r="AR36" s="29">
        <f t="shared" si="28"/>
        <v>1.6044444444444061</v>
      </c>
      <c r="AS36" s="29">
        <f t="shared" si="20"/>
        <v>1.9136111111107756</v>
      </c>
      <c r="AT36" s="29">
        <f t="shared" si="21"/>
        <v>0.93444444444450303</v>
      </c>
      <c r="AU36" s="29">
        <f t="shared" si="22"/>
        <v>2.8336111111113151</v>
      </c>
      <c r="AV36" s="29">
        <f t="shared" si="23"/>
        <v>2.7777777777780304</v>
      </c>
      <c r="AW36" s="29">
        <f t="shared" si="24"/>
        <v>3.9336111111111713</v>
      </c>
      <c r="AX36" s="29">
        <f t="shared" si="25"/>
        <v>0.13444444444453338</v>
      </c>
      <c r="AY36" s="29">
        <f t="shared" si="26"/>
        <v>0.51361111111115454</v>
      </c>
      <c r="AZ36" s="29">
        <f t="shared" si="27"/>
        <v>4.4444444444363598E-3</v>
      </c>
    </row>
    <row r="37" spans="1:52" x14ac:dyDescent="0.25">
      <c r="A37" s="3">
        <v>32</v>
      </c>
      <c r="B37" s="3">
        <v>66</v>
      </c>
      <c r="C37" s="3">
        <v>72</v>
      </c>
      <c r="D37" s="3">
        <v>69</v>
      </c>
      <c r="E37" s="3">
        <v>71</v>
      </c>
      <c r="F37" s="3">
        <v>76</v>
      </c>
      <c r="G37" s="3">
        <v>72</v>
      </c>
      <c r="H37" s="3">
        <v>80</v>
      </c>
      <c r="I37" s="3">
        <v>81</v>
      </c>
      <c r="J37" s="3">
        <v>80</v>
      </c>
      <c r="K37" s="10">
        <v>0</v>
      </c>
      <c r="L37" s="3">
        <f t="shared" si="6"/>
        <v>1.7666666666666666</v>
      </c>
      <c r="M37" s="3">
        <f t="shared" si="7"/>
        <v>-3485.7222222222217</v>
      </c>
      <c r="N37" s="10">
        <v>0</v>
      </c>
      <c r="O37" s="3">
        <f t="shared" si="8"/>
        <v>82.944444444444798</v>
      </c>
      <c r="P37" s="3">
        <f t="shared" si="8"/>
        <v>84.711111111111677</v>
      </c>
      <c r="Q37" s="3">
        <f t="shared" si="8"/>
        <v>86.477777777778101</v>
      </c>
      <c r="R37" s="3">
        <f t="shared" si="8"/>
        <v>88.24444444444498</v>
      </c>
      <c r="S37" s="3">
        <f t="shared" si="8"/>
        <v>90.011111111111404</v>
      </c>
      <c r="T37" s="3">
        <f t="shared" si="8"/>
        <v>91.777777777778283</v>
      </c>
      <c r="U37" s="3">
        <f t="shared" si="8"/>
        <v>93.544444444444707</v>
      </c>
      <c r="V37" s="3">
        <f t="shared" si="8"/>
        <v>95.311111111111586</v>
      </c>
      <c r="W37" s="3">
        <f t="shared" si="8"/>
        <v>97.07777777777801</v>
      </c>
      <c r="X37" s="3">
        <f t="shared" si="29"/>
        <v>98.844444444444889</v>
      </c>
      <c r="Y37" s="9">
        <v>0</v>
      </c>
      <c r="Z37" s="3">
        <f t="shared" si="9"/>
        <v>67.044444444444707</v>
      </c>
      <c r="AA37" s="3">
        <f t="shared" si="9"/>
        <v>68.811111111111586</v>
      </c>
      <c r="AB37" s="3">
        <f t="shared" si="9"/>
        <v>70.57777777777801</v>
      </c>
      <c r="AC37" s="3">
        <f t="shared" si="9"/>
        <v>72.344444444444889</v>
      </c>
      <c r="AD37" s="3">
        <f t="shared" si="9"/>
        <v>74.111111111111313</v>
      </c>
      <c r="AE37" s="3">
        <f t="shared" si="9"/>
        <v>75.877777777778192</v>
      </c>
      <c r="AF37" s="3">
        <f t="shared" si="9"/>
        <v>77.644444444444616</v>
      </c>
      <c r="AG37" s="3">
        <f t="shared" si="9"/>
        <v>79.411111111111495</v>
      </c>
      <c r="AH37" s="3">
        <f t="shared" si="9"/>
        <v>81.177777777778374</v>
      </c>
      <c r="AI37" s="25">
        <f t="shared" si="10"/>
        <v>1.0444444444447072</v>
      </c>
      <c r="AJ37" s="25">
        <f t="shared" si="11"/>
        <v>3.1888888888884139</v>
      </c>
      <c r="AK37" s="25">
        <f t="shared" si="12"/>
        <v>1.5777777777780102</v>
      </c>
      <c r="AL37" s="25">
        <f t="shared" si="13"/>
        <v>1.3444444444448891</v>
      </c>
      <c r="AM37" s="25">
        <f t="shared" si="14"/>
        <v>1.8888888888886868</v>
      </c>
      <c r="AN37" s="25">
        <f t="shared" si="15"/>
        <v>3.8777777777781921</v>
      </c>
      <c r="AO37" s="25">
        <f t="shared" si="16"/>
        <v>2.3555555555553838</v>
      </c>
      <c r="AP37" s="25">
        <f t="shared" si="17"/>
        <v>1.5888888888885049</v>
      </c>
      <c r="AQ37" s="25">
        <f t="shared" si="18"/>
        <v>1.177777777778374</v>
      </c>
      <c r="AR37" s="29">
        <f t="shared" si="28"/>
        <v>1.0908641975314131</v>
      </c>
      <c r="AS37" s="29">
        <f t="shared" si="20"/>
        <v>10.169012345675982</v>
      </c>
      <c r="AT37" s="29">
        <f t="shared" si="21"/>
        <v>2.4893827160501161</v>
      </c>
      <c r="AU37" s="29">
        <f t="shared" si="22"/>
        <v>1.8075308641987264</v>
      </c>
      <c r="AV37" s="29">
        <f t="shared" si="23"/>
        <v>3.5679012345671377</v>
      </c>
      <c r="AW37" s="29">
        <f t="shared" si="24"/>
        <v>15.037160493830374</v>
      </c>
      <c r="AX37" s="29">
        <f t="shared" si="25"/>
        <v>5.5486419753078327</v>
      </c>
      <c r="AY37" s="29">
        <f t="shared" si="26"/>
        <v>2.5245679012333477</v>
      </c>
      <c r="AZ37" s="29">
        <f t="shared" si="27"/>
        <v>1.3871604938285649</v>
      </c>
    </row>
    <row r="38" spans="1:52" x14ac:dyDescent="0.25">
      <c r="A38" s="3">
        <v>33</v>
      </c>
      <c r="B38" s="3">
        <v>20</v>
      </c>
      <c r="C38" s="3">
        <v>20</v>
      </c>
      <c r="D38" s="3">
        <v>22</v>
      </c>
      <c r="E38" s="3">
        <v>21</v>
      </c>
      <c r="F38" s="3">
        <v>22</v>
      </c>
      <c r="G38" s="3">
        <v>23</v>
      </c>
      <c r="H38" s="3">
        <v>22</v>
      </c>
      <c r="I38" s="3">
        <v>23</v>
      </c>
      <c r="J38" s="3">
        <v>23</v>
      </c>
      <c r="K38" s="10">
        <v>0</v>
      </c>
      <c r="L38" s="3">
        <f t="shared" si="6"/>
        <v>0.38333333333333336</v>
      </c>
      <c r="M38" s="3">
        <f t="shared" si="7"/>
        <v>-750.63888888888891</v>
      </c>
      <c r="N38" s="10">
        <v>0</v>
      </c>
      <c r="O38" s="3">
        <f t="shared" si="8"/>
        <v>23.694444444444457</v>
      </c>
      <c r="P38" s="3">
        <f t="shared" si="8"/>
        <v>24.077777777777783</v>
      </c>
      <c r="Q38" s="3">
        <f t="shared" si="8"/>
        <v>24.461111111111109</v>
      </c>
      <c r="R38" s="3">
        <f t="shared" si="8"/>
        <v>24.844444444444434</v>
      </c>
      <c r="S38" s="3">
        <f t="shared" si="8"/>
        <v>25.22777777777776</v>
      </c>
      <c r="T38" s="3">
        <f t="shared" si="8"/>
        <v>25.611111111111086</v>
      </c>
      <c r="U38" s="3">
        <f t="shared" si="8"/>
        <v>25.994444444444525</v>
      </c>
      <c r="V38" s="3">
        <f t="shared" si="8"/>
        <v>26.377777777777851</v>
      </c>
      <c r="W38" s="3">
        <f t="shared" si="8"/>
        <v>26.761111111111177</v>
      </c>
      <c r="X38" s="3">
        <f t="shared" si="29"/>
        <v>27.144444444444503</v>
      </c>
      <c r="Y38" s="9">
        <v>0</v>
      </c>
      <c r="Z38" s="3">
        <f t="shared" si="9"/>
        <v>20.244444444444525</v>
      </c>
      <c r="AA38" s="3">
        <f t="shared" si="9"/>
        <v>20.627777777777851</v>
      </c>
      <c r="AB38" s="3">
        <f t="shared" si="9"/>
        <v>21.011111111111177</v>
      </c>
      <c r="AC38" s="3">
        <f t="shared" si="9"/>
        <v>21.394444444444503</v>
      </c>
      <c r="AD38" s="3">
        <f t="shared" si="9"/>
        <v>21.777777777777828</v>
      </c>
      <c r="AE38" s="3">
        <f t="shared" si="9"/>
        <v>22.161111111111154</v>
      </c>
      <c r="AF38" s="3">
        <f t="shared" si="9"/>
        <v>22.54444444444448</v>
      </c>
      <c r="AG38" s="3">
        <f t="shared" si="9"/>
        <v>22.927777777777806</v>
      </c>
      <c r="AH38" s="3">
        <f t="shared" si="9"/>
        <v>23.311111111111131</v>
      </c>
      <c r="AI38" s="25">
        <f t="shared" si="10"/>
        <v>0.24444444444452529</v>
      </c>
      <c r="AJ38" s="25">
        <f t="shared" si="11"/>
        <v>0.62777777777785104</v>
      </c>
      <c r="AK38" s="25">
        <f t="shared" si="12"/>
        <v>0.9888888888888232</v>
      </c>
      <c r="AL38" s="25">
        <f t="shared" si="13"/>
        <v>0.39444444444450255</v>
      </c>
      <c r="AM38" s="25">
        <f t="shared" si="14"/>
        <v>0.22222222222217169</v>
      </c>
      <c r="AN38" s="25">
        <f t="shared" si="15"/>
        <v>0.83888888888884594</v>
      </c>
      <c r="AO38" s="25">
        <f t="shared" si="16"/>
        <v>0.54444444444447981</v>
      </c>
      <c r="AP38" s="25">
        <f t="shared" si="17"/>
        <v>7.2222222222194432E-2</v>
      </c>
      <c r="AQ38" s="25">
        <f t="shared" si="18"/>
        <v>0.31111111111113132</v>
      </c>
      <c r="AR38" s="29">
        <f t="shared" si="28"/>
        <v>5.9753086419792607E-2</v>
      </c>
      <c r="AS38" s="29">
        <f t="shared" si="20"/>
        <v>0.3941049382716969</v>
      </c>
      <c r="AT38" s="29">
        <f t="shared" si="21"/>
        <v>0.97790123456777134</v>
      </c>
      <c r="AU38" s="29">
        <f t="shared" si="22"/>
        <v>0.15558641975313225</v>
      </c>
      <c r="AV38" s="29">
        <f t="shared" si="23"/>
        <v>4.9382716049360259E-2</v>
      </c>
      <c r="AW38" s="29">
        <f t="shared" si="24"/>
        <v>0.70373456790116251</v>
      </c>
      <c r="AX38" s="29">
        <f t="shared" si="25"/>
        <v>0.29641975308645829</v>
      </c>
      <c r="AY38" s="29">
        <f t="shared" si="26"/>
        <v>5.2160493827120352E-3</v>
      </c>
      <c r="AZ38" s="29">
        <f t="shared" si="27"/>
        <v>9.6790123456802699E-2</v>
      </c>
    </row>
    <row r="39" spans="1:52" x14ac:dyDescent="0.25">
      <c r="A39" s="3">
        <v>34</v>
      </c>
      <c r="B39" s="3">
        <v>39</v>
      </c>
      <c r="C39" s="3">
        <v>37</v>
      </c>
      <c r="D39" s="3">
        <v>39</v>
      </c>
      <c r="E39" s="3">
        <v>41</v>
      </c>
      <c r="F39" s="3">
        <v>42</v>
      </c>
      <c r="G39" s="3">
        <v>42</v>
      </c>
      <c r="H39" s="3">
        <v>42</v>
      </c>
      <c r="I39" s="3">
        <v>41</v>
      </c>
      <c r="J39" s="3">
        <v>45</v>
      </c>
      <c r="K39" s="10">
        <v>0</v>
      </c>
      <c r="L39" s="3">
        <f t="shared" si="6"/>
        <v>0.71666666666666667</v>
      </c>
      <c r="M39" s="3">
        <f t="shared" si="7"/>
        <v>-1403.1944444444443</v>
      </c>
      <c r="N39" s="10">
        <v>0</v>
      </c>
      <c r="O39" s="3">
        <f t="shared" si="8"/>
        <v>44.472222222222399</v>
      </c>
      <c r="P39" s="3">
        <f t="shared" si="8"/>
        <v>45.188888888889096</v>
      </c>
      <c r="Q39" s="3">
        <f t="shared" si="8"/>
        <v>45.905555555555566</v>
      </c>
      <c r="R39" s="3">
        <f t="shared" si="8"/>
        <v>46.622222222222263</v>
      </c>
      <c r="S39" s="3">
        <f t="shared" si="8"/>
        <v>47.33888888888896</v>
      </c>
      <c r="T39" s="3">
        <f t="shared" si="8"/>
        <v>48.055555555555657</v>
      </c>
      <c r="U39" s="3">
        <f t="shared" si="8"/>
        <v>48.772222222222354</v>
      </c>
      <c r="V39" s="3">
        <f t="shared" si="8"/>
        <v>49.488888888889051</v>
      </c>
      <c r="W39" s="3">
        <f t="shared" si="8"/>
        <v>50.205555555555748</v>
      </c>
      <c r="X39" s="3">
        <f t="shared" si="29"/>
        <v>50.922222222222445</v>
      </c>
      <c r="Y39" s="9">
        <v>0</v>
      </c>
      <c r="Z39" s="3">
        <f t="shared" si="9"/>
        <v>38.022222222222354</v>
      </c>
      <c r="AA39" s="3">
        <f t="shared" si="9"/>
        <v>38.738888888889051</v>
      </c>
      <c r="AB39" s="3">
        <f t="shared" si="9"/>
        <v>39.455555555555748</v>
      </c>
      <c r="AC39" s="3">
        <f t="shared" si="9"/>
        <v>40.172222222222445</v>
      </c>
      <c r="AD39" s="3">
        <f t="shared" si="9"/>
        <v>40.888888888888914</v>
      </c>
      <c r="AE39" s="3">
        <f t="shared" si="9"/>
        <v>41.605555555555611</v>
      </c>
      <c r="AF39" s="3">
        <f t="shared" si="9"/>
        <v>42.322222222222308</v>
      </c>
      <c r="AG39" s="3">
        <f t="shared" si="9"/>
        <v>43.038888888889005</v>
      </c>
      <c r="AH39" s="3">
        <f t="shared" si="9"/>
        <v>43.755555555555702</v>
      </c>
      <c r="AI39" s="25">
        <f t="shared" si="10"/>
        <v>0.97777777777764641</v>
      </c>
      <c r="AJ39" s="25">
        <f t="shared" si="11"/>
        <v>1.7388888888890506</v>
      </c>
      <c r="AK39" s="25">
        <f t="shared" si="12"/>
        <v>0.45555555555574756</v>
      </c>
      <c r="AL39" s="25">
        <f t="shared" si="13"/>
        <v>0.82777777777755546</v>
      </c>
      <c r="AM39" s="25">
        <f t="shared" si="14"/>
        <v>1.1111111111110858</v>
      </c>
      <c r="AN39" s="25">
        <f t="shared" si="15"/>
        <v>0.39444444444438886</v>
      </c>
      <c r="AO39" s="25">
        <f t="shared" si="16"/>
        <v>0.32222222222230812</v>
      </c>
      <c r="AP39" s="25">
        <f t="shared" si="17"/>
        <v>2.0388888888890051</v>
      </c>
      <c r="AQ39" s="25">
        <f t="shared" si="18"/>
        <v>1.2444444444442979</v>
      </c>
      <c r="AR39" s="29">
        <f t="shared" si="28"/>
        <v>0.95604938271579243</v>
      </c>
      <c r="AS39" s="29">
        <f t="shared" si="20"/>
        <v>3.0237345679017968</v>
      </c>
      <c r="AT39" s="29">
        <f t="shared" si="21"/>
        <v>0.20753086419770581</v>
      </c>
      <c r="AU39" s="29">
        <f t="shared" si="22"/>
        <v>0.68521604938234804</v>
      </c>
      <c r="AV39" s="29">
        <f t="shared" si="23"/>
        <v>1.2345679012345117</v>
      </c>
      <c r="AW39" s="29">
        <f t="shared" si="24"/>
        <v>0.15558641975304258</v>
      </c>
      <c r="AX39" s="29">
        <f t="shared" si="25"/>
        <v>0.10382716049388252</v>
      </c>
      <c r="AY39" s="29">
        <f t="shared" si="26"/>
        <v>4.1570679012350418</v>
      </c>
      <c r="AZ39" s="29">
        <f t="shared" si="27"/>
        <v>1.5486419753082772</v>
      </c>
    </row>
    <row r="40" spans="1:52" x14ac:dyDescent="0.25">
      <c r="A40" s="3">
        <v>35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10">
        <v>0</v>
      </c>
      <c r="L40" s="3">
        <f t="shared" si="6"/>
        <v>0</v>
      </c>
      <c r="M40" s="3">
        <f t="shared" si="7"/>
        <v>0</v>
      </c>
      <c r="N40" s="10">
        <v>0</v>
      </c>
      <c r="O40" s="3">
        <f t="shared" si="8"/>
        <v>0</v>
      </c>
      <c r="P40" s="3">
        <f t="shared" si="8"/>
        <v>0</v>
      </c>
      <c r="Q40" s="3">
        <f t="shared" si="8"/>
        <v>0</v>
      </c>
      <c r="R40" s="3">
        <f t="shared" si="8"/>
        <v>0</v>
      </c>
      <c r="S40" s="3">
        <f t="shared" si="8"/>
        <v>0</v>
      </c>
      <c r="T40" s="3">
        <f t="shared" si="8"/>
        <v>0</v>
      </c>
      <c r="U40" s="3">
        <f t="shared" si="8"/>
        <v>0</v>
      </c>
      <c r="V40" s="3">
        <f t="shared" si="8"/>
        <v>0</v>
      </c>
      <c r="W40" s="3">
        <f t="shared" si="8"/>
        <v>0</v>
      </c>
      <c r="X40" s="3">
        <f t="shared" si="29"/>
        <v>0</v>
      </c>
      <c r="Y40" s="9">
        <v>0</v>
      </c>
      <c r="Z40" s="3">
        <f t="shared" si="9"/>
        <v>0</v>
      </c>
      <c r="AA40" s="3">
        <f t="shared" si="9"/>
        <v>0</v>
      </c>
      <c r="AB40" s="3">
        <f t="shared" si="9"/>
        <v>0</v>
      </c>
      <c r="AC40" s="3">
        <f t="shared" si="9"/>
        <v>0</v>
      </c>
      <c r="AD40" s="3">
        <f t="shared" si="9"/>
        <v>0</v>
      </c>
      <c r="AE40" s="3">
        <f t="shared" si="9"/>
        <v>0</v>
      </c>
      <c r="AF40" s="3">
        <f t="shared" si="9"/>
        <v>0</v>
      </c>
      <c r="AG40" s="3">
        <f t="shared" si="9"/>
        <v>0</v>
      </c>
      <c r="AH40" s="3">
        <f t="shared" si="9"/>
        <v>0</v>
      </c>
      <c r="AI40" s="25">
        <f t="shared" si="10"/>
        <v>0</v>
      </c>
      <c r="AJ40" s="25">
        <f t="shared" si="11"/>
        <v>0</v>
      </c>
      <c r="AK40" s="25">
        <f t="shared" si="12"/>
        <v>0</v>
      </c>
      <c r="AL40" s="25">
        <f t="shared" si="13"/>
        <v>0</v>
      </c>
      <c r="AM40" s="25">
        <f t="shared" si="14"/>
        <v>0</v>
      </c>
      <c r="AN40" s="25">
        <f t="shared" si="15"/>
        <v>0</v>
      </c>
      <c r="AO40" s="25">
        <f t="shared" si="16"/>
        <v>0</v>
      </c>
      <c r="AP40" s="25">
        <f t="shared" si="17"/>
        <v>0</v>
      </c>
      <c r="AQ40" s="25">
        <f t="shared" si="18"/>
        <v>0</v>
      </c>
      <c r="AR40" s="29">
        <f t="shared" si="28"/>
        <v>0</v>
      </c>
      <c r="AS40" s="29">
        <f t="shared" si="20"/>
        <v>0</v>
      </c>
      <c r="AT40" s="29">
        <f t="shared" si="21"/>
        <v>0</v>
      </c>
      <c r="AU40" s="29">
        <f t="shared" si="22"/>
        <v>0</v>
      </c>
      <c r="AV40" s="29">
        <f t="shared" si="23"/>
        <v>0</v>
      </c>
      <c r="AW40" s="29">
        <f t="shared" si="24"/>
        <v>0</v>
      </c>
      <c r="AX40" s="29">
        <f t="shared" si="25"/>
        <v>0</v>
      </c>
      <c r="AY40" s="29">
        <f t="shared" si="26"/>
        <v>0</v>
      </c>
      <c r="AZ40" s="29">
        <f t="shared" si="27"/>
        <v>0</v>
      </c>
    </row>
    <row r="41" spans="1:52" x14ac:dyDescent="0.25">
      <c r="A41" s="3">
        <v>36</v>
      </c>
      <c r="B41" s="3">
        <v>79</v>
      </c>
      <c r="C41" s="3">
        <v>79</v>
      </c>
      <c r="D41" s="3">
        <v>80</v>
      </c>
      <c r="E41" s="3">
        <v>79</v>
      </c>
      <c r="F41" s="3">
        <v>84</v>
      </c>
      <c r="G41" s="3">
        <v>86</v>
      </c>
      <c r="H41" s="3">
        <v>83</v>
      </c>
      <c r="I41" s="3">
        <v>86</v>
      </c>
      <c r="J41" s="3">
        <v>87</v>
      </c>
      <c r="K41" s="10">
        <v>0</v>
      </c>
      <c r="L41" s="3">
        <f t="shared" si="6"/>
        <v>1.1000000000000001</v>
      </c>
      <c r="M41" s="3">
        <f t="shared" si="7"/>
        <v>-2133.9444444444443</v>
      </c>
      <c r="N41" s="10">
        <v>0</v>
      </c>
      <c r="O41" s="3">
        <f t="shared" si="8"/>
        <v>88.055555555555657</v>
      </c>
      <c r="P41" s="3">
        <f t="shared" si="8"/>
        <v>89.15555555555602</v>
      </c>
      <c r="Q41" s="3">
        <f t="shared" si="8"/>
        <v>90.255555555555929</v>
      </c>
      <c r="R41" s="3">
        <f t="shared" si="8"/>
        <v>91.355555555555839</v>
      </c>
      <c r="S41" s="3">
        <f t="shared" si="8"/>
        <v>92.455555555555748</v>
      </c>
      <c r="T41" s="3">
        <f t="shared" si="8"/>
        <v>93.555555555555657</v>
      </c>
      <c r="U41" s="3">
        <f t="shared" si="8"/>
        <v>94.65555555555602</v>
      </c>
      <c r="V41" s="3">
        <f t="shared" si="8"/>
        <v>95.755555555555929</v>
      </c>
      <c r="W41" s="3">
        <f t="shared" si="8"/>
        <v>96.855555555555839</v>
      </c>
      <c r="X41" s="3">
        <f t="shared" si="29"/>
        <v>97.955555555555748</v>
      </c>
      <c r="Y41" s="9">
        <v>0</v>
      </c>
      <c r="Z41" s="3">
        <f t="shared" si="9"/>
        <v>78.15555555555602</v>
      </c>
      <c r="AA41" s="3">
        <f t="shared" si="9"/>
        <v>79.255555555555929</v>
      </c>
      <c r="AB41" s="3">
        <f t="shared" si="9"/>
        <v>80.355555555555839</v>
      </c>
      <c r="AC41" s="3">
        <f t="shared" si="9"/>
        <v>81.455555555555748</v>
      </c>
      <c r="AD41" s="3">
        <f t="shared" si="9"/>
        <v>82.555555555555657</v>
      </c>
      <c r="AE41" s="3">
        <f t="shared" si="9"/>
        <v>83.65555555555602</v>
      </c>
      <c r="AF41" s="3">
        <f t="shared" si="9"/>
        <v>84.755555555555929</v>
      </c>
      <c r="AG41" s="3">
        <f t="shared" si="9"/>
        <v>85.855555555555839</v>
      </c>
      <c r="AH41" s="3">
        <f t="shared" si="9"/>
        <v>86.955555555555748</v>
      </c>
      <c r="AI41" s="25">
        <f t="shared" si="10"/>
        <v>0.84444444444397959</v>
      </c>
      <c r="AJ41" s="25">
        <f t="shared" si="11"/>
        <v>0.25555555555592946</v>
      </c>
      <c r="AK41" s="25">
        <f t="shared" si="12"/>
        <v>0.35555555555583851</v>
      </c>
      <c r="AL41" s="25">
        <f t="shared" si="13"/>
        <v>2.4555555555557476</v>
      </c>
      <c r="AM41" s="25">
        <f t="shared" si="14"/>
        <v>1.4444444444443434</v>
      </c>
      <c r="AN41" s="25">
        <f t="shared" si="15"/>
        <v>2.3444444444439796</v>
      </c>
      <c r="AO41" s="25">
        <f t="shared" si="16"/>
        <v>1.7555555555559295</v>
      </c>
      <c r="AP41" s="25">
        <f t="shared" si="17"/>
        <v>0.14444444444416149</v>
      </c>
      <c r="AQ41" s="25">
        <f t="shared" si="18"/>
        <v>4.444444444425244E-2</v>
      </c>
      <c r="AR41" s="29">
        <f t="shared" si="28"/>
        <v>0.71308641975230136</v>
      </c>
      <c r="AS41" s="29">
        <f t="shared" si="20"/>
        <v>6.5308641975499751E-2</v>
      </c>
      <c r="AT41" s="29">
        <f t="shared" si="21"/>
        <v>0.12641975308662096</v>
      </c>
      <c r="AU41" s="29">
        <f t="shared" si="22"/>
        <v>6.0297530864206959</v>
      </c>
      <c r="AV41" s="29">
        <f t="shared" si="23"/>
        <v>2.0864197530861279</v>
      </c>
      <c r="AW41" s="29">
        <f t="shared" si="24"/>
        <v>5.4964197530842398</v>
      </c>
      <c r="AX41" s="29">
        <f t="shared" si="25"/>
        <v>3.0819753086432882</v>
      </c>
      <c r="AY41" s="29">
        <f t="shared" si="26"/>
        <v>2.0864197530782454E-2</v>
      </c>
      <c r="AZ41" s="29">
        <f t="shared" si="27"/>
        <v>1.9753086419582416E-3</v>
      </c>
    </row>
    <row r="42" spans="1:52" x14ac:dyDescent="0.25">
      <c r="A42" s="3">
        <v>37</v>
      </c>
      <c r="B42" s="3">
        <v>6</v>
      </c>
      <c r="C42" s="3">
        <v>7</v>
      </c>
      <c r="D42" s="3">
        <v>7</v>
      </c>
      <c r="E42" s="3">
        <v>7</v>
      </c>
      <c r="F42" s="3">
        <v>7</v>
      </c>
      <c r="G42" s="3">
        <v>7</v>
      </c>
      <c r="H42" s="3">
        <v>7</v>
      </c>
      <c r="I42" s="3">
        <v>7</v>
      </c>
      <c r="J42" s="3">
        <v>7</v>
      </c>
      <c r="K42" s="10">
        <v>0</v>
      </c>
      <c r="L42" s="3">
        <f t="shared" si="6"/>
        <v>6.6666666666666666E-2</v>
      </c>
      <c r="M42" s="3">
        <f t="shared" si="7"/>
        <v>-127.44444444444446</v>
      </c>
      <c r="N42" s="10">
        <v>0</v>
      </c>
      <c r="O42" s="3">
        <f t="shared" si="8"/>
        <v>7.2222222222222001</v>
      </c>
      <c r="P42" s="3">
        <f t="shared" si="8"/>
        <v>7.288888888888863</v>
      </c>
      <c r="Q42" s="3">
        <f t="shared" si="8"/>
        <v>7.3555555555555543</v>
      </c>
      <c r="R42" s="3">
        <f t="shared" si="8"/>
        <v>7.4222222222222172</v>
      </c>
      <c r="S42" s="3">
        <f t="shared" si="8"/>
        <v>7.48888888888888</v>
      </c>
      <c r="T42" s="3">
        <f t="shared" si="8"/>
        <v>7.5555555555555429</v>
      </c>
      <c r="U42" s="3">
        <f t="shared" si="8"/>
        <v>7.6222222222222058</v>
      </c>
      <c r="V42" s="3">
        <f t="shared" si="8"/>
        <v>7.6888888888888687</v>
      </c>
      <c r="W42" s="3">
        <f t="shared" si="8"/>
        <v>7.7555555555555316</v>
      </c>
      <c r="X42" s="3">
        <f t="shared" si="29"/>
        <v>7.8222222222221944</v>
      </c>
      <c r="Y42" s="9">
        <v>0</v>
      </c>
      <c r="Z42" s="3">
        <f t="shared" si="9"/>
        <v>6.6222222222222058</v>
      </c>
      <c r="AA42" s="3">
        <f t="shared" si="9"/>
        <v>6.6888888888888687</v>
      </c>
      <c r="AB42" s="3">
        <f t="shared" si="9"/>
        <v>6.7555555555555316</v>
      </c>
      <c r="AC42" s="3">
        <f t="shared" si="9"/>
        <v>6.8222222222221944</v>
      </c>
      <c r="AD42" s="3">
        <f t="shared" si="9"/>
        <v>6.8888888888888857</v>
      </c>
      <c r="AE42" s="3">
        <f t="shared" si="9"/>
        <v>6.9555555555555486</v>
      </c>
      <c r="AF42" s="3">
        <f t="shared" si="9"/>
        <v>7.0222222222222115</v>
      </c>
      <c r="AG42" s="3">
        <f t="shared" si="9"/>
        <v>7.0888888888888744</v>
      </c>
      <c r="AH42" s="3">
        <f t="shared" si="9"/>
        <v>7.1555555555555372</v>
      </c>
      <c r="AI42" s="25">
        <f t="shared" si="10"/>
        <v>0.6222222222222058</v>
      </c>
      <c r="AJ42" s="25">
        <f t="shared" si="11"/>
        <v>0.31111111111113132</v>
      </c>
      <c r="AK42" s="25">
        <f t="shared" si="12"/>
        <v>0.24444444444446844</v>
      </c>
      <c r="AL42" s="25">
        <f t="shared" si="13"/>
        <v>0.17777777777780557</v>
      </c>
      <c r="AM42" s="25">
        <f t="shared" si="14"/>
        <v>0.11111111111111427</v>
      </c>
      <c r="AN42" s="25">
        <f t="shared" si="15"/>
        <v>4.4444444444451392E-2</v>
      </c>
      <c r="AO42" s="25">
        <f t="shared" si="16"/>
        <v>2.2222222222211485E-2</v>
      </c>
      <c r="AP42" s="25">
        <f t="shared" si="17"/>
        <v>8.8888888888874362E-2</v>
      </c>
      <c r="AQ42" s="25">
        <f t="shared" si="18"/>
        <v>0.15555555555553724</v>
      </c>
      <c r="AR42" s="29">
        <f t="shared" si="28"/>
        <v>0.38716049382714007</v>
      </c>
      <c r="AS42" s="29">
        <f t="shared" si="20"/>
        <v>9.6790123456802699E-2</v>
      </c>
      <c r="AT42" s="29">
        <f t="shared" si="21"/>
        <v>5.9753086419764817E-2</v>
      </c>
      <c r="AU42" s="29">
        <f t="shared" si="22"/>
        <v>3.160493827161482E-2</v>
      </c>
      <c r="AV42" s="29">
        <f t="shared" si="23"/>
        <v>1.2345679012346381E-2</v>
      </c>
      <c r="AW42" s="29">
        <f t="shared" si="24"/>
        <v>1.9753086419759263E-3</v>
      </c>
      <c r="AX42" s="29">
        <f t="shared" si="25"/>
        <v>4.9382716049334991E-4</v>
      </c>
      <c r="AY42" s="29">
        <f t="shared" si="26"/>
        <v>7.9012345678986518E-3</v>
      </c>
      <c r="AZ42" s="29">
        <f t="shared" si="27"/>
        <v>2.4197530864191831E-2</v>
      </c>
    </row>
    <row r="43" spans="1:52" x14ac:dyDescent="0.25">
      <c r="A43" s="3">
        <v>38</v>
      </c>
      <c r="B43" s="3">
        <v>42</v>
      </c>
      <c r="C43" s="3">
        <v>42</v>
      </c>
      <c r="D43" s="3">
        <v>41</v>
      </c>
      <c r="E43" s="3">
        <v>43</v>
      </c>
      <c r="F43" s="3">
        <v>46</v>
      </c>
      <c r="G43" s="3">
        <v>46</v>
      </c>
      <c r="H43" s="3">
        <v>47</v>
      </c>
      <c r="I43" s="3">
        <v>49</v>
      </c>
      <c r="J43" s="3">
        <v>50</v>
      </c>
      <c r="K43" s="10">
        <v>0</v>
      </c>
      <c r="L43" s="3">
        <f t="shared" si="6"/>
        <v>1.1333333333333333</v>
      </c>
      <c r="M43" s="3">
        <f t="shared" si="7"/>
        <v>-2238.5555555555552</v>
      </c>
      <c r="N43" s="10">
        <v>0</v>
      </c>
      <c r="O43" s="3">
        <f t="shared" si="8"/>
        <v>50.777777777778283</v>
      </c>
      <c r="P43" s="3">
        <f t="shared" si="8"/>
        <v>51.911111111111495</v>
      </c>
      <c r="Q43" s="3">
        <f t="shared" si="8"/>
        <v>53.044444444444707</v>
      </c>
      <c r="R43" s="3">
        <f t="shared" si="8"/>
        <v>54.177777777777919</v>
      </c>
      <c r="S43" s="3">
        <f t="shared" si="8"/>
        <v>55.311111111111586</v>
      </c>
      <c r="T43" s="3">
        <f t="shared" si="8"/>
        <v>56.444444444444798</v>
      </c>
      <c r="U43" s="3">
        <f t="shared" si="8"/>
        <v>57.57777777777801</v>
      </c>
      <c r="V43" s="3">
        <f t="shared" si="8"/>
        <v>58.711111111111222</v>
      </c>
      <c r="W43" s="3">
        <f t="shared" si="8"/>
        <v>59.844444444444889</v>
      </c>
      <c r="X43" s="3">
        <f t="shared" si="29"/>
        <v>60.977777777778101</v>
      </c>
      <c r="Y43" s="9">
        <v>0</v>
      </c>
      <c r="Z43" s="3">
        <f t="shared" si="9"/>
        <v>40.57777777777801</v>
      </c>
      <c r="AA43" s="3">
        <f t="shared" si="9"/>
        <v>41.711111111111222</v>
      </c>
      <c r="AB43" s="3">
        <f t="shared" si="9"/>
        <v>42.844444444444889</v>
      </c>
      <c r="AC43" s="3">
        <f t="shared" si="9"/>
        <v>43.977777777778101</v>
      </c>
      <c r="AD43" s="3">
        <f t="shared" si="9"/>
        <v>45.111111111111313</v>
      </c>
      <c r="AE43" s="3">
        <f t="shared" si="9"/>
        <v>46.244444444444525</v>
      </c>
      <c r="AF43" s="3">
        <f t="shared" si="9"/>
        <v>47.377777777778192</v>
      </c>
      <c r="AG43" s="3">
        <f t="shared" si="9"/>
        <v>48.511111111111404</v>
      </c>
      <c r="AH43" s="3">
        <f t="shared" si="9"/>
        <v>49.644444444444616</v>
      </c>
      <c r="AI43" s="25">
        <f t="shared" si="10"/>
        <v>1.4222222222219898</v>
      </c>
      <c r="AJ43" s="25">
        <f t="shared" si="11"/>
        <v>0.28888888888877773</v>
      </c>
      <c r="AK43" s="25">
        <f t="shared" si="12"/>
        <v>1.8444444444448891</v>
      </c>
      <c r="AL43" s="25">
        <f t="shared" si="13"/>
        <v>0.97777777777810115</v>
      </c>
      <c r="AM43" s="25">
        <f t="shared" si="14"/>
        <v>0.88888888888868678</v>
      </c>
      <c r="AN43" s="25">
        <f t="shared" si="15"/>
        <v>0.24444444444452529</v>
      </c>
      <c r="AO43" s="25">
        <f t="shared" si="16"/>
        <v>0.3777777777781921</v>
      </c>
      <c r="AP43" s="25">
        <f t="shared" si="17"/>
        <v>0.48888888888859583</v>
      </c>
      <c r="AQ43" s="25">
        <f t="shared" si="18"/>
        <v>0.35555555555538376</v>
      </c>
      <c r="AR43" s="29">
        <f t="shared" si="28"/>
        <v>2.0227160493820548</v>
      </c>
      <c r="AS43" s="29">
        <f t="shared" si="20"/>
        <v>8.3456790123392563E-2</v>
      </c>
      <c r="AT43" s="29">
        <f t="shared" si="21"/>
        <v>3.4019753086436157</v>
      </c>
      <c r="AU43" s="29">
        <f t="shared" si="22"/>
        <v>0.95604938271668172</v>
      </c>
      <c r="AV43" s="29">
        <f t="shared" si="23"/>
        <v>0.79012345678976414</v>
      </c>
      <c r="AW43" s="29">
        <f t="shared" si="24"/>
        <v>5.9753086419792607E-2</v>
      </c>
      <c r="AX43" s="29">
        <f t="shared" si="25"/>
        <v>0.14271604938302909</v>
      </c>
      <c r="AY43" s="29">
        <f t="shared" si="26"/>
        <v>0.23901234567872578</v>
      </c>
      <c r="AZ43" s="29">
        <f t="shared" si="27"/>
        <v>0.12641975308629758</v>
      </c>
    </row>
    <row r="44" spans="1:52" x14ac:dyDescent="0.25">
      <c r="A44" s="3">
        <v>39</v>
      </c>
      <c r="B44" s="3">
        <v>31</v>
      </c>
      <c r="C44" s="3">
        <v>32</v>
      </c>
      <c r="D44" s="3">
        <v>33</v>
      </c>
      <c r="E44" s="3">
        <v>35</v>
      </c>
      <c r="F44" s="3">
        <v>35</v>
      </c>
      <c r="G44" s="3">
        <v>37</v>
      </c>
      <c r="H44" s="3">
        <v>36</v>
      </c>
      <c r="I44" s="3">
        <v>38</v>
      </c>
      <c r="J44" s="3">
        <v>38</v>
      </c>
      <c r="K44" s="10">
        <v>0</v>
      </c>
      <c r="L44" s="3">
        <f t="shared" si="6"/>
        <v>0.9</v>
      </c>
      <c r="M44" s="3">
        <f t="shared" si="7"/>
        <v>-1778.5</v>
      </c>
      <c r="N44" s="10">
        <v>0</v>
      </c>
      <c r="O44" s="3">
        <f t="shared" si="8"/>
        <v>39.5</v>
      </c>
      <c r="P44" s="3">
        <f t="shared" si="8"/>
        <v>40.400000000000091</v>
      </c>
      <c r="Q44" s="3">
        <f t="shared" si="8"/>
        <v>41.299999999999955</v>
      </c>
      <c r="R44" s="3">
        <f t="shared" si="8"/>
        <v>42.200000000000045</v>
      </c>
      <c r="S44" s="3">
        <f t="shared" si="8"/>
        <v>43.100000000000136</v>
      </c>
      <c r="T44" s="3">
        <f t="shared" si="8"/>
        <v>44</v>
      </c>
      <c r="U44" s="3">
        <f t="shared" si="8"/>
        <v>44.900000000000091</v>
      </c>
      <c r="V44" s="3">
        <f t="shared" si="8"/>
        <v>45.799999999999955</v>
      </c>
      <c r="W44" s="3">
        <f t="shared" si="8"/>
        <v>46.700000000000045</v>
      </c>
      <c r="X44" s="3">
        <f t="shared" si="29"/>
        <v>47.600000000000136</v>
      </c>
      <c r="Y44" s="9">
        <v>0</v>
      </c>
      <c r="Z44" s="3">
        <f t="shared" si="9"/>
        <v>31.400000000000091</v>
      </c>
      <c r="AA44" s="3">
        <f t="shared" si="9"/>
        <v>32.299999999999955</v>
      </c>
      <c r="AB44" s="3">
        <f t="shared" si="9"/>
        <v>33.200000000000045</v>
      </c>
      <c r="AC44" s="3">
        <f t="shared" si="9"/>
        <v>34.100000000000136</v>
      </c>
      <c r="AD44" s="3">
        <f t="shared" si="9"/>
        <v>35</v>
      </c>
      <c r="AE44" s="3">
        <f t="shared" si="9"/>
        <v>35.900000000000091</v>
      </c>
      <c r="AF44" s="3">
        <f t="shared" si="9"/>
        <v>36.799999999999955</v>
      </c>
      <c r="AG44" s="3">
        <f t="shared" si="9"/>
        <v>37.700000000000045</v>
      </c>
      <c r="AH44" s="3">
        <f t="shared" si="9"/>
        <v>38.600000000000136</v>
      </c>
      <c r="AI44" s="25">
        <f t="shared" si="10"/>
        <v>0.40000000000009095</v>
      </c>
      <c r="AJ44" s="25">
        <f t="shared" si="11"/>
        <v>0.29999999999995453</v>
      </c>
      <c r="AK44" s="25">
        <f t="shared" si="12"/>
        <v>0.20000000000004547</v>
      </c>
      <c r="AL44" s="25">
        <f t="shared" si="13"/>
        <v>0.89999999999986358</v>
      </c>
      <c r="AM44" s="25">
        <f t="shared" si="14"/>
        <v>0</v>
      </c>
      <c r="AN44" s="25">
        <f t="shared" si="15"/>
        <v>1.0999999999999091</v>
      </c>
      <c r="AO44" s="25">
        <f t="shared" si="16"/>
        <v>0.79999999999995453</v>
      </c>
      <c r="AP44" s="25">
        <f t="shared" si="17"/>
        <v>0.29999999999995453</v>
      </c>
      <c r="AQ44" s="25">
        <f t="shared" si="18"/>
        <v>0.60000000000013642</v>
      </c>
      <c r="AR44" s="29">
        <f t="shared" si="28"/>
        <v>0.16000000000007275</v>
      </c>
      <c r="AS44" s="29">
        <f t="shared" si="20"/>
        <v>8.9999999999972713E-2</v>
      </c>
      <c r="AT44" s="29">
        <f t="shared" si="21"/>
        <v>4.0000000000018188E-2</v>
      </c>
      <c r="AU44" s="29">
        <f t="shared" si="22"/>
        <v>0.80999999999975447</v>
      </c>
      <c r="AV44" s="29">
        <f t="shared" si="23"/>
        <v>0</v>
      </c>
      <c r="AW44" s="29">
        <f t="shared" si="24"/>
        <v>1.2099999999997999</v>
      </c>
      <c r="AX44" s="29">
        <f t="shared" si="25"/>
        <v>0.63999999999992729</v>
      </c>
      <c r="AY44" s="29">
        <f t="shared" si="26"/>
        <v>8.9999999999972713E-2</v>
      </c>
      <c r="AZ44" s="29">
        <f t="shared" si="27"/>
        <v>0.36000000000016369</v>
      </c>
    </row>
    <row r="45" spans="1:52" x14ac:dyDescent="0.25">
      <c r="A45" s="3">
        <v>40</v>
      </c>
      <c r="B45" s="3">
        <v>70</v>
      </c>
      <c r="C45" s="3">
        <v>72</v>
      </c>
      <c r="D45" s="3">
        <v>78</v>
      </c>
      <c r="E45" s="3">
        <v>75</v>
      </c>
      <c r="F45" s="3">
        <v>79</v>
      </c>
      <c r="G45" s="3">
        <v>83</v>
      </c>
      <c r="H45" s="3">
        <v>79</v>
      </c>
      <c r="I45" s="3">
        <v>83</v>
      </c>
      <c r="J45" s="3">
        <v>85</v>
      </c>
      <c r="K45" s="10">
        <v>0</v>
      </c>
      <c r="L45" s="3">
        <f t="shared" si="6"/>
        <v>1.7166666666666666</v>
      </c>
      <c r="M45" s="3">
        <f t="shared" si="7"/>
        <v>-3380.8611111111109</v>
      </c>
      <c r="N45" s="10">
        <v>0</v>
      </c>
      <c r="O45" s="3">
        <f t="shared" si="8"/>
        <v>86.805555555555657</v>
      </c>
      <c r="P45" s="3">
        <f t="shared" si="8"/>
        <v>88.522222222222354</v>
      </c>
      <c r="Q45" s="3">
        <f t="shared" si="8"/>
        <v>90.238888888889051</v>
      </c>
      <c r="R45" s="3">
        <f t="shared" si="8"/>
        <v>91.955555555555748</v>
      </c>
      <c r="S45" s="3">
        <f t="shared" si="8"/>
        <v>93.672222222222445</v>
      </c>
      <c r="T45" s="3">
        <f t="shared" si="8"/>
        <v>95.388888888889142</v>
      </c>
      <c r="U45" s="3">
        <f t="shared" si="8"/>
        <v>97.105555555555384</v>
      </c>
      <c r="V45" s="3">
        <f t="shared" si="8"/>
        <v>98.822222222222081</v>
      </c>
      <c r="W45" s="3">
        <f t="shared" si="8"/>
        <v>100.53888888888878</v>
      </c>
      <c r="X45" s="3">
        <f t="shared" si="29"/>
        <v>102.25555555555547</v>
      </c>
      <c r="Y45" s="9">
        <v>0</v>
      </c>
      <c r="Z45" s="3">
        <f t="shared" si="9"/>
        <v>71.355555555555384</v>
      </c>
      <c r="AA45" s="3">
        <f t="shared" si="9"/>
        <v>73.072222222222081</v>
      </c>
      <c r="AB45" s="3">
        <f t="shared" si="9"/>
        <v>74.788888888888778</v>
      </c>
      <c r="AC45" s="3">
        <f t="shared" si="9"/>
        <v>76.505555555555475</v>
      </c>
      <c r="AD45" s="3">
        <f t="shared" si="9"/>
        <v>78.222222222222172</v>
      </c>
      <c r="AE45" s="3">
        <f t="shared" si="9"/>
        <v>79.938888888888869</v>
      </c>
      <c r="AF45" s="3">
        <f t="shared" si="9"/>
        <v>81.655555555555566</v>
      </c>
      <c r="AG45" s="3">
        <f t="shared" si="9"/>
        <v>83.372222222222263</v>
      </c>
      <c r="AH45" s="3">
        <f t="shared" si="9"/>
        <v>85.08888888888896</v>
      </c>
      <c r="AI45" s="25">
        <f t="shared" si="10"/>
        <v>1.3555555555553838</v>
      </c>
      <c r="AJ45" s="25">
        <f t="shared" si="11"/>
        <v>1.0722222222220807</v>
      </c>
      <c r="AK45" s="25">
        <f t="shared" si="12"/>
        <v>3.2111111111112223</v>
      </c>
      <c r="AL45" s="25">
        <f t="shared" si="13"/>
        <v>1.5055555555554747</v>
      </c>
      <c r="AM45" s="25">
        <f t="shared" si="14"/>
        <v>0.77777777777782831</v>
      </c>
      <c r="AN45" s="25">
        <f t="shared" si="15"/>
        <v>3.0611111111111313</v>
      </c>
      <c r="AO45" s="25">
        <f t="shared" si="16"/>
        <v>2.6555555555555657</v>
      </c>
      <c r="AP45" s="25">
        <f t="shared" si="17"/>
        <v>0.37222222222226264</v>
      </c>
      <c r="AQ45" s="25">
        <f t="shared" si="18"/>
        <v>8.8888888888959627E-2</v>
      </c>
      <c r="AR45" s="29">
        <f t="shared" si="28"/>
        <v>1.8375308641970651</v>
      </c>
      <c r="AS45" s="29">
        <f t="shared" si="20"/>
        <v>1.1496604938268571</v>
      </c>
      <c r="AT45" s="29">
        <f t="shared" si="21"/>
        <v>10.311234567901948</v>
      </c>
      <c r="AU45" s="29">
        <f t="shared" si="22"/>
        <v>2.2666975308639543</v>
      </c>
      <c r="AV45" s="29">
        <f t="shared" si="23"/>
        <v>0.6049382716050169</v>
      </c>
      <c r="AW45" s="29">
        <f t="shared" si="24"/>
        <v>9.3704012345680248</v>
      </c>
      <c r="AX45" s="29">
        <f t="shared" si="25"/>
        <v>7.0519753086420289</v>
      </c>
      <c r="AY45" s="29">
        <f t="shared" si="26"/>
        <v>0.13854938271607947</v>
      </c>
      <c r="AZ45" s="29">
        <f t="shared" si="27"/>
        <v>7.9012345679138098E-3</v>
      </c>
    </row>
    <row r="46" spans="1:52" x14ac:dyDescent="0.25">
      <c r="A46" s="3">
        <v>41</v>
      </c>
      <c r="B46" s="3">
        <v>27</v>
      </c>
      <c r="C46" s="3">
        <v>29</v>
      </c>
      <c r="D46" s="3">
        <v>30</v>
      </c>
      <c r="E46" s="3">
        <v>29</v>
      </c>
      <c r="F46" s="3">
        <v>31</v>
      </c>
      <c r="G46" s="3">
        <v>32</v>
      </c>
      <c r="H46" s="3">
        <v>31</v>
      </c>
      <c r="I46" s="3">
        <v>32</v>
      </c>
      <c r="J46" s="3">
        <v>32</v>
      </c>
      <c r="K46" s="10">
        <v>0</v>
      </c>
      <c r="L46" s="3">
        <f t="shared" si="6"/>
        <v>0.56666666666666665</v>
      </c>
      <c r="M46" s="3">
        <f t="shared" si="7"/>
        <v>-1111.5</v>
      </c>
      <c r="N46" s="10">
        <v>0</v>
      </c>
      <c r="O46" s="3">
        <f t="shared" ref="O46:X71" si="30">$M46+($L46*O$5)</f>
        <v>33.166666666666742</v>
      </c>
      <c r="P46" s="3">
        <f t="shared" si="30"/>
        <v>33.733333333333348</v>
      </c>
      <c r="Q46" s="3">
        <f t="shared" si="30"/>
        <v>34.299999999999955</v>
      </c>
      <c r="R46" s="3">
        <f t="shared" si="30"/>
        <v>34.866666666666561</v>
      </c>
      <c r="S46" s="3">
        <f t="shared" si="30"/>
        <v>35.433333333333394</v>
      </c>
      <c r="T46" s="3">
        <f t="shared" si="30"/>
        <v>36</v>
      </c>
      <c r="U46" s="3">
        <f t="shared" si="30"/>
        <v>36.566666666666606</v>
      </c>
      <c r="V46" s="3">
        <f t="shared" si="30"/>
        <v>37.133333333333212</v>
      </c>
      <c r="W46" s="3">
        <f t="shared" si="30"/>
        <v>37.700000000000045</v>
      </c>
      <c r="X46" s="3">
        <f t="shared" si="29"/>
        <v>38.266666666666652</v>
      </c>
      <c r="Y46" s="9">
        <v>0</v>
      </c>
      <c r="Z46" s="3">
        <f t="shared" si="9"/>
        <v>28.066666666666606</v>
      </c>
      <c r="AA46" s="3">
        <f t="shared" si="9"/>
        <v>28.633333333333212</v>
      </c>
      <c r="AB46" s="3">
        <f t="shared" si="9"/>
        <v>29.200000000000045</v>
      </c>
      <c r="AC46" s="3">
        <f t="shared" si="9"/>
        <v>29.766666666666652</v>
      </c>
      <c r="AD46" s="3">
        <f t="shared" si="9"/>
        <v>30.333333333333258</v>
      </c>
      <c r="AE46" s="3">
        <f t="shared" si="9"/>
        <v>30.899999999999864</v>
      </c>
      <c r="AF46" s="3">
        <f t="shared" si="9"/>
        <v>31.466666666666697</v>
      </c>
      <c r="AG46" s="3">
        <f t="shared" si="9"/>
        <v>32.033333333333303</v>
      </c>
      <c r="AH46" s="3">
        <f t="shared" si="9"/>
        <v>32.599999999999909</v>
      </c>
      <c r="AI46" s="25">
        <f t="shared" si="10"/>
        <v>1.066666666666606</v>
      </c>
      <c r="AJ46" s="25">
        <f t="shared" si="11"/>
        <v>0.36666666666678793</v>
      </c>
      <c r="AK46" s="25">
        <f t="shared" si="12"/>
        <v>0.79999999999995453</v>
      </c>
      <c r="AL46" s="25">
        <f t="shared" si="13"/>
        <v>0.76666666666665151</v>
      </c>
      <c r="AM46" s="25">
        <f t="shared" si="14"/>
        <v>0.66666666666674246</v>
      </c>
      <c r="AN46" s="25">
        <f t="shared" si="15"/>
        <v>1.1000000000001364</v>
      </c>
      <c r="AO46" s="25">
        <f t="shared" si="16"/>
        <v>0.46666666666669698</v>
      </c>
      <c r="AP46" s="25">
        <f t="shared" si="17"/>
        <v>3.3333333333303017E-2</v>
      </c>
      <c r="AQ46" s="25">
        <f t="shared" si="18"/>
        <v>0.59999999999990905</v>
      </c>
      <c r="AR46" s="29">
        <f t="shared" si="28"/>
        <v>1.1377777777776483</v>
      </c>
      <c r="AS46" s="29">
        <f t="shared" si="20"/>
        <v>0.13444444444453338</v>
      </c>
      <c r="AT46" s="29">
        <f t="shared" si="21"/>
        <v>0.63999999999992729</v>
      </c>
      <c r="AU46" s="29">
        <f t="shared" si="22"/>
        <v>0.58777777777775453</v>
      </c>
      <c r="AV46" s="29">
        <f t="shared" si="23"/>
        <v>0.44444444444454551</v>
      </c>
      <c r="AW46" s="29">
        <f t="shared" si="24"/>
        <v>1.2100000000003002</v>
      </c>
      <c r="AX46" s="29">
        <f t="shared" si="25"/>
        <v>0.21777777777780608</v>
      </c>
      <c r="AY46" s="29">
        <f t="shared" si="26"/>
        <v>1.1111111111090899E-3</v>
      </c>
      <c r="AZ46" s="29">
        <f t="shared" si="27"/>
        <v>0.35999999999989085</v>
      </c>
    </row>
    <row r="47" spans="1:52" x14ac:dyDescent="0.25">
      <c r="A47" s="3">
        <v>42</v>
      </c>
      <c r="B47" s="3">
        <v>64</v>
      </c>
      <c r="C47" s="3">
        <v>64</v>
      </c>
      <c r="D47" s="3">
        <v>61</v>
      </c>
      <c r="E47" s="3">
        <v>68</v>
      </c>
      <c r="F47" s="3">
        <v>68</v>
      </c>
      <c r="G47" s="3">
        <v>64</v>
      </c>
      <c r="H47" s="3">
        <v>65</v>
      </c>
      <c r="I47" s="3">
        <v>70</v>
      </c>
      <c r="J47" s="3">
        <v>69</v>
      </c>
      <c r="K47" s="10">
        <v>0</v>
      </c>
      <c r="L47" s="3">
        <f t="shared" si="6"/>
        <v>0.7</v>
      </c>
      <c r="M47" s="3">
        <f t="shared" si="7"/>
        <v>-1344.6111111111111</v>
      </c>
      <c r="N47" s="10">
        <v>0</v>
      </c>
      <c r="O47" s="3">
        <f t="shared" si="30"/>
        <v>69.388888888888914</v>
      </c>
      <c r="P47" s="3">
        <f t="shared" si="30"/>
        <v>70.088888888888732</v>
      </c>
      <c r="Q47" s="3">
        <f t="shared" si="30"/>
        <v>70.788888888888778</v>
      </c>
      <c r="R47" s="3">
        <f t="shared" si="30"/>
        <v>71.488888888888823</v>
      </c>
      <c r="S47" s="3">
        <f t="shared" si="30"/>
        <v>72.188888888888869</v>
      </c>
      <c r="T47" s="3">
        <f t="shared" si="30"/>
        <v>72.888888888888914</v>
      </c>
      <c r="U47" s="3">
        <f t="shared" si="30"/>
        <v>73.588888888888732</v>
      </c>
      <c r="V47" s="3">
        <f t="shared" si="30"/>
        <v>74.288888888888778</v>
      </c>
      <c r="W47" s="3">
        <f t="shared" si="30"/>
        <v>74.988888888888823</v>
      </c>
      <c r="X47" s="3">
        <f t="shared" si="29"/>
        <v>75.688888888888869</v>
      </c>
      <c r="Y47" s="9">
        <v>0</v>
      </c>
      <c r="Z47" s="3">
        <f t="shared" si="9"/>
        <v>63.088888888888732</v>
      </c>
      <c r="AA47" s="3">
        <f t="shared" si="9"/>
        <v>63.788888888888778</v>
      </c>
      <c r="AB47" s="3">
        <f t="shared" si="9"/>
        <v>64.488888888888823</v>
      </c>
      <c r="AC47" s="3">
        <f t="shared" si="9"/>
        <v>65.188888888888869</v>
      </c>
      <c r="AD47" s="3">
        <f t="shared" si="9"/>
        <v>65.888888888888914</v>
      </c>
      <c r="AE47" s="3">
        <f t="shared" si="9"/>
        <v>66.588888888888732</v>
      </c>
      <c r="AF47" s="3">
        <f t="shared" si="9"/>
        <v>67.288888888888778</v>
      </c>
      <c r="AG47" s="3">
        <f t="shared" si="9"/>
        <v>67.988888888888823</v>
      </c>
      <c r="AH47" s="3">
        <f t="shared" si="9"/>
        <v>68.688888888888869</v>
      </c>
      <c r="AI47" s="25">
        <f t="shared" si="10"/>
        <v>0.91111111111126775</v>
      </c>
      <c r="AJ47" s="25">
        <f t="shared" si="11"/>
        <v>0.21111111111122227</v>
      </c>
      <c r="AK47" s="25">
        <f t="shared" si="12"/>
        <v>3.4888888888888232</v>
      </c>
      <c r="AL47" s="25">
        <f t="shared" si="13"/>
        <v>2.8111111111111313</v>
      </c>
      <c r="AM47" s="25">
        <f t="shared" si="14"/>
        <v>2.1111111111110858</v>
      </c>
      <c r="AN47" s="25">
        <f t="shared" si="15"/>
        <v>2.5888888888887323</v>
      </c>
      <c r="AO47" s="25">
        <f t="shared" si="16"/>
        <v>2.2888888888887777</v>
      </c>
      <c r="AP47" s="25">
        <f t="shared" si="17"/>
        <v>2.0111111111111768</v>
      </c>
      <c r="AQ47" s="25">
        <f t="shared" si="18"/>
        <v>0.31111111111113132</v>
      </c>
      <c r="AR47" s="29">
        <f t="shared" si="28"/>
        <v>0.83012345679040889</v>
      </c>
      <c r="AS47" s="29">
        <f t="shared" si="20"/>
        <v>4.4567901234614835E-2</v>
      </c>
      <c r="AT47" s="29">
        <f t="shared" si="21"/>
        <v>12.172345679011887</v>
      </c>
      <c r="AU47" s="29">
        <f t="shared" si="22"/>
        <v>7.9023456790124591</v>
      </c>
      <c r="AV47" s="29">
        <f t="shared" si="23"/>
        <v>4.4567901234566838</v>
      </c>
      <c r="AW47" s="29">
        <f t="shared" si="24"/>
        <v>6.7023456790115343</v>
      </c>
      <c r="AX47" s="29">
        <f t="shared" si="25"/>
        <v>5.2390123456785034</v>
      </c>
      <c r="AY47" s="29">
        <f t="shared" si="26"/>
        <v>4.0445679012348323</v>
      </c>
      <c r="AZ47" s="29">
        <f t="shared" si="27"/>
        <v>9.6790123456802699E-2</v>
      </c>
    </row>
    <row r="48" spans="1:52" x14ac:dyDescent="0.25">
      <c r="A48" s="3">
        <v>43</v>
      </c>
      <c r="B48" s="3">
        <v>33</v>
      </c>
      <c r="C48" s="3">
        <v>33</v>
      </c>
      <c r="D48" s="3">
        <v>34</v>
      </c>
      <c r="E48" s="3">
        <v>33</v>
      </c>
      <c r="F48" s="3">
        <v>35</v>
      </c>
      <c r="G48" s="3">
        <v>37</v>
      </c>
      <c r="H48" s="3">
        <v>35</v>
      </c>
      <c r="I48" s="3">
        <v>36</v>
      </c>
      <c r="J48" s="3">
        <v>36</v>
      </c>
      <c r="K48" s="10">
        <v>0</v>
      </c>
      <c r="L48" s="3">
        <f t="shared" si="6"/>
        <v>0.45</v>
      </c>
      <c r="M48" s="3">
        <f t="shared" si="7"/>
        <v>-872.08333333333337</v>
      </c>
      <c r="N48" s="10">
        <v>0</v>
      </c>
      <c r="O48" s="3">
        <f t="shared" si="30"/>
        <v>36.916666666666629</v>
      </c>
      <c r="P48" s="3">
        <f t="shared" si="30"/>
        <v>37.366666666666674</v>
      </c>
      <c r="Q48" s="3">
        <f t="shared" si="30"/>
        <v>37.816666666666606</v>
      </c>
      <c r="R48" s="3">
        <f t="shared" si="30"/>
        <v>38.266666666666652</v>
      </c>
      <c r="S48" s="3">
        <f t="shared" si="30"/>
        <v>38.716666666666697</v>
      </c>
      <c r="T48" s="3">
        <f t="shared" si="30"/>
        <v>39.166666666666629</v>
      </c>
      <c r="U48" s="3">
        <f t="shared" si="30"/>
        <v>39.616666666666674</v>
      </c>
      <c r="V48" s="3">
        <f t="shared" si="30"/>
        <v>40.066666666666606</v>
      </c>
      <c r="W48" s="3">
        <f t="shared" si="30"/>
        <v>40.516666666666652</v>
      </c>
      <c r="X48" s="3">
        <f t="shared" si="29"/>
        <v>40.966666666666697</v>
      </c>
      <c r="Y48" s="9">
        <v>0</v>
      </c>
      <c r="Z48" s="3">
        <f t="shared" si="9"/>
        <v>32.866666666666674</v>
      </c>
      <c r="AA48" s="3">
        <f t="shared" si="9"/>
        <v>33.316666666666606</v>
      </c>
      <c r="AB48" s="3">
        <f t="shared" si="9"/>
        <v>33.766666666666652</v>
      </c>
      <c r="AC48" s="3">
        <f t="shared" si="9"/>
        <v>34.216666666666697</v>
      </c>
      <c r="AD48" s="3">
        <f t="shared" si="9"/>
        <v>34.666666666666629</v>
      </c>
      <c r="AE48" s="3">
        <f t="shared" si="9"/>
        <v>35.116666666666674</v>
      </c>
      <c r="AF48" s="3">
        <f t="shared" ref="AA48:AH80" si="31">$M48+($L48*AF$5)</f>
        <v>35.566666666666606</v>
      </c>
      <c r="AG48" s="3">
        <f t="shared" si="31"/>
        <v>36.016666666666652</v>
      </c>
      <c r="AH48" s="3">
        <f t="shared" si="31"/>
        <v>36.466666666666697</v>
      </c>
      <c r="AI48" s="25">
        <f t="shared" si="10"/>
        <v>0.13333333333332575</v>
      </c>
      <c r="AJ48" s="25">
        <f t="shared" si="11"/>
        <v>0.31666666666660603</v>
      </c>
      <c r="AK48" s="25">
        <f t="shared" si="12"/>
        <v>0.23333333333334849</v>
      </c>
      <c r="AL48" s="25">
        <f t="shared" si="13"/>
        <v>1.216666666666697</v>
      </c>
      <c r="AM48" s="25">
        <f t="shared" si="14"/>
        <v>0.33333333333337123</v>
      </c>
      <c r="AN48" s="25">
        <f t="shared" si="15"/>
        <v>1.8833333333333258</v>
      </c>
      <c r="AO48" s="25">
        <f t="shared" si="16"/>
        <v>0.56666666666660603</v>
      </c>
      <c r="AP48" s="25">
        <f t="shared" si="17"/>
        <v>1.6666666666651508E-2</v>
      </c>
      <c r="AQ48" s="25">
        <f t="shared" si="18"/>
        <v>0.46666666666669698</v>
      </c>
      <c r="AR48" s="29">
        <f t="shared" si="28"/>
        <v>1.7777777777775755E-2</v>
      </c>
      <c r="AS48" s="29">
        <f t="shared" si="20"/>
        <v>0.10027777777773937</v>
      </c>
      <c r="AT48" s="29">
        <f t="shared" si="21"/>
        <v>5.4444444444451519E-2</v>
      </c>
      <c r="AU48" s="29">
        <f t="shared" si="22"/>
        <v>1.4802777777778515</v>
      </c>
      <c r="AV48" s="29">
        <f t="shared" si="23"/>
        <v>0.11111111111113638</v>
      </c>
      <c r="AW48" s="29">
        <f t="shared" si="24"/>
        <v>3.5469444444444158</v>
      </c>
      <c r="AX48" s="29">
        <f t="shared" si="25"/>
        <v>0.3211111111110424</v>
      </c>
      <c r="AY48" s="29">
        <f t="shared" si="26"/>
        <v>2.7777777777727249E-4</v>
      </c>
      <c r="AZ48" s="29">
        <f t="shared" si="27"/>
        <v>0.21777777777780608</v>
      </c>
    </row>
    <row r="49" spans="1:52" x14ac:dyDescent="0.25">
      <c r="A49" s="3">
        <v>44</v>
      </c>
      <c r="B49" s="3">
        <v>41</v>
      </c>
      <c r="C49" s="3">
        <v>42</v>
      </c>
      <c r="D49" s="3">
        <v>41</v>
      </c>
      <c r="E49" s="3">
        <v>41</v>
      </c>
      <c r="F49" s="3">
        <v>44</v>
      </c>
      <c r="G49" s="3">
        <v>45</v>
      </c>
      <c r="H49" s="3">
        <v>46</v>
      </c>
      <c r="I49" s="3">
        <v>45</v>
      </c>
      <c r="J49" s="3">
        <v>48</v>
      </c>
      <c r="K49" s="10">
        <v>0</v>
      </c>
      <c r="L49" s="3">
        <f t="shared" si="6"/>
        <v>0.85</v>
      </c>
      <c r="M49" s="3">
        <f t="shared" si="7"/>
        <v>-1669.0833333333333</v>
      </c>
      <c r="N49" s="10">
        <v>0</v>
      </c>
      <c r="O49" s="3">
        <f t="shared" si="30"/>
        <v>47.916666666666742</v>
      </c>
      <c r="P49" s="3">
        <f t="shared" si="30"/>
        <v>48.766666666666652</v>
      </c>
      <c r="Q49" s="3">
        <f t="shared" si="30"/>
        <v>49.616666666666788</v>
      </c>
      <c r="R49" s="3">
        <f t="shared" si="30"/>
        <v>50.466666666666697</v>
      </c>
      <c r="S49" s="3">
        <f t="shared" si="30"/>
        <v>51.316666666666606</v>
      </c>
      <c r="T49" s="3">
        <f t="shared" si="30"/>
        <v>52.166666666666742</v>
      </c>
      <c r="U49" s="3">
        <f t="shared" si="30"/>
        <v>53.016666666666652</v>
      </c>
      <c r="V49" s="3">
        <f t="shared" si="30"/>
        <v>53.866666666666788</v>
      </c>
      <c r="W49" s="3">
        <f t="shared" si="30"/>
        <v>54.716666666666697</v>
      </c>
      <c r="X49" s="3">
        <f t="shared" si="29"/>
        <v>55.566666666666606</v>
      </c>
      <c r="Y49" s="9">
        <v>0</v>
      </c>
      <c r="Z49" s="3">
        <f t="shared" ref="Z49:Z112" si="32">$M49+($L49*Z$5)</f>
        <v>40.266666666666652</v>
      </c>
      <c r="AA49" s="3">
        <f t="shared" si="31"/>
        <v>41.116666666666788</v>
      </c>
      <c r="AB49" s="3">
        <f t="shared" si="31"/>
        <v>41.966666666666697</v>
      </c>
      <c r="AC49" s="3">
        <f t="shared" si="31"/>
        <v>42.816666666666606</v>
      </c>
      <c r="AD49" s="3">
        <f t="shared" si="31"/>
        <v>43.666666666666742</v>
      </c>
      <c r="AE49" s="3">
        <f t="shared" si="31"/>
        <v>44.516666666666652</v>
      </c>
      <c r="AF49" s="3">
        <f t="shared" si="31"/>
        <v>45.366666666666788</v>
      </c>
      <c r="AG49" s="3">
        <f t="shared" si="31"/>
        <v>46.216666666666697</v>
      </c>
      <c r="AH49" s="3">
        <f t="shared" si="31"/>
        <v>47.066666666666606</v>
      </c>
      <c r="AI49" s="25">
        <f t="shared" si="10"/>
        <v>0.73333333333334849</v>
      </c>
      <c r="AJ49" s="25">
        <f t="shared" si="11"/>
        <v>0.88333333333321207</v>
      </c>
      <c r="AK49" s="25">
        <f t="shared" si="12"/>
        <v>0.96666666666669698</v>
      </c>
      <c r="AL49" s="25">
        <f t="shared" si="13"/>
        <v>1.816666666666606</v>
      </c>
      <c r="AM49" s="25">
        <f t="shared" si="14"/>
        <v>0.33333333333325754</v>
      </c>
      <c r="AN49" s="25">
        <f t="shared" si="15"/>
        <v>0.48333333333334849</v>
      </c>
      <c r="AO49" s="25">
        <f t="shared" si="16"/>
        <v>0.63333333333321207</v>
      </c>
      <c r="AP49" s="25">
        <f t="shared" si="17"/>
        <v>1.216666666666697</v>
      </c>
      <c r="AQ49" s="25">
        <f t="shared" si="18"/>
        <v>0.93333333333339397</v>
      </c>
      <c r="AR49" s="29">
        <f t="shared" si="28"/>
        <v>0.5377777777778</v>
      </c>
      <c r="AS49" s="29">
        <f t="shared" si="20"/>
        <v>0.78027777777756357</v>
      </c>
      <c r="AT49" s="29">
        <f t="shared" si="21"/>
        <v>0.93444444444450303</v>
      </c>
      <c r="AU49" s="29">
        <f t="shared" si="22"/>
        <v>3.3002777777775574</v>
      </c>
      <c r="AV49" s="29">
        <f t="shared" si="23"/>
        <v>0.11111111111106059</v>
      </c>
      <c r="AW49" s="29">
        <f t="shared" si="24"/>
        <v>0.23361111111112576</v>
      </c>
      <c r="AX49" s="29">
        <f t="shared" si="25"/>
        <v>0.40111111111095749</v>
      </c>
      <c r="AY49" s="29">
        <f t="shared" si="26"/>
        <v>1.4802777777778515</v>
      </c>
      <c r="AZ49" s="29">
        <f t="shared" si="27"/>
        <v>0.8711111111112243</v>
      </c>
    </row>
    <row r="50" spans="1:52" x14ac:dyDescent="0.25">
      <c r="A50" s="3">
        <v>45</v>
      </c>
      <c r="B50" s="3">
        <v>41</v>
      </c>
      <c r="C50" s="3">
        <v>42</v>
      </c>
      <c r="D50" s="3">
        <v>46</v>
      </c>
      <c r="E50" s="3">
        <v>45</v>
      </c>
      <c r="F50" s="3">
        <v>47</v>
      </c>
      <c r="G50" s="3">
        <v>44</v>
      </c>
      <c r="H50" s="3">
        <v>47</v>
      </c>
      <c r="I50" s="3">
        <v>49</v>
      </c>
      <c r="J50" s="3">
        <v>46</v>
      </c>
      <c r="K50" s="10">
        <v>0</v>
      </c>
      <c r="L50" s="3">
        <f t="shared" si="6"/>
        <v>0.7</v>
      </c>
      <c r="M50" s="3">
        <f t="shared" si="7"/>
        <v>-1365.2777777777778</v>
      </c>
      <c r="N50" s="10">
        <v>0</v>
      </c>
      <c r="O50" s="3">
        <f t="shared" si="30"/>
        <v>48.722222222222172</v>
      </c>
      <c r="P50" s="3">
        <f t="shared" si="30"/>
        <v>49.42222222222199</v>
      </c>
      <c r="Q50" s="3">
        <f t="shared" si="30"/>
        <v>50.122222222222035</v>
      </c>
      <c r="R50" s="3">
        <f t="shared" si="30"/>
        <v>50.822222222222081</v>
      </c>
      <c r="S50" s="3">
        <f t="shared" si="30"/>
        <v>51.522222222222126</v>
      </c>
      <c r="T50" s="3">
        <f t="shared" si="30"/>
        <v>52.222222222222172</v>
      </c>
      <c r="U50" s="3">
        <f t="shared" si="30"/>
        <v>52.92222222222199</v>
      </c>
      <c r="V50" s="3">
        <f t="shared" si="30"/>
        <v>53.622222222222035</v>
      </c>
      <c r="W50" s="3">
        <f t="shared" si="30"/>
        <v>54.322222222222081</v>
      </c>
      <c r="X50" s="3">
        <f t="shared" si="29"/>
        <v>55.022222222222126</v>
      </c>
      <c r="Y50" s="9">
        <v>0</v>
      </c>
      <c r="Z50" s="3">
        <f t="shared" si="32"/>
        <v>42.42222222222199</v>
      </c>
      <c r="AA50" s="3">
        <f t="shared" si="31"/>
        <v>43.122222222222035</v>
      </c>
      <c r="AB50" s="3">
        <f t="shared" si="31"/>
        <v>43.822222222222081</v>
      </c>
      <c r="AC50" s="3">
        <f t="shared" si="31"/>
        <v>44.522222222222126</v>
      </c>
      <c r="AD50" s="3">
        <f t="shared" si="31"/>
        <v>45.222222222222172</v>
      </c>
      <c r="AE50" s="3">
        <f t="shared" si="31"/>
        <v>45.92222222222199</v>
      </c>
      <c r="AF50" s="3">
        <f t="shared" si="31"/>
        <v>46.622222222222035</v>
      </c>
      <c r="AG50" s="3">
        <f t="shared" si="31"/>
        <v>47.322222222222081</v>
      </c>
      <c r="AH50" s="3">
        <f t="shared" si="31"/>
        <v>48.022222222222126</v>
      </c>
      <c r="AI50" s="25">
        <f t="shared" si="10"/>
        <v>1.4222222222219898</v>
      </c>
      <c r="AJ50" s="25">
        <f t="shared" si="11"/>
        <v>1.1222222222220353</v>
      </c>
      <c r="AK50" s="25">
        <f t="shared" si="12"/>
        <v>2.1777777777779193</v>
      </c>
      <c r="AL50" s="25">
        <f t="shared" si="13"/>
        <v>0.47777777777787378</v>
      </c>
      <c r="AM50" s="25">
        <f t="shared" si="14"/>
        <v>1.7777777777778283</v>
      </c>
      <c r="AN50" s="25">
        <f t="shared" si="15"/>
        <v>1.9222222222219898</v>
      </c>
      <c r="AO50" s="25">
        <f t="shared" si="16"/>
        <v>0.37777777777796473</v>
      </c>
      <c r="AP50" s="25">
        <f t="shared" si="17"/>
        <v>1.6777777777779193</v>
      </c>
      <c r="AQ50" s="25">
        <f t="shared" si="18"/>
        <v>2.0222222222221262</v>
      </c>
      <c r="AR50" s="29">
        <f t="shared" si="28"/>
        <v>2.0227160493820548</v>
      </c>
      <c r="AS50" s="29">
        <f t="shared" si="20"/>
        <v>1.259382716048963</v>
      </c>
      <c r="AT50" s="29">
        <f t="shared" si="21"/>
        <v>4.7427160493833327</v>
      </c>
      <c r="AU50" s="29">
        <f t="shared" si="22"/>
        <v>0.22827160493836335</v>
      </c>
      <c r="AV50" s="29">
        <f t="shared" si="23"/>
        <v>3.1604938271606735</v>
      </c>
      <c r="AW50" s="29">
        <f t="shared" si="24"/>
        <v>3.6949382716040446</v>
      </c>
      <c r="AX50" s="29">
        <f t="shared" si="25"/>
        <v>0.14271604938285731</v>
      </c>
      <c r="AY50" s="29">
        <f t="shared" si="26"/>
        <v>2.814938271605413</v>
      </c>
      <c r="AZ50" s="29">
        <f t="shared" si="27"/>
        <v>4.0893827160489948</v>
      </c>
    </row>
    <row r="51" spans="1:52" x14ac:dyDescent="0.25">
      <c r="A51" s="3">
        <v>46</v>
      </c>
      <c r="B51" s="3">
        <v>35</v>
      </c>
      <c r="C51" s="3">
        <v>38</v>
      </c>
      <c r="D51" s="3">
        <v>39</v>
      </c>
      <c r="E51" s="3">
        <v>40</v>
      </c>
      <c r="F51" s="3">
        <v>40</v>
      </c>
      <c r="G51" s="3">
        <v>41</v>
      </c>
      <c r="H51" s="3">
        <v>41</v>
      </c>
      <c r="I51" s="3">
        <v>41</v>
      </c>
      <c r="J51" s="3">
        <v>40</v>
      </c>
      <c r="K51" s="10">
        <v>0</v>
      </c>
      <c r="L51" s="3">
        <f t="shared" si="6"/>
        <v>0.56666666666666665</v>
      </c>
      <c r="M51" s="3">
        <f t="shared" si="7"/>
        <v>-1102.3888888888889</v>
      </c>
      <c r="N51" s="10">
        <v>0</v>
      </c>
      <c r="O51" s="3">
        <f t="shared" si="30"/>
        <v>42.277777777777828</v>
      </c>
      <c r="P51" s="3">
        <f t="shared" si="30"/>
        <v>42.844444444444434</v>
      </c>
      <c r="Q51" s="3">
        <f t="shared" si="30"/>
        <v>43.41111111111104</v>
      </c>
      <c r="R51" s="3">
        <f t="shared" si="30"/>
        <v>43.977777777777646</v>
      </c>
      <c r="S51" s="3">
        <f t="shared" si="30"/>
        <v>44.54444444444448</v>
      </c>
      <c r="T51" s="3">
        <f t="shared" si="30"/>
        <v>45.111111111111086</v>
      </c>
      <c r="U51" s="3">
        <f t="shared" si="30"/>
        <v>45.677777777777692</v>
      </c>
      <c r="V51" s="3">
        <f t="shared" si="30"/>
        <v>46.244444444444298</v>
      </c>
      <c r="W51" s="3">
        <f t="shared" si="30"/>
        <v>46.811111111111131</v>
      </c>
      <c r="X51" s="3">
        <f t="shared" si="29"/>
        <v>47.377777777777737</v>
      </c>
      <c r="Y51" s="9">
        <v>0</v>
      </c>
      <c r="Z51" s="3">
        <f t="shared" si="32"/>
        <v>37.177777777777692</v>
      </c>
      <c r="AA51" s="3">
        <f t="shared" si="31"/>
        <v>37.744444444444298</v>
      </c>
      <c r="AB51" s="3">
        <f t="shared" si="31"/>
        <v>38.311111111111131</v>
      </c>
      <c r="AC51" s="3">
        <f t="shared" si="31"/>
        <v>38.877777777777737</v>
      </c>
      <c r="AD51" s="3">
        <f t="shared" si="31"/>
        <v>39.444444444444343</v>
      </c>
      <c r="AE51" s="3">
        <f t="shared" si="31"/>
        <v>40.011111111110949</v>
      </c>
      <c r="AF51" s="3">
        <f t="shared" si="31"/>
        <v>40.577777777777783</v>
      </c>
      <c r="AG51" s="3">
        <f t="shared" si="31"/>
        <v>41.144444444444389</v>
      </c>
      <c r="AH51" s="3">
        <f t="shared" si="31"/>
        <v>41.711111111110995</v>
      </c>
      <c r="AI51" s="25">
        <f t="shared" si="10"/>
        <v>2.1777777777776919</v>
      </c>
      <c r="AJ51" s="25">
        <f t="shared" si="11"/>
        <v>0.25555555555570209</v>
      </c>
      <c r="AK51" s="25">
        <f t="shared" si="12"/>
        <v>0.68888888888886868</v>
      </c>
      <c r="AL51" s="25">
        <f t="shared" si="13"/>
        <v>1.1222222222222626</v>
      </c>
      <c r="AM51" s="25">
        <f t="shared" si="14"/>
        <v>0.55555555555565661</v>
      </c>
      <c r="AN51" s="25">
        <f t="shared" si="15"/>
        <v>0.98888888888905058</v>
      </c>
      <c r="AO51" s="25">
        <f t="shared" si="16"/>
        <v>0.42222222222221717</v>
      </c>
      <c r="AP51" s="25">
        <f t="shared" si="17"/>
        <v>0.14444444444438886</v>
      </c>
      <c r="AQ51" s="25">
        <f t="shared" si="18"/>
        <v>1.7111111111109949</v>
      </c>
      <c r="AR51" s="29">
        <f t="shared" si="28"/>
        <v>4.7427160493823415</v>
      </c>
      <c r="AS51" s="29">
        <f t="shared" si="20"/>
        <v>6.5308641975383538E-2</v>
      </c>
      <c r="AT51" s="29">
        <f t="shared" si="21"/>
        <v>0.47456790123454007</v>
      </c>
      <c r="AU51" s="29">
        <f t="shared" si="22"/>
        <v>1.2593827160494735</v>
      </c>
      <c r="AV51" s="29">
        <f t="shared" si="23"/>
        <v>0.30864197530875426</v>
      </c>
      <c r="AW51" s="29">
        <f t="shared" si="24"/>
        <v>0.97790123456822098</v>
      </c>
      <c r="AX51" s="29">
        <f t="shared" si="25"/>
        <v>0.17827160493826733</v>
      </c>
      <c r="AY51" s="29">
        <f t="shared" si="26"/>
        <v>2.0864197530848141E-2</v>
      </c>
      <c r="AZ51" s="29">
        <f t="shared" si="27"/>
        <v>2.9279012345675035</v>
      </c>
    </row>
    <row r="52" spans="1:52" x14ac:dyDescent="0.25">
      <c r="A52" s="3">
        <v>47</v>
      </c>
      <c r="B52" s="3">
        <v>13</v>
      </c>
      <c r="C52" s="3">
        <v>13</v>
      </c>
      <c r="D52" s="3">
        <v>13</v>
      </c>
      <c r="E52" s="3">
        <v>14</v>
      </c>
      <c r="F52" s="3">
        <v>14</v>
      </c>
      <c r="G52" s="3">
        <v>14</v>
      </c>
      <c r="H52" s="3">
        <v>15</v>
      </c>
      <c r="I52" s="3">
        <v>14</v>
      </c>
      <c r="J52" s="3">
        <v>16</v>
      </c>
      <c r="K52" s="10">
        <v>0</v>
      </c>
      <c r="L52" s="3">
        <f t="shared" si="6"/>
        <v>0.31666666666666665</v>
      </c>
      <c r="M52" s="3">
        <f t="shared" si="7"/>
        <v>-624.08333333333326</v>
      </c>
      <c r="N52" s="10">
        <v>0</v>
      </c>
      <c r="O52" s="3">
        <f t="shared" si="30"/>
        <v>15.583333333333371</v>
      </c>
      <c r="P52" s="3">
        <f t="shared" si="30"/>
        <v>15.900000000000091</v>
      </c>
      <c r="Q52" s="3">
        <f t="shared" si="30"/>
        <v>16.216666666666697</v>
      </c>
      <c r="R52" s="3">
        <f t="shared" si="30"/>
        <v>16.533333333333417</v>
      </c>
      <c r="S52" s="3">
        <f t="shared" si="30"/>
        <v>16.850000000000023</v>
      </c>
      <c r="T52" s="3">
        <f t="shared" si="30"/>
        <v>17.166666666666742</v>
      </c>
      <c r="U52" s="3">
        <f t="shared" si="30"/>
        <v>17.483333333333348</v>
      </c>
      <c r="V52" s="3">
        <f t="shared" si="30"/>
        <v>17.800000000000068</v>
      </c>
      <c r="W52" s="3">
        <f t="shared" si="30"/>
        <v>18.116666666666674</v>
      </c>
      <c r="X52" s="3">
        <f t="shared" si="29"/>
        <v>18.433333333333394</v>
      </c>
      <c r="Y52" s="9">
        <v>0</v>
      </c>
      <c r="Z52" s="3">
        <f t="shared" si="32"/>
        <v>12.733333333333348</v>
      </c>
      <c r="AA52" s="3">
        <f t="shared" si="31"/>
        <v>13.050000000000068</v>
      </c>
      <c r="AB52" s="3">
        <f t="shared" si="31"/>
        <v>13.366666666666674</v>
      </c>
      <c r="AC52" s="3">
        <f t="shared" si="31"/>
        <v>13.683333333333394</v>
      </c>
      <c r="AD52" s="3">
        <f t="shared" si="31"/>
        <v>14</v>
      </c>
      <c r="AE52" s="3">
        <f t="shared" si="31"/>
        <v>14.31666666666672</v>
      </c>
      <c r="AF52" s="3">
        <f t="shared" si="31"/>
        <v>14.633333333333326</v>
      </c>
      <c r="AG52" s="3">
        <f t="shared" si="31"/>
        <v>14.950000000000045</v>
      </c>
      <c r="AH52" s="3">
        <f t="shared" si="31"/>
        <v>15.266666666666765</v>
      </c>
      <c r="AI52" s="25">
        <f t="shared" si="10"/>
        <v>0.26666666666665151</v>
      </c>
      <c r="AJ52" s="25">
        <f t="shared" si="11"/>
        <v>5.0000000000068212E-2</v>
      </c>
      <c r="AK52" s="25">
        <f t="shared" si="12"/>
        <v>0.36666666666667425</v>
      </c>
      <c r="AL52" s="25">
        <f t="shared" si="13"/>
        <v>0.31666666666660603</v>
      </c>
      <c r="AM52" s="25">
        <f t="shared" si="14"/>
        <v>0</v>
      </c>
      <c r="AN52" s="25">
        <f t="shared" si="15"/>
        <v>0.31666666666671972</v>
      </c>
      <c r="AO52" s="25">
        <f t="shared" si="16"/>
        <v>0.36666666666667425</v>
      </c>
      <c r="AP52" s="25">
        <f t="shared" si="17"/>
        <v>0.95000000000004547</v>
      </c>
      <c r="AQ52" s="25">
        <f t="shared" si="18"/>
        <v>0.7333333333332348</v>
      </c>
      <c r="AR52" s="29">
        <f t="shared" si="28"/>
        <v>7.111111111110302E-2</v>
      </c>
      <c r="AS52" s="29">
        <f t="shared" si="20"/>
        <v>2.5000000000068214E-3</v>
      </c>
      <c r="AT52" s="29">
        <f t="shared" si="21"/>
        <v>0.13444444444445</v>
      </c>
      <c r="AU52" s="29">
        <f t="shared" si="22"/>
        <v>0.10027777777773937</v>
      </c>
      <c r="AV52" s="29">
        <f t="shared" si="23"/>
        <v>0</v>
      </c>
      <c r="AW52" s="29">
        <f t="shared" si="24"/>
        <v>0.10027777777781138</v>
      </c>
      <c r="AX52" s="29">
        <f t="shared" si="25"/>
        <v>0.13444444444445</v>
      </c>
      <c r="AY52" s="29">
        <f t="shared" si="26"/>
        <v>0.90250000000008646</v>
      </c>
      <c r="AZ52" s="29">
        <f t="shared" si="27"/>
        <v>0.53777777777763325</v>
      </c>
    </row>
    <row r="53" spans="1:52" x14ac:dyDescent="0.25">
      <c r="A53" s="3">
        <v>48</v>
      </c>
      <c r="B53" s="3">
        <v>82</v>
      </c>
      <c r="C53" s="3">
        <v>88</v>
      </c>
      <c r="D53" s="3">
        <v>87</v>
      </c>
      <c r="E53" s="3">
        <v>92</v>
      </c>
      <c r="F53" s="3">
        <v>94</v>
      </c>
      <c r="G53" s="3">
        <v>89</v>
      </c>
      <c r="H53" s="3">
        <v>95</v>
      </c>
      <c r="I53" s="3">
        <v>97</v>
      </c>
      <c r="J53" s="3">
        <v>94</v>
      </c>
      <c r="K53" s="10">
        <v>0</v>
      </c>
      <c r="L53" s="3">
        <f t="shared" si="6"/>
        <v>1.4666666666666666</v>
      </c>
      <c r="M53" s="3">
        <f t="shared" si="7"/>
        <v>-2864.4444444444443</v>
      </c>
      <c r="N53" s="10">
        <v>0</v>
      </c>
      <c r="O53" s="3">
        <f t="shared" si="30"/>
        <v>98.222222222222172</v>
      </c>
      <c r="P53" s="3">
        <f t="shared" si="30"/>
        <v>99.688888888888869</v>
      </c>
      <c r="Q53" s="3">
        <f t="shared" si="30"/>
        <v>101.15555555555557</v>
      </c>
      <c r="R53" s="3">
        <f t="shared" si="30"/>
        <v>102.62222222222226</v>
      </c>
      <c r="S53" s="3">
        <f t="shared" si="30"/>
        <v>104.08888888888896</v>
      </c>
      <c r="T53" s="3">
        <f t="shared" si="30"/>
        <v>105.55555555555566</v>
      </c>
      <c r="U53" s="3">
        <f t="shared" si="30"/>
        <v>107.0222222222219</v>
      </c>
      <c r="V53" s="3">
        <f t="shared" si="30"/>
        <v>108.4888888888886</v>
      </c>
      <c r="W53" s="3">
        <f t="shared" si="30"/>
        <v>109.95555555555529</v>
      </c>
      <c r="X53" s="3">
        <f t="shared" si="30"/>
        <v>111.42222222222199</v>
      </c>
      <c r="Y53" s="9">
        <v>0</v>
      </c>
      <c r="Z53" s="3">
        <f t="shared" si="32"/>
        <v>85.022222222221899</v>
      </c>
      <c r="AA53" s="3">
        <f t="shared" si="31"/>
        <v>86.488888888888596</v>
      </c>
      <c r="AB53" s="3">
        <f t="shared" si="31"/>
        <v>87.955555555555293</v>
      </c>
      <c r="AC53" s="3">
        <f t="shared" si="31"/>
        <v>89.42222222222199</v>
      </c>
      <c r="AD53" s="3">
        <f t="shared" si="31"/>
        <v>90.888888888888687</v>
      </c>
      <c r="AE53" s="3">
        <f t="shared" si="31"/>
        <v>92.355555555555384</v>
      </c>
      <c r="AF53" s="3">
        <f t="shared" si="31"/>
        <v>93.822222222222081</v>
      </c>
      <c r="AG53" s="3">
        <f t="shared" si="31"/>
        <v>95.288888888888778</v>
      </c>
      <c r="AH53" s="3">
        <f t="shared" si="31"/>
        <v>96.755555555555475</v>
      </c>
      <c r="AI53" s="25">
        <f t="shared" si="10"/>
        <v>3.0222222222218988</v>
      </c>
      <c r="AJ53" s="25">
        <f t="shared" si="11"/>
        <v>1.5111111111114042</v>
      </c>
      <c r="AK53" s="25">
        <f t="shared" si="12"/>
        <v>0.95555555555529281</v>
      </c>
      <c r="AL53" s="25">
        <f t="shared" si="13"/>
        <v>2.5777777777780102</v>
      </c>
      <c r="AM53" s="25">
        <f t="shared" si="14"/>
        <v>3.1111111111113132</v>
      </c>
      <c r="AN53" s="25">
        <f t="shared" si="15"/>
        <v>3.3555555555553838</v>
      </c>
      <c r="AO53" s="25">
        <f t="shared" si="16"/>
        <v>1.1777777777779193</v>
      </c>
      <c r="AP53" s="25">
        <f t="shared" si="17"/>
        <v>1.7111111111112223</v>
      </c>
      <c r="AQ53" s="25">
        <f t="shared" si="18"/>
        <v>2.7555555555554747</v>
      </c>
      <c r="AR53" s="29">
        <f t="shared" si="28"/>
        <v>9.1338271604918724</v>
      </c>
      <c r="AS53" s="29">
        <f t="shared" si="20"/>
        <v>2.2834567901243426</v>
      </c>
      <c r="AT53" s="29">
        <f t="shared" si="21"/>
        <v>0.91308641975258431</v>
      </c>
      <c r="AU53" s="29">
        <f t="shared" si="22"/>
        <v>6.6449382716061365</v>
      </c>
      <c r="AV53" s="29">
        <f t="shared" si="23"/>
        <v>9.6790123456802704</v>
      </c>
      <c r="AW53" s="29">
        <f t="shared" si="24"/>
        <v>11.2597530864186</v>
      </c>
      <c r="AX53" s="29">
        <f t="shared" si="25"/>
        <v>1.3871604938274937</v>
      </c>
      <c r="AY53" s="29">
        <f t="shared" si="26"/>
        <v>2.9279012345682816</v>
      </c>
      <c r="AZ53" s="29">
        <f t="shared" si="27"/>
        <v>7.5930864197526411</v>
      </c>
    </row>
    <row r="54" spans="1:52" x14ac:dyDescent="0.25">
      <c r="A54" s="3">
        <v>49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10">
        <v>0</v>
      </c>
      <c r="L54" s="3">
        <f t="shared" si="6"/>
        <v>0</v>
      </c>
      <c r="M54" s="3">
        <f t="shared" si="7"/>
        <v>0</v>
      </c>
      <c r="N54" s="10">
        <v>0</v>
      </c>
      <c r="O54" s="3">
        <f t="shared" si="30"/>
        <v>0</v>
      </c>
      <c r="P54" s="3">
        <f t="shared" si="30"/>
        <v>0</v>
      </c>
      <c r="Q54" s="3">
        <f t="shared" si="30"/>
        <v>0</v>
      </c>
      <c r="R54" s="3">
        <f t="shared" si="30"/>
        <v>0</v>
      </c>
      <c r="S54" s="3">
        <f t="shared" si="30"/>
        <v>0</v>
      </c>
      <c r="T54" s="3">
        <f t="shared" si="30"/>
        <v>0</v>
      </c>
      <c r="U54" s="3">
        <f t="shared" si="30"/>
        <v>0</v>
      </c>
      <c r="V54" s="3">
        <f t="shared" si="30"/>
        <v>0</v>
      </c>
      <c r="W54" s="3">
        <f t="shared" si="30"/>
        <v>0</v>
      </c>
      <c r="X54" s="3">
        <f t="shared" si="30"/>
        <v>0</v>
      </c>
      <c r="Y54" s="9">
        <v>0</v>
      </c>
      <c r="Z54" s="3">
        <f t="shared" si="32"/>
        <v>0</v>
      </c>
      <c r="AA54" s="3">
        <f t="shared" si="31"/>
        <v>0</v>
      </c>
      <c r="AB54" s="3">
        <f t="shared" si="31"/>
        <v>0</v>
      </c>
      <c r="AC54" s="3">
        <f t="shared" si="31"/>
        <v>0</v>
      </c>
      <c r="AD54" s="3">
        <f t="shared" si="31"/>
        <v>0</v>
      </c>
      <c r="AE54" s="3">
        <f t="shared" si="31"/>
        <v>0</v>
      </c>
      <c r="AF54" s="3">
        <f t="shared" si="31"/>
        <v>0</v>
      </c>
      <c r="AG54" s="3">
        <f t="shared" si="31"/>
        <v>0</v>
      </c>
      <c r="AH54" s="3">
        <f t="shared" si="31"/>
        <v>0</v>
      </c>
      <c r="AI54" s="25">
        <f t="shared" si="10"/>
        <v>0</v>
      </c>
      <c r="AJ54" s="25">
        <f t="shared" si="11"/>
        <v>0</v>
      </c>
      <c r="AK54" s="25">
        <f t="shared" si="12"/>
        <v>0</v>
      </c>
      <c r="AL54" s="25">
        <f t="shared" si="13"/>
        <v>0</v>
      </c>
      <c r="AM54" s="25">
        <f t="shared" si="14"/>
        <v>0</v>
      </c>
      <c r="AN54" s="25">
        <f t="shared" si="15"/>
        <v>0</v>
      </c>
      <c r="AO54" s="25">
        <f t="shared" si="16"/>
        <v>0</v>
      </c>
      <c r="AP54" s="25">
        <f t="shared" si="17"/>
        <v>0</v>
      </c>
      <c r="AQ54" s="25">
        <f t="shared" si="18"/>
        <v>0</v>
      </c>
      <c r="AR54" s="29">
        <f t="shared" si="28"/>
        <v>0</v>
      </c>
      <c r="AS54" s="29">
        <f t="shared" si="20"/>
        <v>0</v>
      </c>
      <c r="AT54" s="29">
        <f t="shared" si="21"/>
        <v>0</v>
      </c>
      <c r="AU54" s="29">
        <f t="shared" si="22"/>
        <v>0</v>
      </c>
      <c r="AV54" s="29">
        <f t="shared" si="23"/>
        <v>0</v>
      </c>
      <c r="AW54" s="29">
        <f t="shared" si="24"/>
        <v>0</v>
      </c>
      <c r="AX54" s="29">
        <f t="shared" si="25"/>
        <v>0</v>
      </c>
      <c r="AY54" s="29">
        <f t="shared" si="26"/>
        <v>0</v>
      </c>
      <c r="AZ54" s="29">
        <f t="shared" si="27"/>
        <v>0</v>
      </c>
    </row>
    <row r="55" spans="1:52" x14ac:dyDescent="0.25">
      <c r="A55" s="3">
        <v>50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10">
        <v>0</v>
      </c>
      <c r="L55" s="3">
        <f t="shared" si="6"/>
        <v>0</v>
      </c>
      <c r="M55" s="3">
        <f t="shared" si="7"/>
        <v>0</v>
      </c>
      <c r="N55" s="10">
        <v>0</v>
      </c>
      <c r="O55" s="3">
        <f t="shared" si="30"/>
        <v>0</v>
      </c>
      <c r="P55" s="3">
        <f t="shared" si="30"/>
        <v>0</v>
      </c>
      <c r="Q55" s="3">
        <f t="shared" si="30"/>
        <v>0</v>
      </c>
      <c r="R55" s="3">
        <f t="shared" si="30"/>
        <v>0</v>
      </c>
      <c r="S55" s="3">
        <f t="shared" si="30"/>
        <v>0</v>
      </c>
      <c r="T55" s="3">
        <f t="shared" si="30"/>
        <v>0</v>
      </c>
      <c r="U55" s="3">
        <f t="shared" si="30"/>
        <v>0</v>
      </c>
      <c r="V55" s="3">
        <f t="shared" si="30"/>
        <v>0</v>
      </c>
      <c r="W55" s="3">
        <f t="shared" si="30"/>
        <v>0</v>
      </c>
      <c r="X55" s="3">
        <f t="shared" si="30"/>
        <v>0</v>
      </c>
      <c r="Y55" s="9">
        <v>0</v>
      </c>
      <c r="Z55" s="3">
        <f t="shared" si="32"/>
        <v>0</v>
      </c>
      <c r="AA55" s="3">
        <f t="shared" si="31"/>
        <v>0</v>
      </c>
      <c r="AB55" s="3">
        <f t="shared" si="31"/>
        <v>0</v>
      </c>
      <c r="AC55" s="3">
        <f t="shared" si="31"/>
        <v>0</v>
      </c>
      <c r="AD55" s="3">
        <f t="shared" si="31"/>
        <v>0</v>
      </c>
      <c r="AE55" s="3">
        <f t="shared" si="31"/>
        <v>0</v>
      </c>
      <c r="AF55" s="3">
        <f t="shared" si="31"/>
        <v>0</v>
      </c>
      <c r="AG55" s="3">
        <f t="shared" si="31"/>
        <v>0</v>
      </c>
      <c r="AH55" s="3">
        <f t="shared" si="31"/>
        <v>0</v>
      </c>
      <c r="AI55" s="25">
        <f t="shared" si="10"/>
        <v>0</v>
      </c>
      <c r="AJ55" s="25">
        <f t="shared" si="11"/>
        <v>0</v>
      </c>
      <c r="AK55" s="25">
        <f t="shared" si="12"/>
        <v>0</v>
      </c>
      <c r="AL55" s="25">
        <f t="shared" si="13"/>
        <v>0</v>
      </c>
      <c r="AM55" s="25">
        <f t="shared" si="14"/>
        <v>0</v>
      </c>
      <c r="AN55" s="25">
        <f t="shared" si="15"/>
        <v>0</v>
      </c>
      <c r="AO55" s="25">
        <f t="shared" si="16"/>
        <v>0</v>
      </c>
      <c r="AP55" s="25">
        <f t="shared" si="17"/>
        <v>0</v>
      </c>
      <c r="AQ55" s="25">
        <f t="shared" si="18"/>
        <v>0</v>
      </c>
      <c r="AR55" s="29">
        <f t="shared" si="28"/>
        <v>0</v>
      </c>
      <c r="AS55" s="29">
        <f t="shared" si="20"/>
        <v>0</v>
      </c>
      <c r="AT55" s="29">
        <f t="shared" si="21"/>
        <v>0</v>
      </c>
      <c r="AU55" s="29">
        <f t="shared" si="22"/>
        <v>0</v>
      </c>
      <c r="AV55" s="29">
        <f t="shared" si="23"/>
        <v>0</v>
      </c>
      <c r="AW55" s="29">
        <f t="shared" si="24"/>
        <v>0</v>
      </c>
      <c r="AX55" s="29">
        <f t="shared" si="25"/>
        <v>0</v>
      </c>
      <c r="AY55" s="29">
        <f t="shared" si="26"/>
        <v>0</v>
      </c>
      <c r="AZ55" s="29">
        <f t="shared" si="27"/>
        <v>0</v>
      </c>
    </row>
    <row r="56" spans="1:52" x14ac:dyDescent="0.25">
      <c r="A56" s="3">
        <v>51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10">
        <v>0</v>
      </c>
      <c r="L56" s="3">
        <f t="shared" si="6"/>
        <v>0</v>
      </c>
      <c r="M56" s="3">
        <f t="shared" si="7"/>
        <v>0</v>
      </c>
      <c r="N56" s="10">
        <v>0</v>
      </c>
      <c r="O56" s="3">
        <f t="shared" si="30"/>
        <v>0</v>
      </c>
      <c r="P56" s="3">
        <f t="shared" si="30"/>
        <v>0</v>
      </c>
      <c r="Q56" s="3">
        <f t="shared" si="30"/>
        <v>0</v>
      </c>
      <c r="R56" s="3">
        <f t="shared" si="30"/>
        <v>0</v>
      </c>
      <c r="S56" s="3">
        <f t="shared" si="30"/>
        <v>0</v>
      </c>
      <c r="T56" s="3">
        <f t="shared" si="30"/>
        <v>0</v>
      </c>
      <c r="U56" s="3">
        <f t="shared" si="30"/>
        <v>0</v>
      </c>
      <c r="V56" s="3">
        <f t="shared" si="30"/>
        <v>0</v>
      </c>
      <c r="W56" s="3">
        <f t="shared" si="30"/>
        <v>0</v>
      </c>
      <c r="X56" s="3">
        <f t="shared" si="30"/>
        <v>0</v>
      </c>
      <c r="Y56" s="9">
        <v>0</v>
      </c>
      <c r="Z56" s="3">
        <f t="shared" si="32"/>
        <v>0</v>
      </c>
      <c r="AA56" s="3">
        <f t="shared" si="31"/>
        <v>0</v>
      </c>
      <c r="AB56" s="3">
        <f t="shared" si="31"/>
        <v>0</v>
      </c>
      <c r="AC56" s="3">
        <f t="shared" si="31"/>
        <v>0</v>
      </c>
      <c r="AD56" s="3">
        <f t="shared" si="31"/>
        <v>0</v>
      </c>
      <c r="AE56" s="3">
        <f t="shared" si="31"/>
        <v>0</v>
      </c>
      <c r="AF56" s="3">
        <f t="shared" si="31"/>
        <v>0</v>
      </c>
      <c r="AG56" s="3">
        <f t="shared" si="31"/>
        <v>0</v>
      </c>
      <c r="AH56" s="3">
        <f t="shared" si="31"/>
        <v>0</v>
      </c>
      <c r="AI56" s="25">
        <f t="shared" si="10"/>
        <v>0</v>
      </c>
      <c r="AJ56" s="25">
        <f t="shared" si="11"/>
        <v>0</v>
      </c>
      <c r="AK56" s="25">
        <f t="shared" si="12"/>
        <v>0</v>
      </c>
      <c r="AL56" s="25">
        <f t="shared" si="13"/>
        <v>0</v>
      </c>
      <c r="AM56" s="25">
        <f t="shared" si="14"/>
        <v>0</v>
      </c>
      <c r="AN56" s="25">
        <f t="shared" si="15"/>
        <v>0</v>
      </c>
      <c r="AO56" s="25">
        <f t="shared" si="16"/>
        <v>0</v>
      </c>
      <c r="AP56" s="25">
        <f t="shared" si="17"/>
        <v>0</v>
      </c>
      <c r="AQ56" s="25">
        <f t="shared" si="18"/>
        <v>0</v>
      </c>
      <c r="AR56" s="29">
        <f t="shared" si="28"/>
        <v>0</v>
      </c>
      <c r="AS56" s="29">
        <f t="shared" si="20"/>
        <v>0</v>
      </c>
      <c r="AT56" s="29">
        <f t="shared" si="21"/>
        <v>0</v>
      </c>
      <c r="AU56" s="29">
        <f t="shared" si="22"/>
        <v>0</v>
      </c>
      <c r="AV56" s="29">
        <f t="shared" si="23"/>
        <v>0</v>
      </c>
      <c r="AW56" s="29">
        <f t="shared" si="24"/>
        <v>0</v>
      </c>
      <c r="AX56" s="29">
        <f t="shared" si="25"/>
        <v>0</v>
      </c>
      <c r="AY56" s="29">
        <f t="shared" si="26"/>
        <v>0</v>
      </c>
      <c r="AZ56" s="29">
        <f t="shared" si="27"/>
        <v>0</v>
      </c>
    </row>
    <row r="57" spans="1:52" x14ac:dyDescent="0.25">
      <c r="A57" s="3">
        <v>52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10">
        <v>0</v>
      </c>
      <c r="L57" s="3">
        <f t="shared" si="6"/>
        <v>0</v>
      </c>
      <c r="M57" s="3">
        <f t="shared" si="7"/>
        <v>0</v>
      </c>
      <c r="N57" s="10">
        <v>0</v>
      </c>
      <c r="O57" s="3">
        <f t="shared" si="30"/>
        <v>0</v>
      </c>
      <c r="P57" s="3">
        <f t="shared" si="30"/>
        <v>0</v>
      </c>
      <c r="Q57" s="3">
        <f t="shared" si="30"/>
        <v>0</v>
      </c>
      <c r="R57" s="3">
        <f t="shared" si="30"/>
        <v>0</v>
      </c>
      <c r="S57" s="3">
        <f t="shared" si="30"/>
        <v>0</v>
      </c>
      <c r="T57" s="3">
        <f t="shared" si="30"/>
        <v>0</v>
      </c>
      <c r="U57" s="3">
        <f t="shared" si="30"/>
        <v>0</v>
      </c>
      <c r="V57" s="3">
        <f t="shared" si="30"/>
        <v>0</v>
      </c>
      <c r="W57" s="3">
        <f t="shared" si="30"/>
        <v>0</v>
      </c>
      <c r="X57" s="3">
        <f t="shared" si="30"/>
        <v>0</v>
      </c>
      <c r="Y57" s="9">
        <v>0</v>
      </c>
      <c r="Z57" s="3">
        <f t="shared" si="32"/>
        <v>0</v>
      </c>
      <c r="AA57" s="3">
        <f t="shared" si="31"/>
        <v>0</v>
      </c>
      <c r="AB57" s="3">
        <f t="shared" si="31"/>
        <v>0</v>
      </c>
      <c r="AC57" s="3">
        <f t="shared" si="31"/>
        <v>0</v>
      </c>
      <c r="AD57" s="3">
        <f t="shared" si="31"/>
        <v>0</v>
      </c>
      <c r="AE57" s="3">
        <f t="shared" si="31"/>
        <v>0</v>
      </c>
      <c r="AF57" s="3">
        <f t="shared" si="31"/>
        <v>0</v>
      </c>
      <c r="AG57" s="3">
        <f t="shared" si="31"/>
        <v>0</v>
      </c>
      <c r="AH57" s="3">
        <f t="shared" si="31"/>
        <v>0</v>
      </c>
      <c r="AI57" s="25">
        <f t="shared" si="10"/>
        <v>0</v>
      </c>
      <c r="AJ57" s="25">
        <f t="shared" si="11"/>
        <v>0</v>
      </c>
      <c r="AK57" s="25">
        <f t="shared" si="12"/>
        <v>0</v>
      </c>
      <c r="AL57" s="25">
        <f t="shared" si="13"/>
        <v>0</v>
      </c>
      <c r="AM57" s="25">
        <f t="shared" si="14"/>
        <v>0</v>
      </c>
      <c r="AN57" s="25">
        <f t="shared" si="15"/>
        <v>0</v>
      </c>
      <c r="AO57" s="25">
        <f t="shared" si="16"/>
        <v>0</v>
      </c>
      <c r="AP57" s="25">
        <f t="shared" si="17"/>
        <v>0</v>
      </c>
      <c r="AQ57" s="25">
        <f t="shared" si="18"/>
        <v>0</v>
      </c>
      <c r="AR57" s="29">
        <f t="shared" si="28"/>
        <v>0</v>
      </c>
      <c r="AS57" s="29">
        <f t="shared" si="20"/>
        <v>0</v>
      </c>
      <c r="AT57" s="29">
        <f t="shared" si="21"/>
        <v>0</v>
      </c>
      <c r="AU57" s="29">
        <f t="shared" si="22"/>
        <v>0</v>
      </c>
      <c r="AV57" s="29">
        <f t="shared" si="23"/>
        <v>0</v>
      </c>
      <c r="AW57" s="29">
        <f t="shared" si="24"/>
        <v>0</v>
      </c>
      <c r="AX57" s="29">
        <f t="shared" si="25"/>
        <v>0</v>
      </c>
      <c r="AY57" s="29">
        <f t="shared" si="26"/>
        <v>0</v>
      </c>
      <c r="AZ57" s="29">
        <f t="shared" si="27"/>
        <v>0</v>
      </c>
    </row>
    <row r="58" spans="1:52" x14ac:dyDescent="0.25">
      <c r="A58" s="3">
        <v>53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10">
        <v>0</v>
      </c>
      <c r="L58" s="3">
        <f t="shared" si="6"/>
        <v>0</v>
      </c>
      <c r="M58" s="3">
        <f t="shared" si="7"/>
        <v>0</v>
      </c>
      <c r="N58" s="10">
        <v>0</v>
      </c>
      <c r="O58" s="3">
        <f t="shared" si="30"/>
        <v>0</v>
      </c>
      <c r="P58" s="3">
        <f t="shared" si="30"/>
        <v>0</v>
      </c>
      <c r="Q58" s="3">
        <f t="shared" si="30"/>
        <v>0</v>
      </c>
      <c r="R58" s="3">
        <f t="shared" si="30"/>
        <v>0</v>
      </c>
      <c r="S58" s="3">
        <f t="shared" si="30"/>
        <v>0</v>
      </c>
      <c r="T58" s="3">
        <f t="shared" si="30"/>
        <v>0</v>
      </c>
      <c r="U58" s="3">
        <f t="shared" si="30"/>
        <v>0</v>
      </c>
      <c r="V58" s="3">
        <f t="shared" si="30"/>
        <v>0</v>
      </c>
      <c r="W58" s="3">
        <f t="shared" si="30"/>
        <v>0</v>
      </c>
      <c r="X58" s="3">
        <f t="shared" si="30"/>
        <v>0</v>
      </c>
      <c r="Y58" s="9">
        <v>0</v>
      </c>
      <c r="Z58" s="3">
        <f t="shared" si="32"/>
        <v>0</v>
      </c>
      <c r="AA58" s="3">
        <f t="shared" si="31"/>
        <v>0</v>
      </c>
      <c r="AB58" s="3">
        <f t="shared" si="31"/>
        <v>0</v>
      </c>
      <c r="AC58" s="3">
        <f t="shared" si="31"/>
        <v>0</v>
      </c>
      <c r="AD58" s="3">
        <f t="shared" si="31"/>
        <v>0</v>
      </c>
      <c r="AE58" s="3">
        <f t="shared" si="31"/>
        <v>0</v>
      </c>
      <c r="AF58" s="3">
        <f t="shared" si="31"/>
        <v>0</v>
      </c>
      <c r="AG58" s="3">
        <f t="shared" si="31"/>
        <v>0</v>
      </c>
      <c r="AH58" s="3">
        <f t="shared" si="31"/>
        <v>0</v>
      </c>
      <c r="AI58" s="25">
        <f t="shared" si="10"/>
        <v>0</v>
      </c>
      <c r="AJ58" s="25">
        <f t="shared" si="11"/>
        <v>0</v>
      </c>
      <c r="AK58" s="25">
        <f t="shared" si="12"/>
        <v>0</v>
      </c>
      <c r="AL58" s="25">
        <f t="shared" si="13"/>
        <v>0</v>
      </c>
      <c r="AM58" s="25">
        <f t="shared" si="14"/>
        <v>0</v>
      </c>
      <c r="AN58" s="25">
        <f t="shared" si="15"/>
        <v>0</v>
      </c>
      <c r="AO58" s="25">
        <f t="shared" si="16"/>
        <v>0</v>
      </c>
      <c r="AP58" s="25">
        <f t="shared" si="17"/>
        <v>0</v>
      </c>
      <c r="AQ58" s="25">
        <f t="shared" si="18"/>
        <v>0</v>
      </c>
      <c r="AR58" s="29">
        <f t="shared" si="28"/>
        <v>0</v>
      </c>
      <c r="AS58" s="29">
        <f t="shared" si="20"/>
        <v>0</v>
      </c>
      <c r="AT58" s="29">
        <f t="shared" si="21"/>
        <v>0</v>
      </c>
      <c r="AU58" s="29">
        <f t="shared" si="22"/>
        <v>0</v>
      </c>
      <c r="AV58" s="29">
        <f t="shared" si="23"/>
        <v>0</v>
      </c>
      <c r="AW58" s="29">
        <f t="shared" si="24"/>
        <v>0</v>
      </c>
      <c r="AX58" s="29">
        <f t="shared" si="25"/>
        <v>0</v>
      </c>
      <c r="AY58" s="29">
        <f t="shared" si="26"/>
        <v>0</v>
      </c>
      <c r="AZ58" s="29">
        <f t="shared" si="27"/>
        <v>0</v>
      </c>
    </row>
    <row r="59" spans="1:52" x14ac:dyDescent="0.25">
      <c r="A59" s="3">
        <v>54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10">
        <v>0</v>
      </c>
      <c r="L59" s="3">
        <f t="shared" si="6"/>
        <v>0</v>
      </c>
      <c r="M59" s="3">
        <f t="shared" si="7"/>
        <v>0</v>
      </c>
      <c r="N59" s="10">
        <v>0</v>
      </c>
      <c r="O59" s="3">
        <f t="shared" si="30"/>
        <v>0</v>
      </c>
      <c r="P59" s="3">
        <f t="shared" si="30"/>
        <v>0</v>
      </c>
      <c r="Q59" s="3">
        <f t="shared" si="30"/>
        <v>0</v>
      </c>
      <c r="R59" s="3">
        <f t="shared" si="30"/>
        <v>0</v>
      </c>
      <c r="S59" s="3">
        <f t="shared" si="30"/>
        <v>0</v>
      </c>
      <c r="T59" s="3">
        <f t="shared" si="30"/>
        <v>0</v>
      </c>
      <c r="U59" s="3">
        <f t="shared" si="30"/>
        <v>0</v>
      </c>
      <c r="V59" s="3">
        <f t="shared" si="30"/>
        <v>0</v>
      </c>
      <c r="W59" s="3">
        <f t="shared" si="30"/>
        <v>0</v>
      </c>
      <c r="X59" s="3">
        <f t="shared" si="30"/>
        <v>0</v>
      </c>
      <c r="Y59" s="9">
        <v>0</v>
      </c>
      <c r="Z59" s="3">
        <f t="shared" si="32"/>
        <v>0</v>
      </c>
      <c r="AA59" s="3">
        <f t="shared" si="31"/>
        <v>0</v>
      </c>
      <c r="AB59" s="3">
        <f t="shared" si="31"/>
        <v>0</v>
      </c>
      <c r="AC59" s="3">
        <f t="shared" si="31"/>
        <v>0</v>
      </c>
      <c r="AD59" s="3">
        <f t="shared" si="31"/>
        <v>0</v>
      </c>
      <c r="AE59" s="3">
        <f t="shared" si="31"/>
        <v>0</v>
      </c>
      <c r="AF59" s="3">
        <f t="shared" si="31"/>
        <v>0</v>
      </c>
      <c r="AG59" s="3">
        <f t="shared" si="31"/>
        <v>0</v>
      </c>
      <c r="AH59" s="3">
        <f t="shared" si="31"/>
        <v>0</v>
      </c>
      <c r="AI59" s="25">
        <f t="shared" si="10"/>
        <v>0</v>
      </c>
      <c r="AJ59" s="25">
        <f t="shared" si="11"/>
        <v>0</v>
      </c>
      <c r="AK59" s="25">
        <f t="shared" si="12"/>
        <v>0</v>
      </c>
      <c r="AL59" s="25">
        <f t="shared" si="13"/>
        <v>0</v>
      </c>
      <c r="AM59" s="25">
        <f t="shared" si="14"/>
        <v>0</v>
      </c>
      <c r="AN59" s="25">
        <f t="shared" si="15"/>
        <v>0</v>
      </c>
      <c r="AO59" s="25">
        <f t="shared" si="16"/>
        <v>0</v>
      </c>
      <c r="AP59" s="25">
        <f t="shared" si="17"/>
        <v>0</v>
      </c>
      <c r="AQ59" s="25">
        <f t="shared" si="18"/>
        <v>0</v>
      </c>
      <c r="AR59" s="29">
        <f t="shared" si="28"/>
        <v>0</v>
      </c>
      <c r="AS59" s="29">
        <f t="shared" si="20"/>
        <v>0</v>
      </c>
      <c r="AT59" s="29">
        <f t="shared" si="21"/>
        <v>0</v>
      </c>
      <c r="AU59" s="29">
        <f t="shared" si="22"/>
        <v>0</v>
      </c>
      <c r="AV59" s="29">
        <f t="shared" si="23"/>
        <v>0</v>
      </c>
      <c r="AW59" s="29">
        <f t="shared" si="24"/>
        <v>0</v>
      </c>
      <c r="AX59" s="29">
        <f t="shared" si="25"/>
        <v>0</v>
      </c>
      <c r="AY59" s="29">
        <f t="shared" si="26"/>
        <v>0</v>
      </c>
      <c r="AZ59" s="29">
        <f t="shared" si="27"/>
        <v>0</v>
      </c>
    </row>
    <row r="60" spans="1:52" x14ac:dyDescent="0.25">
      <c r="A60" s="3">
        <v>55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10">
        <v>0</v>
      </c>
      <c r="L60" s="3">
        <f t="shared" si="6"/>
        <v>0</v>
      </c>
      <c r="M60" s="3">
        <f t="shared" si="7"/>
        <v>0</v>
      </c>
      <c r="N60" s="10">
        <v>0</v>
      </c>
      <c r="O60" s="3">
        <f t="shared" si="30"/>
        <v>0</v>
      </c>
      <c r="P60" s="3">
        <f t="shared" si="30"/>
        <v>0</v>
      </c>
      <c r="Q60" s="3">
        <f t="shared" si="30"/>
        <v>0</v>
      </c>
      <c r="R60" s="3">
        <f t="shared" si="30"/>
        <v>0</v>
      </c>
      <c r="S60" s="3">
        <f t="shared" si="30"/>
        <v>0</v>
      </c>
      <c r="T60" s="3">
        <f t="shared" si="30"/>
        <v>0</v>
      </c>
      <c r="U60" s="3">
        <f t="shared" si="30"/>
        <v>0</v>
      </c>
      <c r="V60" s="3">
        <f t="shared" si="30"/>
        <v>0</v>
      </c>
      <c r="W60" s="3">
        <f t="shared" si="30"/>
        <v>0</v>
      </c>
      <c r="X60" s="3">
        <f t="shared" si="30"/>
        <v>0</v>
      </c>
      <c r="Y60" s="9">
        <v>0</v>
      </c>
      <c r="Z60" s="3">
        <f t="shared" si="32"/>
        <v>0</v>
      </c>
      <c r="AA60" s="3">
        <f t="shared" si="31"/>
        <v>0</v>
      </c>
      <c r="AB60" s="3">
        <f t="shared" si="31"/>
        <v>0</v>
      </c>
      <c r="AC60" s="3">
        <f t="shared" si="31"/>
        <v>0</v>
      </c>
      <c r="AD60" s="3">
        <f t="shared" si="31"/>
        <v>0</v>
      </c>
      <c r="AE60" s="3">
        <f t="shared" si="31"/>
        <v>0</v>
      </c>
      <c r="AF60" s="3">
        <f t="shared" si="31"/>
        <v>0</v>
      </c>
      <c r="AG60" s="3">
        <f t="shared" si="31"/>
        <v>0</v>
      </c>
      <c r="AH60" s="3">
        <f t="shared" si="31"/>
        <v>0</v>
      </c>
      <c r="AI60" s="25">
        <f t="shared" si="10"/>
        <v>0</v>
      </c>
      <c r="AJ60" s="25">
        <f t="shared" si="11"/>
        <v>0</v>
      </c>
      <c r="AK60" s="25">
        <f t="shared" si="12"/>
        <v>0</v>
      </c>
      <c r="AL60" s="25">
        <f t="shared" si="13"/>
        <v>0</v>
      </c>
      <c r="AM60" s="25">
        <f t="shared" si="14"/>
        <v>0</v>
      </c>
      <c r="AN60" s="25">
        <f t="shared" si="15"/>
        <v>0</v>
      </c>
      <c r="AO60" s="25">
        <f t="shared" si="16"/>
        <v>0</v>
      </c>
      <c r="AP60" s="25">
        <f t="shared" si="17"/>
        <v>0</v>
      </c>
      <c r="AQ60" s="25">
        <f t="shared" si="18"/>
        <v>0</v>
      </c>
      <c r="AR60" s="29">
        <f t="shared" si="28"/>
        <v>0</v>
      </c>
      <c r="AS60" s="29">
        <f t="shared" si="20"/>
        <v>0</v>
      </c>
      <c r="AT60" s="29">
        <f t="shared" si="21"/>
        <v>0</v>
      </c>
      <c r="AU60" s="29">
        <f t="shared" si="22"/>
        <v>0</v>
      </c>
      <c r="AV60" s="29">
        <f t="shared" si="23"/>
        <v>0</v>
      </c>
      <c r="AW60" s="29">
        <f t="shared" si="24"/>
        <v>0</v>
      </c>
      <c r="AX60" s="29">
        <f t="shared" si="25"/>
        <v>0</v>
      </c>
      <c r="AY60" s="29">
        <f t="shared" si="26"/>
        <v>0</v>
      </c>
      <c r="AZ60" s="29">
        <f t="shared" si="27"/>
        <v>0</v>
      </c>
    </row>
    <row r="61" spans="1:52" x14ac:dyDescent="0.25">
      <c r="A61" s="3">
        <v>56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10">
        <v>0</v>
      </c>
      <c r="L61" s="3">
        <f t="shared" si="6"/>
        <v>0</v>
      </c>
      <c r="M61" s="3">
        <f t="shared" si="7"/>
        <v>0</v>
      </c>
      <c r="N61" s="10">
        <v>0</v>
      </c>
      <c r="O61" s="3">
        <f t="shared" si="30"/>
        <v>0</v>
      </c>
      <c r="P61" s="3">
        <f t="shared" si="30"/>
        <v>0</v>
      </c>
      <c r="Q61" s="3">
        <f t="shared" si="30"/>
        <v>0</v>
      </c>
      <c r="R61" s="3">
        <f t="shared" si="30"/>
        <v>0</v>
      </c>
      <c r="S61" s="3">
        <f t="shared" si="30"/>
        <v>0</v>
      </c>
      <c r="T61" s="3">
        <f t="shared" si="30"/>
        <v>0</v>
      </c>
      <c r="U61" s="3">
        <f t="shared" si="30"/>
        <v>0</v>
      </c>
      <c r="V61" s="3">
        <f t="shared" si="30"/>
        <v>0</v>
      </c>
      <c r="W61" s="3">
        <f t="shared" si="30"/>
        <v>0</v>
      </c>
      <c r="X61" s="3">
        <f t="shared" si="30"/>
        <v>0</v>
      </c>
      <c r="Y61" s="9">
        <v>0</v>
      </c>
      <c r="Z61" s="3">
        <f t="shared" si="32"/>
        <v>0</v>
      </c>
      <c r="AA61" s="3">
        <f t="shared" si="31"/>
        <v>0</v>
      </c>
      <c r="AB61" s="3">
        <f t="shared" si="31"/>
        <v>0</v>
      </c>
      <c r="AC61" s="3">
        <f t="shared" si="31"/>
        <v>0</v>
      </c>
      <c r="AD61" s="3">
        <f t="shared" si="31"/>
        <v>0</v>
      </c>
      <c r="AE61" s="3">
        <f t="shared" si="31"/>
        <v>0</v>
      </c>
      <c r="AF61" s="3">
        <f t="shared" si="31"/>
        <v>0</v>
      </c>
      <c r="AG61" s="3">
        <f t="shared" si="31"/>
        <v>0</v>
      </c>
      <c r="AH61" s="3">
        <f t="shared" si="31"/>
        <v>0</v>
      </c>
      <c r="AI61" s="25">
        <f t="shared" si="10"/>
        <v>0</v>
      </c>
      <c r="AJ61" s="25">
        <f t="shared" si="11"/>
        <v>0</v>
      </c>
      <c r="AK61" s="25">
        <f t="shared" si="12"/>
        <v>0</v>
      </c>
      <c r="AL61" s="25">
        <f t="shared" si="13"/>
        <v>0</v>
      </c>
      <c r="AM61" s="25">
        <f t="shared" si="14"/>
        <v>0</v>
      </c>
      <c r="AN61" s="25">
        <f t="shared" si="15"/>
        <v>0</v>
      </c>
      <c r="AO61" s="25">
        <f t="shared" si="16"/>
        <v>0</v>
      </c>
      <c r="AP61" s="25">
        <f t="shared" si="17"/>
        <v>0</v>
      </c>
      <c r="AQ61" s="25">
        <f t="shared" si="18"/>
        <v>0</v>
      </c>
      <c r="AR61" s="29">
        <f t="shared" si="28"/>
        <v>0</v>
      </c>
      <c r="AS61" s="29">
        <f t="shared" si="20"/>
        <v>0</v>
      </c>
      <c r="AT61" s="29">
        <f t="shared" si="21"/>
        <v>0</v>
      </c>
      <c r="AU61" s="29">
        <f t="shared" si="22"/>
        <v>0</v>
      </c>
      <c r="AV61" s="29">
        <f t="shared" si="23"/>
        <v>0</v>
      </c>
      <c r="AW61" s="29">
        <f t="shared" si="24"/>
        <v>0</v>
      </c>
      <c r="AX61" s="29">
        <f t="shared" si="25"/>
        <v>0</v>
      </c>
      <c r="AY61" s="29">
        <f t="shared" si="26"/>
        <v>0</v>
      </c>
      <c r="AZ61" s="29">
        <f t="shared" si="27"/>
        <v>0</v>
      </c>
    </row>
    <row r="62" spans="1:52" x14ac:dyDescent="0.25">
      <c r="A62" s="3">
        <v>57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10">
        <v>0</v>
      </c>
      <c r="L62" s="3">
        <f t="shared" si="6"/>
        <v>0</v>
      </c>
      <c r="M62" s="3">
        <f t="shared" si="7"/>
        <v>0</v>
      </c>
      <c r="N62" s="10">
        <v>0</v>
      </c>
      <c r="O62" s="3">
        <f t="shared" si="30"/>
        <v>0</v>
      </c>
      <c r="P62" s="3">
        <f t="shared" si="30"/>
        <v>0</v>
      </c>
      <c r="Q62" s="3">
        <f t="shared" si="30"/>
        <v>0</v>
      </c>
      <c r="R62" s="3">
        <f t="shared" si="30"/>
        <v>0</v>
      </c>
      <c r="S62" s="3">
        <f t="shared" si="30"/>
        <v>0</v>
      </c>
      <c r="T62" s="3">
        <f t="shared" si="30"/>
        <v>0</v>
      </c>
      <c r="U62" s="3">
        <f t="shared" si="30"/>
        <v>0</v>
      </c>
      <c r="V62" s="3">
        <f t="shared" si="30"/>
        <v>0</v>
      </c>
      <c r="W62" s="3">
        <f t="shared" si="30"/>
        <v>0</v>
      </c>
      <c r="X62" s="3">
        <f t="shared" si="30"/>
        <v>0</v>
      </c>
      <c r="Y62" s="9">
        <v>0</v>
      </c>
      <c r="Z62" s="3">
        <f t="shared" si="32"/>
        <v>0</v>
      </c>
      <c r="AA62" s="3">
        <f t="shared" si="31"/>
        <v>0</v>
      </c>
      <c r="AB62" s="3">
        <f t="shared" si="31"/>
        <v>0</v>
      </c>
      <c r="AC62" s="3">
        <f t="shared" si="31"/>
        <v>0</v>
      </c>
      <c r="AD62" s="3">
        <f t="shared" si="31"/>
        <v>0</v>
      </c>
      <c r="AE62" s="3">
        <f t="shared" si="31"/>
        <v>0</v>
      </c>
      <c r="AF62" s="3">
        <f t="shared" si="31"/>
        <v>0</v>
      </c>
      <c r="AG62" s="3">
        <f t="shared" si="31"/>
        <v>0</v>
      </c>
      <c r="AH62" s="3">
        <f t="shared" si="31"/>
        <v>0</v>
      </c>
      <c r="AI62" s="25">
        <f t="shared" si="10"/>
        <v>0</v>
      </c>
      <c r="AJ62" s="25">
        <f t="shared" si="11"/>
        <v>0</v>
      </c>
      <c r="AK62" s="25">
        <f t="shared" si="12"/>
        <v>0</v>
      </c>
      <c r="AL62" s="25">
        <f t="shared" si="13"/>
        <v>0</v>
      </c>
      <c r="AM62" s="25">
        <f t="shared" si="14"/>
        <v>0</v>
      </c>
      <c r="AN62" s="25">
        <f t="shared" si="15"/>
        <v>0</v>
      </c>
      <c r="AO62" s="25">
        <f t="shared" si="16"/>
        <v>0</v>
      </c>
      <c r="AP62" s="25">
        <f t="shared" si="17"/>
        <v>0</v>
      </c>
      <c r="AQ62" s="25">
        <f t="shared" si="18"/>
        <v>0</v>
      </c>
      <c r="AR62" s="29">
        <f t="shared" si="28"/>
        <v>0</v>
      </c>
      <c r="AS62" s="29">
        <f t="shared" si="20"/>
        <v>0</v>
      </c>
      <c r="AT62" s="29">
        <f t="shared" si="21"/>
        <v>0</v>
      </c>
      <c r="AU62" s="29">
        <f t="shared" si="22"/>
        <v>0</v>
      </c>
      <c r="AV62" s="29">
        <f t="shared" si="23"/>
        <v>0</v>
      </c>
      <c r="AW62" s="29">
        <f t="shared" si="24"/>
        <v>0</v>
      </c>
      <c r="AX62" s="29">
        <f t="shared" si="25"/>
        <v>0</v>
      </c>
      <c r="AY62" s="29">
        <f t="shared" si="26"/>
        <v>0</v>
      </c>
      <c r="AZ62" s="29">
        <f t="shared" si="27"/>
        <v>0</v>
      </c>
    </row>
    <row r="63" spans="1:52" x14ac:dyDescent="0.25">
      <c r="A63" s="3">
        <v>58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10">
        <v>0</v>
      </c>
      <c r="L63" s="3">
        <f t="shared" si="6"/>
        <v>0</v>
      </c>
      <c r="M63" s="3">
        <f t="shared" si="7"/>
        <v>0</v>
      </c>
      <c r="N63" s="10">
        <v>0</v>
      </c>
      <c r="O63" s="3">
        <f t="shared" si="30"/>
        <v>0</v>
      </c>
      <c r="P63" s="3">
        <f t="shared" si="30"/>
        <v>0</v>
      </c>
      <c r="Q63" s="3">
        <f t="shared" si="30"/>
        <v>0</v>
      </c>
      <c r="R63" s="3">
        <f t="shared" si="30"/>
        <v>0</v>
      </c>
      <c r="S63" s="3">
        <f t="shared" si="30"/>
        <v>0</v>
      </c>
      <c r="T63" s="3">
        <f t="shared" si="30"/>
        <v>0</v>
      </c>
      <c r="U63" s="3">
        <f t="shared" si="30"/>
        <v>0</v>
      </c>
      <c r="V63" s="3">
        <f t="shared" si="30"/>
        <v>0</v>
      </c>
      <c r="W63" s="3">
        <f t="shared" si="30"/>
        <v>0</v>
      </c>
      <c r="X63" s="3">
        <f t="shared" si="30"/>
        <v>0</v>
      </c>
      <c r="Y63" s="9">
        <v>0</v>
      </c>
      <c r="Z63" s="3">
        <f t="shared" si="32"/>
        <v>0</v>
      </c>
      <c r="AA63" s="3">
        <f t="shared" si="31"/>
        <v>0</v>
      </c>
      <c r="AB63" s="3">
        <f t="shared" si="31"/>
        <v>0</v>
      </c>
      <c r="AC63" s="3">
        <f t="shared" si="31"/>
        <v>0</v>
      </c>
      <c r="AD63" s="3">
        <f t="shared" si="31"/>
        <v>0</v>
      </c>
      <c r="AE63" s="3">
        <f t="shared" si="31"/>
        <v>0</v>
      </c>
      <c r="AF63" s="3">
        <f t="shared" si="31"/>
        <v>0</v>
      </c>
      <c r="AG63" s="3">
        <f t="shared" si="31"/>
        <v>0</v>
      </c>
      <c r="AH63" s="3">
        <f t="shared" si="31"/>
        <v>0</v>
      </c>
      <c r="AI63" s="25">
        <f t="shared" si="10"/>
        <v>0</v>
      </c>
      <c r="AJ63" s="25">
        <f t="shared" si="11"/>
        <v>0</v>
      </c>
      <c r="AK63" s="25">
        <f t="shared" si="12"/>
        <v>0</v>
      </c>
      <c r="AL63" s="25">
        <f t="shared" si="13"/>
        <v>0</v>
      </c>
      <c r="AM63" s="25">
        <f t="shared" si="14"/>
        <v>0</v>
      </c>
      <c r="AN63" s="25">
        <f t="shared" si="15"/>
        <v>0</v>
      </c>
      <c r="AO63" s="25">
        <f t="shared" si="16"/>
        <v>0</v>
      </c>
      <c r="AP63" s="25">
        <f t="shared" si="17"/>
        <v>0</v>
      </c>
      <c r="AQ63" s="25">
        <f t="shared" si="18"/>
        <v>0</v>
      </c>
      <c r="AR63" s="29">
        <f t="shared" si="28"/>
        <v>0</v>
      </c>
      <c r="AS63" s="29">
        <f t="shared" si="20"/>
        <v>0</v>
      </c>
      <c r="AT63" s="29">
        <f t="shared" si="21"/>
        <v>0</v>
      </c>
      <c r="AU63" s="29">
        <f t="shared" si="22"/>
        <v>0</v>
      </c>
      <c r="AV63" s="29">
        <f t="shared" si="23"/>
        <v>0</v>
      </c>
      <c r="AW63" s="29">
        <f t="shared" si="24"/>
        <v>0</v>
      </c>
      <c r="AX63" s="29">
        <f t="shared" si="25"/>
        <v>0</v>
      </c>
      <c r="AY63" s="29">
        <f t="shared" si="26"/>
        <v>0</v>
      </c>
      <c r="AZ63" s="29">
        <f t="shared" si="27"/>
        <v>0</v>
      </c>
    </row>
    <row r="64" spans="1:52" x14ac:dyDescent="0.25">
      <c r="A64" s="3">
        <v>59</v>
      </c>
      <c r="B64" s="3">
        <v>8</v>
      </c>
      <c r="C64" s="3">
        <v>8</v>
      </c>
      <c r="D64" s="3">
        <v>9</v>
      </c>
      <c r="E64" s="3">
        <v>8</v>
      </c>
      <c r="F64" s="3">
        <v>9</v>
      </c>
      <c r="G64" s="3">
        <v>9</v>
      </c>
      <c r="H64" s="3">
        <v>9</v>
      </c>
      <c r="I64" s="3">
        <v>9</v>
      </c>
      <c r="J64" s="3">
        <v>9</v>
      </c>
      <c r="K64" s="10">
        <v>0</v>
      </c>
      <c r="L64" s="3">
        <f t="shared" si="6"/>
        <v>0.13333333333333333</v>
      </c>
      <c r="M64" s="3">
        <f t="shared" si="7"/>
        <v>-260</v>
      </c>
      <c r="N64" s="10">
        <v>0</v>
      </c>
      <c r="O64" s="3">
        <f t="shared" si="30"/>
        <v>9.3333333333333144</v>
      </c>
      <c r="P64" s="3">
        <f t="shared" si="30"/>
        <v>9.4666666666666401</v>
      </c>
      <c r="Q64" s="3">
        <f t="shared" si="30"/>
        <v>9.6000000000000227</v>
      </c>
      <c r="R64" s="3">
        <f t="shared" si="30"/>
        <v>9.7333333333333485</v>
      </c>
      <c r="S64" s="3">
        <f t="shared" si="30"/>
        <v>9.8666666666666742</v>
      </c>
      <c r="T64" s="3">
        <f t="shared" si="30"/>
        <v>10</v>
      </c>
      <c r="U64" s="3">
        <f t="shared" si="30"/>
        <v>10.133333333333326</v>
      </c>
      <c r="V64" s="3">
        <f t="shared" si="30"/>
        <v>10.266666666666652</v>
      </c>
      <c r="W64" s="3">
        <f t="shared" si="30"/>
        <v>10.399999999999977</v>
      </c>
      <c r="X64" s="3">
        <f t="shared" si="30"/>
        <v>10.533333333333303</v>
      </c>
      <c r="Y64" s="9">
        <v>0</v>
      </c>
      <c r="Z64" s="3">
        <f t="shared" si="32"/>
        <v>8.1333333333333258</v>
      </c>
      <c r="AA64" s="3">
        <f t="shared" si="31"/>
        <v>8.2666666666666515</v>
      </c>
      <c r="AB64" s="3">
        <f t="shared" si="31"/>
        <v>8.3999999999999773</v>
      </c>
      <c r="AC64" s="3">
        <f t="shared" si="31"/>
        <v>8.533333333333303</v>
      </c>
      <c r="AD64" s="3">
        <f t="shared" si="31"/>
        <v>8.6666666666666856</v>
      </c>
      <c r="AE64" s="3">
        <f t="shared" si="31"/>
        <v>8.8000000000000114</v>
      </c>
      <c r="AF64" s="3">
        <f t="shared" si="31"/>
        <v>8.9333333333333371</v>
      </c>
      <c r="AG64" s="3">
        <f t="shared" si="31"/>
        <v>9.0666666666666629</v>
      </c>
      <c r="AH64" s="3">
        <f t="shared" si="31"/>
        <v>9.1999999999999886</v>
      </c>
      <c r="AI64" s="25">
        <f t="shared" si="10"/>
        <v>0.13333333333332575</v>
      </c>
      <c r="AJ64" s="25">
        <f t="shared" si="11"/>
        <v>0.26666666666665151</v>
      </c>
      <c r="AK64" s="25">
        <f t="shared" si="12"/>
        <v>0.60000000000002274</v>
      </c>
      <c r="AL64" s="25">
        <f t="shared" si="13"/>
        <v>0.53333333333330302</v>
      </c>
      <c r="AM64" s="25">
        <f t="shared" si="14"/>
        <v>0.33333333333331439</v>
      </c>
      <c r="AN64" s="25">
        <f t="shared" si="15"/>
        <v>0.19999999999998863</v>
      </c>
      <c r="AO64" s="25">
        <f t="shared" si="16"/>
        <v>6.6666666666662877E-2</v>
      </c>
      <c r="AP64" s="25">
        <f t="shared" si="17"/>
        <v>6.6666666666662877E-2</v>
      </c>
      <c r="AQ64" s="25">
        <f t="shared" si="18"/>
        <v>0.19999999999998863</v>
      </c>
      <c r="AR64" s="29">
        <f t="shared" si="28"/>
        <v>1.7777777777775755E-2</v>
      </c>
      <c r="AS64" s="29">
        <f t="shared" si="20"/>
        <v>7.111111111110302E-2</v>
      </c>
      <c r="AT64" s="29">
        <f t="shared" si="21"/>
        <v>0.3600000000000273</v>
      </c>
      <c r="AU64" s="29">
        <f t="shared" si="22"/>
        <v>0.28444444444441208</v>
      </c>
      <c r="AV64" s="29">
        <f t="shared" si="23"/>
        <v>0.11111111111109848</v>
      </c>
      <c r="AW64" s="29">
        <f t="shared" si="24"/>
        <v>3.9999999999995456E-2</v>
      </c>
      <c r="AX64" s="29">
        <f t="shared" si="25"/>
        <v>4.4444444444439388E-3</v>
      </c>
      <c r="AY64" s="29">
        <f t="shared" si="26"/>
        <v>4.4444444444439388E-3</v>
      </c>
      <c r="AZ64" s="29">
        <f t="shared" si="27"/>
        <v>3.9999999999995456E-2</v>
      </c>
    </row>
    <row r="65" spans="1:52" x14ac:dyDescent="0.25">
      <c r="A65" s="3">
        <v>60</v>
      </c>
      <c r="B65" s="3">
        <v>42</v>
      </c>
      <c r="C65" s="3">
        <v>43</v>
      </c>
      <c r="D65" s="3">
        <v>42</v>
      </c>
      <c r="E65" s="3">
        <v>42</v>
      </c>
      <c r="F65" s="3">
        <v>42</v>
      </c>
      <c r="G65" s="3">
        <v>43</v>
      </c>
      <c r="H65" s="3">
        <v>47</v>
      </c>
      <c r="I65" s="3">
        <v>48</v>
      </c>
      <c r="J65" s="3">
        <v>45</v>
      </c>
      <c r="K65" s="10">
        <v>0</v>
      </c>
      <c r="L65" s="3">
        <f t="shared" si="6"/>
        <v>0.6333333333333333</v>
      </c>
      <c r="M65" s="3">
        <f t="shared" si="7"/>
        <v>-1232.3888888888887</v>
      </c>
      <c r="N65" s="10">
        <v>0</v>
      </c>
      <c r="O65" s="3">
        <f t="shared" si="30"/>
        <v>46.944444444444571</v>
      </c>
      <c r="P65" s="3">
        <f t="shared" si="30"/>
        <v>47.57777777777801</v>
      </c>
      <c r="Q65" s="3">
        <f t="shared" si="30"/>
        <v>48.211111111111222</v>
      </c>
      <c r="R65" s="3">
        <f t="shared" si="30"/>
        <v>48.844444444444662</v>
      </c>
      <c r="S65" s="3">
        <f t="shared" si="30"/>
        <v>49.477777777777874</v>
      </c>
      <c r="T65" s="3">
        <f t="shared" si="30"/>
        <v>50.111111111111313</v>
      </c>
      <c r="U65" s="3">
        <f t="shared" si="30"/>
        <v>50.744444444444525</v>
      </c>
      <c r="V65" s="3">
        <f t="shared" si="30"/>
        <v>51.377777777777965</v>
      </c>
      <c r="W65" s="3">
        <f t="shared" si="30"/>
        <v>52.011111111111177</v>
      </c>
      <c r="X65" s="3">
        <f t="shared" si="30"/>
        <v>52.644444444444616</v>
      </c>
      <c r="Y65" s="9">
        <v>0</v>
      </c>
      <c r="Z65" s="3">
        <f t="shared" si="32"/>
        <v>41.244444444444525</v>
      </c>
      <c r="AA65" s="3">
        <f t="shared" si="31"/>
        <v>41.877777777777965</v>
      </c>
      <c r="AB65" s="3">
        <f t="shared" si="31"/>
        <v>42.511111111111177</v>
      </c>
      <c r="AC65" s="3">
        <f t="shared" si="31"/>
        <v>43.144444444444616</v>
      </c>
      <c r="AD65" s="3">
        <f t="shared" si="31"/>
        <v>43.777777777777828</v>
      </c>
      <c r="AE65" s="3">
        <f t="shared" si="31"/>
        <v>44.411111111111268</v>
      </c>
      <c r="AF65" s="3">
        <f t="shared" si="31"/>
        <v>45.04444444444448</v>
      </c>
      <c r="AG65" s="3">
        <f t="shared" si="31"/>
        <v>45.677777777777919</v>
      </c>
      <c r="AH65" s="3">
        <f t="shared" si="31"/>
        <v>46.311111111111359</v>
      </c>
      <c r="AI65" s="25">
        <f t="shared" si="10"/>
        <v>0.75555555555547471</v>
      </c>
      <c r="AJ65" s="25">
        <f t="shared" si="11"/>
        <v>1.1222222222220353</v>
      </c>
      <c r="AK65" s="25">
        <f t="shared" si="12"/>
        <v>0.5111111111111768</v>
      </c>
      <c r="AL65" s="25">
        <f t="shared" si="13"/>
        <v>1.1444444444446162</v>
      </c>
      <c r="AM65" s="25">
        <f t="shared" si="14"/>
        <v>1.7777777777778283</v>
      </c>
      <c r="AN65" s="25">
        <f t="shared" si="15"/>
        <v>1.4111111111112677</v>
      </c>
      <c r="AO65" s="25">
        <f t="shared" si="16"/>
        <v>1.9555555555555202</v>
      </c>
      <c r="AP65" s="25">
        <f t="shared" si="17"/>
        <v>2.3222222222220807</v>
      </c>
      <c r="AQ65" s="25">
        <f t="shared" si="18"/>
        <v>1.3111111111113587</v>
      </c>
      <c r="AR65" s="29">
        <f t="shared" si="28"/>
        <v>0.57086419753074202</v>
      </c>
      <c r="AS65" s="29">
        <f t="shared" si="20"/>
        <v>1.259382716048963</v>
      </c>
      <c r="AT65" s="29">
        <f t="shared" si="21"/>
        <v>0.26123456790130173</v>
      </c>
      <c r="AU65" s="29">
        <f t="shared" si="22"/>
        <v>1.3097530864201463</v>
      </c>
      <c r="AV65" s="29">
        <f t="shared" si="23"/>
        <v>3.1604938271606735</v>
      </c>
      <c r="AW65" s="29">
        <f t="shared" si="24"/>
        <v>1.9912345679016765</v>
      </c>
      <c r="AX65" s="29">
        <f t="shared" si="25"/>
        <v>3.8241975308640592</v>
      </c>
      <c r="AY65" s="29">
        <f t="shared" si="26"/>
        <v>5.3927160493820594</v>
      </c>
      <c r="AZ65" s="29">
        <f t="shared" si="27"/>
        <v>1.7190123456796615</v>
      </c>
    </row>
    <row r="66" spans="1:52" x14ac:dyDescent="0.25">
      <c r="A66" s="3">
        <v>61</v>
      </c>
      <c r="B66" s="3">
        <v>32</v>
      </c>
      <c r="C66" s="3">
        <v>34</v>
      </c>
      <c r="D66" s="3">
        <v>32</v>
      </c>
      <c r="E66" s="3">
        <v>35</v>
      </c>
      <c r="F66" s="3">
        <v>33</v>
      </c>
      <c r="G66" s="3">
        <v>35</v>
      </c>
      <c r="H66" s="3">
        <v>37</v>
      </c>
      <c r="I66" s="3">
        <v>38</v>
      </c>
      <c r="J66" s="3">
        <v>39</v>
      </c>
      <c r="K66" s="10">
        <v>0</v>
      </c>
      <c r="L66" s="3">
        <f t="shared" si="6"/>
        <v>0.83333333333333337</v>
      </c>
      <c r="M66" s="3">
        <f t="shared" si="7"/>
        <v>-1644.1666666666667</v>
      </c>
      <c r="N66" s="10">
        <v>0</v>
      </c>
      <c r="O66" s="3">
        <f t="shared" si="30"/>
        <v>39.166666666666742</v>
      </c>
      <c r="P66" s="3">
        <f t="shared" si="30"/>
        <v>40</v>
      </c>
      <c r="Q66" s="3">
        <f t="shared" si="30"/>
        <v>40.833333333333258</v>
      </c>
      <c r="R66" s="3">
        <f t="shared" si="30"/>
        <v>41.666666666666742</v>
      </c>
      <c r="S66" s="3">
        <f t="shared" si="30"/>
        <v>42.5</v>
      </c>
      <c r="T66" s="3">
        <f t="shared" si="30"/>
        <v>43.333333333333258</v>
      </c>
      <c r="U66" s="3">
        <f t="shared" si="30"/>
        <v>44.166666666666742</v>
      </c>
      <c r="V66" s="3">
        <f t="shared" si="30"/>
        <v>45</v>
      </c>
      <c r="W66" s="3">
        <f t="shared" si="30"/>
        <v>45.833333333333258</v>
      </c>
      <c r="X66" s="3">
        <f t="shared" si="30"/>
        <v>46.666666666666742</v>
      </c>
      <c r="Y66" s="9">
        <v>0</v>
      </c>
      <c r="Z66" s="3">
        <f t="shared" si="32"/>
        <v>31.666666666666742</v>
      </c>
      <c r="AA66" s="3">
        <f t="shared" si="31"/>
        <v>32.5</v>
      </c>
      <c r="AB66" s="3">
        <f t="shared" si="31"/>
        <v>33.333333333333258</v>
      </c>
      <c r="AC66" s="3">
        <f t="shared" si="31"/>
        <v>34.166666666666742</v>
      </c>
      <c r="AD66" s="3">
        <f t="shared" si="31"/>
        <v>35</v>
      </c>
      <c r="AE66" s="3">
        <f t="shared" si="31"/>
        <v>35.833333333333258</v>
      </c>
      <c r="AF66" s="3">
        <f t="shared" si="31"/>
        <v>36.666666666666742</v>
      </c>
      <c r="AG66" s="3">
        <f t="shared" si="31"/>
        <v>37.5</v>
      </c>
      <c r="AH66" s="3">
        <f t="shared" si="31"/>
        <v>38.333333333333258</v>
      </c>
      <c r="AI66" s="25">
        <f t="shared" si="10"/>
        <v>0.33333333333325754</v>
      </c>
      <c r="AJ66" s="25">
        <f t="shared" si="11"/>
        <v>1.5</v>
      </c>
      <c r="AK66" s="25">
        <f t="shared" si="12"/>
        <v>1.3333333333332575</v>
      </c>
      <c r="AL66" s="25">
        <f t="shared" si="13"/>
        <v>0.83333333333325754</v>
      </c>
      <c r="AM66" s="25">
        <f t="shared" si="14"/>
        <v>2</v>
      </c>
      <c r="AN66" s="25">
        <f t="shared" si="15"/>
        <v>0.83333333333325754</v>
      </c>
      <c r="AO66" s="25">
        <f t="shared" si="16"/>
        <v>0.33333333333325754</v>
      </c>
      <c r="AP66" s="25">
        <f t="shared" si="17"/>
        <v>0.5</v>
      </c>
      <c r="AQ66" s="25">
        <f t="shared" si="18"/>
        <v>0.66666666666674246</v>
      </c>
      <c r="AR66" s="29">
        <f t="shared" si="28"/>
        <v>0.11111111111106059</v>
      </c>
      <c r="AS66" s="29">
        <f t="shared" si="20"/>
        <v>2.25</v>
      </c>
      <c r="AT66" s="29">
        <f t="shared" si="21"/>
        <v>1.7777777777775756</v>
      </c>
      <c r="AU66" s="29">
        <f t="shared" si="22"/>
        <v>0.69444444444431808</v>
      </c>
      <c r="AV66" s="29">
        <f t="shared" si="23"/>
        <v>4</v>
      </c>
      <c r="AW66" s="29">
        <f t="shared" si="24"/>
        <v>0.69444444444431808</v>
      </c>
      <c r="AX66" s="29">
        <f t="shared" si="25"/>
        <v>0.11111111111106059</v>
      </c>
      <c r="AY66" s="29">
        <f t="shared" si="26"/>
        <v>0.25</v>
      </c>
      <c r="AZ66" s="29">
        <f t="shared" si="27"/>
        <v>0.44444444444454551</v>
      </c>
    </row>
    <row r="67" spans="1:52" x14ac:dyDescent="0.25">
      <c r="A67" s="3">
        <v>62</v>
      </c>
      <c r="B67" s="3">
        <v>34</v>
      </c>
      <c r="C67" s="3">
        <v>34</v>
      </c>
      <c r="D67" s="3">
        <v>34</v>
      </c>
      <c r="E67" s="3">
        <v>35</v>
      </c>
      <c r="F67" s="3">
        <v>37</v>
      </c>
      <c r="G67" s="3">
        <v>35</v>
      </c>
      <c r="H67" s="3">
        <v>38</v>
      </c>
      <c r="I67" s="3">
        <v>36</v>
      </c>
      <c r="J67" s="3">
        <v>36</v>
      </c>
      <c r="K67" s="10">
        <v>0</v>
      </c>
      <c r="L67" s="3">
        <f t="shared" si="6"/>
        <v>0.36666666666666664</v>
      </c>
      <c r="M67" s="3">
        <f t="shared" si="7"/>
        <v>-703.3888888888888</v>
      </c>
      <c r="N67" s="10">
        <v>0</v>
      </c>
      <c r="O67" s="3">
        <f t="shared" si="30"/>
        <v>37.277777777777828</v>
      </c>
      <c r="P67" s="3">
        <f t="shared" si="30"/>
        <v>37.644444444444503</v>
      </c>
      <c r="Q67" s="3">
        <f t="shared" si="30"/>
        <v>38.011111111111177</v>
      </c>
      <c r="R67" s="3">
        <f t="shared" si="30"/>
        <v>38.377777777777851</v>
      </c>
      <c r="S67" s="3">
        <f t="shared" si="30"/>
        <v>38.744444444444525</v>
      </c>
      <c r="T67" s="3">
        <f t="shared" si="30"/>
        <v>39.1111111111112</v>
      </c>
      <c r="U67" s="3">
        <f t="shared" si="30"/>
        <v>39.47777777777776</v>
      </c>
      <c r="V67" s="3">
        <f t="shared" si="30"/>
        <v>39.844444444444434</v>
      </c>
      <c r="W67" s="3">
        <f t="shared" si="30"/>
        <v>40.211111111111109</v>
      </c>
      <c r="X67" s="3">
        <f t="shared" si="30"/>
        <v>40.577777777777783</v>
      </c>
      <c r="Y67" s="9">
        <v>0</v>
      </c>
      <c r="Z67" s="3">
        <f t="shared" si="32"/>
        <v>33.97777777777776</v>
      </c>
      <c r="AA67" s="3">
        <f t="shared" si="31"/>
        <v>34.344444444444434</v>
      </c>
      <c r="AB67" s="3">
        <f t="shared" si="31"/>
        <v>34.711111111111109</v>
      </c>
      <c r="AC67" s="3">
        <f t="shared" si="31"/>
        <v>35.077777777777783</v>
      </c>
      <c r="AD67" s="3">
        <f t="shared" si="31"/>
        <v>35.444444444444457</v>
      </c>
      <c r="AE67" s="3">
        <f t="shared" si="31"/>
        <v>35.811111111111131</v>
      </c>
      <c r="AF67" s="3">
        <f t="shared" si="31"/>
        <v>36.177777777777806</v>
      </c>
      <c r="AG67" s="3">
        <f t="shared" si="31"/>
        <v>36.54444444444448</v>
      </c>
      <c r="AH67" s="3">
        <f t="shared" si="31"/>
        <v>36.911111111111154</v>
      </c>
      <c r="AI67" s="25">
        <f t="shared" si="10"/>
        <v>2.2222222222239907E-2</v>
      </c>
      <c r="AJ67" s="25">
        <f t="shared" si="11"/>
        <v>0.34444444444443434</v>
      </c>
      <c r="AK67" s="25">
        <f t="shared" si="12"/>
        <v>0.71111111111110858</v>
      </c>
      <c r="AL67" s="25">
        <f t="shared" si="13"/>
        <v>7.7777777777782831E-2</v>
      </c>
      <c r="AM67" s="25">
        <f t="shared" si="14"/>
        <v>1.5555555555555429</v>
      </c>
      <c r="AN67" s="25">
        <f t="shared" si="15"/>
        <v>0.81111111111113132</v>
      </c>
      <c r="AO67" s="25">
        <f t="shared" si="16"/>
        <v>1.8222222222221944</v>
      </c>
      <c r="AP67" s="25">
        <f t="shared" si="17"/>
        <v>0.54444444444447981</v>
      </c>
      <c r="AQ67" s="25">
        <f t="shared" si="18"/>
        <v>0.91111111111115406</v>
      </c>
      <c r="AR67" s="29">
        <f t="shared" si="28"/>
        <v>4.9382716049461311E-4</v>
      </c>
      <c r="AS67" s="29">
        <f t="shared" si="20"/>
        <v>0.11864197530863502</v>
      </c>
      <c r="AT67" s="29">
        <f t="shared" si="21"/>
        <v>0.50567901234567547</v>
      </c>
      <c r="AU67" s="29">
        <f t="shared" si="22"/>
        <v>6.0493827160501687E-3</v>
      </c>
      <c r="AV67" s="29">
        <f t="shared" si="23"/>
        <v>2.4197530864197137</v>
      </c>
      <c r="AW67" s="29">
        <f t="shared" si="24"/>
        <v>0.65790123456793403</v>
      </c>
      <c r="AX67" s="29">
        <f t="shared" si="25"/>
        <v>3.3204938271603925</v>
      </c>
      <c r="AY67" s="29">
        <f t="shared" si="26"/>
        <v>0.29641975308645829</v>
      </c>
      <c r="AZ67" s="29">
        <f t="shared" si="27"/>
        <v>0.83012345679020172</v>
      </c>
    </row>
    <row r="68" spans="1:52" x14ac:dyDescent="0.25">
      <c r="A68" s="3">
        <v>63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10">
        <v>0</v>
      </c>
      <c r="L68" s="3">
        <f t="shared" si="6"/>
        <v>0</v>
      </c>
      <c r="M68" s="3">
        <f t="shared" si="7"/>
        <v>0</v>
      </c>
      <c r="N68" s="10">
        <v>0</v>
      </c>
      <c r="O68" s="3">
        <f t="shared" si="30"/>
        <v>0</v>
      </c>
      <c r="P68" s="3">
        <f t="shared" si="30"/>
        <v>0</v>
      </c>
      <c r="Q68" s="3">
        <f t="shared" si="30"/>
        <v>0</v>
      </c>
      <c r="R68" s="3">
        <f t="shared" si="30"/>
        <v>0</v>
      </c>
      <c r="S68" s="3">
        <f t="shared" si="30"/>
        <v>0</v>
      </c>
      <c r="T68" s="3">
        <f t="shared" si="30"/>
        <v>0</v>
      </c>
      <c r="U68" s="3">
        <f t="shared" si="30"/>
        <v>0</v>
      </c>
      <c r="V68" s="3">
        <f t="shared" si="30"/>
        <v>0</v>
      </c>
      <c r="W68" s="3">
        <f t="shared" si="30"/>
        <v>0</v>
      </c>
      <c r="X68" s="3">
        <f t="shared" si="30"/>
        <v>0</v>
      </c>
      <c r="Y68" s="9">
        <v>0</v>
      </c>
      <c r="Z68" s="3">
        <f t="shared" si="32"/>
        <v>0</v>
      </c>
      <c r="AA68" s="3">
        <f t="shared" si="31"/>
        <v>0</v>
      </c>
      <c r="AB68" s="3">
        <f t="shared" si="31"/>
        <v>0</v>
      </c>
      <c r="AC68" s="3">
        <f t="shared" si="31"/>
        <v>0</v>
      </c>
      <c r="AD68" s="3">
        <f t="shared" si="31"/>
        <v>0</v>
      </c>
      <c r="AE68" s="3">
        <f t="shared" si="31"/>
        <v>0</v>
      </c>
      <c r="AF68" s="3">
        <f t="shared" si="31"/>
        <v>0</v>
      </c>
      <c r="AG68" s="3">
        <f t="shared" si="31"/>
        <v>0</v>
      </c>
      <c r="AH68" s="3">
        <f t="shared" si="31"/>
        <v>0</v>
      </c>
      <c r="AI68" s="25">
        <f t="shared" si="10"/>
        <v>0</v>
      </c>
      <c r="AJ68" s="25">
        <f t="shared" si="11"/>
        <v>0</v>
      </c>
      <c r="AK68" s="25">
        <f t="shared" si="12"/>
        <v>0</v>
      </c>
      <c r="AL68" s="25">
        <f t="shared" si="13"/>
        <v>0</v>
      </c>
      <c r="AM68" s="25">
        <f t="shared" si="14"/>
        <v>0</v>
      </c>
      <c r="AN68" s="25">
        <f t="shared" si="15"/>
        <v>0</v>
      </c>
      <c r="AO68" s="25">
        <f t="shared" si="16"/>
        <v>0</v>
      </c>
      <c r="AP68" s="25">
        <f t="shared" si="17"/>
        <v>0</v>
      </c>
      <c r="AQ68" s="25">
        <f t="shared" si="18"/>
        <v>0</v>
      </c>
      <c r="AR68" s="29">
        <f t="shared" si="28"/>
        <v>0</v>
      </c>
      <c r="AS68" s="29">
        <f t="shared" si="20"/>
        <v>0</v>
      </c>
      <c r="AT68" s="29">
        <f t="shared" si="21"/>
        <v>0</v>
      </c>
      <c r="AU68" s="29">
        <f t="shared" si="22"/>
        <v>0</v>
      </c>
      <c r="AV68" s="29">
        <f t="shared" si="23"/>
        <v>0</v>
      </c>
      <c r="AW68" s="29">
        <f t="shared" si="24"/>
        <v>0</v>
      </c>
      <c r="AX68" s="29">
        <f t="shared" si="25"/>
        <v>0</v>
      </c>
      <c r="AY68" s="29">
        <f t="shared" si="26"/>
        <v>0</v>
      </c>
      <c r="AZ68" s="29">
        <f t="shared" si="27"/>
        <v>0</v>
      </c>
    </row>
    <row r="69" spans="1:52" x14ac:dyDescent="0.25">
      <c r="A69" s="3">
        <v>64</v>
      </c>
      <c r="B69" s="3">
        <v>34</v>
      </c>
      <c r="C69" s="3">
        <v>35</v>
      </c>
      <c r="D69" s="3">
        <v>35</v>
      </c>
      <c r="E69" s="3">
        <v>36</v>
      </c>
      <c r="F69" s="3">
        <v>34</v>
      </c>
      <c r="G69" s="3">
        <v>34</v>
      </c>
      <c r="H69" s="3">
        <v>37</v>
      </c>
      <c r="I69" s="3">
        <v>36</v>
      </c>
      <c r="J69" s="3">
        <v>37</v>
      </c>
      <c r="K69" s="10">
        <v>0</v>
      </c>
      <c r="L69" s="3">
        <f t="shared" si="6"/>
        <v>0.28333333333333333</v>
      </c>
      <c r="M69" s="3">
        <f t="shared" si="7"/>
        <v>-535.58333333333326</v>
      </c>
      <c r="N69" s="10">
        <v>0</v>
      </c>
      <c r="O69" s="3">
        <f t="shared" si="30"/>
        <v>36.750000000000114</v>
      </c>
      <c r="P69" s="3">
        <f t="shared" si="30"/>
        <v>37.033333333333417</v>
      </c>
      <c r="Q69" s="3">
        <f t="shared" si="30"/>
        <v>37.31666666666672</v>
      </c>
      <c r="R69" s="3">
        <f t="shared" si="30"/>
        <v>37.600000000000023</v>
      </c>
      <c r="S69" s="3">
        <f t="shared" si="30"/>
        <v>37.883333333333439</v>
      </c>
      <c r="T69" s="3">
        <f t="shared" si="30"/>
        <v>38.166666666666742</v>
      </c>
      <c r="U69" s="3">
        <f t="shared" si="30"/>
        <v>38.450000000000045</v>
      </c>
      <c r="V69" s="3">
        <f t="shared" si="30"/>
        <v>38.733333333333348</v>
      </c>
      <c r="W69" s="3">
        <f t="shared" si="30"/>
        <v>39.016666666666765</v>
      </c>
      <c r="X69" s="3">
        <f t="shared" si="30"/>
        <v>39.300000000000068</v>
      </c>
      <c r="Y69" s="9">
        <v>0</v>
      </c>
      <c r="Z69" s="3">
        <f t="shared" si="32"/>
        <v>34.200000000000045</v>
      </c>
      <c r="AA69" s="3">
        <f t="shared" si="31"/>
        <v>34.483333333333348</v>
      </c>
      <c r="AB69" s="3">
        <f t="shared" si="31"/>
        <v>34.766666666666765</v>
      </c>
      <c r="AC69" s="3">
        <f t="shared" si="31"/>
        <v>35.050000000000068</v>
      </c>
      <c r="AD69" s="3">
        <f t="shared" si="31"/>
        <v>35.333333333333371</v>
      </c>
      <c r="AE69" s="3">
        <f t="shared" si="31"/>
        <v>35.616666666666674</v>
      </c>
      <c r="AF69" s="3">
        <f t="shared" si="31"/>
        <v>35.900000000000091</v>
      </c>
      <c r="AG69" s="3">
        <f t="shared" si="31"/>
        <v>36.183333333333394</v>
      </c>
      <c r="AH69" s="3">
        <f t="shared" si="31"/>
        <v>36.466666666666697</v>
      </c>
      <c r="AI69" s="25">
        <f t="shared" si="10"/>
        <v>0.20000000000004547</v>
      </c>
      <c r="AJ69" s="25">
        <f t="shared" si="11"/>
        <v>0.51666666666665151</v>
      </c>
      <c r="AK69" s="25">
        <f t="shared" si="12"/>
        <v>0.2333333333332348</v>
      </c>
      <c r="AL69" s="25">
        <f t="shared" si="13"/>
        <v>0.94999999999993179</v>
      </c>
      <c r="AM69" s="25">
        <f t="shared" si="14"/>
        <v>1.3333333333333712</v>
      </c>
      <c r="AN69" s="25">
        <f t="shared" si="15"/>
        <v>1.6166666666666742</v>
      </c>
      <c r="AO69" s="25">
        <f t="shared" si="16"/>
        <v>1.0999999999999091</v>
      </c>
      <c r="AP69" s="25">
        <f t="shared" si="17"/>
        <v>0.18333333333339397</v>
      </c>
      <c r="AQ69" s="25">
        <f t="shared" si="18"/>
        <v>0.53333333333330302</v>
      </c>
      <c r="AR69" s="29">
        <f t="shared" si="28"/>
        <v>4.0000000000018188E-2</v>
      </c>
      <c r="AS69" s="29">
        <f t="shared" si="20"/>
        <v>0.26694444444442877</v>
      </c>
      <c r="AT69" s="29">
        <f t="shared" si="21"/>
        <v>5.4444444444398464E-2</v>
      </c>
      <c r="AU69" s="29">
        <f t="shared" si="22"/>
        <v>0.90249999999987041</v>
      </c>
      <c r="AV69" s="29">
        <f t="shared" si="23"/>
        <v>1.7777777777778789</v>
      </c>
      <c r="AW69" s="29">
        <f t="shared" si="24"/>
        <v>2.6136111111111355</v>
      </c>
      <c r="AX69" s="29">
        <f t="shared" si="25"/>
        <v>1.2099999999997999</v>
      </c>
      <c r="AY69" s="29">
        <f t="shared" si="26"/>
        <v>3.3611111111133345E-2</v>
      </c>
      <c r="AZ69" s="29">
        <f t="shared" si="27"/>
        <v>0.28444444444441208</v>
      </c>
    </row>
    <row r="70" spans="1:52" x14ac:dyDescent="0.25">
      <c r="A70" s="3">
        <v>65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10">
        <v>0</v>
      </c>
      <c r="L70" s="3">
        <f t="shared" si="6"/>
        <v>0</v>
      </c>
      <c r="M70" s="3">
        <f t="shared" si="7"/>
        <v>0</v>
      </c>
      <c r="N70" s="10">
        <v>0</v>
      </c>
      <c r="O70" s="3">
        <f t="shared" si="30"/>
        <v>0</v>
      </c>
      <c r="P70" s="3">
        <f t="shared" si="30"/>
        <v>0</v>
      </c>
      <c r="Q70" s="3">
        <f t="shared" si="30"/>
        <v>0</v>
      </c>
      <c r="R70" s="3">
        <f t="shared" si="30"/>
        <v>0</v>
      </c>
      <c r="S70" s="3">
        <f t="shared" si="30"/>
        <v>0</v>
      </c>
      <c r="T70" s="3">
        <f t="shared" si="30"/>
        <v>0</v>
      </c>
      <c r="U70" s="3">
        <f t="shared" si="30"/>
        <v>0</v>
      </c>
      <c r="V70" s="3">
        <f t="shared" si="30"/>
        <v>0</v>
      </c>
      <c r="W70" s="3">
        <f t="shared" si="30"/>
        <v>0</v>
      </c>
      <c r="X70" s="3">
        <f t="shared" si="30"/>
        <v>0</v>
      </c>
      <c r="Y70" s="9">
        <v>0</v>
      </c>
      <c r="Z70" s="3">
        <f t="shared" si="32"/>
        <v>0</v>
      </c>
      <c r="AA70" s="3">
        <f t="shared" si="31"/>
        <v>0</v>
      </c>
      <c r="AB70" s="3">
        <f t="shared" si="31"/>
        <v>0</v>
      </c>
      <c r="AC70" s="3">
        <f t="shared" si="31"/>
        <v>0</v>
      </c>
      <c r="AD70" s="3">
        <f t="shared" si="31"/>
        <v>0</v>
      </c>
      <c r="AE70" s="3">
        <f t="shared" si="31"/>
        <v>0</v>
      </c>
      <c r="AF70" s="3">
        <f t="shared" si="31"/>
        <v>0</v>
      </c>
      <c r="AG70" s="3">
        <f t="shared" si="31"/>
        <v>0</v>
      </c>
      <c r="AH70" s="3">
        <f t="shared" si="31"/>
        <v>0</v>
      </c>
      <c r="AI70" s="25">
        <f t="shared" si="10"/>
        <v>0</v>
      </c>
      <c r="AJ70" s="25">
        <f t="shared" si="11"/>
        <v>0</v>
      </c>
      <c r="AK70" s="25">
        <f t="shared" si="12"/>
        <v>0</v>
      </c>
      <c r="AL70" s="25">
        <f t="shared" si="13"/>
        <v>0</v>
      </c>
      <c r="AM70" s="25">
        <f t="shared" si="14"/>
        <v>0</v>
      </c>
      <c r="AN70" s="25">
        <f t="shared" si="15"/>
        <v>0</v>
      </c>
      <c r="AO70" s="25">
        <f t="shared" si="16"/>
        <v>0</v>
      </c>
      <c r="AP70" s="25">
        <f t="shared" si="17"/>
        <v>0</v>
      </c>
      <c r="AQ70" s="25">
        <f t="shared" si="18"/>
        <v>0</v>
      </c>
      <c r="AR70" s="29">
        <f t="shared" si="28"/>
        <v>0</v>
      </c>
      <c r="AS70" s="29">
        <f t="shared" si="20"/>
        <v>0</v>
      </c>
      <c r="AT70" s="29">
        <f t="shared" si="21"/>
        <v>0</v>
      </c>
      <c r="AU70" s="29">
        <f t="shared" si="22"/>
        <v>0</v>
      </c>
      <c r="AV70" s="29">
        <f t="shared" si="23"/>
        <v>0</v>
      </c>
      <c r="AW70" s="29">
        <f t="shared" si="24"/>
        <v>0</v>
      </c>
      <c r="AX70" s="29">
        <f t="shared" si="25"/>
        <v>0</v>
      </c>
      <c r="AY70" s="29">
        <f t="shared" si="26"/>
        <v>0</v>
      </c>
      <c r="AZ70" s="29">
        <f t="shared" si="27"/>
        <v>0</v>
      </c>
    </row>
    <row r="71" spans="1:52" x14ac:dyDescent="0.25">
      <c r="A71" s="3">
        <v>66</v>
      </c>
      <c r="B71" s="3">
        <v>28</v>
      </c>
      <c r="C71" s="3">
        <v>29</v>
      </c>
      <c r="D71" s="3">
        <v>28</v>
      </c>
      <c r="E71" s="3">
        <v>28</v>
      </c>
      <c r="F71" s="3">
        <v>29</v>
      </c>
      <c r="G71" s="3">
        <v>31</v>
      </c>
      <c r="H71" s="3">
        <v>32</v>
      </c>
      <c r="I71" s="3">
        <v>31</v>
      </c>
      <c r="J71" s="3">
        <v>32</v>
      </c>
      <c r="K71" s="10">
        <v>0</v>
      </c>
      <c r="L71" s="3">
        <f t="shared" ref="L71:L134" si="33">SLOPE(B71:J71, $B$5:$J$5)</f>
        <v>0.55000000000000004</v>
      </c>
      <c r="M71" s="3">
        <f t="shared" ref="M71:M134" si="34">INTERCEPT(B71:J71, $B$5:$J$5)</f>
        <v>-1078.4722222222222</v>
      </c>
      <c r="N71" s="10">
        <v>0</v>
      </c>
      <c r="O71" s="3">
        <f t="shared" si="30"/>
        <v>32.527777777777828</v>
      </c>
      <c r="P71" s="3">
        <f t="shared" si="30"/>
        <v>33.07777777777801</v>
      </c>
      <c r="Q71" s="3">
        <f t="shared" si="30"/>
        <v>33.627777777777965</v>
      </c>
      <c r="R71" s="3">
        <f t="shared" si="30"/>
        <v>34.177777777777919</v>
      </c>
      <c r="S71" s="3">
        <f t="shared" si="30"/>
        <v>34.727777777777874</v>
      </c>
      <c r="T71" s="3">
        <f t="shared" ref="P71:X99" si="35">$M71+($L71*T$5)</f>
        <v>35.277777777777828</v>
      </c>
      <c r="U71" s="3">
        <f t="shared" si="35"/>
        <v>35.82777777777801</v>
      </c>
      <c r="V71" s="3">
        <f t="shared" si="35"/>
        <v>36.377777777777965</v>
      </c>
      <c r="W71" s="3">
        <f t="shared" si="35"/>
        <v>36.927777777777919</v>
      </c>
      <c r="X71" s="3">
        <f t="shared" si="35"/>
        <v>37.477777777777874</v>
      </c>
      <c r="Y71" s="9">
        <v>0</v>
      </c>
      <c r="Z71" s="3">
        <f t="shared" si="32"/>
        <v>27.57777777777801</v>
      </c>
      <c r="AA71" s="3">
        <f t="shared" si="31"/>
        <v>28.127777777777965</v>
      </c>
      <c r="AB71" s="3">
        <f t="shared" si="31"/>
        <v>28.677777777777919</v>
      </c>
      <c r="AC71" s="3">
        <f t="shared" si="31"/>
        <v>29.227777777777874</v>
      </c>
      <c r="AD71" s="3">
        <f t="shared" si="31"/>
        <v>29.777777777777828</v>
      </c>
      <c r="AE71" s="3">
        <f t="shared" si="31"/>
        <v>30.32777777777801</v>
      </c>
      <c r="AF71" s="3">
        <f t="shared" si="31"/>
        <v>30.877777777777965</v>
      </c>
      <c r="AG71" s="3">
        <f t="shared" si="31"/>
        <v>31.427777777777919</v>
      </c>
      <c r="AH71" s="3">
        <f t="shared" si="31"/>
        <v>31.977777777777874</v>
      </c>
      <c r="AI71" s="25">
        <f t="shared" ref="AI71:AI134" si="36">ABS(Z71-B71)</f>
        <v>0.4222222222219898</v>
      </c>
      <c r="AJ71" s="25">
        <f t="shared" ref="AJ71:AJ134" si="37">ABS(AA71-C71)</f>
        <v>0.87222222222203527</v>
      </c>
      <c r="AK71" s="25">
        <f t="shared" ref="AK71:AK134" si="38">ABS(AB71-D71)</f>
        <v>0.67777777777791925</v>
      </c>
      <c r="AL71" s="25">
        <f t="shared" ref="AL71:AL134" si="39">ABS(AC71-E71)</f>
        <v>1.2277777777778738</v>
      </c>
      <c r="AM71" s="25">
        <f t="shared" ref="AM71:AM134" si="40">ABS(AD71-F71)</f>
        <v>0.77777777777782831</v>
      </c>
      <c r="AN71" s="25">
        <f t="shared" ref="AN71:AN134" si="41">ABS(AE71-G71)</f>
        <v>0.6722222222219898</v>
      </c>
      <c r="AO71" s="25">
        <f t="shared" ref="AO71:AO134" si="42">ABS(AF71-H71)</f>
        <v>1.1222222222220353</v>
      </c>
      <c r="AP71" s="25">
        <f t="shared" ref="AP71:AP134" si="43">ABS(AG71-I71)</f>
        <v>0.42777777777791925</v>
      </c>
      <c r="AQ71" s="25">
        <f t="shared" ref="AQ71:AQ134" si="44">ABS(AH71-J71)</f>
        <v>2.222222222212622E-2</v>
      </c>
      <c r="AR71" s="29">
        <f t="shared" ref="AR71:AR134" si="45">(Z71-B71)^2</f>
        <v>0.17827160493807534</v>
      </c>
      <c r="AS71" s="29">
        <f t="shared" ref="AS71:AS134" si="46">(AA71-C71)^2</f>
        <v>0.76077160493794549</v>
      </c>
      <c r="AT71" s="29">
        <f t="shared" ref="AT71:AT134" si="47">(AB71-D71)^2</f>
        <v>0.45938271604957448</v>
      </c>
      <c r="AU71" s="29">
        <f t="shared" ref="AU71:AU134" si="48">(AC71-E71)^2</f>
        <v>1.507438271605174</v>
      </c>
      <c r="AV71" s="29">
        <f t="shared" ref="AV71:AV134" si="49">(AD71-F71)^2</f>
        <v>0.6049382716050169</v>
      </c>
      <c r="AW71" s="29">
        <f t="shared" ref="AW71:AW134" si="50">(AE71-G71)^2</f>
        <v>0.45188271604907021</v>
      </c>
      <c r="AX71" s="29">
        <f t="shared" ref="AX71:AX134" si="51">(AF71-H71)^2</f>
        <v>1.259382716048963</v>
      </c>
      <c r="AY71" s="29">
        <f t="shared" ref="AY71:AY134" si="52">(AG71-I71)^2</f>
        <v>0.18299382716061488</v>
      </c>
      <c r="AZ71" s="29">
        <f t="shared" ref="AZ71:AZ134" si="53">(AH71-J71)^2</f>
        <v>4.938271604895604E-4</v>
      </c>
    </row>
    <row r="72" spans="1:52" x14ac:dyDescent="0.25">
      <c r="A72" s="3">
        <v>67</v>
      </c>
      <c r="B72" s="3">
        <v>9</v>
      </c>
      <c r="C72" s="3">
        <v>9</v>
      </c>
      <c r="D72" s="3">
        <v>9</v>
      </c>
      <c r="E72" s="3">
        <v>9</v>
      </c>
      <c r="F72" s="3">
        <v>9</v>
      </c>
      <c r="G72" s="3">
        <v>10</v>
      </c>
      <c r="H72" s="3">
        <v>10</v>
      </c>
      <c r="I72" s="3">
        <v>9</v>
      </c>
      <c r="J72" s="3">
        <v>10</v>
      </c>
      <c r="K72" s="10">
        <v>0</v>
      </c>
      <c r="L72" s="3">
        <f t="shared" si="33"/>
        <v>0.11666666666666667</v>
      </c>
      <c r="M72" s="3">
        <f t="shared" si="34"/>
        <v>-225.75</v>
      </c>
      <c r="N72" s="10">
        <v>0</v>
      </c>
      <c r="O72" s="3">
        <f t="shared" ref="O72:O135" si="54">$M72+($L72*O$5)</f>
        <v>9.9166666666666572</v>
      </c>
      <c r="P72" s="3">
        <f t="shared" si="35"/>
        <v>10.033333333333331</v>
      </c>
      <c r="Q72" s="3">
        <f t="shared" si="35"/>
        <v>10.150000000000006</v>
      </c>
      <c r="R72" s="3">
        <f t="shared" si="35"/>
        <v>10.26666666666668</v>
      </c>
      <c r="S72" s="3">
        <f t="shared" si="35"/>
        <v>10.383333333333326</v>
      </c>
      <c r="T72" s="3">
        <f t="shared" si="35"/>
        <v>10.5</v>
      </c>
      <c r="U72" s="3">
        <f t="shared" si="35"/>
        <v>10.616666666666674</v>
      </c>
      <c r="V72" s="3">
        <f t="shared" si="35"/>
        <v>10.733333333333348</v>
      </c>
      <c r="W72" s="3">
        <f t="shared" si="35"/>
        <v>10.849999999999994</v>
      </c>
      <c r="X72" s="3">
        <f t="shared" si="35"/>
        <v>10.966666666666669</v>
      </c>
      <c r="Y72" s="9">
        <v>0</v>
      </c>
      <c r="Z72" s="3">
        <f t="shared" si="32"/>
        <v>8.8666666666666742</v>
      </c>
      <c r="AA72" s="3">
        <f t="shared" si="31"/>
        <v>8.9833333333333485</v>
      </c>
      <c r="AB72" s="3">
        <f t="shared" si="31"/>
        <v>9.0999999999999943</v>
      </c>
      <c r="AC72" s="3">
        <f t="shared" si="31"/>
        <v>9.2166666666666686</v>
      </c>
      <c r="AD72" s="3">
        <f t="shared" si="31"/>
        <v>9.3333333333333428</v>
      </c>
      <c r="AE72" s="3">
        <f t="shared" si="31"/>
        <v>9.4500000000000171</v>
      </c>
      <c r="AF72" s="3">
        <f t="shared" si="31"/>
        <v>9.5666666666666629</v>
      </c>
      <c r="AG72" s="3">
        <f t="shared" si="31"/>
        <v>9.6833333333333371</v>
      </c>
      <c r="AH72" s="3">
        <f t="shared" si="31"/>
        <v>9.8000000000000114</v>
      </c>
      <c r="AI72" s="25">
        <f t="shared" si="36"/>
        <v>0.13333333333332575</v>
      </c>
      <c r="AJ72" s="25">
        <f t="shared" si="37"/>
        <v>1.6666666666651508E-2</v>
      </c>
      <c r="AK72" s="25">
        <f t="shared" si="38"/>
        <v>9.9999999999994316E-2</v>
      </c>
      <c r="AL72" s="25">
        <f t="shared" si="39"/>
        <v>0.21666666666666856</v>
      </c>
      <c r="AM72" s="25">
        <f t="shared" si="40"/>
        <v>0.33333333333334281</v>
      </c>
      <c r="AN72" s="25">
        <f t="shared" si="41"/>
        <v>0.54999999999998295</v>
      </c>
      <c r="AO72" s="25">
        <f t="shared" si="42"/>
        <v>0.43333333333333712</v>
      </c>
      <c r="AP72" s="25">
        <f t="shared" si="43"/>
        <v>0.68333333333333712</v>
      </c>
      <c r="AQ72" s="25">
        <f t="shared" si="44"/>
        <v>0.19999999999998863</v>
      </c>
      <c r="AR72" s="29">
        <f t="shared" si="45"/>
        <v>1.7777777777775755E-2</v>
      </c>
      <c r="AS72" s="29">
        <f t="shared" si="46"/>
        <v>2.7777777777727249E-4</v>
      </c>
      <c r="AT72" s="29">
        <f t="shared" si="47"/>
        <v>9.999999999998864E-3</v>
      </c>
      <c r="AU72" s="29">
        <f t="shared" si="48"/>
        <v>4.6944444444445267E-2</v>
      </c>
      <c r="AV72" s="29">
        <f t="shared" si="49"/>
        <v>0.11111111111111743</v>
      </c>
      <c r="AW72" s="29">
        <f t="shared" si="50"/>
        <v>0.30249999999998123</v>
      </c>
      <c r="AX72" s="29">
        <f t="shared" si="51"/>
        <v>0.18777777777778107</v>
      </c>
      <c r="AY72" s="29">
        <f t="shared" si="52"/>
        <v>0.4669444444444496</v>
      </c>
      <c r="AZ72" s="29">
        <f t="shared" si="53"/>
        <v>3.9999999999995456E-2</v>
      </c>
    </row>
    <row r="73" spans="1:52" x14ac:dyDescent="0.25">
      <c r="A73" s="3">
        <v>68</v>
      </c>
      <c r="B73" s="3">
        <v>7</v>
      </c>
      <c r="C73" s="3">
        <v>7</v>
      </c>
      <c r="D73" s="3">
        <v>7</v>
      </c>
      <c r="E73" s="3">
        <v>7</v>
      </c>
      <c r="F73" s="3">
        <v>7</v>
      </c>
      <c r="G73" s="3">
        <v>7</v>
      </c>
      <c r="H73" s="3">
        <v>7</v>
      </c>
      <c r="I73" s="3">
        <v>7</v>
      </c>
      <c r="J73" s="3">
        <v>7</v>
      </c>
      <c r="K73" s="10">
        <v>0</v>
      </c>
      <c r="L73" s="3">
        <f t="shared" si="33"/>
        <v>0</v>
      </c>
      <c r="M73" s="3">
        <f t="shared" si="34"/>
        <v>7</v>
      </c>
      <c r="N73" s="10">
        <v>0</v>
      </c>
      <c r="O73" s="3">
        <f t="shared" si="54"/>
        <v>7</v>
      </c>
      <c r="P73" s="3">
        <f t="shared" si="35"/>
        <v>7</v>
      </c>
      <c r="Q73" s="3">
        <f t="shared" si="35"/>
        <v>7</v>
      </c>
      <c r="R73" s="3">
        <f t="shared" si="35"/>
        <v>7</v>
      </c>
      <c r="S73" s="3">
        <f t="shared" si="35"/>
        <v>7</v>
      </c>
      <c r="T73" s="3">
        <f t="shared" si="35"/>
        <v>7</v>
      </c>
      <c r="U73" s="3">
        <f t="shared" si="35"/>
        <v>7</v>
      </c>
      <c r="V73" s="3">
        <f t="shared" si="35"/>
        <v>7</v>
      </c>
      <c r="W73" s="3">
        <f t="shared" si="35"/>
        <v>7</v>
      </c>
      <c r="X73" s="3">
        <f t="shared" si="35"/>
        <v>7</v>
      </c>
      <c r="Y73" s="9">
        <v>0</v>
      </c>
      <c r="Z73" s="3">
        <f t="shared" si="32"/>
        <v>7</v>
      </c>
      <c r="AA73" s="3">
        <f t="shared" si="31"/>
        <v>7</v>
      </c>
      <c r="AB73" s="3">
        <f t="shared" si="31"/>
        <v>7</v>
      </c>
      <c r="AC73" s="3">
        <f t="shared" si="31"/>
        <v>7</v>
      </c>
      <c r="AD73" s="3">
        <f t="shared" si="31"/>
        <v>7</v>
      </c>
      <c r="AE73" s="3">
        <f t="shared" si="31"/>
        <v>7</v>
      </c>
      <c r="AF73" s="3">
        <f t="shared" si="31"/>
        <v>7</v>
      </c>
      <c r="AG73" s="3">
        <f t="shared" si="31"/>
        <v>7</v>
      </c>
      <c r="AH73" s="3">
        <f t="shared" si="31"/>
        <v>7</v>
      </c>
      <c r="AI73" s="25">
        <f t="shared" si="36"/>
        <v>0</v>
      </c>
      <c r="AJ73" s="25">
        <f t="shared" si="37"/>
        <v>0</v>
      </c>
      <c r="AK73" s="25">
        <f t="shared" si="38"/>
        <v>0</v>
      </c>
      <c r="AL73" s="25">
        <f t="shared" si="39"/>
        <v>0</v>
      </c>
      <c r="AM73" s="25">
        <f t="shared" si="40"/>
        <v>0</v>
      </c>
      <c r="AN73" s="25">
        <f t="shared" si="41"/>
        <v>0</v>
      </c>
      <c r="AO73" s="25">
        <f t="shared" si="42"/>
        <v>0</v>
      </c>
      <c r="AP73" s="25">
        <f t="shared" si="43"/>
        <v>0</v>
      </c>
      <c r="AQ73" s="25">
        <f t="shared" si="44"/>
        <v>0</v>
      </c>
      <c r="AR73" s="29">
        <f t="shared" si="45"/>
        <v>0</v>
      </c>
      <c r="AS73" s="29">
        <f t="shared" si="46"/>
        <v>0</v>
      </c>
      <c r="AT73" s="29">
        <f t="shared" si="47"/>
        <v>0</v>
      </c>
      <c r="AU73" s="29">
        <f t="shared" si="48"/>
        <v>0</v>
      </c>
      <c r="AV73" s="29">
        <f t="shared" si="49"/>
        <v>0</v>
      </c>
      <c r="AW73" s="29">
        <f t="shared" si="50"/>
        <v>0</v>
      </c>
      <c r="AX73" s="29">
        <f t="shared" si="51"/>
        <v>0</v>
      </c>
      <c r="AY73" s="29">
        <f t="shared" si="52"/>
        <v>0</v>
      </c>
      <c r="AZ73" s="29">
        <f t="shared" si="53"/>
        <v>0</v>
      </c>
    </row>
    <row r="74" spans="1:52" x14ac:dyDescent="0.25">
      <c r="A74" s="3">
        <v>69</v>
      </c>
      <c r="B74" s="3">
        <v>22</v>
      </c>
      <c r="C74" s="3">
        <v>23</v>
      </c>
      <c r="D74" s="3">
        <v>24</v>
      </c>
      <c r="E74" s="3">
        <v>25</v>
      </c>
      <c r="F74" s="3">
        <v>24</v>
      </c>
      <c r="G74" s="3">
        <v>25</v>
      </c>
      <c r="H74" s="3">
        <v>25</v>
      </c>
      <c r="I74" s="3">
        <v>26</v>
      </c>
      <c r="J74" s="3">
        <v>27</v>
      </c>
      <c r="K74" s="10">
        <v>0</v>
      </c>
      <c r="L74" s="3">
        <f t="shared" si="33"/>
        <v>0.51666666666666672</v>
      </c>
      <c r="M74" s="3">
        <f t="shared" si="34"/>
        <v>-1016.5277777777779</v>
      </c>
      <c r="N74" s="10">
        <v>0</v>
      </c>
      <c r="O74" s="3">
        <f t="shared" si="54"/>
        <v>27.1388888888888</v>
      </c>
      <c r="P74" s="3">
        <f t="shared" si="35"/>
        <v>27.655555555555452</v>
      </c>
      <c r="Q74" s="3">
        <f t="shared" si="35"/>
        <v>28.172222222222103</v>
      </c>
      <c r="R74" s="3">
        <f t="shared" si="35"/>
        <v>28.688888888888755</v>
      </c>
      <c r="S74" s="3">
        <f t="shared" si="35"/>
        <v>29.205555555555406</v>
      </c>
      <c r="T74" s="3">
        <f t="shared" si="35"/>
        <v>29.722222222222058</v>
      </c>
      <c r="U74" s="3">
        <f t="shared" si="35"/>
        <v>30.238888888888937</v>
      </c>
      <c r="V74" s="3">
        <f t="shared" si="35"/>
        <v>30.755555555555588</v>
      </c>
      <c r="W74" s="3">
        <f t="shared" si="35"/>
        <v>31.27222222222224</v>
      </c>
      <c r="X74" s="3">
        <f t="shared" si="35"/>
        <v>31.788888888888891</v>
      </c>
      <c r="Y74" s="9">
        <v>0</v>
      </c>
      <c r="Z74" s="3">
        <f t="shared" si="32"/>
        <v>22.488888888888937</v>
      </c>
      <c r="AA74" s="3">
        <f t="shared" si="31"/>
        <v>23.005555555555588</v>
      </c>
      <c r="AB74" s="3">
        <f t="shared" si="31"/>
        <v>23.52222222222224</v>
      </c>
      <c r="AC74" s="3">
        <f t="shared" si="31"/>
        <v>24.038888888888891</v>
      </c>
      <c r="AD74" s="3">
        <f t="shared" si="31"/>
        <v>24.555555555555543</v>
      </c>
      <c r="AE74" s="3">
        <f t="shared" si="31"/>
        <v>25.072222222222194</v>
      </c>
      <c r="AF74" s="3">
        <f t="shared" si="31"/>
        <v>25.588888888888846</v>
      </c>
      <c r="AG74" s="3">
        <f t="shared" si="31"/>
        <v>26.105555555555497</v>
      </c>
      <c r="AH74" s="3">
        <f t="shared" si="31"/>
        <v>26.622222222222149</v>
      </c>
      <c r="AI74" s="25">
        <f t="shared" si="36"/>
        <v>0.48888888888893689</v>
      </c>
      <c r="AJ74" s="25">
        <f t="shared" si="37"/>
        <v>5.5555555555883984E-3</v>
      </c>
      <c r="AK74" s="25">
        <f t="shared" si="38"/>
        <v>0.47777777777776009</v>
      </c>
      <c r="AL74" s="25">
        <f t="shared" si="39"/>
        <v>0.96111111111110858</v>
      </c>
      <c r="AM74" s="25">
        <f t="shared" si="40"/>
        <v>0.55555555555554292</v>
      </c>
      <c r="AN74" s="25">
        <f t="shared" si="41"/>
        <v>7.2222222222194432E-2</v>
      </c>
      <c r="AO74" s="25">
        <f t="shared" si="42"/>
        <v>0.58888888888884594</v>
      </c>
      <c r="AP74" s="25">
        <f t="shared" si="43"/>
        <v>0.10555555555549745</v>
      </c>
      <c r="AQ74" s="25">
        <f t="shared" si="44"/>
        <v>0.37777777777785104</v>
      </c>
      <c r="AR74" s="29">
        <f t="shared" si="45"/>
        <v>0.23901234567905927</v>
      </c>
      <c r="AS74" s="29">
        <f t="shared" si="46"/>
        <v>3.086419753122912E-5</v>
      </c>
      <c r="AT74" s="29">
        <f t="shared" si="47"/>
        <v>0.22827160493825471</v>
      </c>
      <c r="AU74" s="29">
        <f t="shared" si="48"/>
        <v>0.92373456790122976</v>
      </c>
      <c r="AV74" s="29">
        <f t="shared" si="49"/>
        <v>0.30864197530862791</v>
      </c>
      <c r="AW74" s="29">
        <f t="shared" si="50"/>
        <v>5.2160493827120352E-3</v>
      </c>
      <c r="AX74" s="29">
        <f t="shared" si="51"/>
        <v>0.34679012345673954</v>
      </c>
      <c r="AY74" s="29">
        <f t="shared" si="52"/>
        <v>1.1141975308629709E-2</v>
      </c>
      <c r="AZ74" s="29">
        <f t="shared" si="53"/>
        <v>0.14271604938277141</v>
      </c>
    </row>
    <row r="75" spans="1:52" x14ac:dyDescent="0.25">
      <c r="A75" s="3">
        <v>70</v>
      </c>
      <c r="B75" s="3">
        <v>32</v>
      </c>
      <c r="C75" s="3">
        <v>35</v>
      </c>
      <c r="D75" s="3">
        <v>35</v>
      </c>
      <c r="E75" s="3">
        <v>36</v>
      </c>
      <c r="F75" s="3">
        <v>34</v>
      </c>
      <c r="G75" s="3">
        <v>36</v>
      </c>
      <c r="H75" s="3">
        <v>38</v>
      </c>
      <c r="I75" s="3">
        <v>38</v>
      </c>
      <c r="J75" s="3">
        <v>37</v>
      </c>
      <c r="K75" s="10">
        <v>0</v>
      </c>
      <c r="L75" s="3">
        <f t="shared" si="33"/>
        <v>0.58333333333333337</v>
      </c>
      <c r="M75" s="3">
        <f t="shared" si="34"/>
        <v>-1139.75</v>
      </c>
      <c r="N75" s="10">
        <v>0</v>
      </c>
      <c r="O75" s="3">
        <f t="shared" si="54"/>
        <v>38.583333333333485</v>
      </c>
      <c r="P75" s="3">
        <f t="shared" si="35"/>
        <v>39.166666666666742</v>
      </c>
      <c r="Q75" s="3">
        <f t="shared" si="35"/>
        <v>39.75</v>
      </c>
      <c r="R75" s="3">
        <f t="shared" si="35"/>
        <v>40.333333333333485</v>
      </c>
      <c r="S75" s="3">
        <f t="shared" si="35"/>
        <v>40.916666666666742</v>
      </c>
      <c r="T75" s="3">
        <f t="shared" si="35"/>
        <v>41.5</v>
      </c>
      <c r="U75" s="3">
        <f t="shared" si="35"/>
        <v>42.083333333333485</v>
      </c>
      <c r="V75" s="3">
        <f t="shared" si="35"/>
        <v>42.666666666666742</v>
      </c>
      <c r="W75" s="3">
        <f t="shared" si="35"/>
        <v>43.25</v>
      </c>
      <c r="X75" s="3">
        <f t="shared" si="35"/>
        <v>43.833333333333485</v>
      </c>
      <c r="Y75" s="9">
        <v>0</v>
      </c>
      <c r="Z75" s="3">
        <f t="shared" si="32"/>
        <v>33.333333333333485</v>
      </c>
      <c r="AA75" s="3">
        <f t="shared" si="31"/>
        <v>33.916666666666742</v>
      </c>
      <c r="AB75" s="3">
        <f t="shared" si="31"/>
        <v>34.5</v>
      </c>
      <c r="AC75" s="3">
        <f t="shared" si="31"/>
        <v>35.083333333333485</v>
      </c>
      <c r="AD75" s="3">
        <f t="shared" si="31"/>
        <v>35.666666666666742</v>
      </c>
      <c r="AE75" s="3">
        <f t="shared" si="31"/>
        <v>36.25</v>
      </c>
      <c r="AF75" s="3">
        <f t="shared" si="31"/>
        <v>36.833333333333485</v>
      </c>
      <c r="AG75" s="3">
        <f t="shared" si="31"/>
        <v>37.416666666666742</v>
      </c>
      <c r="AH75" s="3">
        <f t="shared" si="31"/>
        <v>38</v>
      </c>
      <c r="AI75" s="25">
        <f t="shared" si="36"/>
        <v>1.3333333333334849</v>
      </c>
      <c r="AJ75" s="25">
        <f t="shared" si="37"/>
        <v>1.0833333333332575</v>
      </c>
      <c r="AK75" s="25">
        <f t="shared" si="38"/>
        <v>0.5</v>
      </c>
      <c r="AL75" s="25">
        <f t="shared" si="39"/>
        <v>0.91666666666651508</v>
      </c>
      <c r="AM75" s="25">
        <f t="shared" si="40"/>
        <v>1.6666666666667425</v>
      </c>
      <c r="AN75" s="25">
        <f t="shared" si="41"/>
        <v>0.25</v>
      </c>
      <c r="AO75" s="25">
        <f t="shared" si="42"/>
        <v>1.1666666666665151</v>
      </c>
      <c r="AP75" s="25">
        <f t="shared" si="43"/>
        <v>0.58333333333325754</v>
      </c>
      <c r="AQ75" s="25">
        <f t="shared" si="44"/>
        <v>1</v>
      </c>
      <c r="AR75" s="29">
        <f t="shared" si="45"/>
        <v>1.777777777778182</v>
      </c>
      <c r="AS75" s="29">
        <f t="shared" si="46"/>
        <v>1.1736111111109468</v>
      </c>
      <c r="AT75" s="29">
        <f t="shared" si="47"/>
        <v>0.25</v>
      </c>
      <c r="AU75" s="29">
        <f t="shared" si="48"/>
        <v>0.8402777777774999</v>
      </c>
      <c r="AV75" s="29">
        <f t="shared" si="49"/>
        <v>2.7777777777780304</v>
      </c>
      <c r="AW75" s="29">
        <f t="shared" si="50"/>
        <v>6.25E-2</v>
      </c>
      <c r="AX75" s="29">
        <f t="shared" si="51"/>
        <v>1.3611111111107574</v>
      </c>
      <c r="AY75" s="29">
        <f t="shared" si="52"/>
        <v>0.34027777777768936</v>
      </c>
      <c r="AZ75" s="29">
        <f t="shared" si="53"/>
        <v>1</v>
      </c>
    </row>
    <row r="76" spans="1:52" x14ac:dyDescent="0.25">
      <c r="A76" s="3">
        <v>71</v>
      </c>
      <c r="B76" s="3">
        <v>40</v>
      </c>
      <c r="C76" s="3">
        <v>41</v>
      </c>
      <c r="D76" s="3">
        <v>43</v>
      </c>
      <c r="E76" s="3">
        <v>42</v>
      </c>
      <c r="F76" s="3">
        <v>41</v>
      </c>
      <c r="G76" s="3">
        <v>45</v>
      </c>
      <c r="H76" s="3">
        <v>45</v>
      </c>
      <c r="I76" s="3">
        <v>44</v>
      </c>
      <c r="J76" s="3">
        <v>47</v>
      </c>
      <c r="K76" s="10">
        <v>0</v>
      </c>
      <c r="L76" s="3">
        <f t="shared" si="33"/>
        <v>0.73333333333333328</v>
      </c>
      <c r="M76" s="3">
        <f t="shared" si="34"/>
        <v>-1434.5555555555554</v>
      </c>
      <c r="N76" s="10">
        <v>0</v>
      </c>
      <c r="O76" s="3">
        <f t="shared" si="54"/>
        <v>46.777777777777828</v>
      </c>
      <c r="P76" s="3">
        <f t="shared" si="35"/>
        <v>47.511111111111177</v>
      </c>
      <c r="Q76" s="3">
        <f t="shared" si="35"/>
        <v>48.244444444444525</v>
      </c>
      <c r="R76" s="3">
        <f t="shared" si="35"/>
        <v>48.977777777777874</v>
      </c>
      <c r="S76" s="3">
        <f t="shared" si="35"/>
        <v>49.711111111111222</v>
      </c>
      <c r="T76" s="3">
        <f t="shared" si="35"/>
        <v>50.444444444444571</v>
      </c>
      <c r="U76" s="3">
        <f t="shared" si="35"/>
        <v>51.177777777777692</v>
      </c>
      <c r="V76" s="3">
        <f t="shared" si="35"/>
        <v>51.91111111111104</v>
      </c>
      <c r="W76" s="3">
        <f t="shared" si="35"/>
        <v>52.644444444444389</v>
      </c>
      <c r="X76" s="3">
        <f t="shared" si="35"/>
        <v>53.377777777777737</v>
      </c>
      <c r="Y76" s="9">
        <v>0</v>
      </c>
      <c r="Z76" s="3">
        <f t="shared" si="32"/>
        <v>40.177777777777692</v>
      </c>
      <c r="AA76" s="3">
        <f t="shared" si="31"/>
        <v>40.91111111111104</v>
      </c>
      <c r="AB76" s="3">
        <f t="shared" si="31"/>
        <v>41.644444444444389</v>
      </c>
      <c r="AC76" s="3">
        <f t="shared" si="31"/>
        <v>42.377777777777737</v>
      </c>
      <c r="AD76" s="3">
        <f t="shared" si="31"/>
        <v>43.111111111111086</v>
      </c>
      <c r="AE76" s="3">
        <f t="shared" si="31"/>
        <v>43.844444444444434</v>
      </c>
      <c r="AF76" s="3">
        <f t="shared" si="31"/>
        <v>44.577777777777783</v>
      </c>
      <c r="AG76" s="3">
        <f t="shared" si="31"/>
        <v>45.311111111111131</v>
      </c>
      <c r="AH76" s="3">
        <f t="shared" si="31"/>
        <v>46.04444444444448</v>
      </c>
      <c r="AI76" s="25">
        <f t="shared" si="36"/>
        <v>0.17777777777769188</v>
      </c>
      <c r="AJ76" s="25">
        <f t="shared" si="37"/>
        <v>8.8888888888959627E-2</v>
      </c>
      <c r="AK76" s="25">
        <f t="shared" si="38"/>
        <v>1.3555555555556111</v>
      </c>
      <c r="AL76" s="25">
        <f t="shared" si="39"/>
        <v>0.37777777777773736</v>
      </c>
      <c r="AM76" s="25">
        <f t="shared" si="40"/>
        <v>2.1111111111110858</v>
      </c>
      <c r="AN76" s="25">
        <f t="shared" si="41"/>
        <v>1.1555555555555657</v>
      </c>
      <c r="AO76" s="25">
        <f t="shared" si="42"/>
        <v>0.42222222222221717</v>
      </c>
      <c r="AP76" s="25">
        <f t="shared" si="43"/>
        <v>1.3111111111111313</v>
      </c>
      <c r="AQ76" s="25">
        <f t="shared" si="44"/>
        <v>0.95555555555552019</v>
      </c>
      <c r="AR76" s="29">
        <f t="shared" si="45"/>
        <v>3.1604938271574394E-2</v>
      </c>
      <c r="AS76" s="29">
        <f t="shared" si="46"/>
        <v>7.9012345679138098E-3</v>
      </c>
      <c r="AT76" s="29">
        <f t="shared" si="47"/>
        <v>1.8375308641976815</v>
      </c>
      <c r="AU76" s="29">
        <f t="shared" si="48"/>
        <v>0.14271604938268551</v>
      </c>
      <c r="AV76" s="29">
        <f t="shared" si="49"/>
        <v>4.4567901234566838</v>
      </c>
      <c r="AW76" s="29">
        <f t="shared" si="50"/>
        <v>1.3353086419753319</v>
      </c>
      <c r="AX76" s="29">
        <f t="shared" si="51"/>
        <v>0.17827160493826733</v>
      </c>
      <c r="AY76" s="29">
        <f t="shared" si="52"/>
        <v>1.7190123456790654</v>
      </c>
      <c r="AZ76" s="29">
        <f t="shared" si="53"/>
        <v>0.91308641975301885</v>
      </c>
    </row>
    <row r="77" spans="1:52" x14ac:dyDescent="0.25">
      <c r="A77" s="3">
        <v>72</v>
      </c>
      <c r="B77" s="3">
        <v>34</v>
      </c>
      <c r="C77" s="3">
        <v>33</v>
      </c>
      <c r="D77" s="3">
        <v>34</v>
      </c>
      <c r="E77" s="3">
        <v>36</v>
      </c>
      <c r="F77" s="3">
        <v>33</v>
      </c>
      <c r="G77" s="3">
        <v>37</v>
      </c>
      <c r="H77" s="3">
        <v>34</v>
      </c>
      <c r="I77" s="3">
        <v>37</v>
      </c>
      <c r="J77" s="3">
        <v>35</v>
      </c>
      <c r="K77" s="10">
        <v>0</v>
      </c>
      <c r="L77" s="3">
        <f t="shared" si="33"/>
        <v>0.28333333333333333</v>
      </c>
      <c r="M77" s="3">
        <f t="shared" si="34"/>
        <v>-536.1388888888888</v>
      </c>
      <c r="N77" s="10">
        <v>0</v>
      </c>
      <c r="O77" s="3">
        <f t="shared" si="54"/>
        <v>36.194444444444571</v>
      </c>
      <c r="P77" s="3">
        <f t="shared" si="35"/>
        <v>36.477777777777874</v>
      </c>
      <c r="Q77" s="3">
        <f t="shared" si="35"/>
        <v>36.761111111111177</v>
      </c>
      <c r="R77" s="3">
        <f t="shared" si="35"/>
        <v>37.04444444444448</v>
      </c>
      <c r="S77" s="3">
        <f t="shared" si="35"/>
        <v>37.327777777777897</v>
      </c>
      <c r="T77" s="3">
        <f t="shared" si="35"/>
        <v>37.6111111111112</v>
      </c>
      <c r="U77" s="3">
        <f t="shared" si="35"/>
        <v>37.894444444444503</v>
      </c>
      <c r="V77" s="3">
        <f t="shared" si="35"/>
        <v>38.177777777777806</v>
      </c>
      <c r="W77" s="3">
        <f t="shared" si="35"/>
        <v>38.461111111111222</v>
      </c>
      <c r="X77" s="3">
        <f t="shared" si="35"/>
        <v>38.744444444444525</v>
      </c>
      <c r="Y77" s="9">
        <v>0</v>
      </c>
      <c r="Z77" s="3">
        <f t="shared" si="32"/>
        <v>33.644444444444503</v>
      </c>
      <c r="AA77" s="3">
        <f t="shared" si="31"/>
        <v>33.927777777777806</v>
      </c>
      <c r="AB77" s="3">
        <f t="shared" si="31"/>
        <v>34.211111111111222</v>
      </c>
      <c r="AC77" s="3">
        <f t="shared" si="31"/>
        <v>34.494444444444525</v>
      </c>
      <c r="AD77" s="3">
        <f t="shared" si="31"/>
        <v>34.777777777777828</v>
      </c>
      <c r="AE77" s="3">
        <f t="shared" si="31"/>
        <v>35.061111111111131</v>
      </c>
      <c r="AF77" s="3">
        <f t="shared" si="31"/>
        <v>35.344444444444548</v>
      </c>
      <c r="AG77" s="3">
        <f t="shared" si="31"/>
        <v>35.627777777777851</v>
      </c>
      <c r="AH77" s="3">
        <f t="shared" si="31"/>
        <v>35.911111111111154</v>
      </c>
      <c r="AI77" s="25">
        <f t="shared" si="36"/>
        <v>0.35555555555549745</v>
      </c>
      <c r="AJ77" s="25">
        <f t="shared" si="37"/>
        <v>0.92777777777780557</v>
      </c>
      <c r="AK77" s="25">
        <f t="shared" si="38"/>
        <v>0.21111111111122227</v>
      </c>
      <c r="AL77" s="25">
        <f t="shared" si="39"/>
        <v>1.5055555555554747</v>
      </c>
      <c r="AM77" s="25">
        <f t="shared" si="40"/>
        <v>1.7777777777778283</v>
      </c>
      <c r="AN77" s="25">
        <f t="shared" si="41"/>
        <v>1.9388888888888687</v>
      </c>
      <c r="AO77" s="25">
        <f t="shared" si="42"/>
        <v>1.344444444444548</v>
      </c>
      <c r="AP77" s="25">
        <f t="shared" si="43"/>
        <v>1.372222222222149</v>
      </c>
      <c r="AQ77" s="25">
        <f t="shared" si="44"/>
        <v>0.91111111111115406</v>
      </c>
      <c r="AR77" s="29">
        <f t="shared" si="45"/>
        <v>0.12641975308637843</v>
      </c>
      <c r="AS77" s="29">
        <f t="shared" si="46"/>
        <v>0.86077160493832316</v>
      </c>
      <c r="AT77" s="29">
        <f t="shared" si="47"/>
        <v>4.4567901234614835E-2</v>
      </c>
      <c r="AU77" s="29">
        <f t="shared" si="48"/>
        <v>2.2666975308639543</v>
      </c>
      <c r="AV77" s="29">
        <f t="shared" si="49"/>
        <v>3.1604938271606735</v>
      </c>
      <c r="AW77" s="29">
        <f t="shared" si="50"/>
        <v>3.7592901234567115</v>
      </c>
      <c r="AX77" s="29">
        <f t="shared" si="51"/>
        <v>1.8075308641978094</v>
      </c>
      <c r="AY77" s="29">
        <f t="shared" si="52"/>
        <v>1.8829938271602928</v>
      </c>
      <c r="AZ77" s="29">
        <f t="shared" si="53"/>
        <v>0.83012345679020172</v>
      </c>
    </row>
    <row r="78" spans="1:52" x14ac:dyDescent="0.25">
      <c r="A78" s="3">
        <v>73</v>
      </c>
      <c r="B78" s="3">
        <v>12</v>
      </c>
      <c r="C78" s="3">
        <v>13</v>
      </c>
      <c r="D78" s="3">
        <v>13</v>
      </c>
      <c r="E78" s="3">
        <v>13</v>
      </c>
      <c r="F78" s="3">
        <v>14</v>
      </c>
      <c r="G78" s="3">
        <v>14</v>
      </c>
      <c r="H78" s="3">
        <v>14</v>
      </c>
      <c r="I78" s="3">
        <v>15</v>
      </c>
      <c r="J78" s="3">
        <v>14</v>
      </c>
      <c r="K78" s="10">
        <v>0</v>
      </c>
      <c r="L78" s="3">
        <f t="shared" si="33"/>
        <v>0.28333333333333333</v>
      </c>
      <c r="M78" s="3">
        <f t="shared" si="34"/>
        <v>-557.36111111111109</v>
      </c>
      <c r="N78" s="10">
        <v>0</v>
      </c>
      <c r="O78" s="3">
        <f t="shared" si="54"/>
        <v>14.972222222222285</v>
      </c>
      <c r="P78" s="3">
        <f t="shared" si="35"/>
        <v>15.255555555555588</v>
      </c>
      <c r="Q78" s="3">
        <f t="shared" si="35"/>
        <v>15.538888888888891</v>
      </c>
      <c r="R78" s="3">
        <f t="shared" si="35"/>
        <v>15.822222222222194</v>
      </c>
      <c r="S78" s="3">
        <f t="shared" si="35"/>
        <v>16.105555555555611</v>
      </c>
      <c r="T78" s="3">
        <f t="shared" si="35"/>
        <v>16.388888888888914</v>
      </c>
      <c r="U78" s="3">
        <f t="shared" si="35"/>
        <v>16.672222222222217</v>
      </c>
      <c r="V78" s="3">
        <f t="shared" si="35"/>
        <v>16.95555555555552</v>
      </c>
      <c r="W78" s="3">
        <f t="shared" si="35"/>
        <v>17.238888888888937</v>
      </c>
      <c r="X78" s="3">
        <f t="shared" si="35"/>
        <v>17.52222222222224</v>
      </c>
      <c r="Y78" s="9">
        <v>0</v>
      </c>
      <c r="Z78" s="3">
        <f t="shared" si="32"/>
        <v>12.422222222222217</v>
      </c>
      <c r="AA78" s="3">
        <f t="shared" si="31"/>
        <v>12.70555555555552</v>
      </c>
      <c r="AB78" s="3">
        <f t="shared" si="31"/>
        <v>12.988888888888937</v>
      </c>
      <c r="AC78" s="3">
        <f t="shared" si="31"/>
        <v>13.27222222222224</v>
      </c>
      <c r="AD78" s="3">
        <f t="shared" si="31"/>
        <v>13.555555555555543</v>
      </c>
      <c r="AE78" s="3">
        <f t="shared" si="31"/>
        <v>13.838888888888846</v>
      </c>
      <c r="AF78" s="3">
        <f t="shared" si="31"/>
        <v>14.122222222222263</v>
      </c>
      <c r="AG78" s="3">
        <f t="shared" si="31"/>
        <v>14.405555555555566</v>
      </c>
      <c r="AH78" s="3">
        <f t="shared" si="31"/>
        <v>14.688888888888869</v>
      </c>
      <c r="AI78" s="25">
        <f t="shared" si="36"/>
        <v>0.42222222222221717</v>
      </c>
      <c r="AJ78" s="25">
        <f t="shared" si="37"/>
        <v>0.29444444444447981</v>
      </c>
      <c r="AK78" s="25">
        <f t="shared" si="38"/>
        <v>1.111111111106311E-2</v>
      </c>
      <c r="AL78" s="25">
        <f t="shared" si="39"/>
        <v>0.27222222222223991</v>
      </c>
      <c r="AM78" s="25">
        <f t="shared" si="40"/>
        <v>0.44444444444445708</v>
      </c>
      <c r="AN78" s="25">
        <f t="shared" si="41"/>
        <v>0.16111111111115406</v>
      </c>
      <c r="AO78" s="25">
        <f t="shared" si="42"/>
        <v>0.12222222222226264</v>
      </c>
      <c r="AP78" s="25">
        <f t="shared" si="43"/>
        <v>0.59444444444443434</v>
      </c>
      <c r="AQ78" s="25">
        <f t="shared" si="44"/>
        <v>0.68888888888886868</v>
      </c>
      <c r="AR78" s="29">
        <f t="shared" si="45"/>
        <v>0.17827160493826733</v>
      </c>
      <c r="AS78" s="29">
        <f t="shared" si="46"/>
        <v>8.6697530864218358E-2</v>
      </c>
      <c r="AT78" s="29">
        <f t="shared" si="47"/>
        <v>1.234567901223901E-4</v>
      </c>
      <c r="AU78" s="29">
        <f t="shared" si="48"/>
        <v>7.4104938271614573E-2</v>
      </c>
      <c r="AV78" s="29">
        <f t="shared" si="49"/>
        <v>0.19753086419754209</v>
      </c>
      <c r="AW78" s="29">
        <f t="shared" si="50"/>
        <v>2.595679012347063E-2</v>
      </c>
      <c r="AX78" s="29">
        <f t="shared" si="51"/>
        <v>1.4938271604948152E-2</v>
      </c>
      <c r="AY78" s="29">
        <f t="shared" si="52"/>
        <v>0.35336419753085219</v>
      </c>
      <c r="AZ78" s="29">
        <f t="shared" si="53"/>
        <v>0.47456790123454007</v>
      </c>
    </row>
    <row r="79" spans="1:52" x14ac:dyDescent="0.25">
      <c r="A79" s="3">
        <v>74</v>
      </c>
      <c r="B79" s="3">
        <v>41</v>
      </c>
      <c r="C79" s="3">
        <v>40</v>
      </c>
      <c r="D79" s="3">
        <v>41</v>
      </c>
      <c r="E79" s="3">
        <v>42</v>
      </c>
      <c r="F79" s="3">
        <v>44</v>
      </c>
      <c r="G79" s="3">
        <v>43</v>
      </c>
      <c r="H79" s="3">
        <v>46</v>
      </c>
      <c r="I79" s="3">
        <v>43</v>
      </c>
      <c r="J79" s="3">
        <v>44</v>
      </c>
      <c r="K79" s="10">
        <v>0</v>
      </c>
      <c r="L79" s="3">
        <f t="shared" si="33"/>
        <v>0.53333333333333333</v>
      </c>
      <c r="M79" s="3">
        <f t="shared" si="34"/>
        <v>-1032</v>
      </c>
      <c r="N79" s="10">
        <v>0</v>
      </c>
      <c r="O79" s="3">
        <f t="shared" si="54"/>
        <v>45.333333333333258</v>
      </c>
      <c r="P79" s="3">
        <f t="shared" si="35"/>
        <v>45.866666666666561</v>
      </c>
      <c r="Q79" s="3">
        <f t="shared" si="35"/>
        <v>46.400000000000091</v>
      </c>
      <c r="R79" s="3">
        <f t="shared" si="35"/>
        <v>46.933333333333394</v>
      </c>
      <c r="S79" s="3">
        <f t="shared" si="35"/>
        <v>47.466666666666697</v>
      </c>
      <c r="T79" s="3">
        <f t="shared" si="35"/>
        <v>48</v>
      </c>
      <c r="U79" s="3">
        <f t="shared" si="35"/>
        <v>48.533333333333303</v>
      </c>
      <c r="V79" s="3">
        <f t="shared" si="35"/>
        <v>49.066666666666606</v>
      </c>
      <c r="W79" s="3">
        <f t="shared" si="35"/>
        <v>49.599999999999909</v>
      </c>
      <c r="X79" s="3">
        <f t="shared" si="35"/>
        <v>50.133333333333212</v>
      </c>
      <c r="Y79" s="9">
        <v>0</v>
      </c>
      <c r="Z79" s="3">
        <f t="shared" si="32"/>
        <v>40.533333333333303</v>
      </c>
      <c r="AA79" s="3">
        <f t="shared" si="31"/>
        <v>41.066666666666606</v>
      </c>
      <c r="AB79" s="3">
        <f t="shared" si="31"/>
        <v>41.599999999999909</v>
      </c>
      <c r="AC79" s="3">
        <f t="shared" si="31"/>
        <v>42.133333333333212</v>
      </c>
      <c r="AD79" s="3">
        <f t="shared" si="31"/>
        <v>42.666666666666742</v>
      </c>
      <c r="AE79" s="3">
        <f t="shared" si="31"/>
        <v>43.200000000000045</v>
      </c>
      <c r="AF79" s="3">
        <f t="shared" si="31"/>
        <v>43.733333333333348</v>
      </c>
      <c r="AG79" s="3">
        <f t="shared" si="31"/>
        <v>44.266666666666652</v>
      </c>
      <c r="AH79" s="3">
        <f t="shared" si="31"/>
        <v>44.799999999999955</v>
      </c>
      <c r="AI79" s="25">
        <f t="shared" si="36"/>
        <v>0.46666666666669698</v>
      </c>
      <c r="AJ79" s="25">
        <f t="shared" si="37"/>
        <v>1.066666666666606</v>
      </c>
      <c r="AK79" s="25">
        <f t="shared" si="38"/>
        <v>0.59999999999990905</v>
      </c>
      <c r="AL79" s="25">
        <f t="shared" si="39"/>
        <v>0.13333333333321207</v>
      </c>
      <c r="AM79" s="25">
        <f t="shared" si="40"/>
        <v>1.3333333333332575</v>
      </c>
      <c r="AN79" s="25">
        <f t="shared" si="41"/>
        <v>0.20000000000004547</v>
      </c>
      <c r="AO79" s="25">
        <f t="shared" si="42"/>
        <v>2.2666666666666515</v>
      </c>
      <c r="AP79" s="25">
        <f t="shared" si="43"/>
        <v>1.2666666666666515</v>
      </c>
      <c r="AQ79" s="25">
        <f t="shared" si="44"/>
        <v>0.79999999999995453</v>
      </c>
      <c r="AR79" s="29">
        <f t="shared" si="45"/>
        <v>0.21777777777780608</v>
      </c>
      <c r="AS79" s="29">
        <f t="shared" si="46"/>
        <v>1.1377777777776483</v>
      </c>
      <c r="AT79" s="29">
        <f t="shared" si="47"/>
        <v>0.35999999999989085</v>
      </c>
      <c r="AU79" s="29">
        <f t="shared" si="48"/>
        <v>1.7777777777745439E-2</v>
      </c>
      <c r="AV79" s="29">
        <f t="shared" si="49"/>
        <v>1.7777777777775756</v>
      </c>
      <c r="AW79" s="29">
        <f t="shared" si="50"/>
        <v>4.0000000000018188E-2</v>
      </c>
      <c r="AX79" s="29">
        <f t="shared" si="51"/>
        <v>5.1377777777777087</v>
      </c>
      <c r="AY79" s="29">
        <f t="shared" si="52"/>
        <v>1.6044444444444061</v>
      </c>
      <c r="AZ79" s="29">
        <f t="shared" si="53"/>
        <v>0.63999999999992729</v>
      </c>
    </row>
    <row r="80" spans="1:52" x14ac:dyDescent="0.25">
      <c r="A80" s="3">
        <v>75</v>
      </c>
      <c r="B80" s="3">
        <v>90</v>
      </c>
      <c r="C80" s="3">
        <v>96</v>
      </c>
      <c r="D80" s="3">
        <v>96</v>
      </c>
      <c r="E80" s="3">
        <v>94</v>
      </c>
      <c r="F80" s="3">
        <v>95</v>
      </c>
      <c r="G80" s="3">
        <v>103</v>
      </c>
      <c r="H80" s="3">
        <v>97</v>
      </c>
      <c r="I80" s="3">
        <v>106</v>
      </c>
      <c r="J80" s="3">
        <v>100</v>
      </c>
      <c r="K80" s="10">
        <v>0</v>
      </c>
      <c r="L80" s="3">
        <f t="shared" si="33"/>
        <v>1.35</v>
      </c>
      <c r="M80" s="3">
        <f t="shared" si="34"/>
        <v>-2622.8055555555557</v>
      </c>
      <c r="N80" s="10">
        <v>0</v>
      </c>
      <c r="O80" s="3">
        <f t="shared" si="54"/>
        <v>104.19444444444434</v>
      </c>
      <c r="P80" s="3">
        <f t="shared" si="35"/>
        <v>105.54444444444471</v>
      </c>
      <c r="Q80" s="3">
        <f t="shared" si="35"/>
        <v>106.89444444444462</v>
      </c>
      <c r="R80" s="3">
        <f t="shared" si="35"/>
        <v>108.24444444444453</v>
      </c>
      <c r="S80" s="3">
        <f t="shared" si="35"/>
        <v>109.59444444444443</v>
      </c>
      <c r="T80" s="3">
        <f t="shared" si="35"/>
        <v>110.94444444444434</v>
      </c>
      <c r="U80" s="3">
        <f t="shared" si="35"/>
        <v>112.29444444444471</v>
      </c>
      <c r="V80" s="3">
        <f t="shared" si="35"/>
        <v>113.64444444444462</v>
      </c>
      <c r="W80" s="3">
        <f t="shared" si="35"/>
        <v>114.99444444444453</v>
      </c>
      <c r="X80" s="3">
        <f t="shared" si="35"/>
        <v>116.34444444444443</v>
      </c>
      <c r="Y80" s="9">
        <v>0</v>
      </c>
      <c r="Z80" s="3">
        <f t="shared" si="32"/>
        <v>92.044444444444707</v>
      </c>
      <c r="AA80" s="3">
        <f t="shared" si="31"/>
        <v>93.394444444444616</v>
      </c>
      <c r="AB80" s="3">
        <f t="shared" si="31"/>
        <v>94.744444444444525</v>
      </c>
      <c r="AC80" s="3">
        <f t="shared" si="31"/>
        <v>96.094444444444434</v>
      </c>
      <c r="AD80" s="3">
        <f t="shared" si="31"/>
        <v>97.444444444444343</v>
      </c>
      <c r="AE80" s="3">
        <f t="shared" ref="AA80:AH112" si="55">$M80+($L80*AE$5)</f>
        <v>98.794444444444707</v>
      </c>
      <c r="AF80" s="3">
        <f t="shared" si="55"/>
        <v>100.14444444444462</v>
      </c>
      <c r="AG80" s="3">
        <f t="shared" si="55"/>
        <v>101.49444444444453</v>
      </c>
      <c r="AH80" s="3">
        <f t="shared" si="55"/>
        <v>102.84444444444443</v>
      </c>
      <c r="AI80" s="25">
        <f t="shared" si="36"/>
        <v>2.0444444444447072</v>
      </c>
      <c r="AJ80" s="25">
        <f t="shared" si="37"/>
        <v>2.6055555555553838</v>
      </c>
      <c r="AK80" s="25">
        <f t="shared" si="38"/>
        <v>1.2555555555554747</v>
      </c>
      <c r="AL80" s="25">
        <f t="shared" si="39"/>
        <v>2.0944444444444343</v>
      </c>
      <c r="AM80" s="25">
        <f t="shared" si="40"/>
        <v>2.4444444444443434</v>
      </c>
      <c r="AN80" s="25">
        <f t="shared" si="41"/>
        <v>4.2055555555552928</v>
      </c>
      <c r="AO80" s="25">
        <f t="shared" si="42"/>
        <v>3.1444444444446162</v>
      </c>
      <c r="AP80" s="25">
        <f t="shared" si="43"/>
        <v>4.5055555555554747</v>
      </c>
      <c r="AQ80" s="25">
        <f t="shared" si="44"/>
        <v>2.8444444444444343</v>
      </c>
      <c r="AR80" s="29">
        <f t="shared" si="45"/>
        <v>4.1797530864208277</v>
      </c>
      <c r="AS80" s="29">
        <f t="shared" si="46"/>
        <v>6.7889197530855245</v>
      </c>
      <c r="AT80" s="29">
        <f t="shared" si="47"/>
        <v>1.5764197530862167</v>
      </c>
      <c r="AU80" s="29">
        <f t="shared" si="48"/>
        <v>4.3866975308641551</v>
      </c>
      <c r="AV80" s="29">
        <f t="shared" si="49"/>
        <v>5.9753086419748147</v>
      </c>
      <c r="AW80" s="29">
        <f t="shared" si="50"/>
        <v>17.686697530861988</v>
      </c>
      <c r="AX80" s="29">
        <f t="shared" si="51"/>
        <v>9.8875308641986113</v>
      </c>
      <c r="AY80" s="29">
        <f t="shared" si="52"/>
        <v>20.300030864196803</v>
      </c>
      <c r="AZ80" s="29">
        <f t="shared" si="53"/>
        <v>8.0908641975308075</v>
      </c>
    </row>
    <row r="81" spans="1:52" x14ac:dyDescent="0.25">
      <c r="A81" s="3">
        <v>76</v>
      </c>
      <c r="B81" s="3">
        <v>49</v>
      </c>
      <c r="C81" s="3">
        <v>48</v>
      </c>
      <c r="D81" s="3">
        <v>49</v>
      </c>
      <c r="E81" s="3">
        <v>48</v>
      </c>
      <c r="F81" s="3">
        <v>51</v>
      </c>
      <c r="G81" s="3">
        <v>50</v>
      </c>
      <c r="H81" s="3">
        <v>54</v>
      </c>
      <c r="I81" s="3">
        <v>55</v>
      </c>
      <c r="J81" s="3">
        <v>55</v>
      </c>
      <c r="K81" s="10">
        <v>0</v>
      </c>
      <c r="L81" s="3">
        <f t="shared" si="33"/>
        <v>0.95</v>
      </c>
      <c r="M81" s="3">
        <f t="shared" si="34"/>
        <v>-1863.25</v>
      </c>
      <c r="N81" s="10">
        <v>0</v>
      </c>
      <c r="O81" s="3">
        <f t="shared" si="54"/>
        <v>55.75</v>
      </c>
      <c r="P81" s="3">
        <f t="shared" si="35"/>
        <v>56.699999999999818</v>
      </c>
      <c r="Q81" s="3">
        <f t="shared" si="35"/>
        <v>57.649999999999864</v>
      </c>
      <c r="R81" s="3">
        <f t="shared" si="35"/>
        <v>58.599999999999909</v>
      </c>
      <c r="S81" s="3">
        <f t="shared" si="35"/>
        <v>59.549999999999955</v>
      </c>
      <c r="T81" s="3">
        <f t="shared" si="35"/>
        <v>60.5</v>
      </c>
      <c r="U81" s="3">
        <f t="shared" si="35"/>
        <v>61.449999999999818</v>
      </c>
      <c r="V81" s="3">
        <f t="shared" si="35"/>
        <v>62.399999999999864</v>
      </c>
      <c r="W81" s="3">
        <f t="shared" si="35"/>
        <v>63.349999999999909</v>
      </c>
      <c r="X81" s="3">
        <f t="shared" si="35"/>
        <v>64.299999999999955</v>
      </c>
      <c r="Y81" s="9">
        <v>0</v>
      </c>
      <c r="Z81" s="3">
        <f t="shared" si="32"/>
        <v>47.199999999999818</v>
      </c>
      <c r="AA81" s="3">
        <f t="shared" si="55"/>
        <v>48.149999999999864</v>
      </c>
      <c r="AB81" s="3">
        <f t="shared" si="55"/>
        <v>49.099999999999909</v>
      </c>
      <c r="AC81" s="3">
        <f t="shared" si="55"/>
        <v>50.049999999999955</v>
      </c>
      <c r="AD81" s="3">
        <f t="shared" si="55"/>
        <v>51</v>
      </c>
      <c r="AE81" s="3">
        <f t="shared" si="55"/>
        <v>51.949999999999818</v>
      </c>
      <c r="AF81" s="3">
        <f t="shared" si="55"/>
        <v>52.899999999999864</v>
      </c>
      <c r="AG81" s="3">
        <f t="shared" si="55"/>
        <v>53.849999999999909</v>
      </c>
      <c r="AH81" s="3">
        <f t="shared" si="55"/>
        <v>54.799999999999955</v>
      </c>
      <c r="AI81" s="25">
        <f t="shared" si="36"/>
        <v>1.8000000000001819</v>
      </c>
      <c r="AJ81" s="25">
        <f t="shared" si="37"/>
        <v>0.14999999999986358</v>
      </c>
      <c r="AK81" s="25">
        <f t="shared" si="38"/>
        <v>9.9999999999909051E-2</v>
      </c>
      <c r="AL81" s="25">
        <f t="shared" si="39"/>
        <v>2.0499999999999545</v>
      </c>
      <c r="AM81" s="25">
        <f t="shared" si="40"/>
        <v>0</v>
      </c>
      <c r="AN81" s="25">
        <f t="shared" si="41"/>
        <v>1.9499999999998181</v>
      </c>
      <c r="AO81" s="25">
        <f t="shared" si="42"/>
        <v>1.1000000000001364</v>
      </c>
      <c r="AP81" s="25">
        <f t="shared" si="43"/>
        <v>1.1500000000000909</v>
      </c>
      <c r="AQ81" s="25">
        <f t="shared" si="44"/>
        <v>0.20000000000004547</v>
      </c>
      <c r="AR81" s="29">
        <f t="shared" si="45"/>
        <v>3.2400000000006548</v>
      </c>
      <c r="AS81" s="29">
        <f t="shared" si="46"/>
        <v>2.2499999999959074E-2</v>
      </c>
      <c r="AT81" s="29">
        <f t="shared" si="47"/>
        <v>9.9999999999818099E-3</v>
      </c>
      <c r="AU81" s="29">
        <f t="shared" si="48"/>
        <v>4.2024999999998132</v>
      </c>
      <c r="AV81" s="29">
        <f t="shared" si="49"/>
        <v>0</v>
      </c>
      <c r="AW81" s="29">
        <f t="shared" si="50"/>
        <v>3.8024999999992906</v>
      </c>
      <c r="AX81" s="29">
        <f t="shared" si="51"/>
        <v>1.2100000000003002</v>
      </c>
      <c r="AY81" s="29">
        <f t="shared" si="52"/>
        <v>1.3225000000002092</v>
      </c>
      <c r="AZ81" s="29">
        <f t="shared" si="53"/>
        <v>4.0000000000018188E-2</v>
      </c>
    </row>
    <row r="82" spans="1:52" x14ac:dyDescent="0.25">
      <c r="A82" s="3">
        <v>77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10">
        <v>0</v>
      </c>
      <c r="L82" s="3">
        <f t="shared" si="33"/>
        <v>0</v>
      </c>
      <c r="M82" s="3">
        <f t="shared" si="34"/>
        <v>0</v>
      </c>
      <c r="N82" s="10">
        <v>0</v>
      </c>
      <c r="O82" s="3">
        <f t="shared" si="54"/>
        <v>0</v>
      </c>
      <c r="P82" s="3">
        <f t="shared" si="35"/>
        <v>0</v>
      </c>
      <c r="Q82" s="3">
        <f t="shared" si="35"/>
        <v>0</v>
      </c>
      <c r="R82" s="3">
        <f t="shared" si="35"/>
        <v>0</v>
      </c>
      <c r="S82" s="3">
        <f t="shared" si="35"/>
        <v>0</v>
      </c>
      <c r="T82" s="3">
        <f t="shared" si="35"/>
        <v>0</v>
      </c>
      <c r="U82" s="3">
        <f t="shared" si="35"/>
        <v>0</v>
      </c>
      <c r="V82" s="3">
        <f t="shared" si="35"/>
        <v>0</v>
      </c>
      <c r="W82" s="3">
        <f t="shared" si="35"/>
        <v>0</v>
      </c>
      <c r="X82" s="3">
        <f t="shared" si="35"/>
        <v>0</v>
      </c>
      <c r="Y82" s="9">
        <v>0</v>
      </c>
      <c r="Z82" s="3">
        <f t="shared" si="32"/>
        <v>0</v>
      </c>
      <c r="AA82" s="3">
        <f t="shared" si="55"/>
        <v>0</v>
      </c>
      <c r="AB82" s="3">
        <f t="shared" si="55"/>
        <v>0</v>
      </c>
      <c r="AC82" s="3">
        <f t="shared" si="55"/>
        <v>0</v>
      </c>
      <c r="AD82" s="3">
        <f t="shared" si="55"/>
        <v>0</v>
      </c>
      <c r="AE82" s="3">
        <f t="shared" si="55"/>
        <v>0</v>
      </c>
      <c r="AF82" s="3">
        <f t="shared" si="55"/>
        <v>0</v>
      </c>
      <c r="AG82" s="3">
        <f t="shared" si="55"/>
        <v>0</v>
      </c>
      <c r="AH82" s="3">
        <f t="shared" si="55"/>
        <v>0</v>
      </c>
      <c r="AI82" s="25">
        <f t="shared" si="36"/>
        <v>0</v>
      </c>
      <c r="AJ82" s="25">
        <f t="shared" si="37"/>
        <v>0</v>
      </c>
      <c r="AK82" s="25">
        <f t="shared" si="38"/>
        <v>0</v>
      </c>
      <c r="AL82" s="25">
        <f t="shared" si="39"/>
        <v>0</v>
      </c>
      <c r="AM82" s="25">
        <f t="shared" si="40"/>
        <v>0</v>
      </c>
      <c r="AN82" s="25">
        <f t="shared" si="41"/>
        <v>0</v>
      </c>
      <c r="AO82" s="25">
        <f t="shared" si="42"/>
        <v>0</v>
      </c>
      <c r="AP82" s="25">
        <f t="shared" si="43"/>
        <v>0</v>
      </c>
      <c r="AQ82" s="25">
        <f t="shared" si="44"/>
        <v>0</v>
      </c>
      <c r="AR82" s="29">
        <f t="shared" si="45"/>
        <v>0</v>
      </c>
      <c r="AS82" s="29">
        <f t="shared" si="46"/>
        <v>0</v>
      </c>
      <c r="AT82" s="29">
        <f t="shared" si="47"/>
        <v>0</v>
      </c>
      <c r="AU82" s="29">
        <f t="shared" si="48"/>
        <v>0</v>
      </c>
      <c r="AV82" s="29">
        <f t="shared" si="49"/>
        <v>0</v>
      </c>
      <c r="AW82" s="29">
        <f t="shared" si="50"/>
        <v>0</v>
      </c>
      <c r="AX82" s="29">
        <f t="shared" si="51"/>
        <v>0</v>
      </c>
      <c r="AY82" s="29">
        <f t="shared" si="52"/>
        <v>0</v>
      </c>
      <c r="AZ82" s="29">
        <f t="shared" si="53"/>
        <v>0</v>
      </c>
    </row>
    <row r="83" spans="1:52" x14ac:dyDescent="0.25">
      <c r="A83" s="3">
        <v>78</v>
      </c>
      <c r="B83" s="3">
        <v>62</v>
      </c>
      <c r="C83" s="3">
        <v>66</v>
      </c>
      <c r="D83" s="3">
        <v>65</v>
      </c>
      <c r="E83" s="3">
        <v>66</v>
      </c>
      <c r="F83" s="3">
        <v>68</v>
      </c>
      <c r="G83" s="3">
        <v>69</v>
      </c>
      <c r="H83" s="3">
        <v>72</v>
      </c>
      <c r="I83" s="3">
        <v>72</v>
      </c>
      <c r="J83" s="3">
        <v>76</v>
      </c>
      <c r="K83" s="10">
        <v>0</v>
      </c>
      <c r="L83" s="3">
        <f t="shared" si="33"/>
        <v>1.5166666666666666</v>
      </c>
      <c r="M83" s="3">
        <f t="shared" si="34"/>
        <v>-2987.6388888888887</v>
      </c>
      <c r="N83" s="10">
        <v>0</v>
      </c>
      <c r="O83" s="3">
        <f t="shared" si="54"/>
        <v>76.027777777777828</v>
      </c>
      <c r="P83" s="3">
        <f t="shared" si="35"/>
        <v>77.544444444444707</v>
      </c>
      <c r="Q83" s="3">
        <f t="shared" si="35"/>
        <v>79.061111111111131</v>
      </c>
      <c r="R83" s="3">
        <f t="shared" si="35"/>
        <v>80.57777777777801</v>
      </c>
      <c r="S83" s="3">
        <f t="shared" si="35"/>
        <v>82.094444444444434</v>
      </c>
      <c r="T83" s="3">
        <f t="shared" si="35"/>
        <v>83.611111111111313</v>
      </c>
      <c r="U83" s="3">
        <f t="shared" si="35"/>
        <v>85.127777777777737</v>
      </c>
      <c r="V83" s="3">
        <f t="shared" si="35"/>
        <v>86.644444444444616</v>
      </c>
      <c r="W83" s="3">
        <f t="shared" si="35"/>
        <v>88.16111111111104</v>
      </c>
      <c r="X83" s="3">
        <f t="shared" si="35"/>
        <v>89.677777777777919</v>
      </c>
      <c r="Y83" s="9">
        <v>0</v>
      </c>
      <c r="Z83" s="3">
        <f t="shared" si="32"/>
        <v>62.377777777777737</v>
      </c>
      <c r="AA83" s="3">
        <f t="shared" si="55"/>
        <v>63.894444444444616</v>
      </c>
      <c r="AB83" s="3">
        <f t="shared" si="55"/>
        <v>65.41111111111104</v>
      </c>
      <c r="AC83" s="3">
        <f t="shared" si="55"/>
        <v>66.927777777777919</v>
      </c>
      <c r="AD83" s="3">
        <f t="shared" si="55"/>
        <v>68.444444444444343</v>
      </c>
      <c r="AE83" s="3">
        <f t="shared" si="55"/>
        <v>69.961111111111222</v>
      </c>
      <c r="AF83" s="3">
        <f t="shared" si="55"/>
        <v>71.477777777777646</v>
      </c>
      <c r="AG83" s="3">
        <f t="shared" si="55"/>
        <v>72.994444444444525</v>
      </c>
      <c r="AH83" s="3">
        <f t="shared" si="55"/>
        <v>74.511111111111404</v>
      </c>
      <c r="AI83" s="25">
        <f t="shared" si="36"/>
        <v>0.37777777777773736</v>
      </c>
      <c r="AJ83" s="25">
        <f t="shared" si="37"/>
        <v>2.1055555555553838</v>
      </c>
      <c r="AK83" s="25">
        <f t="shared" si="38"/>
        <v>0.41111111111104037</v>
      </c>
      <c r="AL83" s="25">
        <f t="shared" si="39"/>
        <v>0.92777777777791925</v>
      </c>
      <c r="AM83" s="25">
        <f t="shared" si="40"/>
        <v>0.44444444444434339</v>
      </c>
      <c r="AN83" s="25">
        <f t="shared" si="41"/>
        <v>0.96111111111122227</v>
      </c>
      <c r="AO83" s="25">
        <f t="shared" si="42"/>
        <v>0.52222222222235359</v>
      </c>
      <c r="AP83" s="25">
        <f t="shared" si="43"/>
        <v>0.99444444444452529</v>
      </c>
      <c r="AQ83" s="25">
        <f t="shared" si="44"/>
        <v>1.4888888888885958</v>
      </c>
      <c r="AR83" s="29">
        <f t="shared" si="45"/>
        <v>0.14271604938268551</v>
      </c>
      <c r="AS83" s="29">
        <f t="shared" si="46"/>
        <v>4.4333641975301408</v>
      </c>
      <c r="AT83" s="29">
        <f t="shared" si="47"/>
        <v>0.16901234567895418</v>
      </c>
      <c r="AU83" s="29">
        <f t="shared" si="48"/>
        <v>0.86077160493853411</v>
      </c>
      <c r="AV83" s="29">
        <f t="shared" si="49"/>
        <v>0.19753086419744104</v>
      </c>
      <c r="AW83" s="29">
        <f t="shared" si="50"/>
        <v>0.92373456790144826</v>
      </c>
      <c r="AX83" s="29">
        <f t="shared" si="51"/>
        <v>0.27271604938285327</v>
      </c>
      <c r="AY83" s="29">
        <f t="shared" si="52"/>
        <v>0.98891975308658053</v>
      </c>
      <c r="AZ83" s="29">
        <f t="shared" si="53"/>
        <v>2.2167901234559175</v>
      </c>
    </row>
    <row r="84" spans="1:52" x14ac:dyDescent="0.25">
      <c r="A84" s="3">
        <v>79</v>
      </c>
      <c r="B84" s="3">
        <v>16</v>
      </c>
      <c r="C84" s="3">
        <v>17</v>
      </c>
      <c r="D84" s="3">
        <v>17</v>
      </c>
      <c r="E84" s="3">
        <v>18</v>
      </c>
      <c r="F84" s="3">
        <v>19</v>
      </c>
      <c r="G84" s="3">
        <v>19</v>
      </c>
      <c r="H84" s="3">
        <v>19</v>
      </c>
      <c r="I84" s="3">
        <v>19</v>
      </c>
      <c r="J84" s="3">
        <v>20</v>
      </c>
      <c r="K84" s="10">
        <v>0</v>
      </c>
      <c r="L84" s="3">
        <f t="shared" si="33"/>
        <v>0.45</v>
      </c>
      <c r="M84" s="3">
        <f t="shared" si="34"/>
        <v>-888.52777777777783</v>
      </c>
      <c r="N84" s="10">
        <v>0</v>
      </c>
      <c r="O84" s="3">
        <f t="shared" si="54"/>
        <v>20.472222222222172</v>
      </c>
      <c r="P84" s="3">
        <f t="shared" si="35"/>
        <v>20.922222222222217</v>
      </c>
      <c r="Q84" s="3">
        <f t="shared" si="35"/>
        <v>21.372222222222149</v>
      </c>
      <c r="R84" s="3">
        <f t="shared" si="35"/>
        <v>21.822222222222194</v>
      </c>
      <c r="S84" s="3">
        <f t="shared" si="35"/>
        <v>22.27222222222224</v>
      </c>
      <c r="T84" s="3">
        <f t="shared" si="35"/>
        <v>22.722222222222172</v>
      </c>
      <c r="U84" s="3">
        <f t="shared" si="35"/>
        <v>23.172222222222217</v>
      </c>
      <c r="V84" s="3">
        <f t="shared" si="35"/>
        <v>23.622222222222149</v>
      </c>
      <c r="W84" s="3">
        <f t="shared" si="35"/>
        <v>24.072222222222194</v>
      </c>
      <c r="X84" s="3">
        <f t="shared" si="35"/>
        <v>24.52222222222224</v>
      </c>
      <c r="Y84" s="9">
        <v>0</v>
      </c>
      <c r="Z84" s="3">
        <f t="shared" si="32"/>
        <v>16.422222222222217</v>
      </c>
      <c r="AA84" s="3">
        <f t="shared" si="55"/>
        <v>16.872222222222149</v>
      </c>
      <c r="AB84" s="3">
        <f t="shared" si="55"/>
        <v>17.322222222222194</v>
      </c>
      <c r="AC84" s="3">
        <f t="shared" si="55"/>
        <v>17.77222222222224</v>
      </c>
      <c r="AD84" s="3">
        <f t="shared" si="55"/>
        <v>18.222222222222172</v>
      </c>
      <c r="AE84" s="3">
        <f t="shared" si="55"/>
        <v>18.672222222222217</v>
      </c>
      <c r="AF84" s="3">
        <f t="shared" si="55"/>
        <v>19.122222222222149</v>
      </c>
      <c r="AG84" s="3">
        <f t="shared" si="55"/>
        <v>19.572222222222194</v>
      </c>
      <c r="AH84" s="3">
        <f t="shared" si="55"/>
        <v>20.02222222222224</v>
      </c>
      <c r="AI84" s="25">
        <f t="shared" si="36"/>
        <v>0.42222222222221717</v>
      </c>
      <c r="AJ84" s="25">
        <f t="shared" si="37"/>
        <v>0.12777777777785104</v>
      </c>
      <c r="AK84" s="25">
        <f t="shared" si="38"/>
        <v>0.32222222222219443</v>
      </c>
      <c r="AL84" s="25">
        <f t="shared" si="39"/>
        <v>0.22777777777776009</v>
      </c>
      <c r="AM84" s="25">
        <f t="shared" si="40"/>
        <v>0.77777777777782831</v>
      </c>
      <c r="AN84" s="25">
        <f t="shared" si="41"/>
        <v>0.32777777777778283</v>
      </c>
      <c r="AO84" s="25">
        <f t="shared" si="42"/>
        <v>0.12222222222214896</v>
      </c>
      <c r="AP84" s="25">
        <f t="shared" si="43"/>
        <v>0.57222222222219443</v>
      </c>
      <c r="AQ84" s="25">
        <f t="shared" si="44"/>
        <v>2.2222222222239907E-2</v>
      </c>
      <c r="AR84" s="29">
        <f t="shared" si="45"/>
        <v>0.17827160493826733</v>
      </c>
      <c r="AS84" s="29">
        <f t="shared" si="46"/>
        <v>1.6327160493845885E-2</v>
      </c>
      <c r="AT84" s="29">
        <f t="shared" si="47"/>
        <v>0.10382716049380925</v>
      </c>
      <c r="AU84" s="29">
        <f t="shared" si="48"/>
        <v>5.1882716049374659E-2</v>
      </c>
      <c r="AV84" s="29">
        <f t="shared" si="49"/>
        <v>0.6049382716050169</v>
      </c>
      <c r="AW84" s="29">
        <f t="shared" si="50"/>
        <v>0.10743827160494158</v>
      </c>
      <c r="AX84" s="29">
        <f t="shared" si="51"/>
        <v>1.4938271604920362E-2</v>
      </c>
      <c r="AY84" s="29">
        <f t="shared" si="52"/>
        <v>0.32743827160490646</v>
      </c>
      <c r="AZ84" s="29">
        <f t="shared" si="53"/>
        <v>4.9382716049461311E-4</v>
      </c>
    </row>
    <row r="85" spans="1:52" x14ac:dyDescent="0.25">
      <c r="A85" s="3">
        <v>80</v>
      </c>
      <c r="B85" s="3">
        <v>64</v>
      </c>
      <c r="C85" s="3">
        <v>66</v>
      </c>
      <c r="D85" s="3">
        <v>69</v>
      </c>
      <c r="E85" s="3">
        <v>70</v>
      </c>
      <c r="F85" s="3">
        <v>66</v>
      </c>
      <c r="G85" s="3">
        <v>72</v>
      </c>
      <c r="H85" s="3">
        <v>71</v>
      </c>
      <c r="I85" s="3">
        <v>71</v>
      </c>
      <c r="J85" s="3">
        <v>76</v>
      </c>
      <c r="K85" s="10">
        <v>0</v>
      </c>
      <c r="L85" s="3">
        <f t="shared" si="33"/>
        <v>1.1499999999999999</v>
      </c>
      <c r="M85" s="3">
        <f t="shared" si="34"/>
        <v>-2247.8055555555557</v>
      </c>
      <c r="N85" s="10">
        <v>0</v>
      </c>
      <c r="O85" s="3">
        <f t="shared" si="54"/>
        <v>75.194444444444343</v>
      </c>
      <c r="P85" s="3">
        <f t="shared" si="35"/>
        <v>76.34444444444398</v>
      </c>
      <c r="Q85" s="3">
        <f t="shared" si="35"/>
        <v>77.494444444444071</v>
      </c>
      <c r="R85" s="3">
        <f t="shared" si="35"/>
        <v>78.644444444444161</v>
      </c>
      <c r="S85" s="3">
        <f t="shared" si="35"/>
        <v>79.794444444444252</v>
      </c>
      <c r="T85" s="3">
        <f t="shared" si="35"/>
        <v>80.944444444444343</v>
      </c>
      <c r="U85" s="3">
        <f t="shared" si="35"/>
        <v>82.09444444444398</v>
      </c>
      <c r="V85" s="3">
        <f t="shared" si="35"/>
        <v>83.244444444444071</v>
      </c>
      <c r="W85" s="3">
        <f t="shared" si="35"/>
        <v>84.394444444444161</v>
      </c>
      <c r="X85" s="3">
        <f t="shared" si="35"/>
        <v>85.544444444444252</v>
      </c>
      <c r="Y85" s="9">
        <v>0</v>
      </c>
      <c r="Z85" s="3">
        <f t="shared" si="32"/>
        <v>64.84444444444398</v>
      </c>
      <c r="AA85" s="3">
        <f t="shared" si="55"/>
        <v>65.994444444444071</v>
      </c>
      <c r="AB85" s="3">
        <f t="shared" si="55"/>
        <v>67.144444444444161</v>
      </c>
      <c r="AC85" s="3">
        <f t="shared" si="55"/>
        <v>68.294444444444252</v>
      </c>
      <c r="AD85" s="3">
        <f t="shared" si="55"/>
        <v>69.444444444444343</v>
      </c>
      <c r="AE85" s="3">
        <f t="shared" si="55"/>
        <v>70.59444444444398</v>
      </c>
      <c r="AF85" s="3">
        <f t="shared" si="55"/>
        <v>71.744444444444071</v>
      </c>
      <c r="AG85" s="3">
        <f t="shared" si="55"/>
        <v>72.894444444444161</v>
      </c>
      <c r="AH85" s="3">
        <f t="shared" si="55"/>
        <v>74.044444444444252</v>
      </c>
      <c r="AI85" s="25">
        <f t="shared" si="36"/>
        <v>0.84444444444397959</v>
      </c>
      <c r="AJ85" s="25">
        <f t="shared" si="37"/>
        <v>5.5555555559294589E-3</v>
      </c>
      <c r="AK85" s="25">
        <f t="shared" si="38"/>
        <v>1.8555555555558385</v>
      </c>
      <c r="AL85" s="25">
        <f t="shared" si="39"/>
        <v>1.7055555555557476</v>
      </c>
      <c r="AM85" s="25">
        <f t="shared" si="40"/>
        <v>3.4444444444443434</v>
      </c>
      <c r="AN85" s="25">
        <f t="shared" si="41"/>
        <v>1.4055555555560204</v>
      </c>
      <c r="AO85" s="25">
        <f t="shared" si="42"/>
        <v>0.74444444444407054</v>
      </c>
      <c r="AP85" s="25">
        <f t="shared" si="43"/>
        <v>1.8944444444441615</v>
      </c>
      <c r="AQ85" s="25">
        <f t="shared" si="44"/>
        <v>1.9555555555557476</v>
      </c>
      <c r="AR85" s="29">
        <f t="shared" si="45"/>
        <v>0.71308641975230136</v>
      </c>
      <c r="AS85" s="29">
        <f t="shared" si="46"/>
        <v>3.0864197535018678E-5</v>
      </c>
      <c r="AT85" s="29">
        <f t="shared" si="47"/>
        <v>3.4430864197541364</v>
      </c>
      <c r="AU85" s="29">
        <f t="shared" si="48"/>
        <v>2.9089197530870745</v>
      </c>
      <c r="AV85" s="29">
        <f t="shared" si="49"/>
        <v>11.864197530863501</v>
      </c>
      <c r="AW85" s="29">
        <f t="shared" si="50"/>
        <v>1.9755864197543931</v>
      </c>
      <c r="AX85" s="29">
        <f t="shared" si="51"/>
        <v>0.55419753086364087</v>
      </c>
      <c r="AY85" s="29">
        <f t="shared" si="52"/>
        <v>3.5889197530853476</v>
      </c>
      <c r="AZ85" s="29">
        <f t="shared" si="53"/>
        <v>3.8241975308649483</v>
      </c>
    </row>
    <row r="86" spans="1:52" x14ac:dyDescent="0.25">
      <c r="A86" s="3">
        <v>81</v>
      </c>
      <c r="B86" s="3">
        <v>35</v>
      </c>
      <c r="C86" s="3">
        <v>35</v>
      </c>
      <c r="D86" s="3">
        <v>36</v>
      </c>
      <c r="E86" s="3">
        <v>37</v>
      </c>
      <c r="F86" s="3">
        <v>38</v>
      </c>
      <c r="G86" s="3">
        <v>39</v>
      </c>
      <c r="H86" s="3">
        <v>37</v>
      </c>
      <c r="I86" s="3">
        <v>37</v>
      </c>
      <c r="J86" s="3">
        <v>40</v>
      </c>
      <c r="K86" s="10">
        <v>0</v>
      </c>
      <c r="L86" s="3">
        <f t="shared" si="33"/>
        <v>0.5</v>
      </c>
      <c r="M86" s="3">
        <f t="shared" si="34"/>
        <v>-970.38888888888891</v>
      </c>
      <c r="N86" s="10">
        <v>0</v>
      </c>
      <c r="O86" s="3">
        <f t="shared" si="54"/>
        <v>39.611111111111086</v>
      </c>
      <c r="P86" s="3">
        <f t="shared" si="35"/>
        <v>40.111111111111086</v>
      </c>
      <c r="Q86" s="3">
        <f t="shared" si="35"/>
        <v>40.611111111111086</v>
      </c>
      <c r="R86" s="3">
        <f t="shared" si="35"/>
        <v>41.111111111111086</v>
      </c>
      <c r="S86" s="3">
        <f t="shared" si="35"/>
        <v>41.611111111111086</v>
      </c>
      <c r="T86" s="3">
        <f t="shared" si="35"/>
        <v>42.111111111111086</v>
      </c>
      <c r="U86" s="3">
        <f t="shared" si="35"/>
        <v>42.611111111111086</v>
      </c>
      <c r="V86" s="3">
        <f t="shared" si="35"/>
        <v>43.111111111111086</v>
      </c>
      <c r="W86" s="3">
        <f t="shared" si="35"/>
        <v>43.611111111111086</v>
      </c>
      <c r="X86" s="3">
        <f t="shared" si="35"/>
        <v>44.111111111111086</v>
      </c>
      <c r="Y86" s="9">
        <v>0</v>
      </c>
      <c r="Z86" s="3">
        <f t="shared" si="32"/>
        <v>35.111111111111086</v>
      </c>
      <c r="AA86" s="3">
        <f t="shared" si="55"/>
        <v>35.611111111111086</v>
      </c>
      <c r="AB86" s="3">
        <f t="shared" si="55"/>
        <v>36.111111111111086</v>
      </c>
      <c r="AC86" s="3">
        <f t="shared" si="55"/>
        <v>36.611111111111086</v>
      </c>
      <c r="AD86" s="3">
        <f t="shared" si="55"/>
        <v>37.111111111111086</v>
      </c>
      <c r="AE86" s="3">
        <f t="shared" si="55"/>
        <v>37.611111111111086</v>
      </c>
      <c r="AF86" s="3">
        <f t="shared" si="55"/>
        <v>38.111111111111086</v>
      </c>
      <c r="AG86" s="3">
        <f t="shared" si="55"/>
        <v>38.611111111111086</v>
      </c>
      <c r="AH86" s="3">
        <f t="shared" si="55"/>
        <v>39.111111111111086</v>
      </c>
      <c r="AI86" s="25">
        <f t="shared" si="36"/>
        <v>0.11111111111108585</v>
      </c>
      <c r="AJ86" s="25">
        <f t="shared" si="37"/>
        <v>0.61111111111108585</v>
      </c>
      <c r="AK86" s="25">
        <f t="shared" si="38"/>
        <v>0.11111111111108585</v>
      </c>
      <c r="AL86" s="25">
        <f t="shared" si="39"/>
        <v>0.38888888888891415</v>
      </c>
      <c r="AM86" s="25">
        <f t="shared" si="40"/>
        <v>0.88888888888891415</v>
      </c>
      <c r="AN86" s="25">
        <f t="shared" si="41"/>
        <v>1.3888888888889142</v>
      </c>
      <c r="AO86" s="25">
        <f t="shared" si="42"/>
        <v>1.1111111111110858</v>
      </c>
      <c r="AP86" s="25">
        <f t="shared" si="43"/>
        <v>1.6111111111110858</v>
      </c>
      <c r="AQ86" s="25">
        <f t="shared" si="44"/>
        <v>0.88888888888891415</v>
      </c>
      <c r="AR86" s="29">
        <f t="shared" si="45"/>
        <v>1.2345679012340065E-2</v>
      </c>
      <c r="AS86" s="29">
        <f t="shared" si="46"/>
        <v>0.37345679012342592</v>
      </c>
      <c r="AT86" s="29">
        <f t="shared" si="47"/>
        <v>1.2345679012340065E-2</v>
      </c>
      <c r="AU86" s="29">
        <f t="shared" si="48"/>
        <v>0.15123456790125422</v>
      </c>
      <c r="AV86" s="29">
        <f t="shared" si="49"/>
        <v>0.79012345679016838</v>
      </c>
      <c r="AW86" s="29">
        <f t="shared" si="50"/>
        <v>1.9290123456790824</v>
      </c>
      <c r="AX86" s="29">
        <f t="shared" si="51"/>
        <v>1.2345679012345117</v>
      </c>
      <c r="AY86" s="29">
        <f t="shared" si="52"/>
        <v>2.5956790123455975</v>
      </c>
      <c r="AZ86" s="29">
        <f t="shared" si="53"/>
        <v>0.79012345679016838</v>
      </c>
    </row>
    <row r="87" spans="1:52" x14ac:dyDescent="0.25">
      <c r="A87" s="3">
        <v>82</v>
      </c>
      <c r="B87" s="3">
        <v>51</v>
      </c>
      <c r="C87" s="3">
        <v>52</v>
      </c>
      <c r="D87" s="3">
        <v>53</v>
      </c>
      <c r="E87" s="3">
        <v>54</v>
      </c>
      <c r="F87" s="3">
        <v>56</v>
      </c>
      <c r="G87" s="3">
        <v>57</v>
      </c>
      <c r="H87" s="3">
        <v>59</v>
      </c>
      <c r="I87" s="3">
        <v>57</v>
      </c>
      <c r="J87" s="3">
        <v>58</v>
      </c>
      <c r="K87" s="10">
        <v>0</v>
      </c>
      <c r="L87" s="3">
        <f t="shared" si="33"/>
        <v>0.96666666666666667</v>
      </c>
      <c r="M87" s="3">
        <f t="shared" si="34"/>
        <v>-1892.6111111111111</v>
      </c>
      <c r="N87" s="10">
        <v>0</v>
      </c>
      <c r="O87" s="3">
        <f t="shared" si="54"/>
        <v>60.055555555555657</v>
      </c>
      <c r="P87" s="3">
        <f t="shared" si="35"/>
        <v>61.022222222222354</v>
      </c>
      <c r="Q87" s="3">
        <f t="shared" si="35"/>
        <v>61.988888888888823</v>
      </c>
      <c r="R87" s="3">
        <f t="shared" si="35"/>
        <v>62.95555555555552</v>
      </c>
      <c r="S87" s="3">
        <f t="shared" si="35"/>
        <v>63.922222222222217</v>
      </c>
      <c r="T87" s="3">
        <f t="shared" si="35"/>
        <v>64.888888888888914</v>
      </c>
      <c r="U87" s="3">
        <f t="shared" si="35"/>
        <v>65.855555555555611</v>
      </c>
      <c r="V87" s="3">
        <f t="shared" si="35"/>
        <v>66.822222222222308</v>
      </c>
      <c r="W87" s="3">
        <f t="shared" si="35"/>
        <v>67.788888888889005</v>
      </c>
      <c r="X87" s="3">
        <f t="shared" si="35"/>
        <v>68.755555555555702</v>
      </c>
      <c r="Y87" s="9">
        <v>0</v>
      </c>
      <c r="Z87" s="3">
        <f t="shared" si="32"/>
        <v>51.355555555555611</v>
      </c>
      <c r="AA87" s="3">
        <f t="shared" si="55"/>
        <v>52.322222222222308</v>
      </c>
      <c r="AB87" s="3">
        <f t="shared" si="55"/>
        <v>53.288888888889005</v>
      </c>
      <c r="AC87" s="3">
        <f t="shared" si="55"/>
        <v>54.255555555555702</v>
      </c>
      <c r="AD87" s="3">
        <f t="shared" si="55"/>
        <v>55.222222222222172</v>
      </c>
      <c r="AE87" s="3">
        <f t="shared" si="55"/>
        <v>56.188888888888869</v>
      </c>
      <c r="AF87" s="3">
        <f t="shared" si="55"/>
        <v>57.155555555555566</v>
      </c>
      <c r="AG87" s="3">
        <f t="shared" si="55"/>
        <v>58.122222222222263</v>
      </c>
      <c r="AH87" s="3">
        <f t="shared" si="55"/>
        <v>59.08888888888896</v>
      </c>
      <c r="AI87" s="25">
        <f t="shared" si="36"/>
        <v>0.35555555555561114</v>
      </c>
      <c r="AJ87" s="25">
        <f t="shared" si="37"/>
        <v>0.32222222222230812</v>
      </c>
      <c r="AK87" s="25">
        <f t="shared" si="38"/>
        <v>0.2888888888890051</v>
      </c>
      <c r="AL87" s="25">
        <f t="shared" si="39"/>
        <v>0.25555555555570209</v>
      </c>
      <c r="AM87" s="25">
        <f t="shared" si="40"/>
        <v>0.77777777777782831</v>
      </c>
      <c r="AN87" s="25">
        <f t="shared" si="41"/>
        <v>0.81111111111113132</v>
      </c>
      <c r="AO87" s="25">
        <f t="shared" si="42"/>
        <v>1.8444444444444343</v>
      </c>
      <c r="AP87" s="25">
        <f t="shared" si="43"/>
        <v>1.1222222222222626</v>
      </c>
      <c r="AQ87" s="25">
        <f t="shared" si="44"/>
        <v>1.0888888888889596</v>
      </c>
      <c r="AR87" s="29">
        <f t="shared" si="45"/>
        <v>0.12641975308645928</v>
      </c>
      <c r="AS87" s="29">
        <f t="shared" si="46"/>
        <v>0.10382716049388252</v>
      </c>
      <c r="AT87" s="29">
        <f t="shared" si="47"/>
        <v>8.345679012352393E-2</v>
      </c>
      <c r="AU87" s="29">
        <f t="shared" si="48"/>
        <v>6.5308641975383538E-2</v>
      </c>
      <c r="AV87" s="29">
        <f t="shared" si="49"/>
        <v>0.6049382716050169</v>
      </c>
      <c r="AW87" s="29">
        <f t="shared" si="50"/>
        <v>0.65790123456793403</v>
      </c>
      <c r="AX87" s="29">
        <f t="shared" si="51"/>
        <v>3.401975308641938</v>
      </c>
      <c r="AY87" s="29">
        <f t="shared" si="52"/>
        <v>1.2593827160494735</v>
      </c>
      <c r="AZ87" s="29">
        <f t="shared" si="53"/>
        <v>1.1856790123458332</v>
      </c>
    </row>
    <row r="88" spans="1:52" x14ac:dyDescent="0.25">
      <c r="A88" s="3">
        <v>83</v>
      </c>
      <c r="B88" s="3">
        <v>134</v>
      </c>
      <c r="C88" s="3">
        <v>131</v>
      </c>
      <c r="D88" s="3">
        <v>136</v>
      </c>
      <c r="E88" s="3">
        <v>145</v>
      </c>
      <c r="F88" s="3">
        <v>145</v>
      </c>
      <c r="G88" s="3">
        <v>142</v>
      </c>
      <c r="H88" s="3">
        <v>148</v>
      </c>
      <c r="I88" s="3">
        <v>143</v>
      </c>
      <c r="J88" s="3">
        <v>153</v>
      </c>
      <c r="K88" s="10">
        <v>0</v>
      </c>
      <c r="L88" s="3">
        <f t="shared" si="33"/>
        <v>2.2166666666666668</v>
      </c>
      <c r="M88" s="3">
        <f t="shared" si="34"/>
        <v>-4324.6944444444453</v>
      </c>
      <c r="N88" s="10">
        <v>0</v>
      </c>
      <c r="O88" s="3">
        <f t="shared" si="54"/>
        <v>152.97222222222172</v>
      </c>
      <c r="P88" s="3">
        <f t="shared" si="35"/>
        <v>155.18888888888796</v>
      </c>
      <c r="Q88" s="3">
        <f t="shared" si="35"/>
        <v>157.40555555555511</v>
      </c>
      <c r="R88" s="3">
        <f t="shared" si="35"/>
        <v>159.62222222222135</v>
      </c>
      <c r="S88" s="3">
        <f t="shared" si="35"/>
        <v>161.8388888888885</v>
      </c>
      <c r="T88" s="3">
        <f t="shared" si="35"/>
        <v>164.05555555555475</v>
      </c>
      <c r="U88" s="3">
        <f t="shared" si="35"/>
        <v>166.2722222222219</v>
      </c>
      <c r="V88" s="3">
        <f t="shared" si="35"/>
        <v>168.48888888888814</v>
      </c>
      <c r="W88" s="3">
        <f t="shared" si="35"/>
        <v>170.70555555555529</v>
      </c>
      <c r="X88" s="3">
        <f t="shared" si="35"/>
        <v>172.92222222222154</v>
      </c>
      <c r="Y88" s="9">
        <v>0</v>
      </c>
      <c r="Z88" s="3">
        <f t="shared" si="32"/>
        <v>133.0222222222219</v>
      </c>
      <c r="AA88" s="3">
        <f t="shared" si="55"/>
        <v>135.23888888888814</v>
      </c>
      <c r="AB88" s="3">
        <f t="shared" si="55"/>
        <v>137.45555555555529</v>
      </c>
      <c r="AC88" s="3">
        <f t="shared" si="55"/>
        <v>139.67222222222154</v>
      </c>
      <c r="AD88" s="3">
        <f t="shared" si="55"/>
        <v>141.88888888888869</v>
      </c>
      <c r="AE88" s="3">
        <f t="shared" si="55"/>
        <v>144.10555555555493</v>
      </c>
      <c r="AF88" s="3">
        <f t="shared" si="55"/>
        <v>146.32222222222208</v>
      </c>
      <c r="AG88" s="3">
        <f t="shared" si="55"/>
        <v>148.53888888888832</v>
      </c>
      <c r="AH88" s="3">
        <f t="shared" si="55"/>
        <v>150.75555555555457</v>
      </c>
      <c r="AI88" s="25">
        <f t="shared" si="36"/>
        <v>0.97777777777810115</v>
      </c>
      <c r="AJ88" s="25">
        <f t="shared" si="37"/>
        <v>4.2388888888881411</v>
      </c>
      <c r="AK88" s="25">
        <f t="shared" si="38"/>
        <v>1.4555555555552928</v>
      </c>
      <c r="AL88" s="25">
        <f t="shared" si="39"/>
        <v>5.327777777778465</v>
      </c>
      <c r="AM88" s="25">
        <f t="shared" si="40"/>
        <v>3.1111111111113132</v>
      </c>
      <c r="AN88" s="25">
        <f t="shared" si="41"/>
        <v>2.105555555554929</v>
      </c>
      <c r="AO88" s="25">
        <f t="shared" si="42"/>
        <v>1.6777777777779193</v>
      </c>
      <c r="AP88" s="25">
        <f t="shared" si="43"/>
        <v>5.538888888888323</v>
      </c>
      <c r="AQ88" s="25">
        <f t="shared" si="44"/>
        <v>2.2444444444454348</v>
      </c>
      <c r="AR88" s="29">
        <f t="shared" si="45"/>
        <v>0.95604938271668172</v>
      </c>
      <c r="AS88" s="29">
        <f t="shared" si="46"/>
        <v>17.968179012339338</v>
      </c>
      <c r="AT88" s="29">
        <f t="shared" si="47"/>
        <v>2.1186419753078769</v>
      </c>
      <c r="AU88" s="29">
        <f t="shared" si="48"/>
        <v>28.385216049390039</v>
      </c>
      <c r="AV88" s="29">
        <f t="shared" si="49"/>
        <v>9.6790123456802704</v>
      </c>
      <c r="AW88" s="29">
        <f t="shared" si="50"/>
        <v>4.4333641975282259</v>
      </c>
      <c r="AX88" s="29">
        <f t="shared" si="51"/>
        <v>2.814938271605413</v>
      </c>
      <c r="AY88" s="29">
        <f t="shared" si="52"/>
        <v>30.679290123450521</v>
      </c>
      <c r="AZ88" s="29">
        <f t="shared" si="53"/>
        <v>5.037530864201976</v>
      </c>
    </row>
    <row r="89" spans="1:52" x14ac:dyDescent="0.25">
      <c r="A89" s="3">
        <v>84</v>
      </c>
      <c r="B89" s="3">
        <v>1065</v>
      </c>
      <c r="C89" s="3">
        <v>1167</v>
      </c>
      <c r="D89" s="3">
        <v>1207</v>
      </c>
      <c r="E89" s="3">
        <v>1210</v>
      </c>
      <c r="F89" s="3">
        <v>1144</v>
      </c>
      <c r="G89" s="3">
        <v>1193</v>
      </c>
      <c r="H89" s="3">
        <v>1234</v>
      </c>
      <c r="I89" s="3">
        <v>1295</v>
      </c>
      <c r="J89" s="3">
        <v>1315</v>
      </c>
      <c r="K89" s="10">
        <v>0</v>
      </c>
      <c r="L89" s="3">
        <f t="shared" si="33"/>
        <v>23.683333333333334</v>
      </c>
      <c r="M89" s="3">
        <f t="shared" si="34"/>
        <v>-46518.583333333328</v>
      </c>
      <c r="N89" s="10">
        <v>0</v>
      </c>
      <c r="O89" s="3">
        <f t="shared" si="54"/>
        <v>1321.7500000000073</v>
      </c>
      <c r="P89" s="3">
        <f t="shared" si="35"/>
        <v>1345.4333333333416</v>
      </c>
      <c r="Q89" s="3">
        <f t="shared" si="35"/>
        <v>1369.1166666666686</v>
      </c>
      <c r="R89" s="3">
        <f t="shared" si="35"/>
        <v>1392.8000000000029</v>
      </c>
      <c r="S89" s="3">
        <f t="shared" si="35"/>
        <v>1416.4833333333372</v>
      </c>
      <c r="T89" s="3">
        <f t="shared" si="35"/>
        <v>1440.1666666666715</v>
      </c>
      <c r="U89" s="3">
        <f t="shared" si="35"/>
        <v>1463.8500000000058</v>
      </c>
      <c r="V89" s="3">
        <f t="shared" si="35"/>
        <v>1487.5333333333401</v>
      </c>
      <c r="W89" s="3">
        <f t="shared" si="35"/>
        <v>1511.2166666666744</v>
      </c>
      <c r="X89" s="3">
        <f t="shared" si="35"/>
        <v>1534.9000000000087</v>
      </c>
      <c r="Y89" s="9">
        <v>0</v>
      </c>
      <c r="Z89" s="3">
        <f t="shared" si="32"/>
        <v>1108.6000000000058</v>
      </c>
      <c r="AA89" s="3">
        <f t="shared" si="55"/>
        <v>1132.2833333333401</v>
      </c>
      <c r="AB89" s="3">
        <f t="shared" si="55"/>
        <v>1155.9666666666744</v>
      </c>
      <c r="AC89" s="3">
        <f t="shared" si="55"/>
        <v>1179.6500000000087</v>
      </c>
      <c r="AD89" s="3">
        <f t="shared" si="55"/>
        <v>1203.3333333333358</v>
      </c>
      <c r="AE89" s="3">
        <f t="shared" si="55"/>
        <v>1227.0166666666701</v>
      </c>
      <c r="AF89" s="3">
        <f t="shared" si="55"/>
        <v>1250.7000000000044</v>
      </c>
      <c r="AG89" s="3">
        <f t="shared" si="55"/>
        <v>1274.3833333333387</v>
      </c>
      <c r="AH89" s="3">
        <f t="shared" si="55"/>
        <v>1298.066666666673</v>
      </c>
      <c r="AI89" s="25">
        <f t="shared" si="36"/>
        <v>43.600000000005821</v>
      </c>
      <c r="AJ89" s="25">
        <f t="shared" si="37"/>
        <v>34.716666666659876</v>
      </c>
      <c r="AK89" s="25">
        <f t="shared" si="38"/>
        <v>51.033333333325572</v>
      </c>
      <c r="AL89" s="25">
        <f t="shared" si="39"/>
        <v>30.349999999991269</v>
      </c>
      <c r="AM89" s="25">
        <f t="shared" si="40"/>
        <v>59.333333333335759</v>
      </c>
      <c r="AN89" s="25">
        <f t="shared" si="41"/>
        <v>34.016666666670062</v>
      </c>
      <c r="AO89" s="25">
        <f t="shared" si="42"/>
        <v>16.700000000004366</v>
      </c>
      <c r="AP89" s="25">
        <f t="shared" si="43"/>
        <v>20.616666666661331</v>
      </c>
      <c r="AQ89" s="25">
        <f t="shared" si="44"/>
        <v>16.933333333327028</v>
      </c>
      <c r="AR89" s="29">
        <f t="shared" si="45"/>
        <v>1900.9600000005075</v>
      </c>
      <c r="AS89" s="29">
        <f t="shared" si="46"/>
        <v>1205.246944443973</v>
      </c>
      <c r="AT89" s="29">
        <f t="shared" si="47"/>
        <v>2604.4011111103191</v>
      </c>
      <c r="AU89" s="29">
        <f t="shared" si="48"/>
        <v>921.12249999947005</v>
      </c>
      <c r="AV89" s="29">
        <f t="shared" si="49"/>
        <v>3520.4444444447322</v>
      </c>
      <c r="AW89" s="29">
        <f t="shared" si="50"/>
        <v>1157.1336111113421</v>
      </c>
      <c r="AX89" s="29">
        <f t="shared" si="51"/>
        <v>278.89000000014579</v>
      </c>
      <c r="AY89" s="29">
        <f t="shared" si="52"/>
        <v>425.04694444422444</v>
      </c>
      <c r="AZ89" s="29">
        <f t="shared" si="53"/>
        <v>286.73777777756425</v>
      </c>
    </row>
    <row r="90" spans="1:52" x14ac:dyDescent="0.25">
      <c r="A90" s="3">
        <v>85</v>
      </c>
      <c r="B90" s="3">
        <v>18</v>
      </c>
      <c r="C90" s="3">
        <v>19</v>
      </c>
      <c r="D90" s="3">
        <v>19</v>
      </c>
      <c r="E90" s="3">
        <v>20</v>
      </c>
      <c r="F90" s="3">
        <v>20</v>
      </c>
      <c r="G90" s="3">
        <v>20</v>
      </c>
      <c r="H90" s="3">
        <v>20</v>
      </c>
      <c r="I90" s="3">
        <v>21</v>
      </c>
      <c r="J90" s="3">
        <v>21</v>
      </c>
      <c r="K90" s="10">
        <v>0</v>
      </c>
      <c r="L90" s="3">
        <f t="shared" si="33"/>
        <v>0.33333333333333331</v>
      </c>
      <c r="M90" s="3">
        <f t="shared" si="34"/>
        <v>-651.8888888888888</v>
      </c>
      <c r="N90" s="10">
        <v>0</v>
      </c>
      <c r="O90" s="3">
        <f t="shared" si="54"/>
        <v>21.444444444444457</v>
      </c>
      <c r="P90" s="3">
        <f t="shared" si="35"/>
        <v>21.777777777777828</v>
      </c>
      <c r="Q90" s="3">
        <f t="shared" si="35"/>
        <v>22.1111111111112</v>
      </c>
      <c r="R90" s="3">
        <f t="shared" si="35"/>
        <v>22.444444444444457</v>
      </c>
      <c r="S90" s="3">
        <f t="shared" si="35"/>
        <v>22.777777777777828</v>
      </c>
      <c r="T90" s="3">
        <f t="shared" si="35"/>
        <v>23.1111111111112</v>
      </c>
      <c r="U90" s="3">
        <f t="shared" si="35"/>
        <v>23.444444444444457</v>
      </c>
      <c r="V90" s="3">
        <f t="shared" si="35"/>
        <v>23.777777777777828</v>
      </c>
      <c r="W90" s="3">
        <f t="shared" si="35"/>
        <v>24.1111111111112</v>
      </c>
      <c r="X90" s="3">
        <f t="shared" si="35"/>
        <v>24.444444444444457</v>
      </c>
      <c r="Y90" s="9">
        <v>0</v>
      </c>
      <c r="Z90" s="3">
        <f t="shared" si="32"/>
        <v>18.444444444444457</v>
      </c>
      <c r="AA90" s="3">
        <f t="shared" si="55"/>
        <v>18.777777777777828</v>
      </c>
      <c r="AB90" s="3">
        <f t="shared" si="55"/>
        <v>19.1111111111112</v>
      </c>
      <c r="AC90" s="3">
        <f t="shared" si="55"/>
        <v>19.444444444444457</v>
      </c>
      <c r="AD90" s="3">
        <f t="shared" si="55"/>
        <v>19.777777777777828</v>
      </c>
      <c r="AE90" s="3">
        <f t="shared" si="55"/>
        <v>20.1111111111112</v>
      </c>
      <c r="AF90" s="3">
        <f t="shared" si="55"/>
        <v>20.444444444444457</v>
      </c>
      <c r="AG90" s="3">
        <f t="shared" si="55"/>
        <v>20.777777777777828</v>
      </c>
      <c r="AH90" s="3">
        <f t="shared" si="55"/>
        <v>21.1111111111112</v>
      </c>
      <c r="AI90" s="25">
        <f t="shared" si="36"/>
        <v>0.44444444444445708</v>
      </c>
      <c r="AJ90" s="25">
        <f t="shared" si="37"/>
        <v>0.22222222222217169</v>
      </c>
      <c r="AK90" s="25">
        <f t="shared" si="38"/>
        <v>0.11111111111119953</v>
      </c>
      <c r="AL90" s="25">
        <f t="shared" si="39"/>
        <v>0.55555555555554292</v>
      </c>
      <c r="AM90" s="25">
        <f t="shared" si="40"/>
        <v>0.22222222222217169</v>
      </c>
      <c r="AN90" s="25">
        <f t="shared" si="41"/>
        <v>0.11111111111119953</v>
      </c>
      <c r="AO90" s="25">
        <f t="shared" si="42"/>
        <v>0.44444444444445708</v>
      </c>
      <c r="AP90" s="25">
        <f t="shared" si="43"/>
        <v>0.22222222222217169</v>
      </c>
      <c r="AQ90" s="25">
        <f t="shared" si="44"/>
        <v>0.11111111111119953</v>
      </c>
      <c r="AR90" s="29">
        <f t="shared" si="45"/>
        <v>0.19753086419754209</v>
      </c>
      <c r="AS90" s="29">
        <f t="shared" si="46"/>
        <v>4.9382716049360259E-2</v>
      </c>
      <c r="AT90" s="29">
        <f t="shared" si="47"/>
        <v>1.2345679012365329E-2</v>
      </c>
      <c r="AU90" s="29">
        <f t="shared" si="48"/>
        <v>0.30864197530862791</v>
      </c>
      <c r="AV90" s="29">
        <f t="shared" si="49"/>
        <v>4.9382716049360259E-2</v>
      </c>
      <c r="AW90" s="29">
        <f t="shared" si="50"/>
        <v>1.2345679012365329E-2</v>
      </c>
      <c r="AX90" s="29">
        <f t="shared" si="51"/>
        <v>0.19753086419754209</v>
      </c>
      <c r="AY90" s="29">
        <f t="shared" si="52"/>
        <v>4.9382716049360259E-2</v>
      </c>
      <c r="AZ90" s="29">
        <f t="shared" si="53"/>
        <v>1.2345679012365329E-2</v>
      </c>
    </row>
    <row r="91" spans="1:52" x14ac:dyDescent="0.25">
      <c r="A91" s="3">
        <v>86</v>
      </c>
      <c r="B91" s="3">
        <v>41</v>
      </c>
      <c r="C91" s="3">
        <v>43</v>
      </c>
      <c r="D91" s="3">
        <v>43</v>
      </c>
      <c r="E91" s="3">
        <v>44</v>
      </c>
      <c r="F91" s="3">
        <v>44</v>
      </c>
      <c r="G91" s="3">
        <v>44</v>
      </c>
      <c r="H91" s="3">
        <v>44</v>
      </c>
      <c r="I91" s="3">
        <v>47</v>
      </c>
      <c r="J91" s="3">
        <v>45</v>
      </c>
      <c r="K91" s="10">
        <v>0</v>
      </c>
      <c r="L91" s="3">
        <f t="shared" si="33"/>
        <v>0.5</v>
      </c>
      <c r="M91" s="3">
        <f t="shared" si="34"/>
        <v>-963.61111111111109</v>
      </c>
      <c r="N91" s="10">
        <v>0</v>
      </c>
      <c r="O91" s="3">
        <f t="shared" si="54"/>
        <v>46.388888888888914</v>
      </c>
      <c r="P91" s="3">
        <f t="shared" si="35"/>
        <v>46.888888888888914</v>
      </c>
      <c r="Q91" s="3">
        <f t="shared" si="35"/>
        <v>47.388888888888914</v>
      </c>
      <c r="R91" s="3">
        <f t="shared" si="35"/>
        <v>47.888888888888914</v>
      </c>
      <c r="S91" s="3">
        <f t="shared" si="35"/>
        <v>48.388888888888914</v>
      </c>
      <c r="T91" s="3">
        <f t="shared" si="35"/>
        <v>48.888888888888914</v>
      </c>
      <c r="U91" s="3">
        <f t="shared" si="35"/>
        <v>49.388888888888914</v>
      </c>
      <c r="V91" s="3">
        <f t="shared" si="35"/>
        <v>49.888888888888914</v>
      </c>
      <c r="W91" s="3">
        <f t="shared" si="35"/>
        <v>50.388888888888914</v>
      </c>
      <c r="X91" s="3">
        <f t="shared" si="35"/>
        <v>50.888888888888914</v>
      </c>
      <c r="Y91" s="9">
        <v>0</v>
      </c>
      <c r="Z91" s="3">
        <f t="shared" si="32"/>
        <v>41.888888888888914</v>
      </c>
      <c r="AA91" s="3">
        <f t="shared" si="55"/>
        <v>42.388888888888914</v>
      </c>
      <c r="AB91" s="3">
        <f t="shared" si="55"/>
        <v>42.888888888888914</v>
      </c>
      <c r="AC91" s="3">
        <f t="shared" si="55"/>
        <v>43.388888888888914</v>
      </c>
      <c r="AD91" s="3">
        <f t="shared" si="55"/>
        <v>43.888888888888914</v>
      </c>
      <c r="AE91" s="3">
        <f t="shared" si="55"/>
        <v>44.388888888888914</v>
      </c>
      <c r="AF91" s="3">
        <f t="shared" si="55"/>
        <v>44.888888888888914</v>
      </c>
      <c r="AG91" s="3">
        <f t="shared" si="55"/>
        <v>45.388888888888914</v>
      </c>
      <c r="AH91" s="3">
        <f t="shared" si="55"/>
        <v>45.888888888888914</v>
      </c>
      <c r="AI91" s="25">
        <f t="shared" si="36"/>
        <v>0.88888888888891415</v>
      </c>
      <c r="AJ91" s="25">
        <f t="shared" si="37"/>
        <v>0.61111111111108585</v>
      </c>
      <c r="AK91" s="25">
        <f t="shared" si="38"/>
        <v>0.11111111111108585</v>
      </c>
      <c r="AL91" s="25">
        <f t="shared" si="39"/>
        <v>0.61111111111108585</v>
      </c>
      <c r="AM91" s="25">
        <f t="shared" si="40"/>
        <v>0.11111111111108585</v>
      </c>
      <c r="AN91" s="25">
        <f t="shared" si="41"/>
        <v>0.38888888888891415</v>
      </c>
      <c r="AO91" s="25">
        <f t="shared" si="42"/>
        <v>0.88888888888891415</v>
      </c>
      <c r="AP91" s="25">
        <f t="shared" si="43"/>
        <v>1.6111111111110858</v>
      </c>
      <c r="AQ91" s="25">
        <f t="shared" si="44"/>
        <v>0.88888888888891415</v>
      </c>
      <c r="AR91" s="29">
        <f t="shared" si="45"/>
        <v>0.79012345679016838</v>
      </c>
      <c r="AS91" s="29">
        <f t="shared" si="46"/>
        <v>0.37345679012342592</v>
      </c>
      <c r="AT91" s="29">
        <f t="shared" si="47"/>
        <v>1.2345679012340065E-2</v>
      </c>
      <c r="AU91" s="29">
        <f t="shared" si="48"/>
        <v>0.37345679012342592</v>
      </c>
      <c r="AV91" s="29">
        <f t="shared" si="49"/>
        <v>1.2345679012340065E-2</v>
      </c>
      <c r="AW91" s="29">
        <f t="shared" si="50"/>
        <v>0.15123456790125422</v>
      </c>
      <c r="AX91" s="29">
        <f t="shared" si="51"/>
        <v>0.79012345679016838</v>
      </c>
      <c r="AY91" s="29">
        <f t="shared" si="52"/>
        <v>2.5956790123455975</v>
      </c>
      <c r="AZ91" s="29">
        <f t="shared" si="53"/>
        <v>0.79012345679016838</v>
      </c>
    </row>
    <row r="92" spans="1:52" x14ac:dyDescent="0.25">
      <c r="A92" s="3">
        <v>87</v>
      </c>
      <c r="B92" s="3">
        <v>34</v>
      </c>
      <c r="C92" s="3">
        <v>34</v>
      </c>
      <c r="D92" s="3">
        <v>34</v>
      </c>
      <c r="E92" s="3">
        <v>34</v>
      </c>
      <c r="F92" s="3">
        <v>35</v>
      </c>
      <c r="G92" s="3">
        <v>35</v>
      </c>
      <c r="H92" s="3">
        <v>37</v>
      </c>
      <c r="I92" s="3">
        <v>37</v>
      </c>
      <c r="J92" s="3">
        <v>38</v>
      </c>
      <c r="K92" s="10">
        <v>0</v>
      </c>
      <c r="L92" s="3">
        <f t="shared" si="33"/>
        <v>0.53333333333333333</v>
      </c>
      <c r="M92" s="3">
        <f t="shared" si="34"/>
        <v>-1039.3333333333335</v>
      </c>
      <c r="N92" s="10">
        <v>0</v>
      </c>
      <c r="O92" s="3">
        <f t="shared" si="54"/>
        <v>37.999999999999773</v>
      </c>
      <c r="P92" s="3">
        <f t="shared" si="35"/>
        <v>38.533333333333076</v>
      </c>
      <c r="Q92" s="3">
        <f t="shared" si="35"/>
        <v>39.066666666666606</v>
      </c>
      <c r="R92" s="3">
        <f t="shared" si="35"/>
        <v>39.599999999999909</v>
      </c>
      <c r="S92" s="3">
        <f t="shared" si="35"/>
        <v>40.133333333333212</v>
      </c>
      <c r="T92" s="3">
        <f t="shared" si="35"/>
        <v>40.666666666666515</v>
      </c>
      <c r="U92" s="3">
        <f t="shared" si="35"/>
        <v>41.199999999999818</v>
      </c>
      <c r="V92" s="3">
        <f t="shared" si="35"/>
        <v>41.733333333333121</v>
      </c>
      <c r="W92" s="3">
        <f t="shared" si="35"/>
        <v>42.266666666666424</v>
      </c>
      <c r="X92" s="3">
        <f t="shared" si="35"/>
        <v>42.799999999999727</v>
      </c>
      <c r="Y92" s="9">
        <v>0</v>
      </c>
      <c r="Z92" s="3">
        <f t="shared" si="32"/>
        <v>33.199999999999818</v>
      </c>
      <c r="AA92" s="3">
        <f t="shared" si="55"/>
        <v>33.733333333333121</v>
      </c>
      <c r="AB92" s="3">
        <f t="shared" si="55"/>
        <v>34.266666666666424</v>
      </c>
      <c r="AC92" s="3">
        <f t="shared" si="55"/>
        <v>34.799999999999727</v>
      </c>
      <c r="AD92" s="3">
        <f t="shared" si="55"/>
        <v>35.333333333333258</v>
      </c>
      <c r="AE92" s="3">
        <f t="shared" si="55"/>
        <v>35.866666666666561</v>
      </c>
      <c r="AF92" s="3">
        <f t="shared" si="55"/>
        <v>36.399999999999864</v>
      </c>
      <c r="AG92" s="3">
        <f t="shared" si="55"/>
        <v>36.933333333333167</v>
      </c>
      <c r="AH92" s="3">
        <f t="shared" si="55"/>
        <v>37.46666666666647</v>
      </c>
      <c r="AI92" s="25">
        <f t="shared" si="36"/>
        <v>0.8000000000001819</v>
      </c>
      <c r="AJ92" s="25">
        <f t="shared" si="37"/>
        <v>0.26666666666687888</v>
      </c>
      <c r="AK92" s="25">
        <f t="shared" si="38"/>
        <v>0.26666666666642413</v>
      </c>
      <c r="AL92" s="25">
        <f t="shared" si="39"/>
        <v>0.79999999999972715</v>
      </c>
      <c r="AM92" s="25">
        <f t="shared" si="40"/>
        <v>0.33333333333325754</v>
      </c>
      <c r="AN92" s="25">
        <f t="shared" si="41"/>
        <v>0.86666666666656056</v>
      </c>
      <c r="AO92" s="25">
        <f t="shared" si="42"/>
        <v>0.60000000000013642</v>
      </c>
      <c r="AP92" s="25">
        <f t="shared" si="43"/>
        <v>6.6666666666833407E-2</v>
      </c>
      <c r="AQ92" s="25">
        <f t="shared" si="44"/>
        <v>0.53333333333353039</v>
      </c>
      <c r="AR92" s="29">
        <f t="shared" si="45"/>
        <v>0.640000000000291</v>
      </c>
      <c r="AS92" s="29">
        <f t="shared" si="46"/>
        <v>7.1111111111224298E-2</v>
      </c>
      <c r="AT92" s="29">
        <f t="shared" si="47"/>
        <v>7.1111111110981756E-2</v>
      </c>
      <c r="AU92" s="29">
        <f t="shared" si="48"/>
        <v>0.63999999999956347</v>
      </c>
      <c r="AV92" s="29">
        <f t="shared" si="49"/>
        <v>0.11111111111106059</v>
      </c>
      <c r="AW92" s="29">
        <f t="shared" si="50"/>
        <v>0.75111111111092721</v>
      </c>
      <c r="AX92" s="29">
        <f t="shared" si="51"/>
        <v>0.36000000000016369</v>
      </c>
      <c r="AY92" s="29">
        <f t="shared" si="52"/>
        <v>4.4444444444666767E-3</v>
      </c>
      <c r="AZ92" s="29">
        <f t="shared" si="53"/>
        <v>0.28444444444465466</v>
      </c>
    </row>
    <row r="93" spans="1:52" x14ac:dyDescent="0.25">
      <c r="A93" s="3">
        <v>88</v>
      </c>
      <c r="B93" s="3">
        <v>24</v>
      </c>
      <c r="C93" s="3">
        <v>24</v>
      </c>
      <c r="D93" s="3">
        <v>25</v>
      </c>
      <c r="E93" s="3">
        <v>26</v>
      </c>
      <c r="F93" s="3">
        <v>26</v>
      </c>
      <c r="G93" s="3">
        <v>26</v>
      </c>
      <c r="H93" s="3">
        <v>28</v>
      </c>
      <c r="I93" s="3">
        <v>27</v>
      </c>
      <c r="J93" s="3">
        <v>27</v>
      </c>
      <c r="K93" s="10">
        <v>0</v>
      </c>
      <c r="L93" s="3">
        <f t="shared" si="33"/>
        <v>0.45</v>
      </c>
      <c r="M93" s="3">
        <f t="shared" si="34"/>
        <v>-880.86111111111109</v>
      </c>
      <c r="N93" s="10">
        <v>0</v>
      </c>
      <c r="O93" s="3">
        <f t="shared" si="54"/>
        <v>28.138888888888914</v>
      </c>
      <c r="P93" s="3">
        <f t="shared" si="35"/>
        <v>28.58888888888896</v>
      </c>
      <c r="Q93" s="3">
        <f t="shared" si="35"/>
        <v>29.038888888888891</v>
      </c>
      <c r="R93" s="3">
        <f t="shared" si="35"/>
        <v>29.488888888888937</v>
      </c>
      <c r="S93" s="3">
        <f t="shared" si="35"/>
        <v>29.938888888888982</v>
      </c>
      <c r="T93" s="3">
        <f t="shared" si="35"/>
        <v>30.388888888888914</v>
      </c>
      <c r="U93" s="3">
        <f t="shared" si="35"/>
        <v>30.83888888888896</v>
      </c>
      <c r="V93" s="3">
        <f t="shared" si="35"/>
        <v>31.288888888888891</v>
      </c>
      <c r="W93" s="3">
        <f t="shared" si="35"/>
        <v>31.738888888888937</v>
      </c>
      <c r="X93" s="3">
        <f t="shared" si="35"/>
        <v>32.188888888888982</v>
      </c>
      <c r="Y93" s="9">
        <v>0</v>
      </c>
      <c r="Z93" s="3">
        <f t="shared" si="32"/>
        <v>24.08888888888896</v>
      </c>
      <c r="AA93" s="3">
        <f t="shared" si="55"/>
        <v>24.538888888888891</v>
      </c>
      <c r="AB93" s="3">
        <f t="shared" si="55"/>
        <v>24.988888888888937</v>
      </c>
      <c r="AC93" s="3">
        <f t="shared" si="55"/>
        <v>25.438888888888982</v>
      </c>
      <c r="AD93" s="3">
        <f t="shared" si="55"/>
        <v>25.888888888888914</v>
      </c>
      <c r="AE93" s="3">
        <f t="shared" si="55"/>
        <v>26.33888888888896</v>
      </c>
      <c r="AF93" s="3">
        <f t="shared" si="55"/>
        <v>26.788888888888891</v>
      </c>
      <c r="AG93" s="3">
        <f t="shared" si="55"/>
        <v>27.238888888888937</v>
      </c>
      <c r="AH93" s="3">
        <f t="shared" si="55"/>
        <v>27.688888888888982</v>
      </c>
      <c r="AI93" s="25">
        <f t="shared" si="36"/>
        <v>8.8888888888959627E-2</v>
      </c>
      <c r="AJ93" s="25">
        <f t="shared" si="37"/>
        <v>0.53888888888889142</v>
      </c>
      <c r="AK93" s="25">
        <f t="shared" si="38"/>
        <v>1.111111111106311E-2</v>
      </c>
      <c r="AL93" s="25">
        <f t="shared" si="39"/>
        <v>0.56111111111101764</v>
      </c>
      <c r="AM93" s="25">
        <f t="shared" si="40"/>
        <v>0.11111111111108585</v>
      </c>
      <c r="AN93" s="25">
        <f t="shared" si="41"/>
        <v>0.33888888888895963</v>
      </c>
      <c r="AO93" s="25">
        <f t="shared" si="42"/>
        <v>1.2111111111111086</v>
      </c>
      <c r="AP93" s="25">
        <f t="shared" si="43"/>
        <v>0.23888888888893689</v>
      </c>
      <c r="AQ93" s="25">
        <f t="shared" si="44"/>
        <v>0.68888888888898236</v>
      </c>
      <c r="AR93" s="29">
        <f t="shared" si="45"/>
        <v>7.9012345679138098E-3</v>
      </c>
      <c r="AS93" s="29">
        <f t="shared" si="46"/>
        <v>0.29040123456790395</v>
      </c>
      <c r="AT93" s="29">
        <f t="shared" si="47"/>
        <v>1.234567901223901E-4</v>
      </c>
      <c r="AU93" s="29">
        <f t="shared" si="48"/>
        <v>0.31484567901224075</v>
      </c>
      <c r="AV93" s="29">
        <f t="shared" si="49"/>
        <v>1.2345679012340065E-2</v>
      </c>
      <c r="AW93" s="29">
        <f t="shared" si="50"/>
        <v>0.11484567901239362</v>
      </c>
      <c r="AX93" s="29">
        <f t="shared" si="51"/>
        <v>1.4667901234567839</v>
      </c>
      <c r="AY93" s="29">
        <f t="shared" si="52"/>
        <v>5.7067901234590837E-2</v>
      </c>
      <c r="AZ93" s="29">
        <f t="shared" si="53"/>
        <v>0.47456790123469667</v>
      </c>
    </row>
    <row r="94" spans="1:52" x14ac:dyDescent="0.25">
      <c r="A94" s="3">
        <v>89</v>
      </c>
      <c r="B94" s="3">
        <v>38</v>
      </c>
      <c r="C94" s="3">
        <v>37</v>
      </c>
      <c r="D94" s="3">
        <v>41</v>
      </c>
      <c r="E94" s="3">
        <v>39</v>
      </c>
      <c r="F94" s="3">
        <v>40</v>
      </c>
      <c r="G94" s="3">
        <v>40</v>
      </c>
      <c r="H94" s="3">
        <v>43</v>
      </c>
      <c r="I94" s="3">
        <v>41</v>
      </c>
      <c r="J94" s="3">
        <v>43</v>
      </c>
      <c r="K94" s="10">
        <v>0</v>
      </c>
      <c r="L94" s="3">
        <f t="shared" si="33"/>
        <v>0.6166666666666667</v>
      </c>
      <c r="M94" s="3">
        <f t="shared" si="34"/>
        <v>-1202.3611111111113</v>
      </c>
      <c r="N94" s="10">
        <v>0</v>
      </c>
      <c r="O94" s="3">
        <f t="shared" si="54"/>
        <v>43.305555555555429</v>
      </c>
      <c r="P94" s="3">
        <f t="shared" si="35"/>
        <v>43.92222222222199</v>
      </c>
      <c r="Q94" s="3">
        <f t="shared" si="35"/>
        <v>44.538888888888778</v>
      </c>
      <c r="R94" s="3">
        <f t="shared" si="35"/>
        <v>45.155555555555338</v>
      </c>
      <c r="S94" s="3">
        <f t="shared" si="35"/>
        <v>45.772222222222126</v>
      </c>
      <c r="T94" s="3">
        <f t="shared" si="35"/>
        <v>46.388888888888687</v>
      </c>
      <c r="U94" s="3">
        <f t="shared" si="35"/>
        <v>47.005555555555475</v>
      </c>
      <c r="V94" s="3">
        <f t="shared" si="35"/>
        <v>47.622222222222035</v>
      </c>
      <c r="W94" s="3">
        <f t="shared" si="35"/>
        <v>48.238888888888823</v>
      </c>
      <c r="X94" s="3">
        <f t="shared" si="35"/>
        <v>48.855555555555384</v>
      </c>
      <c r="Y94" s="9">
        <v>0</v>
      </c>
      <c r="Z94" s="3">
        <f t="shared" si="32"/>
        <v>37.755555555555475</v>
      </c>
      <c r="AA94" s="3">
        <f t="shared" si="55"/>
        <v>38.372222222222035</v>
      </c>
      <c r="AB94" s="3">
        <f t="shared" si="55"/>
        <v>38.988888888888823</v>
      </c>
      <c r="AC94" s="3">
        <f t="shared" si="55"/>
        <v>39.605555555555384</v>
      </c>
      <c r="AD94" s="3">
        <f t="shared" si="55"/>
        <v>40.222222222222172</v>
      </c>
      <c r="AE94" s="3">
        <f t="shared" si="55"/>
        <v>40.838888888888732</v>
      </c>
      <c r="AF94" s="3">
        <f t="shared" si="55"/>
        <v>41.45555555555552</v>
      </c>
      <c r="AG94" s="3">
        <f t="shared" si="55"/>
        <v>42.072222222222081</v>
      </c>
      <c r="AH94" s="3">
        <f t="shared" si="55"/>
        <v>42.688888888888641</v>
      </c>
      <c r="AI94" s="25">
        <f t="shared" si="36"/>
        <v>0.24444444444452529</v>
      </c>
      <c r="AJ94" s="25">
        <f t="shared" si="37"/>
        <v>1.3722222222220353</v>
      </c>
      <c r="AK94" s="25">
        <f t="shared" si="38"/>
        <v>2.0111111111111768</v>
      </c>
      <c r="AL94" s="25">
        <f t="shared" si="39"/>
        <v>0.60555555555538376</v>
      </c>
      <c r="AM94" s="25">
        <f t="shared" si="40"/>
        <v>0.22222222222217169</v>
      </c>
      <c r="AN94" s="25">
        <f t="shared" si="41"/>
        <v>0.83888888888873225</v>
      </c>
      <c r="AO94" s="25">
        <f t="shared" si="42"/>
        <v>1.5444444444444798</v>
      </c>
      <c r="AP94" s="25">
        <f t="shared" si="43"/>
        <v>1.0722222222220807</v>
      </c>
      <c r="AQ94" s="25">
        <f t="shared" si="44"/>
        <v>0.3111111111113587</v>
      </c>
      <c r="AR94" s="29">
        <f t="shared" si="45"/>
        <v>5.9753086419792607E-2</v>
      </c>
      <c r="AS94" s="29">
        <f t="shared" si="46"/>
        <v>1.8829938271599806</v>
      </c>
      <c r="AT94" s="29">
        <f t="shared" si="47"/>
        <v>4.0445679012348323</v>
      </c>
      <c r="AU94" s="29">
        <f t="shared" si="48"/>
        <v>0.36669753086398948</v>
      </c>
      <c r="AV94" s="29">
        <f t="shared" si="49"/>
        <v>4.9382716049360259E-2</v>
      </c>
      <c r="AW94" s="29">
        <f t="shared" si="50"/>
        <v>0.70373456790097177</v>
      </c>
      <c r="AX94" s="29">
        <f t="shared" si="51"/>
        <v>2.3853086419754179</v>
      </c>
      <c r="AY94" s="29">
        <f t="shared" si="52"/>
        <v>1.1496604938268571</v>
      </c>
      <c r="AZ94" s="29">
        <f t="shared" si="53"/>
        <v>9.6790123456944183E-2</v>
      </c>
    </row>
    <row r="95" spans="1:52" x14ac:dyDescent="0.25">
      <c r="A95" s="3">
        <v>90</v>
      </c>
      <c r="B95" s="3">
        <v>42</v>
      </c>
      <c r="C95" s="3">
        <v>44</v>
      </c>
      <c r="D95" s="3">
        <v>41</v>
      </c>
      <c r="E95" s="3">
        <v>44</v>
      </c>
      <c r="F95" s="3">
        <v>45</v>
      </c>
      <c r="G95" s="3">
        <v>46</v>
      </c>
      <c r="H95" s="3">
        <v>46</v>
      </c>
      <c r="I95" s="3">
        <v>46</v>
      </c>
      <c r="J95" s="3">
        <v>45</v>
      </c>
      <c r="K95" s="10">
        <v>0</v>
      </c>
      <c r="L95" s="3">
        <f t="shared" si="33"/>
        <v>0.5</v>
      </c>
      <c r="M95" s="3">
        <f t="shared" si="34"/>
        <v>-963.16666666666663</v>
      </c>
      <c r="N95" s="10">
        <v>0</v>
      </c>
      <c r="O95" s="3">
        <f t="shared" si="54"/>
        <v>46.833333333333371</v>
      </c>
      <c r="P95" s="3">
        <f t="shared" si="35"/>
        <v>47.333333333333371</v>
      </c>
      <c r="Q95" s="3">
        <f t="shared" si="35"/>
        <v>47.833333333333371</v>
      </c>
      <c r="R95" s="3">
        <f t="shared" si="35"/>
        <v>48.333333333333371</v>
      </c>
      <c r="S95" s="3">
        <f t="shared" si="35"/>
        <v>48.833333333333371</v>
      </c>
      <c r="T95" s="3">
        <f t="shared" si="35"/>
        <v>49.333333333333371</v>
      </c>
      <c r="U95" s="3">
        <f t="shared" si="35"/>
        <v>49.833333333333371</v>
      </c>
      <c r="V95" s="3">
        <f t="shared" si="35"/>
        <v>50.333333333333371</v>
      </c>
      <c r="W95" s="3">
        <f t="shared" si="35"/>
        <v>50.833333333333371</v>
      </c>
      <c r="X95" s="3">
        <f t="shared" si="35"/>
        <v>51.333333333333371</v>
      </c>
      <c r="Y95" s="9">
        <v>0</v>
      </c>
      <c r="Z95" s="3">
        <f t="shared" si="32"/>
        <v>42.333333333333371</v>
      </c>
      <c r="AA95" s="3">
        <f t="shared" si="55"/>
        <v>42.833333333333371</v>
      </c>
      <c r="AB95" s="3">
        <f t="shared" si="55"/>
        <v>43.333333333333371</v>
      </c>
      <c r="AC95" s="3">
        <f t="shared" si="55"/>
        <v>43.833333333333371</v>
      </c>
      <c r="AD95" s="3">
        <f t="shared" si="55"/>
        <v>44.333333333333371</v>
      </c>
      <c r="AE95" s="3">
        <f t="shared" si="55"/>
        <v>44.833333333333371</v>
      </c>
      <c r="AF95" s="3">
        <f t="shared" si="55"/>
        <v>45.333333333333371</v>
      </c>
      <c r="AG95" s="3">
        <f t="shared" si="55"/>
        <v>45.833333333333371</v>
      </c>
      <c r="AH95" s="3">
        <f t="shared" si="55"/>
        <v>46.333333333333371</v>
      </c>
      <c r="AI95" s="25">
        <f t="shared" si="36"/>
        <v>0.33333333333337123</v>
      </c>
      <c r="AJ95" s="25">
        <f t="shared" si="37"/>
        <v>1.1666666666666288</v>
      </c>
      <c r="AK95" s="25">
        <f t="shared" si="38"/>
        <v>2.3333333333333712</v>
      </c>
      <c r="AL95" s="25">
        <f t="shared" si="39"/>
        <v>0.16666666666662877</v>
      </c>
      <c r="AM95" s="25">
        <f t="shared" si="40"/>
        <v>0.66666666666662877</v>
      </c>
      <c r="AN95" s="25">
        <f t="shared" si="41"/>
        <v>1.1666666666666288</v>
      </c>
      <c r="AO95" s="25">
        <f t="shared" si="42"/>
        <v>0.66666666666662877</v>
      </c>
      <c r="AP95" s="25">
        <f t="shared" si="43"/>
        <v>0.16666666666662877</v>
      </c>
      <c r="AQ95" s="25">
        <f t="shared" si="44"/>
        <v>1.3333333333333712</v>
      </c>
      <c r="AR95" s="29">
        <f t="shared" si="45"/>
        <v>0.11111111111113638</v>
      </c>
      <c r="AS95" s="29">
        <f t="shared" si="46"/>
        <v>1.3611111111110228</v>
      </c>
      <c r="AT95" s="29">
        <f t="shared" si="47"/>
        <v>5.4444444444446214</v>
      </c>
      <c r="AU95" s="29">
        <f t="shared" si="48"/>
        <v>2.7777777777765147E-2</v>
      </c>
      <c r="AV95" s="29">
        <f t="shared" si="49"/>
        <v>0.4444444444443939</v>
      </c>
      <c r="AW95" s="29">
        <f t="shared" si="50"/>
        <v>1.3611111111110228</v>
      </c>
      <c r="AX95" s="29">
        <f t="shared" si="51"/>
        <v>0.4444444444443939</v>
      </c>
      <c r="AY95" s="29">
        <f t="shared" si="52"/>
        <v>2.7777777777765147E-2</v>
      </c>
      <c r="AZ95" s="29">
        <f t="shared" si="53"/>
        <v>1.7777777777778789</v>
      </c>
    </row>
    <row r="96" spans="1:52" x14ac:dyDescent="0.25">
      <c r="A96" s="3">
        <v>91</v>
      </c>
      <c r="B96" s="3">
        <v>30</v>
      </c>
      <c r="C96" s="3">
        <v>30</v>
      </c>
      <c r="D96" s="3">
        <v>30</v>
      </c>
      <c r="E96" s="3">
        <v>30</v>
      </c>
      <c r="F96" s="3">
        <v>30</v>
      </c>
      <c r="G96" s="3">
        <v>31</v>
      </c>
      <c r="H96" s="3">
        <v>32</v>
      </c>
      <c r="I96" s="3">
        <v>31</v>
      </c>
      <c r="J96" s="3">
        <v>32</v>
      </c>
      <c r="K96" s="10">
        <v>0</v>
      </c>
      <c r="L96" s="3">
        <f t="shared" si="33"/>
        <v>0.26666666666666666</v>
      </c>
      <c r="M96" s="3">
        <f t="shared" si="34"/>
        <v>-506.66666666666669</v>
      </c>
      <c r="N96" s="10">
        <v>0</v>
      </c>
      <c r="O96" s="3">
        <f t="shared" si="54"/>
        <v>31.999999999999943</v>
      </c>
      <c r="P96" s="3">
        <f t="shared" si="35"/>
        <v>32.266666666666595</v>
      </c>
      <c r="Q96" s="3">
        <f t="shared" si="35"/>
        <v>32.53333333333336</v>
      </c>
      <c r="R96" s="3">
        <f t="shared" si="35"/>
        <v>32.800000000000011</v>
      </c>
      <c r="S96" s="3">
        <f t="shared" si="35"/>
        <v>33.066666666666663</v>
      </c>
      <c r="T96" s="3">
        <f t="shared" si="35"/>
        <v>33.333333333333314</v>
      </c>
      <c r="U96" s="3">
        <f t="shared" si="35"/>
        <v>33.599999999999966</v>
      </c>
      <c r="V96" s="3">
        <f t="shared" si="35"/>
        <v>33.866666666666617</v>
      </c>
      <c r="W96" s="3">
        <f t="shared" si="35"/>
        <v>34.133333333333269</v>
      </c>
      <c r="X96" s="3">
        <f t="shared" si="35"/>
        <v>34.39999999999992</v>
      </c>
      <c r="Y96" s="9">
        <v>0</v>
      </c>
      <c r="Z96" s="3">
        <f t="shared" si="32"/>
        <v>29.599999999999966</v>
      </c>
      <c r="AA96" s="3">
        <f t="shared" si="55"/>
        <v>29.866666666666617</v>
      </c>
      <c r="AB96" s="3">
        <f t="shared" si="55"/>
        <v>30.133333333333269</v>
      </c>
      <c r="AC96" s="3">
        <f t="shared" si="55"/>
        <v>30.39999999999992</v>
      </c>
      <c r="AD96" s="3">
        <f t="shared" si="55"/>
        <v>30.666666666666686</v>
      </c>
      <c r="AE96" s="3">
        <f t="shared" si="55"/>
        <v>30.933333333333337</v>
      </c>
      <c r="AF96" s="3">
        <f t="shared" si="55"/>
        <v>31.199999999999989</v>
      </c>
      <c r="AG96" s="3">
        <f t="shared" si="55"/>
        <v>31.46666666666664</v>
      </c>
      <c r="AH96" s="3">
        <f t="shared" si="55"/>
        <v>31.733333333333292</v>
      </c>
      <c r="AI96" s="25">
        <f t="shared" si="36"/>
        <v>0.40000000000003411</v>
      </c>
      <c r="AJ96" s="25">
        <f t="shared" si="37"/>
        <v>0.1333333333333826</v>
      </c>
      <c r="AK96" s="25">
        <f t="shared" si="38"/>
        <v>0.13333333333326891</v>
      </c>
      <c r="AL96" s="25">
        <f t="shared" si="39"/>
        <v>0.39999999999992042</v>
      </c>
      <c r="AM96" s="25">
        <f t="shared" si="40"/>
        <v>0.66666666666668561</v>
      </c>
      <c r="AN96" s="25">
        <f t="shared" si="41"/>
        <v>6.6666666666662877E-2</v>
      </c>
      <c r="AO96" s="25">
        <f t="shared" si="42"/>
        <v>0.80000000000001137</v>
      </c>
      <c r="AP96" s="25">
        <f t="shared" si="43"/>
        <v>0.46666666666664014</v>
      </c>
      <c r="AQ96" s="25">
        <f t="shared" si="44"/>
        <v>0.26666666666670835</v>
      </c>
      <c r="AR96" s="29">
        <f t="shared" si="45"/>
        <v>0.16000000000002729</v>
      </c>
      <c r="AS96" s="29">
        <f t="shared" si="46"/>
        <v>1.7777777777790917E-2</v>
      </c>
      <c r="AT96" s="29">
        <f t="shared" si="47"/>
        <v>1.7777777777760597E-2</v>
      </c>
      <c r="AU96" s="29">
        <f t="shared" si="48"/>
        <v>0.15999999999993633</v>
      </c>
      <c r="AV96" s="29">
        <f t="shared" si="49"/>
        <v>0.44444444444446973</v>
      </c>
      <c r="AW96" s="29">
        <f t="shared" si="50"/>
        <v>4.4444444444439388E-3</v>
      </c>
      <c r="AX96" s="29">
        <f t="shared" si="51"/>
        <v>0.64000000000001822</v>
      </c>
      <c r="AY96" s="29">
        <f t="shared" si="52"/>
        <v>0.21777777777775301</v>
      </c>
      <c r="AZ96" s="29">
        <f t="shared" si="53"/>
        <v>7.1111111111133343E-2</v>
      </c>
    </row>
    <row r="97" spans="1:52" x14ac:dyDescent="0.25">
      <c r="A97" s="3">
        <v>92</v>
      </c>
      <c r="B97" s="3">
        <v>46</v>
      </c>
      <c r="C97" s="3">
        <v>48</v>
      </c>
      <c r="D97" s="3">
        <v>47</v>
      </c>
      <c r="E97" s="3">
        <v>51</v>
      </c>
      <c r="F97" s="3">
        <v>49</v>
      </c>
      <c r="G97" s="3">
        <v>51</v>
      </c>
      <c r="H97" s="3">
        <v>50</v>
      </c>
      <c r="I97" s="3">
        <v>54</v>
      </c>
      <c r="J97" s="3">
        <v>57</v>
      </c>
      <c r="K97" s="10">
        <v>0</v>
      </c>
      <c r="L97" s="3">
        <f t="shared" si="33"/>
        <v>1.1333333333333333</v>
      </c>
      <c r="M97" s="3">
        <f t="shared" si="34"/>
        <v>-2233.333333333333</v>
      </c>
      <c r="N97" s="10">
        <v>0</v>
      </c>
      <c r="O97" s="3">
        <f t="shared" si="54"/>
        <v>56.000000000000455</v>
      </c>
      <c r="P97" s="3">
        <f t="shared" si="35"/>
        <v>57.133333333333667</v>
      </c>
      <c r="Q97" s="3">
        <f t="shared" si="35"/>
        <v>58.266666666666879</v>
      </c>
      <c r="R97" s="3">
        <f t="shared" si="35"/>
        <v>59.400000000000091</v>
      </c>
      <c r="S97" s="3">
        <f t="shared" si="35"/>
        <v>60.533333333333758</v>
      </c>
      <c r="T97" s="3">
        <f t="shared" si="35"/>
        <v>61.66666666666697</v>
      </c>
      <c r="U97" s="3">
        <f t="shared" si="35"/>
        <v>62.800000000000182</v>
      </c>
      <c r="V97" s="3">
        <f t="shared" si="35"/>
        <v>63.933333333333394</v>
      </c>
      <c r="W97" s="3">
        <f t="shared" si="35"/>
        <v>65.066666666667061</v>
      </c>
      <c r="X97" s="3">
        <f t="shared" si="35"/>
        <v>66.200000000000273</v>
      </c>
      <c r="Y97" s="9">
        <v>0</v>
      </c>
      <c r="Z97" s="3">
        <f t="shared" si="32"/>
        <v>45.800000000000182</v>
      </c>
      <c r="AA97" s="3">
        <f t="shared" si="55"/>
        <v>46.933333333333394</v>
      </c>
      <c r="AB97" s="3">
        <f t="shared" si="55"/>
        <v>48.066666666667061</v>
      </c>
      <c r="AC97" s="3">
        <f t="shared" si="55"/>
        <v>49.200000000000273</v>
      </c>
      <c r="AD97" s="3">
        <f t="shared" si="55"/>
        <v>50.333333333333485</v>
      </c>
      <c r="AE97" s="3">
        <f t="shared" si="55"/>
        <v>51.466666666666697</v>
      </c>
      <c r="AF97" s="3">
        <f t="shared" si="55"/>
        <v>52.600000000000364</v>
      </c>
      <c r="AG97" s="3">
        <f t="shared" si="55"/>
        <v>53.733333333333576</v>
      </c>
      <c r="AH97" s="3">
        <f t="shared" si="55"/>
        <v>54.866666666666788</v>
      </c>
      <c r="AI97" s="25">
        <f t="shared" si="36"/>
        <v>0.1999999999998181</v>
      </c>
      <c r="AJ97" s="25">
        <f t="shared" si="37"/>
        <v>1.066666666666606</v>
      </c>
      <c r="AK97" s="25">
        <f t="shared" si="38"/>
        <v>1.0666666666670608</v>
      </c>
      <c r="AL97" s="25">
        <f t="shared" si="39"/>
        <v>1.7999999999997272</v>
      </c>
      <c r="AM97" s="25">
        <f t="shared" si="40"/>
        <v>1.3333333333334849</v>
      </c>
      <c r="AN97" s="25">
        <f t="shared" si="41"/>
        <v>0.46666666666669698</v>
      </c>
      <c r="AO97" s="25">
        <f t="shared" si="42"/>
        <v>2.6000000000003638</v>
      </c>
      <c r="AP97" s="25">
        <f t="shared" si="43"/>
        <v>0.26666666666642413</v>
      </c>
      <c r="AQ97" s="25">
        <f t="shared" si="44"/>
        <v>2.1333333333332121</v>
      </c>
      <c r="AR97" s="29">
        <f t="shared" si="45"/>
        <v>3.999999999992724E-2</v>
      </c>
      <c r="AS97" s="29">
        <f t="shared" si="46"/>
        <v>1.1377777777776483</v>
      </c>
      <c r="AT97" s="29">
        <f t="shared" si="47"/>
        <v>1.1377777777786187</v>
      </c>
      <c r="AU97" s="29">
        <f t="shared" si="48"/>
        <v>3.2399999999990179</v>
      </c>
      <c r="AV97" s="29">
        <f t="shared" si="49"/>
        <v>1.777777777778182</v>
      </c>
      <c r="AW97" s="29">
        <f t="shared" si="50"/>
        <v>0.21777777777780608</v>
      </c>
      <c r="AX97" s="29">
        <f t="shared" si="51"/>
        <v>6.7600000000018916</v>
      </c>
      <c r="AY97" s="29">
        <f t="shared" si="52"/>
        <v>7.1111111110981756E-2</v>
      </c>
      <c r="AZ97" s="29">
        <f t="shared" si="53"/>
        <v>4.5511111111105933</v>
      </c>
    </row>
    <row r="98" spans="1:52" x14ac:dyDescent="0.25">
      <c r="A98" s="3">
        <v>93</v>
      </c>
      <c r="B98" s="3">
        <v>37</v>
      </c>
      <c r="C98" s="3">
        <v>39</v>
      </c>
      <c r="D98" s="3">
        <v>40</v>
      </c>
      <c r="E98" s="3">
        <v>41</v>
      </c>
      <c r="F98" s="3">
        <v>42</v>
      </c>
      <c r="G98" s="3">
        <v>39</v>
      </c>
      <c r="H98" s="3">
        <v>43</v>
      </c>
      <c r="I98" s="3">
        <v>44</v>
      </c>
      <c r="J98" s="3">
        <v>42</v>
      </c>
      <c r="K98" s="10">
        <v>0</v>
      </c>
      <c r="L98" s="3">
        <f t="shared" si="33"/>
        <v>0.65</v>
      </c>
      <c r="M98" s="3">
        <f t="shared" si="34"/>
        <v>-1268.9722222222222</v>
      </c>
      <c r="N98" s="10">
        <v>0</v>
      </c>
      <c r="O98" s="3">
        <f t="shared" si="54"/>
        <v>44.027777777777828</v>
      </c>
      <c r="P98" s="3">
        <f t="shared" si="35"/>
        <v>44.677777777777919</v>
      </c>
      <c r="Q98" s="3">
        <f t="shared" si="35"/>
        <v>45.327777777777783</v>
      </c>
      <c r="R98" s="3">
        <f t="shared" si="35"/>
        <v>45.977777777777874</v>
      </c>
      <c r="S98" s="3">
        <f t="shared" si="35"/>
        <v>46.627777777777965</v>
      </c>
      <c r="T98" s="3">
        <f t="shared" si="35"/>
        <v>47.277777777777828</v>
      </c>
      <c r="U98" s="3">
        <f t="shared" si="35"/>
        <v>47.927777777777919</v>
      </c>
      <c r="V98" s="3">
        <f t="shared" si="35"/>
        <v>48.577777777777783</v>
      </c>
      <c r="W98" s="3">
        <f t="shared" si="35"/>
        <v>49.227777777777874</v>
      </c>
      <c r="X98" s="3">
        <f t="shared" si="35"/>
        <v>49.877777777777965</v>
      </c>
      <c r="Y98" s="9">
        <v>0</v>
      </c>
      <c r="Z98" s="3">
        <f t="shared" si="32"/>
        <v>38.177777777777919</v>
      </c>
      <c r="AA98" s="3">
        <f t="shared" si="55"/>
        <v>38.827777777777783</v>
      </c>
      <c r="AB98" s="3">
        <f t="shared" si="55"/>
        <v>39.477777777777874</v>
      </c>
      <c r="AC98" s="3">
        <f t="shared" si="55"/>
        <v>40.127777777777965</v>
      </c>
      <c r="AD98" s="3">
        <f t="shared" si="55"/>
        <v>40.777777777777828</v>
      </c>
      <c r="AE98" s="3">
        <f t="shared" si="55"/>
        <v>41.427777777777919</v>
      </c>
      <c r="AF98" s="3">
        <f t="shared" si="55"/>
        <v>42.077777777777783</v>
      </c>
      <c r="AG98" s="3">
        <f t="shared" si="55"/>
        <v>42.727777777777874</v>
      </c>
      <c r="AH98" s="3">
        <f t="shared" si="55"/>
        <v>43.377777777777965</v>
      </c>
      <c r="AI98" s="25">
        <f t="shared" si="36"/>
        <v>1.1777777777779193</v>
      </c>
      <c r="AJ98" s="25">
        <f t="shared" si="37"/>
        <v>0.17222222222221717</v>
      </c>
      <c r="AK98" s="25">
        <f t="shared" si="38"/>
        <v>0.52222222222212622</v>
      </c>
      <c r="AL98" s="25">
        <f t="shared" si="39"/>
        <v>0.87222222222203527</v>
      </c>
      <c r="AM98" s="25">
        <f t="shared" si="40"/>
        <v>1.2222222222221717</v>
      </c>
      <c r="AN98" s="25">
        <f t="shared" si="41"/>
        <v>2.4277777777779193</v>
      </c>
      <c r="AO98" s="25">
        <f t="shared" si="42"/>
        <v>0.92222222222221717</v>
      </c>
      <c r="AP98" s="25">
        <f t="shared" si="43"/>
        <v>1.2722222222221262</v>
      </c>
      <c r="AQ98" s="25">
        <f t="shared" si="44"/>
        <v>1.3777777777779647</v>
      </c>
      <c r="AR98" s="29">
        <f t="shared" si="45"/>
        <v>1.3871604938274937</v>
      </c>
      <c r="AS98" s="29">
        <f t="shared" si="46"/>
        <v>2.9660493827158754E-2</v>
      </c>
      <c r="AT98" s="29">
        <f t="shared" si="47"/>
        <v>0.27271604938261579</v>
      </c>
      <c r="AU98" s="29">
        <f t="shared" si="48"/>
        <v>0.76077160493794549</v>
      </c>
      <c r="AV98" s="29">
        <f t="shared" si="49"/>
        <v>1.4938271604937037</v>
      </c>
      <c r="AW98" s="29">
        <f t="shared" si="50"/>
        <v>5.8941049382722923</v>
      </c>
      <c r="AX98" s="29">
        <f t="shared" si="51"/>
        <v>0.85049382716048449</v>
      </c>
      <c r="AY98" s="29">
        <f t="shared" si="52"/>
        <v>1.6185493827158051</v>
      </c>
      <c r="AZ98" s="29">
        <f t="shared" si="53"/>
        <v>1.8982716049387867</v>
      </c>
    </row>
    <row r="99" spans="1:52" x14ac:dyDescent="0.25">
      <c r="A99" s="3">
        <v>94</v>
      </c>
      <c r="B99" s="3">
        <v>73</v>
      </c>
      <c r="C99" s="3">
        <v>73</v>
      </c>
      <c r="D99" s="3">
        <v>77</v>
      </c>
      <c r="E99" s="3">
        <v>78</v>
      </c>
      <c r="F99" s="3">
        <v>78</v>
      </c>
      <c r="G99" s="3">
        <v>81</v>
      </c>
      <c r="H99" s="3">
        <v>82</v>
      </c>
      <c r="I99" s="3">
        <v>81</v>
      </c>
      <c r="J99" s="3">
        <v>84</v>
      </c>
      <c r="K99" s="10">
        <v>0</v>
      </c>
      <c r="L99" s="3">
        <f t="shared" si="33"/>
        <v>1.35</v>
      </c>
      <c r="M99" s="3">
        <f t="shared" si="34"/>
        <v>-2641.6944444444443</v>
      </c>
      <c r="N99" s="10">
        <v>0</v>
      </c>
      <c r="O99" s="3">
        <f t="shared" si="54"/>
        <v>85.305555555555657</v>
      </c>
      <c r="P99" s="3">
        <f t="shared" si="35"/>
        <v>86.65555555555602</v>
      </c>
      <c r="Q99" s="3">
        <f t="shared" si="35"/>
        <v>88.005555555555929</v>
      </c>
      <c r="R99" s="3">
        <f t="shared" si="35"/>
        <v>89.355555555555839</v>
      </c>
      <c r="S99" s="3">
        <f t="shared" si="35"/>
        <v>90.705555555555748</v>
      </c>
      <c r="T99" s="3">
        <f t="shared" si="35"/>
        <v>92.055555555555657</v>
      </c>
      <c r="U99" s="3">
        <f t="shared" si="35"/>
        <v>93.40555555555602</v>
      </c>
      <c r="V99" s="3">
        <f t="shared" si="35"/>
        <v>94.755555555555929</v>
      </c>
      <c r="W99" s="3">
        <f t="shared" ref="P99:X128" si="56">$M99+($L99*W$5)</f>
        <v>96.105555555555839</v>
      </c>
      <c r="X99" s="3">
        <f t="shared" si="56"/>
        <v>97.455555555555748</v>
      </c>
      <c r="Y99" s="9">
        <v>0</v>
      </c>
      <c r="Z99" s="3">
        <f t="shared" si="32"/>
        <v>73.15555555555602</v>
      </c>
      <c r="AA99" s="3">
        <f t="shared" si="55"/>
        <v>74.505555555555929</v>
      </c>
      <c r="AB99" s="3">
        <f t="shared" si="55"/>
        <v>75.855555555555839</v>
      </c>
      <c r="AC99" s="3">
        <f t="shared" si="55"/>
        <v>77.205555555555748</v>
      </c>
      <c r="AD99" s="3">
        <f t="shared" si="55"/>
        <v>78.555555555555657</v>
      </c>
      <c r="AE99" s="3">
        <f t="shared" si="55"/>
        <v>79.90555555555602</v>
      </c>
      <c r="AF99" s="3">
        <f t="shared" si="55"/>
        <v>81.255555555555929</v>
      </c>
      <c r="AG99" s="3">
        <f t="shared" si="55"/>
        <v>82.605555555555839</v>
      </c>
      <c r="AH99" s="3">
        <f t="shared" si="55"/>
        <v>83.955555555555748</v>
      </c>
      <c r="AI99" s="25">
        <f t="shared" si="36"/>
        <v>0.15555555555602041</v>
      </c>
      <c r="AJ99" s="25">
        <f t="shared" si="37"/>
        <v>1.5055555555559295</v>
      </c>
      <c r="AK99" s="25">
        <f t="shared" si="38"/>
        <v>1.1444444444441615</v>
      </c>
      <c r="AL99" s="25">
        <f t="shared" si="39"/>
        <v>0.79444444444425244</v>
      </c>
      <c r="AM99" s="25">
        <f t="shared" si="40"/>
        <v>0.55555555555565661</v>
      </c>
      <c r="AN99" s="25">
        <f t="shared" si="41"/>
        <v>1.0944444444439796</v>
      </c>
      <c r="AO99" s="25">
        <f t="shared" si="42"/>
        <v>0.74444444444407054</v>
      </c>
      <c r="AP99" s="25">
        <f t="shared" si="43"/>
        <v>1.6055555555558385</v>
      </c>
      <c r="AQ99" s="25">
        <f t="shared" si="44"/>
        <v>4.444444444425244E-2</v>
      </c>
      <c r="AR99" s="29">
        <f t="shared" si="45"/>
        <v>2.4197530864342152E-2</v>
      </c>
      <c r="AS99" s="29">
        <f t="shared" si="46"/>
        <v>2.2666975308653234</v>
      </c>
      <c r="AT99" s="29">
        <f t="shared" si="47"/>
        <v>1.3097530864191054</v>
      </c>
      <c r="AU99" s="29">
        <f t="shared" si="48"/>
        <v>0.63114197530833693</v>
      </c>
      <c r="AV99" s="29">
        <f t="shared" si="49"/>
        <v>0.30864197530875426</v>
      </c>
      <c r="AW99" s="29">
        <f t="shared" si="50"/>
        <v>1.197808641974291</v>
      </c>
      <c r="AX99" s="29">
        <f t="shared" si="51"/>
        <v>0.55419753086364087</v>
      </c>
      <c r="AY99" s="29">
        <f t="shared" si="52"/>
        <v>2.5778086419762172</v>
      </c>
      <c r="AZ99" s="29">
        <f t="shared" si="53"/>
        <v>1.9753086419582416E-3</v>
      </c>
    </row>
    <row r="100" spans="1:52" x14ac:dyDescent="0.25">
      <c r="A100" s="3">
        <v>95</v>
      </c>
      <c r="B100" s="3">
        <v>22</v>
      </c>
      <c r="C100" s="3">
        <v>23</v>
      </c>
      <c r="D100" s="3">
        <v>22</v>
      </c>
      <c r="E100" s="3">
        <v>24</v>
      </c>
      <c r="F100" s="3">
        <v>25</v>
      </c>
      <c r="G100" s="3">
        <v>24</v>
      </c>
      <c r="H100" s="3">
        <v>25</v>
      </c>
      <c r="I100" s="3">
        <v>26</v>
      </c>
      <c r="J100" s="3">
        <v>25</v>
      </c>
      <c r="K100" s="10">
        <v>0</v>
      </c>
      <c r="L100" s="3">
        <f t="shared" si="33"/>
        <v>0.45</v>
      </c>
      <c r="M100" s="3">
        <f t="shared" si="34"/>
        <v>-882.75</v>
      </c>
      <c r="N100" s="10">
        <v>0</v>
      </c>
      <c r="O100" s="3">
        <f t="shared" si="54"/>
        <v>26.25</v>
      </c>
      <c r="P100" s="3">
        <f t="shared" si="56"/>
        <v>26.700000000000045</v>
      </c>
      <c r="Q100" s="3">
        <f t="shared" si="56"/>
        <v>27.149999999999977</v>
      </c>
      <c r="R100" s="3">
        <f t="shared" si="56"/>
        <v>27.600000000000023</v>
      </c>
      <c r="S100" s="3">
        <f t="shared" si="56"/>
        <v>28.050000000000068</v>
      </c>
      <c r="T100" s="3">
        <f t="shared" si="56"/>
        <v>28.5</v>
      </c>
      <c r="U100" s="3">
        <f t="shared" si="56"/>
        <v>28.950000000000045</v>
      </c>
      <c r="V100" s="3">
        <f t="shared" si="56"/>
        <v>29.399999999999977</v>
      </c>
      <c r="W100" s="3">
        <f t="shared" si="56"/>
        <v>29.850000000000023</v>
      </c>
      <c r="X100" s="3">
        <f t="shared" si="56"/>
        <v>30.300000000000068</v>
      </c>
      <c r="Y100" s="9">
        <v>0</v>
      </c>
      <c r="Z100" s="3">
        <f t="shared" si="32"/>
        <v>22.200000000000045</v>
      </c>
      <c r="AA100" s="3">
        <f t="shared" si="55"/>
        <v>22.649999999999977</v>
      </c>
      <c r="AB100" s="3">
        <f t="shared" si="55"/>
        <v>23.100000000000023</v>
      </c>
      <c r="AC100" s="3">
        <f t="shared" si="55"/>
        <v>23.550000000000068</v>
      </c>
      <c r="AD100" s="3">
        <f t="shared" si="55"/>
        <v>24</v>
      </c>
      <c r="AE100" s="3">
        <f t="shared" si="55"/>
        <v>24.450000000000045</v>
      </c>
      <c r="AF100" s="3">
        <f t="shared" si="55"/>
        <v>24.899999999999977</v>
      </c>
      <c r="AG100" s="3">
        <f t="shared" si="55"/>
        <v>25.350000000000023</v>
      </c>
      <c r="AH100" s="3">
        <f t="shared" si="55"/>
        <v>25.800000000000068</v>
      </c>
      <c r="AI100" s="25">
        <f t="shared" si="36"/>
        <v>0.20000000000004547</v>
      </c>
      <c r="AJ100" s="25">
        <f t="shared" si="37"/>
        <v>0.35000000000002274</v>
      </c>
      <c r="AK100" s="25">
        <f t="shared" si="38"/>
        <v>1.1000000000000227</v>
      </c>
      <c r="AL100" s="25">
        <f t="shared" si="39"/>
        <v>0.44999999999993179</v>
      </c>
      <c r="AM100" s="25">
        <f t="shared" si="40"/>
        <v>1</v>
      </c>
      <c r="AN100" s="25">
        <f t="shared" si="41"/>
        <v>0.45000000000004547</v>
      </c>
      <c r="AO100" s="25">
        <f t="shared" si="42"/>
        <v>0.10000000000002274</v>
      </c>
      <c r="AP100" s="25">
        <f t="shared" si="43"/>
        <v>0.64999999999997726</v>
      </c>
      <c r="AQ100" s="25">
        <f t="shared" si="44"/>
        <v>0.80000000000006821</v>
      </c>
      <c r="AR100" s="29">
        <f t="shared" si="45"/>
        <v>4.0000000000018188E-2</v>
      </c>
      <c r="AS100" s="29">
        <f t="shared" si="46"/>
        <v>0.12250000000001592</v>
      </c>
      <c r="AT100" s="29">
        <f t="shared" si="47"/>
        <v>1.2100000000000499</v>
      </c>
      <c r="AU100" s="29">
        <f t="shared" si="48"/>
        <v>0.20249999999993862</v>
      </c>
      <c r="AV100" s="29">
        <f t="shared" si="49"/>
        <v>1</v>
      </c>
      <c r="AW100" s="29">
        <f t="shared" si="50"/>
        <v>0.20250000000004093</v>
      </c>
      <c r="AX100" s="29">
        <f t="shared" si="51"/>
        <v>1.0000000000004547E-2</v>
      </c>
      <c r="AY100" s="29">
        <f t="shared" si="52"/>
        <v>0.42249999999997045</v>
      </c>
      <c r="AZ100" s="29">
        <f t="shared" si="53"/>
        <v>0.64000000000010915</v>
      </c>
    </row>
    <row r="101" spans="1:52" x14ac:dyDescent="0.25">
      <c r="A101" s="3">
        <v>96</v>
      </c>
      <c r="B101" s="3">
        <v>28</v>
      </c>
      <c r="C101" s="3">
        <v>28</v>
      </c>
      <c r="D101" s="3">
        <v>30</v>
      </c>
      <c r="E101" s="3">
        <v>30</v>
      </c>
      <c r="F101" s="3">
        <v>29</v>
      </c>
      <c r="G101" s="3">
        <v>31</v>
      </c>
      <c r="H101" s="3">
        <v>30</v>
      </c>
      <c r="I101" s="3">
        <v>31</v>
      </c>
      <c r="J101" s="3">
        <v>33</v>
      </c>
      <c r="K101" s="10">
        <v>0</v>
      </c>
      <c r="L101" s="3">
        <f t="shared" si="33"/>
        <v>0.5</v>
      </c>
      <c r="M101" s="3">
        <f t="shared" si="34"/>
        <v>-977.5</v>
      </c>
      <c r="N101" s="10">
        <v>0</v>
      </c>
      <c r="O101" s="3">
        <f t="shared" si="54"/>
        <v>32.5</v>
      </c>
      <c r="P101" s="3">
        <f t="shared" si="56"/>
        <v>33</v>
      </c>
      <c r="Q101" s="3">
        <f t="shared" si="56"/>
        <v>33.5</v>
      </c>
      <c r="R101" s="3">
        <f t="shared" si="56"/>
        <v>34</v>
      </c>
      <c r="S101" s="3">
        <f t="shared" si="56"/>
        <v>34.5</v>
      </c>
      <c r="T101" s="3">
        <f t="shared" si="56"/>
        <v>35</v>
      </c>
      <c r="U101" s="3">
        <f t="shared" si="56"/>
        <v>35.5</v>
      </c>
      <c r="V101" s="3">
        <f t="shared" si="56"/>
        <v>36</v>
      </c>
      <c r="W101" s="3">
        <f t="shared" si="56"/>
        <v>36.5</v>
      </c>
      <c r="X101" s="3">
        <f t="shared" si="56"/>
        <v>37</v>
      </c>
      <c r="Y101" s="9">
        <v>0</v>
      </c>
      <c r="Z101" s="3">
        <f t="shared" si="32"/>
        <v>28</v>
      </c>
      <c r="AA101" s="3">
        <f t="shared" si="55"/>
        <v>28.5</v>
      </c>
      <c r="AB101" s="3">
        <f t="shared" si="55"/>
        <v>29</v>
      </c>
      <c r="AC101" s="3">
        <f t="shared" si="55"/>
        <v>29.5</v>
      </c>
      <c r="AD101" s="3">
        <f t="shared" si="55"/>
        <v>30</v>
      </c>
      <c r="AE101" s="3">
        <f t="shared" si="55"/>
        <v>30.5</v>
      </c>
      <c r="AF101" s="3">
        <f t="shared" si="55"/>
        <v>31</v>
      </c>
      <c r="AG101" s="3">
        <f t="shared" si="55"/>
        <v>31.5</v>
      </c>
      <c r="AH101" s="3">
        <f t="shared" si="55"/>
        <v>32</v>
      </c>
      <c r="AI101" s="25">
        <f t="shared" si="36"/>
        <v>0</v>
      </c>
      <c r="AJ101" s="25">
        <f t="shared" si="37"/>
        <v>0.5</v>
      </c>
      <c r="AK101" s="25">
        <f t="shared" si="38"/>
        <v>1</v>
      </c>
      <c r="AL101" s="25">
        <f t="shared" si="39"/>
        <v>0.5</v>
      </c>
      <c r="AM101" s="25">
        <f t="shared" si="40"/>
        <v>1</v>
      </c>
      <c r="AN101" s="25">
        <f t="shared" si="41"/>
        <v>0.5</v>
      </c>
      <c r="AO101" s="25">
        <f t="shared" si="42"/>
        <v>1</v>
      </c>
      <c r="AP101" s="25">
        <f t="shared" si="43"/>
        <v>0.5</v>
      </c>
      <c r="AQ101" s="25">
        <f t="shared" si="44"/>
        <v>1</v>
      </c>
      <c r="AR101" s="29">
        <f t="shared" si="45"/>
        <v>0</v>
      </c>
      <c r="AS101" s="29">
        <f t="shared" si="46"/>
        <v>0.25</v>
      </c>
      <c r="AT101" s="29">
        <f t="shared" si="47"/>
        <v>1</v>
      </c>
      <c r="AU101" s="29">
        <f t="shared" si="48"/>
        <v>0.25</v>
      </c>
      <c r="AV101" s="29">
        <f t="shared" si="49"/>
        <v>1</v>
      </c>
      <c r="AW101" s="29">
        <f t="shared" si="50"/>
        <v>0.25</v>
      </c>
      <c r="AX101" s="29">
        <f t="shared" si="51"/>
        <v>1</v>
      </c>
      <c r="AY101" s="29">
        <f t="shared" si="52"/>
        <v>0.25</v>
      </c>
      <c r="AZ101" s="29">
        <f t="shared" si="53"/>
        <v>1</v>
      </c>
    </row>
    <row r="102" spans="1:52" x14ac:dyDescent="0.25">
      <c r="A102" s="3">
        <v>97</v>
      </c>
      <c r="B102" s="3">
        <v>48</v>
      </c>
      <c r="C102" s="3">
        <v>46</v>
      </c>
      <c r="D102" s="3">
        <v>48</v>
      </c>
      <c r="E102" s="3">
        <v>47</v>
      </c>
      <c r="F102" s="3">
        <v>50</v>
      </c>
      <c r="G102" s="3">
        <v>52</v>
      </c>
      <c r="H102" s="3">
        <v>52</v>
      </c>
      <c r="I102" s="3">
        <v>53</v>
      </c>
      <c r="J102" s="3">
        <v>54</v>
      </c>
      <c r="K102" s="10">
        <v>0</v>
      </c>
      <c r="L102" s="3">
        <f t="shared" si="33"/>
        <v>0.96666666666666667</v>
      </c>
      <c r="M102" s="3">
        <f t="shared" si="34"/>
        <v>-1897.8333333333333</v>
      </c>
      <c r="N102" s="10">
        <v>0</v>
      </c>
      <c r="O102" s="3">
        <f t="shared" si="54"/>
        <v>54.833333333333485</v>
      </c>
      <c r="P102" s="3">
        <f t="shared" si="56"/>
        <v>55.800000000000182</v>
      </c>
      <c r="Q102" s="3">
        <f t="shared" si="56"/>
        <v>56.766666666666652</v>
      </c>
      <c r="R102" s="3">
        <f t="shared" si="56"/>
        <v>57.733333333333348</v>
      </c>
      <c r="S102" s="3">
        <f t="shared" si="56"/>
        <v>58.700000000000045</v>
      </c>
      <c r="T102" s="3">
        <f t="shared" si="56"/>
        <v>59.666666666666742</v>
      </c>
      <c r="U102" s="3">
        <f t="shared" si="56"/>
        <v>60.633333333333439</v>
      </c>
      <c r="V102" s="3">
        <f t="shared" si="56"/>
        <v>61.600000000000136</v>
      </c>
      <c r="W102" s="3">
        <f t="shared" si="56"/>
        <v>62.566666666666833</v>
      </c>
      <c r="X102" s="3">
        <f t="shared" si="56"/>
        <v>63.53333333333353</v>
      </c>
      <c r="Y102" s="9">
        <v>0</v>
      </c>
      <c r="Z102" s="3">
        <f t="shared" si="32"/>
        <v>46.133333333333439</v>
      </c>
      <c r="AA102" s="3">
        <f t="shared" si="55"/>
        <v>47.100000000000136</v>
      </c>
      <c r="AB102" s="3">
        <f t="shared" si="55"/>
        <v>48.066666666666833</v>
      </c>
      <c r="AC102" s="3">
        <f t="shared" si="55"/>
        <v>49.03333333333353</v>
      </c>
      <c r="AD102" s="3">
        <f t="shared" si="55"/>
        <v>50</v>
      </c>
      <c r="AE102" s="3">
        <f t="shared" si="55"/>
        <v>50.966666666666697</v>
      </c>
      <c r="AF102" s="3">
        <f t="shared" si="55"/>
        <v>51.933333333333394</v>
      </c>
      <c r="AG102" s="3">
        <f t="shared" si="55"/>
        <v>52.900000000000091</v>
      </c>
      <c r="AH102" s="3">
        <f t="shared" si="55"/>
        <v>53.866666666666788</v>
      </c>
      <c r="AI102" s="25">
        <f t="shared" si="36"/>
        <v>1.8666666666665606</v>
      </c>
      <c r="AJ102" s="25">
        <f t="shared" si="37"/>
        <v>1.1000000000001364</v>
      </c>
      <c r="AK102" s="25">
        <f t="shared" si="38"/>
        <v>6.6666666666833407E-2</v>
      </c>
      <c r="AL102" s="25">
        <f t="shared" si="39"/>
        <v>2.0333333333335304</v>
      </c>
      <c r="AM102" s="25">
        <f t="shared" si="40"/>
        <v>0</v>
      </c>
      <c r="AN102" s="25">
        <f t="shared" si="41"/>
        <v>1.033333333333303</v>
      </c>
      <c r="AO102" s="25">
        <f t="shared" si="42"/>
        <v>6.6666666666606034E-2</v>
      </c>
      <c r="AP102" s="25">
        <f t="shared" si="43"/>
        <v>9.9999999999909051E-2</v>
      </c>
      <c r="AQ102" s="25">
        <f t="shared" si="44"/>
        <v>0.13333333333321207</v>
      </c>
      <c r="AR102" s="29">
        <f t="shared" si="45"/>
        <v>3.4844444444440481</v>
      </c>
      <c r="AS102" s="29">
        <f t="shared" si="46"/>
        <v>1.2100000000003002</v>
      </c>
      <c r="AT102" s="29">
        <f t="shared" si="47"/>
        <v>4.4444444444666767E-3</v>
      </c>
      <c r="AU102" s="29">
        <f t="shared" si="48"/>
        <v>4.1344444444452462</v>
      </c>
      <c r="AV102" s="29">
        <f t="shared" si="49"/>
        <v>0</v>
      </c>
      <c r="AW102" s="29">
        <f t="shared" si="50"/>
        <v>1.0677777777777151</v>
      </c>
      <c r="AX102" s="29">
        <f t="shared" si="51"/>
        <v>4.4444444444363598E-3</v>
      </c>
      <c r="AY102" s="29">
        <f t="shared" si="52"/>
        <v>9.9999999999818099E-3</v>
      </c>
      <c r="AZ102" s="29">
        <f t="shared" si="53"/>
        <v>1.7777777777745439E-2</v>
      </c>
    </row>
    <row r="103" spans="1:52" x14ac:dyDescent="0.25">
      <c r="A103" s="3">
        <v>98</v>
      </c>
      <c r="B103" s="3">
        <v>45</v>
      </c>
      <c r="C103" s="3">
        <v>46</v>
      </c>
      <c r="D103" s="3">
        <v>49</v>
      </c>
      <c r="E103" s="3">
        <v>51</v>
      </c>
      <c r="F103" s="3">
        <v>50</v>
      </c>
      <c r="G103" s="3">
        <v>53</v>
      </c>
      <c r="H103" s="3">
        <v>52</v>
      </c>
      <c r="I103" s="3">
        <v>52</v>
      </c>
      <c r="J103" s="3">
        <v>57</v>
      </c>
      <c r="K103" s="10">
        <v>0</v>
      </c>
      <c r="L103" s="3">
        <f t="shared" si="33"/>
        <v>1.2333333333333334</v>
      </c>
      <c r="M103" s="3">
        <f t="shared" si="34"/>
        <v>-2434.6111111111113</v>
      </c>
      <c r="N103" s="10">
        <v>0</v>
      </c>
      <c r="O103" s="3">
        <f t="shared" si="54"/>
        <v>56.722222222222172</v>
      </c>
      <c r="P103" s="3">
        <f t="shared" si="56"/>
        <v>57.955555555555293</v>
      </c>
      <c r="Q103" s="3">
        <f t="shared" si="56"/>
        <v>59.188888888888869</v>
      </c>
      <c r="R103" s="3">
        <f t="shared" si="56"/>
        <v>60.42222222222199</v>
      </c>
      <c r="S103" s="3">
        <f t="shared" si="56"/>
        <v>61.655555555555566</v>
      </c>
      <c r="T103" s="3">
        <f t="shared" si="56"/>
        <v>62.888888888888687</v>
      </c>
      <c r="U103" s="3">
        <f t="shared" si="56"/>
        <v>64.122222222222263</v>
      </c>
      <c r="V103" s="3">
        <f t="shared" si="56"/>
        <v>65.355555555555384</v>
      </c>
      <c r="W103" s="3">
        <f t="shared" si="56"/>
        <v>66.58888888888896</v>
      </c>
      <c r="X103" s="3">
        <f t="shared" si="56"/>
        <v>67.822222222222081</v>
      </c>
      <c r="Y103" s="9">
        <v>0</v>
      </c>
      <c r="Z103" s="3">
        <f t="shared" si="32"/>
        <v>45.622222222222263</v>
      </c>
      <c r="AA103" s="3">
        <f t="shared" si="55"/>
        <v>46.855555555555384</v>
      </c>
      <c r="AB103" s="3">
        <f t="shared" si="55"/>
        <v>48.08888888888896</v>
      </c>
      <c r="AC103" s="3">
        <f t="shared" si="55"/>
        <v>49.322222222222081</v>
      </c>
      <c r="AD103" s="3">
        <f t="shared" si="55"/>
        <v>50.555555555555657</v>
      </c>
      <c r="AE103" s="3">
        <f t="shared" si="55"/>
        <v>51.788888888888778</v>
      </c>
      <c r="AF103" s="3">
        <f t="shared" si="55"/>
        <v>53.022222222222354</v>
      </c>
      <c r="AG103" s="3">
        <f t="shared" si="55"/>
        <v>54.255555555555475</v>
      </c>
      <c r="AH103" s="3">
        <f t="shared" si="55"/>
        <v>55.488888888888596</v>
      </c>
      <c r="AI103" s="25">
        <f t="shared" si="36"/>
        <v>0.62222222222226264</v>
      </c>
      <c r="AJ103" s="25">
        <f t="shared" si="37"/>
        <v>0.85555555555538376</v>
      </c>
      <c r="AK103" s="25">
        <f t="shared" si="38"/>
        <v>0.91111111111104037</v>
      </c>
      <c r="AL103" s="25">
        <f t="shared" si="39"/>
        <v>1.6777777777779193</v>
      </c>
      <c r="AM103" s="25">
        <f t="shared" si="40"/>
        <v>0.55555555555565661</v>
      </c>
      <c r="AN103" s="25">
        <f t="shared" si="41"/>
        <v>1.2111111111112223</v>
      </c>
      <c r="AO103" s="25">
        <f t="shared" si="42"/>
        <v>1.0222222222223536</v>
      </c>
      <c r="AP103" s="25">
        <f t="shared" si="43"/>
        <v>2.2555555555554747</v>
      </c>
      <c r="AQ103" s="25">
        <f t="shared" si="44"/>
        <v>1.5111111111114042</v>
      </c>
      <c r="AR103" s="29">
        <f t="shared" si="45"/>
        <v>0.38716049382721079</v>
      </c>
      <c r="AS103" s="29">
        <f t="shared" si="46"/>
        <v>0.73197530864168137</v>
      </c>
      <c r="AT103" s="29">
        <f t="shared" si="47"/>
        <v>0.83012345678999455</v>
      </c>
      <c r="AU103" s="29">
        <f t="shared" si="48"/>
        <v>2.814938271605413</v>
      </c>
      <c r="AV103" s="29">
        <f t="shared" si="49"/>
        <v>0.30864197530875426</v>
      </c>
      <c r="AW103" s="29">
        <f t="shared" si="50"/>
        <v>1.4667901234570593</v>
      </c>
      <c r="AX103" s="29">
        <f t="shared" si="51"/>
        <v>1.0449382716052069</v>
      </c>
      <c r="AY103" s="29">
        <f t="shared" si="52"/>
        <v>5.0875308641971664</v>
      </c>
      <c r="AZ103" s="29">
        <f t="shared" si="53"/>
        <v>2.2834567901243426</v>
      </c>
    </row>
    <row r="104" spans="1:52" x14ac:dyDescent="0.25">
      <c r="A104" s="3">
        <v>99</v>
      </c>
      <c r="B104" s="3">
        <v>32</v>
      </c>
      <c r="C104" s="3">
        <v>34</v>
      </c>
      <c r="D104" s="3">
        <v>34</v>
      </c>
      <c r="E104" s="3">
        <v>34</v>
      </c>
      <c r="F104" s="3">
        <v>36</v>
      </c>
      <c r="G104" s="3">
        <v>35</v>
      </c>
      <c r="H104" s="3">
        <v>37</v>
      </c>
      <c r="I104" s="3">
        <v>37</v>
      </c>
      <c r="J104" s="3">
        <v>39</v>
      </c>
      <c r="K104" s="10">
        <v>0</v>
      </c>
      <c r="L104" s="3">
        <f t="shared" si="33"/>
        <v>0.73333333333333328</v>
      </c>
      <c r="M104" s="3">
        <f t="shared" si="34"/>
        <v>-1442.3333333333333</v>
      </c>
      <c r="N104" s="10">
        <v>0</v>
      </c>
      <c r="O104" s="3">
        <f t="shared" si="54"/>
        <v>39</v>
      </c>
      <c r="P104" s="3">
        <f t="shared" si="56"/>
        <v>39.733333333333348</v>
      </c>
      <c r="Q104" s="3">
        <f t="shared" si="56"/>
        <v>40.466666666666697</v>
      </c>
      <c r="R104" s="3">
        <f t="shared" si="56"/>
        <v>41.200000000000045</v>
      </c>
      <c r="S104" s="3">
        <f t="shared" si="56"/>
        <v>41.933333333333394</v>
      </c>
      <c r="T104" s="3">
        <f t="shared" si="56"/>
        <v>42.666666666666742</v>
      </c>
      <c r="U104" s="3">
        <f t="shared" si="56"/>
        <v>43.399999999999864</v>
      </c>
      <c r="V104" s="3">
        <f t="shared" si="56"/>
        <v>44.133333333333212</v>
      </c>
      <c r="W104" s="3">
        <f t="shared" si="56"/>
        <v>44.866666666666561</v>
      </c>
      <c r="X104" s="3">
        <f t="shared" si="56"/>
        <v>45.599999999999909</v>
      </c>
      <c r="Y104" s="9">
        <v>0</v>
      </c>
      <c r="Z104" s="3">
        <f t="shared" si="32"/>
        <v>32.399999999999864</v>
      </c>
      <c r="AA104" s="3">
        <f t="shared" si="55"/>
        <v>33.133333333333212</v>
      </c>
      <c r="AB104" s="3">
        <f t="shared" si="55"/>
        <v>33.866666666666561</v>
      </c>
      <c r="AC104" s="3">
        <f t="shared" si="55"/>
        <v>34.599999999999909</v>
      </c>
      <c r="AD104" s="3">
        <f t="shared" si="55"/>
        <v>35.333333333333258</v>
      </c>
      <c r="AE104" s="3">
        <f t="shared" si="55"/>
        <v>36.066666666666606</v>
      </c>
      <c r="AF104" s="3">
        <f t="shared" si="55"/>
        <v>36.799999999999955</v>
      </c>
      <c r="AG104" s="3">
        <f t="shared" si="55"/>
        <v>37.533333333333303</v>
      </c>
      <c r="AH104" s="3">
        <f t="shared" si="55"/>
        <v>38.266666666666652</v>
      </c>
      <c r="AI104" s="25">
        <f t="shared" si="36"/>
        <v>0.39999999999986358</v>
      </c>
      <c r="AJ104" s="25">
        <f t="shared" si="37"/>
        <v>0.86666666666678793</v>
      </c>
      <c r="AK104" s="25">
        <f t="shared" si="38"/>
        <v>0.13333333333343944</v>
      </c>
      <c r="AL104" s="25">
        <f t="shared" si="39"/>
        <v>0.59999999999990905</v>
      </c>
      <c r="AM104" s="25">
        <f t="shared" si="40"/>
        <v>0.66666666666674246</v>
      </c>
      <c r="AN104" s="25">
        <f t="shared" si="41"/>
        <v>1.066666666666606</v>
      </c>
      <c r="AO104" s="25">
        <f t="shared" si="42"/>
        <v>0.20000000000004547</v>
      </c>
      <c r="AP104" s="25">
        <f t="shared" si="43"/>
        <v>0.53333333333330302</v>
      </c>
      <c r="AQ104" s="25">
        <f t="shared" si="44"/>
        <v>0.73333333333334849</v>
      </c>
      <c r="AR104" s="29">
        <f t="shared" si="45"/>
        <v>0.15999999999989087</v>
      </c>
      <c r="AS104" s="29">
        <f t="shared" si="46"/>
        <v>0.75111111111132134</v>
      </c>
      <c r="AT104" s="29">
        <f t="shared" si="47"/>
        <v>1.7777777777806075E-2</v>
      </c>
      <c r="AU104" s="29">
        <f t="shared" si="48"/>
        <v>0.35999999999989085</v>
      </c>
      <c r="AV104" s="29">
        <f t="shared" si="49"/>
        <v>0.44444444444454551</v>
      </c>
      <c r="AW104" s="29">
        <f t="shared" si="50"/>
        <v>1.1377777777776483</v>
      </c>
      <c r="AX104" s="29">
        <f t="shared" si="51"/>
        <v>4.0000000000018188E-2</v>
      </c>
      <c r="AY104" s="29">
        <f t="shared" si="52"/>
        <v>0.28444444444441208</v>
      </c>
      <c r="AZ104" s="29">
        <f t="shared" si="53"/>
        <v>0.5377777777778</v>
      </c>
    </row>
    <row r="105" spans="1:52" x14ac:dyDescent="0.25">
      <c r="A105" s="3">
        <v>100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10">
        <v>0</v>
      </c>
      <c r="L105" s="3">
        <f t="shared" si="33"/>
        <v>0</v>
      </c>
      <c r="M105" s="3">
        <f t="shared" si="34"/>
        <v>0</v>
      </c>
      <c r="N105" s="10">
        <v>0</v>
      </c>
      <c r="O105" s="3">
        <f t="shared" si="54"/>
        <v>0</v>
      </c>
      <c r="P105" s="3">
        <f t="shared" si="56"/>
        <v>0</v>
      </c>
      <c r="Q105" s="3">
        <f t="shared" si="56"/>
        <v>0</v>
      </c>
      <c r="R105" s="3">
        <f t="shared" si="56"/>
        <v>0</v>
      </c>
      <c r="S105" s="3">
        <f t="shared" si="56"/>
        <v>0</v>
      </c>
      <c r="T105" s="3">
        <f t="shared" si="56"/>
        <v>0</v>
      </c>
      <c r="U105" s="3">
        <f t="shared" si="56"/>
        <v>0</v>
      </c>
      <c r="V105" s="3">
        <f t="shared" si="56"/>
        <v>0</v>
      </c>
      <c r="W105" s="3">
        <f t="shared" si="56"/>
        <v>0</v>
      </c>
      <c r="X105" s="3">
        <f t="shared" si="56"/>
        <v>0</v>
      </c>
      <c r="Y105" s="9">
        <v>0</v>
      </c>
      <c r="Z105" s="3">
        <f t="shared" si="32"/>
        <v>0</v>
      </c>
      <c r="AA105" s="3">
        <f t="shared" si="55"/>
        <v>0</v>
      </c>
      <c r="AB105" s="3">
        <f t="shared" si="55"/>
        <v>0</v>
      </c>
      <c r="AC105" s="3">
        <f t="shared" si="55"/>
        <v>0</v>
      </c>
      <c r="AD105" s="3">
        <f t="shared" si="55"/>
        <v>0</v>
      </c>
      <c r="AE105" s="3">
        <f t="shared" si="55"/>
        <v>0</v>
      </c>
      <c r="AF105" s="3">
        <f t="shared" si="55"/>
        <v>0</v>
      </c>
      <c r="AG105" s="3">
        <f t="shared" si="55"/>
        <v>0</v>
      </c>
      <c r="AH105" s="3">
        <f t="shared" si="55"/>
        <v>0</v>
      </c>
      <c r="AI105" s="25">
        <f t="shared" si="36"/>
        <v>0</v>
      </c>
      <c r="AJ105" s="25">
        <f t="shared" si="37"/>
        <v>0</v>
      </c>
      <c r="AK105" s="25">
        <f t="shared" si="38"/>
        <v>0</v>
      </c>
      <c r="AL105" s="25">
        <f t="shared" si="39"/>
        <v>0</v>
      </c>
      <c r="AM105" s="25">
        <f t="shared" si="40"/>
        <v>0</v>
      </c>
      <c r="AN105" s="25">
        <f t="shared" si="41"/>
        <v>0</v>
      </c>
      <c r="AO105" s="25">
        <f t="shared" si="42"/>
        <v>0</v>
      </c>
      <c r="AP105" s="25">
        <f t="shared" si="43"/>
        <v>0</v>
      </c>
      <c r="AQ105" s="25">
        <f t="shared" si="44"/>
        <v>0</v>
      </c>
      <c r="AR105" s="29">
        <f t="shared" si="45"/>
        <v>0</v>
      </c>
      <c r="AS105" s="29">
        <f t="shared" si="46"/>
        <v>0</v>
      </c>
      <c r="AT105" s="29">
        <f t="shared" si="47"/>
        <v>0</v>
      </c>
      <c r="AU105" s="29">
        <f t="shared" si="48"/>
        <v>0</v>
      </c>
      <c r="AV105" s="29">
        <f t="shared" si="49"/>
        <v>0</v>
      </c>
      <c r="AW105" s="29">
        <f t="shared" si="50"/>
        <v>0</v>
      </c>
      <c r="AX105" s="29">
        <f t="shared" si="51"/>
        <v>0</v>
      </c>
      <c r="AY105" s="29">
        <f t="shared" si="52"/>
        <v>0</v>
      </c>
      <c r="AZ105" s="29">
        <f t="shared" si="53"/>
        <v>0</v>
      </c>
    </row>
    <row r="106" spans="1:52" x14ac:dyDescent="0.25">
      <c r="A106" s="3">
        <v>101</v>
      </c>
      <c r="B106" s="3">
        <v>28</v>
      </c>
      <c r="C106" s="3">
        <v>29</v>
      </c>
      <c r="D106" s="3">
        <v>29</v>
      </c>
      <c r="E106" s="3">
        <v>29</v>
      </c>
      <c r="F106" s="3">
        <v>30</v>
      </c>
      <c r="G106" s="3">
        <v>30</v>
      </c>
      <c r="H106" s="3">
        <v>30</v>
      </c>
      <c r="I106" s="3">
        <v>31</v>
      </c>
      <c r="J106" s="3">
        <v>32</v>
      </c>
      <c r="K106" s="10">
        <v>0</v>
      </c>
      <c r="L106" s="3">
        <f t="shared" si="33"/>
        <v>0.41666666666666669</v>
      </c>
      <c r="M106" s="3">
        <f t="shared" si="34"/>
        <v>-809.80555555555554</v>
      </c>
      <c r="N106" s="10">
        <v>0</v>
      </c>
      <c r="O106" s="3">
        <f t="shared" si="54"/>
        <v>31.8611111111112</v>
      </c>
      <c r="P106" s="3">
        <f t="shared" si="56"/>
        <v>32.277777777777828</v>
      </c>
      <c r="Q106" s="3">
        <f t="shared" si="56"/>
        <v>32.694444444444457</v>
      </c>
      <c r="R106" s="3">
        <f t="shared" si="56"/>
        <v>33.1111111111112</v>
      </c>
      <c r="S106" s="3">
        <f t="shared" si="56"/>
        <v>33.527777777777828</v>
      </c>
      <c r="T106" s="3">
        <f t="shared" si="56"/>
        <v>33.944444444444457</v>
      </c>
      <c r="U106" s="3">
        <f t="shared" si="56"/>
        <v>34.3611111111112</v>
      </c>
      <c r="V106" s="3">
        <f t="shared" si="56"/>
        <v>34.777777777777828</v>
      </c>
      <c r="W106" s="3">
        <f t="shared" si="56"/>
        <v>35.194444444444457</v>
      </c>
      <c r="X106" s="3">
        <f t="shared" si="56"/>
        <v>35.6111111111112</v>
      </c>
      <c r="Y106" s="9">
        <v>0</v>
      </c>
      <c r="Z106" s="3">
        <f t="shared" si="32"/>
        <v>28.1111111111112</v>
      </c>
      <c r="AA106" s="3">
        <f t="shared" si="55"/>
        <v>28.527777777777828</v>
      </c>
      <c r="AB106" s="3">
        <f t="shared" si="55"/>
        <v>28.944444444444457</v>
      </c>
      <c r="AC106" s="3">
        <f t="shared" si="55"/>
        <v>29.3611111111112</v>
      </c>
      <c r="AD106" s="3">
        <f t="shared" si="55"/>
        <v>29.777777777777828</v>
      </c>
      <c r="AE106" s="3">
        <f t="shared" si="55"/>
        <v>30.194444444444457</v>
      </c>
      <c r="AF106" s="3">
        <f t="shared" si="55"/>
        <v>30.6111111111112</v>
      </c>
      <c r="AG106" s="3">
        <f t="shared" si="55"/>
        <v>31.027777777777828</v>
      </c>
      <c r="AH106" s="3">
        <f t="shared" si="55"/>
        <v>31.444444444444457</v>
      </c>
      <c r="AI106" s="25">
        <f t="shared" si="36"/>
        <v>0.11111111111119953</v>
      </c>
      <c r="AJ106" s="25">
        <f t="shared" si="37"/>
        <v>0.47222222222217169</v>
      </c>
      <c r="AK106" s="25">
        <f t="shared" si="38"/>
        <v>5.5555555555542924E-2</v>
      </c>
      <c r="AL106" s="25">
        <f t="shared" si="39"/>
        <v>0.36111111111119953</v>
      </c>
      <c r="AM106" s="25">
        <f t="shared" si="40"/>
        <v>0.22222222222217169</v>
      </c>
      <c r="AN106" s="25">
        <f t="shared" si="41"/>
        <v>0.19444444444445708</v>
      </c>
      <c r="AO106" s="25">
        <f t="shared" si="42"/>
        <v>0.61111111111119953</v>
      </c>
      <c r="AP106" s="25">
        <f t="shared" si="43"/>
        <v>2.7777777777828305E-2</v>
      </c>
      <c r="AQ106" s="25">
        <f t="shared" si="44"/>
        <v>0.55555555555554292</v>
      </c>
      <c r="AR106" s="29">
        <f t="shared" si="45"/>
        <v>1.2345679012365329E-2</v>
      </c>
      <c r="AS106" s="29">
        <f t="shared" si="46"/>
        <v>0.22299382716044611</v>
      </c>
      <c r="AT106" s="29">
        <f t="shared" si="47"/>
        <v>3.0864197530850162E-3</v>
      </c>
      <c r="AU106" s="29">
        <f t="shared" si="48"/>
        <v>0.1304012345679651</v>
      </c>
      <c r="AV106" s="29">
        <f t="shared" si="49"/>
        <v>4.9382716049360259E-2</v>
      </c>
      <c r="AW106" s="29">
        <f t="shared" si="50"/>
        <v>3.7808641975313556E-2</v>
      </c>
      <c r="AX106" s="29">
        <f t="shared" si="51"/>
        <v>0.37345679012356486</v>
      </c>
      <c r="AY106" s="29">
        <f t="shared" si="52"/>
        <v>7.71604938274412E-4</v>
      </c>
      <c r="AZ106" s="29">
        <f t="shared" si="53"/>
        <v>0.30864197530862791</v>
      </c>
    </row>
    <row r="107" spans="1:52" x14ac:dyDescent="0.25">
      <c r="A107" s="3">
        <v>102</v>
      </c>
      <c r="B107" s="3">
        <v>16</v>
      </c>
      <c r="C107" s="3">
        <v>17</v>
      </c>
      <c r="D107" s="3">
        <v>16</v>
      </c>
      <c r="E107" s="3">
        <v>16</v>
      </c>
      <c r="F107" s="3">
        <v>18</v>
      </c>
      <c r="G107" s="3">
        <v>18</v>
      </c>
      <c r="H107" s="3">
        <v>18</v>
      </c>
      <c r="I107" s="3">
        <v>17</v>
      </c>
      <c r="J107" s="3">
        <v>19</v>
      </c>
      <c r="K107" s="10">
        <v>0</v>
      </c>
      <c r="L107" s="3">
        <f t="shared" si="33"/>
        <v>0.3</v>
      </c>
      <c r="M107" s="3">
        <f t="shared" si="34"/>
        <v>-587.27777777777783</v>
      </c>
      <c r="N107" s="10">
        <v>0</v>
      </c>
      <c r="O107" s="3">
        <f t="shared" si="54"/>
        <v>18.722222222222172</v>
      </c>
      <c r="P107" s="3">
        <f t="shared" si="56"/>
        <v>19.022222222222126</v>
      </c>
      <c r="Q107" s="3">
        <f t="shared" si="56"/>
        <v>19.322222222222194</v>
      </c>
      <c r="R107" s="3">
        <f t="shared" si="56"/>
        <v>19.622222222222149</v>
      </c>
      <c r="S107" s="3">
        <f t="shared" si="56"/>
        <v>19.922222222222103</v>
      </c>
      <c r="T107" s="3">
        <f t="shared" si="56"/>
        <v>20.222222222222172</v>
      </c>
      <c r="U107" s="3">
        <f t="shared" si="56"/>
        <v>20.522222222222126</v>
      </c>
      <c r="V107" s="3">
        <f t="shared" si="56"/>
        <v>20.822222222222194</v>
      </c>
      <c r="W107" s="3">
        <f t="shared" si="56"/>
        <v>21.122222222222149</v>
      </c>
      <c r="X107" s="3">
        <f t="shared" si="56"/>
        <v>21.422222222222103</v>
      </c>
      <c r="Y107" s="9">
        <v>0</v>
      </c>
      <c r="Z107" s="3">
        <f t="shared" si="32"/>
        <v>16.022222222222126</v>
      </c>
      <c r="AA107" s="3">
        <f t="shared" si="55"/>
        <v>16.322222222222194</v>
      </c>
      <c r="AB107" s="3">
        <f t="shared" si="55"/>
        <v>16.622222222222149</v>
      </c>
      <c r="AC107" s="3">
        <f t="shared" si="55"/>
        <v>16.922222222222103</v>
      </c>
      <c r="AD107" s="3">
        <f t="shared" si="55"/>
        <v>17.222222222222172</v>
      </c>
      <c r="AE107" s="3">
        <f t="shared" si="55"/>
        <v>17.522222222222126</v>
      </c>
      <c r="AF107" s="3">
        <f t="shared" si="55"/>
        <v>17.822222222222194</v>
      </c>
      <c r="AG107" s="3">
        <f t="shared" si="55"/>
        <v>18.122222222222149</v>
      </c>
      <c r="AH107" s="3">
        <f t="shared" si="55"/>
        <v>18.422222222222103</v>
      </c>
      <c r="AI107" s="25">
        <f t="shared" si="36"/>
        <v>2.222222222212622E-2</v>
      </c>
      <c r="AJ107" s="25">
        <f t="shared" si="37"/>
        <v>0.67777777777780557</v>
      </c>
      <c r="AK107" s="25">
        <f t="shared" si="38"/>
        <v>0.62222222222214896</v>
      </c>
      <c r="AL107" s="25">
        <f t="shared" si="39"/>
        <v>0.92222222222210348</v>
      </c>
      <c r="AM107" s="25">
        <f t="shared" si="40"/>
        <v>0.77777777777782831</v>
      </c>
      <c r="AN107" s="25">
        <f t="shared" si="41"/>
        <v>0.47777777777787378</v>
      </c>
      <c r="AO107" s="25">
        <f t="shared" si="42"/>
        <v>0.17777777777780557</v>
      </c>
      <c r="AP107" s="25">
        <f t="shared" si="43"/>
        <v>1.122222222222149</v>
      </c>
      <c r="AQ107" s="25">
        <f t="shared" si="44"/>
        <v>0.57777777777789652</v>
      </c>
      <c r="AR107" s="29">
        <f t="shared" si="45"/>
        <v>4.938271604895604E-4</v>
      </c>
      <c r="AS107" s="29">
        <f t="shared" si="46"/>
        <v>0.45938271604942038</v>
      </c>
      <c r="AT107" s="29">
        <f t="shared" si="47"/>
        <v>0.3871604938270693</v>
      </c>
      <c r="AU107" s="29">
        <f t="shared" si="48"/>
        <v>0.85049382716027477</v>
      </c>
      <c r="AV107" s="29">
        <f t="shared" si="49"/>
        <v>0.6049382716050169</v>
      </c>
      <c r="AW107" s="29">
        <f t="shared" si="50"/>
        <v>0.22827160493836335</v>
      </c>
      <c r="AX107" s="29">
        <f t="shared" si="51"/>
        <v>3.160493827161482E-2</v>
      </c>
      <c r="AY107" s="29">
        <f t="shared" si="52"/>
        <v>1.2593827160492184</v>
      </c>
      <c r="AZ107" s="29">
        <f t="shared" si="53"/>
        <v>0.33382716049396438</v>
      </c>
    </row>
    <row r="108" spans="1:52" x14ac:dyDescent="0.25">
      <c r="A108" s="3">
        <v>103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10">
        <v>0</v>
      </c>
      <c r="L108" s="3">
        <f t="shared" si="33"/>
        <v>0</v>
      </c>
      <c r="M108" s="3">
        <f t="shared" si="34"/>
        <v>0</v>
      </c>
      <c r="N108" s="10">
        <v>0</v>
      </c>
      <c r="O108" s="3">
        <f t="shared" si="54"/>
        <v>0</v>
      </c>
      <c r="P108" s="3">
        <f t="shared" si="56"/>
        <v>0</v>
      </c>
      <c r="Q108" s="3">
        <f t="shared" si="56"/>
        <v>0</v>
      </c>
      <c r="R108" s="3">
        <f t="shared" si="56"/>
        <v>0</v>
      </c>
      <c r="S108" s="3">
        <f t="shared" si="56"/>
        <v>0</v>
      </c>
      <c r="T108" s="3">
        <f t="shared" si="56"/>
        <v>0</v>
      </c>
      <c r="U108" s="3">
        <f t="shared" si="56"/>
        <v>0</v>
      </c>
      <c r="V108" s="3">
        <f t="shared" si="56"/>
        <v>0</v>
      </c>
      <c r="W108" s="3">
        <f t="shared" si="56"/>
        <v>0</v>
      </c>
      <c r="X108" s="3">
        <f t="shared" si="56"/>
        <v>0</v>
      </c>
      <c r="Y108" s="9">
        <v>0</v>
      </c>
      <c r="Z108" s="3">
        <f t="shared" si="32"/>
        <v>0</v>
      </c>
      <c r="AA108" s="3">
        <f t="shared" si="55"/>
        <v>0</v>
      </c>
      <c r="AB108" s="3">
        <f t="shared" si="55"/>
        <v>0</v>
      </c>
      <c r="AC108" s="3">
        <f t="shared" si="55"/>
        <v>0</v>
      </c>
      <c r="AD108" s="3">
        <f t="shared" si="55"/>
        <v>0</v>
      </c>
      <c r="AE108" s="3">
        <f t="shared" si="55"/>
        <v>0</v>
      </c>
      <c r="AF108" s="3">
        <f t="shared" si="55"/>
        <v>0</v>
      </c>
      <c r="AG108" s="3">
        <f t="shared" si="55"/>
        <v>0</v>
      </c>
      <c r="AH108" s="3">
        <f t="shared" si="55"/>
        <v>0</v>
      </c>
      <c r="AI108" s="25">
        <f t="shared" si="36"/>
        <v>0</v>
      </c>
      <c r="AJ108" s="25">
        <f t="shared" si="37"/>
        <v>0</v>
      </c>
      <c r="AK108" s="25">
        <f t="shared" si="38"/>
        <v>0</v>
      </c>
      <c r="AL108" s="25">
        <f t="shared" si="39"/>
        <v>0</v>
      </c>
      <c r="AM108" s="25">
        <f t="shared" si="40"/>
        <v>0</v>
      </c>
      <c r="AN108" s="25">
        <f t="shared" si="41"/>
        <v>0</v>
      </c>
      <c r="AO108" s="25">
        <f t="shared" si="42"/>
        <v>0</v>
      </c>
      <c r="AP108" s="25">
        <f t="shared" si="43"/>
        <v>0</v>
      </c>
      <c r="AQ108" s="25">
        <f t="shared" si="44"/>
        <v>0</v>
      </c>
      <c r="AR108" s="29">
        <f t="shared" si="45"/>
        <v>0</v>
      </c>
      <c r="AS108" s="29">
        <f t="shared" si="46"/>
        <v>0</v>
      </c>
      <c r="AT108" s="29">
        <f t="shared" si="47"/>
        <v>0</v>
      </c>
      <c r="AU108" s="29">
        <f t="shared" si="48"/>
        <v>0</v>
      </c>
      <c r="AV108" s="29">
        <f t="shared" si="49"/>
        <v>0</v>
      </c>
      <c r="AW108" s="29">
        <f t="shared" si="50"/>
        <v>0</v>
      </c>
      <c r="AX108" s="29">
        <f t="shared" si="51"/>
        <v>0</v>
      </c>
      <c r="AY108" s="29">
        <f t="shared" si="52"/>
        <v>0</v>
      </c>
      <c r="AZ108" s="29">
        <f t="shared" si="53"/>
        <v>0</v>
      </c>
    </row>
    <row r="109" spans="1:52" x14ac:dyDescent="0.25">
      <c r="A109" s="3">
        <v>104</v>
      </c>
      <c r="B109" s="3">
        <v>38</v>
      </c>
      <c r="C109" s="3">
        <v>36</v>
      </c>
      <c r="D109" s="3">
        <v>38</v>
      </c>
      <c r="E109" s="3">
        <v>37</v>
      </c>
      <c r="F109" s="3">
        <v>40</v>
      </c>
      <c r="G109" s="3">
        <v>39</v>
      </c>
      <c r="H109" s="3">
        <v>42</v>
      </c>
      <c r="I109" s="3">
        <v>42</v>
      </c>
      <c r="J109" s="3">
        <v>42</v>
      </c>
      <c r="K109" s="10">
        <v>0</v>
      </c>
      <c r="L109" s="3">
        <f t="shared" si="33"/>
        <v>0.73333333333333328</v>
      </c>
      <c r="M109" s="3">
        <f t="shared" si="34"/>
        <v>-1438.3333333333333</v>
      </c>
      <c r="N109" s="10">
        <v>0</v>
      </c>
      <c r="O109" s="3">
        <f t="shared" si="54"/>
        <v>43</v>
      </c>
      <c r="P109" s="3">
        <f t="shared" si="56"/>
        <v>43.733333333333348</v>
      </c>
      <c r="Q109" s="3">
        <f t="shared" si="56"/>
        <v>44.466666666666697</v>
      </c>
      <c r="R109" s="3">
        <f t="shared" si="56"/>
        <v>45.200000000000045</v>
      </c>
      <c r="S109" s="3">
        <f t="shared" si="56"/>
        <v>45.933333333333394</v>
      </c>
      <c r="T109" s="3">
        <f t="shared" si="56"/>
        <v>46.666666666666742</v>
      </c>
      <c r="U109" s="3">
        <f t="shared" si="56"/>
        <v>47.399999999999864</v>
      </c>
      <c r="V109" s="3">
        <f t="shared" si="56"/>
        <v>48.133333333333212</v>
      </c>
      <c r="W109" s="3">
        <f t="shared" si="56"/>
        <v>48.866666666666561</v>
      </c>
      <c r="X109" s="3">
        <f t="shared" si="56"/>
        <v>49.599999999999909</v>
      </c>
      <c r="Y109" s="9">
        <v>0</v>
      </c>
      <c r="Z109" s="3">
        <f t="shared" si="32"/>
        <v>36.399999999999864</v>
      </c>
      <c r="AA109" s="3">
        <f t="shared" si="55"/>
        <v>37.133333333333212</v>
      </c>
      <c r="AB109" s="3">
        <f t="shared" si="55"/>
        <v>37.866666666666561</v>
      </c>
      <c r="AC109" s="3">
        <f t="shared" si="55"/>
        <v>38.599999999999909</v>
      </c>
      <c r="AD109" s="3">
        <f t="shared" si="55"/>
        <v>39.333333333333258</v>
      </c>
      <c r="AE109" s="3">
        <f t="shared" si="55"/>
        <v>40.066666666666606</v>
      </c>
      <c r="AF109" s="3">
        <f t="shared" si="55"/>
        <v>40.799999999999955</v>
      </c>
      <c r="AG109" s="3">
        <f t="shared" si="55"/>
        <v>41.533333333333303</v>
      </c>
      <c r="AH109" s="3">
        <f t="shared" si="55"/>
        <v>42.266666666666652</v>
      </c>
      <c r="AI109" s="25">
        <f t="shared" si="36"/>
        <v>1.6000000000001364</v>
      </c>
      <c r="AJ109" s="25">
        <f t="shared" si="37"/>
        <v>1.1333333333332121</v>
      </c>
      <c r="AK109" s="25">
        <f t="shared" si="38"/>
        <v>0.13333333333343944</v>
      </c>
      <c r="AL109" s="25">
        <f t="shared" si="39"/>
        <v>1.5999999999999091</v>
      </c>
      <c r="AM109" s="25">
        <f t="shared" si="40"/>
        <v>0.66666666666674246</v>
      </c>
      <c r="AN109" s="25">
        <f t="shared" si="41"/>
        <v>1.066666666666606</v>
      </c>
      <c r="AO109" s="25">
        <f t="shared" si="42"/>
        <v>1.2000000000000455</v>
      </c>
      <c r="AP109" s="25">
        <f t="shared" si="43"/>
        <v>0.46666666666669698</v>
      </c>
      <c r="AQ109" s="25">
        <f t="shared" si="44"/>
        <v>0.26666666666665151</v>
      </c>
      <c r="AR109" s="29">
        <f t="shared" si="45"/>
        <v>2.5600000000004366</v>
      </c>
      <c r="AS109" s="29">
        <f t="shared" si="46"/>
        <v>1.2844444444441696</v>
      </c>
      <c r="AT109" s="29">
        <f t="shared" si="47"/>
        <v>1.7777777777806075E-2</v>
      </c>
      <c r="AU109" s="29">
        <f t="shared" si="48"/>
        <v>2.5599999999997092</v>
      </c>
      <c r="AV109" s="29">
        <f t="shared" si="49"/>
        <v>0.44444444444454551</v>
      </c>
      <c r="AW109" s="29">
        <f t="shared" si="50"/>
        <v>1.1377777777776483</v>
      </c>
      <c r="AX109" s="29">
        <f t="shared" si="51"/>
        <v>1.4400000000001092</v>
      </c>
      <c r="AY109" s="29">
        <f t="shared" si="52"/>
        <v>0.21777777777780608</v>
      </c>
      <c r="AZ109" s="29">
        <f t="shared" si="53"/>
        <v>7.111111111110302E-2</v>
      </c>
    </row>
    <row r="110" spans="1:52" x14ac:dyDescent="0.25">
      <c r="A110" s="3">
        <v>105</v>
      </c>
      <c r="B110" s="3">
        <v>80</v>
      </c>
      <c r="C110" s="3">
        <v>89</v>
      </c>
      <c r="D110" s="3">
        <v>88</v>
      </c>
      <c r="E110" s="3">
        <v>85</v>
      </c>
      <c r="F110" s="3">
        <v>86</v>
      </c>
      <c r="G110" s="3">
        <v>89</v>
      </c>
      <c r="H110" s="3">
        <v>92</v>
      </c>
      <c r="I110" s="3">
        <v>91</v>
      </c>
      <c r="J110" s="3">
        <v>97</v>
      </c>
      <c r="K110" s="10">
        <v>0</v>
      </c>
      <c r="L110" s="3">
        <f t="shared" si="33"/>
        <v>1.4333333333333333</v>
      </c>
      <c r="M110" s="3">
        <f t="shared" si="34"/>
        <v>-2799.6111111111109</v>
      </c>
      <c r="N110" s="10">
        <v>0</v>
      </c>
      <c r="O110" s="3">
        <f t="shared" si="54"/>
        <v>95.722222222222626</v>
      </c>
      <c r="P110" s="3">
        <f t="shared" si="56"/>
        <v>97.15555555555602</v>
      </c>
      <c r="Q110" s="3">
        <f t="shared" si="56"/>
        <v>98.58888888888896</v>
      </c>
      <c r="R110" s="3">
        <f t="shared" si="56"/>
        <v>100.02222222222235</v>
      </c>
      <c r="S110" s="3">
        <f t="shared" si="56"/>
        <v>101.45555555555575</v>
      </c>
      <c r="T110" s="3">
        <f t="shared" si="56"/>
        <v>102.88888888888914</v>
      </c>
      <c r="U110" s="3">
        <f t="shared" si="56"/>
        <v>104.32222222222254</v>
      </c>
      <c r="V110" s="3">
        <f t="shared" si="56"/>
        <v>105.75555555555593</v>
      </c>
      <c r="W110" s="3">
        <f t="shared" si="56"/>
        <v>107.18888888888932</v>
      </c>
      <c r="X110" s="3">
        <f t="shared" si="56"/>
        <v>108.62222222222272</v>
      </c>
      <c r="Y110" s="9">
        <v>0</v>
      </c>
      <c r="Z110" s="3">
        <f t="shared" si="32"/>
        <v>82.822222222222535</v>
      </c>
      <c r="AA110" s="3">
        <f t="shared" si="55"/>
        <v>84.255555555555929</v>
      </c>
      <c r="AB110" s="3">
        <f t="shared" si="55"/>
        <v>85.688888888889323</v>
      </c>
      <c r="AC110" s="3">
        <f t="shared" si="55"/>
        <v>87.122222222222717</v>
      </c>
      <c r="AD110" s="3">
        <f t="shared" si="55"/>
        <v>88.555555555555657</v>
      </c>
      <c r="AE110" s="3">
        <f t="shared" si="55"/>
        <v>89.988888888889051</v>
      </c>
      <c r="AF110" s="3">
        <f t="shared" si="55"/>
        <v>91.422222222222445</v>
      </c>
      <c r="AG110" s="3">
        <f t="shared" si="55"/>
        <v>92.855555555555839</v>
      </c>
      <c r="AH110" s="3">
        <f t="shared" si="55"/>
        <v>94.288888888889232</v>
      </c>
      <c r="AI110" s="25">
        <f t="shared" si="36"/>
        <v>2.8222222222225355</v>
      </c>
      <c r="AJ110" s="25">
        <f t="shared" si="37"/>
        <v>4.7444444444440705</v>
      </c>
      <c r="AK110" s="25">
        <f t="shared" si="38"/>
        <v>2.3111111111106766</v>
      </c>
      <c r="AL110" s="25">
        <f t="shared" si="39"/>
        <v>2.1222222222227174</v>
      </c>
      <c r="AM110" s="25">
        <f t="shared" si="40"/>
        <v>2.5555555555556566</v>
      </c>
      <c r="AN110" s="25">
        <f t="shared" si="41"/>
        <v>0.98888888888905058</v>
      </c>
      <c r="AO110" s="25">
        <f t="shared" si="42"/>
        <v>0.57777777777755546</v>
      </c>
      <c r="AP110" s="25">
        <f t="shared" si="43"/>
        <v>1.8555555555558385</v>
      </c>
      <c r="AQ110" s="25">
        <f t="shared" si="44"/>
        <v>2.7111111111107675</v>
      </c>
      <c r="AR110" s="29">
        <f t="shared" si="45"/>
        <v>7.9649382716067061</v>
      </c>
      <c r="AS110" s="29">
        <f t="shared" si="46"/>
        <v>22.509753086416204</v>
      </c>
      <c r="AT110" s="29">
        <f t="shared" si="47"/>
        <v>5.3412345678992263</v>
      </c>
      <c r="AU110" s="29">
        <f t="shared" si="48"/>
        <v>4.5038271604959288</v>
      </c>
      <c r="AV110" s="29">
        <f t="shared" si="49"/>
        <v>6.5308641975313808</v>
      </c>
      <c r="AW110" s="29">
        <f t="shared" si="50"/>
        <v>0.97790123456822098</v>
      </c>
      <c r="AX110" s="29">
        <f t="shared" si="51"/>
        <v>0.33382716049357025</v>
      </c>
      <c r="AY110" s="29">
        <f t="shared" si="52"/>
        <v>3.4430864197541364</v>
      </c>
      <c r="AZ110" s="29">
        <f t="shared" si="53"/>
        <v>7.3501234567882605</v>
      </c>
    </row>
    <row r="111" spans="1:52" x14ac:dyDescent="0.25">
      <c r="A111" s="3">
        <v>106</v>
      </c>
      <c r="B111" s="3">
        <v>27</v>
      </c>
      <c r="C111" s="3">
        <v>28</v>
      </c>
      <c r="D111" s="3">
        <v>26</v>
      </c>
      <c r="E111" s="3">
        <v>27</v>
      </c>
      <c r="F111" s="3">
        <v>29</v>
      </c>
      <c r="G111" s="3">
        <v>28</v>
      </c>
      <c r="H111" s="3">
        <v>30</v>
      </c>
      <c r="I111" s="3">
        <v>31</v>
      </c>
      <c r="J111" s="3">
        <v>31</v>
      </c>
      <c r="K111" s="10">
        <v>0</v>
      </c>
      <c r="L111" s="3">
        <f t="shared" si="33"/>
        <v>0.56666666666666665</v>
      </c>
      <c r="M111" s="3">
        <f t="shared" si="34"/>
        <v>-1113.2777777777776</v>
      </c>
      <c r="N111" s="10">
        <v>0</v>
      </c>
      <c r="O111" s="3">
        <f t="shared" si="54"/>
        <v>31.388888888889142</v>
      </c>
      <c r="P111" s="3">
        <f t="shared" si="56"/>
        <v>31.955555555555748</v>
      </c>
      <c r="Q111" s="3">
        <f t="shared" si="56"/>
        <v>32.522222222222354</v>
      </c>
      <c r="R111" s="3">
        <f t="shared" si="56"/>
        <v>33.08888888888896</v>
      </c>
      <c r="S111" s="3">
        <f t="shared" si="56"/>
        <v>33.655555555555793</v>
      </c>
      <c r="T111" s="3">
        <f t="shared" si="56"/>
        <v>34.222222222222399</v>
      </c>
      <c r="U111" s="3">
        <f t="shared" si="56"/>
        <v>34.788888888889005</v>
      </c>
      <c r="V111" s="3">
        <f t="shared" si="56"/>
        <v>35.355555555555611</v>
      </c>
      <c r="W111" s="3">
        <f t="shared" si="56"/>
        <v>35.922222222222445</v>
      </c>
      <c r="X111" s="3">
        <f t="shared" si="56"/>
        <v>36.488888888889051</v>
      </c>
      <c r="Y111" s="9">
        <v>0</v>
      </c>
      <c r="Z111" s="3">
        <f t="shared" si="32"/>
        <v>26.288888888889005</v>
      </c>
      <c r="AA111" s="3">
        <f t="shared" si="55"/>
        <v>26.855555555555611</v>
      </c>
      <c r="AB111" s="3">
        <f t="shared" si="55"/>
        <v>27.422222222222445</v>
      </c>
      <c r="AC111" s="3">
        <f t="shared" si="55"/>
        <v>27.988888888889051</v>
      </c>
      <c r="AD111" s="3">
        <f t="shared" si="55"/>
        <v>28.555555555555657</v>
      </c>
      <c r="AE111" s="3">
        <f t="shared" si="55"/>
        <v>29.122222222222263</v>
      </c>
      <c r="AF111" s="3">
        <f t="shared" si="55"/>
        <v>29.688888888889096</v>
      </c>
      <c r="AG111" s="3">
        <f t="shared" si="55"/>
        <v>30.255555555555702</v>
      </c>
      <c r="AH111" s="3">
        <f t="shared" si="55"/>
        <v>30.822222222222308</v>
      </c>
      <c r="AI111" s="25">
        <f t="shared" si="36"/>
        <v>0.7111111111109949</v>
      </c>
      <c r="AJ111" s="25">
        <f t="shared" si="37"/>
        <v>1.1444444444443889</v>
      </c>
      <c r="AK111" s="25">
        <f t="shared" si="38"/>
        <v>1.4222222222224445</v>
      </c>
      <c r="AL111" s="25">
        <f t="shared" si="39"/>
        <v>0.98888888888905058</v>
      </c>
      <c r="AM111" s="25">
        <f t="shared" si="40"/>
        <v>0.44444444444434339</v>
      </c>
      <c r="AN111" s="25">
        <f t="shared" si="41"/>
        <v>1.1222222222222626</v>
      </c>
      <c r="AO111" s="25">
        <f t="shared" si="42"/>
        <v>0.31111111111090395</v>
      </c>
      <c r="AP111" s="25">
        <f t="shared" si="43"/>
        <v>0.74444444444429791</v>
      </c>
      <c r="AQ111" s="25">
        <f t="shared" si="44"/>
        <v>0.17777777777769188</v>
      </c>
      <c r="AR111" s="29">
        <f t="shared" si="45"/>
        <v>0.50567901234551371</v>
      </c>
      <c r="AS111" s="29">
        <f t="shared" si="46"/>
        <v>1.3097530864196258</v>
      </c>
      <c r="AT111" s="29">
        <f t="shared" si="47"/>
        <v>2.0227160493833485</v>
      </c>
      <c r="AU111" s="29">
        <f t="shared" si="48"/>
        <v>0.97790123456822098</v>
      </c>
      <c r="AV111" s="29">
        <f t="shared" si="49"/>
        <v>0.19753086419744104</v>
      </c>
      <c r="AW111" s="29">
        <f t="shared" si="50"/>
        <v>1.2593827160494735</v>
      </c>
      <c r="AX111" s="29">
        <f t="shared" si="51"/>
        <v>9.6790123456661228E-2</v>
      </c>
      <c r="AY111" s="29">
        <f t="shared" si="52"/>
        <v>0.55419753086397938</v>
      </c>
      <c r="AZ111" s="29">
        <f t="shared" si="53"/>
        <v>3.1604938271574394E-2</v>
      </c>
    </row>
    <row r="112" spans="1:52" x14ac:dyDescent="0.25">
      <c r="A112" s="3">
        <v>107</v>
      </c>
      <c r="B112" s="3">
        <v>42</v>
      </c>
      <c r="C112" s="3">
        <v>40</v>
      </c>
      <c r="D112" s="3">
        <v>42</v>
      </c>
      <c r="E112" s="3">
        <v>43</v>
      </c>
      <c r="F112" s="3">
        <v>43</v>
      </c>
      <c r="G112" s="3">
        <v>43</v>
      </c>
      <c r="H112" s="3">
        <v>46</v>
      </c>
      <c r="I112" s="3">
        <v>44</v>
      </c>
      <c r="J112" s="3">
        <v>47</v>
      </c>
      <c r="K112" s="10">
        <v>0</v>
      </c>
      <c r="L112" s="3">
        <f t="shared" si="33"/>
        <v>0.66666666666666663</v>
      </c>
      <c r="M112" s="3">
        <f t="shared" si="34"/>
        <v>-1300</v>
      </c>
      <c r="N112" s="10">
        <v>0</v>
      </c>
      <c r="O112" s="3">
        <f t="shared" si="54"/>
        <v>46.666666666666515</v>
      </c>
      <c r="P112" s="3">
        <f t="shared" si="56"/>
        <v>47.333333333333258</v>
      </c>
      <c r="Q112" s="3">
        <f t="shared" si="56"/>
        <v>48</v>
      </c>
      <c r="R112" s="3">
        <f t="shared" si="56"/>
        <v>48.666666666666515</v>
      </c>
      <c r="S112" s="3">
        <f t="shared" si="56"/>
        <v>49.333333333333258</v>
      </c>
      <c r="T112" s="3">
        <f t="shared" si="56"/>
        <v>50</v>
      </c>
      <c r="U112" s="3">
        <f t="shared" si="56"/>
        <v>50.666666666666515</v>
      </c>
      <c r="V112" s="3">
        <f t="shared" si="56"/>
        <v>51.333333333333258</v>
      </c>
      <c r="W112" s="3">
        <f t="shared" si="56"/>
        <v>52</v>
      </c>
      <c r="X112" s="3">
        <f t="shared" si="56"/>
        <v>52.666666666666515</v>
      </c>
      <c r="Y112" s="9">
        <v>0</v>
      </c>
      <c r="Z112" s="3">
        <f t="shared" si="32"/>
        <v>40.666666666666515</v>
      </c>
      <c r="AA112" s="3">
        <f t="shared" si="55"/>
        <v>41.333333333333258</v>
      </c>
      <c r="AB112" s="3">
        <f t="shared" si="55"/>
        <v>42</v>
      </c>
      <c r="AC112" s="3">
        <f t="shared" si="55"/>
        <v>42.666666666666515</v>
      </c>
      <c r="AD112" s="3">
        <f t="shared" ref="AA112:AH144" si="57">$M112+($L112*AD$5)</f>
        <v>43.333333333333258</v>
      </c>
      <c r="AE112" s="3">
        <f t="shared" si="57"/>
        <v>44</v>
      </c>
      <c r="AF112" s="3">
        <f t="shared" si="57"/>
        <v>44.666666666666515</v>
      </c>
      <c r="AG112" s="3">
        <f t="shared" si="57"/>
        <v>45.333333333333258</v>
      </c>
      <c r="AH112" s="3">
        <f t="shared" si="57"/>
        <v>46</v>
      </c>
      <c r="AI112" s="25">
        <f t="shared" si="36"/>
        <v>1.3333333333334849</v>
      </c>
      <c r="AJ112" s="25">
        <f t="shared" si="37"/>
        <v>1.3333333333332575</v>
      </c>
      <c r="AK112" s="25">
        <f t="shared" si="38"/>
        <v>0</v>
      </c>
      <c r="AL112" s="25">
        <f t="shared" si="39"/>
        <v>0.33333333333348492</v>
      </c>
      <c r="AM112" s="25">
        <f t="shared" si="40"/>
        <v>0.33333333333325754</v>
      </c>
      <c r="AN112" s="25">
        <f t="shared" si="41"/>
        <v>1</v>
      </c>
      <c r="AO112" s="25">
        <f t="shared" si="42"/>
        <v>1.3333333333334849</v>
      </c>
      <c r="AP112" s="25">
        <f t="shared" si="43"/>
        <v>1.3333333333332575</v>
      </c>
      <c r="AQ112" s="25">
        <f t="shared" si="44"/>
        <v>1</v>
      </c>
      <c r="AR112" s="29">
        <f t="shared" si="45"/>
        <v>1.777777777778182</v>
      </c>
      <c r="AS112" s="29">
        <f t="shared" si="46"/>
        <v>1.7777777777775756</v>
      </c>
      <c r="AT112" s="29">
        <f t="shared" si="47"/>
        <v>0</v>
      </c>
      <c r="AU112" s="29">
        <f t="shared" si="48"/>
        <v>0.11111111111121216</v>
      </c>
      <c r="AV112" s="29">
        <f t="shared" si="49"/>
        <v>0.11111111111106059</v>
      </c>
      <c r="AW112" s="29">
        <f t="shared" si="50"/>
        <v>1</v>
      </c>
      <c r="AX112" s="29">
        <f t="shared" si="51"/>
        <v>1.777777777778182</v>
      </c>
      <c r="AY112" s="29">
        <f t="shared" si="52"/>
        <v>1.7777777777775756</v>
      </c>
      <c r="AZ112" s="29">
        <f t="shared" si="53"/>
        <v>1</v>
      </c>
    </row>
    <row r="113" spans="1:52" x14ac:dyDescent="0.25">
      <c r="A113" s="3">
        <v>108</v>
      </c>
      <c r="B113" s="3">
        <v>55</v>
      </c>
      <c r="C113" s="3">
        <v>54</v>
      </c>
      <c r="D113" s="3">
        <v>54</v>
      </c>
      <c r="E113" s="3">
        <v>56</v>
      </c>
      <c r="F113" s="3">
        <v>57</v>
      </c>
      <c r="G113" s="3">
        <v>62</v>
      </c>
      <c r="H113" s="3">
        <v>60</v>
      </c>
      <c r="I113" s="3">
        <v>64</v>
      </c>
      <c r="J113" s="3">
        <v>61</v>
      </c>
      <c r="K113" s="10">
        <v>0</v>
      </c>
      <c r="L113" s="3">
        <f t="shared" si="33"/>
        <v>1.2</v>
      </c>
      <c r="M113" s="3">
        <f t="shared" si="34"/>
        <v>-2359.8888888888887</v>
      </c>
      <c r="N113" s="10">
        <v>0</v>
      </c>
      <c r="O113" s="3">
        <f t="shared" si="54"/>
        <v>64.111111111111313</v>
      </c>
      <c r="P113" s="3">
        <f t="shared" si="56"/>
        <v>65.311111111111131</v>
      </c>
      <c r="Q113" s="3">
        <f t="shared" si="56"/>
        <v>66.511111111111404</v>
      </c>
      <c r="R113" s="3">
        <f t="shared" si="56"/>
        <v>67.711111111111222</v>
      </c>
      <c r="S113" s="3">
        <f t="shared" si="56"/>
        <v>68.91111111111104</v>
      </c>
      <c r="T113" s="3">
        <f t="shared" si="56"/>
        <v>70.111111111111313</v>
      </c>
      <c r="U113" s="3">
        <f t="shared" si="56"/>
        <v>71.311111111111131</v>
      </c>
      <c r="V113" s="3">
        <f t="shared" si="56"/>
        <v>72.511111111111404</v>
      </c>
      <c r="W113" s="3">
        <f t="shared" si="56"/>
        <v>73.711111111111222</v>
      </c>
      <c r="X113" s="3">
        <f t="shared" si="56"/>
        <v>74.91111111111104</v>
      </c>
      <c r="Y113" s="9">
        <v>0</v>
      </c>
      <c r="Z113" s="3">
        <f t="shared" ref="Z113:Z176" si="58">$M113+($L113*Z$5)</f>
        <v>53.311111111111131</v>
      </c>
      <c r="AA113" s="3">
        <f t="shared" si="57"/>
        <v>54.511111111111404</v>
      </c>
      <c r="AB113" s="3">
        <f t="shared" si="57"/>
        <v>55.711111111111222</v>
      </c>
      <c r="AC113" s="3">
        <f t="shared" si="57"/>
        <v>56.91111111111104</v>
      </c>
      <c r="AD113" s="3">
        <f t="shared" si="57"/>
        <v>58.111111111111313</v>
      </c>
      <c r="AE113" s="3">
        <f t="shared" si="57"/>
        <v>59.311111111111131</v>
      </c>
      <c r="AF113" s="3">
        <f t="shared" si="57"/>
        <v>60.511111111111404</v>
      </c>
      <c r="AG113" s="3">
        <f t="shared" si="57"/>
        <v>61.711111111111222</v>
      </c>
      <c r="AH113" s="3">
        <f t="shared" si="57"/>
        <v>62.91111111111104</v>
      </c>
      <c r="AI113" s="25">
        <f t="shared" si="36"/>
        <v>1.6888888888888687</v>
      </c>
      <c r="AJ113" s="25">
        <f t="shared" si="37"/>
        <v>0.51111111111140417</v>
      </c>
      <c r="AK113" s="25">
        <f t="shared" si="38"/>
        <v>1.7111111111112223</v>
      </c>
      <c r="AL113" s="25">
        <f t="shared" si="39"/>
        <v>0.91111111111104037</v>
      </c>
      <c r="AM113" s="25">
        <f t="shared" si="40"/>
        <v>1.1111111111113132</v>
      </c>
      <c r="AN113" s="25">
        <f t="shared" si="41"/>
        <v>2.6888888888888687</v>
      </c>
      <c r="AO113" s="25">
        <f t="shared" si="42"/>
        <v>0.51111111111140417</v>
      </c>
      <c r="AP113" s="25">
        <f t="shared" si="43"/>
        <v>2.2888888888887777</v>
      </c>
      <c r="AQ113" s="25">
        <f t="shared" si="44"/>
        <v>1.9111111111110404</v>
      </c>
      <c r="AR113" s="29">
        <f t="shared" si="45"/>
        <v>2.8523456790122772</v>
      </c>
      <c r="AS113" s="29">
        <f t="shared" si="46"/>
        <v>0.26123456790153415</v>
      </c>
      <c r="AT113" s="29">
        <f t="shared" si="47"/>
        <v>2.9279012345682816</v>
      </c>
      <c r="AU113" s="29">
        <f t="shared" si="48"/>
        <v>0.83012345678999455</v>
      </c>
      <c r="AV113" s="29">
        <f t="shared" si="49"/>
        <v>1.234567901235017</v>
      </c>
      <c r="AW113" s="29">
        <f t="shared" si="50"/>
        <v>7.2301234567900146</v>
      </c>
      <c r="AX113" s="29">
        <f t="shared" si="51"/>
        <v>0.26123456790153415</v>
      </c>
      <c r="AY113" s="29">
        <f t="shared" si="52"/>
        <v>5.2390123456785034</v>
      </c>
      <c r="AZ113" s="29">
        <f t="shared" si="53"/>
        <v>3.6523456790120754</v>
      </c>
    </row>
    <row r="114" spans="1:52" x14ac:dyDescent="0.25">
      <c r="A114" s="3">
        <v>109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10">
        <v>0</v>
      </c>
      <c r="L114" s="3">
        <f t="shared" si="33"/>
        <v>0</v>
      </c>
      <c r="M114" s="3">
        <f t="shared" si="34"/>
        <v>0</v>
      </c>
      <c r="N114" s="10">
        <v>0</v>
      </c>
      <c r="O114" s="3">
        <f t="shared" si="54"/>
        <v>0</v>
      </c>
      <c r="P114" s="3">
        <f t="shared" si="56"/>
        <v>0</v>
      </c>
      <c r="Q114" s="3">
        <f t="shared" si="56"/>
        <v>0</v>
      </c>
      <c r="R114" s="3">
        <f t="shared" si="56"/>
        <v>0</v>
      </c>
      <c r="S114" s="3">
        <f t="shared" si="56"/>
        <v>0</v>
      </c>
      <c r="T114" s="3">
        <f t="shared" si="56"/>
        <v>0</v>
      </c>
      <c r="U114" s="3">
        <f t="shared" si="56"/>
        <v>0</v>
      </c>
      <c r="V114" s="3">
        <f t="shared" si="56"/>
        <v>0</v>
      </c>
      <c r="W114" s="3">
        <f t="shared" si="56"/>
        <v>0</v>
      </c>
      <c r="X114" s="3">
        <f t="shared" si="56"/>
        <v>0</v>
      </c>
      <c r="Y114" s="9">
        <v>0</v>
      </c>
      <c r="Z114" s="3">
        <f t="shared" si="58"/>
        <v>0</v>
      </c>
      <c r="AA114" s="3">
        <f t="shared" si="57"/>
        <v>0</v>
      </c>
      <c r="AB114" s="3">
        <f t="shared" si="57"/>
        <v>0</v>
      </c>
      <c r="AC114" s="3">
        <f t="shared" si="57"/>
        <v>0</v>
      </c>
      <c r="AD114" s="3">
        <f t="shared" si="57"/>
        <v>0</v>
      </c>
      <c r="AE114" s="3">
        <f t="shared" si="57"/>
        <v>0</v>
      </c>
      <c r="AF114" s="3">
        <f t="shared" si="57"/>
        <v>0</v>
      </c>
      <c r="AG114" s="3">
        <f t="shared" si="57"/>
        <v>0</v>
      </c>
      <c r="AH114" s="3">
        <f t="shared" si="57"/>
        <v>0</v>
      </c>
      <c r="AI114" s="25">
        <f t="shared" si="36"/>
        <v>0</v>
      </c>
      <c r="AJ114" s="25">
        <f t="shared" si="37"/>
        <v>0</v>
      </c>
      <c r="AK114" s="25">
        <f t="shared" si="38"/>
        <v>0</v>
      </c>
      <c r="AL114" s="25">
        <f t="shared" si="39"/>
        <v>0</v>
      </c>
      <c r="AM114" s="25">
        <f t="shared" si="40"/>
        <v>0</v>
      </c>
      <c r="AN114" s="25">
        <f t="shared" si="41"/>
        <v>0</v>
      </c>
      <c r="AO114" s="25">
        <f t="shared" si="42"/>
        <v>0</v>
      </c>
      <c r="AP114" s="25">
        <f t="shared" si="43"/>
        <v>0</v>
      </c>
      <c r="AQ114" s="25">
        <f t="shared" si="44"/>
        <v>0</v>
      </c>
      <c r="AR114" s="29">
        <f t="shared" si="45"/>
        <v>0</v>
      </c>
      <c r="AS114" s="29">
        <f t="shared" si="46"/>
        <v>0</v>
      </c>
      <c r="AT114" s="29">
        <f t="shared" si="47"/>
        <v>0</v>
      </c>
      <c r="AU114" s="29">
        <f t="shared" si="48"/>
        <v>0</v>
      </c>
      <c r="AV114" s="29">
        <f t="shared" si="49"/>
        <v>0</v>
      </c>
      <c r="AW114" s="29">
        <f t="shared" si="50"/>
        <v>0</v>
      </c>
      <c r="AX114" s="29">
        <f t="shared" si="51"/>
        <v>0</v>
      </c>
      <c r="AY114" s="29">
        <f t="shared" si="52"/>
        <v>0</v>
      </c>
      <c r="AZ114" s="29">
        <f t="shared" si="53"/>
        <v>0</v>
      </c>
    </row>
    <row r="115" spans="1:52" x14ac:dyDescent="0.25">
      <c r="A115" s="3">
        <v>110</v>
      </c>
      <c r="B115" s="3">
        <v>16</v>
      </c>
      <c r="C115" s="3">
        <v>16</v>
      </c>
      <c r="D115" s="3">
        <v>17</v>
      </c>
      <c r="E115" s="3">
        <v>18</v>
      </c>
      <c r="F115" s="3">
        <v>18</v>
      </c>
      <c r="G115" s="3">
        <v>17</v>
      </c>
      <c r="H115" s="3">
        <v>18</v>
      </c>
      <c r="I115" s="3">
        <v>19</v>
      </c>
      <c r="J115" s="3">
        <v>19</v>
      </c>
      <c r="K115" s="10">
        <v>0</v>
      </c>
      <c r="L115" s="3">
        <f t="shared" si="33"/>
        <v>0.36666666666666664</v>
      </c>
      <c r="M115" s="3">
        <f t="shared" si="34"/>
        <v>-721.27777777777771</v>
      </c>
      <c r="N115" s="10">
        <v>0</v>
      </c>
      <c r="O115" s="3">
        <f t="shared" si="54"/>
        <v>19.388888888888914</v>
      </c>
      <c r="P115" s="3">
        <f t="shared" si="56"/>
        <v>19.755555555555588</v>
      </c>
      <c r="Q115" s="3">
        <f t="shared" si="56"/>
        <v>20.122222222222263</v>
      </c>
      <c r="R115" s="3">
        <f t="shared" si="56"/>
        <v>20.488888888888937</v>
      </c>
      <c r="S115" s="3">
        <f t="shared" si="56"/>
        <v>20.855555555555611</v>
      </c>
      <c r="T115" s="3">
        <f t="shared" si="56"/>
        <v>21.222222222222285</v>
      </c>
      <c r="U115" s="3">
        <f t="shared" si="56"/>
        <v>21.588888888888846</v>
      </c>
      <c r="V115" s="3">
        <f t="shared" si="56"/>
        <v>21.95555555555552</v>
      </c>
      <c r="W115" s="3">
        <f t="shared" si="56"/>
        <v>22.322222222222194</v>
      </c>
      <c r="X115" s="3">
        <f t="shared" si="56"/>
        <v>22.688888888888869</v>
      </c>
      <c r="Y115" s="9">
        <v>0</v>
      </c>
      <c r="Z115" s="3">
        <f t="shared" si="58"/>
        <v>16.088888888888846</v>
      </c>
      <c r="AA115" s="3">
        <f t="shared" si="57"/>
        <v>16.45555555555552</v>
      </c>
      <c r="AB115" s="3">
        <f t="shared" si="57"/>
        <v>16.822222222222194</v>
      </c>
      <c r="AC115" s="3">
        <f t="shared" si="57"/>
        <v>17.188888888888869</v>
      </c>
      <c r="AD115" s="3">
        <f t="shared" si="57"/>
        <v>17.555555555555543</v>
      </c>
      <c r="AE115" s="3">
        <f t="shared" si="57"/>
        <v>17.922222222222217</v>
      </c>
      <c r="AF115" s="3">
        <f t="shared" si="57"/>
        <v>18.288888888888891</v>
      </c>
      <c r="AG115" s="3">
        <f t="shared" si="57"/>
        <v>18.655555555555566</v>
      </c>
      <c r="AH115" s="3">
        <f t="shared" si="57"/>
        <v>19.02222222222224</v>
      </c>
      <c r="AI115" s="25">
        <f t="shared" si="36"/>
        <v>8.8888888888845941E-2</v>
      </c>
      <c r="AJ115" s="25">
        <f t="shared" si="37"/>
        <v>0.45555555555552019</v>
      </c>
      <c r="AK115" s="25">
        <f t="shared" si="38"/>
        <v>0.17777777777780557</v>
      </c>
      <c r="AL115" s="25">
        <f t="shared" si="39"/>
        <v>0.81111111111113132</v>
      </c>
      <c r="AM115" s="25">
        <f t="shared" si="40"/>
        <v>0.44444444444445708</v>
      </c>
      <c r="AN115" s="25">
        <f t="shared" si="41"/>
        <v>0.92222222222221717</v>
      </c>
      <c r="AO115" s="25">
        <f t="shared" si="42"/>
        <v>0.28888888888889142</v>
      </c>
      <c r="AP115" s="25">
        <f t="shared" si="43"/>
        <v>0.34444444444443434</v>
      </c>
      <c r="AQ115" s="25">
        <f t="shared" si="44"/>
        <v>2.2222222222239907E-2</v>
      </c>
      <c r="AR115" s="29">
        <f t="shared" si="45"/>
        <v>7.9012345678935985E-3</v>
      </c>
      <c r="AS115" s="29">
        <f t="shared" si="46"/>
        <v>0.20753086419749864</v>
      </c>
      <c r="AT115" s="29">
        <f t="shared" si="47"/>
        <v>3.160493827161482E-2</v>
      </c>
      <c r="AU115" s="29">
        <f t="shared" si="48"/>
        <v>0.65790123456793403</v>
      </c>
      <c r="AV115" s="29">
        <f t="shared" si="49"/>
        <v>0.19753086419754209</v>
      </c>
      <c r="AW115" s="29">
        <f t="shared" si="50"/>
        <v>0.85049382716048449</v>
      </c>
      <c r="AX115" s="29">
        <f t="shared" si="51"/>
        <v>8.3456790123458247E-2</v>
      </c>
      <c r="AY115" s="29">
        <f t="shared" si="52"/>
        <v>0.11864197530863502</v>
      </c>
      <c r="AZ115" s="29">
        <f t="shared" si="53"/>
        <v>4.9382716049461311E-4</v>
      </c>
    </row>
    <row r="116" spans="1:52" x14ac:dyDescent="0.25">
      <c r="A116" s="3">
        <v>111</v>
      </c>
      <c r="B116" s="3">
        <v>37</v>
      </c>
      <c r="C116" s="3">
        <v>41</v>
      </c>
      <c r="D116" s="3">
        <v>41</v>
      </c>
      <c r="E116" s="3">
        <v>40</v>
      </c>
      <c r="F116" s="3">
        <v>42</v>
      </c>
      <c r="G116" s="3">
        <v>44</v>
      </c>
      <c r="H116" s="3">
        <v>43</v>
      </c>
      <c r="I116" s="3">
        <v>44</v>
      </c>
      <c r="J116" s="3">
        <v>46</v>
      </c>
      <c r="K116" s="10">
        <v>0</v>
      </c>
      <c r="L116" s="3">
        <f t="shared" si="33"/>
        <v>0.8833333333333333</v>
      </c>
      <c r="M116" s="3">
        <f t="shared" si="34"/>
        <v>-1737.9166666666665</v>
      </c>
      <c r="N116" s="10">
        <v>0</v>
      </c>
      <c r="O116" s="3">
        <f t="shared" si="54"/>
        <v>46.416666666666742</v>
      </c>
      <c r="P116" s="3">
        <f t="shared" si="56"/>
        <v>47.300000000000182</v>
      </c>
      <c r="Q116" s="3">
        <f t="shared" si="56"/>
        <v>48.183333333333394</v>
      </c>
      <c r="R116" s="3">
        <f t="shared" si="56"/>
        <v>49.066666666666833</v>
      </c>
      <c r="S116" s="3">
        <f t="shared" si="56"/>
        <v>49.950000000000045</v>
      </c>
      <c r="T116" s="3">
        <f t="shared" si="56"/>
        <v>50.833333333333485</v>
      </c>
      <c r="U116" s="3">
        <f t="shared" si="56"/>
        <v>51.716666666666697</v>
      </c>
      <c r="V116" s="3">
        <f t="shared" si="56"/>
        <v>52.600000000000136</v>
      </c>
      <c r="W116" s="3">
        <f t="shared" si="56"/>
        <v>53.483333333333348</v>
      </c>
      <c r="X116" s="3">
        <f t="shared" si="56"/>
        <v>54.366666666666788</v>
      </c>
      <c r="Y116" s="9">
        <v>0</v>
      </c>
      <c r="Z116" s="3">
        <f t="shared" si="58"/>
        <v>38.466666666666697</v>
      </c>
      <c r="AA116" s="3">
        <f t="shared" si="57"/>
        <v>39.350000000000136</v>
      </c>
      <c r="AB116" s="3">
        <f t="shared" si="57"/>
        <v>40.233333333333348</v>
      </c>
      <c r="AC116" s="3">
        <f t="shared" si="57"/>
        <v>41.116666666666788</v>
      </c>
      <c r="AD116" s="3">
        <f t="shared" si="57"/>
        <v>42</v>
      </c>
      <c r="AE116" s="3">
        <f t="shared" si="57"/>
        <v>42.883333333333439</v>
      </c>
      <c r="AF116" s="3">
        <f t="shared" si="57"/>
        <v>43.766666666666652</v>
      </c>
      <c r="AG116" s="3">
        <f t="shared" si="57"/>
        <v>44.650000000000091</v>
      </c>
      <c r="AH116" s="3">
        <f t="shared" si="57"/>
        <v>45.53333333333353</v>
      </c>
      <c r="AI116" s="25">
        <f t="shared" si="36"/>
        <v>1.466666666666697</v>
      </c>
      <c r="AJ116" s="25">
        <f t="shared" si="37"/>
        <v>1.6499999999998636</v>
      </c>
      <c r="AK116" s="25">
        <f t="shared" si="38"/>
        <v>0.76666666666665151</v>
      </c>
      <c r="AL116" s="25">
        <f t="shared" si="39"/>
        <v>1.1166666666667879</v>
      </c>
      <c r="AM116" s="25">
        <f t="shared" si="40"/>
        <v>0</v>
      </c>
      <c r="AN116" s="25">
        <f t="shared" si="41"/>
        <v>1.1166666666665606</v>
      </c>
      <c r="AO116" s="25">
        <f t="shared" si="42"/>
        <v>0.76666666666665151</v>
      </c>
      <c r="AP116" s="25">
        <f t="shared" si="43"/>
        <v>0.65000000000009095</v>
      </c>
      <c r="AQ116" s="25">
        <f t="shared" si="44"/>
        <v>0.46666666666646961</v>
      </c>
      <c r="AR116" s="29">
        <f t="shared" si="45"/>
        <v>2.1511111111112</v>
      </c>
      <c r="AS116" s="29">
        <f t="shared" si="46"/>
        <v>2.7224999999995498</v>
      </c>
      <c r="AT116" s="29">
        <f t="shared" si="47"/>
        <v>0.58777777777775453</v>
      </c>
      <c r="AU116" s="29">
        <f t="shared" si="48"/>
        <v>1.2469444444447153</v>
      </c>
      <c r="AV116" s="29">
        <f t="shared" si="49"/>
        <v>0</v>
      </c>
      <c r="AW116" s="29">
        <f t="shared" si="50"/>
        <v>1.2469444444442075</v>
      </c>
      <c r="AX116" s="29">
        <f t="shared" si="51"/>
        <v>0.58777777777775453</v>
      </c>
      <c r="AY116" s="29">
        <f t="shared" si="52"/>
        <v>0.42250000000011823</v>
      </c>
      <c r="AZ116" s="29">
        <f t="shared" si="53"/>
        <v>0.21777777777759386</v>
      </c>
    </row>
    <row r="117" spans="1:52" x14ac:dyDescent="0.25">
      <c r="A117" s="3">
        <v>112</v>
      </c>
      <c r="B117" s="3">
        <v>29</v>
      </c>
      <c r="C117" s="3">
        <v>27</v>
      </c>
      <c r="D117" s="3">
        <v>29</v>
      </c>
      <c r="E117" s="3">
        <v>30</v>
      </c>
      <c r="F117" s="3">
        <v>31</v>
      </c>
      <c r="G117" s="3">
        <v>32</v>
      </c>
      <c r="H117" s="3">
        <v>30</v>
      </c>
      <c r="I117" s="3">
        <v>31</v>
      </c>
      <c r="J117" s="3">
        <v>30</v>
      </c>
      <c r="K117" s="10">
        <v>0</v>
      </c>
      <c r="L117" s="3">
        <f t="shared" si="33"/>
        <v>0.33333333333333331</v>
      </c>
      <c r="M117" s="3">
        <f t="shared" si="34"/>
        <v>-641.77777777777771</v>
      </c>
      <c r="N117" s="10">
        <v>0</v>
      </c>
      <c r="O117" s="3">
        <f t="shared" si="54"/>
        <v>31.555555555555543</v>
      </c>
      <c r="P117" s="3">
        <f t="shared" si="56"/>
        <v>31.888888888888914</v>
      </c>
      <c r="Q117" s="3">
        <f t="shared" si="56"/>
        <v>32.222222222222285</v>
      </c>
      <c r="R117" s="3">
        <f t="shared" si="56"/>
        <v>32.555555555555543</v>
      </c>
      <c r="S117" s="3">
        <f t="shared" si="56"/>
        <v>32.888888888888914</v>
      </c>
      <c r="T117" s="3">
        <f t="shared" si="56"/>
        <v>33.222222222222285</v>
      </c>
      <c r="U117" s="3">
        <f t="shared" si="56"/>
        <v>33.555555555555543</v>
      </c>
      <c r="V117" s="3">
        <f t="shared" si="56"/>
        <v>33.888888888888914</v>
      </c>
      <c r="W117" s="3">
        <f t="shared" si="56"/>
        <v>34.222222222222285</v>
      </c>
      <c r="X117" s="3">
        <f t="shared" si="56"/>
        <v>34.555555555555543</v>
      </c>
      <c r="Y117" s="9">
        <v>0</v>
      </c>
      <c r="Z117" s="3">
        <f t="shared" si="58"/>
        <v>28.555555555555543</v>
      </c>
      <c r="AA117" s="3">
        <f t="shared" si="57"/>
        <v>28.888888888888914</v>
      </c>
      <c r="AB117" s="3">
        <f t="shared" si="57"/>
        <v>29.222222222222285</v>
      </c>
      <c r="AC117" s="3">
        <f t="shared" si="57"/>
        <v>29.555555555555543</v>
      </c>
      <c r="AD117" s="3">
        <f t="shared" si="57"/>
        <v>29.888888888888914</v>
      </c>
      <c r="AE117" s="3">
        <f t="shared" si="57"/>
        <v>30.222222222222285</v>
      </c>
      <c r="AF117" s="3">
        <f t="shared" si="57"/>
        <v>30.555555555555543</v>
      </c>
      <c r="AG117" s="3">
        <f t="shared" si="57"/>
        <v>30.888888888888914</v>
      </c>
      <c r="AH117" s="3">
        <f t="shared" si="57"/>
        <v>31.222222222222285</v>
      </c>
      <c r="AI117" s="25">
        <f t="shared" si="36"/>
        <v>0.44444444444445708</v>
      </c>
      <c r="AJ117" s="25">
        <f t="shared" si="37"/>
        <v>1.8888888888889142</v>
      </c>
      <c r="AK117" s="25">
        <f t="shared" si="38"/>
        <v>0.22222222222228538</v>
      </c>
      <c r="AL117" s="25">
        <f t="shared" si="39"/>
        <v>0.44444444444445708</v>
      </c>
      <c r="AM117" s="25">
        <f t="shared" si="40"/>
        <v>1.1111111111110858</v>
      </c>
      <c r="AN117" s="25">
        <f t="shared" si="41"/>
        <v>1.7777777777777146</v>
      </c>
      <c r="AO117" s="25">
        <f t="shared" si="42"/>
        <v>0.55555555555554292</v>
      </c>
      <c r="AP117" s="25">
        <f t="shared" si="43"/>
        <v>0.11111111111108585</v>
      </c>
      <c r="AQ117" s="25">
        <f t="shared" si="44"/>
        <v>1.2222222222222854</v>
      </c>
      <c r="AR117" s="29">
        <f t="shared" si="45"/>
        <v>0.19753086419754209</v>
      </c>
      <c r="AS117" s="29">
        <f t="shared" si="46"/>
        <v>3.5679012345679966</v>
      </c>
      <c r="AT117" s="29">
        <f t="shared" si="47"/>
        <v>4.9382716049410788E-2</v>
      </c>
      <c r="AU117" s="29">
        <f t="shared" si="48"/>
        <v>0.19753086419754209</v>
      </c>
      <c r="AV117" s="29">
        <f t="shared" si="49"/>
        <v>1.2345679012345117</v>
      </c>
      <c r="AW117" s="29">
        <f t="shared" si="50"/>
        <v>3.1604938271602694</v>
      </c>
      <c r="AX117" s="29">
        <f t="shared" si="51"/>
        <v>0.30864197530862791</v>
      </c>
      <c r="AY117" s="29">
        <f t="shared" si="52"/>
        <v>1.2345679012340065E-2</v>
      </c>
      <c r="AZ117" s="29">
        <f t="shared" si="53"/>
        <v>1.4938271604939815</v>
      </c>
    </row>
    <row r="118" spans="1:52" x14ac:dyDescent="0.25">
      <c r="A118" s="3">
        <v>113</v>
      </c>
      <c r="B118" s="3">
        <v>45</v>
      </c>
      <c r="C118" s="3">
        <v>48</v>
      </c>
      <c r="D118" s="3">
        <v>49</v>
      </c>
      <c r="E118" s="3">
        <v>52</v>
      </c>
      <c r="F118" s="3">
        <v>52</v>
      </c>
      <c r="G118" s="3">
        <v>54</v>
      </c>
      <c r="H118" s="3">
        <v>51</v>
      </c>
      <c r="I118" s="3">
        <v>55</v>
      </c>
      <c r="J118" s="3">
        <v>54</v>
      </c>
      <c r="K118" s="10">
        <v>0</v>
      </c>
      <c r="L118" s="3">
        <f t="shared" si="33"/>
        <v>1.05</v>
      </c>
      <c r="M118" s="3">
        <f t="shared" si="34"/>
        <v>-2064.6388888888887</v>
      </c>
      <c r="N118" s="10">
        <v>0</v>
      </c>
      <c r="O118" s="3">
        <f t="shared" si="54"/>
        <v>56.361111111111313</v>
      </c>
      <c r="P118" s="3">
        <f t="shared" si="56"/>
        <v>57.411111111111495</v>
      </c>
      <c r="Q118" s="3">
        <f t="shared" si="56"/>
        <v>58.461111111111222</v>
      </c>
      <c r="R118" s="3">
        <f t="shared" si="56"/>
        <v>59.511111111111404</v>
      </c>
      <c r="S118" s="3">
        <f t="shared" si="56"/>
        <v>60.561111111111586</v>
      </c>
      <c r="T118" s="3">
        <f t="shared" si="56"/>
        <v>61.611111111111313</v>
      </c>
      <c r="U118" s="3">
        <f t="shared" si="56"/>
        <v>62.661111111111495</v>
      </c>
      <c r="V118" s="3">
        <f t="shared" si="56"/>
        <v>63.711111111111222</v>
      </c>
      <c r="W118" s="3">
        <f t="shared" si="56"/>
        <v>64.761111111111404</v>
      </c>
      <c r="X118" s="3">
        <f t="shared" si="56"/>
        <v>65.811111111111586</v>
      </c>
      <c r="Y118" s="9">
        <v>0</v>
      </c>
      <c r="Z118" s="3">
        <f t="shared" si="58"/>
        <v>46.911111111111495</v>
      </c>
      <c r="AA118" s="3">
        <f t="shared" si="57"/>
        <v>47.961111111111222</v>
      </c>
      <c r="AB118" s="3">
        <f t="shared" si="57"/>
        <v>49.011111111111404</v>
      </c>
      <c r="AC118" s="3">
        <f t="shared" si="57"/>
        <v>50.061111111111586</v>
      </c>
      <c r="AD118" s="3">
        <f t="shared" si="57"/>
        <v>51.111111111111313</v>
      </c>
      <c r="AE118" s="3">
        <f t="shared" si="57"/>
        <v>52.161111111111495</v>
      </c>
      <c r="AF118" s="3">
        <f t="shared" si="57"/>
        <v>53.211111111111222</v>
      </c>
      <c r="AG118" s="3">
        <f t="shared" si="57"/>
        <v>54.261111111111404</v>
      </c>
      <c r="AH118" s="3">
        <f t="shared" si="57"/>
        <v>55.311111111111586</v>
      </c>
      <c r="AI118" s="25">
        <f t="shared" si="36"/>
        <v>1.9111111111114951</v>
      </c>
      <c r="AJ118" s="25">
        <f t="shared" si="37"/>
        <v>3.8888888888777728E-2</v>
      </c>
      <c r="AK118" s="25">
        <f t="shared" si="38"/>
        <v>1.1111111111404171E-2</v>
      </c>
      <c r="AL118" s="25">
        <f t="shared" si="39"/>
        <v>1.9388888888884139</v>
      </c>
      <c r="AM118" s="25">
        <f t="shared" si="40"/>
        <v>0.88888888888868678</v>
      </c>
      <c r="AN118" s="25">
        <f t="shared" si="41"/>
        <v>1.8388888888885049</v>
      </c>
      <c r="AO118" s="25">
        <f t="shared" si="42"/>
        <v>2.2111111111112223</v>
      </c>
      <c r="AP118" s="25">
        <f t="shared" si="43"/>
        <v>0.73888888888859583</v>
      </c>
      <c r="AQ118" s="25">
        <f t="shared" si="44"/>
        <v>1.3111111111115861</v>
      </c>
      <c r="AR118" s="29">
        <f t="shared" si="45"/>
        <v>3.6523456790138136</v>
      </c>
      <c r="AS118" s="29">
        <f t="shared" si="46"/>
        <v>1.5123456790036998E-3</v>
      </c>
      <c r="AT118" s="29">
        <f t="shared" si="47"/>
        <v>1.2345679012996922E-4</v>
      </c>
      <c r="AU118" s="29">
        <f t="shared" si="48"/>
        <v>3.7592901234549485</v>
      </c>
      <c r="AV118" s="29">
        <f t="shared" si="49"/>
        <v>0.79012345678976414</v>
      </c>
      <c r="AW118" s="29">
        <f t="shared" si="50"/>
        <v>3.3815123456776002</v>
      </c>
      <c r="AX118" s="29">
        <f t="shared" si="51"/>
        <v>4.8890123456795038</v>
      </c>
      <c r="AY118" s="29">
        <f t="shared" si="52"/>
        <v>0.54595679012302367</v>
      </c>
      <c r="AZ118" s="29">
        <f t="shared" si="53"/>
        <v>1.7190123456802577</v>
      </c>
    </row>
    <row r="119" spans="1:52" x14ac:dyDescent="0.25">
      <c r="A119" s="3">
        <v>114</v>
      </c>
      <c r="B119" s="3">
        <v>49</v>
      </c>
      <c r="C119" s="3">
        <v>50</v>
      </c>
      <c r="D119" s="3">
        <v>50</v>
      </c>
      <c r="E119" s="3">
        <v>53</v>
      </c>
      <c r="F119" s="3">
        <v>53</v>
      </c>
      <c r="G119" s="3">
        <v>53</v>
      </c>
      <c r="H119" s="3">
        <v>56</v>
      </c>
      <c r="I119" s="3">
        <v>56</v>
      </c>
      <c r="J119" s="3">
        <v>54</v>
      </c>
      <c r="K119" s="10">
        <v>0</v>
      </c>
      <c r="L119" s="3">
        <f t="shared" si="33"/>
        <v>0.83333333333333337</v>
      </c>
      <c r="M119" s="3">
        <f t="shared" si="34"/>
        <v>-1626.5</v>
      </c>
      <c r="N119" s="10">
        <v>0</v>
      </c>
      <c r="O119" s="3">
        <f t="shared" si="54"/>
        <v>56.833333333333485</v>
      </c>
      <c r="P119" s="3">
        <f t="shared" si="56"/>
        <v>57.666666666666742</v>
      </c>
      <c r="Q119" s="3">
        <f t="shared" si="56"/>
        <v>58.5</v>
      </c>
      <c r="R119" s="3">
        <f t="shared" si="56"/>
        <v>59.333333333333485</v>
      </c>
      <c r="S119" s="3">
        <f t="shared" si="56"/>
        <v>60.166666666666742</v>
      </c>
      <c r="T119" s="3">
        <f t="shared" si="56"/>
        <v>61</v>
      </c>
      <c r="U119" s="3">
        <f t="shared" si="56"/>
        <v>61.833333333333485</v>
      </c>
      <c r="V119" s="3">
        <f t="shared" si="56"/>
        <v>62.666666666666742</v>
      </c>
      <c r="W119" s="3">
        <f t="shared" si="56"/>
        <v>63.5</v>
      </c>
      <c r="X119" s="3">
        <f t="shared" si="56"/>
        <v>64.333333333333485</v>
      </c>
      <c r="Y119" s="9">
        <v>0</v>
      </c>
      <c r="Z119" s="3">
        <f t="shared" si="58"/>
        <v>49.333333333333485</v>
      </c>
      <c r="AA119" s="3">
        <f t="shared" si="57"/>
        <v>50.166666666666742</v>
      </c>
      <c r="AB119" s="3">
        <f t="shared" si="57"/>
        <v>51</v>
      </c>
      <c r="AC119" s="3">
        <f t="shared" si="57"/>
        <v>51.833333333333485</v>
      </c>
      <c r="AD119" s="3">
        <f t="shared" si="57"/>
        <v>52.666666666666742</v>
      </c>
      <c r="AE119" s="3">
        <f t="shared" si="57"/>
        <v>53.5</v>
      </c>
      <c r="AF119" s="3">
        <f t="shared" si="57"/>
        <v>54.333333333333485</v>
      </c>
      <c r="AG119" s="3">
        <f t="shared" si="57"/>
        <v>55.166666666666742</v>
      </c>
      <c r="AH119" s="3">
        <f t="shared" si="57"/>
        <v>56</v>
      </c>
      <c r="AI119" s="25">
        <f t="shared" si="36"/>
        <v>0.33333333333348492</v>
      </c>
      <c r="AJ119" s="25">
        <f t="shared" si="37"/>
        <v>0.16666666666674246</v>
      </c>
      <c r="AK119" s="25">
        <f t="shared" si="38"/>
        <v>1</v>
      </c>
      <c r="AL119" s="25">
        <f t="shared" si="39"/>
        <v>1.1666666666665151</v>
      </c>
      <c r="AM119" s="25">
        <f t="shared" si="40"/>
        <v>0.33333333333325754</v>
      </c>
      <c r="AN119" s="25">
        <f t="shared" si="41"/>
        <v>0.5</v>
      </c>
      <c r="AO119" s="25">
        <f t="shared" si="42"/>
        <v>1.6666666666665151</v>
      </c>
      <c r="AP119" s="25">
        <f t="shared" si="43"/>
        <v>0.83333333333325754</v>
      </c>
      <c r="AQ119" s="25">
        <f t="shared" si="44"/>
        <v>2</v>
      </c>
      <c r="AR119" s="29">
        <f t="shared" si="45"/>
        <v>0.11111111111121216</v>
      </c>
      <c r="AS119" s="29">
        <f t="shared" si="46"/>
        <v>2.7777777777803041E-2</v>
      </c>
      <c r="AT119" s="29">
        <f t="shared" si="47"/>
        <v>1</v>
      </c>
      <c r="AU119" s="29">
        <f t="shared" si="48"/>
        <v>1.3611111111107574</v>
      </c>
      <c r="AV119" s="29">
        <f t="shared" si="49"/>
        <v>0.11111111111106059</v>
      </c>
      <c r="AW119" s="29">
        <f t="shared" si="50"/>
        <v>0.25</v>
      </c>
      <c r="AX119" s="29">
        <f t="shared" si="51"/>
        <v>2.7777777777772723</v>
      </c>
      <c r="AY119" s="29">
        <f t="shared" si="52"/>
        <v>0.69444444444431808</v>
      </c>
      <c r="AZ119" s="29">
        <f t="shared" si="53"/>
        <v>4</v>
      </c>
    </row>
    <row r="120" spans="1:52" x14ac:dyDescent="0.25">
      <c r="A120" s="3">
        <v>115</v>
      </c>
      <c r="B120" s="3">
        <v>38</v>
      </c>
      <c r="C120" s="3">
        <v>40</v>
      </c>
      <c r="D120" s="3">
        <v>40</v>
      </c>
      <c r="E120" s="3">
        <v>41</v>
      </c>
      <c r="F120" s="3">
        <v>39</v>
      </c>
      <c r="G120" s="3">
        <v>42</v>
      </c>
      <c r="H120" s="3">
        <v>43</v>
      </c>
      <c r="I120" s="3">
        <v>43</v>
      </c>
      <c r="J120" s="3">
        <v>43</v>
      </c>
      <c r="K120" s="10">
        <v>0</v>
      </c>
      <c r="L120" s="3">
        <f t="shared" si="33"/>
        <v>0.6</v>
      </c>
      <c r="M120" s="3">
        <f t="shared" si="34"/>
        <v>-1168</v>
      </c>
      <c r="N120" s="10">
        <v>0</v>
      </c>
      <c r="O120" s="3">
        <f t="shared" si="54"/>
        <v>44</v>
      </c>
      <c r="P120" s="3">
        <f t="shared" si="56"/>
        <v>44.599999999999909</v>
      </c>
      <c r="Q120" s="3">
        <f t="shared" si="56"/>
        <v>45.200000000000045</v>
      </c>
      <c r="R120" s="3">
        <f t="shared" si="56"/>
        <v>45.799999999999955</v>
      </c>
      <c r="S120" s="3">
        <f t="shared" si="56"/>
        <v>46.399999999999864</v>
      </c>
      <c r="T120" s="3">
        <f t="shared" si="56"/>
        <v>47</v>
      </c>
      <c r="U120" s="3">
        <f t="shared" si="56"/>
        <v>47.599999999999909</v>
      </c>
      <c r="V120" s="3">
        <f t="shared" si="56"/>
        <v>48.200000000000045</v>
      </c>
      <c r="W120" s="3">
        <f t="shared" si="56"/>
        <v>48.799999999999955</v>
      </c>
      <c r="X120" s="3">
        <f t="shared" si="56"/>
        <v>49.399999999999864</v>
      </c>
      <c r="Y120" s="9">
        <v>0</v>
      </c>
      <c r="Z120" s="3">
        <f t="shared" si="58"/>
        <v>38.599999999999909</v>
      </c>
      <c r="AA120" s="3">
        <f t="shared" si="57"/>
        <v>39.200000000000045</v>
      </c>
      <c r="AB120" s="3">
        <f t="shared" si="57"/>
        <v>39.799999999999955</v>
      </c>
      <c r="AC120" s="3">
        <f t="shared" si="57"/>
        <v>40.399999999999864</v>
      </c>
      <c r="AD120" s="3">
        <f t="shared" si="57"/>
        <v>41</v>
      </c>
      <c r="AE120" s="3">
        <f t="shared" si="57"/>
        <v>41.599999999999909</v>
      </c>
      <c r="AF120" s="3">
        <f t="shared" si="57"/>
        <v>42.200000000000045</v>
      </c>
      <c r="AG120" s="3">
        <f t="shared" si="57"/>
        <v>42.799999999999955</v>
      </c>
      <c r="AH120" s="3">
        <f t="shared" si="57"/>
        <v>43.399999999999864</v>
      </c>
      <c r="AI120" s="25">
        <f t="shared" si="36"/>
        <v>0.59999999999990905</v>
      </c>
      <c r="AJ120" s="25">
        <f t="shared" si="37"/>
        <v>0.79999999999995453</v>
      </c>
      <c r="AK120" s="25">
        <f t="shared" si="38"/>
        <v>0.20000000000004547</v>
      </c>
      <c r="AL120" s="25">
        <f t="shared" si="39"/>
        <v>0.60000000000013642</v>
      </c>
      <c r="AM120" s="25">
        <f t="shared" si="40"/>
        <v>2</v>
      </c>
      <c r="AN120" s="25">
        <f t="shared" si="41"/>
        <v>0.40000000000009095</v>
      </c>
      <c r="AO120" s="25">
        <f t="shared" si="42"/>
        <v>0.79999999999995453</v>
      </c>
      <c r="AP120" s="25">
        <f t="shared" si="43"/>
        <v>0.20000000000004547</v>
      </c>
      <c r="AQ120" s="25">
        <f t="shared" si="44"/>
        <v>0.39999999999986358</v>
      </c>
      <c r="AR120" s="29">
        <f t="shared" si="45"/>
        <v>0.35999999999989085</v>
      </c>
      <c r="AS120" s="29">
        <f t="shared" si="46"/>
        <v>0.63999999999992729</v>
      </c>
      <c r="AT120" s="29">
        <f t="shared" si="47"/>
        <v>4.0000000000018188E-2</v>
      </c>
      <c r="AU120" s="29">
        <f t="shared" si="48"/>
        <v>0.36000000000016369</v>
      </c>
      <c r="AV120" s="29">
        <f t="shared" si="49"/>
        <v>4</v>
      </c>
      <c r="AW120" s="29">
        <f t="shared" si="50"/>
        <v>0.16000000000007275</v>
      </c>
      <c r="AX120" s="29">
        <f t="shared" si="51"/>
        <v>0.63999999999992729</v>
      </c>
      <c r="AY120" s="29">
        <f t="shared" si="52"/>
        <v>4.0000000000018188E-2</v>
      </c>
      <c r="AZ120" s="29">
        <f t="shared" si="53"/>
        <v>0.15999999999989087</v>
      </c>
    </row>
    <row r="121" spans="1:52" x14ac:dyDescent="0.25">
      <c r="A121" s="3">
        <v>116</v>
      </c>
      <c r="B121" s="3">
        <v>49</v>
      </c>
      <c r="C121" s="3">
        <v>53</v>
      </c>
      <c r="D121" s="3">
        <v>53</v>
      </c>
      <c r="E121" s="3">
        <v>54</v>
      </c>
      <c r="F121" s="3">
        <v>55</v>
      </c>
      <c r="G121" s="3">
        <v>56</v>
      </c>
      <c r="H121" s="3">
        <v>56</v>
      </c>
      <c r="I121" s="3">
        <v>54</v>
      </c>
      <c r="J121" s="3">
        <v>56</v>
      </c>
      <c r="K121" s="10">
        <v>0</v>
      </c>
      <c r="L121" s="3">
        <f t="shared" si="33"/>
        <v>0.65</v>
      </c>
      <c r="M121" s="3">
        <f t="shared" si="34"/>
        <v>-1255.75</v>
      </c>
      <c r="N121" s="10">
        <v>0</v>
      </c>
      <c r="O121" s="3">
        <f t="shared" si="54"/>
        <v>57.25</v>
      </c>
      <c r="P121" s="3">
        <f t="shared" si="56"/>
        <v>57.900000000000091</v>
      </c>
      <c r="Q121" s="3">
        <f t="shared" si="56"/>
        <v>58.549999999999955</v>
      </c>
      <c r="R121" s="3">
        <f t="shared" si="56"/>
        <v>59.200000000000045</v>
      </c>
      <c r="S121" s="3">
        <f t="shared" si="56"/>
        <v>59.850000000000136</v>
      </c>
      <c r="T121" s="3">
        <f t="shared" si="56"/>
        <v>60.5</v>
      </c>
      <c r="U121" s="3">
        <f t="shared" si="56"/>
        <v>61.150000000000091</v>
      </c>
      <c r="V121" s="3">
        <f t="shared" si="56"/>
        <v>61.799999999999955</v>
      </c>
      <c r="W121" s="3">
        <f t="shared" si="56"/>
        <v>62.450000000000045</v>
      </c>
      <c r="X121" s="3">
        <f t="shared" si="56"/>
        <v>63.100000000000136</v>
      </c>
      <c r="Y121" s="9">
        <v>0</v>
      </c>
      <c r="Z121" s="3">
        <f t="shared" si="58"/>
        <v>51.400000000000091</v>
      </c>
      <c r="AA121" s="3">
        <f t="shared" si="57"/>
        <v>52.049999999999955</v>
      </c>
      <c r="AB121" s="3">
        <f t="shared" si="57"/>
        <v>52.700000000000045</v>
      </c>
      <c r="AC121" s="3">
        <f t="shared" si="57"/>
        <v>53.350000000000136</v>
      </c>
      <c r="AD121" s="3">
        <f t="shared" si="57"/>
        <v>54</v>
      </c>
      <c r="AE121" s="3">
        <f t="shared" si="57"/>
        <v>54.650000000000091</v>
      </c>
      <c r="AF121" s="3">
        <f t="shared" si="57"/>
        <v>55.299999999999955</v>
      </c>
      <c r="AG121" s="3">
        <f t="shared" si="57"/>
        <v>55.950000000000045</v>
      </c>
      <c r="AH121" s="3">
        <f t="shared" si="57"/>
        <v>56.600000000000136</v>
      </c>
      <c r="AI121" s="25">
        <f t="shared" si="36"/>
        <v>2.4000000000000909</v>
      </c>
      <c r="AJ121" s="25">
        <f t="shared" si="37"/>
        <v>0.95000000000004547</v>
      </c>
      <c r="AK121" s="25">
        <f t="shared" si="38"/>
        <v>0.29999999999995453</v>
      </c>
      <c r="AL121" s="25">
        <f t="shared" si="39"/>
        <v>0.64999999999986358</v>
      </c>
      <c r="AM121" s="25">
        <f t="shared" si="40"/>
        <v>1</v>
      </c>
      <c r="AN121" s="25">
        <f t="shared" si="41"/>
        <v>1.3499999999999091</v>
      </c>
      <c r="AO121" s="25">
        <f t="shared" si="42"/>
        <v>0.70000000000004547</v>
      </c>
      <c r="AP121" s="25">
        <f t="shared" si="43"/>
        <v>1.9500000000000455</v>
      </c>
      <c r="AQ121" s="25">
        <f t="shared" si="44"/>
        <v>0.60000000000013642</v>
      </c>
      <c r="AR121" s="29">
        <f t="shared" si="45"/>
        <v>5.7600000000004368</v>
      </c>
      <c r="AS121" s="29">
        <f t="shared" si="46"/>
        <v>0.90250000000008646</v>
      </c>
      <c r="AT121" s="29">
        <f t="shared" si="47"/>
        <v>8.9999999999972713E-2</v>
      </c>
      <c r="AU121" s="29">
        <f t="shared" si="48"/>
        <v>0.42249999999982263</v>
      </c>
      <c r="AV121" s="29">
        <f t="shared" si="49"/>
        <v>1</v>
      </c>
      <c r="AW121" s="29">
        <f t="shared" si="50"/>
        <v>1.8224999999997544</v>
      </c>
      <c r="AX121" s="29">
        <f t="shared" si="51"/>
        <v>0.49000000000006366</v>
      </c>
      <c r="AY121" s="29">
        <f t="shared" si="52"/>
        <v>3.8025000000001774</v>
      </c>
      <c r="AZ121" s="29">
        <f t="shared" si="53"/>
        <v>0.36000000000016369</v>
      </c>
    </row>
    <row r="122" spans="1:52" x14ac:dyDescent="0.25">
      <c r="A122" s="3">
        <v>117</v>
      </c>
      <c r="B122" s="3">
        <v>37</v>
      </c>
      <c r="C122" s="3">
        <v>37</v>
      </c>
      <c r="D122" s="3">
        <v>38</v>
      </c>
      <c r="E122" s="3">
        <v>39</v>
      </c>
      <c r="F122" s="3">
        <v>41</v>
      </c>
      <c r="G122" s="3">
        <v>40</v>
      </c>
      <c r="H122" s="3">
        <v>42</v>
      </c>
      <c r="I122" s="3">
        <v>45</v>
      </c>
      <c r="J122" s="3">
        <v>43</v>
      </c>
      <c r="K122" s="10">
        <v>0</v>
      </c>
      <c r="L122" s="3">
        <f t="shared" si="33"/>
        <v>0.95</v>
      </c>
      <c r="M122" s="3">
        <f t="shared" si="34"/>
        <v>-1874.0277777777778</v>
      </c>
      <c r="N122" s="10">
        <v>0</v>
      </c>
      <c r="O122" s="3">
        <f t="shared" si="54"/>
        <v>44.972222222222172</v>
      </c>
      <c r="P122" s="3">
        <f t="shared" si="56"/>
        <v>45.92222222222199</v>
      </c>
      <c r="Q122" s="3">
        <f t="shared" si="56"/>
        <v>46.872222222222035</v>
      </c>
      <c r="R122" s="3">
        <f t="shared" si="56"/>
        <v>47.822222222222081</v>
      </c>
      <c r="S122" s="3">
        <f t="shared" si="56"/>
        <v>48.772222222222126</v>
      </c>
      <c r="T122" s="3">
        <f t="shared" si="56"/>
        <v>49.722222222222172</v>
      </c>
      <c r="U122" s="3">
        <f t="shared" si="56"/>
        <v>50.67222222222199</v>
      </c>
      <c r="V122" s="3">
        <f t="shared" si="56"/>
        <v>51.622222222222035</v>
      </c>
      <c r="W122" s="3">
        <f t="shared" si="56"/>
        <v>52.572222222222081</v>
      </c>
      <c r="X122" s="3">
        <f t="shared" si="56"/>
        <v>53.522222222222126</v>
      </c>
      <c r="Y122" s="9">
        <v>0</v>
      </c>
      <c r="Z122" s="3">
        <f t="shared" si="58"/>
        <v>36.42222222222199</v>
      </c>
      <c r="AA122" s="3">
        <f t="shared" si="57"/>
        <v>37.372222222222035</v>
      </c>
      <c r="AB122" s="3">
        <f t="shared" si="57"/>
        <v>38.322222222222081</v>
      </c>
      <c r="AC122" s="3">
        <f t="shared" si="57"/>
        <v>39.272222222222126</v>
      </c>
      <c r="AD122" s="3">
        <f t="shared" si="57"/>
        <v>40.222222222222172</v>
      </c>
      <c r="AE122" s="3">
        <f t="shared" si="57"/>
        <v>41.17222222222199</v>
      </c>
      <c r="AF122" s="3">
        <f t="shared" si="57"/>
        <v>42.122222222222035</v>
      </c>
      <c r="AG122" s="3">
        <f t="shared" si="57"/>
        <v>43.072222222222081</v>
      </c>
      <c r="AH122" s="3">
        <f t="shared" si="57"/>
        <v>44.022222222222126</v>
      </c>
      <c r="AI122" s="25">
        <f t="shared" si="36"/>
        <v>0.5777777777780102</v>
      </c>
      <c r="AJ122" s="25">
        <f t="shared" si="37"/>
        <v>0.37222222222203527</v>
      </c>
      <c r="AK122" s="25">
        <f t="shared" si="38"/>
        <v>0.32222222222208075</v>
      </c>
      <c r="AL122" s="25">
        <f t="shared" si="39"/>
        <v>0.27222222222212622</v>
      </c>
      <c r="AM122" s="25">
        <f t="shared" si="40"/>
        <v>0.77777777777782831</v>
      </c>
      <c r="AN122" s="25">
        <f t="shared" si="41"/>
        <v>1.1722222222219898</v>
      </c>
      <c r="AO122" s="25">
        <f t="shared" si="42"/>
        <v>0.12222222222203527</v>
      </c>
      <c r="AP122" s="25">
        <f t="shared" si="43"/>
        <v>1.9277777777779193</v>
      </c>
      <c r="AQ122" s="25">
        <f t="shared" si="44"/>
        <v>1.0222222222221262</v>
      </c>
      <c r="AR122" s="29">
        <f t="shared" si="45"/>
        <v>0.33382716049409572</v>
      </c>
      <c r="AS122" s="29">
        <f t="shared" si="46"/>
        <v>0.13854938271591022</v>
      </c>
      <c r="AT122" s="29">
        <f t="shared" si="47"/>
        <v>0.10382716049373598</v>
      </c>
      <c r="AU122" s="29">
        <f t="shared" si="48"/>
        <v>7.4104938271552664E-2</v>
      </c>
      <c r="AV122" s="29">
        <f t="shared" si="49"/>
        <v>0.6049382716050169</v>
      </c>
      <c r="AW122" s="29">
        <f t="shared" si="50"/>
        <v>1.37410493827106</v>
      </c>
      <c r="AX122" s="29">
        <f t="shared" si="51"/>
        <v>1.4938271604892573E-2</v>
      </c>
      <c r="AY122" s="29">
        <f t="shared" si="52"/>
        <v>3.7163271604943726</v>
      </c>
      <c r="AZ122" s="29">
        <f t="shared" si="53"/>
        <v>1.044938271604742</v>
      </c>
    </row>
    <row r="123" spans="1:52" x14ac:dyDescent="0.25">
      <c r="A123" s="3">
        <v>118</v>
      </c>
      <c r="B123" s="3">
        <v>242</v>
      </c>
      <c r="C123" s="3">
        <v>235</v>
      </c>
      <c r="D123" s="3">
        <v>249</v>
      </c>
      <c r="E123" s="3">
        <v>245</v>
      </c>
      <c r="F123" s="3">
        <v>257</v>
      </c>
      <c r="G123" s="3">
        <v>248</v>
      </c>
      <c r="H123" s="3">
        <v>275</v>
      </c>
      <c r="I123" s="3">
        <v>280</v>
      </c>
      <c r="J123" s="3">
        <v>261</v>
      </c>
      <c r="K123" s="10">
        <v>0</v>
      </c>
      <c r="L123" s="3">
        <f t="shared" si="33"/>
        <v>4.4333333333333336</v>
      </c>
      <c r="M123" s="3">
        <f t="shared" si="34"/>
        <v>-8678.5000000000018</v>
      </c>
      <c r="N123" s="10">
        <v>0</v>
      </c>
      <c r="O123" s="3">
        <f t="shared" si="54"/>
        <v>276.83333333333212</v>
      </c>
      <c r="P123" s="3">
        <f t="shared" si="56"/>
        <v>281.26666666666461</v>
      </c>
      <c r="Q123" s="3">
        <f t="shared" si="56"/>
        <v>285.69999999999891</v>
      </c>
      <c r="R123" s="3">
        <f t="shared" si="56"/>
        <v>290.13333333333139</v>
      </c>
      <c r="S123" s="3">
        <f t="shared" si="56"/>
        <v>294.5666666666657</v>
      </c>
      <c r="T123" s="3">
        <f t="shared" si="56"/>
        <v>298.99999999999818</v>
      </c>
      <c r="U123" s="3">
        <f t="shared" si="56"/>
        <v>303.43333333333248</v>
      </c>
      <c r="V123" s="3">
        <f t="shared" si="56"/>
        <v>307.86666666666497</v>
      </c>
      <c r="W123" s="3">
        <f t="shared" si="56"/>
        <v>312.29999999999927</v>
      </c>
      <c r="X123" s="3">
        <f t="shared" si="56"/>
        <v>316.73333333333176</v>
      </c>
      <c r="Y123" s="9">
        <v>0</v>
      </c>
      <c r="Z123" s="3">
        <f t="shared" si="58"/>
        <v>236.93333333333248</v>
      </c>
      <c r="AA123" s="3">
        <f t="shared" si="57"/>
        <v>241.36666666666497</v>
      </c>
      <c r="AB123" s="3">
        <f t="shared" si="57"/>
        <v>245.79999999999927</v>
      </c>
      <c r="AC123" s="3">
        <f t="shared" si="57"/>
        <v>250.23333333333176</v>
      </c>
      <c r="AD123" s="3">
        <f t="shared" si="57"/>
        <v>254.66666666666606</v>
      </c>
      <c r="AE123" s="3">
        <f t="shared" si="57"/>
        <v>259.09999999999854</v>
      </c>
      <c r="AF123" s="3">
        <f t="shared" si="57"/>
        <v>263.53333333333285</v>
      </c>
      <c r="AG123" s="3">
        <f t="shared" si="57"/>
        <v>267.96666666666533</v>
      </c>
      <c r="AH123" s="3">
        <f t="shared" si="57"/>
        <v>272.39999999999782</v>
      </c>
      <c r="AI123" s="25">
        <f t="shared" si="36"/>
        <v>5.0666666666675155</v>
      </c>
      <c r="AJ123" s="25">
        <f t="shared" si="37"/>
        <v>6.3666666666649689</v>
      </c>
      <c r="AK123" s="25">
        <f t="shared" si="38"/>
        <v>3.2000000000007276</v>
      </c>
      <c r="AL123" s="25">
        <f t="shared" si="39"/>
        <v>5.2333333333317569</v>
      </c>
      <c r="AM123" s="25">
        <f t="shared" si="40"/>
        <v>2.3333333333339397</v>
      </c>
      <c r="AN123" s="25">
        <f t="shared" si="41"/>
        <v>11.099999999998545</v>
      </c>
      <c r="AO123" s="25">
        <f t="shared" si="42"/>
        <v>11.466666666667152</v>
      </c>
      <c r="AP123" s="25">
        <f t="shared" si="43"/>
        <v>12.033333333334667</v>
      </c>
      <c r="AQ123" s="25">
        <f t="shared" si="44"/>
        <v>11.399999999997817</v>
      </c>
      <c r="AR123" s="29">
        <f t="shared" si="45"/>
        <v>25.671111111119714</v>
      </c>
      <c r="AS123" s="29">
        <f t="shared" si="46"/>
        <v>40.534444444422824</v>
      </c>
      <c r="AT123" s="29">
        <f t="shared" si="47"/>
        <v>10.240000000004656</v>
      </c>
      <c r="AU123" s="29">
        <f t="shared" si="48"/>
        <v>27.387777777761279</v>
      </c>
      <c r="AV123" s="29">
        <f t="shared" si="49"/>
        <v>5.4444444444472744</v>
      </c>
      <c r="AW123" s="29">
        <f t="shared" si="50"/>
        <v>123.20999999996769</v>
      </c>
      <c r="AX123" s="29">
        <f t="shared" si="51"/>
        <v>131.48444444445556</v>
      </c>
      <c r="AY123" s="29">
        <f t="shared" si="52"/>
        <v>144.8011111111432</v>
      </c>
      <c r="AZ123" s="29">
        <f t="shared" si="53"/>
        <v>129.95999999995024</v>
      </c>
    </row>
    <row r="124" spans="1:52" x14ac:dyDescent="0.25">
      <c r="A124" s="3">
        <v>119</v>
      </c>
      <c r="B124" s="3">
        <v>52</v>
      </c>
      <c r="C124" s="3">
        <v>57</v>
      </c>
      <c r="D124" s="3">
        <v>56</v>
      </c>
      <c r="E124" s="3">
        <v>55</v>
      </c>
      <c r="F124" s="3">
        <v>60</v>
      </c>
      <c r="G124" s="3">
        <v>58</v>
      </c>
      <c r="H124" s="3">
        <v>58</v>
      </c>
      <c r="I124" s="3">
        <v>62</v>
      </c>
      <c r="J124" s="3">
        <v>64</v>
      </c>
      <c r="K124" s="10">
        <v>0</v>
      </c>
      <c r="L124" s="3">
        <f t="shared" si="33"/>
        <v>1.1666666666666667</v>
      </c>
      <c r="M124" s="3">
        <f t="shared" si="34"/>
        <v>-2292.8333333333335</v>
      </c>
      <c r="N124" s="10">
        <v>0</v>
      </c>
      <c r="O124" s="3">
        <f t="shared" si="54"/>
        <v>63.833333333333485</v>
      </c>
      <c r="P124" s="3">
        <f t="shared" si="56"/>
        <v>65</v>
      </c>
      <c r="Q124" s="3">
        <f t="shared" si="56"/>
        <v>66.166666666666515</v>
      </c>
      <c r="R124" s="3">
        <f t="shared" si="56"/>
        <v>67.333333333333485</v>
      </c>
      <c r="S124" s="3">
        <f t="shared" si="56"/>
        <v>68.5</v>
      </c>
      <c r="T124" s="3">
        <f t="shared" si="56"/>
        <v>69.666666666666515</v>
      </c>
      <c r="U124" s="3">
        <f t="shared" si="56"/>
        <v>70.833333333333485</v>
      </c>
      <c r="V124" s="3">
        <f t="shared" si="56"/>
        <v>72</v>
      </c>
      <c r="W124" s="3">
        <f t="shared" si="56"/>
        <v>73.166666666666515</v>
      </c>
      <c r="X124" s="3">
        <f t="shared" si="56"/>
        <v>74.333333333333485</v>
      </c>
      <c r="Y124" s="9">
        <v>0</v>
      </c>
      <c r="Z124" s="3">
        <f t="shared" si="58"/>
        <v>53.333333333333485</v>
      </c>
      <c r="AA124" s="3">
        <f t="shared" si="57"/>
        <v>54.5</v>
      </c>
      <c r="AB124" s="3">
        <f t="shared" si="57"/>
        <v>55.666666666666515</v>
      </c>
      <c r="AC124" s="3">
        <f t="shared" si="57"/>
        <v>56.833333333333485</v>
      </c>
      <c r="AD124" s="3">
        <f t="shared" si="57"/>
        <v>58</v>
      </c>
      <c r="AE124" s="3">
        <f t="shared" si="57"/>
        <v>59.166666666666515</v>
      </c>
      <c r="AF124" s="3">
        <f t="shared" si="57"/>
        <v>60.333333333333485</v>
      </c>
      <c r="AG124" s="3">
        <f t="shared" si="57"/>
        <v>61.5</v>
      </c>
      <c r="AH124" s="3">
        <f t="shared" si="57"/>
        <v>62.666666666666515</v>
      </c>
      <c r="AI124" s="25">
        <f t="shared" si="36"/>
        <v>1.3333333333334849</v>
      </c>
      <c r="AJ124" s="25">
        <f t="shared" si="37"/>
        <v>2.5</v>
      </c>
      <c r="AK124" s="25">
        <f t="shared" si="38"/>
        <v>0.33333333333348492</v>
      </c>
      <c r="AL124" s="25">
        <f t="shared" si="39"/>
        <v>1.8333333333334849</v>
      </c>
      <c r="AM124" s="25">
        <f t="shared" si="40"/>
        <v>2</v>
      </c>
      <c r="AN124" s="25">
        <f t="shared" si="41"/>
        <v>1.1666666666665151</v>
      </c>
      <c r="AO124" s="25">
        <f t="shared" si="42"/>
        <v>2.3333333333334849</v>
      </c>
      <c r="AP124" s="25">
        <f t="shared" si="43"/>
        <v>0.5</v>
      </c>
      <c r="AQ124" s="25">
        <f t="shared" si="44"/>
        <v>1.3333333333334849</v>
      </c>
      <c r="AR124" s="29">
        <f t="shared" si="45"/>
        <v>1.777777777778182</v>
      </c>
      <c r="AS124" s="29">
        <f t="shared" si="46"/>
        <v>6.25</v>
      </c>
      <c r="AT124" s="29">
        <f t="shared" si="47"/>
        <v>0.11111111111121216</v>
      </c>
      <c r="AU124" s="29">
        <f t="shared" si="48"/>
        <v>3.3611111111116667</v>
      </c>
      <c r="AV124" s="29">
        <f t="shared" si="49"/>
        <v>4</v>
      </c>
      <c r="AW124" s="29">
        <f t="shared" si="50"/>
        <v>1.3611111111107574</v>
      </c>
      <c r="AX124" s="29">
        <f t="shared" si="51"/>
        <v>5.4444444444451516</v>
      </c>
      <c r="AY124" s="29">
        <f t="shared" si="52"/>
        <v>0.25</v>
      </c>
      <c r="AZ124" s="29">
        <f t="shared" si="53"/>
        <v>1.777777777778182</v>
      </c>
    </row>
    <row r="125" spans="1:52" x14ac:dyDescent="0.25">
      <c r="A125" s="3">
        <v>120</v>
      </c>
      <c r="B125" s="3">
        <v>15</v>
      </c>
      <c r="C125" s="3">
        <v>16</v>
      </c>
      <c r="D125" s="3">
        <v>16</v>
      </c>
      <c r="E125" s="3">
        <v>16</v>
      </c>
      <c r="F125" s="3">
        <v>17</v>
      </c>
      <c r="G125" s="3">
        <v>17</v>
      </c>
      <c r="H125" s="3">
        <v>17</v>
      </c>
      <c r="I125" s="3">
        <v>17</v>
      </c>
      <c r="J125" s="3">
        <v>17</v>
      </c>
      <c r="K125" s="10">
        <v>0</v>
      </c>
      <c r="L125" s="3">
        <f t="shared" si="33"/>
        <v>0.23333333333333334</v>
      </c>
      <c r="M125" s="3">
        <f t="shared" si="34"/>
        <v>-453.72222222222223</v>
      </c>
      <c r="N125" s="10">
        <v>0</v>
      </c>
      <c r="O125" s="3">
        <f t="shared" si="54"/>
        <v>17.611111111111086</v>
      </c>
      <c r="P125" s="3">
        <f t="shared" si="56"/>
        <v>17.844444444444434</v>
      </c>
      <c r="Q125" s="3">
        <f t="shared" si="56"/>
        <v>18.077777777777783</v>
      </c>
      <c r="R125" s="3">
        <f t="shared" si="56"/>
        <v>18.311111111111131</v>
      </c>
      <c r="S125" s="3">
        <f t="shared" si="56"/>
        <v>18.544444444444423</v>
      </c>
      <c r="T125" s="3">
        <f t="shared" si="56"/>
        <v>18.777777777777771</v>
      </c>
      <c r="U125" s="3">
        <f t="shared" si="56"/>
        <v>19.01111111111112</v>
      </c>
      <c r="V125" s="3">
        <f t="shared" si="56"/>
        <v>19.244444444444468</v>
      </c>
      <c r="W125" s="3">
        <f t="shared" si="56"/>
        <v>19.47777777777776</v>
      </c>
      <c r="X125" s="3">
        <f t="shared" si="56"/>
        <v>19.711111111111109</v>
      </c>
      <c r="Y125" s="9">
        <v>0</v>
      </c>
      <c r="Z125" s="3">
        <f t="shared" si="58"/>
        <v>15.51111111111112</v>
      </c>
      <c r="AA125" s="3">
        <f t="shared" si="57"/>
        <v>15.744444444444468</v>
      </c>
      <c r="AB125" s="3">
        <f t="shared" si="57"/>
        <v>15.97777777777776</v>
      </c>
      <c r="AC125" s="3">
        <f t="shared" si="57"/>
        <v>16.211111111111109</v>
      </c>
      <c r="AD125" s="3">
        <f t="shared" si="57"/>
        <v>16.444444444444457</v>
      </c>
      <c r="AE125" s="3">
        <f t="shared" si="57"/>
        <v>16.677777777777806</v>
      </c>
      <c r="AF125" s="3">
        <f t="shared" si="57"/>
        <v>16.911111111111097</v>
      </c>
      <c r="AG125" s="3">
        <f t="shared" si="57"/>
        <v>17.144444444444446</v>
      </c>
      <c r="AH125" s="3">
        <f t="shared" si="57"/>
        <v>17.377777777777794</v>
      </c>
      <c r="AI125" s="25">
        <f t="shared" si="36"/>
        <v>0.51111111111111995</v>
      </c>
      <c r="AJ125" s="25">
        <f t="shared" si="37"/>
        <v>0.25555555555553156</v>
      </c>
      <c r="AK125" s="25">
        <f t="shared" si="38"/>
        <v>2.2222222222239907E-2</v>
      </c>
      <c r="AL125" s="25">
        <f t="shared" si="39"/>
        <v>0.21111111111110858</v>
      </c>
      <c r="AM125" s="25">
        <f t="shared" si="40"/>
        <v>0.55555555555554292</v>
      </c>
      <c r="AN125" s="25">
        <f t="shared" si="41"/>
        <v>0.32222222222219443</v>
      </c>
      <c r="AO125" s="25">
        <f t="shared" si="42"/>
        <v>8.8888888888902784E-2</v>
      </c>
      <c r="AP125" s="25">
        <f t="shared" si="43"/>
        <v>0.14444444444444571</v>
      </c>
      <c r="AQ125" s="25">
        <f t="shared" si="44"/>
        <v>0.3777777777777942</v>
      </c>
      <c r="AR125" s="29">
        <f t="shared" si="45"/>
        <v>0.26123456790124361</v>
      </c>
      <c r="AS125" s="29">
        <f t="shared" si="46"/>
        <v>6.5308641975296372E-2</v>
      </c>
      <c r="AT125" s="29">
        <f t="shared" si="47"/>
        <v>4.9382716049461311E-4</v>
      </c>
      <c r="AU125" s="29">
        <f t="shared" si="48"/>
        <v>4.4567901234566831E-2</v>
      </c>
      <c r="AV125" s="29">
        <f t="shared" si="49"/>
        <v>0.30864197530862791</v>
      </c>
      <c r="AW125" s="29">
        <f t="shared" si="50"/>
        <v>0.10382716049380925</v>
      </c>
      <c r="AX125" s="29">
        <f t="shared" si="51"/>
        <v>7.901234567903705E-3</v>
      </c>
      <c r="AY125" s="29">
        <f t="shared" si="52"/>
        <v>2.0864197530864562E-2</v>
      </c>
      <c r="AZ125" s="29">
        <f t="shared" si="53"/>
        <v>0.14271604938272844</v>
      </c>
    </row>
    <row r="126" spans="1:52" x14ac:dyDescent="0.25">
      <c r="A126" s="3">
        <v>121</v>
      </c>
      <c r="B126" s="3">
        <v>44</v>
      </c>
      <c r="C126" s="3">
        <v>45</v>
      </c>
      <c r="D126" s="3">
        <v>43</v>
      </c>
      <c r="E126" s="3">
        <v>46</v>
      </c>
      <c r="F126" s="3">
        <v>45</v>
      </c>
      <c r="G126" s="3">
        <v>49</v>
      </c>
      <c r="H126" s="3">
        <v>49</v>
      </c>
      <c r="I126" s="3">
        <v>48</v>
      </c>
      <c r="J126" s="3">
        <v>48</v>
      </c>
      <c r="K126" s="10">
        <v>0</v>
      </c>
      <c r="L126" s="3">
        <f t="shared" si="33"/>
        <v>0.66666666666666663</v>
      </c>
      <c r="M126" s="3">
        <f t="shared" si="34"/>
        <v>-1297</v>
      </c>
      <c r="N126" s="10">
        <v>0</v>
      </c>
      <c r="O126" s="3">
        <f t="shared" si="54"/>
        <v>49.666666666666515</v>
      </c>
      <c r="P126" s="3">
        <f t="shared" si="56"/>
        <v>50.333333333333258</v>
      </c>
      <c r="Q126" s="3">
        <f t="shared" si="56"/>
        <v>51</v>
      </c>
      <c r="R126" s="3">
        <f t="shared" si="56"/>
        <v>51.666666666666515</v>
      </c>
      <c r="S126" s="3">
        <f t="shared" si="56"/>
        <v>52.333333333333258</v>
      </c>
      <c r="T126" s="3">
        <f t="shared" si="56"/>
        <v>53</v>
      </c>
      <c r="U126" s="3">
        <f t="shared" si="56"/>
        <v>53.666666666666515</v>
      </c>
      <c r="V126" s="3">
        <f t="shared" si="56"/>
        <v>54.333333333333258</v>
      </c>
      <c r="W126" s="3">
        <f t="shared" si="56"/>
        <v>55</v>
      </c>
      <c r="X126" s="3">
        <f t="shared" si="56"/>
        <v>55.666666666666515</v>
      </c>
      <c r="Y126" s="9">
        <v>0</v>
      </c>
      <c r="Z126" s="3">
        <f t="shared" si="58"/>
        <v>43.666666666666515</v>
      </c>
      <c r="AA126" s="3">
        <f t="shared" si="57"/>
        <v>44.333333333333258</v>
      </c>
      <c r="AB126" s="3">
        <f t="shared" si="57"/>
        <v>45</v>
      </c>
      <c r="AC126" s="3">
        <f t="shared" si="57"/>
        <v>45.666666666666515</v>
      </c>
      <c r="AD126" s="3">
        <f t="shared" si="57"/>
        <v>46.333333333333258</v>
      </c>
      <c r="AE126" s="3">
        <f t="shared" si="57"/>
        <v>47</v>
      </c>
      <c r="AF126" s="3">
        <f t="shared" si="57"/>
        <v>47.666666666666515</v>
      </c>
      <c r="AG126" s="3">
        <f t="shared" si="57"/>
        <v>48.333333333333258</v>
      </c>
      <c r="AH126" s="3">
        <f t="shared" si="57"/>
        <v>49</v>
      </c>
      <c r="AI126" s="25">
        <f t="shared" si="36"/>
        <v>0.33333333333348492</v>
      </c>
      <c r="AJ126" s="25">
        <f t="shared" si="37"/>
        <v>0.66666666666674246</v>
      </c>
      <c r="AK126" s="25">
        <f t="shared" si="38"/>
        <v>2</v>
      </c>
      <c r="AL126" s="25">
        <f t="shared" si="39"/>
        <v>0.33333333333348492</v>
      </c>
      <c r="AM126" s="25">
        <f t="shared" si="40"/>
        <v>1.3333333333332575</v>
      </c>
      <c r="AN126" s="25">
        <f t="shared" si="41"/>
        <v>2</v>
      </c>
      <c r="AO126" s="25">
        <f t="shared" si="42"/>
        <v>1.3333333333334849</v>
      </c>
      <c r="AP126" s="25">
        <f t="shared" si="43"/>
        <v>0.33333333333325754</v>
      </c>
      <c r="AQ126" s="25">
        <f t="shared" si="44"/>
        <v>1</v>
      </c>
      <c r="AR126" s="29">
        <f t="shared" si="45"/>
        <v>0.11111111111121216</v>
      </c>
      <c r="AS126" s="29">
        <f t="shared" si="46"/>
        <v>0.44444444444454551</v>
      </c>
      <c r="AT126" s="29">
        <f t="shared" si="47"/>
        <v>4</v>
      </c>
      <c r="AU126" s="29">
        <f t="shared" si="48"/>
        <v>0.11111111111121216</v>
      </c>
      <c r="AV126" s="29">
        <f t="shared" si="49"/>
        <v>1.7777777777775756</v>
      </c>
      <c r="AW126" s="29">
        <f t="shared" si="50"/>
        <v>4</v>
      </c>
      <c r="AX126" s="29">
        <f t="shared" si="51"/>
        <v>1.777777777778182</v>
      </c>
      <c r="AY126" s="29">
        <f t="shared" si="52"/>
        <v>0.11111111111106059</v>
      </c>
      <c r="AZ126" s="29">
        <f t="shared" si="53"/>
        <v>1</v>
      </c>
    </row>
    <row r="127" spans="1:52" x14ac:dyDescent="0.25">
      <c r="A127" s="3">
        <v>122</v>
      </c>
      <c r="B127" s="3">
        <v>46</v>
      </c>
      <c r="C127" s="3">
        <v>50</v>
      </c>
      <c r="D127" s="3">
        <v>51</v>
      </c>
      <c r="E127" s="3">
        <v>52</v>
      </c>
      <c r="F127" s="3">
        <v>49</v>
      </c>
      <c r="G127" s="3">
        <v>50</v>
      </c>
      <c r="H127" s="3">
        <v>52</v>
      </c>
      <c r="I127" s="3">
        <v>55</v>
      </c>
      <c r="J127" s="3">
        <v>55</v>
      </c>
      <c r="K127" s="10">
        <v>0</v>
      </c>
      <c r="L127" s="3">
        <f t="shared" si="33"/>
        <v>0.85</v>
      </c>
      <c r="M127" s="3">
        <f t="shared" si="34"/>
        <v>-1661.6388888888889</v>
      </c>
      <c r="N127" s="10">
        <v>0</v>
      </c>
      <c r="O127" s="3">
        <f t="shared" si="54"/>
        <v>55.361111111111086</v>
      </c>
      <c r="P127" s="3">
        <f t="shared" si="56"/>
        <v>56.211111111110995</v>
      </c>
      <c r="Q127" s="3">
        <f t="shared" si="56"/>
        <v>57.061111111111131</v>
      </c>
      <c r="R127" s="3">
        <f t="shared" si="56"/>
        <v>57.91111111111104</v>
      </c>
      <c r="S127" s="3">
        <f t="shared" si="56"/>
        <v>58.761111111110949</v>
      </c>
      <c r="T127" s="3">
        <f t="shared" si="56"/>
        <v>59.611111111111086</v>
      </c>
      <c r="U127" s="3">
        <f t="shared" si="56"/>
        <v>60.461111111110995</v>
      </c>
      <c r="V127" s="3">
        <f t="shared" si="56"/>
        <v>61.311111111111131</v>
      </c>
      <c r="W127" s="3">
        <f t="shared" si="56"/>
        <v>62.16111111111104</v>
      </c>
      <c r="X127" s="3">
        <f t="shared" si="56"/>
        <v>63.011111111110949</v>
      </c>
      <c r="Y127" s="9">
        <v>0</v>
      </c>
      <c r="Z127" s="3">
        <f t="shared" si="58"/>
        <v>47.711111111110995</v>
      </c>
      <c r="AA127" s="3">
        <f t="shared" si="57"/>
        <v>48.561111111111131</v>
      </c>
      <c r="AB127" s="3">
        <f t="shared" si="57"/>
        <v>49.41111111111104</v>
      </c>
      <c r="AC127" s="3">
        <f t="shared" si="57"/>
        <v>50.261111111110949</v>
      </c>
      <c r="AD127" s="3">
        <f t="shared" si="57"/>
        <v>51.111111111111086</v>
      </c>
      <c r="AE127" s="3">
        <f t="shared" si="57"/>
        <v>51.961111111110995</v>
      </c>
      <c r="AF127" s="3">
        <f t="shared" si="57"/>
        <v>52.811111111111131</v>
      </c>
      <c r="AG127" s="3">
        <f t="shared" si="57"/>
        <v>53.66111111111104</v>
      </c>
      <c r="AH127" s="3">
        <f t="shared" si="57"/>
        <v>54.511111111110949</v>
      </c>
      <c r="AI127" s="25">
        <f t="shared" si="36"/>
        <v>1.7111111111109949</v>
      </c>
      <c r="AJ127" s="25">
        <f t="shared" si="37"/>
        <v>1.4388888888888687</v>
      </c>
      <c r="AK127" s="25">
        <f t="shared" si="38"/>
        <v>1.5888888888889596</v>
      </c>
      <c r="AL127" s="25">
        <f t="shared" si="39"/>
        <v>1.7388888888890506</v>
      </c>
      <c r="AM127" s="25">
        <f t="shared" si="40"/>
        <v>2.1111111111110858</v>
      </c>
      <c r="AN127" s="25">
        <f t="shared" si="41"/>
        <v>1.9611111111109949</v>
      </c>
      <c r="AO127" s="25">
        <f t="shared" si="42"/>
        <v>0.81111111111113132</v>
      </c>
      <c r="AP127" s="25">
        <f t="shared" si="43"/>
        <v>1.3388888888889596</v>
      </c>
      <c r="AQ127" s="25">
        <f t="shared" si="44"/>
        <v>0.48888888888905058</v>
      </c>
      <c r="AR127" s="29">
        <f t="shared" si="45"/>
        <v>2.9279012345675035</v>
      </c>
      <c r="AS127" s="29">
        <f t="shared" si="46"/>
        <v>2.0704012345678429</v>
      </c>
      <c r="AT127" s="29">
        <f t="shared" si="47"/>
        <v>2.5245679012347928</v>
      </c>
      <c r="AU127" s="29">
        <f t="shared" si="48"/>
        <v>3.0237345679017968</v>
      </c>
      <c r="AV127" s="29">
        <f t="shared" si="49"/>
        <v>4.4567901234566838</v>
      </c>
      <c r="AW127" s="29">
        <f t="shared" si="50"/>
        <v>3.845956790123001</v>
      </c>
      <c r="AX127" s="29">
        <f t="shared" si="51"/>
        <v>0.65790123456793403</v>
      </c>
      <c r="AY127" s="29">
        <f t="shared" si="52"/>
        <v>1.792623456790313</v>
      </c>
      <c r="AZ127" s="29">
        <f t="shared" si="53"/>
        <v>0.23901234567917043</v>
      </c>
    </row>
    <row r="128" spans="1:52" x14ac:dyDescent="0.25">
      <c r="A128" s="3">
        <v>123</v>
      </c>
      <c r="B128" s="3">
        <v>28</v>
      </c>
      <c r="C128" s="3">
        <v>28</v>
      </c>
      <c r="D128" s="3">
        <v>29</v>
      </c>
      <c r="E128" s="3">
        <v>29</v>
      </c>
      <c r="F128" s="3">
        <v>32</v>
      </c>
      <c r="G128" s="3">
        <v>33</v>
      </c>
      <c r="H128" s="3">
        <v>33</v>
      </c>
      <c r="I128" s="3">
        <v>33</v>
      </c>
      <c r="J128" s="3">
        <v>34</v>
      </c>
      <c r="K128" s="10">
        <v>0</v>
      </c>
      <c r="L128" s="3">
        <f t="shared" si="33"/>
        <v>0.85</v>
      </c>
      <c r="M128" s="3">
        <f t="shared" si="34"/>
        <v>-1681.75</v>
      </c>
      <c r="N128" s="10">
        <v>0</v>
      </c>
      <c r="O128" s="3">
        <f t="shared" si="54"/>
        <v>35.25</v>
      </c>
      <c r="P128" s="3">
        <f t="shared" si="56"/>
        <v>36.099999999999909</v>
      </c>
      <c r="Q128" s="3">
        <f t="shared" ref="P128:X156" si="59">$M128+($L128*Q$5)</f>
        <v>36.950000000000045</v>
      </c>
      <c r="R128" s="3">
        <f t="shared" si="59"/>
        <v>37.799999999999955</v>
      </c>
      <c r="S128" s="3">
        <f t="shared" si="59"/>
        <v>38.649999999999864</v>
      </c>
      <c r="T128" s="3">
        <f t="shared" si="59"/>
        <v>39.5</v>
      </c>
      <c r="U128" s="3">
        <f t="shared" si="59"/>
        <v>40.349999999999909</v>
      </c>
      <c r="V128" s="3">
        <f t="shared" si="59"/>
        <v>41.200000000000045</v>
      </c>
      <c r="W128" s="3">
        <f t="shared" si="59"/>
        <v>42.049999999999955</v>
      </c>
      <c r="X128" s="3">
        <f t="shared" si="59"/>
        <v>42.899999999999864</v>
      </c>
      <c r="Y128" s="9">
        <v>0</v>
      </c>
      <c r="Z128" s="3">
        <f t="shared" si="58"/>
        <v>27.599999999999909</v>
      </c>
      <c r="AA128" s="3">
        <f t="shared" si="57"/>
        <v>28.450000000000045</v>
      </c>
      <c r="AB128" s="3">
        <f t="shared" si="57"/>
        <v>29.299999999999955</v>
      </c>
      <c r="AC128" s="3">
        <f t="shared" si="57"/>
        <v>30.149999999999864</v>
      </c>
      <c r="AD128" s="3">
        <f t="shared" si="57"/>
        <v>31</v>
      </c>
      <c r="AE128" s="3">
        <f t="shared" si="57"/>
        <v>31.849999999999909</v>
      </c>
      <c r="AF128" s="3">
        <f t="shared" si="57"/>
        <v>32.700000000000045</v>
      </c>
      <c r="AG128" s="3">
        <f t="shared" si="57"/>
        <v>33.549999999999955</v>
      </c>
      <c r="AH128" s="3">
        <f t="shared" si="57"/>
        <v>34.399999999999864</v>
      </c>
      <c r="AI128" s="25">
        <f t="shared" si="36"/>
        <v>0.40000000000009095</v>
      </c>
      <c r="AJ128" s="25">
        <f t="shared" si="37"/>
        <v>0.45000000000004547</v>
      </c>
      <c r="AK128" s="25">
        <f t="shared" si="38"/>
        <v>0.29999999999995453</v>
      </c>
      <c r="AL128" s="25">
        <f t="shared" si="39"/>
        <v>1.1499999999998636</v>
      </c>
      <c r="AM128" s="25">
        <f t="shared" si="40"/>
        <v>1</v>
      </c>
      <c r="AN128" s="25">
        <f t="shared" si="41"/>
        <v>1.1500000000000909</v>
      </c>
      <c r="AO128" s="25">
        <f t="shared" si="42"/>
        <v>0.29999999999995453</v>
      </c>
      <c r="AP128" s="25">
        <f t="shared" si="43"/>
        <v>0.54999999999995453</v>
      </c>
      <c r="AQ128" s="25">
        <f t="shared" si="44"/>
        <v>0.39999999999986358</v>
      </c>
      <c r="AR128" s="29">
        <f t="shared" si="45"/>
        <v>0.16000000000007275</v>
      </c>
      <c r="AS128" s="29">
        <f t="shared" si="46"/>
        <v>0.20250000000004093</v>
      </c>
      <c r="AT128" s="29">
        <f t="shared" si="47"/>
        <v>8.9999999999972713E-2</v>
      </c>
      <c r="AU128" s="29">
        <f t="shared" si="48"/>
        <v>1.3224999999996863</v>
      </c>
      <c r="AV128" s="29">
        <f t="shared" si="49"/>
        <v>1</v>
      </c>
      <c r="AW128" s="29">
        <f t="shared" si="50"/>
        <v>1.3225000000002092</v>
      </c>
      <c r="AX128" s="29">
        <f t="shared" si="51"/>
        <v>8.9999999999972713E-2</v>
      </c>
      <c r="AY128" s="29">
        <f t="shared" si="52"/>
        <v>0.30249999999994998</v>
      </c>
      <c r="AZ128" s="29">
        <f t="shared" si="53"/>
        <v>0.15999999999989087</v>
      </c>
    </row>
    <row r="129" spans="1:52" x14ac:dyDescent="0.25">
      <c r="A129" s="3">
        <v>124</v>
      </c>
      <c r="B129" s="3">
        <v>15</v>
      </c>
      <c r="C129" s="3">
        <v>16</v>
      </c>
      <c r="D129" s="3">
        <v>15</v>
      </c>
      <c r="E129" s="3">
        <v>16</v>
      </c>
      <c r="F129" s="3">
        <v>16</v>
      </c>
      <c r="G129" s="3">
        <v>16</v>
      </c>
      <c r="H129" s="3">
        <v>17</v>
      </c>
      <c r="I129" s="3">
        <v>17</v>
      </c>
      <c r="J129" s="3">
        <v>18</v>
      </c>
      <c r="K129" s="10">
        <v>0</v>
      </c>
      <c r="L129" s="3">
        <f t="shared" si="33"/>
        <v>0.31666666666666665</v>
      </c>
      <c r="M129" s="3">
        <f t="shared" si="34"/>
        <v>-621.86111111111109</v>
      </c>
      <c r="N129" s="10">
        <v>0</v>
      </c>
      <c r="O129" s="3">
        <f t="shared" si="54"/>
        <v>17.805555555555543</v>
      </c>
      <c r="P129" s="3">
        <f t="shared" si="59"/>
        <v>18.122222222222263</v>
      </c>
      <c r="Q129" s="3">
        <f t="shared" si="59"/>
        <v>18.438888888888869</v>
      </c>
      <c r="R129" s="3">
        <f t="shared" si="59"/>
        <v>18.755555555555588</v>
      </c>
      <c r="S129" s="3">
        <f t="shared" si="59"/>
        <v>19.072222222222194</v>
      </c>
      <c r="T129" s="3">
        <f t="shared" si="59"/>
        <v>19.388888888888914</v>
      </c>
      <c r="U129" s="3">
        <f t="shared" si="59"/>
        <v>19.70555555555552</v>
      </c>
      <c r="V129" s="3">
        <f t="shared" si="59"/>
        <v>20.02222222222224</v>
      </c>
      <c r="W129" s="3">
        <f t="shared" si="59"/>
        <v>20.338888888888846</v>
      </c>
      <c r="X129" s="3">
        <f t="shared" si="59"/>
        <v>20.655555555555566</v>
      </c>
      <c r="Y129" s="9">
        <v>0</v>
      </c>
      <c r="Z129" s="3">
        <f t="shared" si="58"/>
        <v>14.95555555555552</v>
      </c>
      <c r="AA129" s="3">
        <f t="shared" si="57"/>
        <v>15.27222222222224</v>
      </c>
      <c r="AB129" s="3">
        <f t="shared" si="57"/>
        <v>15.588888888888846</v>
      </c>
      <c r="AC129" s="3">
        <f t="shared" si="57"/>
        <v>15.905555555555566</v>
      </c>
      <c r="AD129" s="3">
        <f t="shared" si="57"/>
        <v>16.222222222222172</v>
      </c>
      <c r="AE129" s="3">
        <f t="shared" si="57"/>
        <v>16.538888888888891</v>
      </c>
      <c r="AF129" s="3">
        <f t="shared" si="57"/>
        <v>16.855555555555497</v>
      </c>
      <c r="AG129" s="3">
        <f t="shared" si="57"/>
        <v>17.172222222222217</v>
      </c>
      <c r="AH129" s="3">
        <f t="shared" si="57"/>
        <v>17.488888888888937</v>
      </c>
      <c r="AI129" s="25">
        <f t="shared" si="36"/>
        <v>4.4444444444479814E-2</v>
      </c>
      <c r="AJ129" s="25">
        <f t="shared" si="37"/>
        <v>0.72777777777776009</v>
      </c>
      <c r="AK129" s="25">
        <f t="shared" si="38"/>
        <v>0.58888888888884594</v>
      </c>
      <c r="AL129" s="25">
        <f t="shared" si="39"/>
        <v>9.4444444444434339E-2</v>
      </c>
      <c r="AM129" s="25">
        <f t="shared" si="40"/>
        <v>0.22222222222217169</v>
      </c>
      <c r="AN129" s="25">
        <f t="shared" si="41"/>
        <v>0.53888888888889142</v>
      </c>
      <c r="AO129" s="25">
        <f t="shared" si="42"/>
        <v>0.14444444444450255</v>
      </c>
      <c r="AP129" s="25">
        <f t="shared" si="43"/>
        <v>0.17222222222221717</v>
      </c>
      <c r="AQ129" s="25">
        <f t="shared" si="44"/>
        <v>0.51111111111106311</v>
      </c>
      <c r="AR129" s="29">
        <f t="shared" si="45"/>
        <v>1.9753086419784524E-3</v>
      </c>
      <c r="AS129" s="29">
        <f t="shared" si="46"/>
        <v>0.52966049382713476</v>
      </c>
      <c r="AT129" s="29">
        <f t="shared" si="47"/>
        <v>0.34679012345673954</v>
      </c>
      <c r="AU129" s="29">
        <f t="shared" si="48"/>
        <v>8.9197530864178441E-3</v>
      </c>
      <c r="AV129" s="29">
        <f t="shared" si="49"/>
        <v>4.9382716049360259E-2</v>
      </c>
      <c r="AW129" s="29">
        <f t="shared" si="50"/>
        <v>0.29040123456790395</v>
      </c>
      <c r="AX129" s="29">
        <f t="shared" si="51"/>
        <v>2.0864197530880983E-2</v>
      </c>
      <c r="AY129" s="29">
        <f t="shared" si="52"/>
        <v>2.9660493827158754E-2</v>
      </c>
      <c r="AZ129" s="29">
        <f t="shared" si="53"/>
        <v>0.26123456790118549</v>
      </c>
    </row>
    <row r="130" spans="1:52" x14ac:dyDescent="0.25">
      <c r="A130" s="3">
        <v>125</v>
      </c>
      <c r="B130" s="3">
        <v>7</v>
      </c>
      <c r="C130" s="3">
        <v>7</v>
      </c>
      <c r="D130" s="3">
        <v>7</v>
      </c>
      <c r="E130" s="3">
        <v>8</v>
      </c>
      <c r="F130" s="3">
        <v>7</v>
      </c>
      <c r="G130" s="3">
        <v>8</v>
      </c>
      <c r="H130" s="3">
        <v>8</v>
      </c>
      <c r="I130" s="3">
        <v>8</v>
      </c>
      <c r="J130" s="3">
        <v>7</v>
      </c>
      <c r="K130" s="10">
        <v>0</v>
      </c>
      <c r="L130" s="3">
        <f t="shared" si="33"/>
        <v>8.3333333333333329E-2</v>
      </c>
      <c r="M130" s="3">
        <f t="shared" si="34"/>
        <v>-160.4722222222222</v>
      </c>
      <c r="N130" s="10">
        <v>0</v>
      </c>
      <c r="O130" s="3">
        <f t="shared" si="54"/>
        <v>7.8611111111111143</v>
      </c>
      <c r="P130" s="3">
        <f t="shared" si="59"/>
        <v>7.9444444444444571</v>
      </c>
      <c r="Q130" s="3">
        <f t="shared" si="59"/>
        <v>8.0277777777777999</v>
      </c>
      <c r="R130" s="3">
        <f t="shared" si="59"/>
        <v>8.1111111111111143</v>
      </c>
      <c r="S130" s="3">
        <f t="shared" si="59"/>
        <v>8.1944444444444571</v>
      </c>
      <c r="T130" s="3">
        <f t="shared" si="59"/>
        <v>8.2777777777777999</v>
      </c>
      <c r="U130" s="3">
        <f t="shared" si="59"/>
        <v>8.3611111111111143</v>
      </c>
      <c r="V130" s="3">
        <f t="shared" si="59"/>
        <v>8.4444444444444571</v>
      </c>
      <c r="W130" s="3">
        <f t="shared" si="59"/>
        <v>8.5277777777777999</v>
      </c>
      <c r="X130" s="3">
        <f t="shared" si="59"/>
        <v>8.6111111111111143</v>
      </c>
      <c r="Y130" s="9">
        <v>0</v>
      </c>
      <c r="Z130" s="3">
        <f t="shared" si="58"/>
        <v>7.1111111111111143</v>
      </c>
      <c r="AA130" s="3">
        <f t="shared" si="57"/>
        <v>7.1944444444444571</v>
      </c>
      <c r="AB130" s="3">
        <f t="shared" si="57"/>
        <v>7.2777777777777999</v>
      </c>
      <c r="AC130" s="3">
        <f t="shared" si="57"/>
        <v>7.3611111111111143</v>
      </c>
      <c r="AD130" s="3">
        <f t="shared" si="57"/>
        <v>7.4444444444444571</v>
      </c>
      <c r="AE130" s="3">
        <f t="shared" si="57"/>
        <v>7.5277777777777999</v>
      </c>
      <c r="AF130" s="3">
        <f t="shared" si="57"/>
        <v>7.6111111111111143</v>
      </c>
      <c r="AG130" s="3">
        <f t="shared" si="57"/>
        <v>7.6944444444444571</v>
      </c>
      <c r="AH130" s="3">
        <f t="shared" si="57"/>
        <v>7.7777777777777999</v>
      </c>
      <c r="AI130" s="25">
        <f t="shared" si="36"/>
        <v>0.11111111111111427</v>
      </c>
      <c r="AJ130" s="25">
        <f t="shared" si="37"/>
        <v>0.19444444444445708</v>
      </c>
      <c r="AK130" s="25">
        <f t="shared" si="38"/>
        <v>0.27777777777779988</v>
      </c>
      <c r="AL130" s="25">
        <f t="shared" si="39"/>
        <v>0.63888888888888573</v>
      </c>
      <c r="AM130" s="25">
        <f t="shared" si="40"/>
        <v>0.44444444444445708</v>
      </c>
      <c r="AN130" s="25">
        <f t="shared" si="41"/>
        <v>0.47222222222220012</v>
      </c>
      <c r="AO130" s="25">
        <f t="shared" si="42"/>
        <v>0.38888888888888573</v>
      </c>
      <c r="AP130" s="25">
        <f t="shared" si="43"/>
        <v>0.30555555555554292</v>
      </c>
      <c r="AQ130" s="25">
        <f t="shared" si="44"/>
        <v>0.77777777777779988</v>
      </c>
      <c r="AR130" s="29">
        <f t="shared" si="45"/>
        <v>1.2345679012346381E-2</v>
      </c>
      <c r="AS130" s="29">
        <f t="shared" si="46"/>
        <v>3.7808641975313556E-2</v>
      </c>
      <c r="AT130" s="29">
        <f t="shared" si="47"/>
        <v>7.7160493827172771E-2</v>
      </c>
      <c r="AU130" s="29">
        <f t="shared" si="48"/>
        <v>0.408179012345675</v>
      </c>
      <c r="AV130" s="29">
        <f t="shared" si="49"/>
        <v>0.19753086419754209</v>
      </c>
      <c r="AW130" s="29">
        <f t="shared" si="50"/>
        <v>0.22299382716047295</v>
      </c>
      <c r="AX130" s="29">
        <f t="shared" si="51"/>
        <v>0.1512345679012321</v>
      </c>
      <c r="AY130" s="29">
        <f t="shared" si="52"/>
        <v>9.336419753085648E-2</v>
      </c>
      <c r="AZ130" s="29">
        <f t="shared" si="53"/>
        <v>0.60493827160497271</v>
      </c>
    </row>
    <row r="131" spans="1:52" x14ac:dyDescent="0.25">
      <c r="A131" s="3">
        <v>126</v>
      </c>
      <c r="B131" s="3">
        <v>40</v>
      </c>
      <c r="C131" s="3">
        <v>42</v>
      </c>
      <c r="D131" s="3">
        <v>44</v>
      </c>
      <c r="E131" s="3">
        <v>44</v>
      </c>
      <c r="F131" s="3">
        <v>44</v>
      </c>
      <c r="G131" s="3">
        <v>45</v>
      </c>
      <c r="H131" s="3">
        <v>46</v>
      </c>
      <c r="I131" s="3">
        <v>48</v>
      </c>
      <c r="J131" s="3">
        <v>48</v>
      </c>
      <c r="K131" s="10">
        <v>0</v>
      </c>
      <c r="L131" s="3">
        <f t="shared" si="33"/>
        <v>0.91666666666666663</v>
      </c>
      <c r="M131" s="3">
        <f t="shared" si="34"/>
        <v>-1802.5277777777776</v>
      </c>
      <c r="N131" s="10">
        <v>0</v>
      </c>
      <c r="O131" s="3">
        <f t="shared" si="54"/>
        <v>49.138888888888914</v>
      </c>
      <c r="P131" s="3">
        <f t="shared" si="59"/>
        <v>50.055555555555657</v>
      </c>
      <c r="Q131" s="3">
        <f t="shared" si="59"/>
        <v>50.972222222222399</v>
      </c>
      <c r="R131" s="3">
        <f t="shared" si="59"/>
        <v>51.888888888888914</v>
      </c>
      <c r="S131" s="3">
        <f t="shared" si="59"/>
        <v>52.805555555555657</v>
      </c>
      <c r="T131" s="3">
        <f t="shared" si="59"/>
        <v>53.722222222222399</v>
      </c>
      <c r="U131" s="3">
        <f t="shared" si="59"/>
        <v>54.638888888888914</v>
      </c>
      <c r="V131" s="3">
        <f t="shared" si="59"/>
        <v>55.555555555555657</v>
      </c>
      <c r="W131" s="3">
        <f t="shared" si="59"/>
        <v>56.472222222222399</v>
      </c>
      <c r="X131" s="3">
        <f t="shared" si="59"/>
        <v>57.388888888888914</v>
      </c>
      <c r="Y131" s="9">
        <v>0</v>
      </c>
      <c r="Z131" s="3">
        <f t="shared" si="58"/>
        <v>40.888888888888914</v>
      </c>
      <c r="AA131" s="3">
        <f t="shared" si="57"/>
        <v>41.805555555555657</v>
      </c>
      <c r="AB131" s="3">
        <f t="shared" si="57"/>
        <v>42.722222222222399</v>
      </c>
      <c r="AC131" s="3">
        <f t="shared" si="57"/>
        <v>43.638888888888914</v>
      </c>
      <c r="AD131" s="3">
        <f t="shared" si="57"/>
        <v>44.555555555555657</v>
      </c>
      <c r="AE131" s="3">
        <f t="shared" si="57"/>
        <v>45.472222222222399</v>
      </c>
      <c r="AF131" s="3">
        <f t="shared" si="57"/>
        <v>46.388888888888914</v>
      </c>
      <c r="AG131" s="3">
        <f t="shared" si="57"/>
        <v>47.305555555555657</v>
      </c>
      <c r="AH131" s="3">
        <f t="shared" si="57"/>
        <v>48.222222222222399</v>
      </c>
      <c r="AI131" s="25">
        <f t="shared" si="36"/>
        <v>0.88888888888891415</v>
      </c>
      <c r="AJ131" s="25">
        <f t="shared" si="37"/>
        <v>0.19444444444434339</v>
      </c>
      <c r="AK131" s="25">
        <f t="shared" si="38"/>
        <v>1.2777777777776009</v>
      </c>
      <c r="AL131" s="25">
        <f t="shared" si="39"/>
        <v>0.36111111111108585</v>
      </c>
      <c r="AM131" s="25">
        <f t="shared" si="40"/>
        <v>0.55555555555565661</v>
      </c>
      <c r="AN131" s="25">
        <f t="shared" si="41"/>
        <v>0.47222222222239907</v>
      </c>
      <c r="AO131" s="25">
        <f t="shared" si="42"/>
        <v>0.38888888888891415</v>
      </c>
      <c r="AP131" s="25">
        <f t="shared" si="43"/>
        <v>0.69444444444434339</v>
      </c>
      <c r="AQ131" s="25">
        <f t="shared" si="44"/>
        <v>0.22222222222239907</v>
      </c>
      <c r="AR131" s="29">
        <f t="shared" si="45"/>
        <v>0.79012345679016838</v>
      </c>
      <c r="AS131" s="29">
        <f t="shared" si="46"/>
        <v>3.7808641975269341E-2</v>
      </c>
      <c r="AT131" s="29">
        <f t="shared" si="47"/>
        <v>1.6327160493822641</v>
      </c>
      <c r="AU131" s="29">
        <f t="shared" si="48"/>
        <v>0.130401234567883</v>
      </c>
      <c r="AV131" s="29">
        <f t="shared" si="49"/>
        <v>0.30864197530875426</v>
      </c>
      <c r="AW131" s="29">
        <f t="shared" si="50"/>
        <v>0.22299382716066085</v>
      </c>
      <c r="AX131" s="29">
        <f t="shared" si="51"/>
        <v>0.15123456790125422</v>
      </c>
      <c r="AY131" s="29">
        <f t="shared" si="52"/>
        <v>0.48225308641961273</v>
      </c>
      <c r="AZ131" s="29">
        <f t="shared" si="53"/>
        <v>4.9382716049461317E-2</v>
      </c>
    </row>
    <row r="132" spans="1:52" x14ac:dyDescent="0.25">
      <c r="A132" s="3">
        <v>127</v>
      </c>
      <c r="B132" s="3">
        <v>67</v>
      </c>
      <c r="C132" s="3">
        <v>67</v>
      </c>
      <c r="D132" s="3">
        <v>71</v>
      </c>
      <c r="E132" s="3">
        <v>71</v>
      </c>
      <c r="F132" s="3">
        <v>68</v>
      </c>
      <c r="G132" s="3">
        <v>71</v>
      </c>
      <c r="H132" s="3">
        <v>76</v>
      </c>
      <c r="I132" s="3">
        <v>72</v>
      </c>
      <c r="J132" s="3">
        <v>78</v>
      </c>
      <c r="K132" s="10">
        <v>0</v>
      </c>
      <c r="L132" s="3">
        <f t="shared" si="33"/>
        <v>1.1499999999999999</v>
      </c>
      <c r="M132" s="3">
        <f t="shared" si="34"/>
        <v>-2246.0277777777778</v>
      </c>
      <c r="N132" s="10">
        <v>0</v>
      </c>
      <c r="O132" s="3">
        <f t="shared" si="54"/>
        <v>76.972222222222172</v>
      </c>
      <c r="P132" s="3">
        <f t="shared" si="59"/>
        <v>78.122222222221808</v>
      </c>
      <c r="Q132" s="3">
        <f t="shared" si="59"/>
        <v>79.272222222221899</v>
      </c>
      <c r="R132" s="3">
        <f t="shared" si="59"/>
        <v>80.42222222222199</v>
      </c>
      <c r="S132" s="3">
        <f t="shared" si="59"/>
        <v>81.572222222222081</v>
      </c>
      <c r="T132" s="3">
        <f t="shared" si="59"/>
        <v>82.722222222222172</v>
      </c>
      <c r="U132" s="3">
        <f t="shared" si="59"/>
        <v>83.872222222221808</v>
      </c>
      <c r="V132" s="3">
        <f t="shared" si="59"/>
        <v>85.022222222221899</v>
      </c>
      <c r="W132" s="3">
        <f t="shared" si="59"/>
        <v>86.17222222222199</v>
      </c>
      <c r="X132" s="3">
        <f t="shared" si="59"/>
        <v>87.322222222222081</v>
      </c>
      <c r="Y132" s="9">
        <v>0</v>
      </c>
      <c r="Z132" s="3">
        <f t="shared" si="58"/>
        <v>66.622222222221808</v>
      </c>
      <c r="AA132" s="3">
        <f t="shared" si="57"/>
        <v>67.772222222221899</v>
      </c>
      <c r="AB132" s="3">
        <f t="shared" si="57"/>
        <v>68.92222222222199</v>
      </c>
      <c r="AC132" s="3">
        <f t="shared" si="57"/>
        <v>70.072222222222081</v>
      </c>
      <c r="AD132" s="3">
        <f t="shared" si="57"/>
        <v>71.222222222222172</v>
      </c>
      <c r="AE132" s="3">
        <f t="shared" si="57"/>
        <v>72.372222222221808</v>
      </c>
      <c r="AF132" s="3">
        <f t="shared" si="57"/>
        <v>73.522222222221899</v>
      </c>
      <c r="AG132" s="3">
        <f t="shared" si="57"/>
        <v>74.67222222222199</v>
      </c>
      <c r="AH132" s="3">
        <f t="shared" si="57"/>
        <v>75.822222222222081</v>
      </c>
      <c r="AI132" s="25">
        <f t="shared" si="36"/>
        <v>0.3777777777781921</v>
      </c>
      <c r="AJ132" s="25">
        <f t="shared" si="37"/>
        <v>0.77222222222189885</v>
      </c>
      <c r="AK132" s="25">
        <f t="shared" si="38"/>
        <v>2.0777777777780102</v>
      </c>
      <c r="AL132" s="25">
        <f t="shared" si="39"/>
        <v>0.92777777777791925</v>
      </c>
      <c r="AM132" s="25">
        <f t="shared" si="40"/>
        <v>3.2222222222221717</v>
      </c>
      <c r="AN132" s="25">
        <f t="shared" si="41"/>
        <v>1.3722222222218079</v>
      </c>
      <c r="AO132" s="25">
        <f t="shared" si="42"/>
        <v>2.4777777777781012</v>
      </c>
      <c r="AP132" s="25">
        <f t="shared" si="43"/>
        <v>2.6722222222219898</v>
      </c>
      <c r="AQ132" s="25">
        <f t="shared" si="44"/>
        <v>2.1777777777779193</v>
      </c>
      <c r="AR132" s="29">
        <f t="shared" si="45"/>
        <v>0.14271604938302909</v>
      </c>
      <c r="AS132" s="29">
        <f t="shared" si="46"/>
        <v>0.59632716049332768</v>
      </c>
      <c r="AT132" s="29">
        <f t="shared" si="47"/>
        <v>4.3171604938281263</v>
      </c>
      <c r="AU132" s="29">
        <f t="shared" si="48"/>
        <v>0.86077160493853411</v>
      </c>
      <c r="AV132" s="29">
        <f t="shared" si="49"/>
        <v>10.38271604938239</v>
      </c>
      <c r="AW132" s="29">
        <f t="shared" si="50"/>
        <v>1.8829938271593567</v>
      </c>
      <c r="AX132" s="29">
        <f t="shared" si="51"/>
        <v>6.1393827160509851</v>
      </c>
      <c r="AY132" s="29">
        <f t="shared" si="52"/>
        <v>7.1407716049370293</v>
      </c>
      <c r="AZ132" s="29">
        <f t="shared" si="53"/>
        <v>4.7427160493833327</v>
      </c>
    </row>
    <row r="133" spans="1:52" x14ac:dyDescent="0.25">
      <c r="A133" s="3">
        <v>128</v>
      </c>
      <c r="B133" s="3">
        <v>62</v>
      </c>
      <c r="C133" s="3">
        <v>62</v>
      </c>
      <c r="D133" s="3">
        <v>60</v>
      </c>
      <c r="E133" s="3">
        <v>64</v>
      </c>
      <c r="F133" s="3">
        <v>65</v>
      </c>
      <c r="G133" s="3">
        <v>66</v>
      </c>
      <c r="H133" s="3">
        <v>66</v>
      </c>
      <c r="I133" s="3">
        <v>70</v>
      </c>
      <c r="J133" s="3">
        <v>72</v>
      </c>
      <c r="K133" s="10">
        <v>0</v>
      </c>
      <c r="L133" s="3">
        <f t="shared" si="33"/>
        <v>1.3</v>
      </c>
      <c r="M133" s="3">
        <f t="shared" si="34"/>
        <v>-2554.2777777777778</v>
      </c>
      <c r="N133" s="10">
        <v>0</v>
      </c>
      <c r="O133" s="3">
        <f t="shared" si="54"/>
        <v>71.722222222222172</v>
      </c>
      <c r="P133" s="3">
        <f t="shared" si="59"/>
        <v>73.022222222222354</v>
      </c>
      <c r="Q133" s="3">
        <f t="shared" si="59"/>
        <v>74.322222222222081</v>
      </c>
      <c r="R133" s="3">
        <f t="shared" si="59"/>
        <v>75.622222222222263</v>
      </c>
      <c r="S133" s="3">
        <f t="shared" si="59"/>
        <v>76.922222222222445</v>
      </c>
      <c r="T133" s="3">
        <f t="shared" si="59"/>
        <v>78.222222222222172</v>
      </c>
      <c r="U133" s="3">
        <f t="shared" si="59"/>
        <v>79.522222222222354</v>
      </c>
      <c r="V133" s="3">
        <f t="shared" si="59"/>
        <v>80.822222222222081</v>
      </c>
      <c r="W133" s="3">
        <f t="shared" si="59"/>
        <v>82.122222222222263</v>
      </c>
      <c r="X133" s="3">
        <f t="shared" si="59"/>
        <v>83.422222222222445</v>
      </c>
      <c r="Y133" s="9">
        <v>0</v>
      </c>
      <c r="Z133" s="3">
        <f t="shared" si="58"/>
        <v>60.022222222222354</v>
      </c>
      <c r="AA133" s="3">
        <f t="shared" si="57"/>
        <v>61.322222222222081</v>
      </c>
      <c r="AB133" s="3">
        <f t="shared" si="57"/>
        <v>62.622222222222263</v>
      </c>
      <c r="AC133" s="3">
        <f t="shared" si="57"/>
        <v>63.922222222222445</v>
      </c>
      <c r="AD133" s="3">
        <f t="shared" si="57"/>
        <v>65.222222222222172</v>
      </c>
      <c r="AE133" s="3">
        <f t="shared" si="57"/>
        <v>66.522222222222354</v>
      </c>
      <c r="AF133" s="3">
        <f t="shared" si="57"/>
        <v>67.822222222222081</v>
      </c>
      <c r="AG133" s="3">
        <f t="shared" si="57"/>
        <v>69.122222222222263</v>
      </c>
      <c r="AH133" s="3">
        <f t="shared" si="57"/>
        <v>70.422222222222445</v>
      </c>
      <c r="AI133" s="25">
        <f t="shared" si="36"/>
        <v>1.9777777777776464</v>
      </c>
      <c r="AJ133" s="25">
        <f t="shared" si="37"/>
        <v>0.67777777777791925</v>
      </c>
      <c r="AK133" s="25">
        <f t="shared" si="38"/>
        <v>2.6222222222222626</v>
      </c>
      <c r="AL133" s="25">
        <f t="shared" si="39"/>
        <v>7.7777777777555457E-2</v>
      </c>
      <c r="AM133" s="25">
        <f t="shared" si="40"/>
        <v>0.22222222222217169</v>
      </c>
      <c r="AN133" s="25">
        <f t="shared" si="41"/>
        <v>0.52222222222235359</v>
      </c>
      <c r="AO133" s="25">
        <f t="shared" si="42"/>
        <v>1.8222222222220807</v>
      </c>
      <c r="AP133" s="25">
        <f t="shared" si="43"/>
        <v>0.87777777777773736</v>
      </c>
      <c r="AQ133" s="25">
        <f t="shared" si="44"/>
        <v>1.5777777777775555</v>
      </c>
      <c r="AR133" s="29">
        <f t="shared" si="45"/>
        <v>3.9116049382710854</v>
      </c>
      <c r="AS133" s="29">
        <f t="shared" si="46"/>
        <v>0.45938271604957448</v>
      </c>
      <c r="AT133" s="29">
        <f t="shared" si="47"/>
        <v>6.8760493827162614</v>
      </c>
      <c r="AU133" s="29">
        <f t="shared" si="48"/>
        <v>6.0493827160147994E-3</v>
      </c>
      <c r="AV133" s="29">
        <f t="shared" si="49"/>
        <v>4.9382716049360259E-2</v>
      </c>
      <c r="AW133" s="29">
        <f t="shared" si="50"/>
        <v>0.27271604938285327</v>
      </c>
      <c r="AX133" s="29">
        <f t="shared" si="51"/>
        <v>3.3204938271599782</v>
      </c>
      <c r="AY133" s="29">
        <f t="shared" si="52"/>
        <v>0.77049382716042292</v>
      </c>
      <c r="AZ133" s="29">
        <f t="shared" si="53"/>
        <v>2.4893827160486812</v>
      </c>
    </row>
    <row r="134" spans="1:52" x14ac:dyDescent="0.25">
      <c r="A134" s="3">
        <v>129</v>
      </c>
      <c r="B134" s="3">
        <v>10</v>
      </c>
      <c r="C134" s="3">
        <v>10</v>
      </c>
      <c r="D134" s="3">
        <v>10</v>
      </c>
      <c r="E134" s="3">
        <v>11</v>
      </c>
      <c r="F134" s="3">
        <v>11</v>
      </c>
      <c r="G134" s="3">
        <v>11</v>
      </c>
      <c r="H134" s="3">
        <v>12</v>
      </c>
      <c r="I134" s="3">
        <v>11</v>
      </c>
      <c r="J134" s="3">
        <v>12</v>
      </c>
      <c r="K134" s="10">
        <v>0</v>
      </c>
      <c r="L134" s="3">
        <f t="shared" si="33"/>
        <v>0.25</v>
      </c>
      <c r="M134" s="3">
        <f t="shared" si="34"/>
        <v>-492.86111111111109</v>
      </c>
      <c r="N134" s="10">
        <v>0</v>
      </c>
      <c r="O134" s="3">
        <f t="shared" si="54"/>
        <v>12.138888888888914</v>
      </c>
      <c r="P134" s="3">
        <f t="shared" si="59"/>
        <v>12.388888888888914</v>
      </c>
      <c r="Q134" s="3">
        <f t="shared" si="59"/>
        <v>12.638888888888914</v>
      </c>
      <c r="R134" s="3">
        <f t="shared" si="59"/>
        <v>12.888888888888914</v>
      </c>
      <c r="S134" s="3">
        <f t="shared" si="59"/>
        <v>13.138888888888914</v>
      </c>
      <c r="T134" s="3">
        <f t="shared" si="59"/>
        <v>13.388888888888914</v>
      </c>
      <c r="U134" s="3">
        <f t="shared" si="59"/>
        <v>13.638888888888914</v>
      </c>
      <c r="V134" s="3">
        <f t="shared" si="59"/>
        <v>13.888888888888914</v>
      </c>
      <c r="W134" s="3">
        <f t="shared" si="59"/>
        <v>14.138888888888914</v>
      </c>
      <c r="X134" s="3">
        <f t="shared" si="59"/>
        <v>14.388888888888914</v>
      </c>
      <c r="Y134" s="9">
        <v>0</v>
      </c>
      <c r="Z134" s="3">
        <f t="shared" si="58"/>
        <v>9.8888888888889142</v>
      </c>
      <c r="AA134" s="3">
        <f t="shared" si="57"/>
        <v>10.138888888888914</v>
      </c>
      <c r="AB134" s="3">
        <f t="shared" si="57"/>
        <v>10.388888888888914</v>
      </c>
      <c r="AC134" s="3">
        <f t="shared" si="57"/>
        <v>10.638888888888914</v>
      </c>
      <c r="AD134" s="3">
        <f t="shared" si="57"/>
        <v>10.888888888888914</v>
      </c>
      <c r="AE134" s="3">
        <f t="shared" si="57"/>
        <v>11.138888888888914</v>
      </c>
      <c r="AF134" s="3">
        <f t="shared" si="57"/>
        <v>11.388888888888914</v>
      </c>
      <c r="AG134" s="3">
        <f t="shared" si="57"/>
        <v>11.638888888888914</v>
      </c>
      <c r="AH134" s="3">
        <f t="shared" si="57"/>
        <v>11.888888888888914</v>
      </c>
      <c r="AI134" s="25">
        <f t="shared" si="36"/>
        <v>0.11111111111108585</v>
      </c>
      <c r="AJ134" s="25">
        <f t="shared" si="37"/>
        <v>0.13888888888891415</v>
      </c>
      <c r="AK134" s="25">
        <f t="shared" si="38"/>
        <v>0.38888888888891415</v>
      </c>
      <c r="AL134" s="25">
        <f t="shared" si="39"/>
        <v>0.36111111111108585</v>
      </c>
      <c r="AM134" s="25">
        <f t="shared" si="40"/>
        <v>0.11111111111108585</v>
      </c>
      <c r="AN134" s="25">
        <f t="shared" si="41"/>
        <v>0.13888888888891415</v>
      </c>
      <c r="AO134" s="25">
        <f t="shared" si="42"/>
        <v>0.61111111111108585</v>
      </c>
      <c r="AP134" s="25">
        <f t="shared" si="43"/>
        <v>0.63888888888891415</v>
      </c>
      <c r="AQ134" s="25">
        <f t="shared" si="44"/>
        <v>0.11111111111108585</v>
      </c>
      <c r="AR134" s="29">
        <f t="shared" si="45"/>
        <v>1.2345679012340065E-2</v>
      </c>
      <c r="AS134" s="29">
        <f t="shared" si="46"/>
        <v>1.9290123456797141E-2</v>
      </c>
      <c r="AT134" s="29">
        <f t="shared" si="47"/>
        <v>0.15123456790125422</v>
      </c>
      <c r="AU134" s="29">
        <f t="shared" si="48"/>
        <v>0.130401234567883</v>
      </c>
      <c r="AV134" s="29">
        <f t="shared" si="49"/>
        <v>1.2345679012340065E-2</v>
      </c>
      <c r="AW134" s="29">
        <f t="shared" si="50"/>
        <v>1.9290123456797141E-2</v>
      </c>
      <c r="AX134" s="29">
        <f t="shared" si="51"/>
        <v>0.37345679012342592</v>
      </c>
      <c r="AY134" s="29">
        <f t="shared" si="52"/>
        <v>0.4081790123457113</v>
      </c>
      <c r="AZ134" s="29">
        <f t="shared" si="53"/>
        <v>1.2345679012340065E-2</v>
      </c>
    </row>
    <row r="135" spans="1:52" x14ac:dyDescent="0.25">
      <c r="A135" s="3">
        <v>130</v>
      </c>
      <c r="B135" s="3">
        <v>20</v>
      </c>
      <c r="C135" s="3">
        <v>20</v>
      </c>
      <c r="D135" s="3">
        <v>20</v>
      </c>
      <c r="E135" s="3">
        <v>22</v>
      </c>
      <c r="F135" s="3">
        <v>21</v>
      </c>
      <c r="G135" s="3">
        <v>22</v>
      </c>
      <c r="H135" s="3">
        <v>23</v>
      </c>
      <c r="I135" s="3">
        <v>24</v>
      </c>
      <c r="J135" s="3">
        <v>23</v>
      </c>
      <c r="K135" s="10">
        <v>0</v>
      </c>
      <c r="L135" s="3">
        <f t="shared" ref="L135:L198" si="60">SLOPE(B135:J135, $B$5:$J$5)</f>
        <v>0.5</v>
      </c>
      <c r="M135" s="3">
        <f t="shared" ref="M135:M198" si="61">INTERCEPT(B135:J135, $B$5:$J$5)</f>
        <v>-985.83333333333337</v>
      </c>
      <c r="N135" s="10">
        <v>0</v>
      </c>
      <c r="O135" s="3">
        <f t="shared" si="54"/>
        <v>24.166666666666629</v>
      </c>
      <c r="P135" s="3">
        <f t="shared" si="59"/>
        <v>24.666666666666629</v>
      </c>
      <c r="Q135" s="3">
        <f t="shared" si="59"/>
        <v>25.166666666666629</v>
      </c>
      <c r="R135" s="3">
        <f t="shared" si="59"/>
        <v>25.666666666666629</v>
      </c>
      <c r="S135" s="3">
        <f t="shared" si="59"/>
        <v>26.166666666666629</v>
      </c>
      <c r="T135" s="3">
        <f t="shared" si="59"/>
        <v>26.666666666666629</v>
      </c>
      <c r="U135" s="3">
        <f t="shared" si="59"/>
        <v>27.166666666666629</v>
      </c>
      <c r="V135" s="3">
        <f t="shared" si="59"/>
        <v>27.666666666666629</v>
      </c>
      <c r="W135" s="3">
        <f t="shared" si="59"/>
        <v>28.166666666666629</v>
      </c>
      <c r="X135" s="3">
        <f t="shared" si="59"/>
        <v>28.666666666666629</v>
      </c>
      <c r="Y135" s="9">
        <v>0</v>
      </c>
      <c r="Z135" s="3">
        <f t="shared" si="58"/>
        <v>19.666666666666629</v>
      </c>
      <c r="AA135" s="3">
        <f t="shared" si="57"/>
        <v>20.166666666666629</v>
      </c>
      <c r="AB135" s="3">
        <f t="shared" si="57"/>
        <v>20.666666666666629</v>
      </c>
      <c r="AC135" s="3">
        <f t="shared" si="57"/>
        <v>21.166666666666629</v>
      </c>
      <c r="AD135" s="3">
        <f t="shared" si="57"/>
        <v>21.666666666666629</v>
      </c>
      <c r="AE135" s="3">
        <f t="shared" si="57"/>
        <v>22.166666666666629</v>
      </c>
      <c r="AF135" s="3">
        <f t="shared" si="57"/>
        <v>22.666666666666629</v>
      </c>
      <c r="AG135" s="3">
        <f t="shared" si="57"/>
        <v>23.166666666666629</v>
      </c>
      <c r="AH135" s="3">
        <f t="shared" si="57"/>
        <v>23.666666666666629</v>
      </c>
      <c r="AI135" s="25">
        <f t="shared" ref="AI135:AI198" si="62">ABS(Z135-B135)</f>
        <v>0.33333333333337123</v>
      </c>
      <c r="AJ135" s="25">
        <f t="shared" ref="AJ135:AJ198" si="63">ABS(AA135-C135)</f>
        <v>0.16666666666662877</v>
      </c>
      <c r="AK135" s="25">
        <f t="shared" ref="AK135:AK198" si="64">ABS(AB135-D135)</f>
        <v>0.66666666666662877</v>
      </c>
      <c r="AL135" s="25">
        <f t="shared" ref="AL135:AL198" si="65">ABS(AC135-E135)</f>
        <v>0.83333333333337123</v>
      </c>
      <c r="AM135" s="25">
        <f t="shared" ref="AM135:AM198" si="66">ABS(AD135-F135)</f>
        <v>0.66666666666662877</v>
      </c>
      <c r="AN135" s="25">
        <f t="shared" ref="AN135:AN198" si="67">ABS(AE135-G135)</f>
        <v>0.16666666666662877</v>
      </c>
      <c r="AO135" s="25">
        <f t="shared" ref="AO135:AO198" si="68">ABS(AF135-H135)</f>
        <v>0.33333333333337123</v>
      </c>
      <c r="AP135" s="25">
        <f t="shared" ref="AP135:AP198" si="69">ABS(AG135-I135)</f>
        <v>0.83333333333337123</v>
      </c>
      <c r="AQ135" s="25">
        <f t="shared" ref="AQ135:AQ198" si="70">ABS(AH135-J135)</f>
        <v>0.66666666666662877</v>
      </c>
      <c r="AR135" s="29">
        <f t="shared" ref="AR135:AR198" si="71">(Z135-B135)^2</f>
        <v>0.11111111111113638</v>
      </c>
      <c r="AS135" s="29">
        <f t="shared" ref="AS135:AS198" si="72">(AA135-C135)^2</f>
        <v>2.7777777777765147E-2</v>
      </c>
      <c r="AT135" s="29">
        <f t="shared" ref="AT135:AT198" si="73">(AB135-D135)^2</f>
        <v>0.4444444444443939</v>
      </c>
      <c r="AU135" s="29">
        <f t="shared" ref="AU135:AU198" si="74">(AC135-E135)^2</f>
        <v>0.69444444444450759</v>
      </c>
      <c r="AV135" s="29">
        <f t="shared" ref="AV135:AV198" si="75">(AD135-F135)^2</f>
        <v>0.4444444444443939</v>
      </c>
      <c r="AW135" s="29">
        <f t="shared" ref="AW135:AW198" si="76">(AE135-G135)^2</f>
        <v>2.7777777777765147E-2</v>
      </c>
      <c r="AX135" s="29">
        <f t="shared" ref="AX135:AX198" si="77">(AF135-H135)^2</f>
        <v>0.11111111111113638</v>
      </c>
      <c r="AY135" s="29">
        <f t="shared" ref="AY135:AY198" si="78">(AG135-I135)^2</f>
        <v>0.69444444444450759</v>
      </c>
      <c r="AZ135" s="29">
        <f t="shared" ref="AZ135:AZ198" si="79">(AH135-J135)^2</f>
        <v>0.4444444444443939</v>
      </c>
    </row>
    <row r="136" spans="1:52" x14ac:dyDescent="0.25">
      <c r="A136" s="3">
        <v>131</v>
      </c>
      <c r="B136" s="3">
        <v>31</v>
      </c>
      <c r="C136" s="3">
        <v>31</v>
      </c>
      <c r="D136" s="3">
        <v>33</v>
      </c>
      <c r="E136" s="3">
        <v>32</v>
      </c>
      <c r="F136" s="3">
        <v>34</v>
      </c>
      <c r="G136" s="3">
        <v>35</v>
      </c>
      <c r="H136" s="3">
        <v>33</v>
      </c>
      <c r="I136" s="3">
        <v>36</v>
      </c>
      <c r="J136" s="3">
        <v>35</v>
      </c>
      <c r="K136" s="10">
        <v>0</v>
      </c>
      <c r="L136" s="3">
        <f t="shared" si="60"/>
        <v>0.56666666666666665</v>
      </c>
      <c r="M136" s="3">
        <f t="shared" si="61"/>
        <v>-1108.5</v>
      </c>
      <c r="N136" s="10">
        <v>0</v>
      </c>
      <c r="O136" s="3">
        <f t="shared" ref="O136:O199" si="80">$M136+($L136*O$5)</f>
        <v>36.166666666666742</v>
      </c>
      <c r="P136" s="3">
        <f t="shared" si="59"/>
        <v>36.733333333333348</v>
      </c>
      <c r="Q136" s="3">
        <f t="shared" si="59"/>
        <v>37.299999999999955</v>
      </c>
      <c r="R136" s="3">
        <f t="shared" si="59"/>
        <v>37.866666666666561</v>
      </c>
      <c r="S136" s="3">
        <f t="shared" si="59"/>
        <v>38.433333333333394</v>
      </c>
      <c r="T136" s="3">
        <f t="shared" si="59"/>
        <v>39</v>
      </c>
      <c r="U136" s="3">
        <f t="shared" si="59"/>
        <v>39.566666666666606</v>
      </c>
      <c r="V136" s="3">
        <f t="shared" si="59"/>
        <v>40.133333333333212</v>
      </c>
      <c r="W136" s="3">
        <f t="shared" si="59"/>
        <v>40.700000000000045</v>
      </c>
      <c r="X136" s="3">
        <f t="shared" si="59"/>
        <v>41.266666666666652</v>
      </c>
      <c r="Y136" s="9">
        <v>0</v>
      </c>
      <c r="Z136" s="3">
        <f t="shared" si="58"/>
        <v>31.066666666666606</v>
      </c>
      <c r="AA136" s="3">
        <f t="shared" si="57"/>
        <v>31.633333333333212</v>
      </c>
      <c r="AB136" s="3">
        <f t="shared" si="57"/>
        <v>32.200000000000045</v>
      </c>
      <c r="AC136" s="3">
        <f t="shared" si="57"/>
        <v>32.766666666666652</v>
      </c>
      <c r="AD136" s="3">
        <f t="shared" si="57"/>
        <v>33.333333333333258</v>
      </c>
      <c r="AE136" s="3">
        <f t="shared" si="57"/>
        <v>33.899999999999864</v>
      </c>
      <c r="AF136" s="3">
        <f t="shared" si="57"/>
        <v>34.466666666666697</v>
      </c>
      <c r="AG136" s="3">
        <f t="shared" si="57"/>
        <v>35.033333333333303</v>
      </c>
      <c r="AH136" s="3">
        <f t="shared" si="57"/>
        <v>35.599999999999909</v>
      </c>
      <c r="AI136" s="25">
        <f t="shared" si="62"/>
        <v>6.6666666666606034E-2</v>
      </c>
      <c r="AJ136" s="25">
        <f t="shared" si="63"/>
        <v>0.63333333333321207</v>
      </c>
      <c r="AK136" s="25">
        <f t="shared" si="64"/>
        <v>0.79999999999995453</v>
      </c>
      <c r="AL136" s="25">
        <f t="shared" si="65"/>
        <v>0.76666666666665151</v>
      </c>
      <c r="AM136" s="25">
        <f t="shared" si="66"/>
        <v>0.66666666666674246</v>
      </c>
      <c r="AN136" s="25">
        <f t="shared" si="67"/>
        <v>1.1000000000001364</v>
      </c>
      <c r="AO136" s="25">
        <f t="shared" si="68"/>
        <v>1.466666666666697</v>
      </c>
      <c r="AP136" s="25">
        <f t="shared" si="69"/>
        <v>0.96666666666669698</v>
      </c>
      <c r="AQ136" s="25">
        <f t="shared" si="70"/>
        <v>0.59999999999990905</v>
      </c>
      <c r="AR136" s="29">
        <f t="shared" si="71"/>
        <v>4.4444444444363598E-3</v>
      </c>
      <c r="AS136" s="29">
        <f t="shared" si="72"/>
        <v>0.40111111111095749</v>
      </c>
      <c r="AT136" s="29">
        <f t="shared" si="73"/>
        <v>0.63999999999992729</v>
      </c>
      <c r="AU136" s="29">
        <f t="shared" si="74"/>
        <v>0.58777777777775453</v>
      </c>
      <c r="AV136" s="29">
        <f t="shared" si="75"/>
        <v>0.44444444444454551</v>
      </c>
      <c r="AW136" s="29">
        <f t="shared" si="76"/>
        <v>1.2100000000003002</v>
      </c>
      <c r="AX136" s="29">
        <f t="shared" si="77"/>
        <v>2.1511111111112</v>
      </c>
      <c r="AY136" s="29">
        <f t="shared" si="78"/>
        <v>0.93444444444450303</v>
      </c>
      <c r="AZ136" s="29">
        <f t="shared" si="79"/>
        <v>0.35999999999989085</v>
      </c>
    </row>
    <row r="137" spans="1:52" x14ac:dyDescent="0.25">
      <c r="A137" s="3">
        <v>132</v>
      </c>
      <c r="B137" s="3">
        <v>43</v>
      </c>
      <c r="C137" s="3">
        <v>42</v>
      </c>
      <c r="D137" s="3">
        <v>41</v>
      </c>
      <c r="E137" s="3">
        <v>44</v>
      </c>
      <c r="F137" s="3">
        <v>43</v>
      </c>
      <c r="G137" s="3">
        <v>45</v>
      </c>
      <c r="H137" s="3">
        <v>46</v>
      </c>
      <c r="I137" s="3">
        <v>49</v>
      </c>
      <c r="J137" s="3">
        <v>51</v>
      </c>
      <c r="K137" s="10">
        <v>0</v>
      </c>
      <c r="L137" s="3">
        <f t="shared" si="60"/>
        <v>1.0666666666666667</v>
      </c>
      <c r="M137" s="3">
        <f t="shared" si="61"/>
        <v>-2104.4444444444448</v>
      </c>
      <c r="N137" s="10">
        <v>0</v>
      </c>
      <c r="O137" s="3">
        <f t="shared" si="80"/>
        <v>50.222222222221717</v>
      </c>
      <c r="P137" s="3">
        <f t="shared" si="59"/>
        <v>51.288888888888323</v>
      </c>
      <c r="Q137" s="3">
        <f t="shared" si="59"/>
        <v>52.355555555555384</v>
      </c>
      <c r="R137" s="3">
        <f t="shared" si="59"/>
        <v>53.42222222222199</v>
      </c>
      <c r="S137" s="3">
        <f t="shared" si="59"/>
        <v>54.488888888888596</v>
      </c>
      <c r="T137" s="3">
        <f t="shared" si="59"/>
        <v>55.555555555555202</v>
      </c>
      <c r="U137" s="3">
        <f t="shared" si="59"/>
        <v>56.622222222221808</v>
      </c>
      <c r="V137" s="3">
        <f t="shared" si="59"/>
        <v>57.688888888888414</v>
      </c>
      <c r="W137" s="3">
        <f t="shared" si="59"/>
        <v>58.75555555555502</v>
      </c>
      <c r="X137" s="3">
        <f t="shared" si="59"/>
        <v>59.822222222221626</v>
      </c>
      <c r="Y137" s="9">
        <v>0</v>
      </c>
      <c r="Z137" s="3">
        <f t="shared" si="58"/>
        <v>40.622222222221808</v>
      </c>
      <c r="AA137" s="3">
        <f t="shared" si="57"/>
        <v>41.688888888888414</v>
      </c>
      <c r="AB137" s="3">
        <f t="shared" si="57"/>
        <v>42.75555555555502</v>
      </c>
      <c r="AC137" s="3">
        <f t="shared" si="57"/>
        <v>43.822222222221626</v>
      </c>
      <c r="AD137" s="3">
        <f t="shared" si="57"/>
        <v>44.888888888888687</v>
      </c>
      <c r="AE137" s="3">
        <f t="shared" si="57"/>
        <v>45.955555555555293</v>
      </c>
      <c r="AF137" s="3">
        <f t="shared" si="57"/>
        <v>47.022222222221899</v>
      </c>
      <c r="AG137" s="3">
        <f t="shared" si="57"/>
        <v>48.088888888888505</v>
      </c>
      <c r="AH137" s="3">
        <f t="shared" si="57"/>
        <v>49.155555555555111</v>
      </c>
      <c r="AI137" s="25">
        <f t="shared" si="62"/>
        <v>2.3777777777781921</v>
      </c>
      <c r="AJ137" s="25">
        <f t="shared" si="63"/>
        <v>0.31111111111158607</v>
      </c>
      <c r="AK137" s="25">
        <f t="shared" si="64"/>
        <v>1.75555555555502</v>
      </c>
      <c r="AL137" s="25">
        <f t="shared" si="65"/>
        <v>0.177777777778374</v>
      </c>
      <c r="AM137" s="25">
        <f t="shared" si="66"/>
        <v>1.8888888888886868</v>
      </c>
      <c r="AN137" s="25">
        <f t="shared" si="67"/>
        <v>0.95555555555529281</v>
      </c>
      <c r="AO137" s="25">
        <f t="shared" si="68"/>
        <v>1.0222222222218988</v>
      </c>
      <c r="AP137" s="25">
        <f t="shared" si="69"/>
        <v>0.91111111111149512</v>
      </c>
      <c r="AQ137" s="25">
        <f t="shared" si="70"/>
        <v>1.8444444444448891</v>
      </c>
      <c r="AR137" s="29">
        <f t="shared" si="71"/>
        <v>5.6538271604957977</v>
      </c>
      <c r="AS137" s="29">
        <f t="shared" si="72"/>
        <v>9.6790123457085653E-2</v>
      </c>
      <c r="AT137" s="29">
        <f t="shared" si="73"/>
        <v>3.0819753086400947</v>
      </c>
      <c r="AU137" s="29">
        <f t="shared" si="74"/>
        <v>3.1604938271816929E-2</v>
      </c>
      <c r="AV137" s="29">
        <f t="shared" si="75"/>
        <v>3.5679012345671377</v>
      </c>
      <c r="AW137" s="29">
        <f t="shared" si="76"/>
        <v>0.91308641975258431</v>
      </c>
      <c r="AX137" s="29">
        <f t="shared" si="77"/>
        <v>1.0449382716042772</v>
      </c>
      <c r="AY137" s="29">
        <f t="shared" si="78"/>
        <v>0.83012345679082322</v>
      </c>
      <c r="AZ137" s="29">
        <f t="shared" si="79"/>
        <v>3.4019753086436157</v>
      </c>
    </row>
    <row r="138" spans="1:52" x14ac:dyDescent="0.25">
      <c r="A138" s="3">
        <v>133</v>
      </c>
      <c r="B138" s="3">
        <v>109</v>
      </c>
      <c r="C138" s="3">
        <v>119</v>
      </c>
      <c r="D138" s="3">
        <v>115</v>
      </c>
      <c r="E138" s="3">
        <v>126</v>
      </c>
      <c r="F138" s="3">
        <v>116</v>
      </c>
      <c r="G138" s="3">
        <v>120</v>
      </c>
      <c r="H138" s="3">
        <v>125</v>
      </c>
      <c r="I138" s="3">
        <v>134</v>
      </c>
      <c r="J138" s="3">
        <v>128</v>
      </c>
      <c r="K138" s="10">
        <v>0</v>
      </c>
      <c r="L138" s="3">
        <f t="shared" si="60"/>
        <v>2.25</v>
      </c>
      <c r="M138" s="3">
        <f t="shared" si="61"/>
        <v>-4412.416666666667</v>
      </c>
      <c r="N138" s="10">
        <v>0</v>
      </c>
      <c r="O138" s="3">
        <f t="shared" si="80"/>
        <v>132.58333333333303</v>
      </c>
      <c r="P138" s="3">
        <f t="shared" si="59"/>
        <v>134.83333333333303</v>
      </c>
      <c r="Q138" s="3">
        <f t="shared" si="59"/>
        <v>137.08333333333303</v>
      </c>
      <c r="R138" s="3">
        <f t="shared" si="59"/>
        <v>139.33333333333303</v>
      </c>
      <c r="S138" s="3">
        <f t="shared" si="59"/>
        <v>141.58333333333303</v>
      </c>
      <c r="T138" s="3">
        <f t="shared" si="59"/>
        <v>143.83333333333303</v>
      </c>
      <c r="U138" s="3">
        <f t="shared" si="59"/>
        <v>146.08333333333303</v>
      </c>
      <c r="V138" s="3">
        <f t="shared" si="59"/>
        <v>148.33333333333303</v>
      </c>
      <c r="W138" s="3">
        <f t="shared" si="59"/>
        <v>150.58333333333303</v>
      </c>
      <c r="X138" s="3">
        <f t="shared" si="59"/>
        <v>152.83333333333303</v>
      </c>
      <c r="Y138" s="9">
        <v>0</v>
      </c>
      <c r="Z138" s="3">
        <f t="shared" si="58"/>
        <v>112.33333333333303</v>
      </c>
      <c r="AA138" s="3">
        <f t="shared" si="57"/>
        <v>114.58333333333303</v>
      </c>
      <c r="AB138" s="3">
        <f t="shared" si="57"/>
        <v>116.83333333333303</v>
      </c>
      <c r="AC138" s="3">
        <f t="shared" si="57"/>
        <v>119.08333333333303</v>
      </c>
      <c r="AD138" s="3">
        <f t="shared" si="57"/>
        <v>121.33333333333303</v>
      </c>
      <c r="AE138" s="3">
        <f t="shared" si="57"/>
        <v>123.58333333333303</v>
      </c>
      <c r="AF138" s="3">
        <f t="shared" si="57"/>
        <v>125.83333333333303</v>
      </c>
      <c r="AG138" s="3">
        <f t="shared" si="57"/>
        <v>128.08333333333303</v>
      </c>
      <c r="AH138" s="3">
        <f t="shared" si="57"/>
        <v>130.33333333333303</v>
      </c>
      <c r="AI138" s="25">
        <f t="shared" si="62"/>
        <v>3.3333333333330302</v>
      </c>
      <c r="AJ138" s="25">
        <f t="shared" si="63"/>
        <v>4.4166666666669698</v>
      </c>
      <c r="AK138" s="25">
        <f t="shared" si="64"/>
        <v>1.8333333333330302</v>
      </c>
      <c r="AL138" s="25">
        <f t="shared" si="65"/>
        <v>6.9166666666669698</v>
      </c>
      <c r="AM138" s="25">
        <f t="shared" si="66"/>
        <v>5.3333333333330302</v>
      </c>
      <c r="AN138" s="25">
        <f t="shared" si="67"/>
        <v>3.5833333333330302</v>
      </c>
      <c r="AO138" s="25">
        <f t="shared" si="68"/>
        <v>0.83333333333303017</v>
      </c>
      <c r="AP138" s="25">
        <f t="shared" si="69"/>
        <v>5.9166666666669698</v>
      </c>
      <c r="AQ138" s="25">
        <f t="shared" si="70"/>
        <v>2.3333333333330302</v>
      </c>
      <c r="AR138" s="29">
        <f t="shared" si="71"/>
        <v>11.111111111109089</v>
      </c>
      <c r="AS138" s="29">
        <f t="shared" si="72"/>
        <v>19.506944444447122</v>
      </c>
      <c r="AT138" s="29">
        <f t="shared" si="73"/>
        <v>3.3611111111099996</v>
      </c>
      <c r="AU138" s="29">
        <f t="shared" si="74"/>
        <v>47.840277777781971</v>
      </c>
      <c r="AV138" s="29">
        <f t="shared" si="75"/>
        <v>28.44444444444121</v>
      </c>
      <c r="AW138" s="29">
        <f t="shared" si="76"/>
        <v>12.840277777775604</v>
      </c>
      <c r="AX138" s="29">
        <f t="shared" si="77"/>
        <v>0.69444444444393916</v>
      </c>
      <c r="AY138" s="29">
        <f t="shared" si="78"/>
        <v>35.006944444448031</v>
      </c>
      <c r="AZ138" s="29">
        <f t="shared" si="79"/>
        <v>5.4444444444430298</v>
      </c>
    </row>
    <row r="139" spans="1:52" x14ac:dyDescent="0.25">
      <c r="A139" s="3">
        <v>134</v>
      </c>
      <c r="B139" s="3">
        <v>31</v>
      </c>
      <c r="C139" s="3">
        <v>34</v>
      </c>
      <c r="D139" s="3">
        <v>32</v>
      </c>
      <c r="E139" s="3">
        <v>33</v>
      </c>
      <c r="F139" s="3">
        <v>35</v>
      </c>
      <c r="G139" s="3">
        <v>36</v>
      </c>
      <c r="H139" s="3">
        <v>37</v>
      </c>
      <c r="I139" s="3">
        <v>37</v>
      </c>
      <c r="J139" s="3">
        <v>39</v>
      </c>
      <c r="K139" s="10">
        <v>0</v>
      </c>
      <c r="L139" s="3">
        <f t="shared" si="60"/>
        <v>0.9</v>
      </c>
      <c r="M139" s="3">
        <f t="shared" si="61"/>
        <v>-1778.6111111111111</v>
      </c>
      <c r="N139" s="10">
        <v>0</v>
      </c>
      <c r="O139" s="3">
        <f t="shared" si="80"/>
        <v>39.388888888888914</v>
      </c>
      <c r="P139" s="3">
        <f t="shared" si="59"/>
        <v>40.288888888889005</v>
      </c>
      <c r="Q139" s="3">
        <f t="shared" si="59"/>
        <v>41.188888888888869</v>
      </c>
      <c r="R139" s="3">
        <f t="shared" si="59"/>
        <v>42.08888888888896</v>
      </c>
      <c r="S139" s="3">
        <f t="shared" si="59"/>
        <v>42.988888888889051</v>
      </c>
      <c r="T139" s="3">
        <f t="shared" si="59"/>
        <v>43.888888888888914</v>
      </c>
      <c r="U139" s="3">
        <f t="shared" si="59"/>
        <v>44.788888888889005</v>
      </c>
      <c r="V139" s="3">
        <f t="shared" si="59"/>
        <v>45.688888888888869</v>
      </c>
      <c r="W139" s="3">
        <f t="shared" si="59"/>
        <v>46.58888888888896</v>
      </c>
      <c r="X139" s="3">
        <f t="shared" si="59"/>
        <v>47.488888888889051</v>
      </c>
      <c r="Y139" s="9">
        <v>0</v>
      </c>
      <c r="Z139" s="3">
        <f t="shared" si="58"/>
        <v>31.288888888889005</v>
      </c>
      <c r="AA139" s="3">
        <f t="shared" si="57"/>
        <v>32.188888888888869</v>
      </c>
      <c r="AB139" s="3">
        <f t="shared" si="57"/>
        <v>33.08888888888896</v>
      </c>
      <c r="AC139" s="3">
        <f t="shared" si="57"/>
        <v>33.988888888889051</v>
      </c>
      <c r="AD139" s="3">
        <f t="shared" si="57"/>
        <v>34.888888888888914</v>
      </c>
      <c r="AE139" s="3">
        <f t="shared" si="57"/>
        <v>35.788888888889005</v>
      </c>
      <c r="AF139" s="3">
        <f t="shared" si="57"/>
        <v>36.688888888888869</v>
      </c>
      <c r="AG139" s="3">
        <f t="shared" si="57"/>
        <v>37.58888888888896</v>
      </c>
      <c r="AH139" s="3">
        <f t="shared" si="57"/>
        <v>38.488888888889051</v>
      </c>
      <c r="AI139" s="25">
        <f t="shared" si="62"/>
        <v>0.2888888888890051</v>
      </c>
      <c r="AJ139" s="25">
        <f t="shared" si="63"/>
        <v>1.8111111111111313</v>
      </c>
      <c r="AK139" s="25">
        <f t="shared" si="64"/>
        <v>1.0888888888889596</v>
      </c>
      <c r="AL139" s="25">
        <f t="shared" si="65"/>
        <v>0.98888888888905058</v>
      </c>
      <c r="AM139" s="25">
        <f t="shared" si="66"/>
        <v>0.11111111111108585</v>
      </c>
      <c r="AN139" s="25">
        <f t="shared" si="67"/>
        <v>0.2111111111109949</v>
      </c>
      <c r="AO139" s="25">
        <f t="shared" si="68"/>
        <v>0.31111111111113132</v>
      </c>
      <c r="AP139" s="25">
        <f t="shared" si="69"/>
        <v>0.58888888888895963</v>
      </c>
      <c r="AQ139" s="25">
        <f t="shared" si="70"/>
        <v>0.51111111111094942</v>
      </c>
      <c r="AR139" s="29">
        <f t="shared" si="71"/>
        <v>8.345679012352393E-2</v>
      </c>
      <c r="AS139" s="29">
        <f t="shared" si="72"/>
        <v>3.2801234567901965</v>
      </c>
      <c r="AT139" s="29">
        <f t="shared" si="73"/>
        <v>1.1856790123458332</v>
      </c>
      <c r="AU139" s="29">
        <f t="shared" si="74"/>
        <v>0.97790123456822098</v>
      </c>
      <c r="AV139" s="29">
        <f t="shared" si="75"/>
        <v>1.2345679012340065E-2</v>
      </c>
      <c r="AW139" s="29">
        <f t="shared" si="76"/>
        <v>4.4567901234518835E-2</v>
      </c>
      <c r="AX139" s="29">
        <f t="shared" si="77"/>
        <v>9.6790123456802699E-2</v>
      </c>
      <c r="AY139" s="29">
        <f t="shared" si="78"/>
        <v>0.34679012345687343</v>
      </c>
      <c r="AZ139" s="29">
        <f t="shared" si="79"/>
        <v>0.2612345679010693</v>
      </c>
    </row>
    <row r="140" spans="1:52" x14ac:dyDescent="0.25">
      <c r="A140" s="3">
        <v>135</v>
      </c>
      <c r="B140" s="3">
        <v>36</v>
      </c>
      <c r="C140" s="3">
        <v>36</v>
      </c>
      <c r="D140" s="3">
        <v>36</v>
      </c>
      <c r="E140" s="3">
        <v>38</v>
      </c>
      <c r="F140" s="3">
        <v>39</v>
      </c>
      <c r="G140" s="3">
        <v>41</v>
      </c>
      <c r="H140" s="3">
        <v>41</v>
      </c>
      <c r="I140" s="3">
        <v>40</v>
      </c>
      <c r="J140" s="3">
        <v>40</v>
      </c>
      <c r="K140" s="10">
        <v>0</v>
      </c>
      <c r="L140" s="3">
        <f t="shared" si="60"/>
        <v>0.68333333333333335</v>
      </c>
      <c r="M140" s="3">
        <f t="shared" si="61"/>
        <v>-1338.3611111111111</v>
      </c>
      <c r="N140" s="10">
        <v>0</v>
      </c>
      <c r="O140" s="3">
        <f t="shared" si="80"/>
        <v>41.972222222222172</v>
      </c>
      <c r="P140" s="3">
        <f t="shared" si="59"/>
        <v>42.655555555555566</v>
      </c>
      <c r="Q140" s="3">
        <f t="shared" si="59"/>
        <v>43.33888888888896</v>
      </c>
      <c r="R140" s="3">
        <f t="shared" si="59"/>
        <v>44.022222222222354</v>
      </c>
      <c r="S140" s="3">
        <f t="shared" si="59"/>
        <v>44.70555555555552</v>
      </c>
      <c r="T140" s="3">
        <f t="shared" si="59"/>
        <v>45.388888888888914</v>
      </c>
      <c r="U140" s="3">
        <f t="shared" si="59"/>
        <v>46.072222222222308</v>
      </c>
      <c r="V140" s="3">
        <f t="shared" si="59"/>
        <v>46.755555555555702</v>
      </c>
      <c r="W140" s="3">
        <f t="shared" si="59"/>
        <v>47.438888888888869</v>
      </c>
      <c r="X140" s="3">
        <f t="shared" si="59"/>
        <v>48.122222222222263</v>
      </c>
      <c r="Y140" s="9">
        <v>0</v>
      </c>
      <c r="Z140" s="3">
        <f t="shared" si="58"/>
        <v>35.822222222222308</v>
      </c>
      <c r="AA140" s="3">
        <f t="shared" si="57"/>
        <v>36.505555555555702</v>
      </c>
      <c r="AB140" s="3">
        <f t="shared" si="57"/>
        <v>37.188888888888869</v>
      </c>
      <c r="AC140" s="3">
        <f t="shared" si="57"/>
        <v>37.872222222222263</v>
      </c>
      <c r="AD140" s="3">
        <f t="shared" si="57"/>
        <v>38.555555555555657</v>
      </c>
      <c r="AE140" s="3">
        <f t="shared" si="57"/>
        <v>39.238888888889051</v>
      </c>
      <c r="AF140" s="3">
        <f t="shared" si="57"/>
        <v>39.922222222222217</v>
      </c>
      <c r="AG140" s="3">
        <f t="shared" si="57"/>
        <v>40.605555555555611</v>
      </c>
      <c r="AH140" s="3">
        <f t="shared" si="57"/>
        <v>41.288888888889005</v>
      </c>
      <c r="AI140" s="25">
        <f t="shared" si="62"/>
        <v>0.17777777777769188</v>
      </c>
      <c r="AJ140" s="25">
        <f t="shared" si="63"/>
        <v>0.50555555555570209</v>
      </c>
      <c r="AK140" s="25">
        <f t="shared" si="64"/>
        <v>1.1888888888888687</v>
      </c>
      <c r="AL140" s="25">
        <f t="shared" si="65"/>
        <v>0.12777777777773736</v>
      </c>
      <c r="AM140" s="25">
        <f t="shared" si="66"/>
        <v>0.44444444444434339</v>
      </c>
      <c r="AN140" s="25">
        <f t="shared" si="67"/>
        <v>1.7611111111109494</v>
      </c>
      <c r="AO140" s="25">
        <f t="shared" si="68"/>
        <v>1.0777777777777828</v>
      </c>
      <c r="AP140" s="25">
        <f t="shared" si="69"/>
        <v>0.60555555555561114</v>
      </c>
      <c r="AQ140" s="25">
        <f t="shared" si="70"/>
        <v>1.2888888888890051</v>
      </c>
      <c r="AR140" s="29">
        <f t="shared" si="71"/>
        <v>3.1604938271574394E-2</v>
      </c>
      <c r="AS140" s="29">
        <f t="shared" si="72"/>
        <v>0.25558641975323459</v>
      </c>
      <c r="AT140" s="29">
        <f t="shared" si="73"/>
        <v>1.4134567901234087</v>
      </c>
      <c r="AU140" s="29">
        <f t="shared" si="74"/>
        <v>1.6327160493816831E-2</v>
      </c>
      <c r="AV140" s="29">
        <f t="shared" si="75"/>
        <v>0.19753086419744104</v>
      </c>
      <c r="AW140" s="29">
        <f t="shared" si="76"/>
        <v>3.1015123456784428</v>
      </c>
      <c r="AX140" s="29">
        <f t="shared" si="77"/>
        <v>1.1616049382716158</v>
      </c>
      <c r="AY140" s="29">
        <f t="shared" si="78"/>
        <v>0.36669753086426482</v>
      </c>
      <c r="AZ140" s="29">
        <f t="shared" si="79"/>
        <v>1.6612345679015341</v>
      </c>
    </row>
    <row r="141" spans="1:52" x14ac:dyDescent="0.25">
      <c r="A141" s="3">
        <v>136</v>
      </c>
      <c r="B141" s="3">
        <v>23</v>
      </c>
      <c r="C141" s="3">
        <v>24</v>
      </c>
      <c r="D141" s="3">
        <v>25</v>
      </c>
      <c r="E141" s="3">
        <v>25</v>
      </c>
      <c r="F141" s="3">
        <v>25</v>
      </c>
      <c r="G141" s="3">
        <v>25</v>
      </c>
      <c r="H141" s="3">
        <v>26</v>
      </c>
      <c r="I141" s="3">
        <v>25</v>
      </c>
      <c r="J141" s="3">
        <v>26</v>
      </c>
      <c r="K141" s="10">
        <v>0</v>
      </c>
      <c r="L141" s="3">
        <f t="shared" si="60"/>
        <v>0.28333333333333333</v>
      </c>
      <c r="M141" s="3">
        <f t="shared" si="61"/>
        <v>-546.02777777777771</v>
      </c>
      <c r="N141" s="10">
        <v>0</v>
      </c>
      <c r="O141" s="3">
        <f t="shared" si="80"/>
        <v>26.305555555555657</v>
      </c>
      <c r="P141" s="3">
        <f t="shared" si="59"/>
        <v>26.58888888888896</v>
      </c>
      <c r="Q141" s="3">
        <f t="shared" si="59"/>
        <v>26.872222222222263</v>
      </c>
      <c r="R141" s="3">
        <f t="shared" si="59"/>
        <v>27.155555555555566</v>
      </c>
      <c r="S141" s="3">
        <f t="shared" si="59"/>
        <v>27.438888888888982</v>
      </c>
      <c r="T141" s="3">
        <f t="shared" si="59"/>
        <v>27.722222222222285</v>
      </c>
      <c r="U141" s="3">
        <f t="shared" si="59"/>
        <v>28.005555555555588</v>
      </c>
      <c r="V141" s="3">
        <f t="shared" si="59"/>
        <v>28.288888888888891</v>
      </c>
      <c r="W141" s="3">
        <f t="shared" si="59"/>
        <v>28.572222222222308</v>
      </c>
      <c r="X141" s="3">
        <f t="shared" si="59"/>
        <v>28.855555555555611</v>
      </c>
      <c r="Y141" s="9">
        <v>0</v>
      </c>
      <c r="Z141" s="3">
        <f t="shared" si="58"/>
        <v>23.755555555555588</v>
      </c>
      <c r="AA141" s="3">
        <f t="shared" si="57"/>
        <v>24.038888888888891</v>
      </c>
      <c r="AB141" s="3">
        <f t="shared" si="57"/>
        <v>24.322222222222308</v>
      </c>
      <c r="AC141" s="3">
        <f t="shared" si="57"/>
        <v>24.605555555555611</v>
      </c>
      <c r="AD141" s="3">
        <f t="shared" si="57"/>
        <v>24.888888888888914</v>
      </c>
      <c r="AE141" s="3">
        <f t="shared" si="57"/>
        <v>25.172222222222217</v>
      </c>
      <c r="AF141" s="3">
        <f t="shared" si="57"/>
        <v>25.455555555555634</v>
      </c>
      <c r="AG141" s="3">
        <f t="shared" si="57"/>
        <v>25.738888888888937</v>
      </c>
      <c r="AH141" s="3">
        <f t="shared" si="57"/>
        <v>26.02222222222224</v>
      </c>
      <c r="AI141" s="25">
        <f t="shared" si="62"/>
        <v>0.7555555555555884</v>
      </c>
      <c r="AJ141" s="25">
        <f t="shared" si="63"/>
        <v>3.8888888888891415E-2</v>
      </c>
      <c r="AK141" s="25">
        <f t="shared" si="64"/>
        <v>0.67777777777769188</v>
      </c>
      <c r="AL141" s="25">
        <f t="shared" si="65"/>
        <v>0.39444444444438886</v>
      </c>
      <c r="AM141" s="25">
        <f t="shared" si="66"/>
        <v>0.11111111111108585</v>
      </c>
      <c r="AN141" s="25">
        <f t="shared" si="67"/>
        <v>0.17222222222221717</v>
      </c>
      <c r="AO141" s="25">
        <f t="shared" si="68"/>
        <v>0.54444444444436613</v>
      </c>
      <c r="AP141" s="25">
        <f t="shared" si="69"/>
        <v>0.73888888888893689</v>
      </c>
      <c r="AQ141" s="25">
        <f t="shared" si="70"/>
        <v>2.2222222222239907E-2</v>
      </c>
      <c r="AR141" s="29">
        <f t="shared" si="71"/>
        <v>0.57086419753091378</v>
      </c>
      <c r="AS141" s="29">
        <f t="shared" si="72"/>
        <v>1.5123456790125422E-3</v>
      </c>
      <c r="AT141" s="29">
        <f t="shared" si="73"/>
        <v>0.45938271604926628</v>
      </c>
      <c r="AU141" s="29">
        <f t="shared" si="74"/>
        <v>0.15558641975304258</v>
      </c>
      <c r="AV141" s="29">
        <f t="shared" si="75"/>
        <v>1.2345679012340065E-2</v>
      </c>
      <c r="AW141" s="29">
        <f t="shared" si="76"/>
        <v>2.9660493827158754E-2</v>
      </c>
      <c r="AX141" s="29">
        <f t="shared" si="77"/>
        <v>0.29641975308633445</v>
      </c>
      <c r="AY141" s="29">
        <f t="shared" si="78"/>
        <v>0.54595679012352771</v>
      </c>
      <c r="AZ141" s="29">
        <f t="shared" si="79"/>
        <v>4.9382716049461311E-4</v>
      </c>
    </row>
    <row r="142" spans="1:52" x14ac:dyDescent="0.25">
      <c r="A142" s="3">
        <v>137</v>
      </c>
      <c r="B142" s="3">
        <v>25</v>
      </c>
      <c r="C142" s="3">
        <v>26</v>
      </c>
      <c r="D142" s="3">
        <v>28</v>
      </c>
      <c r="E142" s="3">
        <v>28</v>
      </c>
      <c r="F142" s="3">
        <v>28</v>
      </c>
      <c r="G142" s="3">
        <v>27</v>
      </c>
      <c r="H142" s="3">
        <v>28</v>
      </c>
      <c r="I142" s="3">
        <v>30</v>
      </c>
      <c r="J142" s="3">
        <v>31</v>
      </c>
      <c r="K142" s="10">
        <v>0</v>
      </c>
      <c r="L142" s="3">
        <f t="shared" si="60"/>
        <v>0.58333333333333337</v>
      </c>
      <c r="M142" s="3">
        <f t="shared" si="61"/>
        <v>-1147.5277777777778</v>
      </c>
      <c r="N142" s="10">
        <v>0</v>
      </c>
      <c r="O142" s="3">
        <f t="shared" si="80"/>
        <v>30.805555555555657</v>
      </c>
      <c r="P142" s="3">
        <f t="shared" si="59"/>
        <v>31.388888888888914</v>
      </c>
      <c r="Q142" s="3">
        <f t="shared" si="59"/>
        <v>31.972222222222172</v>
      </c>
      <c r="R142" s="3">
        <f t="shared" si="59"/>
        <v>32.555555555555657</v>
      </c>
      <c r="S142" s="3">
        <f t="shared" si="59"/>
        <v>33.138888888888914</v>
      </c>
      <c r="T142" s="3">
        <f t="shared" si="59"/>
        <v>33.722222222222172</v>
      </c>
      <c r="U142" s="3">
        <f t="shared" si="59"/>
        <v>34.305555555555657</v>
      </c>
      <c r="V142" s="3">
        <f t="shared" si="59"/>
        <v>34.888888888888914</v>
      </c>
      <c r="W142" s="3">
        <f t="shared" si="59"/>
        <v>35.472222222222172</v>
      </c>
      <c r="X142" s="3">
        <f t="shared" si="59"/>
        <v>36.055555555555657</v>
      </c>
      <c r="Y142" s="9">
        <v>0</v>
      </c>
      <c r="Z142" s="3">
        <f t="shared" si="58"/>
        <v>25.555555555555657</v>
      </c>
      <c r="AA142" s="3">
        <f t="shared" si="57"/>
        <v>26.138888888888914</v>
      </c>
      <c r="AB142" s="3">
        <f t="shared" si="57"/>
        <v>26.722222222222172</v>
      </c>
      <c r="AC142" s="3">
        <f t="shared" si="57"/>
        <v>27.305555555555657</v>
      </c>
      <c r="AD142" s="3">
        <f t="shared" si="57"/>
        <v>27.888888888888914</v>
      </c>
      <c r="AE142" s="3">
        <f t="shared" si="57"/>
        <v>28.472222222222172</v>
      </c>
      <c r="AF142" s="3">
        <f t="shared" si="57"/>
        <v>29.055555555555657</v>
      </c>
      <c r="AG142" s="3">
        <f t="shared" si="57"/>
        <v>29.638888888888914</v>
      </c>
      <c r="AH142" s="3">
        <f t="shared" si="57"/>
        <v>30.222222222222172</v>
      </c>
      <c r="AI142" s="25">
        <f t="shared" si="62"/>
        <v>0.55555555555565661</v>
      </c>
      <c r="AJ142" s="25">
        <f t="shared" si="63"/>
        <v>0.13888888888891415</v>
      </c>
      <c r="AK142" s="25">
        <f t="shared" si="64"/>
        <v>1.2777777777778283</v>
      </c>
      <c r="AL142" s="25">
        <f t="shared" si="65"/>
        <v>0.69444444444434339</v>
      </c>
      <c r="AM142" s="25">
        <f t="shared" si="66"/>
        <v>0.11111111111108585</v>
      </c>
      <c r="AN142" s="25">
        <f t="shared" si="67"/>
        <v>1.4722222222221717</v>
      </c>
      <c r="AO142" s="25">
        <f t="shared" si="68"/>
        <v>1.0555555555556566</v>
      </c>
      <c r="AP142" s="25">
        <f t="shared" si="69"/>
        <v>0.36111111111108585</v>
      </c>
      <c r="AQ142" s="25">
        <f t="shared" si="70"/>
        <v>0.77777777777782831</v>
      </c>
      <c r="AR142" s="29">
        <f t="shared" si="71"/>
        <v>0.30864197530875426</v>
      </c>
      <c r="AS142" s="29">
        <f t="shared" si="72"/>
        <v>1.9290123456797141E-2</v>
      </c>
      <c r="AT142" s="29">
        <f t="shared" si="73"/>
        <v>1.6327160493828452</v>
      </c>
      <c r="AU142" s="29">
        <f t="shared" si="74"/>
        <v>0.48225308641961273</v>
      </c>
      <c r="AV142" s="29">
        <f t="shared" si="75"/>
        <v>1.2345679012340065E-2</v>
      </c>
      <c r="AW142" s="29">
        <f t="shared" si="76"/>
        <v>2.1674382716047895</v>
      </c>
      <c r="AX142" s="29">
        <f t="shared" si="77"/>
        <v>1.114197530864411</v>
      </c>
      <c r="AY142" s="29">
        <f t="shared" si="78"/>
        <v>0.130401234567883</v>
      </c>
      <c r="AZ142" s="29">
        <f t="shared" si="79"/>
        <v>0.6049382716050169</v>
      </c>
    </row>
    <row r="143" spans="1:52" x14ac:dyDescent="0.25">
      <c r="A143" s="3">
        <v>138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10">
        <v>0</v>
      </c>
      <c r="L143" s="3">
        <f t="shared" si="60"/>
        <v>0</v>
      </c>
      <c r="M143" s="3">
        <f t="shared" si="61"/>
        <v>0</v>
      </c>
      <c r="N143" s="10">
        <v>0</v>
      </c>
      <c r="O143" s="3">
        <f t="shared" si="80"/>
        <v>0</v>
      </c>
      <c r="P143" s="3">
        <f t="shared" si="59"/>
        <v>0</v>
      </c>
      <c r="Q143" s="3">
        <f t="shared" si="59"/>
        <v>0</v>
      </c>
      <c r="R143" s="3">
        <f t="shared" si="59"/>
        <v>0</v>
      </c>
      <c r="S143" s="3">
        <f t="shared" si="59"/>
        <v>0</v>
      </c>
      <c r="T143" s="3">
        <f t="shared" si="59"/>
        <v>0</v>
      </c>
      <c r="U143" s="3">
        <f t="shared" si="59"/>
        <v>0</v>
      </c>
      <c r="V143" s="3">
        <f t="shared" si="59"/>
        <v>0</v>
      </c>
      <c r="W143" s="3">
        <f t="shared" si="59"/>
        <v>0</v>
      </c>
      <c r="X143" s="3">
        <f t="shared" si="59"/>
        <v>0</v>
      </c>
      <c r="Y143" s="9">
        <v>0</v>
      </c>
      <c r="Z143" s="3">
        <f t="shared" si="58"/>
        <v>0</v>
      </c>
      <c r="AA143" s="3">
        <f t="shared" si="57"/>
        <v>0</v>
      </c>
      <c r="AB143" s="3">
        <f t="shared" si="57"/>
        <v>0</v>
      </c>
      <c r="AC143" s="3">
        <f t="shared" si="57"/>
        <v>0</v>
      </c>
      <c r="AD143" s="3">
        <f t="shared" si="57"/>
        <v>0</v>
      </c>
      <c r="AE143" s="3">
        <f t="shared" si="57"/>
        <v>0</v>
      </c>
      <c r="AF143" s="3">
        <f t="shared" si="57"/>
        <v>0</v>
      </c>
      <c r="AG143" s="3">
        <f t="shared" si="57"/>
        <v>0</v>
      </c>
      <c r="AH143" s="3">
        <f t="shared" si="57"/>
        <v>0</v>
      </c>
      <c r="AI143" s="25">
        <f t="shared" si="62"/>
        <v>0</v>
      </c>
      <c r="AJ143" s="25">
        <f t="shared" si="63"/>
        <v>0</v>
      </c>
      <c r="AK143" s="25">
        <f t="shared" si="64"/>
        <v>0</v>
      </c>
      <c r="AL143" s="25">
        <f t="shared" si="65"/>
        <v>0</v>
      </c>
      <c r="AM143" s="25">
        <f t="shared" si="66"/>
        <v>0</v>
      </c>
      <c r="AN143" s="25">
        <f t="shared" si="67"/>
        <v>0</v>
      </c>
      <c r="AO143" s="25">
        <f t="shared" si="68"/>
        <v>0</v>
      </c>
      <c r="AP143" s="25">
        <f t="shared" si="69"/>
        <v>0</v>
      </c>
      <c r="AQ143" s="25">
        <f t="shared" si="70"/>
        <v>0</v>
      </c>
      <c r="AR143" s="29">
        <f t="shared" si="71"/>
        <v>0</v>
      </c>
      <c r="AS143" s="29">
        <f t="shared" si="72"/>
        <v>0</v>
      </c>
      <c r="AT143" s="29">
        <f t="shared" si="73"/>
        <v>0</v>
      </c>
      <c r="AU143" s="29">
        <f t="shared" si="74"/>
        <v>0</v>
      </c>
      <c r="AV143" s="29">
        <f t="shared" si="75"/>
        <v>0</v>
      </c>
      <c r="AW143" s="29">
        <f t="shared" si="76"/>
        <v>0</v>
      </c>
      <c r="AX143" s="29">
        <f t="shared" si="77"/>
        <v>0</v>
      </c>
      <c r="AY143" s="29">
        <f t="shared" si="78"/>
        <v>0</v>
      </c>
      <c r="AZ143" s="29">
        <f t="shared" si="79"/>
        <v>0</v>
      </c>
    </row>
    <row r="144" spans="1:52" x14ac:dyDescent="0.25">
      <c r="A144" s="3">
        <v>139</v>
      </c>
      <c r="B144" s="3">
        <v>18</v>
      </c>
      <c r="C144" s="3">
        <v>18</v>
      </c>
      <c r="D144" s="3">
        <v>18</v>
      </c>
      <c r="E144" s="3">
        <v>19</v>
      </c>
      <c r="F144" s="3">
        <v>18</v>
      </c>
      <c r="G144" s="3">
        <v>18</v>
      </c>
      <c r="H144" s="3">
        <v>19</v>
      </c>
      <c r="I144" s="3">
        <v>20</v>
      </c>
      <c r="J144" s="3">
        <v>19</v>
      </c>
      <c r="K144" s="10">
        <v>0</v>
      </c>
      <c r="L144" s="3">
        <f t="shared" si="60"/>
        <v>0.18333333333333332</v>
      </c>
      <c r="M144" s="3">
        <f t="shared" si="61"/>
        <v>-350.86111111111109</v>
      </c>
      <c r="N144" s="10">
        <v>0</v>
      </c>
      <c r="O144" s="3">
        <f t="shared" si="80"/>
        <v>19.472222222222229</v>
      </c>
      <c r="P144" s="3">
        <f t="shared" si="59"/>
        <v>19.655555555555566</v>
      </c>
      <c r="Q144" s="3">
        <f t="shared" si="59"/>
        <v>19.838888888888903</v>
      </c>
      <c r="R144" s="3">
        <f t="shared" si="59"/>
        <v>20.02222222222224</v>
      </c>
      <c r="S144" s="3">
        <f t="shared" si="59"/>
        <v>20.205555555555577</v>
      </c>
      <c r="T144" s="3">
        <f t="shared" si="59"/>
        <v>20.388888888888914</v>
      </c>
      <c r="U144" s="3">
        <f t="shared" si="59"/>
        <v>20.572222222222194</v>
      </c>
      <c r="V144" s="3">
        <f t="shared" si="59"/>
        <v>20.755555555555532</v>
      </c>
      <c r="W144" s="3">
        <f t="shared" si="59"/>
        <v>20.938888888888869</v>
      </c>
      <c r="X144" s="3">
        <f t="shared" si="59"/>
        <v>21.122222222222206</v>
      </c>
      <c r="Y144" s="9">
        <v>0</v>
      </c>
      <c r="Z144" s="3">
        <f t="shared" si="58"/>
        <v>17.822222222222194</v>
      </c>
      <c r="AA144" s="3">
        <f t="shared" si="57"/>
        <v>18.005555555555532</v>
      </c>
      <c r="AB144" s="3">
        <f t="shared" si="57"/>
        <v>18.188888888888869</v>
      </c>
      <c r="AC144" s="3">
        <f t="shared" ref="AA144:AH176" si="81">$M144+($L144*AC$5)</f>
        <v>18.372222222222206</v>
      </c>
      <c r="AD144" s="3">
        <f t="shared" si="81"/>
        <v>18.555555555555543</v>
      </c>
      <c r="AE144" s="3">
        <f t="shared" si="81"/>
        <v>18.73888888888888</v>
      </c>
      <c r="AF144" s="3">
        <f t="shared" si="81"/>
        <v>18.922222222222217</v>
      </c>
      <c r="AG144" s="3">
        <f t="shared" si="81"/>
        <v>19.105555555555554</v>
      </c>
      <c r="AH144" s="3">
        <f t="shared" si="81"/>
        <v>19.288888888888891</v>
      </c>
      <c r="AI144" s="25">
        <f t="shared" si="62"/>
        <v>0.17777777777780557</v>
      </c>
      <c r="AJ144" s="25">
        <f t="shared" si="63"/>
        <v>5.555555555531555E-3</v>
      </c>
      <c r="AK144" s="25">
        <f t="shared" si="64"/>
        <v>0.18888888888886868</v>
      </c>
      <c r="AL144" s="25">
        <f t="shared" si="65"/>
        <v>0.6277777777777942</v>
      </c>
      <c r="AM144" s="25">
        <f t="shared" si="66"/>
        <v>0.55555555555554292</v>
      </c>
      <c r="AN144" s="25">
        <f t="shared" si="67"/>
        <v>0.73888888888888005</v>
      </c>
      <c r="AO144" s="25">
        <f t="shared" si="68"/>
        <v>7.7777777777782831E-2</v>
      </c>
      <c r="AP144" s="25">
        <f t="shared" si="69"/>
        <v>0.89444444444444571</v>
      </c>
      <c r="AQ144" s="25">
        <f t="shared" si="70"/>
        <v>0.28888888888889142</v>
      </c>
      <c r="AR144" s="29">
        <f t="shared" si="71"/>
        <v>3.160493827161482E-2</v>
      </c>
      <c r="AS144" s="29">
        <f t="shared" si="72"/>
        <v>3.0864197530597525E-5</v>
      </c>
      <c r="AT144" s="29">
        <f t="shared" si="73"/>
        <v>3.5679012345671376E-2</v>
      </c>
      <c r="AU144" s="29">
        <f t="shared" si="74"/>
        <v>0.39410493827162557</v>
      </c>
      <c r="AV144" s="29">
        <f t="shared" si="75"/>
        <v>0.30864197530862791</v>
      </c>
      <c r="AW144" s="29">
        <f t="shared" si="76"/>
        <v>0.54595679012344367</v>
      </c>
      <c r="AX144" s="29">
        <f t="shared" si="77"/>
        <v>6.0493827160501687E-3</v>
      </c>
      <c r="AY144" s="29">
        <f t="shared" si="78"/>
        <v>0.80003086419753311</v>
      </c>
      <c r="AZ144" s="29">
        <f t="shared" si="79"/>
        <v>8.3456790123458247E-2</v>
      </c>
    </row>
    <row r="145" spans="1:52" x14ac:dyDescent="0.25">
      <c r="A145" s="3">
        <v>140</v>
      </c>
      <c r="B145" s="3">
        <v>49</v>
      </c>
      <c r="C145" s="3">
        <v>48</v>
      </c>
      <c r="D145" s="3">
        <v>48</v>
      </c>
      <c r="E145" s="3">
        <v>49</v>
      </c>
      <c r="F145" s="3">
        <v>53</v>
      </c>
      <c r="G145" s="3">
        <v>52</v>
      </c>
      <c r="H145" s="3">
        <v>57</v>
      </c>
      <c r="I145" s="3">
        <v>55</v>
      </c>
      <c r="J145" s="3">
        <v>57</v>
      </c>
      <c r="K145" s="10">
        <v>0</v>
      </c>
      <c r="L145" s="3">
        <f t="shared" si="60"/>
        <v>1.2333333333333334</v>
      </c>
      <c r="M145" s="3">
        <f t="shared" si="61"/>
        <v>-2433.166666666667</v>
      </c>
      <c r="N145" s="10">
        <v>0</v>
      </c>
      <c r="O145" s="3">
        <f t="shared" si="80"/>
        <v>58.166666666666515</v>
      </c>
      <c r="P145" s="3">
        <f t="shared" si="59"/>
        <v>59.399999999999636</v>
      </c>
      <c r="Q145" s="3">
        <f t="shared" si="59"/>
        <v>60.633333333333212</v>
      </c>
      <c r="R145" s="3">
        <f t="shared" si="59"/>
        <v>61.866666666666333</v>
      </c>
      <c r="S145" s="3">
        <f t="shared" si="59"/>
        <v>63.099999999999909</v>
      </c>
      <c r="T145" s="3">
        <f t="shared" si="59"/>
        <v>64.33333333333303</v>
      </c>
      <c r="U145" s="3">
        <f t="shared" si="59"/>
        <v>65.566666666666606</v>
      </c>
      <c r="V145" s="3">
        <f t="shared" si="59"/>
        <v>66.799999999999727</v>
      </c>
      <c r="W145" s="3">
        <f t="shared" si="59"/>
        <v>68.033333333333303</v>
      </c>
      <c r="X145" s="3">
        <f t="shared" si="59"/>
        <v>69.266666666666424</v>
      </c>
      <c r="Y145" s="9">
        <v>0</v>
      </c>
      <c r="Z145" s="3">
        <f t="shared" si="58"/>
        <v>47.066666666666606</v>
      </c>
      <c r="AA145" s="3">
        <f t="shared" si="81"/>
        <v>48.299999999999727</v>
      </c>
      <c r="AB145" s="3">
        <f t="shared" si="81"/>
        <v>49.533333333333303</v>
      </c>
      <c r="AC145" s="3">
        <f t="shared" si="81"/>
        <v>50.766666666666424</v>
      </c>
      <c r="AD145" s="3">
        <f t="shared" si="81"/>
        <v>52</v>
      </c>
      <c r="AE145" s="3">
        <f t="shared" si="81"/>
        <v>53.233333333333121</v>
      </c>
      <c r="AF145" s="3">
        <f t="shared" si="81"/>
        <v>54.466666666666697</v>
      </c>
      <c r="AG145" s="3">
        <f t="shared" si="81"/>
        <v>55.699999999999818</v>
      </c>
      <c r="AH145" s="3">
        <f t="shared" si="81"/>
        <v>56.933333333332939</v>
      </c>
      <c r="AI145" s="25">
        <f t="shared" si="62"/>
        <v>1.933333333333394</v>
      </c>
      <c r="AJ145" s="25">
        <f t="shared" si="63"/>
        <v>0.29999999999972715</v>
      </c>
      <c r="AK145" s="25">
        <f t="shared" si="64"/>
        <v>1.533333333333303</v>
      </c>
      <c r="AL145" s="25">
        <f t="shared" si="65"/>
        <v>1.7666666666664241</v>
      </c>
      <c r="AM145" s="25">
        <f t="shared" si="66"/>
        <v>1</v>
      </c>
      <c r="AN145" s="25">
        <f t="shared" si="67"/>
        <v>1.2333333333331211</v>
      </c>
      <c r="AO145" s="25">
        <f t="shared" si="68"/>
        <v>2.533333333333303</v>
      </c>
      <c r="AP145" s="25">
        <f t="shared" si="69"/>
        <v>0.6999999999998181</v>
      </c>
      <c r="AQ145" s="25">
        <f t="shared" si="70"/>
        <v>6.6666666667060781E-2</v>
      </c>
      <c r="AR145" s="29">
        <f t="shared" si="71"/>
        <v>3.7377777777780121</v>
      </c>
      <c r="AS145" s="29">
        <f t="shared" si="72"/>
        <v>8.9999999999836294E-2</v>
      </c>
      <c r="AT145" s="29">
        <f t="shared" si="73"/>
        <v>2.3511111111110181</v>
      </c>
      <c r="AU145" s="29">
        <f t="shared" si="74"/>
        <v>3.1211111111102543</v>
      </c>
      <c r="AV145" s="29">
        <f t="shared" si="75"/>
        <v>1</v>
      </c>
      <c r="AW145" s="29">
        <f t="shared" si="76"/>
        <v>1.5211111111105877</v>
      </c>
      <c r="AX145" s="29">
        <f t="shared" si="77"/>
        <v>6.4177777777776246</v>
      </c>
      <c r="AY145" s="29">
        <f t="shared" si="78"/>
        <v>0.48999999999974536</v>
      </c>
      <c r="AZ145" s="29">
        <f t="shared" si="79"/>
        <v>4.4444444444969927E-3</v>
      </c>
    </row>
    <row r="146" spans="1:52" x14ac:dyDescent="0.25">
      <c r="A146" s="3">
        <v>141</v>
      </c>
      <c r="B146" s="3">
        <v>20</v>
      </c>
      <c r="C146" s="3">
        <v>21</v>
      </c>
      <c r="D146" s="3">
        <v>21</v>
      </c>
      <c r="E146" s="3">
        <v>20</v>
      </c>
      <c r="F146" s="3">
        <v>21</v>
      </c>
      <c r="G146" s="3">
        <v>23</v>
      </c>
      <c r="H146" s="3">
        <v>23</v>
      </c>
      <c r="I146" s="3">
        <v>23</v>
      </c>
      <c r="J146" s="3">
        <v>23</v>
      </c>
      <c r="K146" s="10">
        <v>0</v>
      </c>
      <c r="L146" s="3">
        <f t="shared" si="60"/>
        <v>0.41666666666666669</v>
      </c>
      <c r="M146" s="3">
        <f t="shared" si="61"/>
        <v>-817.91666666666674</v>
      </c>
      <c r="N146" s="10">
        <v>0</v>
      </c>
      <c r="O146" s="3">
        <f t="shared" si="80"/>
        <v>23.75</v>
      </c>
      <c r="P146" s="3">
        <f t="shared" si="59"/>
        <v>24.166666666666629</v>
      </c>
      <c r="Q146" s="3">
        <f t="shared" si="59"/>
        <v>24.583333333333258</v>
      </c>
      <c r="R146" s="3">
        <f t="shared" si="59"/>
        <v>25</v>
      </c>
      <c r="S146" s="3">
        <f t="shared" si="59"/>
        <v>25.416666666666629</v>
      </c>
      <c r="T146" s="3">
        <f t="shared" si="59"/>
        <v>25.833333333333258</v>
      </c>
      <c r="U146" s="3">
        <f t="shared" si="59"/>
        <v>26.25</v>
      </c>
      <c r="V146" s="3">
        <f t="shared" si="59"/>
        <v>26.666666666666629</v>
      </c>
      <c r="W146" s="3">
        <f t="shared" si="59"/>
        <v>27.083333333333258</v>
      </c>
      <c r="X146" s="3">
        <f t="shared" si="59"/>
        <v>27.5</v>
      </c>
      <c r="Y146" s="9">
        <v>0</v>
      </c>
      <c r="Z146" s="3">
        <f t="shared" si="58"/>
        <v>20</v>
      </c>
      <c r="AA146" s="3">
        <f t="shared" si="81"/>
        <v>20.416666666666629</v>
      </c>
      <c r="AB146" s="3">
        <f t="shared" si="81"/>
        <v>20.833333333333258</v>
      </c>
      <c r="AC146" s="3">
        <f t="shared" si="81"/>
        <v>21.25</v>
      </c>
      <c r="AD146" s="3">
        <f t="shared" si="81"/>
        <v>21.666666666666629</v>
      </c>
      <c r="AE146" s="3">
        <f t="shared" si="81"/>
        <v>22.083333333333258</v>
      </c>
      <c r="AF146" s="3">
        <f t="shared" si="81"/>
        <v>22.5</v>
      </c>
      <c r="AG146" s="3">
        <f t="shared" si="81"/>
        <v>22.916666666666629</v>
      </c>
      <c r="AH146" s="3">
        <f t="shared" si="81"/>
        <v>23.333333333333258</v>
      </c>
      <c r="AI146" s="25">
        <f t="shared" si="62"/>
        <v>0</v>
      </c>
      <c r="AJ146" s="25">
        <f t="shared" si="63"/>
        <v>0.58333333333337123</v>
      </c>
      <c r="AK146" s="25">
        <f t="shared" si="64"/>
        <v>0.16666666666674246</v>
      </c>
      <c r="AL146" s="25">
        <f t="shared" si="65"/>
        <v>1.25</v>
      </c>
      <c r="AM146" s="25">
        <f t="shared" si="66"/>
        <v>0.66666666666662877</v>
      </c>
      <c r="AN146" s="25">
        <f t="shared" si="67"/>
        <v>0.91666666666674246</v>
      </c>
      <c r="AO146" s="25">
        <f t="shared" si="68"/>
        <v>0.5</v>
      </c>
      <c r="AP146" s="25">
        <f t="shared" si="69"/>
        <v>8.3333333333371229E-2</v>
      </c>
      <c r="AQ146" s="25">
        <f t="shared" si="70"/>
        <v>0.33333333333325754</v>
      </c>
      <c r="AR146" s="29">
        <f t="shared" si="71"/>
        <v>0</v>
      </c>
      <c r="AS146" s="29">
        <f t="shared" si="72"/>
        <v>0.34027777777782198</v>
      </c>
      <c r="AT146" s="29">
        <f t="shared" si="73"/>
        <v>2.7777777777803041E-2</v>
      </c>
      <c r="AU146" s="29">
        <f t="shared" si="74"/>
        <v>1.5625</v>
      </c>
      <c r="AV146" s="29">
        <f t="shared" si="75"/>
        <v>0.4444444444443939</v>
      </c>
      <c r="AW146" s="29">
        <f t="shared" si="76"/>
        <v>0.84027777777791668</v>
      </c>
      <c r="AX146" s="29">
        <f t="shared" si="77"/>
        <v>0.25</v>
      </c>
      <c r="AY146" s="29">
        <f t="shared" si="78"/>
        <v>6.9444444444507602E-3</v>
      </c>
      <c r="AZ146" s="29">
        <f t="shared" si="79"/>
        <v>0.11111111111106059</v>
      </c>
    </row>
    <row r="147" spans="1:52" x14ac:dyDescent="0.25">
      <c r="A147" s="3">
        <v>142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10">
        <v>0</v>
      </c>
      <c r="L147" s="3">
        <f t="shared" si="60"/>
        <v>0</v>
      </c>
      <c r="M147" s="3">
        <f t="shared" si="61"/>
        <v>0</v>
      </c>
      <c r="N147" s="10">
        <v>0</v>
      </c>
      <c r="O147" s="3">
        <f t="shared" si="80"/>
        <v>0</v>
      </c>
      <c r="P147" s="3">
        <f t="shared" si="59"/>
        <v>0</v>
      </c>
      <c r="Q147" s="3">
        <f t="shared" si="59"/>
        <v>0</v>
      </c>
      <c r="R147" s="3">
        <f t="shared" si="59"/>
        <v>0</v>
      </c>
      <c r="S147" s="3">
        <f t="shared" si="59"/>
        <v>0</v>
      </c>
      <c r="T147" s="3">
        <f t="shared" si="59"/>
        <v>0</v>
      </c>
      <c r="U147" s="3">
        <f t="shared" si="59"/>
        <v>0</v>
      </c>
      <c r="V147" s="3">
        <f t="shared" si="59"/>
        <v>0</v>
      </c>
      <c r="W147" s="3">
        <f t="shared" si="59"/>
        <v>0</v>
      </c>
      <c r="X147" s="3">
        <f t="shared" si="59"/>
        <v>0</v>
      </c>
      <c r="Y147" s="9">
        <v>0</v>
      </c>
      <c r="Z147" s="3">
        <f t="shared" si="58"/>
        <v>0</v>
      </c>
      <c r="AA147" s="3">
        <f t="shared" si="81"/>
        <v>0</v>
      </c>
      <c r="AB147" s="3">
        <f t="shared" si="81"/>
        <v>0</v>
      </c>
      <c r="AC147" s="3">
        <f t="shared" si="81"/>
        <v>0</v>
      </c>
      <c r="AD147" s="3">
        <f t="shared" si="81"/>
        <v>0</v>
      </c>
      <c r="AE147" s="3">
        <f t="shared" si="81"/>
        <v>0</v>
      </c>
      <c r="AF147" s="3">
        <f t="shared" si="81"/>
        <v>0</v>
      </c>
      <c r="AG147" s="3">
        <f t="shared" si="81"/>
        <v>0</v>
      </c>
      <c r="AH147" s="3">
        <f t="shared" si="81"/>
        <v>0</v>
      </c>
      <c r="AI147" s="25">
        <f t="shared" si="62"/>
        <v>0</v>
      </c>
      <c r="AJ147" s="25">
        <f t="shared" si="63"/>
        <v>0</v>
      </c>
      <c r="AK147" s="25">
        <f t="shared" si="64"/>
        <v>0</v>
      </c>
      <c r="AL147" s="25">
        <f t="shared" si="65"/>
        <v>0</v>
      </c>
      <c r="AM147" s="25">
        <f t="shared" si="66"/>
        <v>0</v>
      </c>
      <c r="AN147" s="25">
        <f t="shared" si="67"/>
        <v>0</v>
      </c>
      <c r="AO147" s="25">
        <f t="shared" si="68"/>
        <v>0</v>
      </c>
      <c r="AP147" s="25">
        <f t="shared" si="69"/>
        <v>0</v>
      </c>
      <c r="AQ147" s="25">
        <f t="shared" si="70"/>
        <v>0</v>
      </c>
      <c r="AR147" s="29">
        <f t="shared" si="71"/>
        <v>0</v>
      </c>
      <c r="AS147" s="29">
        <f t="shared" si="72"/>
        <v>0</v>
      </c>
      <c r="AT147" s="29">
        <f t="shared" si="73"/>
        <v>0</v>
      </c>
      <c r="AU147" s="29">
        <f t="shared" si="74"/>
        <v>0</v>
      </c>
      <c r="AV147" s="29">
        <f t="shared" si="75"/>
        <v>0</v>
      </c>
      <c r="AW147" s="29">
        <f t="shared" si="76"/>
        <v>0</v>
      </c>
      <c r="AX147" s="29">
        <f t="shared" si="77"/>
        <v>0</v>
      </c>
      <c r="AY147" s="29">
        <f t="shared" si="78"/>
        <v>0</v>
      </c>
      <c r="AZ147" s="29">
        <f t="shared" si="79"/>
        <v>0</v>
      </c>
    </row>
    <row r="148" spans="1:52" x14ac:dyDescent="0.25">
      <c r="A148" s="3">
        <v>143</v>
      </c>
      <c r="B148" s="3">
        <v>24</v>
      </c>
      <c r="C148" s="3">
        <v>26</v>
      </c>
      <c r="D148" s="3">
        <v>24</v>
      </c>
      <c r="E148" s="3">
        <v>27</v>
      </c>
      <c r="F148" s="3">
        <v>26</v>
      </c>
      <c r="G148" s="3">
        <v>26</v>
      </c>
      <c r="H148" s="3">
        <v>29</v>
      </c>
      <c r="I148" s="3">
        <v>29</v>
      </c>
      <c r="J148" s="3">
        <v>28</v>
      </c>
      <c r="K148" s="10">
        <v>0</v>
      </c>
      <c r="L148" s="3">
        <f t="shared" si="60"/>
        <v>0.56666666666666665</v>
      </c>
      <c r="M148" s="3">
        <f t="shared" si="61"/>
        <v>-1115.2777777777776</v>
      </c>
      <c r="N148" s="10">
        <v>0</v>
      </c>
      <c r="O148" s="3">
        <f t="shared" si="80"/>
        <v>29.388888888889142</v>
      </c>
      <c r="P148" s="3">
        <f t="shared" si="59"/>
        <v>29.955555555555748</v>
      </c>
      <c r="Q148" s="3">
        <f t="shared" si="59"/>
        <v>30.522222222222354</v>
      </c>
      <c r="R148" s="3">
        <f t="shared" si="59"/>
        <v>31.08888888888896</v>
      </c>
      <c r="S148" s="3">
        <f t="shared" si="59"/>
        <v>31.655555555555793</v>
      </c>
      <c r="T148" s="3">
        <f t="shared" si="59"/>
        <v>32.222222222222399</v>
      </c>
      <c r="U148" s="3">
        <f t="shared" si="59"/>
        <v>32.788888888889005</v>
      </c>
      <c r="V148" s="3">
        <f t="shared" si="59"/>
        <v>33.355555555555611</v>
      </c>
      <c r="W148" s="3">
        <f t="shared" si="59"/>
        <v>33.922222222222445</v>
      </c>
      <c r="X148" s="3">
        <f t="shared" si="59"/>
        <v>34.488888888889051</v>
      </c>
      <c r="Y148" s="9">
        <v>0</v>
      </c>
      <c r="Z148" s="3">
        <f t="shared" si="58"/>
        <v>24.288888888889005</v>
      </c>
      <c r="AA148" s="3">
        <f t="shared" si="81"/>
        <v>24.855555555555611</v>
      </c>
      <c r="AB148" s="3">
        <f t="shared" si="81"/>
        <v>25.422222222222445</v>
      </c>
      <c r="AC148" s="3">
        <f t="shared" si="81"/>
        <v>25.988888888889051</v>
      </c>
      <c r="AD148" s="3">
        <f t="shared" si="81"/>
        <v>26.555555555555657</v>
      </c>
      <c r="AE148" s="3">
        <f t="shared" si="81"/>
        <v>27.122222222222263</v>
      </c>
      <c r="AF148" s="3">
        <f t="shared" si="81"/>
        <v>27.688888888889096</v>
      </c>
      <c r="AG148" s="3">
        <f t="shared" si="81"/>
        <v>28.255555555555702</v>
      </c>
      <c r="AH148" s="3">
        <f t="shared" si="81"/>
        <v>28.822222222222308</v>
      </c>
      <c r="AI148" s="25">
        <f t="shared" si="62"/>
        <v>0.2888888888890051</v>
      </c>
      <c r="AJ148" s="25">
        <f t="shared" si="63"/>
        <v>1.1444444444443889</v>
      </c>
      <c r="AK148" s="25">
        <f t="shared" si="64"/>
        <v>1.4222222222224445</v>
      </c>
      <c r="AL148" s="25">
        <f t="shared" si="65"/>
        <v>1.0111111111109494</v>
      </c>
      <c r="AM148" s="25">
        <f t="shared" si="66"/>
        <v>0.55555555555565661</v>
      </c>
      <c r="AN148" s="25">
        <f t="shared" si="67"/>
        <v>1.1222222222222626</v>
      </c>
      <c r="AO148" s="25">
        <f t="shared" si="68"/>
        <v>1.3111111111109039</v>
      </c>
      <c r="AP148" s="25">
        <f t="shared" si="69"/>
        <v>0.74444444444429791</v>
      </c>
      <c r="AQ148" s="25">
        <f t="shared" si="70"/>
        <v>0.82222222222230812</v>
      </c>
      <c r="AR148" s="29">
        <f t="shared" si="71"/>
        <v>8.345679012352393E-2</v>
      </c>
      <c r="AS148" s="29">
        <f t="shared" si="72"/>
        <v>1.3097530864196258</v>
      </c>
      <c r="AT148" s="29">
        <f t="shared" si="73"/>
        <v>2.0227160493833485</v>
      </c>
      <c r="AU148" s="29">
        <f t="shared" si="74"/>
        <v>1.0223456790120187</v>
      </c>
      <c r="AV148" s="29">
        <f t="shared" si="75"/>
        <v>0.30864197530875426</v>
      </c>
      <c r="AW148" s="29">
        <f t="shared" si="76"/>
        <v>1.2593827160494735</v>
      </c>
      <c r="AX148" s="29">
        <f t="shared" si="77"/>
        <v>1.7190123456784692</v>
      </c>
      <c r="AY148" s="29">
        <f t="shared" si="78"/>
        <v>0.55419753086397938</v>
      </c>
      <c r="AZ148" s="29">
        <f t="shared" si="79"/>
        <v>0.67604938271619064</v>
      </c>
    </row>
    <row r="149" spans="1:52" x14ac:dyDescent="0.25">
      <c r="A149" s="3">
        <v>144</v>
      </c>
      <c r="B149" s="3">
        <v>51</v>
      </c>
      <c r="C149" s="3">
        <v>50</v>
      </c>
      <c r="D149" s="3">
        <v>54</v>
      </c>
      <c r="E149" s="3">
        <v>51</v>
      </c>
      <c r="F149" s="3">
        <v>52</v>
      </c>
      <c r="G149" s="3">
        <v>57</v>
      </c>
      <c r="H149" s="3">
        <v>57</v>
      </c>
      <c r="I149" s="3">
        <v>59</v>
      </c>
      <c r="J149" s="3">
        <v>57</v>
      </c>
      <c r="K149" s="10">
        <v>0</v>
      </c>
      <c r="L149" s="3">
        <f t="shared" si="60"/>
        <v>1.05</v>
      </c>
      <c r="M149" s="3">
        <f t="shared" si="61"/>
        <v>-2061.5277777777778</v>
      </c>
      <c r="N149" s="10">
        <v>0</v>
      </c>
      <c r="O149" s="3">
        <f t="shared" si="80"/>
        <v>59.472222222222172</v>
      </c>
      <c r="P149" s="3">
        <f t="shared" si="59"/>
        <v>60.522222222222354</v>
      </c>
      <c r="Q149" s="3">
        <f t="shared" si="59"/>
        <v>61.572222222222081</v>
      </c>
      <c r="R149" s="3">
        <f t="shared" si="59"/>
        <v>62.622222222222263</v>
      </c>
      <c r="S149" s="3">
        <f t="shared" si="59"/>
        <v>63.672222222222445</v>
      </c>
      <c r="T149" s="3">
        <f t="shared" si="59"/>
        <v>64.722222222222172</v>
      </c>
      <c r="U149" s="3">
        <f t="shared" si="59"/>
        <v>65.772222222222354</v>
      </c>
      <c r="V149" s="3">
        <f t="shared" si="59"/>
        <v>66.822222222222081</v>
      </c>
      <c r="W149" s="3">
        <f t="shared" si="59"/>
        <v>67.872222222222263</v>
      </c>
      <c r="X149" s="3">
        <f t="shared" si="59"/>
        <v>68.922222222222445</v>
      </c>
      <c r="Y149" s="9">
        <v>0</v>
      </c>
      <c r="Z149" s="3">
        <f t="shared" si="58"/>
        <v>50.022222222222354</v>
      </c>
      <c r="AA149" s="3">
        <f t="shared" si="81"/>
        <v>51.072222222222081</v>
      </c>
      <c r="AB149" s="3">
        <f t="shared" si="81"/>
        <v>52.122222222222263</v>
      </c>
      <c r="AC149" s="3">
        <f t="shared" si="81"/>
        <v>53.172222222222445</v>
      </c>
      <c r="AD149" s="3">
        <f t="shared" si="81"/>
        <v>54.222222222222172</v>
      </c>
      <c r="AE149" s="3">
        <f t="shared" si="81"/>
        <v>55.272222222222354</v>
      </c>
      <c r="AF149" s="3">
        <f t="shared" si="81"/>
        <v>56.322222222222081</v>
      </c>
      <c r="AG149" s="3">
        <f t="shared" si="81"/>
        <v>57.372222222222263</v>
      </c>
      <c r="AH149" s="3">
        <f t="shared" si="81"/>
        <v>58.422222222222445</v>
      </c>
      <c r="AI149" s="25">
        <f t="shared" si="62"/>
        <v>0.97777777777764641</v>
      </c>
      <c r="AJ149" s="25">
        <f t="shared" si="63"/>
        <v>1.0722222222220807</v>
      </c>
      <c r="AK149" s="25">
        <f t="shared" si="64"/>
        <v>1.8777777777777374</v>
      </c>
      <c r="AL149" s="25">
        <f t="shared" si="65"/>
        <v>2.1722222222224445</v>
      </c>
      <c r="AM149" s="25">
        <f t="shared" si="66"/>
        <v>2.2222222222221717</v>
      </c>
      <c r="AN149" s="25">
        <f t="shared" si="67"/>
        <v>1.7277777777776464</v>
      </c>
      <c r="AO149" s="25">
        <f t="shared" si="68"/>
        <v>0.67777777777791925</v>
      </c>
      <c r="AP149" s="25">
        <f t="shared" si="69"/>
        <v>1.6277777777777374</v>
      </c>
      <c r="AQ149" s="25">
        <f t="shared" si="70"/>
        <v>1.4222222222224445</v>
      </c>
      <c r="AR149" s="29">
        <f t="shared" si="71"/>
        <v>0.95604938271579243</v>
      </c>
      <c r="AS149" s="29">
        <f t="shared" si="72"/>
        <v>1.1496604938268571</v>
      </c>
      <c r="AT149" s="29">
        <f t="shared" si="73"/>
        <v>3.5260493827158976</v>
      </c>
      <c r="AU149" s="29">
        <f t="shared" si="74"/>
        <v>4.7185493827170149</v>
      </c>
      <c r="AV149" s="29">
        <f t="shared" si="75"/>
        <v>4.9382716049380466</v>
      </c>
      <c r="AW149" s="29">
        <f t="shared" si="76"/>
        <v>2.9852160493822621</v>
      </c>
      <c r="AX149" s="29">
        <f t="shared" si="77"/>
        <v>0.45938271604957448</v>
      </c>
      <c r="AY149" s="29">
        <f t="shared" si="78"/>
        <v>2.649660493827029</v>
      </c>
      <c r="AZ149" s="29">
        <f t="shared" si="79"/>
        <v>2.0227160493833485</v>
      </c>
    </row>
    <row r="150" spans="1:52" x14ac:dyDescent="0.25">
      <c r="A150" s="3">
        <v>145</v>
      </c>
      <c r="B150" s="3">
        <v>42</v>
      </c>
      <c r="C150" s="3">
        <v>44</v>
      </c>
      <c r="D150" s="3">
        <v>44</v>
      </c>
      <c r="E150" s="3">
        <v>48</v>
      </c>
      <c r="F150" s="3">
        <v>47</v>
      </c>
      <c r="G150" s="3">
        <v>50</v>
      </c>
      <c r="H150" s="3">
        <v>48</v>
      </c>
      <c r="I150" s="3">
        <v>51</v>
      </c>
      <c r="J150" s="3">
        <v>49</v>
      </c>
      <c r="K150" s="10">
        <v>0</v>
      </c>
      <c r="L150" s="3">
        <f t="shared" si="60"/>
        <v>0.98333333333333328</v>
      </c>
      <c r="M150" s="3">
        <f t="shared" si="61"/>
        <v>-1934.4166666666665</v>
      </c>
      <c r="N150" s="10">
        <v>0</v>
      </c>
      <c r="O150" s="3">
        <f t="shared" si="80"/>
        <v>51.916666666666742</v>
      </c>
      <c r="P150" s="3">
        <f t="shared" si="59"/>
        <v>52.900000000000091</v>
      </c>
      <c r="Q150" s="3">
        <f t="shared" si="59"/>
        <v>53.883333333333439</v>
      </c>
      <c r="R150" s="3">
        <f t="shared" si="59"/>
        <v>54.866666666666788</v>
      </c>
      <c r="S150" s="3">
        <f t="shared" si="59"/>
        <v>55.850000000000136</v>
      </c>
      <c r="T150" s="3">
        <f t="shared" si="59"/>
        <v>56.833333333333485</v>
      </c>
      <c r="U150" s="3">
        <f t="shared" si="59"/>
        <v>57.816666666666606</v>
      </c>
      <c r="V150" s="3">
        <f t="shared" si="59"/>
        <v>58.799999999999955</v>
      </c>
      <c r="W150" s="3">
        <f t="shared" si="59"/>
        <v>59.783333333333303</v>
      </c>
      <c r="X150" s="3">
        <f t="shared" si="59"/>
        <v>60.766666666666652</v>
      </c>
      <c r="Y150" s="9">
        <v>0</v>
      </c>
      <c r="Z150" s="3">
        <f t="shared" si="58"/>
        <v>43.066666666666606</v>
      </c>
      <c r="AA150" s="3">
        <f t="shared" si="81"/>
        <v>44.049999999999955</v>
      </c>
      <c r="AB150" s="3">
        <f t="shared" si="81"/>
        <v>45.033333333333303</v>
      </c>
      <c r="AC150" s="3">
        <f t="shared" si="81"/>
        <v>46.016666666666652</v>
      </c>
      <c r="AD150" s="3">
        <f t="shared" si="81"/>
        <v>47</v>
      </c>
      <c r="AE150" s="3">
        <f t="shared" si="81"/>
        <v>47.983333333333348</v>
      </c>
      <c r="AF150" s="3">
        <f t="shared" si="81"/>
        <v>48.966666666666697</v>
      </c>
      <c r="AG150" s="3">
        <f t="shared" si="81"/>
        <v>49.950000000000045</v>
      </c>
      <c r="AH150" s="3">
        <f t="shared" si="81"/>
        <v>50.933333333333394</v>
      </c>
      <c r="AI150" s="25">
        <f t="shared" si="62"/>
        <v>1.066666666666606</v>
      </c>
      <c r="AJ150" s="25">
        <f t="shared" si="63"/>
        <v>4.9999999999954525E-2</v>
      </c>
      <c r="AK150" s="25">
        <f t="shared" si="64"/>
        <v>1.033333333333303</v>
      </c>
      <c r="AL150" s="25">
        <f t="shared" si="65"/>
        <v>1.9833333333333485</v>
      </c>
      <c r="AM150" s="25">
        <f t="shared" si="66"/>
        <v>0</v>
      </c>
      <c r="AN150" s="25">
        <f t="shared" si="67"/>
        <v>2.0166666666666515</v>
      </c>
      <c r="AO150" s="25">
        <f t="shared" si="68"/>
        <v>0.96666666666669698</v>
      </c>
      <c r="AP150" s="25">
        <f t="shared" si="69"/>
        <v>1.0499999999999545</v>
      </c>
      <c r="AQ150" s="25">
        <f t="shared" si="70"/>
        <v>1.933333333333394</v>
      </c>
      <c r="AR150" s="29">
        <f t="shared" si="71"/>
        <v>1.1377777777776483</v>
      </c>
      <c r="AS150" s="29">
        <f t="shared" si="72"/>
        <v>2.4999999999954525E-3</v>
      </c>
      <c r="AT150" s="29">
        <f t="shared" si="73"/>
        <v>1.0677777777777151</v>
      </c>
      <c r="AU150" s="29">
        <f t="shared" si="74"/>
        <v>3.9336111111111713</v>
      </c>
      <c r="AV150" s="29">
        <f t="shared" si="75"/>
        <v>0</v>
      </c>
      <c r="AW150" s="29">
        <f t="shared" si="76"/>
        <v>4.066944444444383</v>
      </c>
      <c r="AX150" s="29">
        <f t="shared" si="77"/>
        <v>0.93444444444450303</v>
      </c>
      <c r="AY150" s="29">
        <f t="shared" si="78"/>
        <v>1.1024999999999046</v>
      </c>
      <c r="AZ150" s="29">
        <f t="shared" si="79"/>
        <v>3.7377777777780121</v>
      </c>
    </row>
    <row r="151" spans="1:52" x14ac:dyDescent="0.25">
      <c r="A151" s="3">
        <v>146</v>
      </c>
      <c r="B151" s="3">
        <v>53</v>
      </c>
      <c r="C151" s="3">
        <v>50</v>
      </c>
      <c r="D151" s="3">
        <v>54</v>
      </c>
      <c r="E151" s="3">
        <v>55</v>
      </c>
      <c r="F151" s="3">
        <v>57</v>
      </c>
      <c r="G151" s="3">
        <v>56</v>
      </c>
      <c r="H151" s="3">
        <v>56</v>
      </c>
      <c r="I151" s="3">
        <v>57</v>
      </c>
      <c r="J151" s="3">
        <v>58</v>
      </c>
      <c r="K151" s="10">
        <v>0</v>
      </c>
      <c r="L151" s="3">
        <f t="shared" si="60"/>
        <v>0.76666666666666672</v>
      </c>
      <c r="M151" s="3">
        <f t="shared" si="61"/>
        <v>-1489.7222222222224</v>
      </c>
      <c r="N151" s="10">
        <v>0</v>
      </c>
      <c r="O151" s="3">
        <f t="shared" si="80"/>
        <v>58.944444444444343</v>
      </c>
      <c r="P151" s="3">
        <f t="shared" si="59"/>
        <v>59.711111111110995</v>
      </c>
      <c r="Q151" s="3">
        <f t="shared" si="59"/>
        <v>60.477777777777646</v>
      </c>
      <c r="R151" s="3">
        <f t="shared" si="59"/>
        <v>61.244444444444298</v>
      </c>
      <c r="S151" s="3">
        <f t="shared" si="59"/>
        <v>62.011111111110949</v>
      </c>
      <c r="T151" s="3">
        <f t="shared" si="59"/>
        <v>62.777777777777601</v>
      </c>
      <c r="U151" s="3">
        <f t="shared" si="59"/>
        <v>63.54444444444448</v>
      </c>
      <c r="V151" s="3">
        <f t="shared" si="59"/>
        <v>64.311111111111131</v>
      </c>
      <c r="W151" s="3">
        <f t="shared" si="59"/>
        <v>65.077777777777783</v>
      </c>
      <c r="X151" s="3">
        <f t="shared" si="59"/>
        <v>65.844444444444434</v>
      </c>
      <c r="Y151" s="9">
        <v>0</v>
      </c>
      <c r="Z151" s="3">
        <f t="shared" si="58"/>
        <v>52.04444444444448</v>
      </c>
      <c r="AA151" s="3">
        <f t="shared" si="81"/>
        <v>52.811111111111131</v>
      </c>
      <c r="AB151" s="3">
        <f t="shared" si="81"/>
        <v>53.577777777777783</v>
      </c>
      <c r="AC151" s="3">
        <f t="shared" si="81"/>
        <v>54.344444444444434</v>
      </c>
      <c r="AD151" s="3">
        <f t="shared" si="81"/>
        <v>55.111111111111086</v>
      </c>
      <c r="AE151" s="3">
        <f t="shared" si="81"/>
        <v>55.877777777777737</v>
      </c>
      <c r="AF151" s="3">
        <f t="shared" si="81"/>
        <v>56.644444444444389</v>
      </c>
      <c r="AG151" s="3">
        <f t="shared" si="81"/>
        <v>57.41111111111104</v>
      </c>
      <c r="AH151" s="3">
        <f t="shared" si="81"/>
        <v>58.177777777777692</v>
      </c>
      <c r="AI151" s="25">
        <f t="shared" si="62"/>
        <v>0.95555555555552019</v>
      </c>
      <c r="AJ151" s="25">
        <f t="shared" si="63"/>
        <v>2.8111111111111313</v>
      </c>
      <c r="AK151" s="25">
        <f t="shared" si="64"/>
        <v>0.42222222222221717</v>
      </c>
      <c r="AL151" s="25">
        <f t="shared" si="65"/>
        <v>0.65555555555556566</v>
      </c>
      <c r="AM151" s="25">
        <f t="shared" si="66"/>
        <v>1.8888888888889142</v>
      </c>
      <c r="AN151" s="25">
        <f t="shared" si="67"/>
        <v>0.12222222222226264</v>
      </c>
      <c r="AO151" s="25">
        <f t="shared" si="68"/>
        <v>0.64444444444438886</v>
      </c>
      <c r="AP151" s="25">
        <f t="shared" si="69"/>
        <v>0.41111111111104037</v>
      </c>
      <c r="AQ151" s="25">
        <f t="shared" si="70"/>
        <v>0.17777777777769188</v>
      </c>
      <c r="AR151" s="29">
        <f t="shared" si="71"/>
        <v>0.91308641975301885</v>
      </c>
      <c r="AS151" s="29">
        <f t="shared" si="72"/>
        <v>7.9023456790124591</v>
      </c>
      <c r="AT151" s="29">
        <f t="shared" si="73"/>
        <v>0.17827160493826733</v>
      </c>
      <c r="AU151" s="29">
        <f t="shared" si="74"/>
        <v>0.42975308641976634</v>
      </c>
      <c r="AV151" s="29">
        <f t="shared" si="75"/>
        <v>3.5679012345679966</v>
      </c>
      <c r="AW151" s="29">
        <f t="shared" si="76"/>
        <v>1.4938271604948152E-2</v>
      </c>
      <c r="AX151" s="29">
        <f t="shared" si="77"/>
        <v>0.41530864197523698</v>
      </c>
      <c r="AY151" s="29">
        <f t="shared" si="78"/>
        <v>0.16901234567895418</v>
      </c>
      <c r="AZ151" s="29">
        <f t="shared" si="79"/>
        <v>3.1604938271574394E-2</v>
      </c>
    </row>
    <row r="152" spans="1:52" x14ac:dyDescent="0.25">
      <c r="A152" s="3">
        <v>147</v>
      </c>
      <c r="B152" s="3">
        <v>15</v>
      </c>
      <c r="C152" s="3">
        <v>15</v>
      </c>
      <c r="D152" s="3">
        <v>14</v>
      </c>
      <c r="E152" s="3">
        <v>15</v>
      </c>
      <c r="F152" s="3">
        <v>16</v>
      </c>
      <c r="G152" s="3">
        <v>15</v>
      </c>
      <c r="H152" s="3">
        <v>15</v>
      </c>
      <c r="I152" s="3">
        <v>15</v>
      </c>
      <c r="J152" s="3">
        <v>16</v>
      </c>
      <c r="K152" s="10">
        <v>0</v>
      </c>
      <c r="L152" s="3">
        <f t="shared" si="60"/>
        <v>0.1</v>
      </c>
      <c r="M152" s="3">
        <f t="shared" si="61"/>
        <v>-186.38888888888889</v>
      </c>
      <c r="N152" s="10">
        <v>0</v>
      </c>
      <c r="O152" s="3">
        <f t="shared" si="80"/>
        <v>15.611111111111114</v>
      </c>
      <c r="P152" s="3">
        <f t="shared" si="59"/>
        <v>15.711111111111137</v>
      </c>
      <c r="Q152" s="3">
        <f t="shared" si="59"/>
        <v>15.811111111111131</v>
      </c>
      <c r="R152" s="3">
        <f t="shared" si="59"/>
        <v>15.911111111111126</v>
      </c>
      <c r="S152" s="3">
        <f t="shared" si="59"/>
        <v>16.01111111111112</v>
      </c>
      <c r="T152" s="3">
        <f t="shared" si="59"/>
        <v>16.111111111111114</v>
      </c>
      <c r="U152" s="3">
        <f t="shared" si="59"/>
        <v>16.211111111111137</v>
      </c>
      <c r="V152" s="3">
        <f t="shared" si="59"/>
        <v>16.311111111111131</v>
      </c>
      <c r="W152" s="3">
        <f t="shared" si="59"/>
        <v>16.411111111111126</v>
      </c>
      <c r="X152" s="3">
        <f t="shared" si="59"/>
        <v>16.51111111111112</v>
      </c>
      <c r="Y152" s="9">
        <v>0</v>
      </c>
      <c r="Z152" s="3">
        <f t="shared" si="58"/>
        <v>14.711111111111137</v>
      </c>
      <c r="AA152" s="3">
        <f t="shared" si="81"/>
        <v>14.811111111111131</v>
      </c>
      <c r="AB152" s="3">
        <f t="shared" si="81"/>
        <v>14.911111111111126</v>
      </c>
      <c r="AC152" s="3">
        <f t="shared" si="81"/>
        <v>15.01111111111112</v>
      </c>
      <c r="AD152" s="3">
        <f t="shared" si="81"/>
        <v>15.111111111111114</v>
      </c>
      <c r="AE152" s="3">
        <f t="shared" si="81"/>
        <v>15.211111111111137</v>
      </c>
      <c r="AF152" s="3">
        <f t="shared" si="81"/>
        <v>15.311111111111131</v>
      </c>
      <c r="AG152" s="3">
        <f t="shared" si="81"/>
        <v>15.411111111111126</v>
      </c>
      <c r="AH152" s="3">
        <f t="shared" si="81"/>
        <v>15.51111111111112</v>
      </c>
      <c r="AI152" s="25">
        <f t="shared" si="62"/>
        <v>0.28888888888886299</v>
      </c>
      <c r="AJ152" s="25">
        <f t="shared" si="63"/>
        <v>0.18888888888886868</v>
      </c>
      <c r="AK152" s="25">
        <f t="shared" si="64"/>
        <v>0.91111111111112564</v>
      </c>
      <c r="AL152" s="25">
        <f t="shared" si="65"/>
        <v>1.1111111111119953E-2</v>
      </c>
      <c r="AM152" s="25">
        <f t="shared" si="66"/>
        <v>0.88888888888888573</v>
      </c>
      <c r="AN152" s="25">
        <f t="shared" si="67"/>
        <v>0.21111111111113701</v>
      </c>
      <c r="AO152" s="25">
        <f t="shared" si="68"/>
        <v>0.31111111111113132</v>
      </c>
      <c r="AP152" s="25">
        <f t="shared" si="69"/>
        <v>0.41111111111112564</v>
      </c>
      <c r="AQ152" s="25">
        <f t="shared" si="70"/>
        <v>0.48888888888888005</v>
      </c>
      <c r="AR152" s="29">
        <f t="shared" si="71"/>
        <v>8.3456790123441829E-2</v>
      </c>
      <c r="AS152" s="29">
        <f t="shared" si="72"/>
        <v>3.5679012345671376E-2</v>
      </c>
      <c r="AT152" s="29">
        <f t="shared" si="73"/>
        <v>0.83012345679014998</v>
      </c>
      <c r="AU152" s="29">
        <f t="shared" si="74"/>
        <v>1.2345679012365328E-4</v>
      </c>
      <c r="AV152" s="29">
        <f t="shared" si="75"/>
        <v>0.79012345679011786</v>
      </c>
      <c r="AW152" s="29">
        <f t="shared" si="76"/>
        <v>4.4567901234578836E-2</v>
      </c>
      <c r="AX152" s="29">
        <f t="shared" si="77"/>
        <v>9.6790123456802699E-2</v>
      </c>
      <c r="AY152" s="29">
        <f t="shared" si="78"/>
        <v>0.16901234567902429</v>
      </c>
      <c r="AZ152" s="29">
        <f t="shared" si="79"/>
        <v>0.2390123456790037</v>
      </c>
    </row>
    <row r="153" spans="1:52" x14ac:dyDescent="0.25">
      <c r="A153" s="3">
        <v>148</v>
      </c>
      <c r="B153" s="3">
        <v>58</v>
      </c>
      <c r="C153" s="3">
        <v>60</v>
      </c>
      <c r="D153" s="3">
        <v>58</v>
      </c>
      <c r="E153" s="3">
        <v>65</v>
      </c>
      <c r="F153" s="3">
        <v>64</v>
      </c>
      <c r="G153" s="3">
        <v>67</v>
      </c>
      <c r="H153" s="3">
        <v>66</v>
      </c>
      <c r="I153" s="3">
        <v>67</v>
      </c>
      <c r="J153" s="3">
        <v>66</v>
      </c>
      <c r="K153" s="10">
        <v>0</v>
      </c>
      <c r="L153" s="3">
        <f t="shared" si="60"/>
        <v>1.1833333333333333</v>
      </c>
      <c r="M153" s="3">
        <f t="shared" si="61"/>
        <v>-2320.9722222222222</v>
      </c>
      <c r="N153" s="10">
        <v>0</v>
      </c>
      <c r="O153" s="3">
        <f t="shared" si="80"/>
        <v>69.361111111111313</v>
      </c>
      <c r="P153" s="3">
        <f t="shared" si="59"/>
        <v>70.544444444444707</v>
      </c>
      <c r="Q153" s="3">
        <f t="shared" si="59"/>
        <v>71.727777777777646</v>
      </c>
      <c r="R153" s="3">
        <f t="shared" si="59"/>
        <v>72.91111111111104</v>
      </c>
      <c r="S153" s="3">
        <f t="shared" si="59"/>
        <v>74.094444444444434</v>
      </c>
      <c r="T153" s="3">
        <f t="shared" si="59"/>
        <v>75.277777777777828</v>
      </c>
      <c r="U153" s="3">
        <f t="shared" si="59"/>
        <v>76.461111111111222</v>
      </c>
      <c r="V153" s="3">
        <f t="shared" si="59"/>
        <v>77.644444444444616</v>
      </c>
      <c r="W153" s="3">
        <f t="shared" si="59"/>
        <v>78.82777777777801</v>
      </c>
      <c r="X153" s="3">
        <f t="shared" si="59"/>
        <v>80.011111111111404</v>
      </c>
      <c r="Y153" s="9">
        <v>0</v>
      </c>
      <c r="Z153" s="3">
        <f t="shared" si="58"/>
        <v>58.711111111111222</v>
      </c>
      <c r="AA153" s="3">
        <f t="shared" si="81"/>
        <v>59.894444444444616</v>
      </c>
      <c r="AB153" s="3">
        <f t="shared" si="81"/>
        <v>61.07777777777801</v>
      </c>
      <c r="AC153" s="3">
        <f t="shared" si="81"/>
        <v>62.261111111111404</v>
      </c>
      <c r="AD153" s="3">
        <f t="shared" si="81"/>
        <v>63.444444444444343</v>
      </c>
      <c r="AE153" s="3">
        <f t="shared" si="81"/>
        <v>64.627777777777737</v>
      </c>
      <c r="AF153" s="3">
        <f t="shared" si="81"/>
        <v>65.811111111111131</v>
      </c>
      <c r="AG153" s="3">
        <f t="shared" si="81"/>
        <v>66.994444444444525</v>
      </c>
      <c r="AH153" s="3">
        <f t="shared" si="81"/>
        <v>68.177777777777919</v>
      </c>
      <c r="AI153" s="25">
        <f t="shared" si="62"/>
        <v>0.71111111111122227</v>
      </c>
      <c r="AJ153" s="25">
        <f t="shared" si="63"/>
        <v>0.10555555555538376</v>
      </c>
      <c r="AK153" s="25">
        <f t="shared" si="64"/>
        <v>3.0777777777780102</v>
      </c>
      <c r="AL153" s="25">
        <f t="shared" si="65"/>
        <v>2.7388888888885958</v>
      </c>
      <c r="AM153" s="25">
        <f t="shared" si="66"/>
        <v>0.55555555555565661</v>
      </c>
      <c r="AN153" s="25">
        <f t="shared" si="67"/>
        <v>2.3722222222222626</v>
      </c>
      <c r="AO153" s="25">
        <f t="shared" si="68"/>
        <v>0.18888888888886868</v>
      </c>
      <c r="AP153" s="25">
        <f t="shared" si="69"/>
        <v>5.5555555554747116E-3</v>
      </c>
      <c r="AQ153" s="25">
        <f t="shared" si="70"/>
        <v>2.1777777777779193</v>
      </c>
      <c r="AR153" s="29">
        <f t="shared" si="71"/>
        <v>0.50567901234583712</v>
      </c>
      <c r="AS153" s="29">
        <f t="shared" si="72"/>
        <v>1.1141975308605707E-2</v>
      </c>
      <c r="AT153" s="29">
        <f t="shared" si="73"/>
        <v>9.4727160493841467</v>
      </c>
      <c r="AU153" s="29">
        <f t="shared" si="74"/>
        <v>7.5015123456774067</v>
      </c>
      <c r="AV153" s="29">
        <f t="shared" si="75"/>
        <v>0.30864197530875426</v>
      </c>
      <c r="AW153" s="29">
        <f t="shared" si="76"/>
        <v>5.6274382716051301</v>
      </c>
      <c r="AX153" s="29">
        <f t="shared" si="77"/>
        <v>3.5679012345671376E-2</v>
      </c>
      <c r="AY153" s="29">
        <f t="shared" si="78"/>
        <v>3.086419752996593E-5</v>
      </c>
      <c r="AZ153" s="29">
        <f t="shared" si="79"/>
        <v>4.7427160493833327</v>
      </c>
    </row>
    <row r="154" spans="1:52" x14ac:dyDescent="0.25">
      <c r="A154" s="3">
        <v>149</v>
      </c>
      <c r="B154" s="3">
        <v>55</v>
      </c>
      <c r="C154" s="3">
        <v>54</v>
      </c>
      <c r="D154" s="3">
        <v>56</v>
      </c>
      <c r="E154" s="3">
        <v>61</v>
      </c>
      <c r="F154" s="3">
        <v>62</v>
      </c>
      <c r="G154" s="3">
        <v>58</v>
      </c>
      <c r="H154" s="3">
        <v>63</v>
      </c>
      <c r="I154" s="3">
        <v>67</v>
      </c>
      <c r="J154" s="3">
        <v>66</v>
      </c>
      <c r="K154" s="10">
        <v>0</v>
      </c>
      <c r="L154" s="3">
        <f t="shared" si="60"/>
        <v>1.5666666666666667</v>
      </c>
      <c r="M154" s="3">
        <f t="shared" si="61"/>
        <v>-3096.6111111111113</v>
      </c>
      <c r="N154" s="10">
        <v>0</v>
      </c>
      <c r="O154" s="3">
        <f t="shared" si="80"/>
        <v>68.055555555555202</v>
      </c>
      <c r="P154" s="3">
        <f t="shared" si="59"/>
        <v>69.622222222221808</v>
      </c>
      <c r="Q154" s="3">
        <f t="shared" si="59"/>
        <v>71.188888888888869</v>
      </c>
      <c r="R154" s="3">
        <f t="shared" si="59"/>
        <v>72.755555555555475</v>
      </c>
      <c r="S154" s="3">
        <f t="shared" si="59"/>
        <v>74.322222222222081</v>
      </c>
      <c r="T154" s="3">
        <f t="shared" si="59"/>
        <v>75.888888888888687</v>
      </c>
      <c r="U154" s="3">
        <f t="shared" si="59"/>
        <v>77.455555555555293</v>
      </c>
      <c r="V154" s="3">
        <f t="shared" si="59"/>
        <v>79.022222222221899</v>
      </c>
      <c r="W154" s="3">
        <f t="shared" si="59"/>
        <v>80.588888888888505</v>
      </c>
      <c r="X154" s="3">
        <f t="shared" si="59"/>
        <v>82.155555555555111</v>
      </c>
      <c r="Y154" s="9">
        <v>0</v>
      </c>
      <c r="Z154" s="3">
        <f t="shared" si="58"/>
        <v>53.955555555555293</v>
      </c>
      <c r="AA154" s="3">
        <f t="shared" si="81"/>
        <v>55.522222222221899</v>
      </c>
      <c r="AB154" s="3">
        <f t="shared" si="81"/>
        <v>57.088888888888505</v>
      </c>
      <c r="AC154" s="3">
        <f t="shared" si="81"/>
        <v>58.655555555555111</v>
      </c>
      <c r="AD154" s="3">
        <f t="shared" si="81"/>
        <v>60.222222222222172</v>
      </c>
      <c r="AE154" s="3">
        <f t="shared" si="81"/>
        <v>61.788888888888778</v>
      </c>
      <c r="AF154" s="3">
        <f t="shared" si="81"/>
        <v>63.355555555555384</v>
      </c>
      <c r="AG154" s="3">
        <f t="shared" si="81"/>
        <v>64.92222222222199</v>
      </c>
      <c r="AH154" s="3">
        <f t="shared" si="81"/>
        <v>66.488888888888596</v>
      </c>
      <c r="AI154" s="25">
        <f t="shared" si="62"/>
        <v>1.0444444444447072</v>
      </c>
      <c r="AJ154" s="25">
        <f t="shared" si="63"/>
        <v>1.5222222222218988</v>
      </c>
      <c r="AK154" s="25">
        <f t="shared" si="64"/>
        <v>1.0888888888885049</v>
      </c>
      <c r="AL154" s="25">
        <f t="shared" si="65"/>
        <v>2.3444444444448891</v>
      </c>
      <c r="AM154" s="25">
        <f t="shared" si="66"/>
        <v>1.7777777777778283</v>
      </c>
      <c r="AN154" s="25">
        <f t="shared" si="67"/>
        <v>3.7888888888887777</v>
      </c>
      <c r="AO154" s="25">
        <f t="shared" si="68"/>
        <v>0.35555555555538376</v>
      </c>
      <c r="AP154" s="25">
        <f t="shared" si="69"/>
        <v>2.0777777777780102</v>
      </c>
      <c r="AQ154" s="25">
        <f t="shared" si="70"/>
        <v>0.48888888888859583</v>
      </c>
      <c r="AR154" s="29">
        <f t="shared" si="71"/>
        <v>1.0908641975314131</v>
      </c>
      <c r="AS154" s="29">
        <f t="shared" si="72"/>
        <v>2.3171604938261758</v>
      </c>
      <c r="AT154" s="29">
        <f t="shared" si="73"/>
        <v>1.1856790123448426</v>
      </c>
      <c r="AU154" s="29">
        <f t="shared" si="74"/>
        <v>5.4964197530885048</v>
      </c>
      <c r="AV154" s="29">
        <f t="shared" si="75"/>
        <v>3.1604938271606735</v>
      </c>
      <c r="AW154" s="29">
        <f t="shared" si="76"/>
        <v>14.355679012344837</v>
      </c>
      <c r="AX154" s="29">
        <f t="shared" si="77"/>
        <v>0.12641975308629758</v>
      </c>
      <c r="AY154" s="29">
        <f t="shared" si="78"/>
        <v>4.3171604938281263</v>
      </c>
      <c r="AZ154" s="29">
        <f t="shared" si="79"/>
        <v>0.23901234567872578</v>
      </c>
    </row>
    <row r="155" spans="1:52" x14ac:dyDescent="0.25">
      <c r="A155" s="3">
        <v>150</v>
      </c>
      <c r="B155" s="3">
        <v>22</v>
      </c>
      <c r="C155" s="3">
        <v>23</v>
      </c>
      <c r="D155" s="3">
        <v>24</v>
      </c>
      <c r="E155" s="3">
        <v>23</v>
      </c>
      <c r="F155" s="3">
        <v>23</v>
      </c>
      <c r="G155" s="3">
        <v>23</v>
      </c>
      <c r="H155" s="3">
        <v>25</v>
      </c>
      <c r="I155" s="3">
        <v>23</v>
      </c>
      <c r="J155" s="3">
        <v>25</v>
      </c>
      <c r="K155" s="10">
        <v>0</v>
      </c>
      <c r="L155" s="3">
        <f t="shared" si="60"/>
        <v>0.23333333333333334</v>
      </c>
      <c r="M155" s="3">
        <f t="shared" si="61"/>
        <v>-446.72222222222223</v>
      </c>
      <c r="N155" s="10">
        <v>0</v>
      </c>
      <c r="O155" s="3">
        <f t="shared" si="80"/>
        <v>24.611111111111086</v>
      </c>
      <c r="P155" s="3">
        <f t="shared" si="59"/>
        <v>24.844444444444434</v>
      </c>
      <c r="Q155" s="3">
        <f t="shared" si="59"/>
        <v>25.077777777777783</v>
      </c>
      <c r="R155" s="3">
        <f t="shared" si="59"/>
        <v>25.311111111111131</v>
      </c>
      <c r="S155" s="3">
        <f t="shared" si="59"/>
        <v>25.544444444444423</v>
      </c>
      <c r="T155" s="3">
        <f t="shared" si="59"/>
        <v>25.777777777777771</v>
      </c>
      <c r="U155" s="3">
        <f t="shared" si="59"/>
        <v>26.01111111111112</v>
      </c>
      <c r="V155" s="3">
        <f t="shared" si="59"/>
        <v>26.244444444444468</v>
      </c>
      <c r="W155" s="3">
        <f t="shared" si="59"/>
        <v>26.47777777777776</v>
      </c>
      <c r="X155" s="3">
        <f t="shared" si="59"/>
        <v>26.711111111111109</v>
      </c>
      <c r="Y155" s="9">
        <v>0</v>
      </c>
      <c r="Z155" s="3">
        <f t="shared" si="58"/>
        <v>22.51111111111112</v>
      </c>
      <c r="AA155" s="3">
        <f t="shared" si="81"/>
        <v>22.744444444444468</v>
      </c>
      <c r="AB155" s="3">
        <f t="shared" si="81"/>
        <v>22.97777777777776</v>
      </c>
      <c r="AC155" s="3">
        <f t="shared" si="81"/>
        <v>23.211111111111109</v>
      </c>
      <c r="AD155" s="3">
        <f t="shared" si="81"/>
        <v>23.444444444444457</v>
      </c>
      <c r="AE155" s="3">
        <f t="shared" si="81"/>
        <v>23.677777777777806</v>
      </c>
      <c r="AF155" s="3">
        <f t="shared" si="81"/>
        <v>23.911111111111097</v>
      </c>
      <c r="AG155" s="3">
        <f t="shared" si="81"/>
        <v>24.144444444444446</v>
      </c>
      <c r="AH155" s="3">
        <f t="shared" si="81"/>
        <v>24.377777777777794</v>
      </c>
      <c r="AI155" s="25">
        <f t="shared" si="62"/>
        <v>0.51111111111111995</v>
      </c>
      <c r="AJ155" s="25">
        <f t="shared" si="63"/>
        <v>0.25555555555553156</v>
      </c>
      <c r="AK155" s="25">
        <f t="shared" si="64"/>
        <v>1.0222222222222399</v>
      </c>
      <c r="AL155" s="25">
        <f t="shared" si="65"/>
        <v>0.21111111111110858</v>
      </c>
      <c r="AM155" s="25">
        <f t="shared" si="66"/>
        <v>0.44444444444445708</v>
      </c>
      <c r="AN155" s="25">
        <f t="shared" si="67"/>
        <v>0.67777777777780557</v>
      </c>
      <c r="AO155" s="25">
        <f t="shared" si="68"/>
        <v>1.0888888888889028</v>
      </c>
      <c r="AP155" s="25">
        <f t="shared" si="69"/>
        <v>1.1444444444444457</v>
      </c>
      <c r="AQ155" s="25">
        <f t="shared" si="70"/>
        <v>0.6222222222222058</v>
      </c>
      <c r="AR155" s="29">
        <f t="shared" si="71"/>
        <v>0.26123456790124361</v>
      </c>
      <c r="AS155" s="29">
        <f t="shared" si="72"/>
        <v>6.5308641975296372E-2</v>
      </c>
      <c r="AT155" s="29">
        <f t="shared" si="73"/>
        <v>1.0449382716049744</v>
      </c>
      <c r="AU155" s="29">
        <f t="shared" si="74"/>
        <v>4.4567901234566831E-2</v>
      </c>
      <c r="AV155" s="29">
        <f t="shared" si="75"/>
        <v>0.19753086419754209</v>
      </c>
      <c r="AW155" s="29">
        <f t="shared" si="76"/>
        <v>0.45938271604942038</v>
      </c>
      <c r="AX155" s="29">
        <f t="shared" si="77"/>
        <v>1.1856790123457093</v>
      </c>
      <c r="AY155" s="29">
        <f t="shared" si="78"/>
        <v>1.309753086419756</v>
      </c>
      <c r="AZ155" s="29">
        <f t="shared" si="79"/>
        <v>0.38716049382714007</v>
      </c>
    </row>
    <row r="156" spans="1:52" x14ac:dyDescent="0.25">
      <c r="A156" s="3">
        <v>151</v>
      </c>
      <c r="B156" s="3">
        <v>11</v>
      </c>
      <c r="C156" s="3">
        <v>12</v>
      </c>
      <c r="D156" s="3">
        <v>11</v>
      </c>
      <c r="E156" s="3">
        <v>12</v>
      </c>
      <c r="F156" s="3">
        <v>12</v>
      </c>
      <c r="G156" s="3">
        <v>13</v>
      </c>
      <c r="H156" s="3">
        <v>13</v>
      </c>
      <c r="I156" s="3">
        <v>13</v>
      </c>
      <c r="J156" s="3">
        <v>13</v>
      </c>
      <c r="K156" s="10">
        <v>0</v>
      </c>
      <c r="L156" s="3">
        <f t="shared" si="60"/>
        <v>0.26666666666666666</v>
      </c>
      <c r="M156" s="3">
        <f t="shared" si="61"/>
        <v>-525.1111111111112</v>
      </c>
      <c r="N156" s="10">
        <v>0</v>
      </c>
      <c r="O156" s="3">
        <f t="shared" si="80"/>
        <v>13.555555555555429</v>
      </c>
      <c r="P156" s="3">
        <f t="shared" si="59"/>
        <v>13.822222222222081</v>
      </c>
      <c r="Q156" s="3">
        <f t="shared" si="59"/>
        <v>14.088888888888846</v>
      </c>
      <c r="R156" s="3">
        <f t="shared" si="59"/>
        <v>14.355555555555497</v>
      </c>
      <c r="S156" s="3">
        <f t="shared" si="59"/>
        <v>14.622222222222149</v>
      </c>
      <c r="T156" s="3">
        <f t="shared" ref="P156:X184" si="82">$M156+($L156*T$5)</f>
        <v>14.8888888888888</v>
      </c>
      <c r="U156" s="3">
        <f t="shared" si="82"/>
        <v>15.155555555555452</v>
      </c>
      <c r="V156" s="3">
        <f t="shared" si="82"/>
        <v>15.422222222222103</v>
      </c>
      <c r="W156" s="3">
        <f t="shared" si="82"/>
        <v>15.688888888888755</v>
      </c>
      <c r="X156" s="3">
        <f t="shared" si="82"/>
        <v>15.955555555555406</v>
      </c>
      <c r="Y156" s="9">
        <v>0</v>
      </c>
      <c r="Z156" s="3">
        <f t="shared" si="58"/>
        <v>11.155555555555452</v>
      </c>
      <c r="AA156" s="3">
        <f t="shared" si="81"/>
        <v>11.422222222222103</v>
      </c>
      <c r="AB156" s="3">
        <f t="shared" si="81"/>
        <v>11.688888888888755</v>
      </c>
      <c r="AC156" s="3">
        <f t="shared" si="81"/>
        <v>11.955555555555406</v>
      </c>
      <c r="AD156" s="3">
        <f t="shared" si="81"/>
        <v>12.222222222222172</v>
      </c>
      <c r="AE156" s="3">
        <f t="shared" si="81"/>
        <v>12.488888888888823</v>
      </c>
      <c r="AF156" s="3">
        <f t="shared" si="81"/>
        <v>12.755555555555475</v>
      </c>
      <c r="AG156" s="3">
        <f t="shared" si="81"/>
        <v>13.022222222222126</v>
      </c>
      <c r="AH156" s="3">
        <f t="shared" si="81"/>
        <v>13.288888888888778</v>
      </c>
      <c r="AI156" s="25">
        <f t="shared" si="62"/>
        <v>0.15555555555545197</v>
      </c>
      <c r="AJ156" s="25">
        <f t="shared" si="63"/>
        <v>0.57777777777789652</v>
      </c>
      <c r="AK156" s="25">
        <f t="shared" si="64"/>
        <v>0.68888888888875499</v>
      </c>
      <c r="AL156" s="25">
        <f t="shared" si="65"/>
        <v>4.4444444444593501E-2</v>
      </c>
      <c r="AM156" s="25">
        <f t="shared" si="66"/>
        <v>0.22222222222217169</v>
      </c>
      <c r="AN156" s="25">
        <f t="shared" si="67"/>
        <v>0.5111111111111768</v>
      </c>
      <c r="AO156" s="25">
        <f t="shared" si="68"/>
        <v>0.24444444444452529</v>
      </c>
      <c r="AP156" s="25">
        <f t="shared" si="69"/>
        <v>2.222222222212622E-2</v>
      </c>
      <c r="AQ156" s="25">
        <f t="shared" si="70"/>
        <v>0.28888888888877773</v>
      </c>
      <c r="AR156" s="29">
        <f t="shared" si="71"/>
        <v>2.4197530864165307E-2</v>
      </c>
      <c r="AS156" s="29">
        <f t="shared" si="72"/>
        <v>0.33382716049396438</v>
      </c>
      <c r="AT156" s="29">
        <f t="shared" si="73"/>
        <v>0.47456790123438342</v>
      </c>
      <c r="AU156" s="29">
        <f t="shared" si="74"/>
        <v>1.9753086419885581E-3</v>
      </c>
      <c r="AV156" s="29">
        <f t="shared" si="75"/>
        <v>4.9382716049360259E-2</v>
      </c>
      <c r="AW156" s="29">
        <f t="shared" si="76"/>
        <v>0.26123456790130173</v>
      </c>
      <c r="AX156" s="29">
        <f t="shared" si="77"/>
        <v>5.9753086419792607E-2</v>
      </c>
      <c r="AY156" s="29">
        <f t="shared" si="78"/>
        <v>4.938271604895604E-4</v>
      </c>
      <c r="AZ156" s="29">
        <f t="shared" si="79"/>
        <v>8.3456790123392563E-2</v>
      </c>
    </row>
    <row r="157" spans="1:52" x14ac:dyDescent="0.25">
      <c r="A157" s="3">
        <v>152</v>
      </c>
      <c r="B157" s="3">
        <v>35</v>
      </c>
      <c r="C157" s="3">
        <v>39</v>
      </c>
      <c r="D157" s="3">
        <v>36</v>
      </c>
      <c r="E157" s="3">
        <v>40</v>
      </c>
      <c r="F157" s="3">
        <v>41</v>
      </c>
      <c r="G157" s="3">
        <v>40</v>
      </c>
      <c r="H157" s="3">
        <v>42</v>
      </c>
      <c r="I157" s="3">
        <v>43</v>
      </c>
      <c r="J157" s="3">
        <v>45</v>
      </c>
      <c r="K157" s="10">
        <v>0</v>
      </c>
      <c r="L157" s="3">
        <f t="shared" si="60"/>
        <v>1.0666666666666667</v>
      </c>
      <c r="M157" s="3">
        <f t="shared" si="61"/>
        <v>-2109.2222222222222</v>
      </c>
      <c r="N157" s="10">
        <v>0</v>
      </c>
      <c r="O157" s="3">
        <f t="shared" si="80"/>
        <v>45.444444444444343</v>
      </c>
      <c r="P157" s="3">
        <f t="shared" si="82"/>
        <v>46.511111111110949</v>
      </c>
      <c r="Q157" s="3">
        <f t="shared" si="82"/>
        <v>47.57777777777801</v>
      </c>
      <c r="R157" s="3">
        <f t="shared" si="82"/>
        <v>48.644444444444616</v>
      </c>
      <c r="S157" s="3">
        <f t="shared" si="82"/>
        <v>49.711111111111222</v>
      </c>
      <c r="T157" s="3">
        <f t="shared" si="82"/>
        <v>50.777777777777828</v>
      </c>
      <c r="U157" s="3">
        <f t="shared" si="82"/>
        <v>51.844444444444434</v>
      </c>
      <c r="V157" s="3">
        <f t="shared" si="82"/>
        <v>52.91111111111104</v>
      </c>
      <c r="W157" s="3">
        <f t="shared" si="82"/>
        <v>53.977777777777646</v>
      </c>
      <c r="X157" s="3">
        <f t="shared" si="82"/>
        <v>55.044444444444252</v>
      </c>
      <c r="Y157" s="9">
        <v>0</v>
      </c>
      <c r="Z157" s="3">
        <f t="shared" si="58"/>
        <v>35.844444444444434</v>
      </c>
      <c r="AA157" s="3">
        <f t="shared" si="81"/>
        <v>36.91111111111104</v>
      </c>
      <c r="AB157" s="3">
        <f t="shared" si="81"/>
        <v>37.977777777777646</v>
      </c>
      <c r="AC157" s="3">
        <f t="shared" si="81"/>
        <v>39.044444444444252</v>
      </c>
      <c r="AD157" s="3">
        <f t="shared" si="81"/>
        <v>40.111111111111313</v>
      </c>
      <c r="AE157" s="3">
        <f t="shared" si="81"/>
        <v>41.177777777777919</v>
      </c>
      <c r="AF157" s="3">
        <f t="shared" si="81"/>
        <v>42.244444444444525</v>
      </c>
      <c r="AG157" s="3">
        <f t="shared" si="81"/>
        <v>43.311111111111131</v>
      </c>
      <c r="AH157" s="3">
        <f t="shared" si="81"/>
        <v>44.377777777777737</v>
      </c>
      <c r="AI157" s="25">
        <f t="shared" si="62"/>
        <v>0.84444444444443434</v>
      </c>
      <c r="AJ157" s="25">
        <f t="shared" si="63"/>
        <v>2.0888888888889596</v>
      </c>
      <c r="AK157" s="25">
        <f t="shared" si="64"/>
        <v>1.9777777777776464</v>
      </c>
      <c r="AL157" s="25">
        <f t="shared" si="65"/>
        <v>0.95555555555574756</v>
      </c>
      <c r="AM157" s="25">
        <f t="shared" si="66"/>
        <v>0.88888888888868678</v>
      </c>
      <c r="AN157" s="25">
        <f t="shared" si="67"/>
        <v>1.1777777777779193</v>
      </c>
      <c r="AO157" s="25">
        <f t="shared" si="68"/>
        <v>0.24444444444452529</v>
      </c>
      <c r="AP157" s="25">
        <f t="shared" si="69"/>
        <v>0.31111111111113132</v>
      </c>
      <c r="AQ157" s="25">
        <f t="shared" si="70"/>
        <v>0.62222222222226264</v>
      </c>
      <c r="AR157" s="29">
        <f t="shared" si="71"/>
        <v>0.7130864197530693</v>
      </c>
      <c r="AS157" s="29">
        <f t="shared" si="72"/>
        <v>4.3634567901237524</v>
      </c>
      <c r="AT157" s="29">
        <f t="shared" si="73"/>
        <v>3.9116049382710854</v>
      </c>
      <c r="AU157" s="29">
        <f t="shared" si="74"/>
        <v>0.91308641975345339</v>
      </c>
      <c r="AV157" s="29">
        <f t="shared" si="75"/>
        <v>0.79012345678976414</v>
      </c>
      <c r="AW157" s="29">
        <f t="shared" si="76"/>
        <v>1.3871604938274937</v>
      </c>
      <c r="AX157" s="29">
        <f t="shared" si="77"/>
        <v>5.9753086419792607E-2</v>
      </c>
      <c r="AY157" s="29">
        <f t="shared" si="78"/>
        <v>9.6790123456802699E-2</v>
      </c>
      <c r="AZ157" s="29">
        <f t="shared" si="79"/>
        <v>0.38716049382721079</v>
      </c>
    </row>
    <row r="158" spans="1:52" x14ac:dyDescent="0.25">
      <c r="A158" s="3">
        <v>153</v>
      </c>
      <c r="B158" s="3">
        <v>180</v>
      </c>
      <c r="C158" s="3">
        <v>187</v>
      </c>
      <c r="D158" s="3">
        <v>192</v>
      </c>
      <c r="E158" s="3">
        <v>193</v>
      </c>
      <c r="F158" s="3">
        <v>201</v>
      </c>
      <c r="G158" s="3">
        <v>212</v>
      </c>
      <c r="H158" s="3">
        <v>211</v>
      </c>
      <c r="I158" s="3">
        <v>216</v>
      </c>
      <c r="J158" s="3">
        <v>222</v>
      </c>
      <c r="K158" s="10">
        <v>0</v>
      </c>
      <c r="L158" s="3">
        <f t="shared" si="60"/>
        <v>5.2</v>
      </c>
      <c r="M158" s="3">
        <f t="shared" si="61"/>
        <v>-10276.444444444445</v>
      </c>
      <c r="N158" s="10">
        <v>0</v>
      </c>
      <c r="O158" s="3">
        <f t="shared" si="80"/>
        <v>227.55555555555475</v>
      </c>
      <c r="P158" s="3">
        <f t="shared" si="82"/>
        <v>232.75555555555547</v>
      </c>
      <c r="Q158" s="3">
        <f t="shared" si="82"/>
        <v>237.95555555555438</v>
      </c>
      <c r="R158" s="3">
        <f t="shared" si="82"/>
        <v>243.15555555555511</v>
      </c>
      <c r="S158" s="3">
        <f t="shared" si="82"/>
        <v>248.35555555555584</v>
      </c>
      <c r="T158" s="3">
        <f t="shared" si="82"/>
        <v>253.55555555555475</v>
      </c>
      <c r="U158" s="3">
        <f t="shared" si="82"/>
        <v>258.75555555555547</v>
      </c>
      <c r="V158" s="3">
        <f t="shared" si="82"/>
        <v>263.95555555555438</v>
      </c>
      <c r="W158" s="3">
        <f t="shared" si="82"/>
        <v>269.15555555555511</v>
      </c>
      <c r="X158" s="3">
        <f t="shared" si="82"/>
        <v>274.35555555555584</v>
      </c>
      <c r="Y158" s="9">
        <v>0</v>
      </c>
      <c r="Z158" s="3">
        <f t="shared" si="58"/>
        <v>180.75555555555547</v>
      </c>
      <c r="AA158" s="3">
        <f t="shared" si="81"/>
        <v>185.95555555555438</v>
      </c>
      <c r="AB158" s="3">
        <f t="shared" si="81"/>
        <v>191.15555555555511</v>
      </c>
      <c r="AC158" s="3">
        <f t="shared" si="81"/>
        <v>196.35555555555584</v>
      </c>
      <c r="AD158" s="3">
        <f t="shared" si="81"/>
        <v>201.55555555555475</v>
      </c>
      <c r="AE158" s="3">
        <f t="shared" si="81"/>
        <v>206.75555555555547</v>
      </c>
      <c r="AF158" s="3">
        <f t="shared" si="81"/>
        <v>211.95555555555438</v>
      </c>
      <c r="AG158" s="3">
        <f t="shared" si="81"/>
        <v>217.15555555555511</v>
      </c>
      <c r="AH158" s="3">
        <f t="shared" si="81"/>
        <v>222.35555555555584</v>
      </c>
      <c r="AI158" s="25">
        <f t="shared" si="62"/>
        <v>0.75555555555547471</v>
      </c>
      <c r="AJ158" s="25">
        <f t="shared" si="63"/>
        <v>1.0444444444456167</v>
      </c>
      <c r="AK158" s="25">
        <f t="shared" si="64"/>
        <v>0.84444444444488909</v>
      </c>
      <c r="AL158" s="25">
        <f t="shared" si="65"/>
        <v>3.3555555555558385</v>
      </c>
      <c r="AM158" s="25">
        <f t="shared" si="66"/>
        <v>0.55555555555474712</v>
      </c>
      <c r="AN158" s="25">
        <f t="shared" si="67"/>
        <v>5.2444444444445253</v>
      </c>
      <c r="AO158" s="25">
        <f t="shared" si="68"/>
        <v>0.95555555555438332</v>
      </c>
      <c r="AP158" s="25">
        <f t="shared" si="69"/>
        <v>1.1555555555551109</v>
      </c>
      <c r="AQ158" s="25">
        <f t="shared" si="70"/>
        <v>0.35555555555583851</v>
      </c>
      <c r="AR158" s="29">
        <f t="shared" si="71"/>
        <v>0.57086419753074202</v>
      </c>
      <c r="AS158" s="29">
        <f t="shared" si="72"/>
        <v>1.0908641975333129</v>
      </c>
      <c r="AT158" s="29">
        <f t="shared" si="73"/>
        <v>0.71308641975383735</v>
      </c>
      <c r="AU158" s="29">
        <f t="shared" si="74"/>
        <v>11.259753086421652</v>
      </c>
      <c r="AV158" s="29">
        <f t="shared" si="75"/>
        <v>0.30864197530774373</v>
      </c>
      <c r="AW158" s="29">
        <f t="shared" si="76"/>
        <v>27.504197530865046</v>
      </c>
      <c r="AX158" s="29">
        <f t="shared" si="77"/>
        <v>0.91308641975084615</v>
      </c>
      <c r="AY158" s="29">
        <f t="shared" si="78"/>
        <v>1.335308641974281</v>
      </c>
      <c r="AZ158" s="29">
        <f t="shared" si="79"/>
        <v>0.12641975308662096</v>
      </c>
    </row>
    <row r="159" spans="1:52" x14ac:dyDescent="0.25">
      <c r="A159" s="3">
        <v>154</v>
      </c>
      <c r="B159" s="3">
        <v>42</v>
      </c>
      <c r="C159" s="3">
        <v>47</v>
      </c>
      <c r="D159" s="3">
        <v>43</v>
      </c>
      <c r="E159" s="3">
        <v>47</v>
      </c>
      <c r="F159" s="3">
        <v>45</v>
      </c>
      <c r="G159" s="3">
        <v>48</v>
      </c>
      <c r="H159" s="3">
        <v>46</v>
      </c>
      <c r="I159" s="3">
        <v>49</v>
      </c>
      <c r="J159" s="3">
        <v>52</v>
      </c>
      <c r="K159" s="10">
        <v>0</v>
      </c>
      <c r="L159" s="3">
        <f t="shared" si="60"/>
        <v>0.8833333333333333</v>
      </c>
      <c r="M159" s="3">
        <f t="shared" si="61"/>
        <v>-1733.3611111111109</v>
      </c>
      <c r="N159" s="10">
        <v>0</v>
      </c>
      <c r="O159" s="3">
        <f t="shared" si="80"/>
        <v>50.972222222222399</v>
      </c>
      <c r="P159" s="3">
        <f t="shared" si="82"/>
        <v>51.855555555555839</v>
      </c>
      <c r="Q159" s="3">
        <f t="shared" si="82"/>
        <v>52.738888888889051</v>
      </c>
      <c r="R159" s="3">
        <f t="shared" si="82"/>
        <v>53.62222222222249</v>
      </c>
      <c r="S159" s="3">
        <f t="shared" si="82"/>
        <v>54.505555555555702</v>
      </c>
      <c r="T159" s="3">
        <f t="shared" si="82"/>
        <v>55.388888888889142</v>
      </c>
      <c r="U159" s="3">
        <f t="shared" si="82"/>
        <v>56.272222222222354</v>
      </c>
      <c r="V159" s="3">
        <f t="shared" si="82"/>
        <v>57.155555555555793</v>
      </c>
      <c r="W159" s="3">
        <f t="shared" si="82"/>
        <v>58.038888888889005</v>
      </c>
      <c r="X159" s="3">
        <f t="shared" si="82"/>
        <v>58.922222222222445</v>
      </c>
      <c r="Y159" s="9">
        <v>0</v>
      </c>
      <c r="Z159" s="3">
        <f t="shared" si="58"/>
        <v>43.022222222222354</v>
      </c>
      <c r="AA159" s="3">
        <f t="shared" si="81"/>
        <v>43.905555555555793</v>
      </c>
      <c r="AB159" s="3">
        <f t="shared" si="81"/>
        <v>44.788888888889005</v>
      </c>
      <c r="AC159" s="3">
        <f t="shared" si="81"/>
        <v>45.672222222222445</v>
      </c>
      <c r="AD159" s="3">
        <f t="shared" si="81"/>
        <v>46.555555555555657</v>
      </c>
      <c r="AE159" s="3">
        <f t="shared" si="81"/>
        <v>47.438888888889096</v>
      </c>
      <c r="AF159" s="3">
        <f t="shared" si="81"/>
        <v>48.322222222222308</v>
      </c>
      <c r="AG159" s="3">
        <f t="shared" si="81"/>
        <v>49.205555555555748</v>
      </c>
      <c r="AH159" s="3">
        <f t="shared" si="81"/>
        <v>50.088888888889187</v>
      </c>
      <c r="AI159" s="25">
        <f t="shared" si="62"/>
        <v>1.0222222222223536</v>
      </c>
      <c r="AJ159" s="25">
        <f t="shared" si="63"/>
        <v>3.094444444444207</v>
      </c>
      <c r="AK159" s="25">
        <f t="shared" si="64"/>
        <v>1.7888888888890051</v>
      </c>
      <c r="AL159" s="25">
        <f t="shared" si="65"/>
        <v>1.3277777777775555</v>
      </c>
      <c r="AM159" s="25">
        <f t="shared" si="66"/>
        <v>1.5555555555556566</v>
      </c>
      <c r="AN159" s="25">
        <f t="shared" si="67"/>
        <v>0.56111111111090395</v>
      </c>
      <c r="AO159" s="25">
        <f t="shared" si="68"/>
        <v>2.3222222222223081</v>
      </c>
      <c r="AP159" s="25">
        <f t="shared" si="69"/>
        <v>0.20555555555574756</v>
      </c>
      <c r="AQ159" s="25">
        <f t="shared" si="70"/>
        <v>1.911111111110813</v>
      </c>
      <c r="AR159" s="29">
        <f t="shared" si="71"/>
        <v>1.0449382716052069</v>
      </c>
      <c r="AS159" s="29">
        <f t="shared" si="72"/>
        <v>9.5755864197516161</v>
      </c>
      <c r="AT159" s="29">
        <f t="shared" si="73"/>
        <v>3.2001234567905392</v>
      </c>
      <c r="AU159" s="29">
        <f t="shared" si="74"/>
        <v>1.7629938271599035</v>
      </c>
      <c r="AV159" s="29">
        <f t="shared" si="75"/>
        <v>2.4197530864200676</v>
      </c>
      <c r="AW159" s="29">
        <f t="shared" si="76"/>
        <v>0.31484567901211319</v>
      </c>
      <c r="AX159" s="29">
        <f t="shared" si="77"/>
        <v>5.3927160493831146</v>
      </c>
      <c r="AY159" s="29">
        <f t="shared" si="78"/>
        <v>4.2253086419832019E-2</v>
      </c>
      <c r="AZ159" s="29">
        <f t="shared" si="79"/>
        <v>3.6523456790112063</v>
      </c>
    </row>
    <row r="160" spans="1:52" x14ac:dyDescent="0.25">
      <c r="A160" s="3">
        <v>155</v>
      </c>
      <c r="B160" s="3">
        <v>136</v>
      </c>
      <c r="C160" s="3">
        <v>139</v>
      </c>
      <c r="D160" s="3">
        <v>136</v>
      </c>
      <c r="E160" s="3">
        <v>140</v>
      </c>
      <c r="F160" s="3">
        <v>140</v>
      </c>
      <c r="G160" s="3">
        <v>142</v>
      </c>
      <c r="H160" s="3">
        <v>145</v>
      </c>
      <c r="I160" s="3">
        <v>150</v>
      </c>
      <c r="J160" s="3">
        <v>160</v>
      </c>
      <c r="K160" s="10">
        <v>0</v>
      </c>
      <c r="L160" s="3">
        <f t="shared" si="60"/>
        <v>2.4833333333333334</v>
      </c>
      <c r="M160" s="3">
        <f t="shared" si="61"/>
        <v>-4860.8055555555557</v>
      </c>
      <c r="N160" s="10">
        <v>0</v>
      </c>
      <c r="O160" s="3">
        <f t="shared" si="80"/>
        <v>155.52777777777737</v>
      </c>
      <c r="P160" s="3">
        <f t="shared" si="82"/>
        <v>158.01111111111095</v>
      </c>
      <c r="Q160" s="3">
        <f t="shared" si="82"/>
        <v>160.49444444444453</v>
      </c>
      <c r="R160" s="3">
        <f t="shared" si="82"/>
        <v>162.9777777777781</v>
      </c>
      <c r="S160" s="3">
        <f t="shared" si="82"/>
        <v>165.46111111111077</v>
      </c>
      <c r="T160" s="3">
        <f t="shared" si="82"/>
        <v>167.94444444444434</v>
      </c>
      <c r="U160" s="3">
        <f t="shared" si="82"/>
        <v>170.42777777777792</v>
      </c>
      <c r="V160" s="3">
        <f t="shared" si="82"/>
        <v>172.9111111111115</v>
      </c>
      <c r="W160" s="3">
        <f t="shared" si="82"/>
        <v>175.39444444444416</v>
      </c>
      <c r="X160" s="3">
        <f t="shared" si="82"/>
        <v>177.87777777777774</v>
      </c>
      <c r="Y160" s="9">
        <v>0</v>
      </c>
      <c r="Z160" s="3">
        <f t="shared" si="58"/>
        <v>133.17777777777792</v>
      </c>
      <c r="AA160" s="3">
        <f t="shared" si="81"/>
        <v>135.6611111111115</v>
      </c>
      <c r="AB160" s="3">
        <f t="shared" si="81"/>
        <v>138.14444444444416</v>
      </c>
      <c r="AC160" s="3">
        <f t="shared" si="81"/>
        <v>140.62777777777774</v>
      </c>
      <c r="AD160" s="3">
        <f t="shared" si="81"/>
        <v>143.11111111111131</v>
      </c>
      <c r="AE160" s="3">
        <f t="shared" si="81"/>
        <v>145.59444444444489</v>
      </c>
      <c r="AF160" s="3">
        <f t="shared" si="81"/>
        <v>148.07777777777756</v>
      </c>
      <c r="AG160" s="3">
        <f t="shared" si="81"/>
        <v>150.56111111111113</v>
      </c>
      <c r="AH160" s="3">
        <f t="shared" si="81"/>
        <v>153.04444444444471</v>
      </c>
      <c r="AI160" s="25">
        <f t="shared" si="62"/>
        <v>2.8222222222220807</v>
      </c>
      <c r="AJ160" s="25">
        <f t="shared" si="63"/>
        <v>3.3388888888885049</v>
      </c>
      <c r="AK160" s="25">
        <f t="shared" si="64"/>
        <v>2.1444444444441615</v>
      </c>
      <c r="AL160" s="25">
        <f t="shared" si="65"/>
        <v>0.62777777777773736</v>
      </c>
      <c r="AM160" s="25">
        <f t="shared" si="66"/>
        <v>3.1111111111113132</v>
      </c>
      <c r="AN160" s="25">
        <f t="shared" si="67"/>
        <v>3.5944444444448891</v>
      </c>
      <c r="AO160" s="25">
        <f t="shared" si="68"/>
        <v>3.0777777777775555</v>
      </c>
      <c r="AP160" s="25">
        <f t="shared" si="69"/>
        <v>0.56111111111113132</v>
      </c>
      <c r="AQ160" s="25">
        <f t="shared" si="70"/>
        <v>6.9555555555552928</v>
      </c>
      <c r="AR160" s="29">
        <f t="shared" si="71"/>
        <v>7.9649382716041401</v>
      </c>
      <c r="AS160" s="29">
        <f t="shared" si="72"/>
        <v>11.148179012343114</v>
      </c>
      <c r="AT160" s="29">
        <f t="shared" si="73"/>
        <v>4.5986419753074284</v>
      </c>
      <c r="AU160" s="29">
        <f t="shared" si="74"/>
        <v>0.39410493827155418</v>
      </c>
      <c r="AV160" s="29">
        <f t="shared" si="75"/>
        <v>9.6790123456802704</v>
      </c>
      <c r="AW160" s="29">
        <f t="shared" si="76"/>
        <v>12.920030864200728</v>
      </c>
      <c r="AX160" s="29">
        <f t="shared" si="77"/>
        <v>9.4727160493813471</v>
      </c>
      <c r="AY160" s="29">
        <f t="shared" si="78"/>
        <v>0.31484567901236837</v>
      </c>
      <c r="AZ160" s="29">
        <f t="shared" si="79"/>
        <v>48.379753086416095</v>
      </c>
    </row>
    <row r="161" spans="1:52" x14ac:dyDescent="0.25">
      <c r="A161" s="3">
        <v>156</v>
      </c>
      <c r="B161" s="3">
        <v>242</v>
      </c>
      <c r="C161" s="3">
        <v>252</v>
      </c>
      <c r="D161" s="3">
        <v>260</v>
      </c>
      <c r="E161" s="3">
        <v>259</v>
      </c>
      <c r="F161" s="3">
        <v>265</v>
      </c>
      <c r="G161" s="3">
        <v>272</v>
      </c>
      <c r="H161" s="3">
        <v>273</v>
      </c>
      <c r="I161" s="3">
        <v>264</v>
      </c>
      <c r="J161" s="3">
        <v>287</v>
      </c>
      <c r="K161" s="10">
        <v>0</v>
      </c>
      <c r="L161" s="3">
        <f t="shared" si="60"/>
        <v>4.25</v>
      </c>
      <c r="M161" s="3">
        <f t="shared" si="61"/>
        <v>-8299.9722222222226</v>
      </c>
      <c r="N161" s="10">
        <v>0</v>
      </c>
      <c r="O161" s="3">
        <f t="shared" si="80"/>
        <v>285.02777777777737</v>
      </c>
      <c r="P161" s="3">
        <f t="shared" si="82"/>
        <v>289.27777777777737</v>
      </c>
      <c r="Q161" s="3">
        <f t="shared" si="82"/>
        <v>293.52777777777737</v>
      </c>
      <c r="R161" s="3">
        <f t="shared" si="82"/>
        <v>297.77777777777737</v>
      </c>
      <c r="S161" s="3">
        <f t="shared" si="82"/>
        <v>302.02777777777737</v>
      </c>
      <c r="T161" s="3">
        <f t="shared" si="82"/>
        <v>306.27777777777737</v>
      </c>
      <c r="U161" s="3">
        <f t="shared" si="82"/>
        <v>310.52777777777737</v>
      </c>
      <c r="V161" s="3">
        <f t="shared" si="82"/>
        <v>314.77777777777737</v>
      </c>
      <c r="W161" s="3">
        <f t="shared" si="82"/>
        <v>319.02777777777737</v>
      </c>
      <c r="X161" s="3">
        <f t="shared" si="82"/>
        <v>323.27777777777737</v>
      </c>
      <c r="Y161" s="9">
        <v>0</v>
      </c>
      <c r="Z161" s="3">
        <f t="shared" si="58"/>
        <v>246.77777777777737</v>
      </c>
      <c r="AA161" s="3">
        <f t="shared" si="81"/>
        <v>251.02777777777737</v>
      </c>
      <c r="AB161" s="3">
        <f t="shared" si="81"/>
        <v>255.27777777777737</v>
      </c>
      <c r="AC161" s="3">
        <f t="shared" si="81"/>
        <v>259.52777777777737</v>
      </c>
      <c r="AD161" s="3">
        <f t="shared" si="81"/>
        <v>263.77777777777737</v>
      </c>
      <c r="AE161" s="3">
        <f t="shared" si="81"/>
        <v>268.02777777777737</v>
      </c>
      <c r="AF161" s="3">
        <f t="shared" si="81"/>
        <v>272.27777777777737</v>
      </c>
      <c r="AG161" s="3">
        <f t="shared" si="81"/>
        <v>276.52777777777737</v>
      </c>
      <c r="AH161" s="3">
        <f t="shared" si="81"/>
        <v>280.77777777777737</v>
      </c>
      <c r="AI161" s="25">
        <f t="shared" si="62"/>
        <v>4.7777777777773736</v>
      </c>
      <c r="AJ161" s="25">
        <f t="shared" si="63"/>
        <v>0.97222222222262644</v>
      </c>
      <c r="AK161" s="25">
        <f t="shared" si="64"/>
        <v>4.7222222222226264</v>
      </c>
      <c r="AL161" s="25">
        <f t="shared" si="65"/>
        <v>0.52777777777737356</v>
      </c>
      <c r="AM161" s="25">
        <f t="shared" si="66"/>
        <v>1.2222222222226264</v>
      </c>
      <c r="AN161" s="25">
        <f t="shared" si="67"/>
        <v>3.9722222222226264</v>
      </c>
      <c r="AO161" s="25">
        <f t="shared" si="68"/>
        <v>0.72222222222262644</v>
      </c>
      <c r="AP161" s="25">
        <f t="shared" si="69"/>
        <v>12.527777777777374</v>
      </c>
      <c r="AQ161" s="25">
        <f t="shared" si="70"/>
        <v>6.2222222222226264</v>
      </c>
      <c r="AR161" s="29">
        <f t="shared" si="71"/>
        <v>22.8271604938233</v>
      </c>
      <c r="AS161" s="29">
        <f t="shared" si="72"/>
        <v>0.94521604938350201</v>
      </c>
      <c r="AT161" s="29">
        <f t="shared" si="73"/>
        <v>22.299382716053202</v>
      </c>
      <c r="AU161" s="29">
        <f t="shared" si="74"/>
        <v>0.27854938271562268</v>
      </c>
      <c r="AV161" s="29">
        <f t="shared" si="75"/>
        <v>1.4938271604948152</v>
      </c>
      <c r="AW161" s="29">
        <f t="shared" si="76"/>
        <v>15.778549382719261</v>
      </c>
      <c r="AX161" s="29">
        <f t="shared" si="77"/>
        <v>0.52160493827218879</v>
      </c>
      <c r="AY161" s="29">
        <f t="shared" si="78"/>
        <v>156.94521604937259</v>
      </c>
      <c r="AZ161" s="29">
        <f t="shared" si="79"/>
        <v>38.716049382721081</v>
      </c>
    </row>
    <row r="162" spans="1:52" x14ac:dyDescent="0.25">
      <c r="A162" s="3">
        <v>157</v>
      </c>
      <c r="B162" s="3">
        <v>45</v>
      </c>
      <c r="C162" s="3">
        <v>43</v>
      </c>
      <c r="D162" s="3">
        <v>46</v>
      </c>
      <c r="E162" s="3">
        <v>47</v>
      </c>
      <c r="F162" s="3">
        <v>47</v>
      </c>
      <c r="G162" s="3">
        <v>48</v>
      </c>
      <c r="H162" s="3">
        <v>47</v>
      </c>
      <c r="I162" s="3">
        <v>51</v>
      </c>
      <c r="J162" s="3">
        <v>52</v>
      </c>
      <c r="K162" s="10">
        <v>0</v>
      </c>
      <c r="L162" s="3">
        <f t="shared" si="60"/>
        <v>0.91666666666666663</v>
      </c>
      <c r="M162" s="3">
        <f t="shared" si="61"/>
        <v>-1799.75</v>
      </c>
      <c r="N162" s="10">
        <v>0</v>
      </c>
      <c r="O162" s="3">
        <f t="shared" si="80"/>
        <v>51.916666666666515</v>
      </c>
      <c r="P162" s="3">
        <f t="shared" si="82"/>
        <v>52.833333333333258</v>
      </c>
      <c r="Q162" s="3">
        <f t="shared" si="82"/>
        <v>53.75</v>
      </c>
      <c r="R162" s="3">
        <f t="shared" si="82"/>
        <v>54.666666666666515</v>
      </c>
      <c r="S162" s="3">
        <f t="shared" si="82"/>
        <v>55.583333333333258</v>
      </c>
      <c r="T162" s="3">
        <f t="shared" si="82"/>
        <v>56.5</v>
      </c>
      <c r="U162" s="3">
        <f t="shared" si="82"/>
        <v>57.416666666666515</v>
      </c>
      <c r="V162" s="3">
        <f t="shared" si="82"/>
        <v>58.333333333333258</v>
      </c>
      <c r="W162" s="3">
        <f t="shared" si="82"/>
        <v>59.25</v>
      </c>
      <c r="X162" s="3">
        <f t="shared" si="82"/>
        <v>60.166666666666515</v>
      </c>
      <c r="Y162" s="9">
        <v>0</v>
      </c>
      <c r="Z162" s="3">
        <f t="shared" si="58"/>
        <v>43.666666666666515</v>
      </c>
      <c r="AA162" s="3">
        <f t="shared" si="81"/>
        <v>44.583333333333258</v>
      </c>
      <c r="AB162" s="3">
        <f t="shared" si="81"/>
        <v>45.5</v>
      </c>
      <c r="AC162" s="3">
        <f t="shared" si="81"/>
        <v>46.416666666666515</v>
      </c>
      <c r="AD162" s="3">
        <f t="shared" si="81"/>
        <v>47.333333333333258</v>
      </c>
      <c r="AE162" s="3">
        <f t="shared" si="81"/>
        <v>48.25</v>
      </c>
      <c r="AF162" s="3">
        <f t="shared" si="81"/>
        <v>49.166666666666515</v>
      </c>
      <c r="AG162" s="3">
        <f t="shared" si="81"/>
        <v>50.083333333333258</v>
      </c>
      <c r="AH162" s="3">
        <f t="shared" si="81"/>
        <v>51</v>
      </c>
      <c r="AI162" s="25">
        <f t="shared" si="62"/>
        <v>1.3333333333334849</v>
      </c>
      <c r="AJ162" s="25">
        <f t="shared" si="63"/>
        <v>1.5833333333332575</v>
      </c>
      <c r="AK162" s="25">
        <f t="shared" si="64"/>
        <v>0.5</v>
      </c>
      <c r="AL162" s="25">
        <f t="shared" si="65"/>
        <v>0.58333333333348492</v>
      </c>
      <c r="AM162" s="25">
        <f t="shared" si="66"/>
        <v>0.33333333333325754</v>
      </c>
      <c r="AN162" s="25">
        <f t="shared" si="67"/>
        <v>0.25</v>
      </c>
      <c r="AO162" s="25">
        <f t="shared" si="68"/>
        <v>2.1666666666665151</v>
      </c>
      <c r="AP162" s="25">
        <f t="shared" si="69"/>
        <v>0.91666666666674246</v>
      </c>
      <c r="AQ162" s="25">
        <f t="shared" si="70"/>
        <v>1</v>
      </c>
      <c r="AR162" s="29">
        <f t="shared" si="71"/>
        <v>1.777777777778182</v>
      </c>
      <c r="AS162" s="29">
        <f t="shared" si="72"/>
        <v>2.5069444444442044</v>
      </c>
      <c r="AT162" s="29">
        <f t="shared" si="73"/>
        <v>0.25</v>
      </c>
      <c r="AU162" s="29">
        <f t="shared" si="74"/>
        <v>0.34027777777795465</v>
      </c>
      <c r="AV162" s="29">
        <f t="shared" si="75"/>
        <v>0.11111111111106059</v>
      </c>
      <c r="AW162" s="29">
        <f t="shared" si="76"/>
        <v>6.25E-2</v>
      </c>
      <c r="AX162" s="29">
        <f t="shared" si="77"/>
        <v>4.6944444444437874</v>
      </c>
      <c r="AY162" s="29">
        <f t="shared" si="78"/>
        <v>0.84027777777791668</v>
      </c>
      <c r="AZ162" s="29">
        <f t="shared" si="79"/>
        <v>1</v>
      </c>
    </row>
    <row r="163" spans="1:52" x14ac:dyDescent="0.25">
      <c r="A163" s="3">
        <v>158</v>
      </c>
      <c r="B163" s="3">
        <v>53</v>
      </c>
      <c r="C163" s="3">
        <v>55</v>
      </c>
      <c r="D163" s="3">
        <v>55</v>
      </c>
      <c r="E163" s="3">
        <v>57</v>
      </c>
      <c r="F163" s="3">
        <v>58</v>
      </c>
      <c r="G163" s="3">
        <v>60</v>
      </c>
      <c r="H163" s="3">
        <v>61</v>
      </c>
      <c r="I163" s="3">
        <v>61</v>
      </c>
      <c r="J163" s="3">
        <v>64</v>
      </c>
      <c r="K163" s="10">
        <v>0</v>
      </c>
      <c r="L163" s="3">
        <f t="shared" si="60"/>
        <v>1.2833333333333334</v>
      </c>
      <c r="M163" s="3">
        <f t="shared" si="61"/>
        <v>-2527.6944444444448</v>
      </c>
      <c r="N163" s="10">
        <v>0</v>
      </c>
      <c r="O163" s="3">
        <f t="shared" si="80"/>
        <v>64.638888888888687</v>
      </c>
      <c r="P163" s="3">
        <f t="shared" si="82"/>
        <v>65.92222222222199</v>
      </c>
      <c r="Q163" s="3">
        <f t="shared" si="82"/>
        <v>67.205555555555293</v>
      </c>
      <c r="R163" s="3">
        <f t="shared" si="82"/>
        <v>68.488888888888596</v>
      </c>
      <c r="S163" s="3">
        <f t="shared" si="82"/>
        <v>69.772222222221899</v>
      </c>
      <c r="T163" s="3">
        <f t="shared" si="82"/>
        <v>71.055555555555202</v>
      </c>
      <c r="U163" s="3">
        <f t="shared" si="82"/>
        <v>72.33888888888896</v>
      </c>
      <c r="V163" s="3">
        <f t="shared" si="82"/>
        <v>73.622222222222263</v>
      </c>
      <c r="W163" s="3">
        <f t="shared" si="82"/>
        <v>74.905555555555566</v>
      </c>
      <c r="X163" s="3">
        <f t="shared" si="82"/>
        <v>76.188888888888869</v>
      </c>
      <c r="Y163" s="9">
        <v>0</v>
      </c>
      <c r="Z163" s="3">
        <f t="shared" si="58"/>
        <v>53.08888888888896</v>
      </c>
      <c r="AA163" s="3">
        <f t="shared" si="81"/>
        <v>54.372222222222263</v>
      </c>
      <c r="AB163" s="3">
        <f t="shared" si="81"/>
        <v>55.655555555555566</v>
      </c>
      <c r="AC163" s="3">
        <f t="shared" si="81"/>
        <v>56.938888888888869</v>
      </c>
      <c r="AD163" s="3">
        <f t="shared" si="81"/>
        <v>58.222222222222172</v>
      </c>
      <c r="AE163" s="3">
        <f t="shared" si="81"/>
        <v>59.505555555555475</v>
      </c>
      <c r="AF163" s="3">
        <f t="shared" si="81"/>
        <v>60.788888888888778</v>
      </c>
      <c r="AG163" s="3">
        <f t="shared" si="81"/>
        <v>62.072222222222081</v>
      </c>
      <c r="AH163" s="3">
        <f t="shared" si="81"/>
        <v>63.355555555555384</v>
      </c>
      <c r="AI163" s="25">
        <f t="shared" si="62"/>
        <v>8.8888888888959627E-2</v>
      </c>
      <c r="AJ163" s="25">
        <f t="shared" si="63"/>
        <v>0.62777777777773736</v>
      </c>
      <c r="AK163" s="25">
        <f t="shared" si="64"/>
        <v>0.65555555555556566</v>
      </c>
      <c r="AL163" s="25">
        <f t="shared" si="65"/>
        <v>6.1111111111131322E-2</v>
      </c>
      <c r="AM163" s="25">
        <f t="shared" si="66"/>
        <v>0.22222222222217169</v>
      </c>
      <c r="AN163" s="25">
        <f t="shared" si="67"/>
        <v>0.49444444444452529</v>
      </c>
      <c r="AO163" s="25">
        <f t="shared" si="68"/>
        <v>0.21111111111122227</v>
      </c>
      <c r="AP163" s="25">
        <f t="shared" si="69"/>
        <v>1.0722222222220807</v>
      </c>
      <c r="AQ163" s="25">
        <f t="shared" si="70"/>
        <v>0.64444444444461624</v>
      </c>
      <c r="AR163" s="29">
        <f t="shared" si="71"/>
        <v>7.9012345679138098E-3</v>
      </c>
      <c r="AS163" s="29">
        <f t="shared" si="72"/>
        <v>0.39410493827155418</v>
      </c>
      <c r="AT163" s="29">
        <f t="shared" si="73"/>
        <v>0.42975308641976634</v>
      </c>
      <c r="AU163" s="29">
        <f t="shared" si="74"/>
        <v>3.734567901237038E-3</v>
      </c>
      <c r="AV163" s="29">
        <f t="shared" si="75"/>
        <v>4.9382716049360259E-2</v>
      </c>
      <c r="AW163" s="29">
        <f t="shared" si="76"/>
        <v>0.24447530864205524</v>
      </c>
      <c r="AX163" s="29">
        <f t="shared" si="77"/>
        <v>4.4567901234614835E-2</v>
      </c>
      <c r="AY163" s="29">
        <f t="shared" si="78"/>
        <v>1.1496604938268571</v>
      </c>
      <c r="AZ163" s="29">
        <f t="shared" si="79"/>
        <v>0.41530864197553008</v>
      </c>
    </row>
    <row r="164" spans="1:52" x14ac:dyDescent="0.25">
      <c r="A164" s="3">
        <v>159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10">
        <v>0</v>
      </c>
      <c r="L164" s="3">
        <f t="shared" si="60"/>
        <v>0</v>
      </c>
      <c r="M164" s="3">
        <f t="shared" si="61"/>
        <v>0</v>
      </c>
      <c r="N164" s="10">
        <v>0</v>
      </c>
      <c r="O164" s="3">
        <f t="shared" si="80"/>
        <v>0</v>
      </c>
      <c r="P164" s="3">
        <f t="shared" si="82"/>
        <v>0</v>
      </c>
      <c r="Q164" s="3">
        <f t="shared" si="82"/>
        <v>0</v>
      </c>
      <c r="R164" s="3">
        <f t="shared" si="82"/>
        <v>0</v>
      </c>
      <c r="S164" s="3">
        <f t="shared" si="82"/>
        <v>0</v>
      </c>
      <c r="T164" s="3">
        <f t="shared" si="82"/>
        <v>0</v>
      </c>
      <c r="U164" s="3">
        <f t="shared" si="82"/>
        <v>0</v>
      </c>
      <c r="V164" s="3">
        <f t="shared" si="82"/>
        <v>0</v>
      </c>
      <c r="W164" s="3">
        <f t="shared" si="82"/>
        <v>0</v>
      </c>
      <c r="X164" s="3">
        <f t="shared" si="82"/>
        <v>0</v>
      </c>
      <c r="Y164" s="9">
        <v>0</v>
      </c>
      <c r="Z164" s="3">
        <f t="shared" si="58"/>
        <v>0</v>
      </c>
      <c r="AA164" s="3">
        <f t="shared" si="81"/>
        <v>0</v>
      </c>
      <c r="AB164" s="3">
        <f t="shared" si="81"/>
        <v>0</v>
      </c>
      <c r="AC164" s="3">
        <f t="shared" si="81"/>
        <v>0</v>
      </c>
      <c r="AD164" s="3">
        <f t="shared" si="81"/>
        <v>0</v>
      </c>
      <c r="AE164" s="3">
        <f t="shared" si="81"/>
        <v>0</v>
      </c>
      <c r="AF164" s="3">
        <f t="shared" si="81"/>
        <v>0</v>
      </c>
      <c r="AG164" s="3">
        <f t="shared" si="81"/>
        <v>0</v>
      </c>
      <c r="AH164" s="3">
        <f t="shared" si="81"/>
        <v>0</v>
      </c>
      <c r="AI164" s="25">
        <f t="shared" si="62"/>
        <v>0</v>
      </c>
      <c r="AJ164" s="25">
        <f t="shared" si="63"/>
        <v>0</v>
      </c>
      <c r="AK164" s="25">
        <f t="shared" si="64"/>
        <v>0</v>
      </c>
      <c r="AL164" s="25">
        <f t="shared" si="65"/>
        <v>0</v>
      </c>
      <c r="AM164" s="25">
        <f t="shared" si="66"/>
        <v>0</v>
      </c>
      <c r="AN164" s="25">
        <f t="shared" si="67"/>
        <v>0</v>
      </c>
      <c r="AO164" s="25">
        <f t="shared" si="68"/>
        <v>0</v>
      </c>
      <c r="AP164" s="25">
        <f t="shared" si="69"/>
        <v>0</v>
      </c>
      <c r="AQ164" s="25">
        <f t="shared" si="70"/>
        <v>0</v>
      </c>
      <c r="AR164" s="29">
        <f t="shared" si="71"/>
        <v>0</v>
      </c>
      <c r="AS164" s="29">
        <f t="shared" si="72"/>
        <v>0</v>
      </c>
      <c r="AT164" s="29">
        <f t="shared" si="73"/>
        <v>0</v>
      </c>
      <c r="AU164" s="29">
        <f t="shared" si="74"/>
        <v>0</v>
      </c>
      <c r="AV164" s="29">
        <f t="shared" si="75"/>
        <v>0</v>
      </c>
      <c r="AW164" s="29">
        <f t="shared" si="76"/>
        <v>0</v>
      </c>
      <c r="AX164" s="29">
        <f t="shared" si="77"/>
        <v>0</v>
      </c>
      <c r="AY164" s="29">
        <f t="shared" si="78"/>
        <v>0</v>
      </c>
      <c r="AZ164" s="29">
        <f t="shared" si="79"/>
        <v>0</v>
      </c>
    </row>
    <row r="165" spans="1:52" x14ac:dyDescent="0.25">
      <c r="A165" s="3">
        <v>160</v>
      </c>
      <c r="B165" s="3">
        <v>46</v>
      </c>
      <c r="C165" s="3">
        <v>44</v>
      </c>
      <c r="D165" s="3">
        <v>47</v>
      </c>
      <c r="E165" s="3">
        <v>47</v>
      </c>
      <c r="F165" s="3">
        <v>48</v>
      </c>
      <c r="G165" s="3">
        <v>48</v>
      </c>
      <c r="H165" s="3">
        <v>49</v>
      </c>
      <c r="I165" s="3">
        <v>53</v>
      </c>
      <c r="J165" s="3">
        <v>55</v>
      </c>
      <c r="K165" s="10">
        <v>0</v>
      </c>
      <c r="L165" s="3">
        <f t="shared" si="60"/>
        <v>1.1333333333333333</v>
      </c>
      <c r="M165" s="3">
        <f t="shared" si="61"/>
        <v>-2235.1111111111109</v>
      </c>
      <c r="N165" s="10">
        <v>0</v>
      </c>
      <c r="O165" s="3">
        <f t="shared" si="80"/>
        <v>54.222222222222626</v>
      </c>
      <c r="P165" s="3">
        <f t="shared" si="82"/>
        <v>55.355555555555839</v>
      </c>
      <c r="Q165" s="3">
        <f t="shared" si="82"/>
        <v>56.488888888889051</v>
      </c>
      <c r="R165" s="3">
        <f t="shared" si="82"/>
        <v>57.622222222222263</v>
      </c>
      <c r="S165" s="3">
        <f t="shared" si="82"/>
        <v>58.755555555555929</v>
      </c>
      <c r="T165" s="3">
        <f t="shared" si="82"/>
        <v>59.888888888889142</v>
      </c>
      <c r="U165" s="3">
        <f t="shared" si="82"/>
        <v>61.022222222222354</v>
      </c>
      <c r="V165" s="3">
        <f t="shared" si="82"/>
        <v>62.155555555555566</v>
      </c>
      <c r="W165" s="3">
        <f t="shared" si="82"/>
        <v>63.288888888889232</v>
      </c>
      <c r="X165" s="3">
        <f t="shared" si="82"/>
        <v>64.422222222222445</v>
      </c>
      <c r="Y165" s="9">
        <v>0</v>
      </c>
      <c r="Z165" s="3">
        <f t="shared" si="58"/>
        <v>44.022222222222354</v>
      </c>
      <c r="AA165" s="3">
        <f t="shared" si="81"/>
        <v>45.155555555555566</v>
      </c>
      <c r="AB165" s="3">
        <f t="shared" si="81"/>
        <v>46.288888888889232</v>
      </c>
      <c r="AC165" s="3">
        <f t="shared" si="81"/>
        <v>47.422222222222445</v>
      </c>
      <c r="AD165" s="3">
        <f t="shared" si="81"/>
        <v>48.555555555555657</v>
      </c>
      <c r="AE165" s="3">
        <f t="shared" si="81"/>
        <v>49.688888888888869</v>
      </c>
      <c r="AF165" s="3">
        <f t="shared" si="81"/>
        <v>50.822222222222535</v>
      </c>
      <c r="AG165" s="3">
        <f t="shared" si="81"/>
        <v>51.955555555555748</v>
      </c>
      <c r="AH165" s="3">
        <f t="shared" si="81"/>
        <v>53.08888888888896</v>
      </c>
      <c r="AI165" s="25">
        <f t="shared" si="62"/>
        <v>1.9777777777776464</v>
      </c>
      <c r="AJ165" s="25">
        <f t="shared" si="63"/>
        <v>1.1555555555555657</v>
      </c>
      <c r="AK165" s="25">
        <f t="shared" si="64"/>
        <v>0.71111111111076752</v>
      </c>
      <c r="AL165" s="25">
        <f t="shared" si="65"/>
        <v>0.42222222222244454</v>
      </c>
      <c r="AM165" s="25">
        <f t="shared" si="66"/>
        <v>0.55555555555565661</v>
      </c>
      <c r="AN165" s="25">
        <f t="shared" si="67"/>
        <v>1.6888888888888687</v>
      </c>
      <c r="AO165" s="25">
        <f t="shared" si="68"/>
        <v>1.8222222222225355</v>
      </c>
      <c r="AP165" s="25">
        <f t="shared" si="69"/>
        <v>1.0444444444442524</v>
      </c>
      <c r="AQ165" s="25">
        <f t="shared" si="70"/>
        <v>1.9111111111110404</v>
      </c>
      <c r="AR165" s="29">
        <f t="shared" si="71"/>
        <v>3.9116049382710854</v>
      </c>
      <c r="AS165" s="29">
        <f t="shared" si="72"/>
        <v>1.3353086419753319</v>
      </c>
      <c r="AT165" s="29">
        <f t="shared" si="73"/>
        <v>0.5056790123451903</v>
      </c>
      <c r="AU165" s="29">
        <f t="shared" si="74"/>
        <v>0.17827160493845934</v>
      </c>
      <c r="AV165" s="29">
        <f t="shared" si="75"/>
        <v>0.30864197530875426</v>
      </c>
      <c r="AW165" s="29">
        <f t="shared" si="76"/>
        <v>2.8523456790122772</v>
      </c>
      <c r="AX165" s="29">
        <f t="shared" si="77"/>
        <v>3.3204938271616355</v>
      </c>
      <c r="AY165" s="29">
        <f t="shared" si="78"/>
        <v>1.0908641975304632</v>
      </c>
      <c r="AZ165" s="29">
        <f t="shared" si="79"/>
        <v>3.6523456790120754</v>
      </c>
    </row>
    <row r="166" spans="1:52" x14ac:dyDescent="0.25">
      <c r="A166" s="3">
        <v>161</v>
      </c>
      <c r="B166" s="3">
        <v>80</v>
      </c>
      <c r="C166" s="3">
        <v>76</v>
      </c>
      <c r="D166" s="3">
        <v>80</v>
      </c>
      <c r="E166" s="3">
        <v>83</v>
      </c>
      <c r="F166" s="3">
        <v>86</v>
      </c>
      <c r="G166" s="3">
        <v>81</v>
      </c>
      <c r="H166" s="3">
        <v>83</v>
      </c>
      <c r="I166" s="3">
        <v>89</v>
      </c>
      <c r="J166" s="3">
        <v>88</v>
      </c>
      <c r="K166" s="10">
        <v>0</v>
      </c>
      <c r="L166" s="3">
        <f t="shared" si="60"/>
        <v>1.25</v>
      </c>
      <c r="M166" s="3">
        <f t="shared" si="61"/>
        <v>-2435.8611111111113</v>
      </c>
      <c r="N166" s="10">
        <v>0</v>
      </c>
      <c r="O166" s="3">
        <f t="shared" si="80"/>
        <v>89.138888888888687</v>
      </c>
      <c r="P166" s="3">
        <f t="shared" si="82"/>
        <v>90.388888888888687</v>
      </c>
      <c r="Q166" s="3">
        <f t="shared" si="82"/>
        <v>91.638888888888687</v>
      </c>
      <c r="R166" s="3">
        <f t="shared" si="82"/>
        <v>92.888888888888687</v>
      </c>
      <c r="S166" s="3">
        <f t="shared" si="82"/>
        <v>94.138888888888687</v>
      </c>
      <c r="T166" s="3">
        <f t="shared" si="82"/>
        <v>95.388888888888687</v>
      </c>
      <c r="U166" s="3">
        <f t="shared" si="82"/>
        <v>96.638888888888687</v>
      </c>
      <c r="V166" s="3">
        <f t="shared" si="82"/>
        <v>97.888888888888687</v>
      </c>
      <c r="W166" s="3">
        <f t="shared" si="82"/>
        <v>99.138888888888687</v>
      </c>
      <c r="X166" s="3">
        <f t="shared" si="82"/>
        <v>100.38888888888869</v>
      </c>
      <c r="Y166" s="9">
        <v>0</v>
      </c>
      <c r="Z166" s="3">
        <f t="shared" si="58"/>
        <v>77.888888888888687</v>
      </c>
      <c r="AA166" s="3">
        <f t="shared" si="81"/>
        <v>79.138888888888687</v>
      </c>
      <c r="AB166" s="3">
        <f t="shared" si="81"/>
        <v>80.388888888888687</v>
      </c>
      <c r="AC166" s="3">
        <f t="shared" si="81"/>
        <v>81.638888888888687</v>
      </c>
      <c r="AD166" s="3">
        <f t="shared" si="81"/>
        <v>82.888888888888687</v>
      </c>
      <c r="AE166" s="3">
        <f t="shared" si="81"/>
        <v>84.138888888888687</v>
      </c>
      <c r="AF166" s="3">
        <f t="shared" si="81"/>
        <v>85.388888888888687</v>
      </c>
      <c r="AG166" s="3">
        <f t="shared" si="81"/>
        <v>86.638888888888687</v>
      </c>
      <c r="AH166" s="3">
        <f t="shared" si="81"/>
        <v>87.888888888888687</v>
      </c>
      <c r="AI166" s="25">
        <f t="shared" si="62"/>
        <v>2.1111111111113132</v>
      </c>
      <c r="AJ166" s="25">
        <f t="shared" si="63"/>
        <v>3.1388888888886868</v>
      </c>
      <c r="AK166" s="25">
        <f t="shared" si="64"/>
        <v>0.38888888888868678</v>
      </c>
      <c r="AL166" s="25">
        <f t="shared" si="65"/>
        <v>1.3611111111113132</v>
      </c>
      <c r="AM166" s="25">
        <f t="shared" si="66"/>
        <v>3.1111111111113132</v>
      </c>
      <c r="AN166" s="25">
        <f t="shared" si="67"/>
        <v>3.1388888888886868</v>
      </c>
      <c r="AO166" s="25">
        <f t="shared" si="68"/>
        <v>2.3888888888886868</v>
      </c>
      <c r="AP166" s="25">
        <f t="shared" si="69"/>
        <v>2.3611111111113132</v>
      </c>
      <c r="AQ166" s="25">
        <f t="shared" si="70"/>
        <v>0.11111111111131322</v>
      </c>
      <c r="AR166" s="29">
        <f t="shared" si="71"/>
        <v>4.4567901234576439</v>
      </c>
      <c r="AS166" s="29">
        <f t="shared" si="72"/>
        <v>9.8526234567888551</v>
      </c>
      <c r="AT166" s="29">
        <f t="shared" si="73"/>
        <v>0.15123456790107737</v>
      </c>
      <c r="AU166" s="29">
        <f t="shared" si="74"/>
        <v>1.8526234567906736</v>
      </c>
      <c r="AV166" s="29">
        <f t="shared" si="75"/>
        <v>9.6790123456802704</v>
      </c>
      <c r="AW166" s="29">
        <f t="shared" si="76"/>
        <v>9.8526234567888551</v>
      </c>
      <c r="AX166" s="29">
        <f t="shared" si="77"/>
        <v>5.7067901234558249</v>
      </c>
      <c r="AY166" s="29">
        <f t="shared" si="78"/>
        <v>5.5748456790133005</v>
      </c>
      <c r="AZ166" s="29">
        <f t="shared" si="79"/>
        <v>1.2345679012390592E-2</v>
      </c>
    </row>
    <row r="167" spans="1:52" x14ac:dyDescent="0.25">
      <c r="A167" s="3">
        <v>162</v>
      </c>
      <c r="B167" s="3">
        <v>13</v>
      </c>
      <c r="C167" s="3">
        <v>14</v>
      </c>
      <c r="D167" s="3">
        <v>14</v>
      </c>
      <c r="E167" s="3">
        <v>15</v>
      </c>
      <c r="F167" s="3">
        <v>15</v>
      </c>
      <c r="G167" s="3">
        <v>15</v>
      </c>
      <c r="H167" s="3">
        <v>15</v>
      </c>
      <c r="I167" s="3">
        <v>16</v>
      </c>
      <c r="J167" s="3">
        <v>16</v>
      </c>
      <c r="K167" s="10">
        <v>0</v>
      </c>
      <c r="L167" s="3">
        <f t="shared" si="60"/>
        <v>0.33333333333333331</v>
      </c>
      <c r="M167" s="3">
        <f t="shared" si="61"/>
        <v>-656.8888888888888</v>
      </c>
      <c r="N167" s="10">
        <v>0</v>
      </c>
      <c r="O167" s="3">
        <f t="shared" si="80"/>
        <v>16.444444444444457</v>
      </c>
      <c r="P167" s="3">
        <f t="shared" si="82"/>
        <v>16.777777777777828</v>
      </c>
      <c r="Q167" s="3">
        <f t="shared" si="82"/>
        <v>17.1111111111112</v>
      </c>
      <c r="R167" s="3">
        <f t="shared" si="82"/>
        <v>17.444444444444457</v>
      </c>
      <c r="S167" s="3">
        <f t="shared" si="82"/>
        <v>17.777777777777828</v>
      </c>
      <c r="T167" s="3">
        <f t="shared" si="82"/>
        <v>18.1111111111112</v>
      </c>
      <c r="U167" s="3">
        <f t="shared" si="82"/>
        <v>18.444444444444457</v>
      </c>
      <c r="V167" s="3">
        <f t="shared" si="82"/>
        <v>18.777777777777828</v>
      </c>
      <c r="W167" s="3">
        <f t="shared" si="82"/>
        <v>19.1111111111112</v>
      </c>
      <c r="X167" s="3">
        <f t="shared" si="82"/>
        <v>19.444444444444457</v>
      </c>
      <c r="Y167" s="9">
        <v>0</v>
      </c>
      <c r="Z167" s="3">
        <f t="shared" si="58"/>
        <v>13.444444444444457</v>
      </c>
      <c r="AA167" s="3">
        <f t="shared" si="81"/>
        <v>13.777777777777828</v>
      </c>
      <c r="AB167" s="3">
        <f t="shared" si="81"/>
        <v>14.1111111111112</v>
      </c>
      <c r="AC167" s="3">
        <f t="shared" si="81"/>
        <v>14.444444444444457</v>
      </c>
      <c r="AD167" s="3">
        <f t="shared" si="81"/>
        <v>14.777777777777828</v>
      </c>
      <c r="AE167" s="3">
        <f t="shared" si="81"/>
        <v>15.1111111111112</v>
      </c>
      <c r="AF167" s="3">
        <f t="shared" si="81"/>
        <v>15.444444444444457</v>
      </c>
      <c r="AG167" s="3">
        <f t="shared" si="81"/>
        <v>15.777777777777828</v>
      </c>
      <c r="AH167" s="3">
        <f t="shared" si="81"/>
        <v>16.1111111111112</v>
      </c>
      <c r="AI167" s="25">
        <f t="shared" si="62"/>
        <v>0.44444444444445708</v>
      </c>
      <c r="AJ167" s="25">
        <f t="shared" si="63"/>
        <v>0.22222222222217169</v>
      </c>
      <c r="AK167" s="25">
        <f t="shared" si="64"/>
        <v>0.11111111111119953</v>
      </c>
      <c r="AL167" s="25">
        <f t="shared" si="65"/>
        <v>0.55555555555554292</v>
      </c>
      <c r="AM167" s="25">
        <f t="shared" si="66"/>
        <v>0.22222222222217169</v>
      </c>
      <c r="AN167" s="25">
        <f t="shared" si="67"/>
        <v>0.11111111111119953</v>
      </c>
      <c r="AO167" s="25">
        <f t="shared" si="68"/>
        <v>0.44444444444445708</v>
      </c>
      <c r="AP167" s="25">
        <f t="shared" si="69"/>
        <v>0.22222222222217169</v>
      </c>
      <c r="AQ167" s="25">
        <f t="shared" si="70"/>
        <v>0.11111111111119953</v>
      </c>
      <c r="AR167" s="29">
        <f t="shared" si="71"/>
        <v>0.19753086419754209</v>
      </c>
      <c r="AS167" s="29">
        <f t="shared" si="72"/>
        <v>4.9382716049360259E-2</v>
      </c>
      <c r="AT167" s="29">
        <f t="shared" si="73"/>
        <v>1.2345679012365329E-2</v>
      </c>
      <c r="AU167" s="29">
        <f t="shared" si="74"/>
        <v>0.30864197530862791</v>
      </c>
      <c r="AV167" s="29">
        <f t="shared" si="75"/>
        <v>4.9382716049360259E-2</v>
      </c>
      <c r="AW167" s="29">
        <f t="shared" si="76"/>
        <v>1.2345679012365329E-2</v>
      </c>
      <c r="AX167" s="29">
        <f t="shared" si="77"/>
        <v>0.19753086419754209</v>
      </c>
      <c r="AY167" s="29">
        <f t="shared" si="78"/>
        <v>4.9382716049360259E-2</v>
      </c>
      <c r="AZ167" s="29">
        <f t="shared" si="79"/>
        <v>1.2345679012365329E-2</v>
      </c>
    </row>
    <row r="168" spans="1:52" x14ac:dyDescent="0.25">
      <c r="A168" s="3">
        <v>163</v>
      </c>
      <c r="B168" s="3">
        <v>59</v>
      </c>
      <c r="C168" s="3">
        <v>60</v>
      </c>
      <c r="D168" s="3">
        <v>61</v>
      </c>
      <c r="E168" s="3">
        <v>64</v>
      </c>
      <c r="F168" s="3">
        <v>63</v>
      </c>
      <c r="G168" s="3">
        <v>66</v>
      </c>
      <c r="H168" s="3">
        <v>69</v>
      </c>
      <c r="I168" s="3">
        <v>66</v>
      </c>
      <c r="J168" s="3">
        <v>71</v>
      </c>
      <c r="K168" s="10">
        <v>0</v>
      </c>
      <c r="L168" s="3">
        <f t="shared" si="60"/>
        <v>1.4</v>
      </c>
      <c r="M168" s="3">
        <f t="shared" si="61"/>
        <v>-2756.6666666666665</v>
      </c>
      <c r="N168" s="10">
        <v>0</v>
      </c>
      <c r="O168" s="3">
        <f t="shared" si="80"/>
        <v>71.333333333333485</v>
      </c>
      <c r="P168" s="3">
        <f t="shared" si="82"/>
        <v>72.733333333333121</v>
      </c>
      <c r="Q168" s="3">
        <f t="shared" si="82"/>
        <v>74.133333333333212</v>
      </c>
      <c r="R168" s="3">
        <f t="shared" si="82"/>
        <v>75.533333333333303</v>
      </c>
      <c r="S168" s="3">
        <f t="shared" si="82"/>
        <v>76.933333333333394</v>
      </c>
      <c r="T168" s="3">
        <f t="shared" si="82"/>
        <v>78.333333333333485</v>
      </c>
      <c r="U168" s="3">
        <f t="shared" si="82"/>
        <v>79.733333333333121</v>
      </c>
      <c r="V168" s="3">
        <f t="shared" si="82"/>
        <v>81.133333333333212</v>
      </c>
      <c r="W168" s="3">
        <f t="shared" si="82"/>
        <v>82.533333333333303</v>
      </c>
      <c r="X168" s="3">
        <f t="shared" si="82"/>
        <v>83.933333333333394</v>
      </c>
      <c r="Y168" s="9">
        <v>0</v>
      </c>
      <c r="Z168" s="3">
        <f t="shared" si="58"/>
        <v>58.733333333333121</v>
      </c>
      <c r="AA168" s="3">
        <f t="shared" si="81"/>
        <v>60.133333333333212</v>
      </c>
      <c r="AB168" s="3">
        <f t="shared" si="81"/>
        <v>61.533333333333303</v>
      </c>
      <c r="AC168" s="3">
        <f t="shared" si="81"/>
        <v>62.933333333333394</v>
      </c>
      <c r="AD168" s="3">
        <f t="shared" si="81"/>
        <v>64.333333333333485</v>
      </c>
      <c r="AE168" s="3">
        <f t="shared" si="81"/>
        <v>65.733333333333121</v>
      </c>
      <c r="AF168" s="3">
        <f t="shared" si="81"/>
        <v>67.133333333333212</v>
      </c>
      <c r="AG168" s="3">
        <f t="shared" si="81"/>
        <v>68.533333333333303</v>
      </c>
      <c r="AH168" s="3">
        <f t="shared" si="81"/>
        <v>69.933333333333394</v>
      </c>
      <c r="AI168" s="25">
        <f t="shared" si="62"/>
        <v>0.26666666666687888</v>
      </c>
      <c r="AJ168" s="25">
        <f t="shared" si="63"/>
        <v>0.13333333333321207</v>
      </c>
      <c r="AK168" s="25">
        <f t="shared" si="64"/>
        <v>0.53333333333330302</v>
      </c>
      <c r="AL168" s="25">
        <f t="shared" si="65"/>
        <v>1.066666666666606</v>
      </c>
      <c r="AM168" s="25">
        <f t="shared" si="66"/>
        <v>1.3333333333334849</v>
      </c>
      <c r="AN168" s="25">
        <f t="shared" si="67"/>
        <v>0.26666666666687888</v>
      </c>
      <c r="AO168" s="25">
        <f t="shared" si="68"/>
        <v>1.8666666666667879</v>
      </c>
      <c r="AP168" s="25">
        <f t="shared" si="69"/>
        <v>2.533333333333303</v>
      </c>
      <c r="AQ168" s="25">
        <f t="shared" si="70"/>
        <v>1.066666666666606</v>
      </c>
      <c r="AR168" s="29">
        <f t="shared" si="71"/>
        <v>7.1111111111224298E-2</v>
      </c>
      <c r="AS168" s="29">
        <f t="shared" si="72"/>
        <v>1.7777777777745439E-2</v>
      </c>
      <c r="AT168" s="29">
        <f t="shared" si="73"/>
        <v>0.28444444444441208</v>
      </c>
      <c r="AU168" s="29">
        <f t="shared" si="74"/>
        <v>1.1377777777776483</v>
      </c>
      <c r="AV168" s="29">
        <f t="shared" si="75"/>
        <v>1.777777777778182</v>
      </c>
      <c r="AW168" s="29">
        <f t="shared" si="76"/>
        <v>7.1111111111224298E-2</v>
      </c>
      <c r="AX168" s="29">
        <f t="shared" si="77"/>
        <v>3.4844444444448972</v>
      </c>
      <c r="AY168" s="29">
        <f t="shared" si="78"/>
        <v>6.4177777777776246</v>
      </c>
      <c r="AZ168" s="29">
        <f t="shared" si="79"/>
        <v>1.1377777777776483</v>
      </c>
    </row>
    <row r="169" spans="1:52" x14ac:dyDescent="0.25">
      <c r="A169" s="3">
        <v>164</v>
      </c>
      <c r="B169" s="3">
        <v>9</v>
      </c>
      <c r="C169" s="3">
        <v>9</v>
      </c>
      <c r="D169" s="3">
        <v>10</v>
      </c>
      <c r="E169" s="3">
        <v>10</v>
      </c>
      <c r="F169" s="3">
        <v>9</v>
      </c>
      <c r="G169" s="3">
        <v>9</v>
      </c>
      <c r="H169" s="3">
        <v>10</v>
      </c>
      <c r="I169" s="3">
        <v>10</v>
      </c>
      <c r="J169" s="3">
        <v>10</v>
      </c>
      <c r="K169" s="10">
        <v>0</v>
      </c>
      <c r="L169" s="3">
        <f t="shared" si="60"/>
        <v>0.1</v>
      </c>
      <c r="M169" s="3">
        <f t="shared" si="61"/>
        <v>-191.94444444444446</v>
      </c>
      <c r="N169" s="10">
        <v>0</v>
      </c>
      <c r="O169" s="3">
        <f t="shared" si="80"/>
        <v>10.055555555555543</v>
      </c>
      <c r="P169" s="3">
        <f t="shared" si="82"/>
        <v>10.155555555555566</v>
      </c>
      <c r="Q169" s="3">
        <f t="shared" si="82"/>
        <v>10.25555555555556</v>
      </c>
      <c r="R169" s="3">
        <f t="shared" si="82"/>
        <v>10.355555555555554</v>
      </c>
      <c r="S169" s="3">
        <f t="shared" si="82"/>
        <v>10.455555555555549</v>
      </c>
      <c r="T169" s="3">
        <f t="shared" si="82"/>
        <v>10.555555555555543</v>
      </c>
      <c r="U169" s="3">
        <f t="shared" si="82"/>
        <v>10.655555555555566</v>
      </c>
      <c r="V169" s="3">
        <f t="shared" si="82"/>
        <v>10.75555555555556</v>
      </c>
      <c r="W169" s="3">
        <f t="shared" si="82"/>
        <v>10.855555555555554</v>
      </c>
      <c r="X169" s="3">
        <f t="shared" si="82"/>
        <v>10.955555555555549</v>
      </c>
      <c r="Y169" s="9">
        <v>0</v>
      </c>
      <c r="Z169" s="3">
        <f t="shared" si="58"/>
        <v>9.1555555555555657</v>
      </c>
      <c r="AA169" s="3">
        <f t="shared" si="81"/>
        <v>9.25555555555556</v>
      </c>
      <c r="AB169" s="3">
        <f t="shared" si="81"/>
        <v>9.3555555555555543</v>
      </c>
      <c r="AC169" s="3">
        <f t="shared" si="81"/>
        <v>9.4555555555555486</v>
      </c>
      <c r="AD169" s="3">
        <f t="shared" si="81"/>
        <v>9.5555555555555429</v>
      </c>
      <c r="AE169" s="3">
        <f t="shared" si="81"/>
        <v>9.6555555555555657</v>
      </c>
      <c r="AF169" s="3">
        <f t="shared" si="81"/>
        <v>9.75555555555556</v>
      </c>
      <c r="AG169" s="3">
        <f t="shared" si="81"/>
        <v>9.8555555555555543</v>
      </c>
      <c r="AH169" s="3">
        <f t="shared" si="81"/>
        <v>9.9555555555555486</v>
      </c>
      <c r="AI169" s="25">
        <f t="shared" si="62"/>
        <v>0.15555555555556566</v>
      </c>
      <c r="AJ169" s="25">
        <f t="shared" si="63"/>
        <v>0.25555555555555998</v>
      </c>
      <c r="AK169" s="25">
        <f t="shared" si="64"/>
        <v>0.64444444444444571</v>
      </c>
      <c r="AL169" s="25">
        <f t="shared" si="65"/>
        <v>0.54444444444445139</v>
      </c>
      <c r="AM169" s="25">
        <f t="shared" si="66"/>
        <v>0.55555555555554292</v>
      </c>
      <c r="AN169" s="25">
        <f t="shared" si="67"/>
        <v>0.65555555555556566</v>
      </c>
      <c r="AO169" s="25">
        <f t="shared" si="68"/>
        <v>0.24444444444444002</v>
      </c>
      <c r="AP169" s="25">
        <f t="shared" si="69"/>
        <v>0.14444444444444571</v>
      </c>
      <c r="AQ169" s="25">
        <f t="shared" si="70"/>
        <v>4.4444444444451392E-2</v>
      </c>
      <c r="AR169" s="29">
        <f t="shared" si="71"/>
        <v>2.4197530864200675E-2</v>
      </c>
      <c r="AS169" s="29">
        <f t="shared" si="72"/>
        <v>6.5308641975310902E-2</v>
      </c>
      <c r="AT169" s="29">
        <f t="shared" si="73"/>
        <v>0.41530864197531026</v>
      </c>
      <c r="AU169" s="29">
        <f t="shared" si="74"/>
        <v>0.29641975308642732</v>
      </c>
      <c r="AV169" s="29">
        <f t="shared" si="75"/>
        <v>0.30864197530862791</v>
      </c>
      <c r="AW169" s="29">
        <f t="shared" si="76"/>
        <v>0.42975308641976634</v>
      </c>
      <c r="AX169" s="29">
        <f t="shared" si="77"/>
        <v>5.9753086419750925E-2</v>
      </c>
      <c r="AY169" s="29">
        <f t="shared" si="78"/>
        <v>2.0864197530864562E-2</v>
      </c>
      <c r="AZ169" s="29">
        <f t="shared" si="79"/>
        <v>1.9753086419759263E-3</v>
      </c>
    </row>
    <row r="170" spans="1:52" x14ac:dyDescent="0.25">
      <c r="A170" s="3">
        <v>165</v>
      </c>
      <c r="B170" s="3">
        <v>270</v>
      </c>
      <c r="C170" s="3">
        <v>265</v>
      </c>
      <c r="D170" s="3">
        <v>275</v>
      </c>
      <c r="E170" s="3">
        <v>282</v>
      </c>
      <c r="F170" s="3">
        <v>290</v>
      </c>
      <c r="G170" s="3">
        <v>301</v>
      </c>
      <c r="H170" s="3">
        <v>281</v>
      </c>
      <c r="I170" s="3">
        <v>305</v>
      </c>
      <c r="J170" s="3">
        <v>306</v>
      </c>
      <c r="K170" s="10">
        <v>0</v>
      </c>
      <c r="L170" s="3">
        <f t="shared" si="60"/>
        <v>4.916666666666667</v>
      </c>
      <c r="M170" s="3">
        <f t="shared" si="61"/>
        <v>-9620.9722222222226</v>
      </c>
      <c r="N170" s="10">
        <v>0</v>
      </c>
      <c r="O170" s="3">
        <f t="shared" si="80"/>
        <v>310.69444444444525</v>
      </c>
      <c r="P170" s="3">
        <f t="shared" si="82"/>
        <v>315.61111111111131</v>
      </c>
      <c r="Q170" s="3">
        <f t="shared" si="82"/>
        <v>320.52777777777737</v>
      </c>
      <c r="R170" s="3">
        <f t="shared" si="82"/>
        <v>325.44444444444525</v>
      </c>
      <c r="S170" s="3">
        <f t="shared" si="82"/>
        <v>330.36111111111131</v>
      </c>
      <c r="T170" s="3">
        <f t="shared" si="82"/>
        <v>335.27777777777737</v>
      </c>
      <c r="U170" s="3">
        <f t="shared" si="82"/>
        <v>340.19444444444525</v>
      </c>
      <c r="V170" s="3">
        <f t="shared" si="82"/>
        <v>345.11111111111131</v>
      </c>
      <c r="W170" s="3">
        <f t="shared" si="82"/>
        <v>350.02777777777737</v>
      </c>
      <c r="X170" s="3">
        <f t="shared" si="82"/>
        <v>354.94444444444525</v>
      </c>
      <c r="Y170" s="9">
        <v>0</v>
      </c>
      <c r="Z170" s="3">
        <f t="shared" si="58"/>
        <v>266.44444444444525</v>
      </c>
      <c r="AA170" s="3">
        <f t="shared" si="81"/>
        <v>271.36111111111131</v>
      </c>
      <c r="AB170" s="3">
        <f t="shared" si="81"/>
        <v>276.27777777777737</v>
      </c>
      <c r="AC170" s="3">
        <f t="shared" si="81"/>
        <v>281.19444444444525</v>
      </c>
      <c r="AD170" s="3">
        <f t="shared" si="81"/>
        <v>286.11111111111131</v>
      </c>
      <c r="AE170" s="3">
        <f t="shared" si="81"/>
        <v>291.02777777777737</v>
      </c>
      <c r="AF170" s="3">
        <f t="shared" si="81"/>
        <v>295.94444444444525</v>
      </c>
      <c r="AG170" s="3">
        <f t="shared" si="81"/>
        <v>300.86111111111131</v>
      </c>
      <c r="AH170" s="3">
        <f t="shared" si="81"/>
        <v>305.77777777777737</v>
      </c>
      <c r="AI170" s="25">
        <f t="shared" si="62"/>
        <v>3.5555555555547471</v>
      </c>
      <c r="AJ170" s="25">
        <f t="shared" si="63"/>
        <v>6.3611111111113132</v>
      </c>
      <c r="AK170" s="25">
        <f t="shared" si="64"/>
        <v>1.2777777777773736</v>
      </c>
      <c r="AL170" s="25">
        <f t="shared" si="65"/>
        <v>0.80555555555474712</v>
      </c>
      <c r="AM170" s="25">
        <f t="shared" si="66"/>
        <v>3.8888888888886868</v>
      </c>
      <c r="AN170" s="25">
        <f t="shared" si="67"/>
        <v>9.9722222222226264</v>
      </c>
      <c r="AO170" s="25">
        <f t="shared" si="68"/>
        <v>14.944444444445253</v>
      </c>
      <c r="AP170" s="25">
        <f t="shared" si="69"/>
        <v>4.1388888888886868</v>
      </c>
      <c r="AQ170" s="25">
        <f t="shared" si="70"/>
        <v>0.22222222222262644</v>
      </c>
      <c r="AR170" s="29">
        <f t="shared" si="71"/>
        <v>12.641975308636226</v>
      </c>
      <c r="AS170" s="29">
        <f t="shared" si="72"/>
        <v>40.463734567903806</v>
      </c>
      <c r="AT170" s="29">
        <f t="shared" si="73"/>
        <v>1.632716049381683</v>
      </c>
      <c r="AU170" s="29">
        <f t="shared" si="74"/>
        <v>0.64891975308511729</v>
      </c>
      <c r="AV170" s="29">
        <f t="shared" si="75"/>
        <v>15.123456790121885</v>
      </c>
      <c r="AW170" s="29">
        <f t="shared" si="76"/>
        <v>99.44521604939078</v>
      </c>
      <c r="AX170" s="29">
        <f t="shared" si="77"/>
        <v>223.33641975311059</v>
      </c>
      <c r="AY170" s="29">
        <f t="shared" si="78"/>
        <v>17.130401234566229</v>
      </c>
      <c r="AZ170" s="29">
        <f t="shared" si="79"/>
        <v>4.9382716049562368E-2</v>
      </c>
    </row>
    <row r="171" spans="1:52" x14ac:dyDescent="0.25">
      <c r="A171" s="3">
        <v>166</v>
      </c>
      <c r="B171" s="3">
        <v>18</v>
      </c>
      <c r="C171" s="3">
        <v>18</v>
      </c>
      <c r="D171" s="3">
        <v>18</v>
      </c>
      <c r="E171" s="3">
        <v>18</v>
      </c>
      <c r="F171" s="3">
        <v>19</v>
      </c>
      <c r="G171" s="3">
        <v>19</v>
      </c>
      <c r="H171" s="3">
        <v>18</v>
      </c>
      <c r="I171" s="3">
        <v>19</v>
      </c>
      <c r="J171" s="3">
        <v>19</v>
      </c>
      <c r="K171" s="10">
        <v>0</v>
      </c>
      <c r="L171" s="3">
        <f t="shared" si="60"/>
        <v>0.13333333333333333</v>
      </c>
      <c r="M171" s="3">
        <f t="shared" si="61"/>
        <v>-250.22222222222223</v>
      </c>
      <c r="N171" s="10">
        <v>0</v>
      </c>
      <c r="O171" s="3">
        <f t="shared" si="80"/>
        <v>19.111111111111086</v>
      </c>
      <c r="P171" s="3">
        <f t="shared" si="82"/>
        <v>19.244444444444412</v>
      </c>
      <c r="Q171" s="3">
        <f t="shared" si="82"/>
        <v>19.377777777777794</v>
      </c>
      <c r="R171" s="3">
        <f t="shared" si="82"/>
        <v>19.51111111111112</v>
      </c>
      <c r="S171" s="3">
        <f t="shared" si="82"/>
        <v>19.644444444444446</v>
      </c>
      <c r="T171" s="3">
        <f t="shared" si="82"/>
        <v>19.777777777777771</v>
      </c>
      <c r="U171" s="3">
        <f t="shared" si="82"/>
        <v>19.911111111111097</v>
      </c>
      <c r="V171" s="3">
        <f t="shared" si="82"/>
        <v>20.044444444444423</v>
      </c>
      <c r="W171" s="3">
        <f t="shared" si="82"/>
        <v>20.177777777777749</v>
      </c>
      <c r="X171" s="3">
        <f t="shared" si="82"/>
        <v>20.311111111111074</v>
      </c>
      <c r="Y171" s="9">
        <v>0</v>
      </c>
      <c r="Z171" s="3">
        <f t="shared" si="58"/>
        <v>17.911111111111097</v>
      </c>
      <c r="AA171" s="3">
        <f t="shared" si="81"/>
        <v>18.044444444444423</v>
      </c>
      <c r="AB171" s="3">
        <f t="shared" si="81"/>
        <v>18.177777777777749</v>
      </c>
      <c r="AC171" s="3">
        <f t="shared" si="81"/>
        <v>18.311111111111074</v>
      </c>
      <c r="AD171" s="3">
        <f t="shared" si="81"/>
        <v>18.444444444444457</v>
      </c>
      <c r="AE171" s="3">
        <f t="shared" si="81"/>
        <v>18.577777777777783</v>
      </c>
      <c r="AF171" s="3">
        <f t="shared" si="81"/>
        <v>18.711111111111109</v>
      </c>
      <c r="AG171" s="3">
        <f t="shared" si="81"/>
        <v>18.844444444444434</v>
      </c>
      <c r="AH171" s="3">
        <f t="shared" si="81"/>
        <v>18.97777777777776</v>
      </c>
      <c r="AI171" s="25">
        <f t="shared" si="62"/>
        <v>8.8888888888902784E-2</v>
      </c>
      <c r="AJ171" s="25">
        <f t="shared" si="63"/>
        <v>4.444444444442297E-2</v>
      </c>
      <c r="AK171" s="25">
        <f t="shared" si="64"/>
        <v>0.17777777777774872</v>
      </c>
      <c r="AL171" s="25">
        <f t="shared" si="65"/>
        <v>0.31111111111107448</v>
      </c>
      <c r="AM171" s="25">
        <f t="shared" si="66"/>
        <v>0.55555555555554292</v>
      </c>
      <c r="AN171" s="25">
        <f t="shared" si="67"/>
        <v>0.42222222222221717</v>
      </c>
      <c r="AO171" s="25">
        <f t="shared" si="68"/>
        <v>0.71111111111110858</v>
      </c>
      <c r="AP171" s="25">
        <f t="shared" si="69"/>
        <v>0.15555555555556566</v>
      </c>
      <c r="AQ171" s="25">
        <f t="shared" si="70"/>
        <v>2.2222222222239907E-2</v>
      </c>
      <c r="AR171" s="29">
        <f t="shared" si="71"/>
        <v>7.901234567903705E-3</v>
      </c>
      <c r="AS171" s="29">
        <f t="shared" si="72"/>
        <v>1.9753086419733996E-3</v>
      </c>
      <c r="AT171" s="29">
        <f t="shared" si="73"/>
        <v>3.1604938271594607E-2</v>
      </c>
      <c r="AU171" s="29">
        <f t="shared" si="74"/>
        <v>9.6790123456767324E-2</v>
      </c>
      <c r="AV171" s="29">
        <f t="shared" si="75"/>
        <v>0.30864197530862791</v>
      </c>
      <c r="AW171" s="29">
        <f t="shared" si="76"/>
        <v>0.17827160493826733</v>
      </c>
      <c r="AX171" s="29">
        <f t="shared" si="77"/>
        <v>0.50567901234567547</v>
      </c>
      <c r="AY171" s="29">
        <f t="shared" si="78"/>
        <v>2.4197530864200675E-2</v>
      </c>
      <c r="AZ171" s="29">
        <f t="shared" si="79"/>
        <v>4.9382716049461311E-4</v>
      </c>
    </row>
    <row r="172" spans="1:52" x14ac:dyDescent="0.25">
      <c r="A172" s="3">
        <v>167</v>
      </c>
      <c r="B172" s="3">
        <v>43</v>
      </c>
      <c r="C172" s="3">
        <v>45</v>
      </c>
      <c r="D172" s="3">
        <v>47</v>
      </c>
      <c r="E172" s="3">
        <v>45</v>
      </c>
      <c r="F172" s="3">
        <v>48</v>
      </c>
      <c r="G172" s="3">
        <v>47</v>
      </c>
      <c r="H172" s="3">
        <v>50</v>
      </c>
      <c r="I172" s="3">
        <v>49</v>
      </c>
      <c r="J172" s="3">
        <v>47</v>
      </c>
      <c r="K172" s="10">
        <v>0</v>
      </c>
      <c r="L172" s="3">
        <f t="shared" si="60"/>
        <v>0.6</v>
      </c>
      <c r="M172" s="3">
        <f t="shared" si="61"/>
        <v>-1162.2222222222222</v>
      </c>
      <c r="N172" s="10">
        <v>0</v>
      </c>
      <c r="O172" s="3">
        <f t="shared" si="80"/>
        <v>49.777777777777828</v>
      </c>
      <c r="P172" s="3">
        <f t="shared" si="82"/>
        <v>50.377777777777737</v>
      </c>
      <c r="Q172" s="3">
        <f t="shared" si="82"/>
        <v>50.977777777777874</v>
      </c>
      <c r="R172" s="3">
        <f t="shared" si="82"/>
        <v>51.577777777777783</v>
      </c>
      <c r="S172" s="3">
        <f t="shared" si="82"/>
        <v>52.177777777777692</v>
      </c>
      <c r="T172" s="3">
        <f t="shared" si="82"/>
        <v>52.777777777777828</v>
      </c>
      <c r="U172" s="3">
        <f t="shared" si="82"/>
        <v>53.377777777777737</v>
      </c>
      <c r="V172" s="3">
        <f t="shared" si="82"/>
        <v>53.977777777777874</v>
      </c>
      <c r="W172" s="3">
        <f t="shared" si="82"/>
        <v>54.577777777777783</v>
      </c>
      <c r="X172" s="3">
        <f t="shared" si="82"/>
        <v>55.177777777777692</v>
      </c>
      <c r="Y172" s="9">
        <v>0</v>
      </c>
      <c r="Z172" s="3">
        <f t="shared" si="58"/>
        <v>44.377777777777737</v>
      </c>
      <c r="AA172" s="3">
        <f t="shared" si="81"/>
        <v>44.977777777777874</v>
      </c>
      <c r="AB172" s="3">
        <f t="shared" si="81"/>
        <v>45.577777777777783</v>
      </c>
      <c r="AC172" s="3">
        <f t="shared" si="81"/>
        <v>46.177777777777692</v>
      </c>
      <c r="AD172" s="3">
        <f t="shared" si="81"/>
        <v>46.777777777777828</v>
      </c>
      <c r="AE172" s="3">
        <f t="shared" si="81"/>
        <v>47.377777777777737</v>
      </c>
      <c r="AF172" s="3">
        <f t="shared" si="81"/>
        <v>47.977777777777874</v>
      </c>
      <c r="AG172" s="3">
        <f t="shared" si="81"/>
        <v>48.577777777777783</v>
      </c>
      <c r="AH172" s="3">
        <f t="shared" si="81"/>
        <v>49.177777777777692</v>
      </c>
      <c r="AI172" s="25">
        <f t="shared" si="62"/>
        <v>1.3777777777777374</v>
      </c>
      <c r="AJ172" s="25">
        <f t="shared" si="63"/>
        <v>2.222222222212622E-2</v>
      </c>
      <c r="AK172" s="25">
        <f t="shared" si="64"/>
        <v>1.4222222222222172</v>
      </c>
      <c r="AL172" s="25">
        <f t="shared" si="65"/>
        <v>1.1777777777776919</v>
      </c>
      <c r="AM172" s="25">
        <f t="shared" si="66"/>
        <v>1.2222222222221717</v>
      </c>
      <c r="AN172" s="25">
        <f t="shared" si="67"/>
        <v>0.37777777777773736</v>
      </c>
      <c r="AO172" s="25">
        <f t="shared" si="68"/>
        <v>2.0222222222221262</v>
      </c>
      <c r="AP172" s="25">
        <f t="shared" si="69"/>
        <v>0.42222222222221717</v>
      </c>
      <c r="AQ172" s="25">
        <f t="shared" si="70"/>
        <v>2.1777777777776919</v>
      </c>
      <c r="AR172" s="29">
        <f t="shared" si="71"/>
        <v>1.8982716049381603</v>
      </c>
      <c r="AS172" s="29">
        <f t="shared" si="72"/>
        <v>4.938271604895604E-4</v>
      </c>
      <c r="AT172" s="29">
        <f t="shared" si="73"/>
        <v>2.0227160493827019</v>
      </c>
      <c r="AU172" s="29">
        <f t="shared" si="74"/>
        <v>1.3871604938269582</v>
      </c>
      <c r="AV172" s="29">
        <f t="shared" si="75"/>
        <v>1.4938271604937037</v>
      </c>
      <c r="AW172" s="29">
        <f t="shared" si="76"/>
        <v>0.14271604938268551</v>
      </c>
      <c r="AX172" s="29">
        <f t="shared" si="77"/>
        <v>4.0893827160489948</v>
      </c>
      <c r="AY172" s="29">
        <f t="shared" si="78"/>
        <v>0.17827160493826733</v>
      </c>
      <c r="AZ172" s="29">
        <f t="shared" si="79"/>
        <v>4.7427160493823415</v>
      </c>
    </row>
    <row r="173" spans="1:52" x14ac:dyDescent="0.25">
      <c r="A173" s="3">
        <v>168</v>
      </c>
      <c r="B173" s="3">
        <v>35</v>
      </c>
      <c r="C173" s="3">
        <v>37</v>
      </c>
      <c r="D173" s="3">
        <v>38</v>
      </c>
      <c r="E173" s="3">
        <v>39</v>
      </c>
      <c r="F173" s="3">
        <v>39</v>
      </c>
      <c r="G173" s="3">
        <v>38</v>
      </c>
      <c r="H173" s="3">
        <v>42</v>
      </c>
      <c r="I173" s="3">
        <v>43</v>
      </c>
      <c r="J173" s="3">
        <v>44</v>
      </c>
      <c r="K173" s="10">
        <v>0</v>
      </c>
      <c r="L173" s="3">
        <f t="shared" si="60"/>
        <v>1.0166666666666666</v>
      </c>
      <c r="M173" s="3">
        <f t="shared" si="61"/>
        <v>-2009.1388888888887</v>
      </c>
      <c r="N173" s="10">
        <v>0</v>
      </c>
      <c r="O173" s="3">
        <f t="shared" si="80"/>
        <v>44.527777777777828</v>
      </c>
      <c r="P173" s="3">
        <f t="shared" si="82"/>
        <v>45.544444444444707</v>
      </c>
      <c r="Q173" s="3">
        <f t="shared" si="82"/>
        <v>46.561111111111131</v>
      </c>
      <c r="R173" s="3">
        <f t="shared" si="82"/>
        <v>47.57777777777801</v>
      </c>
      <c r="S173" s="3">
        <f t="shared" si="82"/>
        <v>48.594444444444434</v>
      </c>
      <c r="T173" s="3">
        <f t="shared" si="82"/>
        <v>49.611111111111313</v>
      </c>
      <c r="U173" s="3">
        <f t="shared" si="82"/>
        <v>50.627777777777737</v>
      </c>
      <c r="V173" s="3">
        <f t="shared" si="82"/>
        <v>51.644444444444616</v>
      </c>
      <c r="W173" s="3">
        <f t="shared" si="82"/>
        <v>52.66111111111104</v>
      </c>
      <c r="X173" s="3">
        <f t="shared" si="82"/>
        <v>53.677777777777919</v>
      </c>
      <c r="Y173" s="9">
        <v>0</v>
      </c>
      <c r="Z173" s="3">
        <f t="shared" si="58"/>
        <v>35.377777777777965</v>
      </c>
      <c r="AA173" s="3">
        <f t="shared" si="81"/>
        <v>36.394444444444616</v>
      </c>
      <c r="AB173" s="3">
        <f t="shared" si="81"/>
        <v>37.411111111111268</v>
      </c>
      <c r="AC173" s="3">
        <f t="shared" si="81"/>
        <v>38.427777777777919</v>
      </c>
      <c r="AD173" s="3">
        <f t="shared" si="81"/>
        <v>39.444444444444343</v>
      </c>
      <c r="AE173" s="3">
        <f t="shared" si="81"/>
        <v>40.461111111111222</v>
      </c>
      <c r="AF173" s="3">
        <f t="shared" si="81"/>
        <v>41.477777777777646</v>
      </c>
      <c r="AG173" s="3">
        <f t="shared" si="81"/>
        <v>42.494444444444525</v>
      </c>
      <c r="AH173" s="3">
        <f t="shared" si="81"/>
        <v>43.511111111111404</v>
      </c>
      <c r="AI173" s="25">
        <f t="shared" si="62"/>
        <v>0.37777777777796473</v>
      </c>
      <c r="AJ173" s="25">
        <f t="shared" si="63"/>
        <v>0.60555555555538376</v>
      </c>
      <c r="AK173" s="25">
        <f t="shared" si="64"/>
        <v>0.58888888888873225</v>
      </c>
      <c r="AL173" s="25">
        <f t="shared" si="65"/>
        <v>0.57222222222208075</v>
      </c>
      <c r="AM173" s="25">
        <f t="shared" si="66"/>
        <v>0.44444444444434339</v>
      </c>
      <c r="AN173" s="25">
        <f t="shared" si="67"/>
        <v>2.4611111111112223</v>
      </c>
      <c r="AO173" s="25">
        <f t="shared" si="68"/>
        <v>0.52222222222235359</v>
      </c>
      <c r="AP173" s="25">
        <f t="shared" si="69"/>
        <v>0.50555555555547471</v>
      </c>
      <c r="AQ173" s="25">
        <f t="shared" si="70"/>
        <v>0.48888888888859583</v>
      </c>
      <c r="AR173" s="29">
        <f t="shared" si="71"/>
        <v>0.14271604938285731</v>
      </c>
      <c r="AS173" s="29">
        <f t="shared" si="72"/>
        <v>0.36669753086398948</v>
      </c>
      <c r="AT173" s="29">
        <f t="shared" si="73"/>
        <v>0.34679012345660565</v>
      </c>
      <c r="AU173" s="29">
        <f t="shared" si="74"/>
        <v>0.32743827160477634</v>
      </c>
      <c r="AV173" s="29">
        <f t="shared" si="75"/>
        <v>0.19753086419744104</v>
      </c>
      <c r="AW173" s="29">
        <f t="shared" si="76"/>
        <v>6.057067901235115</v>
      </c>
      <c r="AX173" s="29">
        <f t="shared" si="77"/>
        <v>0.27271604938285327</v>
      </c>
      <c r="AY173" s="29">
        <f t="shared" si="78"/>
        <v>0.25558641975300467</v>
      </c>
      <c r="AZ173" s="29">
        <f t="shared" si="79"/>
        <v>0.23901234567872578</v>
      </c>
    </row>
    <row r="174" spans="1:52" x14ac:dyDescent="0.25">
      <c r="A174" s="3">
        <v>169</v>
      </c>
      <c r="B174" s="3">
        <v>57</v>
      </c>
      <c r="C174" s="3">
        <v>58</v>
      </c>
      <c r="D174" s="3">
        <v>57</v>
      </c>
      <c r="E174" s="3">
        <v>58</v>
      </c>
      <c r="F174" s="3">
        <v>62</v>
      </c>
      <c r="G174" s="3">
        <v>61</v>
      </c>
      <c r="H174" s="3">
        <v>65</v>
      </c>
      <c r="I174" s="3">
        <v>61</v>
      </c>
      <c r="J174" s="3">
        <v>64</v>
      </c>
      <c r="K174" s="10">
        <v>0</v>
      </c>
      <c r="L174" s="3">
        <f t="shared" si="60"/>
        <v>0.93333333333333335</v>
      </c>
      <c r="M174" s="3">
        <f t="shared" si="61"/>
        <v>-1820.3333333333335</v>
      </c>
      <c r="N174" s="10">
        <v>0</v>
      </c>
      <c r="O174" s="3">
        <f t="shared" si="80"/>
        <v>64.999999999999773</v>
      </c>
      <c r="P174" s="3">
        <f t="shared" si="82"/>
        <v>65.933333333333167</v>
      </c>
      <c r="Q174" s="3">
        <f t="shared" si="82"/>
        <v>66.866666666666561</v>
      </c>
      <c r="R174" s="3">
        <f t="shared" si="82"/>
        <v>67.799999999999955</v>
      </c>
      <c r="S174" s="3">
        <f t="shared" si="82"/>
        <v>68.733333333333121</v>
      </c>
      <c r="T174" s="3">
        <f t="shared" si="82"/>
        <v>69.666666666666515</v>
      </c>
      <c r="U174" s="3">
        <f t="shared" si="82"/>
        <v>70.599999999999909</v>
      </c>
      <c r="V174" s="3">
        <f t="shared" si="82"/>
        <v>71.533333333333303</v>
      </c>
      <c r="W174" s="3">
        <f t="shared" si="82"/>
        <v>72.46666666666647</v>
      </c>
      <c r="X174" s="3">
        <f t="shared" si="82"/>
        <v>73.399999999999864</v>
      </c>
      <c r="Y174" s="9">
        <v>0</v>
      </c>
      <c r="Z174" s="3">
        <f t="shared" si="58"/>
        <v>56.599999999999909</v>
      </c>
      <c r="AA174" s="3">
        <f t="shared" si="81"/>
        <v>57.533333333333303</v>
      </c>
      <c r="AB174" s="3">
        <f t="shared" si="81"/>
        <v>58.46666666666647</v>
      </c>
      <c r="AC174" s="3">
        <f t="shared" si="81"/>
        <v>59.399999999999864</v>
      </c>
      <c r="AD174" s="3">
        <f t="shared" si="81"/>
        <v>60.333333333333258</v>
      </c>
      <c r="AE174" s="3">
        <f t="shared" si="81"/>
        <v>61.266666666666652</v>
      </c>
      <c r="AF174" s="3">
        <f t="shared" si="81"/>
        <v>62.199999999999818</v>
      </c>
      <c r="AG174" s="3">
        <f t="shared" si="81"/>
        <v>63.133333333333212</v>
      </c>
      <c r="AH174" s="3">
        <f t="shared" si="81"/>
        <v>64.066666666666606</v>
      </c>
      <c r="AI174" s="25">
        <f t="shared" si="62"/>
        <v>0.40000000000009095</v>
      </c>
      <c r="AJ174" s="25">
        <f t="shared" si="63"/>
        <v>0.46666666666669698</v>
      </c>
      <c r="AK174" s="25">
        <f t="shared" si="64"/>
        <v>1.4666666666664696</v>
      </c>
      <c r="AL174" s="25">
        <f t="shared" si="65"/>
        <v>1.3999999999998636</v>
      </c>
      <c r="AM174" s="25">
        <f t="shared" si="66"/>
        <v>1.6666666666667425</v>
      </c>
      <c r="AN174" s="25">
        <f t="shared" si="67"/>
        <v>0.26666666666665151</v>
      </c>
      <c r="AO174" s="25">
        <f t="shared" si="68"/>
        <v>2.8000000000001819</v>
      </c>
      <c r="AP174" s="25">
        <f t="shared" si="69"/>
        <v>2.1333333333332121</v>
      </c>
      <c r="AQ174" s="25">
        <f t="shared" si="70"/>
        <v>6.6666666666606034E-2</v>
      </c>
      <c r="AR174" s="29">
        <f t="shared" si="71"/>
        <v>0.16000000000007275</v>
      </c>
      <c r="AS174" s="29">
        <f t="shared" si="72"/>
        <v>0.21777777777780608</v>
      </c>
      <c r="AT174" s="29">
        <f t="shared" si="73"/>
        <v>2.151111111110533</v>
      </c>
      <c r="AU174" s="29">
        <f t="shared" si="74"/>
        <v>1.959999999999618</v>
      </c>
      <c r="AV174" s="29">
        <f t="shared" si="75"/>
        <v>2.7777777777780304</v>
      </c>
      <c r="AW174" s="29">
        <f t="shared" si="76"/>
        <v>7.111111111110302E-2</v>
      </c>
      <c r="AX174" s="29">
        <f t="shared" si="77"/>
        <v>7.8400000000010186</v>
      </c>
      <c r="AY174" s="29">
        <f t="shared" si="78"/>
        <v>4.5511111111105933</v>
      </c>
      <c r="AZ174" s="29">
        <f t="shared" si="79"/>
        <v>4.4444444444363598E-3</v>
      </c>
    </row>
    <row r="175" spans="1:52" x14ac:dyDescent="0.25">
      <c r="A175" s="3">
        <v>170</v>
      </c>
      <c r="B175" s="3">
        <v>55</v>
      </c>
      <c r="C175" s="3">
        <v>56</v>
      </c>
      <c r="D175" s="3">
        <v>58</v>
      </c>
      <c r="E175" s="3">
        <v>54</v>
      </c>
      <c r="F175" s="3">
        <v>56</v>
      </c>
      <c r="G175" s="3">
        <v>56</v>
      </c>
      <c r="H175" s="3">
        <v>56</v>
      </c>
      <c r="I175" s="3">
        <v>61</v>
      </c>
      <c r="J175" s="3">
        <v>59</v>
      </c>
      <c r="K175" s="10">
        <v>0</v>
      </c>
      <c r="L175" s="3">
        <f t="shared" si="60"/>
        <v>0.48333333333333334</v>
      </c>
      <c r="M175" s="3">
        <f t="shared" si="61"/>
        <v>-917.1388888888888</v>
      </c>
      <c r="N175" s="10">
        <v>0</v>
      </c>
      <c r="O175" s="3">
        <f t="shared" si="80"/>
        <v>59.194444444444571</v>
      </c>
      <c r="P175" s="3">
        <f t="shared" si="82"/>
        <v>59.677777777777919</v>
      </c>
      <c r="Q175" s="3">
        <f t="shared" si="82"/>
        <v>60.161111111111154</v>
      </c>
      <c r="R175" s="3">
        <f t="shared" si="82"/>
        <v>60.644444444444503</v>
      </c>
      <c r="S175" s="3">
        <f t="shared" si="82"/>
        <v>61.127777777777851</v>
      </c>
      <c r="T175" s="3">
        <f t="shared" si="82"/>
        <v>61.6111111111112</v>
      </c>
      <c r="U175" s="3">
        <f t="shared" si="82"/>
        <v>62.094444444444548</v>
      </c>
      <c r="V175" s="3">
        <f t="shared" si="82"/>
        <v>62.577777777777897</v>
      </c>
      <c r="W175" s="3">
        <f t="shared" si="82"/>
        <v>63.061111111111245</v>
      </c>
      <c r="X175" s="3">
        <f t="shared" si="82"/>
        <v>63.544444444444594</v>
      </c>
      <c r="Y175" s="9">
        <v>0</v>
      </c>
      <c r="Z175" s="3">
        <f t="shared" si="58"/>
        <v>54.844444444444548</v>
      </c>
      <c r="AA175" s="3">
        <f t="shared" si="81"/>
        <v>55.327777777777897</v>
      </c>
      <c r="AB175" s="3">
        <f t="shared" si="81"/>
        <v>55.811111111111245</v>
      </c>
      <c r="AC175" s="3">
        <f t="shared" si="81"/>
        <v>56.294444444444594</v>
      </c>
      <c r="AD175" s="3">
        <f t="shared" si="81"/>
        <v>56.777777777777828</v>
      </c>
      <c r="AE175" s="3">
        <f t="shared" si="81"/>
        <v>57.261111111111177</v>
      </c>
      <c r="AF175" s="3">
        <f t="shared" si="81"/>
        <v>57.744444444444525</v>
      </c>
      <c r="AG175" s="3">
        <f t="shared" si="81"/>
        <v>58.227777777777874</v>
      </c>
      <c r="AH175" s="3">
        <f t="shared" si="81"/>
        <v>58.711111111111222</v>
      </c>
      <c r="AI175" s="25">
        <f t="shared" si="62"/>
        <v>0.15555555555545197</v>
      </c>
      <c r="AJ175" s="25">
        <f t="shared" si="63"/>
        <v>0.67222222222210348</v>
      </c>
      <c r="AK175" s="25">
        <f t="shared" si="64"/>
        <v>2.188888888888755</v>
      </c>
      <c r="AL175" s="25">
        <f t="shared" si="65"/>
        <v>2.2944444444445935</v>
      </c>
      <c r="AM175" s="25">
        <f t="shared" si="66"/>
        <v>0.77777777777782831</v>
      </c>
      <c r="AN175" s="25">
        <f t="shared" si="67"/>
        <v>1.2611111111111768</v>
      </c>
      <c r="AO175" s="25">
        <f t="shared" si="68"/>
        <v>1.7444444444445253</v>
      </c>
      <c r="AP175" s="25">
        <f t="shared" si="69"/>
        <v>2.7722222222221262</v>
      </c>
      <c r="AQ175" s="25">
        <f t="shared" si="70"/>
        <v>0.28888888888877773</v>
      </c>
      <c r="AR175" s="29">
        <f t="shared" si="71"/>
        <v>2.4197530864165307E-2</v>
      </c>
      <c r="AS175" s="29">
        <f t="shared" si="72"/>
        <v>0.45188271604922309</v>
      </c>
      <c r="AT175" s="29">
        <f t="shared" si="73"/>
        <v>4.7912345679006485</v>
      </c>
      <c r="AU175" s="29">
        <f t="shared" si="74"/>
        <v>5.264475308642659</v>
      </c>
      <c r="AV175" s="29">
        <f t="shared" si="75"/>
        <v>0.6049382716050169</v>
      </c>
      <c r="AW175" s="29">
        <f t="shared" si="76"/>
        <v>1.5904012345680669</v>
      </c>
      <c r="AX175" s="29">
        <f t="shared" si="77"/>
        <v>3.0430864197533687</v>
      </c>
      <c r="AY175" s="29">
        <f t="shared" si="78"/>
        <v>7.6852160493821842</v>
      </c>
      <c r="AZ175" s="29">
        <f t="shared" si="79"/>
        <v>8.3456790123392563E-2</v>
      </c>
    </row>
    <row r="176" spans="1:52" x14ac:dyDescent="0.25">
      <c r="A176" s="3">
        <v>171</v>
      </c>
      <c r="B176" s="3">
        <v>110</v>
      </c>
      <c r="C176" s="3">
        <v>110</v>
      </c>
      <c r="D176" s="3">
        <v>115</v>
      </c>
      <c r="E176" s="3">
        <v>116</v>
      </c>
      <c r="F176" s="3">
        <v>110</v>
      </c>
      <c r="G176" s="3">
        <v>113</v>
      </c>
      <c r="H176" s="3">
        <v>122</v>
      </c>
      <c r="I176" s="3">
        <v>119</v>
      </c>
      <c r="J176" s="3">
        <v>116</v>
      </c>
      <c r="K176" s="10">
        <v>0</v>
      </c>
      <c r="L176" s="3">
        <f t="shared" si="60"/>
        <v>1.0333333333333334</v>
      </c>
      <c r="M176" s="3">
        <f t="shared" si="61"/>
        <v>-1967.6111111111113</v>
      </c>
      <c r="N176" s="10">
        <v>0</v>
      </c>
      <c r="O176" s="3">
        <f t="shared" si="80"/>
        <v>119.72222222222217</v>
      </c>
      <c r="P176" s="3">
        <f t="shared" si="82"/>
        <v>120.75555555555547</v>
      </c>
      <c r="Q176" s="3">
        <f t="shared" si="82"/>
        <v>121.78888888888878</v>
      </c>
      <c r="R176" s="3">
        <f t="shared" si="82"/>
        <v>122.82222222222208</v>
      </c>
      <c r="S176" s="3">
        <f t="shared" si="82"/>
        <v>123.85555555555538</v>
      </c>
      <c r="T176" s="3">
        <f t="shared" si="82"/>
        <v>124.88888888888869</v>
      </c>
      <c r="U176" s="3">
        <f t="shared" si="82"/>
        <v>125.92222222222244</v>
      </c>
      <c r="V176" s="3">
        <f t="shared" si="82"/>
        <v>126.95555555555575</v>
      </c>
      <c r="W176" s="3">
        <f t="shared" si="82"/>
        <v>127.98888888888905</v>
      </c>
      <c r="X176" s="3">
        <f t="shared" si="82"/>
        <v>129.02222222222235</v>
      </c>
      <c r="Y176" s="9">
        <v>0</v>
      </c>
      <c r="Z176" s="3">
        <f t="shared" si="58"/>
        <v>110.42222222222244</v>
      </c>
      <c r="AA176" s="3">
        <f t="shared" si="81"/>
        <v>111.45555555555575</v>
      </c>
      <c r="AB176" s="3">
        <f t="shared" ref="AA176:AH207" si="83">$M176+($L176*AB$5)</f>
        <v>112.48888888888905</v>
      </c>
      <c r="AC176" s="3">
        <f t="shared" si="83"/>
        <v>113.52222222222235</v>
      </c>
      <c r="AD176" s="3">
        <f t="shared" si="83"/>
        <v>114.55555555555566</v>
      </c>
      <c r="AE176" s="3">
        <f t="shared" si="83"/>
        <v>115.58888888888896</v>
      </c>
      <c r="AF176" s="3">
        <f t="shared" si="83"/>
        <v>116.62222222222226</v>
      </c>
      <c r="AG176" s="3">
        <f t="shared" si="83"/>
        <v>117.65555555555557</v>
      </c>
      <c r="AH176" s="3">
        <f t="shared" si="83"/>
        <v>118.68888888888887</v>
      </c>
      <c r="AI176" s="25">
        <f t="shared" si="62"/>
        <v>0.42222222222244454</v>
      </c>
      <c r="AJ176" s="25">
        <f t="shared" si="63"/>
        <v>1.4555555555557476</v>
      </c>
      <c r="AK176" s="25">
        <f t="shared" si="64"/>
        <v>2.5111111111109494</v>
      </c>
      <c r="AL176" s="25">
        <f t="shared" si="65"/>
        <v>2.4777777777776464</v>
      </c>
      <c r="AM176" s="25">
        <f t="shared" si="66"/>
        <v>4.5555555555556566</v>
      </c>
      <c r="AN176" s="25">
        <f t="shared" si="67"/>
        <v>2.5888888888889596</v>
      </c>
      <c r="AO176" s="25">
        <f t="shared" si="68"/>
        <v>5.3777777777777374</v>
      </c>
      <c r="AP176" s="25">
        <f t="shared" si="69"/>
        <v>1.3444444444444343</v>
      </c>
      <c r="AQ176" s="25">
        <f t="shared" si="70"/>
        <v>2.6888888888888687</v>
      </c>
      <c r="AR176" s="29">
        <f t="shared" si="71"/>
        <v>0.17827160493845934</v>
      </c>
      <c r="AS176" s="29">
        <f t="shared" si="72"/>
        <v>2.1186419753092007</v>
      </c>
      <c r="AT176" s="29">
        <f t="shared" si="73"/>
        <v>6.3056790123448669</v>
      </c>
      <c r="AU176" s="29">
        <f t="shared" si="74"/>
        <v>6.1393827160487318</v>
      </c>
      <c r="AV176" s="29">
        <f t="shared" si="75"/>
        <v>20.753086419754005</v>
      </c>
      <c r="AW176" s="29">
        <f t="shared" si="76"/>
        <v>6.7023456790127121</v>
      </c>
      <c r="AX176" s="29">
        <f t="shared" si="77"/>
        <v>28.920493827160058</v>
      </c>
      <c r="AY176" s="29">
        <f t="shared" si="78"/>
        <v>1.8075308641975036</v>
      </c>
      <c r="AZ176" s="29">
        <f t="shared" si="79"/>
        <v>7.2301234567900146</v>
      </c>
    </row>
    <row r="177" spans="1:52" x14ac:dyDescent="0.25">
      <c r="A177" s="3">
        <v>172</v>
      </c>
      <c r="B177" s="3">
        <v>49</v>
      </c>
      <c r="C177" s="3">
        <v>50</v>
      </c>
      <c r="D177" s="3">
        <v>51</v>
      </c>
      <c r="E177" s="3">
        <v>51</v>
      </c>
      <c r="F177" s="3">
        <v>51</v>
      </c>
      <c r="G177" s="3">
        <v>49</v>
      </c>
      <c r="H177" s="3">
        <v>53</v>
      </c>
      <c r="I177" s="3">
        <v>55</v>
      </c>
      <c r="J177" s="3">
        <v>52</v>
      </c>
      <c r="K177" s="10">
        <v>0</v>
      </c>
      <c r="L177" s="3">
        <f t="shared" si="60"/>
        <v>0.48333333333333334</v>
      </c>
      <c r="M177" s="3">
        <f t="shared" si="61"/>
        <v>-922.69444444444446</v>
      </c>
      <c r="N177" s="10">
        <v>0</v>
      </c>
      <c r="O177" s="3">
        <f t="shared" si="80"/>
        <v>53.638888888888914</v>
      </c>
      <c r="P177" s="3">
        <f t="shared" si="82"/>
        <v>54.122222222222263</v>
      </c>
      <c r="Q177" s="3">
        <f t="shared" si="82"/>
        <v>54.605555555555497</v>
      </c>
      <c r="R177" s="3">
        <f t="shared" si="82"/>
        <v>55.088888888888846</v>
      </c>
      <c r="S177" s="3">
        <f t="shared" si="82"/>
        <v>55.572222222222194</v>
      </c>
      <c r="T177" s="3">
        <f t="shared" si="82"/>
        <v>56.055555555555543</v>
      </c>
      <c r="U177" s="3">
        <f t="shared" si="82"/>
        <v>56.538888888888891</v>
      </c>
      <c r="V177" s="3">
        <f t="shared" si="82"/>
        <v>57.02222222222224</v>
      </c>
      <c r="W177" s="3">
        <f t="shared" si="82"/>
        <v>57.505555555555588</v>
      </c>
      <c r="X177" s="3">
        <f t="shared" si="82"/>
        <v>57.988888888888937</v>
      </c>
      <c r="Y177" s="9">
        <v>0</v>
      </c>
      <c r="Z177" s="3">
        <f t="shared" ref="Z177:AH232" si="84">$M177+($L177*Z$5)</f>
        <v>49.288888888888891</v>
      </c>
      <c r="AA177" s="3">
        <f t="shared" si="83"/>
        <v>49.77222222222224</v>
      </c>
      <c r="AB177" s="3">
        <f t="shared" si="83"/>
        <v>50.255555555555588</v>
      </c>
      <c r="AC177" s="3">
        <f t="shared" si="83"/>
        <v>50.738888888888937</v>
      </c>
      <c r="AD177" s="3">
        <f t="shared" si="83"/>
        <v>51.222222222222172</v>
      </c>
      <c r="AE177" s="3">
        <f t="shared" si="83"/>
        <v>51.70555555555552</v>
      </c>
      <c r="AF177" s="3">
        <f t="shared" si="83"/>
        <v>52.188888888888869</v>
      </c>
      <c r="AG177" s="3">
        <f t="shared" si="83"/>
        <v>52.672222222222217</v>
      </c>
      <c r="AH177" s="3">
        <f t="shared" si="83"/>
        <v>53.155555555555566</v>
      </c>
      <c r="AI177" s="25">
        <f t="shared" si="62"/>
        <v>0.28888888888889142</v>
      </c>
      <c r="AJ177" s="25">
        <f t="shared" si="63"/>
        <v>0.22777777777776009</v>
      </c>
      <c r="AK177" s="25">
        <f t="shared" si="64"/>
        <v>0.7444444444444116</v>
      </c>
      <c r="AL177" s="25">
        <f t="shared" si="65"/>
        <v>0.26111111111106311</v>
      </c>
      <c r="AM177" s="25">
        <f t="shared" si="66"/>
        <v>0.22222222222217169</v>
      </c>
      <c r="AN177" s="25">
        <f t="shared" si="67"/>
        <v>2.7055555555555202</v>
      </c>
      <c r="AO177" s="25">
        <f t="shared" si="68"/>
        <v>0.81111111111113132</v>
      </c>
      <c r="AP177" s="25">
        <f t="shared" si="69"/>
        <v>2.3277777777777828</v>
      </c>
      <c r="AQ177" s="25">
        <f t="shared" si="70"/>
        <v>1.1555555555555657</v>
      </c>
      <c r="AR177" s="29">
        <f t="shared" si="71"/>
        <v>8.3456790123458247E-2</v>
      </c>
      <c r="AS177" s="29">
        <f t="shared" si="72"/>
        <v>5.1882716049374659E-2</v>
      </c>
      <c r="AT177" s="29">
        <f t="shared" si="73"/>
        <v>0.55419753086414858</v>
      </c>
      <c r="AU177" s="29">
        <f t="shared" si="74"/>
        <v>6.8179012345653947E-2</v>
      </c>
      <c r="AV177" s="29">
        <f t="shared" si="75"/>
        <v>4.9382716049360259E-2</v>
      </c>
      <c r="AW177" s="29">
        <f t="shared" si="76"/>
        <v>7.3200308641973395</v>
      </c>
      <c r="AX177" s="29">
        <f t="shared" si="77"/>
        <v>0.65790123456793403</v>
      </c>
      <c r="AY177" s="29">
        <f t="shared" si="78"/>
        <v>5.4185493827160727</v>
      </c>
      <c r="AZ177" s="29">
        <f t="shared" si="79"/>
        <v>1.3353086419753319</v>
      </c>
    </row>
    <row r="178" spans="1:52" x14ac:dyDescent="0.25">
      <c r="A178" s="3">
        <v>173</v>
      </c>
      <c r="B178" s="3">
        <v>21</v>
      </c>
      <c r="C178" s="3">
        <v>22</v>
      </c>
      <c r="D178" s="3">
        <v>22</v>
      </c>
      <c r="E178" s="3">
        <v>23</v>
      </c>
      <c r="F178" s="3">
        <v>23</v>
      </c>
      <c r="G178" s="3">
        <v>22</v>
      </c>
      <c r="H178" s="3">
        <v>25</v>
      </c>
      <c r="I178" s="3">
        <v>25</v>
      </c>
      <c r="J178" s="3">
        <v>24</v>
      </c>
      <c r="K178" s="10">
        <v>0</v>
      </c>
      <c r="L178" s="3">
        <f t="shared" si="60"/>
        <v>0.43333333333333335</v>
      </c>
      <c r="M178" s="3">
        <f t="shared" si="61"/>
        <v>-850.16666666666674</v>
      </c>
      <c r="N178" s="10">
        <v>0</v>
      </c>
      <c r="O178" s="3">
        <f t="shared" si="80"/>
        <v>25.166666666666629</v>
      </c>
      <c r="P178" s="3">
        <f t="shared" si="82"/>
        <v>25.599999999999909</v>
      </c>
      <c r="Q178" s="3">
        <f t="shared" si="82"/>
        <v>26.033333333333303</v>
      </c>
      <c r="R178" s="3">
        <f t="shared" si="82"/>
        <v>26.466666666666583</v>
      </c>
      <c r="S178" s="3">
        <f t="shared" si="82"/>
        <v>26.899999999999977</v>
      </c>
      <c r="T178" s="3">
        <f t="shared" si="82"/>
        <v>27.333333333333258</v>
      </c>
      <c r="U178" s="3">
        <f t="shared" si="82"/>
        <v>27.766666666666652</v>
      </c>
      <c r="V178" s="3">
        <f t="shared" si="82"/>
        <v>28.199999999999932</v>
      </c>
      <c r="W178" s="3">
        <f t="shared" si="82"/>
        <v>28.633333333333326</v>
      </c>
      <c r="X178" s="3">
        <f t="shared" si="82"/>
        <v>29.066666666666606</v>
      </c>
      <c r="Y178" s="9">
        <v>0</v>
      </c>
      <c r="Z178" s="3">
        <f t="shared" si="84"/>
        <v>21.266666666666652</v>
      </c>
      <c r="AA178" s="3">
        <f t="shared" si="83"/>
        <v>21.699999999999932</v>
      </c>
      <c r="AB178" s="3">
        <f t="shared" si="83"/>
        <v>22.133333333333326</v>
      </c>
      <c r="AC178" s="3">
        <f t="shared" si="83"/>
        <v>22.566666666666606</v>
      </c>
      <c r="AD178" s="3">
        <f t="shared" si="83"/>
        <v>23</v>
      </c>
      <c r="AE178" s="3">
        <f t="shared" si="83"/>
        <v>23.43333333333328</v>
      </c>
      <c r="AF178" s="3">
        <f t="shared" si="83"/>
        <v>23.866666666666674</v>
      </c>
      <c r="AG178" s="3">
        <f t="shared" si="83"/>
        <v>24.299999999999955</v>
      </c>
      <c r="AH178" s="3">
        <f t="shared" si="83"/>
        <v>24.733333333333235</v>
      </c>
      <c r="AI178" s="25">
        <f t="shared" si="62"/>
        <v>0.26666666666665151</v>
      </c>
      <c r="AJ178" s="25">
        <f t="shared" si="63"/>
        <v>0.30000000000006821</v>
      </c>
      <c r="AK178" s="25">
        <f t="shared" si="64"/>
        <v>0.13333333333332575</v>
      </c>
      <c r="AL178" s="25">
        <f t="shared" si="65"/>
        <v>0.43333333333339397</v>
      </c>
      <c r="AM178" s="25">
        <f t="shared" si="66"/>
        <v>0</v>
      </c>
      <c r="AN178" s="25">
        <f t="shared" si="67"/>
        <v>1.4333333333332803</v>
      </c>
      <c r="AO178" s="25">
        <f t="shared" si="68"/>
        <v>1.1333333333333258</v>
      </c>
      <c r="AP178" s="25">
        <f t="shared" si="69"/>
        <v>0.70000000000004547</v>
      </c>
      <c r="AQ178" s="25">
        <f t="shared" si="70"/>
        <v>0.7333333333332348</v>
      </c>
      <c r="AR178" s="29">
        <f t="shared" si="71"/>
        <v>7.111111111110302E-2</v>
      </c>
      <c r="AS178" s="29">
        <f t="shared" si="72"/>
        <v>9.0000000000040922E-2</v>
      </c>
      <c r="AT178" s="29">
        <f t="shared" si="73"/>
        <v>1.7777777777775755E-2</v>
      </c>
      <c r="AU178" s="29">
        <f t="shared" si="74"/>
        <v>0.18777777777783033</v>
      </c>
      <c r="AV178" s="29">
        <f t="shared" si="75"/>
        <v>0</v>
      </c>
      <c r="AW178" s="29">
        <f t="shared" si="76"/>
        <v>2.0544444444442922</v>
      </c>
      <c r="AX178" s="29">
        <f t="shared" si="77"/>
        <v>1.2844444444444272</v>
      </c>
      <c r="AY178" s="29">
        <f t="shared" si="78"/>
        <v>0.49000000000006366</v>
      </c>
      <c r="AZ178" s="29">
        <f t="shared" si="79"/>
        <v>0.53777777777763325</v>
      </c>
    </row>
    <row r="179" spans="1:52" x14ac:dyDescent="0.25">
      <c r="A179" s="3">
        <v>174</v>
      </c>
      <c r="B179" s="3">
        <v>20</v>
      </c>
      <c r="C179" s="3">
        <v>19</v>
      </c>
      <c r="D179" s="3">
        <v>20</v>
      </c>
      <c r="E179" s="3">
        <v>20</v>
      </c>
      <c r="F179" s="3">
        <v>21</v>
      </c>
      <c r="G179" s="3">
        <v>21</v>
      </c>
      <c r="H179" s="3">
        <v>21</v>
      </c>
      <c r="I179" s="3">
        <v>21</v>
      </c>
      <c r="J179" s="3">
        <v>22</v>
      </c>
      <c r="K179" s="10">
        <v>0</v>
      </c>
      <c r="L179" s="3">
        <f t="shared" si="60"/>
        <v>0.28333333333333333</v>
      </c>
      <c r="M179" s="3">
        <f t="shared" si="61"/>
        <v>-550.36111111111109</v>
      </c>
      <c r="N179" s="10">
        <v>0</v>
      </c>
      <c r="O179" s="3">
        <f t="shared" si="80"/>
        <v>21.972222222222285</v>
      </c>
      <c r="P179" s="3">
        <f t="shared" si="82"/>
        <v>22.255555555555588</v>
      </c>
      <c r="Q179" s="3">
        <f t="shared" si="82"/>
        <v>22.538888888888891</v>
      </c>
      <c r="R179" s="3">
        <f t="shared" si="82"/>
        <v>22.822222222222194</v>
      </c>
      <c r="S179" s="3">
        <f t="shared" si="82"/>
        <v>23.105555555555611</v>
      </c>
      <c r="T179" s="3">
        <f t="shared" si="82"/>
        <v>23.388888888888914</v>
      </c>
      <c r="U179" s="3">
        <f t="shared" si="82"/>
        <v>23.672222222222217</v>
      </c>
      <c r="V179" s="3">
        <f t="shared" si="82"/>
        <v>23.95555555555552</v>
      </c>
      <c r="W179" s="3">
        <f t="shared" si="82"/>
        <v>24.238888888888937</v>
      </c>
      <c r="X179" s="3">
        <f t="shared" si="82"/>
        <v>24.52222222222224</v>
      </c>
      <c r="Y179" s="9">
        <v>0</v>
      </c>
      <c r="Z179" s="3">
        <f t="shared" si="84"/>
        <v>19.422222222222217</v>
      </c>
      <c r="AA179" s="3">
        <f t="shared" si="83"/>
        <v>19.70555555555552</v>
      </c>
      <c r="AB179" s="3">
        <f t="shared" si="83"/>
        <v>19.988888888888937</v>
      </c>
      <c r="AC179" s="3">
        <f t="shared" si="83"/>
        <v>20.27222222222224</v>
      </c>
      <c r="AD179" s="3">
        <f t="shared" si="83"/>
        <v>20.555555555555543</v>
      </c>
      <c r="AE179" s="3">
        <f t="shared" si="83"/>
        <v>20.838888888888846</v>
      </c>
      <c r="AF179" s="3">
        <f t="shared" si="83"/>
        <v>21.122222222222263</v>
      </c>
      <c r="AG179" s="3">
        <f t="shared" si="83"/>
        <v>21.405555555555566</v>
      </c>
      <c r="AH179" s="3">
        <f t="shared" si="83"/>
        <v>21.688888888888869</v>
      </c>
      <c r="AI179" s="25">
        <f t="shared" si="62"/>
        <v>0.57777777777778283</v>
      </c>
      <c r="AJ179" s="25">
        <f t="shared" si="63"/>
        <v>0.70555555555552019</v>
      </c>
      <c r="AK179" s="25">
        <f t="shared" si="64"/>
        <v>1.111111111106311E-2</v>
      </c>
      <c r="AL179" s="25">
        <f t="shared" si="65"/>
        <v>0.27222222222223991</v>
      </c>
      <c r="AM179" s="25">
        <f t="shared" si="66"/>
        <v>0.44444444444445708</v>
      </c>
      <c r="AN179" s="25">
        <f t="shared" si="67"/>
        <v>0.16111111111115406</v>
      </c>
      <c r="AO179" s="25">
        <f t="shared" si="68"/>
        <v>0.12222222222226264</v>
      </c>
      <c r="AP179" s="25">
        <f t="shared" si="69"/>
        <v>0.40555555555556566</v>
      </c>
      <c r="AQ179" s="25">
        <f t="shared" si="70"/>
        <v>0.31111111111113132</v>
      </c>
      <c r="AR179" s="29">
        <f t="shared" si="71"/>
        <v>0.33382716049383299</v>
      </c>
      <c r="AS179" s="29">
        <f t="shared" si="72"/>
        <v>0.49780864197525876</v>
      </c>
      <c r="AT179" s="29">
        <f t="shared" si="73"/>
        <v>1.234567901223901E-4</v>
      </c>
      <c r="AU179" s="29">
        <f t="shared" si="74"/>
        <v>7.4104938271614573E-2</v>
      </c>
      <c r="AV179" s="29">
        <f t="shared" si="75"/>
        <v>0.19753086419754209</v>
      </c>
      <c r="AW179" s="29">
        <f t="shared" si="76"/>
        <v>2.595679012347063E-2</v>
      </c>
      <c r="AX179" s="29">
        <f t="shared" si="77"/>
        <v>1.4938271604948152E-2</v>
      </c>
      <c r="AY179" s="29">
        <f t="shared" si="78"/>
        <v>0.16447530864198351</v>
      </c>
      <c r="AZ179" s="29">
        <f t="shared" si="79"/>
        <v>9.6790123456802699E-2</v>
      </c>
    </row>
    <row r="180" spans="1:52" x14ac:dyDescent="0.25">
      <c r="A180" s="3">
        <v>175</v>
      </c>
      <c r="B180" s="3">
        <v>88</v>
      </c>
      <c r="C180" s="3">
        <v>95</v>
      </c>
      <c r="D180" s="3">
        <v>92</v>
      </c>
      <c r="E180" s="3">
        <v>91</v>
      </c>
      <c r="F180" s="3">
        <v>92</v>
      </c>
      <c r="G180" s="3">
        <v>92</v>
      </c>
      <c r="H180" s="3">
        <v>95</v>
      </c>
      <c r="I180" s="3">
        <v>99</v>
      </c>
      <c r="J180" s="3">
        <v>100</v>
      </c>
      <c r="K180" s="10">
        <v>0</v>
      </c>
      <c r="L180" s="3">
        <f t="shared" si="60"/>
        <v>1.1166666666666667</v>
      </c>
      <c r="M180" s="3">
        <f t="shared" si="61"/>
        <v>-2156.3055555555557</v>
      </c>
      <c r="N180" s="10">
        <v>0</v>
      </c>
      <c r="O180" s="3">
        <f t="shared" si="80"/>
        <v>99.361111111110858</v>
      </c>
      <c r="P180" s="3">
        <f t="shared" si="82"/>
        <v>100.47777777777765</v>
      </c>
      <c r="Q180" s="3">
        <f t="shared" si="82"/>
        <v>101.59444444444443</v>
      </c>
      <c r="R180" s="3">
        <f t="shared" si="82"/>
        <v>102.71111111111122</v>
      </c>
      <c r="S180" s="3">
        <f t="shared" si="82"/>
        <v>103.82777777777756</v>
      </c>
      <c r="T180" s="3">
        <f t="shared" si="82"/>
        <v>104.94444444444434</v>
      </c>
      <c r="U180" s="3">
        <f t="shared" si="82"/>
        <v>106.06111111111113</v>
      </c>
      <c r="V180" s="3">
        <f t="shared" si="82"/>
        <v>107.17777777777792</v>
      </c>
      <c r="W180" s="3">
        <f t="shared" si="82"/>
        <v>108.29444444444425</v>
      </c>
      <c r="X180" s="3">
        <f t="shared" si="82"/>
        <v>109.41111111111104</v>
      </c>
      <c r="Y180" s="9">
        <v>0</v>
      </c>
      <c r="Z180" s="3">
        <f t="shared" si="84"/>
        <v>89.311111111111131</v>
      </c>
      <c r="AA180" s="3">
        <f t="shared" si="83"/>
        <v>90.427777777777919</v>
      </c>
      <c r="AB180" s="3">
        <f t="shared" si="83"/>
        <v>91.544444444444252</v>
      </c>
      <c r="AC180" s="3">
        <f t="shared" si="83"/>
        <v>92.66111111111104</v>
      </c>
      <c r="AD180" s="3">
        <f t="shared" si="83"/>
        <v>93.777777777777828</v>
      </c>
      <c r="AE180" s="3">
        <f t="shared" si="83"/>
        <v>94.894444444444616</v>
      </c>
      <c r="AF180" s="3">
        <f t="shared" si="83"/>
        <v>96.011111111110949</v>
      </c>
      <c r="AG180" s="3">
        <f t="shared" si="83"/>
        <v>97.127777777777737</v>
      </c>
      <c r="AH180" s="3">
        <f t="shared" si="83"/>
        <v>98.244444444444525</v>
      </c>
      <c r="AI180" s="25">
        <f t="shared" si="62"/>
        <v>1.3111111111111313</v>
      </c>
      <c r="AJ180" s="25">
        <f t="shared" si="63"/>
        <v>4.5722222222220807</v>
      </c>
      <c r="AK180" s="25">
        <f t="shared" si="64"/>
        <v>0.45555555555574756</v>
      </c>
      <c r="AL180" s="25">
        <f t="shared" si="65"/>
        <v>1.6611111111110404</v>
      </c>
      <c r="AM180" s="25">
        <f t="shared" si="66"/>
        <v>1.7777777777778283</v>
      </c>
      <c r="AN180" s="25">
        <f t="shared" si="67"/>
        <v>2.8944444444446162</v>
      </c>
      <c r="AO180" s="25">
        <f t="shared" si="68"/>
        <v>1.0111111111109494</v>
      </c>
      <c r="AP180" s="25">
        <f t="shared" si="69"/>
        <v>1.8722222222222626</v>
      </c>
      <c r="AQ180" s="25">
        <f t="shared" si="70"/>
        <v>1.7555555555554747</v>
      </c>
      <c r="AR180" s="29">
        <f t="shared" si="71"/>
        <v>1.7190123456790654</v>
      </c>
      <c r="AS180" s="29">
        <f t="shared" si="72"/>
        <v>20.905216049381423</v>
      </c>
      <c r="AT180" s="29">
        <f t="shared" si="73"/>
        <v>0.20753086419770581</v>
      </c>
      <c r="AU180" s="29">
        <f t="shared" si="74"/>
        <v>2.7592901234565552</v>
      </c>
      <c r="AV180" s="29">
        <f t="shared" si="75"/>
        <v>3.1604938271606735</v>
      </c>
      <c r="AW180" s="29">
        <f t="shared" si="76"/>
        <v>8.3778086419763032</v>
      </c>
      <c r="AX180" s="29">
        <f t="shared" si="77"/>
        <v>1.0223456790120187</v>
      </c>
      <c r="AY180" s="29">
        <f t="shared" si="78"/>
        <v>3.5052160493828675</v>
      </c>
      <c r="AZ180" s="29">
        <f t="shared" si="79"/>
        <v>3.0819753086416917</v>
      </c>
    </row>
    <row r="181" spans="1:52" x14ac:dyDescent="0.25">
      <c r="A181" s="3">
        <v>176</v>
      </c>
      <c r="B181" s="3">
        <v>55</v>
      </c>
      <c r="C181" s="3">
        <v>58</v>
      </c>
      <c r="D181" s="3">
        <v>59</v>
      </c>
      <c r="E181" s="3">
        <v>61</v>
      </c>
      <c r="F181" s="3">
        <v>63</v>
      </c>
      <c r="G181" s="3">
        <v>62</v>
      </c>
      <c r="H181" s="3">
        <v>61</v>
      </c>
      <c r="I181" s="3">
        <v>64</v>
      </c>
      <c r="J181" s="3">
        <v>68</v>
      </c>
      <c r="K181" s="10">
        <v>0</v>
      </c>
      <c r="L181" s="3">
        <f t="shared" si="60"/>
        <v>1.25</v>
      </c>
      <c r="M181" s="3">
        <f t="shared" si="61"/>
        <v>-2457.5277777777778</v>
      </c>
      <c r="N181" s="10">
        <v>0</v>
      </c>
      <c r="O181" s="3">
        <f t="shared" si="80"/>
        <v>67.472222222222172</v>
      </c>
      <c r="P181" s="3">
        <f t="shared" si="82"/>
        <v>68.722222222222172</v>
      </c>
      <c r="Q181" s="3">
        <f t="shared" si="82"/>
        <v>69.972222222222172</v>
      </c>
      <c r="R181" s="3">
        <f t="shared" si="82"/>
        <v>71.222222222222172</v>
      </c>
      <c r="S181" s="3">
        <f t="shared" si="82"/>
        <v>72.472222222222172</v>
      </c>
      <c r="T181" s="3">
        <f t="shared" si="82"/>
        <v>73.722222222222172</v>
      </c>
      <c r="U181" s="3">
        <f t="shared" si="82"/>
        <v>74.972222222222172</v>
      </c>
      <c r="V181" s="3">
        <f t="shared" si="82"/>
        <v>76.222222222222172</v>
      </c>
      <c r="W181" s="3">
        <f t="shared" si="82"/>
        <v>77.472222222222172</v>
      </c>
      <c r="X181" s="3">
        <f t="shared" si="82"/>
        <v>78.722222222222172</v>
      </c>
      <c r="Y181" s="9">
        <v>0</v>
      </c>
      <c r="Z181" s="3">
        <f t="shared" si="84"/>
        <v>56.222222222222172</v>
      </c>
      <c r="AA181" s="3">
        <f t="shared" si="83"/>
        <v>57.472222222222172</v>
      </c>
      <c r="AB181" s="3">
        <f t="shared" si="83"/>
        <v>58.722222222222172</v>
      </c>
      <c r="AC181" s="3">
        <f t="shared" si="83"/>
        <v>59.972222222222172</v>
      </c>
      <c r="AD181" s="3">
        <f t="shared" si="83"/>
        <v>61.222222222222172</v>
      </c>
      <c r="AE181" s="3">
        <f t="shared" si="83"/>
        <v>62.472222222222172</v>
      </c>
      <c r="AF181" s="3">
        <f t="shared" si="83"/>
        <v>63.722222222222172</v>
      </c>
      <c r="AG181" s="3">
        <f t="shared" si="83"/>
        <v>64.972222222222172</v>
      </c>
      <c r="AH181" s="3">
        <f t="shared" si="83"/>
        <v>66.222222222222172</v>
      </c>
      <c r="AI181" s="25">
        <f t="shared" si="62"/>
        <v>1.2222222222221717</v>
      </c>
      <c r="AJ181" s="25">
        <f t="shared" si="63"/>
        <v>0.52777777777782831</v>
      </c>
      <c r="AK181" s="25">
        <f t="shared" si="64"/>
        <v>0.27777777777782831</v>
      </c>
      <c r="AL181" s="25">
        <f t="shared" si="65"/>
        <v>1.0277777777778283</v>
      </c>
      <c r="AM181" s="25">
        <f t="shared" si="66"/>
        <v>1.7777777777778283</v>
      </c>
      <c r="AN181" s="25">
        <f t="shared" si="67"/>
        <v>0.47222222222217169</v>
      </c>
      <c r="AO181" s="25">
        <f t="shared" si="68"/>
        <v>2.7222222222221717</v>
      </c>
      <c r="AP181" s="25">
        <f t="shared" si="69"/>
        <v>0.97222222222217169</v>
      </c>
      <c r="AQ181" s="25">
        <f t="shared" si="70"/>
        <v>1.7777777777778283</v>
      </c>
      <c r="AR181" s="29">
        <f t="shared" si="71"/>
        <v>1.4938271604937037</v>
      </c>
      <c r="AS181" s="29">
        <f t="shared" si="72"/>
        <v>0.27854938271610274</v>
      </c>
      <c r="AT181" s="29">
        <f t="shared" si="73"/>
        <v>7.7160493827188564E-2</v>
      </c>
      <c r="AU181" s="29">
        <f t="shared" si="74"/>
        <v>1.056327160493931</v>
      </c>
      <c r="AV181" s="29">
        <f t="shared" si="75"/>
        <v>3.1604938271606735</v>
      </c>
      <c r="AW181" s="29">
        <f t="shared" si="76"/>
        <v>0.22299382716044611</v>
      </c>
      <c r="AX181" s="29">
        <f t="shared" si="77"/>
        <v>7.4104938271602183</v>
      </c>
      <c r="AY181" s="29">
        <f t="shared" si="78"/>
        <v>0.94521604938261783</v>
      </c>
      <c r="AZ181" s="29">
        <f t="shared" si="79"/>
        <v>3.1604938271606735</v>
      </c>
    </row>
    <row r="182" spans="1:52" x14ac:dyDescent="0.25">
      <c r="A182" s="3">
        <v>177</v>
      </c>
      <c r="B182" s="3">
        <v>59</v>
      </c>
      <c r="C182" s="3">
        <v>61</v>
      </c>
      <c r="D182" s="3">
        <v>66</v>
      </c>
      <c r="E182" s="3">
        <v>68</v>
      </c>
      <c r="F182" s="3">
        <v>67</v>
      </c>
      <c r="G182" s="3">
        <v>70</v>
      </c>
      <c r="H182" s="3">
        <v>70</v>
      </c>
      <c r="I182" s="3">
        <v>71</v>
      </c>
      <c r="J182" s="3">
        <v>74</v>
      </c>
      <c r="K182" s="10">
        <v>0</v>
      </c>
      <c r="L182" s="3">
        <f t="shared" si="60"/>
        <v>1.6666666666666667</v>
      </c>
      <c r="M182" s="3">
        <f t="shared" si="61"/>
        <v>-3291</v>
      </c>
      <c r="N182" s="10">
        <v>0</v>
      </c>
      <c r="O182" s="3">
        <f t="shared" si="80"/>
        <v>75.66666666666697</v>
      </c>
      <c r="P182" s="3">
        <f t="shared" si="82"/>
        <v>77.333333333333485</v>
      </c>
      <c r="Q182" s="3">
        <f t="shared" si="82"/>
        <v>79</v>
      </c>
      <c r="R182" s="3">
        <f t="shared" si="82"/>
        <v>80.66666666666697</v>
      </c>
      <c r="S182" s="3">
        <f t="shared" si="82"/>
        <v>82.333333333333485</v>
      </c>
      <c r="T182" s="3">
        <f t="shared" si="82"/>
        <v>84</v>
      </c>
      <c r="U182" s="3">
        <f t="shared" si="82"/>
        <v>85.66666666666697</v>
      </c>
      <c r="V182" s="3">
        <f t="shared" si="82"/>
        <v>87.333333333333485</v>
      </c>
      <c r="W182" s="3">
        <f t="shared" si="82"/>
        <v>89</v>
      </c>
      <c r="X182" s="3">
        <f t="shared" si="82"/>
        <v>90.66666666666697</v>
      </c>
      <c r="Y182" s="9">
        <v>0</v>
      </c>
      <c r="Z182" s="3">
        <f t="shared" si="84"/>
        <v>60.66666666666697</v>
      </c>
      <c r="AA182" s="3">
        <f t="shared" si="83"/>
        <v>62.333333333333485</v>
      </c>
      <c r="AB182" s="3">
        <f t="shared" si="83"/>
        <v>64</v>
      </c>
      <c r="AC182" s="3">
        <f t="shared" si="83"/>
        <v>65.66666666666697</v>
      </c>
      <c r="AD182" s="3">
        <f t="shared" si="83"/>
        <v>67.333333333333485</v>
      </c>
      <c r="AE182" s="3">
        <f t="shared" si="83"/>
        <v>69</v>
      </c>
      <c r="AF182" s="3">
        <f t="shared" si="83"/>
        <v>70.66666666666697</v>
      </c>
      <c r="AG182" s="3">
        <f t="shared" si="83"/>
        <v>72.333333333333485</v>
      </c>
      <c r="AH182" s="3">
        <f t="shared" si="83"/>
        <v>74</v>
      </c>
      <c r="AI182" s="25">
        <f t="shared" si="62"/>
        <v>1.6666666666669698</v>
      </c>
      <c r="AJ182" s="25">
        <f t="shared" si="63"/>
        <v>1.3333333333334849</v>
      </c>
      <c r="AK182" s="25">
        <f t="shared" si="64"/>
        <v>2</v>
      </c>
      <c r="AL182" s="25">
        <f t="shared" si="65"/>
        <v>2.3333333333330302</v>
      </c>
      <c r="AM182" s="25">
        <f t="shared" si="66"/>
        <v>0.33333333333348492</v>
      </c>
      <c r="AN182" s="25">
        <f t="shared" si="67"/>
        <v>1</v>
      </c>
      <c r="AO182" s="25">
        <f t="shared" si="68"/>
        <v>0.66666666666696983</v>
      </c>
      <c r="AP182" s="25">
        <f t="shared" si="69"/>
        <v>1.3333333333334849</v>
      </c>
      <c r="AQ182" s="25">
        <f t="shared" si="70"/>
        <v>0</v>
      </c>
      <c r="AR182" s="29">
        <f t="shared" si="71"/>
        <v>2.7777777777787884</v>
      </c>
      <c r="AS182" s="29">
        <f t="shared" si="72"/>
        <v>1.777777777778182</v>
      </c>
      <c r="AT182" s="29">
        <f t="shared" si="73"/>
        <v>4</v>
      </c>
      <c r="AU182" s="29">
        <f t="shared" si="74"/>
        <v>5.4444444444430298</v>
      </c>
      <c r="AV182" s="29">
        <f t="shared" si="75"/>
        <v>0.11111111111121216</v>
      </c>
      <c r="AW182" s="29">
        <f t="shared" si="76"/>
        <v>1</v>
      </c>
      <c r="AX182" s="29">
        <f t="shared" si="77"/>
        <v>0.44444444444484865</v>
      </c>
      <c r="AY182" s="29">
        <f t="shared" si="78"/>
        <v>1.777777777778182</v>
      </c>
      <c r="AZ182" s="29">
        <f t="shared" si="79"/>
        <v>0</v>
      </c>
    </row>
    <row r="183" spans="1:52" x14ac:dyDescent="0.25">
      <c r="A183" s="3">
        <v>178</v>
      </c>
      <c r="B183" s="3">
        <v>107</v>
      </c>
      <c r="C183" s="3">
        <v>111</v>
      </c>
      <c r="D183" s="3">
        <v>106</v>
      </c>
      <c r="E183" s="3">
        <v>112</v>
      </c>
      <c r="F183" s="3">
        <v>110</v>
      </c>
      <c r="G183" s="3">
        <v>115</v>
      </c>
      <c r="H183" s="3">
        <v>120</v>
      </c>
      <c r="I183" s="3">
        <v>114</v>
      </c>
      <c r="J183" s="3">
        <v>116</v>
      </c>
      <c r="K183" s="10">
        <v>0</v>
      </c>
      <c r="L183" s="3">
        <f t="shared" si="60"/>
        <v>1.2666666666666666</v>
      </c>
      <c r="M183" s="3">
        <f t="shared" si="61"/>
        <v>-2439.9999999999995</v>
      </c>
      <c r="N183" s="10">
        <v>0</v>
      </c>
      <c r="O183" s="3">
        <f t="shared" si="80"/>
        <v>118.66666666666697</v>
      </c>
      <c r="P183" s="3">
        <f t="shared" si="82"/>
        <v>119.93333333333385</v>
      </c>
      <c r="Q183" s="3">
        <f t="shared" si="82"/>
        <v>121.20000000000027</v>
      </c>
      <c r="R183" s="3">
        <f t="shared" si="82"/>
        <v>122.46666666666715</v>
      </c>
      <c r="S183" s="3">
        <f t="shared" si="82"/>
        <v>123.73333333333358</v>
      </c>
      <c r="T183" s="3">
        <f t="shared" si="82"/>
        <v>125.00000000000045</v>
      </c>
      <c r="U183" s="3">
        <f t="shared" si="82"/>
        <v>126.26666666666688</v>
      </c>
      <c r="V183" s="3">
        <f t="shared" si="82"/>
        <v>127.53333333333376</v>
      </c>
      <c r="W183" s="3">
        <f t="shared" si="82"/>
        <v>128.80000000000018</v>
      </c>
      <c r="X183" s="3">
        <f t="shared" si="82"/>
        <v>130.06666666666706</v>
      </c>
      <c r="Y183" s="9">
        <v>0</v>
      </c>
      <c r="Z183" s="3">
        <f t="shared" si="84"/>
        <v>107.26666666666688</v>
      </c>
      <c r="AA183" s="3">
        <f t="shared" si="83"/>
        <v>108.53333333333376</v>
      </c>
      <c r="AB183" s="3">
        <f t="shared" si="83"/>
        <v>109.80000000000018</v>
      </c>
      <c r="AC183" s="3">
        <f t="shared" si="83"/>
        <v>111.06666666666706</v>
      </c>
      <c r="AD183" s="3">
        <f t="shared" si="83"/>
        <v>112.33333333333348</v>
      </c>
      <c r="AE183" s="3">
        <f t="shared" si="83"/>
        <v>113.60000000000036</v>
      </c>
      <c r="AF183" s="3">
        <f t="shared" si="83"/>
        <v>114.86666666666679</v>
      </c>
      <c r="AG183" s="3">
        <f t="shared" si="83"/>
        <v>116.13333333333367</v>
      </c>
      <c r="AH183" s="3">
        <f t="shared" si="83"/>
        <v>117.40000000000055</v>
      </c>
      <c r="AI183" s="25">
        <f t="shared" si="62"/>
        <v>0.26666666666687888</v>
      </c>
      <c r="AJ183" s="25">
        <f t="shared" si="63"/>
        <v>2.4666666666662422</v>
      </c>
      <c r="AK183" s="25">
        <f t="shared" si="64"/>
        <v>3.8000000000001819</v>
      </c>
      <c r="AL183" s="25">
        <f t="shared" si="65"/>
        <v>0.93333333333293922</v>
      </c>
      <c r="AM183" s="25">
        <f t="shared" si="66"/>
        <v>2.3333333333334849</v>
      </c>
      <c r="AN183" s="25">
        <f t="shared" si="67"/>
        <v>1.3999999999996362</v>
      </c>
      <c r="AO183" s="25">
        <f t="shared" si="68"/>
        <v>5.1333333333332121</v>
      </c>
      <c r="AP183" s="25">
        <f t="shared" si="69"/>
        <v>2.1333333333336668</v>
      </c>
      <c r="AQ183" s="25">
        <f t="shared" si="70"/>
        <v>1.4000000000005457</v>
      </c>
      <c r="AR183" s="29">
        <f t="shared" si="71"/>
        <v>7.1111111111224298E-2</v>
      </c>
      <c r="AS183" s="29">
        <f t="shared" si="72"/>
        <v>6.0844444444423509</v>
      </c>
      <c r="AT183" s="29">
        <f t="shared" si="73"/>
        <v>14.440000000001383</v>
      </c>
      <c r="AU183" s="29">
        <f t="shared" si="74"/>
        <v>0.87111111111037542</v>
      </c>
      <c r="AV183" s="29">
        <f t="shared" si="75"/>
        <v>5.4444444444451516</v>
      </c>
      <c r="AW183" s="29">
        <f t="shared" si="76"/>
        <v>1.9599999999989814</v>
      </c>
      <c r="AX183" s="29">
        <f t="shared" si="77"/>
        <v>26.351111111109866</v>
      </c>
      <c r="AY183" s="29">
        <f t="shared" si="78"/>
        <v>4.551111111112534</v>
      </c>
      <c r="AZ183" s="29">
        <f t="shared" si="79"/>
        <v>1.9600000000015279</v>
      </c>
    </row>
    <row r="184" spans="1:52" x14ac:dyDescent="0.25">
      <c r="A184" s="3">
        <v>179</v>
      </c>
      <c r="B184" s="3">
        <v>57</v>
      </c>
      <c r="C184" s="3">
        <v>57</v>
      </c>
      <c r="D184" s="3">
        <v>57</v>
      </c>
      <c r="E184" s="3">
        <v>61</v>
      </c>
      <c r="F184" s="3">
        <v>61</v>
      </c>
      <c r="G184" s="3">
        <v>60</v>
      </c>
      <c r="H184" s="3">
        <v>64</v>
      </c>
      <c r="I184" s="3">
        <v>62</v>
      </c>
      <c r="J184" s="3">
        <v>66</v>
      </c>
      <c r="K184" s="10">
        <v>0</v>
      </c>
      <c r="L184" s="3">
        <f t="shared" si="60"/>
        <v>1.0666666666666667</v>
      </c>
      <c r="M184" s="3">
        <f t="shared" si="61"/>
        <v>-2088.7777777777778</v>
      </c>
      <c r="N184" s="10">
        <v>0</v>
      </c>
      <c r="O184" s="3">
        <f t="shared" si="80"/>
        <v>65.888888888888687</v>
      </c>
      <c r="P184" s="3">
        <f t="shared" si="82"/>
        <v>66.955555555555293</v>
      </c>
      <c r="Q184" s="3">
        <f t="shared" si="82"/>
        <v>68.022222222222354</v>
      </c>
      <c r="R184" s="3">
        <f t="shared" si="82"/>
        <v>69.08888888888896</v>
      </c>
      <c r="S184" s="3">
        <f t="shared" si="82"/>
        <v>70.155555555555566</v>
      </c>
      <c r="T184" s="3">
        <f t="shared" si="82"/>
        <v>71.222222222222172</v>
      </c>
      <c r="U184" s="3">
        <f t="shared" si="82"/>
        <v>72.288888888888778</v>
      </c>
      <c r="V184" s="3">
        <f t="shared" si="82"/>
        <v>73.355555555555384</v>
      </c>
      <c r="W184" s="3">
        <f t="shared" ref="P184:X213" si="85">$M184+($L184*W$5)</f>
        <v>74.42222222222199</v>
      </c>
      <c r="X184" s="3">
        <f t="shared" si="85"/>
        <v>75.488888888888596</v>
      </c>
      <c r="Y184" s="9">
        <v>0</v>
      </c>
      <c r="Z184" s="3">
        <f t="shared" si="84"/>
        <v>56.288888888888778</v>
      </c>
      <c r="AA184" s="3">
        <f t="shared" si="83"/>
        <v>57.355555555555384</v>
      </c>
      <c r="AB184" s="3">
        <f t="shared" si="83"/>
        <v>58.42222222222199</v>
      </c>
      <c r="AC184" s="3">
        <f t="shared" si="83"/>
        <v>59.488888888888596</v>
      </c>
      <c r="AD184" s="3">
        <f t="shared" si="83"/>
        <v>60.555555555555657</v>
      </c>
      <c r="AE184" s="3">
        <f t="shared" si="83"/>
        <v>61.622222222222263</v>
      </c>
      <c r="AF184" s="3">
        <f t="shared" si="83"/>
        <v>62.688888888888869</v>
      </c>
      <c r="AG184" s="3">
        <f t="shared" si="83"/>
        <v>63.755555555555475</v>
      </c>
      <c r="AH184" s="3">
        <f t="shared" si="83"/>
        <v>64.822222222222081</v>
      </c>
      <c r="AI184" s="25">
        <f t="shared" si="62"/>
        <v>0.71111111111122227</v>
      </c>
      <c r="AJ184" s="25">
        <f t="shared" si="63"/>
        <v>0.35555555555538376</v>
      </c>
      <c r="AK184" s="25">
        <f t="shared" si="64"/>
        <v>1.4222222222219898</v>
      </c>
      <c r="AL184" s="25">
        <f t="shared" si="65"/>
        <v>1.5111111111114042</v>
      </c>
      <c r="AM184" s="25">
        <f t="shared" si="66"/>
        <v>0.44444444444434339</v>
      </c>
      <c r="AN184" s="25">
        <f t="shared" si="67"/>
        <v>1.6222222222222626</v>
      </c>
      <c r="AO184" s="25">
        <f t="shared" si="68"/>
        <v>1.3111111111111313</v>
      </c>
      <c r="AP184" s="25">
        <f t="shared" si="69"/>
        <v>1.7555555555554747</v>
      </c>
      <c r="AQ184" s="25">
        <f t="shared" si="70"/>
        <v>1.1777777777779193</v>
      </c>
      <c r="AR184" s="29">
        <f t="shared" si="71"/>
        <v>0.50567901234583712</v>
      </c>
      <c r="AS184" s="29">
        <f t="shared" si="72"/>
        <v>0.12641975308629758</v>
      </c>
      <c r="AT184" s="29">
        <f t="shared" si="73"/>
        <v>2.0227160493820548</v>
      </c>
      <c r="AU184" s="29">
        <f t="shared" si="74"/>
        <v>2.2834567901243426</v>
      </c>
      <c r="AV184" s="29">
        <f t="shared" si="75"/>
        <v>0.19753086419744104</v>
      </c>
      <c r="AW184" s="29">
        <f t="shared" si="76"/>
        <v>2.6316049382717361</v>
      </c>
      <c r="AX184" s="29">
        <f t="shared" si="77"/>
        <v>1.7190123456790654</v>
      </c>
      <c r="AY184" s="29">
        <f t="shared" si="78"/>
        <v>3.0819753086416917</v>
      </c>
      <c r="AZ184" s="29">
        <f t="shared" si="79"/>
        <v>1.3871604938274937</v>
      </c>
    </row>
    <row r="185" spans="1:52" x14ac:dyDescent="0.25">
      <c r="A185" s="3">
        <v>180</v>
      </c>
      <c r="B185" s="3">
        <v>36</v>
      </c>
      <c r="C185" s="3">
        <v>36</v>
      </c>
      <c r="D185" s="3">
        <v>39</v>
      </c>
      <c r="E185" s="3">
        <v>40</v>
      </c>
      <c r="F185" s="3">
        <v>41</v>
      </c>
      <c r="G185" s="3">
        <v>39</v>
      </c>
      <c r="H185" s="3">
        <v>41</v>
      </c>
      <c r="I185" s="3">
        <v>42</v>
      </c>
      <c r="J185" s="3">
        <v>42</v>
      </c>
      <c r="K185" s="10">
        <v>0</v>
      </c>
      <c r="L185" s="3">
        <f t="shared" si="60"/>
        <v>0.75</v>
      </c>
      <c r="M185" s="3">
        <f t="shared" si="61"/>
        <v>-1471.6944444444443</v>
      </c>
      <c r="N185" s="10">
        <v>0</v>
      </c>
      <c r="O185" s="3">
        <f t="shared" si="80"/>
        <v>43.305555555555657</v>
      </c>
      <c r="P185" s="3">
        <f t="shared" si="85"/>
        <v>44.055555555555657</v>
      </c>
      <c r="Q185" s="3">
        <f t="shared" si="85"/>
        <v>44.805555555555657</v>
      </c>
      <c r="R185" s="3">
        <f t="shared" si="85"/>
        <v>45.555555555555657</v>
      </c>
      <c r="S185" s="3">
        <f t="shared" si="85"/>
        <v>46.305555555555657</v>
      </c>
      <c r="T185" s="3">
        <f t="shared" si="85"/>
        <v>47.055555555555657</v>
      </c>
      <c r="U185" s="3">
        <f t="shared" si="85"/>
        <v>47.805555555555657</v>
      </c>
      <c r="V185" s="3">
        <f t="shared" si="85"/>
        <v>48.555555555555657</v>
      </c>
      <c r="W185" s="3">
        <f t="shared" si="85"/>
        <v>49.305555555555657</v>
      </c>
      <c r="X185" s="3">
        <f t="shared" si="85"/>
        <v>50.055555555555657</v>
      </c>
      <c r="Y185" s="9">
        <v>0</v>
      </c>
      <c r="Z185" s="3">
        <f t="shared" si="84"/>
        <v>36.555555555555657</v>
      </c>
      <c r="AA185" s="3">
        <f t="shared" si="83"/>
        <v>37.305555555555657</v>
      </c>
      <c r="AB185" s="3">
        <f t="shared" si="83"/>
        <v>38.055555555555657</v>
      </c>
      <c r="AC185" s="3">
        <f t="shared" si="83"/>
        <v>38.805555555555657</v>
      </c>
      <c r="AD185" s="3">
        <f t="shared" si="83"/>
        <v>39.555555555555657</v>
      </c>
      <c r="AE185" s="3">
        <f t="shared" si="83"/>
        <v>40.305555555555657</v>
      </c>
      <c r="AF185" s="3">
        <f t="shared" si="83"/>
        <v>41.055555555555657</v>
      </c>
      <c r="AG185" s="3">
        <f t="shared" si="83"/>
        <v>41.805555555555657</v>
      </c>
      <c r="AH185" s="3">
        <f t="shared" si="83"/>
        <v>42.555555555555657</v>
      </c>
      <c r="AI185" s="25">
        <f t="shared" si="62"/>
        <v>0.55555555555565661</v>
      </c>
      <c r="AJ185" s="25">
        <f t="shared" si="63"/>
        <v>1.3055555555556566</v>
      </c>
      <c r="AK185" s="25">
        <f t="shared" si="64"/>
        <v>0.94444444444434339</v>
      </c>
      <c r="AL185" s="25">
        <f t="shared" si="65"/>
        <v>1.1944444444443434</v>
      </c>
      <c r="AM185" s="25">
        <f t="shared" si="66"/>
        <v>1.4444444444443434</v>
      </c>
      <c r="AN185" s="25">
        <f t="shared" si="67"/>
        <v>1.3055555555556566</v>
      </c>
      <c r="AO185" s="25">
        <f t="shared" si="68"/>
        <v>5.5555555555656611E-2</v>
      </c>
      <c r="AP185" s="25">
        <f t="shared" si="69"/>
        <v>0.19444444444434339</v>
      </c>
      <c r="AQ185" s="25">
        <f t="shared" si="70"/>
        <v>0.55555555555565661</v>
      </c>
      <c r="AR185" s="29">
        <f t="shared" si="71"/>
        <v>0.30864197530875426</v>
      </c>
      <c r="AS185" s="29">
        <f t="shared" si="72"/>
        <v>1.7044753086422393</v>
      </c>
      <c r="AT185" s="29">
        <f t="shared" si="73"/>
        <v>0.89197530864178443</v>
      </c>
      <c r="AU185" s="29">
        <f t="shared" si="74"/>
        <v>1.4266975308639562</v>
      </c>
      <c r="AV185" s="29">
        <f t="shared" si="75"/>
        <v>2.0864197530861279</v>
      </c>
      <c r="AW185" s="29">
        <f t="shared" si="76"/>
        <v>1.7044753086422393</v>
      </c>
      <c r="AX185" s="29">
        <f t="shared" si="77"/>
        <v>3.086419753097648E-3</v>
      </c>
      <c r="AY185" s="29">
        <f t="shared" si="78"/>
        <v>3.7808641975269341E-2</v>
      </c>
      <c r="AZ185" s="29">
        <f t="shared" si="79"/>
        <v>0.30864197530875426</v>
      </c>
    </row>
    <row r="186" spans="1:52" x14ac:dyDescent="0.25">
      <c r="A186" s="3">
        <v>181</v>
      </c>
      <c r="B186" s="3">
        <v>103</v>
      </c>
      <c r="C186" s="3">
        <v>100</v>
      </c>
      <c r="D186" s="3">
        <v>105</v>
      </c>
      <c r="E186" s="3">
        <v>103</v>
      </c>
      <c r="F186" s="3">
        <v>102</v>
      </c>
      <c r="G186" s="3">
        <v>104</v>
      </c>
      <c r="H186" s="3">
        <v>109</v>
      </c>
      <c r="I186" s="3">
        <v>115</v>
      </c>
      <c r="J186" s="3">
        <v>107</v>
      </c>
      <c r="K186" s="10">
        <v>0</v>
      </c>
      <c r="L186" s="3">
        <f t="shared" si="60"/>
        <v>1.1666666666666667</v>
      </c>
      <c r="M186" s="3">
        <f t="shared" si="61"/>
        <v>-2245.5</v>
      </c>
      <c r="N186" s="10">
        <v>0</v>
      </c>
      <c r="O186" s="3">
        <f t="shared" si="80"/>
        <v>111.16666666666697</v>
      </c>
      <c r="P186" s="3">
        <f t="shared" si="85"/>
        <v>112.33333333333348</v>
      </c>
      <c r="Q186" s="3">
        <f t="shared" si="85"/>
        <v>113.5</v>
      </c>
      <c r="R186" s="3">
        <f t="shared" si="85"/>
        <v>114.66666666666697</v>
      </c>
      <c r="S186" s="3">
        <f t="shared" si="85"/>
        <v>115.83333333333348</v>
      </c>
      <c r="T186" s="3">
        <f t="shared" si="85"/>
        <v>117</v>
      </c>
      <c r="U186" s="3">
        <f t="shared" si="85"/>
        <v>118.16666666666697</v>
      </c>
      <c r="V186" s="3">
        <f t="shared" si="85"/>
        <v>119.33333333333348</v>
      </c>
      <c r="W186" s="3">
        <f t="shared" si="85"/>
        <v>120.5</v>
      </c>
      <c r="X186" s="3">
        <f t="shared" si="85"/>
        <v>121.66666666666697</v>
      </c>
      <c r="Y186" s="9">
        <v>0</v>
      </c>
      <c r="Z186" s="3">
        <f t="shared" si="84"/>
        <v>100.66666666666697</v>
      </c>
      <c r="AA186" s="3">
        <f t="shared" si="83"/>
        <v>101.83333333333348</v>
      </c>
      <c r="AB186" s="3">
        <f t="shared" si="83"/>
        <v>103</v>
      </c>
      <c r="AC186" s="3">
        <f t="shared" si="83"/>
        <v>104.16666666666697</v>
      </c>
      <c r="AD186" s="3">
        <f t="shared" si="83"/>
        <v>105.33333333333348</v>
      </c>
      <c r="AE186" s="3">
        <f t="shared" si="83"/>
        <v>106.5</v>
      </c>
      <c r="AF186" s="3">
        <f t="shared" si="83"/>
        <v>107.66666666666697</v>
      </c>
      <c r="AG186" s="3">
        <f t="shared" si="83"/>
        <v>108.83333333333348</v>
      </c>
      <c r="AH186" s="3">
        <f t="shared" si="83"/>
        <v>110</v>
      </c>
      <c r="AI186" s="25">
        <f t="shared" si="62"/>
        <v>2.3333333333330302</v>
      </c>
      <c r="AJ186" s="25">
        <f t="shared" si="63"/>
        <v>1.8333333333334849</v>
      </c>
      <c r="AK186" s="25">
        <f t="shared" si="64"/>
        <v>2</v>
      </c>
      <c r="AL186" s="25">
        <f t="shared" si="65"/>
        <v>1.1666666666669698</v>
      </c>
      <c r="AM186" s="25">
        <f t="shared" si="66"/>
        <v>3.3333333333334849</v>
      </c>
      <c r="AN186" s="25">
        <f t="shared" si="67"/>
        <v>2.5</v>
      </c>
      <c r="AO186" s="25">
        <f t="shared" si="68"/>
        <v>1.3333333333330302</v>
      </c>
      <c r="AP186" s="25">
        <f t="shared" si="69"/>
        <v>6.1666666666665151</v>
      </c>
      <c r="AQ186" s="25">
        <f t="shared" si="70"/>
        <v>3</v>
      </c>
      <c r="AR186" s="29">
        <f t="shared" si="71"/>
        <v>5.4444444444430298</v>
      </c>
      <c r="AS186" s="29">
        <f t="shared" si="72"/>
        <v>3.3611111111116667</v>
      </c>
      <c r="AT186" s="29">
        <f t="shared" si="73"/>
        <v>4</v>
      </c>
      <c r="AU186" s="29">
        <f t="shared" si="74"/>
        <v>1.3611111111118186</v>
      </c>
      <c r="AV186" s="29">
        <f t="shared" si="75"/>
        <v>11.111111111112121</v>
      </c>
      <c r="AW186" s="29">
        <f t="shared" si="76"/>
        <v>6.25</v>
      </c>
      <c r="AX186" s="29">
        <f t="shared" si="77"/>
        <v>1.7777777777769694</v>
      </c>
      <c r="AY186" s="29">
        <f t="shared" si="78"/>
        <v>38.02777777777591</v>
      </c>
      <c r="AZ186" s="29">
        <f t="shared" si="79"/>
        <v>9</v>
      </c>
    </row>
    <row r="187" spans="1:52" x14ac:dyDescent="0.25">
      <c r="A187" s="3">
        <v>182</v>
      </c>
      <c r="B187" s="3">
        <v>70</v>
      </c>
      <c r="C187" s="3">
        <v>70</v>
      </c>
      <c r="D187" s="3">
        <v>72</v>
      </c>
      <c r="E187" s="3">
        <v>72</v>
      </c>
      <c r="F187" s="3">
        <v>70</v>
      </c>
      <c r="G187" s="3">
        <v>74</v>
      </c>
      <c r="H187" s="3">
        <v>75</v>
      </c>
      <c r="I187" s="3">
        <v>73</v>
      </c>
      <c r="J187" s="3">
        <v>76</v>
      </c>
      <c r="K187" s="10">
        <v>0</v>
      </c>
      <c r="L187" s="3">
        <f t="shared" si="60"/>
        <v>0.68333333333333335</v>
      </c>
      <c r="M187" s="3">
        <f t="shared" si="61"/>
        <v>-1304.4722222222224</v>
      </c>
      <c r="N187" s="10">
        <v>0</v>
      </c>
      <c r="O187" s="3">
        <f t="shared" si="80"/>
        <v>75.861111111110858</v>
      </c>
      <c r="P187" s="3">
        <f t="shared" si="85"/>
        <v>76.544444444444252</v>
      </c>
      <c r="Q187" s="3">
        <f t="shared" si="85"/>
        <v>77.227777777777646</v>
      </c>
      <c r="R187" s="3">
        <f t="shared" si="85"/>
        <v>77.91111111111104</v>
      </c>
      <c r="S187" s="3">
        <f t="shared" si="85"/>
        <v>78.594444444444207</v>
      </c>
      <c r="T187" s="3">
        <f t="shared" si="85"/>
        <v>79.277777777777601</v>
      </c>
      <c r="U187" s="3">
        <f t="shared" si="85"/>
        <v>79.961111111110995</v>
      </c>
      <c r="V187" s="3">
        <f t="shared" si="85"/>
        <v>80.644444444444389</v>
      </c>
      <c r="W187" s="3">
        <f t="shared" si="85"/>
        <v>81.327777777777555</v>
      </c>
      <c r="X187" s="3">
        <f t="shared" si="85"/>
        <v>82.011111111110949</v>
      </c>
      <c r="Y187" s="9">
        <v>0</v>
      </c>
      <c r="Z187" s="3">
        <f t="shared" si="84"/>
        <v>69.711111111110995</v>
      </c>
      <c r="AA187" s="3">
        <f t="shared" si="83"/>
        <v>70.394444444444389</v>
      </c>
      <c r="AB187" s="3">
        <f t="shared" si="83"/>
        <v>71.077777777777555</v>
      </c>
      <c r="AC187" s="3">
        <f t="shared" si="83"/>
        <v>71.761111111110949</v>
      </c>
      <c r="AD187" s="3">
        <f t="shared" si="83"/>
        <v>72.444444444444343</v>
      </c>
      <c r="AE187" s="3">
        <f t="shared" si="83"/>
        <v>73.127777777777737</v>
      </c>
      <c r="AF187" s="3">
        <f t="shared" si="83"/>
        <v>73.811111111110904</v>
      </c>
      <c r="AG187" s="3">
        <f t="shared" si="83"/>
        <v>74.494444444444298</v>
      </c>
      <c r="AH187" s="3">
        <f t="shared" si="83"/>
        <v>75.177777777777692</v>
      </c>
      <c r="AI187" s="25">
        <f t="shared" si="62"/>
        <v>0.2888888888890051</v>
      </c>
      <c r="AJ187" s="25">
        <f t="shared" si="63"/>
        <v>0.39444444444438886</v>
      </c>
      <c r="AK187" s="25">
        <f t="shared" si="64"/>
        <v>0.92222222222244454</v>
      </c>
      <c r="AL187" s="25">
        <f t="shared" si="65"/>
        <v>0.23888888888905058</v>
      </c>
      <c r="AM187" s="25">
        <f t="shared" si="66"/>
        <v>2.4444444444443434</v>
      </c>
      <c r="AN187" s="25">
        <f t="shared" si="67"/>
        <v>0.87222222222226264</v>
      </c>
      <c r="AO187" s="25">
        <f t="shared" si="68"/>
        <v>1.1888888888890961</v>
      </c>
      <c r="AP187" s="25">
        <f t="shared" si="69"/>
        <v>1.4944444444442979</v>
      </c>
      <c r="AQ187" s="25">
        <f t="shared" si="70"/>
        <v>0.82222222222230812</v>
      </c>
      <c r="AR187" s="29">
        <f t="shared" si="71"/>
        <v>8.345679012352393E-2</v>
      </c>
      <c r="AS187" s="29">
        <f t="shared" si="72"/>
        <v>0.15558641975304258</v>
      </c>
      <c r="AT187" s="29">
        <f t="shared" si="73"/>
        <v>0.85049382716090394</v>
      </c>
      <c r="AU187" s="29">
        <f t="shared" si="74"/>
        <v>5.7067901234645155E-2</v>
      </c>
      <c r="AV187" s="29">
        <f t="shared" si="75"/>
        <v>5.9753086419748147</v>
      </c>
      <c r="AW187" s="29">
        <f t="shared" si="76"/>
        <v>0.76077160493834217</v>
      </c>
      <c r="AX187" s="29">
        <f t="shared" si="77"/>
        <v>1.4134567901239494</v>
      </c>
      <c r="AY187" s="29">
        <f t="shared" si="78"/>
        <v>2.2333641975304261</v>
      </c>
      <c r="AZ187" s="29">
        <f t="shared" si="79"/>
        <v>0.67604938271619064</v>
      </c>
    </row>
    <row r="188" spans="1:52" x14ac:dyDescent="0.25">
      <c r="A188" s="3">
        <v>183</v>
      </c>
      <c r="B188" s="3">
        <v>105</v>
      </c>
      <c r="C188" s="3">
        <v>104</v>
      </c>
      <c r="D188" s="3">
        <v>101</v>
      </c>
      <c r="E188" s="3">
        <v>107</v>
      </c>
      <c r="F188" s="3">
        <v>107</v>
      </c>
      <c r="G188" s="3">
        <v>115</v>
      </c>
      <c r="H188" s="3">
        <v>114</v>
      </c>
      <c r="I188" s="3">
        <v>114</v>
      </c>
      <c r="J188" s="3">
        <v>114</v>
      </c>
      <c r="K188" s="10">
        <v>0</v>
      </c>
      <c r="L188" s="3">
        <f t="shared" si="60"/>
        <v>1.6666666666666667</v>
      </c>
      <c r="M188" s="3">
        <f t="shared" si="61"/>
        <v>-3249.3333333333335</v>
      </c>
      <c r="N188" s="10">
        <v>0</v>
      </c>
      <c r="O188" s="3">
        <f t="shared" si="80"/>
        <v>117.33333333333348</v>
      </c>
      <c r="P188" s="3">
        <f t="shared" si="85"/>
        <v>119</v>
      </c>
      <c r="Q188" s="3">
        <f t="shared" si="85"/>
        <v>120.66666666666652</v>
      </c>
      <c r="R188" s="3">
        <f t="shared" si="85"/>
        <v>122.33333333333348</v>
      </c>
      <c r="S188" s="3">
        <f t="shared" si="85"/>
        <v>124</v>
      </c>
      <c r="T188" s="3">
        <f t="shared" si="85"/>
        <v>125.66666666666652</v>
      </c>
      <c r="U188" s="3">
        <f t="shared" si="85"/>
        <v>127.33333333333348</v>
      </c>
      <c r="V188" s="3">
        <f t="shared" si="85"/>
        <v>129</v>
      </c>
      <c r="W188" s="3">
        <f t="shared" si="85"/>
        <v>130.66666666666652</v>
      </c>
      <c r="X188" s="3">
        <f t="shared" si="85"/>
        <v>132.33333333333348</v>
      </c>
      <c r="Y188" s="9">
        <v>0</v>
      </c>
      <c r="Z188" s="3">
        <f t="shared" si="84"/>
        <v>102.33333333333348</v>
      </c>
      <c r="AA188" s="3">
        <f t="shared" si="83"/>
        <v>104</v>
      </c>
      <c r="AB188" s="3">
        <f t="shared" si="83"/>
        <v>105.66666666666652</v>
      </c>
      <c r="AC188" s="3">
        <f t="shared" si="83"/>
        <v>107.33333333333348</v>
      </c>
      <c r="AD188" s="3">
        <f t="shared" si="83"/>
        <v>109</v>
      </c>
      <c r="AE188" s="3">
        <f t="shared" si="83"/>
        <v>110.66666666666652</v>
      </c>
      <c r="AF188" s="3">
        <f t="shared" si="83"/>
        <v>112.33333333333348</v>
      </c>
      <c r="AG188" s="3">
        <f t="shared" si="83"/>
        <v>114</v>
      </c>
      <c r="AH188" s="3">
        <f t="shared" si="83"/>
        <v>115.66666666666652</v>
      </c>
      <c r="AI188" s="25">
        <f t="shared" si="62"/>
        <v>2.6666666666665151</v>
      </c>
      <c r="AJ188" s="25">
        <f t="shared" si="63"/>
        <v>0</v>
      </c>
      <c r="AK188" s="25">
        <f t="shared" si="64"/>
        <v>4.6666666666665151</v>
      </c>
      <c r="AL188" s="25">
        <f t="shared" si="65"/>
        <v>0.33333333333348492</v>
      </c>
      <c r="AM188" s="25">
        <f t="shared" si="66"/>
        <v>2</v>
      </c>
      <c r="AN188" s="25">
        <f t="shared" si="67"/>
        <v>4.3333333333334849</v>
      </c>
      <c r="AO188" s="25">
        <f t="shared" si="68"/>
        <v>1.6666666666665151</v>
      </c>
      <c r="AP188" s="25">
        <f t="shared" si="69"/>
        <v>0</v>
      </c>
      <c r="AQ188" s="25">
        <f t="shared" si="70"/>
        <v>1.6666666666665151</v>
      </c>
      <c r="AR188" s="29">
        <f t="shared" si="71"/>
        <v>7.1111111111103025</v>
      </c>
      <c r="AS188" s="29">
        <f t="shared" si="72"/>
        <v>0</v>
      </c>
      <c r="AT188" s="29">
        <f t="shared" si="73"/>
        <v>21.777777777776365</v>
      </c>
      <c r="AU188" s="29">
        <f t="shared" si="74"/>
        <v>0.11111111111121216</v>
      </c>
      <c r="AV188" s="29">
        <f t="shared" si="75"/>
        <v>4</v>
      </c>
      <c r="AW188" s="29">
        <f t="shared" si="76"/>
        <v>18.777777777779093</v>
      </c>
      <c r="AX188" s="29">
        <f t="shared" si="77"/>
        <v>2.7777777777772723</v>
      </c>
      <c r="AY188" s="29">
        <f t="shared" si="78"/>
        <v>0</v>
      </c>
      <c r="AZ188" s="29">
        <f t="shared" si="79"/>
        <v>2.7777777777772723</v>
      </c>
    </row>
    <row r="189" spans="1:52" x14ac:dyDescent="0.25">
      <c r="A189" s="3">
        <v>184</v>
      </c>
      <c r="B189" s="3">
        <v>43</v>
      </c>
      <c r="C189" s="3">
        <v>43</v>
      </c>
      <c r="D189" s="3">
        <v>45</v>
      </c>
      <c r="E189" s="3">
        <v>44</v>
      </c>
      <c r="F189" s="3">
        <v>47</v>
      </c>
      <c r="G189" s="3">
        <v>48</v>
      </c>
      <c r="H189" s="3">
        <v>47</v>
      </c>
      <c r="I189" s="3">
        <v>49</v>
      </c>
      <c r="J189" s="3">
        <v>48</v>
      </c>
      <c r="K189" s="10">
        <v>0</v>
      </c>
      <c r="L189" s="3">
        <f t="shared" si="60"/>
        <v>0.76666666666666672</v>
      </c>
      <c r="M189" s="3">
        <f t="shared" si="61"/>
        <v>-1498.8333333333335</v>
      </c>
      <c r="N189" s="10">
        <v>0</v>
      </c>
      <c r="O189" s="3">
        <f t="shared" si="80"/>
        <v>49.833333333333258</v>
      </c>
      <c r="P189" s="3">
        <f t="shared" si="85"/>
        <v>50.599999999999909</v>
      </c>
      <c r="Q189" s="3">
        <f t="shared" si="85"/>
        <v>51.366666666666561</v>
      </c>
      <c r="R189" s="3">
        <f t="shared" si="85"/>
        <v>52.133333333333212</v>
      </c>
      <c r="S189" s="3">
        <f t="shared" si="85"/>
        <v>52.899999999999864</v>
      </c>
      <c r="T189" s="3">
        <f t="shared" si="85"/>
        <v>53.666666666666515</v>
      </c>
      <c r="U189" s="3">
        <f t="shared" si="85"/>
        <v>54.433333333333394</v>
      </c>
      <c r="V189" s="3">
        <f t="shared" si="85"/>
        <v>55.200000000000045</v>
      </c>
      <c r="W189" s="3">
        <f t="shared" si="85"/>
        <v>55.966666666666697</v>
      </c>
      <c r="X189" s="3">
        <f t="shared" si="85"/>
        <v>56.733333333333348</v>
      </c>
      <c r="Y189" s="9">
        <v>0</v>
      </c>
      <c r="Z189" s="3">
        <f t="shared" si="84"/>
        <v>42.933333333333394</v>
      </c>
      <c r="AA189" s="3">
        <f t="shared" si="83"/>
        <v>43.700000000000045</v>
      </c>
      <c r="AB189" s="3">
        <f t="shared" si="83"/>
        <v>44.466666666666697</v>
      </c>
      <c r="AC189" s="3">
        <f t="shared" si="83"/>
        <v>45.233333333333348</v>
      </c>
      <c r="AD189" s="3">
        <f t="shared" si="83"/>
        <v>46</v>
      </c>
      <c r="AE189" s="3">
        <f t="shared" si="83"/>
        <v>46.766666666666652</v>
      </c>
      <c r="AF189" s="3">
        <f t="shared" si="83"/>
        <v>47.533333333333303</v>
      </c>
      <c r="AG189" s="3">
        <f t="shared" si="83"/>
        <v>48.299999999999955</v>
      </c>
      <c r="AH189" s="3">
        <f t="shared" si="83"/>
        <v>49.066666666666606</v>
      </c>
      <c r="AI189" s="25">
        <f t="shared" si="62"/>
        <v>6.6666666666606034E-2</v>
      </c>
      <c r="AJ189" s="25">
        <f t="shared" si="63"/>
        <v>0.70000000000004547</v>
      </c>
      <c r="AK189" s="25">
        <f t="shared" si="64"/>
        <v>0.53333333333330302</v>
      </c>
      <c r="AL189" s="25">
        <f t="shared" si="65"/>
        <v>1.2333333333333485</v>
      </c>
      <c r="AM189" s="25">
        <f t="shared" si="66"/>
        <v>1</v>
      </c>
      <c r="AN189" s="25">
        <f t="shared" si="67"/>
        <v>1.2333333333333485</v>
      </c>
      <c r="AO189" s="25">
        <f t="shared" si="68"/>
        <v>0.53333333333330302</v>
      </c>
      <c r="AP189" s="25">
        <f t="shared" si="69"/>
        <v>0.70000000000004547</v>
      </c>
      <c r="AQ189" s="25">
        <f t="shared" si="70"/>
        <v>1.066666666666606</v>
      </c>
      <c r="AR189" s="29">
        <f t="shared" si="71"/>
        <v>4.4444444444363598E-3</v>
      </c>
      <c r="AS189" s="29">
        <f t="shared" si="72"/>
        <v>0.49000000000006366</v>
      </c>
      <c r="AT189" s="29">
        <f t="shared" si="73"/>
        <v>0.28444444444441208</v>
      </c>
      <c r="AU189" s="29">
        <f t="shared" si="74"/>
        <v>1.5211111111111486</v>
      </c>
      <c r="AV189" s="29">
        <f t="shared" si="75"/>
        <v>1</v>
      </c>
      <c r="AW189" s="29">
        <f t="shared" si="76"/>
        <v>1.5211111111111486</v>
      </c>
      <c r="AX189" s="29">
        <f t="shared" si="77"/>
        <v>0.28444444444441208</v>
      </c>
      <c r="AY189" s="29">
        <f t="shared" si="78"/>
        <v>0.49000000000006366</v>
      </c>
      <c r="AZ189" s="29">
        <f t="shared" si="79"/>
        <v>1.1377777777776483</v>
      </c>
    </row>
    <row r="190" spans="1:52" x14ac:dyDescent="0.25">
      <c r="A190" s="3">
        <v>185</v>
      </c>
      <c r="B190" s="3">
        <v>19</v>
      </c>
      <c r="C190" s="3">
        <v>19</v>
      </c>
      <c r="D190" s="3">
        <v>20</v>
      </c>
      <c r="E190" s="3">
        <v>20</v>
      </c>
      <c r="F190" s="3">
        <v>20</v>
      </c>
      <c r="G190" s="3">
        <v>19</v>
      </c>
      <c r="H190" s="3">
        <v>20</v>
      </c>
      <c r="I190" s="3">
        <v>20</v>
      </c>
      <c r="J190" s="3">
        <v>20</v>
      </c>
      <c r="K190" s="10">
        <v>0</v>
      </c>
      <c r="L190" s="3">
        <f t="shared" si="60"/>
        <v>0.1</v>
      </c>
      <c r="M190" s="3">
        <f t="shared" si="61"/>
        <v>-181.83333333333334</v>
      </c>
      <c r="N190" s="10">
        <v>0</v>
      </c>
      <c r="O190" s="3">
        <f t="shared" si="80"/>
        <v>20.166666666666657</v>
      </c>
      <c r="P190" s="3">
        <f t="shared" si="85"/>
        <v>20.26666666666668</v>
      </c>
      <c r="Q190" s="3">
        <f t="shared" si="85"/>
        <v>20.366666666666674</v>
      </c>
      <c r="R190" s="3">
        <f t="shared" si="85"/>
        <v>20.466666666666669</v>
      </c>
      <c r="S190" s="3">
        <f t="shared" si="85"/>
        <v>20.566666666666663</v>
      </c>
      <c r="T190" s="3">
        <f t="shared" si="85"/>
        <v>20.666666666666657</v>
      </c>
      <c r="U190" s="3">
        <f t="shared" si="85"/>
        <v>20.76666666666668</v>
      </c>
      <c r="V190" s="3">
        <f t="shared" si="85"/>
        <v>20.866666666666674</v>
      </c>
      <c r="W190" s="3">
        <f t="shared" si="85"/>
        <v>20.966666666666669</v>
      </c>
      <c r="X190" s="3">
        <f t="shared" si="85"/>
        <v>21.066666666666663</v>
      </c>
      <c r="Y190" s="9">
        <v>0</v>
      </c>
      <c r="Z190" s="3">
        <f t="shared" si="84"/>
        <v>19.26666666666668</v>
      </c>
      <c r="AA190" s="3">
        <f t="shared" si="83"/>
        <v>19.366666666666674</v>
      </c>
      <c r="AB190" s="3">
        <f t="shared" si="83"/>
        <v>19.466666666666669</v>
      </c>
      <c r="AC190" s="3">
        <f t="shared" si="83"/>
        <v>19.566666666666663</v>
      </c>
      <c r="AD190" s="3">
        <f t="shared" si="83"/>
        <v>19.666666666666657</v>
      </c>
      <c r="AE190" s="3">
        <f t="shared" si="83"/>
        <v>19.76666666666668</v>
      </c>
      <c r="AF190" s="3">
        <f t="shared" si="83"/>
        <v>19.866666666666674</v>
      </c>
      <c r="AG190" s="3">
        <f t="shared" si="83"/>
        <v>19.966666666666669</v>
      </c>
      <c r="AH190" s="3">
        <f t="shared" si="83"/>
        <v>20.066666666666663</v>
      </c>
      <c r="AI190" s="25">
        <f t="shared" si="62"/>
        <v>0.26666666666667993</v>
      </c>
      <c r="AJ190" s="25">
        <f t="shared" si="63"/>
        <v>0.36666666666667425</v>
      </c>
      <c r="AK190" s="25">
        <f t="shared" si="64"/>
        <v>0.53333333333333144</v>
      </c>
      <c r="AL190" s="25">
        <f t="shared" si="65"/>
        <v>0.43333333333333712</v>
      </c>
      <c r="AM190" s="25">
        <f t="shared" si="66"/>
        <v>0.33333333333334281</v>
      </c>
      <c r="AN190" s="25">
        <f t="shared" si="67"/>
        <v>0.76666666666667993</v>
      </c>
      <c r="AO190" s="25">
        <f t="shared" si="68"/>
        <v>0.13333333333332575</v>
      </c>
      <c r="AP190" s="25">
        <f t="shared" si="69"/>
        <v>3.3333333333331439E-2</v>
      </c>
      <c r="AQ190" s="25">
        <f t="shared" si="70"/>
        <v>6.6666666666662877E-2</v>
      </c>
      <c r="AR190" s="29">
        <f t="shared" si="71"/>
        <v>7.1111111111118189E-2</v>
      </c>
      <c r="AS190" s="29">
        <f t="shared" si="72"/>
        <v>0.13444444444445</v>
      </c>
      <c r="AT190" s="29">
        <f t="shared" si="73"/>
        <v>0.28444444444444245</v>
      </c>
      <c r="AU190" s="29">
        <f t="shared" si="74"/>
        <v>0.18777777777778107</v>
      </c>
      <c r="AV190" s="29">
        <f t="shared" si="75"/>
        <v>0.11111111111111743</v>
      </c>
      <c r="AW190" s="29">
        <f t="shared" si="76"/>
        <v>0.58777777777779816</v>
      </c>
      <c r="AX190" s="29">
        <f t="shared" si="77"/>
        <v>1.7777777777775755E-2</v>
      </c>
      <c r="AY190" s="29">
        <f t="shared" si="78"/>
        <v>1.1111111111109847E-3</v>
      </c>
      <c r="AZ190" s="29">
        <f t="shared" si="79"/>
        <v>4.4444444444439388E-3</v>
      </c>
    </row>
    <row r="191" spans="1:52" x14ac:dyDescent="0.25">
      <c r="A191" s="3">
        <v>186</v>
      </c>
      <c r="B191" s="3">
        <v>23</v>
      </c>
      <c r="C191" s="3">
        <v>24</v>
      </c>
      <c r="D191" s="3">
        <v>25</v>
      </c>
      <c r="E191" s="3">
        <v>25</v>
      </c>
      <c r="F191" s="3">
        <v>25</v>
      </c>
      <c r="G191" s="3">
        <v>27</v>
      </c>
      <c r="H191" s="3">
        <v>26</v>
      </c>
      <c r="I191" s="3">
        <v>26</v>
      </c>
      <c r="J191" s="3">
        <v>29</v>
      </c>
      <c r="K191" s="10">
        <v>0</v>
      </c>
      <c r="L191" s="3">
        <f t="shared" si="60"/>
        <v>0.56666666666666665</v>
      </c>
      <c r="M191" s="3">
        <f t="shared" si="61"/>
        <v>-1116.2777777777776</v>
      </c>
      <c r="N191" s="10">
        <v>0</v>
      </c>
      <c r="O191" s="3">
        <f t="shared" si="80"/>
        <v>28.388888888889142</v>
      </c>
      <c r="P191" s="3">
        <f t="shared" si="85"/>
        <v>28.955555555555748</v>
      </c>
      <c r="Q191" s="3">
        <f t="shared" si="85"/>
        <v>29.522222222222354</v>
      </c>
      <c r="R191" s="3">
        <f t="shared" si="85"/>
        <v>30.08888888888896</v>
      </c>
      <c r="S191" s="3">
        <f t="shared" si="85"/>
        <v>30.655555555555793</v>
      </c>
      <c r="T191" s="3">
        <f t="shared" si="85"/>
        <v>31.222222222222399</v>
      </c>
      <c r="U191" s="3">
        <f t="shared" si="85"/>
        <v>31.788888888889005</v>
      </c>
      <c r="V191" s="3">
        <f t="shared" si="85"/>
        <v>32.355555555555611</v>
      </c>
      <c r="W191" s="3">
        <f t="shared" si="85"/>
        <v>32.922222222222445</v>
      </c>
      <c r="X191" s="3">
        <f t="shared" si="85"/>
        <v>33.488888888889051</v>
      </c>
      <c r="Y191" s="9">
        <v>0</v>
      </c>
      <c r="Z191" s="3">
        <f t="shared" si="84"/>
        <v>23.288888888889005</v>
      </c>
      <c r="AA191" s="3">
        <f t="shared" si="83"/>
        <v>23.855555555555611</v>
      </c>
      <c r="AB191" s="3">
        <f t="shared" si="83"/>
        <v>24.422222222222445</v>
      </c>
      <c r="AC191" s="3">
        <f t="shared" si="83"/>
        <v>24.988888888889051</v>
      </c>
      <c r="AD191" s="3">
        <f t="shared" si="83"/>
        <v>25.555555555555657</v>
      </c>
      <c r="AE191" s="3">
        <f t="shared" si="83"/>
        <v>26.122222222222263</v>
      </c>
      <c r="AF191" s="3">
        <f t="shared" si="83"/>
        <v>26.688888888889096</v>
      </c>
      <c r="AG191" s="3">
        <f t="shared" si="83"/>
        <v>27.255555555555702</v>
      </c>
      <c r="AH191" s="3">
        <f t="shared" si="83"/>
        <v>27.822222222222308</v>
      </c>
      <c r="AI191" s="25">
        <f t="shared" si="62"/>
        <v>0.2888888888890051</v>
      </c>
      <c r="AJ191" s="25">
        <f t="shared" si="63"/>
        <v>0.14444444444438886</v>
      </c>
      <c r="AK191" s="25">
        <f t="shared" si="64"/>
        <v>0.57777777777755546</v>
      </c>
      <c r="AL191" s="25">
        <f t="shared" si="65"/>
        <v>1.1111111110949423E-2</v>
      </c>
      <c r="AM191" s="25">
        <f t="shared" si="66"/>
        <v>0.55555555555565661</v>
      </c>
      <c r="AN191" s="25">
        <f t="shared" si="67"/>
        <v>0.87777777777773736</v>
      </c>
      <c r="AO191" s="25">
        <f t="shared" si="68"/>
        <v>0.68888888888909605</v>
      </c>
      <c r="AP191" s="25">
        <f t="shared" si="69"/>
        <v>1.2555555555557021</v>
      </c>
      <c r="AQ191" s="25">
        <f t="shared" si="70"/>
        <v>1.1777777777776919</v>
      </c>
      <c r="AR191" s="29">
        <f t="shared" si="71"/>
        <v>8.345679012352393E-2</v>
      </c>
      <c r="AS191" s="29">
        <f t="shared" si="72"/>
        <v>2.0864197530848141E-2</v>
      </c>
      <c r="AT191" s="29">
        <f t="shared" si="73"/>
        <v>0.33382716049357025</v>
      </c>
      <c r="AU191" s="29">
        <f t="shared" si="74"/>
        <v>1.2345679011986372E-4</v>
      </c>
      <c r="AV191" s="29">
        <f t="shared" si="75"/>
        <v>0.30864197530875426</v>
      </c>
      <c r="AW191" s="29">
        <f t="shared" si="76"/>
        <v>0.77049382716042292</v>
      </c>
      <c r="AX191" s="29">
        <f t="shared" si="77"/>
        <v>0.47456790123485332</v>
      </c>
      <c r="AY191" s="29">
        <f t="shared" si="78"/>
        <v>1.5764197530867876</v>
      </c>
      <c r="AZ191" s="29">
        <f t="shared" si="79"/>
        <v>1.3871604938269582</v>
      </c>
    </row>
    <row r="192" spans="1:52" x14ac:dyDescent="0.25">
      <c r="A192" s="3">
        <v>187</v>
      </c>
      <c r="B192" s="3">
        <v>16</v>
      </c>
      <c r="C192" s="3">
        <v>16</v>
      </c>
      <c r="D192" s="3">
        <v>17</v>
      </c>
      <c r="E192" s="3">
        <v>17</v>
      </c>
      <c r="F192" s="3">
        <v>18</v>
      </c>
      <c r="G192" s="3">
        <v>17</v>
      </c>
      <c r="H192" s="3">
        <v>18</v>
      </c>
      <c r="I192" s="3">
        <v>19</v>
      </c>
      <c r="J192" s="3">
        <v>19</v>
      </c>
      <c r="K192" s="10">
        <v>0</v>
      </c>
      <c r="L192" s="3">
        <f t="shared" si="60"/>
        <v>0.38333333333333336</v>
      </c>
      <c r="M192" s="3">
        <f t="shared" si="61"/>
        <v>-754.97222222222229</v>
      </c>
      <c r="N192" s="10">
        <v>0</v>
      </c>
      <c r="O192" s="3">
        <f t="shared" si="80"/>
        <v>19.361111111111086</v>
      </c>
      <c r="P192" s="3">
        <f t="shared" si="85"/>
        <v>19.744444444444412</v>
      </c>
      <c r="Q192" s="3">
        <f t="shared" si="85"/>
        <v>20.127777777777737</v>
      </c>
      <c r="R192" s="3">
        <f t="shared" si="85"/>
        <v>20.511111111111063</v>
      </c>
      <c r="S192" s="3">
        <f t="shared" si="85"/>
        <v>20.894444444444389</v>
      </c>
      <c r="T192" s="3">
        <f t="shared" si="85"/>
        <v>21.277777777777715</v>
      </c>
      <c r="U192" s="3">
        <f t="shared" si="85"/>
        <v>21.661111111111154</v>
      </c>
      <c r="V192" s="3">
        <f t="shared" si="85"/>
        <v>22.04444444444448</v>
      </c>
      <c r="W192" s="3">
        <f t="shared" si="85"/>
        <v>22.427777777777806</v>
      </c>
      <c r="X192" s="3">
        <f t="shared" si="85"/>
        <v>22.811111111111131</v>
      </c>
      <c r="Y192" s="9">
        <v>0</v>
      </c>
      <c r="Z192" s="3">
        <f t="shared" si="84"/>
        <v>15.911111111111154</v>
      </c>
      <c r="AA192" s="3">
        <f t="shared" si="83"/>
        <v>16.29444444444448</v>
      </c>
      <c r="AB192" s="3">
        <f t="shared" si="83"/>
        <v>16.677777777777806</v>
      </c>
      <c r="AC192" s="3">
        <f t="shared" si="83"/>
        <v>17.061111111111131</v>
      </c>
      <c r="AD192" s="3">
        <f t="shared" si="83"/>
        <v>17.444444444444457</v>
      </c>
      <c r="AE192" s="3">
        <f t="shared" si="83"/>
        <v>17.827777777777783</v>
      </c>
      <c r="AF192" s="3">
        <f t="shared" si="83"/>
        <v>18.211111111111109</v>
      </c>
      <c r="AG192" s="3">
        <f t="shared" si="83"/>
        <v>18.594444444444434</v>
      </c>
      <c r="AH192" s="3">
        <f t="shared" si="83"/>
        <v>18.97777777777776</v>
      </c>
      <c r="AI192" s="25">
        <f t="shared" si="62"/>
        <v>8.8888888888845941E-2</v>
      </c>
      <c r="AJ192" s="25">
        <f t="shared" si="63"/>
        <v>0.29444444444447981</v>
      </c>
      <c r="AK192" s="25">
        <f t="shared" si="64"/>
        <v>0.32222222222219443</v>
      </c>
      <c r="AL192" s="25">
        <f t="shared" si="65"/>
        <v>6.1111111111131322E-2</v>
      </c>
      <c r="AM192" s="25">
        <f t="shared" si="66"/>
        <v>0.55555555555554292</v>
      </c>
      <c r="AN192" s="25">
        <f t="shared" si="67"/>
        <v>0.82777777777778283</v>
      </c>
      <c r="AO192" s="25">
        <f t="shared" si="68"/>
        <v>0.21111111111110858</v>
      </c>
      <c r="AP192" s="25">
        <f t="shared" si="69"/>
        <v>0.40555555555556566</v>
      </c>
      <c r="AQ192" s="25">
        <f t="shared" si="70"/>
        <v>2.2222222222239907E-2</v>
      </c>
      <c r="AR192" s="29">
        <f t="shared" si="71"/>
        <v>7.9012345678935985E-3</v>
      </c>
      <c r="AS192" s="29">
        <f t="shared" si="72"/>
        <v>8.6697530864218358E-2</v>
      </c>
      <c r="AT192" s="29">
        <f t="shared" si="73"/>
        <v>0.10382716049380925</v>
      </c>
      <c r="AU192" s="29">
        <f t="shared" si="74"/>
        <v>3.734567901237038E-3</v>
      </c>
      <c r="AV192" s="29">
        <f t="shared" si="75"/>
        <v>0.30864197530862791</v>
      </c>
      <c r="AW192" s="29">
        <f t="shared" si="76"/>
        <v>0.6852160493827244</v>
      </c>
      <c r="AX192" s="29">
        <f t="shared" si="77"/>
        <v>4.4567901234566831E-2</v>
      </c>
      <c r="AY192" s="29">
        <f t="shared" si="78"/>
        <v>0.16447530864198351</v>
      </c>
      <c r="AZ192" s="29">
        <f t="shared" si="79"/>
        <v>4.9382716049461311E-4</v>
      </c>
    </row>
    <row r="193" spans="1:52" x14ac:dyDescent="0.25">
      <c r="A193" s="3">
        <v>188</v>
      </c>
      <c r="B193" s="3">
        <v>78</v>
      </c>
      <c r="C193" s="3">
        <v>79</v>
      </c>
      <c r="D193" s="3">
        <v>78</v>
      </c>
      <c r="E193" s="3">
        <v>85</v>
      </c>
      <c r="F193" s="3">
        <v>88</v>
      </c>
      <c r="G193" s="3">
        <v>90</v>
      </c>
      <c r="H193" s="3">
        <v>90</v>
      </c>
      <c r="I193" s="3">
        <v>94</v>
      </c>
      <c r="J193" s="3">
        <v>91</v>
      </c>
      <c r="K193" s="10">
        <v>0</v>
      </c>
      <c r="L193" s="3">
        <f t="shared" si="60"/>
        <v>2.1</v>
      </c>
      <c r="M193" s="3">
        <f t="shared" si="61"/>
        <v>-4145.6111111111113</v>
      </c>
      <c r="N193" s="10">
        <v>0</v>
      </c>
      <c r="O193" s="3">
        <f t="shared" si="80"/>
        <v>96.388888888888687</v>
      </c>
      <c r="P193" s="3">
        <f t="shared" si="85"/>
        <v>98.488888888889051</v>
      </c>
      <c r="Q193" s="3">
        <f t="shared" si="85"/>
        <v>100.5888888888885</v>
      </c>
      <c r="R193" s="3">
        <f t="shared" si="85"/>
        <v>102.68888888888887</v>
      </c>
      <c r="S193" s="3">
        <f t="shared" si="85"/>
        <v>104.78888888888923</v>
      </c>
      <c r="T193" s="3">
        <f t="shared" si="85"/>
        <v>106.88888888888869</v>
      </c>
      <c r="U193" s="3">
        <f t="shared" si="85"/>
        <v>108.98888888888905</v>
      </c>
      <c r="V193" s="3">
        <f t="shared" si="85"/>
        <v>111.0888888888885</v>
      </c>
      <c r="W193" s="3">
        <f t="shared" si="85"/>
        <v>113.18888888888887</v>
      </c>
      <c r="X193" s="3">
        <f t="shared" si="85"/>
        <v>115.28888888888923</v>
      </c>
      <c r="Y193" s="9">
        <v>0</v>
      </c>
      <c r="Z193" s="3">
        <f t="shared" si="84"/>
        <v>77.488888888889051</v>
      </c>
      <c r="AA193" s="3">
        <f t="shared" si="83"/>
        <v>79.588888888888505</v>
      </c>
      <c r="AB193" s="3">
        <f t="shared" si="83"/>
        <v>81.688888888888869</v>
      </c>
      <c r="AC193" s="3">
        <f t="shared" si="83"/>
        <v>83.788888888889232</v>
      </c>
      <c r="AD193" s="3">
        <f t="shared" si="83"/>
        <v>85.888888888888687</v>
      </c>
      <c r="AE193" s="3">
        <f t="shared" si="83"/>
        <v>87.988888888889051</v>
      </c>
      <c r="AF193" s="3">
        <f t="shared" si="83"/>
        <v>90.088888888888505</v>
      </c>
      <c r="AG193" s="3">
        <f t="shared" si="83"/>
        <v>92.188888888888869</v>
      </c>
      <c r="AH193" s="3">
        <f t="shared" si="83"/>
        <v>94.288888888889232</v>
      </c>
      <c r="AI193" s="25">
        <f t="shared" si="62"/>
        <v>0.51111111111094942</v>
      </c>
      <c r="AJ193" s="25">
        <f t="shared" si="63"/>
        <v>0.58888888888850488</v>
      </c>
      <c r="AK193" s="25">
        <f t="shared" si="64"/>
        <v>3.6888888888888687</v>
      </c>
      <c r="AL193" s="25">
        <f t="shared" si="65"/>
        <v>1.2111111111107675</v>
      </c>
      <c r="AM193" s="25">
        <f t="shared" si="66"/>
        <v>2.1111111111113132</v>
      </c>
      <c r="AN193" s="25">
        <f t="shared" si="67"/>
        <v>2.0111111111109494</v>
      </c>
      <c r="AO193" s="25">
        <f t="shared" si="68"/>
        <v>8.888888888850488E-2</v>
      </c>
      <c r="AP193" s="25">
        <f t="shared" si="69"/>
        <v>1.8111111111111313</v>
      </c>
      <c r="AQ193" s="25">
        <f t="shared" si="70"/>
        <v>3.2888888888892325</v>
      </c>
      <c r="AR193" s="29">
        <f t="shared" si="71"/>
        <v>0.2612345679010693</v>
      </c>
      <c r="AS193" s="29">
        <f t="shared" si="72"/>
        <v>0.34679012345633786</v>
      </c>
      <c r="AT193" s="29">
        <f t="shared" si="73"/>
        <v>13.607901234567752</v>
      </c>
      <c r="AU193" s="29">
        <f t="shared" si="74"/>
        <v>1.4667901234559579</v>
      </c>
      <c r="AV193" s="29">
        <f t="shared" si="75"/>
        <v>4.4567901234576439</v>
      </c>
      <c r="AW193" s="29">
        <f t="shared" si="76"/>
        <v>4.0445679012339175</v>
      </c>
      <c r="AX193" s="29">
        <f t="shared" si="77"/>
        <v>7.9012345678329664E-3</v>
      </c>
      <c r="AY193" s="29">
        <f t="shared" si="78"/>
        <v>3.2801234567901965</v>
      </c>
      <c r="AZ193" s="29">
        <f t="shared" si="79"/>
        <v>10.81679012345905</v>
      </c>
    </row>
    <row r="194" spans="1:52" x14ac:dyDescent="0.25">
      <c r="A194" s="3">
        <v>189</v>
      </c>
      <c r="B194" s="3">
        <v>119</v>
      </c>
      <c r="C194" s="3">
        <v>120</v>
      </c>
      <c r="D194" s="3">
        <v>122</v>
      </c>
      <c r="E194" s="3">
        <v>126</v>
      </c>
      <c r="F194" s="3">
        <v>121</v>
      </c>
      <c r="G194" s="3">
        <v>135</v>
      </c>
      <c r="H194" s="3">
        <v>131</v>
      </c>
      <c r="I194" s="3">
        <v>135</v>
      </c>
      <c r="J194" s="3">
        <v>140</v>
      </c>
      <c r="K194" s="10">
        <v>0</v>
      </c>
      <c r="L194" s="3">
        <f t="shared" si="60"/>
        <v>2.6</v>
      </c>
      <c r="M194" s="3">
        <f t="shared" si="61"/>
        <v>-5111.333333333333</v>
      </c>
      <c r="N194" s="10">
        <v>0</v>
      </c>
      <c r="O194" s="3">
        <f t="shared" si="80"/>
        <v>140.66666666666697</v>
      </c>
      <c r="P194" s="3">
        <f t="shared" si="85"/>
        <v>143.26666666666733</v>
      </c>
      <c r="Q194" s="3">
        <f t="shared" si="85"/>
        <v>145.86666666666679</v>
      </c>
      <c r="R194" s="3">
        <f t="shared" si="85"/>
        <v>148.46666666666715</v>
      </c>
      <c r="S194" s="3">
        <f t="shared" si="85"/>
        <v>151.06666666666752</v>
      </c>
      <c r="T194" s="3">
        <f t="shared" si="85"/>
        <v>153.66666666666697</v>
      </c>
      <c r="U194" s="3">
        <f t="shared" si="85"/>
        <v>156.26666666666733</v>
      </c>
      <c r="V194" s="3">
        <f t="shared" si="85"/>
        <v>158.86666666666679</v>
      </c>
      <c r="W194" s="3">
        <f t="shared" si="85"/>
        <v>161.46666666666715</v>
      </c>
      <c r="X194" s="3">
        <f t="shared" si="85"/>
        <v>164.06666666666752</v>
      </c>
      <c r="Y194" s="9">
        <v>0</v>
      </c>
      <c r="Z194" s="3">
        <f t="shared" si="84"/>
        <v>117.26666666666733</v>
      </c>
      <c r="AA194" s="3">
        <f t="shared" si="83"/>
        <v>119.86666666666679</v>
      </c>
      <c r="AB194" s="3">
        <f t="shared" si="83"/>
        <v>122.46666666666715</v>
      </c>
      <c r="AC194" s="3">
        <f t="shared" si="83"/>
        <v>125.06666666666752</v>
      </c>
      <c r="AD194" s="3">
        <f t="shared" si="83"/>
        <v>127.66666666666697</v>
      </c>
      <c r="AE194" s="3">
        <f t="shared" si="83"/>
        <v>130.26666666666733</v>
      </c>
      <c r="AF194" s="3">
        <f t="shared" si="83"/>
        <v>132.86666666666679</v>
      </c>
      <c r="AG194" s="3">
        <f t="shared" si="83"/>
        <v>135.46666666666715</v>
      </c>
      <c r="AH194" s="3">
        <f t="shared" si="83"/>
        <v>138.06666666666752</v>
      </c>
      <c r="AI194" s="25">
        <f t="shared" si="62"/>
        <v>1.7333333333326664</v>
      </c>
      <c r="AJ194" s="25">
        <f t="shared" si="63"/>
        <v>0.13333333333321207</v>
      </c>
      <c r="AK194" s="25">
        <f t="shared" si="64"/>
        <v>0.46666666666715173</v>
      </c>
      <c r="AL194" s="25">
        <f t="shared" si="65"/>
        <v>0.93333333333248447</v>
      </c>
      <c r="AM194" s="25">
        <f t="shared" si="66"/>
        <v>6.6666666666669698</v>
      </c>
      <c r="AN194" s="25">
        <f t="shared" si="67"/>
        <v>4.7333333333326664</v>
      </c>
      <c r="AO194" s="25">
        <f t="shared" si="68"/>
        <v>1.8666666666667879</v>
      </c>
      <c r="AP194" s="25">
        <f t="shared" si="69"/>
        <v>0.46666666666715173</v>
      </c>
      <c r="AQ194" s="25">
        <f t="shared" si="70"/>
        <v>1.9333333333324845</v>
      </c>
      <c r="AR194" s="29">
        <f t="shared" si="71"/>
        <v>3.0044444444421323</v>
      </c>
      <c r="AS194" s="29">
        <f t="shared" si="72"/>
        <v>1.7777777777745439E-2</v>
      </c>
      <c r="AT194" s="29">
        <f t="shared" si="73"/>
        <v>0.21777777777823051</v>
      </c>
      <c r="AU194" s="29">
        <f t="shared" si="74"/>
        <v>0.87111111110952655</v>
      </c>
      <c r="AV194" s="29">
        <f t="shared" si="75"/>
        <v>44.444444444448486</v>
      </c>
      <c r="AW194" s="29">
        <f t="shared" si="76"/>
        <v>22.404444444438131</v>
      </c>
      <c r="AX194" s="29">
        <f t="shared" si="77"/>
        <v>3.4844444444448972</v>
      </c>
      <c r="AY194" s="29">
        <f t="shared" si="78"/>
        <v>0.21777777777823051</v>
      </c>
      <c r="AZ194" s="29">
        <f t="shared" si="79"/>
        <v>3.7377777777744954</v>
      </c>
    </row>
    <row r="195" spans="1:52" x14ac:dyDescent="0.25">
      <c r="A195" s="3">
        <v>190</v>
      </c>
      <c r="B195" s="3">
        <v>11</v>
      </c>
      <c r="C195" s="3">
        <v>12</v>
      </c>
      <c r="D195" s="3">
        <v>11</v>
      </c>
      <c r="E195" s="3">
        <v>12</v>
      </c>
      <c r="F195" s="3">
        <v>12</v>
      </c>
      <c r="G195" s="3">
        <v>13</v>
      </c>
      <c r="H195" s="3">
        <v>13</v>
      </c>
      <c r="I195" s="3">
        <v>12</v>
      </c>
      <c r="J195" s="3">
        <v>14</v>
      </c>
      <c r="K195" s="10">
        <v>0</v>
      </c>
      <c r="L195" s="3">
        <f t="shared" si="60"/>
        <v>0.28333333333333333</v>
      </c>
      <c r="M195" s="3">
        <f t="shared" si="61"/>
        <v>-558.69444444444446</v>
      </c>
      <c r="N195" s="10">
        <v>0</v>
      </c>
      <c r="O195" s="3">
        <f t="shared" si="80"/>
        <v>13.638888888888914</v>
      </c>
      <c r="P195" s="3">
        <f t="shared" si="85"/>
        <v>13.922222222222217</v>
      </c>
      <c r="Q195" s="3">
        <f t="shared" si="85"/>
        <v>14.20555555555552</v>
      </c>
      <c r="R195" s="3">
        <f t="shared" si="85"/>
        <v>14.488888888888823</v>
      </c>
      <c r="S195" s="3">
        <f t="shared" si="85"/>
        <v>14.77222222222224</v>
      </c>
      <c r="T195" s="3">
        <f t="shared" si="85"/>
        <v>15.055555555555543</v>
      </c>
      <c r="U195" s="3">
        <f t="shared" si="85"/>
        <v>15.338888888888846</v>
      </c>
      <c r="V195" s="3">
        <f t="shared" si="85"/>
        <v>15.622222222222149</v>
      </c>
      <c r="W195" s="3">
        <f t="shared" si="85"/>
        <v>15.905555555555566</v>
      </c>
      <c r="X195" s="3">
        <f t="shared" si="85"/>
        <v>16.188888888888869</v>
      </c>
      <c r="Y195" s="9">
        <v>0</v>
      </c>
      <c r="Z195" s="3">
        <f t="shared" si="84"/>
        <v>11.088888888888846</v>
      </c>
      <c r="AA195" s="3">
        <f t="shared" si="83"/>
        <v>11.372222222222149</v>
      </c>
      <c r="AB195" s="3">
        <f t="shared" si="83"/>
        <v>11.655555555555566</v>
      </c>
      <c r="AC195" s="3">
        <f t="shared" si="83"/>
        <v>11.938888888888869</v>
      </c>
      <c r="AD195" s="3">
        <f t="shared" si="83"/>
        <v>12.222222222222172</v>
      </c>
      <c r="AE195" s="3">
        <f t="shared" si="83"/>
        <v>12.505555555555475</v>
      </c>
      <c r="AF195" s="3">
        <f t="shared" si="83"/>
        <v>12.788888888888891</v>
      </c>
      <c r="AG195" s="3">
        <f t="shared" si="83"/>
        <v>13.072222222222194</v>
      </c>
      <c r="AH195" s="3">
        <f t="shared" si="83"/>
        <v>13.355555555555497</v>
      </c>
      <c r="AI195" s="25">
        <f t="shared" si="62"/>
        <v>8.8888888888845941E-2</v>
      </c>
      <c r="AJ195" s="25">
        <f t="shared" si="63"/>
        <v>0.62777777777785104</v>
      </c>
      <c r="AK195" s="25">
        <f t="shared" si="64"/>
        <v>0.65555555555556566</v>
      </c>
      <c r="AL195" s="25">
        <f t="shared" si="65"/>
        <v>6.1111111111131322E-2</v>
      </c>
      <c r="AM195" s="25">
        <f t="shared" si="66"/>
        <v>0.22222222222217169</v>
      </c>
      <c r="AN195" s="25">
        <f t="shared" si="67"/>
        <v>0.49444444444452529</v>
      </c>
      <c r="AO195" s="25">
        <f t="shared" si="68"/>
        <v>0.21111111111110858</v>
      </c>
      <c r="AP195" s="25">
        <f t="shared" si="69"/>
        <v>1.0722222222221944</v>
      </c>
      <c r="AQ195" s="25">
        <f t="shared" si="70"/>
        <v>0.64444444444450255</v>
      </c>
      <c r="AR195" s="29">
        <f t="shared" si="71"/>
        <v>7.9012345678935985E-3</v>
      </c>
      <c r="AS195" s="29">
        <f t="shared" si="72"/>
        <v>0.3941049382716969</v>
      </c>
      <c r="AT195" s="29">
        <f t="shared" si="73"/>
        <v>0.42975308641976634</v>
      </c>
      <c r="AU195" s="29">
        <f t="shared" si="74"/>
        <v>3.734567901237038E-3</v>
      </c>
      <c r="AV195" s="29">
        <f t="shared" si="75"/>
        <v>4.9382716049360259E-2</v>
      </c>
      <c r="AW195" s="29">
        <f t="shared" si="76"/>
        <v>0.24447530864205524</v>
      </c>
      <c r="AX195" s="29">
        <f t="shared" si="77"/>
        <v>4.4567901234566831E-2</v>
      </c>
      <c r="AY195" s="29">
        <f t="shared" si="78"/>
        <v>1.1496604938271009</v>
      </c>
      <c r="AZ195" s="29">
        <f t="shared" si="79"/>
        <v>0.41530864197538353</v>
      </c>
    </row>
    <row r="196" spans="1:52" x14ac:dyDescent="0.25">
      <c r="A196" s="3">
        <v>191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10">
        <v>0</v>
      </c>
      <c r="L196" s="3">
        <f t="shared" si="60"/>
        <v>0</v>
      </c>
      <c r="M196" s="3">
        <f t="shared" si="61"/>
        <v>0</v>
      </c>
      <c r="N196" s="10">
        <v>0</v>
      </c>
      <c r="O196" s="3">
        <f t="shared" si="80"/>
        <v>0</v>
      </c>
      <c r="P196" s="3">
        <f t="shared" si="85"/>
        <v>0</v>
      </c>
      <c r="Q196" s="3">
        <f t="shared" si="85"/>
        <v>0</v>
      </c>
      <c r="R196" s="3">
        <f t="shared" si="85"/>
        <v>0</v>
      </c>
      <c r="S196" s="3">
        <f t="shared" si="85"/>
        <v>0</v>
      </c>
      <c r="T196" s="3">
        <f t="shared" si="85"/>
        <v>0</v>
      </c>
      <c r="U196" s="3">
        <f t="shared" si="85"/>
        <v>0</v>
      </c>
      <c r="V196" s="3">
        <f t="shared" si="85"/>
        <v>0</v>
      </c>
      <c r="W196" s="3">
        <f t="shared" si="85"/>
        <v>0</v>
      </c>
      <c r="X196" s="3">
        <f t="shared" si="85"/>
        <v>0</v>
      </c>
      <c r="Y196" s="9">
        <v>0</v>
      </c>
      <c r="Z196" s="3">
        <f t="shared" si="84"/>
        <v>0</v>
      </c>
      <c r="AA196" s="3">
        <f t="shared" si="83"/>
        <v>0</v>
      </c>
      <c r="AB196" s="3">
        <f t="shared" si="83"/>
        <v>0</v>
      </c>
      <c r="AC196" s="3">
        <f t="shared" si="83"/>
        <v>0</v>
      </c>
      <c r="AD196" s="3">
        <f t="shared" si="83"/>
        <v>0</v>
      </c>
      <c r="AE196" s="3">
        <f t="shared" si="83"/>
        <v>0</v>
      </c>
      <c r="AF196" s="3">
        <f t="shared" si="83"/>
        <v>0</v>
      </c>
      <c r="AG196" s="3">
        <f t="shared" si="83"/>
        <v>0</v>
      </c>
      <c r="AH196" s="3">
        <f t="shared" si="83"/>
        <v>0</v>
      </c>
      <c r="AI196" s="25">
        <f t="shared" si="62"/>
        <v>0</v>
      </c>
      <c r="AJ196" s="25">
        <f t="shared" si="63"/>
        <v>0</v>
      </c>
      <c r="AK196" s="25">
        <f t="shared" si="64"/>
        <v>0</v>
      </c>
      <c r="AL196" s="25">
        <f t="shared" si="65"/>
        <v>0</v>
      </c>
      <c r="AM196" s="25">
        <f t="shared" si="66"/>
        <v>0</v>
      </c>
      <c r="AN196" s="25">
        <f t="shared" si="67"/>
        <v>0</v>
      </c>
      <c r="AO196" s="25">
        <f t="shared" si="68"/>
        <v>0</v>
      </c>
      <c r="AP196" s="25">
        <f t="shared" si="69"/>
        <v>0</v>
      </c>
      <c r="AQ196" s="25">
        <f t="shared" si="70"/>
        <v>0</v>
      </c>
      <c r="AR196" s="29">
        <f t="shared" si="71"/>
        <v>0</v>
      </c>
      <c r="AS196" s="29">
        <f t="shared" si="72"/>
        <v>0</v>
      </c>
      <c r="AT196" s="29">
        <f t="shared" si="73"/>
        <v>0</v>
      </c>
      <c r="AU196" s="29">
        <f t="shared" si="74"/>
        <v>0</v>
      </c>
      <c r="AV196" s="29">
        <f t="shared" si="75"/>
        <v>0</v>
      </c>
      <c r="AW196" s="29">
        <f t="shared" si="76"/>
        <v>0</v>
      </c>
      <c r="AX196" s="29">
        <f t="shared" si="77"/>
        <v>0</v>
      </c>
      <c r="AY196" s="29">
        <f t="shared" si="78"/>
        <v>0</v>
      </c>
      <c r="AZ196" s="29">
        <f t="shared" si="79"/>
        <v>0</v>
      </c>
    </row>
    <row r="197" spans="1:52" x14ac:dyDescent="0.25">
      <c r="A197" s="3">
        <v>192</v>
      </c>
      <c r="B197" s="3">
        <v>104</v>
      </c>
      <c r="C197" s="3">
        <v>107</v>
      </c>
      <c r="D197" s="3">
        <v>105</v>
      </c>
      <c r="E197" s="3">
        <v>106</v>
      </c>
      <c r="F197" s="3">
        <v>110</v>
      </c>
      <c r="G197" s="3">
        <v>113</v>
      </c>
      <c r="H197" s="3">
        <v>116</v>
      </c>
      <c r="I197" s="3">
        <v>114</v>
      </c>
      <c r="J197" s="3">
        <v>126</v>
      </c>
      <c r="K197" s="10">
        <v>0</v>
      </c>
      <c r="L197" s="3">
        <f t="shared" si="60"/>
        <v>2.2999999999999998</v>
      </c>
      <c r="M197" s="3">
        <f t="shared" si="61"/>
        <v>-4523.2777777777774</v>
      </c>
      <c r="N197" s="10">
        <v>0</v>
      </c>
      <c r="O197" s="3">
        <f t="shared" si="80"/>
        <v>122.72222222222263</v>
      </c>
      <c r="P197" s="3">
        <f t="shared" si="85"/>
        <v>125.0222222222219</v>
      </c>
      <c r="Q197" s="3">
        <f t="shared" si="85"/>
        <v>127.32222222222208</v>
      </c>
      <c r="R197" s="3">
        <f t="shared" si="85"/>
        <v>129.62222222222226</v>
      </c>
      <c r="S197" s="3">
        <f t="shared" si="85"/>
        <v>131.92222222222244</v>
      </c>
      <c r="T197" s="3">
        <f t="shared" si="85"/>
        <v>134.22222222222263</v>
      </c>
      <c r="U197" s="3">
        <f t="shared" si="85"/>
        <v>136.5222222222219</v>
      </c>
      <c r="V197" s="3">
        <f t="shared" si="85"/>
        <v>138.82222222222208</v>
      </c>
      <c r="W197" s="3">
        <f t="shared" si="85"/>
        <v>141.12222222222226</v>
      </c>
      <c r="X197" s="3">
        <f t="shared" si="85"/>
        <v>143.42222222222244</v>
      </c>
      <c r="Y197" s="9">
        <v>0</v>
      </c>
      <c r="Z197" s="3">
        <f t="shared" si="84"/>
        <v>102.0222222222219</v>
      </c>
      <c r="AA197" s="3">
        <f t="shared" si="83"/>
        <v>104.32222222222208</v>
      </c>
      <c r="AB197" s="3">
        <f t="shared" si="83"/>
        <v>106.62222222222226</v>
      </c>
      <c r="AC197" s="3">
        <f t="shared" si="83"/>
        <v>108.92222222222244</v>
      </c>
      <c r="AD197" s="3">
        <f t="shared" si="83"/>
        <v>111.22222222222263</v>
      </c>
      <c r="AE197" s="3">
        <f t="shared" si="83"/>
        <v>113.5222222222219</v>
      </c>
      <c r="AF197" s="3">
        <f t="shared" si="83"/>
        <v>115.82222222222208</v>
      </c>
      <c r="AG197" s="3">
        <f t="shared" si="83"/>
        <v>118.12222222222226</v>
      </c>
      <c r="AH197" s="3">
        <f t="shared" si="83"/>
        <v>120.42222222222244</v>
      </c>
      <c r="AI197" s="25">
        <f t="shared" si="62"/>
        <v>1.9777777777781012</v>
      </c>
      <c r="AJ197" s="25">
        <f t="shared" si="63"/>
        <v>2.6777777777779193</v>
      </c>
      <c r="AK197" s="25">
        <f t="shared" si="64"/>
        <v>1.6222222222222626</v>
      </c>
      <c r="AL197" s="25">
        <f t="shared" si="65"/>
        <v>2.9222222222224445</v>
      </c>
      <c r="AM197" s="25">
        <f t="shared" si="66"/>
        <v>1.2222222222226264</v>
      </c>
      <c r="AN197" s="25">
        <f t="shared" si="67"/>
        <v>0.52222222222189885</v>
      </c>
      <c r="AO197" s="25">
        <f t="shared" si="68"/>
        <v>0.17777777777791925</v>
      </c>
      <c r="AP197" s="25">
        <f t="shared" si="69"/>
        <v>4.1222222222222626</v>
      </c>
      <c r="AQ197" s="25">
        <f t="shared" si="70"/>
        <v>5.5777777777775555</v>
      </c>
      <c r="AR197" s="29">
        <f t="shared" si="71"/>
        <v>3.9116049382728839</v>
      </c>
      <c r="AS197" s="29">
        <f t="shared" si="72"/>
        <v>7.1704938271612519</v>
      </c>
      <c r="AT197" s="29">
        <f t="shared" si="73"/>
        <v>2.6316049382717361</v>
      </c>
      <c r="AU197" s="29">
        <f t="shared" si="74"/>
        <v>8.5393827160506817</v>
      </c>
      <c r="AV197" s="29">
        <f t="shared" si="75"/>
        <v>1.4938271604948152</v>
      </c>
      <c r="AW197" s="29">
        <f t="shared" si="76"/>
        <v>0.27271604938237831</v>
      </c>
      <c r="AX197" s="29">
        <f t="shared" si="77"/>
        <v>3.1604938271655239E-2</v>
      </c>
      <c r="AY197" s="29">
        <f t="shared" si="78"/>
        <v>16.992716049383048</v>
      </c>
      <c r="AZ197" s="29">
        <f t="shared" si="79"/>
        <v>31.111604938269124</v>
      </c>
    </row>
    <row r="198" spans="1:52" x14ac:dyDescent="0.25">
      <c r="A198" s="3">
        <v>193</v>
      </c>
      <c r="B198" s="3">
        <v>263</v>
      </c>
      <c r="C198" s="3">
        <v>283</v>
      </c>
      <c r="D198" s="3">
        <v>286</v>
      </c>
      <c r="E198" s="3">
        <v>284</v>
      </c>
      <c r="F198" s="3">
        <v>297</v>
      </c>
      <c r="G198" s="3">
        <v>299</v>
      </c>
      <c r="H198" s="3">
        <v>296</v>
      </c>
      <c r="I198" s="3">
        <v>311</v>
      </c>
      <c r="J198" s="3">
        <v>311</v>
      </c>
      <c r="K198" s="10">
        <v>0</v>
      </c>
      <c r="L198" s="3">
        <f t="shared" si="60"/>
        <v>5.1833333333333336</v>
      </c>
      <c r="M198" s="3">
        <f t="shared" si="61"/>
        <v>-10152.194444444445</v>
      </c>
      <c r="N198" s="10">
        <v>0</v>
      </c>
      <c r="O198" s="3">
        <f t="shared" si="80"/>
        <v>318.13888888888869</v>
      </c>
      <c r="P198" s="3">
        <f t="shared" si="85"/>
        <v>323.32222222222117</v>
      </c>
      <c r="Q198" s="3">
        <f t="shared" si="85"/>
        <v>328.50555555555547</v>
      </c>
      <c r="R198" s="3">
        <f t="shared" si="85"/>
        <v>333.68888888888796</v>
      </c>
      <c r="S198" s="3">
        <f t="shared" si="85"/>
        <v>338.87222222222226</v>
      </c>
      <c r="T198" s="3">
        <f t="shared" si="85"/>
        <v>344.05555555555475</v>
      </c>
      <c r="U198" s="3">
        <f t="shared" si="85"/>
        <v>349.23888888888905</v>
      </c>
      <c r="V198" s="3">
        <f t="shared" si="85"/>
        <v>354.42222222222154</v>
      </c>
      <c r="W198" s="3">
        <f t="shared" si="85"/>
        <v>359.60555555555584</v>
      </c>
      <c r="X198" s="3">
        <f t="shared" si="85"/>
        <v>364.78888888888832</v>
      </c>
      <c r="Y198" s="9">
        <v>0</v>
      </c>
      <c r="Z198" s="3">
        <f t="shared" si="84"/>
        <v>271.48888888888905</v>
      </c>
      <c r="AA198" s="3">
        <f t="shared" si="83"/>
        <v>276.67222222222154</v>
      </c>
      <c r="AB198" s="3">
        <f t="shared" si="83"/>
        <v>281.85555555555584</v>
      </c>
      <c r="AC198" s="3">
        <f t="shared" si="83"/>
        <v>287.03888888888832</v>
      </c>
      <c r="AD198" s="3">
        <f t="shared" si="83"/>
        <v>292.22222222222263</v>
      </c>
      <c r="AE198" s="3">
        <f t="shared" si="83"/>
        <v>297.40555555555511</v>
      </c>
      <c r="AF198" s="3">
        <f t="shared" si="83"/>
        <v>302.58888888888941</v>
      </c>
      <c r="AG198" s="3">
        <f t="shared" si="83"/>
        <v>307.7722222222219</v>
      </c>
      <c r="AH198" s="3">
        <f t="shared" si="83"/>
        <v>312.95555555555438</v>
      </c>
      <c r="AI198" s="25">
        <f t="shared" si="62"/>
        <v>8.4888888888890506</v>
      </c>
      <c r="AJ198" s="25">
        <f t="shared" si="63"/>
        <v>6.327777777778465</v>
      </c>
      <c r="AK198" s="25">
        <f t="shared" si="64"/>
        <v>4.1444444444441615</v>
      </c>
      <c r="AL198" s="25">
        <f t="shared" si="65"/>
        <v>3.038888888888323</v>
      </c>
      <c r="AM198" s="25">
        <f t="shared" si="66"/>
        <v>4.7777777777773736</v>
      </c>
      <c r="AN198" s="25">
        <f t="shared" si="67"/>
        <v>1.5944444444448891</v>
      </c>
      <c r="AO198" s="25">
        <f t="shared" si="68"/>
        <v>6.5888888888894144</v>
      </c>
      <c r="AP198" s="25">
        <f t="shared" si="69"/>
        <v>3.2277777777781012</v>
      </c>
      <c r="AQ198" s="25">
        <f t="shared" si="70"/>
        <v>1.9555555555543833</v>
      </c>
      <c r="AR198" s="29">
        <f t="shared" si="71"/>
        <v>72.061234567903981</v>
      </c>
      <c r="AS198" s="29">
        <f t="shared" si="72"/>
        <v>40.040771604946968</v>
      </c>
      <c r="AT198" s="29">
        <f t="shared" si="73"/>
        <v>17.176419753084076</v>
      </c>
      <c r="AU198" s="29">
        <f t="shared" si="74"/>
        <v>9.234845679008906</v>
      </c>
      <c r="AV198" s="29">
        <f t="shared" si="75"/>
        <v>22.8271604938233</v>
      </c>
      <c r="AW198" s="29">
        <f t="shared" si="76"/>
        <v>2.5422530864211712</v>
      </c>
      <c r="AX198" s="29">
        <f t="shared" si="77"/>
        <v>43.413456790130383</v>
      </c>
      <c r="AY198" s="29">
        <f t="shared" si="78"/>
        <v>10.418549382718137</v>
      </c>
      <c r="AZ198" s="29">
        <f t="shared" si="79"/>
        <v>3.8241975308596126</v>
      </c>
    </row>
    <row r="199" spans="1:52" x14ac:dyDescent="0.25">
      <c r="A199" s="3">
        <v>194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10">
        <v>0</v>
      </c>
      <c r="L199" s="3">
        <f t="shared" ref="L199:L262" si="86">SLOPE(B199:J199, $B$5:$J$5)</f>
        <v>0</v>
      </c>
      <c r="M199" s="3">
        <f t="shared" ref="M199:M262" si="87">INTERCEPT(B199:J199, $B$5:$J$5)</f>
        <v>0</v>
      </c>
      <c r="N199" s="10">
        <v>0</v>
      </c>
      <c r="O199" s="3">
        <f t="shared" si="80"/>
        <v>0</v>
      </c>
      <c r="P199" s="3">
        <f t="shared" si="85"/>
        <v>0</v>
      </c>
      <c r="Q199" s="3">
        <f t="shared" si="85"/>
        <v>0</v>
      </c>
      <c r="R199" s="3">
        <f t="shared" si="85"/>
        <v>0</v>
      </c>
      <c r="S199" s="3">
        <f t="shared" si="85"/>
        <v>0</v>
      </c>
      <c r="T199" s="3">
        <f t="shared" si="85"/>
        <v>0</v>
      </c>
      <c r="U199" s="3">
        <f t="shared" si="85"/>
        <v>0</v>
      </c>
      <c r="V199" s="3">
        <f t="shared" si="85"/>
        <v>0</v>
      </c>
      <c r="W199" s="3">
        <f t="shared" si="85"/>
        <v>0</v>
      </c>
      <c r="X199" s="3">
        <f t="shared" si="85"/>
        <v>0</v>
      </c>
      <c r="Y199" s="9">
        <v>0</v>
      </c>
      <c r="Z199" s="3">
        <f t="shared" si="84"/>
        <v>0</v>
      </c>
      <c r="AA199" s="3">
        <f t="shared" si="83"/>
        <v>0</v>
      </c>
      <c r="AB199" s="3">
        <f t="shared" si="83"/>
        <v>0</v>
      </c>
      <c r="AC199" s="3">
        <f t="shared" si="83"/>
        <v>0</v>
      </c>
      <c r="AD199" s="3">
        <f t="shared" si="83"/>
        <v>0</v>
      </c>
      <c r="AE199" s="3">
        <f t="shared" si="83"/>
        <v>0</v>
      </c>
      <c r="AF199" s="3">
        <f t="shared" si="83"/>
        <v>0</v>
      </c>
      <c r="AG199" s="3">
        <f t="shared" si="83"/>
        <v>0</v>
      </c>
      <c r="AH199" s="3">
        <f t="shared" si="83"/>
        <v>0</v>
      </c>
      <c r="AI199" s="25">
        <f t="shared" ref="AI199:AI262" si="88">ABS(Z199-B199)</f>
        <v>0</v>
      </c>
      <c r="AJ199" s="25">
        <f t="shared" ref="AJ199:AJ262" si="89">ABS(AA199-C199)</f>
        <v>0</v>
      </c>
      <c r="AK199" s="25">
        <f t="shared" ref="AK199:AK262" si="90">ABS(AB199-D199)</f>
        <v>0</v>
      </c>
      <c r="AL199" s="25">
        <f t="shared" ref="AL199:AL262" si="91">ABS(AC199-E199)</f>
        <v>0</v>
      </c>
      <c r="AM199" s="25">
        <f t="shared" ref="AM199:AM262" si="92">ABS(AD199-F199)</f>
        <v>0</v>
      </c>
      <c r="AN199" s="25">
        <f t="shared" ref="AN199:AN262" si="93">ABS(AE199-G199)</f>
        <v>0</v>
      </c>
      <c r="AO199" s="25">
        <f t="shared" ref="AO199:AO262" si="94">ABS(AF199-H199)</f>
        <v>0</v>
      </c>
      <c r="AP199" s="25">
        <f t="shared" ref="AP199:AP262" si="95">ABS(AG199-I199)</f>
        <v>0</v>
      </c>
      <c r="AQ199" s="25">
        <f t="shared" ref="AQ199:AQ262" si="96">ABS(AH199-J199)</f>
        <v>0</v>
      </c>
      <c r="AR199" s="29">
        <f t="shared" ref="AR199:AR262" si="97">(Z199-B199)^2</f>
        <v>0</v>
      </c>
      <c r="AS199" s="29">
        <f t="shared" ref="AS199:AS262" si="98">(AA199-C199)^2</f>
        <v>0</v>
      </c>
      <c r="AT199" s="29">
        <f t="shared" ref="AT199:AT262" si="99">(AB199-D199)^2</f>
        <v>0</v>
      </c>
      <c r="AU199" s="29">
        <f t="shared" ref="AU199:AU262" si="100">(AC199-E199)^2</f>
        <v>0</v>
      </c>
      <c r="AV199" s="29">
        <f t="shared" ref="AV199:AV262" si="101">(AD199-F199)^2</f>
        <v>0</v>
      </c>
      <c r="AW199" s="29">
        <f t="shared" ref="AW199:AW262" si="102">(AE199-G199)^2</f>
        <v>0</v>
      </c>
      <c r="AX199" s="29">
        <f t="shared" ref="AX199:AX262" si="103">(AF199-H199)^2</f>
        <v>0</v>
      </c>
      <c r="AY199" s="29">
        <f t="shared" ref="AY199:AY262" si="104">(AG199-I199)^2</f>
        <v>0</v>
      </c>
      <c r="AZ199" s="29">
        <f t="shared" ref="AZ199:AZ262" si="105">(AH199-J199)^2</f>
        <v>0</v>
      </c>
    </row>
    <row r="200" spans="1:52" x14ac:dyDescent="0.25">
      <c r="A200" s="3">
        <v>195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10">
        <v>0</v>
      </c>
      <c r="L200" s="3">
        <f t="shared" si="86"/>
        <v>0</v>
      </c>
      <c r="M200" s="3">
        <f t="shared" si="87"/>
        <v>0</v>
      </c>
      <c r="N200" s="10">
        <v>0</v>
      </c>
      <c r="O200" s="3">
        <f t="shared" ref="O200:O263" si="106">$M200+($L200*O$5)</f>
        <v>0</v>
      </c>
      <c r="P200" s="3">
        <f t="shared" si="85"/>
        <v>0</v>
      </c>
      <c r="Q200" s="3">
        <f t="shared" si="85"/>
        <v>0</v>
      </c>
      <c r="R200" s="3">
        <f t="shared" si="85"/>
        <v>0</v>
      </c>
      <c r="S200" s="3">
        <f t="shared" si="85"/>
        <v>0</v>
      </c>
      <c r="T200" s="3">
        <f t="shared" si="85"/>
        <v>0</v>
      </c>
      <c r="U200" s="3">
        <f t="shared" si="85"/>
        <v>0</v>
      </c>
      <c r="V200" s="3">
        <f t="shared" si="85"/>
        <v>0</v>
      </c>
      <c r="W200" s="3">
        <f t="shared" si="85"/>
        <v>0</v>
      </c>
      <c r="X200" s="3">
        <f t="shared" si="85"/>
        <v>0</v>
      </c>
      <c r="Y200" s="9">
        <v>0</v>
      </c>
      <c r="Z200" s="3">
        <f t="shared" si="84"/>
        <v>0</v>
      </c>
      <c r="AA200" s="3">
        <f t="shared" si="83"/>
        <v>0</v>
      </c>
      <c r="AB200" s="3">
        <f t="shared" si="83"/>
        <v>0</v>
      </c>
      <c r="AC200" s="3">
        <f t="shared" si="83"/>
        <v>0</v>
      </c>
      <c r="AD200" s="3">
        <f t="shared" si="83"/>
        <v>0</v>
      </c>
      <c r="AE200" s="3">
        <f t="shared" si="83"/>
        <v>0</v>
      </c>
      <c r="AF200" s="3">
        <f t="shared" si="83"/>
        <v>0</v>
      </c>
      <c r="AG200" s="3">
        <f t="shared" si="83"/>
        <v>0</v>
      </c>
      <c r="AH200" s="3">
        <f t="shared" si="83"/>
        <v>0</v>
      </c>
      <c r="AI200" s="25">
        <f t="shared" si="88"/>
        <v>0</v>
      </c>
      <c r="AJ200" s="25">
        <f t="shared" si="89"/>
        <v>0</v>
      </c>
      <c r="AK200" s="25">
        <f t="shared" si="90"/>
        <v>0</v>
      </c>
      <c r="AL200" s="25">
        <f t="shared" si="91"/>
        <v>0</v>
      </c>
      <c r="AM200" s="25">
        <f t="shared" si="92"/>
        <v>0</v>
      </c>
      <c r="AN200" s="25">
        <f t="shared" si="93"/>
        <v>0</v>
      </c>
      <c r="AO200" s="25">
        <f t="shared" si="94"/>
        <v>0</v>
      </c>
      <c r="AP200" s="25">
        <f t="shared" si="95"/>
        <v>0</v>
      </c>
      <c r="AQ200" s="25">
        <f t="shared" si="96"/>
        <v>0</v>
      </c>
      <c r="AR200" s="29">
        <f t="shared" si="97"/>
        <v>0</v>
      </c>
      <c r="AS200" s="29">
        <f t="shared" si="98"/>
        <v>0</v>
      </c>
      <c r="AT200" s="29">
        <f t="shared" si="99"/>
        <v>0</v>
      </c>
      <c r="AU200" s="29">
        <f t="shared" si="100"/>
        <v>0</v>
      </c>
      <c r="AV200" s="29">
        <f t="shared" si="101"/>
        <v>0</v>
      </c>
      <c r="AW200" s="29">
        <f t="shared" si="102"/>
        <v>0</v>
      </c>
      <c r="AX200" s="29">
        <f t="shared" si="103"/>
        <v>0</v>
      </c>
      <c r="AY200" s="29">
        <f t="shared" si="104"/>
        <v>0</v>
      </c>
      <c r="AZ200" s="29">
        <f t="shared" si="105"/>
        <v>0</v>
      </c>
    </row>
    <row r="201" spans="1:52" x14ac:dyDescent="0.25">
      <c r="A201" s="3">
        <v>196</v>
      </c>
      <c r="B201" s="3">
        <v>16</v>
      </c>
      <c r="C201" s="3">
        <v>16</v>
      </c>
      <c r="D201" s="3">
        <v>17</v>
      </c>
      <c r="E201" s="3">
        <v>16</v>
      </c>
      <c r="F201" s="3">
        <v>17</v>
      </c>
      <c r="G201" s="3">
        <v>17</v>
      </c>
      <c r="H201" s="3">
        <v>17</v>
      </c>
      <c r="I201" s="3">
        <v>19</v>
      </c>
      <c r="J201" s="3">
        <v>18</v>
      </c>
      <c r="K201" s="10">
        <v>0</v>
      </c>
      <c r="L201" s="3">
        <f t="shared" si="86"/>
        <v>0.3</v>
      </c>
      <c r="M201" s="3">
        <f t="shared" si="87"/>
        <v>-587.5</v>
      </c>
      <c r="N201" s="10">
        <v>0</v>
      </c>
      <c r="O201" s="3">
        <f t="shared" si="106"/>
        <v>18.5</v>
      </c>
      <c r="P201" s="3">
        <f t="shared" si="85"/>
        <v>18.799999999999955</v>
      </c>
      <c r="Q201" s="3">
        <f t="shared" si="85"/>
        <v>19.100000000000023</v>
      </c>
      <c r="R201" s="3">
        <f t="shared" si="85"/>
        <v>19.399999999999977</v>
      </c>
      <c r="S201" s="3">
        <f t="shared" si="85"/>
        <v>19.699999999999932</v>
      </c>
      <c r="T201" s="3">
        <f t="shared" si="85"/>
        <v>20</v>
      </c>
      <c r="U201" s="3">
        <f t="shared" si="85"/>
        <v>20.299999999999955</v>
      </c>
      <c r="V201" s="3">
        <f t="shared" si="85"/>
        <v>20.600000000000023</v>
      </c>
      <c r="W201" s="3">
        <f t="shared" si="85"/>
        <v>20.899999999999977</v>
      </c>
      <c r="X201" s="3">
        <f t="shared" si="85"/>
        <v>21.199999999999932</v>
      </c>
      <c r="Y201" s="9">
        <v>0</v>
      </c>
      <c r="Z201" s="3">
        <f t="shared" si="84"/>
        <v>15.799999999999955</v>
      </c>
      <c r="AA201" s="3">
        <f t="shared" si="83"/>
        <v>16.100000000000023</v>
      </c>
      <c r="AB201" s="3">
        <f t="shared" si="83"/>
        <v>16.399999999999977</v>
      </c>
      <c r="AC201" s="3">
        <f t="shared" si="83"/>
        <v>16.699999999999932</v>
      </c>
      <c r="AD201" s="3">
        <f t="shared" si="83"/>
        <v>17</v>
      </c>
      <c r="AE201" s="3">
        <f t="shared" si="83"/>
        <v>17.299999999999955</v>
      </c>
      <c r="AF201" s="3">
        <f t="shared" si="83"/>
        <v>17.600000000000023</v>
      </c>
      <c r="AG201" s="3">
        <f t="shared" si="83"/>
        <v>17.899999999999977</v>
      </c>
      <c r="AH201" s="3">
        <f t="shared" si="83"/>
        <v>18.199999999999932</v>
      </c>
      <c r="AI201" s="25">
        <f t="shared" si="88"/>
        <v>0.20000000000004547</v>
      </c>
      <c r="AJ201" s="25">
        <f t="shared" si="89"/>
        <v>0.10000000000002274</v>
      </c>
      <c r="AK201" s="25">
        <f t="shared" si="90"/>
        <v>0.60000000000002274</v>
      </c>
      <c r="AL201" s="25">
        <f t="shared" si="91"/>
        <v>0.69999999999993179</v>
      </c>
      <c r="AM201" s="25">
        <f t="shared" si="92"/>
        <v>0</v>
      </c>
      <c r="AN201" s="25">
        <f t="shared" si="93"/>
        <v>0.29999999999995453</v>
      </c>
      <c r="AO201" s="25">
        <f t="shared" si="94"/>
        <v>0.60000000000002274</v>
      </c>
      <c r="AP201" s="25">
        <f t="shared" si="95"/>
        <v>1.1000000000000227</v>
      </c>
      <c r="AQ201" s="25">
        <f t="shared" si="96"/>
        <v>0.19999999999993179</v>
      </c>
      <c r="AR201" s="29">
        <f t="shared" si="97"/>
        <v>4.0000000000018188E-2</v>
      </c>
      <c r="AS201" s="29">
        <f t="shared" si="98"/>
        <v>1.0000000000004547E-2</v>
      </c>
      <c r="AT201" s="29">
        <f t="shared" si="99"/>
        <v>0.3600000000000273</v>
      </c>
      <c r="AU201" s="29">
        <f t="shared" si="100"/>
        <v>0.48999999999990451</v>
      </c>
      <c r="AV201" s="29">
        <f t="shared" si="101"/>
        <v>0</v>
      </c>
      <c r="AW201" s="29">
        <f t="shared" si="102"/>
        <v>8.9999999999972713E-2</v>
      </c>
      <c r="AX201" s="29">
        <f t="shared" si="103"/>
        <v>0.3600000000000273</v>
      </c>
      <c r="AY201" s="29">
        <f t="shared" si="104"/>
        <v>1.2100000000000499</v>
      </c>
      <c r="AZ201" s="29">
        <f t="shared" si="105"/>
        <v>3.9999999999972717E-2</v>
      </c>
    </row>
    <row r="202" spans="1:52" x14ac:dyDescent="0.25">
      <c r="A202" s="3">
        <v>197</v>
      </c>
      <c r="B202" s="3">
        <v>41</v>
      </c>
      <c r="C202" s="3">
        <v>43</v>
      </c>
      <c r="D202" s="3">
        <v>43</v>
      </c>
      <c r="E202" s="3">
        <v>47</v>
      </c>
      <c r="F202" s="3">
        <v>47</v>
      </c>
      <c r="G202" s="3">
        <v>48</v>
      </c>
      <c r="H202" s="3">
        <v>47</v>
      </c>
      <c r="I202" s="3">
        <v>49</v>
      </c>
      <c r="J202" s="3">
        <v>48</v>
      </c>
      <c r="K202" s="10">
        <v>0</v>
      </c>
      <c r="L202" s="3">
        <f t="shared" si="86"/>
        <v>0.91666666666666663</v>
      </c>
      <c r="M202" s="3">
        <f t="shared" si="87"/>
        <v>-1801.1944444444443</v>
      </c>
      <c r="N202" s="10">
        <v>0</v>
      </c>
      <c r="O202" s="3">
        <f t="shared" si="106"/>
        <v>50.472222222222172</v>
      </c>
      <c r="P202" s="3">
        <f t="shared" si="85"/>
        <v>51.388888888888914</v>
      </c>
      <c r="Q202" s="3">
        <f t="shared" si="85"/>
        <v>52.305555555555657</v>
      </c>
      <c r="R202" s="3">
        <f t="shared" si="85"/>
        <v>53.222222222222172</v>
      </c>
      <c r="S202" s="3">
        <f t="shared" si="85"/>
        <v>54.138888888888914</v>
      </c>
      <c r="T202" s="3">
        <f t="shared" si="85"/>
        <v>55.055555555555657</v>
      </c>
      <c r="U202" s="3">
        <f t="shared" si="85"/>
        <v>55.972222222222172</v>
      </c>
      <c r="V202" s="3">
        <f t="shared" si="85"/>
        <v>56.888888888888914</v>
      </c>
      <c r="W202" s="3">
        <f t="shared" si="85"/>
        <v>57.805555555555657</v>
      </c>
      <c r="X202" s="3">
        <f t="shared" si="85"/>
        <v>58.722222222222172</v>
      </c>
      <c r="Y202" s="9">
        <v>0</v>
      </c>
      <c r="Z202" s="3">
        <f t="shared" si="84"/>
        <v>42.222222222222172</v>
      </c>
      <c r="AA202" s="3">
        <f t="shared" si="83"/>
        <v>43.138888888888914</v>
      </c>
      <c r="AB202" s="3">
        <f t="shared" si="83"/>
        <v>44.055555555555657</v>
      </c>
      <c r="AC202" s="3">
        <f t="shared" si="83"/>
        <v>44.972222222222172</v>
      </c>
      <c r="AD202" s="3">
        <f t="shared" si="83"/>
        <v>45.888888888888914</v>
      </c>
      <c r="AE202" s="3">
        <f t="shared" si="83"/>
        <v>46.805555555555657</v>
      </c>
      <c r="AF202" s="3">
        <f t="shared" si="83"/>
        <v>47.722222222222172</v>
      </c>
      <c r="AG202" s="3">
        <f t="shared" si="83"/>
        <v>48.638888888888914</v>
      </c>
      <c r="AH202" s="3">
        <f t="shared" si="83"/>
        <v>49.555555555555657</v>
      </c>
      <c r="AI202" s="25">
        <f t="shared" si="88"/>
        <v>1.2222222222221717</v>
      </c>
      <c r="AJ202" s="25">
        <f t="shared" si="89"/>
        <v>0.13888888888891415</v>
      </c>
      <c r="AK202" s="25">
        <f t="shared" si="90"/>
        <v>1.0555555555556566</v>
      </c>
      <c r="AL202" s="25">
        <f t="shared" si="91"/>
        <v>2.0277777777778283</v>
      </c>
      <c r="AM202" s="25">
        <f t="shared" si="92"/>
        <v>1.1111111111110858</v>
      </c>
      <c r="AN202" s="25">
        <f t="shared" si="93"/>
        <v>1.1944444444443434</v>
      </c>
      <c r="AO202" s="25">
        <f t="shared" si="94"/>
        <v>0.72222222222217169</v>
      </c>
      <c r="AP202" s="25">
        <f t="shared" si="95"/>
        <v>0.36111111111108585</v>
      </c>
      <c r="AQ202" s="25">
        <f t="shared" si="96"/>
        <v>1.5555555555556566</v>
      </c>
      <c r="AR202" s="29">
        <f t="shared" si="97"/>
        <v>1.4938271604937037</v>
      </c>
      <c r="AS202" s="29">
        <f t="shared" si="98"/>
        <v>1.9290123456797141E-2</v>
      </c>
      <c r="AT202" s="29">
        <f t="shared" si="99"/>
        <v>1.114197530864411</v>
      </c>
      <c r="AU202" s="29">
        <f t="shared" si="100"/>
        <v>4.1118827160495872</v>
      </c>
      <c r="AV202" s="29">
        <f t="shared" si="101"/>
        <v>1.2345679012345117</v>
      </c>
      <c r="AW202" s="29">
        <f t="shared" si="102"/>
        <v>1.4266975308639562</v>
      </c>
      <c r="AX202" s="29">
        <f t="shared" si="103"/>
        <v>0.52160493827153198</v>
      </c>
      <c r="AY202" s="29">
        <f t="shared" si="104"/>
        <v>0.130401234567883</v>
      </c>
      <c r="AZ202" s="29">
        <f t="shared" si="105"/>
        <v>2.4197530864200676</v>
      </c>
    </row>
    <row r="203" spans="1:52" x14ac:dyDescent="0.25">
      <c r="A203" s="3">
        <v>198</v>
      </c>
      <c r="B203" s="3">
        <v>67</v>
      </c>
      <c r="C203" s="3">
        <v>67</v>
      </c>
      <c r="D203" s="3">
        <v>71</v>
      </c>
      <c r="E203" s="3">
        <v>68</v>
      </c>
      <c r="F203" s="3">
        <v>71</v>
      </c>
      <c r="G203" s="3">
        <v>75</v>
      </c>
      <c r="H203" s="3">
        <v>75</v>
      </c>
      <c r="I203" s="3">
        <v>73</v>
      </c>
      <c r="J203" s="3">
        <v>78</v>
      </c>
      <c r="K203" s="10">
        <v>0</v>
      </c>
      <c r="L203" s="3">
        <f t="shared" si="86"/>
        <v>1.2833333333333334</v>
      </c>
      <c r="M203" s="3">
        <f t="shared" si="87"/>
        <v>-2514.2500000000005</v>
      </c>
      <c r="N203" s="10">
        <v>0</v>
      </c>
      <c r="O203" s="3">
        <f t="shared" si="106"/>
        <v>78.08333333333303</v>
      </c>
      <c r="P203" s="3">
        <f t="shared" si="85"/>
        <v>79.366666666666333</v>
      </c>
      <c r="Q203" s="3">
        <f t="shared" si="85"/>
        <v>80.649999999999636</v>
      </c>
      <c r="R203" s="3">
        <f t="shared" si="85"/>
        <v>81.933333333332939</v>
      </c>
      <c r="S203" s="3">
        <f t="shared" si="85"/>
        <v>83.216666666666242</v>
      </c>
      <c r="T203" s="3">
        <f t="shared" si="85"/>
        <v>84.499999999999545</v>
      </c>
      <c r="U203" s="3">
        <f t="shared" si="85"/>
        <v>85.783333333333303</v>
      </c>
      <c r="V203" s="3">
        <f t="shared" si="85"/>
        <v>87.066666666666606</v>
      </c>
      <c r="W203" s="3">
        <f t="shared" si="85"/>
        <v>88.349999999999909</v>
      </c>
      <c r="X203" s="3">
        <f t="shared" si="85"/>
        <v>89.633333333333212</v>
      </c>
      <c r="Y203" s="9">
        <v>0</v>
      </c>
      <c r="Z203" s="3">
        <f t="shared" si="84"/>
        <v>66.533333333333303</v>
      </c>
      <c r="AA203" s="3">
        <f t="shared" si="83"/>
        <v>67.816666666666606</v>
      </c>
      <c r="AB203" s="3">
        <f t="shared" si="83"/>
        <v>69.099999999999909</v>
      </c>
      <c r="AC203" s="3">
        <f t="shared" si="83"/>
        <v>70.383333333333212</v>
      </c>
      <c r="AD203" s="3">
        <f t="shared" si="83"/>
        <v>71.666666666666515</v>
      </c>
      <c r="AE203" s="3">
        <f t="shared" si="83"/>
        <v>72.949999999999818</v>
      </c>
      <c r="AF203" s="3">
        <f t="shared" si="83"/>
        <v>74.233333333333121</v>
      </c>
      <c r="AG203" s="3">
        <f t="shared" si="83"/>
        <v>75.516666666666424</v>
      </c>
      <c r="AH203" s="3">
        <f t="shared" si="83"/>
        <v>76.799999999999727</v>
      </c>
      <c r="AI203" s="25">
        <f t="shared" si="88"/>
        <v>0.46666666666669698</v>
      </c>
      <c r="AJ203" s="25">
        <f t="shared" si="89"/>
        <v>0.81666666666660603</v>
      </c>
      <c r="AK203" s="25">
        <f t="shared" si="90"/>
        <v>1.9000000000000909</v>
      </c>
      <c r="AL203" s="25">
        <f t="shared" si="91"/>
        <v>2.3833333333332121</v>
      </c>
      <c r="AM203" s="25">
        <f t="shared" si="92"/>
        <v>0.66666666666651508</v>
      </c>
      <c r="AN203" s="25">
        <f t="shared" si="93"/>
        <v>2.0500000000001819</v>
      </c>
      <c r="AO203" s="25">
        <f t="shared" si="94"/>
        <v>0.76666666666687888</v>
      </c>
      <c r="AP203" s="25">
        <f t="shared" si="95"/>
        <v>2.5166666666664241</v>
      </c>
      <c r="AQ203" s="25">
        <f t="shared" si="96"/>
        <v>1.2000000000002728</v>
      </c>
      <c r="AR203" s="29">
        <f t="shared" si="97"/>
        <v>0.21777777777780608</v>
      </c>
      <c r="AS203" s="29">
        <f t="shared" si="98"/>
        <v>0.66694444444434542</v>
      </c>
      <c r="AT203" s="29">
        <f t="shared" si="99"/>
        <v>3.6100000000003458</v>
      </c>
      <c r="AU203" s="29">
        <f t="shared" si="100"/>
        <v>5.6802777777771993</v>
      </c>
      <c r="AV203" s="29">
        <f t="shared" si="101"/>
        <v>0.44444444444424236</v>
      </c>
      <c r="AW203" s="29">
        <f t="shared" si="102"/>
        <v>4.2025000000007458</v>
      </c>
      <c r="AX203" s="29">
        <f t="shared" si="103"/>
        <v>0.58777777777810314</v>
      </c>
      <c r="AY203" s="29">
        <f t="shared" si="104"/>
        <v>6.3336111111098905</v>
      </c>
      <c r="AZ203" s="29">
        <f t="shared" si="105"/>
        <v>1.4400000000006548</v>
      </c>
    </row>
    <row r="204" spans="1:52" x14ac:dyDescent="0.25">
      <c r="A204" s="3">
        <v>199</v>
      </c>
      <c r="B204" s="3">
        <v>6</v>
      </c>
      <c r="C204" s="3">
        <v>7</v>
      </c>
      <c r="D204" s="3">
        <v>7</v>
      </c>
      <c r="E204" s="3">
        <v>6</v>
      </c>
      <c r="F204" s="3">
        <v>7</v>
      </c>
      <c r="G204" s="3">
        <v>7</v>
      </c>
      <c r="H204" s="3">
        <v>7</v>
      </c>
      <c r="I204" s="3">
        <v>7</v>
      </c>
      <c r="J204" s="3">
        <v>7</v>
      </c>
      <c r="K204" s="10">
        <v>0</v>
      </c>
      <c r="L204" s="3">
        <f t="shared" si="86"/>
        <v>8.3333333333333329E-2</v>
      </c>
      <c r="M204" s="3">
        <f t="shared" si="87"/>
        <v>-161.13888888888889</v>
      </c>
      <c r="N204" s="10">
        <v>0</v>
      </c>
      <c r="O204" s="3">
        <f t="shared" si="106"/>
        <v>7.1944444444444287</v>
      </c>
      <c r="P204" s="3">
        <f t="shared" si="85"/>
        <v>7.2777777777777715</v>
      </c>
      <c r="Q204" s="3">
        <f t="shared" si="85"/>
        <v>7.3611111111111143</v>
      </c>
      <c r="R204" s="3">
        <f t="shared" si="85"/>
        <v>7.4444444444444287</v>
      </c>
      <c r="S204" s="3">
        <f t="shared" si="85"/>
        <v>7.5277777777777715</v>
      </c>
      <c r="T204" s="3">
        <f t="shared" si="85"/>
        <v>7.6111111111111143</v>
      </c>
      <c r="U204" s="3">
        <f t="shared" si="85"/>
        <v>7.6944444444444287</v>
      </c>
      <c r="V204" s="3">
        <f t="shared" si="85"/>
        <v>7.7777777777777715</v>
      </c>
      <c r="W204" s="3">
        <f t="shared" si="85"/>
        <v>7.8611111111111143</v>
      </c>
      <c r="X204" s="3">
        <f t="shared" si="85"/>
        <v>7.9444444444444287</v>
      </c>
      <c r="Y204" s="9">
        <v>0</v>
      </c>
      <c r="Z204" s="3">
        <f t="shared" si="84"/>
        <v>6.4444444444444287</v>
      </c>
      <c r="AA204" s="3">
        <f t="shared" si="83"/>
        <v>6.5277777777777715</v>
      </c>
      <c r="AB204" s="3">
        <f t="shared" si="83"/>
        <v>6.6111111111111143</v>
      </c>
      <c r="AC204" s="3">
        <f t="shared" si="83"/>
        <v>6.6944444444444287</v>
      </c>
      <c r="AD204" s="3">
        <f t="shared" si="83"/>
        <v>6.7777777777777715</v>
      </c>
      <c r="AE204" s="3">
        <f t="shared" si="83"/>
        <v>6.8611111111111143</v>
      </c>
      <c r="AF204" s="3">
        <f t="shared" si="83"/>
        <v>6.9444444444444287</v>
      </c>
      <c r="AG204" s="3">
        <f t="shared" si="83"/>
        <v>7.0277777777777715</v>
      </c>
      <c r="AH204" s="3">
        <f t="shared" si="83"/>
        <v>7.1111111111111143</v>
      </c>
      <c r="AI204" s="25">
        <f t="shared" si="88"/>
        <v>0.44444444444442865</v>
      </c>
      <c r="AJ204" s="25">
        <f t="shared" si="89"/>
        <v>0.47222222222222854</v>
      </c>
      <c r="AK204" s="25">
        <f t="shared" si="90"/>
        <v>0.38888888888888573</v>
      </c>
      <c r="AL204" s="25">
        <f t="shared" si="91"/>
        <v>0.69444444444442865</v>
      </c>
      <c r="AM204" s="25">
        <f t="shared" si="92"/>
        <v>0.22222222222222854</v>
      </c>
      <c r="AN204" s="25">
        <f t="shared" si="93"/>
        <v>0.13888888888888573</v>
      </c>
      <c r="AO204" s="25">
        <f t="shared" si="94"/>
        <v>5.5555555555571345E-2</v>
      </c>
      <c r="AP204" s="25">
        <f t="shared" si="95"/>
        <v>2.7777777777771462E-2</v>
      </c>
      <c r="AQ204" s="25">
        <f t="shared" si="96"/>
        <v>0.11111111111111427</v>
      </c>
      <c r="AR204" s="29">
        <f t="shared" si="97"/>
        <v>0.19753086419751684</v>
      </c>
      <c r="AS204" s="29">
        <f t="shared" si="98"/>
        <v>0.22299382716049979</v>
      </c>
      <c r="AT204" s="29">
        <f t="shared" si="99"/>
        <v>0.1512345679012321</v>
      </c>
      <c r="AU204" s="29">
        <f t="shared" si="100"/>
        <v>0.48225308641973114</v>
      </c>
      <c r="AV204" s="29">
        <f t="shared" si="101"/>
        <v>4.9382716049385524E-2</v>
      </c>
      <c r="AW204" s="29">
        <f t="shared" si="102"/>
        <v>1.9290123456789245E-2</v>
      </c>
      <c r="AX204" s="29">
        <f t="shared" si="103"/>
        <v>3.0864197530881743E-3</v>
      </c>
      <c r="AY204" s="29">
        <f t="shared" si="104"/>
        <v>7.7160493827125405E-4</v>
      </c>
      <c r="AZ204" s="29">
        <f t="shared" si="105"/>
        <v>1.2345679012346381E-2</v>
      </c>
    </row>
    <row r="205" spans="1:52" x14ac:dyDescent="0.25">
      <c r="A205" s="3">
        <v>200</v>
      </c>
      <c r="B205" s="3">
        <v>24</v>
      </c>
      <c r="C205" s="3">
        <v>23</v>
      </c>
      <c r="D205" s="3">
        <v>24</v>
      </c>
      <c r="E205" s="3">
        <v>24</v>
      </c>
      <c r="F205" s="3">
        <v>25</v>
      </c>
      <c r="G205" s="3">
        <v>24</v>
      </c>
      <c r="H205" s="3">
        <v>26</v>
      </c>
      <c r="I205" s="3">
        <v>26</v>
      </c>
      <c r="J205" s="3">
        <v>28</v>
      </c>
      <c r="K205" s="10">
        <v>0</v>
      </c>
      <c r="L205" s="3">
        <f t="shared" si="86"/>
        <v>0.48333333333333334</v>
      </c>
      <c r="M205" s="3">
        <f t="shared" si="87"/>
        <v>-949.02777777777771</v>
      </c>
      <c r="N205" s="10">
        <v>0</v>
      </c>
      <c r="O205" s="3">
        <f t="shared" si="106"/>
        <v>27.305555555555657</v>
      </c>
      <c r="P205" s="3">
        <f t="shared" si="85"/>
        <v>27.788888888889005</v>
      </c>
      <c r="Q205" s="3">
        <f t="shared" si="85"/>
        <v>28.27222222222224</v>
      </c>
      <c r="R205" s="3">
        <f t="shared" si="85"/>
        <v>28.755555555555588</v>
      </c>
      <c r="S205" s="3">
        <f t="shared" si="85"/>
        <v>29.238888888888937</v>
      </c>
      <c r="T205" s="3">
        <f t="shared" si="85"/>
        <v>29.722222222222285</v>
      </c>
      <c r="U205" s="3">
        <f t="shared" si="85"/>
        <v>30.205555555555634</v>
      </c>
      <c r="V205" s="3">
        <f t="shared" si="85"/>
        <v>30.688888888888982</v>
      </c>
      <c r="W205" s="3">
        <f t="shared" si="85"/>
        <v>31.172222222222331</v>
      </c>
      <c r="X205" s="3">
        <f t="shared" si="85"/>
        <v>31.655555555555679</v>
      </c>
      <c r="Y205" s="9">
        <v>0</v>
      </c>
      <c r="Z205" s="3">
        <f t="shared" si="84"/>
        <v>22.955555555555634</v>
      </c>
      <c r="AA205" s="3">
        <f t="shared" si="83"/>
        <v>23.438888888888982</v>
      </c>
      <c r="AB205" s="3">
        <f t="shared" si="83"/>
        <v>23.922222222222331</v>
      </c>
      <c r="AC205" s="3">
        <f t="shared" si="83"/>
        <v>24.405555555555679</v>
      </c>
      <c r="AD205" s="3">
        <f t="shared" si="83"/>
        <v>24.888888888888914</v>
      </c>
      <c r="AE205" s="3">
        <f t="shared" si="83"/>
        <v>25.372222222222263</v>
      </c>
      <c r="AF205" s="3">
        <f t="shared" si="83"/>
        <v>25.855555555555611</v>
      </c>
      <c r="AG205" s="3">
        <f t="shared" si="83"/>
        <v>26.33888888888896</v>
      </c>
      <c r="AH205" s="3">
        <f t="shared" si="83"/>
        <v>26.822222222222308</v>
      </c>
      <c r="AI205" s="25">
        <f t="shared" si="88"/>
        <v>1.0444444444443661</v>
      </c>
      <c r="AJ205" s="25">
        <f t="shared" si="89"/>
        <v>0.43888888888898236</v>
      </c>
      <c r="AK205" s="25">
        <f t="shared" si="90"/>
        <v>7.7777777777669144E-2</v>
      </c>
      <c r="AL205" s="25">
        <f t="shared" si="91"/>
        <v>0.40555555555567935</v>
      </c>
      <c r="AM205" s="25">
        <f t="shared" si="92"/>
        <v>0.11111111111108585</v>
      </c>
      <c r="AN205" s="25">
        <f t="shared" si="93"/>
        <v>1.3722222222222626</v>
      </c>
      <c r="AO205" s="25">
        <f t="shared" si="94"/>
        <v>0.14444444444438886</v>
      </c>
      <c r="AP205" s="25">
        <f t="shared" si="95"/>
        <v>0.33888888888895963</v>
      </c>
      <c r="AQ205" s="25">
        <f t="shared" si="96"/>
        <v>1.1777777777776919</v>
      </c>
      <c r="AR205" s="29">
        <f t="shared" si="97"/>
        <v>1.0908641975307005</v>
      </c>
      <c r="AS205" s="29">
        <f t="shared" si="98"/>
        <v>0.19262345679020551</v>
      </c>
      <c r="AT205" s="29">
        <f t="shared" si="99"/>
        <v>6.049382716032484E-3</v>
      </c>
      <c r="AU205" s="29">
        <f t="shared" si="100"/>
        <v>0.16447530864207571</v>
      </c>
      <c r="AV205" s="29">
        <f t="shared" si="101"/>
        <v>1.2345679012340065E-2</v>
      </c>
      <c r="AW205" s="29">
        <f t="shared" si="102"/>
        <v>1.8829938271606048</v>
      </c>
      <c r="AX205" s="29">
        <f t="shared" si="103"/>
        <v>2.0864197530848141E-2</v>
      </c>
      <c r="AY205" s="29">
        <f t="shared" si="104"/>
        <v>0.11484567901239362</v>
      </c>
      <c r="AZ205" s="29">
        <f t="shared" si="105"/>
        <v>1.3871604938269582</v>
      </c>
    </row>
    <row r="206" spans="1:52" x14ac:dyDescent="0.25">
      <c r="A206" s="3">
        <v>201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10">
        <v>0</v>
      </c>
      <c r="L206" s="3">
        <f t="shared" si="86"/>
        <v>0</v>
      </c>
      <c r="M206" s="3">
        <f t="shared" si="87"/>
        <v>0</v>
      </c>
      <c r="N206" s="10">
        <v>0</v>
      </c>
      <c r="O206" s="3">
        <f t="shared" si="106"/>
        <v>0</v>
      </c>
      <c r="P206" s="3">
        <f t="shared" si="85"/>
        <v>0</v>
      </c>
      <c r="Q206" s="3">
        <f t="shared" si="85"/>
        <v>0</v>
      </c>
      <c r="R206" s="3">
        <f t="shared" si="85"/>
        <v>0</v>
      </c>
      <c r="S206" s="3">
        <f t="shared" si="85"/>
        <v>0</v>
      </c>
      <c r="T206" s="3">
        <f t="shared" si="85"/>
        <v>0</v>
      </c>
      <c r="U206" s="3">
        <f t="shared" si="85"/>
        <v>0</v>
      </c>
      <c r="V206" s="3">
        <f t="shared" si="85"/>
        <v>0</v>
      </c>
      <c r="W206" s="3">
        <f t="shared" si="85"/>
        <v>0</v>
      </c>
      <c r="X206" s="3">
        <f t="shared" si="85"/>
        <v>0</v>
      </c>
      <c r="Y206" s="9">
        <v>0</v>
      </c>
      <c r="Z206" s="3">
        <f t="shared" si="84"/>
        <v>0</v>
      </c>
      <c r="AA206" s="3">
        <f t="shared" si="83"/>
        <v>0</v>
      </c>
      <c r="AB206" s="3">
        <f t="shared" si="83"/>
        <v>0</v>
      </c>
      <c r="AC206" s="3">
        <f t="shared" si="83"/>
        <v>0</v>
      </c>
      <c r="AD206" s="3">
        <f t="shared" si="83"/>
        <v>0</v>
      </c>
      <c r="AE206" s="3">
        <f t="shared" si="83"/>
        <v>0</v>
      </c>
      <c r="AF206" s="3">
        <f t="shared" si="83"/>
        <v>0</v>
      </c>
      <c r="AG206" s="3">
        <f t="shared" si="83"/>
        <v>0</v>
      </c>
      <c r="AH206" s="3">
        <f t="shared" si="83"/>
        <v>0</v>
      </c>
      <c r="AI206" s="25">
        <f t="shared" si="88"/>
        <v>0</v>
      </c>
      <c r="AJ206" s="25">
        <f t="shared" si="89"/>
        <v>0</v>
      </c>
      <c r="AK206" s="25">
        <f t="shared" si="90"/>
        <v>0</v>
      </c>
      <c r="AL206" s="25">
        <f t="shared" si="91"/>
        <v>0</v>
      </c>
      <c r="AM206" s="25">
        <f t="shared" si="92"/>
        <v>0</v>
      </c>
      <c r="AN206" s="25">
        <f t="shared" si="93"/>
        <v>0</v>
      </c>
      <c r="AO206" s="25">
        <f t="shared" si="94"/>
        <v>0</v>
      </c>
      <c r="AP206" s="25">
        <f t="shared" si="95"/>
        <v>0</v>
      </c>
      <c r="AQ206" s="25">
        <f t="shared" si="96"/>
        <v>0</v>
      </c>
      <c r="AR206" s="29">
        <f t="shared" si="97"/>
        <v>0</v>
      </c>
      <c r="AS206" s="29">
        <f t="shared" si="98"/>
        <v>0</v>
      </c>
      <c r="AT206" s="29">
        <f t="shared" si="99"/>
        <v>0</v>
      </c>
      <c r="AU206" s="29">
        <f t="shared" si="100"/>
        <v>0</v>
      </c>
      <c r="AV206" s="29">
        <f t="shared" si="101"/>
        <v>0</v>
      </c>
      <c r="AW206" s="29">
        <f t="shared" si="102"/>
        <v>0</v>
      </c>
      <c r="AX206" s="29">
        <f t="shared" si="103"/>
        <v>0</v>
      </c>
      <c r="AY206" s="29">
        <f t="shared" si="104"/>
        <v>0</v>
      </c>
      <c r="AZ206" s="29">
        <f t="shared" si="105"/>
        <v>0</v>
      </c>
    </row>
    <row r="207" spans="1:52" x14ac:dyDescent="0.25">
      <c r="A207" s="3">
        <v>202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10">
        <v>0</v>
      </c>
      <c r="L207" s="3">
        <f t="shared" si="86"/>
        <v>0</v>
      </c>
      <c r="M207" s="3">
        <f t="shared" si="87"/>
        <v>0</v>
      </c>
      <c r="N207" s="10">
        <v>0</v>
      </c>
      <c r="O207" s="3">
        <f t="shared" si="106"/>
        <v>0</v>
      </c>
      <c r="P207" s="3">
        <f t="shared" si="85"/>
        <v>0</v>
      </c>
      <c r="Q207" s="3">
        <f t="shared" si="85"/>
        <v>0</v>
      </c>
      <c r="R207" s="3">
        <f t="shared" si="85"/>
        <v>0</v>
      </c>
      <c r="S207" s="3">
        <f t="shared" si="85"/>
        <v>0</v>
      </c>
      <c r="T207" s="3">
        <f t="shared" si="85"/>
        <v>0</v>
      </c>
      <c r="U207" s="3">
        <f t="shared" si="85"/>
        <v>0</v>
      </c>
      <c r="V207" s="3">
        <f t="shared" si="85"/>
        <v>0</v>
      </c>
      <c r="W207" s="3">
        <f t="shared" si="85"/>
        <v>0</v>
      </c>
      <c r="X207" s="3">
        <f t="shared" si="85"/>
        <v>0</v>
      </c>
      <c r="Y207" s="9">
        <v>0</v>
      </c>
      <c r="Z207" s="3">
        <f t="shared" si="84"/>
        <v>0</v>
      </c>
      <c r="AA207" s="3">
        <f t="shared" si="83"/>
        <v>0</v>
      </c>
      <c r="AB207" s="3">
        <f t="shared" si="83"/>
        <v>0</v>
      </c>
      <c r="AC207" s="3">
        <f t="shared" si="83"/>
        <v>0</v>
      </c>
      <c r="AD207" s="3">
        <f t="shared" si="83"/>
        <v>0</v>
      </c>
      <c r="AE207" s="3">
        <f t="shared" si="83"/>
        <v>0</v>
      </c>
      <c r="AF207" s="3">
        <f t="shared" si="83"/>
        <v>0</v>
      </c>
      <c r="AG207" s="3">
        <f t="shared" si="83"/>
        <v>0</v>
      </c>
      <c r="AH207" s="3">
        <f t="shared" si="83"/>
        <v>0</v>
      </c>
      <c r="AI207" s="25">
        <f t="shared" si="88"/>
        <v>0</v>
      </c>
      <c r="AJ207" s="25">
        <f t="shared" si="89"/>
        <v>0</v>
      </c>
      <c r="AK207" s="25">
        <f t="shared" si="90"/>
        <v>0</v>
      </c>
      <c r="AL207" s="25">
        <f t="shared" si="91"/>
        <v>0</v>
      </c>
      <c r="AM207" s="25">
        <f t="shared" si="92"/>
        <v>0</v>
      </c>
      <c r="AN207" s="25">
        <f t="shared" si="93"/>
        <v>0</v>
      </c>
      <c r="AO207" s="25">
        <f t="shared" si="94"/>
        <v>0</v>
      </c>
      <c r="AP207" s="25">
        <f t="shared" si="95"/>
        <v>0</v>
      </c>
      <c r="AQ207" s="25">
        <f t="shared" si="96"/>
        <v>0</v>
      </c>
      <c r="AR207" s="29">
        <f t="shared" si="97"/>
        <v>0</v>
      </c>
      <c r="AS207" s="29">
        <f t="shared" si="98"/>
        <v>0</v>
      </c>
      <c r="AT207" s="29">
        <f t="shared" si="99"/>
        <v>0</v>
      </c>
      <c r="AU207" s="29">
        <f t="shared" si="100"/>
        <v>0</v>
      </c>
      <c r="AV207" s="29">
        <f t="shared" si="101"/>
        <v>0</v>
      </c>
      <c r="AW207" s="29">
        <f t="shared" si="102"/>
        <v>0</v>
      </c>
      <c r="AX207" s="29">
        <f t="shared" si="103"/>
        <v>0</v>
      </c>
      <c r="AY207" s="29">
        <f t="shared" si="104"/>
        <v>0</v>
      </c>
      <c r="AZ207" s="29">
        <f t="shared" si="105"/>
        <v>0</v>
      </c>
    </row>
    <row r="208" spans="1:52" x14ac:dyDescent="0.25">
      <c r="A208" s="3">
        <v>203</v>
      </c>
      <c r="B208" s="3">
        <v>8</v>
      </c>
      <c r="C208" s="3">
        <v>8</v>
      </c>
      <c r="D208" s="3">
        <v>8</v>
      </c>
      <c r="E208" s="3">
        <v>8</v>
      </c>
      <c r="F208" s="3">
        <v>9</v>
      </c>
      <c r="G208" s="3">
        <v>9</v>
      </c>
      <c r="H208" s="3">
        <v>9</v>
      </c>
      <c r="I208" s="3">
        <v>9</v>
      </c>
      <c r="J208" s="3">
        <v>9</v>
      </c>
      <c r="K208" s="10">
        <v>0</v>
      </c>
      <c r="L208" s="3">
        <f t="shared" si="86"/>
        <v>0.16666666666666666</v>
      </c>
      <c r="M208" s="3">
        <f t="shared" si="87"/>
        <v>-327.27777777777777</v>
      </c>
      <c r="N208" s="10">
        <v>0</v>
      </c>
      <c r="O208" s="3">
        <f t="shared" si="106"/>
        <v>9.3888888888888573</v>
      </c>
      <c r="P208" s="3">
        <f t="shared" si="85"/>
        <v>9.5555555555555429</v>
      </c>
      <c r="Q208" s="3">
        <f t="shared" si="85"/>
        <v>9.7222222222222285</v>
      </c>
      <c r="R208" s="3">
        <f t="shared" si="85"/>
        <v>9.8888888888888573</v>
      </c>
      <c r="S208" s="3">
        <f t="shared" si="85"/>
        <v>10.055555555555543</v>
      </c>
      <c r="T208" s="3">
        <f t="shared" si="85"/>
        <v>10.222222222222229</v>
      </c>
      <c r="U208" s="3">
        <f t="shared" si="85"/>
        <v>10.388888888888857</v>
      </c>
      <c r="V208" s="3">
        <f t="shared" si="85"/>
        <v>10.555555555555543</v>
      </c>
      <c r="W208" s="3">
        <f t="shared" si="85"/>
        <v>10.722222222222229</v>
      </c>
      <c r="X208" s="3">
        <f t="shared" si="85"/>
        <v>10.888888888888857</v>
      </c>
      <c r="Y208" s="9">
        <v>0</v>
      </c>
      <c r="Z208" s="3">
        <f t="shared" si="84"/>
        <v>7.8888888888888573</v>
      </c>
      <c r="AA208" s="3">
        <f t="shared" si="84"/>
        <v>8.0555555555555429</v>
      </c>
      <c r="AB208" s="3">
        <f t="shared" si="84"/>
        <v>8.2222222222222285</v>
      </c>
      <c r="AC208" s="3">
        <f t="shared" si="84"/>
        <v>8.3888888888888573</v>
      </c>
      <c r="AD208" s="3">
        <f t="shared" si="84"/>
        <v>8.5555555555555429</v>
      </c>
      <c r="AE208" s="3">
        <f t="shared" si="84"/>
        <v>8.7222222222222285</v>
      </c>
      <c r="AF208" s="3">
        <f t="shared" si="84"/>
        <v>8.8888888888888573</v>
      </c>
      <c r="AG208" s="3">
        <f t="shared" si="84"/>
        <v>9.0555555555555429</v>
      </c>
      <c r="AH208" s="3">
        <f t="shared" si="84"/>
        <v>9.2222222222222285</v>
      </c>
      <c r="AI208" s="25">
        <f t="shared" si="88"/>
        <v>0.11111111111114269</v>
      </c>
      <c r="AJ208" s="25">
        <f t="shared" si="89"/>
        <v>5.5555555555542924E-2</v>
      </c>
      <c r="AK208" s="25">
        <f t="shared" si="90"/>
        <v>0.22222222222222854</v>
      </c>
      <c r="AL208" s="25">
        <f t="shared" si="91"/>
        <v>0.38888888888885731</v>
      </c>
      <c r="AM208" s="25">
        <f t="shared" si="92"/>
        <v>0.44444444444445708</v>
      </c>
      <c r="AN208" s="25">
        <f t="shared" si="93"/>
        <v>0.27777777777777146</v>
      </c>
      <c r="AO208" s="25">
        <f t="shared" si="94"/>
        <v>0.11111111111114269</v>
      </c>
      <c r="AP208" s="25">
        <f t="shared" si="95"/>
        <v>5.5555555555542924E-2</v>
      </c>
      <c r="AQ208" s="25">
        <f t="shared" si="96"/>
        <v>0.22222222222222854</v>
      </c>
      <c r="AR208" s="29">
        <f t="shared" si="97"/>
        <v>1.2345679012352697E-2</v>
      </c>
      <c r="AS208" s="29">
        <f t="shared" si="98"/>
        <v>3.0864197530850162E-3</v>
      </c>
      <c r="AT208" s="29">
        <f t="shared" si="99"/>
        <v>4.9382716049385524E-2</v>
      </c>
      <c r="AU208" s="29">
        <f t="shared" si="100"/>
        <v>0.15123456790121001</v>
      </c>
      <c r="AV208" s="29">
        <f t="shared" si="101"/>
        <v>0.19753086419754209</v>
      </c>
      <c r="AW208" s="29">
        <f t="shared" si="102"/>
        <v>7.7160493827156978E-2</v>
      </c>
      <c r="AX208" s="29">
        <f t="shared" si="103"/>
        <v>1.2345679012352697E-2</v>
      </c>
      <c r="AY208" s="29">
        <f t="shared" si="104"/>
        <v>3.0864197530850162E-3</v>
      </c>
      <c r="AZ208" s="29">
        <f t="shared" si="105"/>
        <v>4.9382716049385524E-2</v>
      </c>
    </row>
    <row r="209" spans="1:52" x14ac:dyDescent="0.25">
      <c r="A209" s="3">
        <v>204</v>
      </c>
      <c r="B209" s="3">
        <v>57</v>
      </c>
      <c r="C209" s="3">
        <v>56</v>
      </c>
      <c r="D209" s="3">
        <v>59</v>
      </c>
      <c r="E209" s="3">
        <v>59</v>
      </c>
      <c r="F209" s="3">
        <v>61</v>
      </c>
      <c r="G209" s="3">
        <v>60</v>
      </c>
      <c r="H209" s="3">
        <v>61</v>
      </c>
      <c r="I209" s="3">
        <v>62</v>
      </c>
      <c r="J209" s="3">
        <v>65</v>
      </c>
      <c r="K209" s="10">
        <v>0</v>
      </c>
      <c r="L209" s="3">
        <f t="shared" si="86"/>
        <v>0.91666666666666663</v>
      </c>
      <c r="M209" s="3">
        <f t="shared" si="87"/>
        <v>-1787.0833333333333</v>
      </c>
      <c r="N209" s="10">
        <v>0</v>
      </c>
      <c r="O209" s="3">
        <f t="shared" si="106"/>
        <v>64.583333333333258</v>
      </c>
      <c r="P209" s="3">
        <f t="shared" si="85"/>
        <v>65.5</v>
      </c>
      <c r="Q209" s="3">
        <f t="shared" si="85"/>
        <v>66.416666666666742</v>
      </c>
      <c r="R209" s="3">
        <f t="shared" si="85"/>
        <v>67.333333333333258</v>
      </c>
      <c r="S209" s="3">
        <f t="shared" si="85"/>
        <v>68.25</v>
      </c>
      <c r="T209" s="3">
        <f t="shared" si="85"/>
        <v>69.166666666666742</v>
      </c>
      <c r="U209" s="3">
        <f t="shared" si="85"/>
        <v>70.083333333333258</v>
      </c>
      <c r="V209" s="3">
        <f t="shared" si="85"/>
        <v>71</v>
      </c>
      <c r="W209" s="3">
        <f t="shared" si="85"/>
        <v>71.916666666666742</v>
      </c>
      <c r="X209" s="3">
        <f t="shared" si="85"/>
        <v>72.833333333333258</v>
      </c>
      <c r="Y209" s="9">
        <v>0</v>
      </c>
      <c r="Z209" s="3">
        <f t="shared" si="84"/>
        <v>56.333333333333258</v>
      </c>
      <c r="AA209" s="3">
        <f t="shared" si="84"/>
        <v>57.25</v>
      </c>
      <c r="AB209" s="3">
        <f t="shared" si="84"/>
        <v>58.166666666666742</v>
      </c>
      <c r="AC209" s="3">
        <f t="shared" si="84"/>
        <v>59.083333333333258</v>
      </c>
      <c r="AD209" s="3">
        <f t="shared" si="84"/>
        <v>60</v>
      </c>
      <c r="AE209" s="3">
        <f t="shared" si="84"/>
        <v>60.916666666666742</v>
      </c>
      <c r="AF209" s="3">
        <f t="shared" si="84"/>
        <v>61.833333333333258</v>
      </c>
      <c r="AG209" s="3">
        <f t="shared" si="84"/>
        <v>62.75</v>
      </c>
      <c r="AH209" s="3">
        <f t="shared" si="84"/>
        <v>63.666666666666742</v>
      </c>
      <c r="AI209" s="25">
        <f t="shared" si="88"/>
        <v>0.66666666666674246</v>
      </c>
      <c r="AJ209" s="25">
        <f t="shared" si="89"/>
        <v>1.25</v>
      </c>
      <c r="AK209" s="25">
        <f t="shared" si="90"/>
        <v>0.83333333333325754</v>
      </c>
      <c r="AL209" s="25">
        <f t="shared" si="91"/>
        <v>8.3333333333257542E-2</v>
      </c>
      <c r="AM209" s="25">
        <f t="shared" si="92"/>
        <v>1</v>
      </c>
      <c r="AN209" s="25">
        <f t="shared" si="93"/>
        <v>0.91666666666674246</v>
      </c>
      <c r="AO209" s="25">
        <f t="shared" si="94"/>
        <v>0.83333333333325754</v>
      </c>
      <c r="AP209" s="25">
        <f t="shared" si="95"/>
        <v>0.75</v>
      </c>
      <c r="AQ209" s="25">
        <f t="shared" si="96"/>
        <v>1.3333333333332575</v>
      </c>
      <c r="AR209" s="29">
        <f t="shared" si="97"/>
        <v>0.44444444444454551</v>
      </c>
      <c r="AS209" s="29">
        <f t="shared" si="98"/>
        <v>1.5625</v>
      </c>
      <c r="AT209" s="29">
        <f t="shared" si="99"/>
        <v>0.69444444444431808</v>
      </c>
      <c r="AU209" s="29">
        <f t="shared" si="100"/>
        <v>6.9444444444318127E-3</v>
      </c>
      <c r="AV209" s="29">
        <f t="shared" si="101"/>
        <v>1</v>
      </c>
      <c r="AW209" s="29">
        <f t="shared" si="102"/>
        <v>0.84027777777791668</v>
      </c>
      <c r="AX209" s="29">
        <f t="shared" si="103"/>
        <v>0.69444444444431808</v>
      </c>
      <c r="AY209" s="29">
        <f t="shared" si="104"/>
        <v>0.5625</v>
      </c>
      <c r="AZ209" s="29">
        <f t="shared" si="105"/>
        <v>1.7777777777775756</v>
      </c>
    </row>
    <row r="210" spans="1:52" x14ac:dyDescent="0.25">
      <c r="A210" s="3">
        <v>205</v>
      </c>
      <c r="B210" s="3">
        <v>31</v>
      </c>
      <c r="C210" s="3">
        <v>31</v>
      </c>
      <c r="D210" s="3">
        <v>33</v>
      </c>
      <c r="E210" s="3">
        <v>31</v>
      </c>
      <c r="F210" s="3">
        <v>34</v>
      </c>
      <c r="G210" s="3">
        <v>33</v>
      </c>
      <c r="H210" s="3">
        <v>35</v>
      </c>
      <c r="I210" s="3">
        <v>36</v>
      </c>
      <c r="J210" s="3">
        <v>37</v>
      </c>
      <c r="K210" s="10">
        <v>0</v>
      </c>
      <c r="L210" s="3">
        <f t="shared" si="86"/>
        <v>0.75</v>
      </c>
      <c r="M210" s="3">
        <f t="shared" si="87"/>
        <v>-1477.8055555555557</v>
      </c>
      <c r="N210" s="10">
        <v>0</v>
      </c>
      <c r="O210" s="3">
        <f t="shared" si="106"/>
        <v>37.194444444444343</v>
      </c>
      <c r="P210" s="3">
        <f t="shared" si="85"/>
        <v>37.944444444444343</v>
      </c>
      <c r="Q210" s="3">
        <f t="shared" si="85"/>
        <v>38.694444444444343</v>
      </c>
      <c r="R210" s="3">
        <f t="shared" si="85"/>
        <v>39.444444444444343</v>
      </c>
      <c r="S210" s="3">
        <f t="shared" si="85"/>
        <v>40.194444444444343</v>
      </c>
      <c r="T210" s="3">
        <f t="shared" si="85"/>
        <v>40.944444444444343</v>
      </c>
      <c r="U210" s="3">
        <f t="shared" si="85"/>
        <v>41.694444444444343</v>
      </c>
      <c r="V210" s="3">
        <f t="shared" si="85"/>
        <v>42.444444444444343</v>
      </c>
      <c r="W210" s="3">
        <f t="shared" si="85"/>
        <v>43.194444444444343</v>
      </c>
      <c r="X210" s="3">
        <f t="shared" si="85"/>
        <v>43.944444444444343</v>
      </c>
      <c r="Y210" s="9">
        <v>0</v>
      </c>
      <c r="Z210" s="3">
        <f t="shared" si="84"/>
        <v>30.444444444444343</v>
      </c>
      <c r="AA210" s="3">
        <f t="shared" si="84"/>
        <v>31.194444444444343</v>
      </c>
      <c r="AB210" s="3">
        <f t="shared" si="84"/>
        <v>31.944444444444343</v>
      </c>
      <c r="AC210" s="3">
        <f t="shared" si="84"/>
        <v>32.694444444444343</v>
      </c>
      <c r="AD210" s="3">
        <f t="shared" si="84"/>
        <v>33.444444444444343</v>
      </c>
      <c r="AE210" s="3">
        <f t="shared" si="84"/>
        <v>34.194444444444343</v>
      </c>
      <c r="AF210" s="3">
        <f t="shared" si="84"/>
        <v>34.944444444444343</v>
      </c>
      <c r="AG210" s="3">
        <f t="shared" si="84"/>
        <v>35.694444444444343</v>
      </c>
      <c r="AH210" s="3">
        <f t="shared" si="84"/>
        <v>36.444444444444343</v>
      </c>
      <c r="AI210" s="25">
        <f t="shared" si="88"/>
        <v>0.55555555555565661</v>
      </c>
      <c r="AJ210" s="25">
        <f t="shared" si="89"/>
        <v>0.19444444444434339</v>
      </c>
      <c r="AK210" s="25">
        <f t="shared" si="90"/>
        <v>1.0555555555556566</v>
      </c>
      <c r="AL210" s="25">
        <f t="shared" si="91"/>
        <v>1.6944444444443434</v>
      </c>
      <c r="AM210" s="25">
        <f t="shared" si="92"/>
        <v>0.55555555555565661</v>
      </c>
      <c r="AN210" s="25">
        <f t="shared" si="93"/>
        <v>1.1944444444443434</v>
      </c>
      <c r="AO210" s="25">
        <f t="shared" si="94"/>
        <v>5.5555555555656611E-2</v>
      </c>
      <c r="AP210" s="25">
        <f t="shared" si="95"/>
        <v>0.30555555555565661</v>
      </c>
      <c r="AQ210" s="25">
        <f t="shared" si="96"/>
        <v>0.55555555555565661</v>
      </c>
      <c r="AR210" s="29">
        <f t="shared" si="97"/>
        <v>0.30864197530875426</v>
      </c>
      <c r="AS210" s="29">
        <f t="shared" si="98"/>
        <v>3.7808641975269341E-2</v>
      </c>
      <c r="AT210" s="29">
        <f t="shared" si="99"/>
        <v>1.114197530864411</v>
      </c>
      <c r="AU210" s="29">
        <f t="shared" si="100"/>
        <v>2.8711419753082996</v>
      </c>
      <c r="AV210" s="29">
        <f t="shared" si="101"/>
        <v>0.30864197530875426</v>
      </c>
      <c r="AW210" s="29">
        <f t="shared" si="102"/>
        <v>1.4266975308639562</v>
      </c>
      <c r="AX210" s="29">
        <f t="shared" si="103"/>
        <v>3.086419753097648E-3</v>
      </c>
      <c r="AY210" s="29">
        <f t="shared" si="104"/>
        <v>9.3364197530925952E-2</v>
      </c>
      <c r="AZ210" s="29">
        <f t="shared" si="105"/>
        <v>0.30864197530875426</v>
      </c>
    </row>
    <row r="211" spans="1:52" x14ac:dyDescent="0.25">
      <c r="A211" s="3">
        <v>206</v>
      </c>
      <c r="B211" s="3">
        <v>39</v>
      </c>
      <c r="C211" s="3">
        <v>37</v>
      </c>
      <c r="D211" s="3">
        <v>39</v>
      </c>
      <c r="E211" s="3">
        <v>38</v>
      </c>
      <c r="F211" s="3">
        <v>41</v>
      </c>
      <c r="G211" s="3">
        <v>41</v>
      </c>
      <c r="H211" s="3">
        <v>44</v>
      </c>
      <c r="I211" s="3">
        <v>43</v>
      </c>
      <c r="J211" s="3">
        <v>44</v>
      </c>
      <c r="K211" s="10">
        <v>0</v>
      </c>
      <c r="L211" s="3">
        <f t="shared" si="86"/>
        <v>0.85</v>
      </c>
      <c r="M211" s="3">
        <f t="shared" si="87"/>
        <v>-1672.0833333333333</v>
      </c>
      <c r="N211" s="10">
        <v>0</v>
      </c>
      <c r="O211" s="3">
        <f t="shared" si="106"/>
        <v>44.916666666666742</v>
      </c>
      <c r="P211" s="3">
        <f t="shared" si="85"/>
        <v>45.766666666666652</v>
      </c>
      <c r="Q211" s="3">
        <f t="shared" si="85"/>
        <v>46.616666666666788</v>
      </c>
      <c r="R211" s="3">
        <f t="shared" si="85"/>
        <v>47.466666666666697</v>
      </c>
      <c r="S211" s="3">
        <f t="shared" si="85"/>
        <v>48.316666666666606</v>
      </c>
      <c r="T211" s="3">
        <f t="shared" si="85"/>
        <v>49.166666666666742</v>
      </c>
      <c r="U211" s="3">
        <f t="shared" si="85"/>
        <v>50.016666666666652</v>
      </c>
      <c r="V211" s="3">
        <f t="shared" si="85"/>
        <v>50.866666666666788</v>
      </c>
      <c r="W211" s="3">
        <f t="shared" si="85"/>
        <v>51.716666666666697</v>
      </c>
      <c r="X211" s="3">
        <f t="shared" si="85"/>
        <v>52.566666666666606</v>
      </c>
      <c r="Y211" s="9">
        <v>0</v>
      </c>
      <c r="Z211" s="3">
        <f t="shared" si="84"/>
        <v>37.266666666666652</v>
      </c>
      <c r="AA211" s="3">
        <f t="shared" si="84"/>
        <v>38.116666666666788</v>
      </c>
      <c r="AB211" s="3">
        <f t="shared" si="84"/>
        <v>38.966666666666697</v>
      </c>
      <c r="AC211" s="3">
        <f t="shared" si="84"/>
        <v>39.816666666666606</v>
      </c>
      <c r="AD211" s="3">
        <f t="shared" si="84"/>
        <v>40.666666666666742</v>
      </c>
      <c r="AE211" s="3">
        <f t="shared" si="84"/>
        <v>41.516666666666652</v>
      </c>
      <c r="AF211" s="3">
        <f t="shared" si="84"/>
        <v>42.366666666666788</v>
      </c>
      <c r="AG211" s="3">
        <f t="shared" si="84"/>
        <v>43.216666666666697</v>
      </c>
      <c r="AH211" s="3">
        <f t="shared" si="84"/>
        <v>44.066666666666606</v>
      </c>
      <c r="AI211" s="25">
        <f t="shared" si="88"/>
        <v>1.7333333333333485</v>
      </c>
      <c r="AJ211" s="25">
        <f t="shared" si="89"/>
        <v>1.1166666666667879</v>
      </c>
      <c r="AK211" s="25">
        <f t="shared" si="90"/>
        <v>3.3333333333303017E-2</v>
      </c>
      <c r="AL211" s="25">
        <f t="shared" si="91"/>
        <v>1.816666666666606</v>
      </c>
      <c r="AM211" s="25">
        <f t="shared" si="92"/>
        <v>0.33333333333325754</v>
      </c>
      <c r="AN211" s="25">
        <f t="shared" si="93"/>
        <v>0.51666666666665151</v>
      </c>
      <c r="AO211" s="25">
        <f t="shared" si="94"/>
        <v>1.6333333333332121</v>
      </c>
      <c r="AP211" s="25">
        <f t="shared" si="95"/>
        <v>0.21666666666669698</v>
      </c>
      <c r="AQ211" s="25">
        <f t="shared" si="96"/>
        <v>6.6666666666606034E-2</v>
      </c>
      <c r="AR211" s="29">
        <f t="shared" si="97"/>
        <v>3.0044444444444971</v>
      </c>
      <c r="AS211" s="29">
        <f t="shared" si="98"/>
        <v>1.2469444444447153</v>
      </c>
      <c r="AT211" s="29">
        <f t="shared" si="99"/>
        <v>1.1111111111090899E-3</v>
      </c>
      <c r="AU211" s="29">
        <f t="shared" si="100"/>
        <v>3.3002777777775574</v>
      </c>
      <c r="AV211" s="29">
        <f t="shared" si="101"/>
        <v>0.11111111111106059</v>
      </c>
      <c r="AW211" s="29">
        <f t="shared" si="102"/>
        <v>0.26694444444442877</v>
      </c>
      <c r="AX211" s="29">
        <f t="shared" si="103"/>
        <v>2.6677777777773817</v>
      </c>
      <c r="AY211" s="29">
        <f t="shared" si="104"/>
        <v>4.6944444444457584E-2</v>
      </c>
      <c r="AZ211" s="29">
        <f t="shared" si="105"/>
        <v>4.4444444444363598E-3</v>
      </c>
    </row>
    <row r="212" spans="1:52" x14ac:dyDescent="0.25">
      <c r="A212" s="3">
        <v>207</v>
      </c>
      <c r="B212" s="3">
        <v>78</v>
      </c>
      <c r="C212" s="3">
        <v>74</v>
      </c>
      <c r="D212" s="3">
        <v>75</v>
      </c>
      <c r="E212" s="3">
        <v>77</v>
      </c>
      <c r="F212" s="3">
        <v>83</v>
      </c>
      <c r="G212" s="3">
        <v>81</v>
      </c>
      <c r="H212" s="3">
        <v>80</v>
      </c>
      <c r="I212" s="3">
        <v>83</v>
      </c>
      <c r="J212" s="3">
        <v>85</v>
      </c>
      <c r="K212" s="10">
        <v>0</v>
      </c>
      <c r="L212" s="3">
        <f t="shared" si="86"/>
        <v>1.1499999999999999</v>
      </c>
      <c r="M212" s="3">
        <f t="shared" si="87"/>
        <v>-2237.6944444444443</v>
      </c>
      <c r="N212" s="10">
        <v>0</v>
      </c>
      <c r="O212" s="3">
        <f t="shared" si="106"/>
        <v>85.305555555555657</v>
      </c>
      <c r="P212" s="3">
        <f t="shared" si="85"/>
        <v>86.455555555555293</v>
      </c>
      <c r="Q212" s="3">
        <f t="shared" si="85"/>
        <v>87.605555555555384</v>
      </c>
      <c r="R212" s="3">
        <f t="shared" si="85"/>
        <v>88.755555555555475</v>
      </c>
      <c r="S212" s="3">
        <f t="shared" si="85"/>
        <v>89.905555555555566</v>
      </c>
      <c r="T212" s="3">
        <f t="shared" si="85"/>
        <v>91.055555555555657</v>
      </c>
      <c r="U212" s="3">
        <f t="shared" si="85"/>
        <v>92.205555555555293</v>
      </c>
      <c r="V212" s="3">
        <f t="shared" si="85"/>
        <v>93.355555555555384</v>
      </c>
      <c r="W212" s="3">
        <f t="shared" si="85"/>
        <v>94.505555555555475</v>
      </c>
      <c r="X212" s="3">
        <f t="shared" si="85"/>
        <v>95.655555555555566</v>
      </c>
      <c r="Y212" s="9">
        <v>0</v>
      </c>
      <c r="Z212" s="3">
        <f t="shared" si="84"/>
        <v>74.955555555555293</v>
      </c>
      <c r="AA212" s="3">
        <f t="shared" si="84"/>
        <v>76.105555555555384</v>
      </c>
      <c r="AB212" s="3">
        <f t="shared" si="84"/>
        <v>77.255555555555475</v>
      </c>
      <c r="AC212" s="3">
        <f t="shared" si="84"/>
        <v>78.405555555555566</v>
      </c>
      <c r="AD212" s="3">
        <f t="shared" si="84"/>
        <v>79.555555555555657</v>
      </c>
      <c r="AE212" s="3">
        <f t="shared" si="84"/>
        <v>80.705555555555293</v>
      </c>
      <c r="AF212" s="3">
        <f t="shared" si="84"/>
        <v>81.855555555555384</v>
      </c>
      <c r="AG212" s="3">
        <f t="shared" si="84"/>
        <v>83.005555555555475</v>
      </c>
      <c r="AH212" s="3">
        <f t="shared" si="84"/>
        <v>84.155555555555566</v>
      </c>
      <c r="AI212" s="25">
        <f t="shared" si="88"/>
        <v>3.0444444444447072</v>
      </c>
      <c r="AJ212" s="25">
        <f t="shared" si="89"/>
        <v>2.1055555555553838</v>
      </c>
      <c r="AK212" s="25">
        <f t="shared" si="90"/>
        <v>2.2555555555554747</v>
      </c>
      <c r="AL212" s="25">
        <f t="shared" si="91"/>
        <v>1.4055555555555657</v>
      </c>
      <c r="AM212" s="25">
        <f t="shared" si="92"/>
        <v>3.4444444444443434</v>
      </c>
      <c r="AN212" s="25">
        <f t="shared" si="93"/>
        <v>0.29444444444470719</v>
      </c>
      <c r="AO212" s="25">
        <f t="shared" si="94"/>
        <v>1.8555555555553838</v>
      </c>
      <c r="AP212" s="25">
        <f t="shared" si="95"/>
        <v>5.5555555554747116E-3</v>
      </c>
      <c r="AQ212" s="25">
        <f t="shared" si="96"/>
        <v>0.84444444444443434</v>
      </c>
      <c r="AR212" s="29">
        <f t="shared" si="97"/>
        <v>9.268641975310242</v>
      </c>
      <c r="AS212" s="29">
        <f t="shared" si="98"/>
        <v>4.4333641975301408</v>
      </c>
      <c r="AT212" s="29">
        <f t="shared" si="99"/>
        <v>5.0875308641971664</v>
      </c>
      <c r="AU212" s="29">
        <f t="shared" si="100"/>
        <v>1.9755864197531148</v>
      </c>
      <c r="AV212" s="29">
        <f t="shared" si="101"/>
        <v>11.864197530863501</v>
      </c>
      <c r="AW212" s="29">
        <f t="shared" si="102"/>
        <v>8.6697530864352251E-2</v>
      </c>
      <c r="AX212" s="29">
        <f t="shared" si="103"/>
        <v>3.4430864197524489</v>
      </c>
      <c r="AY212" s="29">
        <f t="shared" si="104"/>
        <v>3.086419752996593E-5</v>
      </c>
      <c r="AZ212" s="29">
        <f t="shared" si="105"/>
        <v>0.7130864197530693</v>
      </c>
    </row>
    <row r="213" spans="1:52" x14ac:dyDescent="0.25">
      <c r="A213" s="3">
        <v>208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10">
        <v>0</v>
      </c>
      <c r="L213" s="3">
        <f t="shared" si="86"/>
        <v>0</v>
      </c>
      <c r="M213" s="3">
        <f t="shared" si="87"/>
        <v>0</v>
      </c>
      <c r="N213" s="10">
        <v>0</v>
      </c>
      <c r="O213" s="3">
        <f t="shared" si="106"/>
        <v>0</v>
      </c>
      <c r="P213" s="3">
        <f t="shared" si="85"/>
        <v>0</v>
      </c>
      <c r="Q213" s="3">
        <f t="shared" ref="P213:X241" si="107">$M213+($L213*Q$5)</f>
        <v>0</v>
      </c>
      <c r="R213" s="3">
        <f t="shared" si="107"/>
        <v>0</v>
      </c>
      <c r="S213" s="3">
        <f t="shared" si="107"/>
        <v>0</v>
      </c>
      <c r="T213" s="3">
        <f t="shared" si="107"/>
        <v>0</v>
      </c>
      <c r="U213" s="3">
        <f t="shared" si="107"/>
        <v>0</v>
      </c>
      <c r="V213" s="3">
        <f t="shared" si="107"/>
        <v>0</v>
      </c>
      <c r="W213" s="3">
        <f t="shared" si="107"/>
        <v>0</v>
      </c>
      <c r="X213" s="3">
        <f t="shared" si="107"/>
        <v>0</v>
      </c>
      <c r="Y213" s="9">
        <v>0</v>
      </c>
      <c r="Z213" s="3">
        <f t="shared" si="84"/>
        <v>0</v>
      </c>
      <c r="AA213" s="3">
        <f t="shared" si="84"/>
        <v>0</v>
      </c>
      <c r="AB213" s="3">
        <f t="shared" si="84"/>
        <v>0</v>
      </c>
      <c r="AC213" s="3">
        <f t="shared" si="84"/>
        <v>0</v>
      </c>
      <c r="AD213" s="3">
        <f t="shared" si="84"/>
        <v>0</v>
      </c>
      <c r="AE213" s="3">
        <f t="shared" si="84"/>
        <v>0</v>
      </c>
      <c r="AF213" s="3">
        <f t="shared" si="84"/>
        <v>0</v>
      </c>
      <c r="AG213" s="3">
        <f t="shared" si="84"/>
        <v>0</v>
      </c>
      <c r="AH213" s="3">
        <f t="shared" si="84"/>
        <v>0</v>
      </c>
      <c r="AI213" s="25">
        <f t="shared" si="88"/>
        <v>0</v>
      </c>
      <c r="AJ213" s="25">
        <f t="shared" si="89"/>
        <v>0</v>
      </c>
      <c r="AK213" s="25">
        <f t="shared" si="90"/>
        <v>0</v>
      </c>
      <c r="AL213" s="25">
        <f t="shared" si="91"/>
        <v>0</v>
      </c>
      <c r="AM213" s="25">
        <f t="shared" si="92"/>
        <v>0</v>
      </c>
      <c r="AN213" s="25">
        <f t="shared" si="93"/>
        <v>0</v>
      </c>
      <c r="AO213" s="25">
        <f t="shared" si="94"/>
        <v>0</v>
      </c>
      <c r="AP213" s="25">
        <f t="shared" si="95"/>
        <v>0</v>
      </c>
      <c r="AQ213" s="25">
        <f t="shared" si="96"/>
        <v>0</v>
      </c>
      <c r="AR213" s="29">
        <f t="shared" si="97"/>
        <v>0</v>
      </c>
      <c r="AS213" s="29">
        <f t="shared" si="98"/>
        <v>0</v>
      </c>
      <c r="AT213" s="29">
        <f t="shared" si="99"/>
        <v>0</v>
      </c>
      <c r="AU213" s="29">
        <f t="shared" si="100"/>
        <v>0</v>
      </c>
      <c r="AV213" s="29">
        <f t="shared" si="101"/>
        <v>0</v>
      </c>
      <c r="AW213" s="29">
        <f t="shared" si="102"/>
        <v>0</v>
      </c>
      <c r="AX213" s="29">
        <f t="shared" si="103"/>
        <v>0</v>
      </c>
      <c r="AY213" s="29">
        <f t="shared" si="104"/>
        <v>0</v>
      </c>
      <c r="AZ213" s="29">
        <f t="shared" si="105"/>
        <v>0</v>
      </c>
    </row>
    <row r="214" spans="1:52" x14ac:dyDescent="0.25">
      <c r="A214" s="3">
        <v>209</v>
      </c>
      <c r="B214" s="3">
        <v>10</v>
      </c>
      <c r="C214" s="3">
        <v>10</v>
      </c>
      <c r="D214" s="3">
        <v>10</v>
      </c>
      <c r="E214" s="3">
        <v>10</v>
      </c>
      <c r="F214" s="3">
        <v>10</v>
      </c>
      <c r="G214" s="3">
        <v>10</v>
      </c>
      <c r="H214" s="3">
        <v>10</v>
      </c>
      <c r="I214" s="3">
        <v>11</v>
      </c>
      <c r="J214" s="3">
        <v>11</v>
      </c>
      <c r="K214" s="10">
        <v>0</v>
      </c>
      <c r="L214" s="3">
        <f t="shared" si="86"/>
        <v>0.11666666666666667</v>
      </c>
      <c r="M214" s="3">
        <f t="shared" si="87"/>
        <v>-224.86111111111111</v>
      </c>
      <c r="N214" s="10">
        <v>0</v>
      </c>
      <c r="O214" s="3">
        <f t="shared" si="106"/>
        <v>10.805555555555543</v>
      </c>
      <c r="P214" s="3">
        <f t="shared" si="107"/>
        <v>10.922222222222217</v>
      </c>
      <c r="Q214" s="3">
        <f t="shared" si="107"/>
        <v>11.038888888888891</v>
      </c>
      <c r="R214" s="3">
        <f t="shared" si="107"/>
        <v>11.155555555555566</v>
      </c>
      <c r="S214" s="3">
        <f t="shared" si="107"/>
        <v>11.272222222222211</v>
      </c>
      <c r="T214" s="3">
        <f t="shared" si="107"/>
        <v>11.388888888888886</v>
      </c>
      <c r="U214" s="3">
        <f t="shared" si="107"/>
        <v>11.50555555555556</v>
      </c>
      <c r="V214" s="3">
        <f t="shared" si="107"/>
        <v>11.622222222222234</v>
      </c>
      <c r="W214" s="3">
        <f t="shared" si="107"/>
        <v>11.73888888888888</v>
      </c>
      <c r="X214" s="3">
        <f t="shared" si="107"/>
        <v>11.855555555555554</v>
      </c>
      <c r="Y214" s="9">
        <v>0</v>
      </c>
      <c r="Z214" s="3">
        <f t="shared" si="84"/>
        <v>9.75555555555556</v>
      </c>
      <c r="AA214" s="3">
        <f t="shared" si="84"/>
        <v>9.8722222222222342</v>
      </c>
      <c r="AB214" s="3">
        <f t="shared" si="84"/>
        <v>9.98888888888888</v>
      </c>
      <c r="AC214" s="3">
        <f t="shared" si="84"/>
        <v>10.105555555555554</v>
      </c>
      <c r="AD214" s="3">
        <f t="shared" si="84"/>
        <v>10.222222222222229</v>
      </c>
      <c r="AE214" s="3">
        <f t="shared" si="84"/>
        <v>10.338888888888903</v>
      </c>
      <c r="AF214" s="3">
        <f t="shared" si="84"/>
        <v>10.455555555555549</v>
      </c>
      <c r="AG214" s="3">
        <f t="shared" si="84"/>
        <v>10.572222222222223</v>
      </c>
      <c r="AH214" s="3">
        <f t="shared" si="84"/>
        <v>10.688888888888897</v>
      </c>
      <c r="AI214" s="25">
        <f t="shared" si="88"/>
        <v>0.24444444444444002</v>
      </c>
      <c r="AJ214" s="25">
        <f t="shared" si="89"/>
        <v>0.12777777777776578</v>
      </c>
      <c r="AK214" s="25">
        <f t="shared" si="90"/>
        <v>1.1111111111119953E-2</v>
      </c>
      <c r="AL214" s="25">
        <f t="shared" si="91"/>
        <v>0.10555555555555429</v>
      </c>
      <c r="AM214" s="25">
        <f t="shared" si="92"/>
        <v>0.22222222222222854</v>
      </c>
      <c r="AN214" s="25">
        <f t="shared" si="93"/>
        <v>0.33888888888890278</v>
      </c>
      <c r="AO214" s="25">
        <f t="shared" si="94"/>
        <v>0.45555555555554861</v>
      </c>
      <c r="AP214" s="25">
        <f t="shared" si="95"/>
        <v>0.42777777777777715</v>
      </c>
      <c r="AQ214" s="25">
        <f t="shared" si="96"/>
        <v>0.3111111111111029</v>
      </c>
      <c r="AR214" s="29">
        <f t="shared" si="97"/>
        <v>5.9753086419750925E-2</v>
      </c>
      <c r="AS214" s="29">
        <f t="shared" si="98"/>
        <v>1.6327160493824093E-2</v>
      </c>
      <c r="AT214" s="29">
        <f t="shared" si="99"/>
        <v>1.2345679012365328E-4</v>
      </c>
      <c r="AU214" s="29">
        <f t="shared" si="100"/>
        <v>1.1141975308641708E-2</v>
      </c>
      <c r="AV214" s="29">
        <f t="shared" si="101"/>
        <v>4.9382716049385524E-2</v>
      </c>
      <c r="AW214" s="29">
        <f t="shared" si="102"/>
        <v>0.1148456790123551</v>
      </c>
      <c r="AX214" s="29">
        <f t="shared" si="103"/>
        <v>0.20753086419752453</v>
      </c>
      <c r="AY214" s="29">
        <f t="shared" si="104"/>
        <v>0.18299382716049328</v>
      </c>
      <c r="AZ214" s="29">
        <f t="shared" si="105"/>
        <v>9.6790123456785018E-2</v>
      </c>
    </row>
    <row r="215" spans="1:52" x14ac:dyDescent="0.25">
      <c r="A215" s="3">
        <v>210</v>
      </c>
      <c r="B215" s="3">
        <v>7</v>
      </c>
      <c r="C215" s="3">
        <v>8</v>
      </c>
      <c r="D215" s="3">
        <v>8</v>
      </c>
      <c r="E215" s="3">
        <v>8</v>
      </c>
      <c r="F215" s="3">
        <v>8</v>
      </c>
      <c r="G215" s="3">
        <v>8</v>
      </c>
      <c r="H215" s="3">
        <v>9</v>
      </c>
      <c r="I215" s="3">
        <v>8</v>
      </c>
      <c r="J215" s="3">
        <v>9</v>
      </c>
      <c r="K215" s="10">
        <v>0</v>
      </c>
      <c r="L215" s="3">
        <f t="shared" si="86"/>
        <v>0.16666666666666666</v>
      </c>
      <c r="M215" s="3">
        <f t="shared" si="87"/>
        <v>-327.72222222222223</v>
      </c>
      <c r="N215" s="10">
        <v>0</v>
      </c>
      <c r="O215" s="3">
        <f t="shared" si="106"/>
        <v>8.9444444444444002</v>
      </c>
      <c r="P215" s="3">
        <f t="shared" si="107"/>
        <v>9.1111111111110858</v>
      </c>
      <c r="Q215" s="3">
        <f t="shared" si="107"/>
        <v>9.2777777777777715</v>
      </c>
      <c r="R215" s="3">
        <f t="shared" si="107"/>
        <v>9.4444444444444002</v>
      </c>
      <c r="S215" s="3">
        <f t="shared" si="107"/>
        <v>9.6111111111110858</v>
      </c>
      <c r="T215" s="3">
        <f t="shared" si="107"/>
        <v>9.7777777777777715</v>
      </c>
      <c r="U215" s="3">
        <f t="shared" si="107"/>
        <v>9.9444444444444002</v>
      </c>
      <c r="V215" s="3">
        <f t="shared" si="107"/>
        <v>10.111111111111086</v>
      </c>
      <c r="W215" s="3">
        <f t="shared" si="107"/>
        <v>10.277777777777771</v>
      </c>
      <c r="X215" s="3">
        <f t="shared" si="107"/>
        <v>10.4444444444444</v>
      </c>
      <c r="Y215" s="9">
        <v>0</v>
      </c>
      <c r="Z215" s="3">
        <f t="shared" si="84"/>
        <v>7.4444444444444002</v>
      </c>
      <c r="AA215" s="3">
        <f t="shared" si="84"/>
        <v>7.6111111111110858</v>
      </c>
      <c r="AB215" s="3">
        <f t="shared" si="84"/>
        <v>7.7777777777777715</v>
      </c>
      <c r="AC215" s="3">
        <f t="shared" si="84"/>
        <v>7.9444444444444002</v>
      </c>
      <c r="AD215" s="3">
        <f t="shared" si="84"/>
        <v>8.1111111111110858</v>
      </c>
      <c r="AE215" s="3">
        <f t="shared" si="84"/>
        <v>8.2777777777777715</v>
      </c>
      <c r="AF215" s="3">
        <f t="shared" si="84"/>
        <v>8.4444444444444002</v>
      </c>
      <c r="AG215" s="3">
        <f t="shared" si="84"/>
        <v>8.6111111111110858</v>
      </c>
      <c r="AH215" s="3">
        <f t="shared" si="84"/>
        <v>8.7777777777777715</v>
      </c>
      <c r="AI215" s="25">
        <f t="shared" si="88"/>
        <v>0.44444444444440023</v>
      </c>
      <c r="AJ215" s="25">
        <f t="shared" si="89"/>
        <v>0.38888888888891415</v>
      </c>
      <c r="AK215" s="25">
        <f t="shared" si="90"/>
        <v>0.22222222222222854</v>
      </c>
      <c r="AL215" s="25">
        <f t="shared" si="91"/>
        <v>5.5555555555599767E-2</v>
      </c>
      <c r="AM215" s="25">
        <f t="shared" si="92"/>
        <v>0.11111111111108585</v>
      </c>
      <c r="AN215" s="25">
        <f t="shared" si="93"/>
        <v>0.27777777777777146</v>
      </c>
      <c r="AO215" s="25">
        <f t="shared" si="94"/>
        <v>0.55555555555559977</v>
      </c>
      <c r="AP215" s="25">
        <f t="shared" si="95"/>
        <v>0.61111111111108585</v>
      </c>
      <c r="AQ215" s="25">
        <f t="shared" si="96"/>
        <v>0.22222222222222854</v>
      </c>
      <c r="AR215" s="29">
        <f t="shared" si="97"/>
        <v>0.19753086419749155</v>
      </c>
      <c r="AS215" s="29">
        <f t="shared" si="98"/>
        <v>0.15123456790125422</v>
      </c>
      <c r="AT215" s="29">
        <f t="shared" si="99"/>
        <v>4.9382716049385524E-2</v>
      </c>
      <c r="AU215" s="29">
        <f t="shared" si="100"/>
        <v>3.0864197530913323E-3</v>
      </c>
      <c r="AV215" s="29">
        <f t="shared" si="101"/>
        <v>1.2345679012340065E-2</v>
      </c>
      <c r="AW215" s="29">
        <f t="shared" si="102"/>
        <v>7.7160493827156978E-2</v>
      </c>
      <c r="AX215" s="29">
        <f t="shared" si="103"/>
        <v>0.30864197530869109</v>
      </c>
      <c r="AY215" s="29">
        <f t="shared" si="104"/>
        <v>0.37345679012342592</v>
      </c>
      <c r="AZ215" s="29">
        <f t="shared" si="105"/>
        <v>4.9382716049385524E-2</v>
      </c>
    </row>
    <row r="216" spans="1:52" x14ac:dyDescent="0.25">
      <c r="A216" s="3">
        <v>211</v>
      </c>
      <c r="B216" s="3">
        <v>121</v>
      </c>
      <c r="C216" s="3">
        <v>120</v>
      </c>
      <c r="D216" s="3">
        <v>124</v>
      </c>
      <c r="E216" s="3">
        <v>126</v>
      </c>
      <c r="F216" s="3">
        <v>122</v>
      </c>
      <c r="G216" s="3">
        <v>131</v>
      </c>
      <c r="H216" s="3">
        <v>130</v>
      </c>
      <c r="I216" s="3">
        <v>126</v>
      </c>
      <c r="J216" s="3">
        <v>139</v>
      </c>
      <c r="K216" s="10">
        <v>0</v>
      </c>
      <c r="L216" s="3">
        <f t="shared" si="86"/>
        <v>1.7833333333333334</v>
      </c>
      <c r="M216" s="3">
        <f t="shared" si="87"/>
        <v>-3466.8611111111113</v>
      </c>
      <c r="N216" s="10">
        <v>0</v>
      </c>
      <c r="O216" s="3">
        <f t="shared" si="106"/>
        <v>135.47222222222217</v>
      </c>
      <c r="P216" s="3">
        <f t="shared" si="107"/>
        <v>137.25555555555547</v>
      </c>
      <c r="Q216" s="3">
        <f t="shared" si="107"/>
        <v>139.03888888888878</v>
      </c>
      <c r="R216" s="3">
        <f t="shared" si="107"/>
        <v>140.82222222222208</v>
      </c>
      <c r="S216" s="3">
        <f t="shared" si="107"/>
        <v>142.60555555555538</v>
      </c>
      <c r="T216" s="3">
        <f t="shared" si="107"/>
        <v>144.38888888888869</v>
      </c>
      <c r="U216" s="3">
        <f t="shared" si="107"/>
        <v>146.17222222222244</v>
      </c>
      <c r="V216" s="3">
        <f t="shared" si="107"/>
        <v>147.95555555555575</v>
      </c>
      <c r="W216" s="3">
        <f t="shared" si="107"/>
        <v>149.73888888888905</v>
      </c>
      <c r="X216" s="3">
        <f t="shared" si="107"/>
        <v>151.52222222222235</v>
      </c>
      <c r="Y216" s="9">
        <v>0</v>
      </c>
      <c r="Z216" s="3">
        <f t="shared" si="84"/>
        <v>119.42222222222244</v>
      </c>
      <c r="AA216" s="3">
        <f t="shared" si="84"/>
        <v>121.20555555555575</v>
      </c>
      <c r="AB216" s="3">
        <f t="shared" si="84"/>
        <v>122.98888888888905</v>
      </c>
      <c r="AC216" s="3">
        <f t="shared" si="84"/>
        <v>124.77222222222235</v>
      </c>
      <c r="AD216" s="3">
        <f t="shared" si="84"/>
        <v>126.55555555555566</v>
      </c>
      <c r="AE216" s="3">
        <f t="shared" si="84"/>
        <v>128.33888888888896</v>
      </c>
      <c r="AF216" s="3">
        <f t="shared" si="84"/>
        <v>130.12222222222226</v>
      </c>
      <c r="AG216" s="3">
        <f t="shared" si="84"/>
        <v>131.90555555555557</v>
      </c>
      <c r="AH216" s="3">
        <f t="shared" si="84"/>
        <v>133.68888888888887</v>
      </c>
      <c r="AI216" s="25">
        <f t="shared" si="88"/>
        <v>1.5777777777775555</v>
      </c>
      <c r="AJ216" s="25">
        <f t="shared" si="89"/>
        <v>1.2055555555557476</v>
      </c>
      <c r="AK216" s="25">
        <f t="shared" si="90"/>
        <v>1.0111111111109494</v>
      </c>
      <c r="AL216" s="25">
        <f t="shared" si="91"/>
        <v>1.2277777777776464</v>
      </c>
      <c r="AM216" s="25">
        <f t="shared" si="92"/>
        <v>4.5555555555556566</v>
      </c>
      <c r="AN216" s="25">
        <f t="shared" si="93"/>
        <v>2.6611111111110404</v>
      </c>
      <c r="AO216" s="25">
        <f t="shared" si="94"/>
        <v>0.12222222222226264</v>
      </c>
      <c r="AP216" s="25">
        <f t="shared" si="95"/>
        <v>5.9055555555555657</v>
      </c>
      <c r="AQ216" s="25">
        <f t="shared" si="96"/>
        <v>5.3111111111111313</v>
      </c>
      <c r="AR216" s="29">
        <f t="shared" si="97"/>
        <v>2.4893827160486812</v>
      </c>
      <c r="AS216" s="29">
        <f t="shared" si="98"/>
        <v>1.4533641975313272</v>
      </c>
      <c r="AT216" s="29">
        <f t="shared" si="99"/>
        <v>1.0223456790120187</v>
      </c>
      <c r="AU216" s="29">
        <f t="shared" si="100"/>
        <v>1.5074382716046157</v>
      </c>
      <c r="AV216" s="29">
        <f t="shared" si="101"/>
        <v>20.753086419754005</v>
      </c>
      <c r="AW216" s="29">
        <f t="shared" si="102"/>
        <v>7.081512345678636</v>
      </c>
      <c r="AX216" s="29">
        <f t="shared" si="103"/>
        <v>1.4938271604948152E-2</v>
      </c>
      <c r="AY216" s="29">
        <f t="shared" si="104"/>
        <v>34.875586419753205</v>
      </c>
      <c r="AZ216" s="29">
        <f t="shared" si="105"/>
        <v>28.207901234568116</v>
      </c>
    </row>
    <row r="217" spans="1:52" x14ac:dyDescent="0.25">
      <c r="A217" s="3">
        <v>212</v>
      </c>
      <c r="B217" s="3">
        <v>504</v>
      </c>
      <c r="C217" s="3">
        <v>505</v>
      </c>
      <c r="D217" s="3">
        <v>476</v>
      </c>
      <c r="E217" s="3">
        <v>502</v>
      </c>
      <c r="F217" s="3">
        <v>527</v>
      </c>
      <c r="G217" s="3">
        <v>539</v>
      </c>
      <c r="H217" s="3">
        <v>547</v>
      </c>
      <c r="I217" s="3">
        <v>569</v>
      </c>
      <c r="J217" s="3">
        <v>537</v>
      </c>
      <c r="K217" s="10">
        <v>0</v>
      </c>
      <c r="L217" s="3">
        <f t="shared" si="86"/>
        <v>8.3833333333333329</v>
      </c>
      <c r="M217" s="3">
        <f t="shared" si="87"/>
        <v>-16369.527777777776</v>
      </c>
      <c r="N217" s="10">
        <v>0</v>
      </c>
      <c r="O217" s="3">
        <f t="shared" si="106"/>
        <v>564.80555555555657</v>
      </c>
      <c r="P217" s="3">
        <f t="shared" si="107"/>
        <v>573.1888888888916</v>
      </c>
      <c r="Q217" s="3">
        <f t="shared" si="107"/>
        <v>581.57222222222299</v>
      </c>
      <c r="R217" s="3">
        <f t="shared" si="107"/>
        <v>589.95555555555802</v>
      </c>
      <c r="S217" s="3">
        <f t="shared" si="107"/>
        <v>598.33888888888941</v>
      </c>
      <c r="T217" s="3">
        <f t="shared" si="107"/>
        <v>606.72222222222445</v>
      </c>
      <c r="U217" s="3">
        <f t="shared" si="107"/>
        <v>615.10555555555584</v>
      </c>
      <c r="V217" s="3">
        <f t="shared" si="107"/>
        <v>623.48888888889087</v>
      </c>
      <c r="W217" s="3">
        <f t="shared" si="107"/>
        <v>631.87222222222226</v>
      </c>
      <c r="X217" s="3">
        <f t="shared" si="107"/>
        <v>640.25555555555729</v>
      </c>
      <c r="Y217" s="9">
        <v>0</v>
      </c>
      <c r="Z217" s="3">
        <f t="shared" si="84"/>
        <v>489.35555555555584</v>
      </c>
      <c r="AA217" s="3">
        <f t="shared" si="84"/>
        <v>497.73888888889087</v>
      </c>
      <c r="AB217" s="3">
        <f t="shared" si="84"/>
        <v>506.12222222222226</v>
      </c>
      <c r="AC217" s="3">
        <f t="shared" si="84"/>
        <v>514.50555555555729</v>
      </c>
      <c r="AD217" s="3">
        <f t="shared" si="84"/>
        <v>522.88888888888869</v>
      </c>
      <c r="AE217" s="3">
        <f t="shared" si="84"/>
        <v>531.27222222222372</v>
      </c>
      <c r="AF217" s="3">
        <f t="shared" si="84"/>
        <v>539.65555555555511</v>
      </c>
      <c r="AG217" s="3">
        <f t="shared" si="84"/>
        <v>548.03888888889014</v>
      </c>
      <c r="AH217" s="3">
        <f t="shared" si="84"/>
        <v>556.42222222222517</v>
      </c>
      <c r="AI217" s="25">
        <f t="shared" si="88"/>
        <v>14.644444444444161</v>
      </c>
      <c r="AJ217" s="25">
        <f t="shared" si="89"/>
        <v>7.2611111111091304</v>
      </c>
      <c r="AK217" s="25">
        <f t="shared" si="90"/>
        <v>30.122222222222263</v>
      </c>
      <c r="AL217" s="25">
        <f t="shared" si="91"/>
        <v>12.505555555557294</v>
      </c>
      <c r="AM217" s="25">
        <f t="shared" si="92"/>
        <v>4.1111111111113132</v>
      </c>
      <c r="AN217" s="25">
        <f t="shared" si="93"/>
        <v>7.7277777777762822</v>
      </c>
      <c r="AO217" s="25">
        <f t="shared" si="94"/>
        <v>7.3444444444448891</v>
      </c>
      <c r="AP217" s="25">
        <f t="shared" si="95"/>
        <v>20.961111111109858</v>
      </c>
      <c r="AQ217" s="25">
        <f t="shared" si="96"/>
        <v>19.422222222225173</v>
      </c>
      <c r="AR217" s="29">
        <f t="shared" si="97"/>
        <v>214.45975308641147</v>
      </c>
      <c r="AS217" s="29">
        <f t="shared" si="98"/>
        <v>52.723734567872469</v>
      </c>
      <c r="AT217" s="29">
        <f t="shared" si="99"/>
        <v>907.34827160494069</v>
      </c>
      <c r="AU217" s="29">
        <f t="shared" si="100"/>
        <v>156.3889197531299</v>
      </c>
      <c r="AV217" s="29">
        <f t="shared" si="101"/>
        <v>16.901234567902897</v>
      </c>
      <c r="AW217" s="29">
        <f t="shared" si="102"/>
        <v>59.718549382692935</v>
      </c>
      <c r="AX217" s="29">
        <f t="shared" si="103"/>
        <v>53.940864197537394</v>
      </c>
      <c r="AY217" s="29">
        <f t="shared" si="104"/>
        <v>439.36817901229313</v>
      </c>
      <c r="AZ217" s="29">
        <f t="shared" si="105"/>
        <v>377.22271604949736</v>
      </c>
    </row>
    <row r="218" spans="1:52" x14ac:dyDescent="0.25">
      <c r="A218" s="3">
        <v>213</v>
      </c>
      <c r="B218" s="3">
        <v>83</v>
      </c>
      <c r="C218" s="3">
        <v>84</v>
      </c>
      <c r="D218" s="3">
        <v>85</v>
      </c>
      <c r="E218" s="3">
        <v>87</v>
      </c>
      <c r="F218" s="3">
        <v>89</v>
      </c>
      <c r="G218" s="3">
        <v>91</v>
      </c>
      <c r="H218" s="3">
        <v>87</v>
      </c>
      <c r="I218" s="3">
        <v>97</v>
      </c>
      <c r="J218" s="3">
        <v>97</v>
      </c>
      <c r="K218" s="10">
        <v>0</v>
      </c>
      <c r="L218" s="3">
        <f t="shared" si="86"/>
        <v>1.7166666666666666</v>
      </c>
      <c r="M218" s="3">
        <f t="shared" si="87"/>
        <v>-3370.1944444444443</v>
      </c>
      <c r="N218" s="10">
        <v>0</v>
      </c>
      <c r="O218" s="3">
        <f t="shared" si="106"/>
        <v>97.472222222222172</v>
      </c>
      <c r="P218" s="3">
        <f t="shared" si="107"/>
        <v>99.188888888888869</v>
      </c>
      <c r="Q218" s="3">
        <f t="shared" si="107"/>
        <v>100.90555555555557</v>
      </c>
      <c r="R218" s="3">
        <f t="shared" si="107"/>
        <v>102.62222222222226</v>
      </c>
      <c r="S218" s="3">
        <f t="shared" si="107"/>
        <v>104.33888888888896</v>
      </c>
      <c r="T218" s="3">
        <f t="shared" si="107"/>
        <v>106.05555555555566</v>
      </c>
      <c r="U218" s="3">
        <f t="shared" si="107"/>
        <v>107.7722222222219</v>
      </c>
      <c r="V218" s="3">
        <f t="shared" si="107"/>
        <v>109.4888888888886</v>
      </c>
      <c r="W218" s="3">
        <f t="shared" si="107"/>
        <v>111.20555555555529</v>
      </c>
      <c r="X218" s="3">
        <f t="shared" si="107"/>
        <v>112.92222222222199</v>
      </c>
      <c r="Y218" s="9">
        <v>0</v>
      </c>
      <c r="Z218" s="3">
        <f t="shared" si="84"/>
        <v>82.022222222221899</v>
      </c>
      <c r="AA218" s="3">
        <f t="shared" si="84"/>
        <v>83.738888888888596</v>
      </c>
      <c r="AB218" s="3">
        <f t="shared" si="84"/>
        <v>85.455555555555293</v>
      </c>
      <c r="AC218" s="3">
        <f t="shared" si="84"/>
        <v>87.17222222222199</v>
      </c>
      <c r="AD218" s="3">
        <f t="shared" si="84"/>
        <v>88.888888888888687</v>
      </c>
      <c r="AE218" s="3">
        <f t="shared" si="84"/>
        <v>90.605555555555384</v>
      </c>
      <c r="AF218" s="3">
        <f t="shared" si="84"/>
        <v>92.322222222222081</v>
      </c>
      <c r="AG218" s="3">
        <f t="shared" si="84"/>
        <v>94.038888888888778</v>
      </c>
      <c r="AH218" s="3">
        <f t="shared" si="84"/>
        <v>95.755555555555475</v>
      </c>
      <c r="AI218" s="25">
        <f t="shared" si="88"/>
        <v>0.97777777777810115</v>
      </c>
      <c r="AJ218" s="25">
        <f t="shared" si="89"/>
        <v>0.26111111111140417</v>
      </c>
      <c r="AK218" s="25">
        <f t="shared" si="90"/>
        <v>0.45555555555529281</v>
      </c>
      <c r="AL218" s="25">
        <f t="shared" si="91"/>
        <v>0.1722222222219898</v>
      </c>
      <c r="AM218" s="25">
        <f t="shared" si="92"/>
        <v>0.11111111111131322</v>
      </c>
      <c r="AN218" s="25">
        <f t="shared" si="93"/>
        <v>0.39444444444461624</v>
      </c>
      <c r="AO218" s="25">
        <f t="shared" si="94"/>
        <v>5.3222222222220807</v>
      </c>
      <c r="AP218" s="25">
        <f t="shared" si="95"/>
        <v>2.9611111111112223</v>
      </c>
      <c r="AQ218" s="25">
        <f t="shared" si="96"/>
        <v>1.2444444444445253</v>
      </c>
      <c r="AR218" s="29">
        <f t="shared" si="97"/>
        <v>0.95604938271668172</v>
      </c>
      <c r="AS218" s="29">
        <f t="shared" si="98"/>
        <v>6.8179012345832055E-2</v>
      </c>
      <c r="AT218" s="29">
        <f t="shared" si="99"/>
        <v>0.20753086419729147</v>
      </c>
      <c r="AU218" s="29">
        <f t="shared" si="100"/>
        <v>2.9660493827080435E-2</v>
      </c>
      <c r="AV218" s="29">
        <f t="shared" si="101"/>
        <v>1.2345679012390592E-2</v>
      </c>
      <c r="AW218" s="29">
        <f t="shared" si="102"/>
        <v>0.15558641975322193</v>
      </c>
      <c r="AX218" s="29">
        <f t="shared" si="103"/>
        <v>28.326049382714544</v>
      </c>
      <c r="AY218" s="29">
        <f t="shared" si="104"/>
        <v>8.7681790123463372</v>
      </c>
      <c r="AZ218" s="29">
        <f t="shared" si="105"/>
        <v>1.5486419753088432</v>
      </c>
    </row>
    <row r="219" spans="1:52" x14ac:dyDescent="0.25">
      <c r="A219" s="3">
        <v>214</v>
      </c>
      <c r="B219" s="3">
        <v>50</v>
      </c>
      <c r="C219" s="3">
        <v>51</v>
      </c>
      <c r="D219" s="3">
        <v>52</v>
      </c>
      <c r="E219" s="3">
        <v>56</v>
      </c>
      <c r="F219" s="3">
        <v>57</v>
      </c>
      <c r="G219" s="3">
        <v>54</v>
      </c>
      <c r="H219" s="3">
        <v>56</v>
      </c>
      <c r="I219" s="3">
        <v>56</v>
      </c>
      <c r="J219" s="3">
        <v>60</v>
      </c>
      <c r="K219" s="10">
        <v>0</v>
      </c>
      <c r="L219" s="3">
        <f t="shared" si="86"/>
        <v>1.0166666666666666</v>
      </c>
      <c r="M219" s="3">
        <f t="shared" si="87"/>
        <v>-1993.9166666666663</v>
      </c>
      <c r="N219" s="10">
        <v>0</v>
      </c>
      <c r="O219" s="3">
        <f t="shared" si="106"/>
        <v>59.750000000000227</v>
      </c>
      <c r="P219" s="3">
        <f t="shared" si="107"/>
        <v>60.766666666667106</v>
      </c>
      <c r="Q219" s="3">
        <f t="shared" si="107"/>
        <v>61.78333333333353</v>
      </c>
      <c r="R219" s="3">
        <f t="shared" si="107"/>
        <v>62.800000000000409</v>
      </c>
      <c r="S219" s="3">
        <f t="shared" si="107"/>
        <v>63.816666666666833</v>
      </c>
      <c r="T219" s="3">
        <f t="shared" si="107"/>
        <v>64.833333333333712</v>
      </c>
      <c r="U219" s="3">
        <f t="shared" si="107"/>
        <v>65.850000000000136</v>
      </c>
      <c r="V219" s="3">
        <f t="shared" si="107"/>
        <v>66.866666666667015</v>
      </c>
      <c r="W219" s="3">
        <f t="shared" si="107"/>
        <v>67.883333333333439</v>
      </c>
      <c r="X219" s="3">
        <f t="shared" si="107"/>
        <v>68.900000000000318</v>
      </c>
      <c r="Y219" s="9">
        <v>0</v>
      </c>
      <c r="Z219" s="3">
        <f t="shared" si="84"/>
        <v>50.600000000000364</v>
      </c>
      <c r="AA219" s="3">
        <f t="shared" si="84"/>
        <v>51.616666666667015</v>
      </c>
      <c r="AB219" s="3">
        <f t="shared" si="84"/>
        <v>52.633333333333667</v>
      </c>
      <c r="AC219" s="3">
        <f t="shared" si="84"/>
        <v>53.650000000000318</v>
      </c>
      <c r="AD219" s="3">
        <f t="shared" si="84"/>
        <v>54.666666666666742</v>
      </c>
      <c r="AE219" s="3">
        <f t="shared" si="84"/>
        <v>55.683333333333621</v>
      </c>
      <c r="AF219" s="3">
        <f t="shared" si="84"/>
        <v>56.700000000000045</v>
      </c>
      <c r="AG219" s="3">
        <f t="shared" si="84"/>
        <v>57.716666666666924</v>
      </c>
      <c r="AH219" s="3">
        <f t="shared" si="84"/>
        <v>58.733333333333803</v>
      </c>
      <c r="AI219" s="25">
        <f t="shared" si="88"/>
        <v>0.6000000000003638</v>
      </c>
      <c r="AJ219" s="25">
        <f t="shared" si="89"/>
        <v>0.61666666666701531</v>
      </c>
      <c r="AK219" s="25">
        <f t="shared" si="90"/>
        <v>0.63333333333366681</v>
      </c>
      <c r="AL219" s="25">
        <f t="shared" si="91"/>
        <v>2.3499999999996817</v>
      </c>
      <c r="AM219" s="25">
        <f t="shared" si="92"/>
        <v>2.3333333333332575</v>
      </c>
      <c r="AN219" s="25">
        <f t="shared" si="93"/>
        <v>1.6833333333336213</v>
      </c>
      <c r="AO219" s="25">
        <f t="shared" si="94"/>
        <v>0.70000000000004547</v>
      </c>
      <c r="AP219" s="25">
        <f t="shared" si="95"/>
        <v>1.7166666666669244</v>
      </c>
      <c r="AQ219" s="25">
        <f t="shared" si="96"/>
        <v>1.2666666666661968</v>
      </c>
      <c r="AR219" s="29">
        <f t="shared" si="97"/>
        <v>0.36000000000043658</v>
      </c>
      <c r="AS219" s="29">
        <f t="shared" si="98"/>
        <v>0.38027777777820776</v>
      </c>
      <c r="AT219" s="29">
        <f t="shared" si="99"/>
        <v>0.40111111111153352</v>
      </c>
      <c r="AU219" s="29">
        <f t="shared" si="100"/>
        <v>5.5224999999985043</v>
      </c>
      <c r="AV219" s="29">
        <f t="shared" si="101"/>
        <v>5.4444444444440911</v>
      </c>
      <c r="AW219" s="29">
        <f t="shared" si="102"/>
        <v>2.8336111111120807</v>
      </c>
      <c r="AX219" s="29">
        <f t="shared" si="103"/>
        <v>0.49000000000006366</v>
      </c>
      <c r="AY219" s="29">
        <f t="shared" si="104"/>
        <v>2.9469444444453292</v>
      </c>
      <c r="AZ219" s="29">
        <f t="shared" si="105"/>
        <v>1.604444444443254</v>
      </c>
    </row>
    <row r="220" spans="1:52" x14ac:dyDescent="0.25">
      <c r="A220" s="3">
        <v>215</v>
      </c>
      <c r="B220" s="3">
        <v>46</v>
      </c>
      <c r="C220" s="3">
        <v>47</v>
      </c>
      <c r="D220" s="3">
        <v>46</v>
      </c>
      <c r="E220" s="3">
        <v>47</v>
      </c>
      <c r="F220" s="3">
        <v>49</v>
      </c>
      <c r="G220" s="3">
        <v>52</v>
      </c>
      <c r="H220" s="3">
        <v>50</v>
      </c>
      <c r="I220" s="3">
        <v>51</v>
      </c>
      <c r="J220" s="3">
        <v>53</v>
      </c>
      <c r="K220" s="10">
        <v>0</v>
      </c>
      <c r="L220" s="3">
        <f t="shared" si="86"/>
        <v>0.8833333333333333</v>
      </c>
      <c r="M220" s="3">
        <f t="shared" si="87"/>
        <v>-1730.9166666666665</v>
      </c>
      <c r="N220" s="10">
        <v>0</v>
      </c>
      <c r="O220" s="3">
        <f t="shared" si="106"/>
        <v>53.416666666666742</v>
      </c>
      <c r="P220" s="3">
        <f t="shared" si="107"/>
        <v>54.300000000000182</v>
      </c>
      <c r="Q220" s="3">
        <f t="shared" si="107"/>
        <v>55.183333333333394</v>
      </c>
      <c r="R220" s="3">
        <f t="shared" si="107"/>
        <v>56.066666666666833</v>
      </c>
      <c r="S220" s="3">
        <f t="shared" si="107"/>
        <v>56.950000000000045</v>
      </c>
      <c r="T220" s="3">
        <f t="shared" si="107"/>
        <v>57.833333333333485</v>
      </c>
      <c r="U220" s="3">
        <f t="shared" si="107"/>
        <v>58.716666666666697</v>
      </c>
      <c r="V220" s="3">
        <f t="shared" si="107"/>
        <v>59.600000000000136</v>
      </c>
      <c r="W220" s="3">
        <f t="shared" si="107"/>
        <v>60.483333333333348</v>
      </c>
      <c r="X220" s="3">
        <f t="shared" si="107"/>
        <v>61.366666666666788</v>
      </c>
      <c r="Y220" s="9">
        <v>0</v>
      </c>
      <c r="Z220" s="3">
        <f t="shared" si="84"/>
        <v>45.466666666666697</v>
      </c>
      <c r="AA220" s="3">
        <f t="shared" si="84"/>
        <v>46.350000000000136</v>
      </c>
      <c r="AB220" s="3">
        <f t="shared" si="84"/>
        <v>47.233333333333348</v>
      </c>
      <c r="AC220" s="3">
        <f t="shared" si="84"/>
        <v>48.116666666666788</v>
      </c>
      <c r="AD220" s="3">
        <f t="shared" si="84"/>
        <v>49</v>
      </c>
      <c r="AE220" s="3">
        <f t="shared" si="84"/>
        <v>49.883333333333439</v>
      </c>
      <c r="AF220" s="3">
        <f t="shared" si="84"/>
        <v>50.766666666666652</v>
      </c>
      <c r="AG220" s="3">
        <f t="shared" si="84"/>
        <v>51.650000000000091</v>
      </c>
      <c r="AH220" s="3">
        <f t="shared" si="84"/>
        <v>52.53333333333353</v>
      </c>
      <c r="AI220" s="25">
        <f t="shared" si="88"/>
        <v>0.53333333333330302</v>
      </c>
      <c r="AJ220" s="25">
        <f t="shared" si="89"/>
        <v>0.64999999999986358</v>
      </c>
      <c r="AK220" s="25">
        <f t="shared" si="90"/>
        <v>1.2333333333333485</v>
      </c>
      <c r="AL220" s="25">
        <f t="shared" si="91"/>
        <v>1.1166666666667879</v>
      </c>
      <c r="AM220" s="25">
        <f t="shared" si="92"/>
        <v>0</v>
      </c>
      <c r="AN220" s="25">
        <f t="shared" si="93"/>
        <v>2.1166666666665606</v>
      </c>
      <c r="AO220" s="25">
        <f t="shared" si="94"/>
        <v>0.76666666666665151</v>
      </c>
      <c r="AP220" s="25">
        <f t="shared" si="95"/>
        <v>0.65000000000009095</v>
      </c>
      <c r="AQ220" s="25">
        <f t="shared" si="96"/>
        <v>0.46666666666646961</v>
      </c>
      <c r="AR220" s="29">
        <f t="shared" si="97"/>
        <v>0.28444444444441208</v>
      </c>
      <c r="AS220" s="29">
        <f t="shared" si="98"/>
        <v>0.42249999999982263</v>
      </c>
      <c r="AT220" s="29">
        <f t="shared" si="99"/>
        <v>1.5211111111111486</v>
      </c>
      <c r="AU220" s="29">
        <f t="shared" si="100"/>
        <v>1.2469444444447153</v>
      </c>
      <c r="AV220" s="29">
        <f t="shared" si="101"/>
        <v>0</v>
      </c>
      <c r="AW220" s="29">
        <f t="shared" si="102"/>
        <v>4.4802777777773288</v>
      </c>
      <c r="AX220" s="29">
        <f t="shared" si="103"/>
        <v>0.58777777777775453</v>
      </c>
      <c r="AY220" s="29">
        <f t="shared" si="104"/>
        <v>0.42250000000011823</v>
      </c>
      <c r="AZ220" s="29">
        <f t="shared" si="105"/>
        <v>0.21777777777759386</v>
      </c>
    </row>
    <row r="221" spans="1:52" x14ac:dyDescent="0.25">
      <c r="A221" s="3">
        <v>216</v>
      </c>
      <c r="B221" s="3">
        <v>88</v>
      </c>
      <c r="C221" s="3">
        <v>93</v>
      </c>
      <c r="D221" s="3">
        <v>93</v>
      </c>
      <c r="E221" s="3">
        <v>90</v>
      </c>
      <c r="F221" s="3">
        <v>94</v>
      </c>
      <c r="G221" s="3">
        <v>97</v>
      </c>
      <c r="H221" s="3">
        <v>102</v>
      </c>
      <c r="I221" s="3">
        <v>103</v>
      </c>
      <c r="J221" s="3">
        <v>103</v>
      </c>
      <c r="K221" s="10">
        <v>0</v>
      </c>
      <c r="L221" s="3">
        <f t="shared" si="86"/>
        <v>1.9166666666666667</v>
      </c>
      <c r="M221" s="3">
        <f t="shared" si="87"/>
        <v>-3766.1944444444448</v>
      </c>
      <c r="N221" s="10">
        <v>0</v>
      </c>
      <c r="O221" s="3">
        <f t="shared" si="106"/>
        <v>105.47222222222217</v>
      </c>
      <c r="P221" s="3">
        <f t="shared" si="107"/>
        <v>107.38888888888869</v>
      </c>
      <c r="Q221" s="3">
        <f t="shared" si="107"/>
        <v>109.3055555555552</v>
      </c>
      <c r="R221" s="3">
        <f t="shared" si="107"/>
        <v>111.22222222222217</v>
      </c>
      <c r="S221" s="3">
        <f t="shared" si="107"/>
        <v>113.13888888888869</v>
      </c>
      <c r="T221" s="3">
        <f t="shared" si="107"/>
        <v>115.0555555555552</v>
      </c>
      <c r="U221" s="3">
        <f t="shared" si="107"/>
        <v>116.97222222222217</v>
      </c>
      <c r="V221" s="3">
        <f t="shared" si="107"/>
        <v>118.88888888888869</v>
      </c>
      <c r="W221" s="3">
        <f t="shared" si="107"/>
        <v>120.8055555555552</v>
      </c>
      <c r="X221" s="3">
        <f t="shared" si="107"/>
        <v>122.72222222222217</v>
      </c>
      <c r="Y221" s="9">
        <v>0</v>
      </c>
      <c r="Z221" s="3">
        <f t="shared" si="84"/>
        <v>88.222222222222172</v>
      </c>
      <c r="AA221" s="3">
        <f t="shared" si="84"/>
        <v>90.138888888888687</v>
      </c>
      <c r="AB221" s="3">
        <f t="shared" si="84"/>
        <v>92.055555555555202</v>
      </c>
      <c r="AC221" s="3">
        <f t="shared" si="84"/>
        <v>93.972222222222172</v>
      </c>
      <c r="AD221" s="3">
        <f t="shared" si="84"/>
        <v>95.888888888888687</v>
      </c>
      <c r="AE221" s="3">
        <f t="shared" si="84"/>
        <v>97.805555555555202</v>
      </c>
      <c r="AF221" s="3">
        <f t="shared" si="84"/>
        <v>99.722222222222172</v>
      </c>
      <c r="AG221" s="3">
        <f t="shared" si="84"/>
        <v>101.63888888888869</v>
      </c>
      <c r="AH221" s="3">
        <f t="shared" si="84"/>
        <v>103.5555555555552</v>
      </c>
      <c r="AI221" s="25">
        <f t="shared" si="88"/>
        <v>0.22222222222217169</v>
      </c>
      <c r="AJ221" s="25">
        <f t="shared" si="89"/>
        <v>2.8611111111113132</v>
      </c>
      <c r="AK221" s="25">
        <f t="shared" si="90"/>
        <v>0.94444444444479814</v>
      </c>
      <c r="AL221" s="25">
        <f t="shared" si="91"/>
        <v>3.9722222222221717</v>
      </c>
      <c r="AM221" s="25">
        <f t="shared" si="92"/>
        <v>1.8888888888886868</v>
      </c>
      <c r="AN221" s="25">
        <f t="shared" si="93"/>
        <v>0.80555555555520186</v>
      </c>
      <c r="AO221" s="25">
        <f t="shared" si="94"/>
        <v>2.2777777777778283</v>
      </c>
      <c r="AP221" s="25">
        <f t="shared" si="95"/>
        <v>1.3611111111113132</v>
      </c>
      <c r="AQ221" s="25">
        <f t="shared" si="96"/>
        <v>0.55555555555520186</v>
      </c>
      <c r="AR221" s="29">
        <f t="shared" si="97"/>
        <v>4.9382716049360259E-2</v>
      </c>
      <c r="AS221" s="29">
        <f t="shared" si="98"/>
        <v>8.1859567901246137</v>
      </c>
      <c r="AT221" s="29">
        <f t="shared" si="99"/>
        <v>0.89197530864264341</v>
      </c>
      <c r="AU221" s="29">
        <f t="shared" si="100"/>
        <v>15.778549382715648</v>
      </c>
      <c r="AV221" s="29">
        <f t="shared" si="101"/>
        <v>3.5679012345671377</v>
      </c>
      <c r="AW221" s="29">
        <f t="shared" si="102"/>
        <v>0.64891975308584993</v>
      </c>
      <c r="AX221" s="29">
        <f t="shared" si="103"/>
        <v>5.1882716049385014</v>
      </c>
      <c r="AY221" s="29">
        <f t="shared" si="104"/>
        <v>1.8526234567906736</v>
      </c>
      <c r="AZ221" s="29">
        <f t="shared" si="105"/>
        <v>0.30864197530824899</v>
      </c>
    </row>
    <row r="222" spans="1:52" x14ac:dyDescent="0.25">
      <c r="A222" s="3">
        <v>217</v>
      </c>
      <c r="B222" s="3">
        <v>84</v>
      </c>
      <c r="C222" s="3">
        <v>86</v>
      </c>
      <c r="D222" s="3">
        <v>90</v>
      </c>
      <c r="E222" s="3">
        <v>92</v>
      </c>
      <c r="F222" s="3">
        <v>87</v>
      </c>
      <c r="G222" s="3">
        <v>93</v>
      </c>
      <c r="H222" s="3">
        <v>94</v>
      </c>
      <c r="I222" s="3">
        <v>93</v>
      </c>
      <c r="J222" s="3">
        <v>101</v>
      </c>
      <c r="K222" s="10">
        <v>0</v>
      </c>
      <c r="L222" s="3">
        <f t="shared" si="86"/>
        <v>1.6333333333333333</v>
      </c>
      <c r="M222" s="3">
        <f t="shared" si="87"/>
        <v>-3200.0555555555552</v>
      </c>
      <c r="N222" s="10">
        <v>0</v>
      </c>
      <c r="O222" s="3">
        <f t="shared" si="106"/>
        <v>99.277777777778283</v>
      </c>
      <c r="P222" s="3">
        <f t="shared" si="107"/>
        <v>100.9111111111115</v>
      </c>
      <c r="Q222" s="3">
        <f t="shared" si="107"/>
        <v>102.54444444444471</v>
      </c>
      <c r="R222" s="3">
        <f t="shared" si="107"/>
        <v>104.17777777777792</v>
      </c>
      <c r="S222" s="3">
        <f t="shared" si="107"/>
        <v>105.81111111111159</v>
      </c>
      <c r="T222" s="3">
        <f t="shared" si="107"/>
        <v>107.4444444444448</v>
      </c>
      <c r="U222" s="3">
        <f t="shared" si="107"/>
        <v>109.07777777777801</v>
      </c>
      <c r="V222" s="3">
        <f t="shared" si="107"/>
        <v>110.71111111111122</v>
      </c>
      <c r="W222" s="3">
        <f t="shared" si="107"/>
        <v>112.34444444444489</v>
      </c>
      <c r="X222" s="3">
        <f t="shared" si="107"/>
        <v>113.9777777777781</v>
      </c>
      <c r="Y222" s="9">
        <v>0</v>
      </c>
      <c r="Z222" s="3">
        <f t="shared" si="84"/>
        <v>84.57777777777801</v>
      </c>
      <c r="AA222" s="3">
        <f t="shared" si="84"/>
        <v>86.211111111111222</v>
      </c>
      <c r="AB222" s="3">
        <f t="shared" si="84"/>
        <v>87.844444444444889</v>
      </c>
      <c r="AC222" s="3">
        <f t="shared" si="84"/>
        <v>89.477777777778101</v>
      </c>
      <c r="AD222" s="3">
        <f t="shared" si="84"/>
        <v>91.111111111111313</v>
      </c>
      <c r="AE222" s="3">
        <f t="shared" si="84"/>
        <v>92.744444444444525</v>
      </c>
      <c r="AF222" s="3">
        <f t="shared" si="84"/>
        <v>94.377777777778192</v>
      </c>
      <c r="AG222" s="3">
        <f t="shared" si="84"/>
        <v>96.011111111111404</v>
      </c>
      <c r="AH222" s="3">
        <f t="shared" si="84"/>
        <v>97.644444444444616</v>
      </c>
      <c r="AI222" s="25">
        <f t="shared" si="88"/>
        <v>0.5777777777780102</v>
      </c>
      <c r="AJ222" s="25">
        <f t="shared" si="89"/>
        <v>0.21111111111122227</v>
      </c>
      <c r="AK222" s="25">
        <f t="shared" si="90"/>
        <v>2.1555555555551109</v>
      </c>
      <c r="AL222" s="25">
        <f t="shared" si="91"/>
        <v>2.5222222222218988</v>
      </c>
      <c r="AM222" s="25">
        <f t="shared" si="92"/>
        <v>4.1111111111113132</v>
      </c>
      <c r="AN222" s="25">
        <f t="shared" si="93"/>
        <v>0.25555555555547471</v>
      </c>
      <c r="AO222" s="25">
        <f t="shared" si="94"/>
        <v>0.3777777777781921</v>
      </c>
      <c r="AP222" s="25">
        <f t="shared" si="95"/>
        <v>3.0111111111114042</v>
      </c>
      <c r="AQ222" s="25">
        <f t="shared" si="96"/>
        <v>3.3555555555553838</v>
      </c>
      <c r="AR222" s="29">
        <f t="shared" si="97"/>
        <v>0.33382716049409572</v>
      </c>
      <c r="AS222" s="29">
        <f t="shared" si="98"/>
        <v>4.4567901234614835E-2</v>
      </c>
      <c r="AT222" s="29">
        <f t="shared" si="99"/>
        <v>4.6464197530845031</v>
      </c>
      <c r="AU222" s="29">
        <f t="shared" si="100"/>
        <v>6.3616049382699735</v>
      </c>
      <c r="AV222" s="29">
        <f t="shared" si="101"/>
        <v>16.901234567902897</v>
      </c>
      <c r="AW222" s="29">
        <f t="shared" si="102"/>
        <v>6.5308641975267326E-2</v>
      </c>
      <c r="AX222" s="29">
        <f t="shared" si="103"/>
        <v>0.14271604938302909</v>
      </c>
      <c r="AY222" s="29">
        <f t="shared" si="104"/>
        <v>9.0667901234585546</v>
      </c>
      <c r="AZ222" s="29">
        <f t="shared" si="105"/>
        <v>11.2597530864186</v>
      </c>
    </row>
    <row r="223" spans="1:52" x14ac:dyDescent="0.25">
      <c r="A223" s="3">
        <v>218</v>
      </c>
      <c r="B223" s="3">
        <v>13</v>
      </c>
      <c r="C223" s="3">
        <v>13</v>
      </c>
      <c r="D223" s="3">
        <v>14</v>
      </c>
      <c r="E223" s="3">
        <v>15</v>
      </c>
      <c r="F223" s="3">
        <v>15</v>
      </c>
      <c r="G223" s="3">
        <v>14</v>
      </c>
      <c r="H223" s="3">
        <v>15</v>
      </c>
      <c r="I223" s="3">
        <v>15</v>
      </c>
      <c r="J223" s="3">
        <v>17</v>
      </c>
      <c r="K223" s="10">
        <v>0</v>
      </c>
      <c r="L223" s="3">
        <f t="shared" si="86"/>
        <v>0.38333333333333336</v>
      </c>
      <c r="M223" s="3">
        <f t="shared" si="87"/>
        <v>-757.8611111111112</v>
      </c>
      <c r="N223" s="10">
        <v>0</v>
      </c>
      <c r="O223" s="3">
        <f t="shared" si="106"/>
        <v>16.472222222222172</v>
      </c>
      <c r="P223" s="3">
        <f t="shared" si="107"/>
        <v>16.855555555555497</v>
      </c>
      <c r="Q223" s="3">
        <f t="shared" si="107"/>
        <v>17.238888888888823</v>
      </c>
      <c r="R223" s="3">
        <f t="shared" si="107"/>
        <v>17.622222222222149</v>
      </c>
      <c r="S223" s="3">
        <f t="shared" si="107"/>
        <v>18.005555555555475</v>
      </c>
      <c r="T223" s="3">
        <f t="shared" si="107"/>
        <v>18.3888888888888</v>
      </c>
      <c r="U223" s="3">
        <f t="shared" si="107"/>
        <v>18.77222222222224</v>
      </c>
      <c r="V223" s="3">
        <f t="shared" si="107"/>
        <v>19.155555555555566</v>
      </c>
      <c r="W223" s="3">
        <f t="shared" si="107"/>
        <v>19.538888888888891</v>
      </c>
      <c r="X223" s="3">
        <f t="shared" si="107"/>
        <v>19.922222222222217</v>
      </c>
      <c r="Y223" s="9">
        <v>0</v>
      </c>
      <c r="Z223" s="3">
        <f t="shared" si="84"/>
        <v>13.02222222222224</v>
      </c>
      <c r="AA223" s="3">
        <f t="shared" si="84"/>
        <v>13.405555555555566</v>
      </c>
      <c r="AB223" s="3">
        <f t="shared" si="84"/>
        <v>13.788888888888891</v>
      </c>
      <c r="AC223" s="3">
        <f t="shared" si="84"/>
        <v>14.172222222222217</v>
      </c>
      <c r="AD223" s="3">
        <f t="shared" si="84"/>
        <v>14.555555555555543</v>
      </c>
      <c r="AE223" s="3">
        <f t="shared" si="84"/>
        <v>14.938888888888869</v>
      </c>
      <c r="AF223" s="3">
        <f t="shared" si="84"/>
        <v>15.322222222222194</v>
      </c>
      <c r="AG223" s="3">
        <f t="shared" si="84"/>
        <v>15.70555555555552</v>
      </c>
      <c r="AH223" s="3">
        <f t="shared" si="84"/>
        <v>16.088888888888846</v>
      </c>
      <c r="AI223" s="25">
        <f t="shared" si="88"/>
        <v>2.2222222222239907E-2</v>
      </c>
      <c r="AJ223" s="25">
        <f t="shared" si="89"/>
        <v>0.40555555555556566</v>
      </c>
      <c r="AK223" s="25">
        <f t="shared" si="90"/>
        <v>0.21111111111110858</v>
      </c>
      <c r="AL223" s="25">
        <f t="shared" si="91"/>
        <v>0.82777777777778283</v>
      </c>
      <c r="AM223" s="25">
        <f t="shared" si="92"/>
        <v>0.44444444444445708</v>
      </c>
      <c r="AN223" s="25">
        <f t="shared" si="93"/>
        <v>0.93888888888886868</v>
      </c>
      <c r="AO223" s="25">
        <f t="shared" si="94"/>
        <v>0.32222222222219443</v>
      </c>
      <c r="AP223" s="25">
        <f t="shared" si="95"/>
        <v>0.70555555555552019</v>
      </c>
      <c r="AQ223" s="25">
        <f t="shared" si="96"/>
        <v>0.91111111111115406</v>
      </c>
      <c r="AR223" s="29">
        <f t="shared" si="97"/>
        <v>4.9382716049461311E-4</v>
      </c>
      <c r="AS223" s="29">
        <f t="shared" si="98"/>
        <v>0.16447530864198351</v>
      </c>
      <c r="AT223" s="29">
        <f t="shared" si="99"/>
        <v>4.4567901234566831E-2</v>
      </c>
      <c r="AU223" s="29">
        <f t="shared" si="100"/>
        <v>0.6852160493827244</v>
      </c>
      <c r="AV223" s="29">
        <f t="shared" si="101"/>
        <v>0.19753086419754209</v>
      </c>
      <c r="AW223" s="29">
        <f t="shared" si="102"/>
        <v>0.88151234567897441</v>
      </c>
      <c r="AX223" s="29">
        <f t="shared" si="103"/>
        <v>0.10382716049380925</v>
      </c>
      <c r="AY223" s="29">
        <f t="shared" si="104"/>
        <v>0.49780864197525876</v>
      </c>
      <c r="AZ223" s="29">
        <f t="shared" si="105"/>
        <v>0.83012345679020172</v>
      </c>
    </row>
    <row r="224" spans="1:52" x14ac:dyDescent="0.25">
      <c r="A224" s="3">
        <v>219</v>
      </c>
      <c r="B224" s="3">
        <v>67</v>
      </c>
      <c r="C224" s="3">
        <v>70</v>
      </c>
      <c r="D224" s="3">
        <v>72</v>
      </c>
      <c r="E224" s="3">
        <v>69</v>
      </c>
      <c r="F224" s="3">
        <v>74</v>
      </c>
      <c r="G224" s="3">
        <v>76</v>
      </c>
      <c r="H224" s="3">
        <v>73</v>
      </c>
      <c r="I224" s="3">
        <v>76</v>
      </c>
      <c r="J224" s="3">
        <v>75</v>
      </c>
      <c r="K224" s="10">
        <v>0</v>
      </c>
      <c r="L224" s="3">
        <f t="shared" si="86"/>
        <v>0.98333333333333328</v>
      </c>
      <c r="M224" s="3">
        <f t="shared" si="87"/>
        <v>-1908.9722222222222</v>
      </c>
      <c r="N224" s="10">
        <v>0</v>
      </c>
      <c r="O224" s="3">
        <f t="shared" si="106"/>
        <v>77.361111111111086</v>
      </c>
      <c r="P224" s="3">
        <f t="shared" si="107"/>
        <v>78.344444444444434</v>
      </c>
      <c r="Q224" s="3">
        <f t="shared" si="107"/>
        <v>79.327777777777783</v>
      </c>
      <c r="R224" s="3">
        <f t="shared" si="107"/>
        <v>80.311111111111131</v>
      </c>
      <c r="S224" s="3">
        <f t="shared" si="107"/>
        <v>81.29444444444448</v>
      </c>
      <c r="T224" s="3">
        <f t="shared" si="107"/>
        <v>82.277777777777828</v>
      </c>
      <c r="U224" s="3">
        <f t="shared" si="107"/>
        <v>83.261111111110949</v>
      </c>
      <c r="V224" s="3">
        <f t="shared" si="107"/>
        <v>84.244444444444298</v>
      </c>
      <c r="W224" s="3">
        <f t="shared" si="107"/>
        <v>85.227777777777646</v>
      </c>
      <c r="X224" s="3">
        <f t="shared" si="107"/>
        <v>86.211111111110995</v>
      </c>
      <c r="Y224" s="9">
        <v>0</v>
      </c>
      <c r="Z224" s="3">
        <f t="shared" si="84"/>
        <v>68.511111111110949</v>
      </c>
      <c r="AA224" s="3">
        <f t="shared" si="84"/>
        <v>69.494444444444298</v>
      </c>
      <c r="AB224" s="3">
        <f t="shared" si="84"/>
        <v>70.477777777777646</v>
      </c>
      <c r="AC224" s="3">
        <f t="shared" si="84"/>
        <v>71.461111111110995</v>
      </c>
      <c r="AD224" s="3">
        <f t="shared" si="84"/>
        <v>72.444444444444343</v>
      </c>
      <c r="AE224" s="3">
        <f t="shared" si="84"/>
        <v>73.427777777777692</v>
      </c>
      <c r="AF224" s="3">
        <f t="shared" si="84"/>
        <v>74.41111111111104</v>
      </c>
      <c r="AG224" s="3">
        <f t="shared" si="84"/>
        <v>75.394444444444389</v>
      </c>
      <c r="AH224" s="3">
        <f t="shared" si="84"/>
        <v>76.377777777777737</v>
      </c>
      <c r="AI224" s="25">
        <f t="shared" si="88"/>
        <v>1.5111111111109494</v>
      </c>
      <c r="AJ224" s="25">
        <f t="shared" si="89"/>
        <v>0.50555555555570209</v>
      </c>
      <c r="AK224" s="25">
        <f t="shared" si="90"/>
        <v>1.5222222222223536</v>
      </c>
      <c r="AL224" s="25">
        <f t="shared" si="91"/>
        <v>2.4611111111109949</v>
      </c>
      <c r="AM224" s="25">
        <f t="shared" si="92"/>
        <v>1.5555555555556566</v>
      </c>
      <c r="AN224" s="25">
        <f t="shared" si="93"/>
        <v>2.5722222222223081</v>
      </c>
      <c r="AO224" s="25">
        <f t="shared" si="94"/>
        <v>1.4111111111110404</v>
      </c>
      <c r="AP224" s="25">
        <f t="shared" si="95"/>
        <v>0.60555555555561114</v>
      </c>
      <c r="AQ224" s="25">
        <f t="shared" si="96"/>
        <v>1.3777777777777374</v>
      </c>
      <c r="AR224" s="29">
        <f t="shared" si="97"/>
        <v>2.2834567901229681</v>
      </c>
      <c r="AS224" s="29">
        <f t="shared" si="98"/>
        <v>0.25558641975323459</v>
      </c>
      <c r="AT224" s="29">
        <f t="shared" si="99"/>
        <v>2.3171604938275605</v>
      </c>
      <c r="AU224" s="29">
        <f t="shared" si="100"/>
        <v>6.0570679012339959</v>
      </c>
      <c r="AV224" s="29">
        <f t="shared" si="101"/>
        <v>2.4197530864200676</v>
      </c>
      <c r="AW224" s="29">
        <f t="shared" si="102"/>
        <v>6.6163271604942686</v>
      </c>
      <c r="AX224" s="29">
        <f t="shared" si="103"/>
        <v>1.991234567901035</v>
      </c>
      <c r="AY224" s="29">
        <f t="shared" si="104"/>
        <v>0.36669753086426482</v>
      </c>
      <c r="AZ224" s="29">
        <f t="shared" si="105"/>
        <v>1.8982716049381603</v>
      </c>
    </row>
    <row r="225" spans="1:52" x14ac:dyDescent="0.25">
      <c r="A225" s="3">
        <v>220</v>
      </c>
      <c r="B225" s="3">
        <v>55</v>
      </c>
      <c r="C225" s="3">
        <v>56</v>
      </c>
      <c r="D225" s="3">
        <v>55</v>
      </c>
      <c r="E225" s="3">
        <v>54</v>
      </c>
      <c r="F225" s="3">
        <v>57</v>
      </c>
      <c r="G225" s="3">
        <v>56</v>
      </c>
      <c r="H225" s="3">
        <v>61</v>
      </c>
      <c r="I225" s="3">
        <v>58</v>
      </c>
      <c r="J225" s="3">
        <v>57</v>
      </c>
      <c r="K225" s="10">
        <v>0</v>
      </c>
      <c r="L225" s="3">
        <f t="shared" si="86"/>
        <v>0.46666666666666667</v>
      </c>
      <c r="M225" s="3">
        <f t="shared" si="87"/>
        <v>-883.77777777777783</v>
      </c>
      <c r="N225" s="10">
        <v>0</v>
      </c>
      <c r="O225" s="3">
        <f t="shared" si="106"/>
        <v>58.8888888888888</v>
      </c>
      <c r="P225" s="3">
        <f t="shared" si="107"/>
        <v>59.355555555555497</v>
      </c>
      <c r="Q225" s="3">
        <f t="shared" si="107"/>
        <v>59.822222222222194</v>
      </c>
      <c r="R225" s="3">
        <f t="shared" si="107"/>
        <v>60.288888888888891</v>
      </c>
      <c r="S225" s="3">
        <f t="shared" si="107"/>
        <v>60.755555555555475</v>
      </c>
      <c r="T225" s="3">
        <f t="shared" si="107"/>
        <v>61.222222222222172</v>
      </c>
      <c r="U225" s="3">
        <f t="shared" si="107"/>
        <v>61.688888888888869</v>
      </c>
      <c r="V225" s="3">
        <f t="shared" si="107"/>
        <v>62.155555555555566</v>
      </c>
      <c r="W225" s="3">
        <f t="shared" si="107"/>
        <v>62.622222222222149</v>
      </c>
      <c r="X225" s="3">
        <f t="shared" si="107"/>
        <v>63.088888888888846</v>
      </c>
      <c r="Y225" s="9">
        <v>0</v>
      </c>
      <c r="Z225" s="3">
        <f t="shared" si="84"/>
        <v>54.688888888888869</v>
      </c>
      <c r="AA225" s="3">
        <f t="shared" si="84"/>
        <v>55.155555555555566</v>
      </c>
      <c r="AB225" s="3">
        <f t="shared" si="84"/>
        <v>55.622222222222149</v>
      </c>
      <c r="AC225" s="3">
        <f t="shared" si="84"/>
        <v>56.088888888888846</v>
      </c>
      <c r="AD225" s="3">
        <f t="shared" si="84"/>
        <v>56.555555555555543</v>
      </c>
      <c r="AE225" s="3">
        <f t="shared" si="84"/>
        <v>57.02222222222224</v>
      </c>
      <c r="AF225" s="3">
        <f t="shared" si="84"/>
        <v>57.488888888888823</v>
      </c>
      <c r="AG225" s="3">
        <f t="shared" si="84"/>
        <v>57.95555555555552</v>
      </c>
      <c r="AH225" s="3">
        <f t="shared" si="84"/>
        <v>58.422222222222217</v>
      </c>
      <c r="AI225" s="25">
        <f t="shared" si="88"/>
        <v>0.31111111111113132</v>
      </c>
      <c r="AJ225" s="25">
        <f t="shared" si="89"/>
        <v>0.84444444444443434</v>
      </c>
      <c r="AK225" s="25">
        <f t="shared" si="90"/>
        <v>0.62222222222214896</v>
      </c>
      <c r="AL225" s="25">
        <f t="shared" si="91"/>
        <v>2.0888888888888459</v>
      </c>
      <c r="AM225" s="25">
        <f t="shared" si="92"/>
        <v>0.44444444444445708</v>
      </c>
      <c r="AN225" s="25">
        <f t="shared" si="93"/>
        <v>1.0222222222222399</v>
      </c>
      <c r="AO225" s="25">
        <f t="shared" si="94"/>
        <v>3.5111111111111768</v>
      </c>
      <c r="AP225" s="25">
        <f t="shared" si="95"/>
        <v>4.4444444444479814E-2</v>
      </c>
      <c r="AQ225" s="25">
        <f t="shared" si="96"/>
        <v>1.4222222222222172</v>
      </c>
      <c r="AR225" s="29">
        <f t="shared" si="97"/>
        <v>9.6790123456802699E-2</v>
      </c>
      <c r="AS225" s="29">
        <f t="shared" si="98"/>
        <v>0.7130864197530693</v>
      </c>
      <c r="AT225" s="29">
        <f t="shared" si="99"/>
        <v>0.3871604938270693</v>
      </c>
      <c r="AU225" s="29">
        <f t="shared" si="100"/>
        <v>4.3634567901232773</v>
      </c>
      <c r="AV225" s="29">
        <f t="shared" si="101"/>
        <v>0.19753086419754209</v>
      </c>
      <c r="AW225" s="29">
        <f t="shared" si="102"/>
        <v>1.0449382716049744</v>
      </c>
      <c r="AX225" s="29">
        <f t="shared" si="103"/>
        <v>12.327901234568362</v>
      </c>
      <c r="AY225" s="29">
        <f t="shared" si="104"/>
        <v>1.9753086419784524E-3</v>
      </c>
      <c r="AZ225" s="29">
        <f t="shared" si="105"/>
        <v>2.0227160493827019</v>
      </c>
    </row>
    <row r="226" spans="1:52" x14ac:dyDescent="0.25">
      <c r="A226" s="3">
        <v>221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10">
        <v>0</v>
      </c>
      <c r="L226" s="3">
        <f t="shared" si="86"/>
        <v>0</v>
      </c>
      <c r="M226" s="3">
        <f t="shared" si="87"/>
        <v>0</v>
      </c>
      <c r="N226" s="10">
        <v>0</v>
      </c>
      <c r="O226" s="3">
        <f t="shared" si="106"/>
        <v>0</v>
      </c>
      <c r="P226" s="3">
        <f t="shared" si="107"/>
        <v>0</v>
      </c>
      <c r="Q226" s="3">
        <f t="shared" si="107"/>
        <v>0</v>
      </c>
      <c r="R226" s="3">
        <f t="shared" si="107"/>
        <v>0</v>
      </c>
      <c r="S226" s="3">
        <f t="shared" si="107"/>
        <v>0</v>
      </c>
      <c r="T226" s="3">
        <f t="shared" si="107"/>
        <v>0</v>
      </c>
      <c r="U226" s="3">
        <f t="shared" si="107"/>
        <v>0</v>
      </c>
      <c r="V226" s="3">
        <f t="shared" si="107"/>
        <v>0</v>
      </c>
      <c r="W226" s="3">
        <f t="shared" si="107"/>
        <v>0</v>
      </c>
      <c r="X226" s="3">
        <f t="shared" si="107"/>
        <v>0</v>
      </c>
      <c r="Y226" s="9">
        <v>0</v>
      </c>
      <c r="Z226" s="3">
        <f t="shared" si="84"/>
        <v>0</v>
      </c>
      <c r="AA226" s="3">
        <f t="shared" si="84"/>
        <v>0</v>
      </c>
      <c r="AB226" s="3">
        <f t="shared" si="84"/>
        <v>0</v>
      </c>
      <c r="AC226" s="3">
        <f t="shared" si="84"/>
        <v>0</v>
      </c>
      <c r="AD226" s="3">
        <f t="shared" si="84"/>
        <v>0</v>
      </c>
      <c r="AE226" s="3">
        <f t="shared" si="84"/>
        <v>0</v>
      </c>
      <c r="AF226" s="3">
        <f t="shared" si="84"/>
        <v>0</v>
      </c>
      <c r="AG226" s="3">
        <f t="shared" si="84"/>
        <v>0</v>
      </c>
      <c r="AH226" s="3">
        <f t="shared" si="84"/>
        <v>0</v>
      </c>
      <c r="AI226" s="25">
        <f t="shared" si="88"/>
        <v>0</v>
      </c>
      <c r="AJ226" s="25">
        <f t="shared" si="89"/>
        <v>0</v>
      </c>
      <c r="AK226" s="25">
        <f t="shared" si="90"/>
        <v>0</v>
      </c>
      <c r="AL226" s="25">
        <f t="shared" si="91"/>
        <v>0</v>
      </c>
      <c r="AM226" s="25">
        <f t="shared" si="92"/>
        <v>0</v>
      </c>
      <c r="AN226" s="25">
        <f t="shared" si="93"/>
        <v>0</v>
      </c>
      <c r="AO226" s="25">
        <f t="shared" si="94"/>
        <v>0</v>
      </c>
      <c r="AP226" s="25">
        <f t="shared" si="95"/>
        <v>0</v>
      </c>
      <c r="AQ226" s="25">
        <f t="shared" si="96"/>
        <v>0</v>
      </c>
      <c r="AR226" s="29">
        <f t="shared" si="97"/>
        <v>0</v>
      </c>
      <c r="AS226" s="29">
        <f t="shared" si="98"/>
        <v>0</v>
      </c>
      <c r="AT226" s="29">
        <f t="shared" si="99"/>
        <v>0</v>
      </c>
      <c r="AU226" s="29">
        <f t="shared" si="100"/>
        <v>0</v>
      </c>
      <c r="AV226" s="29">
        <f t="shared" si="101"/>
        <v>0</v>
      </c>
      <c r="AW226" s="29">
        <f t="shared" si="102"/>
        <v>0</v>
      </c>
      <c r="AX226" s="29">
        <f t="shared" si="103"/>
        <v>0</v>
      </c>
      <c r="AY226" s="29">
        <f t="shared" si="104"/>
        <v>0</v>
      </c>
      <c r="AZ226" s="29">
        <f t="shared" si="105"/>
        <v>0</v>
      </c>
    </row>
    <row r="227" spans="1:52" x14ac:dyDescent="0.25">
      <c r="A227" s="3">
        <v>222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10">
        <v>0</v>
      </c>
      <c r="L227" s="3">
        <f t="shared" si="86"/>
        <v>0</v>
      </c>
      <c r="M227" s="3">
        <f t="shared" si="87"/>
        <v>0</v>
      </c>
      <c r="N227" s="10">
        <v>0</v>
      </c>
      <c r="O227" s="3">
        <f t="shared" si="106"/>
        <v>0</v>
      </c>
      <c r="P227" s="3">
        <f t="shared" si="107"/>
        <v>0</v>
      </c>
      <c r="Q227" s="3">
        <f t="shared" si="107"/>
        <v>0</v>
      </c>
      <c r="R227" s="3">
        <f t="shared" si="107"/>
        <v>0</v>
      </c>
      <c r="S227" s="3">
        <f t="shared" si="107"/>
        <v>0</v>
      </c>
      <c r="T227" s="3">
        <f t="shared" si="107"/>
        <v>0</v>
      </c>
      <c r="U227" s="3">
        <f t="shared" si="107"/>
        <v>0</v>
      </c>
      <c r="V227" s="3">
        <f t="shared" si="107"/>
        <v>0</v>
      </c>
      <c r="W227" s="3">
        <f t="shared" si="107"/>
        <v>0</v>
      </c>
      <c r="X227" s="3">
        <f t="shared" si="107"/>
        <v>0</v>
      </c>
      <c r="Y227" s="9">
        <v>0</v>
      </c>
      <c r="Z227" s="3">
        <f t="shared" si="84"/>
        <v>0</v>
      </c>
      <c r="AA227" s="3">
        <f t="shared" si="84"/>
        <v>0</v>
      </c>
      <c r="AB227" s="3">
        <f t="shared" si="84"/>
        <v>0</v>
      </c>
      <c r="AC227" s="3">
        <f t="shared" si="84"/>
        <v>0</v>
      </c>
      <c r="AD227" s="3">
        <f t="shared" si="84"/>
        <v>0</v>
      </c>
      <c r="AE227" s="3">
        <f t="shared" si="84"/>
        <v>0</v>
      </c>
      <c r="AF227" s="3">
        <f t="shared" si="84"/>
        <v>0</v>
      </c>
      <c r="AG227" s="3">
        <f t="shared" si="84"/>
        <v>0</v>
      </c>
      <c r="AH227" s="3">
        <f t="shared" si="84"/>
        <v>0</v>
      </c>
      <c r="AI227" s="25">
        <f t="shared" si="88"/>
        <v>0</v>
      </c>
      <c r="AJ227" s="25">
        <f t="shared" si="89"/>
        <v>0</v>
      </c>
      <c r="AK227" s="25">
        <f t="shared" si="90"/>
        <v>0</v>
      </c>
      <c r="AL227" s="25">
        <f t="shared" si="91"/>
        <v>0</v>
      </c>
      <c r="AM227" s="25">
        <f t="shared" si="92"/>
        <v>0</v>
      </c>
      <c r="AN227" s="25">
        <f t="shared" si="93"/>
        <v>0</v>
      </c>
      <c r="AO227" s="25">
        <f t="shared" si="94"/>
        <v>0</v>
      </c>
      <c r="AP227" s="25">
        <f t="shared" si="95"/>
        <v>0</v>
      </c>
      <c r="AQ227" s="25">
        <f t="shared" si="96"/>
        <v>0</v>
      </c>
      <c r="AR227" s="29">
        <f t="shared" si="97"/>
        <v>0</v>
      </c>
      <c r="AS227" s="29">
        <f t="shared" si="98"/>
        <v>0</v>
      </c>
      <c r="AT227" s="29">
        <f t="shared" si="99"/>
        <v>0</v>
      </c>
      <c r="AU227" s="29">
        <f t="shared" si="100"/>
        <v>0</v>
      </c>
      <c r="AV227" s="29">
        <f t="shared" si="101"/>
        <v>0</v>
      </c>
      <c r="AW227" s="29">
        <f t="shared" si="102"/>
        <v>0</v>
      </c>
      <c r="AX227" s="29">
        <f t="shared" si="103"/>
        <v>0</v>
      </c>
      <c r="AY227" s="29">
        <f t="shared" si="104"/>
        <v>0</v>
      </c>
      <c r="AZ227" s="29">
        <f t="shared" si="105"/>
        <v>0</v>
      </c>
    </row>
    <row r="228" spans="1:52" x14ac:dyDescent="0.25">
      <c r="A228" s="3">
        <v>223</v>
      </c>
      <c r="B228" s="3">
        <v>19</v>
      </c>
      <c r="C228" s="3">
        <v>21</v>
      </c>
      <c r="D228" s="3">
        <v>20</v>
      </c>
      <c r="E228" s="3">
        <v>22</v>
      </c>
      <c r="F228" s="3">
        <v>22</v>
      </c>
      <c r="G228" s="3">
        <v>21</v>
      </c>
      <c r="H228" s="3">
        <v>23</v>
      </c>
      <c r="I228" s="3">
        <v>22</v>
      </c>
      <c r="J228" s="3">
        <v>22</v>
      </c>
      <c r="K228" s="10">
        <v>0</v>
      </c>
      <c r="L228" s="3">
        <f t="shared" si="86"/>
        <v>0.33333333333333331</v>
      </c>
      <c r="M228" s="3">
        <f t="shared" si="87"/>
        <v>-650.33333333333326</v>
      </c>
      <c r="N228" s="10">
        <v>0</v>
      </c>
      <c r="O228" s="3">
        <f t="shared" si="106"/>
        <v>23</v>
      </c>
      <c r="P228" s="3">
        <f t="shared" si="107"/>
        <v>23.333333333333371</v>
      </c>
      <c r="Q228" s="3">
        <f t="shared" si="107"/>
        <v>23.666666666666742</v>
      </c>
      <c r="R228" s="3">
        <f t="shared" si="107"/>
        <v>24</v>
      </c>
      <c r="S228" s="3">
        <f t="shared" si="107"/>
        <v>24.333333333333371</v>
      </c>
      <c r="T228" s="3">
        <f t="shared" si="107"/>
        <v>24.666666666666742</v>
      </c>
      <c r="U228" s="3">
        <f t="shared" si="107"/>
        <v>25</v>
      </c>
      <c r="V228" s="3">
        <f t="shared" si="107"/>
        <v>25.333333333333371</v>
      </c>
      <c r="W228" s="3">
        <f t="shared" si="107"/>
        <v>25.666666666666742</v>
      </c>
      <c r="X228" s="3">
        <f t="shared" si="107"/>
        <v>26</v>
      </c>
      <c r="Y228" s="9">
        <v>0</v>
      </c>
      <c r="Z228" s="3">
        <f t="shared" si="84"/>
        <v>20</v>
      </c>
      <c r="AA228" s="3">
        <f t="shared" si="84"/>
        <v>20.333333333333371</v>
      </c>
      <c r="AB228" s="3">
        <f t="shared" si="84"/>
        <v>20.666666666666742</v>
      </c>
      <c r="AC228" s="3">
        <f t="shared" si="84"/>
        <v>21</v>
      </c>
      <c r="AD228" s="3">
        <f t="shared" si="84"/>
        <v>21.333333333333371</v>
      </c>
      <c r="AE228" s="3">
        <f t="shared" si="84"/>
        <v>21.666666666666742</v>
      </c>
      <c r="AF228" s="3">
        <f t="shared" si="84"/>
        <v>22</v>
      </c>
      <c r="AG228" s="3">
        <f t="shared" si="84"/>
        <v>22.333333333333371</v>
      </c>
      <c r="AH228" s="3">
        <f t="shared" si="84"/>
        <v>22.666666666666742</v>
      </c>
      <c r="AI228" s="25">
        <f t="shared" si="88"/>
        <v>1</v>
      </c>
      <c r="AJ228" s="25">
        <f t="shared" si="89"/>
        <v>0.66666666666662877</v>
      </c>
      <c r="AK228" s="25">
        <f t="shared" si="90"/>
        <v>0.66666666666674246</v>
      </c>
      <c r="AL228" s="25">
        <f t="shared" si="91"/>
        <v>1</v>
      </c>
      <c r="AM228" s="25">
        <f t="shared" si="92"/>
        <v>0.66666666666662877</v>
      </c>
      <c r="AN228" s="25">
        <f t="shared" si="93"/>
        <v>0.66666666666674246</v>
      </c>
      <c r="AO228" s="25">
        <f t="shared" si="94"/>
        <v>1</v>
      </c>
      <c r="AP228" s="25">
        <f t="shared" si="95"/>
        <v>0.33333333333337123</v>
      </c>
      <c r="AQ228" s="25">
        <f t="shared" si="96"/>
        <v>0.66666666666674246</v>
      </c>
      <c r="AR228" s="29">
        <f t="shared" si="97"/>
        <v>1</v>
      </c>
      <c r="AS228" s="29">
        <f t="shared" si="98"/>
        <v>0.4444444444443939</v>
      </c>
      <c r="AT228" s="29">
        <f t="shared" si="99"/>
        <v>0.44444444444454551</v>
      </c>
      <c r="AU228" s="29">
        <f t="shared" si="100"/>
        <v>1</v>
      </c>
      <c r="AV228" s="29">
        <f t="shared" si="101"/>
        <v>0.4444444444443939</v>
      </c>
      <c r="AW228" s="29">
        <f t="shared" si="102"/>
        <v>0.44444444444454551</v>
      </c>
      <c r="AX228" s="29">
        <f t="shared" si="103"/>
        <v>1</v>
      </c>
      <c r="AY228" s="29">
        <f t="shared" si="104"/>
        <v>0.11111111111113638</v>
      </c>
      <c r="AZ228" s="29">
        <f t="shared" si="105"/>
        <v>0.44444444444454551</v>
      </c>
    </row>
    <row r="229" spans="1:52" x14ac:dyDescent="0.25">
      <c r="A229" s="3">
        <v>224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10">
        <v>0</v>
      </c>
      <c r="L229" s="3">
        <f t="shared" si="86"/>
        <v>0</v>
      </c>
      <c r="M229" s="3">
        <f t="shared" si="87"/>
        <v>0</v>
      </c>
      <c r="N229" s="10">
        <v>0</v>
      </c>
      <c r="O229" s="3">
        <f t="shared" si="106"/>
        <v>0</v>
      </c>
      <c r="P229" s="3">
        <f t="shared" si="107"/>
        <v>0</v>
      </c>
      <c r="Q229" s="3">
        <f t="shared" si="107"/>
        <v>0</v>
      </c>
      <c r="R229" s="3">
        <f t="shared" si="107"/>
        <v>0</v>
      </c>
      <c r="S229" s="3">
        <f t="shared" si="107"/>
        <v>0</v>
      </c>
      <c r="T229" s="3">
        <f t="shared" si="107"/>
        <v>0</v>
      </c>
      <c r="U229" s="3">
        <f t="shared" si="107"/>
        <v>0</v>
      </c>
      <c r="V229" s="3">
        <f t="shared" si="107"/>
        <v>0</v>
      </c>
      <c r="W229" s="3">
        <f t="shared" si="107"/>
        <v>0</v>
      </c>
      <c r="X229" s="3">
        <f t="shared" si="107"/>
        <v>0</v>
      </c>
      <c r="Y229" s="9">
        <v>0</v>
      </c>
      <c r="Z229" s="3">
        <f t="shared" si="84"/>
        <v>0</v>
      </c>
      <c r="AA229" s="3">
        <f t="shared" si="84"/>
        <v>0</v>
      </c>
      <c r="AB229" s="3">
        <f t="shared" si="84"/>
        <v>0</v>
      </c>
      <c r="AC229" s="3">
        <f t="shared" si="84"/>
        <v>0</v>
      </c>
      <c r="AD229" s="3">
        <f t="shared" si="84"/>
        <v>0</v>
      </c>
      <c r="AE229" s="3">
        <f t="shared" si="84"/>
        <v>0</v>
      </c>
      <c r="AF229" s="3">
        <f t="shared" si="84"/>
        <v>0</v>
      </c>
      <c r="AG229" s="3">
        <f t="shared" si="84"/>
        <v>0</v>
      </c>
      <c r="AH229" s="3">
        <f t="shared" si="84"/>
        <v>0</v>
      </c>
      <c r="AI229" s="25">
        <f t="shared" si="88"/>
        <v>0</v>
      </c>
      <c r="AJ229" s="25">
        <f t="shared" si="89"/>
        <v>0</v>
      </c>
      <c r="AK229" s="25">
        <f t="shared" si="90"/>
        <v>0</v>
      </c>
      <c r="AL229" s="25">
        <f t="shared" si="91"/>
        <v>0</v>
      </c>
      <c r="AM229" s="25">
        <f t="shared" si="92"/>
        <v>0</v>
      </c>
      <c r="AN229" s="25">
        <f t="shared" si="93"/>
        <v>0</v>
      </c>
      <c r="AO229" s="25">
        <f t="shared" si="94"/>
        <v>0</v>
      </c>
      <c r="AP229" s="25">
        <f t="shared" si="95"/>
        <v>0</v>
      </c>
      <c r="AQ229" s="25">
        <f t="shared" si="96"/>
        <v>0</v>
      </c>
      <c r="AR229" s="29">
        <f t="shared" si="97"/>
        <v>0</v>
      </c>
      <c r="AS229" s="29">
        <f t="shared" si="98"/>
        <v>0</v>
      </c>
      <c r="AT229" s="29">
        <f t="shared" si="99"/>
        <v>0</v>
      </c>
      <c r="AU229" s="29">
        <f t="shared" si="100"/>
        <v>0</v>
      </c>
      <c r="AV229" s="29">
        <f t="shared" si="101"/>
        <v>0</v>
      </c>
      <c r="AW229" s="29">
        <f t="shared" si="102"/>
        <v>0</v>
      </c>
      <c r="AX229" s="29">
        <f t="shared" si="103"/>
        <v>0</v>
      </c>
      <c r="AY229" s="29">
        <f t="shared" si="104"/>
        <v>0</v>
      </c>
      <c r="AZ229" s="29">
        <f t="shared" si="105"/>
        <v>0</v>
      </c>
    </row>
    <row r="230" spans="1:52" x14ac:dyDescent="0.25">
      <c r="A230" s="3">
        <v>225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10">
        <v>0</v>
      </c>
      <c r="L230" s="3">
        <f t="shared" si="86"/>
        <v>0</v>
      </c>
      <c r="M230" s="3">
        <f t="shared" si="87"/>
        <v>0</v>
      </c>
      <c r="N230" s="10">
        <v>0</v>
      </c>
      <c r="O230" s="3">
        <f t="shared" si="106"/>
        <v>0</v>
      </c>
      <c r="P230" s="3">
        <f t="shared" si="107"/>
        <v>0</v>
      </c>
      <c r="Q230" s="3">
        <f t="shared" si="107"/>
        <v>0</v>
      </c>
      <c r="R230" s="3">
        <f t="shared" si="107"/>
        <v>0</v>
      </c>
      <c r="S230" s="3">
        <f t="shared" si="107"/>
        <v>0</v>
      </c>
      <c r="T230" s="3">
        <f t="shared" si="107"/>
        <v>0</v>
      </c>
      <c r="U230" s="3">
        <f t="shared" si="107"/>
        <v>0</v>
      </c>
      <c r="V230" s="3">
        <f t="shared" si="107"/>
        <v>0</v>
      </c>
      <c r="W230" s="3">
        <f t="shared" si="107"/>
        <v>0</v>
      </c>
      <c r="X230" s="3">
        <f t="shared" si="107"/>
        <v>0</v>
      </c>
      <c r="Y230" s="9">
        <v>0</v>
      </c>
      <c r="Z230" s="3">
        <f t="shared" si="84"/>
        <v>0</v>
      </c>
      <c r="AA230" s="3">
        <f t="shared" si="84"/>
        <v>0</v>
      </c>
      <c r="AB230" s="3">
        <f t="shared" si="84"/>
        <v>0</v>
      </c>
      <c r="AC230" s="3">
        <f t="shared" si="84"/>
        <v>0</v>
      </c>
      <c r="AD230" s="3">
        <f t="shared" si="84"/>
        <v>0</v>
      </c>
      <c r="AE230" s="3">
        <f t="shared" si="84"/>
        <v>0</v>
      </c>
      <c r="AF230" s="3">
        <f t="shared" si="84"/>
        <v>0</v>
      </c>
      <c r="AG230" s="3">
        <f t="shared" si="84"/>
        <v>0</v>
      </c>
      <c r="AH230" s="3">
        <f t="shared" si="84"/>
        <v>0</v>
      </c>
      <c r="AI230" s="25">
        <f t="shared" si="88"/>
        <v>0</v>
      </c>
      <c r="AJ230" s="25">
        <f t="shared" si="89"/>
        <v>0</v>
      </c>
      <c r="AK230" s="25">
        <f t="shared" si="90"/>
        <v>0</v>
      </c>
      <c r="AL230" s="25">
        <f t="shared" si="91"/>
        <v>0</v>
      </c>
      <c r="AM230" s="25">
        <f t="shared" si="92"/>
        <v>0</v>
      </c>
      <c r="AN230" s="25">
        <f t="shared" si="93"/>
        <v>0</v>
      </c>
      <c r="AO230" s="25">
        <f t="shared" si="94"/>
        <v>0</v>
      </c>
      <c r="AP230" s="25">
        <f t="shared" si="95"/>
        <v>0</v>
      </c>
      <c r="AQ230" s="25">
        <f t="shared" si="96"/>
        <v>0</v>
      </c>
      <c r="AR230" s="29">
        <f t="shared" si="97"/>
        <v>0</v>
      </c>
      <c r="AS230" s="29">
        <f t="shared" si="98"/>
        <v>0</v>
      </c>
      <c r="AT230" s="29">
        <f t="shared" si="99"/>
        <v>0</v>
      </c>
      <c r="AU230" s="29">
        <f t="shared" si="100"/>
        <v>0</v>
      </c>
      <c r="AV230" s="29">
        <f t="shared" si="101"/>
        <v>0</v>
      </c>
      <c r="AW230" s="29">
        <f t="shared" si="102"/>
        <v>0</v>
      </c>
      <c r="AX230" s="29">
        <f t="shared" si="103"/>
        <v>0</v>
      </c>
      <c r="AY230" s="29">
        <f t="shared" si="104"/>
        <v>0</v>
      </c>
      <c r="AZ230" s="29">
        <f t="shared" si="105"/>
        <v>0</v>
      </c>
    </row>
    <row r="231" spans="1:52" x14ac:dyDescent="0.25">
      <c r="A231" s="3">
        <v>226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10">
        <v>0</v>
      </c>
      <c r="L231" s="3">
        <f t="shared" si="86"/>
        <v>0</v>
      </c>
      <c r="M231" s="3">
        <f t="shared" si="87"/>
        <v>0</v>
      </c>
      <c r="N231" s="10">
        <v>0</v>
      </c>
      <c r="O231" s="3">
        <f t="shared" si="106"/>
        <v>0</v>
      </c>
      <c r="P231" s="3">
        <f t="shared" si="107"/>
        <v>0</v>
      </c>
      <c r="Q231" s="3">
        <f t="shared" si="107"/>
        <v>0</v>
      </c>
      <c r="R231" s="3">
        <f t="shared" si="107"/>
        <v>0</v>
      </c>
      <c r="S231" s="3">
        <f t="shared" si="107"/>
        <v>0</v>
      </c>
      <c r="T231" s="3">
        <f t="shared" si="107"/>
        <v>0</v>
      </c>
      <c r="U231" s="3">
        <f t="shared" si="107"/>
        <v>0</v>
      </c>
      <c r="V231" s="3">
        <f t="shared" si="107"/>
        <v>0</v>
      </c>
      <c r="W231" s="3">
        <f t="shared" si="107"/>
        <v>0</v>
      </c>
      <c r="X231" s="3">
        <f t="shared" si="107"/>
        <v>0</v>
      </c>
      <c r="Y231" s="9">
        <v>0</v>
      </c>
      <c r="Z231" s="3">
        <f t="shared" si="84"/>
        <v>0</v>
      </c>
      <c r="AA231" s="3">
        <f t="shared" si="84"/>
        <v>0</v>
      </c>
      <c r="AB231" s="3">
        <f t="shared" si="84"/>
        <v>0</v>
      </c>
      <c r="AC231" s="3">
        <f t="shared" si="84"/>
        <v>0</v>
      </c>
      <c r="AD231" s="3">
        <f t="shared" si="84"/>
        <v>0</v>
      </c>
      <c r="AE231" s="3">
        <f t="shared" si="84"/>
        <v>0</v>
      </c>
      <c r="AF231" s="3">
        <f t="shared" si="84"/>
        <v>0</v>
      </c>
      <c r="AG231" s="3">
        <f t="shared" si="84"/>
        <v>0</v>
      </c>
      <c r="AH231" s="3">
        <f t="shared" si="84"/>
        <v>0</v>
      </c>
      <c r="AI231" s="25">
        <f t="shared" si="88"/>
        <v>0</v>
      </c>
      <c r="AJ231" s="25">
        <f t="shared" si="89"/>
        <v>0</v>
      </c>
      <c r="AK231" s="25">
        <f t="shared" si="90"/>
        <v>0</v>
      </c>
      <c r="AL231" s="25">
        <f t="shared" si="91"/>
        <v>0</v>
      </c>
      <c r="AM231" s="25">
        <f t="shared" si="92"/>
        <v>0</v>
      </c>
      <c r="AN231" s="25">
        <f t="shared" si="93"/>
        <v>0</v>
      </c>
      <c r="AO231" s="25">
        <f t="shared" si="94"/>
        <v>0</v>
      </c>
      <c r="AP231" s="25">
        <f t="shared" si="95"/>
        <v>0</v>
      </c>
      <c r="AQ231" s="25">
        <f t="shared" si="96"/>
        <v>0</v>
      </c>
      <c r="AR231" s="29">
        <f t="shared" si="97"/>
        <v>0</v>
      </c>
      <c r="AS231" s="29">
        <f t="shared" si="98"/>
        <v>0</v>
      </c>
      <c r="AT231" s="29">
        <f t="shared" si="99"/>
        <v>0</v>
      </c>
      <c r="AU231" s="29">
        <f t="shared" si="100"/>
        <v>0</v>
      </c>
      <c r="AV231" s="29">
        <f t="shared" si="101"/>
        <v>0</v>
      </c>
      <c r="AW231" s="29">
        <f t="shared" si="102"/>
        <v>0</v>
      </c>
      <c r="AX231" s="29">
        <f t="shared" si="103"/>
        <v>0</v>
      </c>
      <c r="AY231" s="29">
        <f t="shared" si="104"/>
        <v>0</v>
      </c>
      <c r="AZ231" s="29">
        <f t="shared" si="105"/>
        <v>0</v>
      </c>
    </row>
    <row r="232" spans="1:52" x14ac:dyDescent="0.25">
      <c r="A232" s="3">
        <v>227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10">
        <v>0</v>
      </c>
      <c r="L232" s="3">
        <f t="shared" si="86"/>
        <v>0</v>
      </c>
      <c r="M232" s="3">
        <f t="shared" si="87"/>
        <v>0</v>
      </c>
      <c r="N232" s="10">
        <v>0</v>
      </c>
      <c r="O232" s="3">
        <f t="shared" si="106"/>
        <v>0</v>
      </c>
      <c r="P232" s="3">
        <f t="shared" si="107"/>
        <v>0</v>
      </c>
      <c r="Q232" s="3">
        <f t="shared" si="107"/>
        <v>0</v>
      </c>
      <c r="R232" s="3">
        <f t="shared" si="107"/>
        <v>0</v>
      </c>
      <c r="S232" s="3">
        <f t="shared" si="107"/>
        <v>0</v>
      </c>
      <c r="T232" s="3">
        <f t="shared" si="107"/>
        <v>0</v>
      </c>
      <c r="U232" s="3">
        <f t="shared" si="107"/>
        <v>0</v>
      </c>
      <c r="V232" s="3">
        <f t="shared" si="107"/>
        <v>0</v>
      </c>
      <c r="W232" s="3">
        <f t="shared" si="107"/>
        <v>0</v>
      </c>
      <c r="X232" s="3">
        <f t="shared" si="107"/>
        <v>0</v>
      </c>
      <c r="Y232" s="9">
        <v>0</v>
      </c>
      <c r="Z232" s="3">
        <f t="shared" si="84"/>
        <v>0</v>
      </c>
      <c r="AA232" s="3">
        <f t="shared" si="84"/>
        <v>0</v>
      </c>
      <c r="AB232" s="3">
        <f t="shared" si="84"/>
        <v>0</v>
      </c>
      <c r="AC232" s="3">
        <f t="shared" si="84"/>
        <v>0</v>
      </c>
      <c r="AD232" s="3">
        <f t="shared" si="84"/>
        <v>0</v>
      </c>
      <c r="AE232" s="3">
        <f t="shared" si="84"/>
        <v>0</v>
      </c>
      <c r="AF232" s="3">
        <f t="shared" si="84"/>
        <v>0</v>
      </c>
      <c r="AG232" s="3">
        <f t="shared" si="84"/>
        <v>0</v>
      </c>
      <c r="AH232" s="3">
        <f t="shared" ref="AA232:AH264" si="108">$M232+($L232*AH$5)</f>
        <v>0</v>
      </c>
      <c r="AI232" s="25">
        <f t="shared" si="88"/>
        <v>0</v>
      </c>
      <c r="AJ232" s="25">
        <f t="shared" si="89"/>
        <v>0</v>
      </c>
      <c r="AK232" s="25">
        <f t="shared" si="90"/>
        <v>0</v>
      </c>
      <c r="AL232" s="25">
        <f t="shared" si="91"/>
        <v>0</v>
      </c>
      <c r="AM232" s="25">
        <f t="shared" si="92"/>
        <v>0</v>
      </c>
      <c r="AN232" s="25">
        <f t="shared" si="93"/>
        <v>0</v>
      </c>
      <c r="AO232" s="25">
        <f t="shared" si="94"/>
        <v>0</v>
      </c>
      <c r="AP232" s="25">
        <f t="shared" si="95"/>
        <v>0</v>
      </c>
      <c r="AQ232" s="25">
        <f t="shared" si="96"/>
        <v>0</v>
      </c>
      <c r="AR232" s="29">
        <f t="shared" si="97"/>
        <v>0</v>
      </c>
      <c r="AS232" s="29">
        <f t="shared" si="98"/>
        <v>0</v>
      </c>
      <c r="AT232" s="29">
        <f t="shared" si="99"/>
        <v>0</v>
      </c>
      <c r="AU232" s="29">
        <f t="shared" si="100"/>
        <v>0</v>
      </c>
      <c r="AV232" s="29">
        <f t="shared" si="101"/>
        <v>0</v>
      </c>
      <c r="AW232" s="29">
        <f t="shared" si="102"/>
        <v>0</v>
      </c>
      <c r="AX232" s="29">
        <f t="shared" si="103"/>
        <v>0</v>
      </c>
      <c r="AY232" s="29">
        <f t="shared" si="104"/>
        <v>0</v>
      </c>
      <c r="AZ232" s="29">
        <f t="shared" si="105"/>
        <v>0</v>
      </c>
    </row>
    <row r="233" spans="1:52" x14ac:dyDescent="0.25">
      <c r="A233" s="3">
        <v>228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10">
        <v>0</v>
      </c>
      <c r="L233" s="3">
        <f t="shared" si="86"/>
        <v>0</v>
      </c>
      <c r="M233" s="3">
        <f t="shared" si="87"/>
        <v>0</v>
      </c>
      <c r="N233" s="10">
        <v>0</v>
      </c>
      <c r="O233" s="3">
        <f t="shared" si="106"/>
        <v>0</v>
      </c>
      <c r="P233" s="3">
        <f t="shared" si="107"/>
        <v>0</v>
      </c>
      <c r="Q233" s="3">
        <f t="shared" si="107"/>
        <v>0</v>
      </c>
      <c r="R233" s="3">
        <f t="shared" si="107"/>
        <v>0</v>
      </c>
      <c r="S233" s="3">
        <f t="shared" si="107"/>
        <v>0</v>
      </c>
      <c r="T233" s="3">
        <f t="shared" si="107"/>
        <v>0</v>
      </c>
      <c r="U233" s="3">
        <f t="shared" si="107"/>
        <v>0</v>
      </c>
      <c r="V233" s="3">
        <f t="shared" si="107"/>
        <v>0</v>
      </c>
      <c r="W233" s="3">
        <f t="shared" si="107"/>
        <v>0</v>
      </c>
      <c r="X233" s="3">
        <f t="shared" si="107"/>
        <v>0</v>
      </c>
      <c r="Y233" s="9">
        <v>0</v>
      </c>
      <c r="Z233" s="3">
        <f t="shared" ref="Z233:Z296" si="109">$M233+($L233*Z$5)</f>
        <v>0</v>
      </c>
      <c r="AA233" s="3">
        <f t="shared" si="108"/>
        <v>0</v>
      </c>
      <c r="AB233" s="3">
        <f t="shared" si="108"/>
        <v>0</v>
      </c>
      <c r="AC233" s="3">
        <f t="shared" si="108"/>
        <v>0</v>
      </c>
      <c r="AD233" s="3">
        <f t="shared" si="108"/>
        <v>0</v>
      </c>
      <c r="AE233" s="3">
        <f t="shared" si="108"/>
        <v>0</v>
      </c>
      <c r="AF233" s="3">
        <f t="shared" si="108"/>
        <v>0</v>
      </c>
      <c r="AG233" s="3">
        <f t="shared" si="108"/>
        <v>0</v>
      </c>
      <c r="AH233" s="3">
        <f t="shared" si="108"/>
        <v>0</v>
      </c>
      <c r="AI233" s="25">
        <f t="shared" si="88"/>
        <v>0</v>
      </c>
      <c r="AJ233" s="25">
        <f t="shared" si="89"/>
        <v>0</v>
      </c>
      <c r="AK233" s="25">
        <f t="shared" si="90"/>
        <v>0</v>
      </c>
      <c r="AL233" s="25">
        <f t="shared" si="91"/>
        <v>0</v>
      </c>
      <c r="AM233" s="25">
        <f t="shared" si="92"/>
        <v>0</v>
      </c>
      <c r="AN233" s="25">
        <f t="shared" si="93"/>
        <v>0</v>
      </c>
      <c r="AO233" s="25">
        <f t="shared" si="94"/>
        <v>0</v>
      </c>
      <c r="AP233" s="25">
        <f t="shared" si="95"/>
        <v>0</v>
      </c>
      <c r="AQ233" s="25">
        <f t="shared" si="96"/>
        <v>0</v>
      </c>
      <c r="AR233" s="29">
        <f t="shared" si="97"/>
        <v>0</v>
      </c>
      <c r="AS233" s="29">
        <f t="shared" si="98"/>
        <v>0</v>
      </c>
      <c r="AT233" s="29">
        <f t="shared" si="99"/>
        <v>0</v>
      </c>
      <c r="AU233" s="29">
        <f t="shared" si="100"/>
        <v>0</v>
      </c>
      <c r="AV233" s="29">
        <f t="shared" si="101"/>
        <v>0</v>
      </c>
      <c r="AW233" s="29">
        <f t="shared" si="102"/>
        <v>0</v>
      </c>
      <c r="AX233" s="29">
        <f t="shared" si="103"/>
        <v>0</v>
      </c>
      <c r="AY233" s="29">
        <f t="shared" si="104"/>
        <v>0</v>
      </c>
      <c r="AZ233" s="29">
        <f t="shared" si="105"/>
        <v>0</v>
      </c>
    </row>
    <row r="234" spans="1:52" x14ac:dyDescent="0.25">
      <c r="A234" s="3">
        <v>229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10">
        <v>0</v>
      </c>
      <c r="L234" s="3">
        <f t="shared" si="86"/>
        <v>0</v>
      </c>
      <c r="M234" s="3">
        <f t="shared" si="87"/>
        <v>0</v>
      </c>
      <c r="N234" s="10">
        <v>0</v>
      </c>
      <c r="O234" s="3">
        <f t="shared" si="106"/>
        <v>0</v>
      </c>
      <c r="P234" s="3">
        <f t="shared" si="107"/>
        <v>0</v>
      </c>
      <c r="Q234" s="3">
        <f t="shared" si="107"/>
        <v>0</v>
      </c>
      <c r="R234" s="3">
        <f t="shared" si="107"/>
        <v>0</v>
      </c>
      <c r="S234" s="3">
        <f t="shared" si="107"/>
        <v>0</v>
      </c>
      <c r="T234" s="3">
        <f t="shared" si="107"/>
        <v>0</v>
      </c>
      <c r="U234" s="3">
        <f t="shared" si="107"/>
        <v>0</v>
      </c>
      <c r="V234" s="3">
        <f t="shared" si="107"/>
        <v>0</v>
      </c>
      <c r="W234" s="3">
        <f t="shared" si="107"/>
        <v>0</v>
      </c>
      <c r="X234" s="3">
        <f t="shared" si="107"/>
        <v>0</v>
      </c>
      <c r="Y234" s="9">
        <v>0</v>
      </c>
      <c r="Z234" s="3">
        <f t="shared" si="109"/>
        <v>0</v>
      </c>
      <c r="AA234" s="3">
        <f t="shared" si="108"/>
        <v>0</v>
      </c>
      <c r="AB234" s="3">
        <f t="shared" si="108"/>
        <v>0</v>
      </c>
      <c r="AC234" s="3">
        <f t="shared" si="108"/>
        <v>0</v>
      </c>
      <c r="AD234" s="3">
        <f t="shared" si="108"/>
        <v>0</v>
      </c>
      <c r="AE234" s="3">
        <f t="shared" si="108"/>
        <v>0</v>
      </c>
      <c r="AF234" s="3">
        <f t="shared" si="108"/>
        <v>0</v>
      </c>
      <c r="AG234" s="3">
        <f t="shared" si="108"/>
        <v>0</v>
      </c>
      <c r="AH234" s="3">
        <f t="shared" si="108"/>
        <v>0</v>
      </c>
      <c r="AI234" s="25">
        <f t="shared" si="88"/>
        <v>0</v>
      </c>
      <c r="AJ234" s="25">
        <f t="shared" si="89"/>
        <v>0</v>
      </c>
      <c r="AK234" s="25">
        <f t="shared" si="90"/>
        <v>0</v>
      </c>
      <c r="AL234" s="25">
        <f t="shared" si="91"/>
        <v>0</v>
      </c>
      <c r="AM234" s="25">
        <f t="shared" si="92"/>
        <v>0</v>
      </c>
      <c r="AN234" s="25">
        <f t="shared" si="93"/>
        <v>0</v>
      </c>
      <c r="AO234" s="25">
        <f t="shared" si="94"/>
        <v>0</v>
      </c>
      <c r="AP234" s="25">
        <f t="shared" si="95"/>
        <v>0</v>
      </c>
      <c r="AQ234" s="25">
        <f t="shared" si="96"/>
        <v>0</v>
      </c>
      <c r="AR234" s="29">
        <f t="shared" si="97"/>
        <v>0</v>
      </c>
      <c r="AS234" s="29">
        <f t="shared" si="98"/>
        <v>0</v>
      </c>
      <c r="AT234" s="29">
        <f t="shared" si="99"/>
        <v>0</v>
      </c>
      <c r="AU234" s="29">
        <f t="shared" si="100"/>
        <v>0</v>
      </c>
      <c r="AV234" s="29">
        <f t="shared" si="101"/>
        <v>0</v>
      </c>
      <c r="AW234" s="29">
        <f t="shared" si="102"/>
        <v>0</v>
      </c>
      <c r="AX234" s="29">
        <f t="shared" si="103"/>
        <v>0</v>
      </c>
      <c r="AY234" s="29">
        <f t="shared" si="104"/>
        <v>0</v>
      </c>
      <c r="AZ234" s="29">
        <f t="shared" si="105"/>
        <v>0</v>
      </c>
    </row>
    <row r="235" spans="1:52" x14ac:dyDescent="0.25">
      <c r="A235" s="3">
        <v>230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10">
        <v>0</v>
      </c>
      <c r="L235" s="3">
        <f t="shared" si="86"/>
        <v>0</v>
      </c>
      <c r="M235" s="3">
        <f t="shared" si="87"/>
        <v>0</v>
      </c>
      <c r="N235" s="10">
        <v>0</v>
      </c>
      <c r="O235" s="3">
        <f t="shared" si="106"/>
        <v>0</v>
      </c>
      <c r="P235" s="3">
        <f t="shared" si="107"/>
        <v>0</v>
      </c>
      <c r="Q235" s="3">
        <f t="shared" si="107"/>
        <v>0</v>
      </c>
      <c r="R235" s="3">
        <f t="shared" si="107"/>
        <v>0</v>
      </c>
      <c r="S235" s="3">
        <f t="shared" si="107"/>
        <v>0</v>
      </c>
      <c r="T235" s="3">
        <f t="shared" si="107"/>
        <v>0</v>
      </c>
      <c r="U235" s="3">
        <f t="shared" si="107"/>
        <v>0</v>
      </c>
      <c r="V235" s="3">
        <f t="shared" si="107"/>
        <v>0</v>
      </c>
      <c r="W235" s="3">
        <f t="shared" si="107"/>
        <v>0</v>
      </c>
      <c r="X235" s="3">
        <f t="shared" si="107"/>
        <v>0</v>
      </c>
      <c r="Y235" s="9">
        <v>0</v>
      </c>
      <c r="Z235" s="3">
        <f t="shared" si="109"/>
        <v>0</v>
      </c>
      <c r="AA235" s="3">
        <f t="shared" si="108"/>
        <v>0</v>
      </c>
      <c r="AB235" s="3">
        <f t="shared" si="108"/>
        <v>0</v>
      </c>
      <c r="AC235" s="3">
        <f t="shared" si="108"/>
        <v>0</v>
      </c>
      <c r="AD235" s="3">
        <f t="shared" si="108"/>
        <v>0</v>
      </c>
      <c r="AE235" s="3">
        <f t="shared" si="108"/>
        <v>0</v>
      </c>
      <c r="AF235" s="3">
        <f t="shared" si="108"/>
        <v>0</v>
      </c>
      <c r="AG235" s="3">
        <f t="shared" si="108"/>
        <v>0</v>
      </c>
      <c r="AH235" s="3">
        <f t="shared" si="108"/>
        <v>0</v>
      </c>
      <c r="AI235" s="25">
        <f t="shared" si="88"/>
        <v>0</v>
      </c>
      <c r="AJ235" s="25">
        <f t="shared" si="89"/>
        <v>0</v>
      </c>
      <c r="AK235" s="25">
        <f t="shared" si="90"/>
        <v>0</v>
      </c>
      <c r="AL235" s="25">
        <f t="shared" si="91"/>
        <v>0</v>
      </c>
      <c r="AM235" s="25">
        <f t="shared" si="92"/>
        <v>0</v>
      </c>
      <c r="AN235" s="25">
        <f t="shared" si="93"/>
        <v>0</v>
      </c>
      <c r="AO235" s="25">
        <f t="shared" si="94"/>
        <v>0</v>
      </c>
      <c r="AP235" s="25">
        <f t="shared" si="95"/>
        <v>0</v>
      </c>
      <c r="AQ235" s="25">
        <f t="shared" si="96"/>
        <v>0</v>
      </c>
      <c r="AR235" s="29">
        <f t="shared" si="97"/>
        <v>0</v>
      </c>
      <c r="AS235" s="29">
        <f t="shared" si="98"/>
        <v>0</v>
      </c>
      <c r="AT235" s="29">
        <f t="shared" si="99"/>
        <v>0</v>
      </c>
      <c r="AU235" s="29">
        <f t="shared" si="100"/>
        <v>0</v>
      </c>
      <c r="AV235" s="29">
        <f t="shared" si="101"/>
        <v>0</v>
      </c>
      <c r="AW235" s="29">
        <f t="shared" si="102"/>
        <v>0</v>
      </c>
      <c r="AX235" s="29">
        <f t="shared" si="103"/>
        <v>0</v>
      </c>
      <c r="AY235" s="29">
        <f t="shared" si="104"/>
        <v>0</v>
      </c>
      <c r="AZ235" s="29">
        <f t="shared" si="105"/>
        <v>0</v>
      </c>
    </row>
    <row r="236" spans="1:52" x14ac:dyDescent="0.25">
      <c r="A236" s="3">
        <v>231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10">
        <v>0</v>
      </c>
      <c r="L236" s="3">
        <f t="shared" si="86"/>
        <v>0</v>
      </c>
      <c r="M236" s="3">
        <f t="shared" si="87"/>
        <v>0</v>
      </c>
      <c r="N236" s="10">
        <v>0</v>
      </c>
      <c r="O236" s="3">
        <f t="shared" si="106"/>
        <v>0</v>
      </c>
      <c r="P236" s="3">
        <f t="shared" si="107"/>
        <v>0</v>
      </c>
      <c r="Q236" s="3">
        <f t="shared" si="107"/>
        <v>0</v>
      </c>
      <c r="R236" s="3">
        <f t="shared" si="107"/>
        <v>0</v>
      </c>
      <c r="S236" s="3">
        <f t="shared" si="107"/>
        <v>0</v>
      </c>
      <c r="T236" s="3">
        <f t="shared" si="107"/>
        <v>0</v>
      </c>
      <c r="U236" s="3">
        <f t="shared" si="107"/>
        <v>0</v>
      </c>
      <c r="V236" s="3">
        <f t="shared" si="107"/>
        <v>0</v>
      </c>
      <c r="W236" s="3">
        <f t="shared" si="107"/>
        <v>0</v>
      </c>
      <c r="X236" s="3">
        <f t="shared" si="107"/>
        <v>0</v>
      </c>
      <c r="Y236" s="9">
        <v>0</v>
      </c>
      <c r="Z236" s="3">
        <f t="shared" si="109"/>
        <v>0</v>
      </c>
      <c r="AA236" s="3">
        <f t="shared" si="108"/>
        <v>0</v>
      </c>
      <c r="AB236" s="3">
        <f t="shared" si="108"/>
        <v>0</v>
      </c>
      <c r="AC236" s="3">
        <f t="shared" si="108"/>
        <v>0</v>
      </c>
      <c r="AD236" s="3">
        <f t="shared" si="108"/>
        <v>0</v>
      </c>
      <c r="AE236" s="3">
        <f t="shared" si="108"/>
        <v>0</v>
      </c>
      <c r="AF236" s="3">
        <f t="shared" si="108"/>
        <v>0</v>
      </c>
      <c r="AG236" s="3">
        <f t="shared" si="108"/>
        <v>0</v>
      </c>
      <c r="AH236" s="3">
        <f t="shared" si="108"/>
        <v>0</v>
      </c>
      <c r="AI236" s="25">
        <f t="shared" si="88"/>
        <v>0</v>
      </c>
      <c r="AJ236" s="25">
        <f t="shared" si="89"/>
        <v>0</v>
      </c>
      <c r="AK236" s="25">
        <f t="shared" si="90"/>
        <v>0</v>
      </c>
      <c r="AL236" s="25">
        <f t="shared" si="91"/>
        <v>0</v>
      </c>
      <c r="AM236" s="25">
        <f t="shared" si="92"/>
        <v>0</v>
      </c>
      <c r="AN236" s="25">
        <f t="shared" si="93"/>
        <v>0</v>
      </c>
      <c r="AO236" s="25">
        <f t="shared" si="94"/>
        <v>0</v>
      </c>
      <c r="AP236" s="25">
        <f t="shared" si="95"/>
        <v>0</v>
      </c>
      <c r="AQ236" s="25">
        <f t="shared" si="96"/>
        <v>0</v>
      </c>
      <c r="AR236" s="29">
        <f t="shared" si="97"/>
        <v>0</v>
      </c>
      <c r="AS236" s="29">
        <f t="shared" si="98"/>
        <v>0</v>
      </c>
      <c r="AT236" s="29">
        <f t="shared" si="99"/>
        <v>0</v>
      </c>
      <c r="AU236" s="29">
        <f t="shared" si="100"/>
        <v>0</v>
      </c>
      <c r="AV236" s="29">
        <f t="shared" si="101"/>
        <v>0</v>
      </c>
      <c r="AW236" s="29">
        <f t="shared" si="102"/>
        <v>0</v>
      </c>
      <c r="AX236" s="29">
        <f t="shared" si="103"/>
        <v>0</v>
      </c>
      <c r="AY236" s="29">
        <f t="shared" si="104"/>
        <v>0</v>
      </c>
      <c r="AZ236" s="29">
        <f t="shared" si="105"/>
        <v>0</v>
      </c>
    </row>
    <row r="237" spans="1:52" x14ac:dyDescent="0.25">
      <c r="A237" s="3">
        <v>232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10">
        <v>0</v>
      </c>
      <c r="L237" s="3">
        <f t="shared" si="86"/>
        <v>0</v>
      </c>
      <c r="M237" s="3">
        <f t="shared" si="87"/>
        <v>0</v>
      </c>
      <c r="N237" s="10">
        <v>0</v>
      </c>
      <c r="O237" s="3">
        <f t="shared" si="106"/>
        <v>0</v>
      </c>
      <c r="P237" s="3">
        <f t="shared" si="107"/>
        <v>0</v>
      </c>
      <c r="Q237" s="3">
        <f t="shared" si="107"/>
        <v>0</v>
      </c>
      <c r="R237" s="3">
        <f t="shared" si="107"/>
        <v>0</v>
      </c>
      <c r="S237" s="3">
        <f t="shared" si="107"/>
        <v>0</v>
      </c>
      <c r="T237" s="3">
        <f t="shared" si="107"/>
        <v>0</v>
      </c>
      <c r="U237" s="3">
        <f t="shared" si="107"/>
        <v>0</v>
      </c>
      <c r="V237" s="3">
        <f t="shared" si="107"/>
        <v>0</v>
      </c>
      <c r="W237" s="3">
        <f t="shared" si="107"/>
        <v>0</v>
      </c>
      <c r="X237" s="3">
        <f t="shared" si="107"/>
        <v>0</v>
      </c>
      <c r="Y237" s="9">
        <v>0</v>
      </c>
      <c r="Z237" s="3">
        <f t="shared" si="109"/>
        <v>0</v>
      </c>
      <c r="AA237" s="3">
        <f t="shared" si="108"/>
        <v>0</v>
      </c>
      <c r="AB237" s="3">
        <f t="shared" si="108"/>
        <v>0</v>
      </c>
      <c r="AC237" s="3">
        <f t="shared" si="108"/>
        <v>0</v>
      </c>
      <c r="AD237" s="3">
        <f t="shared" si="108"/>
        <v>0</v>
      </c>
      <c r="AE237" s="3">
        <f t="shared" si="108"/>
        <v>0</v>
      </c>
      <c r="AF237" s="3">
        <f t="shared" si="108"/>
        <v>0</v>
      </c>
      <c r="AG237" s="3">
        <f t="shared" si="108"/>
        <v>0</v>
      </c>
      <c r="AH237" s="3">
        <f t="shared" si="108"/>
        <v>0</v>
      </c>
      <c r="AI237" s="25">
        <f t="shared" si="88"/>
        <v>0</v>
      </c>
      <c r="AJ237" s="25">
        <f t="shared" si="89"/>
        <v>0</v>
      </c>
      <c r="AK237" s="25">
        <f t="shared" si="90"/>
        <v>0</v>
      </c>
      <c r="AL237" s="25">
        <f t="shared" si="91"/>
        <v>0</v>
      </c>
      <c r="AM237" s="25">
        <f t="shared" si="92"/>
        <v>0</v>
      </c>
      <c r="AN237" s="25">
        <f t="shared" si="93"/>
        <v>0</v>
      </c>
      <c r="AO237" s="25">
        <f t="shared" si="94"/>
        <v>0</v>
      </c>
      <c r="AP237" s="25">
        <f t="shared" si="95"/>
        <v>0</v>
      </c>
      <c r="AQ237" s="25">
        <f t="shared" si="96"/>
        <v>0</v>
      </c>
      <c r="AR237" s="29">
        <f t="shared" si="97"/>
        <v>0</v>
      </c>
      <c r="AS237" s="29">
        <f t="shared" si="98"/>
        <v>0</v>
      </c>
      <c r="AT237" s="29">
        <f t="shared" si="99"/>
        <v>0</v>
      </c>
      <c r="AU237" s="29">
        <f t="shared" si="100"/>
        <v>0</v>
      </c>
      <c r="AV237" s="29">
        <f t="shared" si="101"/>
        <v>0</v>
      </c>
      <c r="AW237" s="29">
        <f t="shared" si="102"/>
        <v>0</v>
      </c>
      <c r="AX237" s="29">
        <f t="shared" si="103"/>
        <v>0</v>
      </c>
      <c r="AY237" s="29">
        <f t="shared" si="104"/>
        <v>0</v>
      </c>
      <c r="AZ237" s="29">
        <f t="shared" si="105"/>
        <v>0</v>
      </c>
    </row>
    <row r="238" spans="1:52" x14ac:dyDescent="0.25">
      <c r="A238" s="3">
        <v>233</v>
      </c>
      <c r="B238" s="3">
        <v>58</v>
      </c>
      <c r="C238" s="3">
        <v>59</v>
      </c>
      <c r="D238" s="3">
        <v>66</v>
      </c>
      <c r="E238" s="3">
        <v>62</v>
      </c>
      <c r="F238" s="3">
        <v>65</v>
      </c>
      <c r="G238" s="3">
        <v>68</v>
      </c>
      <c r="H238" s="3">
        <v>64</v>
      </c>
      <c r="I238" s="3">
        <v>67</v>
      </c>
      <c r="J238" s="3">
        <v>70</v>
      </c>
      <c r="K238" s="10">
        <v>0</v>
      </c>
      <c r="L238" s="3">
        <f t="shared" si="86"/>
        <v>1.2333333333333334</v>
      </c>
      <c r="M238" s="3">
        <f t="shared" si="87"/>
        <v>-2420.8333333333335</v>
      </c>
      <c r="N238" s="10">
        <v>0</v>
      </c>
      <c r="O238" s="3">
        <f t="shared" si="106"/>
        <v>70.5</v>
      </c>
      <c r="P238" s="3">
        <f t="shared" si="107"/>
        <v>71.733333333333121</v>
      </c>
      <c r="Q238" s="3">
        <f t="shared" si="107"/>
        <v>72.966666666666697</v>
      </c>
      <c r="R238" s="3">
        <f t="shared" si="107"/>
        <v>74.199999999999818</v>
      </c>
      <c r="S238" s="3">
        <f t="shared" si="107"/>
        <v>75.433333333333394</v>
      </c>
      <c r="T238" s="3">
        <f t="shared" si="107"/>
        <v>76.666666666666515</v>
      </c>
      <c r="U238" s="3">
        <f t="shared" si="107"/>
        <v>77.900000000000091</v>
      </c>
      <c r="V238" s="3">
        <f t="shared" si="107"/>
        <v>79.133333333333212</v>
      </c>
      <c r="W238" s="3">
        <f t="shared" si="107"/>
        <v>80.366666666666788</v>
      </c>
      <c r="X238" s="3">
        <f t="shared" si="107"/>
        <v>81.599999999999909</v>
      </c>
      <c r="Y238" s="9">
        <v>0</v>
      </c>
      <c r="Z238" s="3">
        <f t="shared" si="109"/>
        <v>59.400000000000091</v>
      </c>
      <c r="AA238" s="3">
        <f t="shared" si="108"/>
        <v>60.633333333333212</v>
      </c>
      <c r="AB238" s="3">
        <f t="shared" si="108"/>
        <v>61.866666666666788</v>
      </c>
      <c r="AC238" s="3">
        <f t="shared" si="108"/>
        <v>63.099999999999909</v>
      </c>
      <c r="AD238" s="3">
        <f t="shared" si="108"/>
        <v>64.333333333333485</v>
      </c>
      <c r="AE238" s="3">
        <f t="shared" si="108"/>
        <v>65.566666666666606</v>
      </c>
      <c r="AF238" s="3">
        <f t="shared" si="108"/>
        <v>66.800000000000182</v>
      </c>
      <c r="AG238" s="3">
        <f t="shared" si="108"/>
        <v>68.033333333333303</v>
      </c>
      <c r="AH238" s="3">
        <f t="shared" si="108"/>
        <v>69.266666666666424</v>
      </c>
      <c r="AI238" s="25">
        <f t="shared" si="88"/>
        <v>1.4000000000000909</v>
      </c>
      <c r="AJ238" s="25">
        <f t="shared" si="89"/>
        <v>1.6333333333332121</v>
      </c>
      <c r="AK238" s="25">
        <f t="shared" si="90"/>
        <v>4.1333333333332121</v>
      </c>
      <c r="AL238" s="25">
        <f t="shared" si="91"/>
        <v>1.0999999999999091</v>
      </c>
      <c r="AM238" s="25">
        <f t="shared" si="92"/>
        <v>0.66666666666651508</v>
      </c>
      <c r="AN238" s="25">
        <f t="shared" si="93"/>
        <v>2.433333333333394</v>
      </c>
      <c r="AO238" s="25">
        <f t="shared" si="94"/>
        <v>2.8000000000001819</v>
      </c>
      <c r="AP238" s="25">
        <f t="shared" si="95"/>
        <v>1.033333333333303</v>
      </c>
      <c r="AQ238" s="25">
        <f t="shared" si="96"/>
        <v>0.73333333333357587</v>
      </c>
      <c r="AR238" s="29">
        <f t="shared" si="97"/>
        <v>1.9600000000002546</v>
      </c>
      <c r="AS238" s="29">
        <f t="shared" si="98"/>
        <v>2.6677777777773817</v>
      </c>
      <c r="AT238" s="29">
        <f t="shared" si="99"/>
        <v>17.084444444443442</v>
      </c>
      <c r="AU238" s="29">
        <f t="shared" si="100"/>
        <v>1.2099999999997999</v>
      </c>
      <c r="AV238" s="29">
        <f t="shared" si="101"/>
        <v>0.44444444444424236</v>
      </c>
      <c r="AW238" s="29">
        <f t="shared" si="102"/>
        <v>5.9211111111114061</v>
      </c>
      <c r="AX238" s="29">
        <f t="shared" si="103"/>
        <v>7.8400000000010186</v>
      </c>
      <c r="AY238" s="29">
        <f t="shared" si="104"/>
        <v>1.0677777777777151</v>
      </c>
      <c r="AZ238" s="29">
        <f t="shared" si="105"/>
        <v>0.53777777777813351</v>
      </c>
    </row>
    <row r="239" spans="1:52" x14ac:dyDescent="0.25">
      <c r="A239" s="3">
        <v>234</v>
      </c>
      <c r="B239" s="3">
        <v>49</v>
      </c>
      <c r="C239" s="3">
        <v>49</v>
      </c>
      <c r="D239" s="3">
        <v>52</v>
      </c>
      <c r="E239" s="3">
        <v>53</v>
      </c>
      <c r="F239" s="3">
        <v>54</v>
      </c>
      <c r="G239" s="3">
        <v>56</v>
      </c>
      <c r="H239" s="3">
        <v>56</v>
      </c>
      <c r="I239" s="3">
        <v>55</v>
      </c>
      <c r="J239" s="3">
        <v>58</v>
      </c>
      <c r="K239" s="10">
        <v>0</v>
      </c>
      <c r="L239" s="3">
        <f t="shared" si="86"/>
        <v>1.0833333333333333</v>
      </c>
      <c r="M239" s="3">
        <f t="shared" si="87"/>
        <v>-2129.3611111111109</v>
      </c>
      <c r="N239" s="10">
        <v>0</v>
      </c>
      <c r="O239" s="3">
        <f t="shared" si="106"/>
        <v>58.972222222222172</v>
      </c>
      <c r="P239" s="3">
        <f t="shared" si="107"/>
        <v>60.055555555555657</v>
      </c>
      <c r="Q239" s="3">
        <f t="shared" si="107"/>
        <v>61.138888888889142</v>
      </c>
      <c r="R239" s="3">
        <f t="shared" si="107"/>
        <v>62.222222222222172</v>
      </c>
      <c r="S239" s="3">
        <f t="shared" si="107"/>
        <v>63.305555555555657</v>
      </c>
      <c r="T239" s="3">
        <f t="shared" si="107"/>
        <v>64.388888888889142</v>
      </c>
      <c r="U239" s="3">
        <f t="shared" si="107"/>
        <v>65.472222222222172</v>
      </c>
      <c r="V239" s="3">
        <f t="shared" si="107"/>
        <v>66.555555555555657</v>
      </c>
      <c r="W239" s="3">
        <f t="shared" si="107"/>
        <v>67.638888888889142</v>
      </c>
      <c r="X239" s="3">
        <f t="shared" si="107"/>
        <v>68.722222222222172</v>
      </c>
      <c r="Y239" s="9">
        <v>0</v>
      </c>
      <c r="Z239" s="3">
        <f t="shared" si="109"/>
        <v>49.222222222222172</v>
      </c>
      <c r="AA239" s="3">
        <f t="shared" si="108"/>
        <v>50.305555555555657</v>
      </c>
      <c r="AB239" s="3">
        <f t="shared" si="108"/>
        <v>51.388888888889142</v>
      </c>
      <c r="AC239" s="3">
        <f t="shared" si="108"/>
        <v>52.472222222222172</v>
      </c>
      <c r="AD239" s="3">
        <f t="shared" si="108"/>
        <v>53.555555555555657</v>
      </c>
      <c r="AE239" s="3">
        <f t="shared" si="108"/>
        <v>54.638888888889142</v>
      </c>
      <c r="AF239" s="3">
        <f t="shared" si="108"/>
        <v>55.722222222222172</v>
      </c>
      <c r="AG239" s="3">
        <f t="shared" si="108"/>
        <v>56.805555555555657</v>
      </c>
      <c r="AH239" s="3">
        <f t="shared" si="108"/>
        <v>57.888888888889142</v>
      </c>
      <c r="AI239" s="25">
        <f t="shared" si="88"/>
        <v>0.22222222222217169</v>
      </c>
      <c r="AJ239" s="25">
        <f t="shared" si="89"/>
        <v>1.3055555555556566</v>
      </c>
      <c r="AK239" s="25">
        <f t="shared" si="90"/>
        <v>0.61111111111085847</v>
      </c>
      <c r="AL239" s="25">
        <f t="shared" si="91"/>
        <v>0.52777777777782831</v>
      </c>
      <c r="AM239" s="25">
        <f t="shared" si="92"/>
        <v>0.44444444444434339</v>
      </c>
      <c r="AN239" s="25">
        <f t="shared" si="93"/>
        <v>1.3611111111108585</v>
      </c>
      <c r="AO239" s="25">
        <f t="shared" si="94"/>
        <v>0.27777777777782831</v>
      </c>
      <c r="AP239" s="25">
        <f t="shared" si="95"/>
        <v>1.8055555555556566</v>
      </c>
      <c r="AQ239" s="25">
        <f t="shared" si="96"/>
        <v>0.11111111111085847</v>
      </c>
      <c r="AR239" s="29">
        <f t="shared" si="97"/>
        <v>4.9382716049360259E-2</v>
      </c>
      <c r="AS239" s="29">
        <f t="shared" si="98"/>
        <v>1.7044753086422393</v>
      </c>
      <c r="AT239" s="29">
        <f t="shared" si="99"/>
        <v>0.37345679012314803</v>
      </c>
      <c r="AU239" s="29">
        <f t="shared" si="100"/>
        <v>0.27854938271610274</v>
      </c>
      <c r="AV239" s="29">
        <f t="shared" si="101"/>
        <v>0.19753086419744104</v>
      </c>
      <c r="AW239" s="29">
        <f t="shared" si="102"/>
        <v>1.8526234567894357</v>
      </c>
      <c r="AX239" s="29">
        <f t="shared" si="103"/>
        <v>7.7160493827188564E-2</v>
      </c>
      <c r="AY239" s="29">
        <f t="shared" si="104"/>
        <v>3.2600308641978959</v>
      </c>
      <c r="AZ239" s="29">
        <f t="shared" si="105"/>
        <v>1.2345679012289537E-2</v>
      </c>
    </row>
    <row r="240" spans="1:52" x14ac:dyDescent="0.25">
      <c r="A240" s="3">
        <v>235</v>
      </c>
      <c r="B240" s="3">
        <v>11</v>
      </c>
      <c r="C240" s="3">
        <v>11</v>
      </c>
      <c r="D240" s="3">
        <v>11</v>
      </c>
      <c r="E240" s="3">
        <v>11</v>
      </c>
      <c r="F240" s="3">
        <v>11</v>
      </c>
      <c r="G240" s="3">
        <v>12</v>
      </c>
      <c r="H240" s="3">
        <v>13</v>
      </c>
      <c r="I240" s="3">
        <v>12</v>
      </c>
      <c r="J240" s="3">
        <v>12</v>
      </c>
      <c r="K240" s="10">
        <v>0</v>
      </c>
      <c r="L240" s="3">
        <f t="shared" si="86"/>
        <v>0.2</v>
      </c>
      <c r="M240" s="3">
        <f t="shared" si="87"/>
        <v>-391.44444444444446</v>
      </c>
      <c r="N240" s="10">
        <v>0</v>
      </c>
      <c r="O240" s="3">
        <f t="shared" si="106"/>
        <v>12.555555555555543</v>
      </c>
      <c r="P240" s="3">
        <f t="shared" si="107"/>
        <v>12.755555555555588</v>
      </c>
      <c r="Q240" s="3">
        <f t="shared" si="107"/>
        <v>12.955555555555577</v>
      </c>
      <c r="R240" s="3">
        <f t="shared" si="107"/>
        <v>13.155555555555566</v>
      </c>
      <c r="S240" s="3">
        <f t="shared" si="107"/>
        <v>13.355555555555554</v>
      </c>
      <c r="T240" s="3">
        <f t="shared" si="107"/>
        <v>13.555555555555543</v>
      </c>
      <c r="U240" s="3">
        <f t="shared" si="107"/>
        <v>13.755555555555588</v>
      </c>
      <c r="V240" s="3">
        <f t="shared" si="107"/>
        <v>13.955555555555577</v>
      </c>
      <c r="W240" s="3">
        <f t="shared" si="107"/>
        <v>14.155555555555566</v>
      </c>
      <c r="X240" s="3">
        <f t="shared" si="107"/>
        <v>14.355555555555554</v>
      </c>
      <c r="Y240" s="9">
        <v>0</v>
      </c>
      <c r="Z240" s="3">
        <f t="shared" si="109"/>
        <v>10.755555555555588</v>
      </c>
      <c r="AA240" s="3">
        <f t="shared" si="108"/>
        <v>10.955555555555577</v>
      </c>
      <c r="AB240" s="3">
        <f t="shared" si="108"/>
        <v>11.155555555555566</v>
      </c>
      <c r="AC240" s="3">
        <f t="shared" si="108"/>
        <v>11.355555555555554</v>
      </c>
      <c r="AD240" s="3">
        <f t="shared" si="108"/>
        <v>11.555555555555543</v>
      </c>
      <c r="AE240" s="3">
        <f t="shared" si="108"/>
        <v>11.755555555555588</v>
      </c>
      <c r="AF240" s="3">
        <f t="shared" si="108"/>
        <v>11.955555555555577</v>
      </c>
      <c r="AG240" s="3">
        <f t="shared" si="108"/>
        <v>12.155555555555566</v>
      </c>
      <c r="AH240" s="3">
        <f t="shared" si="108"/>
        <v>12.355555555555554</v>
      </c>
      <c r="AI240" s="25">
        <f t="shared" si="88"/>
        <v>0.2444444444444116</v>
      </c>
      <c r="AJ240" s="25">
        <f t="shared" si="89"/>
        <v>4.444444444442297E-2</v>
      </c>
      <c r="AK240" s="25">
        <f t="shared" si="90"/>
        <v>0.15555555555556566</v>
      </c>
      <c r="AL240" s="25">
        <f t="shared" si="91"/>
        <v>0.35555555555555429</v>
      </c>
      <c r="AM240" s="25">
        <f t="shared" si="92"/>
        <v>0.55555555555554292</v>
      </c>
      <c r="AN240" s="25">
        <f t="shared" si="93"/>
        <v>0.2444444444444116</v>
      </c>
      <c r="AO240" s="25">
        <f t="shared" si="94"/>
        <v>1.044444444444423</v>
      </c>
      <c r="AP240" s="25">
        <f t="shared" si="95"/>
        <v>0.15555555555556566</v>
      </c>
      <c r="AQ240" s="25">
        <f t="shared" si="96"/>
        <v>0.35555555555555429</v>
      </c>
      <c r="AR240" s="29">
        <f t="shared" si="97"/>
        <v>5.9753086419737027E-2</v>
      </c>
      <c r="AS240" s="29">
        <f t="shared" si="98"/>
        <v>1.9753086419733996E-3</v>
      </c>
      <c r="AT240" s="29">
        <f t="shared" si="99"/>
        <v>2.4197530864200675E-2</v>
      </c>
      <c r="AU240" s="29">
        <f t="shared" si="100"/>
        <v>0.12641975308641887</v>
      </c>
      <c r="AV240" s="29">
        <f t="shared" si="101"/>
        <v>0.30864197530862791</v>
      </c>
      <c r="AW240" s="29">
        <f t="shared" si="102"/>
        <v>5.9753086419737027E-2</v>
      </c>
      <c r="AX240" s="29">
        <f t="shared" si="103"/>
        <v>1.0908641975308193</v>
      </c>
      <c r="AY240" s="29">
        <f t="shared" si="104"/>
        <v>2.4197530864200675E-2</v>
      </c>
      <c r="AZ240" s="29">
        <f t="shared" si="105"/>
        <v>0.12641975308641887</v>
      </c>
    </row>
    <row r="241" spans="1:52" x14ac:dyDescent="0.25">
      <c r="A241" s="3">
        <v>236</v>
      </c>
      <c r="B241" s="3">
        <v>86</v>
      </c>
      <c r="C241" s="3">
        <v>93</v>
      </c>
      <c r="D241" s="3">
        <v>89</v>
      </c>
      <c r="E241" s="3">
        <v>97</v>
      </c>
      <c r="F241" s="3">
        <v>100</v>
      </c>
      <c r="G241" s="3">
        <v>101</v>
      </c>
      <c r="H241" s="3">
        <v>103</v>
      </c>
      <c r="I241" s="3">
        <v>98</v>
      </c>
      <c r="J241" s="3">
        <v>104</v>
      </c>
      <c r="K241" s="10">
        <v>0</v>
      </c>
      <c r="L241" s="3">
        <f t="shared" si="86"/>
        <v>1.9833333333333334</v>
      </c>
      <c r="M241" s="3">
        <f t="shared" si="87"/>
        <v>-3899.6388888888891</v>
      </c>
      <c r="N241" s="10">
        <v>0</v>
      </c>
      <c r="O241" s="3">
        <f t="shared" si="106"/>
        <v>106.69444444444434</v>
      </c>
      <c r="P241" s="3">
        <f t="shared" si="107"/>
        <v>108.67777777777746</v>
      </c>
      <c r="Q241" s="3">
        <f t="shared" si="107"/>
        <v>110.66111111111104</v>
      </c>
      <c r="R241" s="3">
        <f t="shared" si="107"/>
        <v>112.64444444444416</v>
      </c>
      <c r="S241" s="3">
        <f t="shared" si="107"/>
        <v>114.62777777777774</v>
      </c>
      <c r="T241" s="3">
        <f t="shared" ref="P241:X269" si="110">$M241+($L241*T$5)</f>
        <v>116.61111111111086</v>
      </c>
      <c r="U241" s="3">
        <f t="shared" si="110"/>
        <v>118.59444444444443</v>
      </c>
      <c r="V241" s="3">
        <f t="shared" si="110"/>
        <v>120.57777777777756</v>
      </c>
      <c r="W241" s="3">
        <f t="shared" si="110"/>
        <v>122.56111111111113</v>
      </c>
      <c r="X241" s="3">
        <f t="shared" si="110"/>
        <v>124.54444444444425</v>
      </c>
      <c r="Y241" s="9">
        <v>0</v>
      </c>
      <c r="Z241" s="3">
        <f t="shared" si="109"/>
        <v>88.844444444444434</v>
      </c>
      <c r="AA241" s="3">
        <f t="shared" si="108"/>
        <v>90.827777777777555</v>
      </c>
      <c r="AB241" s="3">
        <f t="shared" si="108"/>
        <v>92.811111111111131</v>
      </c>
      <c r="AC241" s="3">
        <f t="shared" si="108"/>
        <v>94.794444444444252</v>
      </c>
      <c r="AD241" s="3">
        <f t="shared" si="108"/>
        <v>96.777777777777828</v>
      </c>
      <c r="AE241" s="3">
        <f t="shared" si="108"/>
        <v>98.761111111110949</v>
      </c>
      <c r="AF241" s="3">
        <f t="shared" si="108"/>
        <v>100.74444444444453</v>
      </c>
      <c r="AG241" s="3">
        <f t="shared" si="108"/>
        <v>102.72777777777765</v>
      </c>
      <c r="AH241" s="3">
        <f t="shared" si="108"/>
        <v>104.71111111111077</v>
      </c>
      <c r="AI241" s="25">
        <f t="shared" si="88"/>
        <v>2.8444444444444343</v>
      </c>
      <c r="AJ241" s="25">
        <f t="shared" si="89"/>
        <v>2.1722222222224445</v>
      </c>
      <c r="AK241" s="25">
        <f t="shared" si="90"/>
        <v>3.8111111111111313</v>
      </c>
      <c r="AL241" s="25">
        <f t="shared" si="91"/>
        <v>2.2055555555557476</v>
      </c>
      <c r="AM241" s="25">
        <f t="shared" si="92"/>
        <v>3.2222222222221717</v>
      </c>
      <c r="AN241" s="25">
        <f t="shared" si="93"/>
        <v>2.2388888888890506</v>
      </c>
      <c r="AO241" s="25">
        <f t="shared" si="94"/>
        <v>2.2555555555554747</v>
      </c>
      <c r="AP241" s="25">
        <f t="shared" si="95"/>
        <v>4.7277777777776464</v>
      </c>
      <c r="AQ241" s="25">
        <f t="shared" si="96"/>
        <v>0.71111111111076752</v>
      </c>
      <c r="AR241" s="29">
        <f t="shared" si="97"/>
        <v>8.0908641975308075</v>
      </c>
      <c r="AS241" s="29">
        <f t="shared" si="98"/>
        <v>4.7185493827170149</v>
      </c>
      <c r="AT241" s="29">
        <f t="shared" si="99"/>
        <v>14.524567901234722</v>
      </c>
      <c r="AU241" s="29">
        <f t="shared" si="100"/>
        <v>4.8644753086428221</v>
      </c>
      <c r="AV241" s="29">
        <f t="shared" si="101"/>
        <v>10.38271604938239</v>
      </c>
      <c r="AW241" s="29">
        <f t="shared" si="102"/>
        <v>5.0126234567908474</v>
      </c>
      <c r="AX241" s="29">
        <f t="shared" si="103"/>
        <v>5.0875308641971664</v>
      </c>
      <c r="AY241" s="29">
        <f t="shared" si="104"/>
        <v>22.351882716048141</v>
      </c>
      <c r="AZ241" s="29">
        <f t="shared" si="105"/>
        <v>0.5056790123451903</v>
      </c>
    </row>
    <row r="242" spans="1:52" x14ac:dyDescent="0.25">
      <c r="A242" s="3">
        <v>237</v>
      </c>
      <c r="B242" s="3">
        <v>31</v>
      </c>
      <c r="C242" s="3">
        <v>33</v>
      </c>
      <c r="D242" s="3">
        <v>34</v>
      </c>
      <c r="E242" s="3">
        <v>34</v>
      </c>
      <c r="F242" s="3">
        <v>36</v>
      </c>
      <c r="G242" s="3">
        <v>35</v>
      </c>
      <c r="H242" s="3">
        <v>36</v>
      </c>
      <c r="I242" s="3">
        <v>38</v>
      </c>
      <c r="J242" s="3">
        <v>37</v>
      </c>
      <c r="K242" s="10">
        <v>0</v>
      </c>
      <c r="L242" s="3">
        <f t="shared" si="86"/>
        <v>0.73333333333333328</v>
      </c>
      <c r="M242" s="3">
        <f t="shared" si="87"/>
        <v>-1442.7777777777776</v>
      </c>
      <c r="N242" s="10">
        <v>0</v>
      </c>
      <c r="O242" s="3">
        <f t="shared" si="106"/>
        <v>38.555555555555657</v>
      </c>
      <c r="P242" s="3">
        <f t="shared" si="110"/>
        <v>39.288888888889005</v>
      </c>
      <c r="Q242" s="3">
        <f t="shared" si="110"/>
        <v>40.022222222222354</v>
      </c>
      <c r="R242" s="3">
        <f t="shared" si="110"/>
        <v>40.755555555555702</v>
      </c>
      <c r="S242" s="3">
        <f t="shared" si="110"/>
        <v>41.488888888889051</v>
      </c>
      <c r="T242" s="3">
        <f t="shared" si="110"/>
        <v>42.222222222222399</v>
      </c>
      <c r="U242" s="3">
        <f t="shared" si="110"/>
        <v>42.95555555555552</v>
      </c>
      <c r="V242" s="3">
        <f t="shared" si="110"/>
        <v>43.688888888888869</v>
      </c>
      <c r="W242" s="3">
        <f t="shared" si="110"/>
        <v>44.422222222222217</v>
      </c>
      <c r="X242" s="3">
        <f t="shared" si="110"/>
        <v>45.155555555555566</v>
      </c>
      <c r="Y242" s="9">
        <v>0</v>
      </c>
      <c r="Z242" s="3">
        <f t="shared" si="109"/>
        <v>31.95555555555552</v>
      </c>
      <c r="AA242" s="3">
        <f t="shared" si="108"/>
        <v>32.688888888888869</v>
      </c>
      <c r="AB242" s="3">
        <f t="shared" si="108"/>
        <v>33.422222222222217</v>
      </c>
      <c r="AC242" s="3">
        <f t="shared" si="108"/>
        <v>34.155555555555566</v>
      </c>
      <c r="AD242" s="3">
        <f t="shared" si="108"/>
        <v>34.888888888888914</v>
      </c>
      <c r="AE242" s="3">
        <f t="shared" si="108"/>
        <v>35.622222222222263</v>
      </c>
      <c r="AF242" s="3">
        <f t="shared" si="108"/>
        <v>36.355555555555611</v>
      </c>
      <c r="AG242" s="3">
        <f t="shared" si="108"/>
        <v>37.08888888888896</v>
      </c>
      <c r="AH242" s="3">
        <f t="shared" si="108"/>
        <v>37.822222222222308</v>
      </c>
      <c r="AI242" s="25">
        <f t="shared" si="88"/>
        <v>0.95555555555552019</v>
      </c>
      <c r="AJ242" s="25">
        <f t="shared" si="89"/>
        <v>0.31111111111113132</v>
      </c>
      <c r="AK242" s="25">
        <f t="shared" si="90"/>
        <v>0.57777777777778283</v>
      </c>
      <c r="AL242" s="25">
        <f t="shared" si="91"/>
        <v>0.15555555555556566</v>
      </c>
      <c r="AM242" s="25">
        <f t="shared" si="92"/>
        <v>1.1111111111110858</v>
      </c>
      <c r="AN242" s="25">
        <f t="shared" si="93"/>
        <v>0.62222222222226264</v>
      </c>
      <c r="AO242" s="25">
        <f t="shared" si="94"/>
        <v>0.35555555555561114</v>
      </c>
      <c r="AP242" s="25">
        <f t="shared" si="95"/>
        <v>0.91111111111104037</v>
      </c>
      <c r="AQ242" s="25">
        <f t="shared" si="96"/>
        <v>0.82222222222230812</v>
      </c>
      <c r="AR242" s="29">
        <f t="shared" si="97"/>
        <v>0.91308641975301885</v>
      </c>
      <c r="AS242" s="29">
        <f t="shared" si="98"/>
        <v>9.6790123456802699E-2</v>
      </c>
      <c r="AT242" s="29">
        <f t="shared" si="99"/>
        <v>0.33382716049383299</v>
      </c>
      <c r="AU242" s="29">
        <f t="shared" si="100"/>
        <v>2.4197530864200675E-2</v>
      </c>
      <c r="AV242" s="29">
        <f t="shared" si="101"/>
        <v>1.2345679012345117</v>
      </c>
      <c r="AW242" s="29">
        <f t="shared" si="102"/>
        <v>0.38716049382721079</v>
      </c>
      <c r="AX242" s="29">
        <f t="shared" si="103"/>
        <v>0.12641975308645928</v>
      </c>
      <c r="AY242" s="29">
        <f t="shared" si="104"/>
        <v>0.83012345678999455</v>
      </c>
      <c r="AZ242" s="29">
        <f t="shared" si="105"/>
        <v>0.67604938271619064</v>
      </c>
    </row>
    <row r="243" spans="1:52" x14ac:dyDescent="0.25">
      <c r="A243" s="3">
        <v>238</v>
      </c>
      <c r="B243" s="3">
        <v>48</v>
      </c>
      <c r="C243" s="3">
        <v>48</v>
      </c>
      <c r="D243" s="3">
        <v>51</v>
      </c>
      <c r="E243" s="3">
        <v>48</v>
      </c>
      <c r="F243" s="3">
        <v>54</v>
      </c>
      <c r="G243" s="3">
        <v>52</v>
      </c>
      <c r="H243" s="3">
        <v>52</v>
      </c>
      <c r="I243" s="3">
        <v>56</v>
      </c>
      <c r="J243" s="3">
        <v>56</v>
      </c>
      <c r="K243" s="10">
        <v>0</v>
      </c>
      <c r="L243" s="3">
        <f t="shared" si="86"/>
        <v>1.0333333333333334</v>
      </c>
      <c r="M243" s="3">
        <f t="shared" si="87"/>
        <v>-2030.5000000000002</v>
      </c>
      <c r="N243" s="10">
        <v>0</v>
      </c>
      <c r="O243" s="3">
        <f t="shared" si="106"/>
        <v>56.833333333333258</v>
      </c>
      <c r="P243" s="3">
        <f t="shared" si="110"/>
        <v>57.866666666666561</v>
      </c>
      <c r="Q243" s="3">
        <f t="shared" si="110"/>
        <v>58.899999999999864</v>
      </c>
      <c r="R243" s="3">
        <f t="shared" si="110"/>
        <v>59.933333333333167</v>
      </c>
      <c r="S243" s="3">
        <f t="shared" si="110"/>
        <v>60.96666666666647</v>
      </c>
      <c r="T243" s="3">
        <f t="shared" si="110"/>
        <v>61.999999999999773</v>
      </c>
      <c r="U243" s="3">
        <f t="shared" si="110"/>
        <v>63.03333333333353</v>
      </c>
      <c r="V243" s="3">
        <f t="shared" si="110"/>
        <v>64.066666666666833</v>
      </c>
      <c r="W243" s="3">
        <f t="shared" si="110"/>
        <v>65.100000000000136</v>
      </c>
      <c r="X243" s="3">
        <f t="shared" si="110"/>
        <v>66.133333333333439</v>
      </c>
      <c r="Y243" s="9">
        <v>0</v>
      </c>
      <c r="Z243" s="3">
        <f t="shared" si="109"/>
        <v>47.53333333333353</v>
      </c>
      <c r="AA243" s="3">
        <f t="shared" si="108"/>
        <v>48.566666666666833</v>
      </c>
      <c r="AB243" s="3">
        <f t="shared" si="108"/>
        <v>49.600000000000136</v>
      </c>
      <c r="AC243" s="3">
        <f t="shared" si="108"/>
        <v>50.633333333333439</v>
      </c>
      <c r="AD243" s="3">
        <f t="shared" si="108"/>
        <v>51.666666666666742</v>
      </c>
      <c r="AE243" s="3">
        <f t="shared" si="108"/>
        <v>52.700000000000045</v>
      </c>
      <c r="AF243" s="3">
        <f t="shared" si="108"/>
        <v>53.733333333333348</v>
      </c>
      <c r="AG243" s="3">
        <f t="shared" si="108"/>
        <v>54.766666666666652</v>
      </c>
      <c r="AH243" s="3">
        <f t="shared" si="108"/>
        <v>55.799999999999955</v>
      </c>
      <c r="AI243" s="25">
        <f t="shared" si="88"/>
        <v>0.46666666666646961</v>
      </c>
      <c r="AJ243" s="25">
        <f t="shared" si="89"/>
        <v>0.56666666666683341</v>
      </c>
      <c r="AK243" s="25">
        <f t="shared" si="90"/>
        <v>1.3999999999998636</v>
      </c>
      <c r="AL243" s="25">
        <f t="shared" si="91"/>
        <v>2.6333333333334394</v>
      </c>
      <c r="AM243" s="25">
        <f t="shared" si="92"/>
        <v>2.3333333333332575</v>
      </c>
      <c r="AN243" s="25">
        <f t="shared" si="93"/>
        <v>0.70000000000004547</v>
      </c>
      <c r="AO243" s="25">
        <f t="shared" si="94"/>
        <v>1.7333333333333485</v>
      </c>
      <c r="AP243" s="25">
        <f t="shared" si="95"/>
        <v>1.2333333333333485</v>
      </c>
      <c r="AQ243" s="25">
        <f t="shared" si="96"/>
        <v>0.20000000000004547</v>
      </c>
      <c r="AR243" s="29">
        <f t="shared" si="97"/>
        <v>0.21777777777759386</v>
      </c>
      <c r="AS243" s="29">
        <f t="shared" si="98"/>
        <v>0.32111111111130008</v>
      </c>
      <c r="AT243" s="29">
        <f t="shared" si="99"/>
        <v>1.959999999999618</v>
      </c>
      <c r="AU243" s="29">
        <f t="shared" si="100"/>
        <v>6.9344444444450035</v>
      </c>
      <c r="AV243" s="29">
        <f t="shared" si="101"/>
        <v>5.4444444444440911</v>
      </c>
      <c r="AW243" s="29">
        <f t="shared" si="102"/>
        <v>0.49000000000006366</v>
      </c>
      <c r="AX243" s="29">
        <f t="shared" si="103"/>
        <v>3.0044444444444971</v>
      </c>
      <c r="AY243" s="29">
        <f t="shared" si="104"/>
        <v>1.5211111111111486</v>
      </c>
      <c r="AZ243" s="29">
        <f t="shared" si="105"/>
        <v>4.0000000000018188E-2</v>
      </c>
    </row>
    <row r="244" spans="1:52" x14ac:dyDescent="0.25">
      <c r="A244" s="3">
        <v>239</v>
      </c>
      <c r="B244" s="3">
        <v>45</v>
      </c>
      <c r="C244" s="3">
        <v>42</v>
      </c>
      <c r="D244" s="3">
        <v>47</v>
      </c>
      <c r="E244" s="3">
        <v>45</v>
      </c>
      <c r="F244" s="3">
        <v>48</v>
      </c>
      <c r="G244" s="3">
        <v>47</v>
      </c>
      <c r="H244" s="3">
        <v>46</v>
      </c>
      <c r="I244" s="3">
        <v>50</v>
      </c>
      <c r="J244" s="3">
        <v>52</v>
      </c>
      <c r="K244" s="10">
        <v>0</v>
      </c>
      <c r="L244" s="3">
        <f t="shared" si="86"/>
        <v>0.8666666666666667</v>
      </c>
      <c r="M244" s="3">
        <f t="shared" si="87"/>
        <v>-1699.4444444444446</v>
      </c>
      <c r="N244" s="10">
        <v>0</v>
      </c>
      <c r="O244" s="3">
        <f t="shared" si="106"/>
        <v>51.222222222222172</v>
      </c>
      <c r="P244" s="3">
        <f t="shared" si="110"/>
        <v>52.088888888888732</v>
      </c>
      <c r="Q244" s="3">
        <f t="shared" si="110"/>
        <v>52.95555555555552</v>
      </c>
      <c r="R244" s="3">
        <f t="shared" si="110"/>
        <v>53.822222222222081</v>
      </c>
      <c r="S244" s="3">
        <f t="shared" si="110"/>
        <v>54.688888888888869</v>
      </c>
      <c r="T244" s="3">
        <f t="shared" si="110"/>
        <v>55.555555555555429</v>
      </c>
      <c r="U244" s="3">
        <f t="shared" si="110"/>
        <v>56.422222222222217</v>
      </c>
      <c r="V244" s="3">
        <f t="shared" si="110"/>
        <v>57.288888888888778</v>
      </c>
      <c r="W244" s="3">
        <f t="shared" si="110"/>
        <v>58.155555555555566</v>
      </c>
      <c r="X244" s="3">
        <f t="shared" si="110"/>
        <v>59.022222222222126</v>
      </c>
      <c r="Y244" s="9">
        <v>0</v>
      </c>
      <c r="Z244" s="3">
        <f t="shared" si="109"/>
        <v>43.422222222222217</v>
      </c>
      <c r="AA244" s="3">
        <f t="shared" si="108"/>
        <v>44.288888888888778</v>
      </c>
      <c r="AB244" s="3">
        <f t="shared" si="108"/>
        <v>45.155555555555566</v>
      </c>
      <c r="AC244" s="3">
        <f t="shared" si="108"/>
        <v>46.022222222222126</v>
      </c>
      <c r="AD244" s="3">
        <f t="shared" si="108"/>
        <v>46.888888888888914</v>
      </c>
      <c r="AE244" s="3">
        <f t="shared" si="108"/>
        <v>47.755555555555475</v>
      </c>
      <c r="AF244" s="3">
        <f t="shared" si="108"/>
        <v>48.622222222222263</v>
      </c>
      <c r="AG244" s="3">
        <f t="shared" si="108"/>
        <v>49.488888888888823</v>
      </c>
      <c r="AH244" s="3">
        <f t="shared" si="108"/>
        <v>50.355555555555384</v>
      </c>
      <c r="AI244" s="25">
        <f t="shared" si="88"/>
        <v>1.5777777777777828</v>
      </c>
      <c r="AJ244" s="25">
        <f t="shared" si="89"/>
        <v>2.2888888888887777</v>
      </c>
      <c r="AK244" s="25">
        <f t="shared" si="90"/>
        <v>1.8444444444444343</v>
      </c>
      <c r="AL244" s="25">
        <f t="shared" si="91"/>
        <v>1.0222222222221262</v>
      </c>
      <c r="AM244" s="25">
        <f t="shared" si="92"/>
        <v>1.1111111111110858</v>
      </c>
      <c r="AN244" s="25">
        <f t="shared" si="93"/>
        <v>0.75555555555547471</v>
      </c>
      <c r="AO244" s="25">
        <f t="shared" si="94"/>
        <v>2.6222222222222626</v>
      </c>
      <c r="AP244" s="25">
        <f t="shared" si="95"/>
        <v>0.5111111111111768</v>
      </c>
      <c r="AQ244" s="25">
        <f t="shared" si="96"/>
        <v>1.6444444444446162</v>
      </c>
      <c r="AR244" s="29">
        <f t="shared" si="97"/>
        <v>2.4893827160493989</v>
      </c>
      <c r="AS244" s="29">
        <f t="shared" si="98"/>
        <v>5.2390123456785034</v>
      </c>
      <c r="AT244" s="29">
        <f t="shared" si="99"/>
        <v>3.401975308641938</v>
      </c>
      <c r="AU244" s="29">
        <f t="shared" si="100"/>
        <v>1.044938271604742</v>
      </c>
      <c r="AV244" s="29">
        <f t="shared" si="101"/>
        <v>1.2345679012345117</v>
      </c>
      <c r="AW244" s="29">
        <f t="shared" si="102"/>
        <v>0.57086419753074202</v>
      </c>
      <c r="AX244" s="29">
        <f t="shared" si="103"/>
        <v>6.8760493827162614</v>
      </c>
      <c r="AY244" s="29">
        <f t="shared" si="104"/>
        <v>0.26123456790130173</v>
      </c>
      <c r="AZ244" s="29">
        <f t="shared" si="105"/>
        <v>2.7041975308647626</v>
      </c>
    </row>
    <row r="245" spans="1:52" x14ac:dyDescent="0.25">
      <c r="A245" s="3">
        <v>240</v>
      </c>
      <c r="B245" s="3">
        <v>24</v>
      </c>
      <c r="C245" s="3">
        <v>24</v>
      </c>
      <c r="D245" s="3">
        <v>26</v>
      </c>
      <c r="E245" s="3">
        <v>25</v>
      </c>
      <c r="F245" s="3">
        <v>26</v>
      </c>
      <c r="G245" s="3">
        <v>26</v>
      </c>
      <c r="H245" s="3">
        <v>27</v>
      </c>
      <c r="I245" s="3">
        <v>28</v>
      </c>
      <c r="J245" s="3">
        <v>29</v>
      </c>
      <c r="K245" s="10">
        <v>0</v>
      </c>
      <c r="L245" s="3">
        <f t="shared" si="86"/>
        <v>0.58333333333333337</v>
      </c>
      <c r="M245" s="3">
        <f t="shared" si="87"/>
        <v>-1149.3055555555557</v>
      </c>
      <c r="N245" s="10">
        <v>0</v>
      </c>
      <c r="O245" s="3">
        <f t="shared" si="106"/>
        <v>29.027777777777828</v>
      </c>
      <c r="P245" s="3">
        <f t="shared" si="110"/>
        <v>29.611111111111086</v>
      </c>
      <c r="Q245" s="3">
        <f t="shared" si="110"/>
        <v>30.194444444444343</v>
      </c>
      <c r="R245" s="3">
        <f t="shared" si="110"/>
        <v>30.777777777777828</v>
      </c>
      <c r="S245" s="3">
        <f t="shared" si="110"/>
        <v>31.361111111111086</v>
      </c>
      <c r="T245" s="3">
        <f t="shared" si="110"/>
        <v>31.944444444444343</v>
      </c>
      <c r="U245" s="3">
        <f t="shared" si="110"/>
        <v>32.527777777777828</v>
      </c>
      <c r="V245" s="3">
        <f t="shared" si="110"/>
        <v>33.111111111111086</v>
      </c>
      <c r="W245" s="3">
        <f t="shared" si="110"/>
        <v>33.694444444444343</v>
      </c>
      <c r="X245" s="3">
        <f t="shared" si="110"/>
        <v>34.277777777777828</v>
      </c>
      <c r="Y245" s="9">
        <v>0</v>
      </c>
      <c r="Z245" s="3">
        <f t="shared" si="109"/>
        <v>23.777777777777828</v>
      </c>
      <c r="AA245" s="3">
        <f t="shared" si="108"/>
        <v>24.361111111111086</v>
      </c>
      <c r="AB245" s="3">
        <f t="shared" si="108"/>
        <v>24.944444444444343</v>
      </c>
      <c r="AC245" s="3">
        <f t="shared" si="108"/>
        <v>25.527777777777828</v>
      </c>
      <c r="AD245" s="3">
        <f t="shared" si="108"/>
        <v>26.111111111111086</v>
      </c>
      <c r="AE245" s="3">
        <f t="shared" si="108"/>
        <v>26.694444444444343</v>
      </c>
      <c r="AF245" s="3">
        <f t="shared" si="108"/>
        <v>27.277777777777828</v>
      </c>
      <c r="AG245" s="3">
        <f t="shared" si="108"/>
        <v>27.861111111111086</v>
      </c>
      <c r="AH245" s="3">
        <f t="shared" si="108"/>
        <v>28.444444444444343</v>
      </c>
      <c r="AI245" s="25">
        <f t="shared" si="88"/>
        <v>0.22222222222217169</v>
      </c>
      <c r="AJ245" s="25">
        <f t="shared" si="89"/>
        <v>0.36111111111108585</v>
      </c>
      <c r="AK245" s="25">
        <f t="shared" si="90"/>
        <v>1.0555555555556566</v>
      </c>
      <c r="AL245" s="25">
        <f t="shared" si="91"/>
        <v>0.52777777777782831</v>
      </c>
      <c r="AM245" s="25">
        <f t="shared" si="92"/>
        <v>0.11111111111108585</v>
      </c>
      <c r="AN245" s="25">
        <f t="shared" si="93"/>
        <v>0.69444444444434339</v>
      </c>
      <c r="AO245" s="25">
        <f t="shared" si="94"/>
        <v>0.27777777777782831</v>
      </c>
      <c r="AP245" s="25">
        <f t="shared" si="95"/>
        <v>0.13888888888891415</v>
      </c>
      <c r="AQ245" s="25">
        <f t="shared" si="96"/>
        <v>0.55555555555565661</v>
      </c>
      <c r="AR245" s="29">
        <f t="shared" si="97"/>
        <v>4.9382716049360259E-2</v>
      </c>
      <c r="AS245" s="29">
        <f t="shared" si="98"/>
        <v>0.130401234567883</v>
      </c>
      <c r="AT245" s="29">
        <f t="shared" si="99"/>
        <v>1.114197530864411</v>
      </c>
      <c r="AU245" s="29">
        <f t="shared" si="100"/>
        <v>0.27854938271610274</v>
      </c>
      <c r="AV245" s="29">
        <f t="shared" si="101"/>
        <v>1.2345679012340065E-2</v>
      </c>
      <c r="AW245" s="29">
        <f t="shared" si="102"/>
        <v>0.48225308641961273</v>
      </c>
      <c r="AX245" s="29">
        <f t="shared" si="103"/>
        <v>7.7160493827188564E-2</v>
      </c>
      <c r="AY245" s="29">
        <f t="shared" si="104"/>
        <v>1.9290123456797141E-2</v>
      </c>
      <c r="AZ245" s="29">
        <f t="shared" si="105"/>
        <v>0.30864197530875426</v>
      </c>
    </row>
    <row r="246" spans="1:52" x14ac:dyDescent="0.25">
      <c r="A246" s="3">
        <v>241</v>
      </c>
      <c r="B246" s="3">
        <v>126</v>
      </c>
      <c r="C246" s="3">
        <v>123</v>
      </c>
      <c r="D246" s="3">
        <v>127</v>
      </c>
      <c r="E246" s="3">
        <v>122</v>
      </c>
      <c r="F246" s="3">
        <v>128</v>
      </c>
      <c r="G246" s="3">
        <v>131</v>
      </c>
      <c r="H246" s="3">
        <v>140</v>
      </c>
      <c r="I246" s="3">
        <v>137</v>
      </c>
      <c r="J246" s="3">
        <v>140</v>
      </c>
      <c r="K246" s="10">
        <v>0</v>
      </c>
      <c r="L246" s="3">
        <f t="shared" si="86"/>
        <v>2.2166666666666668</v>
      </c>
      <c r="M246" s="3">
        <f t="shared" si="87"/>
        <v>-4336.1388888888896</v>
      </c>
      <c r="N246" s="10">
        <v>0</v>
      </c>
      <c r="O246" s="3">
        <f t="shared" si="106"/>
        <v>141.52777777777737</v>
      </c>
      <c r="P246" s="3">
        <f t="shared" si="110"/>
        <v>143.74444444444362</v>
      </c>
      <c r="Q246" s="3">
        <f t="shared" si="110"/>
        <v>145.96111111111077</v>
      </c>
      <c r="R246" s="3">
        <f t="shared" si="110"/>
        <v>148.17777777777701</v>
      </c>
      <c r="S246" s="3">
        <f t="shared" si="110"/>
        <v>150.39444444444416</v>
      </c>
      <c r="T246" s="3">
        <f t="shared" si="110"/>
        <v>152.6111111111104</v>
      </c>
      <c r="U246" s="3">
        <f t="shared" si="110"/>
        <v>154.82777777777756</v>
      </c>
      <c r="V246" s="3">
        <f t="shared" si="110"/>
        <v>157.0444444444438</v>
      </c>
      <c r="W246" s="3">
        <f t="shared" si="110"/>
        <v>159.26111111111095</v>
      </c>
      <c r="X246" s="3">
        <f t="shared" si="110"/>
        <v>161.47777777777719</v>
      </c>
      <c r="Y246" s="9">
        <v>0</v>
      </c>
      <c r="Z246" s="3">
        <f t="shared" si="109"/>
        <v>121.57777777777756</v>
      </c>
      <c r="AA246" s="3">
        <f t="shared" si="108"/>
        <v>123.7944444444438</v>
      </c>
      <c r="AB246" s="3">
        <f t="shared" si="108"/>
        <v>126.01111111111095</v>
      </c>
      <c r="AC246" s="3">
        <f t="shared" si="108"/>
        <v>128.22777777777719</v>
      </c>
      <c r="AD246" s="3">
        <f t="shared" si="108"/>
        <v>130.44444444444434</v>
      </c>
      <c r="AE246" s="3">
        <f t="shared" si="108"/>
        <v>132.66111111111059</v>
      </c>
      <c r="AF246" s="3">
        <f t="shared" si="108"/>
        <v>134.87777777777774</v>
      </c>
      <c r="AG246" s="3">
        <f t="shared" si="108"/>
        <v>137.09444444444398</v>
      </c>
      <c r="AH246" s="3">
        <f t="shared" si="108"/>
        <v>139.31111111111022</v>
      </c>
      <c r="AI246" s="25">
        <f t="shared" si="88"/>
        <v>4.4222222222224445</v>
      </c>
      <c r="AJ246" s="25">
        <f t="shared" si="89"/>
        <v>0.79444444444379769</v>
      </c>
      <c r="AK246" s="25">
        <f t="shared" si="90"/>
        <v>0.98888888888905058</v>
      </c>
      <c r="AL246" s="25">
        <f t="shared" si="91"/>
        <v>6.2277777777771917</v>
      </c>
      <c r="AM246" s="25">
        <f t="shared" si="92"/>
        <v>2.4444444444443434</v>
      </c>
      <c r="AN246" s="25">
        <f t="shared" si="93"/>
        <v>1.6611111111105856</v>
      </c>
      <c r="AO246" s="25">
        <f t="shared" si="94"/>
        <v>5.1222222222222626</v>
      </c>
      <c r="AP246" s="25">
        <f t="shared" si="95"/>
        <v>9.4444444443979592E-2</v>
      </c>
      <c r="AQ246" s="25">
        <f t="shared" si="96"/>
        <v>0.68888888888977817</v>
      </c>
      <c r="AR246" s="29">
        <f t="shared" si="97"/>
        <v>19.556049382718015</v>
      </c>
      <c r="AS246" s="29">
        <f t="shared" si="98"/>
        <v>0.6311419753076144</v>
      </c>
      <c r="AT246" s="29">
        <f t="shared" si="99"/>
        <v>0.97790123456822098</v>
      </c>
      <c r="AU246" s="29">
        <f t="shared" si="100"/>
        <v>38.785216049375414</v>
      </c>
      <c r="AV246" s="29">
        <f t="shared" si="101"/>
        <v>5.9753086419748147</v>
      </c>
      <c r="AW246" s="29">
        <f t="shared" si="102"/>
        <v>2.7592901234550444</v>
      </c>
      <c r="AX246" s="29">
        <f t="shared" si="103"/>
        <v>26.237160493827574</v>
      </c>
      <c r="AY246" s="29">
        <f t="shared" si="104"/>
        <v>8.9197530863319476E-3</v>
      </c>
      <c r="AZ246" s="29">
        <f t="shared" si="105"/>
        <v>0.47456790123579312</v>
      </c>
    </row>
    <row r="247" spans="1:52" x14ac:dyDescent="0.25">
      <c r="A247" s="3">
        <v>242</v>
      </c>
      <c r="B247" s="3">
        <v>46</v>
      </c>
      <c r="C247" s="3">
        <v>47</v>
      </c>
      <c r="D247" s="3">
        <v>48</v>
      </c>
      <c r="E247" s="3">
        <v>46</v>
      </c>
      <c r="F247" s="3">
        <v>48</v>
      </c>
      <c r="G247" s="3">
        <v>49</v>
      </c>
      <c r="H247" s="3">
        <v>52</v>
      </c>
      <c r="I247" s="3">
        <v>50</v>
      </c>
      <c r="J247" s="3">
        <v>51</v>
      </c>
      <c r="K247" s="10">
        <v>0</v>
      </c>
      <c r="L247" s="3">
        <f t="shared" si="86"/>
        <v>0.66666666666666663</v>
      </c>
      <c r="M247" s="3">
        <f t="shared" si="87"/>
        <v>-1294.7777777777776</v>
      </c>
      <c r="N247" s="10">
        <v>0</v>
      </c>
      <c r="O247" s="3">
        <f t="shared" si="106"/>
        <v>51.888888888888914</v>
      </c>
      <c r="P247" s="3">
        <f t="shared" si="110"/>
        <v>52.555555555555657</v>
      </c>
      <c r="Q247" s="3">
        <f t="shared" si="110"/>
        <v>53.222222222222399</v>
      </c>
      <c r="R247" s="3">
        <f t="shared" si="110"/>
        <v>53.888888888888914</v>
      </c>
      <c r="S247" s="3">
        <f t="shared" si="110"/>
        <v>54.555555555555657</v>
      </c>
      <c r="T247" s="3">
        <f t="shared" si="110"/>
        <v>55.222222222222399</v>
      </c>
      <c r="U247" s="3">
        <f t="shared" si="110"/>
        <v>55.888888888888914</v>
      </c>
      <c r="V247" s="3">
        <f t="shared" si="110"/>
        <v>56.555555555555657</v>
      </c>
      <c r="W247" s="3">
        <f t="shared" si="110"/>
        <v>57.222222222222399</v>
      </c>
      <c r="X247" s="3">
        <f t="shared" si="110"/>
        <v>57.888888888888914</v>
      </c>
      <c r="Y247" s="9">
        <v>0</v>
      </c>
      <c r="Z247" s="3">
        <f t="shared" si="109"/>
        <v>45.888888888888914</v>
      </c>
      <c r="AA247" s="3">
        <f t="shared" si="108"/>
        <v>46.555555555555657</v>
      </c>
      <c r="AB247" s="3">
        <f t="shared" si="108"/>
        <v>47.222222222222399</v>
      </c>
      <c r="AC247" s="3">
        <f t="shared" si="108"/>
        <v>47.888888888888914</v>
      </c>
      <c r="AD247" s="3">
        <f t="shared" si="108"/>
        <v>48.555555555555657</v>
      </c>
      <c r="AE247" s="3">
        <f t="shared" si="108"/>
        <v>49.222222222222399</v>
      </c>
      <c r="AF247" s="3">
        <f t="shared" si="108"/>
        <v>49.888888888888914</v>
      </c>
      <c r="AG247" s="3">
        <f t="shared" si="108"/>
        <v>50.555555555555657</v>
      </c>
      <c r="AH247" s="3">
        <f t="shared" si="108"/>
        <v>51.222222222222399</v>
      </c>
      <c r="AI247" s="25">
        <f t="shared" si="88"/>
        <v>0.11111111111108585</v>
      </c>
      <c r="AJ247" s="25">
        <f t="shared" si="89"/>
        <v>0.44444444444434339</v>
      </c>
      <c r="AK247" s="25">
        <f t="shared" si="90"/>
        <v>0.77777777777760093</v>
      </c>
      <c r="AL247" s="25">
        <f t="shared" si="91"/>
        <v>1.8888888888889142</v>
      </c>
      <c r="AM247" s="25">
        <f t="shared" si="92"/>
        <v>0.55555555555565661</v>
      </c>
      <c r="AN247" s="25">
        <f t="shared" si="93"/>
        <v>0.22222222222239907</v>
      </c>
      <c r="AO247" s="25">
        <f t="shared" si="94"/>
        <v>2.1111111111110858</v>
      </c>
      <c r="AP247" s="25">
        <f t="shared" si="95"/>
        <v>0.55555555555565661</v>
      </c>
      <c r="AQ247" s="25">
        <f t="shared" si="96"/>
        <v>0.22222222222239907</v>
      </c>
      <c r="AR247" s="29">
        <f t="shared" si="97"/>
        <v>1.2345679012340065E-2</v>
      </c>
      <c r="AS247" s="29">
        <f t="shared" si="98"/>
        <v>0.19753086419744104</v>
      </c>
      <c r="AT247" s="29">
        <f t="shared" si="99"/>
        <v>0.60493827160466318</v>
      </c>
      <c r="AU247" s="29">
        <f t="shared" si="100"/>
        <v>3.5679012345679966</v>
      </c>
      <c r="AV247" s="29">
        <f t="shared" si="101"/>
        <v>0.30864197530875426</v>
      </c>
      <c r="AW247" s="29">
        <f t="shared" si="102"/>
        <v>4.9382716049461317E-2</v>
      </c>
      <c r="AX247" s="29">
        <f t="shared" si="103"/>
        <v>4.4567901234566838</v>
      </c>
      <c r="AY247" s="29">
        <f t="shared" si="104"/>
        <v>0.30864197530875426</v>
      </c>
      <c r="AZ247" s="29">
        <f t="shared" si="105"/>
        <v>4.9382716049461317E-2</v>
      </c>
    </row>
    <row r="248" spans="1:52" x14ac:dyDescent="0.25">
      <c r="A248" s="3">
        <v>243</v>
      </c>
      <c r="B248" s="3">
        <v>32</v>
      </c>
      <c r="C248" s="3">
        <v>30</v>
      </c>
      <c r="D248" s="3">
        <v>31</v>
      </c>
      <c r="E248" s="3">
        <v>32</v>
      </c>
      <c r="F248" s="3">
        <v>31</v>
      </c>
      <c r="G248" s="3">
        <v>32</v>
      </c>
      <c r="H248" s="3">
        <v>35</v>
      </c>
      <c r="I248" s="3">
        <v>34</v>
      </c>
      <c r="J248" s="3">
        <v>34</v>
      </c>
      <c r="K248" s="10">
        <v>0</v>
      </c>
      <c r="L248" s="3">
        <f t="shared" si="86"/>
        <v>0.46666666666666667</v>
      </c>
      <c r="M248" s="3">
        <f t="shared" si="87"/>
        <v>-908</v>
      </c>
      <c r="N248" s="10">
        <v>0</v>
      </c>
      <c r="O248" s="3">
        <f t="shared" si="106"/>
        <v>34.666666666666629</v>
      </c>
      <c r="P248" s="3">
        <f t="shared" si="110"/>
        <v>35.133333333333326</v>
      </c>
      <c r="Q248" s="3">
        <f t="shared" si="110"/>
        <v>35.600000000000023</v>
      </c>
      <c r="R248" s="3">
        <f t="shared" si="110"/>
        <v>36.06666666666672</v>
      </c>
      <c r="S248" s="3">
        <f t="shared" si="110"/>
        <v>36.533333333333303</v>
      </c>
      <c r="T248" s="3">
        <f t="shared" si="110"/>
        <v>37</v>
      </c>
      <c r="U248" s="3">
        <f t="shared" si="110"/>
        <v>37.466666666666697</v>
      </c>
      <c r="V248" s="3">
        <f t="shared" si="110"/>
        <v>37.933333333333394</v>
      </c>
      <c r="W248" s="3">
        <f t="shared" si="110"/>
        <v>38.399999999999977</v>
      </c>
      <c r="X248" s="3">
        <f t="shared" si="110"/>
        <v>38.866666666666674</v>
      </c>
      <c r="Y248" s="9">
        <v>0</v>
      </c>
      <c r="Z248" s="3">
        <f t="shared" si="109"/>
        <v>30.466666666666697</v>
      </c>
      <c r="AA248" s="3">
        <f t="shared" si="108"/>
        <v>30.933333333333394</v>
      </c>
      <c r="AB248" s="3">
        <f t="shared" si="108"/>
        <v>31.399999999999977</v>
      </c>
      <c r="AC248" s="3">
        <f t="shared" si="108"/>
        <v>31.866666666666674</v>
      </c>
      <c r="AD248" s="3">
        <f t="shared" si="108"/>
        <v>32.333333333333371</v>
      </c>
      <c r="AE248" s="3">
        <f t="shared" si="108"/>
        <v>32.800000000000068</v>
      </c>
      <c r="AF248" s="3">
        <f t="shared" si="108"/>
        <v>33.266666666666652</v>
      </c>
      <c r="AG248" s="3">
        <f t="shared" si="108"/>
        <v>33.733333333333348</v>
      </c>
      <c r="AH248" s="3">
        <f t="shared" si="108"/>
        <v>34.200000000000045</v>
      </c>
      <c r="AI248" s="25">
        <f t="shared" si="88"/>
        <v>1.533333333333303</v>
      </c>
      <c r="AJ248" s="25">
        <f t="shared" si="89"/>
        <v>0.93333333333339397</v>
      </c>
      <c r="AK248" s="25">
        <f t="shared" si="90"/>
        <v>0.39999999999997726</v>
      </c>
      <c r="AL248" s="25">
        <f t="shared" si="91"/>
        <v>0.13333333333332575</v>
      </c>
      <c r="AM248" s="25">
        <f t="shared" si="92"/>
        <v>1.3333333333333712</v>
      </c>
      <c r="AN248" s="25">
        <f t="shared" si="93"/>
        <v>0.80000000000006821</v>
      </c>
      <c r="AO248" s="25">
        <f t="shared" si="94"/>
        <v>1.7333333333333485</v>
      </c>
      <c r="AP248" s="25">
        <f t="shared" si="95"/>
        <v>0.26666666666665151</v>
      </c>
      <c r="AQ248" s="25">
        <f t="shared" si="96"/>
        <v>0.20000000000004547</v>
      </c>
      <c r="AR248" s="29">
        <f t="shared" si="97"/>
        <v>2.3511111111110181</v>
      </c>
      <c r="AS248" s="29">
        <f t="shared" si="98"/>
        <v>0.8711111111112243</v>
      </c>
      <c r="AT248" s="29">
        <f t="shared" si="99"/>
        <v>0.15999999999998182</v>
      </c>
      <c r="AU248" s="29">
        <f t="shared" si="100"/>
        <v>1.7777777777775755E-2</v>
      </c>
      <c r="AV248" s="29">
        <f t="shared" si="101"/>
        <v>1.7777777777778789</v>
      </c>
      <c r="AW248" s="29">
        <f t="shared" si="102"/>
        <v>0.64000000000010915</v>
      </c>
      <c r="AX248" s="29">
        <f t="shared" si="103"/>
        <v>3.0044444444444971</v>
      </c>
      <c r="AY248" s="29">
        <f t="shared" si="104"/>
        <v>7.111111111110302E-2</v>
      </c>
      <c r="AZ248" s="29">
        <f t="shared" si="105"/>
        <v>4.0000000000018188E-2</v>
      </c>
    </row>
    <row r="249" spans="1:52" x14ac:dyDescent="0.25">
      <c r="A249" s="3">
        <v>244</v>
      </c>
      <c r="B249" s="3">
        <v>31</v>
      </c>
      <c r="C249" s="3">
        <v>34</v>
      </c>
      <c r="D249" s="3">
        <v>34</v>
      </c>
      <c r="E249" s="3">
        <v>34</v>
      </c>
      <c r="F249" s="3">
        <v>35</v>
      </c>
      <c r="G249" s="3">
        <v>34</v>
      </c>
      <c r="H249" s="3">
        <v>36</v>
      </c>
      <c r="I249" s="3">
        <v>36</v>
      </c>
      <c r="J249" s="3">
        <v>38</v>
      </c>
      <c r="K249" s="10">
        <v>0</v>
      </c>
      <c r="L249" s="3">
        <f t="shared" si="86"/>
        <v>0.6333333333333333</v>
      </c>
      <c r="M249" s="3">
        <f t="shared" si="87"/>
        <v>-1241.4999999999998</v>
      </c>
      <c r="N249" s="10">
        <v>0</v>
      </c>
      <c r="O249" s="3">
        <f t="shared" si="106"/>
        <v>37.833333333333485</v>
      </c>
      <c r="P249" s="3">
        <f t="shared" si="110"/>
        <v>38.466666666666924</v>
      </c>
      <c r="Q249" s="3">
        <f t="shared" si="110"/>
        <v>39.100000000000136</v>
      </c>
      <c r="R249" s="3">
        <f t="shared" si="110"/>
        <v>39.733333333333576</v>
      </c>
      <c r="S249" s="3">
        <f t="shared" si="110"/>
        <v>40.366666666666788</v>
      </c>
      <c r="T249" s="3">
        <f t="shared" si="110"/>
        <v>41.000000000000227</v>
      </c>
      <c r="U249" s="3">
        <f t="shared" si="110"/>
        <v>41.633333333333439</v>
      </c>
      <c r="V249" s="3">
        <f t="shared" si="110"/>
        <v>42.266666666666879</v>
      </c>
      <c r="W249" s="3">
        <f t="shared" si="110"/>
        <v>42.900000000000091</v>
      </c>
      <c r="X249" s="3">
        <f t="shared" si="110"/>
        <v>43.53333333333353</v>
      </c>
      <c r="Y249" s="9">
        <v>0</v>
      </c>
      <c r="Z249" s="3">
        <f t="shared" si="109"/>
        <v>32.133333333333439</v>
      </c>
      <c r="AA249" s="3">
        <f t="shared" si="108"/>
        <v>32.766666666666879</v>
      </c>
      <c r="AB249" s="3">
        <f t="shared" si="108"/>
        <v>33.400000000000091</v>
      </c>
      <c r="AC249" s="3">
        <f t="shared" si="108"/>
        <v>34.03333333333353</v>
      </c>
      <c r="AD249" s="3">
        <f t="shared" si="108"/>
        <v>34.666666666666742</v>
      </c>
      <c r="AE249" s="3">
        <f t="shared" si="108"/>
        <v>35.300000000000182</v>
      </c>
      <c r="AF249" s="3">
        <f t="shared" si="108"/>
        <v>35.933333333333394</v>
      </c>
      <c r="AG249" s="3">
        <f t="shared" si="108"/>
        <v>36.566666666666833</v>
      </c>
      <c r="AH249" s="3">
        <f t="shared" si="108"/>
        <v>37.200000000000273</v>
      </c>
      <c r="AI249" s="25">
        <f t="shared" si="88"/>
        <v>1.1333333333334394</v>
      </c>
      <c r="AJ249" s="25">
        <f t="shared" si="89"/>
        <v>1.2333333333331211</v>
      </c>
      <c r="AK249" s="25">
        <f t="shared" si="90"/>
        <v>0.59999999999990905</v>
      </c>
      <c r="AL249" s="25">
        <f t="shared" si="91"/>
        <v>3.3333333333530391E-2</v>
      </c>
      <c r="AM249" s="25">
        <f t="shared" si="92"/>
        <v>0.33333333333325754</v>
      </c>
      <c r="AN249" s="25">
        <f t="shared" si="93"/>
        <v>1.3000000000001819</v>
      </c>
      <c r="AO249" s="25">
        <f t="shared" si="94"/>
        <v>6.6666666666606034E-2</v>
      </c>
      <c r="AP249" s="25">
        <f t="shared" si="95"/>
        <v>0.56666666666683341</v>
      </c>
      <c r="AQ249" s="25">
        <f t="shared" si="96"/>
        <v>0.79999999999972715</v>
      </c>
      <c r="AR249" s="29">
        <f t="shared" si="97"/>
        <v>1.284444444444685</v>
      </c>
      <c r="AS249" s="29">
        <f t="shared" si="98"/>
        <v>1.5211111111105877</v>
      </c>
      <c r="AT249" s="29">
        <f t="shared" si="99"/>
        <v>0.35999999999989085</v>
      </c>
      <c r="AU249" s="29">
        <f t="shared" si="100"/>
        <v>1.1111111111242482E-3</v>
      </c>
      <c r="AV249" s="29">
        <f t="shared" si="101"/>
        <v>0.11111111111106059</v>
      </c>
      <c r="AW249" s="29">
        <f t="shared" si="102"/>
        <v>1.6900000000004729</v>
      </c>
      <c r="AX249" s="29">
        <f t="shared" si="103"/>
        <v>4.4444444444363598E-3</v>
      </c>
      <c r="AY249" s="29">
        <f t="shared" si="104"/>
        <v>0.32111111111130008</v>
      </c>
      <c r="AZ249" s="29">
        <f t="shared" si="105"/>
        <v>0.63999999999956347</v>
      </c>
    </row>
    <row r="250" spans="1:52" x14ac:dyDescent="0.25">
      <c r="A250" s="3">
        <v>245</v>
      </c>
      <c r="B250" s="3">
        <v>59</v>
      </c>
      <c r="C250" s="3">
        <v>56</v>
      </c>
      <c r="D250" s="3">
        <v>58</v>
      </c>
      <c r="E250" s="3">
        <v>60</v>
      </c>
      <c r="F250" s="3">
        <v>61</v>
      </c>
      <c r="G250" s="3">
        <v>66</v>
      </c>
      <c r="H250" s="3">
        <v>66</v>
      </c>
      <c r="I250" s="3">
        <v>67</v>
      </c>
      <c r="J250" s="3">
        <v>69</v>
      </c>
      <c r="K250" s="10">
        <v>0</v>
      </c>
      <c r="L250" s="3">
        <f t="shared" si="86"/>
        <v>1.5833333333333333</v>
      </c>
      <c r="M250" s="3">
        <f t="shared" si="87"/>
        <v>-3127.9722222222222</v>
      </c>
      <c r="N250" s="10">
        <v>0</v>
      </c>
      <c r="O250" s="3">
        <f t="shared" si="106"/>
        <v>70.361111111110858</v>
      </c>
      <c r="P250" s="3">
        <f t="shared" si="110"/>
        <v>71.944444444444343</v>
      </c>
      <c r="Q250" s="3">
        <f t="shared" si="110"/>
        <v>73.527777777777828</v>
      </c>
      <c r="R250" s="3">
        <f t="shared" si="110"/>
        <v>75.111111111110858</v>
      </c>
      <c r="S250" s="3">
        <f t="shared" si="110"/>
        <v>76.694444444444343</v>
      </c>
      <c r="T250" s="3">
        <f t="shared" si="110"/>
        <v>78.277777777777828</v>
      </c>
      <c r="U250" s="3">
        <f t="shared" si="110"/>
        <v>79.861111111110858</v>
      </c>
      <c r="V250" s="3">
        <f t="shared" si="110"/>
        <v>81.444444444444343</v>
      </c>
      <c r="W250" s="3">
        <f t="shared" si="110"/>
        <v>83.027777777777828</v>
      </c>
      <c r="X250" s="3">
        <f t="shared" si="110"/>
        <v>84.611111111110858</v>
      </c>
      <c r="Y250" s="9">
        <v>0</v>
      </c>
      <c r="Z250" s="3">
        <f t="shared" si="109"/>
        <v>56.111111111110858</v>
      </c>
      <c r="AA250" s="3">
        <f t="shared" si="108"/>
        <v>57.694444444444343</v>
      </c>
      <c r="AB250" s="3">
        <f t="shared" si="108"/>
        <v>59.277777777777828</v>
      </c>
      <c r="AC250" s="3">
        <f t="shared" si="108"/>
        <v>60.861111111110858</v>
      </c>
      <c r="AD250" s="3">
        <f t="shared" si="108"/>
        <v>62.444444444444343</v>
      </c>
      <c r="AE250" s="3">
        <f t="shared" si="108"/>
        <v>64.027777777777828</v>
      </c>
      <c r="AF250" s="3">
        <f t="shared" si="108"/>
        <v>65.611111111110858</v>
      </c>
      <c r="AG250" s="3">
        <f t="shared" si="108"/>
        <v>67.194444444444343</v>
      </c>
      <c r="AH250" s="3">
        <f t="shared" si="108"/>
        <v>68.777777777777828</v>
      </c>
      <c r="AI250" s="25">
        <f t="shared" si="88"/>
        <v>2.8888888888891415</v>
      </c>
      <c r="AJ250" s="25">
        <f t="shared" si="89"/>
        <v>1.6944444444443434</v>
      </c>
      <c r="AK250" s="25">
        <f t="shared" si="90"/>
        <v>1.2777777777778283</v>
      </c>
      <c r="AL250" s="25">
        <f t="shared" si="91"/>
        <v>0.86111111111085847</v>
      </c>
      <c r="AM250" s="25">
        <f t="shared" si="92"/>
        <v>1.4444444444443434</v>
      </c>
      <c r="AN250" s="25">
        <f t="shared" si="93"/>
        <v>1.9722222222221717</v>
      </c>
      <c r="AO250" s="25">
        <f t="shared" si="94"/>
        <v>0.38888888888914153</v>
      </c>
      <c r="AP250" s="25">
        <f t="shared" si="95"/>
        <v>0.19444444444434339</v>
      </c>
      <c r="AQ250" s="25">
        <f t="shared" si="96"/>
        <v>0.22222222222217169</v>
      </c>
      <c r="AR250" s="29">
        <f t="shared" si="97"/>
        <v>8.3456790123471389</v>
      </c>
      <c r="AS250" s="29">
        <f t="shared" si="98"/>
        <v>2.8711419753082996</v>
      </c>
      <c r="AT250" s="29">
        <f t="shared" si="99"/>
        <v>1.6327160493828452</v>
      </c>
      <c r="AU250" s="29">
        <f t="shared" si="100"/>
        <v>0.74151234567857727</v>
      </c>
      <c r="AV250" s="29">
        <f t="shared" si="101"/>
        <v>2.0864197530861279</v>
      </c>
      <c r="AW250" s="29">
        <f t="shared" si="102"/>
        <v>3.8896604938269612</v>
      </c>
      <c r="AX250" s="29">
        <f t="shared" si="103"/>
        <v>0.15123456790143106</v>
      </c>
      <c r="AY250" s="29">
        <f t="shared" si="104"/>
        <v>3.7808641975269341E-2</v>
      </c>
      <c r="AZ250" s="29">
        <f t="shared" si="105"/>
        <v>4.9382716049360259E-2</v>
      </c>
    </row>
    <row r="251" spans="1:52" x14ac:dyDescent="0.25">
      <c r="A251" s="3">
        <v>246</v>
      </c>
      <c r="B251" s="3">
        <v>13</v>
      </c>
      <c r="C251" s="3">
        <v>14</v>
      </c>
      <c r="D251" s="3">
        <v>14</v>
      </c>
      <c r="E251" s="3">
        <v>15</v>
      </c>
      <c r="F251" s="3">
        <v>14</v>
      </c>
      <c r="G251" s="3">
        <v>15</v>
      </c>
      <c r="H251" s="3">
        <v>15</v>
      </c>
      <c r="I251" s="3">
        <v>15</v>
      </c>
      <c r="J251" s="3">
        <v>16</v>
      </c>
      <c r="K251" s="10">
        <v>0</v>
      </c>
      <c r="L251" s="3">
        <f t="shared" si="86"/>
        <v>0.28333333333333333</v>
      </c>
      <c r="M251" s="3">
        <f t="shared" si="87"/>
        <v>-556.36111111111109</v>
      </c>
      <c r="N251" s="10">
        <v>0</v>
      </c>
      <c r="O251" s="3">
        <f t="shared" si="106"/>
        <v>15.972222222222285</v>
      </c>
      <c r="P251" s="3">
        <f t="shared" si="110"/>
        <v>16.255555555555588</v>
      </c>
      <c r="Q251" s="3">
        <f t="shared" si="110"/>
        <v>16.538888888888891</v>
      </c>
      <c r="R251" s="3">
        <f t="shared" si="110"/>
        <v>16.822222222222194</v>
      </c>
      <c r="S251" s="3">
        <f t="shared" si="110"/>
        <v>17.105555555555611</v>
      </c>
      <c r="T251" s="3">
        <f t="shared" si="110"/>
        <v>17.388888888888914</v>
      </c>
      <c r="U251" s="3">
        <f t="shared" si="110"/>
        <v>17.672222222222217</v>
      </c>
      <c r="V251" s="3">
        <f t="shared" si="110"/>
        <v>17.95555555555552</v>
      </c>
      <c r="W251" s="3">
        <f t="shared" si="110"/>
        <v>18.238888888888937</v>
      </c>
      <c r="X251" s="3">
        <f t="shared" si="110"/>
        <v>18.52222222222224</v>
      </c>
      <c r="Y251" s="9">
        <v>0</v>
      </c>
      <c r="Z251" s="3">
        <f t="shared" si="109"/>
        <v>13.422222222222217</v>
      </c>
      <c r="AA251" s="3">
        <f t="shared" si="108"/>
        <v>13.70555555555552</v>
      </c>
      <c r="AB251" s="3">
        <f t="shared" si="108"/>
        <v>13.988888888888937</v>
      </c>
      <c r="AC251" s="3">
        <f t="shared" si="108"/>
        <v>14.27222222222224</v>
      </c>
      <c r="AD251" s="3">
        <f t="shared" si="108"/>
        <v>14.555555555555543</v>
      </c>
      <c r="AE251" s="3">
        <f t="shared" si="108"/>
        <v>14.838888888888846</v>
      </c>
      <c r="AF251" s="3">
        <f t="shared" si="108"/>
        <v>15.122222222222263</v>
      </c>
      <c r="AG251" s="3">
        <f t="shared" si="108"/>
        <v>15.405555555555566</v>
      </c>
      <c r="AH251" s="3">
        <f t="shared" si="108"/>
        <v>15.688888888888869</v>
      </c>
      <c r="AI251" s="25">
        <f t="shared" si="88"/>
        <v>0.42222222222221717</v>
      </c>
      <c r="AJ251" s="25">
        <f t="shared" si="89"/>
        <v>0.29444444444447981</v>
      </c>
      <c r="AK251" s="25">
        <f t="shared" si="90"/>
        <v>1.111111111106311E-2</v>
      </c>
      <c r="AL251" s="25">
        <f t="shared" si="91"/>
        <v>0.72777777777776009</v>
      </c>
      <c r="AM251" s="25">
        <f t="shared" si="92"/>
        <v>0.55555555555554292</v>
      </c>
      <c r="AN251" s="25">
        <f t="shared" si="93"/>
        <v>0.16111111111115406</v>
      </c>
      <c r="AO251" s="25">
        <f t="shared" si="94"/>
        <v>0.12222222222226264</v>
      </c>
      <c r="AP251" s="25">
        <f t="shared" si="95"/>
        <v>0.40555555555556566</v>
      </c>
      <c r="AQ251" s="25">
        <f t="shared" si="96"/>
        <v>0.31111111111113132</v>
      </c>
      <c r="AR251" s="29">
        <f t="shared" si="97"/>
        <v>0.17827160493826733</v>
      </c>
      <c r="AS251" s="29">
        <f t="shared" si="98"/>
        <v>8.6697530864218358E-2</v>
      </c>
      <c r="AT251" s="29">
        <f t="shared" si="99"/>
        <v>1.234567901223901E-4</v>
      </c>
      <c r="AU251" s="29">
        <f t="shared" si="100"/>
        <v>0.52966049382713476</v>
      </c>
      <c r="AV251" s="29">
        <f t="shared" si="101"/>
        <v>0.30864197530862791</v>
      </c>
      <c r="AW251" s="29">
        <f t="shared" si="102"/>
        <v>2.595679012347063E-2</v>
      </c>
      <c r="AX251" s="29">
        <f t="shared" si="103"/>
        <v>1.4938271604948152E-2</v>
      </c>
      <c r="AY251" s="29">
        <f t="shared" si="104"/>
        <v>0.16447530864198351</v>
      </c>
      <c r="AZ251" s="29">
        <f t="shared" si="105"/>
        <v>9.6790123456802699E-2</v>
      </c>
    </row>
    <row r="252" spans="1:52" x14ac:dyDescent="0.25">
      <c r="A252" s="3">
        <v>247</v>
      </c>
      <c r="B252" s="3">
        <v>13</v>
      </c>
      <c r="C252" s="3">
        <v>12</v>
      </c>
      <c r="D252" s="3">
        <v>14</v>
      </c>
      <c r="E252" s="3">
        <v>13</v>
      </c>
      <c r="F252" s="3">
        <v>14</v>
      </c>
      <c r="G252" s="3">
        <v>14</v>
      </c>
      <c r="H252" s="3">
        <v>14</v>
      </c>
      <c r="I252" s="3">
        <v>14</v>
      </c>
      <c r="J252" s="3">
        <v>15</v>
      </c>
      <c r="K252" s="10">
        <v>0</v>
      </c>
      <c r="L252" s="3">
        <f t="shared" si="86"/>
        <v>0.25</v>
      </c>
      <c r="M252" s="3">
        <f t="shared" si="87"/>
        <v>-490.08333333333331</v>
      </c>
      <c r="N252" s="10">
        <v>0</v>
      </c>
      <c r="O252" s="3">
        <f t="shared" si="106"/>
        <v>14.916666666666686</v>
      </c>
      <c r="P252" s="3">
        <f t="shared" si="110"/>
        <v>15.166666666666686</v>
      </c>
      <c r="Q252" s="3">
        <f t="shared" si="110"/>
        <v>15.416666666666686</v>
      </c>
      <c r="R252" s="3">
        <f t="shared" si="110"/>
        <v>15.666666666666686</v>
      </c>
      <c r="S252" s="3">
        <f t="shared" si="110"/>
        <v>15.916666666666686</v>
      </c>
      <c r="T252" s="3">
        <f t="shared" si="110"/>
        <v>16.166666666666686</v>
      </c>
      <c r="U252" s="3">
        <f t="shared" si="110"/>
        <v>16.416666666666686</v>
      </c>
      <c r="V252" s="3">
        <f t="shared" si="110"/>
        <v>16.666666666666686</v>
      </c>
      <c r="W252" s="3">
        <f t="shared" si="110"/>
        <v>16.916666666666686</v>
      </c>
      <c r="X252" s="3">
        <f t="shared" si="110"/>
        <v>17.166666666666686</v>
      </c>
      <c r="Y252" s="9">
        <v>0</v>
      </c>
      <c r="Z252" s="3">
        <f t="shared" si="109"/>
        <v>12.666666666666686</v>
      </c>
      <c r="AA252" s="3">
        <f t="shared" si="108"/>
        <v>12.916666666666686</v>
      </c>
      <c r="AB252" s="3">
        <f t="shared" si="108"/>
        <v>13.166666666666686</v>
      </c>
      <c r="AC252" s="3">
        <f t="shared" si="108"/>
        <v>13.416666666666686</v>
      </c>
      <c r="AD252" s="3">
        <f t="shared" si="108"/>
        <v>13.666666666666686</v>
      </c>
      <c r="AE252" s="3">
        <f t="shared" si="108"/>
        <v>13.916666666666686</v>
      </c>
      <c r="AF252" s="3">
        <f t="shared" si="108"/>
        <v>14.166666666666686</v>
      </c>
      <c r="AG252" s="3">
        <f t="shared" si="108"/>
        <v>14.416666666666686</v>
      </c>
      <c r="AH252" s="3">
        <f t="shared" si="108"/>
        <v>14.666666666666686</v>
      </c>
      <c r="AI252" s="25">
        <f t="shared" si="88"/>
        <v>0.33333333333331439</v>
      </c>
      <c r="AJ252" s="25">
        <f t="shared" si="89"/>
        <v>0.91666666666668561</v>
      </c>
      <c r="AK252" s="25">
        <f t="shared" si="90"/>
        <v>0.83333333333331439</v>
      </c>
      <c r="AL252" s="25">
        <f t="shared" si="91"/>
        <v>0.41666666666668561</v>
      </c>
      <c r="AM252" s="25">
        <f t="shared" si="92"/>
        <v>0.33333333333331439</v>
      </c>
      <c r="AN252" s="25">
        <f t="shared" si="93"/>
        <v>8.3333333333314386E-2</v>
      </c>
      <c r="AO252" s="25">
        <f t="shared" si="94"/>
        <v>0.16666666666668561</v>
      </c>
      <c r="AP252" s="25">
        <f t="shared" si="95"/>
        <v>0.41666666666668561</v>
      </c>
      <c r="AQ252" s="25">
        <f t="shared" si="96"/>
        <v>0.33333333333331439</v>
      </c>
      <c r="AR252" s="29">
        <f t="shared" si="97"/>
        <v>0.11111111111109848</v>
      </c>
      <c r="AS252" s="29">
        <f t="shared" si="98"/>
        <v>0.84027777777781254</v>
      </c>
      <c r="AT252" s="29">
        <f t="shared" si="99"/>
        <v>0.69444444444441289</v>
      </c>
      <c r="AU252" s="29">
        <f t="shared" si="100"/>
        <v>0.1736111111111269</v>
      </c>
      <c r="AV252" s="29">
        <f t="shared" si="101"/>
        <v>0.11111111111109848</v>
      </c>
      <c r="AW252" s="29">
        <f t="shared" si="102"/>
        <v>6.9444444444412869E-3</v>
      </c>
      <c r="AX252" s="29">
        <f t="shared" si="103"/>
        <v>2.7777777777784094E-2</v>
      </c>
      <c r="AY252" s="29">
        <f t="shared" si="104"/>
        <v>0.1736111111111269</v>
      </c>
      <c r="AZ252" s="29">
        <f t="shared" si="105"/>
        <v>0.11111111111109848</v>
      </c>
    </row>
    <row r="253" spans="1:52" x14ac:dyDescent="0.25">
      <c r="A253" s="3">
        <v>248</v>
      </c>
      <c r="B253" s="3">
        <v>60</v>
      </c>
      <c r="C253" s="3">
        <v>63</v>
      </c>
      <c r="D253" s="3">
        <v>63</v>
      </c>
      <c r="E253" s="3">
        <v>63</v>
      </c>
      <c r="F253" s="3">
        <v>63</v>
      </c>
      <c r="G253" s="3">
        <v>64</v>
      </c>
      <c r="H253" s="3">
        <v>64</v>
      </c>
      <c r="I253" s="3">
        <v>71</v>
      </c>
      <c r="J253" s="3">
        <v>68</v>
      </c>
      <c r="K253" s="10">
        <v>0</v>
      </c>
      <c r="L253" s="3">
        <f t="shared" si="86"/>
        <v>0.98333333333333328</v>
      </c>
      <c r="M253" s="3">
        <f t="shared" si="87"/>
        <v>-1917.0833333333333</v>
      </c>
      <c r="N253" s="10">
        <v>0</v>
      </c>
      <c r="O253" s="3">
        <f t="shared" si="106"/>
        <v>69.25</v>
      </c>
      <c r="P253" s="3">
        <f t="shared" si="110"/>
        <v>70.233333333333348</v>
      </c>
      <c r="Q253" s="3">
        <f t="shared" si="110"/>
        <v>71.216666666666697</v>
      </c>
      <c r="R253" s="3">
        <f t="shared" si="110"/>
        <v>72.200000000000045</v>
      </c>
      <c r="S253" s="3">
        <f t="shared" si="110"/>
        <v>73.183333333333394</v>
      </c>
      <c r="T253" s="3">
        <f t="shared" si="110"/>
        <v>74.166666666666742</v>
      </c>
      <c r="U253" s="3">
        <f t="shared" si="110"/>
        <v>75.149999999999864</v>
      </c>
      <c r="V253" s="3">
        <f t="shared" si="110"/>
        <v>76.133333333333212</v>
      </c>
      <c r="W253" s="3">
        <f t="shared" si="110"/>
        <v>77.116666666666561</v>
      </c>
      <c r="X253" s="3">
        <f t="shared" si="110"/>
        <v>78.099999999999909</v>
      </c>
      <c r="Y253" s="9">
        <v>0</v>
      </c>
      <c r="Z253" s="3">
        <f t="shared" si="109"/>
        <v>60.399999999999864</v>
      </c>
      <c r="AA253" s="3">
        <f t="shared" si="108"/>
        <v>61.383333333333212</v>
      </c>
      <c r="AB253" s="3">
        <f t="shared" si="108"/>
        <v>62.366666666666561</v>
      </c>
      <c r="AC253" s="3">
        <f t="shared" si="108"/>
        <v>63.349999999999909</v>
      </c>
      <c r="AD253" s="3">
        <f t="shared" si="108"/>
        <v>64.333333333333258</v>
      </c>
      <c r="AE253" s="3">
        <f t="shared" si="108"/>
        <v>65.316666666666606</v>
      </c>
      <c r="AF253" s="3">
        <f t="shared" si="108"/>
        <v>66.299999999999955</v>
      </c>
      <c r="AG253" s="3">
        <f t="shared" si="108"/>
        <v>67.283333333333303</v>
      </c>
      <c r="AH253" s="3">
        <f t="shared" si="108"/>
        <v>68.266666666666652</v>
      </c>
      <c r="AI253" s="25">
        <f t="shared" si="88"/>
        <v>0.39999999999986358</v>
      </c>
      <c r="AJ253" s="25">
        <f t="shared" si="89"/>
        <v>1.6166666666667879</v>
      </c>
      <c r="AK253" s="25">
        <f t="shared" si="90"/>
        <v>0.63333333333343944</v>
      </c>
      <c r="AL253" s="25">
        <f t="shared" si="91"/>
        <v>0.34999999999990905</v>
      </c>
      <c r="AM253" s="25">
        <f t="shared" si="92"/>
        <v>1.3333333333332575</v>
      </c>
      <c r="AN253" s="25">
        <f t="shared" si="93"/>
        <v>1.316666666666606</v>
      </c>
      <c r="AO253" s="25">
        <f t="shared" si="94"/>
        <v>2.2999999999999545</v>
      </c>
      <c r="AP253" s="25">
        <f t="shared" si="95"/>
        <v>3.716666666666697</v>
      </c>
      <c r="AQ253" s="25">
        <f t="shared" si="96"/>
        <v>0.26666666666665151</v>
      </c>
      <c r="AR253" s="29">
        <f t="shared" si="97"/>
        <v>0.15999999999989087</v>
      </c>
      <c r="AS253" s="29">
        <f t="shared" si="98"/>
        <v>2.6136111111115032</v>
      </c>
      <c r="AT253" s="29">
        <f t="shared" si="99"/>
        <v>0.40111111111124553</v>
      </c>
      <c r="AU253" s="29">
        <f t="shared" si="100"/>
        <v>0.12249999999993634</v>
      </c>
      <c r="AV253" s="29">
        <f t="shared" si="101"/>
        <v>1.7777777777775756</v>
      </c>
      <c r="AW253" s="29">
        <f t="shared" si="102"/>
        <v>1.7336111111109513</v>
      </c>
      <c r="AX253" s="29">
        <f t="shared" si="103"/>
        <v>5.2899999999997904</v>
      </c>
      <c r="AY253" s="29">
        <f t="shared" si="104"/>
        <v>13.813611111111337</v>
      </c>
      <c r="AZ253" s="29">
        <f t="shared" si="105"/>
        <v>7.111111111110302E-2</v>
      </c>
    </row>
    <row r="254" spans="1:52" x14ac:dyDescent="0.25">
      <c r="A254" s="3">
        <v>249</v>
      </c>
      <c r="B254" s="3">
        <v>6</v>
      </c>
      <c r="C254" s="3">
        <v>6</v>
      </c>
      <c r="D254" s="3">
        <v>6</v>
      </c>
      <c r="E254" s="3">
        <v>7</v>
      </c>
      <c r="F254" s="3">
        <v>6</v>
      </c>
      <c r="G254" s="3">
        <v>7</v>
      </c>
      <c r="H254" s="3">
        <v>7</v>
      </c>
      <c r="I254" s="3">
        <v>6</v>
      </c>
      <c r="J254" s="3">
        <v>7</v>
      </c>
      <c r="K254" s="10">
        <v>0</v>
      </c>
      <c r="L254" s="3">
        <f t="shared" si="86"/>
        <v>0.1</v>
      </c>
      <c r="M254" s="3">
        <f t="shared" si="87"/>
        <v>-195.05555555555554</v>
      </c>
      <c r="N254" s="10">
        <v>0</v>
      </c>
      <c r="O254" s="3">
        <f t="shared" si="106"/>
        <v>6.9444444444444571</v>
      </c>
      <c r="P254" s="3">
        <f t="shared" si="110"/>
        <v>7.0444444444444798</v>
      </c>
      <c r="Q254" s="3">
        <f t="shared" si="110"/>
        <v>7.1444444444444741</v>
      </c>
      <c r="R254" s="3">
        <f t="shared" si="110"/>
        <v>7.2444444444444684</v>
      </c>
      <c r="S254" s="3">
        <f t="shared" si="110"/>
        <v>7.3444444444444628</v>
      </c>
      <c r="T254" s="3">
        <f t="shared" si="110"/>
        <v>7.4444444444444571</v>
      </c>
      <c r="U254" s="3">
        <f t="shared" si="110"/>
        <v>7.5444444444444798</v>
      </c>
      <c r="V254" s="3">
        <f t="shared" si="110"/>
        <v>7.6444444444444741</v>
      </c>
      <c r="W254" s="3">
        <f t="shared" si="110"/>
        <v>7.7444444444444684</v>
      </c>
      <c r="X254" s="3">
        <f t="shared" si="110"/>
        <v>7.8444444444444628</v>
      </c>
      <c r="Y254" s="9">
        <v>0</v>
      </c>
      <c r="Z254" s="3">
        <f t="shared" si="109"/>
        <v>6.0444444444444798</v>
      </c>
      <c r="AA254" s="3">
        <f t="shared" si="108"/>
        <v>6.1444444444444741</v>
      </c>
      <c r="AB254" s="3">
        <f t="shared" si="108"/>
        <v>6.2444444444444684</v>
      </c>
      <c r="AC254" s="3">
        <f t="shared" si="108"/>
        <v>6.3444444444444628</v>
      </c>
      <c r="AD254" s="3">
        <f t="shared" si="108"/>
        <v>6.4444444444444571</v>
      </c>
      <c r="AE254" s="3">
        <f t="shared" si="108"/>
        <v>6.5444444444444798</v>
      </c>
      <c r="AF254" s="3">
        <f t="shared" si="108"/>
        <v>6.6444444444444741</v>
      </c>
      <c r="AG254" s="3">
        <f t="shared" si="108"/>
        <v>6.7444444444444684</v>
      </c>
      <c r="AH254" s="3">
        <f t="shared" si="108"/>
        <v>6.8444444444444628</v>
      </c>
      <c r="AI254" s="25">
        <f t="shared" si="88"/>
        <v>4.4444444444479814E-2</v>
      </c>
      <c r="AJ254" s="25">
        <f t="shared" si="89"/>
        <v>0.14444444444447413</v>
      </c>
      <c r="AK254" s="25">
        <f t="shared" si="90"/>
        <v>0.24444444444446844</v>
      </c>
      <c r="AL254" s="25">
        <f t="shared" si="91"/>
        <v>0.65555555555553724</v>
      </c>
      <c r="AM254" s="25">
        <f t="shared" si="92"/>
        <v>0.44444444444445708</v>
      </c>
      <c r="AN254" s="25">
        <f t="shared" si="93"/>
        <v>0.45555555555552019</v>
      </c>
      <c r="AO254" s="25">
        <f t="shared" si="94"/>
        <v>0.35555555555552587</v>
      </c>
      <c r="AP254" s="25">
        <f t="shared" si="95"/>
        <v>0.74444444444446844</v>
      </c>
      <c r="AQ254" s="25">
        <f t="shared" si="96"/>
        <v>0.15555555555553724</v>
      </c>
      <c r="AR254" s="29">
        <f t="shared" si="97"/>
        <v>1.9753086419784524E-3</v>
      </c>
      <c r="AS254" s="29">
        <f t="shared" si="98"/>
        <v>2.0864197530872774E-2</v>
      </c>
      <c r="AT254" s="29">
        <f t="shared" si="99"/>
        <v>5.9753086419764817E-2</v>
      </c>
      <c r="AU254" s="29">
        <f t="shared" si="100"/>
        <v>0.42975308641972909</v>
      </c>
      <c r="AV254" s="29">
        <f t="shared" si="101"/>
        <v>0.19753086419754209</v>
      </c>
      <c r="AW254" s="29">
        <f t="shared" si="102"/>
        <v>0.20753086419749864</v>
      </c>
      <c r="AX254" s="29">
        <f t="shared" si="103"/>
        <v>0.12641975308639863</v>
      </c>
      <c r="AY254" s="29">
        <f t="shared" si="104"/>
        <v>0.55419753086423329</v>
      </c>
      <c r="AZ254" s="29">
        <f t="shared" si="105"/>
        <v>2.4197530864191831E-2</v>
      </c>
    </row>
    <row r="255" spans="1:52" x14ac:dyDescent="0.25">
      <c r="A255" s="3">
        <v>250</v>
      </c>
      <c r="B255" s="3">
        <v>60</v>
      </c>
      <c r="C255" s="3">
        <v>62</v>
      </c>
      <c r="D255" s="3">
        <v>63</v>
      </c>
      <c r="E255" s="3">
        <v>68</v>
      </c>
      <c r="F255" s="3">
        <v>64</v>
      </c>
      <c r="G255" s="3">
        <v>66</v>
      </c>
      <c r="H255" s="3">
        <v>70</v>
      </c>
      <c r="I255" s="3">
        <v>69</v>
      </c>
      <c r="J255" s="3">
        <v>72</v>
      </c>
      <c r="K255" s="10">
        <v>0</v>
      </c>
      <c r="L255" s="3">
        <f t="shared" si="86"/>
        <v>1.35</v>
      </c>
      <c r="M255" s="3">
        <f t="shared" si="87"/>
        <v>-2654.25</v>
      </c>
      <c r="N255" s="10">
        <v>0</v>
      </c>
      <c r="O255" s="3">
        <f t="shared" si="106"/>
        <v>72.75</v>
      </c>
      <c r="P255" s="3">
        <f t="shared" si="110"/>
        <v>74.100000000000364</v>
      </c>
      <c r="Q255" s="3">
        <f t="shared" si="110"/>
        <v>75.450000000000273</v>
      </c>
      <c r="R255" s="3">
        <f t="shared" si="110"/>
        <v>76.800000000000182</v>
      </c>
      <c r="S255" s="3">
        <f t="shared" si="110"/>
        <v>78.150000000000091</v>
      </c>
      <c r="T255" s="3">
        <f t="shared" si="110"/>
        <v>79.5</v>
      </c>
      <c r="U255" s="3">
        <f t="shared" si="110"/>
        <v>80.850000000000364</v>
      </c>
      <c r="V255" s="3">
        <f t="shared" si="110"/>
        <v>82.200000000000273</v>
      </c>
      <c r="W255" s="3">
        <f t="shared" si="110"/>
        <v>83.550000000000182</v>
      </c>
      <c r="X255" s="3">
        <f t="shared" si="110"/>
        <v>84.900000000000091</v>
      </c>
      <c r="Y255" s="9">
        <v>0</v>
      </c>
      <c r="Z255" s="3">
        <f t="shared" si="109"/>
        <v>60.600000000000364</v>
      </c>
      <c r="AA255" s="3">
        <f t="shared" si="108"/>
        <v>61.950000000000273</v>
      </c>
      <c r="AB255" s="3">
        <f t="shared" si="108"/>
        <v>63.300000000000182</v>
      </c>
      <c r="AC255" s="3">
        <f t="shared" si="108"/>
        <v>64.650000000000091</v>
      </c>
      <c r="AD255" s="3">
        <f t="shared" si="108"/>
        <v>66</v>
      </c>
      <c r="AE255" s="3">
        <f t="shared" si="108"/>
        <v>67.350000000000364</v>
      </c>
      <c r="AF255" s="3">
        <f t="shared" si="108"/>
        <v>68.700000000000273</v>
      </c>
      <c r="AG255" s="3">
        <f t="shared" si="108"/>
        <v>70.050000000000182</v>
      </c>
      <c r="AH255" s="3">
        <f t="shared" si="108"/>
        <v>71.400000000000091</v>
      </c>
      <c r="AI255" s="25">
        <f t="shared" si="88"/>
        <v>0.6000000000003638</v>
      </c>
      <c r="AJ255" s="25">
        <f t="shared" si="89"/>
        <v>4.9999999999727152E-2</v>
      </c>
      <c r="AK255" s="25">
        <f t="shared" si="90"/>
        <v>0.3000000000001819</v>
      </c>
      <c r="AL255" s="25">
        <f t="shared" si="91"/>
        <v>3.3499999999999091</v>
      </c>
      <c r="AM255" s="25">
        <f t="shared" si="92"/>
        <v>2</v>
      </c>
      <c r="AN255" s="25">
        <f t="shared" si="93"/>
        <v>1.3500000000003638</v>
      </c>
      <c r="AO255" s="25">
        <f t="shared" si="94"/>
        <v>1.2999999999997272</v>
      </c>
      <c r="AP255" s="25">
        <f t="shared" si="95"/>
        <v>1.0500000000001819</v>
      </c>
      <c r="AQ255" s="25">
        <f t="shared" si="96"/>
        <v>0.59999999999990905</v>
      </c>
      <c r="AR255" s="29">
        <f t="shared" si="97"/>
        <v>0.36000000000043658</v>
      </c>
      <c r="AS255" s="29">
        <f t="shared" si="98"/>
        <v>2.499999999972715E-3</v>
      </c>
      <c r="AT255" s="29">
        <f t="shared" si="99"/>
        <v>9.0000000000109145E-2</v>
      </c>
      <c r="AU255" s="29">
        <f t="shared" si="100"/>
        <v>11.222499999999391</v>
      </c>
      <c r="AV255" s="29">
        <f t="shared" si="101"/>
        <v>4</v>
      </c>
      <c r="AW255" s="29">
        <f t="shared" si="102"/>
        <v>1.8225000000009823</v>
      </c>
      <c r="AX255" s="29">
        <f t="shared" si="103"/>
        <v>1.6899999999992905</v>
      </c>
      <c r="AY255" s="29">
        <f t="shared" si="104"/>
        <v>1.102500000000382</v>
      </c>
      <c r="AZ255" s="29">
        <f t="shared" si="105"/>
        <v>0.35999999999989085</v>
      </c>
    </row>
    <row r="256" spans="1:52" x14ac:dyDescent="0.25">
      <c r="A256" s="3">
        <v>251</v>
      </c>
      <c r="B256" s="3">
        <v>112</v>
      </c>
      <c r="C256" s="3">
        <v>112</v>
      </c>
      <c r="D256" s="3">
        <v>112</v>
      </c>
      <c r="E256" s="3">
        <v>114</v>
      </c>
      <c r="F256" s="3">
        <v>123</v>
      </c>
      <c r="G256" s="3">
        <v>128</v>
      </c>
      <c r="H256" s="3">
        <v>124</v>
      </c>
      <c r="I256" s="3">
        <v>124</v>
      </c>
      <c r="J256" s="3">
        <v>130</v>
      </c>
      <c r="K256" s="10">
        <v>0</v>
      </c>
      <c r="L256" s="3">
        <f t="shared" si="86"/>
        <v>2.4333333333333331</v>
      </c>
      <c r="M256" s="3">
        <f t="shared" si="87"/>
        <v>-4783.2777777777774</v>
      </c>
      <c r="N256" s="10">
        <v>0</v>
      </c>
      <c r="O256" s="3">
        <f t="shared" si="106"/>
        <v>132.05555555555566</v>
      </c>
      <c r="P256" s="3">
        <f t="shared" si="110"/>
        <v>134.48888888888905</v>
      </c>
      <c r="Q256" s="3">
        <f t="shared" si="110"/>
        <v>136.92222222222244</v>
      </c>
      <c r="R256" s="3">
        <f t="shared" si="110"/>
        <v>139.35555555555584</v>
      </c>
      <c r="S256" s="3">
        <f t="shared" si="110"/>
        <v>141.78888888888923</v>
      </c>
      <c r="T256" s="3">
        <f t="shared" si="110"/>
        <v>144.22222222222263</v>
      </c>
      <c r="U256" s="3">
        <f t="shared" si="110"/>
        <v>146.65555555555511</v>
      </c>
      <c r="V256" s="3">
        <f t="shared" si="110"/>
        <v>149.0888888888885</v>
      </c>
      <c r="W256" s="3">
        <f t="shared" si="110"/>
        <v>151.5222222222219</v>
      </c>
      <c r="X256" s="3">
        <f t="shared" si="110"/>
        <v>153.95555555555529</v>
      </c>
      <c r="Y256" s="9">
        <v>0</v>
      </c>
      <c r="Z256" s="3">
        <f t="shared" si="109"/>
        <v>110.15555555555511</v>
      </c>
      <c r="AA256" s="3">
        <f t="shared" si="108"/>
        <v>112.5888888888885</v>
      </c>
      <c r="AB256" s="3">
        <f t="shared" si="108"/>
        <v>115.0222222222219</v>
      </c>
      <c r="AC256" s="3">
        <f t="shared" si="108"/>
        <v>117.45555555555529</v>
      </c>
      <c r="AD256" s="3">
        <f t="shared" si="108"/>
        <v>119.88888888888869</v>
      </c>
      <c r="AE256" s="3">
        <f t="shared" si="108"/>
        <v>122.32222222222208</v>
      </c>
      <c r="AF256" s="3">
        <f t="shared" si="108"/>
        <v>124.75555555555547</v>
      </c>
      <c r="AG256" s="3">
        <f t="shared" si="108"/>
        <v>127.18888888888887</v>
      </c>
      <c r="AH256" s="3">
        <f t="shared" si="108"/>
        <v>129.62222222222226</v>
      </c>
      <c r="AI256" s="25">
        <f t="shared" si="88"/>
        <v>1.8444444444448891</v>
      </c>
      <c r="AJ256" s="25">
        <f t="shared" si="89"/>
        <v>0.58888888888850488</v>
      </c>
      <c r="AK256" s="25">
        <f t="shared" si="90"/>
        <v>3.0222222222218988</v>
      </c>
      <c r="AL256" s="25">
        <f t="shared" si="91"/>
        <v>3.4555555555552928</v>
      </c>
      <c r="AM256" s="25">
        <f t="shared" si="92"/>
        <v>3.1111111111113132</v>
      </c>
      <c r="AN256" s="25">
        <f t="shared" si="93"/>
        <v>5.6777777777779193</v>
      </c>
      <c r="AO256" s="25">
        <f t="shared" si="94"/>
        <v>0.75555555555547471</v>
      </c>
      <c r="AP256" s="25">
        <f t="shared" si="95"/>
        <v>3.1888888888888687</v>
      </c>
      <c r="AQ256" s="25">
        <f t="shared" si="96"/>
        <v>0.37777777777773736</v>
      </c>
      <c r="AR256" s="29">
        <f t="shared" si="97"/>
        <v>3.4019753086436157</v>
      </c>
      <c r="AS256" s="29">
        <f t="shared" si="98"/>
        <v>0.34679012345633786</v>
      </c>
      <c r="AT256" s="29">
        <f t="shared" si="99"/>
        <v>9.1338271604918724</v>
      </c>
      <c r="AU256" s="29">
        <f t="shared" si="100"/>
        <v>11.940864197529049</v>
      </c>
      <c r="AV256" s="29">
        <f t="shared" si="101"/>
        <v>9.6790123456802704</v>
      </c>
      <c r="AW256" s="29">
        <f t="shared" si="102"/>
        <v>32.237160493828767</v>
      </c>
      <c r="AX256" s="29">
        <f t="shared" si="103"/>
        <v>0.57086419753074202</v>
      </c>
      <c r="AY256" s="29">
        <f t="shared" si="104"/>
        <v>10.169012345678883</v>
      </c>
      <c r="AZ256" s="29">
        <f t="shared" si="105"/>
        <v>0.14271604938268551</v>
      </c>
    </row>
    <row r="257" spans="1:52" x14ac:dyDescent="0.25">
      <c r="A257" s="3">
        <v>252</v>
      </c>
      <c r="B257" s="3">
        <v>21600</v>
      </c>
      <c r="C257" s="3">
        <v>22498</v>
      </c>
      <c r="D257" s="3">
        <v>22451</v>
      </c>
      <c r="E257" s="3">
        <v>23364</v>
      </c>
      <c r="F257" s="3">
        <v>25301</v>
      </c>
      <c r="G257" s="3">
        <v>25335</v>
      </c>
      <c r="H257" s="3">
        <v>25506</v>
      </c>
      <c r="I257" s="3">
        <v>25229</v>
      </c>
      <c r="J257" s="3">
        <v>25039</v>
      </c>
      <c r="K257" s="10">
        <v>0</v>
      </c>
      <c r="L257" s="3">
        <f t="shared" si="86"/>
        <v>500.5</v>
      </c>
      <c r="M257" s="3">
        <f t="shared" si="87"/>
        <v>-984471.61111111112</v>
      </c>
      <c r="N257" s="10">
        <v>0</v>
      </c>
      <c r="O257" s="3">
        <f t="shared" si="106"/>
        <v>26538.388888888876</v>
      </c>
      <c r="P257" s="3">
        <f t="shared" si="110"/>
        <v>27038.888888888876</v>
      </c>
      <c r="Q257" s="3">
        <f t="shared" si="110"/>
        <v>27539.388888888876</v>
      </c>
      <c r="R257" s="3">
        <f t="shared" si="110"/>
        <v>28039.888888888876</v>
      </c>
      <c r="S257" s="3">
        <f t="shared" si="110"/>
        <v>28540.388888888876</v>
      </c>
      <c r="T257" s="3">
        <f t="shared" si="110"/>
        <v>29040.888888888876</v>
      </c>
      <c r="U257" s="3">
        <f t="shared" si="110"/>
        <v>29541.388888888876</v>
      </c>
      <c r="V257" s="3">
        <f t="shared" si="110"/>
        <v>30041.888888888876</v>
      </c>
      <c r="W257" s="3">
        <f t="shared" si="110"/>
        <v>30542.388888888876</v>
      </c>
      <c r="X257" s="3">
        <f t="shared" si="110"/>
        <v>31042.888888888876</v>
      </c>
      <c r="Y257" s="9">
        <v>0</v>
      </c>
      <c r="Z257" s="3">
        <f t="shared" si="109"/>
        <v>22033.888888888876</v>
      </c>
      <c r="AA257" s="3">
        <f t="shared" si="108"/>
        <v>22534.388888888876</v>
      </c>
      <c r="AB257" s="3">
        <f t="shared" si="108"/>
        <v>23034.888888888876</v>
      </c>
      <c r="AC257" s="3">
        <f t="shared" si="108"/>
        <v>23535.388888888876</v>
      </c>
      <c r="AD257" s="3">
        <f t="shared" si="108"/>
        <v>24035.888888888876</v>
      </c>
      <c r="AE257" s="3">
        <f t="shared" si="108"/>
        <v>24536.388888888876</v>
      </c>
      <c r="AF257" s="3">
        <f t="shared" si="108"/>
        <v>25036.888888888876</v>
      </c>
      <c r="AG257" s="3">
        <f t="shared" si="108"/>
        <v>25537.388888888876</v>
      </c>
      <c r="AH257" s="3">
        <f t="shared" si="108"/>
        <v>26037.888888888876</v>
      </c>
      <c r="AI257" s="25">
        <f t="shared" si="88"/>
        <v>433.88888888887595</v>
      </c>
      <c r="AJ257" s="25">
        <f t="shared" si="89"/>
        <v>36.388888888875954</v>
      </c>
      <c r="AK257" s="25">
        <f t="shared" si="90"/>
        <v>583.88888888887595</v>
      </c>
      <c r="AL257" s="25">
        <f t="shared" si="91"/>
        <v>171.38888888887595</v>
      </c>
      <c r="AM257" s="25">
        <f t="shared" si="92"/>
        <v>1265.111111111124</v>
      </c>
      <c r="AN257" s="25">
        <f t="shared" si="93"/>
        <v>798.61111111112405</v>
      </c>
      <c r="AO257" s="25">
        <f t="shared" si="94"/>
        <v>469.11111111112405</v>
      </c>
      <c r="AP257" s="25">
        <f t="shared" si="95"/>
        <v>308.38888888887595</v>
      </c>
      <c r="AQ257" s="25">
        <f t="shared" si="96"/>
        <v>998.88888888887595</v>
      </c>
      <c r="AR257" s="29">
        <f t="shared" si="97"/>
        <v>188259.56790122334</v>
      </c>
      <c r="AS257" s="29">
        <f t="shared" si="98"/>
        <v>1324.1512345669598</v>
      </c>
      <c r="AT257" s="29">
        <f t="shared" si="99"/>
        <v>340926.2345678861</v>
      </c>
      <c r="AU257" s="29">
        <f t="shared" si="100"/>
        <v>29374.151234563469</v>
      </c>
      <c r="AV257" s="29">
        <f t="shared" si="101"/>
        <v>1600506.1234568229</v>
      </c>
      <c r="AW257" s="29">
        <f t="shared" si="102"/>
        <v>637779.70679014409</v>
      </c>
      <c r="AX257" s="29">
        <f t="shared" si="103"/>
        <v>220065.23456791337</v>
      </c>
      <c r="AY257" s="29">
        <f t="shared" si="104"/>
        <v>95103.706790115481</v>
      </c>
      <c r="AZ257" s="29">
        <f t="shared" si="105"/>
        <v>997779.01234565314</v>
      </c>
    </row>
    <row r="258" spans="1:52" x14ac:dyDescent="0.25">
      <c r="A258" s="3">
        <v>253</v>
      </c>
      <c r="B258" s="3">
        <v>74</v>
      </c>
      <c r="C258" s="3">
        <v>74</v>
      </c>
      <c r="D258" s="3">
        <v>76</v>
      </c>
      <c r="E258" s="3">
        <v>76</v>
      </c>
      <c r="F258" s="3">
        <v>74</v>
      </c>
      <c r="G258" s="3">
        <v>81</v>
      </c>
      <c r="H258" s="3">
        <v>80</v>
      </c>
      <c r="I258" s="3">
        <v>83</v>
      </c>
      <c r="J258" s="3">
        <v>81</v>
      </c>
      <c r="K258" s="10">
        <v>0</v>
      </c>
      <c r="L258" s="3">
        <f t="shared" si="86"/>
        <v>1.1333333333333333</v>
      </c>
      <c r="M258" s="3">
        <f t="shared" si="87"/>
        <v>-2206</v>
      </c>
      <c r="N258" s="10">
        <v>0</v>
      </c>
      <c r="O258" s="3">
        <f t="shared" si="106"/>
        <v>83.333333333333485</v>
      </c>
      <c r="P258" s="3">
        <f t="shared" si="110"/>
        <v>84.466666666666697</v>
      </c>
      <c r="Q258" s="3">
        <f t="shared" si="110"/>
        <v>85.599999999999909</v>
      </c>
      <c r="R258" s="3">
        <f t="shared" si="110"/>
        <v>86.733333333333121</v>
      </c>
      <c r="S258" s="3">
        <f t="shared" si="110"/>
        <v>87.866666666666788</v>
      </c>
      <c r="T258" s="3">
        <f t="shared" si="110"/>
        <v>89</v>
      </c>
      <c r="U258" s="3">
        <f t="shared" si="110"/>
        <v>90.133333333333212</v>
      </c>
      <c r="V258" s="3">
        <f t="shared" si="110"/>
        <v>91.266666666666424</v>
      </c>
      <c r="W258" s="3">
        <f t="shared" si="110"/>
        <v>92.400000000000091</v>
      </c>
      <c r="X258" s="3">
        <f t="shared" si="110"/>
        <v>93.533333333333303</v>
      </c>
      <c r="Y258" s="9">
        <v>0</v>
      </c>
      <c r="Z258" s="3">
        <f t="shared" si="109"/>
        <v>73.133333333333212</v>
      </c>
      <c r="AA258" s="3">
        <f t="shared" si="108"/>
        <v>74.266666666666424</v>
      </c>
      <c r="AB258" s="3">
        <f t="shared" si="108"/>
        <v>75.400000000000091</v>
      </c>
      <c r="AC258" s="3">
        <f t="shared" si="108"/>
        <v>76.533333333333303</v>
      </c>
      <c r="AD258" s="3">
        <f t="shared" si="108"/>
        <v>77.666666666666515</v>
      </c>
      <c r="AE258" s="3">
        <f t="shared" si="108"/>
        <v>78.799999999999727</v>
      </c>
      <c r="AF258" s="3">
        <f t="shared" si="108"/>
        <v>79.933333333333394</v>
      </c>
      <c r="AG258" s="3">
        <f t="shared" si="108"/>
        <v>81.066666666666606</v>
      </c>
      <c r="AH258" s="3">
        <f t="shared" si="108"/>
        <v>82.199999999999818</v>
      </c>
      <c r="AI258" s="25">
        <f t="shared" si="88"/>
        <v>0.86666666666678793</v>
      </c>
      <c r="AJ258" s="25">
        <f t="shared" si="89"/>
        <v>0.26666666666642413</v>
      </c>
      <c r="AK258" s="25">
        <f t="shared" si="90"/>
        <v>0.59999999999990905</v>
      </c>
      <c r="AL258" s="25">
        <f t="shared" si="91"/>
        <v>0.53333333333330302</v>
      </c>
      <c r="AM258" s="25">
        <f t="shared" si="92"/>
        <v>3.6666666666665151</v>
      </c>
      <c r="AN258" s="25">
        <f t="shared" si="93"/>
        <v>2.2000000000002728</v>
      </c>
      <c r="AO258" s="25">
        <f t="shared" si="94"/>
        <v>6.6666666666606034E-2</v>
      </c>
      <c r="AP258" s="25">
        <f t="shared" si="95"/>
        <v>1.933333333333394</v>
      </c>
      <c r="AQ258" s="25">
        <f t="shared" si="96"/>
        <v>1.1999999999998181</v>
      </c>
      <c r="AR258" s="29">
        <f t="shared" si="97"/>
        <v>0.75111111111132134</v>
      </c>
      <c r="AS258" s="29">
        <f t="shared" si="98"/>
        <v>7.1111111110981756E-2</v>
      </c>
      <c r="AT258" s="29">
        <f t="shared" si="99"/>
        <v>0.35999999999989085</v>
      </c>
      <c r="AU258" s="29">
        <f t="shared" si="100"/>
        <v>0.28444444444441208</v>
      </c>
      <c r="AV258" s="29">
        <f t="shared" si="101"/>
        <v>13.444444444443333</v>
      </c>
      <c r="AW258" s="29">
        <f t="shared" si="102"/>
        <v>4.8400000000012007</v>
      </c>
      <c r="AX258" s="29">
        <f t="shared" si="103"/>
        <v>4.4444444444363598E-3</v>
      </c>
      <c r="AY258" s="29">
        <f t="shared" si="104"/>
        <v>3.7377777777780121</v>
      </c>
      <c r="AZ258" s="29">
        <f t="shared" si="105"/>
        <v>1.4399999999995634</v>
      </c>
    </row>
    <row r="259" spans="1:52" x14ac:dyDescent="0.25">
      <c r="A259" s="3">
        <v>254</v>
      </c>
      <c r="B259" s="3">
        <v>533</v>
      </c>
      <c r="C259" s="3">
        <v>512</v>
      </c>
      <c r="D259" s="3">
        <v>556</v>
      </c>
      <c r="E259" s="3">
        <v>571</v>
      </c>
      <c r="F259" s="3">
        <v>590</v>
      </c>
      <c r="G259" s="3">
        <v>551</v>
      </c>
      <c r="H259" s="3">
        <v>600</v>
      </c>
      <c r="I259" s="3">
        <v>581</v>
      </c>
      <c r="J259" s="3">
        <v>610</v>
      </c>
      <c r="K259" s="10">
        <v>0</v>
      </c>
      <c r="L259" s="3">
        <f t="shared" si="86"/>
        <v>9.7166666666666668</v>
      </c>
      <c r="M259" s="3">
        <f t="shared" si="87"/>
        <v>-19011.972222222223</v>
      </c>
      <c r="N259" s="10">
        <v>0</v>
      </c>
      <c r="O259" s="3">
        <f t="shared" si="106"/>
        <v>615.69444444444525</v>
      </c>
      <c r="P259" s="3">
        <f t="shared" si="110"/>
        <v>625.4111111111124</v>
      </c>
      <c r="Q259" s="3">
        <f t="shared" si="110"/>
        <v>635.12777777777592</v>
      </c>
      <c r="R259" s="3">
        <f t="shared" si="110"/>
        <v>644.84444444444307</v>
      </c>
      <c r="S259" s="3">
        <f t="shared" si="110"/>
        <v>654.56111111111022</v>
      </c>
      <c r="T259" s="3">
        <f t="shared" si="110"/>
        <v>664.27777777777737</v>
      </c>
      <c r="U259" s="3">
        <f t="shared" si="110"/>
        <v>673.99444444444453</v>
      </c>
      <c r="V259" s="3">
        <f t="shared" si="110"/>
        <v>683.71111111111168</v>
      </c>
      <c r="W259" s="3">
        <f t="shared" si="110"/>
        <v>693.42777777777883</v>
      </c>
      <c r="X259" s="3">
        <f t="shared" si="110"/>
        <v>703.14444444444598</v>
      </c>
      <c r="Y259" s="9">
        <v>0</v>
      </c>
      <c r="Z259" s="3">
        <f t="shared" si="109"/>
        <v>528.24444444444453</v>
      </c>
      <c r="AA259" s="3">
        <f t="shared" si="108"/>
        <v>537.96111111111168</v>
      </c>
      <c r="AB259" s="3">
        <f t="shared" si="108"/>
        <v>547.67777777777883</v>
      </c>
      <c r="AC259" s="3">
        <f t="shared" si="108"/>
        <v>557.39444444444598</v>
      </c>
      <c r="AD259" s="3">
        <f t="shared" si="108"/>
        <v>567.11111111110949</v>
      </c>
      <c r="AE259" s="3">
        <f t="shared" si="108"/>
        <v>576.82777777777665</v>
      </c>
      <c r="AF259" s="3">
        <f t="shared" si="108"/>
        <v>586.5444444444438</v>
      </c>
      <c r="AG259" s="3">
        <f t="shared" si="108"/>
        <v>596.26111111111095</v>
      </c>
      <c r="AH259" s="3">
        <f t="shared" si="108"/>
        <v>605.9777777777781</v>
      </c>
      <c r="AI259" s="25">
        <f t="shared" si="88"/>
        <v>4.7555555555554747</v>
      </c>
      <c r="AJ259" s="25">
        <f t="shared" si="89"/>
        <v>25.961111111111677</v>
      </c>
      <c r="AK259" s="25">
        <f t="shared" si="90"/>
        <v>8.3222222222211713</v>
      </c>
      <c r="AL259" s="25">
        <f t="shared" si="91"/>
        <v>13.60555555555402</v>
      </c>
      <c r="AM259" s="25">
        <f t="shared" si="92"/>
        <v>22.888888888890506</v>
      </c>
      <c r="AN259" s="25">
        <f t="shared" si="93"/>
        <v>25.827777777776646</v>
      </c>
      <c r="AO259" s="25">
        <f t="shared" si="94"/>
        <v>13.455555555556202</v>
      </c>
      <c r="AP259" s="25">
        <f t="shared" si="95"/>
        <v>15.261111111110949</v>
      </c>
      <c r="AQ259" s="25">
        <f t="shared" si="96"/>
        <v>4.0222222222218988</v>
      </c>
      <c r="AR259" s="29">
        <f t="shared" si="97"/>
        <v>22.61530864197454</v>
      </c>
      <c r="AS259" s="29">
        <f t="shared" si="98"/>
        <v>673.97929012348618</v>
      </c>
      <c r="AT259" s="29">
        <f t="shared" si="99"/>
        <v>69.259382716031894</v>
      </c>
      <c r="AU259" s="29">
        <f t="shared" si="100"/>
        <v>185.11114197526683</v>
      </c>
      <c r="AV259" s="29">
        <f t="shared" si="101"/>
        <v>523.90123456797528</v>
      </c>
      <c r="AW259" s="29">
        <f t="shared" si="102"/>
        <v>667.07410493821317</v>
      </c>
      <c r="AX259" s="29">
        <f t="shared" si="103"/>
        <v>181.05197530865939</v>
      </c>
      <c r="AY259" s="29">
        <f t="shared" si="104"/>
        <v>232.90151234567406</v>
      </c>
      <c r="AZ259" s="29">
        <f t="shared" si="105"/>
        <v>16.17827160493567</v>
      </c>
    </row>
    <row r="260" spans="1:52" x14ac:dyDescent="0.25">
      <c r="A260" s="3">
        <v>255</v>
      </c>
      <c r="B260" s="3">
        <v>231</v>
      </c>
      <c r="C260" s="3">
        <v>244</v>
      </c>
      <c r="D260" s="3">
        <v>236</v>
      </c>
      <c r="E260" s="3">
        <v>239</v>
      </c>
      <c r="F260" s="3">
        <v>260</v>
      </c>
      <c r="G260" s="3">
        <v>265</v>
      </c>
      <c r="H260" s="3">
        <v>267</v>
      </c>
      <c r="I260" s="3">
        <v>267</v>
      </c>
      <c r="J260" s="3">
        <v>281</v>
      </c>
      <c r="K260" s="10">
        <v>0</v>
      </c>
      <c r="L260" s="3">
        <f t="shared" si="86"/>
        <v>5.95</v>
      </c>
      <c r="M260" s="3">
        <f t="shared" si="87"/>
        <v>-11734.805555555555</v>
      </c>
      <c r="N260" s="10">
        <v>0</v>
      </c>
      <c r="O260" s="3">
        <f t="shared" si="106"/>
        <v>284.19444444444525</v>
      </c>
      <c r="P260" s="3">
        <f t="shared" si="110"/>
        <v>290.14444444444598</v>
      </c>
      <c r="Q260" s="3">
        <f t="shared" si="110"/>
        <v>296.09444444444489</v>
      </c>
      <c r="R260" s="3">
        <f t="shared" si="110"/>
        <v>302.04444444444562</v>
      </c>
      <c r="S260" s="3">
        <f t="shared" si="110"/>
        <v>307.99444444444634</v>
      </c>
      <c r="T260" s="3">
        <f t="shared" si="110"/>
        <v>313.94444444444525</v>
      </c>
      <c r="U260" s="3">
        <f t="shared" si="110"/>
        <v>319.89444444444598</v>
      </c>
      <c r="V260" s="3">
        <f t="shared" si="110"/>
        <v>325.84444444444489</v>
      </c>
      <c r="W260" s="3">
        <f t="shared" si="110"/>
        <v>331.79444444444562</v>
      </c>
      <c r="X260" s="3">
        <f t="shared" si="110"/>
        <v>337.74444444444634</v>
      </c>
      <c r="Y260" s="9">
        <v>0</v>
      </c>
      <c r="Z260" s="3">
        <f t="shared" si="109"/>
        <v>230.64444444444598</v>
      </c>
      <c r="AA260" s="3">
        <f t="shared" si="108"/>
        <v>236.59444444444489</v>
      </c>
      <c r="AB260" s="3">
        <f t="shared" si="108"/>
        <v>242.54444444444562</v>
      </c>
      <c r="AC260" s="3">
        <f t="shared" si="108"/>
        <v>248.49444444444634</v>
      </c>
      <c r="AD260" s="3">
        <f t="shared" si="108"/>
        <v>254.44444444444525</v>
      </c>
      <c r="AE260" s="3">
        <f t="shared" si="108"/>
        <v>260.39444444444598</v>
      </c>
      <c r="AF260" s="3">
        <f t="shared" si="108"/>
        <v>266.34444444444489</v>
      </c>
      <c r="AG260" s="3">
        <f t="shared" si="108"/>
        <v>272.29444444444562</v>
      </c>
      <c r="AH260" s="3">
        <f t="shared" si="108"/>
        <v>278.24444444444634</v>
      </c>
      <c r="AI260" s="25">
        <f t="shared" si="88"/>
        <v>0.35555555555401952</v>
      </c>
      <c r="AJ260" s="25">
        <f t="shared" si="89"/>
        <v>7.4055555555551109</v>
      </c>
      <c r="AK260" s="25">
        <f t="shared" si="90"/>
        <v>6.5444444444456167</v>
      </c>
      <c r="AL260" s="25">
        <f t="shared" si="91"/>
        <v>9.4944444444463443</v>
      </c>
      <c r="AM260" s="25">
        <f t="shared" si="92"/>
        <v>5.5555555555547471</v>
      </c>
      <c r="AN260" s="25">
        <f t="shared" si="93"/>
        <v>4.6055555555540195</v>
      </c>
      <c r="AO260" s="25">
        <f t="shared" si="94"/>
        <v>0.65555555555511091</v>
      </c>
      <c r="AP260" s="25">
        <f t="shared" si="95"/>
        <v>5.2944444444456167</v>
      </c>
      <c r="AQ260" s="25">
        <f t="shared" si="96"/>
        <v>2.7555555555536557</v>
      </c>
      <c r="AR260" s="29">
        <f t="shared" si="97"/>
        <v>0.12641975308532746</v>
      </c>
      <c r="AS260" s="29">
        <f t="shared" si="98"/>
        <v>54.842253086413166</v>
      </c>
      <c r="AT260" s="29">
        <f t="shared" si="99"/>
        <v>42.829753086435097</v>
      </c>
      <c r="AU260" s="29">
        <f t="shared" si="100"/>
        <v>90.144475308678054</v>
      </c>
      <c r="AV260" s="29">
        <f t="shared" si="101"/>
        <v>30.864197530855215</v>
      </c>
      <c r="AW260" s="29">
        <f t="shared" si="102"/>
        <v>21.211141975294492</v>
      </c>
      <c r="AX260" s="29">
        <f t="shared" si="103"/>
        <v>0.42975308641917009</v>
      </c>
      <c r="AY260" s="29">
        <f t="shared" si="104"/>
        <v>28.031141975321056</v>
      </c>
      <c r="AZ260" s="29">
        <f t="shared" si="105"/>
        <v>7.5930864197426162</v>
      </c>
    </row>
    <row r="261" spans="1:52" x14ac:dyDescent="0.25">
      <c r="A261" s="3">
        <v>256</v>
      </c>
      <c r="B261" s="3">
        <v>215</v>
      </c>
      <c r="C261" s="3">
        <v>224</v>
      </c>
      <c r="D261" s="3">
        <v>230</v>
      </c>
      <c r="E261" s="3">
        <v>234</v>
      </c>
      <c r="F261" s="3">
        <v>250</v>
      </c>
      <c r="G261" s="3">
        <v>244</v>
      </c>
      <c r="H261" s="3">
        <v>245</v>
      </c>
      <c r="I261" s="3">
        <v>255</v>
      </c>
      <c r="J261" s="3">
        <v>246</v>
      </c>
      <c r="K261" s="10">
        <v>0</v>
      </c>
      <c r="L261" s="3">
        <f t="shared" si="86"/>
        <v>4.2833333333333332</v>
      </c>
      <c r="M261" s="3">
        <f t="shared" si="87"/>
        <v>-8392.8055555555547</v>
      </c>
      <c r="N261" s="10">
        <v>0</v>
      </c>
      <c r="O261" s="3">
        <f t="shared" si="106"/>
        <v>259.52777777777919</v>
      </c>
      <c r="P261" s="3">
        <f t="shared" si="110"/>
        <v>263.81111111111204</v>
      </c>
      <c r="Q261" s="3">
        <f t="shared" si="110"/>
        <v>268.09444444444489</v>
      </c>
      <c r="R261" s="3">
        <f t="shared" si="110"/>
        <v>272.37777777777774</v>
      </c>
      <c r="S261" s="3">
        <f t="shared" si="110"/>
        <v>276.6611111111124</v>
      </c>
      <c r="T261" s="3">
        <f t="shared" si="110"/>
        <v>280.94444444444525</v>
      </c>
      <c r="U261" s="3">
        <f t="shared" si="110"/>
        <v>285.2277777777781</v>
      </c>
      <c r="V261" s="3">
        <f t="shared" si="110"/>
        <v>289.51111111111095</v>
      </c>
      <c r="W261" s="3">
        <f t="shared" si="110"/>
        <v>293.79444444444562</v>
      </c>
      <c r="X261" s="3">
        <f t="shared" si="110"/>
        <v>298.07777777777846</v>
      </c>
      <c r="Y261" s="9">
        <v>0</v>
      </c>
      <c r="Z261" s="3">
        <f t="shared" si="109"/>
        <v>220.9777777777781</v>
      </c>
      <c r="AA261" s="3">
        <f t="shared" si="108"/>
        <v>225.26111111111095</v>
      </c>
      <c r="AB261" s="3">
        <f t="shared" si="108"/>
        <v>229.54444444444562</v>
      </c>
      <c r="AC261" s="3">
        <f t="shared" si="108"/>
        <v>233.82777777777846</v>
      </c>
      <c r="AD261" s="3">
        <f t="shared" si="108"/>
        <v>238.11111111111131</v>
      </c>
      <c r="AE261" s="3">
        <f t="shared" si="108"/>
        <v>242.39444444444416</v>
      </c>
      <c r="AF261" s="3">
        <f t="shared" si="108"/>
        <v>246.67777777777883</v>
      </c>
      <c r="AG261" s="3">
        <f t="shared" si="108"/>
        <v>250.96111111111168</v>
      </c>
      <c r="AH261" s="3">
        <f t="shared" si="108"/>
        <v>255.24444444444453</v>
      </c>
      <c r="AI261" s="25">
        <f t="shared" si="88"/>
        <v>5.9777777777781012</v>
      </c>
      <c r="AJ261" s="25">
        <f t="shared" si="89"/>
        <v>1.2611111111109494</v>
      </c>
      <c r="AK261" s="25">
        <f t="shared" si="90"/>
        <v>0.45555555555438332</v>
      </c>
      <c r="AL261" s="25">
        <f t="shared" si="91"/>
        <v>0.17222222222153505</v>
      </c>
      <c r="AM261" s="25">
        <f t="shared" si="92"/>
        <v>11.888888888888687</v>
      </c>
      <c r="AN261" s="25">
        <f t="shared" si="93"/>
        <v>1.6055555555558385</v>
      </c>
      <c r="AO261" s="25">
        <f t="shared" si="94"/>
        <v>1.6777777777788287</v>
      </c>
      <c r="AP261" s="25">
        <f t="shared" si="95"/>
        <v>4.038888888888323</v>
      </c>
      <c r="AQ261" s="25">
        <f t="shared" si="96"/>
        <v>9.2444444444445253</v>
      </c>
      <c r="AR261" s="29">
        <f t="shared" si="97"/>
        <v>35.733827160497697</v>
      </c>
      <c r="AS261" s="29">
        <f t="shared" si="98"/>
        <v>1.5904012345674934</v>
      </c>
      <c r="AT261" s="29">
        <f t="shared" si="99"/>
        <v>0.20753086419646283</v>
      </c>
      <c r="AU261" s="29">
        <f t="shared" si="100"/>
        <v>2.96604938269238E-2</v>
      </c>
      <c r="AV261" s="29">
        <f t="shared" si="101"/>
        <v>141.34567901234087</v>
      </c>
      <c r="AW261" s="29">
        <f t="shared" si="102"/>
        <v>2.5778086419762172</v>
      </c>
      <c r="AX261" s="29">
        <f t="shared" si="103"/>
        <v>2.8149382716084648</v>
      </c>
      <c r="AY261" s="29">
        <f t="shared" si="104"/>
        <v>16.312623456785552</v>
      </c>
      <c r="AZ261" s="29">
        <f t="shared" si="105"/>
        <v>85.459753086421244</v>
      </c>
    </row>
    <row r="262" spans="1:52" x14ac:dyDescent="0.25">
      <c r="A262" s="3">
        <v>257</v>
      </c>
      <c r="B262" s="3">
        <v>201</v>
      </c>
      <c r="C262" s="3">
        <v>212</v>
      </c>
      <c r="D262" s="3">
        <v>211</v>
      </c>
      <c r="E262" s="3">
        <v>215</v>
      </c>
      <c r="F262" s="3">
        <v>217</v>
      </c>
      <c r="G262" s="3">
        <v>222</v>
      </c>
      <c r="H262" s="3">
        <v>221</v>
      </c>
      <c r="I262" s="3">
        <v>225</v>
      </c>
      <c r="J262" s="3">
        <v>227</v>
      </c>
      <c r="K262" s="10">
        <v>0</v>
      </c>
      <c r="L262" s="3">
        <f t="shared" si="86"/>
        <v>2.8333333333333335</v>
      </c>
      <c r="M262" s="3">
        <f t="shared" si="87"/>
        <v>-5492.3888888888896</v>
      </c>
      <c r="N262" s="10">
        <v>0</v>
      </c>
      <c r="O262" s="3">
        <f t="shared" si="106"/>
        <v>230.94444444444434</v>
      </c>
      <c r="P262" s="3">
        <f t="shared" si="110"/>
        <v>233.77777777777737</v>
      </c>
      <c r="Q262" s="3">
        <f t="shared" si="110"/>
        <v>236.6111111111104</v>
      </c>
      <c r="R262" s="3">
        <f t="shared" si="110"/>
        <v>239.44444444444434</v>
      </c>
      <c r="S262" s="3">
        <f t="shared" si="110"/>
        <v>242.27777777777737</v>
      </c>
      <c r="T262" s="3">
        <f t="shared" si="110"/>
        <v>245.1111111111104</v>
      </c>
      <c r="U262" s="3">
        <f t="shared" si="110"/>
        <v>247.94444444444434</v>
      </c>
      <c r="V262" s="3">
        <f t="shared" si="110"/>
        <v>250.77777777777737</v>
      </c>
      <c r="W262" s="3">
        <f t="shared" si="110"/>
        <v>253.6111111111104</v>
      </c>
      <c r="X262" s="3">
        <f t="shared" si="110"/>
        <v>256.44444444444434</v>
      </c>
      <c r="Y262" s="9">
        <v>0</v>
      </c>
      <c r="Z262" s="3">
        <f t="shared" si="109"/>
        <v>205.44444444444434</v>
      </c>
      <c r="AA262" s="3">
        <f t="shared" si="108"/>
        <v>208.27777777777737</v>
      </c>
      <c r="AB262" s="3">
        <f t="shared" si="108"/>
        <v>211.1111111111104</v>
      </c>
      <c r="AC262" s="3">
        <f t="shared" si="108"/>
        <v>213.94444444444434</v>
      </c>
      <c r="AD262" s="3">
        <f t="shared" si="108"/>
        <v>216.77777777777737</v>
      </c>
      <c r="AE262" s="3">
        <f t="shared" si="108"/>
        <v>219.6111111111104</v>
      </c>
      <c r="AF262" s="3">
        <f t="shared" si="108"/>
        <v>222.44444444444434</v>
      </c>
      <c r="AG262" s="3">
        <f t="shared" si="108"/>
        <v>225.27777777777737</v>
      </c>
      <c r="AH262" s="3">
        <f t="shared" si="108"/>
        <v>228.1111111111104</v>
      </c>
      <c r="AI262" s="25">
        <f t="shared" si="88"/>
        <v>4.4444444444443434</v>
      </c>
      <c r="AJ262" s="25">
        <f t="shared" si="89"/>
        <v>3.7222222222226264</v>
      </c>
      <c r="AK262" s="25">
        <f t="shared" si="90"/>
        <v>0.11111111111040373</v>
      </c>
      <c r="AL262" s="25">
        <f t="shared" si="91"/>
        <v>1.0555555555556566</v>
      </c>
      <c r="AM262" s="25">
        <f t="shared" si="92"/>
        <v>0.22222222222262644</v>
      </c>
      <c r="AN262" s="25">
        <f t="shared" si="93"/>
        <v>2.3888888888895963</v>
      </c>
      <c r="AO262" s="25">
        <f t="shared" si="94"/>
        <v>1.4444444444443434</v>
      </c>
      <c r="AP262" s="25">
        <f t="shared" si="95"/>
        <v>0.27777777777737356</v>
      </c>
      <c r="AQ262" s="25">
        <f t="shared" si="96"/>
        <v>1.1111111111104037</v>
      </c>
      <c r="AR262" s="29">
        <f t="shared" si="97"/>
        <v>19.753086419752186</v>
      </c>
      <c r="AS262" s="29">
        <f t="shared" si="98"/>
        <v>13.854938271607947</v>
      </c>
      <c r="AT262" s="29">
        <f t="shared" si="99"/>
        <v>1.2345679012188483E-2</v>
      </c>
      <c r="AU262" s="29">
        <f t="shared" si="100"/>
        <v>1.114197530864411</v>
      </c>
      <c r="AV262" s="29">
        <f t="shared" si="101"/>
        <v>4.9382716049562368E-2</v>
      </c>
      <c r="AW262" s="29">
        <f t="shared" si="102"/>
        <v>5.7067901234601699</v>
      </c>
      <c r="AX262" s="29">
        <f t="shared" si="103"/>
        <v>2.0864197530861279</v>
      </c>
      <c r="AY262" s="29">
        <f t="shared" si="104"/>
        <v>7.7160493826935933E-2</v>
      </c>
      <c r="AZ262" s="29">
        <f t="shared" si="105"/>
        <v>1.234567901232996</v>
      </c>
    </row>
    <row r="263" spans="1:52" x14ac:dyDescent="0.25">
      <c r="A263" s="3">
        <v>258</v>
      </c>
      <c r="B263" s="3">
        <v>26</v>
      </c>
      <c r="C263" s="3">
        <v>27</v>
      </c>
      <c r="D263" s="3">
        <v>27</v>
      </c>
      <c r="E263" s="3">
        <v>27</v>
      </c>
      <c r="F263" s="3">
        <v>28</v>
      </c>
      <c r="G263" s="3">
        <v>29</v>
      </c>
      <c r="H263" s="3">
        <v>28</v>
      </c>
      <c r="I263" s="3">
        <v>30</v>
      </c>
      <c r="J263" s="3">
        <v>30</v>
      </c>
      <c r="K263" s="10">
        <v>0</v>
      </c>
      <c r="L263" s="3">
        <f t="shared" ref="L263:L326" si="111">SLOPE(B263:J263, $B$5:$J$5)</f>
        <v>0.48333333333333334</v>
      </c>
      <c r="M263" s="3">
        <f t="shared" ref="M263:M326" si="112">INTERCEPT(B263:J263, $B$5:$J$5)</f>
        <v>-945.91666666666663</v>
      </c>
      <c r="N263" s="10">
        <v>0</v>
      </c>
      <c r="O263" s="3">
        <f t="shared" si="106"/>
        <v>30.416666666666742</v>
      </c>
      <c r="P263" s="3">
        <f t="shared" si="110"/>
        <v>30.900000000000091</v>
      </c>
      <c r="Q263" s="3">
        <f t="shared" si="110"/>
        <v>31.383333333333326</v>
      </c>
      <c r="R263" s="3">
        <f t="shared" si="110"/>
        <v>31.866666666666674</v>
      </c>
      <c r="S263" s="3">
        <f t="shared" si="110"/>
        <v>32.350000000000023</v>
      </c>
      <c r="T263" s="3">
        <f t="shared" si="110"/>
        <v>32.833333333333371</v>
      </c>
      <c r="U263" s="3">
        <f t="shared" si="110"/>
        <v>33.31666666666672</v>
      </c>
      <c r="V263" s="3">
        <f t="shared" si="110"/>
        <v>33.800000000000068</v>
      </c>
      <c r="W263" s="3">
        <f t="shared" si="110"/>
        <v>34.283333333333417</v>
      </c>
      <c r="X263" s="3">
        <f t="shared" si="110"/>
        <v>34.766666666666765</v>
      </c>
      <c r="Y263" s="9">
        <v>0</v>
      </c>
      <c r="Z263" s="3">
        <f t="shared" si="109"/>
        <v>26.06666666666672</v>
      </c>
      <c r="AA263" s="3">
        <f t="shared" si="108"/>
        <v>26.550000000000068</v>
      </c>
      <c r="AB263" s="3">
        <f t="shared" si="108"/>
        <v>27.033333333333417</v>
      </c>
      <c r="AC263" s="3">
        <f t="shared" si="108"/>
        <v>27.516666666666765</v>
      </c>
      <c r="AD263" s="3">
        <f t="shared" si="108"/>
        <v>28</v>
      </c>
      <c r="AE263" s="3">
        <f t="shared" si="108"/>
        <v>28.483333333333348</v>
      </c>
      <c r="AF263" s="3">
        <f t="shared" si="108"/>
        <v>28.966666666666697</v>
      </c>
      <c r="AG263" s="3">
        <f t="shared" si="108"/>
        <v>29.450000000000045</v>
      </c>
      <c r="AH263" s="3">
        <f t="shared" si="108"/>
        <v>29.933333333333394</v>
      </c>
      <c r="AI263" s="25">
        <f t="shared" ref="AI263:AI326" si="113">ABS(Z263-B263)</f>
        <v>6.6666666666719721E-2</v>
      </c>
      <c r="AJ263" s="25">
        <f t="shared" ref="AJ263:AJ326" si="114">ABS(AA263-C263)</f>
        <v>0.44999999999993179</v>
      </c>
      <c r="AK263" s="25">
        <f t="shared" ref="AK263:AK326" si="115">ABS(AB263-D263)</f>
        <v>3.3333333333416704E-2</v>
      </c>
      <c r="AL263" s="25">
        <f t="shared" ref="AL263:AL326" si="116">ABS(AC263-E263)</f>
        <v>0.5166666666667652</v>
      </c>
      <c r="AM263" s="25">
        <f t="shared" ref="AM263:AM326" si="117">ABS(AD263-F263)</f>
        <v>0</v>
      </c>
      <c r="AN263" s="25">
        <f t="shared" ref="AN263:AN326" si="118">ABS(AE263-G263)</f>
        <v>0.51666666666665151</v>
      </c>
      <c r="AO263" s="25">
        <f t="shared" ref="AO263:AO326" si="119">ABS(AF263-H263)</f>
        <v>0.96666666666669698</v>
      </c>
      <c r="AP263" s="25">
        <f t="shared" ref="AP263:AP326" si="120">ABS(AG263-I263)</f>
        <v>0.54999999999995453</v>
      </c>
      <c r="AQ263" s="25">
        <f t="shared" ref="AQ263:AQ326" si="121">ABS(AH263-J263)</f>
        <v>6.6666666666606034E-2</v>
      </c>
      <c r="AR263" s="29">
        <f t="shared" ref="AR263:AR326" si="122">(Z263-B263)^2</f>
        <v>4.4444444444515186E-3</v>
      </c>
      <c r="AS263" s="29">
        <f t="shared" ref="AS263:AS326" si="123">(AA263-C263)^2</f>
        <v>0.20249999999993862</v>
      </c>
      <c r="AT263" s="29">
        <f t="shared" ref="AT263:AT326" si="124">(AB263-D263)^2</f>
        <v>1.1111111111166692E-3</v>
      </c>
      <c r="AU263" s="29">
        <f t="shared" ref="AU263:AU326" si="125">(AC263-E263)^2</f>
        <v>0.26694444444454624</v>
      </c>
      <c r="AV263" s="29">
        <f t="shared" ref="AV263:AV326" si="126">(AD263-F263)^2</f>
        <v>0</v>
      </c>
      <c r="AW263" s="29">
        <f t="shared" ref="AW263:AW326" si="127">(AE263-G263)^2</f>
        <v>0.26694444444442877</v>
      </c>
      <c r="AX263" s="29">
        <f t="shared" ref="AX263:AX326" si="128">(AF263-H263)^2</f>
        <v>0.93444444444450303</v>
      </c>
      <c r="AY263" s="29">
        <f t="shared" ref="AY263:AY326" si="129">(AG263-I263)^2</f>
        <v>0.30249999999994998</v>
      </c>
      <c r="AZ263" s="29">
        <f t="shared" ref="AZ263:AZ326" si="130">(AH263-J263)^2</f>
        <v>4.4444444444363598E-3</v>
      </c>
    </row>
    <row r="264" spans="1:52" x14ac:dyDescent="0.25">
      <c r="A264" s="3">
        <v>259</v>
      </c>
      <c r="B264" s="3">
        <v>155</v>
      </c>
      <c r="C264" s="3">
        <v>166</v>
      </c>
      <c r="D264" s="3">
        <v>169</v>
      </c>
      <c r="E264" s="3">
        <v>173</v>
      </c>
      <c r="F264" s="3">
        <v>167</v>
      </c>
      <c r="G264" s="3">
        <v>178</v>
      </c>
      <c r="H264" s="3">
        <v>188</v>
      </c>
      <c r="I264" s="3">
        <v>187</v>
      </c>
      <c r="J264" s="3">
        <v>187</v>
      </c>
      <c r="K264" s="10">
        <v>0</v>
      </c>
      <c r="L264" s="3">
        <f t="shared" si="111"/>
        <v>3.9</v>
      </c>
      <c r="M264" s="3">
        <f t="shared" si="112"/>
        <v>-7684.0555555555557</v>
      </c>
      <c r="N264" s="10">
        <v>0</v>
      </c>
      <c r="O264" s="3">
        <f t="shared" ref="O264:O327" si="131">$M264+($L264*O$5)</f>
        <v>193.94444444444434</v>
      </c>
      <c r="P264" s="3">
        <f t="shared" si="110"/>
        <v>197.84444444444398</v>
      </c>
      <c r="Q264" s="3">
        <f t="shared" si="110"/>
        <v>201.74444444444453</v>
      </c>
      <c r="R264" s="3">
        <f t="shared" si="110"/>
        <v>205.64444444444416</v>
      </c>
      <c r="S264" s="3">
        <f t="shared" si="110"/>
        <v>209.5444444444438</v>
      </c>
      <c r="T264" s="3">
        <f t="shared" si="110"/>
        <v>213.44444444444434</v>
      </c>
      <c r="U264" s="3">
        <f t="shared" si="110"/>
        <v>217.34444444444398</v>
      </c>
      <c r="V264" s="3">
        <f t="shared" si="110"/>
        <v>221.24444444444453</v>
      </c>
      <c r="W264" s="3">
        <f t="shared" si="110"/>
        <v>225.14444444444416</v>
      </c>
      <c r="X264" s="3">
        <f t="shared" si="110"/>
        <v>229.0444444444438</v>
      </c>
      <c r="Y264" s="9">
        <v>0</v>
      </c>
      <c r="Z264" s="3">
        <f t="shared" si="109"/>
        <v>158.84444444444398</v>
      </c>
      <c r="AA264" s="3">
        <f t="shared" si="108"/>
        <v>162.74444444444453</v>
      </c>
      <c r="AB264" s="3">
        <f t="shared" si="108"/>
        <v>166.64444444444416</v>
      </c>
      <c r="AC264" s="3">
        <f t="shared" si="108"/>
        <v>170.5444444444438</v>
      </c>
      <c r="AD264" s="3">
        <f t="shared" si="108"/>
        <v>174.44444444444434</v>
      </c>
      <c r="AE264" s="3">
        <f t="shared" si="108"/>
        <v>178.34444444444398</v>
      </c>
      <c r="AF264" s="3">
        <f t="shared" si="108"/>
        <v>182.24444444444453</v>
      </c>
      <c r="AG264" s="3">
        <f t="shared" ref="AA264:AH296" si="132">$M264+($L264*AG$5)</f>
        <v>186.14444444444416</v>
      </c>
      <c r="AH264" s="3">
        <f t="shared" si="132"/>
        <v>190.0444444444438</v>
      </c>
      <c r="AI264" s="25">
        <f t="shared" si="113"/>
        <v>3.8444444444439796</v>
      </c>
      <c r="AJ264" s="25">
        <f t="shared" si="114"/>
        <v>3.2555555555554747</v>
      </c>
      <c r="AK264" s="25">
        <f t="shared" si="115"/>
        <v>2.3555555555558385</v>
      </c>
      <c r="AL264" s="25">
        <f t="shared" si="116"/>
        <v>2.4555555555562023</v>
      </c>
      <c r="AM264" s="25">
        <f t="shared" si="117"/>
        <v>7.4444444444443434</v>
      </c>
      <c r="AN264" s="25">
        <f t="shared" si="118"/>
        <v>0.34444444444397959</v>
      </c>
      <c r="AO264" s="25">
        <f t="shared" si="119"/>
        <v>5.7555555555554747</v>
      </c>
      <c r="AP264" s="25">
        <f t="shared" si="120"/>
        <v>0.85555555555583851</v>
      </c>
      <c r="AQ264" s="25">
        <f t="shared" si="121"/>
        <v>3.0444444444437977</v>
      </c>
      <c r="AR264" s="29">
        <f t="shared" si="122"/>
        <v>14.779753086416179</v>
      </c>
      <c r="AS264" s="29">
        <f t="shared" si="123"/>
        <v>10.598641975308116</v>
      </c>
      <c r="AT264" s="29">
        <f t="shared" si="124"/>
        <v>5.5486419753099749</v>
      </c>
      <c r="AU264" s="29">
        <f t="shared" si="125"/>
        <v>6.0297530864229296</v>
      </c>
      <c r="AV264" s="29">
        <f t="shared" si="126"/>
        <v>55.419753086418247</v>
      </c>
      <c r="AW264" s="29">
        <f t="shared" si="127"/>
        <v>0.11864197530832174</v>
      </c>
      <c r="AX264" s="29">
        <f t="shared" si="128"/>
        <v>33.126419753085486</v>
      </c>
      <c r="AY264" s="29">
        <f t="shared" si="129"/>
        <v>0.73197530864245952</v>
      </c>
      <c r="AZ264" s="29">
        <f t="shared" si="130"/>
        <v>9.2686419753047034</v>
      </c>
    </row>
    <row r="265" spans="1:52" x14ac:dyDescent="0.25">
      <c r="A265" s="3">
        <v>260</v>
      </c>
      <c r="B265" s="3">
        <v>82</v>
      </c>
      <c r="C265" s="3">
        <v>89</v>
      </c>
      <c r="D265" s="3">
        <v>89</v>
      </c>
      <c r="E265" s="3">
        <v>91</v>
      </c>
      <c r="F265" s="3">
        <v>86</v>
      </c>
      <c r="G265" s="3">
        <v>87</v>
      </c>
      <c r="H265" s="3">
        <v>97</v>
      </c>
      <c r="I265" s="3">
        <v>96</v>
      </c>
      <c r="J265" s="3">
        <v>99</v>
      </c>
      <c r="K265" s="10">
        <v>0</v>
      </c>
      <c r="L265" s="3">
        <f t="shared" si="111"/>
        <v>1.6833333333333333</v>
      </c>
      <c r="M265" s="3">
        <f t="shared" si="112"/>
        <v>-3301.25</v>
      </c>
      <c r="N265" s="10">
        <v>0</v>
      </c>
      <c r="O265" s="3">
        <f t="shared" si="131"/>
        <v>99.083333333333485</v>
      </c>
      <c r="P265" s="3">
        <f t="shared" si="110"/>
        <v>100.76666666666688</v>
      </c>
      <c r="Q265" s="3">
        <f t="shared" si="110"/>
        <v>102.44999999999982</v>
      </c>
      <c r="R265" s="3">
        <f t="shared" si="110"/>
        <v>104.13333333333321</v>
      </c>
      <c r="S265" s="3">
        <f t="shared" si="110"/>
        <v>105.81666666666661</v>
      </c>
      <c r="T265" s="3">
        <f t="shared" si="110"/>
        <v>107.5</v>
      </c>
      <c r="U265" s="3">
        <f t="shared" si="110"/>
        <v>109.18333333333339</v>
      </c>
      <c r="V265" s="3">
        <f t="shared" si="110"/>
        <v>110.86666666666679</v>
      </c>
      <c r="W265" s="3">
        <f t="shared" si="110"/>
        <v>112.55000000000018</v>
      </c>
      <c r="X265" s="3">
        <f t="shared" si="110"/>
        <v>114.23333333333358</v>
      </c>
      <c r="Y265" s="9">
        <v>0</v>
      </c>
      <c r="Z265" s="3">
        <f t="shared" si="109"/>
        <v>83.933333333333394</v>
      </c>
      <c r="AA265" s="3">
        <f t="shared" si="132"/>
        <v>85.616666666666788</v>
      </c>
      <c r="AB265" s="3">
        <f t="shared" si="132"/>
        <v>87.300000000000182</v>
      </c>
      <c r="AC265" s="3">
        <f t="shared" si="132"/>
        <v>88.983333333333576</v>
      </c>
      <c r="AD265" s="3">
        <f t="shared" si="132"/>
        <v>90.666666666666515</v>
      </c>
      <c r="AE265" s="3">
        <f t="shared" si="132"/>
        <v>92.349999999999909</v>
      </c>
      <c r="AF265" s="3">
        <f t="shared" si="132"/>
        <v>94.033333333333303</v>
      </c>
      <c r="AG265" s="3">
        <f t="shared" si="132"/>
        <v>95.716666666666697</v>
      </c>
      <c r="AH265" s="3">
        <f t="shared" si="132"/>
        <v>97.400000000000091</v>
      </c>
      <c r="AI265" s="25">
        <f t="shared" si="113"/>
        <v>1.933333333333394</v>
      </c>
      <c r="AJ265" s="25">
        <f t="shared" si="114"/>
        <v>3.3833333333332121</v>
      </c>
      <c r="AK265" s="25">
        <f t="shared" si="115"/>
        <v>1.6999999999998181</v>
      </c>
      <c r="AL265" s="25">
        <f t="shared" si="116"/>
        <v>2.0166666666664241</v>
      </c>
      <c r="AM265" s="25">
        <f t="shared" si="117"/>
        <v>4.6666666666665151</v>
      </c>
      <c r="AN265" s="25">
        <f t="shared" si="118"/>
        <v>5.3499999999999091</v>
      </c>
      <c r="AO265" s="25">
        <f t="shared" si="119"/>
        <v>2.966666666666697</v>
      </c>
      <c r="AP265" s="25">
        <f t="shared" si="120"/>
        <v>0.28333333333330302</v>
      </c>
      <c r="AQ265" s="25">
        <f t="shared" si="121"/>
        <v>1.5999999999999091</v>
      </c>
      <c r="AR265" s="29">
        <f t="shared" si="122"/>
        <v>3.7377777777780121</v>
      </c>
      <c r="AS265" s="29">
        <f t="shared" si="123"/>
        <v>11.446944444443623</v>
      </c>
      <c r="AT265" s="29">
        <f t="shared" si="124"/>
        <v>2.8899999999993815</v>
      </c>
      <c r="AU265" s="29">
        <f t="shared" si="125"/>
        <v>4.0669444444434664</v>
      </c>
      <c r="AV265" s="29">
        <f t="shared" si="126"/>
        <v>21.777777777776365</v>
      </c>
      <c r="AW265" s="29">
        <f t="shared" si="127"/>
        <v>28.622499999999025</v>
      </c>
      <c r="AX265" s="29">
        <f t="shared" si="128"/>
        <v>8.8011111111112914</v>
      </c>
      <c r="AY265" s="29">
        <f t="shared" si="129"/>
        <v>8.0277777777760601E-2</v>
      </c>
      <c r="AZ265" s="29">
        <f t="shared" si="130"/>
        <v>2.5599999999997092</v>
      </c>
    </row>
    <row r="266" spans="1:52" x14ac:dyDescent="0.25">
      <c r="A266" s="3">
        <v>261</v>
      </c>
      <c r="B266" s="3">
        <v>38</v>
      </c>
      <c r="C266" s="3">
        <v>36</v>
      </c>
      <c r="D266" s="3">
        <v>39</v>
      </c>
      <c r="E266" s="3">
        <v>37</v>
      </c>
      <c r="F266" s="3">
        <v>39</v>
      </c>
      <c r="G266" s="3">
        <v>42</v>
      </c>
      <c r="H266" s="3">
        <v>43</v>
      </c>
      <c r="I266" s="3">
        <v>43</v>
      </c>
      <c r="J266" s="3">
        <v>43</v>
      </c>
      <c r="K266" s="10">
        <v>0</v>
      </c>
      <c r="L266" s="3">
        <f t="shared" si="111"/>
        <v>0.9</v>
      </c>
      <c r="M266" s="3">
        <f t="shared" si="112"/>
        <v>-1773.5</v>
      </c>
      <c r="N266" s="10">
        <v>0</v>
      </c>
      <c r="O266" s="3">
        <f t="shared" si="131"/>
        <v>44.5</v>
      </c>
      <c r="P266" s="3">
        <f t="shared" si="110"/>
        <v>45.400000000000091</v>
      </c>
      <c r="Q266" s="3">
        <f t="shared" si="110"/>
        <v>46.299999999999955</v>
      </c>
      <c r="R266" s="3">
        <f t="shared" si="110"/>
        <v>47.200000000000045</v>
      </c>
      <c r="S266" s="3">
        <f t="shared" si="110"/>
        <v>48.100000000000136</v>
      </c>
      <c r="T266" s="3">
        <f t="shared" si="110"/>
        <v>49</v>
      </c>
      <c r="U266" s="3">
        <f t="shared" si="110"/>
        <v>49.900000000000091</v>
      </c>
      <c r="V266" s="3">
        <f t="shared" si="110"/>
        <v>50.799999999999955</v>
      </c>
      <c r="W266" s="3">
        <f t="shared" si="110"/>
        <v>51.700000000000045</v>
      </c>
      <c r="X266" s="3">
        <f t="shared" si="110"/>
        <v>52.600000000000136</v>
      </c>
      <c r="Y266" s="9">
        <v>0</v>
      </c>
      <c r="Z266" s="3">
        <f t="shared" si="109"/>
        <v>36.400000000000091</v>
      </c>
      <c r="AA266" s="3">
        <f t="shared" si="132"/>
        <v>37.299999999999955</v>
      </c>
      <c r="AB266" s="3">
        <f t="shared" si="132"/>
        <v>38.200000000000045</v>
      </c>
      <c r="AC266" s="3">
        <f t="shared" si="132"/>
        <v>39.100000000000136</v>
      </c>
      <c r="AD266" s="3">
        <f t="shared" si="132"/>
        <v>40</v>
      </c>
      <c r="AE266" s="3">
        <f t="shared" si="132"/>
        <v>40.900000000000091</v>
      </c>
      <c r="AF266" s="3">
        <f t="shared" si="132"/>
        <v>41.799999999999955</v>
      </c>
      <c r="AG266" s="3">
        <f t="shared" si="132"/>
        <v>42.700000000000045</v>
      </c>
      <c r="AH266" s="3">
        <f t="shared" si="132"/>
        <v>43.600000000000136</v>
      </c>
      <c r="AI266" s="25">
        <f t="shared" si="113"/>
        <v>1.5999999999999091</v>
      </c>
      <c r="AJ266" s="25">
        <f t="shared" si="114"/>
        <v>1.2999999999999545</v>
      </c>
      <c r="AK266" s="25">
        <f t="shared" si="115"/>
        <v>0.79999999999995453</v>
      </c>
      <c r="AL266" s="25">
        <f t="shared" si="116"/>
        <v>2.1000000000001364</v>
      </c>
      <c r="AM266" s="25">
        <f t="shared" si="117"/>
        <v>1</v>
      </c>
      <c r="AN266" s="25">
        <f t="shared" si="118"/>
        <v>1.0999999999999091</v>
      </c>
      <c r="AO266" s="25">
        <f t="shared" si="119"/>
        <v>1.2000000000000455</v>
      </c>
      <c r="AP266" s="25">
        <f t="shared" si="120"/>
        <v>0.29999999999995453</v>
      </c>
      <c r="AQ266" s="25">
        <f t="shared" si="121"/>
        <v>0.60000000000013642</v>
      </c>
      <c r="AR266" s="29">
        <f t="shared" si="122"/>
        <v>2.5599999999997092</v>
      </c>
      <c r="AS266" s="29">
        <f t="shared" si="123"/>
        <v>1.6899999999998818</v>
      </c>
      <c r="AT266" s="29">
        <f t="shared" si="124"/>
        <v>0.63999999999992729</v>
      </c>
      <c r="AU266" s="29">
        <f t="shared" si="125"/>
        <v>4.410000000000573</v>
      </c>
      <c r="AV266" s="29">
        <f t="shared" si="126"/>
        <v>1</v>
      </c>
      <c r="AW266" s="29">
        <f t="shared" si="127"/>
        <v>1.2099999999997999</v>
      </c>
      <c r="AX266" s="29">
        <f t="shared" si="128"/>
        <v>1.4400000000001092</v>
      </c>
      <c r="AY266" s="29">
        <f t="shared" si="129"/>
        <v>8.9999999999972713E-2</v>
      </c>
      <c r="AZ266" s="29">
        <f t="shared" si="130"/>
        <v>0.36000000000016369</v>
      </c>
    </row>
    <row r="267" spans="1:52" x14ac:dyDescent="0.25">
      <c r="A267" s="3">
        <v>262</v>
      </c>
      <c r="B267" s="3">
        <v>50</v>
      </c>
      <c r="C267" s="3">
        <v>47</v>
      </c>
      <c r="D267" s="3">
        <v>48</v>
      </c>
      <c r="E267" s="3">
        <v>53</v>
      </c>
      <c r="F267" s="3">
        <v>50</v>
      </c>
      <c r="G267" s="3">
        <v>54</v>
      </c>
      <c r="H267" s="3">
        <v>53</v>
      </c>
      <c r="I267" s="3">
        <v>57</v>
      </c>
      <c r="J267" s="3">
        <v>58</v>
      </c>
      <c r="K267" s="10">
        <v>0</v>
      </c>
      <c r="L267" s="3">
        <f t="shared" si="111"/>
        <v>1.2166666666666666</v>
      </c>
      <c r="M267" s="3">
        <f t="shared" si="112"/>
        <v>-2399.3611111111109</v>
      </c>
      <c r="N267" s="10">
        <v>0</v>
      </c>
      <c r="O267" s="3">
        <f t="shared" si="131"/>
        <v>58.305555555555657</v>
      </c>
      <c r="P267" s="3">
        <f t="shared" si="110"/>
        <v>59.522222222222354</v>
      </c>
      <c r="Q267" s="3">
        <f t="shared" si="110"/>
        <v>60.738888888889051</v>
      </c>
      <c r="R267" s="3">
        <f t="shared" si="110"/>
        <v>61.955555555555748</v>
      </c>
      <c r="S267" s="3">
        <f t="shared" si="110"/>
        <v>63.172222222222445</v>
      </c>
      <c r="T267" s="3">
        <f t="shared" si="110"/>
        <v>64.388888888889142</v>
      </c>
      <c r="U267" s="3">
        <f t="shared" si="110"/>
        <v>65.605555555555384</v>
      </c>
      <c r="V267" s="3">
        <f t="shared" si="110"/>
        <v>66.822222222222081</v>
      </c>
      <c r="W267" s="3">
        <f t="shared" si="110"/>
        <v>68.038888888888778</v>
      </c>
      <c r="X267" s="3">
        <f t="shared" si="110"/>
        <v>69.255555555555475</v>
      </c>
      <c r="Y267" s="9">
        <v>0</v>
      </c>
      <c r="Z267" s="3">
        <f t="shared" si="109"/>
        <v>47.355555555555384</v>
      </c>
      <c r="AA267" s="3">
        <f t="shared" si="132"/>
        <v>48.572222222222081</v>
      </c>
      <c r="AB267" s="3">
        <f t="shared" si="132"/>
        <v>49.788888888888778</v>
      </c>
      <c r="AC267" s="3">
        <f t="shared" si="132"/>
        <v>51.005555555555475</v>
      </c>
      <c r="AD267" s="3">
        <f t="shared" si="132"/>
        <v>52.222222222222172</v>
      </c>
      <c r="AE267" s="3">
        <f t="shared" si="132"/>
        <v>53.438888888888869</v>
      </c>
      <c r="AF267" s="3">
        <f t="shared" si="132"/>
        <v>54.655555555555566</v>
      </c>
      <c r="AG267" s="3">
        <f t="shared" si="132"/>
        <v>55.872222222222263</v>
      </c>
      <c r="AH267" s="3">
        <f t="shared" si="132"/>
        <v>57.08888888888896</v>
      </c>
      <c r="AI267" s="25">
        <f t="shared" si="113"/>
        <v>2.6444444444446162</v>
      </c>
      <c r="AJ267" s="25">
        <f t="shared" si="114"/>
        <v>1.5722222222220807</v>
      </c>
      <c r="AK267" s="25">
        <f t="shared" si="115"/>
        <v>1.7888888888887777</v>
      </c>
      <c r="AL267" s="25">
        <f t="shared" si="116"/>
        <v>1.9944444444445253</v>
      </c>
      <c r="AM267" s="25">
        <f t="shared" si="117"/>
        <v>2.2222222222221717</v>
      </c>
      <c r="AN267" s="25">
        <f t="shared" si="118"/>
        <v>0.56111111111113132</v>
      </c>
      <c r="AO267" s="25">
        <f t="shared" si="119"/>
        <v>1.6555555555555657</v>
      </c>
      <c r="AP267" s="25">
        <f t="shared" si="120"/>
        <v>1.1277777777777374</v>
      </c>
      <c r="AQ267" s="25">
        <f t="shared" si="121"/>
        <v>0.91111111111104037</v>
      </c>
      <c r="AR267" s="29">
        <f t="shared" si="122"/>
        <v>6.993086419753995</v>
      </c>
      <c r="AS267" s="29">
        <f t="shared" si="123"/>
        <v>2.4718827160489378</v>
      </c>
      <c r="AT267" s="29">
        <f t="shared" si="124"/>
        <v>3.2001234567897257</v>
      </c>
      <c r="AU267" s="29">
        <f t="shared" si="125"/>
        <v>3.9778086419756313</v>
      </c>
      <c r="AV267" s="29">
        <f t="shared" si="126"/>
        <v>4.9382716049380466</v>
      </c>
      <c r="AW267" s="29">
        <f t="shared" si="127"/>
        <v>0.31484567901236837</v>
      </c>
      <c r="AX267" s="29">
        <f t="shared" si="128"/>
        <v>2.7408641975308976</v>
      </c>
      <c r="AY267" s="29">
        <f t="shared" si="129"/>
        <v>1.2718827160492916</v>
      </c>
      <c r="AZ267" s="29">
        <f t="shared" si="130"/>
        <v>0.83012345678999455</v>
      </c>
    </row>
    <row r="268" spans="1:52" x14ac:dyDescent="0.25">
      <c r="A268" s="3">
        <v>263</v>
      </c>
      <c r="B268" s="3">
        <v>197</v>
      </c>
      <c r="C268" s="3">
        <v>186</v>
      </c>
      <c r="D268" s="3">
        <v>201</v>
      </c>
      <c r="E268" s="3">
        <v>210</v>
      </c>
      <c r="F268" s="3">
        <v>203</v>
      </c>
      <c r="G268" s="3">
        <v>212</v>
      </c>
      <c r="H268" s="3">
        <v>209</v>
      </c>
      <c r="I268" s="3">
        <v>215</v>
      </c>
      <c r="J268" s="3">
        <v>231</v>
      </c>
      <c r="K268" s="10">
        <v>0</v>
      </c>
      <c r="L268" s="3">
        <f t="shared" si="111"/>
        <v>4.0166666666666666</v>
      </c>
      <c r="M268" s="3">
        <f t="shared" si="112"/>
        <v>-7886.4722222222217</v>
      </c>
      <c r="N268" s="10">
        <v>0</v>
      </c>
      <c r="O268" s="3">
        <f t="shared" si="131"/>
        <v>227.19444444444525</v>
      </c>
      <c r="P268" s="3">
        <f t="shared" si="110"/>
        <v>231.21111111111168</v>
      </c>
      <c r="Q268" s="3">
        <f t="shared" si="110"/>
        <v>235.2277777777781</v>
      </c>
      <c r="R268" s="3">
        <f t="shared" si="110"/>
        <v>239.24444444444453</v>
      </c>
      <c r="S268" s="3">
        <f t="shared" si="110"/>
        <v>243.26111111111186</v>
      </c>
      <c r="T268" s="3">
        <f t="shared" si="110"/>
        <v>247.27777777777828</v>
      </c>
      <c r="U268" s="3">
        <f t="shared" si="110"/>
        <v>251.29444444444471</v>
      </c>
      <c r="V268" s="3">
        <f t="shared" si="110"/>
        <v>255.31111111111113</v>
      </c>
      <c r="W268" s="3">
        <f t="shared" si="110"/>
        <v>259.32777777777846</v>
      </c>
      <c r="X268" s="3">
        <f t="shared" si="110"/>
        <v>263.34444444444489</v>
      </c>
      <c r="Y268" s="9">
        <v>0</v>
      </c>
      <c r="Z268" s="3">
        <f t="shared" si="109"/>
        <v>191.04444444444471</v>
      </c>
      <c r="AA268" s="3">
        <f t="shared" si="132"/>
        <v>195.06111111111113</v>
      </c>
      <c r="AB268" s="3">
        <f t="shared" si="132"/>
        <v>199.07777777777846</v>
      </c>
      <c r="AC268" s="3">
        <f t="shared" si="132"/>
        <v>203.09444444444489</v>
      </c>
      <c r="AD268" s="3">
        <f t="shared" si="132"/>
        <v>207.11111111111131</v>
      </c>
      <c r="AE268" s="3">
        <f t="shared" si="132"/>
        <v>211.12777777777774</v>
      </c>
      <c r="AF268" s="3">
        <f t="shared" si="132"/>
        <v>215.14444444444507</v>
      </c>
      <c r="AG268" s="3">
        <f t="shared" si="132"/>
        <v>219.1611111111115</v>
      </c>
      <c r="AH268" s="3">
        <f t="shared" si="132"/>
        <v>223.17777777777792</v>
      </c>
      <c r="AI268" s="25">
        <f t="shared" si="113"/>
        <v>5.9555555555552928</v>
      </c>
      <c r="AJ268" s="25">
        <f t="shared" si="114"/>
        <v>9.0611111111111313</v>
      </c>
      <c r="AK268" s="25">
        <f t="shared" si="115"/>
        <v>1.922222222221535</v>
      </c>
      <c r="AL268" s="25">
        <f t="shared" si="116"/>
        <v>6.9055555555551109</v>
      </c>
      <c r="AM268" s="25">
        <f t="shared" si="117"/>
        <v>4.1111111111113132</v>
      </c>
      <c r="AN268" s="25">
        <f t="shared" si="118"/>
        <v>0.87222222222226264</v>
      </c>
      <c r="AO268" s="25">
        <f t="shared" si="119"/>
        <v>6.144444444445071</v>
      </c>
      <c r="AP268" s="25">
        <f t="shared" si="120"/>
        <v>4.1611111111114951</v>
      </c>
      <c r="AQ268" s="25">
        <f t="shared" si="121"/>
        <v>7.8222222222220807</v>
      </c>
      <c r="AR268" s="29">
        <f t="shared" si="122"/>
        <v>35.468641975305509</v>
      </c>
      <c r="AS268" s="29">
        <f t="shared" si="123"/>
        <v>82.103734567901597</v>
      </c>
      <c r="AT268" s="29">
        <f t="shared" si="124"/>
        <v>3.6949382716022963</v>
      </c>
      <c r="AU268" s="29">
        <f t="shared" si="125"/>
        <v>47.686697530858055</v>
      </c>
      <c r="AV268" s="29">
        <f t="shared" si="126"/>
        <v>16.901234567902897</v>
      </c>
      <c r="AW268" s="29">
        <f t="shared" si="127"/>
        <v>0.76077160493834217</v>
      </c>
      <c r="AX268" s="29">
        <f t="shared" si="128"/>
        <v>37.754197530871899</v>
      </c>
      <c r="AY268" s="29">
        <f t="shared" si="129"/>
        <v>17.314845679015541</v>
      </c>
      <c r="AZ268" s="29">
        <f t="shared" si="130"/>
        <v>61.187160493824948</v>
      </c>
    </row>
    <row r="269" spans="1:52" x14ac:dyDescent="0.25">
      <c r="A269" s="3">
        <v>264</v>
      </c>
      <c r="B269" s="3">
        <v>17</v>
      </c>
      <c r="C269" s="3">
        <v>17</v>
      </c>
      <c r="D269" s="3">
        <v>17</v>
      </c>
      <c r="E269" s="3">
        <v>17</v>
      </c>
      <c r="F269" s="3">
        <v>18</v>
      </c>
      <c r="G269" s="3">
        <v>19</v>
      </c>
      <c r="H269" s="3">
        <v>19</v>
      </c>
      <c r="I269" s="3">
        <v>19</v>
      </c>
      <c r="J269" s="3">
        <v>20</v>
      </c>
      <c r="K269" s="10">
        <v>0</v>
      </c>
      <c r="L269" s="3">
        <f t="shared" si="111"/>
        <v>0.4</v>
      </c>
      <c r="M269" s="3">
        <f t="shared" si="112"/>
        <v>-787.88888888888891</v>
      </c>
      <c r="N269" s="10">
        <v>0</v>
      </c>
      <c r="O269" s="3">
        <f t="shared" si="131"/>
        <v>20.111111111111086</v>
      </c>
      <c r="P269" s="3">
        <f t="shared" si="110"/>
        <v>20.511111111111177</v>
      </c>
      <c r="Q269" s="3">
        <f t="shared" si="110"/>
        <v>20.911111111111154</v>
      </c>
      <c r="R269" s="3">
        <f t="shared" si="110"/>
        <v>21.311111111111131</v>
      </c>
      <c r="S269" s="3">
        <f t="shared" si="110"/>
        <v>21.711111111111109</v>
      </c>
      <c r="T269" s="3">
        <f t="shared" si="110"/>
        <v>22.111111111111086</v>
      </c>
      <c r="U269" s="3">
        <f t="shared" si="110"/>
        <v>22.511111111111177</v>
      </c>
      <c r="V269" s="3">
        <f t="shared" si="110"/>
        <v>22.911111111111154</v>
      </c>
      <c r="W269" s="3">
        <f t="shared" ref="P269:X298" si="133">$M269+($L269*W$5)</f>
        <v>23.311111111111131</v>
      </c>
      <c r="X269" s="3">
        <f t="shared" si="133"/>
        <v>23.711111111111109</v>
      </c>
      <c r="Y269" s="9">
        <v>0</v>
      </c>
      <c r="Z269" s="3">
        <f t="shared" si="109"/>
        <v>16.511111111111177</v>
      </c>
      <c r="AA269" s="3">
        <f t="shared" si="132"/>
        <v>16.911111111111154</v>
      </c>
      <c r="AB269" s="3">
        <f t="shared" si="132"/>
        <v>17.311111111111131</v>
      </c>
      <c r="AC269" s="3">
        <f t="shared" si="132"/>
        <v>17.711111111111109</v>
      </c>
      <c r="AD269" s="3">
        <f t="shared" si="132"/>
        <v>18.111111111111086</v>
      </c>
      <c r="AE269" s="3">
        <f t="shared" si="132"/>
        <v>18.511111111111177</v>
      </c>
      <c r="AF269" s="3">
        <f t="shared" si="132"/>
        <v>18.911111111111154</v>
      </c>
      <c r="AG269" s="3">
        <f t="shared" si="132"/>
        <v>19.311111111111131</v>
      </c>
      <c r="AH269" s="3">
        <f t="shared" si="132"/>
        <v>19.711111111111109</v>
      </c>
      <c r="AI269" s="25">
        <f t="shared" si="113"/>
        <v>0.4888888888888232</v>
      </c>
      <c r="AJ269" s="25">
        <f t="shared" si="114"/>
        <v>8.8888888888845941E-2</v>
      </c>
      <c r="AK269" s="25">
        <f t="shared" si="115"/>
        <v>0.31111111111113132</v>
      </c>
      <c r="AL269" s="25">
        <f t="shared" si="116"/>
        <v>0.71111111111110858</v>
      </c>
      <c r="AM269" s="25">
        <f t="shared" si="117"/>
        <v>0.11111111111108585</v>
      </c>
      <c r="AN269" s="25">
        <f t="shared" si="118"/>
        <v>0.4888888888888232</v>
      </c>
      <c r="AO269" s="25">
        <f t="shared" si="119"/>
        <v>8.8888888888845941E-2</v>
      </c>
      <c r="AP269" s="25">
        <f t="shared" si="120"/>
        <v>0.31111111111113132</v>
      </c>
      <c r="AQ269" s="25">
        <f t="shared" si="121"/>
        <v>0.28888888888889142</v>
      </c>
      <c r="AR269" s="29">
        <f t="shared" si="122"/>
        <v>0.23901234567894811</v>
      </c>
      <c r="AS269" s="29">
        <f t="shared" si="123"/>
        <v>7.9012345678935985E-3</v>
      </c>
      <c r="AT269" s="29">
        <f t="shared" si="124"/>
        <v>9.6790123456802699E-2</v>
      </c>
      <c r="AU269" s="29">
        <f t="shared" si="125"/>
        <v>0.50567901234567547</v>
      </c>
      <c r="AV269" s="29">
        <f t="shared" si="126"/>
        <v>1.2345679012340065E-2</v>
      </c>
      <c r="AW269" s="29">
        <f t="shared" si="127"/>
        <v>0.23901234567894811</v>
      </c>
      <c r="AX269" s="29">
        <f t="shared" si="128"/>
        <v>7.9012345678935985E-3</v>
      </c>
      <c r="AY269" s="29">
        <f t="shared" si="129"/>
        <v>9.6790123456802699E-2</v>
      </c>
      <c r="AZ269" s="29">
        <f t="shared" si="130"/>
        <v>8.3456790123458247E-2</v>
      </c>
    </row>
    <row r="270" spans="1:52" x14ac:dyDescent="0.25">
      <c r="A270" s="3">
        <v>265</v>
      </c>
      <c r="B270" s="3">
        <v>49</v>
      </c>
      <c r="C270" s="3">
        <v>49</v>
      </c>
      <c r="D270" s="3">
        <v>51</v>
      </c>
      <c r="E270" s="3">
        <v>53</v>
      </c>
      <c r="F270" s="3">
        <v>54</v>
      </c>
      <c r="G270" s="3">
        <v>55</v>
      </c>
      <c r="H270" s="3">
        <v>53</v>
      </c>
      <c r="I270" s="3">
        <v>59</v>
      </c>
      <c r="J270" s="3">
        <v>55</v>
      </c>
      <c r="K270" s="10">
        <v>0</v>
      </c>
      <c r="L270" s="3">
        <f t="shared" si="111"/>
        <v>1</v>
      </c>
      <c r="M270" s="3">
        <f t="shared" si="112"/>
        <v>-1961.8888888888889</v>
      </c>
      <c r="N270" s="10">
        <v>0</v>
      </c>
      <c r="O270" s="3">
        <f t="shared" si="131"/>
        <v>58.111111111111086</v>
      </c>
      <c r="P270" s="3">
        <f t="shared" si="133"/>
        <v>59.111111111111086</v>
      </c>
      <c r="Q270" s="3">
        <f t="shared" si="133"/>
        <v>60.111111111111086</v>
      </c>
      <c r="R270" s="3">
        <f t="shared" si="133"/>
        <v>61.111111111111086</v>
      </c>
      <c r="S270" s="3">
        <f t="shared" si="133"/>
        <v>62.111111111111086</v>
      </c>
      <c r="T270" s="3">
        <f t="shared" si="133"/>
        <v>63.111111111111086</v>
      </c>
      <c r="U270" s="3">
        <f t="shared" si="133"/>
        <v>64.111111111111086</v>
      </c>
      <c r="V270" s="3">
        <f t="shared" si="133"/>
        <v>65.111111111111086</v>
      </c>
      <c r="W270" s="3">
        <f t="shared" si="133"/>
        <v>66.111111111111086</v>
      </c>
      <c r="X270" s="3">
        <f t="shared" si="133"/>
        <v>67.111111111111086</v>
      </c>
      <c r="Y270" s="9">
        <v>0</v>
      </c>
      <c r="Z270" s="3">
        <f t="shared" si="109"/>
        <v>49.111111111111086</v>
      </c>
      <c r="AA270" s="3">
        <f t="shared" si="132"/>
        <v>50.111111111111086</v>
      </c>
      <c r="AB270" s="3">
        <f t="shared" si="132"/>
        <v>51.111111111111086</v>
      </c>
      <c r="AC270" s="3">
        <f t="shared" si="132"/>
        <v>52.111111111111086</v>
      </c>
      <c r="AD270" s="3">
        <f t="shared" si="132"/>
        <v>53.111111111111086</v>
      </c>
      <c r="AE270" s="3">
        <f t="shared" si="132"/>
        <v>54.111111111111086</v>
      </c>
      <c r="AF270" s="3">
        <f t="shared" si="132"/>
        <v>55.111111111111086</v>
      </c>
      <c r="AG270" s="3">
        <f t="shared" si="132"/>
        <v>56.111111111111086</v>
      </c>
      <c r="AH270" s="3">
        <f t="shared" si="132"/>
        <v>57.111111111111086</v>
      </c>
      <c r="AI270" s="25">
        <f t="shared" si="113"/>
        <v>0.11111111111108585</v>
      </c>
      <c r="AJ270" s="25">
        <f t="shared" si="114"/>
        <v>1.1111111111110858</v>
      </c>
      <c r="AK270" s="25">
        <f t="shared" si="115"/>
        <v>0.11111111111108585</v>
      </c>
      <c r="AL270" s="25">
        <f t="shared" si="116"/>
        <v>0.88888888888891415</v>
      </c>
      <c r="AM270" s="25">
        <f t="shared" si="117"/>
        <v>0.88888888888891415</v>
      </c>
      <c r="AN270" s="25">
        <f t="shared" si="118"/>
        <v>0.88888888888891415</v>
      </c>
      <c r="AO270" s="25">
        <f t="shared" si="119"/>
        <v>2.1111111111110858</v>
      </c>
      <c r="AP270" s="25">
        <f t="shared" si="120"/>
        <v>2.8888888888889142</v>
      </c>
      <c r="AQ270" s="25">
        <f t="shared" si="121"/>
        <v>2.1111111111110858</v>
      </c>
      <c r="AR270" s="29">
        <f t="shared" si="122"/>
        <v>1.2345679012340065E-2</v>
      </c>
      <c r="AS270" s="29">
        <f t="shared" si="123"/>
        <v>1.2345679012345117</v>
      </c>
      <c r="AT270" s="29">
        <f t="shared" si="124"/>
        <v>1.2345679012340065E-2</v>
      </c>
      <c r="AU270" s="29">
        <f t="shared" si="125"/>
        <v>0.79012345679016838</v>
      </c>
      <c r="AV270" s="29">
        <f t="shared" si="126"/>
        <v>0.79012345679016838</v>
      </c>
      <c r="AW270" s="29">
        <f t="shared" si="127"/>
        <v>0.79012345679016838</v>
      </c>
      <c r="AX270" s="29">
        <f t="shared" si="128"/>
        <v>4.4567901234566838</v>
      </c>
      <c r="AY270" s="29">
        <f t="shared" si="129"/>
        <v>8.3456790123458244</v>
      </c>
      <c r="AZ270" s="29">
        <f t="shared" si="130"/>
        <v>4.4567901234566838</v>
      </c>
    </row>
    <row r="271" spans="1:52" x14ac:dyDescent="0.25">
      <c r="A271" s="3">
        <v>266</v>
      </c>
      <c r="B271" s="3">
        <v>25</v>
      </c>
      <c r="C271" s="3">
        <v>25</v>
      </c>
      <c r="D271" s="3">
        <v>27</v>
      </c>
      <c r="E271" s="3">
        <v>28</v>
      </c>
      <c r="F271" s="3">
        <v>28</v>
      </c>
      <c r="G271" s="3">
        <v>28</v>
      </c>
      <c r="H271" s="3">
        <v>29</v>
      </c>
      <c r="I271" s="3">
        <v>30</v>
      </c>
      <c r="J271" s="3">
        <v>30</v>
      </c>
      <c r="K271" s="10">
        <v>0</v>
      </c>
      <c r="L271" s="3">
        <f t="shared" si="111"/>
        <v>0.65</v>
      </c>
      <c r="M271" s="3">
        <f t="shared" si="112"/>
        <v>-1281.9722222222222</v>
      </c>
      <c r="N271" s="10">
        <v>0</v>
      </c>
      <c r="O271" s="3">
        <f t="shared" si="131"/>
        <v>31.027777777777828</v>
      </c>
      <c r="P271" s="3">
        <f t="shared" si="133"/>
        <v>31.677777777777919</v>
      </c>
      <c r="Q271" s="3">
        <f t="shared" si="133"/>
        <v>32.327777777777783</v>
      </c>
      <c r="R271" s="3">
        <f t="shared" si="133"/>
        <v>32.977777777777874</v>
      </c>
      <c r="S271" s="3">
        <f t="shared" si="133"/>
        <v>33.627777777777965</v>
      </c>
      <c r="T271" s="3">
        <f t="shared" si="133"/>
        <v>34.277777777777828</v>
      </c>
      <c r="U271" s="3">
        <f t="shared" si="133"/>
        <v>34.927777777777919</v>
      </c>
      <c r="V271" s="3">
        <f t="shared" si="133"/>
        <v>35.577777777777783</v>
      </c>
      <c r="W271" s="3">
        <f t="shared" si="133"/>
        <v>36.227777777777874</v>
      </c>
      <c r="X271" s="3">
        <f t="shared" si="133"/>
        <v>36.877777777777965</v>
      </c>
      <c r="Y271" s="9">
        <v>0</v>
      </c>
      <c r="Z271" s="3">
        <f t="shared" si="109"/>
        <v>25.177777777777919</v>
      </c>
      <c r="AA271" s="3">
        <f t="shared" si="132"/>
        <v>25.827777777777783</v>
      </c>
      <c r="AB271" s="3">
        <f t="shared" si="132"/>
        <v>26.477777777777874</v>
      </c>
      <c r="AC271" s="3">
        <f t="shared" si="132"/>
        <v>27.127777777777965</v>
      </c>
      <c r="AD271" s="3">
        <f t="shared" si="132"/>
        <v>27.777777777777828</v>
      </c>
      <c r="AE271" s="3">
        <f t="shared" si="132"/>
        <v>28.427777777777919</v>
      </c>
      <c r="AF271" s="3">
        <f t="shared" si="132"/>
        <v>29.077777777777783</v>
      </c>
      <c r="AG271" s="3">
        <f t="shared" si="132"/>
        <v>29.727777777777874</v>
      </c>
      <c r="AH271" s="3">
        <f t="shared" si="132"/>
        <v>30.377777777777965</v>
      </c>
      <c r="AI271" s="25">
        <f t="shared" si="113"/>
        <v>0.17777777777791925</v>
      </c>
      <c r="AJ271" s="25">
        <f t="shared" si="114"/>
        <v>0.82777777777778283</v>
      </c>
      <c r="AK271" s="25">
        <f t="shared" si="115"/>
        <v>0.52222222222212622</v>
      </c>
      <c r="AL271" s="25">
        <f t="shared" si="116"/>
        <v>0.87222222222203527</v>
      </c>
      <c r="AM271" s="25">
        <f t="shared" si="117"/>
        <v>0.22222222222217169</v>
      </c>
      <c r="AN271" s="25">
        <f t="shared" si="118"/>
        <v>0.42777777777791925</v>
      </c>
      <c r="AO271" s="25">
        <f t="shared" si="119"/>
        <v>7.7777777777782831E-2</v>
      </c>
      <c r="AP271" s="25">
        <f t="shared" si="120"/>
        <v>0.27222222222212622</v>
      </c>
      <c r="AQ271" s="25">
        <f t="shared" si="121"/>
        <v>0.37777777777796473</v>
      </c>
      <c r="AR271" s="29">
        <f t="shared" si="122"/>
        <v>3.1604938271655239E-2</v>
      </c>
      <c r="AS271" s="29">
        <f t="shared" si="123"/>
        <v>0.6852160493827244</v>
      </c>
      <c r="AT271" s="29">
        <f t="shared" si="124"/>
        <v>0.27271604938261579</v>
      </c>
      <c r="AU271" s="29">
        <f t="shared" si="125"/>
        <v>0.76077160493794549</v>
      </c>
      <c r="AV271" s="29">
        <f t="shared" si="126"/>
        <v>4.9382716049360259E-2</v>
      </c>
      <c r="AW271" s="29">
        <f t="shared" si="127"/>
        <v>0.18299382716061488</v>
      </c>
      <c r="AX271" s="29">
        <f t="shared" si="128"/>
        <v>6.0493827160501687E-3</v>
      </c>
      <c r="AY271" s="29">
        <f t="shared" si="129"/>
        <v>7.4104938271552664E-2</v>
      </c>
      <c r="AZ271" s="29">
        <f t="shared" si="130"/>
        <v>0.14271604938285731</v>
      </c>
    </row>
    <row r="272" spans="1:52" x14ac:dyDescent="0.25">
      <c r="A272" s="3">
        <v>267</v>
      </c>
      <c r="B272" s="3">
        <v>22</v>
      </c>
      <c r="C272" s="3">
        <v>23</v>
      </c>
      <c r="D272" s="3">
        <v>24</v>
      </c>
      <c r="E272" s="3">
        <v>24</v>
      </c>
      <c r="F272" s="3">
        <v>23</v>
      </c>
      <c r="G272" s="3">
        <v>25</v>
      </c>
      <c r="H272" s="3">
        <v>26</v>
      </c>
      <c r="I272" s="3">
        <v>27</v>
      </c>
      <c r="J272" s="3">
        <v>26</v>
      </c>
      <c r="K272" s="10">
        <v>0</v>
      </c>
      <c r="L272" s="3">
        <f t="shared" si="111"/>
        <v>0.55000000000000004</v>
      </c>
      <c r="M272" s="3">
        <f t="shared" si="112"/>
        <v>-1083.8055555555557</v>
      </c>
      <c r="N272" s="10">
        <v>0</v>
      </c>
      <c r="O272" s="3">
        <f t="shared" si="131"/>
        <v>27.194444444444343</v>
      </c>
      <c r="P272" s="3">
        <f t="shared" si="133"/>
        <v>27.744444444444525</v>
      </c>
      <c r="Q272" s="3">
        <f t="shared" si="133"/>
        <v>28.29444444444448</v>
      </c>
      <c r="R272" s="3">
        <f t="shared" si="133"/>
        <v>28.844444444444434</v>
      </c>
      <c r="S272" s="3">
        <f t="shared" si="133"/>
        <v>29.394444444444389</v>
      </c>
      <c r="T272" s="3">
        <f t="shared" si="133"/>
        <v>29.944444444444343</v>
      </c>
      <c r="U272" s="3">
        <f t="shared" si="133"/>
        <v>30.494444444444525</v>
      </c>
      <c r="V272" s="3">
        <f t="shared" si="133"/>
        <v>31.04444444444448</v>
      </c>
      <c r="W272" s="3">
        <f t="shared" si="133"/>
        <v>31.594444444444434</v>
      </c>
      <c r="X272" s="3">
        <f t="shared" si="133"/>
        <v>32.144444444444389</v>
      </c>
      <c r="Y272" s="9">
        <v>0</v>
      </c>
      <c r="Z272" s="3">
        <f t="shared" si="109"/>
        <v>22.244444444444525</v>
      </c>
      <c r="AA272" s="3">
        <f t="shared" si="132"/>
        <v>22.79444444444448</v>
      </c>
      <c r="AB272" s="3">
        <f t="shared" si="132"/>
        <v>23.344444444444434</v>
      </c>
      <c r="AC272" s="3">
        <f t="shared" si="132"/>
        <v>23.894444444444389</v>
      </c>
      <c r="AD272" s="3">
        <f t="shared" si="132"/>
        <v>24.444444444444343</v>
      </c>
      <c r="AE272" s="3">
        <f t="shared" si="132"/>
        <v>24.994444444444525</v>
      </c>
      <c r="AF272" s="3">
        <f t="shared" si="132"/>
        <v>25.54444444444448</v>
      </c>
      <c r="AG272" s="3">
        <f t="shared" si="132"/>
        <v>26.094444444444434</v>
      </c>
      <c r="AH272" s="3">
        <f t="shared" si="132"/>
        <v>26.644444444444389</v>
      </c>
      <c r="AI272" s="25">
        <f t="shared" si="113"/>
        <v>0.24444444444452529</v>
      </c>
      <c r="AJ272" s="25">
        <f t="shared" si="114"/>
        <v>0.20555555555552019</v>
      </c>
      <c r="AK272" s="25">
        <f t="shared" si="115"/>
        <v>0.65555555555556566</v>
      </c>
      <c r="AL272" s="25">
        <f t="shared" si="116"/>
        <v>0.10555555555561114</v>
      </c>
      <c r="AM272" s="25">
        <f t="shared" si="117"/>
        <v>1.4444444444443434</v>
      </c>
      <c r="AN272" s="25">
        <f t="shared" si="118"/>
        <v>5.5555555554747116E-3</v>
      </c>
      <c r="AO272" s="25">
        <f t="shared" si="119"/>
        <v>0.45555555555552019</v>
      </c>
      <c r="AP272" s="25">
        <f t="shared" si="120"/>
        <v>0.90555555555556566</v>
      </c>
      <c r="AQ272" s="25">
        <f t="shared" si="121"/>
        <v>0.64444444444438886</v>
      </c>
      <c r="AR272" s="29">
        <f t="shared" si="122"/>
        <v>5.9753086419792607E-2</v>
      </c>
      <c r="AS272" s="29">
        <f t="shared" si="123"/>
        <v>4.2253086419738545E-2</v>
      </c>
      <c r="AT272" s="29">
        <f t="shared" si="124"/>
        <v>0.42975308641976634</v>
      </c>
      <c r="AU272" s="29">
        <f t="shared" si="125"/>
        <v>1.1141975308653709E-2</v>
      </c>
      <c r="AV272" s="29">
        <f t="shared" si="126"/>
        <v>2.0864197530861279</v>
      </c>
      <c r="AW272" s="29">
        <f t="shared" si="127"/>
        <v>3.086419752996593E-5</v>
      </c>
      <c r="AX272" s="29">
        <f t="shared" si="128"/>
        <v>0.20753086419749864</v>
      </c>
      <c r="AY272" s="29">
        <f t="shared" si="129"/>
        <v>0.82003086419754911</v>
      </c>
      <c r="AZ272" s="29">
        <f t="shared" si="130"/>
        <v>0.41530864197523698</v>
      </c>
    </row>
    <row r="273" spans="1:52" x14ac:dyDescent="0.25">
      <c r="A273" s="3">
        <v>268</v>
      </c>
      <c r="B273" s="3">
        <v>61</v>
      </c>
      <c r="C273" s="3">
        <v>65</v>
      </c>
      <c r="D273" s="3">
        <v>68</v>
      </c>
      <c r="E273" s="3">
        <v>65</v>
      </c>
      <c r="F273" s="3">
        <v>71</v>
      </c>
      <c r="G273" s="3">
        <v>71</v>
      </c>
      <c r="H273" s="3">
        <v>73</v>
      </c>
      <c r="I273" s="3">
        <v>70</v>
      </c>
      <c r="J273" s="3">
        <v>77</v>
      </c>
      <c r="K273" s="10">
        <v>0</v>
      </c>
      <c r="L273" s="3">
        <f t="shared" si="111"/>
        <v>1.5833333333333333</v>
      </c>
      <c r="M273" s="3">
        <f t="shared" si="112"/>
        <v>-3121.4166666666665</v>
      </c>
      <c r="N273" s="10">
        <v>0</v>
      </c>
      <c r="O273" s="3">
        <f t="shared" si="131"/>
        <v>76.916666666666515</v>
      </c>
      <c r="P273" s="3">
        <f t="shared" si="133"/>
        <v>78.5</v>
      </c>
      <c r="Q273" s="3">
        <f t="shared" si="133"/>
        <v>80.083333333333485</v>
      </c>
      <c r="R273" s="3">
        <f t="shared" si="133"/>
        <v>81.666666666666515</v>
      </c>
      <c r="S273" s="3">
        <f t="shared" si="133"/>
        <v>83.25</v>
      </c>
      <c r="T273" s="3">
        <f t="shared" si="133"/>
        <v>84.833333333333485</v>
      </c>
      <c r="U273" s="3">
        <f t="shared" si="133"/>
        <v>86.416666666666515</v>
      </c>
      <c r="V273" s="3">
        <f t="shared" si="133"/>
        <v>88</v>
      </c>
      <c r="W273" s="3">
        <f t="shared" si="133"/>
        <v>89.583333333333485</v>
      </c>
      <c r="X273" s="3">
        <f t="shared" si="133"/>
        <v>91.166666666666515</v>
      </c>
      <c r="Y273" s="9">
        <v>0</v>
      </c>
      <c r="Z273" s="3">
        <f t="shared" si="109"/>
        <v>62.666666666666515</v>
      </c>
      <c r="AA273" s="3">
        <f t="shared" si="132"/>
        <v>64.25</v>
      </c>
      <c r="AB273" s="3">
        <f t="shared" si="132"/>
        <v>65.833333333333485</v>
      </c>
      <c r="AC273" s="3">
        <f t="shared" si="132"/>
        <v>67.416666666666515</v>
      </c>
      <c r="AD273" s="3">
        <f t="shared" si="132"/>
        <v>69</v>
      </c>
      <c r="AE273" s="3">
        <f t="shared" si="132"/>
        <v>70.583333333333485</v>
      </c>
      <c r="AF273" s="3">
        <f t="shared" si="132"/>
        <v>72.166666666666515</v>
      </c>
      <c r="AG273" s="3">
        <f t="shared" si="132"/>
        <v>73.75</v>
      </c>
      <c r="AH273" s="3">
        <f t="shared" si="132"/>
        <v>75.333333333333485</v>
      </c>
      <c r="AI273" s="25">
        <f t="shared" si="113"/>
        <v>1.6666666666665151</v>
      </c>
      <c r="AJ273" s="25">
        <f t="shared" si="114"/>
        <v>0.75</v>
      </c>
      <c r="AK273" s="25">
        <f t="shared" si="115"/>
        <v>2.1666666666665151</v>
      </c>
      <c r="AL273" s="25">
        <f t="shared" si="116"/>
        <v>2.4166666666665151</v>
      </c>
      <c r="AM273" s="25">
        <f t="shared" si="117"/>
        <v>2</v>
      </c>
      <c r="AN273" s="25">
        <f t="shared" si="118"/>
        <v>0.41666666666651508</v>
      </c>
      <c r="AO273" s="25">
        <f t="shared" si="119"/>
        <v>0.83333333333348492</v>
      </c>
      <c r="AP273" s="25">
        <f t="shared" si="120"/>
        <v>3.75</v>
      </c>
      <c r="AQ273" s="25">
        <f t="shared" si="121"/>
        <v>1.6666666666665151</v>
      </c>
      <c r="AR273" s="29">
        <f t="shared" si="122"/>
        <v>2.7777777777772723</v>
      </c>
      <c r="AS273" s="29">
        <f t="shared" si="123"/>
        <v>0.5625</v>
      </c>
      <c r="AT273" s="29">
        <f t="shared" si="124"/>
        <v>4.6944444444437874</v>
      </c>
      <c r="AU273" s="29">
        <f t="shared" si="125"/>
        <v>5.8402777777770449</v>
      </c>
      <c r="AV273" s="29">
        <f t="shared" si="126"/>
        <v>4</v>
      </c>
      <c r="AW273" s="29">
        <f t="shared" si="127"/>
        <v>0.17361111111098479</v>
      </c>
      <c r="AX273" s="29">
        <f t="shared" si="128"/>
        <v>0.69444444444469711</v>
      </c>
      <c r="AY273" s="29">
        <f t="shared" si="129"/>
        <v>14.0625</v>
      </c>
      <c r="AZ273" s="29">
        <f t="shared" si="130"/>
        <v>2.7777777777772723</v>
      </c>
    </row>
    <row r="274" spans="1:52" x14ac:dyDescent="0.25">
      <c r="A274" s="3">
        <v>269</v>
      </c>
      <c r="B274" s="3">
        <v>89</v>
      </c>
      <c r="C274" s="3">
        <v>92</v>
      </c>
      <c r="D274" s="3">
        <v>92</v>
      </c>
      <c r="E274" s="3">
        <v>92</v>
      </c>
      <c r="F274" s="3">
        <v>99</v>
      </c>
      <c r="G274" s="3">
        <v>93</v>
      </c>
      <c r="H274" s="3">
        <v>95</v>
      </c>
      <c r="I274" s="3">
        <v>101</v>
      </c>
      <c r="J274" s="3">
        <v>106</v>
      </c>
      <c r="K274" s="10">
        <v>0</v>
      </c>
      <c r="L274" s="3">
        <f t="shared" si="111"/>
        <v>1.7</v>
      </c>
      <c r="M274" s="3">
        <f t="shared" si="112"/>
        <v>-3330.0555555555557</v>
      </c>
      <c r="N274" s="10">
        <v>0</v>
      </c>
      <c r="O274" s="3">
        <f t="shared" si="131"/>
        <v>103.94444444444434</v>
      </c>
      <c r="P274" s="3">
        <f t="shared" si="133"/>
        <v>105.64444444444416</v>
      </c>
      <c r="Q274" s="3">
        <f t="shared" si="133"/>
        <v>107.34444444444443</v>
      </c>
      <c r="R274" s="3">
        <f t="shared" si="133"/>
        <v>109.04444444444425</v>
      </c>
      <c r="S274" s="3">
        <f t="shared" si="133"/>
        <v>110.74444444444407</v>
      </c>
      <c r="T274" s="3">
        <f t="shared" si="133"/>
        <v>112.44444444444434</v>
      </c>
      <c r="U274" s="3">
        <f t="shared" si="133"/>
        <v>114.14444444444416</v>
      </c>
      <c r="V274" s="3">
        <f t="shared" si="133"/>
        <v>115.84444444444443</v>
      </c>
      <c r="W274" s="3">
        <f t="shared" si="133"/>
        <v>117.54444444444425</v>
      </c>
      <c r="X274" s="3">
        <f t="shared" si="133"/>
        <v>119.24444444444407</v>
      </c>
      <c r="Y274" s="9">
        <v>0</v>
      </c>
      <c r="Z274" s="3">
        <f t="shared" si="109"/>
        <v>88.644444444444161</v>
      </c>
      <c r="AA274" s="3">
        <f t="shared" si="132"/>
        <v>90.344444444444434</v>
      </c>
      <c r="AB274" s="3">
        <f t="shared" si="132"/>
        <v>92.044444444444252</v>
      </c>
      <c r="AC274" s="3">
        <f t="shared" si="132"/>
        <v>93.744444444444071</v>
      </c>
      <c r="AD274" s="3">
        <f t="shared" si="132"/>
        <v>95.444444444444343</v>
      </c>
      <c r="AE274" s="3">
        <f t="shared" si="132"/>
        <v>97.144444444444161</v>
      </c>
      <c r="AF274" s="3">
        <f t="shared" si="132"/>
        <v>98.844444444444434</v>
      </c>
      <c r="AG274" s="3">
        <f t="shared" si="132"/>
        <v>100.54444444444425</v>
      </c>
      <c r="AH274" s="3">
        <f t="shared" si="132"/>
        <v>102.24444444444407</v>
      </c>
      <c r="AI274" s="25">
        <f t="shared" si="113"/>
        <v>0.35555555555583851</v>
      </c>
      <c r="AJ274" s="25">
        <f t="shared" si="114"/>
        <v>1.6555555555555657</v>
      </c>
      <c r="AK274" s="25">
        <f t="shared" si="115"/>
        <v>4.444444444425244E-2</v>
      </c>
      <c r="AL274" s="25">
        <f t="shared" si="116"/>
        <v>1.7444444444440705</v>
      </c>
      <c r="AM274" s="25">
        <f t="shared" si="117"/>
        <v>3.5555555555556566</v>
      </c>
      <c r="AN274" s="25">
        <f t="shared" si="118"/>
        <v>4.1444444444441615</v>
      </c>
      <c r="AO274" s="25">
        <f t="shared" si="119"/>
        <v>3.8444444444444343</v>
      </c>
      <c r="AP274" s="25">
        <f t="shared" si="120"/>
        <v>0.45555555555574756</v>
      </c>
      <c r="AQ274" s="25">
        <f t="shared" si="121"/>
        <v>3.7555555555559295</v>
      </c>
      <c r="AR274" s="29">
        <f t="shared" si="122"/>
        <v>0.12641975308662096</v>
      </c>
      <c r="AS274" s="29">
        <f t="shared" si="123"/>
        <v>2.7408641975308976</v>
      </c>
      <c r="AT274" s="29">
        <f t="shared" si="124"/>
        <v>1.9753086419582416E-3</v>
      </c>
      <c r="AU274" s="29">
        <f t="shared" si="125"/>
        <v>3.043086419751782</v>
      </c>
      <c r="AV274" s="29">
        <f t="shared" si="126"/>
        <v>12.641975308642694</v>
      </c>
      <c r="AW274" s="29">
        <f t="shared" si="127"/>
        <v>17.176419753084076</v>
      </c>
      <c r="AX274" s="29">
        <f t="shared" si="128"/>
        <v>14.779753086419676</v>
      </c>
      <c r="AY274" s="29">
        <f t="shared" si="129"/>
        <v>0.20753086419770581</v>
      </c>
      <c r="AZ274" s="29">
        <f t="shared" si="130"/>
        <v>14.104197530867006</v>
      </c>
    </row>
    <row r="275" spans="1:52" x14ac:dyDescent="0.25">
      <c r="A275" s="3">
        <v>270</v>
      </c>
      <c r="B275" s="3">
        <v>32</v>
      </c>
      <c r="C275" s="3">
        <v>30</v>
      </c>
      <c r="D275" s="3">
        <v>31</v>
      </c>
      <c r="E275" s="3">
        <v>32</v>
      </c>
      <c r="F275" s="3">
        <v>33</v>
      </c>
      <c r="G275" s="3">
        <v>34</v>
      </c>
      <c r="H275" s="3">
        <v>34</v>
      </c>
      <c r="I275" s="3">
        <v>33</v>
      </c>
      <c r="J275" s="3">
        <v>33</v>
      </c>
      <c r="K275" s="10">
        <v>0</v>
      </c>
      <c r="L275" s="3">
        <f t="shared" si="111"/>
        <v>0.35</v>
      </c>
      <c r="M275" s="3">
        <f t="shared" si="112"/>
        <v>-672.80555555555554</v>
      </c>
      <c r="N275" s="10">
        <v>0</v>
      </c>
      <c r="O275" s="3">
        <f t="shared" si="131"/>
        <v>34.194444444444457</v>
      </c>
      <c r="P275" s="3">
        <f t="shared" si="133"/>
        <v>34.544444444444366</v>
      </c>
      <c r="Q275" s="3">
        <f t="shared" si="133"/>
        <v>34.894444444444389</v>
      </c>
      <c r="R275" s="3">
        <f t="shared" si="133"/>
        <v>35.244444444444412</v>
      </c>
      <c r="S275" s="3">
        <f t="shared" si="133"/>
        <v>35.594444444444434</v>
      </c>
      <c r="T275" s="3">
        <f t="shared" si="133"/>
        <v>35.944444444444457</v>
      </c>
      <c r="U275" s="3">
        <f t="shared" si="133"/>
        <v>36.294444444444366</v>
      </c>
      <c r="V275" s="3">
        <f t="shared" si="133"/>
        <v>36.644444444444389</v>
      </c>
      <c r="W275" s="3">
        <f t="shared" si="133"/>
        <v>36.994444444444412</v>
      </c>
      <c r="X275" s="3">
        <f t="shared" si="133"/>
        <v>37.344444444444434</v>
      </c>
      <c r="Y275" s="9">
        <v>0</v>
      </c>
      <c r="Z275" s="3">
        <f t="shared" si="109"/>
        <v>31.044444444444366</v>
      </c>
      <c r="AA275" s="3">
        <f t="shared" si="132"/>
        <v>31.394444444444389</v>
      </c>
      <c r="AB275" s="3">
        <f t="shared" si="132"/>
        <v>31.744444444444412</v>
      </c>
      <c r="AC275" s="3">
        <f t="shared" si="132"/>
        <v>32.094444444444434</v>
      </c>
      <c r="AD275" s="3">
        <f t="shared" si="132"/>
        <v>32.444444444444457</v>
      </c>
      <c r="AE275" s="3">
        <f t="shared" si="132"/>
        <v>32.794444444444366</v>
      </c>
      <c r="AF275" s="3">
        <f t="shared" si="132"/>
        <v>33.144444444444389</v>
      </c>
      <c r="AG275" s="3">
        <f t="shared" si="132"/>
        <v>33.494444444444412</v>
      </c>
      <c r="AH275" s="3">
        <f t="shared" si="132"/>
        <v>33.844444444444434</v>
      </c>
      <c r="AI275" s="25">
        <f t="shared" si="113"/>
        <v>0.95555555555563387</v>
      </c>
      <c r="AJ275" s="25">
        <f t="shared" si="114"/>
        <v>1.3944444444443889</v>
      </c>
      <c r="AK275" s="25">
        <f t="shared" si="115"/>
        <v>0.7444444444444116</v>
      </c>
      <c r="AL275" s="25">
        <f t="shared" si="116"/>
        <v>9.4444444444434339E-2</v>
      </c>
      <c r="AM275" s="25">
        <f t="shared" si="117"/>
        <v>0.55555555555554292</v>
      </c>
      <c r="AN275" s="25">
        <f t="shared" si="118"/>
        <v>1.2055555555556339</v>
      </c>
      <c r="AO275" s="25">
        <f t="shared" si="119"/>
        <v>0.85555555555561114</v>
      </c>
      <c r="AP275" s="25">
        <f t="shared" si="120"/>
        <v>0.4944444444444116</v>
      </c>
      <c r="AQ275" s="25">
        <f t="shared" si="121"/>
        <v>0.84444444444443434</v>
      </c>
      <c r="AR275" s="29">
        <f t="shared" si="122"/>
        <v>0.91308641975323612</v>
      </c>
      <c r="AS275" s="29">
        <f t="shared" si="123"/>
        <v>1.9444753086418203</v>
      </c>
      <c r="AT275" s="29">
        <f t="shared" si="124"/>
        <v>0.55419753086414858</v>
      </c>
      <c r="AU275" s="29">
        <f t="shared" si="125"/>
        <v>8.9197530864178441E-3</v>
      </c>
      <c r="AV275" s="29">
        <f t="shared" si="126"/>
        <v>0.30864197530862791</v>
      </c>
      <c r="AW275" s="29">
        <f t="shared" si="127"/>
        <v>1.4533641975310529</v>
      </c>
      <c r="AX275" s="29">
        <f t="shared" si="128"/>
        <v>0.73197530864207039</v>
      </c>
      <c r="AY275" s="29">
        <f t="shared" si="129"/>
        <v>0.24447530864194283</v>
      </c>
      <c r="AZ275" s="29">
        <f t="shared" si="130"/>
        <v>0.7130864197530693</v>
      </c>
    </row>
    <row r="276" spans="1:52" x14ac:dyDescent="0.25">
      <c r="A276" s="3">
        <v>271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10">
        <v>0</v>
      </c>
      <c r="L276" s="3">
        <f t="shared" si="111"/>
        <v>0</v>
      </c>
      <c r="M276" s="3">
        <f t="shared" si="112"/>
        <v>0</v>
      </c>
      <c r="N276" s="10">
        <v>0</v>
      </c>
      <c r="O276" s="3">
        <f t="shared" si="131"/>
        <v>0</v>
      </c>
      <c r="P276" s="3">
        <f t="shared" si="133"/>
        <v>0</v>
      </c>
      <c r="Q276" s="3">
        <f t="shared" si="133"/>
        <v>0</v>
      </c>
      <c r="R276" s="3">
        <f t="shared" si="133"/>
        <v>0</v>
      </c>
      <c r="S276" s="3">
        <f t="shared" si="133"/>
        <v>0</v>
      </c>
      <c r="T276" s="3">
        <f t="shared" si="133"/>
        <v>0</v>
      </c>
      <c r="U276" s="3">
        <f t="shared" si="133"/>
        <v>0</v>
      </c>
      <c r="V276" s="3">
        <f t="shared" si="133"/>
        <v>0</v>
      </c>
      <c r="W276" s="3">
        <f t="shared" si="133"/>
        <v>0</v>
      </c>
      <c r="X276" s="3">
        <f t="shared" si="133"/>
        <v>0</v>
      </c>
      <c r="Y276" s="9">
        <v>0</v>
      </c>
      <c r="Z276" s="3">
        <f t="shared" si="109"/>
        <v>0</v>
      </c>
      <c r="AA276" s="3">
        <f t="shared" si="132"/>
        <v>0</v>
      </c>
      <c r="AB276" s="3">
        <f t="shared" si="132"/>
        <v>0</v>
      </c>
      <c r="AC276" s="3">
        <f t="shared" si="132"/>
        <v>0</v>
      </c>
      <c r="AD276" s="3">
        <f t="shared" si="132"/>
        <v>0</v>
      </c>
      <c r="AE276" s="3">
        <f t="shared" si="132"/>
        <v>0</v>
      </c>
      <c r="AF276" s="3">
        <f t="shared" si="132"/>
        <v>0</v>
      </c>
      <c r="AG276" s="3">
        <f t="shared" si="132"/>
        <v>0</v>
      </c>
      <c r="AH276" s="3">
        <f t="shared" si="132"/>
        <v>0</v>
      </c>
      <c r="AI276" s="25">
        <f t="shared" si="113"/>
        <v>0</v>
      </c>
      <c r="AJ276" s="25">
        <f t="shared" si="114"/>
        <v>0</v>
      </c>
      <c r="AK276" s="25">
        <f t="shared" si="115"/>
        <v>0</v>
      </c>
      <c r="AL276" s="25">
        <f t="shared" si="116"/>
        <v>0</v>
      </c>
      <c r="AM276" s="25">
        <f t="shared" si="117"/>
        <v>0</v>
      </c>
      <c r="AN276" s="25">
        <f t="shared" si="118"/>
        <v>0</v>
      </c>
      <c r="AO276" s="25">
        <f t="shared" si="119"/>
        <v>0</v>
      </c>
      <c r="AP276" s="25">
        <f t="shared" si="120"/>
        <v>0</v>
      </c>
      <c r="AQ276" s="25">
        <f t="shared" si="121"/>
        <v>0</v>
      </c>
      <c r="AR276" s="29">
        <f t="shared" si="122"/>
        <v>0</v>
      </c>
      <c r="AS276" s="29">
        <f t="shared" si="123"/>
        <v>0</v>
      </c>
      <c r="AT276" s="29">
        <f t="shared" si="124"/>
        <v>0</v>
      </c>
      <c r="AU276" s="29">
        <f t="shared" si="125"/>
        <v>0</v>
      </c>
      <c r="AV276" s="29">
        <f t="shared" si="126"/>
        <v>0</v>
      </c>
      <c r="AW276" s="29">
        <f t="shared" si="127"/>
        <v>0</v>
      </c>
      <c r="AX276" s="29">
        <f t="shared" si="128"/>
        <v>0</v>
      </c>
      <c r="AY276" s="29">
        <f t="shared" si="129"/>
        <v>0</v>
      </c>
      <c r="AZ276" s="29">
        <f t="shared" si="130"/>
        <v>0</v>
      </c>
    </row>
    <row r="277" spans="1:52" x14ac:dyDescent="0.25">
      <c r="A277" s="3">
        <v>272</v>
      </c>
      <c r="B277" s="3">
        <v>220</v>
      </c>
      <c r="C277" s="3">
        <v>215</v>
      </c>
      <c r="D277" s="3">
        <v>216</v>
      </c>
      <c r="E277" s="3">
        <v>224</v>
      </c>
      <c r="F277" s="3">
        <v>219</v>
      </c>
      <c r="G277" s="3">
        <v>228</v>
      </c>
      <c r="H277" s="3">
        <v>231</v>
      </c>
      <c r="I277" s="3">
        <v>228</v>
      </c>
      <c r="J277" s="3">
        <v>230</v>
      </c>
      <c r="K277" s="10">
        <v>0</v>
      </c>
      <c r="L277" s="3">
        <f t="shared" si="111"/>
        <v>1.8833333333333333</v>
      </c>
      <c r="M277" s="3">
        <f t="shared" si="112"/>
        <v>-3571.4722222222222</v>
      </c>
      <c r="N277" s="10">
        <v>0</v>
      </c>
      <c r="O277" s="3">
        <f t="shared" si="131"/>
        <v>232.86111111111131</v>
      </c>
      <c r="P277" s="3">
        <f t="shared" si="133"/>
        <v>234.74444444444453</v>
      </c>
      <c r="Q277" s="3">
        <f t="shared" si="133"/>
        <v>236.62777777777774</v>
      </c>
      <c r="R277" s="3">
        <f t="shared" si="133"/>
        <v>238.51111111111095</v>
      </c>
      <c r="S277" s="3">
        <f t="shared" si="133"/>
        <v>240.39444444444462</v>
      </c>
      <c r="T277" s="3">
        <f t="shared" si="133"/>
        <v>242.27777777777783</v>
      </c>
      <c r="U277" s="3">
        <f t="shared" si="133"/>
        <v>244.16111111111104</v>
      </c>
      <c r="V277" s="3">
        <f t="shared" si="133"/>
        <v>246.04444444444425</v>
      </c>
      <c r="W277" s="3">
        <f t="shared" si="133"/>
        <v>247.92777777777792</v>
      </c>
      <c r="X277" s="3">
        <f t="shared" si="133"/>
        <v>249.81111111111113</v>
      </c>
      <c r="Y277" s="9">
        <v>0</v>
      </c>
      <c r="Z277" s="3">
        <f t="shared" si="109"/>
        <v>215.91111111111104</v>
      </c>
      <c r="AA277" s="3">
        <f t="shared" si="132"/>
        <v>217.79444444444425</v>
      </c>
      <c r="AB277" s="3">
        <f t="shared" si="132"/>
        <v>219.67777777777792</v>
      </c>
      <c r="AC277" s="3">
        <f t="shared" si="132"/>
        <v>221.56111111111113</v>
      </c>
      <c r="AD277" s="3">
        <f t="shared" si="132"/>
        <v>223.44444444444434</v>
      </c>
      <c r="AE277" s="3">
        <f t="shared" si="132"/>
        <v>225.32777777777756</v>
      </c>
      <c r="AF277" s="3">
        <f t="shared" si="132"/>
        <v>227.21111111111122</v>
      </c>
      <c r="AG277" s="3">
        <f t="shared" si="132"/>
        <v>229.09444444444443</v>
      </c>
      <c r="AH277" s="3">
        <f t="shared" si="132"/>
        <v>230.97777777777765</v>
      </c>
      <c r="AI277" s="25">
        <f t="shared" si="113"/>
        <v>4.0888888888889596</v>
      </c>
      <c r="AJ277" s="25">
        <f t="shared" si="114"/>
        <v>2.7944444444442524</v>
      </c>
      <c r="AK277" s="25">
        <f t="shared" si="115"/>
        <v>3.6777777777779193</v>
      </c>
      <c r="AL277" s="25">
        <f t="shared" si="116"/>
        <v>2.4388888888888687</v>
      </c>
      <c r="AM277" s="25">
        <f t="shared" si="117"/>
        <v>4.4444444444443434</v>
      </c>
      <c r="AN277" s="25">
        <f t="shared" si="118"/>
        <v>2.6722222222224445</v>
      </c>
      <c r="AO277" s="25">
        <f t="shared" si="119"/>
        <v>3.7888888888887777</v>
      </c>
      <c r="AP277" s="25">
        <f t="shared" si="120"/>
        <v>1.0944444444444343</v>
      </c>
      <c r="AQ277" s="25">
        <f t="shared" si="121"/>
        <v>0.97777777777764641</v>
      </c>
      <c r="AR277" s="29">
        <f t="shared" si="122"/>
        <v>16.719012345679591</v>
      </c>
      <c r="AS277" s="29">
        <f t="shared" si="123"/>
        <v>7.8089197530853465</v>
      </c>
      <c r="AT277" s="29">
        <f t="shared" si="124"/>
        <v>13.52604938271709</v>
      </c>
      <c r="AU277" s="29">
        <f t="shared" si="125"/>
        <v>5.9481790123455802</v>
      </c>
      <c r="AV277" s="29">
        <f t="shared" si="126"/>
        <v>19.753086419752186</v>
      </c>
      <c r="AW277" s="29">
        <f t="shared" si="127"/>
        <v>7.1407716049394594</v>
      </c>
      <c r="AX277" s="29">
        <f t="shared" si="128"/>
        <v>14.355679012344837</v>
      </c>
      <c r="AY277" s="29">
        <f t="shared" si="129"/>
        <v>1.1978086419752865</v>
      </c>
      <c r="AZ277" s="29">
        <f t="shared" si="130"/>
        <v>0.95604938271579243</v>
      </c>
    </row>
    <row r="278" spans="1:52" x14ac:dyDescent="0.25">
      <c r="A278" s="3">
        <v>273</v>
      </c>
      <c r="B278" s="3">
        <v>22</v>
      </c>
      <c r="C278" s="3">
        <v>23</v>
      </c>
      <c r="D278" s="3">
        <v>23</v>
      </c>
      <c r="E278" s="3">
        <v>22</v>
      </c>
      <c r="F278" s="3">
        <v>24</v>
      </c>
      <c r="G278" s="3">
        <v>22</v>
      </c>
      <c r="H278" s="3">
        <v>23</v>
      </c>
      <c r="I278" s="3">
        <v>25</v>
      </c>
      <c r="J278" s="3">
        <v>25</v>
      </c>
      <c r="K278" s="10">
        <v>0</v>
      </c>
      <c r="L278" s="3">
        <f t="shared" si="111"/>
        <v>0.3</v>
      </c>
      <c r="M278" s="3">
        <f t="shared" si="112"/>
        <v>-581.27777777777783</v>
      </c>
      <c r="N278" s="10">
        <v>0</v>
      </c>
      <c r="O278" s="3">
        <f t="shared" si="131"/>
        <v>24.722222222222172</v>
      </c>
      <c r="P278" s="3">
        <f t="shared" si="133"/>
        <v>25.022222222222126</v>
      </c>
      <c r="Q278" s="3">
        <f t="shared" si="133"/>
        <v>25.322222222222194</v>
      </c>
      <c r="R278" s="3">
        <f t="shared" si="133"/>
        <v>25.622222222222149</v>
      </c>
      <c r="S278" s="3">
        <f t="shared" si="133"/>
        <v>25.922222222222103</v>
      </c>
      <c r="T278" s="3">
        <f t="shared" si="133"/>
        <v>26.222222222222172</v>
      </c>
      <c r="U278" s="3">
        <f t="shared" si="133"/>
        <v>26.522222222222126</v>
      </c>
      <c r="V278" s="3">
        <f t="shared" si="133"/>
        <v>26.822222222222194</v>
      </c>
      <c r="W278" s="3">
        <f t="shared" si="133"/>
        <v>27.122222222222149</v>
      </c>
      <c r="X278" s="3">
        <f t="shared" si="133"/>
        <v>27.422222222222103</v>
      </c>
      <c r="Y278" s="9">
        <v>0</v>
      </c>
      <c r="Z278" s="3">
        <f t="shared" si="109"/>
        <v>22.022222222222126</v>
      </c>
      <c r="AA278" s="3">
        <f t="shared" si="132"/>
        <v>22.322222222222194</v>
      </c>
      <c r="AB278" s="3">
        <f t="shared" si="132"/>
        <v>22.622222222222149</v>
      </c>
      <c r="AC278" s="3">
        <f t="shared" si="132"/>
        <v>22.922222222222103</v>
      </c>
      <c r="AD278" s="3">
        <f t="shared" si="132"/>
        <v>23.222222222222172</v>
      </c>
      <c r="AE278" s="3">
        <f t="shared" si="132"/>
        <v>23.522222222222126</v>
      </c>
      <c r="AF278" s="3">
        <f t="shared" si="132"/>
        <v>23.822222222222194</v>
      </c>
      <c r="AG278" s="3">
        <f t="shared" si="132"/>
        <v>24.122222222222149</v>
      </c>
      <c r="AH278" s="3">
        <f t="shared" si="132"/>
        <v>24.422222222222103</v>
      </c>
      <c r="AI278" s="25">
        <f t="shared" si="113"/>
        <v>2.222222222212622E-2</v>
      </c>
      <c r="AJ278" s="25">
        <f t="shared" si="114"/>
        <v>0.67777777777780557</v>
      </c>
      <c r="AK278" s="25">
        <f t="shared" si="115"/>
        <v>0.37777777777785104</v>
      </c>
      <c r="AL278" s="25">
        <f t="shared" si="116"/>
        <v>0.92222222222210348</v>
      </c>
      <c r="AM278" s="25">
        <f t="shared" si="117"/>
        <v>0.77777777777782831</v>
      </c>
      <c r="AN278" s="25">
        <f t="shared" si="118"/>
        <v>1.5222222222221262</v>
      </c>
      <c r="AO278" s="25">
        <f t="shared" si="119"/>
        <v>0.82222222222219443</v>
      </c>
      <c r="AP278" s="25">
        <f t="shared" si="120"/>
        <v>0.87777777777785104</v>
      </c>
      <c r="AQ278" s="25">
        <f t="shared" si="121"/>
        <v>0.57777777777789652</v>
      </c>
      <c r="AR278" s="29">
        <f t="shared" si="122"/>
        <v>4.938271604895604E-4</v>
      </c>
      <c r="AS278" s="29">
        <f t="shared" si="123"/>
        <v>0.45938271604942038</v>
      </c>
      <c r="AT278" s="29">
        <f t="shared" si="124"/>
        <v>0.14271604938277141</v>
      </c>
      <c r="AU278" s="29">
        <f t="shared" si="125"/>
        <v>0.85049382716027477</v>
      </c>
      <c r="AV278" s="29">
        <f t="shared" si="126"/>
        <v>0.6049382716050169</v>
      </c>
      <c r="AW278" s="29">
        <f t="shared" si="127"/>
        <v>2.3171604938268682</v>
      </c>
      <c r="AX278" s="29">
        <f t="shared" si="128"/>
        <v>0.67604938271600368</v>
      </c>
      <c r="AY278" s="29">
        <f t="shared" si="129"/>
        <v>0.77049382716062242</v>
      </c>
      <c r="AZ278" s="29">
        <f t="shared" si="130"/>
        <v>0.33382716049396438</v>
      </c>
    </row>
    <row r="279" spans="1:52" x14ac:dyDescent="0.25">
      <c r="A279" s="3">
        <v>274</v>
      </c>
      <c r="B279" s="3">
        <v>242</v>
      </c>
      <c r="C279" s="3">
        <v>227</v>
      </c>
      <c r="D279" s="3">
        <v>235</v>
      </c>
      <c r="E279" s="3">
        <v>241</v>
      </c>
      <c r="F279" s="3">
        <v>251</v>
      </c>
      <c r="G279" s="3">
        <v>261</v>
      </c>
      <c r="H279" s="3">
        <v>261</v>
      </c>
      <c r="I279" s="3">
        <v>262</v>
      </c>
      <c r="J279" s="3">
        <v>269</v>
      </c>
      <c r="K279" s="10">
        <v>0</v>
      </c>
      <c r="L279" s="3">
        <f t="shared" si="111"/>
        <v>4.75</v>
      </c>
      <c r="M279" s="3">
        <f t="shared" si="112"/>
        <v>-9321.3611111111113</v>
      </c>
      <c r="N279" s="10">
        <v>0</v>
      </c>
      <c r="O279" s="3">
        <f t="shared" si="131"/>
        <v>273.63888888888869</v>
      </c>
      <c r="P279" s="3">
        <f t="shared" si="133"/>
        <v>278.38888888888869</v>
      </c>
      <c r="Q279" s="3">
        <f t="shared" si="133"/>
        <v>283.13888888888869</v>
      </c>
      <c r="R279" s="3">
        <f t="shared" si="133"/>
        <v>287.88888888888869</v>
      </c>
      <c r="S279" s="3">
        <f t="shared" si="133"/>
        <v>292.63888888888869</v>
      </c>
      <c r="T279" s="3">
        <f t="shared" si="133"/>
        <v>297.38888888888869</v>
      </c>
      <c r="U279" s="3">
        <f t="shared" si="133"/>
        <v>302.13888888888869</v>
      </c>
      <c r="V279" s="3">
        <f t="shared" si="133"/>
        <v>306.88888888888869</v>
      </c>
      <c r="W279" s="3">
        <f t="shared" si="133"/>
        <v>311.63888888888869</v>
      </c>
      <c r="X279" s="3">
        <f t="shared" si="133"/>
        <v>316.38888888888869</v>
      </c>
      <c r="Y279" s="9">
        <v>0</v>
      </c>
      <c r="Z279" s="3">
        <f t="shared" si="109"/>
        <v>230.88888888888869</v>
      </c>
      <c r="AA279" s="3">
        <f t="shared" si="132"/>
        <v>235.63888888888869</v>
      </c>
      <c r="AB279" s="3">
        <f t="shared" si="132"/>
        <v>240.38888888888869</v>
      </c>
      <c r="AC279" s="3">
        <f t="shared" si="132"/>
        <v>245.13888888888869</v>
      </c>
      <c r="AD279" s="3">
        <f t="shared" si="132"/>
        <v>249.88888888888869</v>
      </c>
      <c r="AE279" s="3">
        <f t="shared" si="132"/>
        <v>254.63888888888869</v>
      </c>
      <c r="AF279" s="3">
        <f t="shared" si="132"/>
        <v>259.38888888888869</v>
      </c>
      <c r="AG279" s="3">
        <f t="shared" si="132"/>
        <v>264.13888888888869</v>
      </c>
      <c r="AH279" s="3">
        <f t="shared" si="132"/>
        <v>268.88888888888869</v>
      </c>
      <c r="AI279" s="25">
        <f t="shared" si="113"/>
        <v>11.111111111111313</v>
      </c>
      <c r="AJ279" s="25">
        <f t="shared" si="114"/>
        <v>8.6388888888886868</v>
      </c>
      <c r="AK279" s="25">
        <f t="shared" si="115"/>
        <v>5.3888888888886868</v>
      </c>
      <c r="AL279" s="25">
        <f t="shared" si="116"/>
        <v>4.1388888888886868</v>
      </c>
      <c r="AM279" s="25">
        <f t="shared" si="117"/>
        <v>1.1111111111113132</v>
      </c>
      <c r="AN279" s="25">
        <f t="shared" si="118"/>
        <v>6.3611111111113132</v>
      </c>
      <c r="AO279" s="25">
        <f t="shared" si="119"/>
        <v>1.6111111111113132</v>
      </c>
      <c r="AP279" s="25">
        <f t="shared" si="120"/>
        <v>2.1388888888886868</v>
      </c>
      <c r="AQ279" s="25">
        <f t="shared" si="121"/>
        <v>0.11111111111131322</v>
      </c>
      <c r="AR279" s="29">
        <f t="shared" si="122"/>
        <v>123.45679012346127</v>
      </c>
      <c r="AS279" s="29">
        <f t="shared" si="123"/>
        <v>74.630401234564403</v>
      </c>
      <c r="AT279" s="29">
        <f t="shared" si="124"/>
        <v>29.040123456787946</v>
      </c>
      <c r="AU279" s="29">
        <f t="shared" si="125"/>
        <v>17.130401234566229</v>
      </c>
      <c r="AV279" s="29">
        <f t="shared" si="126"/>
        <v>1.234567901235017</v>
      </c>
      <c r="AW279" s="29">
        <f t="shared" si="127"/>
        <v>40.463734567903806</v>
      </c>
      <c r="AX279" s="29">
        <f t="shared" si="128"/>
        <v>2.5956790123463302</v>
      </c>
      <c r="AY279" s="29">
        <f t="shared" si="129"/>
        <v>4.5748456790114815</v>
      </c>
      <c r="AZ279" s="29">
        <f t="shared" si="130"/>
        <v>1.2345679012390592E-2</v>
      </c>
    </row>
    <row r="280" spans="1:52" x14ac:dyDescent="0.25">
      <c r="A280" s="3">
        <v>275</v>
      </c>
      <c r="B280" s="3">
        <v>18</v>
      </c>
      <c r="C280" s="3">
        <v>20</v>
      </c>
      <c r="D280" s="3">
        <v>19</v>
      </c>
      <c r="E280" s="3">
        <v>20</v>
      </c>
      <c r="F280" s="3">
        <v>20</v>
      </c>
      <c r="G280" s="3">
        <v>20</v>
      </c>
      <c r="H280" s="3">
        <v>20</v>
      </c>
      <c r="I280" s="3">
        <v>22</v>
      </c>
      <c r="J280" s="3">
        <v>22</v>
      </c>
      <c r="K280" s="10">
        <v>0</v>
      </c>
      <c r="L280" s="3">
        <f t="shared" si="111"/>
        <v>0.4</v>
      </c>
      <c r="M280" s="3">
        <f t="shared" si="112"/>
        <v>-785.88888888888891</v>
      </c>
      <c r="N280" s="10">
        <v>0</v>
      </c>
      <c r="O280" s="3">
        <f t="shared" si="131"/>
        <v>22.111111111111086</v>
      </c>
      <c r="P280" s="3">
        <f t="shared" si="133"/>
        <v>22.511111111111177</v>
      </c>
      <c r="Q280" s="3">
        <f t="shared" si="133"/>
        <v>22.911111111111154</v>
      </c>
      <c r="R280" s="3">
        <f t="shared" si="133"/>
        <v>23.311111111111131</v>
      </c>
      <c r="S280" s="3">
        <f t="shared" si="133"/>
        <v>23.711111111111109</v>
      </c>
      <c r="T280" s="3">
        <f t="shared" si="133"/>
        <v>24.111111111111086</v>
      </c>
      <c r="U280" s="3">
        <f t="shared" si="133"/>
        <v>24.511111111111177</v>
      </c>
      <c r="V280" s="3">
        <f t="shared" si="133"/>
        <v>24.911111111111154</v>
      </c>
      <c r="W280" s="3">
        <f t="shared" si="133"/>
        <v>25.311111111111131</v>
      </c>
      <c r="X280" s="3">
        <f t="shared" si="133"/>
        <v>25.711111111111109</v>
      </c>
      <c r="Y280" s="9">
        <v>0</v>
      </c>
      <c r="Z280" s="3">
        <f t="shared" si="109"/>
        <v>18.511111111111177</v>
      </c>
      <c r="AA280" s="3">
        <f t="shared" si="132"/>
        <v>18.911111111111154</v>
      </c>
      <c r="AB280" s="3">
        <f t="shared" si="132"/>
        <v>19.311111111111131</v>
      </c>
      <c r="AC280" s="3">
        <f t="shared" si="132"/>
        <v>19.711111111111109</v>
      </c>
      <c r="AD280" s="3">
        <f t="shared" si="132"/>
        <v>20.111111111111086</v>
      </c>
      <c r="AE280" s="3">
        <f t="shared" si="132"/>
        <v>20.511111111111177</v>
      </c>
      <c r="AF280" s="3">
        <f t="shared" si="132"/>
        <v>20.911111111111154</v>
      </c>
      <c r="AG280" s="3">
        <f t="shared" si="132"/>
        <v>21.311111111111131</v>
      </c>
      <c r="AH280" s="3">
        <f t="shared" si="132"/>
        <v>21.711111111111109</v>
      </c>
      <c r="AI280" s="25">
        <f t="shared" si="113"/>
        <v>0.5111111111111768</v>
      </c>
      <c r="AJ280" s="25">
        <f t="shared" si="114"/>
        <v>1.0888888888888459</v>
      </c>
      <c r="AK280" s="25">
        <f t="shared" si="115"/>
        <v>0.31111111111113132</v>
      </c>
      <c r="AL280" s="25">
        <f t="shared" si="116"/>
        <v>0.28888888888889142</v>
      </c>
      <c r="AM280" s="25">
        <f t="shared" si="117"/>
        <v>0.11111111111108585</v>
      </c>
      <c r="AN280" s="25">
        <f t="shared" si="118"/>
        <v>0.5111111111111768</v>
      </c>
      <c r="AO280" s="25">
        <f t="shared" si="119"/>
        <v>0.91111111111115406</v>
      </c>
      <c r="AP280" s="25">
        <f t="shared" si="120"/>
        <v>0.68888888888886868</v>
      </c>
      <c r="AQ280" s="25">
        <f t="shared" si="121"/>
        <v>0.28888888888889142</v>
      </c>
      <c r="AR280" s="29">
        <f t="shared" si="122"/>
        <v>0.26123456790130173</v>
      </c>
      <c r="AS280" s="29">
        <f t="shared" si="123"/>
        <v>1.1856790123455854</v>
      </c>
      <c r="AT280" s="29">
        <f t="shared" si="124"/>
        <v>9.6790123456802699E-2</v>
      </c>
      <c r="AU280" s="29">
        <f t="shared" si="125"/>
        <v>8.3456790123458247E-2</v>
      </c>
      <c r="AV280" s="29">
        <f t="shared" si="126"/>
        <v>1.2345679012340065E-2</v>
      </c>
      <c r="AW280" s="29">
        <f t="shared" si="127"/>
        <v>0.26123456790130173</v>
      </c>
      <c r="AX280" s="29">
        <f t="shared" si="128"/>
        <v>0.83012345679020172</v>
      </c>
      <c r="AY280" s="29">
        <f t="shared" si="129"/>
        <v>0.47456790123454007</v>
      </c>
      <c r="AZ280" s="29">
        <f t="shared" si="130"/>
        <v>8.3456790123458247E-2</v>
      </c>
    </row>
    <row r="281" spans="1:52" x14ac:dyDescent="0.25">
      <c r="A281" s="3">
        <v>276</v>
      </c>
      <c r="B281" s="3">
        <v>75</v>
      </c>
      <c r="C281" s="3">
        <v>71</v>
      </c>
      <c r="D281" s="3">
        <v>77</v>
      </c>
      <c r="E281" s="3">
        <v>74</v>
      </c>
      <c r="F281" s="3">
        <v>80</v>
      </c>
      <c r="G281" s="3">
        <v>81</v>
      </c>
      <c r="H281" s="3">
        <v>83</v>
      </c>
      <c r="I281" s="3">
        <v>84</v>
      </c>
      <c r="J281" s="3">
        <v>79</v>
      </c>
      <c r="K281" s="10">
        <v>0</v>
      </c>
      <c r="L281" s="3">
        <f t="shared" si="111"/>
        <v>1.2333333333333334</v>
      </c>
      <c r="M281" s="3">
        <f t="shared" si="112"/>
        <v>-2406.9444444444448</v>
      </c>
      <c r="N281" s="10">
        <v>0</v>
      </c>
      <c r="O281" s="3">
        <f t="shared" si="131"/>
        <v>84.388888888888687</v>
      </c>
      <c r="P281" s="3">
        <f t="shared" si="133"/>
        <v>85.622222222221808</v>
      </c>
      <c r="Q281" s="3">
        <f t="shared" si="133"/>
        <v>86.855555555555384</v>
      </c>
      <c r="R281" s="3">
        <f t="shared" si="133"/>
        <v>88.088888888888505</v>
      </c>
      <c r="S281" s="3">
        <f t="shared" si="133"/>
        <v>89.322222222222081</v>
      </c>
      <c r="T281" s="3">
        <f t="shared" si="133"/>
        <v>90.555555555555202</v>
      </c>
      <c r="U281" s="3">
        <f t="shared" si="133"/>
        <v>91.788888888888778</v>
      </c>
      <c r="V281" s="3">
        <f t="shared" si="133"/>
        <v>93.022222222221899</v>
      </c>
      <c r="W281" s="3">
        <f t="shared" si="133"/>
        <v>94.255555555555475</v>
      </c>
      <c r="X281" s="3">
        <f t="shared" si="133"/>
        <v>95.488888888888596</v>
      </c>
      <c r="Y281" s="9">
        <v>0</v>
      </c>
      <c r="Z281" s="3">
        <f t="shared" si="109"/>
        <v>73.288888888888778</v>
      </c>
      <c r="AA281" s="3">
        <f t="shared" si="132"/>
        <v>74.522222222221899</v>
      </c>
      <c r="AB281" s="3">
        <f t="shared" si="132"/>
        <v>75.755555555555475</v>
      </c>
      <c r="AC281" s="3">
        <f t="shared" si="132"/>
        <v>76.988888888888596</v>
      </c>
      <c r="AD281" s="3">
        <f t="shared" si="132"/>
        <v>78.222222222222172</v>
      </c>
      <c r="AE281" s="3">
        <f t="shared" si="132"/>
        <v>79.455555555555293</v>
      </c>
      <c r="AF281" s="3">
        <f t="shared" si="132"/>
        <v>80.688888888888869</v>
      </c>
      <c r="AG281" s="3">
        <f t="shared" si="132"/>
        <v>81.92222222222199</v>
      </c>
      <c r="AH281" s="3">
        <f t="shared" si="132"/>
        <v>83.155555555555111</v>
      </c>
      <c r="AI281" s="25">
        <f t="shared" si="113"/>
        <v>1.7111111111112223</v>
      </c>
      <c r="AJ281" s="25">
        <f t="shared" si="114"/>
        <v>3.5222222222218988</v>
      </c>
      <c r="AK281" s="25">
        <f t="shared" si="115"/>
        <v>1.2444444444445253</v>
      </c>
      <c r="AL281" s="25">
        <f t="shared" si="116"/>
        <v>2.9888888888885958</v>
      </c>
      <c r="AM281" s="25">
        <f t="shared" si="117"/>
        <v>1.7777777777778283</v>
      </c>
      <c r="AN281" s="25">
        <f t="shared" si="118"/>
        <v>1.5444444444447072</v>
      </c>
      <c r="AO281" s="25">
        <f t="shared" si="119"/>
        <v>2.3111111111111313</v>
      </c>
      <c r="AP281" s="25">
        <f t="shared" si="120"/>
        <v>2.0777777777780102</v>
      </c>
      <c r="AQ281" s="25">
        <f t="shared" si="121"/>
        <v>4.1555555555551109</v>
      </c>
      <c r="AR281" s="29">
        <f t="shared" si="122"/>
        <v>2.9279012345682816</v>
      </c>
      <c r="AS281" s="29">
        <f t="shared" si="123"/>
        <v>12.406049382713771</v>
      </c>
      <c r="AT281" s="29">
        <f t="shared" si="124"/>
        <v>1.5486419753088432</v>
      </c>
      <c r="AU281" s="29">
        <f t="shared" si="125"/>
        <v>8.9334567901217046</v>
      </c>
      <c r="AV281" s="29">
        <f t="shared" si="126"/>
        <v>3.1604938271606735</v>
      </c>
      <c r="AW281" s="29">
        <f t="shared" si="127"/>
        <v>2.38530864197612</v>
      </c>
      <c r="AX281" s="29">
        <f t="shared" si="128"/>
        <v>5.3412345679013278</v>
      </c>
      <c r="AY281" s="29">
        <f t="shared" si="129"/>
        <v>4.3171604938281263</v>
      </c>
      <c r="AZ281" s="29">
        <f t="shared" si="130"/>
        <v>17.268641975304945</v>
      </c>
    </row>
    <row r="282" spans="1:52" x14ac:dyDescent="0.25">
      <c r="A282" s="3">
        <v>277</v>
      </c>
      <c r="B282" s="3">
        <v>194</v>
      </c>
      <c r="C282" s="3">
        <v>183</v>
      </c>
      <c r="D282" s="3">
        <v>204</v>
      </c>
      <c r="E282" s="3">
        <v>199</v>
      </c>
      <c r="F282" s="3">
        <v>197</v>
      </c>
      <c r="G282" s="3">
        <v>200</v>
      </c>
      <c r="H282" s="3">
        <v>203</v>
      </c>
      <c r="I282" s="3">
        <v>215</v>
      </c>
      <c r="J282" s="3">
        <v>214</v>
      </c>
      <c r="K282" s="10">
        <v>0</v>
      </c>
      <c r="L282" s="3">
        <f t="shared" si="111"/>
        <v>2.9166666666666665</v>
      </c>
      <c r="M282" s="3">
        <f t="shared" si="112"/>
        <v>-5676.083333333333</v>
      </c>
      <c r="N282" s="10">
        <v>0</v>
      </c>
      <c r="O282" s="3">
        <f t="shared" si="131"/>
        <v>215.58333333333303</v>
      </c>
      <c r="P282" s="3">
        <f t="shared" si="133"/>
        <v>218.5</v>
      </c>
      <c r="Q282" s="3">
        <f t="shared" si="133"/>
        <v>221.41666666666697</v>
      </c>
      <c r="R282" s="3">
        <f t="shared" si="133"/>
        <v>224.33333333333303</v>
      </c>
      <c r="S282" s="3">
        <f t="shared" si="133"/>
        <v>227.25</v>
      </c>
      <c r="T282" s="3">
        <f t="shared" si="133"/>
        <v>230.16666666666697</v>
      </c>
      <c r="U282" s="3">
        <f t="shared" si="133"/>
        <v>233.08333333333303</v>
      </c>
      <c r="V282" s="3">
        <f t="shared" si="133"/>
        <v>236</v>
      </c>
      <c r="W282" s="3">
        <f t="shared" si="133"/>
        <v>238.91666666666697</v>
      </c>
      <c r="X282" s="3">
        <f t="shared" si="133"/>
        <v>241.83333333333303</v>
      </c>
      <c r="Y282" s="9">
        <v>0</v>
      </c>
      <c r="Z282" s="3">
        <f t="shared" si="109"/>
        <v>189.33333333333303</v>
      </c>
      <c r="AA282" s="3">
        <f t="shared" si="132"/>
        <v>192.25</v>
      </c>
      <c r="AB282" s="3">
        <f t="shared" si="132"/>
        <v>195.16666666666697</v>
      </c>
      <c r="AC282" s="3">
        <f t="shared" si="132"/>
        <v>198.08333333333303</v>
      </c>
      <c r="AD282" s="3">
        <f t="shared" si="132"/>
        <v>201</v>
      </c>
      <c r="AE282" s="3">
        <f t="shared" si="132"/>
        <v>203.91666666666697</v>
      </c>
      <c r="AF282" s="3">
        <f t="shared" si="132"/>
        <v>206.83333333333303</v>
      </c>
      <c r="AG282" s="3">
        <f t="shared" si="132"/>
        <v>209.75</v>
      </c>
      <c r="AH282" s="3">
        <f t="shared" si="132"/>
        <v>212.66666666666697</v>
      </c>
      <c r="AI282" s="25">
        <f t="shared" si="113"/>
        <v>4.6666666666669698</v>
      </c>
      <c r="AJ282" s="25">
        <f t="shared" si="114"/>
        <v>9.25</v>
      </c>
      <c r="AK282" s="25">
        <f t="shared" si="115"/>
        <v>8.8333333333330302</v>
      </c>
      <c r="AL282" s="25">
        <f t="shared" si="116"/>
        <v>0.91666666666696983</v>
      </c>
      <c r="AM282" s="25">
        <f t="shared" si="117"/>
        <v>4</v>
      </c>
      <c r="AN282" s="25">
        <f t="shared" si="118"/>
        <v>3.9166666666669698</v>
      </c>
      <c r="AO282" s="25">
        <f t="shared" si="119"/>
        <v>3.8333333333330302</v>
      </c>
      <c r="AP282" s="25">
        <f t="shared" si="120"/>
        <v>5.25</v>
      </c>
      <c r="AQ282" s="25">
        <f t="shared" si="121"/>
        <v>1.3333333333330302</v>
      </c>
      <c r="AR282" s="29">
        <f t="shared" si="122"/>
        <v>21.777777777780607</v>
      </c>
      <c r="AS282" s="29">
        <f t="shared" si="123"/>
        <v>85.5625</v>
      </c>
      <c r="AT282" s="29">
        <f t="shared" si="124"/>
        <v>78.027777777772428</v>
      </c>
      <c r="AU282" s="29">
        <f t="shared" si="125"/>
        <v>0.84027777777833357</v>
      </c>
      <c r="AV282" s="29">
        <f t="shared" si="126"/>
        <v>16</v>
      </c>
      <c r="AW282" s="29">
        <f t="shared" si="127"/>
        <v>15.340277777780152</v>
      </c>
      <c r="AX282" s="29">
        <f t="shared" si="128"/>
        <v>14.694444444442119</v>
      </c>
      <c r="AY282" s="29">
        <f t="shared" si="129"/>
        <v>27.5625</v>
      </c>
      <c r="AZ282" s="29">
        <f t="shared" si="130"/>
        <v>1.7777777777769694</v>
      </c>
    </row>
    <row r="283" spans="1:52" x14ac:dyDescent="0.25">
      <c r="A283" s="3">
        <v>278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10">
        <v>0</v>
      </c>
      <c r="L283" s="3">
        <f t="shared" si="111"/>
        <v>0</v>
      </c>
      <c r="M283" s="3">
        <f t="shared" si="112"/>
        <v>0</v>
      </c>
      <c r="N283" s="10">
        <v>0</v>
      </c>
      <c r="O283" s="3">
        <f t="shared" si="131"/>
        <v>0</v>
      </c>
      <c r="P283" s="3">
        <f t="shared" si="133"/>
        <v>0</v>
      </c>
      <c r="Q283" s="3">
        <f t="shared" si="133"/>
        <v>0</v>
      </c>
      <c r="R283" s="3">
        <f t="shared" si="133"/>
        <v>0</v>
      </c>
      <c r="S283" s="3">
        <f t="shared" si="133"/>
        <v>0</v>
      </c>
      <c r="T283" s="3">
        <f t="shared" si="133"/>
        <v>0</v>
      </c>
      <c r="U283" s="3">
        <f t="shared" si="133"/>
        <v>0</v>
      </c>
      <c r="V283" s="3">
        <f t="shared" si="133"/>
        <v>0</v>
      </c>
      <c r="W283" s="3">
        <f t="shared" si="133"/>
        <v>0</v>
      </c>
      <c r="X283" s="3">
        <f t="shared" si="133"/>
        <v>0</v>
      </c>
      <c r="Y283" s="9">
        <v>0</v>
      </c>
      <c r="Z283" s="3">
        <f t="shared" si="109"/>
        <v>0</v>
      </c>
      <c r="AA283" s="3">
        <f t="shared" si="132"/>
        <v>0</v>
      </c>
      <c r="AB283" s="3">
        <f t="shared" si="132"/>
        <v>0</v>
      </c>
      <c r="AC283" s="3">
        <f t="shared" si="132"/>
        <v>0</v>
      </c>
      <c r="AD283" s="3">
        <f t="shared" si="132"/>
        <v>0</v>
      </c>
      <c r="AE283" s="3">
        <f t="shared" si="132"/>
        <v>0</v>
      </c>
      <c r="AF283" s="3">
        <f t="shared" si="132"/>
        <v>0</v>
      </c>
      <c r="AG283" s="3">
        <f t="shared" si="132"/>
        <v>0</v>
      </c>
      <c r="AH283" s="3">
        <f t="shared" si="132"/>
        <v>0</v>
      </c>
      <c r="AI283" s="25">
        <f t="shared" si="113"/>
        <v>0</v>
      </c>
      <c r="AJ283" s="25">
        <f t="shared" si="114"/>
        <v>0</v>
      </c>
      <c r="AK283" s="25">
        <f t="shared" si="115"/>
        <v>0</v>
      </c>
      <c r="AL283" s="25">
        <f t="shared" si="116"/>
        <v>0</v>
      </c>
      <c r="AM283" s="25">
        <f t="shared" si="117"/>
        <v>0</v>
      </c>
      <c r="AN283" s="25">
        <f t="shared" si="118"/>
        <v>0</v>
      </c>
      <c r="AO283" s="25">
        <f t="shared" si="119"/>
        <v>0</v>
      </c>
      <c r="AP283" s="25">
        <f t="shared" si="120"/>
        <v>0</v>
      </c>
      <c r="AQ283" s="25">
        <f t="shared" si="121"/>
        <v>0</v>
      </c>
      <c r="AR283" s="29">
        <f t="shared" si="122"/>
        <v>0</v>
      </c>
      <c r="AS283" s="29">
        <f t="shared" si="123"/>
        <v>0</v>
      </c>
      <c r="AT283" s="29">
        <f t="shared" si="124"/>
        <v>0</v>
      </c>
      <c r="AU283" s="29">
        <f t="shared" si="125"/>
        <v>0</v>
      </c>
      <c r="AV283" s="29">
        <f t="shared" si="126"/>
        <v>0</v>
      </c>
      <c r="AW283" s="29">
        <f t="shared" si="127"/>
        <v>0</v>
      </c>
      <c r="AX283" s="29">
        <f t="shared" si="128"/>
        <v>0</v>
      </c>
      <c r="AY283" s="29">
        <f t="shared" si="129"/>
        <v>0</v>
      </c>
      <c r="AZ283" s="29">
        <f t="shared" si="130"/>
        <v>0</v>
      </c>
    </row>
    <row r="284" spans="1:52" x14ac:dyDescent="0.25">
      <c r="A284" s="3">
        <v>279</v>
      </c>
      <c r="B284" s="3">
        <v>137</v>
      </c>
      <c r="C284" s="3">
        <v>145</v>
      </c>
      <c r="D284" s="3">
        <v>148</v>
      </c>
      <c r="E284" s="3">
        <v>150</v>
      </c>
      <c r="F284" s="3">
        <v>150</v>
      </c>
      <c r="G284" s="3">
        <v>148</v>
      </c>
      <c r="H284" s="3">
        <v>157</v>
      </c>
      <c r="I284" s="3">
        <v>163</v>
      </c>
      <c r="J284" s="3">
        <v>155</v>
      </c>
      <c r="K284" s="10">
        <v>0</v>
      </c>
      <c r="L284" s="3">
        <f t="shared" si="111"/>
        <v>2.3666666666666667</v>
      </c>
      <c r="M284" s="3">
        <f t="shared" si="112"/>
        <v>-4618.5</v>
      </c>
      <c r="N284" s="10">
        <v>0</v>
      </c>
      <c r="O284" s="3">
        <f t="shared" si="131"/>
        <v>162.16666666666697</v>
      </c>
      <c r="P284" s="3">
        <f t="shared" si="133"/>
        <v>164.53333333333376</v>
      </c>
      <c r="Q284" s="3">
        <f t="shared" si="133"/>
        <v>166.89999999999964</v>
      </c>
      <c r="R284" s="3">
        <f t="shared" si="133"/>
        <v>169.26666666666642</v>
      </c>
      <c r="S284" s="3">
        <f t="shared" si="133"/>
        <v>171.63333333333321</v>
      </c>
      <c r="T284" s="3">
        <f t="shared" si="133"/>
        <v>174</v>
      </c>
      <c r="U284" s="3">
        <f t="shared" si="133"/>
        <v>176.36666666666679</v>
      </c>
      <c r="V284" s="3">
        <f t="shared" si="133"/>
        <v>178.73333333333358</v>
      </c>
      <c r="W284" s="3">
        <f t="shared" si="133"/>
        <v>181.10000000000036</v>
      </c>
      <c r="X284" s="3">
        <f t="shared" si="133"/>
        <v>183.46666666666715</v>
      </c>
      <c r="Y284" s="9">
        <v>0</v>
      </c>
      <c r="Z284" s="3">
        <f t="shared" si="109"/>
        <v>140.86666666666679</v>
      </c>
      <c r="AA284" s="3">
        <f t="shared" si="132"/>
        <v>143.23333333333358</v>
      </c>
      <c r="AB284" s="3">
        <f t="shared" si="132"/>
        <v>145.60000000000036</v>
      </c>
      <c r="AC284" s="3">
        <f t="shared" si="132"/>
        <v>147.96666666666715</v>
      </c>
      <c r="AD284" s="3">
        <f t="shared" si="132"/>
        <v>150.33333333333303</v>
      </c>
      <c r="AE284" s="3">
        <f t="shared" si="132"/>
        <v>152.69999999999982</v>
      </c>
      <c r="AF284" s="3">
        <f t="shared" si="132"/>
        <v>155.06666666666661</v>
      </c>
      <c r="AG284" s="3">
        <f t="shared" si="132"/>
        <v>157.43333333333339</v>
      </c>
      <c r="AH284" s="3">
        <f t="shared" si="132"/>
        <v>159.80000000000018</v>
      </c>
      <c r="AI284" s="25">
        <f t="shared" si="113"/>
        <v>3.8666666666667879</v>
      </c>
      <c r="AJ284" s="25">
        <f t="shared" si="114"/>
        <v>1.7666666666664241</v>
      </c>
      <c r="AK284" s="25">
        <f t="shared" si="115"/>
        <v>2.3999999999996362</v>
      </c>
      <c r="AL284" s="25">
        <f t="shared" si="116"/>
        <v>2.0333333333328483</v>
      </c>
      <c r="AM284" s="25">
        <f t="shared" si="117"/>
        <v>0.33333333333303017</v>
      </c>
      <c r="AN284" s="25">
        <f t="shared" si="118"/>
        <v>4.6999999999998181</v>
      </c>
      <c r="AO284" s="25">
        <f t="shared" si="119"/>
        <v>1.933333333333394</v>
      </c>
      <c r="AP284" s="25">
        <f t="shared" si="120"/>
        <v>5.566666666666606</v>
      </c>
      <c r="AQ284" s="25">
        <f t="shared" si="121"/>
        <v>4.8000000000001819</v>
      </c>
      <c r="AR284" s="29">
        <f t="shared" si="122"/>
        <v>14.951111111112048</v>
      </c>
      <c r="AS284" s="29">
        <f t="shared" si="123"/>
        <v>3.1211111111102543</v>
      </c>
      <c r="AT284" s="29">
        <f t="shared" si="124"/>
        <v>5.7599999999982536</v>
      </c>
      <c r="AU284" s="29">
        <f t="shared" si="125"/>
        <v>4.1344444444424715</v>
      </c>
      <c r="AV284" s="29">
        <f t="shared" si="126"/>
        <v>0.111111111110909</v>
      </c>
      <c r="AW284" s="29">
        <f t="shared" si="127"/>
        <v>22.089999999998291</v>
      </c>
      <c r="AX284" s="29">
        <f t="shared" si="128"/>
        <v>3.7377777777780121</v>
      </c>
      <c r="AY284" s="29">
        <f t="shared" si="129"/>
        <v>30.987777777777104</v>
      </c>
      <c r="AZ284" s="29">
        <f t="shared" si="130"/>
        <v>23.040000000001747</v>
      </c>
    </row>
    <row r="285" spans="1:52" x14ac:dyDescent="0.25">
      <c r="A285" s="3">
        <v>280</v>
      </c>
      <c r="B285" s="3">
        <v>62</v>
      </c>
      <c r="C285" s="3">
        <v>67</v>
      </c>
      <c r="D285" s="3">
        <v>64</v>
      </c>
      <c r="E285" s="3">
        <v>68</v>
      </c>
      <c r="F285" s="3">
        <v>67</v>
      </c>
      <c r="G285" s="3">
        <v>67</v>
      </c>
      <c r="H285" s="3">
        <v>72</v>
      </c>
      <c r="I285" s="3">
        <v>76</v>
      </c>
      <c r="J285" s="3">
        <v>71</v>
      </c>
      <c r="K285" s="10">
        <v>0</v>
      </c>
      <c r="L285" s="3">
        <f t="shared" si="111"/>
        <v>1.3</v>
      </c>
      <c r="M285" s="3">
        <f t="shared" si="112"/>
        <v>-2551.2777777777778</v>
      </c>
      <c r="N285" s="10">
        <v>0</v>
      </c>
      <c r="O285" s="3">
        <f t="shared" si="131"/>
        <v>74.722222222222172</v>
      </c>
      <c r="P285" s="3">
        <f t="shared" si="133"/>
        <v>76.022222222222354</v>
      </c>
      <c r="Q285" s="3">
        <f t="shared" si="133"/>
        <v>77.322222222222081</v>
      </c>
      <c r="R285" s="3">
        <f t="shared" si="133"/>
        <v>78.622222222222263</v>
      </c>
      <c r="S285" s="3">
        <f t="shared" si="133"/>
        <v>79.922222222222445</v>
      </c>
      <c r="T285" s="3">
        <f t="shared" si="133"/>
        <v>81.222222222222172</v>
      </c>
      <c r="U285" s="3">
        <f t="shared" si="133"/>
        <v>82.522222222222354</v>
      </c>
      <c r="V285" s="3">
        <f t="shared" si="133"/>
        <v>83.822222222222081</v>
      </c>
      <c r="W285" s="3">
        <f t="shared" si="133"/>
        <v>85.122222222222263</v>
      </c>
      <c r="X285" s="3">
        <f t="shared" si="133"/>
        <v>86.422222222222445</v>
      </c>
      <c r="Y285" s="9">
        <v>0</v>
      </c>
      <c r="Z285" s="3">
        <f t="shared" si="109"/>
        <v>63.022222222222354</v>
      </c>
      <c r="AA285" s="3">
        <f t="shared" si="132"/>
        <v>64.322222222222081</v>
      </c>
      <c r="AB285" s="3">
        <f t="shared" si="132"/>
        <v>65.622222222222263</v>
      </c>
      <c r="AC285" s="3">
        <f t="shared" si="132"/>
        <v>66.922222222222445</v>
      </c>
      <c r="AD285" s="3">
        <f t="shared" si="132"/>
        <v>68.222222222222172</v>
      </c>
      <c r="AE285" s="3">
        <f t="shared" si="132"/>
        <v>69.522222222222354</v>
      </c>
      <c r="AF285" s="3">
        <f t="shared" si="132"/>
        <v>70.822222222222081</v>
      </c>
      <c r="AG285" s="3">
        <f t="shared" si="132"/>
        <v>72.122222222222263</v>
      </c>
      <c r="AH285" s="3">
        <f t="shared" si="132"/>
        <v>73.422222222222445</v>
      </c>
      <c r="AI285" s="25">
        <f t="shared" si="113"/>
        <v>1.0222222222223536</v>
      </c>
      <c r="AJ285" s="25">
        <f t="shared" si="114"/>
        <v>2.6777777777779193</v>
      </c>
      <c r="AK285" s="25">
        <f t="shared" si="115"/>
        <v>1.6222222222222626</v>
      </c>
      <c r="AL285" s="25">
        <f t="shared" si="116"/>
        <v>1.0777777777775555</v>
      </c>
      <c r="AM285" s="25">
        <f t="shared" si="117"/>
        <v>1.2222222222221717</v>
      </c>
      <c r="AN285" s="25">
        <f t="shared" si="118"/>
        <v>2.5222222222223536</v>
      </c>
      <c r="AO285" s="25">
        <f t="shared" si="119"/>
        <v>1.1777777777779193</v>
      </c>
      <c r="AP285" s="25">
        <f t="shared" si="120"/>
        <v>3.8777777777777374</v>
      </c>
      <c r="AQ285" s="25">
        <f t="shared" si="121"/>
        <v>2.4222222222224445</v>
      </c>
      <c r="AR285" s="29">
        <f t="shared" si="122"/>
        <v>1.0449382716052069</v>
      </c>
      <c r="AS285" s="29">
        <f t="shared" si="123"/>
        <v>7.1704938271612519</v>
      </c>
      <c r="AT285" s="29">
        <f t="shared" si="124"/>
        <v>2.6316049382717361</v>
      </c>
      <c r="AU285" s="29">
        <f t="shared" si="125"/>
        <v>1.1616049382711258</v>
      </c>
      <c r="AV285" s="29">
        <f t="shared" si="126"/>
        <v>1.4938271604937037</v>
      </c>
      <c r="AW285" s="29">
        <f t="shared" si="127"/>
        <v>6.3616049382722677</v>
      </c>
      <c r="AX285" s="29">
        <f t="shared" si="128"/>
        <v>1.3871604938274937</v>
      </c>
      <c r="AY285" s="29">
        <f t="shared" si="129"/>
        <v>15.037160493826846</v>
      </c>
      <c r="AZ285" s="29">
        <f t="shared" si="130"/>
        <v>5.8671604938282371</v>
      </c>
    </row>
    <row r="286" spans="1:52" x14ac:dyDescent="0.25">
      <c r="A286" s="3">
        <v>281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10">
        <v>0</v>
      </c>
      <c r="L286" s="3">
        <f t="shared" si="111"/>
        <v>0</v>
      </c>
      <c r="M286" s="3">
        <f t="shared" si="112"/>
        <v>0</v>
      </c>
      <c r="N286" s="10">
        <v>0</v>
      </c>
      <c r="O286" s="3">
        <f t="shared" si="131"/>
        <v>0</v>
      </c>
      <c r="P286" s="3">
        <f t="shared" si="133"/>
        <v>0</v>
      </c>
      <c r="Q286" s="3">
        <f t="shared" si="133"/>
        <v>0</v>
      </c>
      <c r="R286" s="3">
        <f t="shared" si="133"/>
        <v>0</v>
      </c>
      <c r="S286" s="3">
        <f t="shared" si="133"/>
        <v>0</v>
      </c>
      <c r="T286" s="3">
        <f t="shared" si="133"/>
        <v>0</v>
      </c>
      <c r="U286" s="3">
        <f t="shared" si="133"/>
        <v>0</v>
      </c>
      <c r="V286" s="3">
        <f t="shared" si="133"/>
        <v>0</v>
      </c>
      <c r="W286" s="3">
        <f t="shared" si="133"/>
        <v>0</v>
      </c>
      <c r="X286" s="3">
        <f t="shared" si="133"/>
        <v>0</v>
      </c>
      <c r="Y286" s="9">
        <v>0</v>
      </c>
      <c r="Z286" s="3">
        <f t="shared" si="109"/>
        <v>0</v>
      </c>
      <c r="AA286" s="3">
        <f t="shared" si="132"/>
        <v>0</v>
      </c>
      <c r="AB286" s="3">
        <f t="shared" si="132"/>
        <v>0</v>
      </c>
      <c r="AC286" s="3">
        <f t="shared" si="132"/>
        <v>0</v>
      </c>
      <c r="AD286" s="3">
        <f t="shared" si="132"/>
        <v>0</v>
      </c>
      <c r="AE286" s="3">
        <f t="shared" si="132"/>
        <v>0</v>
      </c>
      <c r="AF286" s="3">
        <f t="shared" si="132"/>
        <v>0</v>
      </c>
      <c r="AG286" s="3">
        <f t="shared" si="132"/>
        <v>0</v>
      </c>
      <c r="AH286" s="3">
        <f t="shared" si="132"/>
        <v>0</v>
      </c>
      <c r="AI286" s="25">
        <f t="shared" si="113"/>
        <v>0</v>
      </c>
      <c r="AJ286" s="25">
        <f t="shared" si="114"/>
        <v>0</v>
      </c>
      <c r="AK286" s="25">
        <f t="shared" si="115"/>
        <v>0</v>
      </c>
      <c r="AL286" s="25">
        <f t="shared" si="116"/>
        <v>0</v>
      </c>
      <c r="AM286" s="25">
        <f t="shared" si="117"/>
        <v>0</v>
      </c>
      <c r="AN286" s="25">
        <f t="shared" si="118"/>
        <v>0</v>
      </c>
      <c r="AO286" s="25">
        <f t="shared" si="119"/>
        <v>0</v>
      </c>
      <c r="AP286" s="25">
        <f t="shared" si="120"/>
        <v>0</v>
      </c>
      <c r="AQ286" s="25">
        <f t="shared" si="121"/>
        <v>0</v>
      </c>
      <c r="AR286" s="29">
        <f t="shared" si="122"/>
        <v>0</v>
      </c>
      <c r="AS286" s="29">
        <f t="shared" si="123"/>
        <v>0</v>
      </c>
      <c r="AT286" s="29">
        <f t="shared" si="124"/>
        <v>0</v>
      </c>
      <c r="AU286" s="29">
        <f t="shared" si="125"/>
        <v>0</v>
      </c>
      <c r="AV286" s="29">
        <f t="shared" si="126"/>
        <v>0</v>
      </c>
      <c r="AW286" s="29">
        <f t="shared" si="127"/>
        <v>0</v>
      </c>
      <c r="AX286" s="29">
        <f t="shared" si="128"/>
        <v>0</v>
      </c>
      <c r="AY286" s="29">
        <f t="shared" si="129"/>
        <v>0</v>
      </c>
      <c r="AZ286" s="29">
        <f t="shared" si="130"/>
        <v>0</v>
      </c>
    </row>
    <row r="287" spans="1:52" x14ac:dyDescent="0.25">
      <c r="A287" s="3">
        <v>282</v>
      </c>
      <c r="B287" s="3">
        <v>47</v>
      </c>
      <c r="C287" s="3">
        <v>47</v>
      </c>
      <c r="D287" s="3">
        <v>51</v>
      </c>
      <c r="E287" s="3">
        <v>50</v>
      </c>
      <c r="F287" s="3">
        <v>52</v>
      </c>
      <c r="G287" s="3">
        <v>53</v>
      </c>
      <c r="H287" s="3">
        <v>51</v>
      </c>
      <c r="I287" s="3">
        <v>52</v>
      </c>
      <c r="J287" s="3">
        <v>54</v>
      </c>
      <c r="K287" s="10">
        <v>0</v>
      </c>
      <c r="L287" s="3">
        <f t="shared" si="111"/>
        <v>0.76666666666666672</v>
      </c>
      <c r="M287" s="3">
        <f t="shared" si="112"/>
        <v>-1494.0555555555557</v>
      </c>
      <c r="N287" s="10">
        <v>0</v>
      </c>
      <c r="O287" s="3">
        <f t="shared" si="131"/>
        <v>54.611111111111086</v>
      </c>
      <c r="P287" s="3">
        <f t="shared" si="133"/>
        <v>55.377777777777737</v>
      </c>
      <c r="Q287" s="3">
        <f t="shared" si="133"/>
        <v>56.144444444444389</v>
      </c>
      <c r="R287" s="3">
        <f t="shared" si="133"/>
        <v>56.91111111111104</v>
      </c>
      <c r="S287" s="3">
        <f t="shared" si="133"/>
        <v>57.677777777777692</v>
      </c>
      <c r="T287" s="3">
        <f t="shared" si="133"/>
        <v>58.444444444444343</v>
      </c>
      <c r="U287" s="3">
        <f t="shared" si="133"/>
        <v>59.211111111111222</v>
      </c>
      <c r="V287" s="3">
        <f t="shared" si="133"/>
        <v>59.977777777777874</v>
      </c>
      <c r="W287" s="3">
        <f t="shared" si="133"/>
        <v>60.744444444444525</v>
      </c>
      <c r="X287" s="3">
        <f t="shared" si="133"/>
        <v>61.511111111111177</v>
      </c>
      <c r="Y287" s="9">
        <v>0</v>
      </c>
      <c r="Z287" s="3">
        <f t="shared" si="109"/>
        <v>47.711111111111222</v>
      </c>
      <c r="AA287" s="3">
        <f t="shared" si="132"/>
        <v>48.477777777777874</v>
      </c>
      <c r="AB287" s="3">
        <f t="shared" si="132"/>
        <v>49.244444444444525</v>
      </c>
      <c r="AC287" s="3">
        <f t="shared" si="132"/>
        <v>50.011111111111177</v>
      </c>
      <c r="AD287" s="3">
        <f t="shared" si="132"/>
        <v>50.777777777777828</v>
      </c>
      <c r="AE287" s="3">
        <f t="shared" si="132"/>
        <v>51.54444444444448</v>
      </c>
      <c r="AF287" s="3">
        <f t="shared" si="132"/>
        <v>52.311111111111131</v>
      </c>
      <c r="AG287" s="3">
        <f t="shared" si="132"/>
        <v>53.077777777777783</v>
      </c>
      <c r="AH287" s="3">
        <f t="shared" si="132"/>
        <v>53.844444444444434</v>
      </c>
      <c r="AI287" s="25">
        <f t="shared" si="113"/>
        <v>0.71111111111122227</v>
      </c>
      <c r="AJ287" s="25">
        <f t="shared" si="114"/>
        <v>1.4777777777778738</v>
      </c>
      <c r="AK287" s="25">
        <f t="shared" si="115"/>
        <v>1.7555555555554747</v>
      </c>
      <c r="AL287" s="25">
        <f t="shared" si="116"/>
        <v>1.1111111111176797E-2</v>
      </c>
      <c r="AM287" s="25">
        <f t="shared" si="117"/>
        <v>1.2222222222221717</v>
      </c>
      <c r="AN287" s="25">
        <f t="shared" si="118"/>
        <v>1.4555555555555202</v>
      </c>
      <c r="AO287" s="25">
        <f t="shared" si="119"/>
        <v>1.3111111111111313</v>
      </c>
      <c r="AP287" s="25">
        <f t="shared" si="120"/>
        <v>1.0777777777777828</v>
      </c>
      <c r="AQ287" s="25">
        <f t="shared" si="121"/>
        <v>0.15555555555556566</v>
      </c>
      <c r="AR287" s="29">
        <f t="shared" si="122"/>
        <v>0.50567901234583712</v>
      </c>
      <c r="AS287" s="29">
        <f t="shared" si="123"/>
        <v>2.1838271604941109</v>
      </c>
      <c r="AT287" s="29">
        <f t="shared" si="124"/>
        <v>3.0819753086416917</v>
      </c>
      <c r="AU287" s="29">
        <f t="shared" si="125"/>
        <v>1.2345679012491648E-4</v>
      </c>
      <c r="AV287" s="29">
        <f t="shared" si="126"/>
        <v>1.4938271604937037</v>
      </c>
      <c r="AW287" s="29">
        <f t="shared" si="127"/>
        <v>2.118641975308539</v>
      </c>
      <c r="AX287" s="29">
        <f t="shared" si="128"/>
        <v>1.7190123456790654</v>
      </c>
      <c r="AY287" s="29">
        <f t="shared" si="129"/>
        <v>1.1616049382716158</v>
      </c>
      <c r="AZ287" s="29">
        <f t="shared" si="130"/>
        <v>2.4197530864200675E-2</v>
      </c>
    </row>
    <row r="288" spans="1:52" x14ac:dyDescent="0.25">
      <c r="A288" s="3">
        <v>283</v>
      </c>
      <c r="B288" s="3">
        <v>9</v>
      </c>
      <c r="C288" s="3">
        <v>9</v>
      </c>
      <c r="D288" s="3">
        <v>9</v>
      </c>
      <c r="E288" s="3">
        <v>9</v>
      </c>
      <c r="F288" s="3">
        <v>10</v>
      </c>
      <c r="G288" s="3">
        <v>9</v>
      </c>
      <c r="H288" s="3">
        <v>10</v>
      </c>
      <c r="I288" s="3">
        <v>10</v>
      </c>
      <c r="J288" s="3">
        <v>10</v>
      </c>
      <c r="K288" s="10">
        <v>0</v>
      </c>
      <c r="L288" s="3">
        <f t="shared" si="111"/>
        <v>0.15</v>
      </c>
      <c r="M288" s="3">
        <f t="shared" si="112"/>
        <v>-292.80555555555554</v>
      </c>
      <c r="N288" s="10">
        <v>0</v>
      </c>
      <c r="O288" s="3">
        <f t="shared" si="131"/>
        <v>10.194444444444457</v>
      </c>
      <c r="P288" s="3">
        <f t="shared" si="133"/>
        <v>10.344444444444434</v>
      </c>
      <c r="Q288" s="3">
        <f t="shared" si="133"/>
        <v>10.494444444444468</v>
      </c>
      <c r="R288" s="3">
        <f t="shared" si="133"/>
        <v>10.644444444444446</v>
      </c>
      <c r="S288" s="3">
        <f t="shared" si="133"/>
        <v>10.794444444444423</v>
      </c>
      <c r="T288" s="3">
        <f t="shared" si="133"/>
        <v>10.944444444444457</v>
      </c>
      <c r="U288" s="3">
        <f t="shared" si="133"/>
        <v>11.094444444444434</v>
      </c>
      <c r="V288" s="3">
        <f t="shared" si="133"/>
        <v>11.244444444444468</v>
      </c>
      <c r="W288" s="3">
        <f t="shared" si="133"/>
        <v>11.394444444444446</v>
      </c>
      <c r="X288" s="3">
        <f t="shared" si="133"/>
        <v>11.544444444444423</v>
      </c>
      <c r="Y288" s="9">
        <v>0</v>
      </c>
      <c r="Z288" s="3">
        <f t="shared" si="109"/>
        <v>8.8444444444444343</v>
      </c>
      <c r="AA288" s="3">
        <f t="shared" si="132"/>
        <v>8.9944444444444684</v>
      </c>
      <c r="AB288" s="3">
        <f t="shared" si="132"/>
        <v>9.1444444444444457</v>
      </c>
      <c r="AC288" s="3">
        <f t="shared" si="132"/>
        <v>9.294444444444423</v>
      </c>
      <c r="AD288" s="3">
        <f t="shared" si="132"/>
        <v>9.4444444444444571</v>
      </c>
      <c r="AE288" s="3">
        <f t="shared" si="132"/>
        <v>9.5944444444444343</v>
      </c>
      <c r="AF288" s="3">
        <f t="shared" si="132"/>
        <v>9.7444444444444684</v>
      </c>
      <c r="AG288" s="3">
        <f t="shared" si="132"/>
        <v>9.8944444444444457</v>
      </c>
      <c r="AH288" s="3">
        <f t="shared" si="132"/>
        <v>10.044444444444423</v>
      </c>
      <c r="AI288" s="25">
        <f t="shared" si="113"/>
        <v>0.15555555555556566</v>
      </c>
      <c r="AJ288" s="25">
        <f t="shared" si="114"/>
        <v>5.555555555531555E-3</v>
      </c>
      <c r="AK288" s="25">
        <f t="shared" si="115"/>
        <v>0.14444444444444571</v>
      </c>
      <c r="AL288" s="25">
        <f t="shared" si="116"/>
        <v>0.29444444444442297</v>
      </c>
      <c r="AM288" s="25">
        <f t="shared" si="117"/>
        <v>0.55555555555554292</v>
      </c>
      <c r="AN288" s="25">
        <f t="shared" si="118"/>
        <v>0.59444444444443434</v>
      </c>
      <c r="AO288" s="25">
        <f t="shared" si="119"/>
        <v>0.25555555555553156</v>
      </c>
      <c r="AP288" s="25">
        <f t="shared" si="120"/>
        <v>0.10555555555555429</v>
      </c>
      <c r="AQ288" s="25">
        <f t="shared" si="121"/>
        <v>4.444444444442297E-2</v>
      </c>
      <c r="AR288" s="29">
        <f t="shared" si="122"/>
        <v>2.4197530864200675E-2</v>
      </c>
      <c r="AS288" s="29">
        <f t="shared" si="123"/>
        <v>3.0864197530597525E-5</v>
      </c>
      <c r="AT288" s="29">
        <f t="shared" si="124"/>
        <v>2.0864197530864562E-2</v>
      </c>
      <c r="AU288" s="29">
        <f t="shared" si="125"/>
        <v>8.6697530864184885E-2</v>
      </c>
      <c r="AV288" s="29">
        <f t="shared" si="126"/>
        <v>0.30864197530862791</v>
      </c>
      <c r="AW288" s="29">
        <f t="shared" si="127"/>
        <v>0.35336419753085219</v>
      </c>
      <c r="AX288" s="29">
        <f t="shared" si="128"/>
        <v>6.5308641975296372E-2</v>
      </c>
      <c r="AY288" s="29">
        <f t="shared" si="129"/>
        <v>1.1141975308641708E-2</v>
      </c>
      <c r="AZ288" s="29">
        <f t="shared" si="130"/>
        <v>1.9753086419733996E-3</v>
      </c>
    </row>
    <row r="289" spans="1:52" x14ac:dyDescent="0.25">
      <c r="A289" s="3">
        <v>284</v>
      </c>
      <c r="B289" s="3">
        <v>39</v>
      </c>
      <c r="C289" s="3">
        <v>42</v>
      </c>
      <c r="D289" s="3">
        <v>44</v>
      </c>
      <c r="E289" s="3">
        <v>44</v>
      </c>
      <c r="F289" s="3">
        <v>44</v>
      </c>
      <c r="G289" s="3">
        <v>45</v>
      </c>
      <c r="H289" s="3">
        <v>44</v>
      </c>
      <c r="I289" s="3">
        <v>46</v>
      </c>
      <c r="J289" s="3">
        <v>48</v>
      </c>
      <c r="K289" s="10">
        <v>0</v>
      </c>
      <c r="L289" s="3">
        <f t="shared" si="111"/>
        <v>0.81666666666666665</v>
      </c>
      <c r="M289" s="3">
        <f t="shared" si="112"/>
        <v>-1601.5833333333333</v>
      </c>
      <c r="N289" s="10">
        <v>0</v>
      </c>
      <c r="O289" s="3">
        <f t="shared" si="131"/>
        <v>48.083333333333485</v>
      </c>
      <c r="P289" s="3">
        <f t="shared" si="133"/>
        <v>48.900000000000091</v>
      </c>
      <c r="Q289" s="3">
        <f t="shared" si="133"/>
        <v>49.716666666666697</v>
      </c>
      <c r="R289" s="3">
        <f t="shared" si="133"/>
        <v>50.533333333333303</v>
      </c>
      <c r="S289" s="3">
        <f t="shared" si="133"/>
        <v>51.350000000000136</v>
      </c>
      <c r="T289" s="3">
        <f t="shared" si="133"/>
        <v>52.166666666666742</v>
      </c>
      <c r="U289" s="3">
        <f t="shared" si="133"/>
        <v>52.983333333333348</v>
      </c>
      <c r="V289" s="3">
        <f t="shared" si="133"/>
        <v>53.799999999999955</v>
      </c>
      <c r="W289" s="3">
        <f t="shared" si="133"/>
        <v>54.616666666666788</v>
      </c>
      <c r="X289" s="3">
        <f t="shared" si="133"/>
        <v>55.433333333333394</v>
      </c>
      <c r="Y289" s="9">
        <v>0</v>
      </c>
      <c r="Z289" s="3">
        <f t="shared" si="109"/>
        <v>40.733333333333348</v>
      </c>
      <c r="AA289" s="3">
        <f t="shared" si="132"/>
        <v>41.549999999999955</v>
      </c>
      <c r="AB289" s="3">
        <f t="shared" si="132"/>
        <v>42.366666666666788</v>
      </c>
      <c r="AC289" s="3">
        <f t="shared" si="132"/>
        <v>43.183333333333394</v>
      </c>
      <c r="AD289" s="3">
        <f t="shared" si="132"/>
        <v>44</v>
      </c>
      <c r="AE289" s="3">
        <f t="shared" si="132"/>
        <v>44.816666666666606</v>
      </c>
      <c r="AF289" s="3">
        <f t="shared" si="132"/>
        <v>45.633333333333439</v>
      </c>
      <c r="AG289" s="3">
        <f t="shared" si="132"/>
        <v>46.450000000000045</v>
      </c>
      <c r="AH289" s="3">
        <f t="shared" si="132"/>
        <v>47.266666666666652</v>
      </c>
      <c r="AI289" s="25">
        <f t="shared" si="113"/>
        <v>1.7333333333333485</v>
      </c>
      <c r="AJ289" s="25">
        <f t="shared" si="114"/>
        <v>0.45000000000004547</v>
      </c>
      <c r="AK289" s="25">
        <f t="shared" si="115"/>
        <v>1.6333333333332121</v>
      </c>
      <c r="AL289" s="25">
        <f t="shared" si="116"/>
        <v>0.81666666666660603</v>
      </c>
      <c r="AM289" s="25">
        <f t="shared" si="117"/>
        <v>0</v>
      </c>
      <c r="AN289" s="25">
        <f t="shared" si="118"/>
        <v>0.18333333333339397</v>
      </c>
      <c r="AO289" s="25">
        <f t="shared" si="119"/>
        <v>1.6333333333334394</v>
      </c>
      <c r="AP289" s="25">
        <f t="shared" si="120"/>
        <v>0.45000000000004547</v>
      </c>
      <c r="AQ289" s="25">
        <f t="shared" si="121"/>
        <v>0.73333333333334849</v>
      </c>
      <c r="AR289" s="29">
        <f t="shared" si="122"/>
        <v>3.0044444444444971</v>
      </c>
      <c r="AS289" s="29">
        <f t="shared" si="123"/>
        <v>0.20250000000004093</v>
      </c>
      <c r="AT289" s="29">
        <f t="shared" si="124"/>
        <v>2.6677777777773817</v>
      </c>
      <c r="AU289" s="29">
        <f t="shared" si="125"/>
        <v>0.66694444444434542</v>
      </c>
      <c r="AV289" s="29">
        <f t="shared" si="126"/>
        <v>0</v>
      </c>
      <c r="AW289" s="29">
        <f t="shared" si="127"/>
        <v>3.3611111111133345E-2</v>
      </c>
      <c r="AX289" s="29">
        <f t="shared" si="128"/>
        <v>2.6677777777781242</v>
      </c>
      <c r="AY289" s="29">
        <f t="shared" si="129"/>
        <v>0.20250000000004093</v>
      </c>
      <c r="AZ289" s="29">
        <f t="shared" si="130"/>
        <v>0.5377777777778</v>
      </c>
    </row>
    <row r="290" spans="1:52" x14ac:dyDescent="0.25">
      <c r="A290" s="3">
        <v>285</v>
      </c>
      <c r="B290" s="3">
        <v>15</v>
      </c>
      <c r="C290" s="3">
        <v>17</v>
      </c>
      <c r="D290" s="3">
        <v>17</v>
      </c>
      <c r="E290" s="3">
        <v>16</v>
      </c>
      <c r="F290" s="3">
        <v>17</v>
      </c>
      <c r="G290" s="3">
        <v>17</v>
      </c>
      <c r="H290" s="3">
        <v>18</v>
      </c>
      <c r="I290" s="3">
        <v>18</v>
      </c>
      <c r="J290" s="3">
        <v>17</v>
      </c>
      <c r="K290" s="10">
        <v>0</v>
      </c>
      <c r="L290" s="3">
        <f t="shared" si="111"/>
        <v>0.23333333333333334</v>
      </c>
      <c r="M290" s="3">
        <f t="shared" si="112"/>
        <v>-453.27777777777777</v>
      </c>
      <c r="N290" s="10">
        <v>0</v>
      </c>
      <c r="O290" s="3">
        <f t="shared" si="131"/>
        <v>18.055555555555543</v>
      </c>
      <c r="P290" s="3">
        <f t="shared" si="133"/>
        <v>18.288888888888891</v>
      </c>
      <c r="Q290" s="3">
        <f t="shared" si="133"/>
        <v>18.52222222222224</v>
      </c>
      <c r="R290" s="3">
        <f t="shared" si="133"/>
        <v>18.755555555555588</v>
      </c>
      <c r="S290" s="3">
        <f t="shared" si="133"/>
        <v>18.98888888888888</v>
      </c>
      <c r="T290" s="3">
        <f t="shared" si="133"/>
        <v>19.222222222222229</v>
      </c>
      <c r="U290" s="3">
        <f t="shared" si="133"/>
        <v>19.455555555555577</v>
      </c>
      <c r="V290" s="3">
        <f t="shared" si="133"/>
        <v>19.688888888888926</v>
      </c>
      <c r="W290" s="3">
        <f t="shared" si="133"/>
        <v>19.922222222222217</v>
      </c>
      <c r="X290" s="3">
        <f t="shared" si="133"/>
        <v>20.155555555555566</v>
      </c>
      <c r="Y290" s="9">
        <v>0</v>
      </c>
      <c r="Z290" s="3">
        <f t="shared" si="109"/>
        <v>15.955555555555577</v>
      </c>
      <c r="AA290" s="3">
        <f t="shared" si="132"/>
        <v>16.188888888888926</v>
      </c>
      <c r="AB290" s="3">
        <f t="shared" si="132"/>
        <v>16.422222222222217</v>
      </c>
      <c r="AC290" s="3">
        <f t="shared" si="132"/>
        <v>16.655555555555566</v>
      </c>
      <c r="AD290" s="3">
        <f t="shared" si="132"/>
        <v>16.888888888888914</v>
      </c>
      <c r="AE290" s="3">
        <f t="shared" si="132"/>
        <v>17.122222222222263</v>
      </c>
      <c r="AF290" s="3">
        <f t="shared" si="132"/>
        <v>17.355555555555554</v>
      </c>
      <c r="AG290" s="3">
        <f t="shared" si="132"/>
        <v>17.588888888888903</v>
      </c>
      <c r="AH290" s="3">
        <f t="shared" si="132"/>
        <v>17.822222222222251</v>
      </c>
      <c r="AI290" s="25">
        <f t="shared" si="113"/>
        <v>0.95555555555557703</v>
      </c>
      <c r="AJ290" s="25">
        <f t="shared" si="114"/>
        <v>0.81111111111107448</v>
      </c>
      <c r="AK290" s="25">
        <f t="shared" si="115"/>
        <v>0.57777777777778283</v>
      </c>
      <c r="AL290" s="25">
        <f t="shared" si="116"/>
        <v>0.65555555555556566</v>
      </c>
      <c r="AM290" s="25">
        <f t="shared" si="117"/>
        <v>0.11111111111108585</v>
      </c>
      <c r="AN290" s="25">
        <f t="shared" si="118"/>
        <v>0.12222222222226264</v>
      </c>
      <c r="AO290" s="25">
        <f t="shared" si="119"/>
        <v>0.64444444444444571</v>
      </c>
      <c r="AP290" s="25">
        <f t="shared" si="120"/>
        <v>0.41111111111109722</v>
      </c>
      <c r="AQ290" s="25">
        <f t="shared" si="121"/>
        <v>0.82222222222225128</v>
      </c>
      <c r="AR290" s="29">
        <f t="shared" si="122"/>
        <v>0.91308641975312743</v>
      </c>
      <c r="AS290" s="29">
        <f t="shared" si="123"/>
        <v>0.65790123456784178</v>
      </c>
      <c r="AT290" s="29">
        <f t="shared" si="124"/>
        <v>0.33382716049383299</v>
      </c>
      <c r="AU290" s="29">
        <f t="shared" si="125"/>
        <v>0.42975308641976634</v>
      </c>
      <c r="AV290" s="29">
        <f t="shared" si="126"/>
        <v>1.2345679012340065E-2</v>
      </c>
      <c r="AW290" s="29">
        <f t="shared" si="127"/>
        <v>1.4938271604948152E-2</v>
      </c>
      <c r="AX290" s="29">
        <f t="shared" si="128"/>
        <v>0.41530864197531026</v>
      </c>
      <c r="AY290" s="29">
        <f t="shared" si="129"/>
        <v>0.16901234567900092</v>
      </c>
      <c r="AZ290" s="29">
        <f t="shared" si="130"/>
        <v>0.67604938271609716</v>
      </c>
    </row>
    <row r="291" spans="1:52" x14ac:dyDescent="0.25">
      <c r="A291" s="3">
        <v>286</v>
      </c>
      <c r="B291" s="3">
        <v>6</v>
      </c>
      <c r="C291" s="3">
        <v>6</v>
      </c>
      <c r="D291" s="3">
        <v>7</v>
      </c>
      <c r="E291" s="3">
        <v>7</v>
      </c>
      <c r="F291" s="3">
        <v>7</v>
      </c>
      <c r="G291" s="3">
        <v>7</v>
      </c>
      <c r="H291" s="3">
        <v>7</v>
      </c>
      <c r="I291" s="3">
        <v>7</v>
      </c>
      <c r="J291" s="3">
        <v>7</v>
      </c>
      <c r="K291" s="10">
        <v>0</v>
      </c>
      <c r="L291" s="3">
        <f t="shared" si="111"/>
        <v>0.11666666666666667</v>
      </c>
      <c r="M291" s="3">
        <f t="shared" si="112"/>
        <v>-228.30555555555557</v>
      </c>
      <c r="N291" s="10">
        <v>0</v>
      </c>
      <c r="O291" s="3">
        <f t="shared" si="131"/>
        <v>7.3611111111110858</v>
      </c>
      <c r="P291" s="3">
        <f t="shared" si="133"/>
        <v>7.4777777777777601</v>
      </c>
      <c r="Q291" s="3">
        <f t="shared" si="133"/>
        <v>7.5944444444444343</v>
      </c>
      <c r="R291" s="3">
        <f t="shared" si="133"/>
        <v>7.7111111111111086</v>
      </c>
      <c r="S291" s="3">
        <f t="shared" si="133"/>
        <v>7.8277777777777544</v>
      </c>
      <c r="T291" s="3">
        <f t="shared" si="133"/>
        <v>7.9444444444444287</v>
      </c>
      <c r="U291" s="3">
        <f t="shared" si="133"/>
        <v>8.0611111111111029</v>
      </c>
      <c r="V291" s="3">
        <f t="shared" si="133"/>
        <v>8.1777777777777771</v>
      </c>
      <c r="W291" s="3">
        <f t="shared" si="133"/>
        <v>8.294444444444423</v>
      </c>
      <c r="X291" s="3">
        <f t="shared" si="133"/>
        <v>8.4111111111110972</v>
      </c>
      <c r="Y291" s="9">
        <v>0</v>
      </c>
      <c r="Z291" s="3">
        <f t="shared" si="109"/>
        <v>6.3111111111111029</v>
      </c>
      <c r="AA291" s="3">
        <f t="shared" si="132"/>
        <v>6.4277777777777771</v>
      </c>
      <c r="AB291" s="3">
        <f t="shared" si="132"/>
        <v>6.544444444444423</v>
      </c>
      <c r="AC291" s="3">
        <f t="shared" si="132"/>
        <v>6.6611111111110972</v>
      </c>
      <c r="AD291" s="3">
        <f t="shared" si="132"/>
        <v>6.7777777777777715</v>
      </c>
      <c r="AE291" s="3">
        <f t="shared" si="132"/>
        <v>6.8944444444444457</v>
      </c>
      <c r="AF291" s="3">
        <f t="shared" si="132"/>
        <v>7.0111111111110915</v>
      </c>
      <c r="AG291" s="3">
        <f t="shared" si="132"/>
        <v>7.1277777777777658</v>
      </c>
      <c r="AH291" s="3">
        <f t="shared" si="132"/>
        <v>7.24444444444444</v>
      </c>
      <c r="AI291" s="25">
        <f t="shared" si="113"/>
        <v>0.3111111111111029</v>
      </c>
      <c r="AJ291" s="25">
        <f t="shared" si="114"/>
        <v>0.42777777777777715</v>
      </c>
      <c r="AK291" s="25">
        <f t="shared" si="115"/>
        <v>0.45555555555557703</v>
      </c>
      <c r="AL291" s="25">
        <f t="shared" si="116"/>
        <v>0.33888888888890278</v>
      </c>
      <c r="AM291" s="25">
        <f t="shared" si="117"/>
        <v>0.22222222222222854</v>
      </c>
      <c r="AN291" s="25">
        <f t="shared" si="118"/>
        <v>0.10555555555555429</v>
      </c>
      <c r="AO291" s="25">
        <f t="shared" si="119"/>
        <v>1.1111111111091532E-2</v>
      </c>
      <c r="AP291" s="25">
        <f t="shared" si="120"/>
        <v>0.12777777777776578</v>
      </c>
      <c r="AQ291" s="25">
        <f t="shared" si="121"/>
        <v>0.24444444444444002</v>
      </c>
      <c r="AR291" s="29">
        <f t="shared" si="122"/>
        <v>9.6790123456785018E-2</v>
      </c>
      <c r="AS291" s="29">
        <f t="shared" si="123"/>
        <v>0.18299382716049328</v>
      </c>
      <c r="AT291" s="29">
        <f t="shared" si="124"/>
        <v>0.20753086419755043</v>
      </c>
      <c r="AU291" s="29">
        <f t="shared" si="125"/>
        <v>0.1148456790123551</v>
      </c>
      <c r="AV291" s="29">
        <f t="shared" si="126"/>
        <v>4.9382716049385524E-2</v>
      </c>
      <c r="AW291" s="29">
        <f t="shared" si="127"/>
        <v>1.1141975308641708E-2</v>
      </c>
      <c r="AX291" s="29">
        <f t="shared" si="128"/>
        <v>1.234567901230217E-4</v>
      </c>
      <c r="AY291" s="29">
        <f t="shared" si="129"/>
        <v>1.6327160493824093E-2</v>
      </c>
      <c r="AZ291" s="29">
        <f t="shared" si="130"/>
        <v>5.9753086419750925E-2</v>
      </c>
    </row>
    <row r="292" spans="1:52" x14ac:dyDescent="0.25">
      <c r="A292" s="3">
        <v>287</v>
      </c>
      <c r="B292" s="3">
        <v>22</v>
      </c>
      <c r="C292" s="3">
        <v>25</v>
      </c>
      <c r="D292" s="3">
        <v>24</v>
      </c>
      <c r="E292" s="3">
        <v>24</v>
      </c>
      <c r="F292" s="3">
        <v>26</v>
      </c>
      <c r="G292" s="3">
        <v>27</v>
      </c>
      <c r="H292" s="3">
        <v>26</v>
      </c>
      <c r="I292" s="3">
        <v>27</v>
      </c>
      <c r="J292" s="3">
        <v>28</v>
      </c>
      <c r="K292" s="10">
        <v>0</v>
      </c>
      <c r="L292" s="3">
        <f t="shared" si="111"/>
        <v>0.6166666666666667</v>
      </c>
      <c r="M292" s="3">
        <f t="shared" si="112"/>
        <v>-1217.1388888888891</v>
      </c>
      <c r="N292" s="10">
        <v>0</v>
      </c>
      <c r="O292" s="3">
        <f t="shared" si="131"/>
        <v>28.527777777777601</v>
      </c>
      <c r="P292" s="3">
        <f t="shared" si="133"/>
        <v>29.144444444444161</v>
      </c>
      <c r="Q292" s="3">
        <f t="shared" si="133"/>
        <v>29.761111111110949</v>
      </c>
      <c r="R292" s="3">
        <f t="shared" si="133"/>
        <v>30.37777777777751</v>
      </c>
      <c r="S292" s="3">
        <f t="shared" si="133"/>
        <v>30.994444444444298</v>
      </c>
      <c r="T292" s="3">
        <f t="shared" si="133"/>
        <v>31.611111111110858</v>
      </c>
      <c r="U292" s="3">
        <f t="shared" si="133"/>
        <v>32.227777777777646</v>
      </c>
      <c r="V292" s="3">
        <f t="shared" si="133"/>
        <v>32.844444444444207</v>
      </c>
      <c r="W292" s="3">
        <f t="shared" si="133"/>
        <v>33.461111111110995</v>
      </c>
      <c r="X292" s="3">
        <f t="shared" si="133"/>
        <v>34.077777777777555</v>
      </c>
      <c r="Y292" s="9">
        <v>0</v>
      </c>
      <c r="Z292" s="3">
        <f t="shared" si="109"/>
        <v>22.977777777777646</v>
      </c>
      <c r="AA292" s="3">
        <f t="shared" si="132"/>
        <v>23.594444444444207</v>
      </c>
      <c r="AB292" s="3">
        <f t="shared" si="132"/>
        <v>24.211111111110995</v>
      </c>
      <c r="AC292" s="3">
        <f t="shared" si="132"/>
        <v>24.827777777777555</v>
      </c>
      <c r="AD292" s="3">
        <f t="shared" si="132"/>
        <v>25.444444444444343</v>
      </c>
      <c r="AE292" s="3">
        <f t="shared" si="132"/>
        <v>26.061111111110904</v>
      </c>
      <c r="AF292" s="3">
        <f t="shared" si="132"/>
        <v>26.677777777777692</v>
      </c>
      <c r="AG292" s="3">
        <f t="shared" si="132"/>
        <v>27.294444444444252</v>
      </c>
      <c r="AH292" s="3">
        <f t="shared" si="132"/>
        <v>27.911111111110813</v>
      </c>
      <c r="AI292" s="25">
        <f t="shared" si="113"/>
        <v>0.97777777777764641</v>
      </c>
      <c r="AJ292" s="25">
        <f t="shared" si="114"/>
        <v>1.405555555555793</v>
      </c>
      <c r="AK292" s="25">
        <f t="shared" si="115"/>
        <v>0.2111111111109949</v>
      </c>
      <c r="AL292" s="25">
        <f t="shared" si="116"/>
        <v>0.82777777777755546</v>
      </c>
      <c r="AM292" s="25">
        <f t="shared" si="117"/>
        <v>0.55555555555565661</v>
      </c>
      <c r="AN292" s="25">
        <f t="shared" si="118"/>
        <v>0.93888888888909605</v>
      </c>
      <c r="AO292" s="25">
        <f t="shared" si="119"/>
        <v>0.67777777777769188</v>
      </c>
      <c r="AP292" s="25">
        <f t="shared" si="120"/>
        <v>0.29444444444425244</v>
      </c>
      <c r="AQ292" s="25">
        <f t="shared" si="121"/>
        <v>8.8888888889187001E-2</v>
      </c>
      <c r="AR292" s="29">
        <f t="shared" si="122"/>
        <v>0.95604938271579243</v>
      </c>
      <c r="AS292" s="29">
        <f t="shared" si="123"/>
        <v>1.975586419753754</v>
      </c>
      <c r="AT292" s="29">
        <f t="shared" si="124"/>
        <v>4.4567901234518835E-2</v>
      </c>
      <c r="AU292" s="29">
        <f t="shared" si="125"/>
        <v>0.68521604938234804</v>
      </c>
      <c r="AV292" s="29">
        <f t="shared" si="126"/>
        <v>0.30864197530875426</v>
      </c>
      <c r="AW292" s="29">
        <f t="shared" si="127"/>
        <v>0.8815123456794014</v>
      </c>
      <c r="AX292" s="29">
        <f t="shared" si="128"/>
        <v>0.45938271604926628</v>
      </c>
      <c r="AY292" s="29">
        <f t="shared" si="129"/>
        <v>8.6697530864084466E-2</v>
      </c>
      <c r="AZ292" s="29">
        <f t="shared" si="130"/>
        <v>7.9012345679542323E-3</v>
      </c>
    </row>
    <row r="293" spans="1:52" x14ac:dyDescent="0.25">
      <c r="A293" s="3">
        <v>288</v>
      </c>
      <c r="B293" s="3">
        <v>10</v>
      </c>
      <c r="C293" s="3">
        <v>11</v>
      </c>
      <c r="D293" s="3">
        <v>11</v>
      </c>
      <c r="E293" s="3">
        <v>11</v>
      </c>
      <c r="F293" s="3">
        <v>11</v>
      </c>
      <c r="G293" s="3">
        <v>11</v>
      </c>
      <c r="H293" s="3">
        <v>11</v>
      </c>
      <c r="I293" s="3">
        <v>11</v>
      </c>
      <c r="J293" s="3">
        <v>12</v>
      </c>
      <c r="K293" s="10">
        <v>0</v>
      </c>
      <c r="L293" s="3">
        <f t="shared" si="111"/>
        <v>0.13333333333333333</v>
      </c>
      <c r="M293" s="3">
        <f t="shared" si="112"/>
        <v>-257.66666666666669</v>
      </c>
      <c r="N293" s="10">
        <v>0</v>
      </c>
      <c r="O293" s="3">
        <f t="shared" si="131"/>
        <v>11.666666666666629</v>
      </c>
      <c r="P293" s="3">
        <f t="shared" si="133"/>
        <v>11.799999999999955</v>
      </c>
      <c r="Q293" s="3">
        <f t="shared" si="133"/>
        <v>11.933333333333337</v>
      </c>
      <c r="R293" s="3">
        <f t="shared" si="133"/>
        <v>12.066666666666663</v>
      </c>
      <c r="S293" s="3">
        <f t="shared" si="133"/>
        <v>12.199999999999989</v>
      </c>
      <c r="T293" s="3">
        <f t="shared" si="133"/>
        <v>12.333333333333314</v>
      </c>
      <c r="U293" s="3">
        <f t="shared" si="133"/>
        <v>12.46666666666664</v>
      </c>
      <c r="V293" s="3">
        <f t="shared" si="133"/>
        <v>12.599999999999966</v>
      </c>
      <c r="W293" s="3">
        <f t="shared" si="133"/>
        <v>12.733333333333292</v>
      </c>
      <c r="X293" s="3">
        <f t="shared" si="133"/>
        <v>12.866666666666617</v>
      </c>
      <c r="Y293" s="9">
        <v>0</v>
      </c>
      <c r="Z293" s="3">
        <f t="shared" si="109"/>
        <v>10.46666666666664</v>
      </c>
      <c r="AA293" s="3">
        <f t="shared" si="132"/>
        <v>10.599999999999966</v>
      </c>
      <c r="AB293" s="3">
        <f t="shared" si="132"/>
        <v>10.733333333333292</v>
      </c>
      <c r="AC293" s="3">
        <f t="shared" si="132"/>
        <v>10.866666666666617</v>
      </c>
      <c r="AD293" s="3">
        <f t="shared" si="132"/>
        <v>11</v>
      </c>
      <c r="AE293" s="3">
        <f t="shared" si="132"/>
        <v>11.133333333333326</v>
      </c>
      <c r="AF293" s="3">
        <f t="shared" si="132"/>
        <v>11.266666666666652</v>
      </c>
      <c r="AG293" s="3">
        <f t="shared" si="132"/>
        <v>11.399999999999977</v>
      </c>
      <c r="AH293" s="3">
        <f t="shared" si="132"/>
        <v>11.533333333333303</v>
      </c>
      <c r="AI293" s="25">
        <f t="shared" si="113"/>
        <v>0.46666666666664014</v>
      </c>
      <c r="AJ293" s="25">
        <f t="shared" si="114"/>
        <v>0.40000000000003411</v>
      </c>
      <c r="AK293" s="25">
        <f t="shared" si="115"/>
        <v>0.26666666666670835</v>
      </c>
      <c r="AL293" s="25">
        <f t="shared" si="116"/>
        <v>0.1333333333333826</v>
      </c>
      <c r="AM293" s="25">
        <f t="shared" si="117"/>
        <v>0</v>
      </c>
      <c r="AN293" s="25">
        <f t="shared" si="118"/>
        <v>0.13333333333332575</v>
      </c>
      <c r="AO293" s="25">
        <f t="shared" si="119"/>
        <v>0.26666666666665151</v>
      </c>
      <c r="AP293" s="25">
        <f t="shared" si="120"/>
        <v>0.39999999999997726</v>
      </c>
      <c r="AQ293" s="25">
        <f t="shared" si="121"/>
        <v>0.46666666666669698</v>
      </c>
      <c r="AR293" s="29">
        <f t="shared" si="122"/>
        <v>0.21777777777775301</v>
      </c>
      <c r="AS293" s="29">
        <f t="shared" si="123"/>
        <v>0.16000000000002729</v>
      </c>
      <c r="AT293" s="29">
        <f t="shared" si="124"/>
        <v>7.1111111111133343E-2</v>
      </c>
      <c r="AU293" s="29">
        <f t="shared" si="125"/>
        <v>1.7777777777790917E-2</v>
      </c>
      <c r="AV293" s="29">
        <f t="shared" si="126"/>
        <v>0</v>
      </c>
      <c r="AW293" s="29">
        <f t="shared" si="127"/>
        <v>1.7777777777775755E-2</v>
      </c>
      <c r="AX293" s="29">
        <f t="shared" si="128"/>
        <v>7.111111111110302E-2</v>
      </c>
      <c r="AY293" s="29">
        <f t="shared" si="129"/>
        <v>0.15999999999998182</v>
      </c>
      <c r="AZ293" s="29">
        <f t="shared" si="130"/>
        <v>0.21777777777780608</v>
      </c>
    </row>
    <row r="294" spans="1:52" x14ac:dyDescent="0.25">
      <c r="A294" s="3">
        <v>289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10">
        <v>0</v>
      </c>
      <c r="L294" s="3">
        <f t="shared" si="111"/>
        <v>0</v>
      </c>
      <c r="M294" s="3">
        <f t="shared" si="112"/>
        <v>0</v>
      </c>
      <c r="N294" s="10">
        <v>0</v>
      </c>
      <c r="O294" s="3">
        <f t="shared" si="131"/>
        <v>0</v>
      </c>
      <c r="P294" s="3">
        <f t="shared" si="133"/>
        <v>0</v>
      </c>
      <c r="Q294" s="3">
        <f t="shared" si="133"/>
        <v>0</v>
      </c>
      <c r="R294" s="3">
        <f t="shared" si="133"/>
        <v>0</v>
      </c>
      <c r="S294" s="3">
        <f t="shared" si="133"/>
        <v>0</v>
      </c>
      <c r="T294" s="3">
        <f t="shared" si="133"/>
        <v>0</v>
      </c>
      <c r="U294" s="3">
        <f t="shared" si="133"/>
        <v>0</v>
      </c>
      <c r="V294" s="3">
        <f t="shared" si="133"/>
        <v>0</v>
      </c>
      <c r="W294" s="3">
        <f t="shared" si="133"/>
        <v>0</v>
      </c>
      <c r="X294" s="3">
        <f t="shared" si="133"/>
        <v>0</v>
      </c>
      <c r="Y294" s="9">
        <v>0</v>
      </c>
      <c r="Z294" s="3">
        <f t="shared" si="109"/>
        <v>0</v>
      </c>
      <c r="AA294" s="3">
        <f t="shared" si="132"/>
        <v>0</v>
      </c>
      <c r="AB294" s="3">
        <f t="shared" si="132"/>
        <v>0</v>
      </c>
      <c r="AC294" s="3">
        <f t="shared" si="132"/>
        <v>0</v>
      </c>
      <c r="AD294" s="3">
        <f t="shared" si="132"/>
        <v>0</v>
      </c>
      <c r="AE294" s="3">
        <f t="shared" si="132"/>
        <v>0</v>
      </c>
      <c r="AF294" s="3">
        <f t="shared" si="132"/>
        <v>0</v>
      </c>
      <c r="AG294" s="3">
        <f t="shared" si="132"/>
        <v>0</v>
      </c>
      <c r="AH294" s="3">
        <f t="shared" si="132"/>
        <v>0</v>
      </c>
      <c r="AI294" s="25">
        <f t="shared" si="113"/>
        <v>0</v>
      </c>
      <c r="AJ294" s="25">
        <f t="shared" si="114"/>
        <v>0</v>
      </c>
      <c r="AK294" s="25">
        <f t="shared" si="115"/>
        <v>0</v>
      </c>
      <c r="AL294" s="25">
        <f t="shared" si="116"/>
        <v>0</v>
      </c>
      <c r="AM294" s="25">
        <f t="shared" si="117"/>
        <v>0</v>
      </c>
      <c r="AN294" s="25">
        <f t="shared" si="118"/>
        <v>0</v>
      </c>
      <c r="AO294" s="25">
        <f t="shared" si="119"/>
        <v>0</v>
      </c>
      <c r="AP294" s="25">
        <f t="shared" si="120"/>
        <v>0</v>
      </c>
      <c r="AQ294" s="25">
        <f t="shared" si="121"/>
        <v>0</v>
      </c>
      <c r="AR294" s="29">
        <f t="shared" si="122"/>
        <v>0</v>
      </c>
      <c r="AS294" s="29">
        <f t="shared" si="123"/>
        <v>0</v>
      </c>
      <c r="AT294" s="29">
        <f t="shared" si="124"/>
        <v>0</v>
      </c>
      <c r="AU294" s="29">
        <f t="shared" si="125"/>
        <v>0</v>
      </c>
      <c r="AV294" s="29">
        <f t="shared" si="126"/>
        <v>0</v>
      </c>
      <c r="AW294" s="29">
        <f t="shared" si="127"/>
        <v>0</v>
      </c>
      <c r="AX294" s="29">
        <f t="shared" si="128"/>
        <v>0</v>
      </c>
      <c r="AY294" s="29">
        <f t="shared" si="129"/>
        <v>0</v>
      </c>
      <c r="AZ294" s="29">
        <f t="shared" si="130"/>
        <v>0</v>
      </c>
    </row>
    <row r="295" spans="1:52" x14ac:dyDescent="0.25">
      <c r="A295" s="3">
        <v>290</v>
      </c>
      <c r="B295" s="3">
        <v>121</v>
      </c>
      <c r="C295" s="3">
        <v>130</v>
      </c>
      <c r="D295" s="3">
        <v>127</v>
      </c>
      <c r="E295" s="3">
        <v>127</v>
      </c>
      <c r="F295" s="3">
        <v>134</v>
      </c>
      <c r="G295" s="3">
        <v>133</v>
      </c>
      <c r="H295" s="3">
        <v>137</v>
      </c>
      <c r="I295" s="3">
        <v>138</v>
      </c>
      <c r="J295" s="3">
        <v>151</v>
      </c>
      <c r="K295" s="10">
        <v>0</v>
      </c>
      <c r="L295" s="3">
        <f t="shared" si="111"/>
        <v>2.8333333333333335</v>
      </c>
      <c r="M295" s="3">
        <f t="shared" si="112"/>
        <v>-5576.0555555555557</v>
      </c>
      <c r="N295" s="10">
        <v>0</v>
      </c>
      <c r="O295" s="3">
        <f t="shared" si="131"/>
        <v>147.27777777777828</v>
      </c>
      <c r="P295" s="3">
        <f t="shared" si="133"/>
        <v>150.11111111111131</v>
      </c>
      <c r="Q295" s="3">
        <f t="shared" si="133"/>
        <v>152.94444444444434</v>
      </c>
      <c r="R295" s="3">
        <f t="shared" si="133"/>
        <v>155.77777777777828</v>
      </c>
      <c r="S295" s="3">
        <f t="shared" si="133"/>
        <v>158.61111111111131</v>
      </c>
      <c r="T295" s="3">
        <f t="shared" si="133"/>
        <v>161.44444444444434</v>
      </c>
      <c r="U295" s="3">
        <f t="shared" si="133"/>
        <v>164.27777777777828</v>
      </c>
      <c r="V295" s="3">
        <f t="shared" si="133"/>
        <v>167.11111111111131</v>
      </c>
      <c r="W295" s="3">
        <f t="shared" si="133"/>
        <v>169.94444444444434</v>
      </c>
      <c r="X295" s="3">
        <f t="shared" si="133"/>
        <v>172.77777777777828</v>
      </c>
      <c r="Y295" s="9">
        <v>0</v>
      </c>
      <c r="Z295" s="3">
        <f t="shared" si="109"/>
        <v>121.77777777777828</v>
      </c>
      <c r="AA295" s="3">
        <f t="shared" si="132"/>
        <v>124.61111111111131</v>
      </c>
      <c r="AB295" s="3">
        <f t="shared" si="132"/>
        <v>127.44444444444434</v>
      </c>
      <c r="AC295" s="3">
        <f t="shared" si="132"/>
        <v>130.27777777777828</v>
      </c>
      <c r="AD295" s="3">
        <f t="shared" si="132"/>
        <v>133.11111111111131</v>
      </c>
      <c r="AE295" s="3">
        <f t="shared" si="132"/>
        <v>135.94444444444434</v>
      </c>
      <c r="AF295" s="3">
        <f t="shared" si="132"/>
        <v>138.77777777777828</v>
      </c>
      <c r="AG295" s="3">
        <f t="shared" si="132"/>
        <v>141.61111111111131</v>
      </c>
      <c r="AH295" s="3">
        <f t="shared" si="132"/>
        <v>144.44444444444434</v>
      </c>
      <c r="AI295" s="25">
        <f t="shared" si="113"/>
        <v>0.77777777777828305</v>
      </c>
      <c r="AJ295" s="25">
        <f t="shared" si="114"/>
        <v>5.3888888888886868</v>
      </c>
      <c r="AK295" s="25">
        <f t="shared" si="115"/>
        <v>0.44444444444434339</v>
      </c>
      <c r="AL295" s="25">
        <f t="shared" si="116"/>
        <v>3.2777777777782831</v>
      </c>
      <c r="AM295" s="25">
        <f t="shared" si="117"/>
        <v>0.88888888888868678</v>
      </c>
      <c r="AN295" s="25">
        <f t="shared" si="118"/>
        <v>2.9444444444443434</v>
      </c>
      <c r="AO295" s="25">
        <f t="shared" si="119"/>
        <v>1.7777777777782831</v>
      </c>
      <c r="AP295" s="25">
        <f t="shared" si="120"/>
        <v>3.6111111111113132</v>
      </c>
      <c r="AQ295" s="25">
        <f t="shared" si="121"/>
        <v>6.5555555555556566</v>
      </c>
      <c r="AR295" s="29">
        <f t="shared" si="122"/>
        <v>0.60493827160572422</v>
      </c>
      <c r="AS295" s="29">
        <f t="shared" si="123"/>
        <v>29.040123456787946</v>
      </c>
      <c r="AT295" s="29">
        <f t="shared" si="124"/>
        <v>0.19753086419744104</v>
      </c>
      <c r="AU295" s="29">
        <f t="shared" si="125"/>
        <v>10.743827160497139</v>
      </c>
      <c r="AV295" s="29">
        <f t="shared" si="126"/>
        <v>0.79012345678976414</v>
      </c>
      <c r="AW295" s="29">
        <f t="shared" si="127"/>
        <v>8.6697530864191581</v>
      </c>
      <c r="AX295" s="29">
        <f t="shared" si="128"/>
        <v>3.1604938271622904</v>
      </c>
      <c r="AY295" s="29">
        <f t="shared" si="129"/>
        <v>13.040123456791584</v>
      </c>
      <c r="AZ295" s="29">
        <f t="shared" si="130"/>
        <v>42.975308641976632</v>
      </c>
    </row>
    <row r="296" spans="1:52" x14ac:dyDescent="0.25">
      <c r="A296" s="3">
        <v>291</v>
      </c>
      <c r="B296" s="3">
        <v>77</v>
      </c>
      <c r="C296" s="3">
        <v>77</v>
      </c>
      <c r="D296" s="3">
        <v>83</v>
      </c>
      <c r="E296" s="3">
        <v>83</v>
      </c>
      <c r="F296" s="3">
        <v>80</v>
      </c>
      <c r="G296" s="3">
        <v>85</v>
      </c>
      <c r="H296" s="3">
        <v>84</v>
      </c>
      <c r="I296" s="3">
        <v>87</v>
      </c>
      <c r="J296" s="3">
        <v>95</v>
      </c>
      <c r="K296" s="10">
        <v>0</v>
      </c>
      <c r="L296" s="3">
        <f t="shared" si="111"/>
        <v>1.7666666666666666</v>
      </c>
      <c r="M296" s="3">
        <f t="shared" si="112"/>
        <v>-3476.3888888888887</v>
      </c>
      <c r="N296" s="10">
        <v>0</v>
      </c>
      <c r="O296" s="3">
        <f t="shared" si="131"/>
        <v>92.277777777777828</v>
      </c>
      <c r="P296" s="3">
        <f t="shared" si="133"/>
        <v>94.044444444444707</v>
      </c>
      <c r="Q296" s="3">
        <f t="shared" si="133"/>
        <v>95.811111111111131</v>
      </c>
      <c r="R296" s="3">
        <f t="shared" si="133"/>
        <v>97.57777777777801</v>
      </c>
      <c r="S296" s="3">
        <f t="shared" si="133"/>
        <v>99.344444444444434</v>
      </c>
      <c r="T296" s="3">
        <f t="shared" si="133"/>
        <v>101.11111111111131</v>
      </c>
      <c r="U296" s="3">
        <f t="shared" si="133"/>
        <v>102.87777777777774</v>
      </c>
      <c r="V296" s="3">
        <f t="shared" si="133"/>
        <v>104.64444444444462</v>
      </c>
      <c r="W296" s="3">
        <f t="shared" si="133"/>
        <v>106.41111111111104</v>
      </c>
      <c r="X296" s="3">
        <f t="shared" si="133"/>
        <v>108.17777777777792</v>
      </c>
      <c r="Y296" s="9">
        <v>0</v>
      </c>
      <c r="Z296" s="3">
        <f t="shared" si="109"/>
        <v>76.377777777777737</v>
      </c>
      <c r="AA296" s="3">
        <f t="shared" si="132"/>
        <v>78.144444444444616</v>
      </c>
      <c r="AB296" s="3">
        <f t="shared" si="132"/>
        <v>79.91111111111104</v>
      </c>
      <c r="AC296" s="3">
        <f t="shared" si="132"/>
        <v>81.677777777777919</v>
      </c>
      <c r="AD296" s="3">
        <f t="shared" si="132"/>
        <v>83.444444444444343</v>
      </c>
      <c r="AE296" s="3">
        <f t="shared" si="132"/>
        <v>85.211111111111222</v>
      </c>
      <c r="AF296" s="3">
        <f t="shared" ref="AA296:AH328" si="134">$M296+($L296*AF$5)</f>
        <v>86.977777777777646</v>
      </c>
      <c r="AG296" s="3">
        <f t="shared" si="134"/>
        <v>88.744444444444525</v>
      </c>
      <c r="AH296" s="3">
        <f t="shared" si="134"/>
        <v>90.511111111111404</v>
      </c>
      <c r="AI296" s="25">
        <f t="shared" si="113"/>
        <v>0.62222222222226264</v>
      </c>
      <c r="AJ296" s="25">
        <f t="shared" si="114"/>
        <v>1.1444444444446162</v>
      </c>
      <c r="AK296" s="25">
        <f t="shared" si="115"/>
        <v>3.0888888888889596</v>
      </c>
      <c r="AL296" s="25">
        <f t="shared" si="116"/>
        <v>1.3222222222220807</v>
      </c>
      <c r="AM296" s="25">
        <f t="shared" si="117"/>
        <v>3.4444444444443434</v>
      </c>
      <c r="AN296" s="25">
        <f t="shared" si="118"/>
        <v>0.21111111111122227</v>
      </c>
      <c r="AO296" s="25">
        <f t="shared" si="119"/>
        <v>2.9777777777776464</v>
      </c>
      <c r="AP296" s="25">
        <f t="shared" si="120"/>
        <v>1.7444444444445253</v>
      </c>
      <c r="AQ296" s="25">
        <f t="shared" si="121"/>
        <v>4.4888888888885958</v>
      </c>
      <c r="AR296" s="29">
        <f t="shared" si="122"/>
        <v>0.38716049382721079</v>
      </c>
      <c r="AS296" s="29">
        <f t="shared" si="123"/>
        <v>1.3097530864201463</v>
      </c>
      <c r="AT296" s="29">
        <f t="shared" si="124"/>
        <v>9.5412345679016717</v>
      </c>
      <c r="AU296" s="29">
        <f t="shared" si="125"/>
        <v>1.7482716049378975</v>
      </c>
      <c r="AV296" s="29">
        <f t="shared" si="126"/>
        <v>11.864197530863501</v>
      </c>
      <c r="AW296" s="29">
        <f t="shared" si="127"/>
        <v>4.4567901234614835E-2</v>
      </c>
      <c r="AX296" s="29">
        <f t="shared" si="128"/>
        <v>8.8671604938263773</v>
      </c>
      <c r="AY296" s="29">
        <f t="shared" si="129"/>
        <v>3.0430864197533687</v>
      </c>
      <c r="AZ296" s="29">
        <f t="shared" si="130"/>
        <v>20.150123456787494</v>
      </c>
    </row>
    <row r="297" spans="1:52" x14ac:dyDescent="0.25">
      <c r="A297" s="3">
        <v>292</v>
      </c>
      <c r="B297" s="3">
        <v>30</v>
      </c>
      <c r="C297" s="3">
        <v>28</v>
      </c>
      <c r="D297" s="3">
        <v>30</v>
      </c>
      <c r="E297" s="3">
        <v>32</v>
      </c>
      <c r="F297" s="3">
        <v>32</v>
      </c>
      <c r="G297" s="3">
        <v>32</v>
      </c>
      <c r="H297" s="3">
        <v>34</v>
      </c>
      <c r="I297" s="3">
        <v>34</v>
      </c>
      <c r="J297" s="3">
        <v>35</v>
      </c>
      <c r="K297" s="10">
        <v>0</v>
      </c>
      <c r="L297" s="3">
        <f t="shared" si="111"/>
        <v>0.76666666666666672</v>
      </c>
      <c r="M297" s="3">
        <f t="shared" si="112"/>
        <v>-1512.9444444444446</v>
      </c>
      <c r="N297" s="10">
        <v>0</v>
      </c>
      <c r="O297" s="3">
        <f t="shared" si="131"/>
        <v>35.722222222222172</v>
      </c>
      <c r="P297" s="3">
        <f t="shared" si="133"/>
        <v>36.488888888888823</v>
      </c>
      <c r="Q297" s="3">
        <f t="shared" si="133"/>
        <v>37.255555555555475</v>
      </c>
      <c r="R297" s="3">
        <f t="shared" si="133"/>
        <v>38.022222222222126</v>
      </c>
      <c r="S297" s="3">
        <f t="shared" si="133"/>
        <v>38.788888888888778</v>
      </c>
      <c r="T297" s="3">
        <f t="shared" si="133"/>
        <v>39.555555555555429</v>
      </c>
      <c r="U297" s="3">
        <f t="shared" si="133"/>
        <v>40.322222222222308</v>
      </c>
      <c r="V297" s="3">
        <f t="shared" si="133"/>
        <v>41.08888888888896</v>
      </c>
      <c r="W297" s="3">
        <f t="shared" si="133"/>
        <v>41.855555555555611</v>
      </c>
      <c r="X297" s="3">
        <f t="shared" si="133"/>
        <v>42.622222222222263</v>
      </c>
      <c r="Y297" s="9">
        <v>0</v>
      </c>
      <c r="Z297" s="3">
        <f t="shared" ref="Z297:Z360" si="135">$M297+($L297*Z$5)</f>
        <v>28.822222222222308</v>
      </c>
      <c r="AA297" s="3">
        <f t="shared" si="134"/>
        <v>29.58888888888896</v>
      </c>
      <c r="AB297" s="3">
        <f t="shared" si="134"/>
        <v>30.355555555555611</v>
      </c>
      <c r="AC297" s="3">
        <f t="shared" si="134"/>
        <v>31.122222222222263</v>
      </c>
      <c r="AD297" s="3">
        <f t="shared" si="134"/>
        <v>31.888888888888914</v>
      </c>
      <c r="AE297" s="3">
        <f t="shared" si="134"/>
        <v>32.655555555555566</v>
      </c>
      <c r="AF297" s="3">
        <f t="shared" si="134"/>
        <v>33.422222222222217</v>
      </c>
      <c r="AG297" s="3">
        <f t="shared" si="134"/>
        <v>34.188888888888869</v>
      </c>
      <c r="AH297" s="3">
        <f t="shared" si="134"/>
        <v>34.95555555555552</v>
      </c>
      <c r="AI297" s="25">
        <f t="shared" si="113"/>
        <v>1.1777777777776919</v>
      </c>
      <c r="AJ297" s="25">
        <f t="shared" si="114"/>
        <v>1.5888888888889596</v>
      </c>
      <c r="AK297" s="25">
        <f t="shared" si="115"/>
        <v>0.35555555555561114</v>
      </c>
      <c r="AL297" s="25">
        <f t="shared" si="116"/>
        <v>0.87777777777773736</v>
      </c>
      <c r="AM297" s="25">
        <f t="shared" si="117"/>
        <v>0.11111111111108585</v>
      </c>
      <c r="AN297" s="25">
        <f t="shared" si="118"/>
        <v>0.65555555555556566</v>
      </c>
      <c r="AO297" s="25">
        <f t="shared" si="119"/>
        <v>0.57777777777778283</v>
      </c>
      <c r="AP297" s="25">
        <f t="shared" si="120"/>
        <v>0.18888888888886868</v>
      </c>
      <c r="AQ297" s="25">
        <f t="shared" si="121"/>
        <v>4.4444444444479814E-2</v>
      </c>
      <c r="AR297" s="29">
        <f t="shared" si="122"/>
        <v>1.3871604938269582</v>
      </c>
      <c r="AS297" s="29">
        <f t="shared" si="123"/>
        <v>2.5245679012347928</v>
      </c>
      <c r="AT297" s="29">
        <f t="shared" si="124"/>
        <v>0.12641975308645928</v>
      </c>
      <c r="AU297" s="29">
        <f t="shared" si="125"/>
        <v>0.77049382716042292</v>
      </c>
      <c r="AV297" s="29">
        <f t="shared" si="126"/>
        <v>1.2345679012340065E-2</v>
      </c>
      <c r="AW297" s="29">
        <f t="shared" si="127"/>
        <v>0.42975308641976634</v>
      </c>
      <c r="AX297" s="29">
        <f t="shared" si="128"/>
        <v>0.33382716049383299</v>
      </c>
      <c r="AY297" s="29">
        <f t="shared" si="129"/>
        <v>3.5679012345671376E-2</v>
      </c>
      <c r="AZ297" s="29">
        <f t="shared" si="130"/>
        <v>1.9753086419784524E-3</v>
      </c>
    </row>
    <row r="298" spans="1:52" x14ac:dyDescent="0.25">
      <c r="A298" s="3">
        <v>293</v>
      </c>
      <c r="B298" s="3">
        <v>17</v>
      </c>
      <c r="C298" s="3">
        <v>17</v>
      </c>
      <c r="D298" s="3">
        <v>18</v>
      </c>
      <c r="E298" s="3">
        <v>17</v>
      </c>
      <c r="F298" s="3">
        <v>19</v>
      </c>
      <c r="G298" s="3">
        <v>18</v>
      </c>
      <c r="H298" s="3">
        <v>20</v>
      </c>
      <c r="I298" s="3">
        <v>19</v>
      </c>
      <c r="J298" s="3">
        <v>20</v>
      </c>
      <c r="K298" s="10">
        <v>0</v>
      </c>
      <c r="L298" s="3">
        <f t="shared" si="111"/>
        <v>0.38333333333333336</v>
      </c>
      <c r="M298" s="3">
        <f t="shared" si="112"/>
        <v>-754.08333333333337</v>
      </c>
      <c r="N298" s="10">
        <v>0</v>
      </c>
      <c r="O298" s="3">
        <f t="shared" si="131"/>
        <v>20.25</v>
      </c>
      <c r="P298" s="3">
        <f t="shared" si="133"/>
        <v>20.633333333333326</v>
      </c>
      <c r="Q298" s="3">
        <f t="shared" ref="P298:X326" si="136">$M298+($L298*Q$5)</f>
        <v>21.016666666666652</v>
      </c>
      <c r="R298" s="3">
        <f t="shared" si="136"/>
        <v>21.399999999999977</v>
      </c>
      <c r="S298" s="3">
        <f t="shared" si="136"/>
        <v>21.783333333333303</v>
      </c>
      <c r="T298" s="3">
        <f t="shared" si="136"/>
        <v>22.166666666666629</v>
      </c>
      <c r="U298" s="3">
        <f t="shared" si="136"/>
        <v>22.550000000000068</v>
      </c>
      <c r="V298" s="3">
        <f t="shared" si="136"/>
        <v>22.933333333333394</v>
      </c>
      <c r="W298" s="3">
        <f t="shared" si="136"/>
        <v>23.31666666666672</v>
      </c>
      <c r="X298" s="3">
        <f t="shared" si="136"/>
        <v>23.700000000000045</v>
      </c>
      <c r="Y298" s="9">
        <v>0</v>
      </c>
      <c r="Z298" s="3">
        <f t="shared" si="135"/>
        <v>16.800000000000068</v>
      </c>
      <c r="AA298" s="3">
        <f t="shared" si="134"/>
        <v>17.183333333333394</v>
      </c>
      <c r="AB298" s="3">
        <f t="shared" si="134"/>
        <v>17.56666666666672</v>
      </c>
      <c r="AC298" s="3">
        <f t="shared" si="134"/>
        <v>17.950000000000045</v>
      </c>
      <c r="AD298" s="3">
        <f t="shared" si="134"/>
        <v>18.333333333333371</v>
      </c>
      <c r="AE298" s="3">
        <f t="shared" si="134"/>
        <v>18.716666666666697</v>
      </c>
      <c r="AF298" s="3">
        <f t="shared" si="134"/>
        <v>19.100000000000023</v>
      </c>
      <c r="AG298" s="3">
        <f t="shared" si="134"/>
        <v>19.483333333333348</v>
      </c>
      <c r="AH298" s="3">
        <f t="shared" si="134"/>
        <v>19.866666666666674</v>
      </c>
      <c r="AI298" s="25">
        <f t="shared" si="113"/>
        <v>0.19999999999993179</v>
      </c>
      <c r="AJ298" s="25">
        <f t="shared" si="114"/>
        <v>0.18333333333339397</v>
      </c>
      <c r="AK298" s="25">
        <f t="shared" si="115"/>
        <v>0.43333333333328028</v>
      </c>
      <c r="AL298" s="25">
        <f t="shared" si="116"/>
        <v>0.95000000000004547</v>
      </c>
      <c r="AM298" s="25">
        <f t="shared" si="117"/>
        <v>0.66666666666662877</v>
      </c>
      <c r="AN298" s="25">
        <f t="shared" si="118"/>
        <v>0.71666666666669698</v>
      </c>
      <c r="AO298" s="25">
        <f t="shared" si="119"/>
        <v>0.89999999999997726</v>
      </c>
      <c r="AP298" s="25">
        <f t="shared" si="120"/>
        <v>0.48333333333334849</v>
      </c>
      <c r="AQ298" s="25">
        <f t="shared" si="121"/>
        <v>0.13333333333332575</v>
      </c>
      <c r="AR298" s="29">
        <f t="shared" si="122"/>
        <v>3.9999999999972717E-2</v>
      </c>
      <c r="AS298" s="29">
        <f t="shared" si="123"/>
        <v>3.3611111111133345E-2</v>
      </c>
      <c r="AT298" s="29">
        <f t="shared" si="124"/>
        <v>0.1877777777777318</v>
      </c>
      <c r="AU298" s="29">
        <f t="shared" si="125"/>
        <v>0.90250000000008646</v>
      </c>
      <c r="AV298" s="29">
        <f t="shared" si="126"/>
        <v>0.4444444444443939</v>
      </c>
      <c r="AW298" s="29">
        <f t="shared" si="127"/>
        <v>0.51361111111115454</v>
      </c>
      <c r="AX298" s="29">
        <f t="shared" si="128"/>
        <v>0.80999999999995909</v>
      </c>
      <c r="AY298" s="29">
        <f t="shared" si="129"/>
        <v>0.23361111111112576</v>
      </c>
      <c r="AZ298" s="29">
        <f t="shared" si="130"/>
        <v>1.7777777777775755E-2</v>
      </c>
    </row>
    <row r="299" spans="1:52" x14ac:dyDescent="0.25">
      <c r="A299" s="3">
        <v>294</v>
      </c>
      <c r="B299" s="3">
        <v>72</v>
      </c>
      <c r="C299" s="3">
        <v>76</v>
      </c>
      <c r="D299" s="3">
        <v>75</v>
      </c>
      <c r="E299" s="3">
        <v>75</v>
      </c>
      <c r="F299" s="3">
        <v>74</v>
      </c>
      <c r="G299" s="3">
        <v>82</v>
      </c>
      <c r="H299" s="3">
        <v>79</v>
      </c>
      <c r="I299" s="3">
        <v>81</v>
      </c>
      <c r="J299" s="3">
        <v>82</v>
      </c>
      <c r="K299" s="10">
        <v>0</v>
      </c>
      <c r="L299" s="3">
        <f t="shared" si="111"/>
        <v>1.1666666666666667</v>
      </c>
      <c r="M299" s="3">
        <f t="shared" si="112"/>
        <v>-2273.5</v>
      </c>
      <c r="N299" s="10">
        <v>0</v>
      </c>
      <c r="O299" s="3">
        <f t="shared" si="131"/>
        <v>83.16666666666697</v>
      </c>
      <c r="P299" s="3">
        <f t="shared" si="136"/>
        <v>84.333333333333485</v>
      </c>
      <c r="Q299" s="3">
        <f t="shared" si="136"/>
        <v>85.5</v>
      </c>
      <c r="R299" s="3">
        <f t="shared" si="136"/>
        <v>86.66666666666697</v>
      </c>
      <c r="S299" s="3">
        <f t="shared" si="136"/>
        <v>87.833333333333485</v>
      </c>
      <c r="T299" s="3">
        <f t="shared" si="136"/>
        <v>89</v>
      </c>
      <c r="U299" s="3">
        <f t="shared" si="136"/>
        <v>90.16666666666697</v>
      </c>
      <c r="V299" s="3">
        <f t="shared" si="136"/>
        <v>91.333333333333485</v>
      </c>
      <c r="W299" s="3">
        <f t="shared" si="136"/>
        <v>92.5</v>
      </c>
      <c r="X299" s="3">
        <f t="shared" si="136"/>
        <v>93.66666666666697</v>
      </c>
      <c r="Y299" s="9">
        <v>0</v>
      </c>
      <c r="Z299" s="3">
        <f t="shared" si="135"/>
        <v>72.66666666666697</v>
      </c>
      <c r="AA299" s="3">
        <f t="shared" si="134"/>
        <v>73.833333333333485</v>
      </c>
      <c r="AB299" s="3">
        <f t="shared" si="134"/>
        <v>75</v>
      </c>
      <c r="AC299" s="3">
        <f t="shared" si="134"/>
        <v>76.16666666666697</v>
      </c>
      <c r="AD299" s="3">
        <f t="shared" si="134"/>
        <v>77.333333333333485</v>
      </c>
      <c r="AE299" s="3">
        <f t="shared" si="134"/>
        <v>78.5</v>
      </c>
      <c r="AF299" s="3">
        <f t="shared" si="134"/>
        <v>79.66666666666697</v>
      </c>
      <c r="AG299" s="3">
        <f t="shared" si="134"/>
        <v>80.833333333333485</v>
      </c>
      <c r="AH299" s="3">
        <f t="shared" si="134"/>
        <v>82</v>
      </c>
      <c r="AI299" s="25">
        <f t="shared" si="113"/>
        <v>0.66666666666696983</v>
      </c>
      <c r="AJ299" s="25">
        <f t="shared" si="114"/>
        <v>2.1666666666665151</v>
      </c>
      <c r="AK299" s="25">
        <f t="shared" si="115"/>
        <v>0</v>
      </c>
      <c r="AL299" s="25">
        <f t="shared" si="116"/>
        <v>1.1666666666669698</v>
      </c>
      <c r="AM299" s="25">
        <f t="shared" si="117"/>
        <v>3.3333333333334849</v>
      </c>
      <c r="AN299" s="25">
        <f t="shared" si="118"/>
        <v>3.5</v>
      </c>
      <c r="AO299" s="25">
        <f t="shared" si="119"/>
        <v>0.66666666666696983</v>
      </c>
      <c r="AP299" s="25">
        <f t="shared" si="120"/>
        <v>0.16666666666651508</v>
      </c>
      <c r="AQ299" s="25">
        <f t="shared" si="121"/>
        <v>0</v>
      </c>
      <c r="AR299" s="29">
        <f t="shared" si="122"/>
        <v>0.44444444444484865</v>
      </c>
      <c r="AS299" s="29">
        <f t="shared" si="123"/>
        <v>4.6944444444437874</v>
      </c>
      <c r="AT299" s="29">
        <f t="shared" si="124"/>
        <v>0</v>
      </c>
      <c r="AU299" s="29">
        <f t="shared" si="125"/>
        <v>1.3611111111118186</v>
      </c>
      <c r="AV299" s="29">
        <f t="shared" si="126"/>
        <v>11.111111111112121</v>
      </c>
      <c r="AW299" s="29">
        <f t="shared" si="127"/>
        <v>12.25</v>
      </c>
      <c r="AX299" s="29">
        <f t="shared" si="128"/>
        <v>0.44444444444484865</v>
      </c>
      <c r="AY299" s="29">
        <f t="shared" si="129"/>
        <v>2.7777777777727251E-2</v>
      </c>
      <c r="AZ299" s="29">
        <f t="shared" si="130"/>
        <v>0</v>
      </c>
    </row>
    <row r="300" spans="1:52" x14ac:dyDescent="0.25">
      <c r="A300" s="3">
        <v>295</v>
      </c>
      <c r="B300" s="3">
        <v>19</v>
      </c>
      <c r="C300" s="3">
        <v>20</v>
      </c>
      <c r="D300" s="3">
        <v>19</v>
      </c>
      <c r="E300" s="3">
        <v>19</v>
      </c>
      <c r="F300" s="3">
        <v>21</v>
      </c>
      <c r="G300" s="3">
        <v>19</v>
      </c>
      <c r="H300" s="3">
        <v>22</v>
      </c>
      <c r="I300" s="3">
        <v>20</v>
      </c>
      <c r="J300" s="3">
        <v>22</v>
      </c>
      <c r="K300" s="10">
        <v>0</v>
      </c>
      <c r="L300" s="3">
        <f t="shared" si="111"/>
        <v>0.3</v>
      </c>
      <c r="M300" s="3">
        <f t="shared" si="112"/>
        <v>-584.38888888888891</v>
      </c>
      <c r="N300" s="10">
        <v>0</v>
      </c>
      <c r="O300" s="3">
        <f t="shared" si="131"/>
        <v>21.611111111111086</v>
      </c>
      <c r="P300" s="3">
        <f t="shared" si="136"/>
        <v>21.91111111111104</v>
      </c>
      <c r="Q300" s="3">
        <f t="shared" si="136"/>
        <v>22.211111111111109</v>
      </c>
      <c r="R300" s="3">
        <f t="shared" si="136"/>
        <v>22.511111111111063</v>
      </c>
      <c r="S300" s="3">
        <f t="shared" si="136"/>
        <v>22.811111111111018</v>
      </c>
      <c r="T300" s="3">
        <f t="shared" si="136"/>
        <v>23.111111111111086</v>
      </c>
      <c r="U300" s="3">
        <f t="shared" si="136"/>
        <v>23.41111111111104</v>
      </c>
      <c r="V300" s="3">
        <f t="shared" si="136"/>
        <v>23.711111111111109</v>
      </c>
      <c r="W300" s="3">
        <f t="shared" si="136"/>
        <v>24.011111111111063</v>
      </c>
      <c r="X300" s="3">
        <f t="shared" si="136"/>
        <v>24.311111111111018</v>
      </c>
      <c r="Y300" s="9">
        <v>0</v>
      </c>
      <c r="Z300" s="3">
        <f t="shared" si="135"/>
        <v>18.91111111111104</v>
      </c>
      <c r="AA300" s="3">
        <f t="shared" si="134"/>
        <v>19.211111111111109</v>
      </c>
      <c r="AB300" s="3">
        <f t="shared" si="134"/>
        <v>19.511111111111063</v>
      </c>
      <c r="AC300" s="3">
        <f t="shared" si="134"/>
        <v>19.811111111111018</v>
      </c>
      <c r="AD300" s="3">
        <f t="shared" si="134"/>
        <v>20.111111111111086</v>
      </c>
      <c r="AE300" s="3">
        <f t="shared" si="134"/>
        <v>20.41111111111104</v>
      </c>
      <c r="AF300" s="3">
        <f t="shared" si="134"/>
        <v>20.711111111111109</v>
      </c>
      <c r="AG300" s="3">
        <f t="shared" si="134"/>
        <v>21.011111111111063</v>
      </c>
      <c r="AH300" s="3">
        <f t="shared" si="134"/>
        <v>21.311111111111018</v>
      </c>
      <c r="AI300" s="25">
        <f t="shared" si="113"/>
        <v>8.8888888888959627E-2</v>
      </c>
      <c r="AJ300" s="25">
        <f t="shared" si="114"/>
        <v>0.78888888888889142</v>
      </c>
      <c r="AK300" s="25">
        <f t="shared" si="115"/>
        <v>0.51111111111106311</v>
      </c>
      <c r="AL300" s="25">
        <f t="shared" si="116"/>
        <v>0.81111111111101764</v>
      </c>
      <c r="AM300" s="25">
        <f t="shared" si="117"/>
        <v>0.88888888888891415</v>
      </c>
      <c r="AN300" s="25">
        <f t="shared" si="118"/>
        <v>1.4111111111110404</v>
      </c>
      <c r="AO300" s="25">
        <f t="shared" si="119"/>
        <v>1.2888888888888914</v>
      </c>
      <c r="AP300" s="25">
        <f t="shared" si="120"/>
        <v>1.0111111111110631</v>
      </c>
      <c r="AQ300" s="25">
        <f t="shared" si="121"/>
        <v>0.68888888888898236</v>
      </c>
      <c r="AR300" s="29">
        <f t="shared" si="122"/>
        <v>7.9012345679138098E-3</v>
      </c>
      <c r="AS300" s="29">
        <f t="shared" si="123"/>
        <v>0.62234567901234972</v>
      </c>
      <c r="AT300" s="29">
        <f t="shared" si="124"/>
        <v>0.26123456790118549</v>
      </c>
      <c r="AU300" s="29">
        <f t="shared" si="125"/>
        <v>0.65790123456774963</v>
      </c>
      <c r="AV300" s="29">
        <f t="shared" si="126"/>
        <v>0.79012345679016838</v>
      </c>
      <c r="AW300" s="29">
        <f t="shared" si="127"/>
        <v>1.991234567901035</v>
      </c>
      <c r="AX300" s="29">
        <f t="shared" si="128"/>
        <v>1.661234567901241</v>
      </c>
      <c r="AY300" s="29">
        <f t="shared" si="129"/>
        <v>1.0223456790122487</v>
      </c>
      <c r="AZ300" s="29">
        <f t="shared" si="130"/>
        <v>0.47456790123469667</v>
      </c>
    </row>
    <row r="301" spans="1:52" x14ac:dyDescent="0.25">
      <c r="A301" s="3">
        <v>296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10">
        <v>0</v>
      </c>
      <c r="L301" s="3">
        <f t="shared" si="111"/>
        <v>0</v>
      </c>
      <c r="M301" s="3">
        <f t="shared" si="112"/>
        <v>0</v>
      </c>
      <c r="N301" s="10">
        <v>0</v>
      </c>
      <c r="O301" s="3">
        <f t="shared" si="131"/>
        <v>0</v>
      </c>
      <c r="P301" s="3">
        <f t="shared" si="136"/>
        <v>0</v>
      </c>
      <c r="Q301" s="3">
        <f t="shared" si="136"/>
        <v>0</v>
      </c>
      <c r="R301" s="3">
        <f t="shared" si="136"/>
        <v>0</v>
      </c>
      <c r="S301" s="3">
        <f t="shared" si="136"/>
        <v>0</v>
      </c>
      <c r="T301" s="3">
        <f t="shared" si="136"/>
        <v>0</v>
      </c>
      <c r="U301" s="3">
        <f t="shared" si="136"/>
        <v>0</v>
      </c>
      <c r="V301" s="3">
        <f t="shared" si="136"/>
        <v>0</v>
      </c>
      <c r="W301" s="3">
        <f t="shared" si="136"/>
        <v>0</v>
      </c>
      <c r="X301" s="3">
        <f t="shared" si="136"/>
        <v>0</v>
      </c>
      <c r="Y301" s="9">
        <v>0</v>
      </c>
      <c r="Z301" s="3">
        <f t="shared" si="135"/>
        <v>0</v>
      </c>
      <c r="AA301" s="3">
        <f t="shared" si="134"/>
        <v>0</v>
      </c>
      <c r="AB301" s="3">
        <f t="shared" si="134"/>
        <v>0</v>
      </c>
      <c r="AC301" s="3">
        <f t="shared" si="134"/>
        <v>0</v>
      </c>
      <c r="AD301" s="3">
        <f t="shared" si="134"/>
        <v>0</v>
      </c>
      <c r="AE301" s="3">
        <f t="shared" si="134"/>
        <v>0</v>
      </c>
      <c r="AF301" s="3">
        <f t="shared" si="134"/>
        <v>0</v>
      </c>
      <c r="AG301" s="3">
        <f t="shared" si="134"/>
        <v>0</v>
      </c>
      <c r="AH301" s="3">
        <f t="shared" si="134"/>
        <v>0</v>
      </c>
      <c r="AI301" s="25">
        <f t="shared" si="113"/>
        <v>0</v>
      </c>
      <c r="AJ301" s="25">
        <f t="shared" si="114"/>
        <v>0</v>
      </c>
      <c r="AK301" s="25">
        <f t="shared" si="115"/>
        <v>0</v>
      </c>
      <c r="AL301" s="25">
        <f t="shared" si="116"/>
        <v>0</v>
      </c>
      <c r="AM301" s="25">
        <f t="shared" si="117"/>
        <v>0</v>
      </c>
      <c r="AN301" s="25">
        <f t="shared" si="118"/>
        <v>0</v>
      </c>
      <c r="AO301" s="25">
        <f t="shared" si="119"/>
        <v>0</v>
      </c>
      <c r="AP301" s="25">
        <f t="shared" si="120"/>
        <v>0</v>
      </c>
      <c r="AQ301" s="25">
        <f t="shared" si="121"/>
        <v>0</v>
      </c>
      <c r="AR301" s="29">
        <f t="shared" si="122"/>
        <v>0</v>
      </c>
      <c r="AS301" s="29">
        <f t="shared" si="123"/>
        <v>0</v>
      </c>
      <c r="AT301" s="29">
        <f t="shared" si="124"/>
        <v>0</v>
      </c>
      <c r="AU301" s="29">
        <f t="shared" si="125"/>
        <v>0</v>
      </c>
      <c r="AV301" s="29">
        <f t="shared" si="126"/>
        <v>0</v>
      </c>
      <c r="AW301" s="29">
        <f t="shared" si="127"/>
        <v>0</v>
      </c>
      <c r="AX301" s="29">
        <f t="shared" si="128"/>
        <v>0</v>
      </c>
      <c r="AY301" s="29">
        <f t="shared" si="129"/>
        <v>0</v>
      </c>
      <c r="AZ301" s="29">
        <f t="shared" si="130"/>
        <v>0</v>
      </c>
    </row>
    <row r="302" spans="1:52" x14ac:dyDescent="0.25">
      <c r="A302" s="3">
        <v>297</v>
      </c>
      <c r="B302" s="3">
        <v>11</v>
      </c>
      <c r="C302" s="3">
        <v>12</v>
      </c>
      <c r="D302" s="3">
        <v>12</v>
      </c>
      <c r="E302" s="3">
        <v>13</v>
      </c>
      <c r="F302" s="3">
        <v>12</v>
      </c>
      <c r="G302" s="3">
        <v>13</v>
      </c>
      <c r="H302" s="3">
        <v>12</v>
      </c>
      <c r="I302" s="3">
        <v>14</v>
      </c>
      <c r="J302" s="3">
        <v>13</v>
      </c>
      <c r="K302" s="10">
        <v>0</v>
      </c>
      <c r="L302" s="3">
        <f t="shared" si="111"/>
        <v>0.23333333333333334</v>
      </c>
      <c r="M302" s="3">
        <f t="shared" si="112"/>
        <v>-457.72222222222223</v>
      </c>
      <c r="N302" s="10">
        <v>0</v>
      </c>
      <c r="O302" s="3">
        <f t="shared" si="131"/>
        <v>13.611111111111086</v>
      </c>
      <c r="P302" s="3">
        <f t="shared" si="136"/>
        <v>13.844444444444434</v>
      </c>
      <c r="Q302" s="3">
        <f t="shared" si="136"/>
        <v>14.077777777777783</v>
      </c>
      <c r="R302" s="3">
        <f t="shared" si="136"/>
        <v>14.311111111111131</v>
      </c>
      <c r="S302" s="3">
        <f t="shared" si="136"/>
        <v>14.544444444444423</v>
      </c>
      <c r="T302" s="3">
        <f t="shared" si="136"/>
        <v>14.777777777777771</v>
      </c>
      <c r="U302" s="3">
        <f t="shared" si="136"/>
        <v>15.01111111111112</v>
      </c>
      <c r="V302" s="3">
        <f t="shared" si="136"/>
        <v>15.244444444444468</v>
      </c>
      <c r="W302" s="3">
        <f t="shared" si="136"/>
        <v>15.47777777777776</v>
      </c>
      <c r="X302" s="3">
        <f t="shared" si="136"/>
        <v>15.711111111111109</v>
      </c>
      <c r="Y302" s="9">
        <v>0</v>
      </c>
      <c r="Z302" s="3">
        <f t="shared" si="135"/>
        <v>11.51111111111112</v>
      </c>
      <c r="AA302" s="3">
        <f t="shared" si="134"/>
        <v>11.744444444444468</v>
      </c>
      <c r="AB302" s="3">
        <f t="shared" si="134"/>
        <v>11.97777777777776</v>
      </c>
      <c r="AC302" s="3">
        <f t="shared" si="134"/>
        <v>12.211111111111109</v>
      </c>
      <c r="AD302" s="3">
        <f t="shared" si="134"/>
        <v>12.444444444444457</v>
      </c>
      <c r="AE302" s="3">
        <f t="shared" si="134"/>
        <v>12.677777777777806</v>
      </c>
      <c r="AF302" s="3">
        <f t="shared" si="134"/>
        <v>12.911111111111097</v>
      </c>
      <c r="AG302" s="3">
        <f t="shared" si="134"/>
        <v>13.144444444444446</v>
      </c>
      <c r="AH302" s="3">
        <f t="shared" si="134"/>
        <v>13.377777777777794</v>
      </c>
      <c r="AI302" s="25">
        <f t="shared" si="113"/>
        <v>0.51111111111111995</v>
      </c>
      <c r="AJ302" s="25">
        <f t="shared" si="114"/>
        <v>0.25555555555553156</v>
      </c>
      <c r="AK302" s="25">
        <f t="shared" si="115"/>
        <v>2.2222222222239907E-2</v>
      </c>
      <c r="AL302" s="25">
        <f t="shared" si="116"/>
        <v>0.78888888888889142</v>
      </c>
      <c r="AM302" s="25">
        <f t="shared" si="117"/>
        <v>0.44444444444445708</v>
      </c>
      <c r="AN302" s="25">
        <f t="shared" si="118"/>
        <v>0.32222222222219443</v>
      </c>
      <c r="AO302" s="25">
        <f t="shared" si="119"/>
        <v>0.91111111111109722</v>
      </c>
      <c r="AP302" s="25">
        <f t="shared" si="120"/>
        <v>0.85555555555555429</v>
      </c>
      <c r="AQ302" s="25">
        <f t="shared" si="121"/>
        <v>0.3777777777777942</v>
      </c>
      <c r="AR302" s="29">
        <f t="shared" si="122"/>
        <v>0.26123456790124361</v>
      </c>
      <c r="AS302" s="29">
        <f t="shared" si="123"/>
        <v>6.5308641975296372E-2</v>
      </c>
      <c r="AT302" s="29">
        <f t="shared" si="124"/>
        <v>4.9382716049461311E-4</v>
      </c>
      <c r="AU302" s="29">
        <f t="shared" si="125"/>
        <v>0.62234567901234972</v>
      </c>
      <c r="AV302" s="29">
        <f t="shared" si="126"/>
        <v>0.19753086419754209</v>
      </c>
      <c r="AW302" s="29">
        <f t="shared" si="127"/>
        <v>0.10382716049380925</v>
      </c>
      <c r="AX302" s="29">
        <f t="shared" si="128"/>
        <v>0.83012345679009814</v>
      </c>
      <c r="AY302" s="29">
        <f t="shared" si="129"/>
        <v>0.73197530864197313</v>
      </c>
      <c r="AZ302" s="29">
        <f t="shared" si="130"/>
        <v>0.14271604938272844</v>
      </c>
    </row>
    <row r="303" spans="1:52" x14ac:dyDescent="0.25">
      <c r="A303" s="3">
        <v>298</v>
      </c>
      <c r="B303" s="3">
        <v>32</v>
      </c>
      <c r="C303" s="3">
        <v>32</v>
      </c>
      <c r="D303" s="3">
        <v>33</v>
      </c>
      <c r="E303" s="3">
        <v>33</v>
      </c>
      <c r="F303" s="3">
        <v>37</v>
      </c>
      <c r="G303" s="3">
        <v>37</v>
      </c>
      <c r="H303" s="3">
        <v>36</v>
      </c>
      <c r="I303" s="3">
        <v>36</v>
      </c>
      <c r="J303" s="3">
        <v>37</v>
      </c>
      <c r="K303" s="10">
        <v>0</v>
      </c>
      <c r="L303" s="3">
        <f t="shared" si="111"/>
        <v>0.7</v>
      </c>
      <c r="M303" s="3">
        <f t="shared" si="112"/>
        <v>-1375.7222222222222</v>
      </c>
      <c r="N303" s="10">
        <v>0</v>
      </c>
      <c r="O303" s="3">
        <f t="shared" si="131"/>
        <v>38.277777777777828</v>
      </c>
      <c r="P303" s="3">
        <f t="shared" si="136"/>
        <v>38.977777777777646</v>
      </c>
      <c r="Q303" s="3">
        <f t="shared" si="136"/>
        <v>39.677777777777692</v>
      </c>
      <c r="R303" s="3">
        <f t="shared" si="136"/>
        <v>40.377777777777737</v>
      </c>
      <c r="S303" s="3">
        <f t="shared" si="136"/>
        <v>41.077777777777783</v>
      </c>
      <c r="T303" s="3">
        <f t="shared" si="136"/>
        <v>41.777777777777828</v>
      </c>
      <c r="U303" s="3">
        <f t="shared" si="136"/>
        <v>42.477777777777646</v>
      </c>
      <c r="V303" s="3">
        <f t="shared" si="136"/>
        <v>43.177777777777692</v>
      </c>
      <c r="W303" s="3">
        <f t="shared" si="136"/>
        <v>43.877777777777737</v>
      </c>
      <c r="X303" s="3">
        <f t="shared" si="136"/>
        <v>44.577777777777783</v>
      </c>
      <c r="Y303" s="9">
        <v>0</v>
      </c>
      <c r="Z303" s="3">
        <f t="shared" si="135"/>
        <v>31.977777777777646</v>
      </c>
      <c r="AA303" s="3">
        <f t="shared" si="134"/>
        <v>32.677777777777692</v>
      </c>
      <c r="AB303" s="3">
        <f t="shared" si="134"/>
        <v>33.377777777777737</v>
      </c>
      <c r="AC303" s="3">
        <f t="shared" si="134"/>
        <v>34.077777777777783</v>
      </c>
      <c r="AD303" s="3">
        <f t="shared" si="134"/>
        <v>34.777777777777828</v>
      </c>
      <c r="AE303" s="3">
        <f t="shared" si="134"/>
        <v>35.477777777777646</v>
      </c>
      <c r="AF303" s="3">
        <f t="shared" si="134"/>
        <v>36.177777777777692</v>
      </c>
      <c r="AG303" s="3">
        <f t="shared" si="134"/>
        <v>36.877777777777737</v>
      </c>
      <c r="AH303" s="3">
        <f t="shared" si="134"/>
        <v>37.577777777777783</v>
      </c>
      <c r="AI303" s="25">
        <f t="shared" si="113"/>
        <v>2.2222222222353594E-2</v>
      </c>
      <c r="AJ303" s="25">
        <f t="shared" si="114"/>
        <v>0.67777777777769188</v>
      </c>
      <c r="AK303" s="25">
        <f t="shared" si="115"/>
        <v>0.37777777777773736</v>
      </c>
      <c r="AL303" s="25">
        <f t="shared" si="116"/>
        <v>1.0777777777777828</v>
      </c>
      <c r="AM303" s="25">
        <f t="shared" si="117"/>
        <v>2.2222222222221717</v>
      </c>
      <c r="AN303" s="25">
        <f t="shared" si="118"/>
        <v>1.5222222222223536</v>
      </c>
      <c r="AO303" s="25">
        <f t="shared" si="119"/>
        <v>0.17777777777769188</v>
      </c>
      <c r="AP303" s="25">
        <f t="shared" si="120"/>
        <v>0.87777777777773736</v>
      </c>
      <c r="AQ303" s="25">
        <f t="shared" si="121"/>
        <v>0.57777777777778283</v>
      </c>
      <c r="AR303" s="29">
        <f t="shared" si="122"/>
        <v>4.9382716049966593E-4</v>
      </c>
      <c r="AS303" s="29">
        <f t="shared" si="123"/>
        <v>0.45938271604926628</v>
      </c>
      <c r="AT303" s="29">
        <f t="shared" si="124"/>
        <v>0.14271604938268551</v>
      </c>
      <c r="AU303" s="29">
        <f t="shared" si="125"/>
        <v>1.1616049382716158</v>
      </c>
      <c r="AV303" s="29">
        <f t="shared" si="126"/>
        <v>4.9382716049380466</v>
      </c>
      <c r="AW303" s="29">
        <f t="shared" si="127"/>
        <v>2.3171604938275605</v>
      </c>
      <c r="AX303" s="29">
        <f t="shared" si="128"/>
        <v>3.1604938271574394E-2</v>
      </c>
      <c r="AY303" s="29">
        <f t="shared" si="129"/>
        <v>0.77049382716042292</v>
      </c>
      <c r="AZ303" s="29">
        <f t="shared" si="130"/>
        <v>0.33382716049383299</v>
      </c>
    </row>
    <row r="304" spans="1:52" x14ac:dyDescent="0.25">
      <c r="A304" s="3">
        <v>299</v>
      </c>
      <c r="B304" s="3">
        <v>29</v>
      </c>
      <c r="C304" s="3">
        <v>29</v>
      </c>
      <c r="D304" s="3">
        <v>31</v>
      </c>
      <c r="E304" s="3">
        <v>32</v>
      </c>
      <c r="F304" s="3">
        <v>33</v>
      </c>
      <c r="G304" s="3">
        <v>31</v>
      </c>
      <c r="H304" s="3">
        <v>32</v>
      </c>
      <c r="I304" s="3">
        <v>33</v>
      </c>
      <c r="J304" s="3">
        <v>34</v>
      </c>
      <c r="K304" s="10">
        <v>0</v>
      </c>
      <c r="L304" s="3">
        <f t="shared" si="111"/>
        <v>0.55000000000000004</v>
      </c>
      <c r="M304" s="3">
        <f t="shared" si="112"/>
        <v>-1076.6944444444443</v>
      </c>
      <c r="N304" s="10">
        <v>0</v>
      </c>
      <c r="O304" s="3">
        <f t="shared" si="131"/>
        <v>34.305555555555657</v>
      </c>
      <c r="P304" s="3">
        <f t="shared" si="136"/>
        <v>34.855555555555839</v>
      </c>
      <c r="Q304" s="3">
        <f t="shared" si="136"/>
        <v>35.405555555555793</v>
      </c>
      <c r="R304" s="3">
        <f t="shared" si="136"/>
        <v>35.955555555555748</v>
      </c>
      <c r="S304" s="3">
        <f t="shared" si="136"/>
        <v>36.505555555555702</v>
      </c>
      <c r="T304" s="3">
        <f t="shared" si="136"/>
        <v>37.055555555555657</v>
      </c>
      <c r="U304" s="3">
        <f t="shared" si="136"/>
        <v>37.605555555555839</v>
      </c>
      <c r="V304" s="3">
        <f t="shared" si="136"/>
        <v>38.155555555555793</v>
      </c>
      <c r="W304" s="3">
        <f t="shared" si="136"/>
        <v>38.705555555555748</v>
      </c>
      <c r="X304" s="3">
        <f t="shared" si="136"/>
        <v>39.255555555555702</v>
      </c>
      <c r="Y304" s="9">
        <v>0</v>
      </c>
      <c r="Z304" s="3">
        <f t="shared" si="135"/>
        <v>29.355555555555839</v>
      </c>
      <c r="AA304" s="3">
        <f t="shared" si="134"/>
        <v>29.905555555555793</v>
      </c>
      <c r="AB304" s="3">
        <f t="shared" si="134"/>
        <v>30.455555555555748</v>
      </c>
      <c r="AC304" s="3">
        <f t="shared" si="134"/>
        <v>31.005555555555702</v>
      </c>
      <c r="AD304" s="3">
        <f t="shared" si="134"/>
        <v>31.555555555555657</v>
      </c>
      <c r="AE304" s="3">
        <f t="shared" si="134"/>
        <v>32.105555555555839</v>
      </c>
      <c r="AF304" s="3">
        <f t="shared" si="134"/>
        <v>32.655555555555793</v>
      </c>
      <c r="AG304" s="3">
        <f t="shared" si="134"/>
        <v>33.205555555555748</v>
      </c>
      <c r="AH304" s="3">
        <f t="shared" si="134"/>
        <v>33.755555555555702</v>
      </c>
      <c r="AI304" s="25">
        <f t="shared" si="113"/>
        <v>0.35555555555583851</v>
      </c>
      <c r="AJ304" s="25">
        <f t="shared" si="114"/>
        <v>0.90555555555579303</v>
      </c>
      <c r="AK304" s="25">
        <f t="shared" si="115"/>
        <v>0.54444444444425244</v>
      </c>
      <c r="AL304" s="25">
        <f t="shared" si="116"/>
        <v>0.99444444444429791</v>
      </c>
      <c r="AM304" s="25">
        <f t="shared" si="117"/>
        <v>1.4444444444443434</v>
      </c>
      <c r="AN304" s="25">
        <f t="shared" si="118"/>
        <v>1.1055555555558385</v>
      </c>
      <c r="AO304" s="25">
        <f t="shared" si="119"/>
        <v>0.65555555555579303</v>
      </c>
      <c r="AP304" s="25">
        <f t="shared" si="120"/>
        <v>0.20555555555574756</v>
      </c>
      <c r="AQ304" s="25">
        <f t="shared" si="121"/>
        <v>0.24444444444429791</v>
      </c>
      <c r="AR304" s="29">
        <f t="shared" si="122"/>
        <v>0.12641975308662096</v>
      </c>
      <c r="AS304" s="29">
        <f t="shared" si="123"/>
        <v>0.82003086419796101</v>
      </c>
      <c r="AT304" s="29">
        <f t="shared" si="124"/>
        <v>0.29641975308621066</v>
      </c>
      <c r="AU304" s="29">
        <f t="shared" si="125"/>
        <v>0.98891975308612834</v>
      </c>
      <c r="AV304" s="29">
        <f t="shared" si="126"/>
        <v>2.0864197530861279</v>
      </c>
      <c r="AW304" s="29">
        <f t="shared" si="127"/>
        <v>1.2222530864203787</v>
      </c>
      <c r="AX304" s="29">
        <f t="shared" si="128"/>
        <v>0.42975308642006443</v>
      </c>
      <c r="AY304" s="29">
        <f t="shared" si="129"/>
        <v>4.2253086419832019E-2</v>
      </c>
      <c r="AZ304" s="29">
        <f t="shared" si="130"/>
        <v>5.9753086419681446E-2</v>
      </c>
    </row>
    <row r="305" spans="1:52" x14ac:dyDescent="0.25">
      <c r="A305" s="3">
        <v>300</v>
      </c>
      <c r="B305" s="3">
        <v>15</v>
      </c>
      <c r="C305" s="3">
        <v>16</v>
      </c>
      <c r="D305" s="3">
        <v>16</v>
      </c>
      <c r="E305" s="3">
        <v>16</v>
      </c>
      <c r="F305" s="3">
        <v>17</v>
      </c>
      <c r="G305" s="3">
        <v>17</v>
      </c>
      <c r="H305" s="3">
        <v>16</v>
      </c>
      <c r="I305" s="3">
        <v>17</v>
      </c>
      <c r="J305" s="3">
        <v>17</v>
      </c>
      <c r="K305" s="10">
        <v>0</v>
      </c>
      <c r="L305" s="3">
        <f t="shared" si="111"/>
        <v>0.2</v>
      </c>
      <c r="M305" s="3">
        <f t="shared" si="112"/>
        <v>-386.66666666666669</v>
      </c>
      <c r="N305" s="10">
        <v>0</v>
      </c>
      <c r="O305" s="3">
        <f t="shared" si="131"/>
        <v>17.333333333333314</v>
      </c>
      <c r="P305" s="3">
        <f t="shared" si="136"/>
        <v>17.53333333333336</v>
      </c>
      <c r="Q305" s="3">
        <f t="shared" si="136"/>
        <v>17.733333333333348</v>
      </c>
      <c r="R305" s="3">
        <f t="shared" si="136"/>
        <v>17.933333333333337</v>
      </c>
      <c r="S305" s="3">
        <f t="shared" si="136"/>
        <v>18.133333333333326</v>
      </c>
      <c r="T305" s="3">
        <f t="shared" si="136"/>
        <v>18.333333333333314</v>
      </c>
      <c r="U305" s="3">
        <f t="shared" si="136"/>
        <v>18.53333333333336</v>
      </c>
      <c r="V305" s="3">
        <f t="shared" si="136"/>
        <v>18.733333333333348</v>
      </c>
      <c r="W305" s="3">
        <f t="shared" si="136"/>
        <v>18.933333333333337</v>
      </c>
      <c r="X305" s="3">
        <f t="shared" si="136"/>
        <v>19.133333333333326</v>
      </c>
      <c r="Y305" s="9">
        <v>0</v>
      </c>
      <c r="Z305" s="3">
        <f t="shared" si="135"/>
        <v>15.53333333333336</v>
      </c>
      <c r="AA305" s="3">
        <f t="shared" si="134"/>
        <v>15.733333333333348</v>
      </c>
      <c r="AB305" s="3">
        <f t="shared" si="134"/>
        <v>15.933333333333337</v>
      </c>
      <c r="AC305" s="3">
        <f t="shared" si="134"/>
        <v>16.133333333333326</v>
      </c>
      <c r="AD305" s="3">
        <f t="shared" si="134"/>
        <v>16.333333333333314</v>
      </c>
      <c r="AE305" s="3">
        <f t="shared" si="134"/>
        <v>16.53333333333336</v>
      </c>
      <c r="AF305" s="3">
        <f t="shared" si="134"/>
        <v>16.733333333333348</v>
      </c>
      <c r="AG305" s="3">
        <f t="shared" si="134"/>
        <v>16.933333333333337</v>
      </c>
      <c r="AH305" s="3">
        <f t="shared" si="134"/>
        <v>17.133333333333326</v>
      </c>
      <c r="AI305" s="25">
        <f t="shared" si="113"/>
        <v>0.53333333333335986</v>
      </c>
      <c r="AJ305" s="25">
        <f t="shared" si="114"/>
        <v>0.26666666666665151</v>
      </c>
      <c r="AK305" s="25">
        <f t="shared" si="115"/>
        <v>6.6666666666662877E-2</v>
      </c>
      <c r="AL305" s="25">
        <f t="shared" si="116"/>
        <v>0.13333333333332575</v>
      </c>
      <c r="AM305" s="25">
        <f t="shared" si="117"/>
        <v>0.66666666666668561</v>
      </c>
      <c r="AN305" s="25">
        <f t="shared" si="118"/>
        <v>0.46666666666664014</v>
      </c>
      <c r="AO305" s="25">
        <f t="shared" si="119"/>
        <v>0.73333333333334849</v>
      </c>
      <c r="AP305" s="25">
        <f t="shared" si="120"/>
        <v>6.6666666666662877E-2</v>
      </c>
      <c r="AQ305" s="25">
        <f t="shared" si="121"/>
        <v>0.13333333333332575</v>
      </c>
      <c r="AR305" s="29">
        <f t="shared" si="122"/>
        <v>0.28444444444447275</v>
      </c>
      <c r="AS305" s="29">
        <f t="shared" si="123"/>
        <v>7.111111111110302E-2</v>
      </c>
      <c r="AT305" s="29">
        <f t="shared" si="124"/>
        <v>4.4444444444439388E-3</v>
      </c>
      <c r="AU305" s="29">
        <f t="shared" si="125"/>
        <v>1.7777777777775755E-2</v>
      </c>
      <c r="AV305" s="29">
        <f t="shared" si="126"/>
        <v>0.44444444444446973</v>
      </c>
      <c r="AW305" s="29">
        <f t="shared" si="127"/>
        <v>0.21777777777775301</v>
      </c>
      <c r="AX305" s="29">
        <f t="shared" si="128"/>
        <v>0.5377777777778</v>
      </c>
      <c r="AY305" s="29">
        <f t="shared" si="129"/>
        <v>4.4444444444439388E-3</v>
      </c>
      <c r="AZ305" s="29">
        <f t="shared" si="130"/>
        <v>1.7777777777775755E-2</v>
      </c>
    </row>
    <row r="306" spans="1:52" x14ac:dyDescent="0.25">
      <c r="A306" s="3">
        <v>301</v>
      </c>
      <c r="B306" s="3">
        <v>10</v>
      </c>
      <c r="C306" s="3">
        <v>10</v>
      </c>
      <c r="D306" s="3">
        <v>10</v>
      </c>
      <c r="E306" s="3">
        <v>10</v>
      </c>
      <c r="F306" s="3">
        <v>10</v>
      </c>
      <c r="G306" s="3">
        <v>10</v>
      </c>
      <c r="H306" s="3">
        <v>11</v>
      </c>
      <c r="I306" s="3">
        <v>11</v>
      </c>
      <c r="J306" s="3">
        <v>11</v>
      </c>
      <c r="K306" s="10">
        <v>0</v>
      </c>
      <c r="L306" s="3">
        <f t="shared" si="111"/>
        <v>0.15</v>
      </c>
      <c r="M306" s="3">
        <f t="shared" si="112"/>
        <v>-291.91666666666669</v>
      </c>
      <c r="N306" s="10">
        <v>0</v>
      </c>
      <c r="O306" s="3">
        <f t="shared" si="131"/>
        <v>11.083333333333314</v>
      </c>
      <c r="P306" s="3">
        <f t="shared" si="136"/>
        <v>11.233333333333292</v>
      </c>
      <c r="Q306" s="3">
        <f t="shared" si="136"/>
        <v>11.383333333333326</v>
      </c>
      <c r="R306" s="3">
        <f t="shared" si="136"/>
        <v>11.533333333333303</v>
      </c>
      <c r="S306" s="3">
        <f t="shared" si="136"/>
        <v>11.68333333333328</v>
      </c>
      <c r="T306" s="3">
        <f t="shared" si="136"/>
        <v>11.833333333333314</v>
      </c>
      <c r="U306" s="3">
        <f t="shared" si="136"/>
        <v>11.983333333333292</v>
      </c>
      <c r="V306" s="3">
        <f t="shared" si="136"/>
        <v>12.133333333333326</v>
      </c>
      <c r="W306" s="3">
        <f t="shared" si="136"/>
        <v>12.283333333333303</v>
      </c>
      <c r="X306" s="3">
        <f t="shared" si="136"/>
        <v>12.43333333333328</v>
      </c>
      <c r="Y306" s="9">
        <v>0</v>
      </c>
      <c r="Z306" s="3">
        <f t="shared" si="135"/>
        <v>9.7333333333332916</v>
      </c>
      <c r="AA306" s="3">
        <f t="shared" si="134"/>
        <v>9.8833333333333258</v>
      </c>
      <c r="AB306" s="3">
        <f t="shared" si="134"/>
        <v>10.033333333333303</v>
      </c>
      <c r="AC306" s="3">
        <f t="shared" si="134"/>
        <v>10.18333333333328</v>
      </c>
      <c r="AD306" s="3">
        <f t="shared" si="134"/>
        <v>10.333333333333314</v>
      </c>
      <c r="AE306" s="3">
        <f t="shared" si="134"/>
        <v>10.483333333333292</v>
      </c>
      <c r="AF306" s="3">
        <f t="shared" si="134"/>
        <v>10.633333333333326</v>
      </c>
      <c r="AG306" s="3">
        <f t="shared" si="134"/>
        <v>10.783333333333303</v>
      </c>
      <c r="AH306" s="3">
        <f t="shared" si="134"/>
        <v>10.93333333333328</v>
      </c>
      <c r="AI306" s="25">
        <f t="shared" si="113"/>
        <v>0.26666666666670835</v>
      </c>
      <c r="AJ306" s="25">
        <f t="shared" si="114"/>
        <v>0.11666666666667425</v>
      </c>
      <c r="AK306" s="25">
        <f t="shared" si="115"/>
        <v>3.3333333333303017E-2</v>
      </c>
      <c r="AL306" s="25">
        <f t="shared" si="116"/>
        <v>0.18333333333328028</v>
      </c>
      <c r="AM306" s="25">
        <f t="shared" si="117"/>
        <v>0.33333333333331439</v>
      </c>
      <c r="AN306" s="25">
        <f t="shared" si="118"/>
        <v>0.48333333333329165</v>
      </c>
      <c r="AO306" s="25">
        <f t="shared" si="119"/>
        <v>0.36666666666667425</v>
      </c>
      <c r="AP306" s="25">
        <f t="shared" si="120"/>
        <v>0.21666666666669698</v>
      </c>
      <c r="AQ306" s="25">
        <f t="shared" si="121"/>
        <v>6.6666666666719721E-2</v>
      </c>
      <c r="AR306" s="29">
        <f t="shared" si="122"/>
        <v>7.1111111111133343E-2</v>
      </c>
      <c r="AS306" s="29">
        <f t="shared" si="123"/>
        <v>1.361111111111288E-2</v>
      </c>
      <c r="AT306" s="29">
        <f t="shared" si="124"/>
        <v>1.1111111111090899E-3</v>
      </c>
      <c r="AU306" s="29">
        <f t="shared" si="125"/>
        <v>3.3611111111091656E-2</v>
      </c>
      <c r="AV306" s="29">
        <f t="shared" si="126"/>
        <v>0.11111111111109848</v>
      </c>
      <c r="AW306" s="29">
        <f t="shared" si="127"/>
        <v>0.2336111111110708</v>
      </c>
      <c r="AX306" s="29">
        <f t="shared" si="128"/>
        <v>0.13444444444445</v>
      </c>
      <c r="AY306" s="29">
        <f t="shared" si="129"/>
        <v>4.6944444444457584E-2</v>
      </c>
      <c r="AZ306" s="29">
        <f t="shared" si="130"/>
        <v>4.4444444444515186E-3</v>
      </c>
    </row>
    <row r="307" spans="1:52" x14ac:dyDescent="0.25">
      <c r="A307" s="3">
        <v>302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10">
        <v>0</v>
      </c>
      <c r="L307" s="3">
        <f t="shared" si="111"/>
        <v>0</v>
      </c>
      <c r="M307" s="3">
        <f t="shared" si="112"/>
        <v>0</v>
      </c>
      <c r="N307" s="10">
        <v>0</v>
      </c>
      <c r="O307" s="3">
        <f t="shared" si="131"/>
        <v>0</v>
      </c>
      <c r="P307" s="3">
        <f t="shared" si="136"/>
        <v>0</v>
      </c>
      <c r="Q307" s="3">
        <f t="shared" si="136"/>
        <v>0</v>
      </c>
      <c r="R307" s="3">
        <f t="shared" si="136"/>
        <v>0</v>
      </c>
      <c r="S307" s="3">
        <f t="shared" si="136"/>
        <v>0</v>
      </c>
      <c r="T307" s="3">
        <f t="shared" si="136"/>
        <v>0</v>
      </c>
      <c r="U307" s="3">
        <f t="shared" si="136"/>
        <v>0</v>
      </c>
      <c r="V307" s="3">
        <f t="shared" si="136"/>
        <v>0</v>
      </c>
      <c r="W307" s="3">
        <f t="shared" si="136"/>
        <v>0</v>
      </c>
      <c r="X307" s="3">
        <f t="shared" si="136"/>
        <v>0</v>
      </c>
      <c r="Y307" s="9">
        <v>0</v>
      </c>
      <c r="Z307" s="3">
        <f t="shared" si="135"/>
        <v>0</v>
      </c>
      <c r="AA307" s="3">
        <f t="shared" si="134"/>
        <v>0</v>
      </c>
      <c r="AB307" s="3">
        <f t="shared" si="134"/>
        <v>0</v>
      </c>
      <c r="AC307" s="3">
        <f t="shared" si="134"/>
        <v>0</v>
      </c>
      <c r="AD307" s="3">
        <f t="shared" si="134"/>
        <v>0</v>
      </c>
      <c r="AE307" s="3">
        <f t="shared" si="134"/>
        <v>0</v>
      </c>
      <c r="AF307" s="3">
        <f t="shared" si="134"/>
        <v>0</v>
      </c>
      <c r="AG307" s="3">
        <f t="shared" si="134"/>
        <v>0</v>
      </c>
      <c r="AH307" s="3">
        <f t="shared" si="134"/>
        <v>0</v>
      </c>
      <c r="AI307" s="25">
        <f t="shared" si="113"/>
        <v>0</v>
      </c>
      <c r="AJ307" s="25">
        <f t="shared" si="114"/>
        <v>0</v>
      </c>
      <c r="AK307" s="25">
        <f t="shared" si="115"/>
        <v>0</v>
      </c>
      <c r="AL307" s="25">
        <f t="shared" si="116"/>
        <v>0</v>
      </c>
      <c r="AM307" s="25">
        <f t="shared" si="117"/>
        <v>0</v>
      </c>
      <c r="AN307" s="25">
        <f t="shared" si="118"/>
        <v>0</v>
      </c>
      <c r="AO307" s="25">
        <f t="shared" si="119"/>
        <v>0</v>
      </c>
      <c r="AP307" s="25">
        <f t="shared" si="120"/>
        <v>0</v>
      </c>
      <c r="AQ307" s="25">
        <f t="shared" si="121"/>
        <v>0</v>
      </c>
      <c r="AR307" s="29">
        <f t="shared" si="122"/>
        <v>0</v>
      </c>
      <c r="AS307" s="29">
        <f t="shared" si="123"/>
        <v>0</v>
      </c>
      <c r="AT307" s="29">
        <f t="shared" si="124"/>
        <v>0</v>
      </c>
      <c r="AU307" s="29">
        <f t="shared" si="125"/>
        <v>0</v>
      </c>
      <c r="AV307" s="29">
        <f t="shared" si="126"/>
        <v>0</v>
      </c>
      <c r="AW307" s="29">
        <f t="shared" si="127"/>
        <v>0</v>
      </c>
      <c r="AX307" s="29">
        <f t="shared" si="128"/>
        <v>0</v>
      </c>
      <c r="AY307" s="29">
        <f t="shared" si="129"/>
        <v>0</v>
      </c>
      <c r="AZ307" s="29">
        <f t="shared" si="130"/>
        <v>0</v>
      </c>
    </row>
    <row r="308" spans="1:52" x14ac:dyDescent="0.25">
      <c r="A308" s="3">
        <v>303</v>
      </c>
      <c r="B308" s="3">
        <v>12</v>
      </c>
      <c r="C308" s="3">
        <v>13</v>
      </c>
      <c r="D308" s="3">
        <v>13</v>
      </c>
      <c r="E308" s="3">
        <v>13</v>
      </c>
      <c r="F308" s="3">
        <v>14</v>
      </c>
      <c r="G308" s="3">
        <v>14</v>
      </c>
      <c r="H308" s="3">
        <v>14</v>
      </c>
      <c r="I308" s="3">
        <v>14</v>
      </c>
      <c r="J308" s="3">
        <v>14</v>
      </c>
      <c r="K308" s="10">
        <v>0</v>
      </c>
      <c r="L308" s="3">
        <f t="shared" si="111"/>
        <v>0.23333333333333334</v>
      </c>
      <c r="M308" s="3">
        <f t="shared" si="112"/>
        <v>-456.72222222222223</v>
      </c>
      <c r="N308" s="10">
        <v>0</v>
      </c>
      <c r="O308" s="3">
        <f t="shared" si="131"/>
        <v>14.611111111111086</v>
      </c>
      <c r="P308" s="3">
        <f t="shared" si="136"/>
        <v>14.844444444444434</v>
      </c>
      <c r="Q308" s="3">
        <f t="shared" si="136"/>
        <v>15.077777777777783</v>
      </c>
      <c r="R308" s="3">
        <f t="shared" si="136"/>
        <v>15.311111111111131</v>
      </c>
      <c r="S308" s="3">
        <f t="shared" si="136"/>
        <v>15.544444444444423</v>
      </c>
      <c r="T308" s="3">
        <f t="shared" si="136"/>
        <v>15.777777777777771</v>
      </c>
      <c r="U308" s="3">
        <f t="shared" si="136"/>
        <v>16.01111111111112</v>
      </c>
      <c r="V308" s="3">
        <f t="shared" si="136"/>
        <v>16.244444444444468</v>
      </c>
      <c r="W308" s="3">
        <f t="shared" si="136"/>
        <v>16.47777777777776</v>
      </c>
      <c r="X308" s="3">
        <f t="shared" si="136"/>
        <v>16.711111111111109</v>
      </c>
      <c r="Y308" s="9">
        <v>0</v>
      </c>
      <c r="Z308" s="3">
        <f t="shared" si="135"/>
        <v>12.51111111111112</v>
      </c>
      <c r="AA308" s="3">
        <f t="shared" si="134"/>
        <v>12.744444444444468</v>
      </c>
      <c r="AB308" s="3">
        <f t="shared" si="134"/>
        <v>12.97777777777776</v>
      </c>
      <c r="AC308" s="3">
        <f t="shared" si="134"/>
        <v>13.211111111111109</v>
      </c>
      <c r="AD308" s="3">
        <f t="shared" si="134"/>
        <v>13.444444444444457</v>
      </c>
      <c r="AE308" s="3">
        <f t="shared" si="134"/>
        <v>13.677777777777806</v>
      </c>
      <c r="AF308" s="3">
        <f t="shared" si="134"/>
        <v>13.911111111111097</v>
      </c>
      <c r="AG308" s="3">
        <f t="shared" si="134"/>
        <v>14.144444444444446</v>
      </c>
      <c r="AH308" s="3">
        <f t="shared" si="134"/>
        <v>14.377777777777794</v>
      </c>
      <c r="AI308" s="25">
        <f t="shared" si="113"/>
        <v>0.51111111111111995</v>
      </c>
      <c r="AJ308" s="25">
        <f t="shared" si="114"/>
        <v>0.25555555555553156</v>
      </c>
      <c r="AK308" s="25">
        <f t="shared" si="115"/>
        <v>2.2222222222239907E-2</v>
      </c>
      <c r="AL308" s="25">
        <f t="shared" si="116"/>
        <v>0.21111111111110858</v>
      </c>
      <c r="AM308" s="25">
        <f t="shared" si="117"/>
        <v>0.55555555555554292</v>
      </c>
      <c r="AN308" s="25">
        <f t="shared" si="118"/>
        <v>0.32222222222219443</v>
      </c>
      <c r="AO308" s="25">
        <f t="shared" si="119"/>
        <v>8.8888888888902784E-2</v>
      </c>
      <c r="AP308" s="25">
        <f t="shared" si="120"/>
        <v>0.14444444444444571</v>
      </c>
      <c r="AQ308" s="25">
        <f t="shared" si="121"/>
        <v>0.3777777777777942</v>
      </c>
      <c r="AR308" s="29">
        <f t="shared" si="122"/>
        <v>0.26123456790124361</v>
      </c>
      <c r="AS308" s="29">
        <f t="shared" si="123"/>
        <v>6.5308641975296372E-2</v>
      </c>
      <c r="AT308" s="29">
        <f t="shared" si="124"/>
        <v>4.9382716049461311E-4</v>
      </c>
      <c r="AU308" s="29">
        <f t="shared" si="125"/>
        <v>4.4567901234566831E-2</v>
      </c>
      <c r="AV308" s="29">
        <f t="shared" si="126"/>
        <v>0.30864197530862791</v>
      </c>
      <c r="AW308" s="29">
        <f t="shared" si="127"/>
        <v>0.10382716049380925</v>
      </c>
      <c r="AX308" s="29">
        <f t="shared" si="128"/>
        <v>7.901234567903705E-3</v>
      </c>
      <c r="AY308" s="29">
        <f t="shared" si="129"/>
        <v>2.0864197530864562E-2</v>
      </c>
      <c r="AZ308" s="29">
        <f t="shared" si="130"/>
        <v>0.14271604938272844</v>
      </c>
    </row>
    <row r="309" spans="1:52" x14ac:dyDescent="0.25">
      <c r="A309" s="3">
        <v>304</v>
      </c>
      <c r="B309" s="3">
        <v>71</v>
      </c>
      <c r="C309" s="3">
        <v>73</v>
      </c>
      <c r="D309" s="3">
        <v>74</v>
      </c>
      <c r="E309" s="3">
        <v>76</v>
      </c>
      <c r="F309" s="3">
        <v>74</v>
      </c>
      <c r="G309" s="3">
        <v>76</v>
      </c>
      <c r="H309" s="3">
        <v>78</v>
      </c>
      <c r="I309" s="3">
        <v>80</v>
      </c>
      <c r="J309" s="3">
        <v>82</v>
      </c>
      <c r="K309" s="10">
        <v>0</v>
      </c>
      <c r="L309" s="3">
        <f t="shared" si="111"/>
        <v>1.2166666666666666</v>
      </c>
      <c r="M309" s="3">
        <f t="shared" si="112"/>
        <v>-2375.583333333333</v>
      </c>
      <c r="N309" s="10">
        <v>0</v>
      </c>
      <c r="O309" s="3">
        <f t="shared" si="131"/>
        <v>82.083333333333485</v>
      </c>
      <c r="P309" s="3">
        <f t="shared" si="136"/>
        <v>83.300000000000182</v>
      </c>
      <c r="Q309" s="3">
        <f t="shared" si="136"/>
        <v>84.516666666666879</v>
      </c>
      <c r="R309" s="3">
        <f t="shared" si="136"/>
        <v>85.733333333333576</v>
      </c>
      <c r="S309" s="3">
        <f t="shared" si="136"/>
        <v>86.950000000000273</v>
      </c>
      <c r="T309" s="3">
        <f t="shared" si="136"/>
        <v>88.16666666666697</v>
      </c>
      <c r="U309" s="3">
        <f t="shared" si="136"/>
        <v>89.383333333333212</v>
      </c>
      <c r="V309" s="3">
        <f t="shared" si="136"/>
        <v>90.599999999999909</v>
      </c>
      <c r="W309" s="3">
        <f t="shared" si="136"/>
        <v>91.816666666666606</v>
      </c>
      <c r="X309" s="3">
        <f t="shared" si="136"/>
        <v>93.033333333333303</v>
      </c>
      <c r="Y309" s="9">
        <v>0</v>
      </c>
      <c r="Z309" s="3">
        <f t="shared" si="135"/>
        <v>71.133333333333212</v>
      </c>
      <c r="AA309" s="3">
        <f t="shared" si="134"/>
        <v>72.349999999999909</v>
      </c>
      <c r="AB309" s="3">
        <f t="shared" si="134"/>
        <v>73.566666666666606</v>
      </c>
      <c r="AC309" s="3">
        <f t="shared" si="134"/>
        <v>74.783333333333303</v>
      </c>
      <c r="AD309" s="3">
        <f t="shared" si="134"/>
        <v>76</v>
      </c>
      <c r="AE309" s="3">
        <f t="shared" si="134"/>
        <v>77.216666666666697</v>
      </c>
      <c r="AF309" s="3">
        <f t="shared" si="134"/>
        <v>78.433333333333394</v>
      </c>
      <c r="AG309" s="3">
        <f t="shared" si="134"/>
        <v>79.650000000000091</v>
      </c>
      <c r="AH309" s="3">
        <f t="shared" si="134"/>
        <v>80.866666666666788</v>
      </c>
      <c r="AI309" s="25">
        <f t="shared" si="113"/>
        <v>0.13333333333321207</v>
      </c>
      <c r="AJ309" s="25">
        <f t="shared" si="114"/>
        <v>0.65000000000009095</v>
      </c>
      <c r="AK309" s="25">
        <f t="shared" si="115"/>
        <v>0.43333333333339397</v>
      </c>
      <c r="AL309" s="25">
        <f t="shared" si="116"/>
        <v>1.216666666666697</v>
      </c>
      <c r="AM309" s="25">
        <f t="shared" si="117"/>
        <v>2</v>
      </c>
      <c r="AN309" s="25">
        <f t="shared" si="118"/>
        <v>1.216666666666697</v>
      </c>
      <c r="AO309" s="25">
        <f t="shared" si="119"/>
        <v>0.43333333333339397</v>
      </c>
      <c r="AP309" s="25">
        <f t="shared" si="120"/>
        <v>0.34999999999990905</v>
      </c>
      <c r="AQ309" s="25">
        <f t="shared" si="121"/>
        <v>1.1333333333332121</v>
      </c>
      <c r="AR309" s="29">
        <f t="shared" si="122"/>
        <v>1.7777777777745439E-2</v>
      </c>
      <c r="AS309" s="29">
        <f t="shared" si="123"/>
        <v>0.42250000000011823</v>
      </c>
      <c r="AT309" s="29">
        <f t="shared" si="124"/>
        <v>0.18777777777783033</v>
      </c>
      <c r="AU309" s="29">
        <f t="shared" si="125"/>
        <v>1.4802777777778515</v>
      </c>
      <c r="AV309" s="29">
        <f t="shared" si="126"/>
        <v>4</v>
      </c>
      <c r="AW309" s="29">
        <f t="shared" si="127"/>
        <v>1.4802777777778515</v>
      </c>
      <c r="AX309" s="29">
        <f t="shared" si="128"/>
        <v>0.18777777777783033</v>
      </c>
      <c r="AY309" s="29">
        <f t="shared" si="129"/>
        <v>0.12249999999993634</v>
      </c>
      <c r="AZ309" s="29">
        <f t="shared" si="130"/>
        <v>1.2844444444441696</v>
      </c>
    </row>
    <row r="310" spans="1:52" x14ac:dyDescent="0.25">
      <c r="A310" s="3">
        <v>305</v>
      </c>
      <c r="B310" s="3">
        <v>86</v>
      </c>
      <c r="C310" s="3">
        <v>87</v>
      </c>
      <c r="D310" s="3">
        <v>85</v>
      </c>
      <c r="E310" s="3">
        <v>87</v>
      </c>
      <c r="F310" s="3">
        <v>91</v>
      </c>
      <c r="G310" s="3">
        <v>89</v>
      </c>
      <c r="H310" s="3">
        <v>91</v>
      </c>
      <c r="I310" s="3">
        <v>93</v>
      </c>
      <c r="J310" s="3">
        <v>101</v>
      </c>
      <c r="K310" s="10">
        <v>0</v>
      </c>
      <c r="L310" s="3">
        <f t="shared" si="111"/>
        <v>1.5333333333333334</v>
      </c>
      <c r="M310" s="3">
        <f t="shared" si="112"/>
        <v>-2999.666666666667</v>
      </c>
      <c r="N310" s="10">
        <v>0</v>
      </c>
      <c r="O310" s="3">
        <f t="shared" si="131"/>
        <v>97.666666666666515</v>
      </c>
      <c r="P310" s="3">
        <f t="shared" si="136"/>
        <v>99.199999999999818</v>
      </c>
      <c r="Q310" s="3">
        <f t="shared" si="136"/>
        <v>100.73333333333312</v>
      </c>
      <c r="R310" s="3">
        <f t="shared" si="136"/>
        <v>102.26666666666642</v>
      </c>
      <c r="S310" s="3">
        <f t="shared" si="136"/>
        <v>103.79999999999973</v>
      </c>
      <c r="T310" s="3">
        <f t="shared" si="136"/>
        <v>105.33333333333303</v>
      </c>
      <c r="U310" s="3">
        <f t="shared" si="136"/>
        <v>106.86666666666679</v>
      </c>
      <c r="V310" s="3">
        <f t="shared" si="136"/>
        <v>108.40000000000009</v>
      </c>
      <c r="W310" s="3">
        <f t="shared" si="136"/>
        <v>109.93333333333339</v>
      </c>
      <c r="X310" s="3">
        <f t="shared" si="136"/>
        <v>111.4666666666667</v>
      </c>
      <c r="Y310" s="9">
        <v>0</v>
      </c>
      <c r="Z310" s="3">
        <f t="shared" si="135"/>
        <v>83.866666666666788</v>
      </c>
      <c r="AA310" s="3">
        <f t="shared" si="134"/>
        <v>85.400000000000091</v>
      </c>
      <c r="AB310" s="3">
        <f t="shared" si="134"/>
        <v>86.933333333333394</v>
      </c>
      <c r="AC310" s="3">
        <f t="shared" si="134"/>
        <v>88.466666666666697</v>
      </c>
      <c r="AD310" s="3">
        <f t="shared" si="134"/>
        <v>90</v>
      </c>
      <c r="AE310" s="3">
        <f t="shared" si="134"/>
        <v>91.533333333333303</v>
      </c>
      <c r="AF310" s="3">
        <f t="shared" si="134"/>
        <v>93.066666666666606</v>
      </c>
      <c r="AG310" s="3">
        <f t="shared" si="134"/>
        <v>94.599999999999909</v>
      </c>
      <c r="AH310" s="3">
        <f t="shared" si="134"/>
        <v>96.133333333333212</v>
      </c>
      <c r="AI310" s="25">
        <f t="shared" si="113"/>
        <v>2.1333333333332121</v>
      </c>
      <c r="AJ310" s="25">
        <f t="shared" si="114"/>
        <v>1.5999999999999091</v>
      </c>
      <c r="AK310" s="25">
        <f t="shared" si="115"/>
        <v>1.933333333333394</v>
      </c>
      <c r="AL310" s="25">
        <f t="shared" si="116"/>
        <v>1.466666666666697</v>
      </c>
      <c r="AM310" s="25">
        <f t="shared" si="117"/>
        <v>1</v>
      </c>
      <c r="AN310" s="25">
        <f t="shared" si="118"/>
        <v>2.533333333333303</v>
      </c>
      <c r="AO310" s="25">
        <f t="shared" si="119"/>
        <v>2.066666666666606</v>
      </c>
      <c r="AP310" s="25">
        <f t="shared" si="120"/>
        <v>1.5999999999999091</v>
      </c>
      <c r="AQ310" s="25">
        <f t="shared" si="121"/>
        <v>4.8666666666667879</v>
      </c>
      <c r="AR310" s="29">
        <f t="shared" si="122"/>
        <v>4.5511111111105933</v>
      </c>
      <c r="AS310" s="29">
        <f t="shared" si="123"/>
        <v>2.5599999999997092</v>
      </c>
      <c r="AT310" s="29">
        <f t="shared" si="124"/>
        <v>3.7377777777780121</v>
      </c>
      <c r="AU310" s="29">
        <f t="shared" si="125"/>
        <v>2.1511111111112</v>
      </c>
      <c r="AV310" s="29">
        <f t="shared" si="126"/>
        <v>1</v>
      </c>
      <c r="AW310" s="29">
        <f t="shared" si="127"/>
        <v>6.4177777777776246</v>
      </c>
      <c r="AX310" s="29">
        <f t="shared" si="128"/>
        <v>4.2711111111108604</v>
      </c>
      <c r="AY310" s="29">
        <f t="shared" si="129"/>
        <v>2.5599999999997092</v>
      </c>
      <c r="AZ310" s="29">
        <f t="shared" si="130"/>
        <v>23.684444444445624</v>
      </c>
    </row>
    <row r="311" spans="1:52" x14ac:dyDescent="0.25">
      <c r="A311" s="3">
        <v>306</v>
      </c>
      <c r="B311" s="3">
        <v>12</v>
      </c>
      <c r="C311" s="3">
        <v>13</v>
      </c>
      <c r="D311" s="3">
        <v>13</v>
      </c>
      <c r="E311" s="3">
        <v>13</v>
      </c>
      <c r="F311" s="3">
        <v>13</v>
      </c>
      <c r="G311" s="3">
        <v>13</v>
      </c>
      <c r="H311" s="3">
        <v>13</v>
      </c>
      <c r="I311" s="3">
        <v>14</v>
      </c>
      <c r="J311" s="3">
        <v>14</v>
      </c>
      <c r="K311" s="10">
        <v>0</v>
      </c>
      <c r="L311" s="3">
        <f t="shared" si="111"/>
        <v>0.18333333333333332</v>
      </c>
      <c r="M311" s="3">
        <f t="shared" si="112"/>
        <v>-356.30555555555554</v>
      </c>
      <c r="N311" s="10">
        <v>0</v>
      </c>
      <c r="O311" s="3">
        <f t="shared" si="131"/>
        <v>14.027777777777771</v>
      </c>
      <c r="P311" s="3">
        <f t="shared" si="136"/>
        <v>14.211111111111109</v>
      </c>
      <c r="Q311" s="3">
        <f t="shared" si="136"/>
        <v>14.394444444444446</v>
      </c>
      <c r="R311" s="3">
        <f t="shared" si="136"/>
        <v>14.577777777777783</v>
      </c>
      <c r="S311" s="3">
        <f t="shared" si="136"/>
        <v>14.76111111111112</v>
      </c>
      <c r="T311" s="3">
        <f t="shared" si="136"/>
        <v>14.944444444444457</v>
      </c>
      <c r="U311" s="3">
        <f t="shared" si="136"/>
        <v>15.127777777777737</v>
      </c>
      <c r="V311" s="3">
        <f t="shared" si="136"/>
        <v>15.311111111111074</v>
      </c>
      <c r="W311" s="3">
        <f t="shared" si="136"/>
        <v>15.494444444444412</v>
      </c>
      <c r="X311" s="3">
        <f t="shared" si="136"/>
        <v>15.677777777777749</v>
      </c>
      <c r="Y311" s="9">
        <v>0</v>
      </c>
      <c r="Z311" s="3">
        <f t="shared" si="135"/>
        <v>12.377777777777737</v>
      </c>
      <c r="AA311" s="3">
        <f t="shared" si="134"/>
        <v>12.561111111111074</v>
      </c>
      <c r="AB311" s="3">
        <f t="shared" si="134"/>
        <v>12.744444444444412</v>
      </c>
      <c r="AC311" s="3">
        <f t="shared" si="134"/>
        <v>12.927777777777749</v>
      </c>
      <c r="AD311" s="3">
        <f t="shared" si="134"/>
        <v>13.111111111111086</v>
      </c>
      <c r="AE311" s="3">
        <f t="shared" si="134"/>
        <v>13.294444444444423</v>
      </c>
      <c r="AF311" s="3">
        <f t="shared" si="134"/>
        <v>13.47777777777776</v>
      </c>
      <c r="AG311" s="3">
        <f t="shared" si="134"/>
        <v>13.661111111111097</v>
      </c>
      <c r="AH311" s="3">
        <f t="shared" si="134"/>
        <v>13.844444444444434</v>
      </c>
      <c r="AI311" s="25">
        <f t="shared" si="113"/>
        <v>0.37777777777773736</v>
      </c>
      <c r="AJ311" s="25">
        <f t="shared" si="114"/>
        <v>0.43888888888892552</v>
      </c>
      <c r="AK311" s="25">
        <f t="shared" si="115"/>
        <v>0.2555555555555884</v>
      </c>
      <c r="AL311" s="25">
        <f t="shared" si="116"/>
        <v>7.2222222222251276E-2</v>
      </c>
      <c r="AM311" s="25">
        <f t="shared" si="117"/>
        <v>0.11111111111108585</v>
      </c>
      <c r="AN311" s="25">
        <f t="shared" si="118"/>
        <v>0.29444444444442297</v>
      </c>
      <c r="AO311" s="25">
        <f t="shared" si="119"/>
        <v>0.47777777777776009</v>
      </c>
      <c r="AP311" s="25">
        <f t="shared" si="120"/>
        <v>0.33888888888890278</v>
      </c>
      <c r="AQ311" s="25">
        <f t="shared" si="121"/>
        <v>0.15555555555556566</v>
      </c>
      <c r="AR311" s="29">
        <f t="shared" si="122"/>
        <v>0.14271604938268551</v>
      </c>
      <c r="AS311" s="29">
        <f t="shared" si="123"/>
        <v>0.19262345679015561</v>
      </c>
      <c r="AT311" s="29">
        <f t="shared" si="124"/>
        <v>6.5308641975325432E-2</v>
      </c>
      <c r="AU311" s="29">
        <f t="shared" si="125"/>
        <v>5.2160493827202456E-3</v>
      </c>
      <c r="AV311" s="29">
        <f t="shared" si="126"/>
        <v>1.2345679012340065E-2</v>
      </c>
      <c r="AW311" s="29">
        <f t="shared" si="127"/>
        <v>8.6697530864184885E-2</v>
      </c>
      <c r="AX311" s="29">
        <f t="shared" si="128"/>
        <v>0.22827160493825471</v>
      </c>
      <c r="AY311" s="29">
        <f t="shared" si="129"/>
        <v>0.1148456790123551</v>
      </c>
      <c r="AZ311" s="29">
        <f t="shared" si="130"/>
        <v>2.4197530864200675E-2</v>
      </c>
    </row>
    <row r="312" spans="1:52" x14ac:dyDescent="0.25">
      <c r="A312" s="3">
        <v>307</v>
      </c>
      <c r="B312" s="3">
        <v>54</v>
      </c>
      <c r="C312" s="3">
        <v>51</v>
      </c>
      <c r="D312" s="3">
        <v>53</v>
      </c>
      <c r="E312" s="3">
        <v>53</v>
      </c>
      <c r="F312" s="3">
        <v>54</v>
      </c>
      <c r="G312" s="3">
        <v>57</v>
      </c>
      <c r="H312" s="3">
        <v>57</v>
      </c>
      <c r="I312" s="3">
        <v>60</v>
      </c>
      <c r="J312" s="3">
        <v>62</v>
      </c>
      <c r="K312" s="10">
        <v>0</v>
      </c>
      <c r="L312" s="3">
        <f t="shared" si="111"/>
        <v>1.1833333333333333</v>
      </c>
      <c r="M312" s="3">
        <f t="shared" si="112"/>
        <v>-2328.75</v>
      </c>
      <c r="N312" s="10">
        <v>0</v>
      </c>
      <c r="O312" s="3">
        <f t="shared" si="131"/>
        <v>61.583333333333485</v>
      </c>
      <c r="P312" s="3">
        <f t="shared" si="136"/>
        <v>62.766666666666879</v>
      </c>
      <c r="Q312" s="3">
        <f t="shared" si="136"/>
        <v>63.949999999999818</v>
      </c>
      <c r="R312" s="3">
        <f t="shared" si="136"/>
        <v>65.133333333333212</v>
      </c>
      <c r="S312" s="3">
        <f t="shared" si="136"/>
        <v>66.316666666666606</v>
      </c>
      <c r="T312" s="3">
        <f t="shared" si="136"/>
        <v>67.5</v>
      </c>
      <c r="U312" s="3">
        <f t="shared" si="136"/>
        <v>68.683333333333394</v>
      </c>
      <c r="V312" s="3">
        <f t="shared" si="136"/>
        <v>69.866666666666788</v>
      </c>
      <c r="W312" s="3">
        <f t="shared" si="136"/>
        <v>71.050000000000182</v>
      </c>
      <c r="X312" s="3">
        <f t="shared" si="136"/>
        <v>72.233333333333576</v>
      </c>
      <c r="Y312" s="9">
        <v>0</v>
      </c>
      <c r="Z312" s="3">
        <f t="shared" si="135"/>
        <v>50.933333333333394</v>
      </c>
      <c r="AA312" s="3">
        <f t="shared" si="134"/>
        <v>52.116666666666788</v>
      </c>
      <c r="AB312" s="3">
        <f t="shared" si="134"/>
        <v>53.300000000000182</v>
      </c>
      <c r="AC312" s="3">
        <f t="shared" si="134"/>
        <v>54.483333333333576</v>
      </c>
      <c r="AD312" s="3">
        <f t="shared" si="134"/>
        <v>55.666666666666515</v>
      </c>
      <c r="AE312" s="3">
        <f t="shared" si="134"/>
        <v>56.849999999999909</v>
      </c>
      <c r="AF312" s="3">
        <f t="shared" si="134"/>
        <v>58.033333333333303</v>
      </c>
      <c r="AG312" s="3">
        <f t="shared" si="134"/>
        <v>59.216666666666697</v>
      </c>
      <c r="AH312" s="3">
        <f t="shared" si="134"/>
        <v>60.400000000000091</v>
      </c>
      <c r="AI312" s="25">
        <f t="shared" si="113"/>
        <v>3.066666666666606</v>
      </c>
      <c r="AJ312" s="25">
        <f t="shared" si="114"/>
        <v>1.1166666666667879</v>
      </c>
      <c r="AK312" s="25">
        <f t="shared" si="115"/>
        <v>0.3000000000001819</v>
      </c>
      <c r="AL312" s="25">
        <f t="shared" si="116"/>
        <v>1.4833333333335759</v>
      </c>
      <c r="AM312" s="25">
        <f t="shared" si="117"/>
        <v>1.6666666666665151</v>
      </c>
      <c r="AN312" s="25">
        <f t="shared" si="118"/>
        <v>0.15000000000009095</v>
      </c>
      <c r="AO312" s="25">
        <f t="shared" si="119"/>
        <v>1.033333333333303</v>
      </c>
      <c r="AP312" s="25">
        <f t="shared" si="120"/>
        <v>0.78333333333330302</v>
      </c>
      <c r="AQ312" s="25">
        <f t="shared" si="121"/>
        <v>1.5999999999999091</v>
      </c>
      <c r="AR312" s="29">
        <f t="shared" si="122"/>
        <v>9.4044444444440725</v>
      </c>
      <c r="AS312" s="29">
        <f t="shared" si="123"/>
        <v>1.2469444444447153</v>
      </c>
      <c r="AT312" s="29">
        <f t="shared" si="124"/>
        <v>9.0000000000109145E-2</v>
      </c>
      <c r="AU312" s="29">
        <f t="shared" si="125"/>
        <v>2.2002777777784974</v>
      </c>
      <c r="AV312" s="29">
        <f t="shared" si="126"/>
        <v>2.7777777777772723</v>
      </c>
      <c r="AW312" s="29">
        <f t="shared" si="127"/>
        <v>2.2500000000027286E-2</v>
      </c>
      <c r="AX312" s="29">
        <f t="shared" si="128"/>
        <v>1.0677777777777151</v>
      </c>
      <c r="AY312" s="29">
        <f t="shared" si="129"/>
        <v>0.61361111111106359</v>
      </c>
      <c r="AZ312" s="29">
        <f t="shared" si="130"/>
        <v>2.5599999999997092</v>
      </c>
    </row>
    <row r="313" spans="1:52" x14ac:dyDescent="0.25">
      <c r="A313" s="3">
        <v>308</v>
      </c>
      <c r="B313" s="3">
        <v>53</v>
      </c>
      <c r="C313" s="3">
        <v>52</v>
      </c>
      <c r="D313" s="3">
        <v>56</v>
      </c>
      <c r="E313" s="3">
        <v>55</v>
      </c>
      <c r="F313" s="3">
        <v>59</v>
      </c>
      <c r="G313" s="3">
        <v>59</v>
      </c>
      <c r="H313" s="3">
        <v>61</v>
      </c>
      <c r="I313" s="3">
        <v>64</v>
      </c>
      <c r="J313" s="3">
        <v>60</v>
      </c>
      <c r="K313" s="10">
        <v>0</v>
      </c>
      <c r="L313" s="3">
        <f t="shared" si="111"/>
        <v>1.3</v>
      </c>
      <c r="M313" s="3">
        <f t="shared" si="112"/>
        <v>-2561.8333333333335</v>
      </c>
      <c r="N313" s="10">
        <v>0</v>
      </c>
      <c r="O313" s="3">
        <f t="shared" si="131"/>
        <v>64.166666666666515</v>
      </c>
      <c r="P313" s="3">
        <f t="shared" si="136"/>
        <v>65.466666666666697</v>
      </c>
      <c r="Q313" s="3">
        <f t="shared" si="136"/>
        <v>66.766666666666424</v>
      </c>
      <c r="R313" s="3">
        <f t="shared" si="136"/>
        <v>68.066666666666606</v>
      </c>
      <c r="S313" s="3">
        <f t="shared" si="136"/>
        <v>69.366666666666788</v>
      </c>
      <c r="T313" s="3">
        <f t="shared" si="136"/>
        <v>70.666666666666515</v>
      </c>
      <c r="U313" s="3">
        <f t="shared" si="136"/>
        <v>71.966666666666697</v>
      </c>
      <c r="V313" s="3">
        <f t="shared" si="136"/>
        <v>73.266666666666424</v>
      </c>
      <c r="W313" s="3">
        <f t="shared" si="136"/>
        <v>74.566666666666606</v>
      </c>
      <c r="X313" s="3">
        <f t="shared" si="136"/>
        <v>75.866666666666788</v>
      </c>
      <c r="Y313" s="9">
        <v>0</v>
      </c>
      <c r="Z313" s="3">
        <f t="shared" si="135"/>
        <v>52.466666666666697</v>
      </c>
      <c r="AA313" s="3">
        <f t="shared" si="134"/>
        <v>53.766666666666424</v>
      </c>
      <c r="AB313" s="3">
        <f t="shared" si="134"/>
        <v>55.066666666666606</v>
      </c>
      <c r="AC313" s="3">
        <f t="shared" si="134"/>
        <v>56.366666666666788</v>
      </c>
      <c r="AD313" s="3">
        <f t="shared" si="134"/>
        <v>57.666666666666515</v>
      </c>
      <c r="AE313" s="3">
        <f t="shared" si="134"/>
        <v>58.966666666666697</v>
      </c>
      <c r="AF313" s="3">
        <f t="shared" si="134"/>
        <v>60.266666666666424</v>
      </c>
      <c r="AG313" s="3">
        <f t="shared" si="134"/>
        <v>61.566666666666606</v>
      </c>
      <c r="AH313" s="3">
        <f t="shared" si="134"/>
        <v>62.866666666666788</v>
      </c>
      <c r="AI313" s="25">
        <f t="shared" si="113"/>
        <v>0.53333333333330302</v>
      </c>
      <c r="AJ313" s="25">
        <f t="shared" si="114"/>
        <v>1.7666666666664241</v>
      </c>
      <c r="AK313" s="25">
        <f t="shared" si="115"/>
        <v>0.93333333333339397</v>
      </c>
      <c r="AL313" s="25">
        <f t="shared" si="116"/>
        <v>1.3666666666667879</v>
      </c>
      <c r="AM313" s="25">
        <f t="shared" si="117"/>
        <v>1.3333333333334849</v>
      </c>
      <c r="AN313" s="25">
        <f t="shared" si="118"/>
        <v>3.3333333333303017E-2</v>
      </c>
      <c r="AO313" s="25">
        <f t="shared" si="119"/>
        <v>0.73333333333357587</v>
      </c>
      <c r="AP313" s="25">
        <f t="shared" si="120"/>
        <v>2.433333333333394</v>
      </c>
      <c r="AQ313" s="25">
        <f t="shared" si="121"/>
        <v>2.8666666666667879</v>
      </c>
      <c r="AR313" s="29">
        <f t="shared" si="122"/>
        <v>0.28444444444441208</v>
      </c>
      <c r="AS313" s="29">
        <f t="shared" si="123"/>
        <v>3.1211111111102543</v>
      </c>
      <c r="AT313" s="29">
        <f t="shared" si="124"/>
        <v>0.8711111111112243</v>
      </c>
      <c r="AU313" s="29">
        <f t="shared" si="125"/>
        <v>1.8677777777781093</v>
      </c>
      <c r="AV313" s="29">
        <f t="shared" si="126"/>
        <v>1.777777777778182</v>
      </c>
      <c r="AW313" s="29">
        <f t="shared" si="127"/>
        <v>1.1111111111090899E-3</v>
      </c>
      <c r="AX313" s="29">
        <f t="shared" si="128"/>
        <v>0.53777777777813351</v>
      </c>
      <c r="AY313" s="29">
        <f t="shared" si="129"/>
        <v>5.9211111111114061</v>
      </c>
      <c r="AZ313" s="29">
        <f t="shared" si="130"/>
        <v>8.2177777777784726</v>
      </c>
    </row>
    <row r="314" spans="1:52" x14ac:dyDescent="0.25">
      <c r="A314" s="3">
        <v>309</v>
      </c>
      <c r="B314" s="3">
        <v>27</v>
      </c>
      <c r="C314" s="3">
        <v>27</v>
      </c>
      <c r="D314" s="3">
        <v>28</v>
      </c>
      <c r="E314" s="3">
        <v>28</v>
      </c>
      <c r="F314" s="3">
        <v>28</v>
      </c>
      <c r="G314" s="3">
        <v>29</v>
      </c>
      <c r="H314" s="3">
        <v>29</v>
      </c>
      <c r="I314" s="3">
        <v>29</v>
      </c>
      <c r="J314" s="3">
        <v>30</v>
      </c>
      <c r="K314" s="10">
        <v>0</v>
      </c>
      <c r="L314" s="3">
        <f t="shared" si="111"/>
        <v>0.35</v>
      </c>
      <c r="M314" s="3">
        <f t="shared" si="112"/>
        <v>-676.91666666666663</v>
      </c>
      <c r="N314" s="10">
        <v>0</v>
      </c>
      <c r="O314" s="3">
        <f t="shared" si="131"/>
        <v>30.083333333333371</v>
      </c>
      <c r="P314" s="3">
        <f t="shared" si="136"/>
        <v>30.43333333333328</v>
      </c>
      <c r="Q314" s="3">
        <f t="shared" si="136"/>
        <v>30.783333333333303</v>
      </c>
      <c r="R314" s="3">
        <f t="shared" si="136"/>
        <v>31.133333333333326</v>
      </c>
      <c r="S314" s="3">
        <f t="shared" si="136"/>
        <v>31.483333333333348</v>
      </c>
      <c r="T314" s="3">
        <f t="shared" si="136"/>
        <v>31.833333333333371</v>
      </c>
      <c r="U314" s="3">
        <f t="shared" si="136"/>
        <v>32.18333333333328</v>
      </c>
      <c r="V314" s="3">
        <f t="shared" si="136"/>
        <v>32.533333333333303</v>
      </c>
      <c r="W314" s="3">
        <f t="shared" si="136"/>
        <v>32.883333333333326</v>
      </c>
      <c r="X314" s="3">
        <f t="shared" si="136"/>
        <v>33.233333333333348</v>
      </c>
      <c r="Y314" s="9">
        <v>0</v>
      </c>
      <c r="Z314" s="3">
        <f t="shared" si="135"/>
        <v>26.93333333333328</v>
      </c>
      <c r="AA314" s="3">
        <f t="shared" si="134"/>
        <v>27.283333333333303</v>
      </c>
      <c r="AB314" s="3">
        <f t="shared" si="134"/>
        <v>27.633333333333326</v>
      </c>
      <c r="AC314" s="3">
        <f t="shared" si="134"/>
        <v>27.983333333333348</v>
      </c>
      <c r="AD314" s="3">
        <f t="shared" si="134"/>
        <v>28.333333333333371</v>
      </c>
      <c r="AE314" s="3">
        <f t="shared" si="134"/>
        <v>28.68333333333328</v>
      </c>
      <c r="AF314" s="3">
        <f t="shared" si="134"/>
        <v>29.033333333333303</v>
      </c>
      <c r="AG314" s="3">
        <f t="shared" si="134"/>
        <v>29.383333333333326</v>
      </c>
      <c r="AH314" s="3">
        <f t="shared" si="134"/>
        <v>29.733333333333348</v>
      </c>
      <c r="AI314" s="25">
        <f t="shared" si="113"/>
        <v>6.6666666666719721E-2</v>
      </c>
      <c r="AJ314" s="25">
        <f t="shared" si="114"/>
        <v>0.28333333333330302</v>
      </c>
      <c r="AK314" s="25">
        <f t="shared" si="115"/>
        <v>0.36666666666667425</v>
      </c>
      <c r="AL314" s="25">
        <f t="shared" si="116"/>
        <v>1.6666666666651508E-2</v>
      </c>
      <c r="AM314" s="25">
        <f t="shared" si="117"/>
        <v>0.33333333333337123</v>
      </c>
      <c r="AN314" s="25">
        <f t="shared" si="118"/>
        <v>0.31666666666671972</v>
      </c>
      <c r="AO314" s="25">
        <f t="shared" si="119"/>
        <v>3.3333333333303017E-2</v>
      </c>
      <c r="AP314" s="25">
        <f t="shared" si="120"/>
        <v>0.38333333333332575</v>
      </c>
      <c r="AQ314" s="25">
        <f t="shared" si="121"/>
        <v>0.26666666666665151</v>
      </c>
      <c r="AR314" s="29">
        <f t="shared" si="122"/>
        <v>4.4444444444515186E-3</v>
      </c>
      <c r="AS314" s="29">
        <f t="shared" si="123"/>
        <v>8.0277777777760601E-2</v>
      </c>
      <c r="AT314" s="29">
        <f t="shared" si="124"/>
        <v>0.13444444444445</v>
      </c>
      <c r="AU314" s="29">
        <f t="shared" si="125"/>
        <v>2.7777777777727249E-4</v>
      </c>
      <c r="AV314" s="29">
        <f t="shared" si="126"/>
        <v>0.11111111111113638</v>
      </c>
      <c r="AW314" s="29">
        <f t="shared" si="127"/>
        <v>0.10027777777781138</v>
      </c>
      <c r="AX314" s="29">
        <f t="shared" si="128"/>
        <v>1.1111111111090899E-3</v>
      </c>
      <c r="AY314" s="29">
        <f t="shared" si="129"/>
        <v>0.14694444444443863</v>
      </c>
      <c r="AZ314" s="29">
        <f t="shared" si="130"/>
        <v>7.111111111110302E-2</v>
      </c>
    </row>
    <row r="315" spans="1:52" x14ac:dyDescent="0.25">
      <c r="A315" s="3">
        <v>310</v>
      </c>
      <c r="B315" s="3">
        <v>41</v>
      </c>
      <c r="C315" s="3">
        <v>41</v>
      </c>
      <c r="D315" s="3">
        <v>41</v>
      </c>
      <c r="E315" s="3">
        <v>41</v>
      </c>
      <c r="F315" s="3">
        <v>42</v>
      </c>
      <c r="G315" s="3">
        <v>44</v>
      </c>
      <c r="H315" s="3">
        <v>43</v>
      </c>
      <c r="I315" s="3">
        <v>45</v>
      </c>
      <c r="J315" s="3">
        <v>47</v>
      </c>
      <c r="K315" s="10">
        <v>0</v>
      </c>
      <c r="L315" s="3">
        <f t="shared" si="111"/>
        <v>0.71666666666666667</v>
      </c>
      <c r="M315" s="3">
        <f t="shared" si="112"/>
        <v>-1401.3055555555554</v>
      </c>
      <c r="N315" s="10">
        <v>0</v>
      </c>
      <c r="O315" s="3">
        <f t="shared" si="131"/>
        <v>46.361111111111313</v>
      </c>
      <c r="P315" s="3">
        <f t="shared" si="136"/>
        <v>47.07777777777801</v>
      </c>
      <c r="Q315" s="3">
        <f t="shared" si="136"/>
        <v>47.79444444444448</v>
      </c>
      <c r="R315" s="3">
        <f t="shared" si="136"/>
        <v>48.511111111111177</v>
      </c>
      <c r="S315" s="3">
        <f t="shared" si="136"/>
        <v>49.227777777777874</v>
      </c>
      <c r="T315" s="3">
        <f t="shared" si="136"/>
        <v>49.944444444444571</v>
      </c>
      <c r="U315" s="3">
        <f t="shared" si="136"/>
        <v>50.661111111111268</v>
      </c>
      <c r="V315" s="3">
        <f t="shared" si="136"/>
        <v>51.377777777777965</v>
      </c>
      <c r="W315" s="3">
        <f t="shared" si="136"/>
        <v>52.094444444444662</v>
      </c>
      <c r="X315" s="3">
        <f t="shared" si="136"/>
        <v>52.811111111111359</v>
      </c>
      <c r="Y315" s="9">
        <v>0</v>
      </c>
      <c r="Z315" s="3">
        <f t="shared" si="135"/>
        <v>39.911111111111268</v>
      </c>
      <c r="AA315" s="3">
        <f t="shared" si="134"/>
        <v>40.627777777777965</v>
      </c>
      <c r="AB315" s="3">
        <f t="shared" si="134"/>
        <v>41.344444444444662</v>
      </c>
      <c r="AC315" s="3">
        <f t="shared" si="134"/>
        <v>42.061111111111359</v>
      </c>
      <c r="AD315" s="3">
        <f t="shared" si="134"/>
        <v>42.777777777777828</v>
      </c>
      <c r="AE315" s="3">
        <f t="shared" si="134"/>
        <v>43.494444444444525</v>
      </c>
      <c r="AF315" s="3">
        <f t="shared" si="134"/>
        <v>44.211111111111222</v>
      </c>
      <c r="AG315" s="3">
        <f t="shared" si="134"/>
        <v>44.927777777777919</v>
      </c>
      <c r="AH315" s="3">
        <f t="shared" si="134"/>
        <v>45.644444444444616</v>
      </c>
      <c r="AI315" s="25">
        <f t="shared" si="113"/>
        <v>1.0888888888887323</v>
      </c>
      <c r="AJ315" s="25">
        <f t="shared" si="114"/>
        <v>0.37222222222203527</v>
      </c>
      <c r="AK315" s="25">
        <f t="shared" si="115"/>
        <v>0.34444444444466171</v>
      </c>
      <c r="AL315" s="25">
        <f t="shared" si="116"/>
        <v>1.0611111111113587</v>
      </c>
      <c r="AM315" s="25">
        <f t="shared" si="117"/>
        <v>0.77777777777782831</v>
      </c>
      <c r="AN315" s="25">
        <f t="shared" si="118"/>
        <v>0.50555555555547471</v>
      </c>
      <c r="AO315" s="25">
        <f t="shared" si="119"/>
        <v>1.2111111111112223</v>
      </c>
      <c r="AP315" s="25">
        <f t="shared" si="120"/>
        <v>7.2222222222080745E-2</v>
      </c>
      <c r="AQ315" s="25">
        <f t="shared" si="121"/>
        <v>1.3555555555553838</v>
      </c>
      <c r="AR315" s="29">
        <f t="shared" si="122"/>
        <v>1.1856790123453378</v>
      </c>
      <c r="AS315" s="29">
        <f t="shared" si="123"/>
        <v>0.13854938271591022</v>
      </c>
      <c r="AT315" s="29">
        <f t="shared" si="124"/>
        <v>0.11864197530879166</v>
      </c>
      <c r="AU315" s="29">
        <f t="shared" si="125"/>
        <v>1.1259567901239822</v>
      </c>
      <c r="AV315" s="29">
        <f t="shared" si="126"/>
        <v>0.6049382716050169</v>
      </c>
      <c r="AW315" s="29">
        <f t="shared" si="127"/>
        <v>0.25558641975300467</v>
      </c>
      <c r="AX315" s="29">
        <f t="shared" si="128"/>
        <v>1.4667901234570593</v>
      </c>
      <c r="AY315" s="29">
        <f t="shared" si="129"/>
        <v>5.2160493826956134E-3</v>
      </c>
      <c r="AZ315" s="29">
        <f t="shared" si="130"/>
        <v>1.8375308641970651</v>
      </c>
    </row>
    <row r="316" spans="1:52" x14ac:dyDescent="0.25">
      <c r="A316" s="3">
        <v>311</v>
      </c>
      <c r="B316" s="3">
        <v>30</v>
      </c>
      <c r="C316" s="3">
        <v>30</v>
      </c>
      <c r="D316" s="3">
        <v>31</v>
      </c>
      <c r="E316" s="3">
        <v>31</v>
      </c>
      <c r="F316" s="3">
        <v>32</v>
      </c>
      <c r="G316" s="3">
        <v>34</v>
      </c>
      <c r="H316" s="3">
        <v>33</v>
      </c>
      <c r="I316" s="3">
        <v>33</v>
      </c>
      <c r="J316" s="3">
        <v>35</v>
      </c>
      <c r="K316" s="10">
        <v>0</v>
      </c>
      <c r="L316" s="3">
        <f t="shared" si="111"/>
        <v>0.6</v>
      </c>
      <c r="M316" s="3">
        <f t="shared" si="112"/>
        <v>-1176.8888888888889</v>
      </c>
      <c r="N316" s="10">
        <v>0</v>
      </c>
      <c r="O316" s="3">
        <f t="shared" si="131"/>
        <v>35.111111111111086</v>
      </c>
      <c r="P316" s="3">
        <f t="shared" si="136"/>
        <v>35.711111111110995</v>
      </c>
      <c r="Q316" s="3">
        <f t="shared" si="136"/>
        <v>36.311111111111131</v>
      </c>
      <c r="R316" s="3">
        <f t="shared" si="136"/>
        <v>36.91111111111104</v>
      </c>
      <c r="S316" s="3">
        <f t="shared" si="136"/>
        <v>37.511111111110949</v>
      </c>
      <c r="T316" s="3">
        <f t="shared" si="136"/>
        <v>38.111111111111086</v>
      </c>
      <c r="U316" s="3">
        <f t="shared" si="136"/>
        <v>38.711111111110995</v>
      </c>
      <c r="V316" s="3">
        <f t="shared" si="136"/>
        <v>39.311111111111131</v>
      </c>
      <c r="W316" s="3">
        <f t="shared" si="136"/>
        <v>39.91111111111104</v>
      </c>
      <c r="X316" s="3">
        <f t="shared" si="136"/>
        <v>40.511111111110949</v>
      </c>
      <c r="Y316" s="9">
        <v>0</v>
      </c>
      <c r="Z316" s="3">
        <f t="shared" si="135"/>
        <v>29.711111111110995</v>
      </c>
      <c r="AA316" s="3">
        <f t="shared" si="134"/>
        <v>30.311111111111131</v>
      </c>
      <c r="AB316" s="3">
        <f t="shared" si="134"/>
        <v>30.91111111111104</v>
      </c>
      <c r="AC316" s="3">
        <f t="shared" si="134"/>
        <v>31.511111111110949</v>
      </c>
      <c r="AD316" s="3">
        <f t="shared" si="134"/>
        <v>32.111111111111086</v>
      </c>
      <c r="AE316" s="3">
        <f t="shared" si="134"/>
        <v>32.711111111110995</v>
      </c>
      <c r="AF316" s="3">
        <f t="shared" si="134"/>
        <v>33.311111111111131</v>
      </c>
      <c r="AG316" s="3">
        <f t="shared" si="134"/>
        <v>33.91111111111104</v>
      </c>
      <c r="AH316" s="3">
        <f t="shared" si="134"/>
        <v>34.511111111110949</v>
      </c>
      <c r="AI316" s="25">
        <f t="shared" si="113"/>
        <v>0.2888888888890051</v>
      </c>
      <c r="AJ316" s="25">
        <f t="shared" si="114"/>
        <v>0.31111111111113132</v>
      </c>
      <c r="AK316" s="25">
        <f t="shared" si="115"/>
        <v>8.8888888888959627E-2</v>
      </c>
      <c r="AL316" s="25">
        <f t="shared" si="116"/>
        <v>0.51111111111094942</v>
      </c>
      <c r="AM316" s="25">
        <f t="shared" si="117"/>
        <v>0.11111111111108585</v>
      </c>
      <c r="AN316" s="25">
        <f t="shared" si="118"/>
        <v>1.2888888888890051</v>
      </c>
      <c r="AO316" s="25">
        <f t="shared" si="119"/>
        <v>0.31111111111113132</v>
      </c>
      <c r="AP316" s="25">
        <f t="shared" si="120"/>
        <v>0.91111111111104037</v>
      </c>
      <c r="AQ316" s="25">
        <f t="shared" si="121"/>
        <v>0.48888888888905058</v>
      </c>
      <c r="AR316" s="29">
        <f t="shared" si="122"/>
        <v>8.345679012352393E-2</v>
      </c>
      <c r="AS316" s="29">
        <f t="shared" si="123"/>
        <v>9.6790123456802699E-2</v>
      </c>
      <c r="AT316" s="29">
        <f t="shared" si="124"/>
        <v>7.9012345679138098E-3</v>
      </c>
      <c r="AU316" s="29">
        <f t="shared" si="125"/>
        <v>0.2612345679010693</v>
      </c>
      <c r="AV316" s="29">
        <f t="shared" si="126"/>
        <v>1.2345679012340065E-2</v>
      </c>
      <c r="AW316" s="29">
        <f t="shared" si="127"/>
        <v>1.6612345679015341</v>
      </c>
      <c r="AX316" s="29">
        <f t="shared" si="128"/>
        <v>9.6790123456802699E-2</v>
      </c>
      <c r="AY316" s="29">
        <f t="shared" si="129"/>
        <v>0.83012345678999455</v>
      </c>
      <c r="AZ316" s="29">
        <f t="shared" si="130"/>
        <v>0.23901234567917043</v>
      </c>
    </row>
    <row r="317" spans="1:52" x14ac:dyDescent="0.25">
      <c r="A317" s="3">
        <v>312</v>
      </c>
      <c r="B317" s="3">
        <v>48</v>
      </c>
      <c r="C317" s="3">
        <v>51</v>
      </c>
      <c r="D317" s="3">
        <v>50</v>
      </c>
      <c r="E317" s="3">
        <v>55</v>
      </c>
      <c r="F317" s="3">
        <v>52</v>
      </c>
      <c r="G317" s="3">
        <v>52</v>
      </c>
      <c r="H317" s="3">
        <v>57</v>
      </c>
      <c r="I317" s="3">
        <v>58</v>
      </c>
      <c r="J317" s="3">
        <v>56</v>
      </c>
      <c r="K317" s="10">
        <v>0</v>
      </c>
      <c r="L317" s="3">
        <f t="shared" si="111"/>
        <v>1.0666666666666667</v>
      </c>
      <c r="M317" s="3">
        <f t="shared" si="112"/>
        <v>-2096.1111111111113</v>
      </c>
      <c r="N317" s="10">
        <v>0</v>
      </c>
      <c r="O317" s="3">
        <f t="shared" si="131"/>
        <v>58.555555555555202</v>
      </c>
      <c r="P317" s="3">
        <f t="shared" si="136"/>
        <v>59.622222222221808</v>
      </c>
      <c r="Q317" s="3">
        <f t="shared" si="136"/>
        <v>60.688888888888869</v>
      </c>
      <c r="R317" s="3">
        <f t="shared" si="136"/>
        <v>61.755555555555475</v>
      </c>
      <c r="S317" s="3">
        <f t="shared" si="136"/>
        <v>62.822222222222081</v>
      </c>
      <c r="T317" s="3">
        <f t="shared" si="136"/>
        <v>63.888888888888687</v>
      </c>
      <c r="U317" s="3">
        <f t="shared" si="136"/>
        <v>64.955555555555293</v>
      </c>
      <c r="V317" s="3">
        <f t="shared" si="136"/>
        <v>66.022222222221899</v>
      </c>
      <c r="W317" s="3">
        <f t="shared" si="136"/>
        <v>67.088888888888505</v>
      </c>
      <c r="X317" s="3">
        <f t="shared" si="136"/>
        <v>68.155555555555111</v>
      </c>
      <c r="Y317" s="9">
        <v>0</v>
      </c>
      <c r="Z317" s="3">
        <f t="shared" si="135"/>
        <v>48.955555555555293</v>
      </c>
      <c r="AA317" s="3">
        <f t="shared" si="134"/>
        <v>50.022222222221899</v>
      </c>
      <c r="AB317" s="3">
        <f t="shared" si="134"/>
        <v>51.088888888888505</v>
      </c>
      <c r="AC317" s="3">
        <f t="shared" si="134"/>
        <v>52.155555555555111</v>
      </c>
      <c r="AD317" s="3">
        <f t="shared" si="134"/>
        <v>53.222222222222172</v>
      </c>
      <c r="AE317" s="3">
        <f t="shared" si="134"/>
        <v>54.288888888888778</v>
      </c>
      <c r="AF317" s="3">
        <f t="shared" si="134"/>
        <v>55.355555555555384</v>
      </c>
      <c r="AG317" s="3">
        <f t="shared" si="134"/>
        <v>56.42222222222199</v>
      </c>
      <c r="AH317" s="3">
        <f t="shared" si="134"/>
        <v>57.488888888888596</v>
      </c>
      <c r="AI317" s="25">
        <f t="shared" si="113"/>
        <v>0.95555555555529281</v>
      </c>
      <c r="AJ317" s="25">
        <f t="shared" si="114"/>
        <v>0.97777777777810115</v>
      </c>
      <c r="AK317" s="25">
        <f t="shared" si="115"/>
        <v>1.0888888888885049</v>
      </c>
      <c r="AL317" s="25">
        <f t="shared" si="116"/>
        <v>2.8444444444448891</v>
      </c>
      <c r="AM317" s="25">
        <f t="shared" si="117"/>
        <v>1.2222222222221717</v>
      </c>
      <c r="AN317" s="25">
        <f t="shared" si="118"/>
        <v>2.2888888888887777</v>
      </c>
      <c r="AO317" s="25">
        <f t="shared" si="119"/>
        <v>1.6444444444446162</v>
      </c>
      <c r="AP317" s="25">
        <f t="shared" si="120"/>
        <v>1.5777777777780102</v>
      </c>
      <c r="AQ317" s="25">
        <f t="shared" si="121"/>
        <v>1.4888888888885958</v>
      </c>
      <c r="AR317" s="29">
        <f t="shared" si="122"/>
        <v>0.91308641975258431</v>
      </c>
      <c r="AS317" s="29">
        <f t="shared" si="123"/>
        <v>0.95604938271668172</v>
      </c>
      <c r="AT317" s="29">
        <f t="shared" si="124"/>
        <v>1.1856790123448426</v>
      </c>
      <c r="AU317" s="29">
        <f t="shared" si="125"/>
        <v>8.0908641975333939</v>
      </c>
      <c r="AV317" s="29">
        <f t="shared" si="126"/>
        <v>1.4938271604937037</v>
      </c>
      <c r="AW317" s="29">
        <f t="shared" si="127"/>
        <v>5.2390123456785034</v>
      </c>
      <c r="AX317" s="29">
        <f t="shared" si="128"/>
        <v>2.7041975308647626</v>
      </c>
      <c r="AY317" s="29">
        <f t="shared" si="129"/>
        <v>2.4893827160501161</v>
      </c>
      <c r="AZ317" s="29">
        <f t="shared" si="130"/>
        <v>2.2167901234559175</v>
      </c>
    </row>
    <row r="318" spans="1:52" x14ac:dyDescent="0.25">
      <c r="A318" s="3">
        <v>313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10">
        <v>0</v>
      </c>
      <c r="L318" s="3">
        <f t="shared" si="111"/>
        <v>0</v>
      </c>
      <c r="M318" s="3">
        <f t="shared" si="112"/>
        <v>0</v>
      </c>
      <c r="N318" s="10">
        <v>0</v>
      </c>
      <c r="O318" s="3">
        <f t="shared" si="131"/>
        <v>0</v>
      </c>
      <c r="P318" s="3">
        <f t="shared" si="136"/>
        <v>0</v>
      </c>
      <c r="Q318" s="3">
        <f t="shared" si="136"/>
        <v>0</v>
      </c>
      <c r="R318" s="3">
        <f t="shared" si="136"/>
        <v>0</v>
      </c>
      <c r="S318" s="3">
        <f t="shared" si="136"/>
        <v>0</v>
      </c>
      <c r="T318" s="3">
        <f t="shared" si="136"/>
        <v>0</v>
      </c>
      <c r="U318" s="3">
        <f t="shared" si="136"/>
        <v>0</v>
      </c>
      <c r="V318" s="3">
        <f t="shared" si="136"/>
        <v>0</v>
      </c>
      <c r="W318" s="3">
        <f t="shared" si="136"/>
        <v>0</v>
      </c>
      <c r="X318" s="3">
        <f t="shared" si="136"/>
        <v>0</v>
      </c>
      <c r="Y318" s="9">
        <v>0</v>
      </c>
      <c r="Z318" s="3">
        <f t="shared" si="135"/>
        <v>0</v>
      </c>
      <c r="AA318" s="3">
        <f t="shared" si="134"/>
        <v>0</v>
      </c>
      <c r="AB318" s="3">
        <f t="shared" si="134"/>
        <v>0</v>
      </c>
      <c r="AC318" s="3">
        <f t="shared" si="134"/>
        <v>0</v>
      </c>
      <c r="AD318" s="3">
        <f t="shared" si="134"/>
        <v>0</v>
      </c>
      <c r="AE318" s="3">
        <f t="shared" si="134"/>
        <v>0</v>
      </c>
      <c r="AF318" s="3">
        <f t="shared" si="134"/>
        <v>0</v>
      </c>
      <c r="AG318" s="3">
        <f t="shared" si="134"/>
        <v>0</v>
      </c>
      <c r="AH318" s="3">
        <f t="shared" si="134"/>
        <v>0</v>
      </c>
      <c r="AI318" s="25">
        <f t="shared" si="113"/>
        <v>0</v>
      </c>
      <c r="AJ318" s="25">
        <f t="shared" si="114"/>
        <v>0</v>
      </c>
      <c r="AK318" s="25">
        <f t="shared" si="115"/>
        <v>0</v>
      </c>
      <c r="AL318" s="25">
        <f t="shared" si="116"/>
        <v>0</v>
      </c>
      <c r="AM318" s="25">
        <f t="shared" si="117"/>
        <v>0</v>
      </c>
      <c r="AN318" s="25">
        <f t="shared" si="118"/>
        <v>0</v>
      </c>
      <c r="AO318" s="25">
        <f t="shared" si="119"/>
        <v>0</v>
      </c>
      <c r="AP318" s="25">
        <f t="shared" si="120"/>
        <v>0</v>
      </c>
      <c r="AQ318" s="25">
        <f t="shared" si="121"/>
        <v>0</v>
      </c>
      <c r="AR318" s="29">
        <f t="shared" si="122"/>
        <v>0</v>
      </c>
      <c r="AS318" s="29">
        <f t="shared" si="123"/>
        <v>0</v>
      </c>
      <c r="AT318" s="29">
        <f t="shared" si="124"/>
        <v>0</v>
      </c>
      <c r="AU318" s="29">
        <f t="shared" si="125"/>
        <v>0</v>
      </c>
      <c r="AV318" s="29">
        <f t="shared" si="126"/>
        <v>0</v>
      </c>
      <c r="AW318" s="29">
        <f t="shared" si="127"/>
        <v>0</v>
      </c>
      <c r="AX318" s="29">
        <f t="shared" si="128"/>
        <v>0</v>
      </c>
      <c r="AY318" s="29">
        <f t="shared" si="129"/>
        <v>0</v>
      </c>
      <c r="AZ318" s="29">
        <f t="shared" si="130"/>
        <v>0</v>
      </c>
    </row>
    <row r="319" spans="1:52" x14ac:dyDescent="0.25">
      <c r="A319" s="3">
        <v>314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10">
        <v>0</v>
      </c>
      <c r="L319" s="3">
        <f t="shared" si="111"/>
        <v>0</v>
      </c>
      <c r="M319" s="3">
        <f t="shared" si="112"/>
        <v>0</v>
      </c>
      <c r="N319" s="10">
        <v>0</v>
      </c>
      <c r="O319" s="3">
        <f t="shared" si="131"/>
        <v>0</v>
      </c>
      <c r="P319" s="3">
        <f t="shared" si="136"/>
        <v>0</v>
      </c>
      <c r="Q319" s="3">
        <f t="shared" si="136"/>
        <v>0</v>
      </c>
      <c r="R319" s="3">
        <f t="shared" si="136"/>
        <v>0</v>
      </c>
      <c r="S319" s="3">
        <f t="shared" si="136"/>
        <v>0</v>
      </c>
      <c r="T319" s="3">
        <f t="shared" si="136"/>
        <v>0</v>
      </c>
      <c r="U319" s="3">
        <f t="shared" si="136"/>
        <v>0</v>
      </c>
      <c r="V319" s="3">
        <f t="shared" si="136"/>
        <v>0</v>
      </c>
      <c r="W319" s="3">
        <f t="shared" si="136"/>
        <v>0</v>
      </c>
      <c r="X319" s="3">
        <f t="shared" si="136"/>
        <v>0</v>
      </c>
      <c r="Y319" s="9">
        <v>0</v>
      </c>
      <c r="Z319" s="3">
        <f t="shared" si="135"/>
        <v>0</v>
      </c>
      <c r="AA319" s="3">
        <f t="shared" si="134"/>
        <v>0</v>
      </c>
      <c r="AB319" s="3">
        <f t="shared" si="134"/>
        <v>0</v>
      </c>
      <c r="AC319" s="3">
        <f t="shared" si="134"/>
        <v>0</v>
      </c>
      <c r="AD319" s="3">
        <f t="shared" si="134"/>
        <v>0</v>
      </c>
      <c r="AE319" s="3">
        <f t="shared" si="134"/>
        <v>0</v>
      </c>
      <c r="AF319" s="3">
        <f t="shared" si="134"/>
        <v>0</v>
      </c>
      <c r="AG319" s="3">
        <f t="shared" si="134"/>
        <v>0</v>
      </c>
      <c r="AH319" s="3">
        <f t="shared" si="134"/>
        <v>0</v>
      </c>
      <c r="AI319" s="25">
        <f t="shared" si="113"/>
        <v>0</v>
      </c>
      <c r="AJ319" s="25">
        <f t="shared" si="114"/>
        <v>0</v>
      </c>
      <c r="AK319" s="25">
        <f t="shared" si="115"/>
        <v>0</v>
      </c>
      <c r="AL319" s="25">
        <f t="shared" si="116"/>
        <v>0</v>
      </c>
      <c r="AM319" s="25">
        <f t="shared" si="117"/>
        <v>0</v>
      </c>
      <c r="AN319" s="25">
        <f t="shared" si="118"/>
        <v>0</v>
      </c>
      <c r="AO319" s="25">
        <f t="shared" si="119"/>
        <v>0</v>
      </c>
      <c r="AP319" s="25">
        <f t="shared" si="120"/>
        <v>0</v>
      </c>
      <c r="AQ319" s="25">
        <f t="shared" si="121"/>
        <v>0</v>
      </c>
      <c r="AR319" s="29">
        <f t="shared" si="122"/>
        <v>0</v>
      </c>
      <c r="AS319" s="29">
        <f t="shared" si="123"/>
        <v>0</v>
      </c>
      <c r="AT319" s="29">
        <f t="shared" si="124"/>
        <v>0</v>
      </c>
      <c r="AU319" s="29">
        <f t="shared" si="125"/>
        <v>0</v>
      </c>
      <c r="AV319" s="29">
        <f t="shared" si="126"/>
        <v>0</v>
      </c>
      <c r="AW319" s="29">
        <f t="shared" si="127"/>
        <v>0</v>
      </c>
      <c r="AX319" s="29">
        <f t="shared" si="128"/>
        <v>0</v>
      </c>
      <c r="AY319" s="29">
        <f t="shared" si="129"/>
        <v>0</v>
      </c>
      <c r="AZ319" s="29">
        <f t="shared" si="130"/>
        <v>0</v>
      </c>
    </row>
    <row r="320" spans="1:52" x14ac:dyDescent="0.25">
      <c r="A320" s="3">
        <v>315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10">
        <v>0</v>
      </c>
      <c r="L320" s="3">
        <f t="shared" si="111"/>
        <v>0</v>
      </c>
      <c r="M320" s="3">
        <f t="shared" si="112"/>
        <v>0</v>
      </c>
      <c r="N320" s="10">
        <v>0</v>
      </c>
      <c r="O320" s="3">
        <f t="shared" si="131"/>
        <v>0</v>
      </c>
      <c r="P320" s="3">
        <f t="shared" si="136"/>
        <v>0</v>
      </c>
      <c r="Q320" s="3">
        <f t="shared" si="136"/>
        <v>0</v>
      </c>
      <c r="R320" s="3">
        <f t="shared" si="136"/>
        <v>0</v>
      </c>
      <c r="S320" s="3">
        <f t="shared" si="136"/>
        <v>0</v>
      </c>
      <c r="T320" s="3">
        <f t="shared" si="136"/>
        <v>0</v>
      </c>
      <c r="U320" s="3">
        <f t="shared" si="136"/>
        <v>0</v>
      </c>
      <c r="V320" s="3">
        <f t="shared" si="136"/>
        <v>0</v>
      </c>
      <c r="W320" s="3">
        <f t="shared" si="136"/>
        <v>0</v>
      </c>
      <c r="X320" s="3">
        <f t="shared" si="136"/>
        <v>0</v>
      </c>
      <c r="Y320" s="9">
        <v>0</v>
      </c>
      <c r="Z320" s="3">
        <f t="shared" si="135"/>
        <v>0</v>
      </c>
      <c r="AA320" s="3">
        <f t="shared" si="134"/>
        <v>0</v>
      </c>
      <c r="AB320" s="3">
        <f t="shared" si="134"/>
        <v>0</v>
      </c>
      <c r="AC320" s="3">
        <f t="shared" si="134"/>
        <v>0</v>
      </c>
      <c r="AD320" s="3">
        <f t="shared" si="134"/>
        <v>0</v>
      </c>
      <c r="AE320" s="3">
        <f t="shared" si="134"/>
        <v>0</v>
      </c>
      <c r="AF320" s="3">
        <f t="shared" si="134"/>
        <v>0</v>
      </c>
      <c r="AG320" s="3">
        <f t="shared" si="134"/>
        <v>0</v>
      </c>
      <c r="AH320" s="3">
        <f t="shared" si="134"/>
        <v>0</v>
      </c>
      <c r="AI320" s="25">
        <f t="shared" si="113"/>
        <v>0</v>
      </c>
      <c r="AJ320" s="25">
        <f t="shared" si="114"/>
        <v>0</v>
      </c>
      <c r="AK320" s="25">
        <f t="shared" si="115"/>
        <v>0</v>
      </c>
      <c r="AL320" s="25">
        <f t="shared" si="116"/>
        <v>0</v>
      </c>
      <c r="AM320" s="25">
        <f t="shared" si="117"/>
        <v>0</v>
      </c>
      <c r="AN320" s="25">
        <f t="shared" si="118"/>
        <v>0</v>
      </c>
      <c r="AO320" s="25">
        <f t="shared" si="119"/>
        <v>0</v>
      </c>
      <c r="AP320" s="25">
        <f t="shared" si="120"/>
        <v>0</v>
      </c>
      <c r="AQ320" s="25">
        <f t="shared" si="121"/>
        <v>0</v>
      </c>
      <c r="AR320" s="29">
        <f t="shared" si="122"/>
        <v>0</v>
      </c>
      <c r="AS320" s="29">
        <f t="shared" si="123"/>
        <v>0</v>
      </c>
      <c r="AT320" s="29">
        <f t="shared" si="124"/>
        <v>0</v>
      </c>
      <c r="AU320" s="29">
        <f t="shared" si="125"/>
        <v>0</v>
      </c>
      <c r="AV320" s="29">
        <f t="shared" si="126"/>
        <v>0</v>
      </c>
      <c r="AW320" s="29">
        <f t="shared" si="127"/>
        <v>0</v>
      </c>
      <c r="AX320" s="29">
        <f t="shared" si="128"/>
        <v>0</v>
      </c>
      <c r="AY320" s="29">
        <f t="shared" si="129"/>
        <v>0</v>
      </c>
      <c r="AZ320" s="29">
        <f t="shared" si="130"/>
        <v>0</v>
      </c>
    </row>
    <row r="321" spans="1:52" x14ac:dyDescent="0.25">
      <c r="A321" s="3">
        <v>316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10">
        <v>0</v>
      </c>
      <c r="L321" s="3">
        <f t="shared" si="111"/>
        <v>0</v>
      </c>
      <c r="M321" s="3">
        <f t="shared" si="112"/>
        <v>0</v>
      </c>
      <c r="N321" s="10">
        <v>0</v>
      </c>
      <c r="O321" s="3">
        <f t="shared" si="131"/>
        <v>0</v>
      </c>
      <c r="P321" s="3">
        <f t="shared" si="136"/>
        <v>0</v>
      </c>
      <c r="Q321" s="3">
        <f t="shared" si="136"/>
        <v>0</v>
      </c>
      <c r="R321" s="3">
        <f t="shared" si="136"/>
        <v>0</v>
      </c>
      <c r="S321" s="3">
        <f t="shared" si="136"/>
        <v>0</v>
      </c>
      <c r="T321" s="3">
        <f t="shared" si="136"/>
        <v>0</v>
      </c>
      <c r="U321" s="3">
        <f t="shared" si="136"/>
        <v>0</v>
      </c>
      <c r="V321" s="3">
        <f t="shared" si="136"/>
        <v>0</v>
      </c>
      <c r="W321" s="3">
        <f t="shared" si="136"/>
        <v>0</v>
      </c>
      <c r="X321" s="3">
        <f t="shared" si="136"/>
        <v>0</v>
      </c>
      <c r="Y321" s="9">
        <v>0</v>
      </c>
      <c r="Z321" s="3">
        <f t="shared" si="135"/>
        <v>0</v>
      </c>
      <c r="AA321" s="3">
        <f t="shared" si="134"/>
        <v>0</v>
      </c>
      <c r="AB321" s="3">
        <f t="shared" si="134"/>
        <v>0</v>
      </c>
      <c r="AC321" s="3">
        <f t="shared" si="134"/>
        <v>0</v>
      </c>
      <c r="AD321" s="3">
        <f t="shared" si="134"/>
        <v>0</v>
      </c>
      <c r="AE321" s="3">
        <f t="shared" si="134"/>
        <v>0</v>
      </c>
      <c r="AF321" s="3">
        <f t="shared" si="134"/>
        <v>0</v>
      </c>
      <c r="AG321" s="3">
        <f t="shared" si="134"/>
        <v>0</v>
      </c>
      <c r="AH321" s="3">
        <f t="shared" si="134"/>
        <v>0</v>
      </c>
      <c r="AI321" s="25">
        <f t="shared" si="113"/>
        <v>0</v>
      </c>
      <c r="AJ321" s="25">
        <f t="shared" si="114"/>
        <v>0</v>
      </c>
      <c r="AK321" s="25">
        <f t="shared" si="115"/>
        <v>0</v>
      </c>
      <c r="AL321" s="25">
        <f t="shared" si="116"/>
        <v>0</v>
      </c>
      <c r="AM321" s="25">
        <f t="shared" si="117"/>
        <v>0</v>
      </c>
      <c r="AN321" s="25">
        <f t="shared" si="118"/>
        <v>0</v>
      </c>
      <c r="AO321" s="25">
        <f t="shared" si="119"/>
        <v>0</v>
      </c>
      <c r="AP321" s="25">
        <f t="shared" si="120"/>
        <v>0</v>
      </c>
      <c r="AQ321" s="25">
        <f t="shared" si="121"/>
        <v>0</v>
      </c>
      <c r="AR321" s="29">
        <f t="shared" si="122"/>
        <v>0</v>
      </c>
      <c r="AS321" s="29">
        <f t="shared" si="123"/>
        <v>0</v>
      </c>
      <c r="AT321" s="29">
        <f t="shared" si="124"/>
        <v>0</v>
      </c>
      <c r="AU321" s="29">
        <f t="shared" si="125"/>
        <v>0</v>
      </c>
      <c r="AV321" s="29">
        <f t="shared" si="126"/>
        <v>0</v>
      </c>
      <c r="AW321" s="29">
        <f t="shared" si="127"/>
        <v>0</v>
      </c>
      <c r="AX321" s="29">
        <f t="shared" si="128"/>
        <v>0</v>
      </c>
      <c r="AY321" s="29">
        <f t="shared" si="129"/>
        <v>0</v>
      </c>
      <c r="AZ321" s="29">
        <f t="shared" si="130"/>
        <v>0</v>
      </c>
    </row>
    <row r="322" spans="1:52" x14ac:dyDescent="0.25">
      <c r="A322" s="3">
        <v>317</v>
      </c>
      <c r="B322" s="3">
        <v>19</v>
      </c>
      <c r="C322" s="3">
        <v>19</v>
      </c>
      <c r="D322" s="3">
        <v>21</v>
      </c>
      <c r="E322" s="3">
        <v>21</v>
      </c>
      <c r="F322" s="3">
        <v>21</v>
      </c>
      <c r="G322" s="3">
        <v>22</v>
      </c>
      <c r="H322" s="3">
        <v>23</v>
      </c>
      <c r="I322" s="3">
        <v>23</v>
      </c>
      <c r="J322" s="3">
        <v>23</v>
      </c>
      <c r="K322" s="10">
        <v>0</v>
      </c>
      <c r="L322" s="3">
        <f t="shared" si="111"/>
        <v>0.55000000000000004</v>
      </c>
      <c r="M322" s="3">
        <f t="shared" si="112"/>
        <v>-1086.9166666666667</v>
      </c>
      <c r="N322" s="10">
        <v>0</v>
      </c>
      <c r="O322" s="3">
        <f t="shared" si="131"/>
        <v>24.083333333333258</v>
      </c>
      <c r="P322" s="3">
        <f t="shared" si="136"/>
        <v>24.633333333333439</v>
      </c>
      <c r="Q322" s="3">
        <f t="shared" si="136"/>
        <v>25.183333333333394</v>
      </c>
      <c r="R322" s="3">
        <f t="shared" si="136"/>
        <v>25.733333333333348</v>
      </c>
      <c r="S322" s="3">
        <f t="shared" si="136"/>
        <v>26.283333333333303</v>
      </c>
      <c r="T322" s="3">
        <f t="shared" si="136"/>
        <v>26.833333333333258</v>
      </c>
      <c r="U322" s="3">
        <f t="shared" si="136"/>
        <v>27.383333333333439</v>
      </c>
      <c r="V322" s="3">
        <f t="shared" si="136"/>
        <v>27.933333333333394</v>
      </c>
      <c r="W322" s="3">
        <f t="shared" si="136"/>
        <v>28.483333333333348</v>
      </c>
      <c r="X322" s="3">
        <f t="shared" si="136"/>
        <v>29.033333333333303</v>
      </c>
      <c r="Y322" s="9">
        <v>0</v>
      </c>
      <c r="Z322" s="3">
        <f t="shared" si="135"/>
        <v>19.133333333333439</v>
      </c>
      <c r="AA322" s="3">
        <f t="shared" si="134"/>
        <v>19.683333333333394</v>
      </c>
      <c r="AB322" s="3">
        <f t="shared" si="134"/>
        <v>20.233333333333348</v>
      </c>
      <c r="AC322" s="3">
        <f t="shared" si="134"/>
        <v>20.783333333333303</v>
      </c>
      <c r="AD322" s="3">
        <f t="shared" si="134"/>
        <v>21.333333333333258</v>
      </c>
      <c r="AE322" s="3">
        <f t="shared" si="134"/>
        <v>21.883333333333439</v>
      </c>
      <c r="AF322" s="3">
        <f t="shared" si="134"/>
        <v>22.433333333333394</v>
      </c>
      <c r="AG322" s="3">
        <f t="shared" si="134"/>
        <v>22.983333333333348</v>
      </c>
      <c r="AH322" s="3">
        <f t="shared" si="134"/>
        <v>23.533333333333303</v>
      </c>
      <c r="AI322" s="25">
        <f t="shared" si="113"/>
        <v>0.13333333333343944</v>
      </c>
      <c r="AJ322" s="25">
        <f t="shared" si="114"/>
        <v>0.68333333333339397</v>
      </c>
      <c r="AK322" s="25">
        <f t="shared" si="115"/>
        <v>0.76666666666665151</v>
      </c>
      <c r="AL322" s="25">
        <f t="shared" si="116"/>
        <v>0.21666666666669698</v>
      </c>
      <c r="AM322" s="25">
        <f t="shared" si="117"/>
        <v>0.33333333333325754</v>
      </c>
      <c r="AN322" s="25">
        <f t="shared" si="118"/>
        <v>0.11666666666656056</v>
      </c>
      <c r="AO322" s="25">
        <f t="shared" si="119"/>
        <v>0.56666666666660603</v>
      </c>
      <c r="AP322" s="25">
        <f t="shared" si="120"/>
        <v>1.6666666666651508E-2</v>
      </c>
      <c r="AQ322" s="25">
        <f t="shared" si="121"/>
        <v>0.53333333333330302</v>
      </c>
      <c r="AR322" s="29">
        <f t="shared" si="122"/>
        <v>1.7777777777806075E-2</v>
      </c>
      <c r="AS322" s="29">
        <f t="shared" si="123"/>
        <v>0.46694444444452732</v>
      </c>
      <c r="AT322" s="29">
        <f t="shared" si="124"/>
        <v>0.58777777777775453</v>
      </c>
      <c r="AU322" s="29">
        <f t="shared" si="125"/>
        <v>4.6944444444457584E-2</v>
      </c>
      <c r="AV322" s="29">
        <f t="shared" si="126"/>
        <v>0.11111111111106059</v>
      </c>
      <c r="AW322" s="29">
        <f t="shared" si="127"/>
        <v>1.3611111111086352E-2</v>
      </c>
      <c r="AX322" s="29">
        <f t="shared" si="128"/>
        <v>0.3211111111110424</v>
      </c>
      <c r="AY322" s="29">
        <f t="shared" si="129"/>
        <v>2.7777777777727249E-4</v>
      </c>
      <c r="AZ322" s="29">
        <f t="shared" si="130"/>
        <v>0.28444444444441208</v>
      </c>
    </row>
    <row r="323" spans="1:52" x14ac:dyDescent="0.25">
      <c r="A323" s="3">
        <v>318</v>
      </c>
      <c r="B323" s="3">
        <v>22</v>
      </c>
      <c r="C323" s="3">
        <v>22</v>
      </c>
      <c r="D323" s="3">
        <v>23</v>
      </c>
      <c r="E323" s="3">
        <v>23</v>
      </c>
      <c r="F323" s="3">
        <v>23</v>
      </c>
      <c r="G323" s="3">
        <v>23</v>
      </c>
      <c r="H323" s="3">
        <v>24</v>
      </c>
      <c r="I323" s="3">
        <v>24</v>
      </c>
      <c r="J323" s="3">
        <v>24</v>
      </c>
      <c r="K323" s="10">
        <v>0</v>
      </c>
      <c r="L323" s="3">
        <f t="shared" si="111"/>
        <v>0.26666666666666666</v>
      </c>
      <c r="M323" s="3">
        <f t="shared" si="112"/>
        <v>-514.22222222222229</v>
      </c>
      <c r="N323" s="10">
        <v>0</v>
      </c>
      <c r="O323" s="3">
        <f t="shared" si="131"/>
        <v>24.444444444444343</v>
      </c>
      <c r="P323" s="3">
        <f t="shared" si="136"/>
        <v>24.711111111110995</v>
      </c>
      <c r="Q323" s="3">
        <f t="shared" si="136"/>
        <v>24.97777777777776</v>
      </c>
      <c r="R323" s="3">
        <f t="shared" si="136"/>
        <v>25.244444444444412</v>
      </c>
      <c r="S323" s="3">
        <f t="shared" si="136"/>
        <v>25.511111111111063</v>
      </c>
      <c r="T323" s="3">
        <f t="shared" si="136"/>
        <v>25.777777777777715</v>
      </c>
      <c r="U323" s="3">
        <f t="shared" si="136"/>
        <v>26.044444444444366</v>
      </c>
      <c r="V323" s="3">
        <f t="shared" si="136"/>
        <v>26.311111111111018</v>
      </c>
      <c r="W323" s="3">
        <f t="shared" si="136"/>
        <v>26.577777777777669</v>
      </c>
      <c r="X323" s="3">
        <f t="shared" si="136"/>
        <v>26.844444444444321</v>
      </c>
      <c r="Y323" s="9">
        <v>0</v>
      </c>
      <c r="Z323" s="3">
        <f t="shared" si="135"/>
        <v>22.044444444444366</v>
      </c>
      <c r="AA323" s="3">
        <f t="shared" si="134"/>
        <v>22.311111111111018</v>
      </c>
      <c r="AB323" s="3">
        <f t="shared" si="134"/>
        <v>22.577777777777669</v>
      </c>
      <c r="AC323" s="3">
        <f t="shared" si="134"/>
        <v>22.844444444444321</v>
      </c>
      <c r="AD323" s="3">
        <f t="shared" si="134"/>
        <v>23.111111111111086</v>
      </c>
      <c r="AE323" s="3">
        <f t="shared" si="134"/>
        <v>23.377777777777737</v>
      </c>
      <c r="AF323" s="3">
        <f t="shared" si="134"/>
        <v>23.644444444444389</v>
      </c>
      <c r="AG323" s="3">
        <f t="shared" si="134"/>
        <v>23.91111111111104</v>
      </c>
      <c r="AH323" s="3">
        <f t="shared" si="134"/>
        <v>24.177777777777692</v>
      </c>
      <c r="AI323" s="25">
        <f t="shared" si="113"/>
        <v>4.4444444444366127E-2</v>
      </c>
      <c r="AJ323" s="25">
        <f t="shared" si="114"/>
        <v>0.31111111111101764</v>
      </c>
      <c r="AK323" s="25">
        <f t="shared" si="115"/>
        <v>0.42222222222233086</v>
      </c>
      <c r="AL323" s="25">
        <f t="shared" si="116"/>
        <v>0.15555555555567935</v>
      </c>
      <c r="AM323" s="25">
        <f t="shared" si="117"/>
        <v>0.11111111111108585</v>
      </c>
      <c r="AN323" s="25">
        <f t="shared" si="118"/>
        <v>0.37777777777773736</v>
      </c>
      <c r="AO323" s="25">
        <f t="shared" si="119"/>
        <v>0.35555555555561114</v>
      </c>
      <c r="AP323" s="25">
        <f t="shared" si="120"/>
        <v>8.8888888888959627E-2</v>
      </c>
      <c r="AQ323" s="25">
        <f t="shared" si="121"/>
        <v>0.17777777777769188</v>
      </c>
      <c r="AR323" s="29">
        <f t="shared" si="122"/>
        <v>1.9753086419683472E-3</v>
      </c>
      <c r="AS323" s="29">
        <f t="shared" si="123"/>
        <v>9.6790123456731963E-2</v>
      </c>
      <c r="AT323" s="29">
        <f t="shared" si="124"/>
        <v>0.17827160493836333</v>
      </c>
      <c r="AU323" s="29">
        <f t="shared" si="125"/>
        <v>2.4197530864236046E-2</v>
      </c>
      <c r="AV323" s="29">
        <f t="shared" si="126"/>
        <v>1.2345679012340065E-2</v>
      </c>
      <c r="AW323" s="29">
        <f t="shared" si="127"/>
        <v>0.14271604938268551</v>
      </c>
      <c r="AX323" s="29">
        <f t="shared" si="128"/>
        <v>0.12641975308645928</v>
      </c>
      <c r="AY323" s="29">
        <f t="shared" si="129"/>
        <v>7.9012345679138098E-3</v>
      </c>
      <c r="AZ323" s="29">
        <f t="shared" si="130"/>
        <v>3.1604938271574394E-2</v>
      </c>
    </row>
    <row r="324" spans="1:52" x14ac:dyDescent="0.25">
      <c r="A324" s="3">
        <v>319</v>
      </c>
      <c r="B324" s="3">
        <v>45</v>
      </c>
      <c r="C324" s="3">
        <v>46</v>
      </c>
      <c r="D324" s="3">
        <v>48</v>
      </c>
      <c r="E324" s="3">
        <v>50</v>
      </c>
      <c r="F324" s="3">
        <v>49</v>
      </c>
      <c r="G324" s="3">
        <v>49</v>
      </c>
      <c r="H324" s="3">
        <v>48</v>
      </c>
      <c r="I324" s="3">
        <v>51</v>
      </c>
      <c r="J324" s="3">
        <v>51</v>
      </c>
      <c r="K324" s="10">
        <v>0</v>
      </c>
      <c r="L324" s="3">
        <f t="shared" si="111"/>
        <v>0.6333333333333333</v>
      </c>
      <c r="M324" s="3">
        <f t="shared" si="112"/>
        <v>-1227.6111111111109</v>
      </c>
      <c r="N324" s="10">
        <v>0</v>
      </c>
      <c r="O324" s="3">
        <f t="shared" si="131"/>
        <v>51.722222222222399</v>
      </c>
      <c r="P324" s="3">
        <f t="shared" si="136"/>
        <v>52.355555555555839</v>
      </c>
      <c r="Q324" s="3">
        <f t="shared" si="136"/>
        <v>52.988888888889051</v>
      </c>
      <c r="R324" s="3">
        <f t="shared" si="136"/>
        <v>53.62222222222249</v>
      </c>
      <c r="S324" s="3">
        <f t="shared" si="136"/>
        <v>54.255555555555702</v>
      </c>
      <c r="T324" s="3">
        <f t="shared" si="136"/>
        <v>54.888888888889142</v>
      </c>
      <c r="U324" s="3">
        <f t="shared" si="136"/>
        <v>55.522222222222354</v>
      </c>
      <c r="V324" s="3">
        <f t="shared" si="136"/>
        <v>56.155555555555793</v>
      </c>
      <c r="W324" s="3">
        <f t="shared" si="136"/>
        <v>56.788888888889005</v>
      </c>
      <c r="X324" s="3">
        <f t="shared" si="136"/>
        <v>57.422222222222445</v>
      </c>
      <c r="Y324" s="9">
        <v>0</v>
      </c>
      <c r="Z324" s="3">
        <f t="shared" si="135"/>
        <v>46.022222222222354</v>
      </c>
      <c r="AA324" s="3">
        <f t="shared" si="134"/>
        <v>46.655555555555793</v>
      </c>
      <c r="AB324" s="3">
        <f t="shared" si="134"/>
        <v>47.288888888889005</v>
      </c>
      <c r="AC324" s="3">
        <f t="shared" si="134"/>
        <v>47.922222222222445</v>
      </c>
      <c r="AD324" s="3">
        <f t="shared" si="134"/>
        <v>48.555555555555657</v>
      </c>
      <c r="AE324" s="3">
        <f t="shared" si="134"/>
        <v>49.188888888889096</v>
      </c>
      <c r="AF324" s="3">
        <f t="shared" si="134"/>
        <v>49.822222222222308</v>
      </c>
      <c r="AG324" s="3">
        <f t="shared" si="134"/>
        <v>50.455555555555748</v>
      </c>
      <c r="AH324" s="3">
        <f t="shared" si="134"/>
        <v>51.088888888889187</v>
      </c>
      <c r="AI324" s="25">
        <f t="shared" si="113"/>
        <v>1.0222222222223536</v>
      </c>
      <c r="AJ324" s="25">
        <f t="shared" si="114"/>
        <v>0.65555555555579303</v>
      </c>
      <c r="AK324" s="25">
        <f t="shared" si="115"/>
        <v>0.7111111111109949</v>
      </c>
      <c r="AL324" s="25">
        <f t="shared" si="116"/>
        <v>2.0777777777775555</v>
      </c>
      <c r="AM324" s="25">
        <f t="shared" si="117"/>
        <v>0.44444444444434339</v>
      </c>
      <c r="AN324" s="25">
        <f t="shared" si="118"/>
        <v>0.18888888888909605</v>
      </c>
      <c r="AO324" s="25">
        <f t="shared" si="119"/>
        <v>1.8222222222223081</v>
      </c>
      <c r="AP324" s="25">
        <f t="shared" si="120"/>
        <v>0.54444444444425244</v>
      </c>
      <c r="AQ324" s="25">
        <f t="shared" si="121"/>
        <v>8.8888888889187001E-2</v>
      </c>
      <c r="AR324" s="29">
        <f t="shared" si="122"/>
        <v>1.0449382716052069</v>
      </c>
      <c r="AS324" s="29">
        <f t="shared" si="123"/>
        <v>0.42975308642006443</v>
      </c>
      <c r="AT324" s="29">
        <f t="shared" si="124"/>
        <v>0.50567901234551371</v>
      </c>
      <c r="AU324" s="29">
        <f t="shared" si="125"/>
        <v>4.3171604938262362</v>
      </c>
      <c r="AV324" s="29">
        <f t="shared" si="126"/>
        <v>0.19753086419744104</v>
      </c>
      <c r="AW324" s="29">
        <f t="shared" si="127"/>
        <v>3.5679012345757273E-2</v>
      </c>
      <c r="AX324" s="29">
        <f t="shared" si="128"/>
        <v>3.3204938271608069</v>
      </c>
      <c r="AY324" s="29">
        <f t="shared" si="129"/>
        <v>0.29641975308621066</v>
      </c>
      <c r="AZ324" s="29">
        <f t="shared" si="130"/>
        <v>7.9012345679542323E-3</v>
      </c>
    </row>
    <row r="325" spans="1:52" x14ac:dyDescent="0.25">
      <c r="A325" s="3">
        <v>320</v>
      </c>
      <c r="B325" s="3">
        <v>20</v>
      </c>
      <c r="C325" s="3">
        <v>21</v>
      </c>
      <c r="D325" s="3">
        <v>20</v>
      </c>
      <c r="E325" s="3">
        <v>22</v>
      </c>
      <c r="F325" s="3">
        <v>21</v>
      </c>
      <c r="G325" s="3">
        <v>21</v>
      </c>
      <c r="H325" s="3">
        <v>21</v>
      </c>
      <c r="I325" s="3">
        <v>23</v>
      </c>
      <c r="J325" s="3">
        <v>24</v>
      </c>
      <c r="K325" s="10">
        <v>0</v>
      </c>
      <c r="L325" s="3">
        <f t="shared" si="111"/>
        <v>0.38333333333333336</v>
      </c>
      <c r="M325" s="3">
        <f t="shared" si="112"/>
        <v>-750.97222222222229</v>
      </c>
      <c r="N325" s="10">
        <v>0</v>
      </c>
      <c r="O325" s="3">
        <f t="shared" si="131"/>
        <v>23.361111111111086</v>
      </c>
      <c r="P325" s="3">
        <f t="shared" si="136"/>
        <v>23.744444444444412</v>
      </c>
      <c r="Q325" s="3">
        <f t="shared" si="136"/>
        <v>24.127777777777737</v>
      </c>
      <c r="R325" s="3">
        <f t="shared" si="136"/>
        <v>24.511111111111063</v>
      </c>
      <c r="S325" s="3">
        <f t="shared" si="136"/>
        <v>24.894444444444389</v>
      </c>
      <c r="T325" s="3">
        <f t="shared" si="136"/>
        <v>25.277777777777715</v>
      </c>
      <c r="U325" s="3">
        <f t="shared" si="136"/>
        <v>25.661111111111154</v>
      </c>
      <c r="V325" s="3">
        <f t="shared" si="136"/>
        <v>26.04444444444448</v>
      </c>
      <c r="W325" s="3">
        <f t="shared" si="136"/>
        <v>26.427777777777806</v>
      </c>
      <c r="X325" s="3">
        <f t="shared" si="136"/>
        <v>26.811111111111131</v>
      </c>
      <c r="Y325" s="9">
        <v>0</v>
      </c>
      <c r="Z325" s="3">
        <f t="shared" si="135"/>
        <v>19.911111111111154</v>
      </c>
      <c r="AA325" s="3">
        <f t="shared" si="134"/>
        <v>20.29444444444448</v>
      </c>
      <c r="AB325" s="3">
        <f t="shared" si="134"/>
        <v>20.677777777777806</v>
      </c>
      <c r="AC325" s="3">
        <f t="shared" si="134"/>
        <v>21.061111111111131</v>
      </c>
      <c r="AD325" s="3">
        <f t="shared" si="134"/>
        <v>21.444444444444457</v>
      </c>
      <c r="AE325" s="3">
        <f t="shared" si="134"/>
        <v>21.827777777777783</v>
      </c>
      <c r="AF325" s="3">
        <f t="shared" si="134"/>
        <v>22.211111111111109</v>
      </c>
      <c r="AG325" s="3">
        <f t="shared" si="134"/>
        <v>22.594444444444434</v>
      </c>
      <c r="AH325" s="3">
        <f t="shared" si="134"/>
        <v>22.97777777777776</v>
      </c>
      <c r="AI325" s="25">
        <f t="shared" si="113"/>
        <v>8.8888888888845941E-2</v>
      </c>
      <c r="AJ325" s="25">
        <f t="shared" si="114"/>
        <v>0.70555555555552019</v>
      </c>
      <c r="AK325" s="25">
        <f t="shared" si="115"/>
        <v>0.67777777777780557</v>
      </c>
      <c r="AL325" s="25">
        <f t="shared" si="116"/>
        <v>0.93888888888886868</v>
      </c>
      <c r="AM325" s="25">
        <f t="shared" si="117"/>
        <v>0.44444444444445708</v>
      </c>
      <c r="AN325" s="25">
        <f t="shared" si="118"/>
        <v>0.82777777777778283</v>
      </c>
      <c r="AO325" s="25">
        <f t="shared" si="119"/>
        <v>1.2111111111111086</v>
      </c>
      <c r="AP325" s="25">
        <f t="shared" si="120"/>
        <v>0.40555555555556566</v>
      </c>
      <c r="AQ325" s="25">
        <f t="shared" si="121"/>
        <v>1.0222222222222399</v>
      </c>
      <c r="AR325" s="29">
        <f t="shared" si="122"/>
        <v>7.9012345678935985E-3</v>
      </c>
      <c r="AS325" s="29">
        <f t="shared" si="123"/>
        <v>0.49780864197525876</v>
      </c>
      <c r="AT325" s="29">
        <f t="shared" si="124"/>
        <v>0.45938271604942038</v>
      </c>
      <c r="AU325" s="29">
        <f t="shared" si="125"/>
        <v>0.88151234567897441</v>
      </c>
      <c r="AV325" s="29">
        <f t="shared" si="126"/>
        <v>0.19753086419754209</v>
      </c>
      <c r="AW325" s="29">
        <f t="shared" si="127"/>
        <v>0.6852160493827244</v>
      </c>
      <c r="AX325" s="29">
        <f t="shared" si="128"/>
        <v>1.4667901234567839</v>
      </c>
      <c r="AY325" s="29">
        <f t="shared" si="129"/>
        <v>0.16447530864198351</v>
      </c>
      <c r="AZ325" s="29">
        <f t="shared" si="130"/>
        <v>1.0449382716049744</v>
      </c>
    </row>
    <row r="326" spans="1:52" x14ac:dyDescent="0.25">
      <c r="A326" s="3">
        <v>321</v>
      </c>
      <c r="B326" s="3">
        <v>12</v>
      </c>
      <c r="C326" s="3">
        <v>11</v>
      </c>
      <c r="D326" s="3">
        <v>12</v>
      </c>
      <c r="E326" s="3">
        <v>12</v>
      </c>
      <c r="F326" s="3">
        <v>12</v>
      </c>
      <c r="G326" s="3">
        <v>12</v>
      </c>
      <c r="H326" s="3">
        <v>12</v>
      </c>
      <c r="I326" s="3">
        <v>13</v>
      </c>
      <c r="J326" s="3">
        <v>13</v>
      </c>
      <c r="K326" s="10">
        <v>0</v>
      </c>
      <c r="L326" s="3">
        <f t="shared" si="111"/>
        <v>0.16666666666666666</v>
      </c>
      <c r="M326" s="3">
        <f t="shared" si="112"/>
        <v>-323.72222222222223</v>
      </c>
      <c r="N326" s="10">
        <v>0</v>
      </c>
      <c r="O326" s="3">
        <f t="shared" si="131"/>
        <v>12.9444444444444</v>
      </c>
      <c r="P326" s="3">
        <f t="shared" si="136"/>
        <v>13.111111111111086</v>
      </c>
      <c r="Q326" s="3">
        <f t="shared" si="136"/>
        <v>13.277777777777771</v>
      </c>
      <c r="R326" s="3">
        <f t="shared" si="136"/>
        <v>13.4444444444444</v>
      </c>
      <c r="S326" s="3">
        <f t="shared" si="136"/>
        <v>13.611111111111086</v>
      </c>
      <c r="T326" s="3">
        <f t="shared" ref="P326:X354" si="137">$M326+($L326*T$5)</f>
        <v>13.777777777777771</v>
      </c>
      <c r="U326" s="3">
        <f t="shared" si="137"/>
        <v>13.9444444444444</v>
      </c>
      <c r="V326" s="3">
        <f t="shared" si="137"/>
        <v>14.111111111111086</v>
      </c>
      <c r="W326" s="3">
        <f t="shared" si="137"/>
        <v>14.277777777777771</v>
      </c>
      <c r="X326" s="3">
        <f t="shared" si="137"/>
        <v>14.4444444444444</v>
      </c>
      <c r="Y326" s="9">
        <v>0</v>
      </c>
      <c r="Z326" s="3">
        <f t="shared" si="135"/>
        <v>11.4444444444444</v>
      </c>
      <c r="AA326" s="3">
        <f t="shared" si="134"/>
        <v>11.611111111111086</v>
      </c>
      <c r="AB326" s="3">
        <f t="shared" si="134"/>
        <v>11.777777777777771</v>
      </c>
      <c r="AC326" s="3">
        <f t="shared" si="134"/>
        <v>11.9444444444444</v>
      </c>
      <c r="AD326" s="3">
        <f t="shared" si="134"/>
        <v>12.111111111111086</v>
      </c>
      <c r="AE326" s="3">
        <f t="shared" si="134"/>
        <v>12.277777777777771</v>
      </c>
      <c r="AF326" s="3">
        <f t="shared" si="134"/>
        <v>12.4444444444444</v>
      </c>
      <c r="AG326" s="3">
        <f t="shared" si="134"/>
        <v>12.611111111111086</v>
      </c>
      <c r="AH326" s="3">
        <f t="shared" si="134"/>
        <v>12.777777777777771</v>
      </c>
      <c r="AI326" s="25">
        <f t="shared" si="113"/>
        <v>0.55555555555559977</v>
      </c>
      <c r="AJ326" s="25">
        <f t="shared" si="114"/>
        <v>0.61111111111108585</v>
      </c>
      <c r="AK326" s="25">
        <f t="shared" si="115"/>
        <v>0.22222222222222854</v>
      </c>
      <c r="AL326" s="25">
        <f t="shared" si="116"/>
        <v>5.5555555555599767E-2</v>
      </c>
      <c r="AM326" s="25">
        <f t="shared" si="117"/>
        <v>0.11111111111108585</v>
      </c>
      <c r="AN326" s="25">
        <f t="shared" si="118"/>
        <v>0.27777777777777146</v>
      </c>
      <c r="AO326" s="25">
        <f t="shared" si="119"/>
        <v>0.44444444444440023</v>
      </c>
      <c r="AP326" s="25">
        <f t="shared" si="120"/>
        <v>0.38888888888891415</v>
      </c>
      <c r="AQ326" s="25">
        <f t="shared" si="121"/>
        <v>0.22222222222222854</v>
      </c>
      <c r="AR326" s="29">
        <f t="shared" si="122"/>
        <v>0.30864197530869109</v>
      </c>
      <c r="AS326" s="29">
        <f t="shared" si="123"/>
        <v>0.37345679012342592</v>
      </c>
      <c r="AT326" s="29">
        <f t="shared" si="124"/>
        <v>4.9382716049385524E-2</v>
      </c>
      <c r="AU326" s="29">
        <f t="shared" si="125"/>
        <v>3.0864197530913323E-3</v>
      </c>
      <c r="AV326" s="29">
        <f t="shared" si="126"/>
        <v>1.2345679012340065E-2</v>
      </c>
      <c r="AW326" s="29">
        <f t="shared" si="127"/>
        <v>7.7160493827156978E-2</v>
      </c>
      <c r="AX326" s="29">
        <f t="shared" si="128"/>
        <v>0.19753086419749155</v>
      </c>
      <c r="AY326" s="29">
        <f t="shared" si="129"/>
        <v>0.15123456790125422</v>
      </c>
      <c r="AZ326" s="29">
        <f t="shared" si="130"/>
        <v>4.9382716049385524E-2</v>
      </c>
    </row>
    <row r="327" spans="1:52" x14ac:dyDescent="0.25">
      <c r="A327" s="3">
        <v>322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10">
        <v>0</v>
      </c>
      <c r="L327" s="3">
        <f t="shared" ref="L327:L390" si="138">SLOPE(B327:J327, $B$5:$J$5)</f>
        <v>0</v>
      </c>
      <c r="M327" s="3">
        <f t="shared" ref="M327:M390" si="139">INTERCEPT(B327:J327, $B$5:$J$5)</f>
        <v>0</v>
      </c>
      <c r="N327" s="10">
        <v>0</v>
      </c>
      <c r="O327" s="3">
        <f t="shared" si="131"/>
        <v>0</v>
      </c>
      <c r="P327" s="3">
        <f t="shared" si="137"/>
        <v>0</v>
      </c>
      <c r="Q327" s="3">
        <f t="shared" si="137"/>
        <v>0</v>
      </c>
      <c r="R327" s="3">
        <f t="shared" si="137"/>
        <v>0</v>
      </c>
      <c r="S327" s="3">
        <f t="shared" si="137"/>
        <v>0</v>
      </c>
      <c r="T327" s="3">
        <f t="shared" si="137"/>
        <v>0</v>
      </c>
      <c r="U327" s="3">
        <f t="shared" si="137"/>
        <v>0</v>
      </c>
      <c r="V327" s="3">
        <f t="shared" si="137"/>
        <v>0</v>
      </c>
      <c r="W327" s="3">
        <f t="shared" si="137"/>
        <v>0</v>
      </c>
      <c r="X327" s="3">
        <f t="shared" si="137"/>
        <v>0</v>
      </c>
      <c r="Y327" s="9">
        <v>0</v>
      </c>
      <c r="Z327" s="3">
        <f t="shared" si="135"/>
        <v>0</v>
      </c>
      <c r="AA327" s="3">
        <f t="shared" si="134"/>
        <v>0</v>
      </c>
      <c r="AB327" s="3">
        <f t="shared" si="134"/>
        <v>0</v>
      </c>
      <c r="AC327" s="3">
        <f t="shared" si="134"/>
        <v>0</v>
      </c>
      <c r="AD327" s="3">
        <f t="shared" si="134"/>
        <v>0</v>
      </c>
      <c r="AE327" s="3">
        <f t="shared" si="134"/>
        <v>0</v>
      </c>
      <c r="AF327" s="3">
        <f t="shared" si="134"/>
        <v>0</v>
      </c>
      <c r="AG327" s="3">
        <f t="shared" si="134"/>
        <v>0</v>
      </c>
      <c r="AH327" s="3">
        <f t="shared" si="134"/>
        <v>0</v>
      </c>
      <c r="AI327" s="25">
        <f t="shared" ref="AI327:AI390" si="140">ABS(Z327-B327)</f>
        <v>0</v>
      </c>
      <c r="AJ327" s="25">
        <f t="shared" ref="AJ327:AJ390" si="141">ABS(AA327-C327)</f>
        <v>0</v>
      </c>
      <c r="AK327" s="25">
        <f t="shared" ref="AK327:AK390" si="142">ABS(AB327-D327)</f>
        <v>0</v>
      </c>
      <c r="AL327" s="25">
        <f t="shared" ref="AL327:AL390" si="143">ABS(AC327-E327)</f>
        <v>0</v>
      </c>
      <c r="AM327" s="25">
        <f t="shared" ref="AM327:AM390" si="144">ABS(AD327-F327)</f>
        <v>0</v>
      </c>
      <c r="AN327" s="25">
        <f t="shared" ref="AN327:AN390" si="145">ABS(AE327-G327)</f>
        <v>0</v>
      </c>
      <c r="AO327" s="25">
        <f t="shared" ref="AO327:AO390" si="146">ABS(AF327-H327)</f>
        <v>0</v>
      </c>
      <c r="AP327" s="25">
        <f t="shared" ref="AP327:AP390" si="147">ABS(AG327-I327)</f>
        <v>0</v>
      </c>
      <c r="AQ327" s="25">
        <f t="shared" ref="AQ327:AQ390" si="148">ABS(AH327-J327)</f>
        <v>0</v>
      </c>
      <c r="AR327" s="29">
        <f t="shared" ref="AR327:AR390" si="149">(Z327-B327)^2</f>
        <v>0</v>
      </c>
      <c r="AS327" s="29">
        <f t="shared" ref="AS327:AS390" si="150">(AA327-C327)^2</f>
        <v>0</v>
      </c>
      <c r="AT327" s="29">
        <f t="shared" ref="AT327:AT390" si="151">(AB327-D327)^2</f>
        <v>0</v>
      </c>
      <c r="AU327" s="29">
        <f t="shared" ref="AU327:AU390" si="152">(AC327-E327)^2</f>
        <v>0</v>
      </c>
      <c r="AV327" s="29">
        <f t="shared" ref="AV327:AV390" si="153">(AD327-F327)^2</f>
        <v>0</v>
      </c>
      <c r="AW327" s="29">
        <f t="shared" ref="AW327:AW390" si="154">(AE327-G327)^2</f>
        <v>0</v>
      </c>
      <c r="AX327" s="29">
        <f t="shared" ref="AX327:AX390" si="155">(AF327-H327)^2</f>
        <v>0</v>
      </c>
      <c r="AY327" s="29">
        <f t="shared" ref="AY327:AY390" si="156">(AG327-I327)^2</f>
        <v>0</v>
      </c>
      <c r="AZ327" s="29">
        <f t="shared" ref="AZ327:AZ390" si="157">(AH327-J327)^2</f>
        <v>0</v>
      </c>
    </row>
    <row r="328" spans="1:52" x14ac:dyDescent="0.25">
      <c r="A328" s="3">
        <v>323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10">
        <v>0</v>
      </c>
      <c r="L328" s="3">
        <f t="shared" si="138"/>
        <v>0</v>
      </c>
      <c r="M328" s="3">
        <f t="shared" si="139"/>
        <v>0</v>
      </c>
      <c r="N328" s="10">
        <v>0</v>
      </c>
      <c r="O328" s="3">
        <f t="shared" ref="O328:O391" si="158">$M328+($L328*O$5)</f>
        <v>0</v>
      </c>
      <c r="P328" s="3">
        <f t="shared" si="137"/>
        <v>0</v>
      </c>
      <c r="Q328" s="3">
        <f t="shared" si="137"/>
        <v>0</v>
      </c>
      <c r="R328" s="3">
        <f t="shared" si="137"/>
        <v>0</v>
      </c>
      <c r="S328" s="3">
        <f t="shared" si="137"/>
        <v>0</v>
      </c>
      <c r="T328" s="3">
        <f t="shared" si="137"/>
        <v>0</v>
      </c>
      <c r="U328" s="3">
        <f t="shared" si="137"/>
        <v>0</v>
      </c>
      <c r="V328" s="3">
        <f t="shared" si="137"/>
        <v>0</v>
      </c>
      <c r="W328" s="3">
        <f t="shared" si="137"/>
        <v>0</v>
      </c>
      <c r="X328" s="3">
        <f t="shared" si="137"/>
        <v>0</v>
      </c>
      <c r="Y328" s="9">
        <v>0</v>
      </c>
      <c r="Z328" s="3">
        <f t="shared" si="135"/>
        <v>0</v>
      </c>
      <c r="AA328" s="3">
        <f t="shared" si="134"/>
        <v>0</v>
      </c>
      <c r="AB328" s="3">
        <f t="shared" si="134"/>
        <v>0</v>
      </c>
      <c r="AC328" s="3">
        <f t="shared" si="134"/>
        <v>0</v>
      </c>
      <c r="AD328" s="3">
        <f t="shared" si="134"/>
        <v>0</v>
      </c>
      <c r="AE328" s="3">
        <f t="shared" ref="AA328:AH360" si="159">$M328+($L328*AE$5)</f>
        <v>0</v>
      </c>
      <c r="AF328" s="3">
        <f t="shared" si="159"/>
        <v>0</v>
      </c>
      <c r="AG328" s="3">
        <f t="shared" si="159"/>
        <v>0</v>
      </c>
      <c r="AH328" s="3">
        <f t="shared" si="159"/>
        <v>0</v>
      </c>
      <c r="AI328" s="25">
        <f t="shared" si="140"/>
        <v>0</v>
      </c>
      <c r="AJ328" s="25">
        <f t="shared" si="141"/>
        <v>0</v>
      </c>
      <c r="AK328" s="25">
        <f t="shared" si="142"/>
        <v>0</v>
      </c>
      <c r="AL328" s="25">
        <f t="shared" si="143"/>
        <v>0</v>
      </c>
      <c r="AM328" s="25">
        <f t="shared" si="144"/>
        <v>0</v>
      </c>
      <c r="AN328" s="25">
        <f t="shared" si="145"/>
        <v>0</v>
      </c>
      <c r="AO328" s="25">
        <f t="shared" si="146"/>
        <v>0</v>
      </c>
      <c r="AP328" s="25">
        <f t="shared" si="147"/>
        <v>0</v>
      </c>
      <c r="AQ328" s="25">
        <f t="shared" si="148"/>
        <v>0</v>
      </c>
      <c r="AR328" s="29">
        <f t="shared" si="149"/>
        <v>0</v>
      </c>
      <c r="AS328" s="29">
        <f t="shared" si="150"/>
        <v>0</v>
      </c>
      <c r="AT328" s="29">
        <f t="shared" si="151"/>
        <v>0</v>
      </c>
      <c r="AU328" s="29">
        <f t="shared" si="152"/>
        <v>0</v>
      </c>
      <c r="AV328" s="29">
        <f t="shared" si="153"/>
        <v>0</v>
      </c>
      <c r="AW328" s="29">
        <f t="shared" si="154"/>
        <v>0</v>
      </c>
      <c r="AX328" s="29">
        <f t="shared" si="155"/>
        <v>0</v>
      </c>
      <c r="AY328" s="29">
        <f t="shared" si="156"/>
        <v>0</v>
      </c>
      <c r="AZ328" s="29">
        <f t="shared" si="157"/>
        <v>0</v>
      </c>
    </row>
    <row r="329" spans="1:52" x14ac:dyDescent="0.25">
      <c r="A329" s="3">
        <v>324</v>
      </c>
      <c r="B329" s="3">
        <v>82</v>
      </c>
      <c r="C329" s="3">
        <v>81</v>
      </c>
      <c r="D329" s="3">
        <v>79</v>
      </c>
      <c r="E329" s="3">
        <v>81</v>
      </c>
      <c r="F329" s="3">
        <v>83</v>
      </c>
      <c r="G329" s="3">
        <v>90</v>
      </c>
      <c r="H329" s="3">
        <v>84</v>
      </c>
      <c r="I329" s="3">
        <v>92</v>
      </c>
      <c r="J329" s="3">
        <v>95</v>
      </c>
      <c r="K329" s="10">
        <v>0</v>
      </c>
      <c r="L329" s="3">
        <f t="shared" si="138"/>
        <v>1.7333333333333334</v>
      </c>
      <c r="M329" s="3">
        <f t="shared" si="139"/>
        <v>-3407.4444444444448</v>
      </c>
      <c r="N329" s="10">
        <v>0</v>
      </c>
      <c r="O329" s="3">
        <f t="shared" si="158"/>
        <v>93.888888888888687</v>
      </c>
      <c r="P329" s="3">
        <f t="shared" si="137"/>
        <v>95.622222222221808</v>
      </c>
      <c r="Q329" s="3">
        <f t="shared" si="137"/>
        <v>97.355555555555384</v>
      </c>
      <c r="R329" s="3">
        <f t="shared" si="137"/>
        <v>99.088888888888505</v>
      </c>
      <c r="S329" s="3">
        <f t="shared" si="137"/>
        <v>100.82222222222208</v>
      </c>
      <c r="T329" s="3">
        <f t="shared" si="137"/>
        <v>102.5555555555552</v>
      </c>
      <c r="U329" s="3">
        <f t="shared" si="137"/>
        <v>104.28888888888878</v>
      </c>
      <c r="V329" s="3">
        <f t="shared" si="137"/>
        <v>106.0222222222219</v>
      </c>
      <c r="W329" s="3">
        <f t="shared" si="137"/>
        <v>107.75555555555547</v>
      </c>
      <c r="X329" s="3">
        <f t="shared" si="137"/>
        <v>109.4888888888886</v>
      </c>
      <c r="Y329" s="9">
        <v>0</v>
      </c>
      <c r="Z329" s="3">
        <f t="shared" si="135"/>
        <v>78.288888888888778</v>
      </c>
      <c r="AA329" s="3">
        <f t="shared" si="159"/>
        <v>80.022222222221899</v>
      </c>
      <c r="AB329" s="3">
        <f t="shared" si="159"/>
        <v>81.755555555555475</v>
      </c>
      <c r="AC329" s="3">
        <f t="shared" si="159"/>
        <v>83.488888888888596</v>
      </c>
      <c r="AD329" s="3">
        <f t="shared" si="159"/>
        <v>85.222222222222172</v>
      </c>
      <c r="AE329" s="3">
        <f t="shared" si="159"/>
        <v>86.955555555555293</v>
      </c>
      <c r="AF329" s="3">
        <f t="shared" si="159"/>
        <v>88.688888888888869</v>
      </c>
      <c r="AG329" s="3">
        <f t="shared" si="159"/>
        <v>90.42222222222199</v>
      </c>
      <c r="AH329" s="3">
        <f t="shared" si="159"/>
        <v>92.155555555555111</v>
      </c>
      <c r="AI329" s="25">
        <f t="shared" si="140"/>
        <v>3.7111111111112223</v>
      </c>
      <c r="AJ329" s="25">
        <f t="shared" si="141"/>
        <v>0.97777777777810115</v>
      </c>
      <c r="AK329" s="25">
        <f t="shared" si="142"/>
        <v>2.7555555555554747</v>
      </c>
      <c r="AL329" s="25">
        <f t="shared" si="143"/>
        <v>2.4888888888885958</v>
      </c>
      <c r="AM329" s="25">
        <f t="shared" si="144"/>
        <v>2.2222222222221717</v>
      </c>
      <c r="AN329" s="25">
        <f t="shared" si="145"/>
        <v>3.0444444444447072</v>
      </c>
      <c r="AO329" s="25">
        <f t="shared" si="146"/>
        <v>4.6888888888888687</v>
      </c>
      <c r="AP329" s="25">
        <f t="shared" si="147"/>
        <v>1.5777777777780102</v>
      </c>
      <c r="AQ329" s="25">
        <f t="shared" si="148"/>
        <v>2.8444444444448891</v>
      </c>
      <c r="AR329" s="29">
        <f t="shared" si="149"/>
        <v>13.772345679013171</v>
      </c>
      <c r="AS329" s="29">
        <f t="shared" si="150"/>
        <v>0.95604938271668172</v>
      </c>
      <c r="AT329" s="29">
        <f t="shared" si="151"/>
        <v>7.5930864197526411</v>
      </c>
      <c r="AU329" s="29">
        <f t="shared" si="152"/>
        <v>6.1945679012331087</v>
      </c>
      <c r="AV329" s="29">
        <f t="shared" si="153"/>
        <v>4.9382716049380466</v>
      </c>
      <c r="AW329" s="29">
        <f t="shared" si="154"/>
        <v>9.268641975310242</v>
      </c>
      <c r="AX329" s="29">
        <f t="shared" si="155"/>
        <v>21.985679012345489</v>
      </c>
      <c r="AY329" s="29">
        <f t="shared" si="156"/>
        <v>2.4893827160501161</v>
      </c>
      <c r="AZ329" s="29">
        <f t="shared" si="157"/>
        <v>8.0908641975333939</v>
      </c>
    </row>
    <row r="330" spans="1:52" x14ac:dyDescent="0.25">
      <c r="A330" s="3">
        <v>325</v>
      </c>
      <c r="B330" s="3">
        <v>18</v>
      </c>
      <c r="C330" s="3">
        <v>18</v>
      </c>
      <c r="D330" s="3">
        <v>18</v>
      </c>
      <c r="E330" s="3">
        <v>20</v>
      </c>
      <c r="F330" s="3">
        <v>20</v>
      </c>
      <c r="G330" s="3">
        <v>19</v>
      </c>
      <c r="H330" s="3">
        <v>20</v>
      </c>
      <c r="I330" s="3">
        <v>20</v>
      </c>
      <c r="J330" s="3">
        <v>21</v>
      </c>
      <c r="K330" s="10">
        <v>0</v>
      </c>
      <c r="L330" s="3">
        <f t="shared" si="138"/>
        <v>0.35</v>
      </c>
      <c r="M330" s="3">
        <f t="shared" si="139"/>
        <v>-685.91666666666663</v>
      </c>
      <c r="N330" s="10">
        <v>0</v>
      </c>
      <c r="O330" s="3">
        <f t="shared" si="158"/>
        <v>21.083333333333371</v>
      </c>
      <c r="P330" s="3">
        <f t="shared" si="137"/>
        <v>21.43333333333328</v>
      </c>
      <c r="Q330" s="3">
        <f t="shared" si="137"/>
        <v>21.783333333333303</v>
      </c>
      <c r="R330" s="3">
        <f t="shared" si="137"/>
        <v>22.133333333333326</v>
      </c>
      <c r="S330" s="3">
        <f t="shared" si="137"/>
        <v>22.483333333333348</v>
      </c>
      <c r="T330" s="3">
        <f t="shared" si="137"/>
        <v>22.833333333333371</v>
      </c>
      <c r="U330" s="3">
        <f t="shared" si="137"/>
        <v>23.18333333333328</v>
      </c>
      <c r="V330" s="3">
        <f t="shared" si="137"/>
        <v>23.533333333333303</v>
      </c>
      <c r="W330" s="3">
        <f t="shared" si="137"/>
        <v>23.883333333333326</v>
      </c>
      <c r="X330" s="3">
        <f t="shared" si="137"/>
        <v>24.233333333333348</v>
      </c>
      <c r="Y330" s="9">
        <v>0</v>
      </c>
      <c r="Z330" s="3">
        <f t="shared" si="135"/>
        <v>17.93333333333328</v>
      </c>
      <c r="AA330" s="3">
        <f t="shared" si="159"/>
        <v>18.283333333333303</v>
      </c>
      <c r="AB330" s="3">
        <f t="shared" si="159"/>
        <v>18.633333333333326</v>
      </c>
      <c r="AC330" s="3">
        <f t="shared" si="159"/>
        <v>18.983333333333348</v>
      </c>
      <c r="AD330" s="3">
        <f t="shared" si="159"/>
        <v>19.333333333333371</v>
      </c>
      <c r="AE330" s="3">
        <f t="shared" si="159"/>
        <v>19.68333333333328</v>
      </c>
      <c r="AF330" s="3">
        <f t="shared" si="159"/>
        <v>20.033333333333303</v>
      </c>
      <c r="AG330" s="3">
        <f t="shared" si="159"/>
        <v>20.383333333333326</v>
      </c>
      <c r="AH330" s="3">
        <f t="shared" si="159"/>
        <v>20.733333333333348</v>
      </c>
      <c r="AI330" s="25">
        <f t="shared" si="140"/>
        <v>6.6666666666719721E-2</v>
      </c>
      <c r="AJ330" s="25">
        <f t="shared" si="141"/>
        <v>0.28333333333330302</v>
      </c>
      <c r="AK330" s="25">
        <f t="shared" si="142"/>
        <v>0.63333333333332575</v>
      </c>
      <c r="AL330" s="25">
        <f t="shared" si="143"/>
        <v>1.0166666666666515</v>
      </c>
      <c r="AM330" s="25">
        <f t="shared" si="144"/>
        <v>0.66666666666662877</v>
      </c>
      <c r="AN330" s="25">
        <f t="shared" si="145"/>
        <v>0.68333333333328028</v>
      </c>
      <c r="AO330" s="25">
        <f t="shared" si="146"/>
        <v>3.3333333333303017E-2</v>
      </c>
      <c r="AP330" s="25">
        <f t="shared" si="147"/>
        <v>0.38333333333332575</v>
      </c>
      <c r="AQ330" s="25">
        <f t="shared" si="148"/>
        <v>0.26666666666665151</v>
      </c>
      <c r="AR330" s="29">
        <f t="shared" si="149"/>
        <v>4.4444444444515186E-3</v>
      </c>
      <c r="AS330" s="29">
        <f t="shared" si="150"/>
        <v>8.0277777777760601E-2</v>
      </c>
      <c r="AT330" s="29">
        <f t="shared" si="151"/>
        <v>0.40111111111110154</v>
      </c>
      <c r="AU330" s="29">
        <f t="shared" si="152"/>
        <v>1.0336111111110804</v>
      </c>
      <c r="AV330" s="29">
        <f t="shared" si="153"/>
        <v>0.4444444444443939</v>
      </c>
      <c r="AW330" s="29">
        <f t="shared" si="154"/>
        <v>0.46694444444437194</v>
      </c>
      <c r="AX330" s="29">
        <f t="shared" si="155"/>
        <v>1.1111111111090899E-3</v>
      </c>
      <c r="AY330" s="29">
        <f t="shared" si="156"/>
        <v>0.14694444444443863</v>
      </c>
      <c r="AZ330" s="29">
        <f t="shared" si="157"/>
        <v>7.111111111110302E-2</v>
      </c>
    </row>
    <row r="331" spans="1:52" x14ac:dyDescent="0.25">
      <c r="A331" s="3">
        <v>326</v>
      </c>
      <c r="B331" s="3">
        <v>18</v>
      </c>
      <c r="C331" s="3">
        <v>18</v>
      </c>
      <c r="D331" s="3">
        <v>18</v>
      </c>
      <c r="E331" s="3">
        <v>19</v>
      </c>
      <c r="F331" s="3">
        <v>19</v>
      </c>
      <c r="G331" s="3">
        <v>19</v>
      </c>
      <c r="H331" s="3">
        <v>20</v>
      </c>
      <c r="I331" s="3">
        <v>20</v>
      </c>
      <c r="J331" s="3">
        <v>19</v>
      </c>
      <c r="K331" s="10">
        <v>0</v>
      </c>
      <c r="L331" s="3">
        <f t="shared" si="138"/>
        <v>0.23333333333333334</v>
      </c>
      <c r="M331" s="3">
        <f t="shared" si="139"/>
        <v>-451.27777777777777</v>
      </c>
      <c r="N331" s="10">
        <v>0</v>
      </c>
      <c r="O331" s="3">
        <f t="shared" si="158"/>
        <v>20.055555555555543</v>
      </c>
      <c r="P331" s="3">
        <f t="shared" si="137"/>
        <v>20.288888888888891</v>
      </c>
      <c r="Q331" s="3">
        <f t="shared" si="137"/>
        <v>20.52222222222224</v>
      </c>
      <c r="R331" s="3">
        <f t="shared" si="137"/>
        <v>20.755555555555588</v>
      </c>
      <c r="S331" s="3">
        <f t="shared" si="137"/>
        <v>20.98888888888888</v>
      </c>
      <c r="T331" s="3">
        <f t="shared" si="137"/>
        <v>21.222222222222229</v>
      </c>
      <c r="U331" s="3">
        <f t="shared" si="137"/>
        <v>21.455555555555577</v>
      </c>
      <c r="V331" s="3">
        <f t="shared" si="137"/>
        <v>21.688888888888926</v>
      </c>
      <c r="W331" s="3">
        <f t="shared" si="137"/>
        <v>21.922222222222217</v>
      </c>
      <c r="X331" s="3">
        <f t="shared" si="137"/>
        <v>22.155555555555566</v>
      </c>
      <c r="Y331" s="9">
        <v>0</v>
      </c>
      <c r="Z331" s="3">
        <f t="shared" si="135"/>
        <v>17.955555555555577</v>
      </c>
      <c r="AA331" s="3">
        <f t="shared" si="159"/>
        <v>18.188888888888926</v>
      </c>
      <c r="AB331" s="3">
        <f t="shared" si="159"/>
        <v>18.422222222222217</v>
      </c>
      <c r="AC331" s="3">
        <f t="shared" si="159"/>
        <v>18.655555555555566</v>
      </c>
      <c r="AD331" s="3">
        <f t="shared" si="159"/>
        <v>18.888888888888914</v>
      </c>
      <c r="AE331" s="3">
        <f t="shared" si="159"/>
        <v>19.122222222222263</v>
      </c>
      <c r="AF331" s="3">
        <f t="shared" si="159"/>
        <v>19.355555555555554</v>
      </c>
      <c r="AG331" s="3">
        <f t="shared" si="159"/>
        <v>19.588888888888903</v>
      </c>
      <c r="AH331" s="3">
        <f t="shared" si="159"/>
        <v>19.822222222222251</v>
      </c>
      <c r="AI331" s="25">
        <f t="shared" si="140"/>
        <v>4.444444444442297E-2</v>
      </c>
      <c r="AJ331" s="25">
        <f t="shared" si="141"/>
        <v>0.18888888888892552</v>
      </c>
      <c r="AK331" s="25">
        <f t="shared" si="142"/>
        <v>0.42222222222221717</v>
      </c>
      <c r="AL331" s="25">
        <f t="shared" si="143"/>
        <v>0.34444444444443434</v>
      </c>
      <c r="AM331" s="25">
        <f t="shared" si="144"/>
        <v>0.11111111111108585</v>
      </c>
      <c r="AN331" s="25">
        <f t="shared" si="145"/>
        <v>0.12222222222226264</v>
      </c>
      <c r="AO331" s="25">
        <f t="shared" si="146"/>
        <v>0.64444444444444571</v>
      </c>
      <c r="AP331" s="25">
        <f t="shared" si="147"/>
        <v>0.41111111111109722</v>
      </c>
      <c r="AQ331" s="25">
        <f t="shared" si="148"/>
        <v>0.82222222222225128</v>
      </c>
      <c r="AR331" s="29">
        <f t="shared" si="149"/>
        <v>1.9753086419733996E-3</v>
      </c>
      <c r="AS331" s="29">
        <f t="shared" si="150"/>
        <v>3.5679012345692852E-2</v>
      </c>
      <c r="AT331" s="29">
        <f t="shared" si="151"/>
        <v>0.17827160493826733</v>
      </c>
      <c r="AU331" s="29">
        <f t="shared" si="152"/>
        <v>0.11864197530863502</v>
      </c>
      <c r="AV331" s="29">
        <f t="shared" si="153"/>
        <v>1.2345679012340065E-2</v>
      </c>
      <c r="AW331" s="29">
        <f t="shared" si="154"/>
        <v>1.4938271604948152E-2</v>
      </c>
      <c r="AX331" s="29">
        <f t="shared" si="155"/>
        <v>0.41530864197531026</v>
      </c>
      <c r="AY331" s="29">
        <f t="shared" si="156"/>
        <v>0.16901234567900092</v>
      </c>
      <c r="AZ331" s="29">
        <f t="shared" si="157"/>
        <v>0.67604938271609716</v>
      </c>
    </row>
    <row r="332" spans="1:52" x14ac:dyDescent="0.25">
      <c r="A332" s="3">
        <v>327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10">
        <v>0</v>
      </c>
      <c r="L332" s="3">
        <f t="shared" si="138"/>
        <v>0</v>
      </c>
      <c r="M332" s="3">
        <f t="shared" si="139"/>
        <v>0</v>
      </c>
      <c r="N332" s="10">
        <v>0</v>
      </c>
      <c r="O332" s="3">
        <f t="shared" si="158"/>
        <v>0</v>
      </c>
      <c r="P332" s="3">
        <f t="shared" si="137"/>
        <v>0</v>
      </c>
      <c r="Q332" s="3">
        <f t="shared" si="137"/>
        <v>0</v>
      </c>
      <c r="R332" s="3">
        <f t="shared" si="137"/>
        <v>0</v>
      </c>
      <c r="S332" s="3">
        <f t="shared" si="137"/>
        <v>0</v>
      </c>
      <c r="T332" s="3">
        <f t="shared" si="137"/>
        <v>0</v>
      </c>
      <c r="U332" s="3">
        <f t="shared" si="137"/>
        <v>0</v>
      </c>
      <c r="V332" s="3">
        <f t="shared" si="137"/>
        <v>0</v>
      </c>
      <c r="W332" s="3">
        <f t="shared" si="137"/>
        <v>0</v>
      </c>
      <c r="X332" s="3">
        <f t="shared" si="137"/>
        <v>0</v>
      </c>
      <c r="Y332" s="9">
        <v>0</v>
      </c>
      <c r="Z332" s="3">
        <f t="shared" si="135"/>
        <v>0</v>
      </c>
      <c r="AA332" s="3">
        <f t="shared" si="159"/>
        <v>0</v>
      </c>
      <c r="AB332" s="3">
        <f t="shared" si="159"/>
        <v>0</v>
      </c>
      <c r="AC332" s="3">
        <f t="shared" si="159"/>
        <v>0</v>
      </c>
      <c r="AD332" s="3">
        <f t="shared" si="159"/>
        <v>0</v>
      </c>
      <c r="AE332" s="3">
        <f t="shared" si="159"/>
        <v>0</v>
      </c>
      <c r="AF332" s="3">
        <f t="shared" si="159"/>
        <v>0</v>
      </c>
      <c r="AG332" s="3">
        <f t="shared" si="159"/>
        <v>0</v>
      </c>
      <c r="AH332" s="3">
        <f t="shared" si="159"/>
        <v>0</v>
      </c>
      <c r="AI332" s="25">
        <f t="shared" si="140"/>
        <v>0</v>
      </c>
      <c r="AJ332" s="25">
        <f t="shared" si="141"/>
        <v>0</v>
      </c>
      <c r="AK332" s="25">
        <f t="shared" si="142"/>
        <v>0</v>
      </c>
      <c r="AL332" s="25">
        <f t="shared" si="143"/>
        <v>0</v>
      </c>
      <c r="AM332" s="25">
        <f t="shared" si="144"/>
        <v>0</v>
      </c>
      <c r="AN332" s="25">
        <f t="shared" si="145"/>
        <v>0</v>
      </c>
      <c r="AO332" s="25">
        <f t="shared" si="146"/>
        <v>0</v>
      </c>
      <c r="AP332" s="25">
        <f t="shared" si="147"/>
        <v>0</v>
      </c>
      <c r="AQ332" s="25">
        <f t="shared" si="148"/>
        <v>0</v>
      </c>
      <c r="AR332" s="29">
        <f t="shared" si="149"/>
        <v>0</v>
      </c>
      <c r="AS332" s="29">
        <f t="shared" si="150"/>
        <v>0</v>
      </c>
      <c r="AT332" s="29">
        <f t="shared" si="151"/>
        <v>0</v>
      </c>
      <c r="AU332" s="29">
        <f t="shared" si="152"/>
        <v>0</v>
      </c>
      <c r="AV332" s="29">
        <f t="shared" si="153"/>
        <v>0</v>
      </c>
      <c r="AW332" s="29">
        <f t="shared" si="154"/>
        <v>0</v>
      </c>
      <c r="AX332" s="29">
        <f t="shared" si="155"/>
        <v>0</v>
      </c>
      <c r="AY332" s="29">
        <f t="shared" si="156"/>
        <v>0</v>
      </c>
      <c r="AZ332" s="29">
        <f t="shared" si="157"/>
        <v>0</v>
      </c>
    </row>
    <row r="333" spans="1:52" x14ac:dyDescent="0.25">
      <c r="A333" s="3">
        <v>328</v>
      </c>
      <c r="B333" s="3">
        <v>28</v>
      </c>
      <c r="C333" s="3">
        <v>29</v>
      </c>
      <c r="D333" s="3">
        <v>29</v>
      </c>
      <c r="E333" s="3">
        <v>30</v>
      </c>
      <c r="F333" s="3">
        <v>31</v>
      </c>
      <c r="G333" s="3">
        <v>30</v>
      </c>
      <c r="H333" s="3">
        <v>33</v>
      </c>
      <c r="I333" s="3">
        <v>32</v>
      </c>
      <c r="J333" s="3">
        <v>31</v>
      </c>
      <c r="K333" s="10">
        <v>0</v>
      </c>
      <c r="L333" s="3">
        <f t="shared" si="138"/>
        <v>0.48333333333333334</v>
      </c>
      <c r="M333" s="3">
        <f t="shared" si="139"/>
        <v>-943.58333333333326</v>
      </c>
      <c r="N333" s="10">
        <v>0</v>
      </c>
      <c r="O333" s="3">
        <f t="shared" si="158"/>
        <v>32.750000000000114</v>
      </c>
      <c r="P333" s="3">
        <f t="shared" si="137"/>
        <v>33.233333333333462</v>
      </c>
      <c r="Q333" s="3">
        <f t="shared" si="137"/>
        <v>33.716666666666697</v>
      </c>
      <c r="R333" s="3">
        <f t="shared" si="137"/>
        <v>34.200000000000045</v>
      </c>
      <c r="S333" s="3">
        <f t="shared" si="137"/>
        <v>34.683333333333394</v>
      </c>
      <c r="T333" s="3">
        <f t="shared" si="137"/>
        <v>35.166666666666742</v>
      </c>
      <c r="U333" s="3">
        <f t="shared" si="137"/>
        <v>35.650000000000091</v>
      </c>
      <c r="V333" s="3">
        <f t="shared" si="137"/>
        <v>36.133333333333439</v>
      </c>
      <c r="W333" s="3">
        <f t="shared" si="137"/>
        <v>36.616666666666788</v>
      </c>
      <c r="X333" s="3">
        <f t="shared" si="137"/>
        <v>37.100000000000136</v>
      </c>
      <c r="Y333" s="9">
        <v>0</v>
      </c>
      <c r="Z333" s="3">
        <f t="shared" si="135"/>
        <v>28.400000000000091</v>
      </c>
      <c r="AA333" s="3">
        <f t="shared" si="159"/>
        <v>28.883333333333439</v>
      </c>
      <c r="AB333" s="3">
        <f t="shared" si="159"/>
        <v>29.366666666666788</v>
      </c>
      <c r="AC333" s="3">
        <f t="shared" si="159"/>
        <v>29.850000000000136</v>
      </c>
      <c r="AD333" s="3">
        <f t="shared" si="159"/>
        <v>30.333333333333371</v>
      </c>
      <c r="AE333" s="3">
        <f t="shared" si="159"/>
        <v>30.81666666666672</v>
      </c>
      <c r="AF333" s="3">
        <f t="shared" si="159"/>
        <v>31.300000000000068</v>
      </c>
      <c r="AG333" s="3">
        <f t="shared" si="159"/>
        <v>31.783333333333417</v>
      </c>
      <c r="AH333" s="3">
        <f t="shared" si="159"/>
        <v>32.266666666666765</v>
      </c>
      <c r="AI333" s="25">
        <f t="shared" si="140"/>
        <v>0.40000000000009095</v>
      </c>
      <c r="AJ333" s="25">
        <f t="shared" si="141"/>
        <v>0.11666666666656056</v>
      </c>
      <c r="AK333" s="25">
        <f t="shared" si="142"/>
        <v>0.36666666666678793</v>
      </c>
      <c r="AL333" s="25">
        <f t="shared" si="143"/>
        <v>0.14999999999986358</v>
      </c>
      <c r="AM333" s="25">
        <f t="shared" si="144"/>
        <v>0.66666666666662877</v>
      </c>
      <c r="AN333" s="25">
        <f t="shared" si="145"/>
        <v>0.81666666666671972</v>
      </c>
      <c r="AO333" s="25">
        <f t="shared" si="146"/>
        <v>1.6999999999999318</v>
      </c>
      <c r="AP333" s="25">
        <f t="shared" si="147"/>
        <v>0.2166666666665833</v>
      </c>
      <c r="AQ333" s="25">
        <f t="shared" si="148"/>
        <v>1.2666666666667652</v>
      </c>
      <c r="AR333" s="29">
        <f t="shared" si="149"/>
        <v>0.16000000000007275</v>
      </c>
      <c r="AS333" s="29">
        <f t="shared" si="150"/>
        <v>1.3611111111086352E-2</v>
      </c>
      <c r="AT333" s="29">
        <f t="shared" si="151"/>
        <v>0.13444444444453338</v>
      </c>
      <c r="AU333" s="29">
        <f t="shared" si="152"/>
        <v>2.2499999999959074E-2</v>
      </c>
      <c r="AV333" s="29">
        <f t="shared" si="153"/>
        <v>0.4444444444443939</v>
      </c>
      <c r="AW333" s="29">
        <f t="shared" si="154"/>
        <v>0.66694444444453105</v>
      </c>
      <c r="AX333" s="29">
        <f t="shared" si="155"/>
        <v>2.8899999999997679</v>
      </c>
      <c r="AY333" s="29">
        <f t="shared" si="156"/>
        <v>4.6944444444408318E-2</v>
      </c>
      <c r="AZ333" s="29">
        <f t="shared" si="157"/>
        <v>1.6044444444446941</v>
      </c>
    </row>
    <row r="334" spans="1:52" x14ac:dyDescent="0.25">
      <c r="A334" s="3">
        <v>329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10">
        <v>0</v>
      </c>
      <c r="L334" s="3">
        <f t="shared" si="138"/>
        <v>0</v>
      </c>
      <c r="M334" s="3">
        <f t="shared" si="139"/>
        <v>0</v>
      </c>
      <c r="N334" s="10">
        <v>0</v>
      </c>
      <c r="O334" s="3">
        <f t="shared" si="158"/>
        <v>0</v>
      </c>
      <c r="P334" s="3">
        <f t="shared" si="137"/>
        <v>0</v>
      </c>
      <c r="Q334" s="3">
        <f t="shared" si="137"/>
        <v>0</v>
      </c>
      <c r="R334" s="3">
        <f t="shared" si="137"/>
        <v>0</v>
      </c>
      <c r="S334" s="3">
        <f t="shared" si="137"/>
        <v>0</v>
      </c>
      <c r="T334" s="3">
        <f t="shared" si="137"/>
        <v>0</v>
      </c>
      <c r="U334" s="3">
        <f t="shared" si="137"/>
        <v>0</v>
      </c>
      <c r="V334" s="3">
        <f t="shared" si="137"/>
        <v>0</v>
      </c>
      <c r="W334" s="3">
        <f t="shared" si="137"/>
        <v>0</v>
      </c>
      <c r="X334" s="3">
        <f t="shared" si="137"/>
        <v>0</v>
      </c>
      <c r="Y334" s="9">
        <v>0</v>
      </c>
      <c r="Z334" s="3">
        <f t="shared" si="135"/>
        <v>0</v>
      </c>
      <c r="AA334" s="3">
        <f t="shared" si="159"/>
        <v>0</v>
      </c>
      <c r="AB334" s="3">
        <f t="shared" si="159"/>
        <v>0</v>
      </c>
      <c r="AC334" s="3">
        <f t="shared" si="159"/>
        <v>0</v>
      </c>
      <c r="AD334" s="3">
        <f t="shared" si="159"/>
        <v>0</v>
      </c>
      <c r="AE334" s="3">
        <f t="shared" si="159"/>
        <v>0</v>
      </c>
      <c r="AF334" s="3">
        <f t="shared" si="159"/>
        <v>0</v>
      </c>
      <c r="AG334" s="3">
        <f t="shared" si="159"/>
        <v>0</v>
      </c>
      <c r="AH334" s="3">
        <f t="shared" si="159"/>
        <v>0</v>
      </c>
      <c r="AI334" s="25">
        <f t="shared" si="140"/>
        <v>0</v>
      </c>
      <c r="AJ334" s="25">
        <f t="shared" si="141"/>
        <v>0</v>
      </c>
      <c r="AK334" s="25">
        <f t="shared" si="142"/>
        <v>0</v>
      </c>
      <c r="AL334" s="25">
        <f t="shared" si="143"/>
        <v>0</v>
      </c>
      <c r="AM334" s="25">
        <f t="shared" si="144"/>
        <v>0</v>
      </c>
      <c r="AN334" s="25">
        <f t="shared" si="145"/>
        <v>0</v>
      </c>
      <c r="AO334" s="25">
        <f t="shared" si="146"/>
        <v>0</v>
      </c>
      <c r="AP334" s="25">
        <f t="shared" si="147"/>
        <v>0</v>
      </c>
      <c r="AQ334" s="25">
        <f t="shared" si="148"/>
        <v>0</v>
      </c>
      <c r="AR334" s="29">
        <f t="shared" si="149"/>
        <v>0</v>
      </c>
      <c r="AS334" s="29">
        <f t="shared" si="150"/>
        <v>0</v>
      </c>
      <c r="AT334" s="29">
        <f t="shared" si="151"/>
        <v>0</v>
      </c>
      <c r="AU334" s="29">
        <f t="shared" si="152"/>
        <v>0</v>
      </c>
      <c r="AV334" s="29">
        <f t="shared" si="153"/>
        <v>0</v>
      </c>
      <c r="AW334" s="29">
        <f t="shared" si="154"/>
        <v>0</v>
      </c>
      <c r="AX334" s="29">
        <f t="shared" si="155"/>
        <v>0</v>
      </c>
      <c r="AY334" s="29">
        <f t="shared" si="156"/>
        <v>0</v>
      </c>
      <c r="AZ334" s="29">
        <f t="shared" si="157"/>
        <v>0</v>
      </c>
    </row>
    <row r="335" spans="1:52" x14ac:dyDescent="0.25">
      <c r="A335" s="3">
        <v>330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10">
        <v>0</v>
      </c>
      <c r="L335" s="3">
        <f t="shared" si="138"/>
        <v>0</v>
      </c>
      <c r="M335" s="3">
        <f t="shared" si="139"/>
        <v>0</v>
      </c>
      <c r="N335" s="10">
        <v>0</v>
      </c>
      <c r="O335" s="3">
        <f t="shared" si="158"/>
        <v>0</v>
      </c>
      <c r="P335" s="3">
        <f t="shared" si="137"/>
        <v>0</v>
      </c>
      <c r="Q335" s="3">
        <f t="shared" si="137"/>
        <v>0</v>
      </c>
      <c r="R335" s="3">
        <f t="shared" si="137"/>
        <v>0</v>
      </c>
      <c r="S335" s="3">
        <f t="shared" si="137"/>
        <v>0</v>
      </c>
      <c r="T335" s="3">
        <f t="shared" si="137"/>
        <v>0</v>
      </c>
      <c r="U335" s="3">
        <f t="shared" si="137"/>
        <v>0</v>
      </c>
      <c r="V335" s="3">
        <f t="shared" si="137"/>
        <v>0</v>
      </c>
      <c r="W335" s="3">
        <f t="shared" si="137"/>
        <v>0</v>
      </c>
      <c r="X335" s="3">
        <f t="shared" si="137"/>
        <v>0</v>
      </c>
      <c r="Y335" s="9">
        <v>0</v>
      </c>
      <c r="Z335" s="3">
        <f t="shared" si="135"/>
        <v>0</v>
      </c>
      <c r="AA335" s="3">
        <f t="shared" si="159"/>
        <v>0</v>
      </c>
      <c r="AB335" s="3">
        <f t="shared" si="159"/>
        <v>0</v>
      </c>
      <c r="AC335" s="3">
        <f t="shared" si="159"/>
        <v>0</v>
      </c>
      <c r="AD335" s="3">
        <f t="shared" si="159"/>
        <v>0</v>
      </c>
      <c r="AE335" s="3">
        <f t="shared" si="159"/>
        <v>0</v>
      </c>
      <c r="AF335" s="3">
        <f t="shared" si="159"/>
        <v>0</v>
      </c>
      <c r="AG335" s="3">
        <f t="shared" si="159"/>
        <v>0</v>
      </c>
      <c r="AH335" s="3">
        <f t="shared" si="159"/>
        <v>0</v>
      </c>
      <c r="AI335" s="25">
        <f t="shared" si="140"/>
        <v>0</v>
      </c>
      <c r="AJ335" s="25">
        <f t="shared" si="141"/>
        <v>0</v>
      </c>
      <c r="AK335" s="25">
        <f t="shared" si="142"/>
        <v>0</v>
      </c>
      <c r="AL335" s="25">
        <f t="shared" si="143"/>
        <v>0</v>
      </c>
      <c r="AM335" s="25">
        <f t="shared" si="144"/>
        <v>0</v>
      </c>
      <c r="AN335" s="25">
        <f t="shared" si="145"/>
        <v>0</v>
      </c>
      <c r="AO335" s="25">
        <f t="shared" si="146"/>
        <v>0</v>
      </c>
      <c r="AP335" s="25">
        <f t="shared" si="147"/>
        <v>0</v>
      </c>
      <c r="AQ335" s="25">
        <f t="shared" si="148"/>
        <v>0</v>
      </c>
      <c r="AR335" s="29">
        <f t="shared" si="149"/>
        <v>0</v>
      </c>
      <c r="AS335" s="29">
        <f t="shared" si="150"/>
        <v>0</v>
      </c>
      <c r="AT335" s="29">
        <f t="shared" si="151"/>
        <v>0</v>
      </c>
      <c r="AU335" s="29">
        <f t="shared" si="152"/>
        <v>0</v>
      </c>
      <c r="AV335" s="29">
        <f t="shared" si="153"/>
        <v>0</v>
      </c>
      <c r="AW335" s="29">
        <f t="shared" si="154"/>
        <v>0</v>
      </c>
      <c r="AX335" s="29">
        <f t="shared" si="155"/>
        <v>0</v>
      </c>
      <c r="AY335" s="29">
        <f t="shared" si="156"/>
        <v>0</v>
      </c>
      <c r="AZ335" s="29">
        <f t="shared" si="157"/>
        <v>0</v>
      </c>
    </row>
    <row r="336" spans="1:52" x14ac:dyDescent="0.25">
      <c r="A336" s="3">
        <v>331</v>
      </c>
      <c r="B336" s="3">
        <v>16</v>
      </c>
      <c r="C336" s="3">
        <v>15</v>
      </c>
      <c r="D336" s="3">
        <v>16</v>
      </c>
      <c r="E336" s="3">
        <v>16</v>
      </c>
      <c r="F336" s="3">
        <v>17</v>
      </c>
      <c r="G336" s="3">
        <v>16</v>
      </c>
      <c r="H336" s="3">
        <v>17</v>
      </c>
      <c r="I336" s="3">
        <v>18</v>
      </c>
      <c r="J336" s="3">
        <v>18</v>
      </c>
      <c r="K336" s="10">
        <v>0</v>
      </c>
      <c r="L336" s="3">
        <f t="shared" si="138"/>
        <v>0.31666666666666665</v>
      </c>
      <c r="M336" s="3">
        <f t="shared" si="139"/>
        <v>-621.52777777777771</v>
      </c>
      <c r="N336" s="10">
        <v>0</v>
      </c>
      <c r="O336" s="3">
        <f t="shared" si="158"/>
        <v>18.138888888888914</v>
      </c>
      <c r="P336" s="3">
        <f t="shared" si="137"/>
        <v>18.455555555555634</v>
      </c>
      <c r="Q336" s="3">
        <f t="shared" si="137"/>
        <v>18.77222222222224</v>
      </c>
      <c r="R336" s="3">
        <f t="shared" si="137"/>
        <v>19.08888888888896</v>
      </c>
      <c r="S336" s="3">
        <f t="shared" si="137"/>
        <v>19.405555555555566</v>
      </c>
      <c r="T336" s="3">
        <f t="shared" si="137"/>
        <v>19.722222222222285</v>
      </c>
      <c r="U336" s="3">
        <f t="shared" si="137"/>
        <v>20.038888888888891</v>
      </c>
      <c r="V336" s="3">
        <f t="shared" si="137"/>
        <v>20.355555555555611</v>
      </c>
      <c r="W336" s="3">
        <f t="shared" si="137"/>
        <v>20.672222222222217</v>
      </c>
      <c r="X336" s="3">
        <f t="shared" si="137"/>
        <v>20.988888888888937</v>
      </c>
      <c r="Y336" s="9">
        <v>0</v>
      </c>
      <c r="Z336" s="3">
        <f t="shared" si="135"/>
        <v>15.288888888888891</v>
      </c>
      <c r="AA336" s="3">
        <f t="shared" si="159"/>
        <v>15.605555555555611</v>
      </c>
      <c r="AB336" s="3">
        <f t="shared" si="159"/>
        <v>15.922222222222217</v>
      </c>
      <c r="AC336" s="3">
        <f t="shared" si="159"/>
        <v>16.238888888888937</v>
      </c>
      <c r="AD336" s="3">
        <f t="shared" si="159"/>
        <v>16.555555555555543</v>
      </c>
      <c r="AE336" s="3">
        <f t="shared" si="159"/>
        <v>16.872222222222263</v>
      </c>
      <c r="AF336" s="3">
        <f t="shared" si="159"/>
        <v>17.188888888888869</v>
      </c>
      <c r="AG336" s="3">
        <f t="shared" si="159"/>
        <v>17.505555555555588</v>
      </c>
      <c r="AH336" s="3">
        <f t="shared" si="159"/>
        <v>17.822222222222308</v>
      </c>
      <c r="AI336" s="25">
        <f t="shared" si="140"/>
        <v>0.71111111111110858</v>
      </c>
      <c r="AJ336" s="25">
        <f t="shared" si="141"/>
        <v>0.60555555555561114</v>
      </c>
      <c r="AK336" s="25">
        <f t="shared" si="142"/>
        <v>7.7777777777782831E-2</v>
      </c>
      <c r="AL336" s="25">
        <f t="shared" si="143"/>
        <v>0.23888888888893689</v>
      </c>
      <c r="AM336" s="25">
        <f t="shared" si="144"/>
        <v>0.44444444444445708</v>
      </c>
      <c r="AN336" s="25">
        <f t="shared" si="145"/>
        <v>0.87222222222226264</v>
      </c>
      <c r="AO336" s="25">
        <f t="shared" si="146"/>
        <v>0.18888888888886868</v>
      </c>
      <c r="AP336" s="25">
        <f t="shared" si="147"/>
        <v>0.4944444444444116</v>
      </c>
      <c r="AQ336" s="25">
        <f t="shared" si="148"/>
        <v>0.17777777777769188</v>
      </c>
      <c r="AR336" s="29">
        <f t="shared" si="149"/>
        <v>0.50567901234567547</v>
      </c>
      <c r="AS336" s="29">
        <f t="shared" si="150"/>
        <v>0.36669753086426482</v>
      </c>
      <c r="AT336" s="29">
        <f t="shared" si="151"/>
        <v>6.0493827160501687E-3</v>
      </c>
      <c r="AU336" s="29">
        <f t="shared" si="152"/>
        <v>5.7067901234590837E-2</v>
      </c>
      <c r="AV336" s="29">
        <f t="shared" si="153"/>
        <v>0.19753086419754209</v>
      </c>
      <c r="AW336" s="29">
        <f t="shared" si="154"/>
        <v>0.76077160493834217</v>
      </c>
      <c r="AX336" s="29">
        <f t="shared" si="155"/>
        <v>3.5679012345671376E-2</v>
      </c>
      <c r="AY336" s="29">
        <f t="shared" si="156"/>
        <v>0.24447530864194283</v>
      </c>
      <c r="AZ336" s="29">
        <f t="shared" si="157"/>
        <v>3.1604938271574394E-2</v>
      </c>
    </row>
    <row r="337" spans="1:52" x14ac:dyDescent="0.25">
      <c r="A337" s="3">
        <v>332</v>
      </c>
      <c r="B337" s="3">
        <v>73</v>
      </c>
      <c r="C337" s="3">
        <v>71</v>
      </c>
      <c r="D337" s="3">
        <v>76</v>
      </c>
      <c r="E337" s="3">
        <v>76</v>
      </c>
      <c r="F337" s="3">
        <v>74</v>
      </c>
      <c r="G337" s="3">
        <v>73</v>
      </c>
      <c r="H337" s="3">
        <v>75</v>
      </c>
      <c r="I337" s="3">
        <v>81</v>
      </c>
      <c r="J337" s="3">
        <v>79</v>
      </c>
      <c r="K337" s="10">
        <v>0</v>
      </c>
      <c r="L337" s="3">
        <f t="shared" si="138"/>
        <v>0.81666666666666665</v>
      </c>
      <c r="M337" s="3">
        <f t="shared" si="139"/>
        <v>-1570.25</v>
      </c>
      <c r="N337" s="10">
        <v>0</v>
      </c>
      <c r="O337" s="3">
        <f t="shared" si="158"/>
        <v>79.416666666666742</v>
      </c>
      <c r="P337" s="3">
        <f t="shared" si="137"/>
        <v>80.233333333333348</v>
      </c>
      <c r="Q337" s="3">
        <f t="shared" si="137"/>
        <v>81.049999999999955</v>
      </c>
      <c r="R337" s="3">
        <f t="shared" si="137"/>
        <v>81.866666666666561</v>
      </c>
      <c r="S337" s="3">
        <f t="shared" si="137"/>
        <v>82.683333333333394</v>
      </c>
      <c r="T337" s="3">
        <f t="shared" si="137"/>
        <v>83.5</v>
      </c>
      <c r="U337" s="3">
        <f t="shared" si="137"/>
        <v>84.316666666666606</v>
      </c>
      <c r="V337" s="3">
        <f t="shared" si="137"/>
        <v>85.133333333333212</v>
      </c>
      <c r="W337" s="3">
        <f t="shared" si="137"/>
        <v>85.950000000000045</v>
      </c>
      <c r="X337" s="3">
        <f t="shared" si="137"/>
        <v>86.766666666666652</v>
      </c>
      <c r="Y337" s="9">
        <v>0</v>
      </c>
      <c r="Z337" s="3">
        <f t="shared" si="135"/>
        <v>72.066666666666606</v>
      </c>
      <c r="AA337" s="3">
        <f t="shared" si="159"/>
        <v>72.883333333333212</v>
      </c>
      <c r="AB337" s="3">
        <f t="shared" si="159"/>
        <v>73.700000000000045</v>
      </c>
      <c r="AC337" s="3">
        <f t="shared" si="159"/>
        <v>74.516666666666652</v>
      </c>
      <c r="AD337" s="3">
        <f t="shared" si="159"/>
        <v>75.333333333333258</v>
      </c>
      <c r="AE337" s="3">
        <f t="shared" si="159"/>
        <v>76.149999999999864</v>
      </c>
      <c r="AF337" s="3">
        <f t="shared" si="159"/>
        <v>76.966666666666697</v>
      </c>
      <c r="AG337" s="3">
        <f t="shared" si="159"/>
        <v>77.783333333333303</v>
      </c>
      <c r="AH337" s="3">
        <f t="shared" si="159"/>
        <v>78.599999999999909</v>
      </c>
      <c r="AI337" s="25">
        <f t="shared" si="140"/>
        <v>0.93333333333339397</v>
      </c>
      <c r="AJ337" s="25">
        <f t="shared" si="141"/>
        <v>1.8833333333332121</v>
      </c>
      <c r="AK337" s="25">
        <f t="shared" si="142"/>
        <v>2.2999999999999545</v>
      </c>
      <c r="AL337" s="25">
        <f t="shared" si="143"/>
        <v>1.4833333333333485</v>
      </c>
      <c r="AM337" s="25">
        <f t="shared" si="144"/>
        <v>1.3333333333332575</v>
      </c>
      <c r="AN337" s="25">
        <f t="shared" si="145"/>
        <v>3.1499999999998636</v>
      </c>
      <c r="AO337" s="25">
        <f t="shared" si="146"/>
        <v>1.966666666666697</v>
      </c>
      <c r="AP337" s="25">
        <f t="shared" si="147"/>
        <v>3.216666666666697</v>
      </c>
      <c r="AQ337" s="25">
        <f t="shared" si="148"/>
        <v>0.40000000000009095</v>
      </c>
      <c r="AR337" s="29">
        <f t="shared" si="149"/>
        <v>0.8711111111112243</v>
      </c>
      <c r="AS337" s="29">
        <f t="shared" si="150"/>
        <v>3.5469444444439877</v>
      </c>
      <c r="AT337" s="29">
        <f t="shared" si="151"/>
        <v>5.2899999999997904</v>
      </c>
      <c r="AU337" s="29">
        <f t="shared" si="152"/>
        <v>2.2002777777778229</v>
      </c>
      <c r="AV337" s="29">
        <f t="shared" si="153"/>
        <v>1.7777777777775756</v>
      </c>
      <c r="AW337" s="29">
        <f t="shared" si="154"/>
        <v>9.9224999999991397</v>
      </c>
      <c r="AX337" s="29">
        <f t="shared" si="155"/>
        <v>3.867777777777897</v>
      </c>
      <c r="AY337" s="29">
        <f t="shared" si="156"/>
        <v>10.34694444444464</v>
      </c>
      <c r="AZ337" s="29">
        <f t="shared" si="157"/>
        <v>0.16000000000007275</v>
      </c>
    </row>
    <row r="338" spans="1:52" x14ac:dyDescent="0.25">
      <c r="A338" s="3">
        <v>333</v>
      </c>
      <c r="B338" s="3">
        <v>8</v>
      </c>
      <c r="C338" s="3">
        <v>8</v>
      </c>
      <c r="D338" s="3">
        <v>9</v>
      </c>
      <c r="E338" s="3">
        <v>9</v>
      </c>
      <c r="F338" s="3">
        <v>9</v>
      </c>
      <c r="G338" s="3">
        <v>9</v>
      </c>
      <c r="H338" s="3">
        <v>9</v>
      </c>
      <c r="I338" s="3">
        <v>10</v>
      </c>
      <c r="J338" s="3">
        <v>9</v>
      </c>
      <c r="K338" s="10">
        <v>0</v>
      </c>
      <c r="L338" s="3">
        <f t="shared" si="138"/>
        <v>0.16666666666666666</v>
      </c>
      <c r="M338" s="3">
        <f t="shared" si="139"/>
        <v>-326.9444444444444</v>
      </c>
      <c r="N338" s="10">
        <v>0</v>
      </c>
      <c r="O338" s="3">
        <f t="shared" si="158"/>
        <v>9.7222222222222285</v>
      </c>
      <c r="P338" s="3">
        <f t="shared" si="137"/>
        <v>9.8888888888889142</v>
      </c>
      <c r="Q338" s="3">
        <f t="shared" si="137"/>
        <v>10.0555555555556</v>
      </c>
      <c r="R338" s="3">
        <f t="shared" si="137"/>
        <v>10.222222222222229</v>
      </c>
      <c r="S338" s="3">
        <f t="shared" si="137"/>
        <v>10.388888888888914</v>
      </c>
      <c r="T338" s="3">
        <f t="shared" si="137"/>
        <v>10.5555555555556</v>
      </c>
      <c r="U338" s="3">
        <f t="shared" si="137"/>
        <v>10.722222222222229</v>
      </c>
      <c r="V338" s="3">
        <f t="shared" si="137"/>
        <v>10.888888888888914</v>
      </c>
      <c r="W338" s="3">
        <f t="shared" si="137"/>
        <v>11.0555555555556</v>
      </c>
      <c r="X338" s="3">
        <f t="shared" si="137"/>
        <v>11.222222222222229</v>
      </c>
      <c r="Y338" s="9">
        <v>0</v>
      </c>
      <c r="Z338" s="3">
        <f t="shared" si="135"/>
        <v>8.2222222222222285</v>
      </c>
      <c r="AA338" s="3">
        <f t="shared" si="159"/>
        <v>8.3888888888889142</v>
      </c>
      <c r="AB338" s="3">
        <f t="shared" si="159"/>
        <v>8.5555555555555998</v>
      </c>
      <c r="AC338" s="3">
        <f t="shared" si="159"/>
        <v>8.7222222222222285</v>
      </c>
      <c r="AD338" s="3">
        <f t="shared" si="159"/>
        <v>8.8888888888889142</v>
      </c>
      <c r="AE338" s="3">
        <f t="shared" si="159"/>
        <v>9.0555555555555998</v>
      </c>
      <c r="AF338" s="3">
        <f t="shared" si="159"/>
        <v>9.2222222222222285</v>
      </c>
      <c r="AG338" s="3">
        <f t="shared" si="159"/>
        <v>9.3888888888889142</v>
      </c>
      <c r="AH338" s="3">
        <f t="shared" si="159"/>
        <v>9.5555555555555998</v>
      </c>
      <c r="AI338" s="25">
        <f t="shared" si="140"/>
        <v>0.22222222222222854</v>
      </c>
      <c r="AJ338" s="25">
        <f t="shared" si="141"/>
        <v>0.38888888888891415</v>
      </c>
      <c r="AK338" s="25">
        <f t="shared" si="142"/>
        <v>0.44444444444440023</v>
      </c>
      <c r="AL338" s="25">
        <f t="shared" si="143"/>
        <v>0.27777777777777146</v>
      </c>
      <c r="AM338" s="25">
        <f t="shared" si="144"/>
        <v>0.11111111111108585</v>
      </c>
      <c r="AN338" s="25">
        <f t="shared" si="145"/>
        <v>5.5555555555599767E-2</v>
      </c>
      <c r="AO338" s="25">
        <f t="shared" si="146"/>
        <v>0.22222222222222854</v>
      </c>
      <c r="AP338" s="25">
        <f t="shared" si="147"/>
        <v>0.61111111111108585</v>
      </c>
      <c r="AQ338" s="25">
        <f t="shared" si="148"/>
        <v>0.55555555555559977</v>
      </c>
      <c r="AR338" s="29">
        <f t="shared" si="149"/>
        <v>4.9382716049385524E-2</v>
      </c>
      <c r="AS338" s="29">
        <f t="shared" si="150"/>
        <v>0.15123456790125422</v>
      </c>
      <c r="AT338" s="29">
        <f t="shared" si="151"/>
        <v>0.19753086419749155</v>
      </c>
      <c r="AU338" s="29">
        <f t="shared" si="152"/>
        <v>7.7160493827156978E-2</v>
      </c>
      <c r="AV338" s="29">
        <f t="shared" si="153"/>
        <v>1.2345679012340065E-2</v>
      </c>
      <c r="AW338" s="29">
        <f t="shared" si="154"/>
        <v>3.0864197530913323E-3</v>
      </c>
      <c r="AX338" s="29">
        <f t="shared" si="155"/>
        <v>4.9382716049385524E-2</v>
      </c>
      <c r="AY338" s="29">
        <f t="shared" si="156"/>
        <v>0.37345679012342592</v>
      </c>
      <c r="AZ338" s="29">
        <f t="shared" si="157"/>
        <v>0.30864197530869109</v>
      </c>
    </row>
    <row r="339" spans="1:52" x14ac:dyDescent="0.25">
      <c r="A339" s="3">
        <v>334</v>
      </c>
      <c r="B339" s="3">
        <v>104</v>
      </c>
      <c r="C339" s="3">
        <v>104</v>
      </c>
      <c r="D339" s="3">
        <v>105</v>
      </c>
      <c r="E339" s="3">
        <v>112</v>
      </c>
      <c r="F339" s="3">
        <v>116</v>
      </c>
      <c r="G339" s="3">
        <v>114</v>
      </c>
      <c r="H339" s="3">
        <v>110</v>
      </c>
      <c r="I339" s="3">
        <v>113</v>
      </c>
      <c r="J339" s="3">
        <v>124</v>
      </c>
      <c r="K339" s="10">
        <v>0</v>
      </c>
      <c r="L339" s="3">
        <f t="shared" si="138"/>
        <v>1.9833333333333334</v>
      </c>
      <c r="M339" s="3">
        <f t="shared" si="139"/>
        <v>-3885.0833333333335</v>
      </c>
      <c r="N339" s="10">
        <v>0</v>
      </c>
      <c r="O339" s="3">
        <f t="shared" si="158"/>
        <v>121.25</v>
      </c>
      <c r="P339" s="3">
        <f t="shared" si="137"/>
        <v>123.23333333333312</v>
      </c>
      <c r="Q339" s="3">
        <f t="shared" si="137"/>
        <v>125.2166666666667</v>
      </c>
      <c r="R339" s="3">
        <f t="shared" si="137"/>
        <v>127.19999999999982</v>
      </c>
      <c r="S339" s="3">
        <f t="shared" si="137"/>
        <v>129.18333333333339</v>
      </c>
      <c r="T339" s="3">
        <f t="shared" si="137"/>
        <v>131.16666666666652</v>
      </c>
      <c r="U339" s="3">
        <f t="shared" si="137"/>
        <v>133.15000000000009</v>
      </c>
      <c r="V339" s="3">
        <f t="shared" si="137"/>
        <v>135.13333333333321</v>
      </c>
      <c r="W339" s="3">
        <f t="shared" si="137"/>
        <v>137.11666666666679</v>
      </c>
      <c r="X339" s="3">
        <f t="shared" si="137"/>
        <v>139.09999999999991</v>
      </c>
      <c r="Y339" s="9">
        <v>0</v>
      </c>
      <c r="Z339" s="3">
        <f t="shared" si="135"/>
        <v>103.40000000000009</v>
      </c>
      <c r="AA339" s="3">
        <f t="shared" si="159"/>
        <v>105.38333333333321</v>
      </c>
      <c r="AB339" s="3">
        <f t="shared" si="159"/>
        <v>107.36666666666679</v>
      </c>
      <c r="AC339" s="3">
        <f t="shared" si="159"/>
        <v>109.34999999999991</v>
      </c>
      <c r="AD339" s="3">
        <f t="shared" si="159"/>
        <v>111.33333333333348</v>
      </c>
      <c r="AE339" s="3">
        <f t="shared" si="159"/>
        <v>113.31666666666661</v>
      </c>
      <c r="AF339" s="3">
        <f t="shared" si="159"/>
        <v>115.30000000000018</v>
      </c>
      <c r="AG339" s="3">
        <f t="shared" si="159"/>
        <v>117.2833333333333</v>
      </c>
      <c r="AH339" s="3">
        <f t="shared" si="159"/>
        <v>119.26666666666642</v>
      </c>
      <c r="AI339" s="25">
        <f t="shared" si="140"/>
        <v>0.59999999999990905</v>
      </c>
      <c r="AJ339" s="25">
        <f t="shared" si="141"/>
        <v>1.3833333333332121</v>
      </c>
      <c r="AK339" s="25">
        <f t="shared" si="142"/>
        <v>2.3666666666667879</v>
      </c>
      <c r="AL339" s="25">
        <f t="shared" si="143"/>
        <v>2.6500000000000909</v>
      </c>
      <c r="AM339" s="25">
        <f t="shared" si="144"/>
        <v>4.6666666666665151</v>
      </c>
      <c r="AN339" s="25">
        <f t="shared" si="145"/>
        <v>0.68333333333339397</v>
      </c>
      <c r="AO339" s="25">
        <f t="shared" si="146"/>
        <v>5.3000000000001819</v>
      </c>
      <c r="AP339" s="25">
        <f t="shared" si="147"/>
        <v>4.283333333333303</v>
      </c>
      <c r="AQ339" s="25">
        <f t="shared" si="148"/>
        <v>4.7333333333335759</v>
      </c>
      <c r="AR339" s="29">
        <f t="shared" si="149"/>
        <v>0.35999999999989085</v>
      </c>
      <c r="AS339" s="29">
        <f t="shared" si="150"/>
        <v>1.9136111111107756</v>
      </c>
      <c r="AT339" s="29">
        <f t="shared" si="151"/>
        <v>5.6011111111116847</v>
      </c>
      <c r="AU339" s="29">
        <f t="shared" si="152"/>
        <v>7.0225000000004822</v>
      </c>
      <c r="AV339" s="29">
        <f t="shared" si="153"/>
        <v>21.777777777776365</v>
      </c>
      <c r="AW339" s="29">
        <f t="shared" si="154"/>
        <v>0.46694444444452732</v>
      </c>
      <c r="AX339" s="29">
        <f t="shared" si="155"/>
        <v>28.090000000001929</v>
      </c>
      <c r="AY339" s="29">
        <f t="shared" si="156"/>
        <v>18.346944444444183</v>
      </c>
      <c r="AZ339" s="29">
        <f t="shared" si="157"/>
        <v>22.404444444446739</v>
      </c>
    </row>
    <row r="340" spans="1:52" x14ac:dyDescent="0.25">
      <c r="A340" s="3">
        <v>335</v>
      </c>
      <c r="B340" s="3">
        <v>33</v>
      </c>
      <c r="C340" s="3">
        <v>32</v>
      </c>
      <c r="D340" s="3">
        <v>35</v>
      </c>
      <c r="E340" s="3">
        <v>35</v>
      </c>
      <c r="F340" s="3">
        <v>37</v>
      </c>
      <c r="G340" s="3">
        <v>35</v>
      </c>
      <c r="H340" s="3">
        <v>37</v>
      </c>
      <c r="I340" s="3">
        <v>39</v>
      </c>
      <c r="J340" s="3">
        <v>37</v>
      </c>
      <c r="K340" s="10">
        <v>0</v>
      </c>
      <c r="L340" s="3">
        <f t="shared" si="138"/>
        <v>0.68333333333333335</v>
      </c>
      <c r="M340" s="3">
        <f t="shared" si="139"/>
        <v>-1341.3611111111111</v>
      </c>
      <c r="N340" s="10">
        <v>0</v>
      </c>
      <c r="O340" s="3">
        <f t="shared" si="158"/>
        <v>38.972222222222172</v>
      </c>
      <c r="P340" s="3">
        <f t="shared" si="137"/>
        <v>39.655555555555566</v>
      </c>
      <c r="Q340" s="3">
        <f t="shared" si="137"/>
        <v>40.33888888888896</v>
      </c>
      <c r="R340" s="3">
        <f t="shared" si="137"/>
        <v>41.022222222222354</v>
      </c>
      <c r="S340" s="3">
        <f t="shared" si="137"/>
        <v>41.70555555555552</v>
      </c>
      <c r="T340" s="3">
        <f t="shared" si="137"/>
        <v>42.388888888888914</v>
      </c>
      <c r="U340" s="3">
        <f t="shared" si="137"/>
        <v>43.072222222222308</v>
      </c>
      <c r="V340" s="3">
        <f t="shared" si="137"/>
        <v>43.755555555555702</v>
      </c>
      <c r="W340" s="3">
        <f t="shared" si="137"/>
        <v>44.438888888888869</v>
      </c>
      <c r="X340" s="3">
        <f t="shared" si="137"/>
        <v>45.122222222222263</v>
      </c>
      <c r="Y340" s="9">
        <v>0</v>
      </c>
      <c r="Z340" s="3">
        <f t="shared" si="135"/>
        <v>32.822222222222308</v>
      </c>
      <c r="AA340" s="3">
        <f t="shared" si="159"/>
        <v>33.505555555555702</v>
      </c>
      <c r="AB340" s="3">
        <f t="shared" si="159"/>
        <v>34.188888888888869</v>
      </c>
      <c r="AC340" s="3">
        <f t="shared" si="159"/>
        <v>34.872222222222263</v>
      </c>
      <c r="AD340" s="3">
        <f t="shared" si="159"/>
        <v>35.555555555555657</v>
      </c>
      <c r="AE340" s="3">
        <f t="shared" si="159"/>
        <v>36.238888888889051</v>
      </c>
      <c r="AF340" s="3">
        <f t="shared" si="159"/>
        <v>36.922222222222217</v>
      </c>
      <c r="AG340" s="3">
        <f t="shared" si="159"/>
        <v>37.605555555555611</v>
      </c>
      <c r="AH340" s="3">
        <f t="shared" si="159"/>
        <v>38.288888888889005</v>
      </c>
      <c r="AI340" s="25">
        <f t="shared" si="140"/>
        <v>0.17777777777769188</v>
      </c>
      <c r="AJ340" s="25">
        <f t="shared" si="141"/>
        <v>1.5055555555557021</v>
      </c>
      <c r="AK340" s="25">
        <f t="shared" si="142"/>
        <v>0.81111111111113132</v>
      </c>
      <c r="AL340" s="25">
        <f t="shared" si="143"/>
        <v>0.12777777777773736</v>
      </c>
      <c r="AM340" s="25">
        <f t="shared" si="144"/>
        <v>1.4444444444443434</v>
      </c>
      <c r="AN340" s="25">
        <f t="shared" si="145"/>
        <v>1.2388888888890506</v>
      </c>
      <c r="AO340" s="25">
        <f t="shared" si="146"/>
        <v>7.7777777777782831E-2</v>
      </c>
      <c r="AP340" s="25">
        <f t="shared" si="147"/>
        <v>1.3944444444443889</v>
      </c>
      <c r="AQ340" s="25">
        <f t="shared" si="148"/>
        <v>1.2888888888890051</v>
      </c>
      <c r="AR340" s="29">
        <f t="shared" si="149"/>
        <v>3.1604938271574394E-2</v>
      </c>
      <c r="AS340" s="29">
        <f t="shared" si="150"/>
        <v>2.2666975308646387</v>
      </c>
      <c r="AT340" s="29">
        <f t="shared" si="151"/>
        <v>0.65790123456793403</v>
      </c>
      <c r="AU340" s="29">
        <f t="shared" si="152"/>
        <v>1.6327160493816831E-2</v>
      </c>
      <c r="AV340" s="29">
        <f t="shared" si="153"/>
        <v>2.0864197530861279</v>
      </c>
      <c r="AW340" s="29">
        <f t="shared" si="154"/>
        <v>1.5348456790127463</v>
      </c>
      <c r="AX340" s="29">
        <f t="shared" si="155"/>
        <v>6.0493827160501687E-3</v>
      </c>
      <c r="AY340" s="29">
        <f t="shared" si="156"/>
        <v>1.9444753086418203</v>
      </c>
      <c r="AZ340" s="29">
        <f t="shared" si="157"/>
        <v>1.6612345679015341</v>
      </c>
    </row>
    <row r="341" spans="1:52" x14ac:dyDescent="0.25">
      <c r="A341" s="3">
        <v>336</v>
      </c>
      <c r="B341" s="3">
        <v>10</v>
      </c>
      <c r="C341" s="3">
        <v>10</v>
      </c>
      <c r="D341" s="3">
        <v>10</v>
      </c>
      <c r="E341" s="3">
        <v>10</v>
      </c>
      <c r="F341" s="3">
        <v>11</v>
      </c>
      <c r="G341" s="3">
        <v>12</v>
      </c>
      <c r="H341" s="3">
        <v>12</v>
      </c>
      <c r="I341" s="3">
        <v>12</v>
      </c>
      <c r="J341" s="3">
        <v>12</v>
      </c>
      <c r="K341" s="10">
        <v>0</v>
      </c>
      <c r="L341" s="3">
        <f t="shared" si="138"/>
        <v>0.33333333333333331</v>
      </c>
      <c r="M341" s="3">
        <f t="shared" si="139"/>
        <v>-660.66666666666663</v>
      </c>
      <c r="N341" s="10">
        <v>0</v>
      </c>
      <c r="O341" s="3">
        <f t="shared" si="158"/>
        <v>12.666666666666629</v>
      </c>
      <c r="P341" s="3">
        <f t="shared" si="137"/>
        <v>13</v>
      </c>
      <c r="Q341" s="3">
        <f t="shared" si="137"/>
        <v>13.333333333333371</v>
      </c>
      <c r="R341" s="3">
        <f t="shared" si="137"/>
        <v>13.666666666666629</v>
      </c>
      <c r="S341" s="3">
        <f t="shared" si="137"/>
        <v>14</v>
      </c>
      <c r="T341" s="3">
        <f t="shared" si="137"/>
        <v>14.333333333333371</v>
      </c>
      <c r="U341" s="3">
        <f t="shared" si="137"/>
        <v>14.666666666666629</v>
      </c>
      <c r="V341" s="3">
        <f t="shared" si="137"/>
        <v>15</v>
      </c>
      <c r="W341" s="3">
        <f t="shared" si="137"/>
        <v>15.333333333333371</v>
      </c>
      <c r="X341" s="3">
        <f t="shared" si="137"/>
        <v>15.666666666666629</v>
      </c>
      <c r="Y341" s="9">
        <v>0</v>
      </c>
      <c r="Z341" s="3">
        <f t="shared" si="135"/>
        <v>9.6666666666666288</v>
      </c>
      <c r="AA341" s="3">
        <f t="shared" si="159"/>
        <v>10</v>
      </c>
      <c r="AB341" s="3">
        <f t="shared" si="159"/>
        <v>10.333333333333371</v>
      </c>
      <c r="AC341" s="3">
        <f t="shared" si="159"/>
        <v>10.666666666666629</v>
      </c>
      <c r="AD341" s="3">
        <f t="shared" si="159"/>
        <v>11</v>
      </c>
      <c r="AE341" s="3">
        <f t="shared" si="159"/>
        <v>11.333333333333371</v>
      </c>
      <c r="AF341" s="3">
        <f t="shared" si="159"/>
        <v>11.666666666666629</v>
      </c>
      <c r="AG341" s="3">
        <f t="shared" si="159"/>
        <v>12</v>
      </c>
      <c r="AH341" s="3">
        <f t="shared" si="159"/>
        <v>12.333333333333371</v>
      </c>
      <c r="AI341" s="25">
        <f t="shared" si="140"/>
        <v>0.33333333333337123</v>
      </c>
      <c r="AJ341" s="25">
        <f t="shared" si="141"/>
        <v>0</v>
      </c>
      <c r="AK341" s="25">
        <f t="shared" si="142"/>
        <v>0.33333333333337123</v>
      </c>
      <c r="AL341" s="25">
        <f t="shared" si="143"/>
        <v>0.66666666666662877</v>
      </c>
      <c r="AM341" s="25">
        <f t="shared" si="144"/>
        <v>0</v>
      </c>
      <c r="AN341" s="25">
        <f t="shared" si="145"/>
        <v>0.66666666666662877</v>
      </c>
      <c r="AO341" s="25">
        <f t="shared" si="146"/>
        <v>0.33333333333337123</v>
      </c>
      <c r="AP341" s="25">
        <f t="shared" si="147"/>
        <v>0</v>
      </c>
      <c r="AQ341" s="25">
        <f t="shared" si="148"/>
        <v>0.33333333333337123</v>
      </c>
      <c r="AR341" s="29">
        <f t="shared" si="149"/>
        <v>0.11111111111113638</v>
      </c>
      <c r="AS341" s="29">
        <f t="shared" si="150"/>
        <v>0</v>
      </c>
      <c r="AT341" s="29">
        <f t="shared" si="151"/>
        <v>0.11111111111113638</v>
      </c>
      <c r="AU341" s="29">
        <f t="shared" si="152"/>
        <v>0.4444444444443939</v>
      </c>
      <c r="AV341" s="29">
        <f t="shared" si="153"/>
        <v>0</v>
      </c>
      <c r="AW341" s="29">
        <f t="shared" si="154"/>
        <v>0.4444444444443939</v>
      </c>
      <c r="AX341" s="29">
        <f t="shared" si="155"/>
        <v>0.11111111111113638</v>
      </c>
      <c r="AY341" s="29">
        <f t="shared" si="156"/>
        <v>0</v>
      </c>
      <c r="AZ341" s="29">
        <f t="shared" si="157"/>
        <v>0.11111111111113638</v>
      </c>
    </row>
    <row r="342" spans="1:52" x14ac:dyDescent="0.25">
      <c r="A342" s="3">
        <v>337</v>
      </c>
      <c r="B342" s="3">
        <v>51</v>
      </c>
      <c r="C342" s="3">
        <v>54</v>
      </c>
      <c r="D342" s="3">
        <v>54</v>
      </c>
      <c r="E342" s="3">
        <v>53</v>
      </c>
      <c r="F342" s="3">
        <v>59</v>
      </c>
      <c r="G342" s="3">
        <v>59</v>
      </c>
      <c r="H342" s="3">
        <v>56</v>
      </c>
      <c r="I342" s="3">
        <v>58</v>
      </c>
      <c r="J342" s="3">
        <v>59</v>
      </c>
      <c r="K342" s="10">
        <v>0</v>
      </c>
      <c r="L342" s="3">
        <f t="shared" si="138"/>
        <v>0.9</v>
      </c>
      <c r="M342" s="3">
        <f t="shared" si="139"/>
        <v>-1757.6111111111111</v>
      </c>
      <c r="N342" s="10">
        <v>0</v>
      </c>
      <c r="O342" s="3">
        <f t="shared" si="158"/>
        <v>60.388888888888914</v>
      </c>
      <c r="P342" s="3">
        <f t="shared" si="137"/>
        <v>61.288888888889005</v>
      </c>
      <c r="Q342" s="3">
        <f t="shared" si="137"/>
        <v>62.188888888888869</v>
      </c>
      <c r="R342" s="3">
        <f t="shared" si="137"/>
        <v>63.08888888888896</v>
      </c>
      <c r="S342" s="3">
        <f t="shared" si="137"/>
        <v>63.988888888889051</v>
      </c>
      <c r="T342" s="3">
        <f t="shared" si="137"/>
        <v>64.888888888888914</v>
      </c>
      <c r="U342" s="3">
        <f t="shared" si="137"/>
        <v>65.788888888889005</v>
      </c>
      <c r="V342" s="3">
        <f t="shared" si="137"/>
        <v>66.688888888888869</v>
      </c>
      <c r="W342" s="3">
        <f t="shared" si="137"/>
        <v>67.58888888888896</v>
      </c>
      <c r="X342" s="3">
        <f t="shared" si="137"/>
        <v>68.488888888889051</v>
      </c>
      <c r="Y342" s="9">
        <v>0</v>
      </c>
      <c r="Z342" s="3">
        <f t="shared" si="135"/>
        <v>52.288888888889005</v>
      </c>
      <c r="AA342" s="3">
        <f t="shared" si="159"/>
        <v>53.188888888888869</v>
      </c>
      <c r="AB342" s="3">
        <f t="shared" si="159"/>
        <v>54.08888888888896</v>
      </c>
      <c r="AC342" s="3">
        <f t="shared" si="159"/>
        <v>54.988888888889051</v>
      </c>
      <c r="AD342" s="3">
        <f t="shared" si="159"/>
        <v>55.888888888888914</v>
      </c>
      <c r="AE342" s="3">
        <f t="shared" si="159"/>
        <v>56.788888888889005</v>
      </c>
      <c r="AF342" s="3">
        <f t="shared" si="159"/>
        <v>57.688888888888869</v>
      </c>
      <c r="AG342" s="3">
        <f t="shared" si="159"/>
        <v>58.58888888888896</v>
      </c>
      <c r="AH342" s="3">
        <f t="shared" si="159"/>
        <v>59.488888888889051</v>
      </c>
      <c r="AI342" s="25">
        <f t="shared" si="140"/>
        <v>1.2888888888890051</v>
      </c>
      <c r="AJ342" s="25">
        <f t="shared" si="141"/>
        <v>0.81111111111113132</v>
      </c>
      <c r="AK342" s="25">
        <f t="shared" si="142"/>
        <v>8.8888888888959627E-2</v>
      </c>
      <c r="AL342" s="25">
        <f t="shared" si="143"/>
        <v>1.9888888888890506</v>
      </c>
      <c r="AM342" s="25">
        <f t="shared" si="144"/>
        <v>3.1111111111110858</v>
      </c>
      <c r="AN342" s="25">
        <f t="shared" si="145"/>
        <v>2.2111111111109949</v>
      </c>
      <c r="AO342" s="25">
        <f t="shared" si="146"/>
        <v>1.6888888888888687</v>
      </c>
      <c r="AP342" s="25">
        <f t="shared" si="147"/>
        <v>0.58888888888895963</v>
      </c>
      <c r="AQ342" s="25">
        <f t="shared" si="148"/>
        <v>0.48888888888905058</v>
      </c>
      <c r="AR342" s="29">
        <f t="shared" si="149"/>
        <v>1.6612345679015341</v>
      </c>
      <c r="AS342" s="29">
        <f t="shared" si="150"/>
        <v>0.65790123456793403</v>
      </c>
      <c r="AT342" s="29">
        <f t="shared" si="151"/>
        <v>7.9012345679138098E-3</v>
      </c>
      <c r="AU342" s="29">
        <f t="shared" si="152"/>
        <v>3.9556790123463221</v>
      </c>
      <c r="AV342" s="29">
        <f t="shared" si="153"/>
        <v>9.6790123456788546</v>
      </c>
      <c r="AW342" s="29">
        <f t="shared" si="154"/>
        <v>4.8890123456784984</v>
      </c>
      <c r="AX342" s="29">
        <f t="shared" si="155"/>
        <v>2.8523456790122772</v>
      </c>
      <c r="AY342" s="29">
        <f t="shared" si="156"/>
        <v>0.34679012345687343</v>
      </c>
      <c r="AZ342" s="29">
        <f t="shared" si="157"/>
        <v>0.23901234567917043</v>
      </c>
    </row>
    <row r="343" spans="1:52" x14ac:dyDescent="0.25">
      <c r="A343" s="3">
        <v>338</v>
      </c>
      <c r="B343" s="3">
        <v>74</v>
      </c>
      <c r="C343" s="3">
        <v>72</v>
      </c>
      <c r="D343" s="3">
        <v>72</v>
      </c>
      <c r="E343" s="3">
        <v>76</v>
      </c>
      <c r="F343" s="3">
        <v>77</v>
      </c>
      <c r="G343" s="3">
        <v>79</v>
      </c>
      <c r="H343" s="3">
        <v>82</v>
      </c>
      <c r="I343" s="3">
        <v>84</v>
      </c>
      <c r="J343" s="3">
        <v>79</v>
      </c>
      <c r="K343" s="10">
        <v>0</v>
      </c>
      <c r="L343" s="3">
        <f t="shared" si="138"/>
        <v>1.3166666666666667</v>
      </c>
      <c r="M343" s="3">
        <f t="shared" si="139"/>
        <v>-2575.8611111111113</v>
      </c>
      <c r="N343" s="10">
        <v>0</v>
      </c>
      <c r="O343" s="3">
        <f t="shared" si="158"/>
        <v>83.805555555555202</v>
      </c>
      <c r="P343" s="3">
        <f t="shared" si="137"/>
        <v>85.122222222221808</v>
      </c>
      <c r="Q343" s="3">
        <f t="shared" si="137"/>
        <v>86.438888888888869</v>
      </c>
      <c r="R343" s="3">
        <f t="shared" si="137"/>
        <v>87.755555555555475</v>
      </c>
      <c r="S343" s="3">
        <f t="shared" si="137"/>
        <v>89.072222222222081</v>
      </c>
      <c r="T343" s="3">
        <f t="shared" si="137"/>
        <v>90.388888888888687</v>
      </c>
      <c r="U343" s="3">
        <f t="shared" si="137"/>
        <v>91.705555555555293</v>
      </c>
      <c r="V343" s="3">
        <f t="shared" si="137"/>
        <v>93.022222222221899</v>
      </c>
      <c r="W343" s="3">
        <f t="shared" si="137"/>
        <v>94.338888888888505</v>
      </c>
      <c r="X343" s="3">
        <f t="shared" si="137"/>
        <v>95.655555555555111</v>
      </c>
      <c r="Y343" s="9">
        <v>0</v>
      </c>
      <c r="Z343" s="3">
        <f t="shared" si="135"/>
        <v>71.955555555555293</v>
      </c>
      <c r="AA343" s="3">
        <f t="shared" si="159"/>
        <v>73.272222222221899</v>
      </c>
      <c r="AB343" s="3">
        <f t="shared" si="159"/>
        <v>74.588888888888505</v>
      </c>
      <c r="AC343" s="3">
        <f t="shared" si="159"/>
        <v>75.905555555555111</v>
      </c>
      <c r="AD343" s="3">
        <f t="shared" si="159"/>
        <v>77.222222222222172</v>
      </c>
      <c r="AE343" s="3">
        <f t="shared" si="159"/>
        <v>78.538888888888778</v>
      </c>
      <c r="AF343" s="3">
        <f t="shared" si="159"/>
        <v>79.855555555555384</v>
      </c>
      <c r="AG343" s="3">
        <f t="shared" si="159"/>
        <v>81.17222222222199</v>
      </c>
      <c r="AH343" s="3">
        <f t="shared" si="159"/>
        <v>82.488888888888596</v>
      </c>
      <c r="AI343" s="25">
        <f t="shared" si="140"/>
        <v>2.0444444444447072</v>
      </c>
      <c r="AJ343" s="25">
        <f t="shared" si="141"/>
        <v>1.2722222222218988</v>
      </c>
      <c r="AK343" s="25">
        <f t="shared" si="142"/>
        <v>2.5888888888885049</v>
      </c>
      <c r="AL343" s="25">
        <f t="shared" si="143"/>
        <v>9.4444444444889086E-2</v>
      </c>
      <c r="AM343" s="25">
        <f t="shared" si="144"/>
        <v>0.22222222222217169</v>
      </c>
      <c r="AN343" s="25">
        <f t="shared" si="145"/>
        <v>0.46111111111122227</v>
      </c>
      <c r="AO343" s="25">
        <f t="shared" si="146"/>
        <v>2.1444444444446162</v>
      </c>
      <c r="AP343" s="25">
        <f t="shared" si="147"/>
        <v>2.8277777777780102</v>
      </c>
      <c r="AQ343" s="25">
        <f t="shared" si="148"/>
        <v>3.4888888888885958</v>
      </c>
      <c r="AR343" s="29">
        <f t="shared" si="149"/>
        <v>4.1797530864208277</v>
      </c>
      <c r="AS343" s="29">
        <f t="shared" si="150"/>
        <v>1.6185493827152266</v>
      </c>
      <c r="AT343" s="29">
        <f t="shared" si="151"/>
        <v>6.7023456790103575</v>
      </c>
      <c r="AU343" s="29">
        <f t="shared" si="152"/>
        <v>8.9197530865037407E-3</v>
      </c>
      <c r="AV343" s="29">
        <f t="shared" si="153"/>
        <v>4.9382716049360259E-2</v>
      </c>
      <c r="AW343" s="29">
        <f t="shared" si="154"/>
        <v>0.21262345679022598</v>
      </c>
      <c r="AX343" s="29">
        <f t="shared" si="155"/>
        <v>4.5986419753093788</v>
      </c>
      <c r="AY343" s="29">
        <f t="shared" si="156"/>
        <v>7.9963271604951416</v>
      </c>
      <c r="AZ343" s="29">
        <f t="shared" si="157"/>
        <v>12.1723456790103</v>
      </c>
    </row>
    <row r="344" spans="1:52" x14ac:dyDescent="0.25">
      <c r="A344" s="3">
        <v>339</v>
      </c>
      <c r="B344" s="3">
        <v>29</v>
      </c>
      <c r="C344" s="3">
        <v>29</v>
      </c>
      <c r="D344" s="3">
        <v>28</v>
      </c>
      <c r="E344" s="3">
        <v>29</v>
      </c>
      <c r="F344" s="3">
        <v>29</v>
      </c>
      <c r="G344" s="3">
        <v>30</v>
      </c>
      <c r="H344" s="3">
        <v>30</v>
      </c>
      <c r="I344" s="3">
        <v>32</v>
      </c>
      <c r="J344" s="3">
        <v>32</v>
      </c>
      <c r="K344" s="10">
        <v>0</v>
      </c>
      <c r="L344" s="3">
        <f t="shared" si="138"/>
        <v>0.43333333333333335</v>
      </c>
      <c r="M344" s="3">
        <f t="shared" si="139"/>
        <v>-843.38888888888891</v>
      </c>
      <c r="N344" s="10">
        <v>0</v>
      </c>
      <c r="O344" s="3">
        <f t="shared" si="158"/>
        <v>31.944444444444457</v>
      </c>
      <c r="P344" s="3">
        <f t="shared" si="137"/>
        <v>32.377777777777737</v>
      </c>
      <c r="Q344" s="3">
        <f t="shared" si="137"/>
        <v>32.811111111111131</v>
      </c>
      <c r="R344" s="3">
        <f t="shared" si="137"/>
        <v>33.244444444444412</v>
      </c>
      <c r="S344" s="3">
        <f t="shared" si="137"/>
        <v>33.677777777777806</v>
      </c>
      <c r="T344" s="3">
        <f t="shared" si="137"/>
        <v>34.111111111111086</v>
      </c>
      <c r="U344" s="3">
        <f t="shared" si="137"/>
        <v>34.54444444444448</v>
      </c>
      <c r="V344" s="3">
        <f t="shared" si="137"/>
        <v>34.97777777777776</v>
      </c>
      <c r="W344" s="3">
        <f t="shared" si="137"/>
        <v>35.411111111111154</v>
      </c>
      <c r="X344" s="3">
        <f t="shared" si="137"/>
        <v>35.844444444444434</v>
      </c>
      <c r="Y344" s="9">
        <v>0</v>
      </c>
      <c r="Z344" s="3">
        <f t="shared" si="135"/>
        <v>28.04444444444448</v>
      </c>
      <c r="AA344" s="3">
        <f t="shared" si="159"/>
        <v>28.47777777777776</v>
      </c>
      <c r="AB344" s="3">
        <f t="shared" si="159"/>
        <v>28.911111111111154</v>
      </c>
      <c r="AC344" s="3">
        <f t="shared" si="159"/>
        <v>29.344444444444434</v>
      </c>
      <c r="AD344" s="3">
        <f t="shared" si="159"/>
        <v>29.777777777777828</v>
      </c>
      <c r="AE344" s="3">
        <f t="shared" si="159"/>
        <v>30.211111111111109</v>
      </c>
      <c r="AF344" s="3">
        <f t="shared" si="159"/>
        <v>30.644444444444503</v>
      </c>
      <c r="AG344" s="3">
        <f t="shared" si="159"/>
        <v>31.077777777777783</v>
      </c>
      <c r="AH344" s="3">
        <f t="shared" si="159"/>
        <v>31.511111111111063</v>
      </c>
      <c r="AI344" s="25">
        <f t="shared" si="140"/>
        <v>0.95555555555552019</v>
      </c>
      <c r="AJ344" s="25">
        <f t="shared" si="141"/>
        <v>0.52222222222223991</v>
      </c>
      <c r="AK344" s="25">
        <f t="shared" si="142"/>
        <v>0.91111111111115406</v>
      </c>
      <c r="AL344" s="25">
        <f t="shared" si="143"/>
        <v>0.34444444444443434</v>
      </c>
      <c r="AM344" s="25">
        <f t="shared" si="144"/>
        <v>0.77777777777782831</v>
      </c>
      <c r="AN344" s="25">
        <f t="shared" si="145"/>
        <v>0.21111111111110858</v>
      </c>
      <c r="AO344" s="25">
        <f t="shared" si="146"/>
        <v>0.64444444444450255</v>
      </c>
      <c r="AP344" s="25">
        <f t="shared" si="147"/>
        <v>0.92222222222221717</v>
      </c>
      <c r="AQ344" s="25">
        <f t="shared" si="148"/>
        <v>0.48888888888893689</v>
      </c>
      <c r="AR344" s="29">
        <f t="shared" si="149"/>
        <v>0.91308641975301885</v>
      </c>
      <c r="AS344" s="29">
        <f t="shared" si="150"/>
        <v>0.27271604938273453</v>
      </c>
      <c r="AT344" s="29">
        <f t="shared" si="151"/>
        <v>0.83012345679020172</v>
      </c>
      <c r="AU344" s="29">
        <f t="shared" si="152"/>
        <v>0.11864197530863502</v>
      </c>
      <c r="AV344" s="29">
        <f t="shared" si="153"/>
        <v>0.6049382716050169</v>
      </c>
      <c r="AW344" s="29">
        <f t="shared" si="154"/>
        <v>4.4567901234566831E-2</v>
      </c>
      <c r="AX344" s="29">
        <f t="shared" si="155"/>
        <v>0.41530864197538353</v>
      </c>
      <c r="AY344" s="29">
        <f t="shared" si="156"/>
        <v>0.85049382716048449</v>
      </c>
      <c r="AZ344" s="29">
        <f t="shared" si="157"/>
        <v>0.23901234567905927</v>
      </c>
    </row>
    <row r="345" spans="1:52" x14ac:dyDescent="0.25">
      <c r="A345" s="3">
        <v>340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10">
        <v>0</v>
      </c>
      <c r="L345" s="3">
        <f t="shared" si="138"/>
        <v>0</v>
      </c>
      <c r="M345" s="3">
        <f t="shared" si="139"/>
        <v>0</v>
      </c>
      <c r="N345" s="10">
        <v>0</v>
      </c>
      <c r="O345" s="3">
        <f t="shared" si="158"/>
        <v>0</v>
      </c>
      <c r="P345" s="3">
        <f t="shared" si="137"/>
        <v>0</v>
      </c>
      <c r="Q345" s="3">
        <f t="shared" si="137"/>
        <v>0</v>
      </c>
      <c r="R345" s="3">
        <f t="shared" si="137"/>
        <v>0</v>
      </c>
      <c r="S345" s="3">
        <f t="shared" si="137"/>
        <v>0</v>
      </c>
      <c r="T345" s="3">
        <f t="shared" si="137"/>
        <v>0</v>
      </c>
      <c r="U345" s="3">
        <f t="shared" si="137"/>
        <v>0</v>
      </c>
      <c r="V345" s="3">
        <f t="shared" si="137"/>
        <v>0</v>
      </c>
      <c r="W345" s="3">
        <f t="shared" si="137"/>
        <v>0</v>
      </c>
      <c r="X345" s="3">
        <f t="shared" si="137"/>
        <v>0</v>
      </c>
      <c r="Y345" s="9">
        <v>0</v>
      </c>
      <c r="Z345" s="3">
        <f t="shared" si="135"/>
        <v>0</v>
      </c>
      <c r="AA345" s="3">
        <f t="shared" si="159"/>
        <v>0</v>
      </c>
      <c r="AB345" s="3">
        <f t="shared" si="159"/>
        <v>0</v>
      </c>
      <c r="AC345" s="3">
        <f t="shared" si="159"/>
        <v>0</v>
      </c>
      <c r="AD345" s="3">
        <f t="shared" si="159"/>
        <v>0</v>
      </c>
      <c r="AE345" s="3">
        <f t="shared" si="159"/>
        <v>0</v>
      </c>
      <c r="AF345" s="3">
        <f t="shared" si="159"/>
        <v>0</v>
      </c>
      <c r="AG345" s="3">
        <f t="shared" si="159"/>
        <v>0</v>
      </c>
      <c r="AH345" s="3">
        <f t="shared" si="159"/>
        <v>0</v>
      </c>
      <c r="AI345" s="25">
        <f t="shared" si="140"/>
        <v>0</v>
      </c>
      <c r="AJ345" s="25">
        <f t="shared" si="141"/>
        <v>0</v>
      </c>
      <c r="AK345" s="25">
        <f t="shared" si="142"/>
        <v>0</v>
      </c>
      <c r="AL345" s="25">
        <f t="shared" si="143"/>
        <v>0</v>
      </c>
      <c r="AM345" s="25">
        <f t="shared" si="144"/>
        <v>0</v>
      </c>
      <c r="AN345" s="25">
        <f t="shared" si="145"/>
        <v>0</v>
      </c>
      <c r="AO345" s="25">
        <f t="shared" si="146"/>
        <v>0</v>
      </c>
      <c r="AP345" s="25">
        <f t="shared" si="147"/>
        <v>0</v>
      </c>
      <c r="AQ345" s="25">
        <f t="shared" si="148"/>
        <v>0</v>
      </c>
      <c r="AR345" s="29">
        <f t="shared" si="149"/>
        <v>0</v>
      </c>
      <c r="AS345" s="29">
        <f t="shared" si="150"/>
        <v>0</v>
      </c>
      <c r="AT345" s="29">
        <f t="shared" si="151"/>
        <v>0</v>
      </c>
      <c r="AU345" s="29">
        <f t="shared" si="152"/>
        <v>0</v>
      </c>
      <c r="AV345" s="29">
        <f t="shared" si="153"/>
        <v>0</v>
      </c>
      <c r="AW345" s="29">
        <f t="shared" si="154"/>
        <v>0</v>
      </c>
      <c r="AX345" s="29">
        <f t="shared" si="155"/>
        <v>0</v>
      </c>
      <c r="AY345" s="29">
        <f t="shared" si="156"/>
        <v>0</v>
      </c>
      <c r="AZ345" s="29">
        <f t="shared" si="157"/>
        <v>0</v>
      </c>
    </row>
    <row r="346" spans="1:52" x14ac:dyDescent="0.25">
      <c r="A346" s="3">
        <v>341</v>
      </c>
      <c r="B346" s="3">
        <v>21</v>
      </c>
      <c r="C346" s="3">
        <v>21</v>
      </c>
      <c r="D346" s="3">
        <v>22</v>
      </c>
      <c r="E346" s="3">
        <v>24</v>
      </c>
      <c r="F346" s="3">
        <v>24</v>
      </c>
      <c r="G346" s="3">
        <v>24</v>
      </c>
      <c r="H346" s="3">
        <v>25</v>
      </c>
      <c r="I346" s="3">
        <v>25</v>
      </c>
      <c r="J346" s="3">
        <v>26</v>
      </c>
      <c r="K346" s="10">
        <v>0</v>
      </c>
      <c r="L346" s="3">
        <f t="shared" si="138"/>
        <v>0.6333333333333333</v>
      </c>
      <c r="M346" s="3">
        <f t="shared" si="139"/>
        <v>-1252.6111111111109</v>
      </c>
      <c r="N346" s="10">
        <v>0</v>
      </c>
      <c r="O346" s="3">
        <f t="shared" si="158"/>
        <v>26.722222222222399</v>
      </c>
      <c r="P346" s="3">
        <f t="shared" si="137"/>
        <v>27.355555555555839</v>
      </c>
      <c r="Q346" s="3">
        <f t="shared" si="137"/>
        <v>27.988888888889051</v>
      </c>
      <c r="R346" s="3">
        <f t="shared" si="137"/>
        <v>28.62222222222249</v>
      </c>
      <c r="S346" s="3">
        <f t="shared" si="137"/>
        <v>29.255555555555702</v>
      </c>
      <c r="T346" s="3">
        <f t="shared" si="137"/>
        <v>29.888888888889142</v>
      </c>
      <c r="U346" s="3">
        <f t="shared" si="137"/>
        <v>30.522222222222354</v>
      </c>
      <c r="V346" s="3">
        <f t="shared" si="137"/>
        <v>31.155555555555793</v>
      </c>
      <c r="W346" s="3">
        <f t="shared" si="137"/>
        <v>31.788888888889005</v>
      </c>
      <c r="X346" s="3">
        <f t="shared" si="137"/>
        <v>32.422222222222445</v>
      </c>
      <c r="Y346" s="9">
        <v>0</v>
      </c>
      <c r="Z346" s="3">
        <f t="shared" si="135"/>
        <v>21.022222222222354</v>
      </c>
      <c r="AA346" s="3">
        <f t="shared" si="159"/>
        <v>21.655555555555793</v>
      </c>
      <c r="AB346" s="3">
        <f t="shared" si="159"/>
        <v>22.288888888889005</v>
      </c>
      <c r="AC346" s="3">
        <f t="shared" si="159"/>
        <v>22.922222222222445</v>
      </c>
      <c r="AD346" s="3">
        <f t="shared" si="159"/>
        <v>23.555555555555657</v>
      </c>
      <c r="AE346" s="3">
        <f t="shared" si="159"/>
        <v>24.188888888889096</v>
      </c>
      <c r="AF346" s="3">
        <f t="shared" si="159"/>
        <v>24.822222222222308</v>
      </c>
      <c r="AG346" s="3">
        <f t="shared" si="159"/>
        <v>25.455555555555748</v>
      </c>
      <c r="AH346" s="3">
        <f t="shared" si="159"/>
        <v>26.088888888889187</v>
      </c>
      <c r="AI346" s="25">
        <f t="shared" si="140"/>
        <v>2.2222222222353594E-2</v>
      </c>
      <c r="AJ346" s="25">
        <f t="shared" si="141"/>
        <v>0.65555555555579303</v>
      </c>
      <c r="AK346" s="25">
        <f t="shared" si="142"/>
        <v>0.2888888888890051</v>
      </c>
      <c r="AL346" s="25">
        <f t="shared" si="143"/>
        <v>1.0777777777775555</v>
      </c>
      <c r="AM346" s="25">
        <f t="shared" si="144"/>
        <v>0.44444444444434339</v>
      </c>
      <c r="AN346" s="25">
        <f t="shared" si="145"/>
        <v>0.18888888888909605</v>
      </c>
      <c r="AO346" s="25">
        <f t="shared" si="146"/>
        <v>0.17777777777769188</v>
      </c>
      <c r="AP346" s="25">
        <f t="shared" si="147"/>
        <v>0.45555555555574756</v>
      </c>
      <c r="AQ346" s="25">
        <f t="shared" si="148"/>
        <v>8.8888888889187001E-2</v>
      </c>
      <c r="AR346" s="29">
        <f t="shared" si="149"/>
        <v>4.9382716049966593E-4</v>
      </c>
      <c r="AS346" s="29">
        <f t="shared" si="150"/>
        <v>0.42975308642006443</v>
      </c>
      <c r="AT346" s="29">
        <f t="shared" si="151"/>
        <v>8.345679012352393E-2</v>
      </c>
      <c r="AU346" s="29">
        <f t="shared" si="152"/>
        <v>1.1616049382711258</v>
      </c>
      <c r="AV346" s="29">
        <f t="shared" si="153"/>
        <v>0.19753086419744104</v>
      </c>
      <c r="AW346" s="29">
        <f t="shared" si="154"/>
        <v>3.5679012345757273E-2</v>
      </c>
      <c r="AX346" s="29">
        <f t="shared" si="155"/>
        <v>3.1604938271574394E-2</v>
      </c>
      <c r="AY346" s="29">
        <f t="shared" si="156"/>
        <v>0.20753086419770581</v>
      </c>
      <c r="AZ346" s="29">
        <f t="shared" si="157"/>
        <v>7.9012345679542323E-3</v>
      </c>
    </row>
    <row r="347" spans="1:52" x14ac:dyDescent="0.25">
      <c r="A347" s="3">
        <v>342</v>
      </c>
      <c r="B347" s="3">
        <v>29</v>
      </c>
      <c r="C347" s="3">
        <v>28</v>
      </c>
      <c r="D347" s="3">
        <v>30</v>
      </c>
      <c r="E347" s="3">
        <v>30</v>
      </c>
      <c r="F347" s="3">
        <v>32</v>
      </c>
      <c r="G347" s="3">
        <v>31</v>
      </c>
      <c r="H347" s="3">
        <v>32</v>
      </c>
      <c r="I347" s="3">
        <v>33</v>
      </c>
      <c r="J347" s="3">
        <v>33</v>
      </c>
      <c r="K347" s="10">
        <v>0</v>
      </c>
      <c r="L347" s="3">
        <f t="shared" si="138"/>
        <v>0.6</v>
      </c>
      <c r="M347" s="3">
        <f t="shared" si="139"/>
        <v>-1178.1111111111111</v>
      </c>
      <c r="N347" s="10">
        <v>0</v>
      </c>
      <c r="O347" s="3">
        <f t="shared" si="158"/>
        <v>33.888888888888914</v>
      </c>
      <c r="P347" s="3">
        <f t="shared" si="137"/>
        <v>34.488888888888823</v>
      </c>
      <c r="Q347" s="3">
        <f t="shared" si="137"/>
        <v>35.08888888888896</v>
      </c>
      <c r="R347" s="3">
        <f t="shared" si="137"/>
        <v>35.688888888888869</v>
      </c>
      <c r="S347" s="3">
        <f t="shared" si="137"/>
        <v>36.288888888888778</v>
      </c>
      <c r="T347" s="3">
        <f t="shared" si="137"/>
        <v>36.888888888888914</v>
      </c>
      <c r="U347" s="3">
        <f t="shared" si="137"/>
        <v>37.488888888888823</v>
      </c>
      <c r="V347" s="3">
        <f t="shared" si="137"/>
        <v>38.08888888888896</v>
      </c>
      <c r="W347" s="3">
        <f t="shared" si="137"/>
        <v>38.688888888888869</v>
      </c>
      <c r="X347" s="3">
        <f t="shared" si="137"/>
        <v>39.288888888888778</v>
      </c>
      <c r="Y347" s="9">
        <v>0</v>
      </c>
      <c r="Z347" s="3">
        <f t="shared" si="135"/>
        <v>28.488888888888823</v>
      </c>
      <c r="AA347" s="3">
        <f t="shared" si="159"/>
        <v>29.08888888888896</v>
      </c>
      <c r="AB347" s="3">
        <f t="shared" si="159"/>
        <v>29.688888888888869</v>
      </c>
      <c r="AC347" s="3">
        <f t="shared" si="159"/>
        <v>30.288888888888778</v>
      </c>
      <c r="AD347" s="3">
        <f t="shared" si="159"/>
        <v>30.888888888888914</v>
      </c>
      <c r="AE347" s="3">
        <f t="shared" si="159"/>
        <v>31.488888888888823</v>
      </c>
      <c r="AF347" s="3">
        <f t="shared" si="159"/>
        <v>32.08888888888896</v>
      </c>
      <c r="AG347" s="3">
        <f t="shared" si="159"/>
        <v>32.688888888888869</v>
      </c>
      <c r="AH347" s="3">
        <f t="shared" si="159"/>
        <v>33.288888888888778</v>
      </c>
      <c r="AI347" s="25">
        <f t="shared" si="140"/>
        <v>0.5111111111111768</v>
      </c>
      <c r="AJ347" s="25">
        <f t="shared" si="141"/>
        <v>1.0888888888889596</v>
      </c>
      <c r="AK347" s="25">
        <f t="shared" si="142"/>
        <v>0.31111111111113132</v>
      </c>
      <c r="AL347" s="25">
        <f t="shared" si="143"/>
        <v>0.28888888888877773</v>
      </c>
      <c r="AM347" s="25">
        <f t="shared" si="144"/>
        <v>1.1111111111110858</v>
      </c>
      <c r="AN347" s="25">
        <f t="shared" si="145"/>
        <v>0.4888888888888232</v>
      </c>
      <c r="AO347" s="25">
        <f t="shared" si="146"/>
        <v>8.8888888888959627E-2</v>
      </c>
      <c r="AP347" s="25">
        <f t="shared" si="147"/>
        <v>0.31111111111113132</v>
      </c>
      <c r="AQ347" s="25">
        <f t="shared" si="148"/>
        <v>0.28888888888877773</v>
      </c>
      <c r="AR347" s="29">
        <f t="shared" si="149"/>
        <v>0.26123456790130173</v>
      </c>
      <c r="AS347" s="29">
        <f t="shared" si="150"/>
        <v>1.1856790123458332</v>
      </c>
      <c r="AT347" s="29">
        <f t="shared" si="151"/>
        <v>9.6790123456802699E-2</v>
      </c>
      <c r="AU347" s="29">
        <f t="shared" si="152"/>
        <v>8.3456790123392563E-2</v>
      </c>
      <c r="AV347" s="29">
        <f t="shared" si="153"/>
        <v>1.2345679012345117</v>
      </c>
      <c r="AW347" s="29">
        <f t="shared" si="154"/>
        <v>0.23901234567894811</v>
      </c>
      <c r="AX347" s="29">
        <f t="shared" si="155"/>
        <v>7.9012345679138098E-3</v>
      </c>
      <c r="AY347" s="29">
        <f t="shared" si="156"/>
        <v>9.6790123456802699E-2</v>
      </c>
      <c r="AZ347" s="29">
        <f t="shared" si="157"/>
        <v>8.3456790123392563E-2</v>
      </c>
    </row>
    <row r="348" spans="1:52" x14ac:dyDescent="0.25">
      <c r="A348" s="3">
        <v>343</v>
      </c>
      <c r="B348" s="3">
        <v>20</v>
      </c>
      <c r="C348" s="3">
        <v>20</v>
      </c>
      <c r="D348" s="3">
        <v>21</v>
      </c>
      <c r="E348" s="3">
        <v>21</v>
      </c>
      <c r="F348" s="3">
        <v>23</v>
      </c>
      <c r="G348" s="3">
        <v>23</v>
      </c>
      <c r="H348" s="3">
        <v>23</v>
      </c>
      <c r="I348" s="3">
        <v>23</v>
      </c>
      <c r="J348" s="3">
        <v>23</v>
      </c>
      <c r="K348" s="10">
        <v>0</v>
      </c>
      <c r="L348" s="3">
        <f t="shared" si="138"/>
        <v>0.45</v>
      </c>
      <c r="M348" s="3">
        <f t="shared" si="139"/>
        <v>-884.86111111111109</v>
      </c>
      <c r="N348" s="10">
        <v>0</v>
      </c>
      <c r="O348" s="3">
        <f t="shared" si="158"/>
        <v>24.138888888888914</v>
      </c>
      <c r="P348" s="3">
        <f t="shared" si="137"/>
        <v>24.58888888888896</v>
      </c>
      <c r="Q348" s="3">
        <f t="shared" si="137"/>
        <v>25.038888888888891</v>
      </c>
      <c r="R348" s="3">
        <f t="shared" si="137"/>
        <v>25.488888888888937</v>
      </c>
      <c r="S348" s="3">
        <f t="shared" si="137"/>
        <v>25.938888888888982</v>
      </c>
      <c r="T348" s="3">
        <f t="shared" si="137"/>
        <v>26.388888888888914</v>
      </c>
      <c r="U348" s="3">
        <f t="shared" si="137"/>
        <v>26.83888888888896</v>
      </c>
      <c r="V348" s="3">
        <f t="shared" si="137"/>
        <v>27.288888888888891</v>
      </c>
      <c r="W348" s="3">
        <f t="shared" si="137"/>
        <v>27.738888888888937</v>
      </c>
      <c r="X348" s="3">
        <f t="shared" si="137"/>
        <v>28.188888888888982</v>
      </c>
      <c r="Y348" s="9">
        <v>0</v>
      </c>
      <c r="Z348" s="3">
        <f t="shared" si="135"/>
        <v>20.08888888888896</v>
      </c>
      <c r="AA348" s="3">
        <f t="shared" si="159"/>
        <v>20.538888888888891</v>
      </c>
      <c r="AB348" s="3">
        <f t="shared" si="159"/>
        <v>20.988888888888937</v>
      </c>
      <c r="AC348" s="3">
        <f t="shared" si="159"/>
        <v>21.438888888888982</v>
      </c>
      <c r="AD348" s="3">
        <f t="shared" si="159"/>
        <v>21.888888888888914</v>
      </c>
      <c r="AE348" s="3">
        <f t="shared" si="159"/>
        <v>22.33888888888896</v>
      </c>
      <c r="AF348" s="3">
        <f t="shared" si="159"/>
        <v>22.788888888888891</v>
      </c>
      <c r="AG348" s="3">
        <f t="shared" si="159"/>
        <v>23.238888888888937</v>
      </c>
      <c r="AH348" s="3">
        <f t="shared" si="159"/>
        <v>23.688888888888982</v>
      </c>
      <c r="AI348" s="25">
        <f t="shared" si="140"/>
        <v>8.8888888888959627E-2</v>
      </c>
      <c r="AJ348" s="25">
        <f t="shared" si="141"/>
        <v>0.53888888888889142</v>
      </c>
      <c r="AK348" s="25">
        <f t="shared" si="142"/>
        <v>1.111111111106311E-2</v>
      </c>
      <c r="AL348" s="25">
        <f t="shared" si="143"/>
        <v>0.43888888888898236</v>
      </c>
      <c r="AM348" s="25">
        <f t="shared" si="144"/>
        <v>1.1111111111110858</v>
      </c>
      <c r="AN348" s="25">
        <f t="shared" si="145"/>
        <v>0.66111111111104037</v>
      </c>
      <c r="AO348" s="25">
        <f t="shared" si="146"/>
        <v>0.21111111111110858</v>
      </c>
      <c r="AP348" s="25">
        <f t="shared" si="147"/>
        <v>0.23888888888893689</v>
      </c>
      <c r="AQ348" s="25">
        <f t="shared" si="148"/>
        <v>0.68888888888898236</v>
      </c>
      <c r="AR348" s="29">
        <f t="shared" si="149"/>
        <v>7.9012345679138098E-3</v>
      </c>
      <c r="AS348" s="29">
        <f t="shared" si="150"/>
        <v>0.29040123456790395</v>
      </c>
      <c r="AT348" s="29">
        <f t="shared" si="151"/>
        <v>1.234567901223901E-4</v>
      </c>
      <c r="AU348" s="29">
        <f t="shared" si="152"/>
        <v>0.19262345679020551</v>
      </c>
      <c r="AV348" s="29">
        <f t="shared" si="153"/>
        <v>1.2345679012345117</v>
      </c>
      <c r="AW348" s="29">
        <f t="shared" si="154"/>
        <v>0.43706790123447437</v>
      </c>
      <c r="AX348" s="29">
        <f t="shared" si="155"/>
        <v>4.4567901234566831E-2</v>
      </c>
      <c r="AY348" s="29">
        <f t="shared" si="156"/>
        <v>5.7067901234590837E-2</v>
      </c>
      <c r="AZ348" s="29">
        <f t="shared" si="157"/>
        <v>0.47456790123469667</v>
      </c>
    </row>
    <row r="349" spans="1:52" x14ac:dyDescent="0.25">
      <c r="A349" s="3">
        <v>344</v>
      </c>
      <c r="B349" s="3">
        <v>34</v>
      </c>
      <c r="C349" s="3">
        <v>34</v>
      </c>
      <c r="D349" s="3">
        <v>35</v>
      </c>
      <c r="E349" s="3">
        <v>36</v>
      </c>
      <c r="F349" s="3">
        <v>37</v>
      </c>
      <c r="G349" s="3">
        <v>36</v>
      </c>
      <c r="H349" s="3">
        <v>36</v>
      </c>
      <c r="I349" s="3">
        <v>38</v>
      </c>
      <c r="J349" s="3">
        <v>40</v>
      </c>
      <c r="K349" s="10">
        <v>0</v>
      </c>
      <c r="L349" s="3">
        <f t="shared" si="138"/>
        <v>0.6333333333333333</v>
      </c>
      <c r="M349" s="3">
        <f t="shared" si="139"/>
        <v>-1239.9444444444443</v>
      </c>
      <c r="N349" s="10">
        <v>0</v>
      </c>
      <c r="O349" s="3">
        <f t="shared" si="158"/>
        <v>39.388888888888914</v>
      </c>
      <c r="P349" s="3">
        <f t="shared" si="137"/>
        <v>40.022222222222354</v>
      </c>
      <c r="Q349" s="3">
        <f t="shared" si="137"/>
        <v>40.655555555555566</v>
      </c>
      <c r="R349" s="3">
        <f t="shared" si="137"/>
        <v>41.288888888889005</v>
      </c>
      <c r="S349" s="3">
        <f t="shared" si="137"/>
        <v>41.922222222222217</v>
      </c>
      <c r="T349" s="3">
        <f t="shared" si="137"/>
        <v>42.555555555555657</v>
      </c>
      <c r="U349" s="3">
        <f t="shared" si="137"/>
        <v>43.188888888888869</v>
      </c>
      <c r="V349" s="3">
        <f t="shared" si="137"/>
        <v>43.822222222222308</v>
      </c>
      <c r="W349" s="3">
        <f t="shared" si="137"/>
        <v>44.45555555555552</v>
      </c>
      <c r="X349" s="3">
        <f t="shared" si="137"/>
        <v>45.08888888888896</v>
      </c>
      <c r="Y349" s="9">
        <v>0</v>
      </c>
      <c r="Z349" s="3">
        <f t="shared" si="135"/>
        <v>33.688888888888869</v>
      </c>
      <c r="AA349" s="3">
        <f t="shared" si="159"/>
        <v>34.322222222222308</v>
      </c>
      <c r="AB349" s="3">
        <f t="shared" si="159"/>
        <v>34.95555555555552</v>
      </c>
      <c r="AC349" s="3">
        <f t="shared" si="159"/>
        <v>35.58888888888896</v>
      </c>
      <c r="AD349" s="3">
        <f t="shared" si="159"/>
        <v>36.222222222222172</v>
      </c>
      <c r="AE349" s="3">
        <f t="shared" si="159"/>
        <v>36.855555555555611</v>
      </c>
      <c r="AF349" s="3">
        <f t="shared" si="159"/>
        <v>37.488888888888823</v>
      </c>
      <c r="AG349" s="3">
        <f t="shared" si="159"/>
        <v>38.122222222222263</v>
      </c>
      <c r="AH349" s="3">
        <f t="shared" si="159"/>
        <v>38.755555555555702</v>
      </c>
      <c r="AI349" s="25">
        <f t="shared" si="140"/>
        <v>0.31111111111113132</v>
      </c>
      <c r="AJ349" s="25">
        <f t="shared" si="141"/>
        <v>0.32222222222230812</v>
      </c>
      <c r="AK349" s="25">
        <f t="shared" si="142"/>
        <v>4.4444444444479814E-2</v>
      </c>
      <c r="AL349" s="25">
        <f t="shared" si="143"/>
        <v>0.41111111111104037</v>
      </c>
      <c r="AM349" s="25">
        <f t="shared" si="144"/>
        <v>0.77777777777782831</v>
      </c>
      <c r="AN349" s="25">
        <f t="shared" si="145"/>
        <v>0.85555555555561114</v>
      </c>
      <c r="AO349" s="25">
        <f t="shared" si="146"/>
        <v>1.4888888888888232</v>
      </c>
      <c r="AP349" s="25">
        <f t="shared" si="147"/>
        <v>0.12222222222226264</v>
      </c>
      <c r="AQ349" s="25">
        <f t="shared" si="148"/>
        <v>1.2444444444442979</v>
      </c>
      <c r="AR349" s="29">
        <f t="shared" si="149"/>
        <v>9.6790123456802699E-2</v>
      </c>
      <c r="AS349" s="29">
        <f t="shared" si="150"/>
        <v>0.10382716049388252</v>
      </c>
      <c r="AT349" s="29">
        <f t="shared" si="151"/>
        <v>1.9753086419784524E-3</v>
      </c>
      <c r="AU349" s="29">
        <f t="shared" si="152"/>
        <v>0.16901234567895418</v>
      </c>
      <c r="AV349" s="29">
        <f t="shared" si="153"/>
        <v>0.6049382716050169</v>
      </c>
      <c r="AW349" s="29">
        <f t="shared" si="154"/>
        <v>0.73197530864207039</v>
      </c>
      <c r="AX349" s="29">
        <f t="shared" si="155"/>
        <v>2.2167901234565943</v>
      </c>
      <c r="AY349" s="29">
        <f t="shared" si="156"/>
        <v>1.4938271604948152E-2</v>
      </c>
      <c r="AZ349" s="29">
        <f t="shared" si="157"/>
        <v>1.5486419753082772</v>
      </c>
    </row>
    <row r="350" spans="1:52" x14ac:dyDescent="0.25">
      <c r="A350" s="3">
        <v>345</v>
      </c>
      <c r="B350" s="3">
        <v>65</v>
      </c>
      <c r="C350" s="3">
        <v>64</v>
      </c>
      <c r="D350" s="3">
        <v>64</v>
      </c>
      <c r="E350" s="3">
        <v>69</v>
      </c>
      <c r="F350" s="3">
        <v>67</v>
      </c>
      <c r="G350" s="3">
        <v>71</v>
      </c>
      <c r="H350" s="3">
        <v>73</v>
      </c>
      <c r="I350" s="3">
        <v>69</v>
      </c>
      <c r="J350" s="3">
        <v>74</v>
      </c>
      <c r="K350" s="10">
        <v>0</v>
      </c>
      <c r="L350" s="3">
        <f t="shared" si="138"/>
        <v>1.1833333333333333</v>
      </c>
      <c r="M350" s="3">
        <f t="shared" si="139"/>
        <v>-2315.9722222222222</v>
      </c>
      <c r="N350" s="10">
        <v>0</v>
      </c>
      <c r="O350" s="3">
        <f t="shared" si="158"/>
        <v>74.361111111111313</v>
      </c>
      <c r="P350" s="3">
        <f t="shared" si="137"/>
        <v>75.544444444444707</v>
      </c>
      <c r="Q350" s="3">
        <f t="shared" si="137"/>
        <v>76.727777777777646</v>
      </c>
      <c r="R350" s="3">
        <f t="shared" si="137"/>
        <v>77.91111111111104</v>
      </c>
      <c r="S350" s="3">
        <f t="shared" si="137"/>
        <v>79.094444444444434</v>
      </c>
      <c r="T350" s="3">
        <f t="shared" si="137"/>
        <v>80.277777777777828</v>
      </c>
      <c r="U350" s="3">
        <f t="shared" si="137"/>
        <v>81.461111111111222</v>
      </c>
      <c r="V350" s="3">
        <f t="shared" si="137"/>
        <v>82.644444444444616</v>
      </c>
      <c r="W350" s="3">
        <f t="shared" si="137"/>
        <v>83.82777777777801</v>
      </c>
      <c r="X350" s="3">
        <f t="shared" si="137"/>
        <v>85.011111111111404</v>
      </c>
      <c r="Y350" s="9">
        <v>0</v>
      </c>
      <c r="Z350" s="3">
        <f t="shared" si="135"/>
        <v>63.711111111111222</v>
      </c>
      <c r="AA350" s="3">
        <f t="shared" si="159"/>
        <v>64.894444444444616</v>
      </c>
      <c r="AB350" s="3">
        <f t="shared" si="159"/>
        <v>66.07777777777801</v>
      </c>
      <c r="AC350" s="3">
        <f t="shared" si="159"/>
        <v>67.261111111111404</v>
      </c>
      <c r="AD350" s="3">
        <f t="shared" si="159"/>
        <v>68.444444444444343</v>
      </c>
      <c r="AE350" s="3">
        <f t="shared" si="159"/>
        <v>69.627777777777737</v>
      </c>
      <c r="AF350" s="3">
        <f t="shared" si="159"/>
        <v>70.811111111111131</v>
      </c>
      <c r="AG350" s="3">
        <f t="shared" si="159"/>
        <v>71.994444444444525</v>
      </c>
      <c r="AH350" s="3">
        <f t="shared" si="159"/>
        <v>73.177777777777919</v>
      </c>
      <c r="AI350" s="25">
        <f t="shared" si="140"/>
        <v>1.2888888888887777</v>
      </c>
      <c r="AJ350" s="25">
        <f t="shared" si="141"/>
        <v>0.89444444444461624</v>
      </c>
      <c r="AK350" s="25">
        <f t="shared" si="142"/>
        <v>2.0777777777780102</v>
      </c>
      <c r="AL350" s="25">
        <f t="shared" si="143"/>
        <v>1.7388888888885958</v>
      </c>
      <c r="AM350" s="25">
        <f t="shared" si="144"/>
        <v>1.4444444444443434</v>
      </c>
      <c r="AN350" s="25">
        <f t="shared" si="145"/>
        <v>1.3722222222222626</v>
      </c>
      <c r="AO350" s="25">
        <f t="shared" si="146"/>
        <v>2.1888888888888687</v>
      </c>
      <c r="AP350" s="25">
        <f t="shared" si="147"/>
        <v>2.9944444444445253</v>
      </c>
      <c r="AQ350" s="25">
        <f t="shared" si="148"/>
        <v>0.82222222222208075</v>
      </c>
      <c r="AR350" s="29">
        <f t="shared" si="149"/>
        <v>1.6612345679009479</v>
      </c>
      <c r="AS350" s="29">
        <f t="shared" si="150"/>
        <v>0.8000308641978382</v>
      </c>
      <c r="AT350" s="29">
        <f t="shared" si="151"/>
        <v>4.3171604938281263</v>
      </c>
      <c r="AU350" s="29">
        <f t="shared" si="152"/>
        <v>3.0237345679002154</v>
      </c>
      <c r="AV350" s="29">
        <f t="shared" si="153"/>
        <v>2.0864197530861279</v>
      </c>
      <c r="AW350" s="29">
        <f t="shared" si="154"/>
        <v>1.8829938271606048</v>
      </c>
      <c r="AX350" s="29">
        <f t="shared" si="155"/>
        <v>4.7912345679011459</v>
      </c>
      <c r="AY350" s="29">
        <f t="shared" si="156"/>
        <v>8.9666975308646819</v>
      </c>
      <c r="AZ350" s="29">
        <f t="shared" si="157"/>
        <v>0.67604938271581672</v>
      </c>
    </row>
    <row r="351" spans="1:52" x14ac:dyDescent="0.25">
      <c r="A351" s="3">
        <v>346</v>
      </c>
      <c r="B351" s="3">
        <v>122</v>
      </c>
      <c r="C351" s="3">
        <v>123</v>
      </c>
      <c r="D351" s="3">
        <v>133</v>
      </c>
      <c r="E351" s="3">
        <v>132</v>
      </c>
      <c r="F351" s="3">
        <v>140</v>
      </c>
      <c r="G351" s="3">
        <v>140</v>
      </c>
      <c r="H351" s="3">
        <v>142</v>
      </c>
      <c r="I351" s="3">
        <v>138</v>
      </c>
      <c r="J351" s="3">
        <v>137</v>
      </c>
      <c r="K351" s="10">
        <v>0</v>
      </c>
      <c r="L351" s="3">
        <f t="shared" si="138"/>
        <v>2.1833333333333331</v>
      </c>
      <c r="M351" s="3">
        <f t="shared" si="139"/>
        <v>-4265.3055555555547</v>
      </c>
      <c r="N351" s="10">
        <v>0</v>
      </c>
      <c r="O351" s="3">
        <f t="shared" si="158"/>
        <v>145.02777777777828</v>
      </c>
      <c r="P351" s="3">
        <f t="shared" si="137"/>
        <v>147.21111111111168</v>
      </c>
      <c r="Q351" s="3">
        <f t="shared" si="137"/>
        <v>149.39444444444507</v>
      </c>
      <c r="R351" s="3">
        <f t="shared" si="137"/>
        <v>151.57777777777846</v>
      </c>
      <c r="S351" s="3">
        <f t="shared" si="137"/>
        <v>153.76111111111186</v>
      </c>
      <c r="T351" s="3">
        <f t="shared" si="137"/>
        <v>155.94444444444525</v>
      </c>
      <c r="U351" s="3">
        <f t="shared" si="137"/>
        <v>158.12777777777774</v>
      </c>
      <c r="V351" s="3">
        <f t="shared" si="137"/>
        <v>160.31111111111113</v>
      </c>
      <c r="W351" s="3">
        <f t="shared" si="137"/>
        <v>162.49444444444453</v>
      </c>
      <c r="X351" s="3">
        <f t="shared" si="137"/>
        <v>164.67777777777792</v>
      </c>
      <c r="Y351" s="9">
        <v>0</v>
      </c>
      <c r="Z351" s="3">
        <f t="shared" si="135"/>
        <v>125.37777777777774</v>
      </c>
      <c r="AA351" s="3">
        <f t="shared" si="159"/>
        <v>127.56111111111113</v>
      </c>
      <c r="AB351" s="3">
        <f t="shared" si="159"/>
        <v>129.74444444444453</v>
      </c>
      <c r="AC351" s="3">
        <f t="shared" si="159"/>
        <v>131.92777777777792</v>
      </c>
      <c r="AD351" s="3">
        <f t="shared" si="159"/>
        <v>134.11111111111131</v>
      </c>
      <c r="AE351" s="3">
        <f t="shared" si="159"/>
        <v>136.29444444444471</v>
      </c>
      <c r="AF351" s="3">
        <f t="shared" si="159"/>
        <v>138.4777777777781</v>
      </c>
      <c r="AG351" s="3">
        <f t="shared" si="159"/>
        <v>140.6611111111115</v>
      </c>
      <c r="AH351" s="3">
        <f t="shared" si="159"/>
        <v>142.84444444444489</v>
      </c>
      <c r="AI351" s="25">
        <f t="shared" si="140"/>
        <v>3.3777777777777374</v>
      </c>
      <c r="AJ351" s="25">
        <f t="shared" si="141"/>
        <v>4.5611111111111313</v>
      </c>
      <c r="AK351" s="25">
        <f t="shared" si="142"/>
        <v>3.2555555555554747</v>
      </c>
      <c r="AL351" s="25">
        <f t="shared" si="143"/>
        <v>7.2222222222080745E-2</v>
      </c>
      <c r="AM351" s="25">
        <f t="shared" si="144"/>
        <v>5.8888888888886868</v>
      </c>
      <c r="AN351" s="25">
        <f t="shared" si="145"/>
        <v>3.7055555555552928</v>
      </c>
      <c r="AO351" s="25">
        <f t="shared" si="146"/>
        <v>3.5222222222218988</v>
      </c>
      <c r="AP351" s="25">
        <f t="shared" si="147"/>
        <v>2.6611111111114951</v>
      </c>
      <c r="AQ351" s="25">
        <f t="shared" si="148"/>
        <v>5.8444444444448891</v>
      </c>
      <c r="AR351" s="29">
        <f t="shared" si="149"/>
        <v>11.409382716049109</v>
      </c>
      <c r="AS351" s="29">
        <f t="shared" si="150"/>
        <v>20.803734567901419</v>
      </c>
      <c r="AT351" s="29">
        <f t="shared" si="151"/>
        <v>10.598641975308116</v>
      </c>
      <c r="AU351" s="29">
        <f t="shared" si="152"/>
        <v>5.2160493826956134E-3</v>
      </c>
      <c r="AV351" s="29">
        <f t="shared" si="153"/>
        <v>34.679012345676632</v>
      </c>
      <c r="AW351" s="29">
        <f t="shared" si="154"/>
        <v>13.731141975306695</v>
      </c>
      <c r="AX351" s="29">
        <f t="shared" si="155"/>
        <v>12.406049382713771</v>
      </c>
      <c r="AY351" s="29">
        <f t="shared" si="156"/>
        <v>7.0815123456810563</v>
      </c>
      <c r="AZ351" s="29">
        <f t="shared" si="157"/>
        <v>34.157530864202727</v>
      </c>
    </row>
    <row r="352" spans="1:52" x14ac:dyDescent="0.25">
      <c r="A352" s="3">
        <v>347</v>
      </c>
      <c r="B352" s="3">
        <v>144</v>
      </c>
      <c r="C352" s="3">
        <v>156</v>
      </c>
      <c r="D352" s="3">
        <v>146</v>
      </c>
      <c r="E352" s="3">
        <v>151</v>
      </c>
      <c r="F352" s="3">
        <v>151</v>
      </c>
      <c r="G352" s="3">
        <v>160</v>
      </c>
      <c r="H352" s="3">
        <v>166</v>
      </c>
      <c r="I352" s="3">
        <v>162</v>
      </c>
      <c r="J352" s="3">
        <v>165</v>
      </c>
      <c r="K352" s="10">
        <v>0</v>
      </c>
      <c r="L352" s="3">
        <f t="shared" si="138"/>
        <v>2.5166666666666666</v>
      </c>
      <c r="M352" s="3">
        <f t="shared" si="139"/>
        <v>-4915.4166666666661</v>
      </c>
      <c r="N352" s="10">
        <v>0</v>
      </c>
      <c r="O352" s="3">
        <f t="shared" si="158"/>
        <v>168.25000000000091</v>
      </c>
      <c r="P352" s="3">
        <f t="shared" si="137"/>
        <v>170.76666666666733</v>
      </c>
      <c r="Q352" s="3">
        <f t="shared" si="137"/>
        <v>173.28333333333376</v>
      </c>
      <c r="R352" s="3">
        <f t="shared" si="137"/>
        <v>175.80000000000018</v>
      </c>
      <c r="S352" s="3">
        <f t="shared" si="137"/>
        <v>178.31666666666752</v>
      </c>
      <c r="T352" s="3">
        <f t="shared" si="137"/>
        <v>180.83333333333394</v>
      </c>
      <c r="U352" s="3">
        <f t="shared" si="137"/>
        <v>183.35000000000036</v>
      </c>
      <c r="V352" s="3">
        <f t="shared" si="137"/>
        <v>185.86666666666679</v>
      </c>
      <c r="W352" s="3">
        <f t="shared" si="137"/>
        <v>188.38333333333412</v>
      </c>
      <c r="X352" s="3">
        <f t="shared" si="137"/>
        <v>190.90000000000055</v>
      </c>
      <c r="Y352" s="9">
        <v>0</v>
      </c>
      <c r="Z352" s="3">
        <f t="shared" si="135"/>
        <v>145.60000000000036</v>
      </c>
      <c r="AA352" s="3">
        <f t="shared" si="159"/>
        <v>148.11666666666679</v>
      </c>
      <c r="AB352" s="3">
        <f t="shared" si="159"/>
        <v>150.63333333333412</v>
      </c>
      <c r="AC352" s="3">
        <f t="shared" si="159"/>
        <v>153.15000000000055</v>
      </c>
      <c r="AD352" s="3">
        <f t="shared" si="159"/>
        <v>155.66666666666697</v>
      </c>
      <c r="AE352" s="3">
        <f t="shared" si="159"/>
        <v>158.18333333333339</v>
      </c>
      <c r="AF352" s="3">
        <f t="shared" si="159"/>
        <v>160.70000000000073</v>
      </c>
      <c r="AG352" s="3">
        <f t="shared" si="159"/>
        <v>163.21666666666715</v>
      </c>
      <c r="AH352" s="3">
        <f t="shared" si="159"/>
        <v>165.73333333333358</v>
      </c>
      <c r="AI352" s="25">
        <f t="shared" si="140"/>
        <v>1.6000000000003638</v>
      </c>
      <c r="AJ352" s="25">
        <f t="shared" si="141"/>
        <v>7.8833333333332121</v>
      </c>
      <c r="AK352" s="25">
        <f t="shared" si="142"/>
        <v>4.6333333333341216</v>
      </c>
      <c r="AL352" s="25">
        <f t="shared" si="143"/>
        <v>2.1500000000005457</v>
      </c>
      <c r="AM352" s="25">
        <f t="shared" si="144"/>
        <v>4.6666666666669698</v>
      </c>
      <c r="AN352" s="25">
        <f t="shared" si="145"/>
        <v>1.816666666666606</v>
      </c>
      <c r="AO352" s="25">
        <f t="shared" si="146"/>
        <v>5.2999999999992724</v>
      </c>
      <c r="AP352" s="25">
        <f t="shared" si="147"/>
        <v>1.2166666666671517</v>
      </c>
      <c r="AQ352" s="25">
        <f t="shared" si="148"/>
        <v>0.73333333333357587</v>
      </c>
      <c r="AR352" s="29">
        <f t="shared" si="149"/>
        <v>2.560000000001164</v>
      </c>
      <c r="AS352" s="29">
        <f t="shared" si="150"/>
        <v>62.146944444442532</v>
      </c>
      <c r="AT352" s="29">
        <f t="shared" si="151"/>
        <v>21.467777777785081</v>
      </c>
      <c r="AU352" s="29">
        <f t="shared" si="152"/>
        <v>4.6225000000023462</v>
      </c>
      <c r="AV352" s="29">
        <f t="shared" si="153"/>
        <v>21.777777777780607</v>
      </c>
      <c r="AW352" s="29">
        <f t="shared" si="154"/>
        <v>3.3002777777775574</v>
      </c>
      <c r="AX352" s="29">
        <f t="shared" si="155"/>
        <v>28.089999999992287</v>
      </c>
      <c r="AY352" s="29">
        <f t="shared" si="156"/>
        <v>1.4802777777789582</v>
      </c>
      <c r="AZ352" s="29">
        <f t="shared" si="157"/>
        <v>0.53777777777813351</v>
      </c>
    </row>
    <row r="353" spans="1:52" x14ac:dyDescent="0.25">
      <c r="A353" s="3">
        <v>348</v>
      </c>
      <c r="B353" s="3">
        <v>3577</v>
      </c>
      <c r="C353" s="3">
        <v>3824</v>
      </c>
      <c r="D353" s="3">
        <v>3848</v>
      </c>
      <c r="E353" s="3">
        <v>3926</v>
      </c>
      <c r="F353" s="3">
        <v>3878</v>
      </c>
      <c r="G353" s="3">
        <v>3958</v>
      </c>
      <c r="H353" s="3">
        <v>3962</v>
      </c>
      <c r="I353" s="3">
        <v>4268</v>
      </c>
      <c r="J353" s="3">
        <v>4425</v>
      </c>
      <c r="K353" s="10">
        <v>0</v>
      </c>
      <c r="L353" s="3">
        <f t="shared" si="138"/>
        <v>83.066666666666663</v>
      </c>
      <c r="M353" s="3">
        <f t="shared" si="139"/>
        <v>-163416.44444444444</v>
      </c>
      <c r="N353" s="10">
        <v>0</v>
      </c>
      <c r="O353" s="3">
        <f t="shared" si="158"/>
        <v>4378.222222222219</v>
      </c>
      <c r="P353" s="3">
        <f t="shared" si="137"/>
        <v>4461.2888888888992</v>
      </c>
      <c r="Q353" s="3">
        <f t="shared" si="137"/>
        <v>4544.3555555555504</v>
      </c>
      <c r="R353" s="3">
        <f t="shared" si="137"/>
        <v>4627.4222222222306</v>
      </c>
      <c r="S353" s="3">
        <f t="shared" si="137"/>
        <v>4710.4888888888818</v>
      </c>
      <c r="T353" s="3">
        <f t="shared" si="137"/>
        <v>4793.555555555562</v>
      </c>
      <c r="U353" s="3">
        <f t="shared" si="137"/>
        <v>4876.6222222222132</v>
      </c>
      <c r="V353" s="3">
        <f t="shared" si="137"/>
        <v>4959.6888888888934</v>
      </c>
      <c r="W353" s="3">
        <f t="shared" si="137"/>
        <v>5042.7555555555446</v>
      </c>
      <c r="X353" s="3">
        <f t="shared" si="137"/>
        <v>5125.8222222222248</v>
      </c>
      <c r="Y353" s="9">
        <v>0</v>
      </c>
      <c r="Z353" s="3">
        <f t="shared" si="135"/>
        <v>3630.6222222222132</v>
      </c>
      <c r="AA353" s="3">
        <f t="shared" si="159"/>
        <v>3713.6888888888934</v>
      </c>
      <c r="AB353" s="3">
        <f t="shared" si="159"/>
        <v>3796.7555555555446</v>
      </c>
      <c r="AC353" s="3">
        <f t="shared" si="159"/>
        <v>3879.8222222222248</v>
      </c>
      <c r="AD353" s="3">
        <f t="shared" si="159"/>
        <v>3962.888888888876</v>
      </c>
      <c r="AE353" s="3">
        <f t="shared" si="159"/>
        <v>4045.9555555555562</v>
      </c>
      <c r="AF353" s="3">
        <f t="shared" si="159"/>
        <v>4129.0222222222073</v>
      </c>
      <c r="AG353" s="3">
        <f t="shared" si="159"/>
        <v>4212.0888888888876</v>
      </c>
      <c r="AH353" s="3">
        <f t="shared" si="159"/>
        <v>4295.1555555555678</v>
      </c>
      <c r="AI353" s="25">
        <f t="shared" si="140"/>
        <v>53.622222222213168</v>
      </c>
      <c r="AJ353" s="25">
        <f t="shared" si="141"/>
        <v>110.31111111110658</v>
      </c>
      <c r="AK353" s="25">
        <f t="shared" si="142"/>
        <v>51.244444444455439</v>
      </c>
      <c r="AL353" s="25">
        <f t="shared" si="143"/>
        <v>46.177777777775191</v>
      </c>
      <c r="AM353" s="25">
        <f t="shared" si="144"/>
        <v>84.888888888875954</v>
      </c>
      <c r="AN353" s="25">
        <f t="shared" si="145"/>
        <v>87.955555555556202</v>
      </c>
      <c r="AO353" s="25">
        <f t="shared" si="146"/>
        <v>167.02222222220735</v>
      </c>
      <c r="AP353" s="25">
        <f t="shared" si="147"/>
        <v>55.911111111112405</v>
      </c>
      <c r="AQ353" s="25">
        <f t="shared" si="148"/>
        <v>129.84444444443216</v>
      </c>
      <c r="AR353" s="29">
        <f t="shared" si="149"/>
        <v>2875.3427160484116</v>
      </c>
      <c r="AS353" s="29">
        <f t="shared" si="150"/>
        <v>12168.541234566903</v>
      </c>
      <c r="AT353" s="29">
        <f t="shared" si="151"/>
        <v>2625.99308642088</v>
      </c>
      <c r="AU353" s="29">
        <f t="shared" si="152"/>
        <v>2132.3871604935885</v>
      </c>
      <c r="AV353" s="29">
        <f t="shared" si="153"/>
        <v>7206.1234567879274</v>
      </c>
      <c r="AW353" s="29">
        <f t="shared" si="154"/>
        <v>7736.1797530865333</v>
      </c>
      <c r="AX353" s="29">
        <f t="shared" si="155"/>
        <v>27896.422716044413</v>
      </c>
      <c r="AY353" s="29">
        <f t="shared" si="156"/>
        <v>3126.052345679157</v>
      </c>
      <c r="AZ353" s="29">
        <f t="shared" si="157"/>
        <v>16859.579753083228</v>
      </c>
    </row>
    <row r="354" spans="1:52" x14ac:dyDescent="0.25">
      <c r="A354" s="3">
        <v>349</v>
      </c>
      <c r="B354" s="3">
        <v>36</v>
      </c>
      <c r="C354" s="3">
        <v>38</v>
      </c>
      <c r="D354" s="3">
        <v>39</v>
      </c>
      <c r="E354" s="3">
        <v>41</v>
      </c>
      <c r="F354" s="3">
        <v>39</v>
      </c>
      <c r="G354" s="3">
        <v>41</v>
      </c>
      <c r="H354" s="3">
        <v>40</v>
      </c>
      <c r="I354" s="3">
        <v>43</v>
      </c>
      <c r="J354" s="3">
        <v>42</v>
      </c>
      <c r="K354" s="10">
        <v>0</v>
      </c>
      <c r="L354" s="3">
        <f t="shared" si="138"/>
        <v>0.68333333333333335</v>
      </c>
      <c r="M354" s="3">
        <f t="shared" si="139"/>
        <v>-1337.0277777777778</v>
      </c>
      <c r="N354" s="10">
        <v>0</v>
      </c>
      <c r="O354" s="3">
        <f t="shared" si="158"/>
        <v>43.305555555555429</v>
      </c>
      <c r="P354" s="3">
        <f t="shared" si="137"/>
        <v>43.988888888888823</v>
      </c>
      <c r="Q354" s="3">
        <f t="shared" si="137"/>
        <v>44.672222222222217</v>
      </c>
      <c r="R354" s="3">
        <f t="shared" si="137"/>
        <v>45.355555555555611</v>
      </c>
      <c r="S354" s="3">
        <f t="shared" si="137"/>
        <v>46.038888888888778</v>
      </c>
      <c r="T354" s="3">
        <f t="shared" si="137"/>
        <v>46.722222222222172</v>
      </c>
      <c r="U354" s="3">
        <f t="shared" si="137"/>
        <v>47.405555555555566</v>
      </c>
      <c r="V354" s="3">
        <f t="shared" si="137"/>
        <v>48.08888888888896</v>
      </c>
      <c r="W354" s="3">
        <f t="shared" ref="P354:X383" si="160">$M354+($L354*W$5)</f>
        <v>48.772222222222126</v>
      </c>
      <c r="X354" s="3">
        <f t="shared" si="160"/>
        <v>49.45555555555552</v>
      </c>
      <c r="Y354" s="9">
        <v>0</v>
      </c>
      <c r="Z354" s="3">
        <f t="shared" si="135"/>
        <v>37.155555555555566</v>
      </c>
      <c r="AA354" s="3">
        <f t="shared" si="159"/>
        <v>37.83888888888896</v>
      </c>
      <c r="AB354" s="3">
        <f t="shared" si="159"/>
        <v>38.522222222222126</v>
      </c>
      <c r="AC354" s="3">
        <f t="shared" si="159"/>
        <v>39.20555555555552</v>
      </c>
      <c r="AD354" s="3">
        <f t="shared" si="159"/>
        <v>39.888888888888914</v>
      </c>
      <c r="AE354" s="3">
        <f t="shared" si="159"/>
        <v>40.572222222222308</v>
      </c>
      <c r="AF354" s="3">
        <f t="shared" si="159"/>
        <v>41.255555555555475</v>
      </c>
      <c r="AG354" s="3">
        <f t="shared" si="159"/>
        <v>41.938888888888869</v>
      </c>
      <c r="AH354" s="3">
        <f t="shared" si="159"/>
        <v>42.622222222222263</v>
      </c>
      <c r="AI354" s="25">
        <f t="shared" si="140"/>
        <v>1.1555555555555657</v>
      </c>
      <c r="AJ354" s="25">
        <f t="shared" si="141"/>
        <v>0.16111111111104037</v>
      </c>
      <c r="AK354" s="25">
        <f t="shared" si="142"/>
        <v>0.47777777777787378</v>
      </c>
      <c r="AL354" s="25">
        <f t="shared" si="143"/>
        <v>1.7944444444444798</v>
      </c>
      <c r="AM354" s="25">
        <f t="shared" si="144"/>
        <v>0.88888888888891415</v>
      </c>
      <c r="AN354" s="25">
        <f t="shared" si="145"/>
        <v>0.42777777777769188</v>
      </c>
      <c r="AO354" s="25">
        <f t="shared" si="146"/>
        <v>1.2555555555554747</v>
      </c>
      <c r="AP354" s="25">
        <f t="shared" si="147"/>
        <v>1.0611111111111313</v>
      </c>
      <c r="AQ354" s="25">
        <f t="shared" si="148"/>
        <v>0.62222222222226264</v>
      </c>
      <c r="AR354" s="29">
        <f t="shared" si="149"/>
        <v>1.3353086419753319</v>
      </c>
      <c r="AS354" s="29">
        <f t="shared" si="150"/>
        <v>2.5956790123433996E-2</v>
      </c>
      <c r="AT354" s="29">
        <f t="shared" si="151"/>
        <v>0.22827160493836335</v>
      </c>
      <c r="AU354" s="29">
        <f t="shared" si="152"/>
        <v>3.2200308641976578</v>
      </c>
      <c r="AV354" s="29">
        <f t="shared" si="153"/>
        <v>0.79012345679016838</v>
      </c>
      <c r="AW354" s="29">
        <f t="shared" si="154"/>
        <v>0.18299382716042034</v>
      </c>
      <c r="AX354" s="29">
        <f t="shared" si="155"/>
        <v>1.5764197530862167</v>
      </c>
      <c r="AY354" s="29">
        <f t="shared" si="156"/>
        <v>1.1259567901234997</v>
      </c>
      <c r="AZ354" s="29">
        <f t="shared" si="157"/>
        <v>0.38716049382721079</v>
      </c>
    </row>
    <row r="355" spans="1:52" x14ac:dyDescent="0.25">
      <c r="A355" s="3">
        <v>350</v>
      </c>
      <c r="B355" s="3">
        <v>15</v>
      </c>
      <c r="C355" s="3">
        <v>15</v>
      </c>
      <c r="D355" s="3">
        <v>16</v>
      </c>
      <c r="E355" s="3">
        <v>15</v>
      </c>
      <c r="F355" s="3">
        <v>15</v>
      </c>
      <c r="G355" s="3">
        <v>17</v>
      </c>
      <c r="H355" s="3">
        <v>17</v>
      </c>
      <c r="I355" s="3">
        <v>17</v>
      </c>
      <c r="J355" s="3">
        <v>16</v>
      </c>
      <c r="K355" s="10">
        <v>0</v>
      </c>
      <c r="L355" s="3">
        <f t="shared" si="138"/>
        <v>0.23333333333333334</v>
      </c>
      <c r="M355" s="3">
        <f t="shared" si="139"/>
        <v>-454.27777777777777</v>
      </c>
      <c r="N355" s="10">
        <v>0</v>
      </c>
      <c r="O355" s="3">
        <f t="shared" si="158"/>
        <v>17.055555555555543</v>
      </c>
      <c r="P355" s="3">
        <f t="shared" si="160"/>
        <v>17.288888888888891</v>
      </c>
      <c r="Q355" s="3">
        <f t="shared" si="160"/>
        <v>17.52222222222224</v>
      </c>
      <c r="R355" s="3">
        <f t="shared" si="160"/>
        <v>17.755555555555588</v>
      </c>
      <c r="S355" s="3">
        <f t="shared" si="160"/>
        <v>17.98888888888888</v>
      </c>
      <c r="T355" s="3">
        <f t="shared" si="160"/>
        <v>18.222222222222229</v>
      </c>
      <c r="U355" s="3">
        <f t="shared" si="160"/>
        <v>18.455555555555577</v>
      </c>
      <c r="V355" s="3">
        <f t="shared" si="160"/>
        <v>18.688888888888926</v>
      </c>
      <c r="W355" s="3">
        <f t="shared" si="160"/>
        <v>18.922222222222217</v>
      </c>
      <c r="X355" s="3">
        <f t="shared" si="160"/>
        <v>19.155555555555566</v>
      </c>
      <c r="Y355" s="9">
        <v>0</v>
      </c>
      <c r="Z355" s="3">
        <f t="shared" si="135"/>
        <v>14.955555555555577</v>
      </c>
      <c r="AA355" s="3">
        <f t="shared" si="159"/>
        <v>15.188888888888926</v>
      </c>
      <c r="AB355" s="3">
        <f t="shared" si="159"/>
        <v>15.422222222222217</v>
      </c>
      <c r="AC355" s="3">
        <f t="shared" si="159"/>
        <v>15.655555555555566</v>
      </c>
      <c r="AD355" s="3">
        <f t="shared" si="159"/>
        <v>15.888888888888914</v>
      </c>
      <c r="AE355" s="3">
        <f t="shared" si="159"/>
        <v>16.122222222222263</v>
      </c>
      <c r="AF355" s="3">
        <f t="shared" si="159"/>
        <v>16.355555555555554</v>
      </c>
      <c r="AG355" s="3">
        <f t="shared" si="159"/>
        <v>16.588888888888903</v>
      </c>
      <c r="AH355" s="3">
        <f t="shared" si="159"/>
        <v>16.822222222222251</v>
      </c>
      <c r="AI355" s="25">
        <f t="shared" si="140"/>
        <v>4.444444444442297E-2</v>
      </c>
      <c r="AJ355" s="25">
        <f t="shared" si="141"/>
        <v>0.18888888888892552</v>
      </c>
      <c r="AK355" s="25">
        <f t="shared" si="142"/>
        <v>0.57777777777778283</v>
      </c>
      <c r="AL355" s="25">
        <f t="shared" si="143"/>
        <v>0.65555555555556566</v>
      </c>
      <c r="AM355" s="25">
        <f t="shared" si="144"/>
        <v>0.88888888888891415</v>
      </c>
      <c r="AN355" s="25">
        <f t="shared" si="145"/>
        <v>0.87777777777773736</v>
      </c>
      <c r="AO355" s="25">
        <f t="shared" si="146"/>
        <v>0.64444444444444571</v>
      </c>
      <c r="AP355" s="25">
        <f t="shared" si="147"/>
        <v>0.41111111111109722</v>
      </c>
      <c r="AQ355" s="25">
        <f t="shared" si="148"/>
        <v>0.82222222222225128</v>
      </c>
      <c r="AR355" s="29">
        <f t="shared" si="149"/>
        <v>1.9753086419733996E-3</v>
      </c>
      <c r="AS355" s="29">
        <f t="shared" si="150"/>
        <v>3.5679012345692852E-2</v>
      </c>
      <c r="AT355" s="29">
        <f t="shared" si="151"/>
        <v>0.33382716049383299</v>
      </c>
      <c r="AU355" s="29">
        <f t="shared" si="152"/>
        <v>0.42975308641976634</v>
      </c>
      <c r="AV355" s="29">
        <f t="shared" si="153"/>
        <v>0.79012345679016838</v>
      </c>
      <c r="AW355" s="29">
        <f t="shared" si="154"/>
        <v>0.77049382716042292</v>
      </c>
      <c r="AX355" s="29">
        <f t="shared" si="155"/>
        <v>0.41530864197531026</v>
      </c>
      <c r="AY355" s="29">
        <f t="shared" si="156"/>
        <v>0.16901234567900092</v>
      </c>
      <c r="AZ355" s="29">
        <f t="shared" si="157"/>
        <v>0.67604938271609716</v>
      </c>
    </row>
    <row r="356" spans="1:52" x14ac:dyDescent="0.25">
      <c r="A356" s="3">
        <v>351</v>
      </c>
      <c r="B356" s="3">
        <v>15</v>
      </c>
      <c r="C356" s="3">
        <v>14</v>
      </c>
      <c r="D356" s="3">
        <v>16</v>
      </c>
      <c r="E356" s="3">
        <v>15</v>
      </c>
      <c r="F356" s="3">
        <v>15</v>
      </c>
      <c r="G356" s="3">
        <v>16</v>
      </c>
      <c r="H356" s="3">
        <v>15</v>
      </c>
      <c r="I356" s="3">
        <v>16</v>
      </c>
      <c r="J356" s="3">
        <v>16</v>
      </c>
      <c r="K356" s="10">
        <v>0</v>
      </c>
      <c r="L356" s="3">
        <f t="shared" si="138"/>
        <v>0.15</v>
      </c>
      <c r="M356" s="3">
        <f t="shared" si="139"/>
        <v>-286.91666666666669</v>
      </c>
      <c r="N356" s="10">
        <v>0</v>
      </c>
      <c r="O356" s="3">
        <f t="shared" si="158"/>
        <v>16.083333333333314</v>
      </c>
      <c r="P356" s="3">
        <f t="shared" si="160"/>
        <v>16.233333333333292</v>
      </c>
      <c r="Q356" s="3">
        <f t="shared" si="160"/>
        <v>16.383333333333326</v>
      </c>
      <c r="R356" s="3">
        <f t="shared" si="160"/>
        <v>16.533333333333303</v>
      </c>
      <c r="S356" s="3">
        <f t="shared" si="160"/>
        <v>16.68333333333328</v>
      </c>
      <c r="T356" s="3">
        <f t="shared" si="160"/>
        <v>16.833333333333314</v>
      </c>
      <c r="U356" s="3">
        <f t="shared" si="160"/>
        <v>16.983333333333292</v>
      </c>
      <c r="V356" s="3">
        <f t="shared" si="160"/>
        <v>17.133333333333326</v>
      </c>
      <c r="W356" s="3">
        <f t="shared" si="160"/>
        <v>17.283333333333303</v>
      </c>
      <c r="X356" s="3">
        <f t="shared" si="160"/>
        <v>17.43333333333328</v>
      </c>
      <c r="Y356" s="9">
        <v>0</v>
      </c>
      <c r="Z356" s="3">
        <f t="shared" si="135"/>
        <v>14.733333333333292</v>
      </c>
      <c r="AA356" s="3">
        <f t="shared" si="159"/>
        <v>14.883333333333326</v>
      </c>
      <c r="AB356" s="3">
        <f t="shared" si="159"/>
        <v>15.033333333333303</v>
      </c>
      <c r="AC356" s="3">
        <f t="shared" si="159"/>
        <v>15.18333333333328</v>
      </c>
      <c r="AD356" s="3">
        <f t="shared" si="159"/>
        <v>15.333333333333314</v>
      </c>
      <c r="AE356" s="3">
        <f t="shared" si="159"/>
        <v>15.483333333333292</v>
      </c>
      <c r="AF356" s="3">
        <f t="shared" si="159"/>
        <v>15.633333333333326</v>
      </c>
      <c r="AG356" s="3">
        <f t="shared" si="159"/>
        <v>15.783333333333303</v>
      </c>
      <c r="AH356" s="3">
        <f t="shared" si="159"/>
        <v>15.93333333333328</v>
      </c>
      <c r="AI356" s="25">
        <f t="shared" si="140"/>
        <v>0.26666666666670835</v>
      </c>
      <c r="AJ356" s="25">
        <f t="shared" si="141"/>
        <v>0.88333333333332575</v>
      </c>
      <c r="AK356" s="25">
        <f t="shared" si="142"/>
        <v>0.96666666666669698</v>
      </c>
      <c r="AL356" s="25">
        <f t="shared" si="143"/>
        <v>0.18333333333328028</v>
      </c>
      <c r="AM356" s="25">
        <f t="shared" si="144"/>
        <v>0.33333333333331439</v>
      </c>
      <c r="AN356" s="25">
        <f t="shared" si="145"/>
        <v>0.51666666666670835</v>
      </c>
      <c r="AO356" s="25">
        <f t="shared" si="146"/>
        <v>0.63333333333332575</v>
      </c>
      <c r="AP356" s="25">
        <f t="shared" si="147"/>
        <v>0.21666666666669698</v>
      </c>
      <c r="AQ356" s="25">
        <f t="shared" si="148"/>
        <v>6.6666666666719721E-2</v>
      </c>
      <c r="AR356" s="29">
        <f t="shared" si="149"/>
        <v>7.1111111111133343E-2</v>
      </c>
      <c r="AS356" s="29">
        <f t="shared" si="150"/>
        <v>0.78027777777776441</v>
      </c>
      <c r="AT356" s="29">
        <f t="shared" si="151"/>
        <v>0.93444444444450303</v>
      </c>
      <c r="AU356" s="29">
        <f t="shared" si="152"/>
        <v>3.3611111111091656E-2</v>
      </c>
      <c r="AV356" s="29">
        <f t="shared" si="153"/>
        <v>0.11111111111109848</v>
      </c>
      <c r="AW356" s="29">
        <f t="shared" si="154"/>
        <v>0.26694444444448751</v>
      </c>
      <c r="AX356" s="29">
        <f t="shared" si="155"/>
        <v>0.40111111111110154</v>
      </c>
      <c r="AY356" s="29">
        <f t="shared" si="156"/>
        <v>4.6944444444457584E-2</v>
      </c>
      <c r="AZ356" s="29">
        <f t="shared" si="157"/>
        <v>4.4444444444515186E-3</v>
      </c>
    </row>
    <row r="357" spans="1:52" x14ac:dyDescent="0.25">
      <c r="A357" s="3">
        <v>352</v>
      </c>
      <c r="B357" s="3">
        <v>11</v>
      </c>
      <c r="C357" s="3">
        <v>11</v>
      </c>
      <c r="D357" s="3">
        <v>12</v>
      </c>
      <c r="E357" s="3">
        <v>11</v>
      </c>
      <c r="F357" s="3">
        <v>12</v>
      </c>
      <c r="G357" s="3">
        <v>12</v>
      </c>
      <c r="H357" s="3">
        <v>12</v>
      </c>
      <c r="I357" s="3">
        <v>12</v>
      </c>
      <c r="J357" s="3">
        <v>13</v>
      </c>
      <c r="K357" s="10">
        <v>0</v>
      </c>
      <c r="L357" s="3">
        <f t="shared" si="138"/>
        <v>0.2</v>
      </c>
      <c r="M357" s="3">
        <f t="shared" si="139"/>
        <v>-391.22222222222223</v>
      </c>
      <c r="N357" s="10">
        <v>0</v>
      </c>
      <c r="O357" s="3">
        <f t="shared" si="158"/>
        <v>12.777777777777771</v>
      </c>
      <c r="P357" s="3">
        <f t="shared" si="160"/>
        <v>12.977777777777817</v>
      </c>
      <c r="Q357" s="3">
        <f t="shared" si="160"/>
        <v>13.177777777777806</v>
      </c>
      <c r="R357" s="3">
        <f t="shared" si="160"/>
        <v>13.377777777777794</v>
      </c>
      <c r="S357" s="3">
        <f t="shared" si="160"/>
        <v>13.577777777777783</v>
      </c>
      <c r="T357" s="3">
        <f t="shared" si="160"/>
        <v>13.777777777777771</v>
      </c>
      <c r="U357" s="3">
        <f t="shared" si="160"/>
        <v>13.977777777777817</v>
      </c>
      <c r="V357" s="3">
        <f t="shared" si="160"/>
        <v>14.177777777777806</v>
      </c>
      <c r="W357" s="3">
        <f t="shared" si="160"/>
        <v>14.377777777777794</v>
      </c>
      <c r="X357" s="3">
        <f t="shared" si="160"/>
        <v>14.577777777777783</v>
      </c>
      <c r="Y357" s="9">
        <v>0</v>
      </c>
      <c r="Z357" s="3">
        <f t="shared" si="135"/>
        <v>10.977777777777817</v>
      </c>
      <c r="AA357" s="3">
        <f t="shared" si="159"/>
        <v>11.177777777777806</v>
      </c>
      <c r="AB357" s="3">
        <f t="shared" si="159"/>
        <v>11.377777777777794</v>
      </c>
      <c r="AC357" s="3">
        <f t="shared" si="159"/>
        <v>11.577777777777783</v>
      </c>
      <c r="AD357" s="3">
        <f t="shared" si="159"/>
        <v>11.777777777777771</v>
      </c>
      <c r="AE357" s="3">
        <f t="shared" si="159"/>
        <v>11.977777777777817</v>
      </c>
      <c r="AF357" s="3">
        <f t="shared" si="159"/>
        <v>12.177777777777806</v>
      </c>
      <c r="AG357" s="3">
        <f t="shared" si="159"/>
        <v>12.377777777777794</v>
      </c>
      <c r="AH357" s="3">
        <f t="shared" si="159"/>
        <v>12.577777777777783</v>
      </c>
      <c r="AI357" s="25">
        <f t="shared" si="140"/>
        <v>2.2222222222183063E-2</v>
      </c>
      <c r="AJ357" s="25">
        <f t="shared" si="141"/>
        <v>0.17777777777780557</v>
      </c>
      <c r="AK357" s="25">
        <f t="shared" si="142"/>
        <v>0.6222222222222058</v>
      </c>
      <c r="AL357" s="25">
        <f t="shared" si="143"/>
        <v>0.57777777777778283</v>
      </c>
      <c r="AM357" s="25">
        <f t="shared" si="144"/>
        <v>0.22222222222222854</v>
      </c>
      <c r="AN357" s="25">
        <f t="shared" si="145"/>
        <v>2.2222222222183063E-2</v>
      </c>
      <c r="AO357" s="25">
        <f t="shared" si="146"/>
        <v>0.17777777777780557</v>
      </c>
      <c r="AP357" s="25">
        <f t="shared" si="147"/>
        <v>0.3777777777777942</v>
      </c>
      <c r="AQ357" s="25">
        <f t="shared" si="148"/>
        <v>0.42222222222221717</v>
      </c>
      <c r="AR357" s="29">
        <f t="shared" si="149"/>
        <v>4.9382716049208681E-4</v>
      </c>
      <c r="AS357" s="29">
        <f t="shared" si="150"/>
        <v>3.160493827161482E-2</v>
      </c>
      <c r="AT357" s="29">
        <f t="shared" si="151"/>
        <v>0.38716049382714007</v>
      </c>
      <c r="AU357" s="29">
        <f t="shared" si="152"/>
        <v>0.33382716049383299</v>
      </c>
      <c r="AV357" s="29">
        <f t="shared" si="153"/>
        <v>4.9382716049385524E-2</v>
      </c>
      <c r="AW357" s="29">
        <f t="shared" si="154"/>
        <v>4.9382716049208681E-4</v>
      </c>
      <c r="AX357" s="29">
        <f t="shared" si="155"/>
        <v>3.160493827161482E-2</v>
      </c>
      <c r="AY357" s="29">
        <f t="shared" si="156"/>
        <v>0.14271604938272844</v>
      </c>
      <c r="AZ357" s="29">
        <f t="shared" si="157"/>
        <v>0.17827160493826733</v>
      </c>
    </row>
    <row r="358" spans="1:52" x14ac:dyDescent="0.25">
      <c r="A358" s="3">
        <v>353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10">
        <v>0</v>
      </c>
      <c r="L358" s="3">
        <f t="shared" si="138"/>
        <v>0</v>
      </c>
      <c r="M358" s="3">
        <f t="shared" si="139"/>
        <v>0</v>
      </c>
      <c r="N358" s="10">
        <v>0</v>
      </c>
      <c r="O358" s="3">
        <f t="shared" si="158"/>
        <v>0</v>
      </c>
      <c r="P358" s="3">
        <f t="shared" si="160"/>
        <v>0</v>
      </c>
      <c r="Q358" s="3">
        <f t="shared" si="160"/>
        <v>0</v>
      </c>
      <c r="R358" s="3">
        <f t="shared" si="160"/>
        <v>0</v>
      </c>
      <c r="S358" s="3">
        <f t="shared" si="160"/>
        <v>0</v>
      </c>
      <c r="T358" s="3">
        <f t="shared" si="160"/>
        <v>0</v>
      </c>
      <c r="U358" s="3">
        <f t="shared" si="160"/>
        <v>0</v>
      </c>
      <c r="V358" s="3">
        <f t="shared" si="160"/>
        <v>0</v>
      </c>
      <c r="W358" s="3">
        <f t="shared" si="160"/>
        <v>0</v>
      </c>
      <c r="X358" s="3">
        <f t="shared" si="160"/>
        <v>0</v>
      </c>
      <c r="Y358" s="9">
        <v>0</v>
      </c>
      <c r="Z358" s="3">
        <f t="shared" si="135"/>
        <v>0</v>
      </c>
      <c r="AA358" s="3">
        <f t="shared" si="159"/>
        <v>0</v>
      </c>
      <c r="AB358" s="3">
        <f t="shared" si="159"/>
        <v>0</v>
      </c>
      <c r="AC358" s="3">
        <f t="shared" si="159"/>
        <v>0</v>
      </c>
      <c r="AD358" s="3">
        <f t="shared" si="159"/>
        <v>0</v>
      </c>
      <c r="AE358" s="3">
        <f t="shared" si="159"/>
        <v>0</v>
      </c>
      <c r="AF358" s="3">
        <f t="shared" si="159"/>
        <v>0</v>
      </c>
      <c r="AG358" s="3">
        <f t="shared" si="159"/>
        <v>0</v>
      </c>
      <c r="AH358" s="3">
        <f t="shared" si="159"/>
        <v>0</v>
      </c>
      <c r="AI358" s="25">
        <f t="shared" si="140"/>
        <v>0</v>
      </c>
      <c r="AJ358" s="25">
        <f t="shared" si="141"/>
        <v>0</v>
      </c>
      <c r="AK358" s="25">
        <f t="shared" si="142"/>
        <v>0</v>
      </c>
      <c r="AL358" s="25">
        <f t="shared" si="143"/>
        <v>0</v>
      </c>
      <c r="AM358" s="25">
        <f t="shared" si="144"/>
        <v>0</v>
      </c>
      <c r="AN358" s="25">
        <f t="shared" si="145"/>
        <v>0</v>
      </c>
      <c r="AO358" s="25">
        <f t="shared" si="146"/>
        <v>0</v>
      </c>
      <c r="AP358" s="25">
        <f t="shared" si="147"/>
        <v>0</v>
      </c>
      <c r="AQ358" s="25">
        <f t="shared" si="148"/>
        <v>0</v>
      </c>
      <c r="AR358" s="29">
        <f t="shared" si="149"/>
        <v>0</v>
      </c>
      <c r="AS358" s="29">
        <f t="shared" si="150"/>
        <v>0</v>
      </c>
      <c r="AT358" s="29">
        <f t="shared" si="151"/>
        <v>0</v>
      </c>
      <c r="AU358" s="29">
        <f t="shared" si="152"/>
        <v>0</v>
      </c>
      <c r="AV358" s="29">
        <f t="shared" si="153"/>
        <v>0</v>
      </c>
      <c r="AW358" s="29">
        <f t="shared" si="154"/>
        <v>0</v>
      </c>
      <c r="AX358" s="29">
        <f t="shared" si="155"/>
        <v>0</v>
      </c>
      <c r="AY358" s="29">
        <f t="shared" si="156"/>
        <v>0</v>
      </c>
      <c r="AZ358" s="29">
        <f t="shared" si="157"/>
        <v>0</v>
      </c>
    </row>
    <row r="359" spans="1:52" x14ac:dyDescent="0.25">
      <c r="A359" s="3">
        <v>354</v>
      </c>
      <c r="B359" s="3">
        <v>32</v>
      </c>
      <c r="C359" s="3">
        <v>32</v>
      </c>
      <c r="D359" s="3">
        <v>32</v>
      </c>
      <c r="E359" s="3">
        <v>32</v>
      </c>
      <c r="F359" s="3">
        <v>32</v>
      </c>
      <c r="G359" s="3">
        <v>32</v>
      </c>
      <c r="H359" s="3">
        <v>34</v>
      </c>
      <c r="I359" s="3">
        <v>33</v>
      </c>
      <c r="J359" s="3">
        <v>36</v>
      </c>
      <c r="K359" s="10">
        <v>0</v>
      </c>
      <c r="L359" s="3">
        <f t="shared" si="138"/>
        <v>0.38333333333333336</v>
      </c>
      <c r="M359" s="3">
        <f t="shared" si="139"/>
        <v>-739.63888888888891</v>
      </c>
      <c r="N359" s="10">
        <v>0</v>
      </c>
      <c r="O359" s="3">
        <f t="shared" si="158"/>
        <v>34.694444444444457</v>
      </c>
      <c r="P359" s="3">
        <f t="shared" si="160"/>
        <v>35.077777777777783</v>
      </c>
      <c r="Q359" s="3">
        <f t="shared" si="160"/>
        <v>35.461111111111109</v>
      </c>
      <c r="R359" s="3">
        <f t="shared" si="160"/>
        <v>35.844444444444434</v>
      </c>
      <c r="S359" s="3">
        <f t="shared" si="160"/>
        <v>36.22777777777776</v>
      </c>
      <c r="T359" s="3">
        <f t="shared" si="160"/>
        <v>36.611111111111086</v>
      </c>
      <c r="U359" s="3">
        <f t="shared" si="160"/>
        <v>36.994444444444525</v>
      </c>
      <c r="V359" s="3">
        <f t="shared" si="160"/>
        <v>37.377777777777851</v>
      </c>
      <c r="W359" s="3">
        <f t="shared" si="160"/>
        <v>37.761111111111177</v>
      </c>
      <c r="X359" s="3">
        <f t="shared" si="160"/>
        <v>38.144444444444503</v>
      </c>
      <c r="Y359" s="9">
        <v>0</v>
      </c>
      <c r="Z359" s="3">
        <f t="shared" si="135"/>
        <v>31.244444444444525</v>
      </c>
      <c r="AA359" s="3">
        <f t="shared" si="159"/>
        <v>31.627777777777851</v>
      </c>
      <c r="AB359" s="3">
        <f t="shared" si="159"/>
        <v>32.011111111111177</v>
      </c>
      <c r="AC359" s="3">
        <f t="shared" si="159"/>
        <v>32.394444444444503</v>
      </c>
      <c r="AD359" s="3">
        <f t="shared" si="159"/>
        <v>32.777777777777828</v>
      </c>
      <c r="AE359" s="3">
        <f t="shared" si="159"/>
        <v>33.161111111111154</v>
      </c>
      <c r="AF359" s="3">
        <f t="shared" si="159"/>
        <v>33.54444444444448</v>
      </c>
      <c r="AG359" s="3">
        <f t="shared" si="159"/>
        <v>33.927777777777806</v>
      </c>
      <c r="AH359" s="3">
        <f t="shared" si="159"/>
        <v>34.311111111111131</v>
      </c>
      <c r="AI359" s="25">
        <f t="shared" si="140"/>
        <v>0.75555555555547471</v>
      </c>
      <c r="AJ359" s="25">
        <f t="shared" si="141"/>
        <v>0.37222222222214896</v>
      </c>
      <c r="AK359" s="25">
        <f t="shared" si="142"/>
        <v>1.1111111111176797E-2</v>
      </c>
      <c r="AL359" s="25">
        <f t="shared" si="143"/>
        <v>0.39444444444450255</v>
      </c>
      <c r="AM359" s="25">
        <f t="shared" si="144"/>
        <v>0.77777777777782831</v>
      </c>
      <c r="AN359" s="25">
        <f t="shared" si="145"/>
        <v>1.1611111111111541</v>
      </c>
      <c r="AO359" s="25">
        <f t="shared" si="146"/>
        <v>0.45555555555552019</v>
      </c>
      <c r="AP359" s="25">
        <f t="shared" si="147"/>
        <v>0.92777777777780557</v>
      </c>
      <c r="AQ359" s="25">
        <f t="shared" si="148"/>
        <v>1.6888888888888687</v>
      </c>
      <c r="AR359" s="29">
        <f t="shared" si="149"/>
        <v>0.57086419753074202</v>
      </c>
      <c r="AS359" s="29">
        <f t="shared" si="150"/>
        <v>0.13854938271599485</v>
      </c>
      <c r="AT359" s="29">
        <f t="shared" si="151"/>
        <v>1.2345679012491648E-4</v>
      </c>
      <c r="AU359" s="29">
        <f t="shared" si="152"/>
        <v>0.15558641975313225</v>
      </c>
      <c r="AV359" s="29">
        <f t="shared" si="153"/>
        <v>0.6049382716050169</v>
      </c>
      <c r="AW359" s="29">
        <f t="shared" si="154"/>
        <v>1.3481790123457786</v>
      </c>
      <c r="AX359" s="29">
        <f t="shared" si="155"/>
        <v>0.20753086419749864</v>
      </c>
      <c r="AY359" s="29">
        <f t="shared" si="156"/>
        <v>0.86077160493832316</v>
      </c>
      <c r="AZ359" s="29">
        <f t="shared" si="157"/>
        <v>2.8523456790122772</v>
      </c>
    </row>
    <row r="360" spans="1:52" x14ac:dyDescent="0.25">
      <c r="A360" s="3">
        <v>355</v>
      </c>
      <c r="B360" s="3">
        <v>11</v>
      </c>
      <c r="C360" s="3">
        <v>11</v>
      </c>
      <c r="D360" s="3">
        <v>11</v>
      </c>
      <c r="E360" s="3">
        <v>11</v>
      </c>
      <c r="F360" s="3">
        <v>11</v>
      </c>
      <c r="G360" s="3">
        <v>12</v>
      </c>
      <c r="H360" s="3">
        <v>12</v>
      </c>
      <c r="I360" s="3">
        <v>12</v>
      </c>
      <c r="J360" s="3">
        <v>12</v>
      </c>
      <c r="K360" s="10">
        <v>0</v>
      </c>
      <c r="L360" s="3">
        <f t="shared" si="138"/>
        <v>0.16666666666666666</v>
      </c>
      <c r="M360" s="3">
        <f t="shared" si="139"/>
        <v>-324.38888888888886</v>
      </c>
      <c r="N360" s="10">
        <v>0</v>
      </c>
      <c r="O360" s="3">
        <f t="shared" si="158"/>
        <v>12.277777777777771</v>
      </c>
      <c r="P360" s="3">
        <f t="shared" si="160"/>
        <v>12.444444444444457</v>
      </c>
      <c r="Q360" s="3">
        <f t="shared" si="160"/>
        <v>12.611111111111143</v>
      </c>
      <c r="R360" s="3">
        <f t="shared" si="160"/>
        <v>12.777777777777771</v>
      </c>
      <c r="S360" s="3">
        <f t="shared" si="160"/>
        <v>12.944444444444457</v>
      </c>
      <c r="T360" s="3">
        <f t="shared" si="160"/>
        <v>13.111111111111143</v>
      </c>
      <c r="U360" s="3">
        <f t="shared" si="160"/>
        <v>13.277777777777771</v>
      </c>
      <c r="V360" s="3">
        <f t="shared" si="160"/>
        <v>13.444444444444457</v>
      </c>
      <c r="W360" s="3">
        <f t="shared" si="160"/>
        <v>13.611111111111143</v>
      </c>
      <c r="X360" s="3">
        <f t="shared" si="160"/>
        <v>13.777777777777771</v>
      </c>
      <c r="Y360" s="9">
        <v>0</v>
      </c>
      <c r="Z360" s="3">
        <f t="shared" si="135"/>
        <v>10.777777777777771</v>
      </c>
      <c r="AA360" s="3">
        <f t="shared" si="159"/>
        <v>10.944444444444457</v>
      </c>
      <c r="AB360" s="3">
        <f t="shared" si="159"/>
        <v>11.111111111111143</v>
      </c>
      <c r="AC360" s="3">
        <f t="shared" si="159"/>
        <v>11.277777777777771</v>
      </c>
      <c r="AD360" s="3">
        <f t="shared" ref="AA360:AH392" si="161">$M360+($L360*AD$5)</f>
        <v>11.444444444444457</v>
      </c>
      <c r="AE360" s="3">
        <f t="shared" si="161"/>
        <v>11.611111111111143</v>
      </c>
      <c r="AF360" s="3">
        <f t="shared" si="161"/>
        <v>11.777777777777771</v>
      </c>
      <c r="AG360" s="3">
        <f t="shared" si="161"/>
        <v>11.944444444444457</v>
      </c>
      <c r="AH360" s="3">
        <f t="shared" si="161"/>
        <v>12.111111111111143</v>
      </c>
      <c r="AI360" s="25">
        <f t="shared" si="140"/>
        <v>0.22222222222222854</v>
      </c>
      <c r="AJ360" s="25">
        <f t="shared" si="141"/>
        <v>5.5555555555542924E-2</v>
      </c>
      <c r="AK360" s="25">
        <f t="shared" si="142"/>
        <v>0.11111111111114269</v>
      </c>
      <c r="AL360" s="25">
        <f t="shared" si="143"/>
        <v>0.27777777777777146</v>
      </c>
      <c r="AM360" s="25">
        <f t="shared" si="144"/>
        <v>0.44444444444445708</v>
      </c>
      <c r="AN360" s="25">
        <f t="shared" si="145"/>
        <v>0.38888888888885731</v>
      </c>
      <c r="AO360" s="25">
        <f t="shared" si="146"/>
        <v>0.22222222222222854</v>
      </c>
      <c r="AP360" s="25">
        <f t="shared" si="147"/>
        <v>5.5555555555542924E-2</v>
      </c>
      <c r="AQ360" s="25">
        <f t="shared" si="148"/>
        <v>0.11111111111114269</v>
      </c>
      <c r="AR360" s="29">
        <f t="shared" si="149"/>
        <v>4.9382716049385524E-2</v>
      </c>
      <c r="AS360" s="29">
        <f t="shared" si="150"/>
        <v>3.0864197530850162E-3</v>
      </c>
      <c r="AT360" s="29">
        <f t="shared" si="151"/>
        <v>1.2345679012352697E-2</v>
      </c>
      <c r="AU360" s="29">
        <f t="shared" si="152"/>
        <v>7.7160493827156978E-2</v>
      </c>
      <c r="AV360" s="29">
        <f t="shared" si="153"/>
        <v>0.19753086419754209</v>
      </c>
      <c r="AW360" s="29">
        <f t="shared" si="154"/>
        <v>0.15123456790121001</v>
      </c>
      <c r="AX360" s="29">
        <f t="shared" si="155"/>
        <v>4.9382716049385524E-2</v>
      </c>
      <c r="AY360" s="29">
        <f t="shared" si="156"/>
        <v>3.0864197530850162E-3</v>
      </c>
      <c r="AZ360" s="29">
        <f t="shared" si="157"/>
        <v>1.2345679012352697E-2</v>
      </c>
    </row>
    <row r="361" spans="1:52" x14ac:dyDescent="0.25">
      <c r="A361" s="3">
        <v>356</v>
      </c>
      <c r="B361" s="3">
        <v>17</v>
      </c>
      <c r="C361" s="3">
        <v>17</v>
      </c>
      <c r="D361" s="3">
        <v>17</v>
      </c>
      <c r="E361" s="3">
        <v>18</v>
      </c>
      <c r="F361" s="3">
        <v>19</v>
      </c>
      <c r="G361" s="3">
        <v>18</v>
      </c>
      <c r="H361" s="3">
        <v>19</v>
      </c>
      <c r="I361" s="3">
        <v>20</v>
      </c>
      <c r="J361" s="3">
        <v>19</v>
      </c>
      <c r="K361" s="10">
        <v>0</v>
      </c>
      <c r="L361" s="3">
        <f t="shared" si="138"/>
        <v>0.35</v>
      </c>
      <c r="M361" s="3">
        <f t="shared" si="139"/>
        <v>-687.02777777777783</v>
      </c>
      <c r="N361" s="10">
        <v>0</v>
      </c>
      <c r="O361" s="3">
        <f t="shared" si="158"/>
        <v>19.972222222222172</v>
      </c>
      <c r="P361" s="3">
        <f t="shared" si="160"/>
        <v>20.322222222222081</v>
      </c>
      <c r="Q361" s="3">
        <f t="shared" si="160"/>
        <v>20.672222222222103</v>
      </c>
      <c r="R361" s="3">
        <f t="shared" si="160"/>
        <v>21.022222222222126</v>
      </c>
      <c r="S361" s="3">
        <f t="shared" si="160"/>
        <v>21.372222222222149</v>
      </c>
      <c r="T361" s="3">
        <f t="shared" si="160"/>
        <v>21.722222222222172</v>
      </c>
      <c r="U361" s="3">
        <f t="shared" si="160"/>
        <v>22.072222222222081</v>
      </c>
      <c r="V361" s="3">
        <f t="shared" si="160"/>
        <v>22.422222222222103</v>
      </c>
      <c r="W361" s="3">
        <f t="shared" si="160"/>
        <v>22.772222222222126</v>
      </c>
      <c r="X361" s="3">
        <f t="shared" si="160"/>
        <v>23.122222222222149</v>
      </c>
      <c r="Y361" s="9">
        <v>0</v>
      </c>
      <c r="Z361" s="3">
        <f t="shared" ref="Z361:Z424" si="162">$M361+($L361*Z$5)</f>
        <v>16.822222222222081</v>
      </c>
      <c r="AA361" s="3">
        <f t="shared" si="161"/>
        <v>17.172222222222103</v>
      </c>
      <c r="AB361" s="3">
        <f t="shared" si="161"/>
        <v>17.522222222222126</v>
      </c>
      <c r="AC361" s="3">
        <f t="shared" si="161"/>
        <v>17.872222222222149</v>
      </c>
      <c r="AD361" s="3">
        <f t="shared" si="161"/>
        <v>18.222222222222172</v>
      </c>
      <c r="AE361" s="3">
        <f t="shared" si="161"/>
        <v>18.572222222222081</v>
      </c>
      <c r="AF361" s="3">
        <f t="shared" si="161"/>
        <v>18.922222222222103</v>
      </c>
      <c r="AG361" s="3">
        <f t="shared" si="161"/>
        <v>19.272222222222126</v>
      </c>
      <c r="AH361" s="3">
        <f t="shared" si="161"/>
        <v>19.622222222222149</v>
      </c>
      <c r="AI361" s="25">
        <f t="shared" si="140"/>
        <v>0.17777777777791925</v>
      </c>
      <c r="AJ361" s="25">
        <f t="shared" si="141"/>
        <v>0.17222222222210348</v>
      </c>
      <c r="AK361" s="25">
        <f t="shared" si="142"/>
        <v>0.52222222222212622</v>
      </c>
      <c r="AL361" s="25">
        <f t="shared" si="143"/>
        <v>0.12777777777785104</v>
      </c>
      <c r="AM361" s="25">
        <f t="shared" si="144"/>
        <v>0.77777777777782831</v>
      </c>
      <c r="AN361" s="25">
        <f t="shared" si="145"/>
        <v>0.57222222222208075</v>
      </c>
      <c r="AO361" s="25">
        <f t="shared" si="146"/>
        <v>7.7777777777896517E-2</v>
      </c>
      <c r="AP361" s="25">
        <f t="shared" si="147"/>
        <v>0.72777777777787378</v>
      </c>
      <c r="AQ361" s="25">
        <f t="shared" si="148"/>
        <v>0.62222222222214896</v>
      </c>
      <c r="AR361" s="29">
        <f t="shared" si="149"/>
        <v>3.1604938271655239E-2</v>
      </c>
      <c r="AS361" s="29">
        <f t="shared" si="150"/>
        <v>2.9660493827119595E-2</v>
      </c>
      <c r="AT361" s="29">
        <f t="shared" si="151"/>
        <v>0.27271604938261579</v>
      </c>
      <c r="AU361" s="29">
        <f t="shared" si="152"/>
        <v>1.6327160493845885E-2</v>
      </c>
      <c r="AV361" s="29">
        <f t="shared" si="153"/>
        <v>0.6049382716050169</v>
      </c>
      <c r="AW361" s="29">
        <f t="shared" si="154"/>
        <v>0.32743827160477634</v>
      </c>
      <c r="AX361" s="29">
        <f t="shared" si="155"/>
        <v>6.0493827160678533E-3</v>
      </c>
      <c r="AY361" s="29">
        <f t="shared" si="156"/>
        <v>0.52966049382730018</v>
      </c>
      <c r="AZ361" s="29">
        <f t="shared" si="157"/>
        <v>0.3871604938270693</v>
      </c>
    </row>
    <row r="362" spans="1:52" x14ac:dyDescent="0.25">
      <c r="A362" s="3">
        <v>357</v>
      </c>
      <c r="B362" s="3">
        <v>9</v>
      </c>
      <c r="C362" s="3">
        <v>9</v>
      </c>
      <c r="D362" s="3">
        <v>9</v>
      </c>
      <c r="E362" s="3">
        <v>10</v>
      </c>
      <c r="F362" s="3">
        <v>9</v>
      </c>
      <c r="G362" s="3">
        <v>10</v>
      </c>
      <c r="H362" s="3">
        <v>10</v>
      </c>
      <c r="I362" s="3">
        <v>10</v>
      </c>
      <c r="J362" s="3">
        <v>10</v>
      </c>
      <c r="K362" s="10">
        <v>0</v>
      </c>
      <c r="L362" s="3">
        <f t="shared" si="138"/>
        <v>0.15</v>
      </c>
      <c r="M362" s="3">
        <f t="shared" si="139"/>
        <v>-292.69444444444446</v>
      </c>
      <c r="N362" s="10">
        <v>0</v>
      </c>
      <c r="O362" s="3">
        <f t="shared" si="158"/>
        <v>10.305555555555543</v>
      </c>
      <c r="P362" s="3">
        <f t="shared" si="160"/>
        <v>10.45555555555552</v>
      </c>
      <c r="Q362" s="3">
        <f t="shared" si="160"/>
        <v>10.605555555555554</v>
      </c>
      <c r="R362" s="3">
        <f t="shared" si="160"/>
        <v>10.755555555555532</v>
      </c>
      <c r="S362" s="3">
        <f t="shared" si="160"/>
        <v>10.905555555555509</v>
      </c>
      <c r="T362" s="3">
        <f t="shared" si="160"/>
        <v>11.055555555555543</v>
      </c>
      <c r="U362" s="3">
        <f t="shared" si="160"/>
        <v>11.20555555555552</v>
      </c>
      <c r="V362" s="3">
        <f t="shared" si="160"/>
        <v>11.355555555555554</v>
      </c>
      <c r="W362" s="3">
        <f t="shared" si="160"/>
        <v>11.505555555555532</v>
      </c>
      <c r="X362" s="3">
        <f t="shared" si="160"/>
        <v>11.655555555555509</v>
      </c>
      <c r="Y362" s="9">
        <v>0</v>
      </c>
      <c r="Z362" s="3">
        <f t="shared" si="162"/>
        <v>8.9555555555555202</v>
      </c>
      <c r="AA362" s="3">
        <f t="shared" si="161"/>
        <v>9.1055555555555543</v>
      </c>
      <c r="AB362" s="3">
        <f t="shared" si="161"/>
        <v>9.2555555555555316</v>
      </c>
      <c r="AC362" s="3">
        <f t="shared" si="161"/>
        <v>9.4055555555555088</v>
      </c>
      <c r="AD362" s="3">
        <f t="shared" si="161"/>
        <v>9.5555555555555429</v>
      </c>
      <c r="AE362" s="3">
        <f t="shared" si="161"/>
        <v>9.7055555555555202</v>
      </c>
      <c r="AF362" s="3">
        <f t="shared" si="161"/>
        <v>9.8555555555555543</v>
      </c>
      <c r="AG362" s="3">
        <f t="shared" si="161"/>
        <v>10.005555555555532</v>
      </c>
      <c r="AH362" s="3">
        <f t="shared" si="161"/>
        <v>10.155555555555509</v>
      </c>
      <c r="AI362" s="25">
        <f t="shared" si="140"/>
        <v>4.4444444444479814E-2</v>
      </c>
      <c r="AJ362" s="25">
        <f t="shared" si="141"/>
        <v>0.10555555555555429</v>
      </c>
      <c r="AK362" s="25">
        <f t="shared" si="142"/>
        <v>0.25555555555553156</v>
      </c>
      <c r="AL362" s="25">
        <f t="shared" si="143"/>
        <v>0.59444444444449118</v>
      </c>
      <c r="AM362" s="25">
        <f t="shared" si="144"/>
        <v>0.55555555555554292</v>
      </c>
      <c r="AN362" s="25">
        <f t="shared" si="145"/>
        <v>0.29444444444447981</v>
      </c>
      <c r="AO362" s="25">
        <f t="shared" si="146"/>
        <v>0.14444444444444571</v>
      </c>
      <c r="AP362" s="25">
        <f t="shared" si="147"/>
        <v>5.555555555531555E-3</v>
      </c>
      <c r="AQ362" s="25">
        <f t="shared" si="148"/>
        <v>0.15555555555550882</v>
      </c>
      <c r="AR362" s="29">
        <f t="shared" si="149"/>
        <v>1.9753086419784524E-3</v>
      </c>
      <c r="AS362" s="29">
        <f t="shared" si="150"/>
        <v>1.1141975308641708E-2</v>
      </c>
      <c r="AT362" s="29">
        <f t="shared" si="151"/>
        <v>6.5308641975296372E-2</v>
      </c>
      <c r="AU362" s="29">
        <f t="shared" si="152"/>
        <v>0.35336419753091974</v>
      </c>
      <c r="AV362" s="29">
        <f t="shared" si="153"/>
        <v>0.30864197530862791</v>
      </c>
      <c r="AW362" s="29">
        <f t="shared" si="154"/>
        <v>8.6697530864218358E-2</v>
      </c>
      <c r="AX362" s="29">
        <f t="shared" si="155"/>
        <v>2.0864197530864562E-2</v>
      </c>
      <c r="AY362" s="29">
        <f t="shared" si="156"/>
        <v>3.0864197530597525E-5</v>
      </c>
      <c r="AZ362" s="29">
        <f t="shared" si="157"/>
        <v>2.4197530864182991E-2</v>
      </c>
    </row>
    <row r="363" spans="1:52" x14ac:dyDescent="0.25">
      <c r="A363" s="3">
        <v>358</v>
      </c>
      <c r="B363" s="3">
        <v>36</v>
      </c>
      <c r="C363" s="3">
        <v>39</v>
      </c>
      <c r="D363" s="3">
        <v>39</v>
      </c>
      <c r="E363" s="3">
        <v>40</v>
      </c>
      <c r="F363" s="3">
        <v>38</v>
      </c>
      <c r="G363" s="3">
        <v>41</v>
      </c>
      <c r="H363" s="3">
        <v>40</v>
      </c>
      <c r="I363" s="3">
        <v>41</v>
      </c>
      <c r="J363" s="3">
        <v>43</v>
      </c>
      <c r="K363" s="10">
        <v>0</v>
      </c>
      <c r="L363" s="3">
        <f t="shared" si="138"/>
        <v>0.6166666666666667</v>
      </c>
      <c r="M363" s="3">
        <f t="shared" si="139"/>
        <v>-1202.9166666666667</v>
      </c>
      <c r="N363" s="10">
        <v>0</v>
      </c>
      <c r="O363" s="3">
        <f t="shared" si="158"/>
        <v>42.75</v>
      </c>
      <c r="P363" s="3">
        <f t="shared" si="160"/>
        <v>43.366666666666561</v>
      </c>
      <c r="Q363" s="3">
        <f t="shared" si="160"/>
        <v>43.983333333333348</v>
      </c>
      <c r="R363" s="3">
        <f t="shared" si="160"/>
        <v>44.599999999999909</v>
      </c>
      <c r="S363" s="3">
        <f t="shared" si="160"/>
        <v>45.216666666666697</v>
      </c>
      <c r="T363" s="3">
        <f t="shared" si="160"/>
        <v>45.833333333333258</v>
      </c>
      <c r="U363" s="3">
        <f t="shared" si="160"/>
        <v>46.450000000000045</v>
      </c>
      <c r="V363" s="3">
        <f t="shared" si="160"/>
        <v>47.066666666666606</v>
      </c>
      <c r="W363" s="3">
        <f t="shared" si="160"/>
        <v>47.683333333333394</v>
      </c>
      <c r="X363" s="3">
        <f t="shared" si="160"/>
        <v>48.299999999999955</v>
      </c>
      <c r="Y363" s="9">
        <v>0</v>
      </c>
      <c r="Z363" s="3">
        <f t="shared" si="162"/>
        <v>37.200000000000045</v>
      </c>
      <c r="AA363" s="3">
        <f t="shared" si="161"/>
        <v>37.816666666666606</v>
      </c>
      <c r="AB363" s="3">
        <f t="shared" si="161"/>
        <v>38.433333333333394</v>
      </c>
      <c r="AC363" s="3">
        <f t="shared" si="161"/>
        <v>39.049999999999955</v>
      </c>
      <c r="AD363" s="3">
        <f t="shared" si="161"/>
        <v>39.666666666666742</v>
      </c>
      <c r="AE363" s="3">
        <f t="shared" si="161"/>
        <v>40.283333333333303</v>
      </c>
      <c r="AF363" s="3">
        <f t="shared" si="161"/>
        <v>40.900000000000091</v>
      </c>
      <c r="AG363" s="3">
        <f t="shared" si="161"/>
        <v>41.516666666666652</v>
      </c>
      <c r="AH363" s="3">
        <f t="shared" si="161"/>
        <v>42.133333333333212</v>
      </c>
      <c r="AI363" s="25">
        <f t="shared" si="140"/>
        <v>1.2000000000000455</v>
      </c>
      <c r="AJ363" s="25">
        <f t="shared" si="141"/>
        <v>1.183333333333394</v>
      </c>
      <c r="AK363" s="25">
        <f t="shared" si="142"/>
        <v>0.56666666666660603</v>
      </c>
      <c r="AL363" s="25">
        <f t="shared" si="143"/>
        <v>0.95000000000004547</v>
      </c>
      <c r="AM363" s="25">
        <f t="shared" si="144"/>
        <v>1.6666666666667425</v>
      </c>
      <c r="AN363" s="25">
        <f t="shared" si="145"/>
        <v>0.71666666666669698</v>
      </c>
      <c r="AO363" s="25">
        <f t="shared" si="146"/>
        <v>0.90000000000009095</v>
      </c>
      <c r="AP363" s="25">
        <f t="shared" si="147"/>
        <v>0.51666666666665151</v>
      </c>
      <c r="AQ363" s="25">
        <f t="shared" si="148"/>
        <v>0.86666666666678793</v>
      </c>
      <c r="AR363" s="29">
        <f t="shared" si="149"/>
        <v>1.4400000000001092</v>
      </c>
      <c r="AS363" s="29">
        <f t="shared" si="150"/>
        <v>1.4002777777779212</v>
      </c>
      <c r="AT363" s="29">
        <f t="shared" si="151"/>
        <v>0.3211111111110424</v>
      </c>
      <c r="AU363" s="29">
        <f t="shared" si="152"/>
        <v>0.90250000000008646</v>
      </c>
      <c r="AV363" s="29">
        <f t="shared" si="153"/>
        <v>2.7777777777780304</v>
      </c>
      <c r="AW363" s="29">
        <f t="shared" si="154"/>
        <v>0.51361111111115454</v>
      </c>
      <c r="AX363" s="29">
        <f t="shared" si="155"/>
        <v>0.8100000000001637</v>
      </c>
      <c r="AY363" s="29">
        <f t="shared" si="156"/>
        <v>0.26694444444442877</v>
      </c>
      <c r="AZ363" s="29">
        <f t="shared" si="157"/>
        <v>0.75111111111132134</v>
      </c>
    </row>
    <row r="364" spans="1:52" x14ac:dyDescent="0.25">
      <c r="A364" s="3">
        <v>359</v>
      </c>
      <c r="B364" s="3">
        <v>45</v>
      </c>
      <c r="C364" s="3">
        <v>44</v>
      </c>
      <c r="D364" s="3">
        <v>45</v>
      </c>
      <c r="E364" s="3">
        <v>45</v>
      </c>
      <c r="F364" s="3">
        <v>46</v>
      </c>
      <c r="G364" s="3">
        <v>50</v>
      </c>
      <c r="H364" s="3">
        <v>48</v>
      </c>
      <c r="I364" s="3">
        <v>50</v>
      </c>
      <c r="J364" s="3">
        <v>50</v>
      </c>
      <c r="K364" s="10">
        <v>0</v>
      </c>
      <c r="L364" s="3">
        <f t="shared" si="138"/>
        <v>0.81666666666666665</v>
      </c>
      <c r="M364" s="3">
        <f t="shared" si="139"/>
        <v>-1598.5833333333333</v>
      </c>
      <c r="N364" s="10">
        <v>0</v>
      </c>
      <c r="O364" s="3">
        <f t="shared" si="158"/>
        <v>51.083333333333485</v>
      </c>
      <c r="P364" s="3">
        <f t="shared" si="160"/>
        <v>51.900000000000091</v>
      </c>
      <c r="Q364" s="3">
        <f t="shared" si="160"/>
        <v>52.716666666666697</v>
      </c>
      <c r="R364" s="3">
        <f t="shared" si="160"/>
        <v>53.533333333333303</v>
      </c>
      <c r="S364" s="3">
        <f t="shared" si="160"/>
        <v>54.350000000000136</v>
      </c>
      <c r="T364" s="3">
        <f t="shared" si="160"/>
        <v>55.166666666666742</v>
      </c>
      <c r="U364" s="3">
        <f t="shared" si="160"/>
        <v>55.983333333333348</v>
      </c>
      <c r="V364" s="3">
        <f t="shared" si="160"/>
        <v>56.799999999999955</v>
      </c>
      <c r="W364" s="3">
        <f t="shared" si="160"/>
        <v>57.616666666666788</v>
      </c>
      <c r="X364" s="3">
        <f t="shared" si="160"/>
        <v>58.433333333333394</v>
      </c>
      <c r="Y364" s="9">
        <v>0</v>
      </c>
      <c r="Z364" s="3">
        <f t="shared" si="162"/>
        <v>43.733333333333348</v>
      </c>
      <c r="AA364" s="3">
        <f t="shared" si="161"/>
        <v>44.549999999999955</v>
      </c>
      <c r="AB364" s="3">
        <f t="shared" si="161"/>
        <v>45.366666666666788</v>
      </c>
      <c r="AC364" s="3">
        <f t="shared" si="161"/>
        <v>46.183333333333394</v>
      </c>
      <c r="AD364" s="3">
        <f t="shared" si="161"/>
        <v>47</v>
      </c>
      <c r="AE364" s="3">
        <f t="shared" si="161"/>
        <v>47.816666666666606</v>
      </c>
      <c r="AF364" s="3">
        <f t="shared" si="161"/>
        <v>48.633333333333439</v>
      </c>
      <c r="AG364" s="3">
        <f t="shared" si="161"/>
        <v>49.450000000000045</v>
      </c>
      <c r="AH364" s="3">
        <f t="shared" si="161"/>
        <v>50.266666666666652</v>
      </c>
      <c r="AI364" s="25">
        <f t="shared" si="140"/>
        <v>1.2666666666666515</v>
      </c>
      <c r="AJ364" s="25">
        <f t="shared" si="141"/>
        <v>0.54999999999995453</v>
      </c>
      <c r="AK364" s="25">
        <f t="shared" si="142"/>
        <v>0.36666666666678793</v>
      </c>
      <c r="AL364" s="25">
        <f t="shared" si="143"/>
        <v>1.183333333333394</v>
      </c>
      <c r="AM364" s="25">
        <f t="shared" si="144"/>
        <v>1</v>
      </c>
      <c r="AN364" s="25">
        <f t="shared" si="145"/>
        <v>2.183333333333394</v>
      </c>
      <c r="AO364" s="25">
        <f t="shared" si="146"/>
        <v>0.63333333333343944</v>
      </c>
      <c r="AP364" s="25">
        <f t="shared" si="147"/>
        <v>0.54999999999995453</v>
      </c>
      <c r="AQ364" s="25">
        <f t="shared" si="148"/>
        <v>0.26666666666665151</v>
      </c>
      <c r="AR364" s="29">
        <f t="shared" si="149"/>
        <v>1.6044444444444061</v>
      </c>
      <c r="AS364" s="29">
        <f t="shared" si="150"/>
        <v>0.30249999999994998</v>
      </c>
      <c r="AT364" s="29">
        <f t="shared" si="151"/>
        <v>0.13444444444453338</v>
      </c>
      <c r="AU364" s="29">
        <f t="shared" si="152"/>
        <v>1.4002777777779212</v>
      </c>
      <c r="AV364" s="29">
        <f t="shared" si="153"/>
        <v>1</v>
      </c>
      <c r="AW364" s="29">
        <f t="shared" si="154"/>
        <v>4.7669444444447091</v>
      </c>
      <c r="AX364" s="29">
        <f t="shared" si="155"/>
        <v>0.40111111111124553</v>
      </c>
      <c r="AY364" s="29">
        <f t="shared" si="156"/>
        <v>0.30249999999994998</v>
      </c>
      <c r="AZ364" s="29">
        <f t="shared" si="157"/>
        <v>7.111111111110302E-2</v>
      </c>
    </row>
    <row r="365" spans="1:52" x14ac:dyDescent="0.25">
      <c r="A365" s="3">
        <v>360</v>
      </c>
      <c r="B365" s="3">
        <v>20</v>
      </c>
      <c r="C365" s="3">
        <v>19</v>
      </c>
      <c r="D365" s="3">
        <v>19</v>
      </c>
      <c r="E365" s="3">
        <v>20</v>
      </c>
      <c r="F365" s="3">
        <v>20</v>
      </c>
      <c r="G365" s="3">
        <v>20</v>
      </c>
      <c r="H365" s="3">
        <v>22</v>
      </c>
      <c r="I365" s="3">
        <v>21</v>
      </c>
      <c r="J365" s="3">
        <v>22</v>
      </c>
      <c r="K365" s="10">
        <v>0</v>
      </c>
      <c r="L365" s="3">
        <f t="shared" si="138"/>
        <v>0.33333333333333331</v>
      </c>
      <c r="M365" s="3">
        <f t="shared" si="139"/>
        <v>-651.33333333333326</v>
      </c>
      <c r="N365" s="10">
        <v>0</v>
      </c>
      <c r="O365" s="3">
        <f t="shared" si="158"/>
        <v>22</v>
      </c>
      <c r="P365" s="3">
        <f t="shared" si="160"/>
        <v>22.333333333333371</v>
      </c>
      <c r="Q365" s="3">
        <f t="shared" si="160"/>
        <v>22.666666666666742</v>
      </c>
      <c r="R365" s="3">
        <f t="shared" si="160"/>
        <v>23</v>
      </c>
      <c r="S365" s="3">
        <f t="shared" si="160"/>
        <v>23.333333333333371</v>
      </c>
      <c r="T365" s="3">
        <f t="shared" si="160"/>
        <v>23.666666666666742</v>
      </c>
      <c r="U365" s="3">
        <f t="shared" si="160"/>
        <v>24</v>
      </c>
      <c r="V365" s="3">
        <f t="shared" si="160"/>
        <v>24.333333333333371</v>
      </c>
      <c r="W365" s="3">
        <f t="shared" si="160"/>
        <v>24.666666666666742</v>
      </c>
      <c r="X365" s="3">
        <f t="shared" si="160"/>
        <v>25</v>
      </c>
      <c r="Y365" s="9">
        <v>0</v>
      </c>
      <c r="Z365" s="3">
        <f t="shared" si="162"/>
        <v>19</v>
      </c>
      <c r="AA365" s="3">
        <f t="shared" si="161"/>
        <v>19.333333333333371</v>
      </c>
      <c r="AB365" s="3">
        <f t="shared" si="161"/>
        <v>19.666666666666742</v>
      </c>
      <c r="AC365" s="3">
        <f t="shared" si="161"/>
        <v>20</v>
      </c>
      <c r="AD365" s="3">
        <f t="shared" si="161"/>
        <v>20.333333333333371</v>
      </c>
      <c r="AE365" s="3">
        <f t="shared" si="161"/>
        <v>20.666666666666742</v>
      </c>
      <c r="AF365" s="3">
        <f t="shared" si="161"/>
        <v>21</v>
      </c>
      <c r="AG365" s="3">
        <f t="shared" si="161"/>
        <v>21.333333333333371</v>
      </c>
      <c r="AH365" s="3">
        <f t="shared" si="161"/>
        <v>21.666666666666742</v>
      </c>
      <c r="AI365" s="25">
        <f t="shared" si="140"/>
        <v>1</v>
      </c>
      <c r="AJ365" s="25">
        <f t="shared" si="141"/>
        <v>0.33333333333337123</v>
      </c>
      <c r="AK365" s="25">
        <f t="shared" si="142"/>
        <v>0.66666666666674246</v>
      </c>
      <c r="AL365" s="25">
        <f t="shared" si="143"/>
        <v>0</v>
      </c>
      <c r="AM365" s="25">
        <f t="shared" si="144"/>
        <v>0.33333333333337123</v>
      </c>
      <c r="AN365" s="25">
        <f t="shared" si="145"/>
        <v>0.66666666666674246</v>
      </c>
      <c r="AO365" s="25">
        <f t="shared" si="146"/>
        <v>1</v>
      </c>
      <c r="AP365" s="25">
        <f t="shared" si="147"/>
        <v>0.33333333333337123</v>
      </c>
      <c r="AQ365" s="25">
        <f t="shared" si="148"/>
        <v>0.33333333333325754</v>
      </c>
      <c r="AR365" s="29">
        <f t="shared" si="149"/>
        <v>1</v>
      </c>
      <c r="AS365" s="29">
        <f t="shared" si="150"/>
        <v>0.11111111111113638</v>
      </c>
      <c r="AT365" s="29">
        <f t="shared" si="151"/>
        <v>0.44444444444454551</v>
      </c>
      <c r="AU365" s="29">
        <f t="shared" si="152"/>
        <v>0</v>
      </c>
      <c r="AV365" s="29">
        <f t="shared" si="153"/>
        <v>0.11111111111113638</v>
      </c>
      <c r="AW365" s="29">
        <f t="shared" si="154"/>
        <v>0.44444444444454551</v>
      </c>
      <c r="AX365" s="29">
        <f t="shared" si="155"/>
        <v>1</v>
      </c>
      <c r="AY365" s="29">
        <f t="shared" si="156"/>
        <v>0.11111111111113638</v>
      </c>
      <c r="AZ365" s="29">
        <f t="shared" si="157"/>
        <v>0.11111111111106059</v>
      </c>
    </row>
    <row r="366" spans="1:52" x14ac:dyDescent="0.25">
      <c r="A366" s="3">
        <v>361</v>
      </c>
      <c r="B366" s="3">
        <v>30</v>
      </c>
      <c r="C366" s="3">
        <v>32</v>
      </c>
      <c r="D366" s="3">
        <v>33</v>
      </c>
      <c r="E366" s="3">
        <v>32</v>
      </c>
      <c r="F366" s="3">
        <v>33</v>
      </c>
      <c r="G366" s="3">
        <v>35</v>
      </c>
      <c r="H366" s="3">
        <v>33</v>
      </c>
      <c r="I366" s="3">
        <v>34</v>
      </c>
      <c r="J366" s="3">
        <v>37</v>
      </c>
      <c r="K366" s="10">
        <v>0</v>
      </c>
      <c r="L366" s="3">
        <f t="shared" si="138"/>
        <v>0.6166666666666667</v>
      </c>
      <c r="M366" s="3">
        <f t="shared" si="139"/>
        <v>-1209.3611111111113</v>
      </c>
      <c r="N366" s="10">
        <v>0</v>
      </c>
      <c r="O366" s="3">
        <f t="shared" si="158"/>
        <v>36.305555555555429</v>
      </c>
      <c r="P366" s="3">
        <f t="shared" si="160"/>
        <v>36.92222222222199</v>
      </c>
      <c r="Q366" s="3">
        <f t="shared" si="160"/>
        <v>37.538888888888778</v>
      </c>
      <c r="R366" s="3">
        <f t="shared" si="160"/>
        <v>38.155555555555338</v>
      </c>
      <c r="S366" s="3">
        <f t="shared" si="160"/>
        <v>38.772222222222126</v>
      </c>
      <c r="T366" s="3">
        <f t="shared" si="160"/>
        <v>39.388888888888687</v>
      </c>
      <c r="U366" s="3">
        <f t="shared" si="160"/>
        <v>40.005555555555475</v>
      </c>
      <c r="V366" s="3">
        <f t="shared" si="160"/>
        <v>40.622222222222035</v>
      </c>
      <c r="W366" s="3">
        <f t="shared" si="160"/>
        <v>41.238888888888823</v>
      </c>
      <c r="X366" s="3">
        <f t="shared" si="160"/>
        <v>41.855555555555384</v>
      </c>
      <c r="Y366" s="9">
        <v>0</v>
      </c>
      <c r="Z366" s="3">
        <f t="shared" si="162"/>
        <v>30.755555555555475</v>
      </c>
      <c r="AA366" s="3">
        <f t="shared" si="161"/>
        <v>31.372222222222035</v>
      </c>
      <c r="AB366" s="3">
        <f t="shared" si="161"/>
        <v>31.988888888888823</v>
      </c>
      <c r="AC366" s="3">
        <f t="shared" si="161"/>
        <v>32.605555555555384</v>
      </c>
      <c r="AD366" s="3">
        <f t="shared" si="161"/>
        <v>33.222222222222172</v>
      </c>
      <c r="AE366" s="3">
        <f t="shared" si="161"/>
        <v>33.838888888888732</v>
      </c>
      <c r="AF366" s="3">
        <f t="shared" si="161"/>
        <v>34.45555555555552</v>
      </c>
      <c r="AG366" s="3">
        <f t="shared" si="161"/>
        <v>35.072222222222081</v>
      </c>
      <c r="AH366" s="3">
        <f t="shared" si="161"/>
        <v>35.688888888888641</v>
      </c>
      <c r="AI366" s="25">
        <f t="shared" si="140"/>
        <v>0.75555555555547471</v>
      </c>
      <c r="AJ366" s="25">
        <f t="shared" si="141"/>
        <v>0.62777777777796473</v>
      </c>
      <c r="AK366" s="25">
        <f t="shared" si="142"/>
        <v>1.0111111111111768</v>
      </c>
      <c r="AL366" s="25">
        <f t="shared" si="143"/>
        <v>0.60555555555538376</v>
      </c>
      <c r="AM366" s="25">
        <f t="shared" si="144"/>
        <v>0.22222222222217169</v>
      </c>
      <c r="AN366" s="25">
        <f t="shared" si="145"/>
        <v>1.1611111111112677</v>
      </c>
      <c r="AO366" s="25">
        <f t="shared" si="146"/>
        <v>1.4555555555555202</v>
      </c>
      <c r="AP366" s="25">
        <f t="shared" si="147"/>
        <v>1.0722222222220807</v>
      </c>
      <c r="AQ366" s="25">
        <f t="shared" si="148"/>
        <v>1.3111111111113587</v>
      </c>
      <c r="AR366" s="29">
        <f t="shared" si="149"/>
        <v>0.57086419753074202</v>
      </c>
      <c r="AS366" s="29">
        <f t="shared" si="150"/>
        <v>0.39410493827183968</v>
      </c>
      <c r="AT366" s="29">
        <f t="shared" si="151"/>
        <v>1.0223456790124785</v>
      </c>
      <c r="AU366" s="29">
        <f t="shared" si="152"/>
        <v>0.36669753086398948</v>
      </c>
      <c r="AV366" s="29">
        <f t="shared" si="153"/>
        <v>4.9382716049360259E-2</v>
      </c>
      <c r="AW366" s="29">
        <f t="shared" si="154"/>
        <v>1.3481790123460426</v>
      </c>
      <c r="AX366" s="29">
        <f t="shared" si="155"/>
        <v>2.118641975308539</v>
      </c>
      <c r="AY366" s="29">
        <f t="shared" si="156"/>
        <v>1.1496604938268571</v>
      </c>
      <c r="AZ366" s="29">
        <f t="shared" si="157"/>
        <v>1.7190123456796615</v>
      </c>
    </row>
    <row r="367" spans="1:52" x14ac:dyDescent="0.25">
      <c r="A367" s="3">
        <v>362</v>
      </c>
      <c r="B367" s="3">
        <v>23</v>
      </c>
      <c r="C367" s="3">
        <v>23</v>
      </c>
      <c r="D367" s="3">
        <v>24</v>
      </c>
      <c r="E367" s="3">
        <v>25</v>
      </c>
      <c r="F367" s="3">
        <v>23</v>
      </c>
      <c r="G367" s="3">
        <v>25</v>
      </c>
      <c r="H367" s="3">
        <v>26</v>
      </c>
      <c r="I367" s="3">
        <v>25</v>
      </c>
      <c r="J367" s="3">
        <v>25</v>
      </c>
      <c r="K367" s="10">
        <v>0</v>
      </c>
      <c r="L367" s="3">
        <f t="shared" si="138"/>
        <v>0.3</v>
      </c>
      <c r="M367" s="3">
        <f t="shared" si="139"/>
        <v>-580.16666666666663</v>
      </c>
      <c r="N367" s="10">
        <v>0</v>
      </c>
      <c r="O367" s="3">
        <f t="shared" si="158"/>
        <v>25.833333333333371</v>
      </c>
      <c r="P367" s="3">
        <f t="shared" si="160"/>
        <v>26.133333333333326</v>
      </c>
      <c r="Q367" s="3">
        <f t="shared" si="160"/>
        <v>26.433333333333394</v>
      </c>
      <c r="R367" s="3">
        <f t="shared" si="160"/>
        <v>26.733333333333348</v>
      </c>
      <c r="S367" s="3">
        <f t="shared" si="160"/>
        <v>27.033333333333303</v>
      </c>
      <c r="T367" s="3">
        <f t="shared" si="160"/>
        <v>27.333333333333371</v>
      </c>
      <c r="U367" s="3">
        <f t="shared" si="160"/>
        <v>27.633333333333326</v>
      </c>
      <c r="V367" s="3">
        <f t="shared" si="160"/>
        <v>27.933333333333394</v>
      </c>
      <c r="W367" s="3">
        <f t="shared" si="160"/>
        <v>28.233333333333348</v>
      </c>
      <c r="X367" s="3">
        <f t="shared" si="160"/>
        <v>28.533333333333303</v>
      </c>
      <c r="Y367" s="9">
        <v>0</v>
      </c>
      <c r="Z367" s="3">
        <f t="shared" si="162"/>
        <v>23.133333333333326</v>
      </c>
      <c r="AA367" s="3">
        <f t="shared" si="161"/>
        <v>23.433333333333394</v>
      </c>
      <c r="AB367" s="3">
        <f t="shared" si="161"/>
        <v>23.733333333333348</v>
      </c>
      <c r="AC367" s="3">
        <f t="shared" si="161"/>
        <v>24.033333333333303</v>
      </c>
      <c r="AD367" s="3">
        <f t="shared" si="161"/>
        <v>24.333333333333371</v>
      </c>
      <c r="AE367" s="3">
        <f t="shared" si="161"/>
        <v>24.633333333333326</v>
      </c>
      <c r="AF367" s="3">
        <f t="shared" si="161"/>
        <v>24.933333333333394</v>
      </c>
      <c r="AG367" s="3">
        <f t="shared" si="161"/>
        <v>25.233333333333348</v>
      </c>
      <c r="AH367" s="3">
        <f t="shared" si="161"/>
        <v>25.533333333333303</v>
      </c>
      <c r="AI367" s="25">
        <f t="shared" si="140"/>
        <v>0.13333333333332575</v>
      </c>
      <c r="AJ367" s="25">
        <f t="shared" si="141"/>
        <v>0.43333333333339397</v>
      </c>
      <c r="AK367" s="25">
        <f t="shared" si="142"/>
        <v>0.26666666666665151</v>
      </c>
      <c r="AL367" s="25">
        <f t="shared" si="143"/>
        <v>0.96666666666669698</v>
      </c>
      <c r="AM367" s="25">
        <f t="shared" si="144"/>
        <v>1.3333333333333712</v>
      </c>
      <c r="AN367" s="25">
        <f t="shared" si="145"/>
        <v>0.36666666666667425</v>
      </c>
      <c r="AO367" s="25">
        <f t="shared" si="146"/>
        <v>1.066666666666606</v>
      </c>
      <c r="AP367" s="25">
        <f t="shared" si="147"/>
        <v>0.23333333333334849</v>
      </c>
      <c r="AQ367" s="25">
        <f t="shared" si="148"/>
        <v>0.53333333333330302</v>
      </c>
      <c r="AR367" s="29">
        <f t="shared" si="149"/>
        <v>1.7777777777775755E-2</v>
      </c>
      <c r="AS367" s="29">
        <f t="shared" si="150"/>
        <v>0.18777777777783033</v>
      </c>
      <c r="AT367" s="29">
        <f t="shared" si="151"/>
        <v>7.111111111110302E-2</v>
      </c>
      <c r="AU367" s="29">
        <f t="shared" si="152"/>
        <v>0.93444444444450303</v>
      </c>
      <c r="AV367" s="29">
        <f t="shared" si="153"/>
        <v>1.7777777777778789</v>
      </c>
      <c r="AW367" s="29">
        <f t="shared" si="154"/>
        <v>0.13444444444445</v>
      </c>
      <c r="AX367" s="29">
        <f t="shared" si="155"/>
        <v>1.1377777777776483</v>
      </c>
      <c r="AY367" s="29">
        <f t="shared" si="156"/>
        <v>5.4444444444451519E-2</v>
      </c>
      <c r="AZ367" s="29">
        <f t="shared" si="157"/>
        <v>0.28444444444441208</v>
      </c>
    </row>
    <row r="368" spans="1:52" x14ac:dyDescent="0.25">
      <c r="A368" s="3">
        <v>363</v>
      </c>
      <c r="B368" s="3">
        <v>51</v>
      </c>
      <c r="C368" s="3">
        <v>53</v>
      </c>
      <c r="D368" s="3">
        <v>52</v>
      </c>
      <c r="E368" s="3">
        <v>56</v>
      </c>
      <c r="F368" s="3">
        <v>54</v>
      </c>
      <c r="G368" s="3">
        <v>56</v>
      </c>
      <c r="H368" s="3">
        <v>58</v>
      </c>
      <c r="I368" s="3">
        <v>56</v>
      </c>
      <c r="J368" s="3">
        <v>57</v>
      </c>
      <c r="K368" s="10">
        <v>0</v>
      </c>
      <c r="L368" s="3">
        <f t="shared" si="138"/>
        <v>0.75</v>
      </c>
      <c r="M368" s="3">
        <f t="shared" si="139"/>
        <v>-1456.4722222222222</v>
      </c>
      <c r="N368" s="10">
        <v>0</v>
      </c>
      <c r="O368" s="3">
        <f t="shared" si="158"/>
        <v>58.527777777777828</v>
      </c>
      <c r="P368" s="3">
        <f t="shared" si="160"/>
        <v>59.277777777777828</v>
      </c>
      <c r="Q368" s="3">
        <f t="shared" si="160"/>
        <v>60.027777777777828</v>
      </c>
      <c r="R368" s="3">
        <f t="shared" si="160"/>
        <v>60.777777777777828</v>
      </c>
      <c r="S368" s="3">
        <f t="shared" si="160"/>
        <v>61.527777777777828</v>
      </c>
      <c r="T368" s="3">
        <f t="shared" si="160"/>
        <v>62.277777777777828</v>
      </c>
      <c r="U368" s="3">
        <f t="shared" si="160"/>
        <v>63.027777777777828</v>
      </c>
      <c r="V368" s="3">
        <f t="shared" si="160"/>
        <v>63.777777777777828</v>
      </c>
      <c r="W368" s="3">
        <f t="shared" si="160"/>
        <v>64.527777777777828</v>
      </c>
      <c r="X368" s="3">
        <f t="shared" si="160"/>
        <v>65.277777777777828</v>
      </c>
      <c r="Y368" s="9">
        <v>0</v>
      </c>
      <c r="Z368" s="3">
        <f t="shared" si="162"/>
        <v>51.777777777777828</v>
      </c>
      <c r="AA368" s="3">
        <f t="shared" si="161"/>
        <v>52.527777777777828</v>
      </c>
      <c r="AB368" s="3">
        <f t="shared" si="161"/>
        <v>53.277777777777828</v>
      </c>
      <c r="AC368" s="3">
        <f t="shared" si="161"/>
        <v>54.027777777777828</v>
      </c>
      <c r="AD368" s="3">
        <f t="shared" si="161"/>
        <v>54.777777777777828</v>
      </c>
      <c r="AE368" s="3">
        <f t="shared" si="161"/>
        <v>55.527777777777828</v>
      </c>
      <c r="AF368" s="3">
        <f t="shared" si="161"/>
        <v>56.277777777777828</v>
      </c>
      <c r="AG368" s="3">
        <f t="shared" si="161"/>
        <v>57.027777777777828</v>
      </c>
      <c r="AH368" s="3">
        <f t="shared" si="161"/>
        <v>57.777777777777828</v>
      </c>
      <c r="AI368" s="25">
        <f t="shared" si="140"/>
        <v>0.77777777777782831</v>
      </c>
      <c r="AJ368" s="25">
        <f t="shared" si="141"/>
        <v>0.47222222222217169</v>
      </c>
      <c r="AK368" s="25">
        <f t="shared" si="142"/>
        <v>1.2777777777778283</v>
      </c>
      <c r="AL368" s="25">
        <f t="shared" si="143"/>
        <v>1.9722222222221717</v>
      </c>
      <c r="AM368" s="25">
        <f t="shared" si="144"/>
        <v>0.77777777777782831</v>
      </c>
      <c r="AN368" s="25">
        <f t="shared" si="145"/>
        <v>0.47222222222217169</v>
      </c>
      <c r="AO368" s="25">
        <f t="shared" si="146"/>
        <v>1.7222222222221717</v>
      </c>
      <c r="AP368" s="25">
        <f t="shared" si="147"/>
        <v>1.0277777777778283</v>
      </c>
      <c r="AQ368" s="25">
        <f t="shared" si="148"/>
        <v>0.77777777777782831</v>
      </c>
      <c r="AR368" s="29">
        <f t="shared" si="149"/>
        <v>0.6049382716050169</v>
      </c>
      <c r="AS368" s="29">
        <f t="shared" si="150"/>
        <v>0.22299382716044611</v>
      </c>
      <c r="AT368" s="29">
        <f t="shared" si="151"/>
        <v>1.6327160493828452</v>
      </c>
      <c r="AU368" s="29">
        <f t="shared" si="152"/>
        <v>3.8896604938269612</v>
      </c>
      <c r="AV368" s="29">
        <f t="shared" si="153"/>
        <v>0.6049382716050169</v>
      </c>
      <c r="AW368" s="29">
        <f t="shared" si="154"/>
        <v>0.22299382716044611</v>
      </c>
      <c r="AX368" s="29">
        <f t="shared" si="155"/>
        <v>2.9660493827158754</v>
      </c>
      <c r="AY368" s="29">
        <f t="shared" si="156"/>
        <v>1.056327160493931</v>
      </c>
      <c r="AZ368" s="29">
        <f t="shared" si="157"/>
        <v>0.6049382716050169</v>
      </c>
    </row>
    <row r="369" spans="1:52" x14ac:dyDescent="0.25">
      <c r="A369" s="3">
        <v>364</v>
      </c>
      <c r="B369" s="3">
        <v>29</v>
      </c>
      <c r="C369" s="3">
        <v>29</v>
      </c>
      <c r="D369" s="3">
        <v>30</v>
      </c>
      <c r="E369" s="3">
        <v>31</v>
      </c>
      <c r="F369" s="3">
        <v>32</v>
      </c>
      <c r="G369" s="3">
        <v>32</v>
      </c>
      <c r="H369" s="3">
        <v>30</v>
      </c>
      <c r="I369" s="3">
        <v>31</v>
      </c>
      <c r="J369" s="3">
        <v>32</v>
      </c>
      <c r="K369" s="10">
        <v>0</v>
      </c>
      <c r="L369" s="3">
        <f t="shared" si="138"/>
        <v>0.31666666666666665</v>
      </c>
      <c r="M369" s="3">
        <f t="shared" si="139"/>
        <v>-607.41666666666663</v>
      </c>
      <c r="N369" s="10">
        <v>0</v>
      </c>
      <c r="O369" s="3">
        <f t="shared" si="158"/>
        <v>32.25</v>
      </c>
      <c r="P369" s="3">
        <f t="shared" si="160"/>
        <v>32.56666666666672</v>
      </c>
      <c r="Q369" s="3">
        <f t="shared" si="160"/>
        <v>32.883333333333326</v>
      </c>
      <c r="R369" s="3">
        <f t="shared" si="160"/>
        <v>33.200000000000045</v>
      </c>
      <c r="S369" s="3">
        <f t="shared" si="160"/>
        <v>33.516666666666652</v>
      </c>
      <c r="T369" s="3">
        <f t="shared" si="160"/>
        <v>33.833333333333371</v>
      </c>
      <c r="U369" s="3">
        <f t="shared" si="160"/>
        <v>34.149999999999977</v>
      </c>
      <c r="V369" s="3">
        <f t="shared" si="160"/>
        <v>34.466666666666697</v>
      </c>
      <c r="W369" s="3">
        <f t="shared" si="160"/>
        <v>34.783333333333303</v>
      </c>
      <c r="X369" s="3">
        <f t="shared" si="160"/>
        <v>35.100000000000023</v>
      </c>
      <c r="Y369" s="9">
        <v>0</v>
      </c>
      <c r="Z369" s="3">
        <f t="shared" si="162"/>
        <v>29.399999999999977</v>
      </c>
      <c r="AA369" s="3">
        <f t="shared" si="161"/>
        <v>29.716666666666697</v>
      </c>
      <c r="AB369" s="3">
        <f t="shared" si="161"/>
        <v>30.033333333333303</v>
      </c>
      <c r="AC369" s="3">
        <f t="shared" si="161"/>
        <v>30.350000000000023</v>
      </c>
      <c r="AD369" s="3">
        <f t="shared" si="161"/>
        <v>30.666666666666629</v>
      </c>
      <c r="AE369" s="3">
        <f t="shared" si="161"/>
        <v>30.983333333333348</v>
      </c>
      <c r="AF369" s="3">
        <f t="shared" si="161"/>
        <v>31.299999999999955</v>
      </c>
      <c r="AG369" s="3">
        <f t="shared" si="161"/>
        <v>31.616666666666674</v>
      </c>
      <c r="AH369" s="3">
        <f t="shared" si="161"/>
        <v>31.933333333333394</v>
      </c>
      <c r="AI369" s="25">
        <f t="shared" si="140"/>
        <v>0.39999999999997726</v>
      </c>
      <c r="AJ369" s="25">
        <f t="shared" si="141"/>
        <v>0.71666666666669698</v>
      </c>
      <c r="AK369" s="25">
        <f t="shared" si="142"/>
        <v>3.3333333333303017E-2</v>
      </c>
      <c r="AL369" s="25">
        <f t="shared" si="143"/>
        <v>0.64999999999997726</v>
      </c>
      <c r="AM369" s="25">
        <f t="shared" si="144"/>
        <v>1.3333333333333712</v>
      </c>
      <c r="AN369" s="25">
        <f t="shared" si="145"/>
        <v>1.0166666666666515</v>
      </c>
      <c r="AO369" s="25">
        <f t="shared" si="146"/>
        <v>1.2999999999999545</v>
      </c>
      <c r="AP369" s="25">
        <f t="shared" si="147"/>
        <v>0.61666666666667425</v>
      </c>
      <c r="AQ369" s="25">
        <f t="shared" si="148"/>
        <v>6.6666666666606034E-2</v>
      </c>
      <c r="AR369" s="29">
        <f t="shared" si="149"/>
        <v>0.15999999999998182</v>
      </c>
      <c r="AS369" s="29">
        <f t="shared" si="150"/>
        <v>0.51361111111115454</v>
      </c>
      <c r="AT369" s="29">
        <f t="shared" si="151"/>
        <v>1.1111111111090899E-3</v>
      </c>
      <c r="AU369" s="29">
        <f t="shared" si="152"/>
        <v>0.42249999999997045</v>
      </c>
      <c r="AV369" s="29">
        <f t="shared" si="153"/>
        <v>1.7777777777778789</v>
      </c>
      <c r="AW369" s="29">
        <f t="shared" si="154"/>
        <v>1.0336111111110804</v>
      </c>
      <c r="AX369" s="29">
        <f t="shared" si="155"/>
        <v>1.6899999999998818</v>
      </c>
      <c r="AY369" s="29">
        <f t="shared" si="156"/>
        <v>0.38027777777778715</v>
      </c>
      <c r="AZ369" s="29">
        <f t="shared" si="157"/>
        <v>4.4444444444363598E-3</v>
      </c>
    </row>
    <row r="370" spans="1:52" x14ac:dyDescent="0.25">
      <c r="A370" s="3">
        <v>365</v>
      </c>
      <c r="B370" s="3">
        <v>58</v>
      </c>
      <c r="C370" s="3">
        <v>58</v>
      </c>
      <c r="D370" s="3">
        <v>55</v>
      </c>
      <c r="E370" s="3">
        <v>60</v>
      </c>
      <c r="F370" s="3">
        <v>60</v>
      </c>
      <c r="G370" s="3">
        <v>62</v>
      </c>
      <c r="H370" s="3">
        <v>59</v>
      </c>
      <c r="I370" s="3">
        <v>66</v>
      </c>
      <c r="J370" s="3">
        <v>64</v>
      </c>
      <c r="K370" s="10">
        <v>0</v>
      </c>
      <c r="L370" s="3">
        <f t="shared" si="138"/>
        <v>0.96666666666666667</v>
      </c>
      <c r="M370" s="3">
        <f t="shared" si="139"/>
        <v>-1887.6111111111111</v>
      </c>
      <c r="N370" s="10">
        <v>0</v>
      </c>
      <c r="O370" s="3">
        <f t="shared" si="158"/>
        <v>65.055555555555657</v>
      </c>
      <c r="P370" s="3">
        <f t="shared" si="160"/>
        <v>66.022222222222354</v>
      </c>
      <c r="Q370" s="3">
        <f t="shared" si="160"/>
        <v>66.988888888888823</v>
      </c>
      <c r="R370" s="3">
        <f t="shared" si="160"/>
        <v>67.95555555555552</v>
      </c>
      <c r="S370" s="3">
        <f t="shared" si="160"/>
        <v>68.922222222222217</v>
      </c>
      <c r="T370" s="3">
        <f t="shared" si="160"/>
        <v>69.888888888888914</v>
      </c>
      <c r="U370" s="3">
        <f t="shared" si="160"/>
        <v>70.855555555555611</v>
      </c>
      <c r="V370" s="3">
        <f t="shared" si="160"/>
        <v>71.822222222222308</v>
      </c>
      <c r="W370" s="3">
        <f t="shared" si="160"/>
        <v>72.788888888889005</v>
      </c>
      <c r="X370" s="3">
        <f t="shared" si="160"/>
        <v>73.755555555555702</v>
      </c>
      <c r="Y370" s="9">
        <v>0</v>
      </c>
      <c r="Z370" s="3">
        <f t="shared" si="162"/>
        <v>56.355555555555611</v>
      </c>
      <c r="AA370" s="3">
        <f t="shared" si="161"/>
        <v>57.322222222222308</v>
      </c>
      <c r="AB370" s="3">
        <f t="shared" si="161"/>
        <v>58.288888888889005</v>
      </c>
      <c r="AC370" s="3">
        <f t="shared" si="161"/>
        <v>59.255555555555702</v>
      </c>
      <c r="AD370" s="3">
        <f t="shared" si="161"/>
        <v>60.222222222222172</v>
      </c>
      <c r="AE370" s="3">
        <f t="shared" si="161"/>
        <v>61.188888888888869</v>
      </c>
      <c r="AF370" s="3">
        <f t="shared" si="161"/>
        <v>62.155555555555566</v>
      </c>
      <c r="AG370" s="3">
        <f t="shared" si="161"/>
        <v>63.122222222222263</v>
      </c>
      <c r="AH370" s="3">
        <f t="shared" si="161"/>
        <v>64.08888888888896</v>
      </c>
      <c r="AI370" s="25">
        <f t="shared" si="140"/>
        <v>1.6444444444443889</v>
      </c>
      <c r="AJ370" s="25">
        <f t="shared" si="141"/>
        <v>0.67777777777769188</v>
      </c>
      <c r="AK370" s="25">
        <f t="shared" si="142"/>
        <v>3.2888888888890051</v>
      </c>
      <c r="AL370" s="25">
        <f t="shared" si="143"/>
        <v>0.74444444444429791</v>
      </c>
      <c r="AM370" s="25">
        <f t="shared" si="144"/>
        <v>0.22222222222217169</v>
      </c>
      <c r="AN370" s="25">
        <f t="shared" si="145"/>
        <v>0.81111111111113132</v>
      </c>
      <c r="AO370" s="25">
        <f t="shared" si="146"/>
        <v>3.1555555555555657</v>
      </c>
      <c r="AP370" s="25">
        <f t="shared" si="147"/>
        <v>2.8777777777777374</v>
      </c>
      <c r="AQ370" s="25">
        <f t="shared" si="148"/>
        <v>8.8888888888959627E-2</v>
      </c>
      <c r="AR370" s="29">
        <f t="shared" si="149"/>
        <v>2.7041975308640147</v>
      </c>
      <c r="AS370" s="29">
        <f t="shared" si="150"/>
        <v>0.45938271604926628</v>
      </c>
      <c r="AT370" s="29">
        <f t="shared" si="151"/>
        <v>10.816790123457555</v>
      </c>
      <c r="AU370" s="29">
        <f t="shared" si="152"/>
        <v>0.55419753086397938</v>
      </c>
      <c r="AV370" s="29">
        <f t="shared" si="153"/>
        <v>4.9382716049360259E-2</v>
      </c>
      <c r="AW370" s="29">
        <f t="shared" si="154"/>
        <v>0.65790123456793403</v>
      </c>
      <c r="AX370" s="29">
        <f t="shared" si="155"/>
        <v>9.9575308641975955</v>
      </c>
      <c r="AY370" s="29">
        <f t="shared" si="156"/>
        <v>8.2816049382713715</v>
      </c>
      <c r="AZ370" s="29">
        <f t="shared" si="157"/>
        <v>7.9012345679138098E-3</v>
      </c>
    </row>
    <row r="371" spans="1:52" x14ac:dyDescent="0.25">
      <c r="A371" s="3">
        <v>366</v>
      </c>
      <c r="B371" s="3">
        <v>6</v>
      </c>
      <c r="C371" s="3">
        <v>6</v>
      </c>
      <c r="D371" s="3">
        <v>6</v>
      </c>
      <c r="E371" s="3">
        <v>6</v>
      </c>
      <c r="F371" s="3">
        <v>6</v>
      </c>
      <c r="G371" s="3">
        <v>7</v>
      </c>
      <c r="H371" s="3">
        <v>6</v>
      </c>
      <c r="I371" s="3">
        <v>7</v>
      </c>
      <c r="J371" s="3">
        <v>6</v>
      </c>
      <c r="K371" s="10">
        <v>0</v>
      </c>
      <c r="L371" s="3">
        <f t="shared" si="138"/>
        <v>6.6666666666666666E-2</v>
      </c>
      <c r="M371" s="3">
        <f t="shared" si="139"/>
        <v>-128.11111111111111</v>
      </c>
      <c r="N371" s="10">
        <v>0</v>
      </c>
      <c r="O371" s="3">
        <f t="shared" si="158"/>
        <v>6.5555555555555429</v>
      </c>
      <c r="P371" s="3">
        <f t="shared" si="160"/>
        <v>6.6222222222222058</v>
      </c>
      <c r="Q371" s="3">
        <f t="shared" si="160"/>
        <v>6.6888888888888971</v>
      </c>
      <c r="R371" s="3">
        <f t="shared" si="160"/>
        <v>6.75555555555556</v>
      </c>
      <c r="S371" s="3">
        <f t="shared" si="160"/>
        <v>6.8222222222222229</v>
      </c>
      <c r="T371" s="3">
        <f t="shared" si="160"/>
        <v>6.8888888888888857</v>
      </c>
      <c r="U371" s="3">
        <f t="shared" si="160"/>
        <v>6.9555555555555486</v>
      </c>
      <c r="V371" s="3">
        <f t="shared" si="160"/>
        <v>7.0222222222222115</v>
      </c>
      <c r="W371" s="3">
        <f t="shared" si="160"/>
        <v>7.0888888888888744</v>
      </c>
      <c r="X371" s="3">
        <f t="shared" si="160"/>
        <v>7.1555555555555372</v>
      </c>
      <c r="Y371" s="9">
        <v>0</v>
      </c>
      <c r="Z371" s="3">
        <f t="shared" si="162"/>
        <v>5.9555555555555486</v>
      </c>
      <c r="AA371" s="3">
        <f t="shared" si="161"/>
        <v>6.0222222222222115</v>
      </c>
      <c r="AB371" s="3">
        <f t="shared" si="161"/>
        <v>6.0888888888888744</v>
      </c>
      <c r="AC371" s="3">
        <f t="shared" si="161"/>
        <v>6.1555555555555372</v>
      </c>
      <c r="AD371" s="3">
        <f t="shared" si="161"/>
        <v>6.2222222222222285</v>
      </c>
      <c r="AE371" s="3">
        <f t="shared" si="161"/>
        <v>6.2888888888888914</v>
      </c>
      <c r="AF371" s="3">
        <f t="shared" si="161"/>
        <v>6.3555555555555543</v>
      </c>
      <c r="AG371" s="3">
        <f t="shared" si="161"/>
        <v>6.4222222222222172</v>
      </c>
      <c r="AH371" s="3">
        <f t="shared" si="161"/>
        <v>6.48888888888888</v>
      </c>
      <c r="AI371" s="25">
        <f t="shared" si="140"/>
        <v>4.4444444444451392E-2</v>
      </c>
      <c r="AJ371" s="25">
        <f t="shared" si="141"/>
        <v>2.2222222222211485E-2</v>
      </c>
      <c r="AK371" s="25">
        <f t="shared" si="142"/>
        <v>8.8888888888874362E-2</v>
      </c>
      <c r="AL371" s="25">
        <f t="shared" si="143"/>
        <v>0.15555555555553724</v>
      </c>
      <c r="AM371" s="25">
        <f t="shared" si="144"/>
        <v>0.22222222222222854</v>
      </c>
      <c r="AN371" s="25">
        <f t="shared" si="145"/>
        <v>0.71111111111110858</v>
      </c>
      <c r="AO371" s="25">
        <f t="shared" si="146"/>
        <v>0.35555555555555429</v>
      </c>
      <c r="AP371" s="25">
        <f t="shared" si="147"/>
        <v>0.57777777777778283</v>
      </c>
      <c r="AQ371" s="25">
        <f t="shared" si="148"/>
        <v>0.48888888888888005</v>
      </c>
      <c r="AR371" s="29">
        <f t="shared" si="149"/>
        <v>1.9753086419759263E-3</v>
      </c>
      <c r="AS371" s="29">
        <f t="shared" si="150"/>
        <v>4.9382716049334991E-4</v>
      </c>
      <c r="AT371" s="29">
        <f t="shared" si="151"/>
        <v>7.9012345678986518E-3</v>
      </c>
      <c r="AU371" s="29">
        <f t="shared" si="152"/>
        <v>2.4197530864191831E-2</v>
      </c>
      <c r="AV371" s="29">
        <f t="shared" si="153"/>
        <v>4.9382716049385524E-2</v>
      </c>
      <c r="AW371" s="29">
        <f t="shared" si="154"/>
        <v>0.50567901234567547</v>
      </c>
      <c r="AX371" s="29">
        <f t="shared" si="155"/>
        <v>0.12641975308641887</v>
      </c>
      <c r="AY371" s="29">
        <f t="shared" si="156"/>
        <v>0.33382716049383299</v>
      </c>
      <c r="AZ371" s="29">
        <f t="shared" si="157"/>
        <v>0.2390123456790037</v>
      </c>
    </row>
    <row r="372" spans="1:52" x14ac:dyDescent="0.25">
      <c r="A372" s="3">
        <v>367</v>
      </c>
      <c r="B372" s="3">
        <v>20</v>
      </c>
      <c r="C372" s="3">
        <v>21</v>
      </c>
      <c r="D372" s="3">
        <v>21</v>
      </c>
      <c r="E372" s="3">
        <v>22</v>
      </c>
      <c r="F372" s="3">
        <v>22</v>
      </c>
      <c r="G372" s="3">
        <v>21</v>
      </c>
      <c r="H372" s="3">
        <v>23</v>
      </c>
      <c r="I372" s="3">
        <v>22</v>
      </c>
      <c r="J372" s="3">
        <v>22</v>
      </c>
      <c r="K372" s="10">
        <v>0</v>
      </c>
      <c r="L372" s="3">
        <f t="shared" si="138"/>
        <v>0.23333333333333334</v>
      </c>
      <c r="M372" s="3">
        <f t="shared" si="139"/>
        <v>-448.61111111111114</v>
      </c>
      <c r="N372" s="10">
        <v>0</v>
      </c>
      <c r="O372" s="3">
        <f t="shared" si="158"/>
        <v>22.722222222222172</v>
      </c>
      <c r="P372" s="3">
        <f t="shared" si="160"/>
        <v>22.95555555555552</v>
      </c>
      <c r="Q372" s="3">
        <f t="shared" si="160"/>
        <v>23.188888888888869</v>
      </c>
      <c r="R372" s="3">
        <f t="shared" si="160"/>
        <v>23.422222222222217</v>
      </c>
      <c r="S372" s="3">
        <f t="shared" si="160"/>
        <v>23.655555555555509</v>
      </c>
      <c r="T372" s="3">
        <f t="shared" si="160"/>
        <v>23.888888888888857</v>
      </c>
      <c r="U372" s="3">
        <f t="shared" si="160"/>
        <v>24.122222222222206</v>
      </c>
      <c r="V372" s="3">
        <f t="shared" si="160"/>
        <v>24.355555555555554</v>
      </c>
      <c r="W372" s="3">
        <f t="shared" si="160"/>
        <v>24.588888888888846</v>
      </c>
      <c r="X372" s="3">
        <f t="shared" si="160"/>
        <v>24.822222222222194</v>
      </c>
      <c r="Y372" s="9">
        <v>0</v>
      </c>
      <c r="Z372" s="3">
        <f t="shared" si="162"/>
        <v>20.622222222222206</v>
      </c>
      <c r="AA372" s="3">
        <f t="shared" si="161"/>
        <v>20.855555555555554</v>
      </c>
      <c r="AB372" s="3">
        <f t="shared" si="161"/>
        <v>21.088888888888846</v>
      </c>
      <c r="AC372" s="3">
        <f t="shared" si="161"/>
        <v>21.322222222222194</v>
      </c>
      <c r="AD372" s="3">
        <f t="shared" si="161"/>
        <v>21.555555555555543</v>
      </c>
      <c r="AE372" s="3">
        <f t="shared" si="161"/>
        <v>21.788888888888891</v>
      </c>
      <c r="AF372" s="3">
        <f t="shared" si="161"/>
        <v>22.022222222222183</v>
      </c>
      <c r="AG372" s="3">
        <f t="shared" si="161"/>
        <v>22.255555555555532</v>
      </c>
      <c r="AH372" s="3">
        <f t="shared" si="161"/>
        <v>22.48888888888888</v>
      </c>
      <c r="AI372" s="25">
        <f t="shared" si="140"/>
        <v>0.6222222222222058</v>
      </c>
      <c r="AJ372" s="25">
        <f t="shared" si="141"/>
        <v>0.14444444444444571</v>
      </c>
      <c r="AK372" s="25">
        <f t="shared" si="142"/>
        <v>8.8888888888845941E-2</v>
      </c>
      <c r="AL372" s="25">
        <f t="shared" si="143"/>
        <v>0.67777777777780557</v>
      </c>
      <c r="AM372" s="25">
        <f t="shared" si="144"/>
        <v>0.44444444444445708</v>
      </c>
      <c r="AN372" s="25">
        <f t="shared" si="145"/>
        <v>0.78888888888889142</v>
      </c>
      <c r="AO372" s="25">
        <f t="shared" si="146"/>
        <v>0.97777777777781694</v>
      </c>
      <c r="AP372" s="25">
        <f t="shared" si="147"/>
        <v>0.25555555555553156</v>
      </c>
      <c r="AQ372" s="25">
        <f t="shared" si="148"/>
        <v>0.48888888888888005</v>
      </c>
      <c r="AR372" s="29">
        <f t="shared" si="149"/>
        <v>0.38716049382714007</v>
      </c>
      <c r="AS372" s="29">
        <f t="shared" si="150"/>
        <v>2.0864197530864562E-2</v>
      </c>
      <c r="AT372" s="29">
        <f t="shared" si="151"/>
        <v>7.9012345678935985E-3</v>
      </c>
      <c r="AU372" s="29">
        <f t="shared" si="152"/>
        <v>0.45938271604942038</v>
      </c>
      <c r="AV372" s="29">
        <f t="shared" si="153"/>
        <v>0.19753086419754209</v>
      </c>
      <c r="AW372" s="29">
        <f t="shared" si="154"/>
        <v>0.62234567901234972</v>
      </c>
      <c r="AX372" s="29">
        <f t="shared" si="155"/>
        <v>0.95604938271612594</v>
      </c>
      <c r="AY372" s="29">
        <f t="shared" si="156"/>
        <v>6.5308641975296372E-2</v>
      </c>
      <c r="AZ372" s="29">
        <f t="shared" si="157"/>
        <v>0.2390123456790037</v>
      </c>
    </row>
    <row r="373" spans="1:52" x14ac:dyDescent="0.25">
      <c r="A373" s="3">
        <v>368</v>
      </c>
      <c r="B373" s="3">
        <v>15</v>
      </c>
      <c r="C373" s="3">
        <v>15</v>
      </c>
      <c r="D373" s="3">
        <v>16</v>
      </c>
      <c r="E373" s="3">
        <v>15</v>
      </c>
      <c r="F373" s="3">
        <v>16</v>
      </c>
      <c r="G373" s="3">
        <v>17</v>
      </c>
      <c r="H373" s="3">
        <v>17</v>
      </c>
      <c r="I373" s="3">
        <v>16</v>
      </c>
      <c r="J373" s="3">
        <v>17</v>
      </c>
      <c r="K373" s="10">
        <v>0</v>
      </c>
      <c r="L373" s="3">
        <f t="shared" si="138"/>
        <v>0.25</v>
      </c>
      <c r="M373" s="3">
        <f t="shared" si="139"/>
        <v>-487.75</v>
      </c>
      <c r="N373" s="10">
        <v>0</v>
      </c>
      <c r="O373" s="3">
        <f t="shared" si="158"/>
        <v>17.25</v>
      </c>
      <c r="P373" s="3">
        <f t="shared" si="160"/>
        <v>17.5</v>
      </c>
      <c r="Q373" s="3">
        <f t="shared" si="160"/>
        <v>17.75</v>
      </c>
      <c r="R373" s="3">
        <f t="shared" si="160"/>
        <v>18</v>
      </c>
      <c r="S373" s="3">
        <f t="shared" si="160"/>
        <v>18.25</v>
      </c>
      <c r="T373" s="3">
        <f t="shared" si="160"/>
        <v>18.5</v>
      </c>
      <c r="U373" s="3">
        <f t="shared" si="160"/>
        <v>18.75</v>
      </c>
      <c r="V373" s="3">
        <f t="shared" si="160"/>
        <v>19</v>
      </c>
      <c r="W373" s="3">
        <f t="shared" si="160"/>
        <v>19.25</v>
      </c>
      <c r="X373" s="3">
        <f t="shared" si="160"/>
        <v>19.5</v>
      </c>
      <c r="Y373" s="9">
        <v>0</v>
      </c>
      <c r="Z373" s="3">
        <f t="shared" si="162"/>
        <v>15</v>
      </c>
      <c r="AA373" s="3">
        <f t="shared" si="161"/>
        <v>15.25</v>
      </c>
      <c r="AB373" s="3">
        <f t="shared" si="161"/>
        <v>15.5</v>
      </c>
      <c r="AC373" s="3">
        <f t="shared" si="161"/>
        <v>15.75</v>
      </c>
      <c r="AD373" s="3">
        <f t="shared" si="161"/>
        <v>16</v>
      </c>
      <c r="AE373" s="3">
        <f t="shared" si="161"/>
        <v>16.25</v>
      </c>
      <c r="AF373" s="3">
        <f t="shared" si="161"/>
        <v>16.5</v>
      </c>
      <c r="AG373" s="3">
        <f t="shared" si="161"/>
        <v>16.75</v>
      </c>
      <c r="AH373" s="3">
        <f t="shared" si="161"/>
        <v>17</v>
      </c>
      <c r="AI373" s="25">
        <f t="shared" si="140"/>
        <v>0</v>
      </c>
      <c r="AJ373" s="25">
        <f t="shared" si="141"/>
        <v>0.25</v>
      </c>
      <c r="AK373" s="25">
        <f t="shared" si="142"/>
        <v>0.5</v>
      </c>
      <c r="AL373" s="25">
        <f t="shared" si="143"/>
        <v>0.75</v>
      </c>
      <c r="AM373" s="25">
        <f t="shared" si="144"/>
        <v>0</v>
      </c>
      <c r="AN373" s="25">
        <f t="shared" si="145"/>
        <v>0.75</v>
      </c>
      <c r="AO373" s="25">
        <f t="shared" si="146"/>
        <v>0.5</v>
      </c>
      <c r="AP373" s="25">
        <f t="shared" si="147"/>
        <v>0.75</v>
      </c>
      <c r="AQ373" s="25">
        <f t="shared" si="148"/>
        <v>0</v>
      </c>
      <c r="AR373" s="29">
        <f t="shared" si="149"/>
        <v>0</v>
      </c>
      <c r="AS373" s="29">
        <f t="shared" si="150"/>
        <v>6.25E-2</v>
      </c>
      <c r="AT373" s="29">
        <f t="shared" si="151"/>
        <v>0.25</v>
      </c>
      <c r="AU373" s="29">
        <f t="shared" si="152"/>
        <v>0.5625</v>
      </c>
      <c r="AV373" s="29">
        <f t="shared" si="153"/>
        <v>0</v>
      </c>
      <c r="AW373" s="29">
        <f t="shared" si="154"/>
        <v>0.5625</v>
      </c>
      <c r="AX373" s="29">
        <f t="shared" si="155"/>
        <v>0.25</v>
      </c>
      <c r="AY373" s="29">
        <f t="shared" si="156"/>
        <v>0.5625</v>
      </c>
      <c r="AZ373" s="29">
        <f t="shared" si="157"/>
        <v>0</v>
      </c>
    </row>
    <row r="374" spans="1:52" x14ac:dyDescent="0.25">
      <c r="A374" s="3">
        <v>369</v>
      </c>
      <c r="B374" s="3">
        <v>9</v>
      </c>
      <c r="C374" s="3">
        <v>9</v>
      </c>
      <c r="D374" s="3">
        <v>9</v>
      </c>
      <c r="E374" s="3">
        <v>10</v>
      </c>
      <c r="F374" s="3">
        <v>9</v>
      </c>
      <c r="G374" s="3">
        <v>10</v>
      </c>
      <c r="H374" s="3">
        <v>9</v>
      </c>
      <c r="I374" s="3">
        <v>10</v>
      </c>
      <c r="J374" s="3">
        <v>10</v>
      </c>
      <c r="K374" s="10">
        <v>0</v>
      </c>
      <c r="L374" s="3">
        <f t="shared" si="138"/>
        <v>0.11666666666666667</v>
      </c>
      <c r="M374" s="3">
        <f t="shared" si="139"/>
        <v>-225.63888888888889</v>
      </c>
      <c r="N374" s="10">
        <v>0</v>
      </c>
      <c r="O374" s="3">
        <f t="shared" si="158"/>
        <v>10.027777777777771</v>
      </c>
      <c r="P374" s="3">
        <f t="shared" si="160"/>
        <v>10.144444444444446</v>
      </c>
      <c r="Q374" s="3">
        <f t="shared" si="160"/>
        <v>10.26111111111112</v>
      </c>
      <c r="R374" s="3">
        <f t="shared" si="160"/>
        <v>10.377777777777794</v>
      </c>
      <c r="S374" s="3">
        <f t="shared" si="160"/>
        <v>10.49444444444444</v>
      </c>
      <c r="T374" s="3">
        <f t="shared" si="160"/>
        <v>10.611111111111114</v>
      </c>
      <c r="U374" s="3">
        <f t="shared" si="160"/>
        <v>10.727777777777789</v>
      </c>
      <c r="V374" s="3">
        <f t="shared" si="160"/>
        <v>10.844444444444463</v>
      </c>
      <c r="W374" s="3">
        <f t="shared" si="160"/>
        <v>10.961111111111109</v>
      </c>
      <c r="X374" s="3">
        <f t="shared" si="160"/>
        <v>11.077777777777783</v>
      </c>
      <c r="Y374" s="9">
        <v>0</v>
      </c>
      <c r="Z374" s="3">
        <f t="shared" si="162"/>
        <v>8.9777777777777885</v>
      </c>
      <c r="AA374" s="3">
        <f t="shared" si="161"/>
        <v>9.0944444444444628</v>
      </c>
      <c r="AB374" s="3">
        <f t="shared" si="161"/>
        <v>9.2111111111111086</v>
      </c>
      <c r="AC374" s="3">
        <f t="shared" si="161"/>
        <v>9.3277777777777828</v>
      </c>
      <c r="AD374" s="3">
        <f t="shared" si="161"/>
        <v>9.4444444444444571</v>
      </c>
      <c r="AE374" s="3">
        <f t="shared" si="161"/>
        <v>9.5611111111111313</v>
      </c>
      <c r="AF374" s="3">
        <f t="shared" si="161"/>
        <v>9.6777777777777771</v>
      </c>
      <c r="AG374" s="3">
        <f t="shared" si="161"/>
        <v>9.7944444444444514</v>
      </c>
      <c r="AH374" s="3">
        <f t="shared" si="161"/>
        <v>9.9111111111111256</v>
      </c>
      <c r="AI374" s="25">
        <f t="shared" si="140"/>
        <v>2.2222222222211485E-2</v>
      </c>
      <c r="AJ374" s="25">
        <f t="shared" si="141"/>
        <v>9.4444444444462761E-2</v>
      </c>
      <c r="AK374" s="25">
        <f t="shared" si="142"/>
        <v>0.21111111111110858</v>
      </c>
      <c r="AL374" s="25">
        <f t="shared" si="143"/>
        <v>0.67222222222221717</v>
      </c>
      <c r="AM374" s="25">
        <f t="shared" si="144"/>
        <v>0.44444444444445708</v>
      </c>
      <c r="AN374" s="25">
        <f t="shared" si="145"/>
        <v>0.43888888888886868</v>
      </c>
      <c r="AO374" s="25">
        <f t="shared" si="146"/>
        <v>0.67777777777777715</v>
      </c>
      <c r="AP374" s="25">
        <f t="shared" si="147"/>
        <v>0.20555555555554861</v>
      </c>
      <c r="AQ374" s="25">
        <f t="shared" si="148"/>
        <v>8.8888888888874362E-2</v>
      </c>
      <c r="AR374" s="29">
        <f t="shared" si="149"/>
        <v>4.9382716049334991E-4</v>
      </c>
      <c r="AS374" s="29">
        <f t="shared" si="150"/>
        <v>8.9197530864232131E-3</v>
      </c>
      <c r="AT374" s="29">
        <f t="shared" si="151"/>
        <v>4.4567901234566831E-2</v>
      </c>
      <c r="AU374" s="29">
        <f t="shared" si="152"/>
        <v>0.45188271604937591</v>
      </c>
      <c r="AV374" s="29">
        <f t="shared" si="153"/>
        <v>0.19753086419754209</v>
      </c>
      <c r="AW374" s="29">
        <f t="shared" si="154"/>
        <v>0.19262345679010573</v>
      </c>
      <c r="AX374" s="29">
        <f t="shared" si="155"/>
        <v>0.45938271604938186</v>
      </c>
      <c r="AY374" s="29">
        <f t="shared" si="156"/>
        <v>4.225308641975023E-2</v>
      </c>
      <c r="AZ374" s="29">
        <f t="shared" si="157"/>
        <v>7.9012345678986518E-3</v>
      </c>
    </row>
    <row r="375" spans="1:52" x14ac:dyDescent="0.25">
      <c r="A375" s="3">
        <v>370</v>
      </c>
      <c r="B375" s="3">
        <v>25</v>
      </c>
      <c r="C375" s="3">
        <v>25</v>
      </c>
      <c r="D375" s="3">
        <v>26</v>
      </c>
      <c r="E375" s="3">
        <v>26</v>
      </c>
      <c r="F375" s="3">
        <v>28</v>
      </c>
      <c r="G375" s="3">
        <v>28</v>
      </c>
      <c r="H375" s="3">
        <v>27</v>
      </c>
      <c r="I375" s="3">
        <v>29</v>
      </c>
      <c r="J375" s="3">
        <v>28</v>
      </c>
      <c r="K375" s="10">
        <v>0</v>
      </c>
      <c r="L375" s="3">
        <f t="shared" si="138"/>
        <v>0.46666666666666667</v>
      </c>
      <c r="M375" s="3">
        <f t="shared" si="139"/>
        <v>-913.44444444444446</v>
      </c>
      <c r="N375" s="10">
        <v>0</v>
      </c>
      <c r="O375" s="3">
        <f t="shared" si="158"/>
        <v>29.222222222222172</v>
      </c>
      <c r="P375" s="3">
        <f t="shared" si="160"/>
        <v>29.688888888888869</v>
      </c>
      <c r="Q375" s="3">
        <f t="shared" si="160"/>
        <v>30.155555555555566</v>
      </c>
      <c r="R375" s="3">
        <f t="shared" si="160"/>
        <v>30.622222222222263</v>
      </c>
      <c r="S375" s="3">
        <f t="shared" si="160"/>
        <v>31.088888888888846</v>
      </c>
      <c r="T375" s="3">
        <f t="shared" si="160"/>
        <v>31.555555555555543</v>
      </c>
      <c r="U375" s="3">
        <f t="shared" si="160"/>
        <v>32.02222222222224</v>
      </c>
      <c r="V375" s="3">
        <f t="shared" si="160"/>
        <v>32.488888888888937</v>
      </c>
      <c r="W375" s="3">
        <f t="shared" si="160"/>
        <v>32.95555555555552</v>
      </c>
      <c r="X375" s="3">
        <f t="shared" si="160"/>
        <v>33.422222222222217</v>
      </c>
      <c r="Y375" s="9">
        <v>0</v>
      </c>
      <c r="Z375" s="3">
        <f t="shared" si="162"/>
        <v>25.02222222222224</v>
      </c>
      <c r="AA375" s="3">
        <f t="shared" si="161"/>
        <v>25.488888888888937</v>
      </c>
      <c r="AB375" s="3">
        <f t="shared" si="161"/>
        <v>25.95555555555552</v>
      </c>
      <c r="AC375" s="3">
        <f t="shared" si="161"/>
        <v>26.422222222222217</v>
      </c>
      <c r="AD375" s="3">
        <f t="shared" si="161"/>
        <v>26.888888888888914</v>
      </c>
      <c r="AE375" s="3">
        <f t="shared" si="161"/>
        <v>27.355555555555611</v>
      </c>
      <c r="AF375" s="3">
        <f t="shared" si="161"/>
        <v>27.822222222222194</v>
      </c>
      <c r="AG375" s="3">
        <f t="shared" si="161"/>
        <v>28.288888888888891</v>
      </c>
      <c r="AH375" s="3">
        <f t="shared" si="161"/>
        <v>28.755555555555588</v>
      </c>
      <c r="AI375" s="25">
        <f t="shared" si="140"/>
        <v>2.2222222222239907E-2</v>
      </c>
      <c r="AJ375" s="25">
        <f t="shared" si="141"/>
        <v>0.48888888888893689</v>
      </c>
      <c r="AK375" s="25">
        <f t="shared" si="142"/>
        <v>4.4444444444479814E-2</v>
      </c>
      <c r="AL375" s="25">
        <f t="shared" si="143"/>
        <v>0.42222222222221717</v>
      </c>
      <c r="AM375" s="25">
        <f t="shared" si="144"/>
        <v>1.1111111111110858</v>
      </c>
      <c r="AN375" s="25">
        <f t="shared" si="145"/>
        <v>0.64444444444438886</v>
      </c>
      <c r="AO375" s="25">
        <f t="shared" si="146"/>
        <v>0.82222222222219443</v>
      </c>
      <c r="AP375" s="25">
        <f t="shared" si="147"/>
        <v>0.71111111111110858</v>
      </c>
      <c r="AQ375" s="25">
        <f t="shared" si="148"/>
        <v>0.7555555555555884</v>
      </c>
      <c r="AR375" s="29">
        <f t="shared" si="149"/>
        <v>4.9382716049461311E-4</v>
      </c>
      <c r="AS375" s="29">
        <f t="shared" si="150"/>
        <v>0.23901234567905927</v>
      </c>
      <c r="AT375" s="29">
        <f t="shared" si="151"/>
        <v>1.9753086419784524E-3</v>
      </c>
      <c r="AU375" s="29">
        <f t="shared" si="152"/>
        <v>0.17827160493826733</v>
      </c>
      <c r="AV375" s="29">
        <f t="shared" si="153"/>
        <v>1.2345679012345117</v>
      </c>
      <c r="AW375" s="29">
        <f t="shared" si="154"/>
        <v>0.41530864197523698</v>
      </c>
      <c r="AX375" s="29">
        <f t="shared" si="155"/>
        <v>0.67604938271600368</v>
      </c>
      <c r="AY375" s="29">
        <f t="shared" si="156"/>
        <v>0.50567901234567547</v>
      </c>
      <c r="AZ375" s="29">
        <f t="shared" si="157"/>
        <v>0.57086419753091378</v>
      </c>
    </row>
    <row r="376" spans="1:52" x14ac:dyDescent="0.25">
      <c r="A376" s="3">
        <v>371</v>
      </c>
      <c r="B376" s="3">
        <v>13</v>
      </c>
      <c r="C376" s="3">
        <v>15</v>
      </c>
      <c r="D376" s="3">
        <v>15</v>
      </c>
      <c r="E376" s="3">
        <v>15</v>
      </c>
      <c r="F376" s="3">
        <v>14</v>
      </c>
      <c r="G376" s="3">
        <v>15</v>
      </c>
      <c r="H376" s="3">
        <v>15</v>
      </c>
      <c r="I376" s="3">
        <v>15</v>
      </c>
      <c r="J376" s="3">
        <v>16</v>
      </c>
      <c r="K376" s="10">
        <v>0</v>
      </c>
      <c r="L376" s="3">
        <f t="shared" si="138"/>
        <v>0.2</v>
      </c>
      <c r="M376" s="3">
        <f t="shared" si="139"/>
        <v>-388.22222222222223</v>
      </c>
      <c r="N376" s="10">
        <v>0</v>
      </c>
      <c r="O376" s="3">
        <f t="shared" si="158"/>
        <v>15.777777777777771</v>
      </c>
      <c r="P376" s="3">
        <f t="shared" si="160"/>
        <v>15.977777777777817</v>
      </c>
      <c r="Q376" s="3">
        <f t="shared" si="160"/>
        <v>16.177777777777806</v>
      </c>
      <c r="R376" s="3">
        <f t="shared" si="160"/>
        <v>16.377777777777794</v>
      </c>
      <c r="S376" s="3">
        <f t="shared" si="160"/>
        <v>16.577777777777783</v>
      </c>
      <c r="T376" s="3">
        <f t="shared" si="160"/>
        <v>16.777777777777771</v>
      </c>
      <c r="U376" s="3">
        <f t="shared" si="160"/>
        <v>16.977777777777817</v>
      </c>
      <c r="V376" s="3">
        <f t="shared" si="160"/>
        <v>17.177777777777806</v>
      </c>
      <c r="W376" s="3">
        <f t="shared" si="160"/>
        <v>17.377777777777794</v>
      </c>
      <c r="X376" s="3">
        <f t="shared" si="160"/>
        <v>17.577777777777783</v>
      </c>
      <c r="Y376" s="9">
        <v>0</v>
      </c>
      <c r="Z376" s="3">
        <f t="shared" si="162"/>
        <v>13.977777777777817</v>
      </c>
      <c r="AA376" s="3">
        <f t="shared" si="161"/>
        <v>14.177777777777806</v>
      </c>
      <c r="AB376" s="3">
        <f t="shared" si="161"/>
        <v>14.377777777777794</v>
      </c>
      <c r="AC376" s="3">
        <f t="shared" si="161"/>
        <v>14.577777777777783</v>
      </c>
      <c r="AD376" s="3">
        <f t="shared" si="161"/>
        <v>14.777777777777771</v>
      </c>
      <c r="AE376" s="3">
        <f t="shared" si="161"/>
        <v>14.977777777777817</v>
      </c>
      <c r="AF376" s="3">
        <f t="shared" si="161"/>
        <v>15.177777777777806</v>
      </c>
      <c r="AG376" s="3">
        <f t="shared" si="161"/>
        <v>15.377777777777794</v>
      </c>
      <c r="AH376" s="3">
        <f t="shared" si="161"/>
        <v>15.577777777777783</v>
      </c>
      <c r="AI376" s="25">
        <f t="shared" si="140"/>
        <v>0.97777777777781694</v>
      </c>
      <c r="AJ376" s="25">
        <f t="shared" si="141"/>
        <v>0.82222222222219443</v>
      </c>
      <c r="AK376" s="25">
        <f t="shared" si="142"/>
        <v>0.6222222222222058</v>
      </c>
      <c r="AL376" s="25">
        <f t="shared" si="143"/>
        <v>0.42222222222221717</v>
      </c>
      <c r="AM376" s="25">
        <f t="shared" si="144"/>
        <v>0.77777777777777146</v>
      </c>
      <c r="AN376" s="25">
        <f t="shared" si="145"/>
        <v>2.2222222222183063E-2</v>
      </c>
      <c r="AO376" s="25">
        <f t="shared" si="146"/>
        <v>0.17777777777780557</v>
      </c>
      <c r="AP376" s="25">
        <f t="shared" si="147"/>
        <v>0.3777777777777942</v>
      </c>
      <c r="AQ376" s="25">
        <f t="shared" si="148"/>
        <v>0.42222222222221717</v>
      </c>
      <c r="AR376" s="29">
        <f t="shared" si="149"/>
        <v>0.95604938271612594</v>
      </c>
      <c r="AS376" s="29">
        <f t="shared" si="150"/>
        <v>0.67604938271600368</v>
      </c>
      <c r="AT376" s="29">
        <f t="shared" si="151"/>
        <v>0.38716049382714007</v>
      </c>
      <c r="AU376" s="29">
        <f t="shared" si="152"/>
        <v>0.17827160493826733</v>
      </c>
      <c r="AV376" s="29">
        <f t="shared" si="153"/>
        <v>0.60493827160492841</v>
      </c>
      <c r="AW376" s="29">
        <f t="shared" si="154"/>
        <v>4.9382716049208681E-4</v>
      </c>
      <c r="AX376" s="29">
        <f t="shared" si="155"/>
        <v>3.160493827161482E-2</v>
      </c>
      <c r="AY376" s="29">
        <f t="shared" si="156"/>
        <v>0.14271604938272844</v>
      </c>
      <c r="AZ376" s="29">
        <f t="shared" si="157"/>
        <v>0.17827160493826733</v>
      </c>
    </row>
    <row r="377" spans="1:52" x14ac:dyDescent="0.25">
      <c r="A377" s="3">
        <v>372</v>
      </c>
      <c r="B377" s="3">
        <v>38</v>
      </c>
      <c r="C377" s="3">
        <v>39</v>
      </c>
      <c r="D377" s="3">
        <v>40</v>
      </c>
      <c r="E377" s="3">
        <v>42</v>
      </c>
      <c r="F377" s="3">
        <v>41</v>
      </c>
      <c r="G377" s="3">
        <v>42</v>
      </c>
      <c r="H377" s="3">
        <v>43</v>
      </c>
      <c r="I377" s="3">
        <v>46</v>
      </c>
      <c r="J377" s="3">
        <v>47</v>
      </c>
      <c r="K377" s="10">
        <v>0</v>
      </c>
      <c r="L377" s="3">
        <f t="shared" si="138"/>
        <v>1.05</v>
      </c>
      <c r="M377" s="3">
        <f t="shared" si="139"/>
        <v>-2073.75</v>
      </c>
      <c r="N377" s="10">
        <v>0</v>
      </c>
      <c r="O377" s="3">
        <f t="shared" si="158"/>
        <v>47.25</v>
      </c>
      <c r="P377" s="3">
        <f t="shared" si="160"/>
        <v>48.300000000000182</v>
      </c>
      <c r="Q377" s="3">
        <f t="shared" si="160"/>
        <v>49.349999999999909</v>
      </c>
      <c r="R377" s="3">
        <f t="shared" si="160"/>
        <v>50.400000000000091</v>
      </c>
      <c r="S377" s="3">
        <f t="shared" si="160"/>
        <v>51.450000000000273</v>
      </c>
      <c r="T377" s="3">
        <f t="shared" si="160"/>
        <v>52.5</v>
      </c>
      <c r="U377" s="3">
        <f t="shared" si="160"/>
        <v>53.550000000000182</v>
      </c>
      <c r="V377" s="3">
        <f t="shared" si="160"/>
        <v>54.599999999999909</v>
      </c>
      <c r="W377" s="3">
        <f t="shared" si="160"/>
        <v>55.650000000000091</v>
      </c>
      <c r="X377" s="3">
        <f t="shared" si="160"/>
        <v>56.700000000000273</v>
      </c>
      <c r="Y377" s="9">
        <v>0</v>
      </c>
      <c r="Z377" s="3">
        <f t="shared" si="162"/>
        <v>37.800000000000182</v>
      </c>
      <c r="AA377" s="3">
        <f t="shared" si="161"/>
        <v>38.849999999999909</v>
      </c>
      <c r="AB377" s="3">
        <f t="shared" si="161"/>
        <v>39.900000000000091</v>
      </c>
      <c r="AC377" s="3">
        <f t="shared" si="161"/>
        <v>40.950000000000273</v>
      </c>
      <c r="AD377" s="3">
        <f t="shared" si="161"/>
        <v>42</v>
      </c>
      <c r="AE377" s="3">
        <f t="shared" si="161"/>
        <v>43.050000000000182</v>
      </c>
      <c r="AF377" s="3">
        <f t="shared" si="161"/>
        <v>44.099999999999909</v>
      </c>
      <c r="AG377" s="3">
        <f t="shared" si="161"/>
        <v>45.150000000000091</v>
      </c>
      <c r="AH377" s="3">
        <f t="shared" si="161"/>
        <v>46.200000000000273</v>
      </c>
      <c r="AI377" s="25">
        <f t="shared" si="140"/>
        <v>0.1999999999998181</v>
      </c>
      <c r="AJ377" s="25">
        <f t="shared" si="141"/>
        <v>0.15000000000009095</v>
      </c>
      <c r="AK377" s="25">
        <f t="shared" si="142"/>
        <v>9.9999999999909051E-2</v>
      </c>
      <c r="AL377" s="25">
        <f t="shared" si="143"/>
        <v>1.0499999999997272</v>
      </c>
      <c r="AM377" s="25">
        <f t="shared" si="144"/>
        <v>1</v>
      </c>
      <c r="AN377" s="25">
        <f t="shared" si="145"/>
        <v>1.0500000000001819</v>
      </c>
      <c r="AO377" s="25">
        <f t="shared" si="146"/>
        <v>1.0999999999999091</v>
      </c>
      <c r="AP377" s="25">
        <f t="shared" si="147"/>
        <v>0.84999999999990905</v>
      </c>
      <c r="AQ377" s="25">
        <f t="shared" si="148"/>
        <v>0.79999999999972715</v>
      </c>
      <c r="AR377" s="29">
        <f t="shared" si="149"/>
        <v>3.999999999992724E-2</v>
      </c>
      <c r="AS377" s="29">
        <f t="shared" si="150"/>
        <v>2.2500000000027286E-2</v>
      </c>
      <c r="AT377" s="29">
        <f t="shared" si="151"/>
        <v>9.9999999999818099E-3</v>
      </c>
      <c r="AU377" s="29">
        <f t="shared" si="152"/>
        <v>1.1024999999994269</v>
      </c>
      <c r="AV377" s="29">
        <f t="shared" si="153"/>
        <v>1</v>
      </c>
      <c r="AW377" s="29">
        <f t="shared" si="154"/>
        <v>1.102500000000382</v>
      </c>
      <c r="AX377" s="29">
        <f t="shared" si="155"/>
        <v>1.2099999999997999</v>
      </c>
      <c r="AY377" s="29">
        <f t="shared" si="156"/>
        <v>0.72249999999984538</v>
      </c>
      <c r="AZ377" s="29">
        <f t="shared" si="157"/>
        <v>0.63999999999956347</v>
      </c>
    </row>
    <row r="378" spans="1:52" x14ac:dyDescent="0.25">
      <c r="A378" s="3">
        <v>373</v>
      </c>
      <c r="B378" s="3">
        <v>49</v>
      </c>
      <c r="C378" s="3">
        <v>49</v>
      </c>
      <c r="D378" s="3">
        <v>51</v>
      </c>
      <c r="E378" s="3">
        <v>49</v>
      </c>
      <c r="F378" s="3">
        <v>50</v>
      </c>
      <c r="G378" s="3">
        <v>52</v>
      </c>
      <c r="H378" s="3">
        <v>55</v>
      </c>
      <c r="I378" s="3">
        <v>56</v>
      </c>
      <c r="J378" s="3">
        <v>54</v>
      </c>
      <c r="K378" s="10">
        <v>0</v>
      </c>
      <c r="L378" s="3">
        <f t="shared" si="138"/>
        <v>0.8666666666666667</v>
      </c>
      <c r="M378" s="3">
        <f t="shared" si="139"/>
        <v>-1694.6666666666667</v>
      </c>
      <c r="N378" s="10">
        <v>0</v>
      </c>
      <c r="O378" s="3">
        <f t="shared" si="158"/>
        <v>56</v>
      </c>
      <c r="P378" s="3">
        <f t="shared" si="160"/>
        <v>56.866666666666561</v>
      </c>
      <c r="Q378" s="3">
        <f t="shared" si="160"/>
        <v>57.733333333333348</v>
      </c>
      <c r="R378" s="3">
        <f t="shared" si="160"/>
        <v>58.599999999999909</v>
      </c>
      <c r="S378" s="3">
        <f t="shared" si="160"/>
        <v>59.466666666666697</v>
      </c>
      <c r="T378" s="3">
        <f t="shared" si="160"/>
        <v>60.333333333333258</v>
      </c>
      <c r="U378" s="3">
        <f t="shared" si="160"/>
        <v>61.200000000000045</v>
      </c>
      <c r="V378" s="3">
        <f t="shared" si="160"/>
        <v>62.066666666666606</v>
      </c>
      <c r="W378" s="3">
        <f t="shared" si="160"/>
        <v>62.933333333333394</v>
      </c>
      <c r="X378" s="3">
        <f t="shared" si="160"/>
        <v>63.799999999999955</v>
      </c>
      <c r="Y378" s="9">
        <v>0</v>
      </c>
      <c r="Z378" s="3">
        <f t="shared" si="162"/>
        <v>48.200000000000045</v>
      </c>
      <c r="AA378" s="3">
        <f t="shared" si="161"/>
        <v>49.066666666666606</v>
      </c>
      <c r="AB378" s="3">
        <f t="shared" si="161"/>
        <v>49.933333333333394</v>
      </c>
      <c r="AC378" s="3">
        <f t="shared" si="161"/>
        <v>50.799999999999955</v>
      </c>
      <c r="AD378" s="3">
        <f t="shared" si="161"/>
        <v>51.666666666666742</v>
      </c>
      <c r="AE378" s="3">
        <f t="shared" si="161"/>
        <v>52.533333333333303</v>
      </c>
      <c r="AF378" s="3">
        <f t="shared" si="161"/>
        <v>53.400000000000091</v>
      </c>
      <c r="AG378" s="3">
        <f t="shared" si="161"/>
        <v>54.266666666666652</v>
      </c>
      <c r="AH378" s="3">
        <f t="shared" si="161"/>
        <v>55.133333333333212</v>
      </c>
      <c r="AI378" s="25">
        <f t="shared" si="140"/>
        <v>0.79999999999995453</v>
      </c>
      <c r="AJ378" s="25">
        <f t="shared" si="141"/>
        <v>6.6666666666606034E-2</v>
      </c>
      <c r="AK378" s="25">
        <f t="shared" si="142"/>
        <v>1.066666666666606</v>
      </c>
      <c r="AL378" s="25">
        <f t="shared" si="143"/>
        <v>1.7999999999999545</v>
      </c>
      <c r="AM378" s="25">
        <f t="shared" si="144"/>
        <v>1.6666666666667425</v>
      </c>
      <c r="AN378" s="25">
        <f t="shared" si="145"/>
        <v>0.53333333333330302</v>
      </c>
      <c r="AO378" s="25">
        <f t="shared" si="146"/>
        <v>1.5999999999999091</v>
      </c>
      <c r="AP378" s="25">
        <f t="shared" si="147"/>
        <v>1.7333333333333485</v>
      </c>
      <c r="AQ378" s="25">
        <f t="shared" si="148"/>
        <v>1.1333333333332121</v>
      </c>
      <c r="AR378" s="29">
        <f t="shared" si="149"/>
        <v>0.63999999999992729</v>
      </c>
      <c r="AS378" s="29">
        <f t="shared" si="150"/>
        <v>4.4444444444363598E-3</v>
      </c>
      <c r="AT378" s="29">
        <f t="shared" si="151"/>
        <v>1.1377777777776483</v>
      </c>
      <c r="AU378" s="29">
        <f t="shared" si="152"/>
        <v>3.2399999999998363</v>
      </c>
      <c r="AV378" s="29">
        <f t="shared" si="153"/>
        <v>2.7777777777780304</v>
      </c>
      <c r="AW378" s="29">
        <f t="shared" si="154"/>
        <v>0.28444444444441208</v>
      </c>
      <c r="AX378" s="29">
        <f t="shared" si="155"/>
        <v>2.5599999999997092</v>
      </c>
      <c r="AY378" s="29">
        <f t="shared" si="156"/>
        <v>3.0044444444444971</v>
      </c>
      <c r="AZ378" s="29">
        <f t="shared" si="157"/>
        <v>1.2844444444441696</v>
      </c>
    </row>
    <row r="379" spans="1:52" x14ac:dyDescent="0.25">
      <c r="A379" s="3">
        <v>374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10">
        <v>0</v>
      </c>
      <c r="L379" s="3">
        <f t="shared" si="138"/>
        <v>0</v>
      </c>
      <c r="M379" s="3">
        <f t="shared" si="139"/>
        <v>0</v>
      </c>
      <c r="N379" s="10">
        <v>0</v>
      </c>
      <c r="O379" s="3">
        <f t="shared" si="158"/>
        <v>0</v>
      </c>
      <c r="P379" s="3">
        <f t="shared" si="160"/>
        <v>0</v>
      </c>
      <c r="Q379" s="3">
        <f t="shared" si="160"/>
        <v>0</v>
      </c>
      <c r="R379" s="3">
        <f t="shared" si="160"/>
        <v>0</v>
      </c>
      <c r="S379" s="3">
        <f t="shared" si="160"/>
        <v>0</v>
      </c>
      <c r="T379" s="3">
        <f t="shared" si="160"/>
        <v>0</v>
      </c>
      <c r="U379" s="3">
        <f t="shared" si="160"/>
        <v>0</v>
      </c>
      <c r="V379" s="3">
        <f t="shared" si="160"/>
        <v>0</v>
      </c>
      <c r="W379" s="3">
        <f t="shared" si="160"/>
        <v>0</v>
      </c>
      <c r="X379" s="3">
        <f t="shared" si="160"/>
        <v>0</v>
      </c>
      <c r="Y379" s="9">
        <v>0</v>
      </c>
      <c r="Z379" s="3">
        <f t="shared" si="162"/>
        <v>0</v>
      </c>
      <c r="AA379" s="3">
        <f t="shared" si="161"/>
        <v>0</v>
      </c>
      <c r="AB379" s="3">
        <f t="shared" si="161"/>
        <v>0</v>
      </c>
      <c r="AC379" s="3">
        <f t="shared" si="161"/>
        <v>0</v>
      </c>
      <c r="AD379" s="3">
        <f t="shared" si="161"/>
        <v>0</v>
      </c>
      <c r="AE379" s="3">
        <f t="shared" si="161"/>
        <v>0</v>
      </c>
      <c r="AF379" s="3">
        <f t="shared" si="161"/>
        <v>0</v>
      </c>
      <c r="AG379" s="3">
        <f t="shared" si="161"/>
        <v>0</v>
      </c>
      <c r="AH379" s="3">
        <f t="shared" si="161"/>
        <v>0</v>
      </c>
      <c r="AI379" s="25">
        <f t="shared" si="140"/>
        <v>0</v>
      </c>
      <c r="AJ379" s="25">
        <f t="shared" si="141"/>
        <v>0</v>
      </c>
      <c r="AK379" s="25">
        <f t="shared" si="142"/>
        <v>0</v>
      </c>
      <c r="AL379" s="25">
        <f t="shared" si="143"/>
        <v>0</v>
      </c>
      <c r="AM379" s="25">
        <f t="shared" si="144"/>
        <v>0</v>
      </c>
      <c r="AN379" s="25">
        <f t="shared" si="145"/>
        <v>0</v>
      </c>
      <c r="AO379" s="25">
        <f t="shared" si="146"/>
        <v>0</v>
      </c>
      <c r="AP379" s="25">
        <f t="shared" si="147"/>
        <v>0</v>
      </c>
      <c r="AQ379" s="25">
        <f t="shared" si="148"/>
        <v>0</v>
      </c>
      <c r="AR379" s="29">
        <f t="shared" si="149"/>
        <v>0</v>
      </c>
      <c r="AS379" s="29">
        <f t="shared" si="150"/>
        <v>0</v>
      </c>
      <c r="AT379" s="29">
        <f t="shared" si="151"/>
        <v>0</v>
      </c>
      <c r="AU379" s="29">
        <f t="shared" si="152"/>
        <v>0</v>
      </c>
      <c r="AV379" s="29">
        <f t="shared" si="153"/>
        <v>0</v>
      </c>
      <c r="AW379" s="29">
        <f t="shared" si="154"/>
        <v>0</v>
      </c>
      <c r="AX379" s="29">
        <f t="shared" si="155"/>
        <v>0</v>
      </c>
      <c r="AY379" s="29">
        <f t="shared" si="156"/>
        <v>0</v>
      </c>
      <c r="AZ379" s="29">
        <f t="shared" si="157"/>
        <v>0</v>
      </c>
    </row>
    <row r="380" spans="1:52" x14ac:dyDescent="0.25">
      <c r="A380" s="3">
        <v>375</v>
      </c>
      <c r="B380" s="3">
        <v>242</v>
      </c>
      <c r="C380" s="3">
        <v>239</v>
      </c>
      <c r="D380" s="3">
        <v>257</v>
      </c>
      <c r="E380" s="3">
        <v>258</v>
      </c>
      <c r="F380" s="3">
        <v>266</v>
      </c>
      <c r="G380" s="3">
        <v>266</v>
      </c>
      <c r="H380" s="3">
        <v>278</v>
      </c>
      <c r="I380" s="3">
        <v>274</v>
      </c>
      <c r="J380" s="3">
        <v>294</v>
      </c>
      <c r="K380" s="10">
        <v>0</v>
      </c>
      <c r="L380" s="3">
        <f t="shared" si="138"/>
        <v>6.05</v>
      </c>
      <c r="M380" s="3">
        <f t="shared" si="139"/>
        <v>-11926.972222222223</v>
      </c>
      <c r="N380" s="10">
        <v>0</v>
      </c>
      <c r="O380" s="3">
        <f t="shared" si="158"/>
        <v>294.02777777777737</v>
      </c>
      <c r="P380" s="3">
        <f t="shared" si="160"/>
        <v>300.07777777777665</v>
      </c>
      <c r="Q380" s="3">
        <f t="shared" si="160"/>
        <v>306.12777777777774</v>
      </c>
      <c r="R380" s="3">
        <f t="shared" si="160"/>
        <v>312.17777777777701</v>
      </c>
      <c r="S380" s="3">
        <f t="shared" si="160"/>
        <v>318.22777777777628</v>
      </c>
      <c r="T380" s="3">
        <f t="shared" si="160"/>
        <v>324.27777777777737</v>
      </c>
      <c r="U380" s="3">
        <f t="shared" si="160"/>
        <v>330.32777777777665</v>
      </c>
      <c r="V380" s="3">
        <f t="shared" si="160"/>
        <v>336.37777777777774</v>
      </c>
      <c r="W380" s="3">
        <f t="shared" si="160"/>
        <v>342.42777777777701</v>
      </c>
      <c r="X380" s="3">
        <f t="shared" si="160"/>
        <v>348.47777777777628</v>
      </c>
      <c r="Y380" s="9">
        <v>0</v>
      </c>
      <c r="Z380" s="3">
        <f t="shared" si="162"/>
        <v>239.57777777777665</v>
      </c>
      <c r="AA380" s="3">
        <f t="shared" si="161"/>
        <v>245.62777777777774</v>
      </c>
      <c r="AB380" s="3">
        <f t="shared" si="161"/>
        <v>251.67777777777701</v>
      </c>
      <c r="AC380" s="3">
        <f t="shared" si="161"/>
        <v>257.72777777777628</v>
      </c>
      <c r="AD380" s="3">
        <f t="shared" si="161"/>
        <v>263.77777777777737</v>
      </c>
      <c r="AE380" s="3">
        <f t="shared" si="161"/>
        <v>269.82777777777665</v>
      </c>
      <c r="AF380" s="3">
        <f t="shared" si="161"/>
        <v>275.87777777777774</v>
      </c>
      <c r="AG380" s="3">
        <f t="shared" si="161"/>
        <v>281.92777777777701</v>
      </c>
      <c r="AH380" s="3">
        <f t="shared" si="161"/>
        <v>287.97777777777628</v>
      </c>
      <c r="AI380" s="25">
        <f t="shared" si="140"/>
        <v>2.422222222223354</v>
      </c>
      <c r="AJ380" s="25">
        <f t="shared" si="141"/>
        <v>6.6277777777777374</v>
      </c>
      <c r="AK380" s="25">
        <f t="shared" si="142"/>
        <v>5.3222222222229902</v>
      </c>
      <c r="AL380" s="25">
        <f t="shared" si="143"/>
        <v>0.27222222222371784</v>
      </c>
      <c r="AM380" s="25">
        <f t="shared" si="144"/>
        <v>2.2222222222226264</v>
      </c>
      <c r="AN380" s="25">
        <f t="shared" si="145"/>
        <v>3.827777777776646</v>
      </c>
      <c r="AO380" s="25">
        <f t="shared" si="146"/>
        <v>2.1222222222222626</v>
      </c>
      <c r="AP380" s="25">
        <f t="shared" si="147"/>
        <v>7.9277777777770098</v>
      </c>
      <c r="AQ380" s="25">
        <f t="shared" si="148"/>
        <v>6.0222222222237178</v>
      </c>
      <c r="AR380" s="29">
        <f t="shared" si="149"/>
        <v>5.8671604938326434</v>
      </c>
      <c r="AS380" s="29">
        <f t="shared" si="150"/>
        <v>43.927438271604402</v>
      </c>
      <c r="AT380" s="29">
        <f t="shared" si="151"/>
        <v>28.326049382724225</v>
      </c>
      <c r="AU380" s="29">
        <f t="shared" si="152"/>
        <v>7.4104938272419221E-2</v>
      </c>
      <c r="AV380" s="29">
        <f t="shared" si="153"/>
        <v>4.9382716049400681</v>
      </c>
      <c r="AW380" s="29">
        <f t="shared" si="154"/>
        <v>14.651882716040719</v>
      </c>
      <c r="AX380" s="29">
        <f t="shared" si="155"/>
        <v>4.5038271604939988</v>
      </c>
      <c r="AY380" s="29">
        <f t="shared" si="156"/>
        <v>62.84966049381498</v>
      </c>
      <c r="AZ380" s="29">
        <f t="shared" si="157"/>
        <v>36.267160493845175</v>
      </c>
    </row>
    <row r="381" spans="1:52" x14ac:dyDescent="0.25">
      <c r="A381" s="3">
        <v>376</v>
      </c>
      <c r="B381" s="3">
        <v>1727</v>
      </c>
      <c r="C381" s="3">
        <v>1760</v>
      </c>
      <c r="D381" s="3">
        <v>1706</v>
      </c>
      <c r="E381" s="3">
        <v>1760</v>
      </c>
      <c r="F381" s="3">
        <v>1818</v>
      </c>
      <c r="G381" s="3">
        <v>1814</v>
      </c>
      <c r="H381" s="3">
        <v>1915</v>
      </c>
      <c r="I381" s="3">
        <v>1950</v>
      </c>
      <c r="J381" s="3">
        <v>2010</v>
      </c>
      <c r="K381" s="10">
        <v>0</v>
      </c>
      <c r="L381" s="3">
        <f t="shared" si="138"/>
        <v>36.233333333333334</v>
      </c>
      <c r="M381" s="3">
        <f t="shared" si="139"/>
        <v>-71181.277777777781</v>
      </c>
      <c r="N381" s="10">
        <v>0</v>
      </c>
      <c r="O381" s="3">
        <f t="shared" si="158"/>
        <v>2010.0555555555475</v>
      </c>
      <c r="P381" s="3">
        <f t="shared" si="160"/>
        <v>2046.2888888888847</v>
      </c>
      <c r="Q381" s="3">
        <f t="shared" si="160"/>
        <v>2082.5222222222219</v>
      </c>
      <c r="R381" s="3">
        <f t="shared" si="160"/>
        <v>2118.7555555555591</v>
      </c>
      <c r="S381" s="3">
        <f t="shared" si="160"/>
        <v>2154.9888888888818</v>
      </c>
      <c r="T381" s="3">
        <f t="shared" si="160"/>
        <v>2191.222222222219</v>
      </c>
      <c r="U381" s="3">
        <f t="shared" si="160"/>
        <v>2227.4555555555562</v>
      </c>
      <c r="V381" s="3">
        <f t="shared" si="160"/>
        <v>2263.6888888888934</v>
      </c>
      <c r="W381" s="3">
        <f t="shared" si="160"/>
        <v>2299.9222222222161</v>
      </c>
      <c r="X381" s="3">
        <f t="shared" si="160"/>
        <v>2336.1555555555533</v>
      </c>
      <c r="Y381" s="9">
        <v>0</v>
      </c>
      <c r="Z381" s="3">
        <f t="shared" si="162"/>
        <v>1683.9555555555562</v>
      </c>
      <c r="AA381" s="3">
        <f t="shared" si="161"/>
        <v>1720.1888888888934</v>
      </c>
      <c r="AB381" s="3">
        <f t="shared" si="161"/>
        <v>1756.4222222222161</v>
      </c>
      <c r="AC381" s="3">
        <f t="shared" si="161"/>
        <v>1792.6555555555533</v>
      </c>
      <c r="AD381" s="3">
        <f t="shared" si="161"/>
        <v>1828.8888888888905</v>
      </c>
      <c r="AE381" s="3">
        <f t="shared" si="161"/>
        <v>1865.1222222222277</v>
      </c>
      <c r="AF381" s="3">
        <f t="shared" si="161"/>
        <v>1901.3555555555504</v>
      </c>
      <c r="AG381" s="3">
        <f t="shared" si="161"/>
        <v>1937.5888888888876</v>
      </c>
      <c r="AH381" s="3">
        <f t="shared" si="161"/>
        <v>1973.8222222222248</v>
      </c>
      <c r="AI381" s="25">
        <f t="shared" si="140"/>
        <v>43.044444444443798</v>
      </c>
      <c r="AJ381" s="25">
        <f t="shared" si="141"/>
        <v>39.811111111106584</v>
      </c>
      <c r="AK381" s="25">
        <f t="shared" si="142"/>
        <v>50.422222222216078</v>
      </c>
      <c r="AL381" s="25">
        <f t="shared" si="143"/>
        <v>32.655555555553292</v>
      </c>
      <c r="AM381" s="25">
        <f t="shared" si="144"/>
        <v>10.888888888890506</v>
      </c>
      <c r="AN381" s="25">
        <f t="shared" si="145"/>
        <v>51.12222222222772</v>
      </c>
      <c r="AO381" s="25">
        <f t="shared" si="146"/>
        <v>13.644444444449618</v>
      </c>
      <c r="AP381" s="25">
        <f t="shared" si="147"/>
        <v>12.411111111112405</v>
      </c>
      <c r="AQ381" s="25">
        <f t="shared" si="148"/>
        <v>36.177777777775191</v>
      </c>
      <c r="AR381" s="29">
        <f t="shared" si="149"/>
        <v>1852.8241975308085</v>
      </c>
      <c r="AS381" s="29">
        <f t="shared" si="150"/>
        <v>1584.9245679008741</v>
      </c>
      <c r="AT381" s="29">
        <f t="shared" si="151"/>
        <v>2542.4004938265407</v>
      </c>
      <c r="AU381" s="29">
        <f t="shared" si="152"/>
        <v>1066.3853086418276</v>
      </c>
      <c r="AV381" s="29">
        <f t="shared" si="153"/>
        <v>118.56790123460311</v>
      </c>
      <c r="AW381" s="29">
        <f t="shared" si="154"/>
        <v>2613.4816049388337</v>
      </c>
      <c r="AX381" s="29">
        <f t="shared" si="155"/>
        <v>186.17086419767205</v>
      </c>
      <c r="AY381" s="29">
        <f t="shared" si="156"/>
        <v>154.03567901237778</v>
      </c>
      <c r="AZ381" s="29">
        <f t="shared" si="157"/>
        <v>1308.8316049380844</v>
      </c>
    </row>
    <row r="382" spans="1:52" x14ac:dyDescent="0.25">
      <c r="A382" s="3">
        <v>377</v>
      </c>
      <c r="B382" s="3">
        <v>73</v>
      </c>
      <c r="C382" s="3">
        <v>68</v>
      </c>
      <c r="D382" s="3">
        <v>69</v>
      </c>
      <c r="E382" s="3">
        <v>71</v>
      </c>
      <c r="F382" s="3">
        <v>71</v>
      </c>
      <c r="G382" s="3">
        <v>78</v>
      </c>
      <c r="H382" s="3">
        <v>74</v>
      </c>
      <c r="I382" s="3">
        <v>77</v>
      </c>
      <c r="J382" s="3">
        <v>78</v>
      </c>
      <c r="K382" s="10">
        <v>0</v>
      </c>
      <c r="L382" s="3">
        <f t="shared" si="138"/>
        <v>1.0666666666666667</v>
      </c>
      <c r="M382" s="3">
        <f t="shared" si="139"/>
        <v>-2076.1111111111113</v>
      </c>
      <c r="N382" s="10">
        <v>0</v>
      </c>
      <c r="O382" s="3">
        <f t="shared" si="158"/>
        <v>78.555555555555202</v>
      </c>
      <c r="P382" s="3">
        <f t="shared" si="160"/>
        <v>79.622222222221808</v>
      </c>
      <c r="Q382" s="3">
        <f t="shared" si="160"/>
        <v>80.688888888888869</v>
      </c>
      <c r="R382" s="3">
        <f t="shared" si="160"/>
        <v>81.755555555555475</v>
      </c>
      <c r="S382" s="3">
        <f t="shared" si="160"/>
        <v>82.822222222222081</v>
      </c>
      <c r="T382" s="3">
        <f t="shared" si="160"/>
        <v>83.888888888888687</v>
      </c>
      <c r="U382" s="3">
        <f t="shared" si="160"/>
        <v>84.955555555555293</v>
      </c>
      <c r="V382" s="3">
        <f t="shared" si="160"/>
        <v>86.022222222221899</v>
      </c>
      <c r="W382" s="3">
        <f t="shared" si="160"/>
        <v>87.088888888888505</v>
      </c>
      <c r="X382" s="3">
        <f t="shared" si="160"/>
        <v>88.155555555555111</v>
      </c>
      <c r="Y382" s="9">
        <v>0</v>
      </c>
      <c r="Z382" s="3">
        <f t="shared" si="162"/>
        <v>68.955555555555293</v>
      </c>
      <c r="AA382" s="3">
        <f t="shared" si="161"/>
        <v>70.022222222221899</v>
      </c>
      <c r="AB382" s="3">
        <f t="shared" si="161"/>
        <v>71.088888888888505</v>
      </c>
      <c r="AC382" s="3">
        <f t="shared" si="161"/>
        <v>72.155555555555111</v>
      </c>
      <c r="AD382" s="3">
        <f t="shared" si="161"/>
        <v>73.222222222222172</v>
      </c>
      <c r="AE382" s="3">
        <f t="shared" si="161"/>
        <v>74.288888888888778</v>
      </c>
      <c r="AF382" s="3">
        <f t="shared" si="161"/>
        <v>75.355555555555384</v>
      </c>
      <c r="AG382" s="3">
        <f t="shared" si="161"/>
        <v>76.42222222222199</v>
      </c>
      <c r="AH382" s="3">
        <f t="shared" si="161"/>
        <v>77.488888888888596</v>
      </c>
      <c r="AI382" s="25">
        <f t="shared" si="140"/>
        <v>4.0444444444447072</v>
      </c>
      <c r="AJ382" s="25">
        <f t="shared" si="141"/>
        <v>2.0222222222218988</v>
      </c>
      <c r="AK382" s="25">
        <f t="shared" si="142"/>
        <v>2.0888888888885049</v>
      </c>
      <c r="AL382" s="25">
        <f t="shared" si="143"/>
        <v>1.1555555555551109</v>
      </c>
      <c r="AM382" s="25">
        <f t="shared" si="144"/>
        <v>2.2222222222221717</v>
      </c>
      <c r="AN382" s="25">
        <f t="shared" si="145"/>
        <v>3.7111111111112223</v>
      </c>
      <c r="AO382" s="25">
        <f t="shared" si="146"/>
        <v>1.3555555555553838</v>
      </c>
      <c r="AP382" s="25">
        <f t="shared" si="147"/>
        <v>0.5777777777780102</v>
      </c>
      <c r="AQ382" s="25">
        <f t="shared" si="148"/>
        <v>0.51111111111140417</v>
      </c>
      <c r="AR382" s="29">
        <f t="shared" si="149"/>
        <v>16.357530864199656</v>
      </c>
      <c r="AS382" s="29">
        <f t="shared" si="150"/>
        <v>4.0893827160480747</v>
      </c>
      <c r="AT382" s="29">
        <f t="shared" si="151"/>
        <v>4.3634567901218526</v>
      </c>
      <c r="AU382" s="29">
        <f t="shared" si="152"/>
        <v>1.335308641974281</v>
      </c>
      <c r="AV382" s="29">
        <f t="shared" si="153"/>
        <v>4.9382716049380466</v>
      </c>
      <c r="AW382" s="29">
        <f t="shared" si="154"/>
        <v>13.772345679013171</v>
      </c>
      <c r="AX382" s="29">
        <f t="shared" si="155"/>
        <v>1.8375308641970651</v>
      </c>
      <c r="AY382" s="29">
        <f t="shared" si="156"/>
        <v>0.33382716049409572</v>
      </c>
      <c r="AZ382" s="29">
        <f t="shared" si="157"/>
        <v>0.26123456790153415</v>
      </c>
    </row>
    <row r="383" spans="1:52" x14ac:dyDescent="0.25">
      <c r="A383" s="3">
        <v>378</v>
      </c>
      <c r="B383" s="3">
        <v>14</v>
      </c>
      <c r="C383" s="3">
        <v>14</v>
      </c>
      <c r="D383" s="3">
        <v>15</v>
      </c>
      <c r="E383" s="3">
        <v>14</v>
      </c>
      <c r="F383" s="3">
        <v>14</v>
      </c>
      <c r="G383" s="3">
        <v>14</v>
      </c>
      <c r="H383" s="3">
        <v>14</v>
      </c>
      <c r="I383" s="3">
        <v>15</v>
      </c>
      <c r="J383" s="3">
        <v>16</v>
      </c>
      <c r="K383" s="10">
        <v>0</v>
      </c>
      <c r="L383" s="3">
        <f t="shared" si="138"/>
        <v>0.15</v>
      </c>
      <c r="M383" s="3">
        <f t="shared" si="139"/>
        <v>-287.80555555555554</v>
      </c>
      <c r="N383" s="10">
        <v>0</v>
      </c>
      <c r="O383" s="3">
        <f t="shared" si="158"/>
        <v>15.194444444444457</v>
      </c>
      <c r="P383" s="3">
        <f t="shared" si="160"/>
        <v>15.344444444444434</v>
      </c>
      <c r="Q383" s="3">
        <f t="shared" ref="P383:X411" si="163">$M383+($L383*Q$5)</f>
        <v>15.494444444444468</v>
      </c>
      <c r="R383" s="3">
        <f t="shared" si="163"/>
        <v>15.644444444444446</v>
      </c>
      <c r="S383" s="3">
        <f t="shared" si="163"/>
        <v>15.794444444444423</v>
      </c>
      <c r="T383" s="3">
        <f t="shared" si="163"/>
        <v>15.944444444444457</v>
      </c>
      <c r="U383" s="3">
        <f t="shared" si="163"/>
        <v>16.094444444444434</v>
      </c>
      <c r="V383" s="3">
        <f t="shared" si="163"/>
        <v>16.244444444444468</v>
      </c>
      <c r="W383" s="3">
        <f t="shared" si="163"/>
        <v>16.394444444444446</v>
      </c>
      <c r="X383" s="3">
        <f t="shared" si="163"/>
        <v>16.544444444444423</v>
      </c>
      <c r="Y383" s="9">
        <v>0</v>
      </c>
      <c r="Z383" s="3">
        <f t="shared" si="162"/>
        <v>13.844444444444434</v>
      </c>
      <c r="AA383" s="3">
        <f t="shared" si="161"/>
        <v>13.994444444444468</v>
      </c>
      <c r="AB383" s="3">
        <f t="shared" si="161"/>
        <v>14.144444444444446</v>
      </c>
      <c r="AC383" s="3">
        <f t="shared" si="161"/>
        <v>14.294444444444423</v>
      </c>
      <c r="AD383" s="3">
        <f t="shared" si="161"/>
        <v>14.444444444444457</v>
      </c>
      <c r="AE383" s="3">
        <f t="shared" si="161"/>
        <v>14.594444444444434</v>
      </c>
      <c r="AF383" s="3">
        <f t="shared" si="161"/>
        <v>14.744444444444468</v>
      </c>
      <c r="AG383" s="3">
        <f t="shared" si="161"/>
        <v>14.894444444444446</v>
      </c>
      <c r="AH383" s="3">
        <f t="shared" si="161"/>
        <v>15.044444444444423</v>
      </c>
      <c r="AI383" s="25">
        <f t="shared" si="140"/>
        <v>0.15555555555556566</v>
      </c>
      <c r="AJ383" s="25">
        <f t="shared" si="141"/>
        <v>5.555555555531555E-3</v>
      </c>
      <c r="AK383" s="25">
        <f t="shared" si="142"/>
        <v>0.85555555555555429</v>
      </c>
      <c r="AL383" s="25">
        <f t="shared" si="143"/>
        <v>0.29444444444442297</v>
      </c>
      <c r="AM383" s="25">
        <f t="shared" si="144"/>
        <v>0.44444444444445708</v>
      </c>
      <c r="AN383" s="25">
        <f t="shared" si="145"/>
        <v>0.59444444444443434</v>
      </c>
      <c r="AO383" s="25">
        <f t="shared" si="146"/>
        <v>0.74444444444446844</v>
      </c>
      <c r="AP383" s="25">
        <f t="shared" si="147"/>
        <v>0.10555555555555429</v>
      </c>
      <c r="AQ383" s="25">
        <f t="shared" si="148"/>
        <v>0.95555555555557703</v>
      </c>
      <c r="AR383" s="29">
        <f t="shared" si="149"/>
        <v>2.4197530864200675E-2</v>
      </c>
      <c r="AS383" s="29">
        <f t="shared" si="150"/>
        <v>3.0864197530597525E-5</v>
      </c>
      <c r="AT383" s="29">
        <f t="shared" si="151"/>
        <v>0.73197530864197313</v>
      </c>
      <c r="AU383" s="29">
        <f t="shared" si="152"/>
        <v>8.6697530864184885E-2</v>
      </c>
      <c r="AV383" s="29">
        <f t="shared" si="153"/>
        <v>0.19753086419754209</v>
      </c>
      <c r="AW383" s="29">
        <f t="shared" si="154"/>
        <v>0.35336419753085219</v>
      </c>
      <c r="AX383" s="29">
        <f t="shared" si="155"/>
        <v>0.55419753086423329</v>
      </c>
      <c r="AY383" s="29">
        <f t="shared" si="156"/>
        <v>1.1141975308641708E-2</v>
      </c>
      <c r="AZ383" s="29">
        <f t="shared" si="157"/>
        <v>0.91308641975312743</v>
      </c>
    </row>
    <row r="384" spans="1:52" x14ac:dyDescent="0.25">
      <c r="A384" s="3">
        <v>379</v>
      </c>
      <c r="B384" s="3">
        <v>24</v>
      </c>
      <c r="C384" s="3">
        <v>23</v>
      </c>
      <c r="D384" s="3">
        <v>25</v>
      </c>
      <c r="E384" s="3">
        <v>27</v>
      </c>
      <c r="F384" s="3">
        <v>26</v>
      </c>
      <c r="G384" s="3">
        <v>28</v>
      </c>
      <c r="H384" s="3">
        <v>27</v>
      </c>
      <c r="I384" s="3">
        <v>27</v>
      </c>
      <c r="J384" s="3">
        <v>29</v>
      </c>
      <c r="K384" s="10">
        <v>0</v>
      </c>
      <c r="L384" s="3">
        <f t="shared" si="138"/>
        <v>0.6166666666666667</v>
      </c>
      <c r="M384" s="3">
        <f t="shared" si="139"/>
        <v>-1216.3611111111113</v>
      </c>
      <c r="N384" s="10">
        <v>0</v>
      </c>
      <c r="O384" s="3">
        <f t="shared" si="158"/>
        <v>29.305555555555429</v>
      </c>
      <c r="P384" s="3">
        <f t="shared" si="163"/>
        <v>29.92222222222199</v>
      </c>
      <c r="Q384" s="3">
        <f t="shared" si="163"/>
        <v>30.538888888888778</v>
      </c>
      <c r="R384" s="3">
        <f t="shared" si="163"/>
        <v>31.155555555555338</v>
      </c>
      <c r="S384" s="3">
        <f t="shared" si="163"/>
        <v>31.772222222222126</v>
      </c>
      <c r="T384" s="3">
        <f t="shared" si="163"/>
        <v>32.388888888888687</v>
      </c>
      <c r="U384" s="3">
        <f t="shared" si="163"/>
        <v>33.005555555555475</v>
      </c>
      <c r="V384" s="3">
        <f t="shared" si="163"/>
        <v>33.622222222222035</v>
      </c>
      <c r="W384" s="3">
        <f t="shared" si="163"/>
        <v>34.238888888888823</v>
      </c>
      <c r="X384" s="3">
        <f t="shared" si="163"/>
        <v>34.855555555555384</v>
      </c>
      <c r="Y384" s="9">
        <v>0</v>
      </c>
      <c r="Z384" s="3">
        <f t="shared" si="162"/>
        <v>23.755555555555475</v>
      </c>
      <c r="AA384" s="3">
        <f t="shared" si="161"/>
        <v>24.372222222222035</v>
      </c>
      <c r="AB384" s="3">
        <f t="shared" si="161"/>
        <v>24.988888888888823</v>
      </c>
      <c r="AC384" s="3">
        <f t="shared" si="161"/>
        <v>25.605555555555384</v>
      </c>
      <c r="AD384" s="3">
        <f t="shared" si="161"/>
        <v>26.222222222222172</v>
      </c>
      <c r="AE384" s="3">
        <f t="shared" si="161"/>
        <v>26.838888888888732</v>
      </c>
      <c r="AF384" s="3">
        <f t="shared" si="161"/>
        <v>27.45555555555552</v>
      </c>
      <c r="AG384" s="3">
        <f t="shared" si="161"/>
        <v>28.072222222222081</v>
      </c>
      <c r="AH384" s="3">
        <f t="shared" si="161"/>
        <v>28.688888888888641</v>
      </c>
      <c r="AI384" s="25">
        <f t="shared" si="140"/>
        <v>0.24444444444452529</v>
      </c>
      <c r="AJ384" s="25">
        <f t="shared" si="141"/>
        <v>1.3722222222220353</v>
      </c>
      <c r="AK384" s="25">
        <f t="shared" si="142"/>
        <v>1.1111111111176797E-2</v>
      </c>
      <c r="AL384" s="25">
        <f t="shared" si="143"/>
        <v>1.3944444444446162</v>
      </c>
      <c r="AM384" s="25">
        <f t="shared" si="144"/>
        <v>0.22222222222217169</v>
      </c>
      <c r="AN384" s="25">
        <f t="shared" si="145"/>
        <v>1.1611111111112677</v>
      </c>
      <c r="AO384" s="25">
        <f t="shared" si="146"/>
        <v>0.45555555555552019</v>
      </c>
      <c r="AP384" s="25">
        <f t="shared" si="147"/>
        <v>1.0722222222220807</v>
      </c>
      <c r="AQ384" s="25">
        <f t="shared" si="148"/>
        <v>0.3111111111113587</v>
      </c>
      <c r="AR384" s="29">
        <f t="shared" si="149"/>
        <v>5.9753086419792607E-2</v>
      </c>
      <c r="AS384" s="29">
        <f t="shared" si="150"/>
        <v>1.8829938271599806</v>
      </c>
      <c r="AT384" s="29">
        <f t="shared" si="151"/>
        <v>1.2345679012491648E-4</v>
      </c>
      <c r="AU384" s="29">
        <f t="shared" si="152"/>
        <v>1.9444753086424544</v>
      </c>
      <c r="AV384" s="29">
        <f t="shared" si="153"/>
        <v>4.9382716049360259E-2</v>
      </c>
      <c r="AW384" s="29">
        <f t="shared" si="154"/>
        <v>1.3481790123460426</v>
      </c>
      <c r="AX384" s="29">
        <f t="shared" si="155"/>
        <v>0.20753086419749864</v>
      </c>
      <c r="AY384" s="29">
        <f t="shared" si="156"/>
        <v>1.1496604938268571</v>
      </c>
      <c r="AZ384" s="29">
        <f t="shared" si="157"/>
        <v>9.6790123456944183E-2</v>
      </c>
    </row>
    <row r="385" spans="1:52" x14ac:dyDescent="0.25">
      <c r="A385" s="3">
        <v>380</v>
      </c>
      <c r="B385" s="3">
        <v>109</v>
      </c>
      <c r="C385" s="3">
        <v>105</v>
      </c>
      <c r="D385" s="3">
        <v>109</v>
      </c>
      <c r="E385" s="3">
        <v>117</v>
      </c>
      <c r="F385" s="3">
        <v>113</v>
      </c>
      <c r="G385" s="3">
        <v>121</v>
      </c>
      <c r="H385" s="3">
        <v>116</v>
      </c>
      <c r="I385" s="3">
        <v>126</v>
      </c>
      <c r="J385" s="3">
        <v>121</v>
      </c>
      <c r="K385" s="10">
        <v>0</v>
      </c>
      <c r="L385" s="3">
        <f t="shared" si="138"/>
        <v>2.15</v>
      </c>
      <c r="M385" s="3">
        <f t="shared" si="139"/>
        <v>-4217.0277777777774</v>
      </c>
      <c r="N385" s="10">
        <v>0</v>
      </c>
      <c r="O385" s="3">
        <f t="shared" si="158"/>
        <v>125.97222222222263</v>
      </c>
      <c r="P385" s="3">
        <f t="shared" si="163"/>
        <v>128.12222222222226</v>
      </c>
      <c r="Q385" s="3">
        <f t="shared" si="163"/>
        <v>130.27222222222281</v>
      </c>
      <c r="R385" s="3">
        <f t="shared" si="163"/>
        <v>132.42222222222244</v>
      </c>
      <c r="S385" s="3">
        <f t="shared" si="163"/>
        <v>134.57222222222208</v>
      </c>
      <c r="T385" s="3">
        <f t="shared" si="163"/>
        <v>136.72222222222263</v>
      </c>
      <c r="U385" s="3">
        <f t="shared" si="163"/>
        <v>138.87222222222226</v>
      </c>
      <c r="V385" s="3">
        <f t="shared" si="163"/>
        <v>141.02222222222281</v>
      </c>
      <c r="W385" s="3">
        <f t="shared" si="163"/>
        <v>143.17222222222244</v>
      </c>
      <c r="X385" s="3">
        <f t="shared" si="163"/>
        <v>145.32222222222208</v>
      </c>
      <c r="Y385" s="9">
        <v>0</v>
      </c>
      <c r="Z385" s="3">
        <f t="shared" si="162"/>
        <v>106.62222222222226</v>
      </c>
      <c r="AA385" s="3">
        <f t="shared" si="161"/>
        <v>108.77222222222281</v>
      </c>
      <c r="AB385" s="3">
        <f t="shared" si="161"/>
        <v>110.92222222222244</v>
      </c>
      <c r="AC385" s="3">
        <f t="shared" si="161"/>
        <v>113.07222222222208</v>
      </c>
      <c r="AD385" s="3">
        <f t="shared" si="161"/>
        <v>115.22222222222263</v>
      </c>
      <c r="AE385" s="3">
        <f t="shared" si="161"/>
        <v>117.37222222222226</v>
      </c>
      <c r="AF385" s="3">
        <f t="shared" si="161"/>
        <v>119.52222222222281</v>
      </c>
      <c r="AG385" s="3">
        <f t="shared" si="161"/>
        <v>121.67222222222244</v>
      </c>
      <c r="AH385" s="3">
        <f t="shared" si="161"/>
        <v>123.82222222222208</v>
      </c>
      <c r="AI385" s="25">
        <f t="shared" si="140"/>
        <v>2.3777777777777374</v>
      </c>
      <c r="AJ385" s="25">
        <f t="shared" si="141"/>
        <v>3.7722222222228083</v>
      </c>
      <c r="AK385" s="25">
        <f t="shared" si="142"/>
        <v>1.9222222222224445</v>
      </c>
      <c r="AL385" s="25">
        <f t="shared" si="143"/>
        <v>3.9277777777779193</v>
      </c>
      <c r="AM385" s="25">
        <f t="shared" si="144"/>
        <v>2.2222222222226264</v>
      </c>
      <c r="AN385" s="25">
        <f t="shared" si="145"/>
        <v>3.6277777777777374</v>
      </c>
      <c r="AO385" s="25">
        <f t="shared" si="146"/>
        <v>3.5222222222228083</v>
      </c>
      <c r="AP385" s="25">
        <f t="shared" si="147"/>
        <v>4.3277777777775555</v>
      </c>
      <c r="AQ385" s="25">
        <f t="shared" si="148"/>
        <v>2.8222222222220807</v>
      </c>
      <c r="AR385" s="29">
        <f t="shared" si="149"/>
        <v>5.653827160493635</v>
      </c>
      <c r="AS385" s="29">
        <f t="shared" si="150"/>
        <v>14.229660493831583</v>
      </c>
      <c r="AT385" s="29">
        <f t="shared" si="151"/>
        <v>3.694938271605793</v>
      </c>
      <c r="AU385" s="29">
        <f t="shared" si="152"/>
        <v>15.42743827160605</v>
      </c>
      <c r="AV385" s="29">
        <f t="shared" si="153"/>
        <v>4.9382716049400681</v>
      </c>
      <c r="AW385" s="29">
        <f t="shared" si="154"/>
        <v>13.160771604937977</v>
      </c>
      <c r="AX385" s="29">
        <f t="shared" si="155"/>
        <v>12.406049382720179</v>
      </c>
      <c r="AY385" s="29">
        <f t="shared" si="156"/>
        <v>18.729660493825236</v>
      </c>
      <c r="AZ385" s="29">
        <f t="shared" si="157"/>
        <v>7.9649382716041401</v>
      </c>
    </row>
    <row r="386" spans="1:52" x14ac:dyDescent="0.25">
      <c r="A386" s="3">
        <v>381</v>
      </c>
      <c r="B386" s="3">
        <v>22</v>
      </c>
      <c r="C386" s="3">
        <v>24</v>
      </c>
      <c r="D386" s="3">
        <v>24</v>
      </c>
      <c r="E386" s="3">
        <v>25</v>
      </c>
      <c r="F386" s="3">
        <v>25</v>
      </c>
      <c r="G386" s="3">
        <v>25</v>
      </c>
      <c r="H386" s="3">
        <v>25</v>
      </c>
      <c r="I386" s="3">
        <v>27</v>
      </c>
      <c r="J386" s="3">
        <v>27</v>
      </c>
      <c r="K386" s="10">
        <v>0</v>
      </c>
      <c r="L386" s="3">
        <f t="shared" si="138"/>
        <v>0.51666666666666672</v>
      </c>
      <c r="M386" s="3">
        <f t="shared" si="139"/>
        <v>-1016.1944444444446</v>
      </c>
      <c r="N386" s="10">
        <v>0</v>
      </c>
      <c r="O386" s="3">
        <f t="shared" si="158"/>
        <v>27.472222222222172</v>
      </c>
      <c r="P386" s="3">
        <f t="shared" si="163"/>
        <v>27.988888888888823</v>
      </c>
      <c r="Q386" s="3">
        <f t="shared" si="163"/>
        <v>28.505555555555475</v>
      </c>
      <c r="R386" s="3">
        <f t="shared" si="163"/>
        <v>29.022222222222126</v>
      </c>
      <c r="S386" s="3">
        <f t="shared" si="163"/>
        <v>29.538888888888778</v>
      </c>
      <c r="T386" s="3">
        <f t="shared" si="163"/>
        <v>30.055555555555429</v>
      </c>
      <c r="U386" s="3">
        <f t="shared" si="163"/>
        <v>30.572222222222308</v>
      </c>
      <c r="V386" s="3">
        <f t="shared" si="163"/>
        <v>31.08888888888896</v>
      </c>
      <c r="W386" s="3">
        <f t="shared" si="163"/>
        <v>31.605555555555611</v>
      </c>
      <c r="X386" s="3">
        <f t="shared" si="163"/>
        <v>32.122222222222263</v>
      </c>
      <c r="Y386" s="9">
        <v>0</v>
      </c>
      <c r="Z386" s="3">
        <f t="shared" si="162"/>
        <v>22.822222222222308</v>
      </c>
      <c r="AA386" s="3">
        <f t="shared" si="161"/>
        <v>23.33888888888896</v>
      </c>
      <c r="AB386" s="3">
        <f t="shared" si="161"/>
        <v>23.855555555555611</v>
      </c>
      <c r="AC386" s="3">
        <f t="shared" si="161"/>
        <v>24.372222222222263</v>
      </c>
      <c r="AD386" s="3">
        <f t="shared" si="161"/>
        <v>24.888888888888914</v>
      </c>
      <c r="AE386" s="3">
        <f t="shared" si="161"/>
        <v>25.405555555555566</v>
      </c>
      <c r="AF386" s="3">
        <f t="shared" si="161"/>
        <v>25.922222222222217</v>
      </c>
      <c r="AG386" s="3">
        <f t="shared" si="161"/>
        <v>26.438888888888869</v>
      </c>
      <c r="AH386" s="3">
        <f t="shared" si="161"/>
        <v>26.95555555555552</v>
      </c>
      <c r="AI386" s="25">
        <f t="shared" si="140"/>
        <v>0.82222222222230812</v>
      </c>
      <c r="AJ386" s="25">
        <f t="shared" si="141"/>
        <v>0.66111111111104037</v>
      </c>
      <c r="AK386" s="25">
        <f t="shared" si="142"/>
        <v>0.14444444444438886</v>
      </c>
      <c r="AL386" s="25">
        <f t="shared" si="143"/>
        <v>0.62777777777773736</v>
      </c>
      <c r="AM386" s="25">
        <f t="shared" si="144"/>
        <v>0.11111111111108585</v>
      </c>
      <c r="AN386" s="25">
        <f t="shared" si="145"/>
        <v>0.40555555555556566</v>
      </c>
      <c r="AO386" s="25">
        <f t="shared" si="146"/>
        <v>0.92222222222221717</v>
      </c>
      <c r="AP386" s="25">
        <f t="shared" si="147"/>
        <v>0.56111111111113132</v>
      </c>
      <c r="AQ386" s="25">
        <f t="shared" si="148"/>
        <v>4.4444444444479814E-2</v>
      </c>
      <c r="AR386" s="29">
        <f t="shared" si="149"/>
        <v>0.67604938271619064</v>
      </c>
      <c r="AS386" s="29">
        <f t="shared" si="150"/>
        <v>0.43706790123447437</v>
      </c>
      <c r="AT386" s="29">
        <f t="shared" si="151"/>
        <v>2.0864197530848141E-2</v>
      </c>
      <c r="AU386" s="29">
        <f t="shared" si="152"/>
        <v>0.39410493827155418</v>
      </c>
      <c r="AV386" s="29">
        <f t="shared" si="153"/>
        <v>1.2345679012340065E-2</v>
      </c>
      <c r="AW386" s="29">
        <f t="shared" si="154"/>
        <v>0.16447530864198351</v>
      </c>
      <c r="AX386" s="29">
        <f t="shared" si="155"/>
        <v>0.85049382716048449</v>
      </c>
      <c r="AY386" s="29">
        <f t="shared" si="156"/>
        <v>0.31484567901236837</v>
      </c>
      <c r="AZ386" s="29">
        <f t="shared" si="157"/>
        <v>1.9753086419784524E-3</v>
      </c>
    </row>
    <row r="387" spans="1:52" x14ac:dyDescent="0.25">
      <c r="A387" s="3">
        <v>382</v>
      </c>
      <c r="B387" s="3">
        <v>23</v>
      </c>
      <c r="C387" s="3">
        <v>23</v>
      </c>
      <c r="D387" s="3">
        <v>24</v>
      </c>
      <c r="E387" s="3">
        <v>25</v>
      </c>
      <c r="F387" s="3">
        <v>23</v>
      </c>
      <c r="G387" s="3">
        <v>24</v>
      </c>
      <c r="H387" s="3">
        <v>24</v>
      </c>
      <c r="I387" s="3">
        <v>27</v>
      </c>
      <c r="J387" s="3">
        <v>25</v>
      </c>
      <c r="K387" s="10">
        <v>0</v>
      </c>
      <c r="L387" s="3">
        <f t="shared" si="138"/>
        <v>0.31666666666666665</v>
      </c>
      <c r="M387" s="3">
        <f t="shared" si="139"/>
        <v>-613.86111111111109</v>
      </c>
      <c r="N387" s="10">
        <v>0</v>
      </c>
      <c r="O387" s="3">
        <f t="shared" si="158"/>
        <v>25.805555555555543</v>
      </c>
      <c r="P387" s="3">
        <f t="shared" si="163"/>
        <v>26.122222222222263</v>
      </c>
      <c r="Q387" s="3">
        <f t="shared" si="163"/>
        <v>26.438888888888869</v>
      </c>
      <c r="R387" s="3">
        <f t="shared" si="163"/>
        <v>26.755555555555588</v>
      </c>
      <c r="S387" s="3">
        <f t="shared" si="163"/>
        <v>27.072222222222194</v>
      </c>
      <c r="T387" s="3">
        <f t="shared" si="163"/>
        <v>27.388888888888914</v>
      </c>
      <c r="U387" s="3">
        <f t="shared" si="163"/>
        <v>27.70555555555552</v>
      </c>
      <c r="V387" s="3">
        <f t="shared" si="163"/>
        <v>28.02222222222224</v>
      </c>
      <c r="W387" s="3">
        <f t="shared" si="163"/>
        <v>28.338888888888846</v>
      </c>
      <c r="X387" s="3">
        <f t="shared" si="163"/>
        <v>28.655555555555566</v>
      </c>
      <c r="Y387" s="9">
        <v>0</v>
      </c>
      <c r="Z387" s="3">
        <f t="shared" si="162"/>
        <v>22.95555555555552</v>
      </c>
      <c r="AA387" s="3">
        <f t="shared" si="161"/>
        <v>23.27222222222224</v>
      </c>
      <c r="AB387" s="3">
        <f t="shared" si="161"/>
        <v>23.588888888888846</v>
      </c>
      <c r="AC387" s="3">
        <f t="shared" si="161"/>
        <v>23.905555555555566</v>
      </c>
      <c r="AD387" s="3">
        <f t="shared" si="161"/>
        <v>24.222222222222172</v>
      </c>
      <c r="AE387" s="3">
        <f t="shared" si="161"/>
        <v>24.538888888888891</v>
      </c>
      <c r="AF387" s="3">
        <f t="shared" si="161"/>
        <v>24.855555555555497</v>
      </c>
      <c r="AG387" s="3">
        <f t="shared" si="161"/>
        <v>25.172222222222217</v>
      </c>
      <c r="AH387" s="3">
        <f t="shared" si="161"/>
        <v>25.488888888888937</v>
      </c>
      <c r="AI387" s="25">
        <f t="shared" si="140"/>
        <v>4.4444444444479814E-2</v>
      </c>
      <c r="AJ387" s="25">
        <f t="shared" si="141"/>
        <v>0.27222222222223991</v>
      </c>
      <c r="AK387" s="25">
        <f t="shared" si="142"/>
        <v>0.41111111111115406</v>
      </c>
      <c r="AL387" s="25">
        <f t="shared" si="143"/>
        <v>1.0944444444444343</v>
      </c>
      <c r="AM387" s="25">
        <f t="shared" si="144"/>
        <v>1.2222222222221717</v>
      </c>
      <c r="AN387" s="25">
        <f t="shared" si="145"/>
        <v>0.53888888888889142</v>
      </c>
      <c r="AO387" s="25">
        <f t="shared" si="146"/>
        <v>0.85555555555549745</v>
      </c>
      <c r="AP387" s="25">
        <f t="shared" si="147"/>
        <v>1.8277777777777828</v>
      </c>
      <c r="AQ387" s="25">
        <f t="shared" si="148"/>
        <v>0.48888888888893689</v>
      </c>
      <c r="AR387" s="29">
        <f t="shared" si="149"/>
        <v>1.9753086419784524E-3</v>
      </c>
      <c r="AS387" s="29">
        <f t="shared" si="150"/>
        <v>7.4104938271614573E-2</v>
      </c>
      <c r="AT387" s="29">
        <f t="shared" si="151"/>
        <v>0.16901234567904766</v>
      </c>
      <c r="AU387" s="29">
        <f t="shared" si="152"/>
        <v>1.1978086419752865</v>
      </c>
      <c r="AV387" s="29">
        <f t="shared" si="153"/>
        <v>1.4938271604937037</v>
      </c>
      <c r="AW387" s="29">
        <f t="shared" si="154"/>
        <v>0.29040123456790395</v>
      </c>
      <c r="AX387" s="29">
        <f t="shared" si="155"/>
        <v>0.73197530864187588</v>
      </c>
      <c r="AY387" s="29">
        <f t="shared" si="156"/>
        <v>3.3407716049382903</v>
      </c>
      <c r="AZ387" s="29">
        <f t="shared" si="157"/>
        <v>0.23901234567905927</v>
      </c>
    </row>
    <row r="388" spans="1:52" x14ac:dyDescent="0.25">
      <c r="A388" s="3">
        <v>383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10">
        <v>0</v>
      </c>
      <c r="L388" s="3">
        <f t="shared" si="138"/>
        <v>0</v>
      </c>
      <c r="M388" s="3">
        <f t="shared" si="139"/>
        <v>0</v>
      </c>
      <c r="N388" s="10">
        <v>0</v>
      </c>
      <c r="O388" s="3">
        <f t="shared" si="158"/>
        <v>0</v>
      </c>
      <c r="P388" s="3">
        <f t="shared" si="163"/>
        <v>0</v>
      </c>
      <c r="Q388" s="3">
        <f t="shared" si="163"/>
        <v>0</v>
      </c>
      <c r="R388" s="3">
        <f t="shared" si="163"/>
        <v>0</v>
      </c>
      <c r="S388" s="3">
        <f t="shared" si="163"/>
        <v>0</v>
      </c>
      <c r="T388" s="3">
        <f t="shared" si="163"/>
        <v>0</v>
      </c>
      <c r="U388" s="3">
        <f t="shared" si="163"/>
        <v>0</v>
      </c>
      <c r="V388" s="3">
        <f t="shared" si="163"/>
        <v>0</v>
      </c>
      <c r="W388" s="3">
        <f t="shared" si="163"/>
        <v>0</v>
      </c>
      <c r="X388" s="3">
        <f t="shared" si="163"/>
        <v>0</v>
      </c>
      <c r="Y388" s="9">
        <v>0</v>
      </c>
      <c r="Z388" s="3">
        <f t="shared" si="162"/>
        <v>0</v>
      </c>
      <c r="AA388" s="3">
        <f t="shared" si="161"/>
        <v>0</v>
      </c>
      <c r="AB388" s="3">
        <f t="shared" si="161"/>
        <v>0</v>
      </c>
      <c r="AC388" s="3">
        <f t="shared" si="161"/>
        <v>0</v>
      </c>
      <c r="AD388" s="3">
        <f t="shared" si="161"/>
        <v>0</v>
      </c>
      <c r="AE388" s="3">
        <f t="shared" si="161"/>
        <v>0</v>
      </c>
      <c r="AF388" s="3">
        <f t="shared" si="161"/>
        <v>0</v>
      </c>
      <c r="AG388" s="3">
        <f t="shared" si="161"/>
        <v>0</v>
      </c>
      <c r="AH388" s="3">
        <f t="shared" si="161"/>
        <v>0</v>
      </c>
      <c r="AI388" s="25">
        <f t="shared" si="140"/>
        <v>0</v>
      </c>
      <c r="AJ388" s="25">
        <f t="shared" si="141"/>
        <v>0</v>
      </c>
      <c r="AK388" s="25">
        <f t="shared" si="142"/>
        <v>0</v>
      </c>
      <c r="AL388" s="25">
        <f t="shared" si="143"/>
        <v>0</v>
      </c>
      <c r="AM388" s="25">
        <f t="shared" si="144"/>
        <v>0</v>
      </c>
      <c r="AN388" s="25">
        <f t="shared" si="145"/>
        <v>0</v>
      </c>
      <c r="AO388" s="25">
        <f t="shared" si="146"/>
        <v>0</v>
      </c>
      <c r="AP388" s="25">
        <f t="shared" si="147"/>
        <v>0</v>
      </c>
      <c r="AQ388" s="25">
        <f t="shared" si="148"/>
        <v>0</v>
      </c>
      <c r="AR388" s="29">
        <f t="shared" si="149"/>
        <v>0</v>
      </c>
      <c r="AS388" s="29">
        <f t="shared" si="150"/>
        <v>0</v>
      </c>
      <c r="AT388" s="29">
        <f t="shared" si="151"/>
        <v>0</v>
      </c>
      <c r="AU388" s="29">
        <f t="shared" si="152"/>
        <v>0</v>
      </c>
      <c r="AV388" s="29">
        <f t="shared" si="153"/>
        <v>0</v>
      </c>
      <c r="AW388" s="29">
        <f t="shared" si="154"/>
        <v>0</v>
      </c>
      <c r="AX388" s="29">
        <f t="shared" si="155"/>
        <v>0</v>
      </c>
      <c r="AY388" s="29">
        <f t="shared" si="156"/>
        <v>0</v>
      </c>
      <c r="AZ388" s="29">
        <f t="shared" si="157"/>
        <v>0</v>
      </c>
    </row>
    <row r="389" spans="1:52" x14ac:dyDescent="0.25">
      <c r="A389" s="3">
        <v>384</v>
      </c>
      <c r="B389" s="3">
        <v>24</v>
      </c>
      <c r="C389" s="3">
        <v>25</v>
      </c>
      <c r="D389" s="3">
        <v>26</v>
      </c>
      <c r="E389" s="3">
        <v>25</v>
      </c>
      <c r="F389" s="3">
        <v>26</v>
      </c>
      <c r="G389" s="3">
        <v>28</v>
      </c>
      <c r="H389" s="3">
        <v>28</v>
      </c>
      <c r="I389" s="3">
        <v>29</v>
      </c>
      <c r="J389" s="3">
        <v>29</v>
      </c>
      <c r="K389" s="10">
        <v>0</v>
      </c>
      <c r="L389" s="3">
        <f t="shared" si="138"/>
        <v>0.65</v>
      </c>
      <c r="M389" s="3">
        <f t="shared" si="139"/>
        <v>-1283.0833333333333</v>
      </c>
      <c r="N389" s="10">
        <v>0</v>
      </c>
      <c r="O389" s="3">
        <f t="shared" si="158"/>
        <v>29.916666666666742</v>
      </c>
      <c r="P389" s="3">
        <f t="shared" si="163"/>
        <v>30.566666666666833</v>
      </c>
      <c r="Q389" s="3">
        <f t="shared" si="163"/>
        <v>31.216666666666697</v>
      </c>
      <c r="R389" s="3">
        <f t="shared" si="163"/>
        <v>31.866666666666788</v>
      </c>
      <c r="S389" s="3">
        <f t="shared" si="163"/>
        <v>32.516666666666879</v>
      </c>
      <c r="T389" s="3">
        <f t="shared" si="163"/>
        <v>33.166666666666742</v>
      </c>
      <c r="U389" s="3">
        <f t="shared" si="163"/>
        <v>33.816666666666833</v>
      </c>
      <c r="V389" s="3">
        <f t="shared" si="163"/>
        <v>34.466666666666697</v>
      </c>
      <c r="W389" s="3">
        <f t="shared" si="163"/>
        <v>35.116666666666788</v>
      </c>
      <c r="X389" s="3">
        <f t="shared" si="163"/>
        <v>35.766666666666879</v>
      </c>
      <c r="Y389" s="9">
        <v>0</v>
      </c>
      <c r="Z389" s="3">
        <f t="shared" si="162"/>
        <v>24.066666666666833</v>
      </c>
      <c r="AA389" s="3">
        <f t="shared" si="161"/>
        <v>24.716666666666697</v>
      </c>
      <c r="AB389" s="3">
        <f t="shared" si="161"/>
        <v>25.366666666666788</v>
      </c>
      <c r="AC389" s="3">
        <f t="shared" si="161"/>
        <v>26.016666666666879</v>
      </c>
      <c r="AD389" s="3">
        <f t="shared" si="161"/>
        <v>26.666666666666742</v>
      </c>
      <c r="AE389" s="3">
        <f t="shared" si="161"/>
        <v>27.316666666666833</v>
      </c>
      <c r="AF389" s="3">
        <f t="shared" si="161"/>
        <v>27.966666666666697</v>
      </c>
      <c r="AG389" s="3">
        <f t="shared" si="161"/>
        <v>28.616666666666788</v>
      </c>
      <c r="AH389" s="3">
        <f t="shared" si="161"/>
        <v>29.266666666666879</v>
      </c>
      <c r="AI389" s="25">
        <f t="shared" si="140"/>
        <v>6.6666666666833407E-2</v>
      </c>
      <c r="AJ389" s="25">
        <f t="shared" si="141"/>
        <v>0.28333333333330302</v>
      </c>
      <c r="AK389" s="25">
        <f t="shared" si="142"/>
        <v>0.63333333333321207</v>
      </c>
      <c r="AL389" s="25">
        <f t="shared" si="143"/>
        <v>1.0166666666668789</v>
      </c>
      <c r="AM389" s="25">
        <f t="shared" si="144"/>
        <v>0.66666666666674246</v>
      </c>
      <c r="AN389" s="25">
        <f t="shared" si="145"/>
        <v>0.68333333333316659</v>
      </c>
      <c r="AO389" s="25">
        <f t="shared" si="146"/>
        <v>3.3333333333303017E-2</v>
      </c>
      <c r="AP389" s="25">
        <f t="shared" si="147"/>
        <v>0.38333333333321207</v>
      </c>
      <c r="AQ389" s="25">
        <f t="shared" si="148"/>
        <v>0.26666666666687888</v>
      </c>
      <c r="AR389" s="29">
        <f t="shared" si="149"/>
        <v>4.4444444444666767E-3</v>
      </c>
      <c r="AS389" s="29">
        <f t="shared" si="150"/>
        <v>8.0277777777760601E-2</v>
      </c>
      <c r="AT389" s="29">
        <f t="shared" si="151"/>
        <v>0.40111111111095749</v>
      </c>
      <c r="AU389" s="29">
        <f t="shared" si="152"/>
        <v>1.0336111111115427</v>
      </c>
      <c r="AV389" s="29">
        <f t="shared" si="153"/>
        <v>0.44444444444454551</v>
      </c>
      <c r="AW389" s="29">
        <f t="shared" si="154"/>
        <v>0.46694444444421657</v>
      </c>
      <c r="AX389" s="29">
        <f t="shared" si="155"/>
        <v>1.1111111111090899E-3</v>
      </c>
      <c r="AY389" s="29">
        <f t="shared" si="156"/>
        <v>0.14694444444435148</v>
      </c>
      <c r="AZ389" s="29">
        <f t="shared" si="157"/>
        <v>7.1111111111224298E-2</v>
      </c>
    </row>
    <row r="390" spans="1:52" x14ac:dyDescent="0.25">
      <c r="A390" s="3">
        <v>385</v>
      </c>
      <c r="B390" s="3">
        <v>23</v>
      </c>
      <c r="C390" s="3">
        <v>25</v>
      </c>
      <c r="D390" s="3">
        <v>24</v>
      </c>
      <c r="E390" s="3">
        <v>26</v>
      </c>
      <c r="F390" s="3">
        <v>25</v>
      </c>
      <c r="G390" s="3">
        <v>25</v>
      </c>
      <c r="H390" s="3">
        <v>27</v>
      </c>
      <c r="I390" s="3">
        <v>26</v>
      </c>
      <c r="J390" s="3">
        <v>29</v>
      </c>
      <c r="K390" s="10">
        <v>0</v>
      </c>
      <c r="L390" s="3">
        <f t="shared" si="138"/>
        <v>0.53333333333333333</v>
      </c>
      <c r="M390" s="3">
        <f t="shared" si="139"/>
        <v>-1049.1111111111111</v>
      </c>
      <c r="N390" s="10">
        <v>0</v>
      </c>
      <c r="O390" s="3">
        <f t="shared" si="158"/>
        <v>28.222222222222172</v>
      </c>
      <c r="P390" s="3">
        <f t="shared" si="163"/>
        <v>28.755555555555475</v>
      </c>
      <c r="Q390" s="3">
        <f t="shared" si="163"/>
        <v>29.288888888889005</v>
      </c>
      <c r="R390" s="3">
        <f t="shared" si="163"/>
        <v>29.822222222222308</v>
      </c>
      <c r="S390" s="3">
        <f t="shared" si="163"/>
        <v>30.355555555555611</v>
      </c>
      <c r="T390" s="3">
        <f t="shared" si="163"/>
        <v>30.888888888888914</v>
      </c>
      <c r="U390" s="3">
        <f t="shared" si="163"/>
        <v>31.422222222222217</v>
      </c>
      <c r="V390" s="3">
        <f t="shared" si="163"/>
        <v>31.95555555555552</v>
      </c>
      <c r="W390" s="3">
        <f t="shared" si="163"/>
        <v>32.488888888888823</v>
      </c>
      <c r="X390" s="3">
        <f t="shared" si="163"/>
        <v>33.022222222222126</v>
      </c>
      <c r="Y390" s="9">
        <v>0</v>
      </c>
      <c r="Z390" s="3">
        <f t="shared" si="162"/>
        <v>23.422222222222217</v>
      </c>
      <c r="AA390" s="3">
        <f t="shared" si="161"/>
        <v>23.95555555555552</v>
      </c>
      <c r="AB390" s="3">
        <f t="shared" si="161"/>
        <v>24.488888888888823</v>
      </c>
      <c r="AC390" s="3">
        <f t="shared" si="161"/>
        <v>25.022222222222126</v>
      </c>
      <c r="AD390" s="3">
        <f t="shared" si="161"/>
        <v>25.555555555555657</v>
      </c>
      <c r="AE390" s="3">
        <f t="shared" si="161"/>
        <v>26.08888888888896</v>
      </c>
      <c r="AF390" s="3">
        <f t="shared" si="161"/>
        <v>26.622222222222263</v>
      </c>
      <c r="AG390" s="3">
        <f t="shared" si="161"/>
        <v>27.155555555555566</v>
      </c>
      <c r="AH390" s="3">
        <f t="shared" si="161"/>
        <v>27.688888888888869</v>
      </c>
      <c r="AI390" s="25">
        <f t="shared" si="140"/>
        <v>0.42222222222221717</v>
      </c>
      <c r="AJ390" s="25">
        <f t="shared" si="141"/>
        <v>1.0444444444444798</v>
      </c>
      <c r="AK390" s="25">
        <f t="shared" si="142"/>
        <v>0.4888888888888232</v>
      </c>
      <c r="AL390" s="25">
        <f t="shared" si="143"/>
        <v>0.97777777777787378</v>
      </c>
      <c r="AM390" s="25">
        <f t="shared" si="144"/>
        <v>0.55555555555565661</v>
      </c>
      <c r="AN390" s="25">
        <f t="shared" si="145"/>
        <v>1.0888888888889596</v>
      </c>
      <c r="AO390" s="25">
        <f t="shared" si="146"/>
        <v>0.37777777777773736</v>
      </c>
      <c r="AP390" s="25">
        <f t="shared" si="147"/>
        <v>1.1555555555555657</v>
      </c>
      <c r="AQ390" s="25">
        <f t="shared" si="148"/>
        <v>1.3111111111111313</v>
      </c>
      <c r="AR390" s="29">
        <f t="shared" si="149"/>
        <v>0.17827160493826733</v>
      </c>
      <c r="AS390" s="29">
        <f t="shared" si="150"/>
        <v>1.0908641975309381</v>
      </c>
      <c r="AT390" s="29">
        <f t="shared" si="151"/>
        <v>0.23901234567894811</v>
      </c>
      <c r="AU390" s="29">
        <f t="shared" si="152"/>
        <v>0.95604938271623707</v>
      </c>
      <c r="AV390" s="29">
        <f t="shared" si="153"/>
        <v>0.30864197530875426</v>
      </c>
      <c r="AW390" s="29">
        <f t="shared" si="154"/>
        <v>1.1856790123458332</v>
      </c>
      <c r="AX390" s="29">
        <f t="shared" si="155"/>
        <v>0.14271604938268551</v>
      </c>
      <c r="AY390" s="29">
        <f t="shared" si="156"/>
        <v>1.3353086419753319</v>
      </c>
      <c r="AZ390" s="29">
        <f t="shared" si="157"/>
        <v>1.7190123456790654</v>
      </c>
    </row>
    <row r="391" spans="1:52" x14ac:dyDescent="0.25">
      <c r="A391" s="3">
        <v>386</v>
      </c>
      <c r="B391" s="3">
        <v>42</v>
      </c>
      <c r="C391" s="3">
        <v>45</v>
      </c>
      <c r="D391" s="3">
        <v>47</v>
      </c>
      <c r="E391" s="3">
        <v>45</v>
      </c>
      <c r="F391" s="3">
        <v>49</v>
      </c>
      <c r="G391" s="3">
        <v>47</v>
      </c>
      <c r="H391" s="3">
        <v>48</v>
      </c>
      <c r="I391" s="3">
        <v>52</v>
      </c>
      <c r="J391" s="3">
        <v>50</v>
      </c>
      <c r="K391" s="10">
        <v>0</v>
      </c>
      <c r="L391" s="3">
        <f t="shared" ref="L391:L454" si="164">SLOPE(B391:J391, $B$5:$J$5)</f>
        <v>0.95</v>
      </c>
      <c r="M391" s="3">
        <f t="shared" ref="M391:M454" si="165">INTERCEPT(B391:J391, $B$5:$J$5)</f>
        <v>-1867.0277777777778</v>
      </c>
      <c r="N391" s="10">
        <v>0</v>
      </c>
      <c r="O391" s="3">
        <f t="shared" si="158"/>
        <v>51.972222222222172</v>
      </c>
      <c r="P391" s="3">
        <f t="shared" si="163"/>
        <v>52.92222222222199</v>
      </c>
      <c r="Q391" s="3">
        <f t="shared" si="163"/>
        <v>53.872222222222035</v>
      </c>
      <c r="R391" s="3">
        <f t="shared" si="163"/>
        <v>54.822222222222081</v>
      </c>
      <c r="S391" s="3">
        <f t="shared" si="163"/>
        <v>55.772222222222126</v>
      </c>
      <c r="T391" s="3">
        <f t="shared" si="163"/>
        <v>56.722222222222172</v>
      </c>
      <c r="U391" s="3">
        <f t="shared" si="163"/>
        <v>57.67222222222199</v>
      </c>
      <c r="V391" s="3">
        <f t="shared" si="163"/>
        <v>58.622222222222035</v>
      </c>
      <c r="W391" s="3">
        <f t="shared" si="163"/>
        <v>59.572222222222081</v>
      </c>
      <c r="X391" s="3">
        <f t="shared" si="163"/>
        <v>60.522222222222126</v>
      </c>
      <c r="Y391" s="9">
        <v>0</v>
      </c>
      <c r="Z391" s="3">
        <f t="shared" si="162"/>
        <v>43.42222222222199</v>
      </c>
      <c r="AA391" s="3">
        <f t="shared" si="161"/>
        <v>44.372222222222035</v>
      </c>
      <c r="AB391" s="3">
        <f t="shared" si="161"/>
        <v>45.322222222222081</v>
      </c>
      <c r="AC391" s="3">
        <f t="shared" si="161"/>
        <v>46.272222222222126</v>
      </c>
      <c r="AD391" s="3">
        <f t="shared" si="161"/>
        <v>47.222222222222172</v>
      </c>
      <c r="AE391" s="3">
        <f t="shared" si="161"/>
        <v>48.17222222222199</v>
      </c>
      <c r="AF391" s="3">
        <f t="shared" si="161"/>
        <v>49.122222222222035</v>
      </c>
      <c r="AG391" s="3">
        <f t="shared" si="161"/>
        <v>50.072222222222081</v>
      </c>
      <c r="AH391" s="3">
        <f t="shared" si="161"/>
        <v>51.022222222222126</v>
      </c>
      <c r="AI391" s="25">
        <f t="shared" ref="AI391:AI454" si="166">ABS(Z391-B391)</f>
        <v>1.4222222222219898</v>
      </c>
      <c r="AJ391" s="25">
        <f t="shared" ref="AJ391:AJ454" si="167">ABS(AA391-C391)</f>
        <v>0.62777777777796473</v>
      </c>
      <c r="AK391" s="25">
        <f t="shared" ref="AK391:AK454" si="168">ABS(AB391-D391)</f>
        <v>1.6777777777779193</v>
      </c>
      <c r="AL391" s="25">
        <f t="shared" ref="AL391:AL454" si="169">ABS(AC391-E391)</f>
        <v>1.2722222222221262</v>
      </c>
      <c r="AM391" s="25">
        <f t="shared" ref="AM391:AM454" si="170">ABS(AD391-F391)</f>
        <v>1.7777777777778283</v>
      </c>
      <c r="AN391" s="25">
        <f t="shared" ref="AN391:AN454" si="171">ABS(AE391-G391)</f>
        <v>1.1722222222219898</v>
      </c>
      <c r="AO391" s="25">
        <f t="shared" ref="AO391:AO454" si="172">ABS(AF391-H391)</f>
        <v>1.1222222222220353</v>
      </c>
      <c r="AP391" s="25">
        <f t="shared" ref="AP391:AP454" si="173">ABS(AG391-I391)</f>
        <v>1.9277777777779193</v>
      </c>
      <c r="AQ391" s="25">
        <f t="shared" ref="AQ391:AQ454" si="174">ABS(AH391-J391)</f>
        <v>1.0222222222221262</v>
      </c>
      <c r="AR391" s="29">
        <f t="shared" ref="AR391:AR454" si="175">(Z391-B391)^2</f>
        <v>2.0227160493820548</v>
      </c>
      <c r="AS391" s="29">
        <f t="shared" ref="AS391:AS454" si="176">(AA391-C391)^2</f>
        <v>0.39410493827183968</v>
      </c>
      <c r="AT391" s="29">
        <f t="shared" ref="AT391:AT454" si="177">(AB391-D391)^2</f>
        <v>2.814938271605413</v>
      </c>
      <c r="AU391" s="29">
        <f t="shared" ref="AU391:AU454" si="178">(AC391-E391)^2</f>
        <v>1.6185493827158051</v>
      </c>
      <c r="AV391" s="29">
        <f t="shared" ref="AV391:AV454" si="179">(AD391-F391)^2</f>
        <v>3.1604938271606735</v>
      </c>
      <c r="AW391" s="29">
        <f t="shared" ref="AW391:AW454" si="180">(AE391-G391)^2</f>
        <v>1.37410493827106</v>
      </c>
      <c r="AX391" s="29">
        <f t="shared" ref="AX391:AX454" si="181">(AF391-H391)^2</f>
        <v>1.259382716048963</v>
      </c>
      <c r="AY391" s="29">
        <f t="shared" ref="AY391:AY454" si="182">(AG391-I391)^2</f>
        <v>3.7163271604943726</v>
      </c>
      <c r="AZ391" s="29">
        <f t="shared" ref="AZ391:AZ454" si="183">(AH391-J391)^2</f>
        <v>1.044938271604742</v>
      </c>
    </row>
    <row r="392" spans="1:52" x14ac:dyDescent="0.25">
      <c r="A392" s="3">
        <v>387</v>
      </c>
      <c r="B392" s="3">
        <v>36</v>
      </c>
      <c r="C392" s="3">
        <v>37</v>
      </c>
      <c r="D392" s="3">
        <v>38</v>
      </c>
      <c r="E392" s="3">
        <v>39</v>
      </c>
      <c r="F392" s="3">
        <v>40</v>
      </c>
      <c r="G392" s="3">
        <v>41</v>
      </c>
      <c r="H392" s="3">
        <v>39</v>
      </c>
      <c r="I392" s="3">
        <v>43</v>
      </c>
      <c r="J392" s="3">
        <v>43</v>
      </c>
      <c r="K392" s="10">
        <v>0</v>
      </c>
      <c r="L392" s="3">
        <f t="shared" si="164"/>
        <v>0.83333333333333337</v>
      </c>
      <c r="M392" s="3">
        <f t="shared" si="165"/>
        <v>-1639.6111111111111</v>
      </c>
      <c r="N392" s="10">
        <v>0</v>
      </c>
      <c r="O392" s="3">
        <f t="shared" ref="O392:O455" si="184">$M392+($L392*O$5)</f>
        <v>43.722222222222399</v>
      </c>
      <c r="P392" s="3">
        <f t="shared" si="163"/>
        <v>44.555555555555657</v>
      </c>
      <c r="Q392" s="3">
        <f t="shared" si="163"/>
        <v>45.388888888888914</v>
      </c>
      <c r="R392" s="3">
        <f t="shared" si="163"/>
        <v>46.222222222222399</v>
      </c>
      <c r="S392" s="3">
        <f t="shared" si="163"/>
        <v>47.055555555555657</v>
      </c>
      <c r="T392" s="3">
        <f t="shared" si="163"/>
        <v>47.888888888888914</v>
      </c>
      <c r="U392" s="3">
        <f t="shared" si="163"/>
        <v>48.722222222222399</v>
      </c>
      <c r="V392" s="3">
        <f t="shared" si="163"/>
        <v>49.555555555555657</v>
      </c>
      <c r="W392" s="3">
        <f t="shared" si="163"/>
        <v>50.388888888888914</v>
      </c>
      <c r="X392" s="3">
        <f t="shared" si="163"/>
        <v>51.222222222222399</v>
      </c>
      <c r="Y392" s="9">
        <v>0</v>
      </c>
      <c r="Z392" s="3">
        <f t="shared" si="162"/>
        <v>36.222222222222399</v>
      </c>
      <c r="AA392" s="3">
        <f t="shared" si="161"/>
        <v>37.055555555555657</v>
      </c>
      <c r="AB392" s="3">
        <f t="shared" si="161"/>
        <v>37.888888888888914</v>
      </c>
      <c r="AC392" s="3">
        <f t="shared" ref="AA392:AH424" si="185">$M392+($L392*AC$5)</f>
        <v>38.722222222222399</v>
      </c>
      <c r="AD392" s="3">
        <f t="shared" si="185"/>
        <v>39.555555555555657</v>
      </c>
      <c r="AE392" s="3">
        <f t="shared" si="185"/>
        <v>40.388888888888914</v>
      </c>
      <c r="AF392" s="3">
        <f t="shared" si="185"/>
        <v>41.222222222222399</v>
      </c>
      <c r="AG392" s="3">
        <f t="shared" si="185"/>
        <v>42.055555555555657</v>
      </c>
      <c r="AH392" s="3">
        <f t="shared" si="185"/>
        <v>42.888888888888914</v>
      </c>
      <c r="AI392" s="25">
        <f t="shared" si="166"/>
        <v>0.22222222222239907</v>
      </c>
      <c r="AJ392" s="25">
        <f t="shared" si="167"/>
        <v>5.5555555555656611E-2</v>
      </c>
      <c r="AK392" s="25">
        <f t="shared" si="168"/>
        <v>0.11111111111108585</v>
      </c>
      <c r="AL392" s="25">
        <f t="shared" si="169"/>
        <v>0.27777777777760093</v>
      </c>
      <c r="AM392" s="25">
        <f t="shared" si="170"/>
        <v>0.44444444444434339</v>
      </c>
      <c r="AN392" s="25">
        <f t="shared" si="171"/>
        <v>0.61111111111108585</v>
      </c>
      <c r="AO392" s="25">
        <f t="shared" si="172"/>
        <v>2.2222222222223991</v>
      </c>
      <c r="AP392" s="25">
        <f t="shared" si="173"/>
        <v>0.94444444444434339</v>
      </c>
      <c r="AQ392" s="25">
        <f t="shared" si="174"/>
        <v>0.11111111111108585</v>
      </c>
      <c r="AR392" s="29">
        <f t="shared" si="175"/>
        <v>4.9382716049461317E-2</v>
      </c>
      <c r="AS392" s="29">
        <f t="shared" si="176"/>
        <v>3.086419753097648E-3</v>
      </c>
      <c r="AT392" s="29">
        <f t="shared" si="177"/>
        <v>1.2345679012340065E-2</v>
      </c>
      <c r="AU392" s="29">
        <f t="shared" si="178"/>
        <v>7.7160493827062249E-2</v>
      </c>
      <c r="AV392" s="29">
        <f t="shared" si="179"/>
        <v>0.19753086419744104</v>
      </c>
      <c r="AW392" s="29">
        <f t="shared" si="180"/>
        <v>0.37345679012342592</v>
      </c>
      <c r="AX392" s="29">
        <f t="shared" si="181"/>
        <v>4.9382716049390574</v>
      </c>
      <c r="AY392" s="29">
        <f t="shared" si="182"/>
        <v>0.89197530864178443</v>
      </c>
      <c r="AZ392" s="29">
        <f t="shared" si="183"/>
        <v>1.2345679012340065E-2</v>
      </c>
    </row>
    <row r="393" spans="1:52" x14ac:dyDescent="0.25">
      <c r="A393" s="3">
        <v>388</v>
      </c>
      <c r="B393" s="3">
        <v>30</v>
      </c>
      <c r="C393" s="3">
        <v>29</v>
      </c>
      <c r="D393" s="3">
        <v>31</v>
      </c>
      <c r="E393" s="3">
        <v>31</v>
      </c>
      <c r="F393" s="3">
        <v>31</v>
      </c>
      <c r="G393" s="3">
        <v>32</v>
      </c>
      <c r="H393" s="3">
        <v>31</v>
      </c>
      <c r="I393" s="3">
        <v>33</v>
      </c>
      <c r="J393" s="3">
        <v>33</v>
      </c>
      <c r="K393" s="10">
        <v>0</v>
      </c>
      <c r="L393" s="3">
        <f t="shared" si="164"/>
        <v>0.41666666666666669</v>
      </c>
      <c r="M393" s="3">
        <f t="shared" si="165"/>
        <v>-808.3611111111112</v>
      </c>
      <c r="N393" s="10">
        <v>0</v>
      </c>
      <c r="O393" s="3">
        <f t="shared" si="184"/>
        <v>33.305555555555543</v>
      </c>
      <c r="P393" s="3">
        <f t="shared" si="163"/>
        <v>33.722222222222172</v>
      </c>
      <c r="Q393" s="3">
        <f t="shared" si="163"/>
        <v>34.1388888888888</v>
      </c>
      <c r="R393" s="3">
        <f t="shared" si="163"/>
        <v>34.555555555555543</v>
      </c>
      <c r="S393" s="3">
        <f t="shared" si="163"/>
        <v>34.972222222222172</v>
      </c>
      <c r="T393" s="3">
        <f t="shared" si="163"/>
        <v>35.3888888888888</v>
      </c>
      <c r="U393" s="3">
        <f t="shared" si="163"/>
        <v>35.805555555555543</v>
      </c>
      <c r="V393" s="3">
        <f t="shared" si="163"/>
        <v>36.222222222222172</v>
      </c>
      <c r="W393" s="3">
        <f t="shared" si="163"/>
        <v>36.6388888888888</v>
      </c>
      <c r="X393" s="3">
        <f t="shared" si="163"/>
        <v>37.055555555555543</v>
      </c>
      <c r="Y393" s="9">
        <v>0</v>
      </c>
      <c r="Z393" s="3">
        <f t="shared" si="162"/>
        <v>29.555555555555543</v>
      </c>
      <c r="AA393" s="3">
        <f t="shared" si="185"/>
        <v>29.972222222222172</v>
      </c>
      <c r="AB393" s="3">
        <f t="shared" si="185"/>
        <v>30.3888888888888</v>
      </c>
      <c r="AC393" s="3">
        <f t="shared" si="185"/>
        <v>30.805555555555543</v>
      </c>
      <c r="AD393" s="3">
        <f t="shared" si="185"/>
        <v>31.222222222222172</v>
      </c>
      <c r="AE393" s="3">
        <f t="shared" si="185"/>
        <v>31.6388888888888</v>
      </c>
      <c r="AF393" s="3">
        <f t="shared" si="185"/>
        <v>32.055555555555543</v>
      </c>
      <c r="AG393" s="3">
        <f t="shared" si="185"/>
        <v>32.472222222222172</v>
      </c>
      <c r="AH393" s="3">
        <f t="shared" si="185"/>
        <v>32.8888888888888</v>
      </c>
      <c r="AI393" s="25">
        <f t="shared" si="166"/>
        <v>0.44444444444445708</v>
      </c>
      <c r="AJ393" s="25">
        <f t="shared" si="167"/>
        <v>0.97222222222217169</v>
      </c>
      <c r="AK393" s="25">
        <f t="shared" si="168"/>
        <v>0.61111111111119953</v>
      </c>
      <c r="AL393" s="25">
        <f t="shared" si="169"/>
        <v>0.19444444444445708</v>
      </c>
      <c r="AM393" s="25">
        <f t="shared" si="170"/>
        <v>0.22222222222217169</v>
      </c>
      <c r="AN393" s="25">
        <f t="shared" si="171"/>
        <v>0.36111111111119953</v>
      </c>
      <c r="AO393" s="25">
        <f t="shared" si="172"/>
        <v>1.0555555555555429</v>
      </c>
      <c r="AP393" s="25">
        <f t="shared" si="173"/>
        <v>0.52777777777782831</v>
      </c>
      <c r="AQ393" s="25">
        <f t="shared" si="174"/>
        <v>0.11111111111119953</v>
      </c>
      <c r="AR393" s="29">
        <f t="shared" si="175"/>
        <v>0.19753086419754209</v>
      </c>
      <c r="AS393" s="29">
        <f t="shared" si="176"/>
        <v>0.94521604938261783</v>
      </c>
      <c r="AT393" s="29">
        <f t="shared" si="177"/>
        <v>0.37345679012356486</v>
      </c>
      <c r="AU393" s="29">
        <f t="shared" si="178"/>
        <v>3.7808641975313556E-2</v>
      </c>
      <c r="AV393" s="29">
        <f t="shared" si="179"/>
        <v>4.9382716049360259E-2</v>
      </c>
      <c r="AW393" s="29">
        <f t="shared" si="180"/>
        <v>0.1304012345679651</v>
      </c>
      <c r="AX393" s="29">
        <f t="shared" si="181"/>
        <v>1.1141975308641709</v>
      </c>
      <c r="AY393" s="29">
        <f t="shared" si="182"/>
        <v>0.27854938271610274</v>
      </c>
      <c r="AZ393" s="29">
        <f t="shared" si="183"/>
        <v>1.2345679012365329E-2</v>
      </c>
    </row>
    <row r="394" spans="1:52" x14ac:dyDescent="0.25">
      <c r="A394" s="3">
        <v>389</v>
      </c>
      <c r="B394" s="3">
        <v>16</v>
      </c>
      <c r="C394" s="3">
        <v>15</v>
      </c>
      <c r="D394" s="3">
        <v>15</v>
      </c>
      <c r="E394" s="3">
        <v>17</v>
      </c>
      <c r="F394" s="3">
        <v>16</v>
      </c>
      <c r="G394" s="3">
        <v>17</v>
      </c>
      <c r="H394" s="3">
        <v>17</v>
      </c>
      <c r="I394" s="3">
        <v>18</v>
      </c>
      <c r="J394" s="3">
        <v>17</v>
      </c>
      <c r="K394" s="10">
        <v>0</v>
      </c>
      <c r="L394" s="3">
        <f t="shared" si="164"/>
        <v>0.28333333333333333</v>
      </c>
      <c r="M394" s="3">
        <f t="shared" si="165"/>
        <v>-554.47222222222217</v>
      </c>
      <c r="N394" s="10">
        <v>0</v>
      </c>
      <c r="O394" s="3">
        <f t="shared" si="184"/>
        <v>17.8611111111112</v>
      </c>
      <c r="P394" s="3">
        <f t="shared" si="163"/>
        <v>18.144444444444503</v>
      </c>
      <c r="Q394" s="3">
        <f t="shared" si="163"/>
        <v>18.427777777777806</v>
      </c>
      <c r="R394" s="3">
        <f t="shared" si="163"/>
        <v>18.711111111111109</v>
      </c>
      <c r="S394" s="3">
        <f t="shared" si="163"/>
        <v>18.994444444444525</v>
      </c>
      <c r="T394" s="3">
        <f t="shared" si="163"/>
        <v>19.277777777777828</v>
      </c>
      <c r="U394" s="3">
        <f t="shared" si="163"/>
        <v>19.561111111111131</v>
      </c>
      <c r="V394" s="3">
        <f t="shared" si="163"/>
        <v>19.844444444444434</v>
      </c>
      <c r="W394" s="3">
        <f t="shared" si="163"/>
        <v>20.127777777777851</v>
      </c>
      <c r="X394" s="3">
        <f t="shared" si="163"/>
        <v>20.411111111111154</v>
      </c>
      <c r="Y394" s="9">
        <v>0</v>
      </c>
      <c r="Z394" s="3">
        <f t="shared" si="162"/>
        <v>15.311111111111131</v>
      </c>
      <c r="AA394" s="3">
        <f t="shared" si="185"/>
        <v>15.594444444444434</v>
      </c>
      <c r="AB394" s="3">
        <f t="shared" si="185"/>
        <v>15.877777777777851</v>
      </c>
      <c r="AC394" s="3">
        <f t="shared" si="185"/>
        <v>16.161111111111154</v>
      </c>
      <c r="AD394" s="3">
        <f t="shared" si="185"/>
        <v>16.444444444444457</v>
      </c>
      <c r="AE394" s="3">
        <f t="shared" si="185"/>
        <v>16.72777777777776</v>
      </c>
      <c r="AF394" s="3">
        <f t="shared" si="185"/>
        <v>17.011111111111177</v>
      </c>
      <c r="AG394" s="3">
        <f t="shared" si="185"/>
        <v>17.29444444444448</v>
      </c>
      <c r="AH394" s="3">
        <f t="shared" si="185"/>
        <v>17.577777777777783</v>
      </c>
      <c r="AI394" s="25">
        <f t="shared" si="166"/>
        <v>0.68888888888886868</v>
      </c>
      <c r="AJ394" s="25">
        <f t="shared" si="167"/>
        <v>0.59444444444443434</v>
      </c>
      <c r="AK394" s="25">
        <f t="shared" si="168"/>
        <v>0.87777777777785104</v>
      </c>
      <c r="AL394" s="25">
        <f t="shared" si="169"/>
        <v>0.83888888888884594</v>
      </c>
      <c r="AM394" s="25">
        <f t="shared" si="170"/>
        <v>0.44444444444445708</v>
      </c>
      <c r="AN394" s="25">
        <f t="shared" si="171"/>
        <v>0.27222222222223991</v>
      </c>
      <c r="AO394" s="25">
        <f t="shared" si="172"/>
        <v>1.1111111111176797E-2</v>
      </c>
      <c r="AP394" s="25">
        <f t="shared" si="173"/>
        <v>0.70555555555552019</v>
      </c>
      <c r="AQ394" s="25">
        <f t="shared" si="174"/>
        <v>0.57777777777778283</v>
      </c>
      <c r="AR394" s="29">
        <f t="shared" si="175"/>
        <v>0.47456790123454007</v>
      </c>
      <c r="AS394" s="29">
        <f t="shared" si="176"/>
        <v>0.35336419753085219</v>
      </c>
      <c r="AT394" s="29">
        <f t="shared" si="177"/>
        <v>0.77049382716062242</v>
      </c>
      <c r="AU394" s="29">
        <f t="shared" si="178"/>
        <v>0.70373456790116251</v>
      </c>
      <c r="AV394" s="29">
        <f t="shared" si="179"/>
        <v>0.19753086419754209</v>
      </c>
      <c r="AW394" s="29">
        <f t="shared" si="180"/>
        <v>7.4104938271614573E-2</v>
      </c>
      <c r="AX394" s="29">
        <f t="shared" si="181"/>
        <v>1.2345679012491648E-4</v>
      </c>
      <c r="AY394" s="29">
        <f t="shared" si="182"/>
        <v>0.49780864197525876</v>
      </c>
      <c r="AZ394" s="29">
        <f t="shared" si="183"/>
        <v>0.33382716049383299</v>
      </c>
    </row>
    <row r="395" spans="1:52" x14ac:dyDescent="0.25">
      <c r="A395" s="3">
        <v>390</v>
      </c>
      <c r="B395" s="3">
        <v>60</v>
      </c>
      <c r="C395" s="3">
        <v>59</v>
      </c>
      <c r="D395" s="3">
        <v>61</v>
      </c>
      <c r="E395" s="3">
        <v>65</v>
      </c>
      <c r="F395" s="3">
        <v>63</v>
      </c>
      <c r="G395" s="3">
        <v>64</v>
      </c>
      <c r="H395" s="3">
        <v>66</v>
      </c>
      <c r="I395" s="3">
        <v>69</v>
      </c>
      <c r="J395" s="3">
        <v>72</v>
      </c>
      <c r="K395" s="10">
        <v>0</v>
      </c>
      <c r="L395" s="3">
        <f t="shared" si="164"/>
        <v>1.45</v>
      </c>
      <c r="M395" s="3">
        <f t="shared" si="165"/>
        <v>-2857.4166666666665</v>
      </c>
      <c r="N395" s="10">
        <v>0</v>
      </c>
      <c r="O395" s="3">
        <f t="shared" si="184"/>
        <v>71.583333333333485</v>
      </c>
      <c r="P395" s="3">
        <f t="shared" si="163"/>
        <v>73.033333333333303</v>
      </c>
      <c r="Q395" s="3">
        <f t="shared" si="163"/>
        <v>74.483333333333576</v>
      </c>
      <c r="R395" s="3">
        <f t="shared" si="163"/>
        <v>75.933333333333394</v>
      </c>
      <c r="S395" s="3">
        <f t="shared" si="163"/>
        <v>77.383333333333212</v>
      </c>
      <c r="T395" s="3">
        <f t="shared" si="163"/>
        <v>78.833333333333485</v>
      </c>
      <c r="U395" s="3">
        <f t="shared" si="163"/>
        <v>80.283333333333303</v>
      </c>
      <c r="V395" s="3">
        <f t="shared" si="163"/>
        <v>81.733333333333576</v>
      </c>
      <c r="W395" s="3">
        <f t="shared" si="163"/>
        <v>83.183333333333394</v>
      </c>
      <c r="X395" s="3">
        <f t="shared" si="163"/>
        <v>84.633333333333212</v>
      </c>
      <c r="Y395" s="9">
        <v>0</v>
      </c>
      <c r="Z395" s="3">
        <f t="shared" si="162"/>
        <v>58.533333333333303</v>
      </c>
      <c r="AA395" s="3">
        <f t="shared" si="185"/>
        <v>59.983333333333576</v>
      </c>
      <c r="AB395" s="3">
        <f t="shared" si="185"/>
        <v>61.433333333333394</v>
      </c>
      <c r="AC395" s="3">
        <f t="shared" si="185"/>
        <v>62.883333333333212</v>
      </c>
      <c r="AD395" s="3">
        <f t="shared" si="185"/>
        <v>64.333333333333485</v>
      </c>
      <c r="AE395" s="3">
        <f t="shared" si="185"/>
        <v>65.783333333333303</v>
      </c>
      <c r="AF395" s="3">
        <f t="shared" si="185"/>
        <v>67.233333333333576</v>
      </c>
      <c r="AG395" s="3">
        <f t="shared" si="185"/>
        <v>68.683333333333394</v>
      </c>
      <c r="AH395" s="3">
        <f t="shared" si="185"/>
        <v>70.133333333333212</v>
      </c>
      <c r="AI395" s="25">
        <f t="shared" si="166"/>
        <v>1.466666666666697</v>
      </c>
      <c r="AJ395" s="25">
        <f t="shared" si="167"/>
        <v>0.98333333333357587</v>
      </c>
      <c r="AK395" s="25">
        <f t="shared" si="168"/>
        <v>0.43333333333339397</v>
      </c>
      <c r="AL395" s="25">
        <f t="shared" si="169"/>
        <v>2.1166666666667879</v>
      </c>
      <c r="AM395" s="25">
        <f t="shared" si="170"/>
        <v>1.3333333333334849</v>
      </c>
      <c r="AN395" s="25">
        <f t="shared" si="171"/>
        <v>1.783333333333303</v>
      </c>
      <c r="AO395" s="25">
        <f t="shared" si="172"/>
        <v>1.2333333333335759</v>
      </c>
      <c r="AP395" s="25">
        <f t="shared" si="173"/>
        <v>0.31666666666660603</v>
      </c>
      <c r="AQ395" s="25">
        <f t="shared" si="174"/>
        <v>1.8666666666667879</v>
      </c>
      <c r="AR395" s="29">
        <f t="shared" si="175"/>
        <v>2.1511111111112</v>
      </c>
      <c r="AS395" s="29">
        <f t="shared" si="176"/>
        <v>0.96694444444492145</v>
      </c>
      <c r="AT395" s="29">
        <f t="shared" si="177"/>
        <v>0.18777777777783033</v>
      </c>
      <c r="AU395" s="29">
        <f t="shared" si="178"/>
        <v>4.4802777777782907</v>
      </c>
      <c r="AV395" s="29">
        <f t="shared" si="179"/>
        <v>1.777777777778182</v>
      </c>
      <c r="AW395" s="29">
        <f t="shared" si="180"/>
        <v>3.1802777777776696</v>
      </c>
      <c r="AX395" s="29">
        <f t="shared" si="181"/>
        <v>1.5211111111117093</v>
      </c>
      <c r="AY395" s="29">
        <f t="shared" si="182"/>
        <v>0.10027777777773937</v>
      </c>
      <c r="AZ395" s="29">
        <f t="shared" si="183"/>
        <v>3.4844444444448972</v>
      </c>
    </row>
    <row r="396" spans="1:52" x14ac:dyDescent="0.25">
      <c r="A396" s="3">
        <v>391</v>
      </c>
      <c r="B396" s="3">
        <v>41</v>
      </c>
      <c r="C396" s="3">
        <v>42</v>
      </c>
      <c r="D396" s="3">
        <v>45</v>
      </c>
      <c r="E396" s="3">
        <v>46</v>
      </c>
      <c r="F396" s="3">
        <v>47</v>
      </c>
      <c r="G396" s="3">
        <v>49</v>
      </c>
      <c r="H396" s="3">
        <v>45</v>
      </c>
      <c r="I396" s="3">
        <v>47</v>
      </c>
      <c r="J396" s="3">
        <v>48</v>
      </c>
      <c r="K396" s="10">
        <v>0</v>
      </c>
      <c r="L396" s="3">
        <f t="shared" si="164"/>
        <v>0.76666666666666672</v>
      </c>
      <c r="M396" s="3">
        <f t="shared" si="165"/>
        <v>-1499.2777777777778</v>
      </c>
      <c r="N396" s="10">
        <v>0</v>
      </c>
      <c r="O396" s="3">
        <f t="shared" si="184"/>
        <v>49.388888888888914</v>
      </c>
      <c r="P396" s="3">
        <f t="shared" si="163"/>
        <v>50.155555555555566</v>
      </c>
      <c r="Q396" s="3">
        <f t="shared" si="163"/>
        <v>50.922222222222217</v>
      </c>
      <c r="R396" s="3">
        <f t="shared" si="163"/>
        <v>51.688888888888869</v>
      </c>
      <c r="S396" s="3">
        <f t="shared" si="163"/>
        <v>52.45555555555552</v>
      </c>
      <c r="T396" s="3">
        <f t="shared" si="163"/>
        <v>53.222222222222172</v>
      </c>
      <c r="U396" s="3">
        <f t="shared" si="163"/>
        <v>53.988888888889051</v>
      </c>
      <c r="V396" s="3">
        <f t="shared" si="163"/>
        <v>54.755555555555702</v>
      </c>
      <c r="W396" s="3">
        <f t="shared" si="163"/>
        <v>55.522222222222354</v>
      </c>
      <c r="X396" s="3">
        <f t="shared" si="163"/>
        <v>56.288888888889005</v>
      </c>
      <c r="Y396" s="9">
        <v>0</v>
      </c>
      <c r="Z396" s="3">
        <f t="shared" si="162"/>
        <v>42.488888888889051</v>
      </c>
      <c r="AA396" s="3">
        <f t="shared" si="185"/>
        <v>43.255555555555702</v>
      </c>
      <c r="AB396" s="3">
        <f t="shared" si="185"/>
        <v>44.022222222222354</v>
      </c>
      <c r="AC396" s="3">
        <f t="shared" si="185"/>
        <v>44.788888888889005</v>
      </c>
      <c r="AD396" s="3">
        <f t="shared" si="185"/>
        <v>45.555555555555657</v>
      </c>
      <c r="AE396" s="3">
        <f t="shared" si="185"/>
        <v>46.322222222222308</v>
      </c>
      <c r="AF396" s="3">
        <f t="shared" si="185"/>
        <v>47.08888888888896</v>
      </c>
      <c r="AG396" s="3">
        <f t="shared" si="185"/>
        <v>47.855555555555611</v>
      </c>
      <c r="AH396" s="3">
        <f t="shared" si="185"/>
        <v>48.622222222222263</v>
      </c>
      <c r="AI396" s="25">
        <f t="shared" si="166"/>
        <v>1.4888888888890506</v>
      </c>
      <c r="AJ396" s="25">
        <f t="shared" si="167"/>
        <v>1.2555555555557021</v>
      </c>
      <c r="AK396" s="25">
        <f t="shared" si="168"/>
        <v>0.97777777777764641</v>
      </c>
      <c r="AL396" s="25">
        <f t="shared" si="169"/>
        <v>1.2111111111109949</v>
      </c>
      <c r="AM396" s="25">
        <f t="shared" si="170"/>
        <v>1.4444444444443434</v>
      </c>
      <c r="AN396" s="25">
        <f t="shared" si="171"/>
        <v>2.6777777777776919</v>
      </c>
      <c r="AO396" s="25">
        <f t="shared" si="172"/>
        <v>2.0888888888889596</v>
      </c>
      <c r="AP396" s="25">
        <f t="shared" si="173"/>
        <v>0.85555555555561114</v>
      </c>
      <c r="AQ396" s="25">
        <f t="shared" si="174"/>
        <v>0.62222222222226264</v>
      </c>
      <c r="AR396" s="29">
        <f t="shared" si="175"/>
        <v>2.2167901234572716</v>
      </c>
      <c r="AS396" s="29">
        <f t="shared" si="176"/>
        <v>1.5764197530867876</v>
      </c>
      <c r="AT396" s="29">
        <f t="shared" si="177"/>
        <v>0.95604938271579243</v>
      </c>
      <c r="AU396" s="29">
        <f t="shared" si="178"/>
        <v>1.4667901234565086</v>
      </c>
      <c r="AV396" s="29">
        <f t="shared" si="179"/>
        <v>2.0864197530861279</v>
      </c>
      <c r="AW396" s="29">
        <f t="shared" si="180"/>
        <v>7.1704938271600334</v>
      </c>
      <c r="AX396" s="29">
        <f t="shared" si="181"/>
        <v>4.3634567901237524</v>
      </c>
      <c r="AY396" s="29">
        <f t="shared" si="182"/>
        <v>0.73197530864207039</v>
      </c>
      <c r="AZ396" s="29">
        <f t="shared" si="183"/>
        <v>0.38716049382721079</v>
      </c>
    </row>
    <row r="397" spans="1:52" x14ac:dyDescent="0.25">
      <c r="A397" s="3">
        <v>392</v>
      </c>
      <c r="B397" s="3">
        <v>17</v>
      </c>
      <c r="C397" s="3">
        <v>18</v>
      </c>
      <c r="D397" s="3">
        <v>19</v>
      </c>
      <c r="E397" s="3">
        <v>18</v>
      </c>
      <c r="F397" s="3">
        <v>19</v>
      </c>
      <c r="G397" s="3">
        <v>18</v>
      </c>
      <c r="H397" s="3">
        <v>20</v>
      </c>
      <c r="I397" s="3">
        <v>20</v>
      </c>
      <c r="J397" s="3">
        <v>20</v>
      </c>
      <c r="K397" s="10">
        <v>0</v>
      </c>
      <c r="L397" s="3">
        <f t="shared" si="164"/>
        <v>0.33333333333333331</v>
      </c>
      <c r="M397" s="3">
        <f t="shared" si="165"/>
        <v>-652.8888888888888</v>
      </c>
      <c r="N397" s="10">
        <v>0</v>
      </c>
      <c r="O397" s="3">
        <f t="shared" si="184"/>
        <v>20.444444444444457</v>
      </c>
      <c r="P397" s="3">
        <f t="shared" si="163"/>
        <v>20.777777777777828</v>
      </c>
      <c r="Q397" s="3">
        <f t="shared" si="163"/>
        <v>21.1111111111112</v>
      </c>
      <c r="R397" s="3">
        <f t="shared" si="163"/>
        <v>21.444444444444457</v>
      </c>
      <c r="S397" s="3">
        <f t="shared" si="163"/>
        <v>21.777777777777828</v>
      </c>
      <c r="T397" s="3">
        <f t="shared" si="163"/>
        <v>22.1111111111112</v>
      </c>
      <c r="U397" s="3">
        <f t="shared" si="163"/>
        <v>22.444444444444457</v>
      </c>
      <c r="V397" s="3">
        <f t="shared" si="163"/>
        <v>22.777777777777828</v>
      </c>
      <c r="W397" s="3">
        <f t="shared" si="163"/>
        <v>23.1111111111112</v>
      </c>
      <c r="X397" s="3">
        <f t="shared" si="163"/>
        <v>23.444444444444457</v>
      </c>
      <c r="Y397" s="9">
        <v>0</v>
      </c>
      <c r="Z397" s="3">
        <f t="shared" si="162"/>
        <v>17.444444444444457</v>
      </c>
      <c r="AA397" s="3">
        <f t="shared" si="185"/>
        <v>17.777777777777828</v>
      </c>
      <c r="AB397" s="3">
        <f t="shared" si="185"/>
        <v>18.1111111111112</v>
      </c>
      <c r="AC397" s="3">
        <f t="shared" si="185"/>
        <v>18.444444444444457</v>
      </c>
      <c r="AD397" s="3">
        <f t="shared" si="185"/>
        <v>18.777777777777828</v>
      </c>
      <c r="AE397" s="3">
        <f t="shared" si="185"/>
        <v>19.1111111111112</v>
      </c>
      <c r="AF397" s="3">
        <f t="shared" si="185"/>
        <v>19.444444444444457</v>
      </c>
      <c r="AG397" s="3">
        <f t="shared" si="185"/>
        <v>19.777777777777828</v>
      </c>
      <c r="AH397" s="3">
        <f t="shared" si="185"/>
        <v>20.1111111111112</v>
      </c>
      <c r="AI397" s="25">
        <f t="shared" si="166"/>
        <v>0.44444444444445708</v>
      </c>
      <c r="AJ397" s="25">
        <f t="shared" si="167"/>
        <v>0.22222222222217169</v>
      </c>
      <c r="AK397" s="25">
        <f t="shared" si="168"/>
        <v>0.88888888888880047</v>
      </c>
      <c r="AL397" s="25">
        <f t="shared" si="169"/>
        <v>0.44444444444445708</v>
      </c>
      <c r="AM397" s="25">
        <f t="shared" si="170"/>
        <v>0.22222222222217169</v>
      </c>
      <c r="AN397" s="25">
        <f t="shared" si="171"/>
        <v>1.1111111111111995</v>
      </c>
      <c r="AO397" s="25">
        <f t="shared" si="172"/>
        <v>0.55555555555554292</v>
      </c>
      <c r="AP397" s="25">
        <f t="shared" si="173"/>
        <v>0.22222222222217169</v>
      </c>
      <c r="AQ397" s="25">
        <f t="shared" si="174"/>
        <v>0.11111111111119953</v>
      </c>
      <c r="AR397" s="29">
        <f t="shared" si="175"/>
        <v>0.19753086419754209</v>
      </c>
      <c r="AS397" s="29">
        <f t="shared" si="176"/>
        <v>4.9382716049360259E-2</v>
      </c>
      <c r="AT397" s="29">
        <f t="shared" si="177"/>
        <v>0.79012345678996621</v>
      </c>
      <c r="AU397" s="29">
        <f t="shared" si="178"/>
        <v>0.19753086419754209</v>
      </c>
      <c r="AV397" s="29">
        <f t="shared" si="179"/>
        <v>4.9382716049360259E-2</v>
      </c>
      <c r="AW397" s="29">
        <f t="shared" si="180"/>
        <v>1.2345679012347643</v>
      </c>
      <c r="AX397" s="29">
        <f t="shared" si="181"/>
        <v>0.30864197530862791</v>
      </c>
      <c r="AY397" s="29">
        <f t="shared" si="182"/>
        <v>4.9382716049360259E-2</v>
      </c>
      <c r="AZ397" s="29">
        <f t="shared" si="183"/>
        <v>1.2345679012365329E-2</v>
      </c>
    </row>
    <row r="398" spans="1:52" x14ac:dyDescent="0.25">
      <c r="A398" s="3">
        <v>393</v>
      </c>
      <c r="B398" s="3">
        <v>8</v>
      </c>
      <c r="C398" s="3">
        <v>7</v>
      </c>
      <c r="D398" s="3">
        <v>8</v>
      </c>
      <c r="E398" s="3">
        <v>8</v>
      </c>
      <c r="F398" s="3">
        <v>8</v>
      </c>
      <c r="G398" s="3">
        <v>8</v>
      </c>
      <c r="H398" s="3">
        <v>8</v>
      </c>
      <c r="I398" s="3">
        <v>9</v>
      </c>
      <c r="J398" s="3">
        <v>8</v>
      </c>
      <c r="K398" s="10">
        <v>0</v>
      </c>
      <c r="L398" s="3">
        <f t="shared" si="164"/>
        <v>0.1</v>
      </c>
      <c r="M398" s="3">
        <f t="shared" si="165"/>
        <v>-193.5</v>
      </c>
      <c r="N398" s="10">
        <v>0</v>
      </c>
      <c r="O398" s="3">
        <f t="shared" si="184"/>
        <v>8.5</v>
      </c>
      <c r="P398" s="3">
        <f t="shared" si="163"/>
        <v>8.6000000000000227</v>
      </c>
      <c r="Q398" s="3">
        <f t="shared" si="163"/>
        <v>8.7000000000000171</v>
      </c>
      <c r="R398" s="3">
        <f t="shared" si="163"/>
        <v>8.8000000000000114</v>
      </c>
      <c r="S398" s="3">
        <f t="shared" si="163"/>
        <v>8.9000000000000057</v>
      </c>
      <c r="T398" s="3">
        <f t="shared" si="163"/>
        <v>9</v>
      </c>
      <c r="U398" s="3">
        <f t="shared" si="163"/>
        <v>9.1000000000000227</v>
      </c>
      <c r="V398" s="3">
        <f t="shared" si="163"/>
        <v>9.2000000000000171</v>
      </c>
      <c r="W398" s="3">
        <f t="shared" si="163"/>
        <v>9.3000000000000114</v>
      </c>
      <c r="X398" s="3">
        <f t="shared" si="163"/>
        <v>9.4000000000000057</v>
      </c>
      <c r="Y398" s="9">
        <v>0</v>
      </c>
      <c r="Z398" s="3">
        <f t="shared" si="162"/>
        <v>7.6000000000000227</v>
      </c>
      <c r="AA398" s="3">
        <f t="shared" si="185"/>
        <v>7.7000000000000171</v>
      </c>
      <c r="AB398" s="3">
        <f t="shared" si="185"/>
        <v>7.8000000000000114</v>
      </c>
      <c r="AC398" s="3">
        <f t="shared" si="185"/>
        <v>7.9000000000000057</v>
      </c>
      <c r="AD398" s="3">
        <f t="shared" si="185"/>
        <v>8</v>
      </c>
      <c r="AE398" s="3">
        <f t="shared" si="185"/>
        <v>8.1000000000000227</v>
      </c>
      <c r="AF398" s="3">
        <f t="shared" si="185"/>
        <v>8.2000000000000171</v>
      </c>
      <c r="AG398" s="3">
        <f t="shared" si="185"/>
        <v>8.3000000000000114</v>
      </c>
      <c r="AH398" s="3">
        <f t="shared" si="185"/>
        <v>8.4000000000000057</v>
      </c>
      <c r="AI398" s="25">
        <f t="shared" si="166"/>
        <v>0.39999999999997726</v>
      </c>
      <c r="AJ398" s="25">
        <f t="shared" si="167"/>
        <v>0.70000000000001705</v>
      </c>
      <c r="AK398" s="25">
        <f t="shared" si="168"/>
        <v>0.19999999999998863</v>
      </c>
      <c r="AL398" s="25">
        <f t="shared" si="169"/>
        <v>9.9999999999994316E-2</v>
      </c>
      <c r="AM398" s="25">
        <f t="shared" si="170"/>
        <v>0</v>
      </c>
      <c r="AN398" s="25">
        <f t="shared" si="171"/>
        <v>0.10000000000002274</v>
      </c>
      <c r="AO398" s="25">
        <f t="shared" si="172"/>
        <v>0.20000000000001705</v>
      </c>
      <c r="AP398" s="25">
        <f t="shared" si="173"/>
        <v>0.69999999999998863</v>
      </c>
      <c r="AQ398" s="25">
        <f t="shared" si="174"/>
        <v>0.40000000000000568</v>
      </c>
      <c r="AR398" s="29">
        <f t="shared" si="175"/>
        <v>0.15999999999998182</v>
      </c>
      <c r="AS398" s="29">
        <f t="shared" si="176"/>
        <v>0.49000000000002386</v>
      </c>
      <c r="AT398" s="29">
        <f t="shared" si="177"/>
        <v>3.9999999999995456E-2</v>
      </c>
      <c r="AU398" s="29">
        <f t="shared" si="178"/>
        <v>9.999999999998864E-3</v>
      </c>
      <c r="AV398" s="29">
        <f t="shared" si="179"/>
        <v>0</v>
      </c>
      <c r="AW398" s="29">
        <f t="shared" si="180"/>
        <v>1.0000000000004547E-2</v>
      </c>
      <c r="AX398" s="29">
        <f t="shared" si="181"/>
        <v>4.0000000000006822E-2</v>
      </c>
      <c r="AY398" s="29">
        <f t="shared" si="182"/>
        <v>0.48999999999998406</v>
      </c>
      <c r="AZ398" s="29">
        <f t="shared" si="183"/>
        <v>0.16000000000000456</v>
      </c>
    </row>
    <row r="399" spans="1:52" x14ac:dyDescent="0.25">
      <c r="A399" s="3">
        <v>394</v>
      </c>
      <c r="B399" s="3">
        <v>60</v>
      </c>
      <c r="C399" s="3">
        <v>61</v>
      </c>
      <c r="D399" s="3">
        <v>61</v>
      </c>
      <c r="E399" s="3">
        <v>60</v>
      </c>
      <c r="F399" s="3">
        <v>63</v>
      </c>
      <c r="G399" s="3">
        <v>63</v>
      </c>
      <c r="H399" s="3">
        <v>67</v>
      </c>
      <c r="I399" s="3">
        <v>69</v>
      </c>
      <c r="J399" s="3">
        <v>70</v>
      </c>
      <c r="K399" s="10">
        <v>0</v>
      </c>
      <c r="L399" s="3">
        <f t="shared" si="164"/>
        <v>1.3166666666666667</v>
      </c>
      <c r="M399" s="3">
        <f t="shared" si="165"/>
        <v>-2589.3055555555557</v>
      </c>
      <c r="N399" s="10">
        <v>0</v>
      </c>
      <c r="O399" s="3">
        <f t="shared" si="184"/>
        <v>70.361111111110858</v>
      </c>
      <c r="P399" s="3">
        <f t="shared" si="163"/>
        <v>71.677777777777465</v>
      </c>
      <c r="Q399" s="3">
        <f t="shared" si="163"/>
        <v>72.994444444444525</v>
      </c>
      <c r="R399" s="3">
        <f t="shared" si="163"/>
        <v>74.311111111111131</v>
      </c>
      <c r="S399" s="3">
        <f t="shared" si="163"/>
        <v>75.627777777777737</v>
      </c>
      <c r="T399" s="3">
        <f t="shared" si="163"/>
        <v>76.944444444444343</v>
      </c>
      <c r="U399" s="3">
        <f t="shared" si="163"/>
        <v>78.261111111110949</v>
      </c>
      <c r="V399" s="3">
        <f t="shared" si="163"/>
        <v>79.577777777777555</v>
      </c>
      <c r="W399" s="3">
        <f t="shared" si="163"/>
        <v>80.894444444444161</v>
      </c>
      <c r="X399" s="3">
        <f t="shared" si="163"/>
        <v>82.211111111110768</v>
      </c>
      <c r="Y399" s="9">
        <v>0</v>
      </c>
      <c r="Z399" s="3">
        <f t="shared" si="162"/>
        <v>58.511111111110949</v>
      </c>
      <c r="AA399" s="3">
        <f t="shared" si="185"/>
        <v>59.827777777777555</v>
      </c>
      <c r="AB399" s="3">
        <f t="shared" si="185"/>
        <v>61.144444444444161</v>
      </c>
      <c r="AC399" s="3">
        <f t="shared" si="185"/>
        <v>62.461111111110768</v>
      </c>
      <c r="AD399" s="3">
        <f t="shared" si="185"/>
        <v>63.777777777777828</v>
      </c>
      <c r="AE399" s="3">
        <f t="shared" si="185"/>
        <v>65.094444444444434</v>
      </c>
      <c r="AF399" s="3">
        <f t="shared" si="185"/>
        <v>66.41111111111104</v>
      </c>
      <c r="AG399" s="3">
        <f t="shared" si="185"/>
        <v>67.727777777777646</v>
      </c>
      <c r="AH399" s="3">
        <f t="shared" si="185"/>
        <v>69.044444444444252</v>
      </c>
      <c r="AI399" s="25">
        <f t="shared" si="166"/>
        <v>1.4888888888890506</v>
      </c>
      <c r="AJ399" s="25">
        <f t="shared" si="167"/>
        <v>1.1722222222224445</v>
      </c>
      <c r="AK399" s="25">
        <f t="shared" si="168"/>
        <v>0.14444444444416149</v>
      </c>
      <c r="AL399" s="25">
        <f t="shared" si="169"/>
        <v>2.4611111111107675</v>
      </c>
      <c r="AM399" s="25">
        <f t="shared" si="170"/>
        <v>0.77777777777782831</v>
      </c>
      <c r="AN399" s="25">
        <f t="shared" si="171"/>
        <v>2.0944444444444343</v>
      </c>
      <c r="AO399" s="25">
        <f t="shared" si="172"/>
        <v>0.58888888888895963</v>
      </c>
      <c r="AP399" s="25">
        <f t="shared" si="173"/>
        <v>1.2722222222223536</v>
      </c>
      <c r="AQ399" s="25">
        <f t="shared" si="174"/>
        <v>0.95555555555574756</v>
      </c>
      <c r="AR399" s="29">
        <f t="shared" si="175"/>
        <v>2.2167901234572716</v>
      </c>
      <c r="AS399" s="29">
        <f t="shared" si="176"/>
        <v>1.3741049382721262</v>
      </c>
      <c r="AT399" s="29">
        <f t="shared" si="177"/>
        <v>2.0864197530782454E-2</v>
      </c>
      <c r="AU399" s="29">
        <f t="shared" si="178"/>
        <v>6.0570679012328767</v>
      </c>
      <c r="AV399" s="29">
        <f t="shared" si="179"/>
        <v>0.6049382716050169</v>
      </c>
      <c r="AW399" s="29">
        <f t="shared" si="180"/>
        <v>4.3866975308641551</v>
      </c>
      <c r="AX399" s="29">
        <f t="shared" si="181"/>
        <v>0.34679012345687343</v>
      </c>
      <c r="AY399" s="29">
        <f t="shared" si="182"/>
        <v>1.6185493827163837</v>
      </c>
      <c r="AZ399" s="29">
        <f t="shared" si="183"/>
        <v>0.91308641975345339</v>
      </c>
    </row>
    <row r="400" spans="1:52" x14ac:dyDescent="0.25">
      <c r="A400" s="3">
        <v>395</v>
      </c>
      <c r="B400" s="3">
        <v>9</v>
      </c>
      <c r="C400" s="3">
        <v>9</v>
      </c>
      <c r="D400" s="3">
        <v>9</v>
      </c>
      <c r="E400" s="3">
        <v>9</v>
      </c>
      <c r="F400" s="3">
        <v>9</v>
      </c>
      <c r="G400" s="3">
        <v>9</v>
      </c>
      <c r="H400" s="3">
        <v>10</v>
      </c>
      <c r="I400" s="3">
        <v>10</v>
      </c>
      <c r="J400" s="3">
        <v>10</v>
      </c>
      <c r="K400" s="10">
        <v>0</v>
      </c>
      <c r="L400" s="3">
        <f t="shared" si="164"/>
        <v>0.15</v>
      </c>
      <c r="M400" s="3">
        <f t="shared" si="165"/>
        <v>-292.91666666666669</v>
      </c>
      <c r="N400" s="10">
        <v>0</v>
      </c>
      <c r="O400" s="3">
        <f t="shared" si="184"/>
        <v>10.083333333333314</v>
      </c>
      <c r="P400" s="3">
        <f t="shared" si="163"/>
        <v>10.233333333333292</v>
      </c>
      <c r="Q400" s="3">
        <f t="shared" si="163"/>
        <v>10.383333333333326</v>
      </c>
      <c r="R400" s="3">
        <f t="shared" si="163"/>
        <v>10.533333333333303</v>
      </c>
      <c r="S400" s="3">
        <f t="shared" si="163"/>
        <v>10.68333333333328</v>
      </c>
      <c r="T400" s="3">
        <f t="shared" si="163"/>
        <v>10.833333333333314</v>
      </c>
      <c r="U400" s="3">
        <f t="shared" si="163"/>
        <v>10.983333333333292</v>
      </c>
      <c r="V400" s="3">
        <f t="shared" si="163"/>
        <v>11.133333333333326</v>
      </c>
      <c r="W400" s="3">
        <f t="shared" si="163"/>
        <v>11.283333333333303</v>
      </c>
      <c r="X400" s="3">
        <f t="shared" si="163"/>
        <v>11.43333333333328</v>
      </c>
      <c r="Y400" s="9">
        <v>0</v>
      </c>
      <c r="Z400" s="3">
        <f t="shared" si="162"/>
        <v>8.7333333333332916</v>
      </c>
      <c r="AA400" s="3">
        <f t="shared" si="185"/>
        <v>8.8833333333333258</v>
      </c>
      <c r="AB400" s="3">
        <f t="shared" si="185"/>
        <v>9.033333333333303</v>
      </c>
      <c r="AC400" s="3">
        <f t="shared" si="185"/>
        <v>9.1833333333332803</v>
      </c>
      <c r="AD400" s="3">
        <f t="shared" si="185"/>
        <v>9.3333333333333144</v>
      </c>
      <c r="AE400" s="3">
        <f t="shared" si="185"/>
        <v>9.4833333333332916</v>
      </c>
      <c r="AF400" s="3">
        <f t="shared" si="185"/>
        <v>9.6333333333333258</v>
      </c>
      <c r="AG400" s="3">
        <f t="shared" si="185"/>
        <v>9.783333333333303</v>
      </c>
      <c r="AH400" s="3">
        <f t="shared" si="185"/>
        <v>9.9333333333332803</v>
      </c>
      <c r="AI400" s="25">
        <f t="shared" si="166"/>
        <v>0.26666666666670835</v>
      </c>
      <c r="AJ400" s="25">
        <f t="shared" si="167"/>
        <v>0.11666666666667425</v>
      </c>
      <c r="AK400" s="25">
        <f t="shared" si="168"/>
        <v>3.3333333333303017E-2</v>
      </c>
      <c r="AL400" s="25">
        <f t="shared" si="169"/>
        <v>0.18333333333328028</v>
      </c>
      <c r="AM400" s="25">
        <f t="shared" si="170"/>
        <v>0.33333333333331439</v>
      </c>
      <c r="AN400" s="25">
        <f t="shared" si="171"/>
        <v>0.48333333333329165</v>
      </c>
      <c r="AO400" s="25">
        <f t="shared" si="172"/>
        <v>0.36666666666667425</v>
      </c>
      <c r="AP400" s="25">
        <f t="shared" si="173"/>
        <v>0.21666666666669698</v>
      </c>
      <c r="AQ400" s="25">
        <f t="shared" si="174"/>
        <v>6.6666666666719721E-2</v>
      </c>
      <c r="AR400" s="29">
        <f t="shared" si="175"/>
        <v>7.1111111111133343E-2</v>
      </c>
      <c r="AS400" s="29">
        <f t="shared" si="176"/>
        <v>1.361111111111288E-2</v>
      </c>
      <c r="AT400" s="29">
        <f t="shared" si="177"/>
        <v>1.1111111111090899E-3</v>
      </c>
      <c r="AU400" s="29">
        <f t="shared" si="178"/>
        <v>3.3611111111091656E-2</v>
      </c>
      <c r="AV400" s="29">
        <f t="shared" si="179"/>
        <v>0.11111111111109848</v>
      </c>
      <c r="AW400" s="29">
        <f t="shared" si="180"/>
        <v>0.2336111111110708</v>
      </c>
      <c r="AX400" s="29">
        <f t="shared" si="181"/>
        <v>0.13444444444445</v>
      </c>
      <c r="AY400" s="29">
        <f t="shared" si="182"/>
        <v>4.6944444444457584E-2</v>
      </c>
      <c r="AZ400" s="29">
        <f t="shared" si="183"/>
        <v>4.4444444444515186E-3</v>
      </c>
    </row>
    <row r="401" spans="1:52" x14ac:dyDescent="0.25">
      <c r="A401" s="3">
        <v>396</v>
      </c>
      <c r="B401" s="3">
        <v>80</v>
      </c>
      <c r="C401" s="3">
        <v>82</v>
      </c>
      <c r="D401" s="3">
        <v>81</v>
      </c>
      <c r="E401" s="3">
        <v>81</v>
      </c>
      <c r="F401" s="3">
        <v>83</v>
      </c>
      <c r="G401" s="3">
        <v>86</v>
      </c>
      <c r="H401" s="3">
        <v>87</v>
      </c>
      <c r="I401" s="3">
        <v>86</v>
      </c>
      <c r="J401" s="3">
        <v>92</v>
      </c>
      <c r="K401" s="10">
        <v>0</v>
      </c>
      <c r="L401" s="3">
        <f t="shared" si="164"/>
        <v>1.2833333333333334</v>
      </c>
      <c r="M401" s="3">
        <f t="shared" si="165"/>
        <v>-2501.6944444444448</v>
      </c>
      <c r="N401" s="10">
        <v>0</v>
      </c>
      <c r="O401" s="3">
        <f t="shared" si="184"/>
        <v>90.638888888888687</v>
      </c>
      <c r="P401" s="3">
        <f t="shared" si="163"/>
        <v>91.92222222222199</v>
      </c>
      <c r="Q401" s="3">
        <f t="shared" si="163"/>
        <v>93.205555555555293</v>
      </c>
      <c r="R401" s="3">
        <f t="shared" si="163"/>
        <v>94.488888888888596</v>
      </c>
      <c r="S401" s="3">
        <f t="shared" si="163"/>
        <v>95.772222222221899</v>
      </c>
      <c r="T401" s="3">
        <f t="shared" si="163"/>
        <v>97.055555555555202</v>
      </c>
      <c r="U401" s="3">
        <f t="shared" si="163"/>
        <v>98.33888888888896</v>
      </c>
      <c r="V401" s="3">
        <f t="shared" si="163"/>
        <v>99.622222222222263</v>
      </c>
      <c r="W401" s="3">
        <f t="shared" si="163"/>
        <v>100.90555555555557</v>
      </c>
      <c r="X401" s="3">
        <f t="shared" si="163"/>
        <v>102.18888888888887</v>
      </c>
      <c r="Y401" s="9">
        <v>0</v>
      </c>
      <c r="Z401" s="3">
        <f t="shared" si="162"/>
        <v>79.08888888888896</v>
      </c>
      <c r="AA401" s="3">
        <f t="shared" si="185"/>
        <v>80.372222222222263</v>
      </c>
      <c r="AB401" s="3">
        <f t="shared" si="185"/>
        <v>81.655555555555566</v>
      </c>
      <c r="AC401" s="3">
        <f t="shared" si="185"/>
        <v>82.938888888888869</v>
      </c>
      <c r="AD401" s="3">
        <f t="shared" si="185"/>
        <v>84.222222222222172</v>
      </c>
      <c r="AE401" s="3">
        <f t="shared" si="185"/>
        <v>85.505555555555475</v>
      </c>
      <c r="AF401" s="3">
        <f t="shared" si="185"/>
        <v>86.788888888888778</v>
      </c>
      <c r="AG401" s="3">
        <f t="shared" si="185"/>
        <v>88.072222222222081</v>
      </c>
      <c r="AH401" s="3">
        <f t="shared" si="185"/>
        <v>89.355555555555384</v>
      </c>
      <c r="AI401" s="25">
        <f t="shared" si="166"/>
        <v>0.91111111111104037</v>
      </c>
      <c r="AJ401" s="25">
        <f t="shared" si="167"/>
        <v>1.6277777777777374</v>
      </c>
      <c r="AK401" s="25">
        <f t="shared" si="168"/>
        <v>0.65555555555556566</v>
      </c>
      <c r="AL401" s="25">
        <f t="shared" si="169"/>
        <v>1.9388888888888687</v>
      </c>
      <c r="AM401" s="25">
        <f t="shared" si="170"/>
        <v>1.2222222222221717</v>
      </c>
      <c r="AN401" s="25">
        <f t="shared" si="171"/>
        <v>0.49444444444452529</v>
      </c>
      <c r="AO401" s="25">
        <f t="shared" si="172"/>
        <v>0.21111111111122227</v>
      </c>
      <c r="AP401" s="25">
        <f t="shared" si="173"/>
        <v>2.0722222222220807</v>
      </c>
      <c r="AQ401" s="25">
        <f t="shared" si="174"/>
        <v>2.6444444444446162</v>
      </c>
      <c r="AR401" s="29">
        <f t="shared" si="175"/>
        <v>0.83012345678999455</v>
      </c>
      <c r="AS401" s="29">
        <f t="shared" si="176"/>
        <v>2.649660493827029</v>
      </c>
      <c r="AT401" s="29">
        <f t="shared" si="177"/>
        <v>0.42975308641976634</v>
      </c>
      <c r="AU401" s="29">
        <f t="shared" si="178"/>
        <v>3.7592901234567115</v>
      </c>
      <c r="AV401" s="29">
        <f t="shared" si="179"/>
        <v>1.4938271604937037</v>
      </c>
      <c r="AW401" s="29">
        <f t="shared" si="180"/>
        <v>0.24447530864205524</v>
      </c>
      <c r="AX401" s="29">
        <f t="shared" si="181"/>
        <v>4.4567901234614835E-2</v>
      </c>
      <c r="AY401" s="29">
        <f t="shared" si="182"/>
        <v>4.294104938271019</v>
      </c>
      <c r="AZ401" s="29">
        <f t="shared" si="183"/>
        <v>6.993086419753995</v>
      </c>
    </row>
    <row r="402" spans="1:52" x14ac:dyDescent="0.25">
      <c r="A402" s="3">
        <v>397</v>
      </c>
      <c r="B402" s="3">
        <v>42</v>
      </c>
      <c r="C402" s="3">
        <v>44</v>
      </c>
      <c r="D402" s="3">
        <v>44</v>
      </c>
      <c r="E402" s="3">
        <v>47</v>
      </c>
      <c r="F402" s="3">
        <v>45</v>
      </c>
      <c r="G402" s="3">
        <v>50</v>
      </c>
      <c r="H402" s="3">
        <v>48</v>
      </c>
      <c r="I402" s="3">
        <v>49</v>
      </c>
      <c r="J402" s="3">
        <v>51</v>
      </c>
      <c r="K402" s="10">
        <v>0</v>
      </c>
      <c r="L402" s="3">
        <f t="shared" si="164"/>
        <v>1.0333333333333334</v>
      </c>
      <c r="M402" s="3">
        <f t="shared" si="165"/>
        <v>-2035.5000000000002</v>
      </c>
      <c r="N402" s="10">
        <v>0</v>
      </c>
      <c r="O402" s="3">
        <f t="shared" si="184"/>
        <v>51.833333333333258</v>
      </c>
      <c r="P402" s="3">
        <f t="shared" si="163"/>
        <v>52.866666666666561</v>
      </c>
      <c r="Q402" s="3">
        <f t="shared" si="163"/>
        <v>53.899999999999864</v>
      </c>
      <c r="R402" s="3">
        <f t="shared" si="163"/>
        <v>54.933333333333167</v>
      </c>
      <c r="S402" s="3">
        <f t="shared" si="163"/>
        <v>55.96666666666647</v>
      </c>
      <c r="T402" s="3">
        <f t="shared" si="163"/>
        <v>56.999999999999773</v>
      </c>
      <c r="U402" s="3">
        <f t="shared" si="163"/>
        <v>58.03333333333353</v>
      </c>
      <c r="V402" s="3">
        <f t="shared" si="163"/>
        <v>59.066666666666833</v>
      </c>
      <c r="W402" s="3">
        <f t="shared" si="163"/>
        <v>60.100000000000136</v>
      </c>
      <c r="X402" s="3">
        <f t="shared" si="163"/>
        <v>61.133333333333439</v>
      </c>
      <c r="Y402" s="9">
        <v>0</v>
      </c>
      <c r="Z402" s="3">
        <f t="shared" si="162"/>
        <v>42.53333333333353</v>
      </c>
      <c r="AA402" s="3">
        <f t="shared" si="185"/>
        <v>43.566666666666833</v>
      </c>
      <c r="AB402" s="3">
        <f t="shared" si="185"/>
        <v>44.600000000000136</v>
      </c>
      <c r="AC402" s="3">
        <f t="shared" si="185"/>
        <v>45.633333333333439</v>
      </c>
      <c r="AD402" s="3">
        <f t="shared" si="185"/>
        <v>46.666666666666742</v>
      </c>
      <c r="AE402" s="3">
        <f t="shared" si="185"/>
        <v>47.700000000000045</v>
      </c>
      <c r="AF402" s="3">
        <f t="shared" si="185"/>
        <v>48.733333333333348</v>
      </c>
      <c r="AG402" s="3">
        <f t="shared" si="185"/>
        <v>49.766666666666652</v>
      </c>
      <c r="AH402" s="3">
        <f t="shared" si="185"/>
        <v>50.799999999999955</v>
      </c>
      <c r="AI402" s="25">
        <f t="shared" si="166"/>
        <v>0.53333333333353039</v>
      </c>
      <c r="AJ402" s="25">
        <f t="shared" si="167"/>
        <v>0.43333333333316659</v>
      </c>
      <c r="AK402" s="25">
        <f t="shared" si="168"/>
        <v>0.60000000000013642</v>
      </c>
      <c r="AL402" s="25">
        <f t="shared" si="169"/>
        <v>1.3666666666665606</v>
      </c>
      <c r="AM402" s="25">
        <f t="shared" si="170"/>
        <v>1.6666666666667425</v>
      </c>
      <c r="AN402" s="25">
        <f t="shared" si="171"/>
        <v>2.2999999999999545</v>
      </c>
      <c r="AO402" s="25">
        <f t="shared" si="172"/>
        <v>0.73333333333334849</v>
      </c>
      <c r="AP402" s="25">
        <f t="shared" si="173"/>
        <v>0.76666666666665151</v>
      </c>
      <c r="AQ402" s="25">
        <f t="shared" si="174"/>
        <v>0.20000000000004547</v>
      </c>
      <c r="AR402" s="29">
        <f t="shared" si="175"/>
        <v>0.28444444444465466</v>
      </c>
      <c r="AS402" s="29">
        <f t="shared" si="176"/>
        <v>0.18777777777763327</v>
      </c>
      <c r="AT402" s="29">
        <f t="shared" si="177"/>
        <v>0.36000000000016369</v>
      </c>
      <c r="AU402" s="29">
        <f t="shared" si="178"/>
        <v>1.8677777777774878</v>
      </c>
      <c r="AV402" s="29">
        <f t="shared" si="179"/>
        <v>2.7777777777780304</v>
      </c>
      <c r="AW402" s="29">
        <f t="shared" si="180"/>
        <v>5.2899999999997904</v>
      </c>
      <c r="AX402" s="29">
        <f t="shared" si="181"/>
        <v>0.5377777777778</v>
      </c>
      <c r="AY402" s="29">
        <f t="shared" si="182"/>
        <v>0.58777777777775453</v>
      </c>
      <c r="AZ402" s="29">
        <f t="shared" si="183"/>
        <v>4.0000000000018188E-2</v>
      </c>
    </row>
    <row r="403" spans="1:52" x14ac:dyDescent="0.25">
      <c r="A403" s="3">
        <v>398</v>
      </c>
      <c r="B403" s="3">
        <v>49</v>
      </c>
      <c r="C403" s="3">
        <v>48</v>
      </c>
      <c r="D403" s="3">
        <v>49</v>
      </c>
      <c r="E403" s="3">
        <v>54</v>
      </c>
      <c r="F403" s="3">
        <v>55</v>
      </c>
      <c r="G403" s="3">
        <v>57</v>
      </c>
      <c r="H403" s="3">
        <v>57</v>
      </c>
      <c r="I403" s="3">
        <v>55</v>
      </c>
      <c r="J403" s="3">
        <v>58</v>
      </c>
      <c r="K403" s="10">
        <v>0</v>
      </c>
      <c r="L403" s="3">
        <f t="shared" si="164"/>
        <v>1.2666666666666666</v>
      </c>
      <c r="M403" s="3">
        <f t="shared" si="165"/>
        <v>-2498.7777777777774</v>
      </c>
      <c r="N403" s="10">
        <v>0</v>
      </c>
      <c r="O403" s="3">
        <f t="shared" si="184"/>
        <v>59.888888888889142</v>
      </c>
      <c r="P403" s="3">
        <f t="shared" si="163"/>
        <v>61.15555555555602</v>
      </c>
      <c r="Q403" s="3">
        <f t="shared" si="163"/>
        <v>62.422222222222445</v>
      </c>
      <c r="R403" s="3">
        <f t="shared" si="163"/>
        <v>63.688888888889323</v>
      </c>
      <c r="S403" s="3">
        <f t="shared" si="163"/>
        <v>64.955555555555748</v>
      </c>
      <c r="T403" s="3">
        <f t="shared" si="163"/>
        <v>66.222222222222626</v>
      </c>
      <c r="U403" s="3">
        <f t="shared" si="163"/>
        <v>67.488888888889051</v>
      </c>
      <c r="V403" s="3">
        <f t="shared" si="163"/>
        <v>68.755555555555929</v>
      </c>
      <c r="W403" s="3">
        <f t="shared" si="163"/>
        <v>70.022222222222354</v>
      </c>
      <c r="X403" s="3">
        <f t="shared" si="163"/>
        <v>71.288888888889232</v>
      </c>
      <c r="Y403" s="9">
        <v>0</v>
      </c>
      <c r="Z403" s="3">
        <f t="shared" si="162"/>
        <v>48.488888888889051</v>
      </c>
      <c r="AA403" s="3">
        <f t="shared" si="185"/>
        <v>49.755555555555929</v>
      </c>
      <c r="AB403" s="3">
        <f t="shared" si="185"/>
        <v>51.022222222222354</v>
      </c>
      <c r="AC403" s="3">
        <f t="shared" si="185"/>
        <v>52.288888888889232</v>
      </c>
      <c r="AD403" s="3">
        <f t="shared" si="185"/>
        <v>53.555555555555657</v>
      </c>
      <c r="AE403" s="3">
        <f t="shared" si="185"/>
        <v>54.822222222222535</v>
      </c>
      <c r="AF403" s="3">
        <f t="shared" si="185"/>
        <v>56.08888888888896</v>
      </c>
      <c r="AG403" s="3">
        <f t="shared" si="185"/>
        <v>57.355555555555839</v>
      </c>
      <c r="AH403" s="3">
        <f t="shared" si="185"/>
        <v>58.622222222222717</v>
      </c>
      <c r="AI403" s="25">
        <f t="shared" si="166"/>
        <v>0.51111111111094942</v>
      </c>
      <c r="AJ403" s="25">
        <f t="shared" si="167"/>
        <v>1.7555555555559295</v>
      </c>
      <c r="AK403" s="25">
        <f t="shared" si="168"/>
        <v>2.0222222222223536</v>
      </c>
      <c r="AL403" s="25">
        <f t="shared" si="169"/>
        <v>1.7111111111107675</v>
      </c>
      <c r="AM403" s="25">
        <f t="shared" si="170"/>
        <v>1.4444444444443434</v>
      </c>
      <c r="AN403" s="25">
        <f t="shared" si="171"/>
        <v>2.1777777777774645</v>
      </c>
      <c r="AO403" s="25">
        <f t="shared" si="172"/>
        <v>0.91111111111104037</v>
      </c>
      <c r="AP403" s="25">
        <f t="shared" si="173"/>
        <v>2.3555555555558385</v>
      </c>
      <c r="AQ403" s="25">
        <f t="shared" si="174"/>
        <v>0.62222222222271739</v>
      </c>
      <c r="AR403" s="29">
        <f t="shared" si="175"/>
        <v>0.2612345679010693</v>
      </c>
      <c r="AS403" s="29">
        <f t="shared" si="176"/>
        <v>3.0819753086432882</v>
      </c>
      <c r="AT403" s="29">
        <f t="shared" si="177"/>
        <v>4.0893827160499141</v>
      </c>
      <c r="AU403" s="29">
        <f t="shared" si="178"/>
        <v>2.9279012345667255</v>
      </c>
      <c r="AV403" s="29">
        <f t="shared" si="179"/>
        <v>2.0864197530861279</v>
      </c>
      <c r="AW403" s="29">
        <f t="shared" si="180"/>
        <v>4.7427160493813512</v>
      </c>
      <c r="AX403" s="29">
        <f t="shared" si="181"/>
        <v>0.83012345678999455</v>
      </c>
      <c r="AY403" s="29">
        <f t="shared" si="182"/>
        <v>5.5486419753099749</v>
      </c>
      <c r="AZ403" s="29">
        <f t="shared" si="183"/>
        <v>0.38716049382777673</v>
      </c>
    </row>
    <row r="404" spans="1:52" x14ac:dyDescent="0.25">
      <c r="A404" s="3">
        <v>399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10">
        <v>0</v>
      </c>
      <c r="L404" s="3">
        <f t="shared" si="164"/>
        <v>0</v>
      </c>
      <c r="M404" s="3">
        <f t="shared" si="165"/>
        <v>0</v>
      </c>
      <c r="N404" s="10">
        <v>0</v>
      </c>
      <c r="O404" s="3">
        <f t="shared" si="184"/>
        <v>0</v>
      </c>
      <c r="P404" s="3">
        <f t="shared" si="163"/>
        <v>0</v>
      </c>
      <c r="Q404" s="3">
        <f t="shared" si="163"/>
        <v>0</v>
      </c>
      <c r="R404" s="3">
        <f t="shared" si="163"/>
        <v>0</v>
      </c>
      <c r="S404" s="3">
        <f t="shared" si="163"/>
        <v>0</v>
      </c>
      <c r="T404" s="3">
        <f t="shared" si="163"/>
        <v>0</v>
      </c>
      <c r="U404" s="3">
        <f t="shared" si="163"/>
        <v>0</v>
      </c>
      <c r="V404" s="3">
        <f t="shared" si="163"/>
        <v>0</v>
      </c>
      <c r="W404" s="3">
        <f t="shared" si="163"/>
        <v>0</v>
      </c>
      <c r="X404" s="3">
        <f t="shared" si="163"/>
        <v>0</v>
      </c>
      <c r="Y404" s="9">
        <v>0</v>
      </c>
      <c r="Z404" s="3">
        <f t="shared" si="162"/>
        <v>0</v>
      </c>
      <c r="AA404" s="3">
        <f t="shared" si="185"/>
        <v>0</v>
      </c>
      <c r="AB404" s="3">
        <f t="shared" si="185"/>
        <v>0</v>
      </c>
      <c r="AC404" s="3">
        <f t="shared" si="185"/>
        <v>0</v>
      </c>
      <c r="AD404" s="3">
        <f t="shared" si="185"/>
        <v>0</v>
      </c>
      <c r="AE404" s="3">
        <f t="shared" si="185"/>
        <v>0</v>
      </c>
      <c r="AF404" s="3">
        <f t="shared" si="185"/>
        <v>0</v>
      </c>
      <c r="AG404" s="3">
        <f t="shared" si="185"/>
        <v>0</v>
      </c>
      <c r="AH404" s="3">
        <f t="shared" si="185"/>
        <v>0</v>
      </c>
      <c r="AI404" s="25">
        <f t="shared" si="166"/>
        <v>0</v>
      </c>
      <c r="AJ404" s="25">
        <f t="shared" si="167"/>
        <v>0</v>
      </c>
      <c r="AK404" s="25">
        <f t="shared" si="168"/>
        <v>0</v>
      </c>
      <c r="AL404" s="25">
        <f t="shared" si="169"/>
        <v>0</v>
      </c>
      <c r="AM404" s="25">
        <f t="shared" si="170"/>
        <v>0</v>
      </c>
      <c r="AN404" s="25">
        <f t="shared" si="171"/>
        <v>0</v>
      </c>
      <c r="AO404" s="25">
        <f t="shared" si="172"/>
        <v>0</v>
      </c>
      <c r="AP404" s="25">
        <f t="shared" si="173"/>
        <v>0</v>
      </c>
      <c r="AQ404" s="25">
        <f t="shared" si="174"/>
        <v>0</v>
      </c>
      <c r="AR404" s="29">
        <f t="shared" si="175"/>
        <v>0</v>
      </c>
      <c r="AS404" s="29">
        <f t="shared" si="176"/>
        <v>0</v>
      </c>
      <c r="AT404" s="29">
        <f t="shared" si="177"/>
        <v>0</v>
      </c>
      <c r="AU404" s="29">
        <f t="shared" si="178"/>
        <v>0</v>
      </c>
      <c r="AV404" s="29">
        <f t="shared" si="179"/>
        <v>0</v>
      </c>
      <c r="AW404" s="29">
        <f t="shared" si="180"/>
        <v>0</v>
      </c>
      <c r="AX404" s="29">
        <f t="shared" si="181"/>
        <v>0</v>
      </c>
      <c r="AY404" s="29">
        <f t="shared" si="182"/>
        <v>0</v>
      </c>
      <c r="AZ404" s="29">
        <f t="shared" si="183"/>
        <v>0</v>
      </c>
    </row>
    <row r="405" spans="1:52" x14ac:dyDescent="0.25">
      <c r="A405" s="3">
        <v>400</v>
      </c>
      <c r="B405" s="3">
        <v>17</v>
      </c>
      <c r="C405" s="3">
        <v>18</v>
      </c>
      <c r="D405" s="3">
        <v>18</v>
      </c>
      <c r="E405" s="3">
        <v>19</v>
      </c>
      <c r="F405" s="3">
        <v>18</v>
      </c>
      <c r="G405" s="3">
        <v>18</v>
      </c>
      <c r="H405" s="3">
        <v>19</v>
      </c>
      <c r="I405" s="3">
        <v>19</v>
      </c>
      <c r="J405" s="3">
        <v>20</v>
      </c>
      <c r="K405" s="10">
        <v>0</v>
      </c>
      <c r="L405" s="3">
        <f t="shared" si="164"/>
        <v>0.26666666666666666</v>
      </c>
      <c r="M405" s="3">
        <f t="shared" si="165"/>
        <v>-518.88888888888891</v>
      </c>
      <c r="N405" s="10">
        <v>0</v>
      </c>
      <c r="O405" s="3">
        <f t="shared" si="184"/>
        <v>19.777777777777715</v>
      </c>
      <c r="P405" s="3">
        <f t="shared" si="163"/>
        <v>20.044444444444366</v>
      </c>
      <c r="Q405" s="3">
        <f t="shared" si="163"/>
        <v>20.311111111111131</v>
      </c>
      <c r="R405" s="3">
        <f t="shared" si="163"/>
        <v>20.577777777777783</v>
      </c>
      <c r="S405" s="3">
        <f t="shared" si="163"/>
        <v>20.844444444444434</v>
      </c>
      <c r="T405" s="3">
        <f t="shared" si="163"/>
        <v>21.111111111111086</v>
      </c>
      <c r="U405" s="3">
        <f t="shared" si="163"/>
        <v>21.377777777777737</v>
      </c>
      <c r="V405" s="3">
        <f t="shared" si="163"/>
        <v>21.644444444444389</v>
      </c>
      <c r="W405" s="3">
        <f t="shared" si="163"/>
        <v>21.91111111111104</v>
      </c>
      <c r="X405" s="3">
        <f t="shared" si="163"/>
        <v>22.177777777777692</v>
      </c>
      <c r="Y405" s="9">
        <v>0</v>
      </c>
      <c r="Z405" s="3">
        <f t="shared" si="162"/>
        <v>17.377777777777737</v>
      </c>
      <c r="AA405" s="3">
        <f t="shared" si="185"/>
        <v>17.644444444444389</v>
      </c>
      <c r="AB405" s="3">
        <f t="shared" si="185"/>
        <v>17.91111111111104</v>
      </c>
      <c r="AC405" s="3">
        <f t="shared" si="185"/>
        <v>18.177777777777692</v>
      </c>
      <c r="AD405" s="3">
        <f t="shared" si="185"/>
        <v>18.444444444444457</v>
      </c>
      <c r="AE405" s="3">
        <f t="shared" si="185"/>
        <v>18.711111111111109</v>
      </c>
      <c r="AF405" s="3">
        <f t="shared" si="185"/>
        <v>18.97777777777776</v>
      </c>
      <c r="AG405" s="3">
        <f t="shared" si="185"/>
        <v>19.244444444444412</v>
      </c>
      <c r="AH405" s="3">
        <f t="shared" si="185"/>
        <v>19.511111111111063</v>
      </c>
      <c r="AI405" s="25">
        <f t="shared" si="166"/>
        <v>0.37777777777773736</v>
      </c>
      <c r="AJ405" s="25">
        <f t="shared" si="167"/>
        <v>0.35555555555561114</v>
      </c>
      <c r="AK405" s="25">
        <f t="shared" si="168"/>
        <v>8.8888888888959627E-2</v>
      </c>
      <c r="AL405" s="25">
        <f t="shared" si="169"/>
        <v>0.82222222222230812</v>
      </c>
      <c r="AM405" s="25">
        <f t="shared" si="170"/>
        <v>0.44444444444445708</v>
      </c>
      <c r="AN405" s="25">
        <f t="shared" si="171"/>
        <v>0.71111111111110858</v>
      </c>
      <c r="AO405" s="25">
        <f t="shared" si="172"/>
        <v>2.2222222222239907E-2</v>
      </c>
      <c r="AP405" s="25">
        <f t="shared" si="173"/>
        <v>0.2444444444444116</v>
      </c>
      <c r="AQ405" s="25">
        <f t="shared" si="174"/>
        <v>0.48888888888893689</v>
      </c>
      <c r="AR405" s="29">
        <f t="shared" si="175"/>
        <v>0.14271604938268551</v>
      </c>
      <c r="AS405" s="29">
        <f t="shared" si="176"/>
        <v>0.12641975308645928</v>
      </c>
      <c r="AT405" s="29">
        <f t="shared" si="177"/>
        <v>7.9012345679138098E-3</v>
      </c>
      <c r="AU405" s="29">
        <f t="shared" si="178"/>
        <v>0.67604938271619064</v>
      </c>
      <c r="AV405" s="29">
        <f t="shared" si="179"/>
        <v>0.19753086419754209</v>
      </c>
      <c r="AW405" s="29">
        <f t="shared" si="180"/>
        <v>0.50567901234567547</v>
      </c>
      <c r="AX405" s="29">
        <f t="shared" si="181"/>
        <v>4.9382716049461311E-4</v>
      </c>
      <c r="AY405" s="29">
        <f t="shared" si="182"/>
        <v>5.9753086419737027E-2</v>
      </c>
      <c r="AZ405" s="29">
        <f t="shared" si="183"/>
        <v>0.23901234567905927</v>
      </c>
    </row>
    <row r="406" spans="1:52" x14ac:dyDescent="0.25">
      <c r="A406" s="3">
        <v>401</v>
      </c>
      <c r="B406" s="3">
        <v>12</v>
      </c>
      <c r="C406" s="3">
        <v>12</v>
      </c>
      <c r="D406" s="3">
        <v>13</v>
      </c>
      <c r="E406" s="3">
        <v>13</v>
      </c>
      <c r="F406" s="3">
        <v>14</v>
      </c>
      <c r="G406" s="3">
        <v>13</v>
      </c>
      <c r="H406" s="3">
        <v>14</v>
      </c>
      <c r="I406" s="3">
        <v>13</v>
      </c>
      <c r="J406" s="3">
        <v>14</v>
      </c>
      <c r="K406" s="10">
        <v>0</v>
      </c>
      <c r="L406" s="3">
        <f t="shared" si="164"/>
        <v>0.21666666666666667</v>
      </c>
      <c r="M406" s="3">
        <f t="shared" si="165"/>
        <v>-423.47222222222229</v>
      </c>
      <c r="N406" s="10">
        <v>0</v>
      </c>
      <c r="O406" s="3">
        <f t="shared" si="184"/>
        <v>14.1944444444444</v>
      </c>
      <c r="P406" s="3">
        <f t="shared" si="163"/>
        <v>14.41111111111104</v>
      </c>
      <c r="Q406" s="3">
        <f t="shared" si="163"/>
        <v>14.627777777777737</v>
      </c>
      <c r="R406" s="3">
        <f t="shared" si="163"/>
        <v>14.844444444444377</v>
      </c>
      <c r="S406" s="3">
        <f t="shared" si="163"/>
        <v>15.061111111111074</v>
      </c>
      <c r="T406" s="3">
        <f t="shared" si="163"/>
        <v>15.277777777777715</v>
      </c>
      <c r="U406" s="3">
        <f t="shared" si="163"/>
        <v>15.494444444444412</v>
      </c>
      <c r="V406" s="3">
        <f t="shared" si="163"/>
        <v>15.711111111111052</v>
      </c>
      <c r="W406" s="3">
        <f t="shared" si="163"/>
        <v>15.927777777777749</v>
      </c>
      <c r="X406" s="3">
        <f t="shared" si="163"/>
        <v>16.144444444444389</v>
      </c>
      <c r="Y406" s="9">
        <v>0</v>
      </c>
      <c r="Z406" s="3">
        <f t="shared" si="162"/>
        <v>12.244444444444412</v>
      </c>
      <c r="AA406" s="3">
        <f t="shared" si="185"/>
        <v>12.461111111111052</v>
      </c>
      <c r="AB406" s="3">
        <f t="shared" si="185"/>
        <v>12.677777777777749</v>
      </c>
      <c r="AC406" s="3">
        <f t="shared" si="185"/>
        <v>12.894444444444389</v>
      </c>
      <c r="AD406" s="3">
        <f t="shared" si="185"/>
        <v>13.111111111111086</v>
      </c>
      <c r="AE406" s="3">
        <f t="shared" si="185"/>
        <v>13.327777777777726</v>
      </c>
      <c r="AF406" s="3">
        <f t="shared" si="185"/>
        <v>13.544444444444423</v>
      </c>
      <c r="AG406" s="3">
        <f t="shared" si="185"/>
        <v>13.761111111111063</v>
      </c>
      <c r="AH406" s="3">
        <f t="shared" si="185"/>
        <v>13.977777777777703</v>
      </c>
      <c r="AI406" s="25">
        <f t="shared" si="166"/>
        <v>0.2444444444444116</v>
      </c>
      <c r="AJ406" s="25">
        <f t="shared" si="167"/>
        <v>0.46111111111105174</v>
      </c>
      <c r="AK406" s="25">
        <f t="shared" si="168"/>
        <v>0.32222222222225128</v>
      </c>
      <c r="AL406" s="25">
        <f t="shared" si="169"/>
        <v>0.10555555555561114</v>
      </c>
      <c r="AM406" s="25">
        <f t="shared" si="170"/>
        <v>0.88888888888891415</v>
      </c>
      <c r="AN406" s="25">
        <f t="shared" si="171"/>
        <v>0.32777777777772599</v>
      </c>
      <c r="AO406" s="25">
        <f t="shared" si="172"/>
        <v>0.45555555555557703</v>
      </c>
      <c r="AP406" s="25">
        <f t="shared" si="173"/>
        <v>0.76111111111106311</v>
      </c>
      <c r="AQ406" s="25">
        <f t="shared" si="174"/>
        <v>2.222222222229675E-2</v>
      </c>
      <c r="AR406" s="29">
        <f t="shared" si="175"/>
        <v>5.9753086419737027E-2</v>
      </c>
      <c r="AS406" s="29">
        <f t="shared" si="176"/>
        <v>0.21262345679006869</v>
      </c>
      <c r="AT406" s="29">
        <f t="shared" si="177"/>
        <v>0.10382716049384588</v>
      </c>
      <c r="AU406" s="29">
        <f t="shared" si="178"/>
        <v>1.1141975308653709E-2</v>
      </c>
      <c r="AV406" s="29">
        <f t="shared" si="179"/>
        <v>0.79012345679016838</v>
      </c>
      <c r="AW406" s="29">
        <f t="shared" si="180"/>
        <v>0.10743827160490432</v>
      </c>
      <c r="AX406" s="29">
        <f t="shared" si="181"/>
        <v>0.20753086419755043</v>
      </c>
      <c r="AY406" s="29">
        <f t="shared" si="182"/>
        <v>0.57929012345671704</v>
      </c>
      <c r="AZ406" s="29">
        <f t="shared" si="183"/>
        <v>4.9382716049713952E-4</v>
      </c>
    </row>
    <row r="407" spans="1:52" x14ac:dyDescent="0.25">
      <c r="A407" s="3">
        <v>402</v>
      </c>
      <c r="B407" s="3">
        <v>32</v>
      </c>
      <c r="C407" s="3">
        <v>33</v>
      </c>
      <c r="D407" s="3">
        <v>34</v>
      </c>
      <c r="E407" s="3">
        <v>33</v>
      </c>
      <c r="F407" s="3">
        <v>33</v>
      </c>
      <c r="G407" s="3">
        <v>34</v>
      </c>
      <c r="H407" s="3">
        <v>33</v>
      </c>
      <c r="I407" s="3">
        <v>36</v>
      </c>
      <c r="J407" s="3">
        <v>36</v>
      </c>
      <c r="K407" s="10">
        <v>0</v>
      </c>
      <c r="L407" s="3">
        <f t="shared" si="164"/>
        <v>0.4</v>
      </c>
      <c r="M407" s="3">
        <f t="shared" si="165"/>
        <v>-772.22222222222217</v>
      </c>
      <c r="N407" s="10">
        <v>0</v>
      </c>
      <c r="O407" s="3">
        <f t="shared" si="184"/>
        <v>35.777777777777828</v>
      </c>
      <c r="P407" s="3">
        <f t="shared" si="163"/>
        <v>36.177777777777919</v>
      </c>
      <c r="Q407" s="3">
        <f t="shared" si="163"/>
        <v>36.577777777777897</v>
      </c>
      <c r="R407" s="3">
        <f t="shared" si="163"/>
        <v>36.977777777777874</v>
      </c>
      <c r="S407" s="3">
        <f t="shared" si="163"/>
        <v>37.377777777777851</v>
      </c>
      <c r="T407" s="3">
        <f t="shared" si="163"/>
        <v>37.777777777777828</v>
      </c>
      <c r="U407" s="3">
        <f t="shared" si="163"/>
        <v>38.177777777777919</v>
      </c>
      <c r="V407" s="3">
        <f t="shared" si="163"/>
        <v>38.577777777777897</v>
      </c>
      <c r="W407" s="3">
        <f t="shared" si="163"/>
        <v>38.977777777777874</v>
      </c>
      <c r="X407" s="3">
        <f t="shared" si="163"/>
        <v>39.377777777777851</v>
      </c>
      <c r="Y407" s="9">
        <v>0</v>
      </c>
      <c r="Z407" s="3">
        <f t="shared" si="162"/>
        <v>32.177777777777919</v>
      </c>
      <c r="AA407" s="3">
        <f t="shared" si="185"/>
        <v>32.577777777777897</v>
      </c>
      <c r="AB407" s="3">
        <f t="shared" si="185"/>
        <v>32.977777777777874</v>
      </c>
      <c r="AC407" s="3">
        <f t="shared" si="185"/>
        <v>33.377777777777851</v>
      </c>
      <c r="AD407" s="3">
        <f t="shared" si="185"/>
        <v>33.777777777777828</v>
      </c>
      <c r="AE407" s="3">
        <f t="shared" si="185"/>
        <v>34.177777777777919</v>
      </c>
      <c r="AF407" s="3">
        <f t="shared" si="185"/>
        <v>34.577777777777897</v>
      </c>
      <c r="AG407" s="3">
        <f t="shared" si="185"/>
        <v>34.977777777777874</v>
      </c>
      <c r="AH407" s="3">
        <f t="shared" si="185"/>
        <v>35.377777777777851</v>
      </c>
      <c r="AI407" s="25">
        <f t="shared" si="166"/>
        <v>0.17777777777791925</v>
      </c>
      <c r="AJ407" s="25">
        <f t="shared" si="167"/>
        <v>0.42222222222210348</v>
      </c>
      <c r="AK407" s="25">
        <f t="shared" si="168"/>
        <v>1.0222222222221262</v>
      </c>
      <c r="AL407" s="25">
        <f t="shared" si="169"/>
        <v>0.37777777777785104</v>
      </c>
      <c r="AM407" s="25">
        <f t="shared" si="170"/>
        <v>0.77777777777782831</v>
      </c>
      <c r="AN407" s="25">
        <f t="shared" si="171"/>
        <v>0.17777777777791925</v>
      </c>
      <c r="AO407" s="25">
        <f t="shared" si="172"/>
        <v>1.5777777777778965</v>
      </c>
      <c r="AP407" s="25">
        <f t="shared" si="173"/>
        <v>1.0222222222221262</v>
      </c>
      <c r="AQ407" s="25">
        <f t="shared" si="174"/>
        <v>0.62222222222214896</v>
      </c>
      <c r="AR407" s="29">
        <f t="shared" si="175"/>
        <v>3.1604938271655239E-2</v>
      </c>
      <c r="AS407" s="29">
        <f t="shared" si="176"/>
        <v>0.17827160493817135</v>
      </c>
      <c r="AT407" s="29">
        <f t="shared" si="177"/>
        <v>1.044938271604742</v>
      </c>
      <c r="AU407" s="29">
        <f t="shared" si="178"/>
        <v>0.14271604938277141</v>
      </c>
      <c r="AV407" s="29">
        <f t="shared" si="179"/>
        <v>0.6049382716050169</v>
      </c>
      <c r="AW407" s="29">
        <f t="shared" si="180"/>
        <v>3.1604938271655239E-2</v>
      </c>
      <c r="AX407" s="29">
        <f t="shared" si="181"/>
        <v>2.4893827160497572</v>
      </c>
      <c r="AY407" s="29">
        <f t="shared" si="182"/>
        <v>1.044938271604742</v>
      </c>
      <c r="AZ407" s="29">
        <f t="shared" si="183"/>
        <v>0.3871604938270693</v>
      </c>
    </row>
    <row r="408" spans="1:52" x14ac:dyDescent="0.25">
      <c r="A408" s="3">
        <v>403</v>
      </c>
      <c r="B408" s="3">
        <v>16</v>
      </c>
      <c r="C408" s="3">
        <v>16</v>
      </c>
      <c r="D408" s="3">
        <v>16</v>
      </c>
      <c r="E408" s="3">
        <v>17</v>
      </c>
      <c r="F408" s="3">
        <v>17</v>
      </c>
      <c r="G408" s="3">
        <v>17</v>
      </c>
      <c r="H408" s="3">
        <v>18</v>
      </c>
      <c r="I408" s="3">
        <v>19</v>
      </c>
      <c r="J408" s="3">
        <v>19</v>
      </c>
      <c r="K408" s="10">
        <v>0</v>
      </c>
      <c r="L408" s="3">
        <f t="shared" si="164"/>
        <v>0.41666666666666669</v>
      </c>
      <c r="M408" s="3">
        <f t="shared" si="165"/>
        <v>-822.3611111111112</v>
      </c>
      <c r="N408" s="10">
        <v>0</v>
      </c>
      <c r="O408" s="3">
        <f t="shared" si="184"/>
        <v>19.305555555555543</v>
      </c>
      <c r="P408" s="3">
        <f t="shared" si="163"/>
        <v>19.722222222222172</v>
      </c>
      <c r="Q408" s="3">
        <f t="shared" si="163"/>
        <v>20.1388888888888</v>
      </c>
      <c r="R408" s="3">
        <f t="shared" si="163"/>
        <v>20.555555555555543</v>
      </c>
      <c r="S408" s="3">
        <f t="shared" si="163"/>
        <v>20.972222222222172</v>
      </c>
      <c r="T408" s="3">
        <f t="shared" si="163"/>
        <v>21.3888888888888</v>
      </c>
      <c r="U408" s="3">
        <f t="shared" si="163"/>
        <v>21.805555555555543</v>
      </c>
      <c r="V408" s="3">
        <f t="shared" si="163"/>
        <v>22.222222222222172</v>
      </c>
      <c r="W408" s="3">
        <f t="shared" si="163"/>
        <v>22.6388888888888</v>
      </c>
      <c r="X408" s="3">
        <f t="shared" si="163"/>
        <v>23.055555555555543</v>
      </c>
      <c r="Y408" s="9">
        <v>0</v>
      </c>
      <c r="Z408" s="3">
        <f t="shared" si="162"/>
        <v>15.555555555555543</v>
      </c>
      <c r="AA408" s="3">
        <f t="shared" si="185"/>
        <v>15.972222222222172</v>
      </c>
      <c r="AB408" s="3">
        <f t="shared" si="185"/>
        <v>16.3888888888888</v>
      </c>
      <c r="AC408" s="3">
        <f t="shared" si="185"/>
        <v>16.805555555555543</v>
      </c>
      <c r="AD408" s="3">
        <f t="shared" si="185"/>
        <v>17.222222222222172</v>
      </c>
      <c r="AE408" s="3">
        <f t="shared" si="185"/>
        <v>17.6388888888888</v>
      </c>
      <c r="AF408" s="3">
        <f t="shared" si="185"/>
        <v>18.055555555555543</v>
      </c>
      <c r="AG408" s="3">
        <f t="shared" si="185"/>
        <v>18.472222222222172</v>
      </c>
      <c r="AH408" s="3">
        <f t="shared" si="185"/>
        <v>18.8888888888888</v>
      </c>
      <c r="AI408" s="25">
        <f t="shared" si="166"/>
        <v>0.44444444444445708</v>
      </c>
      <c r="AJ408" s="25">
        <f t="shared" si="167"/>
        <v>2.7777777777828305E-2</v>
      </c>
      <c r="AK408" s="25">
        <f t="shared" si="168"/>
        <v>0.38888888888880047</v>
      </c>
      <c r="AL408" s="25">
        <f t="shared" si="169"/>
        <v>0.19444444444445708</v>
      </c>
      <c r="AM408" s="25">
        <f t="shared" si="170"/>
        <v>0.22222222222217169</v>
      </c>
      <c r="AN408" s="25">
        <f t="shared" si="171"/>
        <v>0.63888888888880047</v>
      </c>
      <c r="AO408" s="25">
        <f t="shared" si="172"/>
        <v>5.5555555555542924E-2</v>
      </c>
      <c r="AP408" s="25">
        <f t="shared" si="173"/>
        <v>0.52777777777782831</v>
      </c>
      <c r="AQ408" s="25">
        <f t="shared" si="174"/>
        <v>0.11111111111119953</v>
      </c>
      <c r="AR408" s="29">
        <f t="shared" si="175"/>
        <v>0.19753086419754209</v>
      </c>
      <c r="AS408" s="29">
        <f t="shared" si="176"/>
        <v>7.71604938274412E-4</v>
      </c>
      <c r="AT408" s="29">
        <f t="shared" si="177"/>
        <v>0.1512345679011658</v>
      </c>
      <c r="AU408" s="29">
        <f t="shared" si="178"/>
        <v>3.7808641975313556E-2</v>
      </c>
      <c r="AV408" s="29">
        <f t="shared" si="179"/>
        <v>4.9382716049360259E-2</v>
      </c>
      <c r="AW408" s="29">
        <f t="shared" si="180"/>
        <v>0.40817901234556603</v>
      </c>
      <c r="AX408" s="29">
        <f t="shared" si="181"/>
        <v>3.0864197530850162E-3</v>
      </c>
      <c r="AY408" s="29">
        <f t="shared" si="182"/>
        <v>0.27854938271610274</v>
      </c>
      <c r="AZ408" s="29">
        <f t="shared" si="183"/>
        <v>1.2345679012365329E-2</v>
      </c>
    </row>
    <row r="409" spans="1:52" x14ac:dyDescent="0.25">
      <c r="A409" s="3">
        <v>404</v>
      </c>
      <c r="B409" s="3">
        <v>42</v>
      </c>
      <c r="C409" s="3">
        <v>45</v>
      </c>
      <c r="D409" s="3">
        <v>43</v>
      </c>
      <c r="E409" s="3">
        <v>44</v>
      </c>
      <c r="F409" s="3">
        <v>48</v>
      </c>
      <c r="G409" s="3">
        <v>47</v>
      </c>
      <c r="H409" s="3">
        <v>48</v>
      </c>
      <c r="I409" s="3">
        <v>51</v>
      </c>
      <c r="J409" s="3">
        <v>48</v>
      </c>
      <c r="K409" s="10">
        <v>0</v>
      </c>
      <c r="L409" s="3">
        <f t="shared" si="164"/>
        <v>0.91666666666666663</v>
      </c>
      <c r="M409" s="3">
        <f t="shared" si="165"/>
        <v>-1800.8611111111111</v>
      </c>
      <c r="N409" s="10">
        <v>0</v>
      </c>
      <c r="O409" s="3">
        <f t="shared" si="184"/>
        <v>50.805555555555429</v>
      </c>
      <c r="P409" s="3">
        <f t="shared" si="163"/>
        <v>51.722222222222172</v>
      </c>
      <c r="Q409" s="3">
        <f t="shared" si="163"/>
        <v>52.638888888888914</v>
      </c>
      <c r="R409" s="3">
        <f t="shared" si="163"/>
        <v>53.555555555555429</v>
      </c>
      <c r="S409" s="3">
        <f t="shared" si="163"/>
        <v>54.472222222222172</v>
      </c>
      <c r="T409" s="3">
        <f t="shared" si="163"/>
        <v>55.388888888888914</v>
      </c>
      <c r="U409" s="3">
        <f t="shared" si="163"/>
        <v>56.305555555555429</v>
      </c>
      <c r="V409" s="3">
        <f t="shared" si="163"/>
        <v>57.222222222222172</v>
      </c>
      <c r="W409" s="3">
        <f t="shared" si="163"/>
        <v>58.138888888888914</v>
      </c>
      <c r="X409" s="3">
        <f t="shared" si="163"/>
        <v>59.055555555555429</v>
      </c>
      <c r="Y409" s="9">
        <v>0</v>
      </c>
      <c r="Z409" s="3">
        <f t="shared" si="162"/>
        <v>42.555555555555429</v>
      </c>
      <c r="AA409" s="3">
        <f t="shared" si="185"/>
        <v>43.472222222222172</v>
      </c>
      <c r="AB409" s="3">
        <f t="shared" si="185"/>
        <v>44.388888888888914</v>
      </c>
      <c r="AC409" s="3">
        <f t="shared" si="185"/>
        <v>45.305555555555429</v>
      </c>
      <c r="AD409" s="3">
        <f t="shared" si="185"/>
        <v>46.222222222222172</v>
      </c>
      <c r="AE409" s="3">
        <f t="shared" si="185"/>
        <v>47.138888888888914</v>
      </c>
      <c r="AF409" s="3">
        <f t="shared" si="185"/>
        <v>48.055555555555429</v>
      </c>
      <c r="AG409" s="3">
        <f t="shared" si="185"/>
        <v>48.972222222222172</v>
      </c>
      <c r="AH409" s="3">
        <f t="shared" si="185"/>
        <v>49.888888888888914</v>
      </c>
      <c r="AI409" s="25">
        <f t="shared" si="166"/>
        <v>0.55555555555542924</v>
      </c>
      <c r="AJ409" s="25">
        <f t="shared" si="167"/>
        <v>1.5277777777778283</v>
      </c>
      <c r="AK409" s="25">
        <f t="shared" si="168"/>
        <v>1.3888888888889142</v>
      </c>
      <c r="AL409" s="25">
        <f t="shared" si="169"/>
        <v>1.3055555555554292</v>
      </c>
      <c r="AM409" s="25">
        <f t="shared" si="170"/>
        <v>1.7777777777778283</v>
      </c>
      <c r="AN409" s="25">
        <f t="shared" si="171"/>
        <v>0.13888888888891415</v>
      </c>
      <c r="AO409" s="25">
        <f t="shared" si="172"/>
        <v>5.5555555555429237E-2</v>
      </c>
      <c r="AP409" s="25">
        <f t="shared" si="173"/>
        <v>2.0277777777778283</v>
      </c>
      <c r="AQ409" s="25">
        <f t="shared" si="174"/>
        <v>1.8888888888889142</v>
      </c>
      <c r="AR409" s="29">
        <f t="shared" si="175"/>
        <v>0.30864197530850163</v>
      </c>
      <c r="AS409" s="29">
        <f t="shared" si="176"/>
        <v>2.3341049382717594</v>
      </c>
      <c r="AT409" s="29">
        <f t="shared" si="177"/>
        <v>1.9290123456790824</v>
      </c>
      <c r="AU409" s="29">
        <f t="shared" si="178"/>
        <v>1.7044753086416455</v>
      </c>
      <c r="AV409" s="29">
        <f t="shared" si="179"/>
        <v>3.1604938271606735</v>
      </c>
      <c r="AW409" s="29">
        <f t="shared" si="180"/>
        <v>1.9290123456797141E-2</v>
      </c>
      <c r="AX409" s="29">
        <f t="shared" si="181"/>
        <v>3.0864197530723844E-3</v>
      </c>
      <c r="AY409" s="29">
        <f t="shared" si="182"/>
        <v>4.1118827160495872</v>
      </c>
      <c r="AZ409" s="29">
        <f t="shared" si="183"/>
        <v>3.5679012345679966</v>
      </c>
    </row>
    <row r="410" spans="1:52" x14ac:dyDescent="0.25">
      <c r="A410" s="3">
        <v>405</v>
      </c>
      <c r="B410" s="3">
        <v>20</v>
      </c>
      <c r="C410" s="3">
        <v>21</v>
      </c>
      <c r="D410" s="3">
        <v>20</v>
      </c>
      <c r="E410" s="3">
        <v>21</v>
      </c>
      <c r="F410" s="3">
        <v>21</v>
      </c>
      <c r="G410" s="3">
        <v>22</v>
      </c>
      <c r="H410" s="3">
        <v>23</v>
      </c>
      <c r="I410" s="3">
        <v>23</v>
      </c>
      <c r="J410" s="3">
        <v>24</v>
      </c>
      <c r="K410" s="10">
        <v>0</v>
      </c>
      <c r="L410" s="3">
        <f t="shared" si="164"/>
        <v>0.48333333333333334</v>
      </c>
      <c r="M410" s="3">
        <f t="shared" si="165"/>
        <v>-952.25</v>
      </c>
      <c r="N410" s="10">
        <v>0</v>
      </c>
      <c r="O410" s="3">
        <f t="shared" si="184"/>
        <v>24.083333333333371</v>
      </c>
      <c r="P410" s="3">
        <f t="shared" si="163"/>
        <v>24.56666666666672</v>
      </c>
      <c r="Q410" s="3">
        <f t="shared" si="163"/>
        <v>25.049999999999955</v>
      </c>
      <c r="R410" s="3">
        <f t="shared" si="163"/>
        <v>25.533333333333303</v>
      </c>
      <c r="S410" s="3">
        <f t="shared" si="163"/>
        <v>26.016666666666652</v>
      </c>
      <c r="T410" s="3">
        <f t="shared" si="163"/>
        <v>26.5</v>
      </c>
      <c r="U410" s="3">
        <f t="shared" si="163"/>
        <v>26.983333333333348</v>
      </c>
      <c r="V410" s="3">
        <f t="shared" si="163"/>
        <v>27.466666666666697</v>
      </c>
      <c r="W410" s="3">
        <f t="shared" si="163"/>
        <v>27.950000000000045</v>
      </c>
      <c r="X410" s="3">
        <f t="shared" si="163"/>
        <v>28.433333333333394</v>
      </c>
      <c r="Y410" s="9">
        <v>0</v>
      </c>
      <c r="Z410" s="3">
        <f t="shared" si="162"/>
        <v>19.733333333333348</v>
      </c>
      <c r="AA410" s="3">
        <f t="shared" si="185"/>
        <v>20.216666666666697</v>
      </c>
      <c r="AB410" s="3">
        <f t="shared" si="185"/>
        <v>20.700000000000045</v>
      </c>
      <c r="AC410" s="3">
        <f t="shared" si="185"/>
        <v>21.183333333333394</v>
      </c>
      <c r="AD410" s="3">
        <f t="shared" si="185"/>
        <v>21.666666666666629</v>
      </c>
      <c r="AE410" s="3">
        <f t="shared" si="185"/>
        <v>22.149999999999977</v>
      </c>
      <c r="AF410" s="3">
        <f t="shared" si="185"/>
        <v>22.633333333333326</v>
      </c>
      <c r="AG410" s="3">
        <f t="shared" si="185"/>
        <v>23.116666666666674</v>
      </c>
      <c r="AH410" s="3">
        <f t="shared" si="185"/>
        <v>23.600000000000023</v>
      </c>
      <c r="AI410" s="25">
        <f t="shared" si="166"/>
        <v>0.26666666666665151</v>
      </c>
      <c r="AJ410" s="25">
        <f t="shared" si="167"/>
        <v>0.78333333333330302</v>
      </c>
      <c r="AK410" s="25">
        <f t="shared" si="168"/>
        <v>0.70000000000004547</v>
      </c>
      <c r="AL410" s="25">
        <f t="shared" si="169"/>
        <v>0.18333333333339397</v>
      </c>
      <c r="AM410" s="25">
        <f t="shared" si="170"/>
        <v>0.66666666666662877</v>
      </c>
      <c r="AN410" s="25">
        <f t="shared" si="171"/>
        <v>0.14999999999997726</v>
      </c>
      <c r="AO410" s="25">
        <f t="shared" si="172"/>
        <v>0.36666666666667425</v>
      </c>
      <c r="AP410" s="25">
        <f t="shared" si="173"/>
        <v>0.11666666666667425</v>
      </c>
      <c r="AQ410" s="25">
        <f t="shared" si="174"/>
        <v>0.39999999999997726</v>
      </c>
      <c r="AR410" s="29">
        <f t="shared" si="175"/>
        <v>7.111111111110302E-2</v>
      </c>
      <c r="AS410" s="29">
        <f t="shared" si="176"/>
        <v>0.61361111111106359</v>
      </c>
      <c r="AT410" s="29">
        <f t="shared" si="177"/>
        <v>0.49000000000006366</v>
      </c>
      <c r="AU410" s="29">
        <f t="shared" si="178"/>
        <v>3.3611111111133345E-2</v>
      </c>
      <c r="AV410" s="29">
        <f t="shared" si="179"/>
        <v>0.4444444444443939</v>
      </c>
      <c r="AW410" s="29">
        <f t="shared" si="180"/>
        <v>2.2499999999993178E-2</v>
      </c>
      <c r="AX410" s="29">
        <f t="shared" si="181"/>
        <v>0.13444444444445</v>
      </c>
      <c r="AY410" s="29">
        <f t="shared" si="182"/>
        <v>1.361111111111288E-2</v>
      </c>
      <c r="AZ410" s="29">
        <f t="shared" si="183"/>
        <v>0.15999999999998182</v>
      </c>
    </row>
    <row r="411" spans="1:52" x14ac:dyDescent="0.25">
      <c r="A411" s="3">
        <v>406</v>
      </c>
      <c r="B411" s="3">
        <v>87</v>
      </c>
      <c r="C411" s="3">
        <v>87</v>
      </c>
      <c r="D411" s="3">
        <v>93</v>
      </c>
      <c r="E411" s="3">
        <v>98</v>
      </c>
      <c r="F411" s="3">
        <v>99</v>
      </c>
      <c r="G411" s="3">
        <v>99</v>
      </c>
      <c r="H411" s="3">
        <v>101</v>
      </c>
      <c r="I411" s="3">
        <v>101</v>
      </c>
      <c r="J411" s="3">
        <v>105</v>
      </c>
      <c r="K411" s="10">
        <v>0</v>
      </c>
      <c r="L411" s="3">
        <f t="shared" si="164"/>
        <v>2.1833333333333331</v>
      </c>
      <c r="M411" s="3">
        <f t="shared" si="165"/>
        <v>-4302.7499999999991</v>
      </c>
      <c r="N411" s="10">
        <v>0</v>
      </c>
      <c r="O411" s="3">
        <f t="shared" si="184"/>
        <v>107.58333333333394</v>
      </c>
      <c r="P411" s="3">
        <f t="shared" si="163"/>
        <v>109.76666666666733</v>
      </c>
      <c r="Q411" s="3">
        <f t="shared" si="163"/>
        <v>111.95000000000073</v>
      </c>
      <c r="R411" s="3">
        <f t="shared" si="163"/>
        <v>114.13333333333412</v>
      </c>
      <c r="S411" s="3">
        <f t="shared" si="163"/>
        <v>116.31666666666752</v>
      </c>
      <c r="T411" s="3">
        <f t="shared" ref="P411:X439" si="186">$M411+($L411*T$5)</f>
        <v>118.50000000000091</v>
      </c>
      <c r="U411" s="3">
        <f t="shared" si="186"/>
        <v>120.68333333333339</v>
      </c>
      <c r="V411" s="3">
        <f t="shared" si="186"/>
        <v>122.86666666666679</v>
      </c>
      <c r="W411" s="3">
        <f t="shared" si="186"/>
        <v>125.05000000000018</v>
      </c>
      <c r="X411" s="3">
        <f t="shared" si="186"/>
        <v>127.23333333333358</v>
      </c>
      <c r="Y411" s="9">
        <v>0</v>
      </c>
      <c r="Z411" s="3">
        <f t="shared" si="162"/>
        <v>87.933333333333394</v>
      </c>
      <c r="AA411" s="3">
        <f t="shared" si="185"/>
        <v>90.116666666666788</v>
      </c>
      <c r="AB411" s="3">
        <f t="shared" si="185"/>
        <v>92.300000000000182</v>
      </c>
      <c r="AC411" s="3">
        <f t="shared" si="185"/>
        <v>94.483333333333576</v>
      </c>
      <c r="AD411" s="3">
        <f t="shared" si="185"/>
        <v>96.66666666666697</v>
      </c>
      <c r="AE411" s="3">
        <f t="shared" si="185"/>
        <v>98.850000000000364</v>
      </c>
      <c r="AF411" s="3">
        <f t="shared" si="185"/>
        <v>101.03333333333376</v>
      </c>
      <c r="AG411" s="3">
        <f t="shared" si="185"/>
        <v>103.21666666666715</v>
      </c>
      <c r="AH411" s="3">
        <f t="shared" si="185"/>
        <v>105.40000000000055</v>
      </c>
      <c r="AI411" s="25">
        <f t="shared" si="166"/>
        <v>0.93333333333339397</v>
      </c>
      <c r="AJ411" s="25">
        <f t="shared" si="167"/>
        <v>3.1166666666667879</v>
      </c>
      <c r="AK411" s="25">
        <f t="shared" si="168"/>
        <v>0.6999999999998181</v>
      </c>
      <c r="AL411" s="25">
        <f t="shared" si="169"/>
        <v>3.5166666666664241</v>
      </c>
      <c r="AM411" s="25">
        <f t="shared" si="170"/>
        <v>2.3333333333330302</v>
      </c>
      <c r="AN411" s="25">
        <f t="shared" si="171"/>
        <v>0.1499999999996362</v>
      </c>
      <c r="AO411" s="25">
        <f t="shared" si="172"/>
        <v>3.3333333333757764E-2</v>
      </c>
      <c r="AP411" s="25">
        <f t="shared" si="173"/>
        <v>2.2166666666671517</v>
      </c>
      <c r="AQ411" s="25">
        <f t="shared" si="174"/>
        <v>0.4000000000005457</v>
      </c>
      <c r="AR411" s="29">
        <f t="shared" si="175"/>
        <v>0.8711111111112243</v>
      </c>
      <c r="AS411" s="29">
        <f t="shared" si="176"/>
        <v>9.7136111111118666</v>
      </c>
      <c r="AT411" s="29">
        <f t="shared" si="177"/>
        <v>0.48999999999974536</v>
      </c>
      <c r="AU411" s="29">
        <f t="shared" si="178"/>
        <v>12.366944444442739</v>
      </c>
      <c r="AV411" s="29">
        <f t="shared" si="179"/>
        <v>5.4444444444430298</v>
      </c>
      <c r="AW411" s="29">
        <f t="shared" si="180"/>
        <v>2.2499999999890861E-2</v>
      </c>
      <c r="AX411" s="29">
        <f t="shared" si="181"/>
        <v>1.1111111111394064E-3</v>
      </c>
      <c r="AY411" s="29">
        <f t="shared" si="182"/>
        <v>4.9136111111132612</v>
      </c>
      <c r="AZ411" s="29">
        <f t="shared" si="183"/>
        <v>0.16000000000043657</v>
      </c>
    </row>
    <row r="412" spans="1:52" x14ac:dyDescent="0.25">
      <c r="A412" s="3">
        <v>407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10">
        <v>0</v>
      </c>
      <c r="L412" s="3">
        <f t="shared" si="164"/>
        <v>0</v>
      </c>
      <c r="M412" s="3">
        <f t="shared" si="165"/>
        <v>0</v>
      </c>
      <c r="N412" s="10">
        <v>0</v>
      </c>
      <c r="O412" s="3">
        <f t="shared" si="184"/>
        <v>0</v>
      </c>
      <c r="P412" s="3">
        <f t="shared" si="186"/>
        <v>0</v>
      </c>
      <c r="Q412" s="3">
        <f t="shared" si="186"/>
        <v>0</v>
      </c>
      <c r="R412" s="3">
        <f t="shared" si="186"/>
        <v>0</v>
      </c>
      <c r="S412" s="3">
        <f t="shared" si="186"/>
        <v>0</v>
      </c>
      <c r="T412" s="3">
        <f t="shared" si="186"/>
        <v>0</v>
      </c>
      <c r="U412" s="3">
        <f t="shared" si="186"/>
        <v>0</v>
      </c>
      <c r="V412" s="3">
        <f t="shared" si="186"/>
        <v>0</v>
      </c>
      <c r="W412" s="3">
        <f t="shared" si="186"/>
        <v>0</v>
      </c>
      <c r="X412" s="3">
        <f t="shared" si="186"/>
        <v>0</v>
      </c>
      <c r="Y412" s="9">
        <v>0</v>
      </c>
      <c r="Z412" s="3">
        <f t="shared" si="162"/>
        <v>0</v>
      </c>
      <c r="AA412" s="3">
        <f t="shared" si="185"/>
        <v>0</v>
      </c>
      <c r="AB412" s="3">
        <f t="shared" si="185"/>
        <v>0</v>
      </c>
      <c r="AC412" s="3">
        <f t="shared" si="185"/>
        <v>0</v>
      </c>
      <c r="AD412" s="3">
        <f t="shared" si="185"/>
        <v>0</v>
      </c>
      <c r="AE412" s="3">
        <f t="shared" si="185"/>
        <v>0</v>
      </c>
      <c r="AF412" s="3">
        <f t="shared" si="185"/>
        <v>0</v>
      </c>
      <c r="AG412" s="3">
        <f t="shared" si="185"/>
        <v>0</v>
      </c>
      <c r="AH412" s="3">
        <f t="shared" si="185"/>
        <v>0</v>
      </c>
      <c r="AI412" s="25">
        <f t="shared" si="166"/>
        <v>0</v>
      </c>
      <c r="AJ412" s="25">
        <f t="shared" si="167"/>
        <v>0</v>
      </c>
      <c r="AK412" s="25">
        <f t="shared" si="168"/>
        <v>0</v>
      </c>
      <c r="AL412" s="25">
        <f t="shared" si="169"/>
        <v>0</v>
      </c>
      <c r="AM412" s="25">
        <f t="shared" si="170"/>
        <v>0</v>
      </c>
      <c r="AN412" s="25">
        <f t="shared" si="171"/>
        <v>0</v>
      </c>
      <c r="AO412" s="25">
        <f t="shared" si="172"/>
        <v>0</v>
      </c>
      <c r="AP412" s="25">
        <f t="shared" si="173"/>
        <v>0</v>
      </c>
      <c r="AQ412" s="25">
        <f t="shared" si="174"/>
        <v>0</v>
      </c>
      <c r="AR412" s="29">
        <f t="shared" si="175"/>
        <v>0</v>
      </c>
      <c r="AS412" s="29">
        <f t="shared" si="176"/>
        <v>0</v>
      </c>
      <c r="AT412" s="29">
        <f t="shared" si="177"/>
        <v>0</v>
      </c>
      <c r="AU412" s="29">
        <f t="shared" si="178"/>
        <v>0</v>
      </c>
      <c r="AV412" s="29">
        <f t="shared" si="179"/>
        <v>0</v>
      </c>
      <c r="AW412" s="29">
        <f t="shared" si="180"/>
        <v>0</v>
      </c>
      <c r="AX412" s="29">
        <f t="shared" si="181"/>
        <v>0</v>
      </c>
      <c r="AY412" s="29">
        <f t="shared" si="182"/>
        <v>0</v>
      </c>
      <c r="AZ412" s="29">
        <f t="shared" si="183"/>
        <v>0</v>
      </c>
    </row>
    <row r="413" spans="1:52" x14ac:dyDescent="0.25">
      <c r="A413" s="3">
        <v>408</v>
      </c>
      <c r="B413" s="3">
        <v>28</v>
      </c>
      <c r="C413" s="3">
        <v>29</v>
      </c>
      <c r="D413" s="3">
        <v>27</v>
      </c>
      <c r="E413" s="3">
        <v>29</v>
      </c>
      <c r="F413" s="3">
        <v>29</v>
      </c>
      <c r="G413" s="3">
        <v>31</v>
      </c>
      <c r="H413" s="3">
        <v>31</v>
      </c>
      <c r="I413" s="3">
        <v>32</v>
      </c>
      <c r="J413" s="3">
        <v>32</v>
      </c>
      <c r="K413" s="10">
        <v>0</v>
      </c>
      <c r="L413" s="3">
        <f t="shared" si="164"/>
        <v>0.58333333333333337</v>
      </c>
      <c r="M413" s="3">
        <f t="shared" si="165"/>
        <v>-1145.6388888888889</v>
      </c>
      <c r="N413" s="10">
        <v>0</v>
      </c>
      <c r="O413" s="3">
        <f t="shared" si="184"/>
        <v>32.694444444444571</v>
      </c>
      <c r="P413" s="3">
        <f t="shared" si="186"/>
        <v>33.277777777777828</v>
      </c>
      <c r="Q413" s="3">
        <f t="shared" si="186"/>
        <v>33.861111111111086</v>
      </c>
      <c r="R413" s="3">
        <f t="shared" si="186"/>
        <v>34.444444444444571</v>
      </c>
      <c r="S413" s="3">
        <f t="shared" si="186"/>
        <v>35.027777777777828</v>
      </c>
      <c r="T413" s="3">
        <f t="shared" si="186"/>
        <v>35.611111111111086</v>
      </c>
      <c r="U413" s="3">
        <f t="shared" si="186"/>
        <v>36.194444444444571</v>
      </c>
      <c r="V413" s="3">
        <f t="shared" si="186"/>
        <v>36.777777777777828</v>
      </c>
      <c r="W413" s="3">
        <f t="shared" si="186"/>
        <v>37.361111111111086</v>
      </c>
      <c r="X413" s="3">
        <f t="shared" si="186"/>
        <v>37.944444444444571</v>
      </c>
      <c r="Y413" s="9">
        <v>0</v>
      </c>
      <c r="Z413" s="3">
        <f t="shared" si="162"/>
        <v>27.444444444444571</v>
      </c>
      <c r="AA413" s="3">
        <f t="shared" si="185"/>
        <v>28.027777777777828</v>
      </c>
      <c r="AB413" s="3">
        <f t="shared" si="185"/>
        <v>28.611111111111086</v>
      </c>
      <c r="AC413" s="3">
        <f t="shared" si="185"/>
        <v>29.194444444444571</v>
      </c>
      <c r="AD413" s="3">
        <f t="shared" si="185"/>
        <v>29.777777777777828</v>
      </c>
      <c r="AE413" s="3">
        <f t="shared" si="185"/>
        <v>30.361111111111086</v>
      </c>
      <c r="AF413" s="3">
        <f t="shared" si="185"/>
        <v>30.944444444444571</v>
      </c>
      <c r="AG413" s="3">
        <f t="shared" si="185"/>
        <v>31.527777777777828</v>
      </c>
      <c r="AH413" s="3">
        <f t="shared" si="185"/>
        <v>32.111111111111086</v>
      </c>
      <c r="AI413" s="25">
        <f t="shared" si="166"/>
        <v>0.55555555555542924</v>
      </c>
      <c r="AJ413" s="25">
        <f t="shared" si="167"/>
        <v>0.97222222222217169</v>
      </c>
      <c r="AK413" s="25">
        <f t="shared" si="168"/>
        <v>1.6111111111110858</v>
      </c>
      <c r="AL413" s="25">
        <f t="shared" si="169"/>
        <v>0.19444444444457076</v>
      </c>
      <c r="AM413" s="25">
        <f t="shared" si="170"/>
        <v>0.77777777777782831</v>
      </c>
      <c r="AN413" s="25">
        <f t="shared" si="171"/>
        <v>0.63888888888891415</v>
      </c>
      <c r="AO413" s="25">
        <f t="shared" si="172"/>
        <v>5.5555555555429237E-2</v>
      </c>
      <c r="AP413" s="25">
        <f t="shared" si="173"/>
        <v>0.47222222222217169</v>
      </c>
      <c r="AQ413" s="25">
        <f t="shared" si="174"/>
        <v>0.11111111111108585</v>
      </c>
      <c r="AR413" s="29">
        <f t="shared" si="175"/>
        <v>0.30864197530850163</v>
      </c>
      <c r="AS413" s="29">
        <f t="shared" si="176"/>
        <v>0.94521604938261783</v>
      </c>
      <c r="AT413" s="29">
        <f t="shared" si="177"/>
        <v>2.5956790123455975</v>
      </c>
      <c r="AU413" s="29">
        <f t="shared" si="178"/>
        <v>3.7808641975357764E-2</v>
      </c>
      <c r="AV413" s="29">
        <f t="shared" si="179"/>
        <v>0.6049382716050169</v>
      </c>
      <c r="AW413" s="29">
        <f t="shared" si="180"/>
        <v>0.4081790123457113</v>
      </c>
      <c r="AX413" s="29">
        <f t="shared" si="181"/>
        <v>3.0864197530723844E-3</v>
      </c>
      <c r="AY413" s="29">
        <f t="shared" si="182"/>
        <v>0.22299382716044611</v>
      </c>
      <c r="AZ413" s="29">
        <f t="shared" si="183"/>
        <v>1.2345679012340065E-2</v>
      </c>
    </row>
    <row r="414" spans="1:52" x14ac:dyDescent="0.25">
      <c r="A414" s="3">
        <v>409</v>
      </c>
      <c r="B414" s="3">
        <v>43</v>
      </c>
      <c r="C414" s="3">
        <v>42</v>
      </c>
      <c r="D414" s="3">
        <v>43</v>
      </c>
      <c r="E414" s="3">
        <v>47</v>
      </c>
      <c r="F414" s="3">
        <v>46</v>
      </c>
      <c r="G414" s="3">
        <v>44</v>
      </c>
      <c r="H414" s="3">
        <v>47</v>
      </c>
      <c r="I414" s="3">
        <v>48</v>
      </c>
      <c r="J414" s="3">
        <v>48</v>
      </c>
      <c r="K414" s="10">
        <v>0</v>
      </c>
      <c r="L414" s="3">
        <f t="shared" si="164"/>
        <v>0.71666666666666667</v>
      </c>
      <c r="M414" s="3">
        <f t="shared" si="165"/>
        <v>-1398.75</v>
      </c>
      <c r="N414" s="10">
        <v>0</v>
      </c>
      <c r="O414" s="3">
        <f t="shared" si="184"/>
        <v>48.916666666666742</v>
      </c>
      <c r="P414" s="3">
        <f t="shared" si="186"/>
        <v>49.633333333333439</v>
      </c>
      <c r="Q414" s="3">
        <f t="shared" si="186"/>
        <v>50.349999999999909</v>
      </c>
      <c r="R414" s="3">
        <f t="shared" si="186"/>
        <v>51.066666666666606</v>
      </c>
      <c r="S414" s="3">
        <f t="shared" si="186"/>
        <v>51.783333333333303</v>
      </c>
      <c r="T414" s="3">
        <f t="shared" si="186"/>
        <v>52.5</v>
      </c>
      <c r="U414" s="3">
        <f t="shared" si="186"/>
        <v>53.216666666666697</v>
      </c>
      <c r="V414" s="3">
        <f t="shared" si="186"/>
        <v>53.933333333333394</v>
      </c>
      <c r="W414" s="3">
        <f t="shared" si="186"/>
        <v>54.650000000000091</v>
      </c>
      <c r="X414" s="3">
        <f t="shared" si="186"/>
        <v>55.366666666666788</v>
      </c>
      <c r="Y414" s="9">
        <v>0</v>
      </c>
      <c r="Z414" s="3">
        <f t="shared" si="162"/>
        <v>42.466666666666697</v>
      </c>
      <c r="AA414" s="3">
        <f t="shared" si="185"/>
        <v>43.183333333333394</v>
      </c>
      <c r="AB414" s="3">
        <f t="shared" si="185"/>
        <v>43.900000000000091</v>
      </c>
      <c r="AC414" s="3">
        <f t="shared" si="185"/>
        <v>44.616666666666788</v>
      </c>
      <c r="AD414" s="3">
        <f t="shared" si="185"/>
        <v>45.333333333333258</v>
      </c>
      <c r="AE414" s="3">
        <f t="shared" si="185"/>
        <v>46.049999999999955</v>
      </c>
      <c r="AF414" s="3">
        <f t="shared" si="185"/>
        <v>46.766666666666652</v>
      </c>
      <c r="AG414" s="3">
        <f t="shared" si="185"/>
        <v>47.483333333333348</v>
      </c>
      <c r="AH414" s="3">
        <f t="shared" si="185"/>
        <v>48.200000000000045</v>
      </c>
      <c r="AI414" s="25">
        <f t="shared" si="166"/>
        <v>0.53333333333330302</v>
      </c>
      <c r="AJ414" s="25">
        <f t="shared" si="167"/>
        <v>1.183333333333394</v>
      </c>
      <c r="AK414" s="25">
        <f t="shared" si="168"/>
        <v>0.90000000000009095</v>
      </c>
      <c r="AL414" s="25">
        <f t="shared" si="169"/>
        <v>2.3833333333332121</v>
      </c>
      <c r="AM414" s="25">
        <f t="shared" si="170"/>
        <v>0.66666666666674246</v>
      </c>
      <c r="AN414" s="25">
        <f t="shared" si="171"/>
        <v>2.0499999999999545</v>
      </c>
      <c r="AO414" s="25">
        <f t="shared" si="172"/>
        <v>0.23333333333334849</v>
      </c>
      <c r="AP414" s="25">
        <f t="shared" si="173"/>
        <v>0.51666666666665151</v>
      </c>
      <c r="AQ414" s="25">
        <f t="shared" si="174"/>
        <v>0.20000000000004547</v>
      </c>
      <c r="AR414" s="29">
        <f t="shared" si="175"/>
        <v>0.28444444444441208</v>
      </c>
      <c r="AS414" s="29">
        <f t="shared" si="176"/>
        <v>1.4002777777779212</v>
      </c>
      <c r="AT414" s="29">
        <f t="shared" si="177"/>
        <v>0.8100000000001637</v>
      </c>
      <c r="AU414" s="29">
        <f t="shared" si="178"/>
        <v>5.6802777777771993</v>
      </c>
      <c r="AV414" s="29">
        <f t="shared" si="179"/>
        <v>0.44444444444454551</v>
      </c>
      <c r="AW414" s="29">
        <f t="shared" si="180"/>
        <v>4.2024999999998132</v>
      </c>
      <c r="AX414" s="29">
        <f t="shared" si="181"/>
        <v>5.4444444444451519E-2</v>
      </c>
      <c r="AY414" s="29">
        <f t="shared" si="182"/>
        <v>0.26694444444442877</v>
      </c>
      <c r="AZ414" s="29">
        <f t="shared" si="183"/>
        <v>4.0000000000018188E-2</v>
      </c>
    </row>
    <row r="415" spans="1:52" x14ac:dyDescent="0.25">
      <c r="A415" s="3">
        <v>410</v>
      </c>
      <c r="B415" s="3">
        <v>58</v>
      </c>
      <c r="C415" s="3">
        <v>58</v>
      </c>
      <c r="D415" s="3">
        <v>61</v>
      </c>
      <c r="E415" s="3">
        <v>62</v>
      </c>
      <c r="F415" s="3">
        <v>59</v>
      </c>
      <c r="G415" s="3">
        <v>65</v>
      </c>
      <c r="H415" s="3">
        <v>63</v>
      </c>
      <c r="I415" s="3">
        <v>67</v>
      </c>
      <c r="J415" s="3">
        <v>68</v>
      </c>
      <c r="K415" s="10">
        <v>0</v>
      </c>
      <c r="L415" s="3">
        <f t="shared" si="164"/>
        <v>1.2333333333333334</v>
      </c>
      <c r="M415" s="3">
        <f t="shared" si="165"/>
        <v>-2422.8333333333335</v>
      </c>
      <c r="N415" s="10">
        <v>0</v>
      </c>
      <c r="O415" s="3">
        <f t="shared" si="184"/>
        <v>68.5</v>
      </c>
      <c r="P415" s="3">
        <f t="shared" si="186"/>
        <v>69.733333333333121</v>
      </c>
      <c r="Q415" s="3">
        <f t="shared" si="186"/>
        <v>70.966666666666697</v>
      </c>
      <c r="R415" s="3">
        <f t="shared" si="186"/>
        <v>72.199999999999818</v>
      </c>
      <c r="S415" s="3">
        <f t="shared" si="186"/>
        <v>73.433333333333394</v>
      </c>
      <c r="T415" s="3">
        <f t="shared" si="186"/>
        <v>74.666666666666515</v>
      </c>
      <c r="U415" s="3">
        <f t="shared" si="186"/>
        <v>75.900000000000091</v>
      </c>
      <c r="V415" s="3">
        <f t="shared" si="186"/>
        <v>77.133333333333212</v>
      </c>
      <c r="W415" s="3">
        <f t="shared" si="186"/>
        <v>78.366666666666788</v>
      </c>
      <c r="X415" s="3">
        <f t="shared" si="186"/>
        <v>79.599999999999909</v>
      </c>
      <c r="Y415" s="9">
        <v>0</v>
      </c>
      <c r="Z415" s="3">
        <f t="shared" si="162"/>
        <v>57.400000000000091</v>
      </c>
      <c r="AA415" s="3">
        <f t="shared" si="185"/>
        <v>58.633333333333212</v>
      </c>
      <c r="AB415" s="3">
        <f t="shared" si="185"/>
        <v>59.866666666666788</v>
      </c>
      <c r="AC415" s="3">
        <f t="shared" si="185"/>
        <v>61.099999999999909</v>
      </c>
      <c r="AD415" s="3">
        <f t="shared" si="185"/>
        <v>62.333333333333485</v>
      </c>
      <c r="AE415" s="3">
        <f t="shared" si="185"/>
        <v>63.566666666666606</v>
      </c>
      <c r="AF415" s="3">
        <f t="shared" si="185"/>
        <v>64.800000000000182</v>
      </c>
      <c r="AG415" s="3">
        <f t="shared" si="185"/>
        <v>66.033333333333303</v>
      </c>
      <c r="AH415" s="3">
        <f t="shared" si="185"/>
        <v>67.266666666666424</v>
      </c>
      <c r="AI415" s="25">
        <f t="shared" si="166"/>
        <v>0.59999999999990905</v>
      </c>
      <c r="AJ415" s="25">
        <f t="shared" si="167"/>
        <v>0.63333333333321207</v>
      </c>
      <c r="AK415" s="25">
        <f t="shared" si="168"/>
        <v>1.1333333333332121</v>
      </c>
      <c r="AL415" s="25">
        <f t="shared" si="169"/>
        <v>0.90000000000009095</v>
      </c>
      <c r="AM415" s="25">
        <f t="shared" si="170"/>
        <v>3.3333333333334849</v>
      </c>
      <c r="AN415" s="25">
        <f t="shared" si="171"/>
        <v>1.433333333333394</v>
      </c>
      <c r="AO415" s="25">
        <f t="shared" si="172"/>
        <v>1.8000000000001819</v>
      </c>
      <c r="AP415" s="25">
        <f t="shared" si="173"/>
        <v>0.96666666666669698</v>
      </c>
      <c r="AQ415" s="25">
        <f t="shared" si="174"/>
        <v>0.73333333333357587</v>
      </c>
      <c r="AR415" s="29">
        <f t="shared" si="175"/>
        <v>0.35999999999989085</v>
      </c>
      <c r="AS415" s="29">
        <f t="shared" si="176"/>
        <v>0.40111111111095749</v>
      </c>
      <c r="AT415" s="29">
        <f t="shared" si="177"/>
        <v>1.2844444444441696</v>
      </c>
      <c r="AU415" s="29">
        <f t="shared" si="178"/>
        <v>0.8100000000001637</v>
      </c>
      <c r="AV415" s="29">
        <f t="shared" si="179"/>
        <v>11.111111111112121</v>
      </c>
      <c r="AW415" s="29">
        <f t="shared" si="180"/>
        <v>2.0544444444446182</v>
      </c>
      <c r="AX415" s="29">
        <f t="shared" si="181"/>
        <v>3.2400000000006548</v>
      </c>
      <c r="AY415" s="29">
        <f t="shared" si="182"/>
        <v>0.93444444444450303</v>
      </c>
      <c r="AZ415" s="29">
        <f t="shared" si="183"/>
        <v>0.53777777777813351</v>
      </c>
    </row>
    <row r="416" spans="1:52" x14ac:dyDescent="0.25">
      <c r="A416" s="3">
        <v>411</v>
      </c>
      <c r="B416" s="3">
        <v>56</v>
      </c>
      <c r="C416" s="3">
        <v>59</v>
      </c>
      <c r="D416" s="3">
        <v>60</v>
      </c>
      <c r="E416" s="3">
        <v>61</v>
      </c>
      <c r="F416" s="3">
        <v>58</v>
      </c>
      <c r="G416" s="3">
        <v>58</v>
      </c>
      <c r="H416" s="3">
        <v>59</v>
      </c>
      <c r="I416" s="3">
        <v>62</v>
      </c>
      <c r="J416" s="3">
        <v>64</v>
      </c>
      <c r="K416" s="10">
        <v>0</v>
      </c>
      <c r="L416" s="3">
        <f t="shared" si="164"/>
        <v>0.6</v>
      </c>
      <c r="M416" s="3">
        <f t="shared" si="165"/>
        <v>-1149.3333333333333</v>
      </c>
      <c r="N416" s="10">
        <v>0</v>
      </c>
      <c r="O416" s="3">
        <f t="shared" si="184"/>
        <v>62.666666666666742</v>
      </c>
      <c r="P416" s="3">
        <f t="shared" si="186"/>
        <v>63.266666666666652</v>
      </c>
      <c r="Q416" s="3">
        <f t="shared" si="186"/>
        <v>63.866666666666788</v>
      </c>
      <c r="R416" s="3">
        <f t="shared" si="186"/>
        <v>64.466666666666697</v>
      </c>
      <c r="S416" s="3">
        <f t="shared" si="186"/>
        <v>65.066666666666606</v>
      </c>
      <c r="T416" s="3">
        <f t="shared" si="186"/>
        <v>65.666666666666742</v>
      </c>
      <c r="U416" s="3">
        <f t="shared" si="186"/>
        <v>66.266666666666652</v>
      </c>
      <c r="V416" s="3">
        <f t="shared" si="186"/>
        <v>66.866666666666788</v>
      </c>
      <c r="W416" s="3">
        <f t="shared" si="186"/>
        <v>67.466666666666697</v>
      </c>
      <c r="X416" s="3">
        <f t="shared" si="186"/>
        <v>68.066666666666606</v>
      </c>
      <c r="Y416" s="9">
        <v>0</v>
      </c>
      <c r="Z416" s="3">
        <f t="shared" si="162"/>
        <v>57.266666666666652</v>
      </c>
      <c r="AA416" s="3">
        <f t="shared" si="185"/>
        <v>57.866666666666788</v>
      </c>
      <c r="AB416" s="3">
        <f t="shared" si="185"/>
        <v>58.466666666666697</v>
      </c>
      <c r="AC416" s="3">
        <f t="shared" si="185"/>
        <v>59.066666666666606</v>
      </c>
      <c r="AD416" s="3">
        <f t="shared" si="185"/>
        <v>59.666666666666742</v>
      </c>
      <c r="AE416" s="3">
        <f t="shared" si="185"/>
        <v>60.266666666666652</v>
      </c>
      <c r="AF416" s="3">
        <f t="shared" si="185"/>
        <v>60.866666666666788</v>
      </c>
      <c r="AG416" s="3">
        <f t="shared" si="185"/>
        <v>61.466666666666697</v>
      </c>
      <c r="AH416" s="3">
        <f t="shared" si="185"/>
        <v>62.066666666666606</v>
      </c>
      <c r="AI416" s="25">
        <f t="shared" si="166"/>
        <v>1.2666666666666515</v>
      </c>
      <c r="AJ416" s="25">
        <f t="shared" si="167"/>
        <v>1.1333333333332121</v>
      </c>
      <c r="AK416" s="25">
        <f t="shared" si="168"/>
        <v>1.533333333333303</v>
      </c>
      <c r="AL416" s="25">
        <f t="shared" si="169"/>
        <v>1.933333333333394</v>
      </c>
      <c r="AM416" s="25">
        <f t="shared" si="170"/>
        <v>1.6666666666667425</v>
      </c>
      <c r="AN416" s="25">
        <f t="shared" si="171"/>
        <v>2.2666666666666515</v>
      </c>
      <c r="AO416" s="25">
        <f t="shared" si="172"/>
        <v>1.8666666666667879</v>
      </c>
      <c r="AP416" s="25">
        <f t="shared" si="173"/>
        <v>0.53333333333330302</v>
      </c>
      <c r="AQ416" s="25">
        <f t="shared" si="174"/>
        <v>1.933333333333394</v>
      </c>
      <c r="AR416" s="29">
        <f t="shared" si="175"/>
        <v>1.6044444444444061</v>
      </c>
      <c r="AS416" s="29">
        <f t="shared" si="176"/>
        <v>1.2844444444441696</v>
      </c>
      <c r="AT416" s="29">
        <f t="shared" si="177"/>
        <v>2.3511111111110181</v>
      </c>
      <c r="AU416" s="29">
        <f t="shared" si="178"/>
        <v>3.7377777777780121</v>
      </c>
      <c r="AV416" s="29">
        <f t="shared" si="179"/>
        <v>2.7777777777780304</v>
      </c>
      <c r="AW416" s="29">
        <f t="shared" si="180"/>
        <v>5.1377777777777087</v>
      </c>
      <c r="AX416" s="29">
        <f t="shared" si="181"/>
        <v>3.4844444444448972</v>
      </c>
      <c r="AY416" s="29">
        <f t="shared" si="182"/>
        <v>0.28444444444441208</v>
      </c>
      <c r="AZ416" s="29">
        <f t="shared" si="183"/>
        <v>3.7377777777780121</v>
      </c>
    </row>
    <row r="417" spans="1:52" x14ac:dyDescent="0.25">
      <c r="A417" s="3">
        <v>412</v>
      </c>
      <c r="B417" s="3">
        <v>48</v>
      </c>
      <c r="C417" s="3">
        <v>52</v>
      </c>
      <c r="D417" s="3">
        <v>49</v>
      </c>
      <c r="E417" s="3">
        <v>54</v>
      </c>
      <c r="F417" s="3">
        <v>55</v>
      </c>
      <c r="G417" s="3">
        <v>51</v>
      </c>
      <c r="H417" s="3">
        <v>54</v>
      </c>
      <c r="I417" s="3">
        <v>55</v>
      </c>
      <c r="J417" s="3">
        <v>58</v>
      </c>
      <c r="K417" s="10">
        <v>0</v>
      </c>
      <c r="L417" s="3">
        <f t="shared" si="164"/>
        <v>0.93333333333333335</v>
      </c>
      <c r="M417" s="3">
        <f t="shared" si="165"/>
        <v>-1827.7777777777778</v>
      </c>
      <c r="N417" s="10">
        <v>0</v>
      </c>
      <c r="O417" s="3">
        <f t="shared" si="184"/>
        <v>57.555555555555429</v>
      </c>
      <c r="P417" s="3">
        <f t="shared" si="186"/>
        <v>58.488888888888823</v>
      </c>
      <c r="Q417" s="3">
        <f t="shared" si="186"/>
        <v>59.422222222222217</v>
      </c>
      <c r="R417" s="3">
        <f t="shared" si="186"/>
        <v>60.355555555555611</v>
      </c>
      <c r="S417" s="3">
        <f t="shared" si="186"/>
        <v>61.288888888888778</v>
      </c>
      <c r="T417" s="3">
        <f t="shared" si="186"/>
        <v>62.222222222222172</v>
      </c>
      <c r="U417" s="3">
        <f t="shared" si="186"/>
        <v>63.155555555555566</v>
      </c>
      <c r="V417" s="3">
        <f t="shared" si="186"/>
        <v>64.08888888888896</v>
      </c>
      <c r="W417" s="3">
        <f t="shared" si="186"/>
        <v>65.022222222222126</v>
      </c>
      <c r="X417" s="3">
        <f t="shared" si="186"/>
        <v>65.95555555555552</v>
      </c>
      <c r="Y417" s="9">
        <v>0</v>
      </c>
      <c r="Z417" s="3">
        <f t="shared" si="162"/>
        <v>49.155555555555566</v>
      </c>
      <c r="AA417" s="3">
        <f t="shared" si="185"/>
        <v>50.08888888888896</v>
      </c>
      <c r="AB417" s="3">
        <f t="shared" si="185"/>
        <v>51.022222222222126</v>
      </c>
      <c r="AC417" s="3">
        <f t="shared" si="185"/>
        <v>51.95555555555552</v>
      </c>
      <c r="AD417" s="3">
        <f t="shared" si="185"/>
        <v>52.888888888888914</v>
      </c>
      <c r="AE417" s="3">
        <f t="shared" si="185"/>
        <v>53.822222222222308</v>
      </c>
      <c r="AF417" s="3">
        <f t="shared" si="185"/>
        <v>54.755555555555475</v>
      </c>
      <c r="AG417" s="3">
        <f t="shared" si="185"/>
        <v>55.688888888888869</v>
      </c>
      <c r="AH417" s="3">
        <f t="shared" si="185"/>
        <v>56.622222222222263</v>
      </c>
      <c r="AI417" s="25">
        <f t="shared" si="166"/>
        <v>1.1555555555555657</v>
      </c>
      <c r="AJ417" s="25">
        <f t="shared" si="167"/>
        <v>1.9111111111110404</v>
      </c>
      <c r="AK417" s="25">
        <f t="shared" si="168"/>
        <v>2.0222222222221262</v>
      </c>
      <c r="AL417" s="25">
        <f t="shared" si="169"/>
        <v>2.0444444444444798</v>
      </c>
      <c r="AM417" s="25">
        <f t="shared" si="170"/>
        <v>2.1111111111110858</v>
      </c>
      <c r="AN417" s="25">
        <f t="shared" si="171"/>
        <v>2.8222222222223081</v>
      </c>
      <c r="AO417" s="25">
        <f t="shared" si="172"/>
        <v>0.75555555555547471</v>
      </c>
      <c r="AP417" s="25">
        <f t="shared" si="173"/>
        <v>0.68888888888886868</v>
      </c>
      <c r="AQ417" s="25">
        <f t="shared" si="174"/>
        <v>1.3777777777777374</v>
      </c>
      <c r="AR417" s="29">
        <f t="shared" si="175"/>
        <v>1.3353086419753319</v>
      </c>
      <c r="AS417" s="29">
        <f t="shared" si="176"/>
        <v>3.6523456790120754</v>
      </c>
      <c r="AT417" s="29">
        <f t="shared" si="177"/>
        <v>4.0893827160489948</v>
      </c>
      <c r="AU417" s="29">
        <f t="shared" si="178"/>
        <v>4.1797530864198977</v>
      </c>
      <c r="AV417" s="29">
        <f t="shared" si="179"/>
        <v>4.4567901234566838</v>
      </c>
      <c r="AW417" s="29">
        <f t="shared" si="180"/>
        <v>7.9649382716054227</v>
      </c>
      <c r="AX417" s="29">
        <f t="shared" si="181"/>
        <v>0.57086419753074202</v>
      </c>
      <c r="AY417" s="29">
        <f t="shared" si="182"/>
        <v>0.47456790123454007</v>
      </c>
      <c r="AZ417" s="29">
        <f t="shared" si="183"/>
        <v>1.8982716049381603</v>
      </c>
    </row>
    <row r="418" spans="1:52" x14ac:dyDescent="0.25">
      <c r="A418" s="3">
        <v>413</v>
      </c>
      <c r="B418" s="3">
        <v>58</v>
      </c>
      <c r="C418" s="3">
        <v>59</v>
      </c>
      <c r="D418" s="3">
        <v>59</v>
      </c>
      <c r="E418" s="3">
        <v>61</v>
      </c>
      <c r="F418" s="3">
        <v>63</v>
      </c>
      <c r="G418" s="3">
        <v>62</v>
      </c>
      <c r="H418" s="3">
        <v>66</v>
      </c>
      <c r="I418" s="3">
        <v>68</v>
      </c>
      <c r="J418" s="3">
        <v>68</v>
      </c>
      <c r="K418" s="10">
        <v>0</v>
      </c>
      <c r="L418" s="3">
        <f t="shared" si="164"/>
        <v>1.3666666666666667</v>
      </c>
      <c r="M418" s="3">
        <f t="shared" si="165"/>
        <v>-2691.166666666667</v>
      </c>
      <c r="N418" s="10">
        <v>0</v>
      </c>
      <c r="O418" s="3">
        <f t="shared" si="184"/>
        <v>69.499999999999545</v>
      </c>
      <c r="P418" s="3">
        <f t="shared" si="186"/>
        <v>70.866666666666333</v>
      </c>
      <c r="Q418" s="3">
        <f t="shared" si="186"/>
        <v>72.233333333333121</v>
      </c>
      <c r="R418" s="3">
        <f t="shared" si="186"/>
        <v>73.599999999999909</v>
      </c>
      <c r="S418" s="3">
        <f t="shared" si="186"/>
        <v>74.966666666666242</v>
      </c>
      <c r="T418" s="3">
        <f t="shared" si="186"/>
        <v>76.33333333333303</v>
      </c>
      <c r="U418" s="3">
        <f t="shared" si="186"/>
        <v>77.699999999999818</v>
      </c>
      <c r="V418" s="3">
        <f t="shared" si="186"/>
        <v>79.066666666666606</v>
      </c>
      <c r="W418" s="3">
        <f t="shared" si="186"/>
        <v>80.433333333332939</v>
      </c>
      <c r="X418" s="3">
        <f t="shared" si="186"/>
        <v>81.799999999999727</v>
      </c>
      <c r="Y418" s="9">
        <v>0</v>
      </c>
      <c r="Z418" s="3">
        <f t="shared" si="162"/>
        <v>57.199999999999818</v>
      </c>
      <c r="AA418" s="3">
        <f t="shared" si="185"/>
        <v>58.566666666666606</v>
      </c>
      <c r="AB418" s="3">
        <f t="shared" si="185"/>
        <v>59.933333333332939</v>
      </c>
      <c r="AC418" s="3">
        <f t="shared" si="185"/>
        <v>61.299999999999727</v>
      </c>
      <c r="AD418" s="3">
        <f t="shared" si="185"/>
        <v>62.666666666666515</v>
      </c>
      <c r="AE418" s="3">
        <f t="shared" si="185"/>
        <v>64.033333333333303</v>
      </c>
      <c r="AF418" s="3">
        <f t="shared" si="185"/>
        <v>65.399999999999636</v>
      </c>
      <c r="AG418" s="3">
        <f t="shared" si="185"/>
        <v>66.766666666666424</v>
      </c>
      <c r="AH418" s="3">
        <f t="shared" si="185"/>
        <v>68.133333333333212</v>
      </c>
      <c r="AI418" s="25">
        <f t="shared" si="166"/>
        <v>0.8000000000001819</v>
      </c>
      <c r="AJ418" s="25">
        <f t="shared" si="167"/>
        <v>0.43333333333339397</v>
      </c>
      <c r="AK418" s="25">
        <f t="shared" si="168"/>
        <v>0.93333333333293922</v>
      </c>
      <c r="AL418" s="25">
        <f t="shared" si="169"/>
        <v>0.29999999999972715</v>
      </c>
      <c r="AM418" s="25">
        <f t="shared" si="170"/>
        <v>0.33333333333348492</v>
      </c>
      <c r="AN418" s="25">
        <f t="shared" si="171"/>
        <v>2.033333333333303</v>
      </c>
      <c r="AO418" s="25">
        <f t="shared" si="172"/>
        <v>0.6000000000003638</v>
      </c>
      <c r="AP418" s="25">
        <f t="shared" si="173"/>
        <v>1.2333333333335759</v>
      </c>
      <c r="AQ418" s="25">
        <f t="shared" si="174"/>
        <v>0.13333333333321207</v>
      </c>
      <c r="AR418" s="29">
        <f t="shared" si="175"/>
        <v>0.640000000000291</v>
      </c>
      <c r="AS418" s="29">
        <f t="shared" si="176"/>
        <v>0.18777777777783033</v>
      </c>
      <c r="AT418" s="29">
        <f t="shared" si="177"/>
        <v>0.87111111111037542</v>
      </c>
      <c r="AU418" s="29">
        <f t="shared" si="178"/>
        <v>8.9999999999836294E-2</v>
      </c>
      <c r="AV418" s="29">
        <f t="shared" si="179"/>
        <v>0.11111111111121216</v>
      </c>
      <c r="AW418" s="29">
        <f t="shared" si="180"/>
        <v>4.1344444444443216</v>
      </c>
      <c r="AX418" s="29">
        <f t="shared" si="181"/>
        <v>0.36000000000043658</v>
      </c>
      <c r="AY418" s="29">
        <f t="shared" si="182"/>
        <v>1.5211111111117093</v>
      </c>
      <c r="AZ418" s="29">
        <f t="shared" si="183"/>
        <v>1.7777777777745439E-2</v>
      </c>
    </row>
    <row r="419" spans="1:52" x14ac:dyDescent="0.25">
      <c r="A419" s="3">
        <v>414</v>
      </c>
      <c r="B419" s="3">
        <v>105</v>
      </c>
      <c r="C419" s="3">
        <v>114</v>
      </c>
      <c r="D419" s="3">
        <v>108</v>
      </c>
      <c r="E419" s="3">
        <v>116</v>
      </c>
      <c r="F419" s="3">
        <v>119</v>
      </c>
      <c r="G419" s="3">
        <v>112</v>
      </c>
      <c r="H419" s="3">
        <v>114</v>
      </c>
      <c r="I419" s="3">
        <v>122</v>
      </c>
      <c r="J419" s="3">
        <v>128</v>
      </c>
      <c r="K419" s="10">
        <v>0</v>
      </c>
      <c r="L419" s="3">
        <f t="shared" si="164"/>
        <v>2.0666666666666669</v>
      </c>
      <c r="M419" s="3">
        <f t="shared" si="165"/>
        <v>-4049.0000000000005</v>
      </c>
      <c r="N419" s="10">
        <v>0</v>
      </c>
      <c r="O419" s="3">
        <f t="shared" si="184"/>
        <v>125.66666666666652</v>
      </c>
      <c r="P419" s="3">
        <f t="shared" si="186"/>
        <v>127.73333333333312</v>
      </c>
      <c r="Q419" s="3">
        <f t="shared" si="186"/>
        <v>129.79999999999973</v>
      </c>
      <c r="R419" s="3">
        <f t="shared" si="186"/>
        <v>131.86666666666633</v>
      </c>
      <c r="S419" s="3">
        <f t="shared" si="186"/>
        <v>133.93333333333294</v>
      </c>
      <c r="T419" s="3">
        <f t="shared" si="186"/>
        <v>135.99999999999955</v>
      </c>
      <c r="U419" s="3">
        <f t="shared" si="186"/>
        <v>138.06666666666706</v>
      </c>
      <c r="V419" s="3">
        <f t="shared" si="186"/>
        <v>140.13333333333367</v>
      </c>
      <c r="W419" s="3">
        <f t="shared" si="186"/>
        <v>142.20000000000027</v>
      </c>
      <c r="X419" s="3">
        <f t="shared" si="186"/>
        <v>144.26666666666688</v>
      </c>
      <c r="Y419" s="9">
        <v>0</v>
      </c>
      <c r="Z419" s="3">
        <f t="shared" si="162"/>
        <v>107.06666666666706</v>
      </c>
      <c r="AA419" s="3">
        <f t="shared" si="185"/>
        <v>109.13333333333367</v>
      </c>
      <c r="AB419" s="3">
        <f t="shared" si="185"/>
        <v>111.20000000000027</v>
      </c>
      <c r="AC419" s="3">
        <f t="shared" si="185"/>
        <v>113.26666666666688</v>
      </c>
      <c r="AD419" s="3">
        <f t="shared" si="185"/>
        <v>115.33333333333348</v>
      </c>
      <c r="AE419" s="3">
        <f t="shared" si="185"/>
        <v>117.40000000000009</v>
      </c>
      <c r="AF419" s="3">
        <f t="shared" si="185"/>
        <v>119.4666666666667</v>
      </c>
      <c r="AG419" s="3">
        <f t="shared" si="185"/>
        <v>121.5333333333333</v>
      </c>
      <c r="AH419" s="3">
        <f t="shared" si="185"/>
        <v>123.59999999999991</v>
      </c>
      <c r="AI419" s="25">
        <f t="shared" si="166"/>
        <v>2.0666666666670608</v>
      </c>
      <c r="AJ419" s="25">
        <f t="shared" si="167"/>
        <v>4.8666666666663332</v>
      </c>
      <c r="AK419" s="25">
        <f t="shared" si="168"/>
        <v>3.2000000000002728</v>
      </c>
      <c r="AL419" s="25">
        <f t="shared" si="169"/>
        <v>2.7333333333331211</v>
      </c>
      <c r="AM419" s="25">
        <f t="shared" si="170"/>
        <v>3.6666666666665151</v>
      </c>
      <c r="AN419" s="25">
        <f t="shared" si="171"/>
        <v>5.4000000000000909</v>
      </c>
      <c r="AO419" s="25">
        <f t="shared" si="172"/>
        <v>5.466666666666697</v>
      </c>
      <c r="AP419" s="25">
        <f t="shared" si="173"/>
        <v>0.46666666666669698</v>
      </c>
      <c r="AQ419" s="25">
        <f t="shared" si="174"/>
        <v>4.4000000000000909</v>
      </c>
      <c r="AR419" s="29">
        <f t="shared" si="175"/>
        <v>4.2711111111127398</v>
      </c>
      <c r="AS419" s="29">
        <f t="shared" si="176"/>
        <v>23.684444444441198</v>
      </c>
      <c r="AT419" s="29">
        <f t="shared" si="177"/>
        <v>10.240000000001746</v>
      </c>
      <c r="AU419" s="29">
        <f t="shared" si="178"/>
        <v>7.4711111111099511</v>
      </c>
      <c r="AV419" s="29">
        <f t="shared" si="179"/>
        <v>13.444444444443333</v>
      </c>
      <c r="AW419" s="29">
        <f t="shared" si="180"/>
        <v>29.160000000000981</v>
      </c>
      <c r="AX419" s="29">
        <f t="shared" si="181"/>
        <v>29.884444444444775</v>
      </c>
      <c r="AY419" s="29">
        <f t="shared" si="182"/>
        <v>0.21777777777780608</v>
      </c>
      <c r="AZ419" s="29">
        <f t="shared" si="183"/>
        <v>19.360000000000799</v>
      </c>
    </row>
    <row r="420" spans="1:52" x14ac:dyDescent="0.25">
      <c r="A420" s="3">
        <v>415</v>
      </c>
      <c r="B420" s="3">
        <v>64</v>
      </c>
      <c r="C420" s="3">
        <v>67</v>
      </c>
      <c r="D420" s="3">
        <v>66</v>
      </c>
      <c r="E420" s="3">
        <v>66</v>
      </c>
      <c r="F420" s="3">
        <v>68</v>
      </c>
      <c r="G420" s="3">
        <v>73</v>
      </c>
      <c r="H420" s="3">
        <v>70</v>
      </c>
      <c r="I420" s="3">
        <v>74</v>
      </c>
      <c r="J420" s="3">
        <v>79</v>
      </c>
      <c r="K420" s="10">
        <v>0</v>
      </c>
      <c r="L420" s="3">
        <f t="shared" si="164"/>
        <v>1.6</v>
      </c>
      <c r="M420" s="3">
        <f t="shared" si="165"/>
        <v>-3154.3333333333335</v>
      </c>
      <c r="N420" s="10">
        <v>0</v>
      </c>
      <c r="O420" s="3">
        <f t="shared" si="184"/>
        <v>77.666666666666515</v>
      </c>
      <c r="P420" s="3">
        <f t="shared" si="186"/>
        <v>79.266666666666879</v>
      </c>
      <c r="Q420" s="3">
        <f t="shared" si="186"/>
        <v>80.866666666666788</v>
      </c>
      <c r="R420" s="3">
        <f t="shared" si="186"/>
        <v>82.466666666666697</v>
      </c>
      <c r="S420" s="3">
        <f t="shared" si="186"/>
        <v>84.066666666666606</v>
      </c>
      <c r="T420" s="3">
        <f t="shared" si="186"/>
        <v>85.666666666666515</v>
      </c>
      <c r="U420" s="3">
        <f t="shared" si="186"/>
        <v>87.266666666666879</v>
      </c>
      <c r="V420" s="3">
        <f t="shared" si="186"/>
        <v>88.866666666666788</v>
      </c>
      <c r="W420" s="3">
        <f t="shared" si="186"/>
        <v>90.466666666666697</v>
      </c>
      <c r="X420" s="3">
        <f t="shared" si="186"/>
        <v>92.066666666666606</v>
      </c>
      <c r="Y420" s="9">
        <v>0</v>
      </c>
      <c r="Z420" s="3">
        <f t="shared" si="162"/>
        <v>63.266666666666879</v>
      </c>
      <c r="AA420" s="3">
        <f t="shared" si="185"/>
        <v>64.866666666666788</v>
      </c>
      <c r="AB420" s="3">
        <f t="shared" si="185"/>
        <v>66.466666666666697</v>
      </c>
      <c r="AC420" s="3">
        <f t="shared" si="185"/>
        <v>68.066666666666606</v>
      </c>
      <c r="AD420" s="3">
        <f t="shared" si="185"/>
        <v>69.666666666666515</v>
      </c>
      <c r="AE420" s="3">
        <f t="shared" si="185"/>
        <v>71.266666666666879</v>
      </c>
      <c r="AF420" s="3">
        <f t="shared" si="185"/>
        <v>72.866666666666788</v>
      </c>
      <c r="AG420" s="3">
        <f t="shared" si="185"/>
        <v>74.466666666666697</v>
      </c>
      <c r="AH420" s="3">
        <f t="shared" si="185"/>
        <v>76.066666666666606</v>
      </c>
      <c r="AI420" s="25">
        <f t="shared" si="166"/>
        <v>0.73333333333312112</v>
      </c>
      <c r="AJ420" s="25">
        <f t="shared" si="167"/>
        <v>2.1333333333332121</v>
      </c>
      <c r="AK420" s="25">
        <f t="shared" si="168"/>
        <v>0.46666666666669698</v>
      </c>
      <c r="AL420" s="25">
        <f t="shared" si="169"/>
        <v>2.066666666666606</v>
      </c>
      <c r="AM420" s="25">
        <f t="shared" si="170"/>
        <v>1.6666666666665151</v>
      </c>
      <c r="AN420" s="25">
        <f t="shared" si="171"/>
        <v>1.7333333333331211</v>
      </c>
      <c r="AO420" s="25">
        <f t="shared" si="172"/>
        <v>2.8666666666667879</v>
      </c>
      <c r="AP420" s="25">
        <f t="shared" si="173"/>
        <v>0.46666666666669698</v>
      </c>
      <c r="AQ420" s="25">
        <f t="shared" si="174"/>
        <v>2.933333333333394</v>
      </c>
      <c r="AR420" s="29">
        <f t="shared" si="175"/>
        <v>0.53777777777746649</v>
      </c>
      <c r="AS420" s="29">
        <f t="shared" si="176"/>
        <v>4.5511111111105933</v>
      </c>
      <c r="AT420" s="29">
        <f t="shared" si="177"/>
        <v>0.21777777777780608</v>
      </c>
      <c r="AU420" s="29">
        <f t="shared" si="178"/>
        <v>4.2711111111108604</v>
      </c>
      <c r="AV420" s="29">
        <f t="shared" si="179"/>
        <v>2.7777777777772723</v>
      </c>
      <c r="AW420" s="29">
        <f t="shared" si="180"/>
        <v>3.0044444444437088</v>
      </c>
      <c r="AX420" s="29">
        <f t="shared" si="181"/>
        <v>8.2177777777784726</v>
      </c>
      <c r="AY420" s="29">
        <f t="shared" si="182"/>
        <v>0.21777777777780608</v>
      </c>
      <c r="AZ420" s="29">
        <f t="shared" si="183"/>
        <v>8.6044444444448001</v>
      </c>
    </row>
    <row r="421" spans="1:52" x14ac:dyDescent="0.25">
      <c r="A421" s="3">
        <v>416</v>
      </c>
      <c r="B421" s="3">
        <v>48</v>
      </c>
      <c r="C421" s="3">
        <v>50</v>
      </c>
      <c r="D421" s="3">
        <v>51</v>
      </c>
      <c r="E421" s="3">
        <v>49</v>
      </c>
      <c r="F421" s="3">
        <v>48</v>
      </c>
      <c r="G421" s="3">
        <v>50</v>
      </c>
      <c r="H421" s="3">
        <v>54</v>
      </c>
      <c r="I421" s="3">
        <v>51</v>
      </c>
      <c r="J421" s="3">
        <v>54</v>
      </c>
      <c r="K421" s="10">
        <v>0</v>
      </c>
      <c r="L421" s="3">
        <f t="shared" si="164"/>
        <v>0.56666666666666665</v>
      </c>
      <c r="M421" s="3">
        <f t="shared" si="165"/>
        <v>-1091.2777777777776</v>
      </c>
      <c r="N421" s="10">
        <v>0</v>
      </c>
      <c r="O421" s="3">
        <f t="shared" si="184"/>
        <v>53.388888888889142</v>
      </c>
      <c r="P421" s="3">
        <f t="shared" si="186"/>
        <v>53.955555555555748</v>
      </c>
      <c r="Q421" s="3">
        <f t="shared" si="186"/>
        <v>54.522222222222354</v>
      </c>
      <c r="R421" s="3">
        <f t="shared" si="186"/>
        <v>55.08888888888896</v>
      </c>
      <c r="S421" s="3">
        <f t="shared" si="186"/>
        <v>55.655555555555793</v>
      </c>
      <c r="T421" s="3">
        <f t="shared" si="186"/>
        <v>56.222222222222399</v>
      </c>
      <c r="U421" s="3">
        <f t="shared" si="186"/>
        <v>56.788888888889005</v>
      </c>
      <c r="V421" s="3">
        <f t="shared" si="186"/>
        <v>57.355555555555611</v>
      </c>
      <c r="W421" s="3">
        <f t="shared" si="186"/>
        <v>57.922222222222445</v>
      </c>
      <c r="X421" s="3">
        <f t="shared" si="186"/>
        <v>58.488888888889051</v>
      </c>
      <c r="Y421" s="9">
        <v>0</v>
      </c>
      <c r="Z421" s="3">
        <f t="shared" si="162"/>
        <v>48.288888888889005</v>
      </c>
      <c r="AA421" s="3">
        <f t="shared" si="185"/>
        <v>48.855555555555611</v>
      </c>
      <c r="AB421" s="3">
        <f t="shared" si="185"/>
        <v>49.422222222222445</v>
      </c>
      <c r="AC421" s="3">
        <f t="shared" si="185"/>
        <v>49.988888888889051</v>
      </c>
      <c r="AD421" s="3">
        <f t="shared" si="185"/>
        <v>50.555555555555657</v>
      </c>
      <c r="AE421" s="3">
        <f t="shared" si="185"/>
        <v>51.122222222222263</v>
      </c>
      <c r="AF421" s="3">
        <f t="shared" si="185"/>
        <v>51.688888888889096</v>
      </c>
      <c r="AG421" s="3">
        <f t="shared" si="185"/>
        <v>52.255555555555702</v>
      </c>
      <c r="AH421" s="3">
        <f t="shared" si="185"/>
        <v>52.822222222222308</v>
      </c>
      <c r="AI421" s="25">
        <f t="shared" si="166"/>
        <v>0.2888888888890051</v>
      </c>
      <c r="AJ421" s="25">
        <f t="shared" si="167"/>
        <v>1.1444444444443889</v>
      </c>
      <c r="AK421" s="25">
        <f t="shared" si="168"/>
        <v>1.5777777777775555</v>
      </c>
      <c r="AL421" s="25">
        <f t="shared" si="169"/>
        <v>0.98888888888905058</v>
      </c>
      <c r="AM421" s="25">
        <f t="shared" si="170"/>
        <v>2.5555555555556566</v>
      </c>
      <c r="AN421" s="25">
        <f t="shared" si="171"/>
        <v>1.1222222222222626</v>
      </c>
      <c r="AO421" s="25">
        <f t="shared" si="172"/>
        <v>2.3111111111109039</v>
      </c>
      <c r="AP421" s="25">
        <f t="shared" si="173"/>
        <v>1.2555555555557021</v>
      </c>
      <c r="AQ421" s="25">
        <f t="shared" si="174"/>
        <v>1.1777777777776919</v>
      </c>
      <c r="AR421" s="29">
        <f t="shared" si="175"/>
        <v>8.345679012352393E-2</v>
      </c>
      <c r="AS421" s="29">
        <f t="shared" si="176"/>
        <v>1.3097530864196258</v>
      </c>
      <c r="AT421" s="29">
        <f t="shared" si="177"/>
        <v>2.4893827160486812</v>
      </c>
      <c r="AU421" s="29">
        <f t="shared" si="178"/>
        <v>0.97790123456822098</v>
      </c>
      <c r="AV421" s="29">
        <f t="shared" si="179"/>
        <v>6.5308641975313808</v>
      </c>
      <c r="AW421" s="29">
        <f t="shared" si="180"/>
        <v>1.2593827160494735</v>
      </c>
      <c r="AX421" s="29">
        <f t="shared" si="181"/>
        <v>5.3412345679002771</v>
      </c>
      <c r="AY421" s="29">
        <f t="shared" si="182"/>
        <v>1.5764197530867876</v>
      </c>
      <c r="AZ421" s="29">
        <f t="shared" si="183"/>
        <v>1.3871604938269582</v>
      </c>
    </row>
    <row r="422" spans="1:52" x14ac:dyDescent="0.25">
      <c r="A422" s="3">
        <v>417</v>
      </c>
      <c r="B422" s="3">
        <v>45</v>
      </c>
      <c r="C422" s="3">
        <v>46</v>
      </c>
      <c r="D422" s="3">
        <v>46</v>
      </c>
      <c r="E422" s="3">
        <v>47</v>
      </c>
      <c r="F422" s="3">
        <v>47</v>
      </c>
      <c r="G422" s="3">
        <v>47</v>
      </c>
      <c r="H422" s="3">
        <v>47</v>
      </c>
      <c r="I422" s="3">
        <v>47</v>
      </c>
      <c r="J422" s="3">
        <v>51</v>
      </c>
      <c r="K422" s="10">
        <v>0</v>
      </c>
      <c r="L422" s="3">
        <f t="shared" si="164"/>
        <v>0.48333333333333334</v>
      </c>
      <c r="M422" s="3">
        <f t="shared" si="165"/>
        <v>-926.91666666666663</v>
      </c>
      <c r="N422" s="10">
        <v>0</v>
      </c>
      <c r="O422" s="3">
        <f t="shared" si="184"/>
        <v>49.416666666666742</v>
      </c>
      <c r="P422" s="3">
        <f t="shared" si="186"/>
        <v>49.900000000000091</v>
      </c>
      <c r="Q422" s="3">
        <f t="shared" si="186"/>
        <v>50.383333333333326</v>
      </c>
      <c r="R422" s="3">
        <f t="shared" si="186"/>
        <v>50.866666666666674</v>
      </c>
      <c r="S422" s="3">
        <f t="shared" si="186"/>
        <v>51.350000000000023</v>
      </c>
      <c r="T422" s="3">
        <f t="shared" si="186"/>
        <v>51.833333333333371</v>
      </c>
      <c r="U422" s="3">
        <f t="shared" si="186"/>
        <v>52.31666666666672</v>
      </c>
      <c r="V422" s="3">
        <f t="shared" si="186"/>
        <v>52.800000000000068</v>
      </c>
      <c r="W422" s="3">
        <f t="shared" si="186"/>
        <v>53.283333333333417</v>
      </c>
      <c r="X422" s="3">
        <f t="shared" si="186"/>
        <v>53.766666666666765</v>
      </c>
      <c r="Y422" s="9">
        <v>0</v>
      </c>
      <c r="Z422" s="3">
        <f t="shared" si="162"/>
        <v>45.06666666666672</v>
      </c>
      <c r="AA422" s="3">
        <f t="shared" si="185"/>
        <v>45.550000000000068</v>
      </c>
      <c r="AB422" s="3">
        <f t="shared" si="185"/>
        <v>46.033333333333417</v>
      </c>
      <c r="AC422" s="3">
        <f t="shared" si="185"/>
        <v>46.516666666666765</v>
      </c>
      <c r="AD422" s="3">
        <f t="shared" si="185"/>
        <v>47</v>
      </c>
      <c r="AE422" s="3">
        <f t="shared" si="185"/>
        <v>47.483333333333348</v>
      </c>
      <c r="AF422" s="3">
        <f t="shared" si="185"/>
        <v>47.966666666666697</v>
      </c>
      <c r="AG422" s="3">
        <f t="shared" si="185"/>
        <v>48.450000000000045</v>
      </c>
      <c r="AH422" s="3">
        <f t="shared" si="185"/>
        <v>48.933333333333394</v>
      </c>
      <c r="AI422" s="25">
        <f t="shared" si="166"/>
        <v>6.6666666666719721E-2</v>
      </c>
      <c r="AJ422" s="25">
        <f t="shared" si="167"/>
        <v>0.44999999999993179</v>
      </c>
      <c r="AK422" s="25">
        <f t="shared" si="168"/>
        <v>3.3333333333416704E-2</v>
      </c>
      <c r="AL422" s="25">
        <f t="shared" si="169"/>
        <v>0.4833333333332348</v>
      </c>
      <c r="AM422" s="25">
        <f t="shared" si="170"/>
        <v>0</v>
      </c>
      <c r="AN422" s="25">
        <f t="shared" si="171"/>
        <v>0.48333333333334849</v>
      </c>
      <c r="AO422" s="25">
        <f t="shared" si="172"/>
        <v>0.96666666666669698</v>
      </c>
      <c r="AP422" s="25">
        <f t="shared" si="173"/>
        <v>1.4500000000000455</v>
      </c>
      <c r="AQ422" s="25">
        <f t="shared" si="174"/>
        <v>2.066666666666606</v>
      </c>
      <c r="AR422" s="29">
        <f t="shared" si="175"/>
        <v>4.4444444444515186E-3</v>
      </c>
      <c r="AS422" s="29">
        <f t="shared" si="176"/>
        <v>0.20249999999993862</v>
      </c>
      <c r="AT422" s="29">
        <f t="shared" si="177"/>
        <v>1.1111111111166692E-3</v>
      </c>
      <c r="AU422" s="29">
        <f t="shared" si="178"/>
        <v>0.23361111111101587</v>
      </c>
      <c r="AV422" s="29">
        <f t="shared" si="179"/>
        <v>0</v>
      </c>
      <c r="AW422" s="29">
        <f t="shared" si="180"/>
        <v>0.23361111111112576</v>
      </c>
      <c r="AX422" s="29">
        <f t="shared" si="181"/>
        <v>0.93444444444450303</v>
      </c>
      <c r="AY422" s="29">
        <f t="shared" si="182"/>
        <v>2.1025000000001319</v>
      </c>
      <c r="AZ422" s="29">
        <f t="shared" si="183"/>
        <v>4.2711111111108604</v>
      </c>
    </row>
    <row r="423" spans="1:52" x14ac:dyDescent="0.25">
      <c r="A423" s="3">
        <v>418</v>
      </c>
      <c r="B423" s="3">
        <v>11</v>
      </c>
      <c r="C423" s="3">
        <v>10</v>
      </c>
      <c r="D423" s="3">
        <v>11</v>
      </c>
      <c r="E423" s="3">
        <v>11</v>
      </c>
      <c r="F423" s="3">
        <v>11</v>
      </c>
      <c r="G423" s="3">
        <v>11</v>
      </c>
      <c r="H423" s="3">
        <v>11</v>
      </c>
      <c r="I423" s="3">
        <v>11</v>
      </c>
      <c r="J423" s="3">
        <v>12</v>
      </c>
      <c r="K423" s="10">
        <v>0</v>
      </c>
      <c r="L423" s="3">
        <f t="shared" si="164"/>
        <v>0.11666666666666667</v>
      </c>
      <c r="M423" s="3">
        <f t="shared" si="165"/>
        <v>-224.08333333333334</v>
      </c>
      <c r="N423" s="10">
        <v>0</v>
      </c>
      <c r="O423" s="3">
        <f t="shared" si="184"/>
        <v>11.583333333333314</v>
      </c>
      <c r="P423" s="3">
        <f t="shared" si="186"/>
        <v>11.699999999999989</v>
      </c>
      <c r="Q423" s="3">
        <f t="shared" si="186"/>
        <v>11.816666666666663</v>
      </c>
      <c r="R423" s="3">
        <f t="shared" si="186"/>
        <v>11.933333333333337</v>
      </c>
      <c r="S423" s="3">
        <f t="shared" si="186"/>
        <v>12.049999999999983</v>
      </c>
      <c r="T423" s="3">
        <f t="shared" si="186"/>
        <v>12.166666666666657</v>
      </c>
      <c r="U423" s="3">
        <f t="shared" si="186"/>
        <v>12.283333333333331</v>
      </c>
      <c r="V423" s="3">
        <f t="shared" si="186"/>
        <v>12.400000000000006</v>
      </c>
      <c r="W423" s="3">
        <f t="shared" si="186"/>
        <v>12.516666666666652</v>
      </c>
      <c r="X423" s="3">
        <f t="shared" si="186"/>
        <v>12.633333333333326</v>
      </c>
      <c r="Y423" s="9">
        <v>0</v>
      </c>
      <c r="Z423" s="3">
        <f t="shared" si="162"/>
        <v>10.533333333333331</v>
      </c>
      <c r="AA423" s="3">
        <f t="shared" si="185"/>
        <v>10.650000000000006</v>
      </c>
      <c r="AB423" s="3">
        <f t="shared" si="185"/>
        <v>10.766666666666652</v>
      </c>
      <c r="AC423" s="3">
        <f t="shared" si="185"/>
        <v>10.883333333333326</v>
      </c>
      <c r="AD423" s="3">
        <f t="shared" si="185"/>
        <v>11</v>
      </c>
      <c r="AE423" s="3">
        <f t="shared" si="185"/>
        <v>11.116666666666674</v>
      </c>
      <c r="AF423" s="3">
        <f t="shared" si="185"/>
        <v>11.23333333333332</v>
      </c>
      <c r="AG423" s="3">
        <f t="shared" si="185"/>
        <v>11.349999999999994</v>
      </c>
      <c r="AH423" s="3">
        <f t="shared" si="185"/>
        <v>11.466666666666669</v>
      </c>
      <c r="AI423" s="25">
        <f t="shared" si="166"/>
        <v>0.46666666666666856</v>
      </c>
      <c r="AJ423" s="25">
        <f t="shared" si="167"/>
        <v>0.65000000000000568</v>
      </c>
      <c r="AK423" s="25">
        <f t="shared" si="168"/>
        <v>0.23333333333334849</v>
      </c>
      <c r="AL423" s="25">
        <f t="shared" si="169"/>
        <v>0.11666666666667425</v>
      </c>
      <c r="AM423" s="25">
        <f t="shared" si="170"/>
        <v>0</v>
      </c>
      <c r="AN423" s="25">
        <f t="shared" si="171"/>
        <v>0.11666666666667425</v>
      </c>
      <c r="AO423" s="25">
        <f t="shared" si="172"/>
        <v>0.23333333333332007</v>
      </c>
      <c r="AP423" s="25">
        <f t="shared" si="173"/>
        <v>0.34999999999999432</v>
      </c>
      <c r="AQ423" s="25">
        <f t="shared" si="174"/>
        <v>0.53333333333333144</v>
      </c>
      <c r="AR423" s="29">
        <f t="shared" si="175"/>
        <v>0.21777777777777954</v>
      </c>
      <c r="AS423" s="29">
        <f t="shared" si="176"/>
        <v>0.42250000000000737</v>
      </c>
      <c r="AT423" s="29">
        <f t="shared" si="177"/>
        <v>5.4444444444451519E-2</v>
      </c>
      <c r="AU423" s="29">
        <f t="shared" si="178"/>
        <v>1.361111111111288E-2</v>
      </c>
      <c r="AV423" s="29">
        <f t="shared" si="179"/>
        <v>0</v>
      </c>
      <c r="AW423" s="29">
        <f t="shared" si="180"/>
        <v>1.361111111111288E-2</v>
      </c>
      <c r="AX423" s="29">
        <f t="shared" si="181"/>
        <v>5.4444444444438252E-2</v>
      </c>
      <c r="AY423" s="29">
        <f t="shared" si="182"/>
        <v>0.12249999999999601</v>
      </c>
      <c r="AZ423" s="29">
        <f t="shared" si="183"/>
        <v>0.28444444444444245</v>
      </c>
    </row>
    <row r="424" spans="1:52" x14ac:dyDescent="0.25">
      <c r="A424" s="3">
        <v>419</v>
      </c>
      <c r="B424" s="3">
        <v>105</v>
      </c>
      <c r="C424" s="3">
        <v>108</v>
      </c>
      <c r="D424" s="3">
        <v>110</v>
      </c>
      <c r="E424" s="3">
        <v>108</v>
      </c>
      <c r="F424" s="3">
        <v>110</v>
      </c>
      <c r="G424" s="3">
        <v>114</v>
      </c>
      <c r="H424" s="3">
        <v>114</v>
      </c>
      <c r="I424" s="3">
        <v>111</v>
      </c>
      <c r="J424" s="3">
        <v>120</v>
      </c>
      <c r="K424" s="10">
        <v>0</v>
      </c>
      <c r="L424" s="3">
        <f t="shared" si="164"/>
        <v>1.3833333333333333</v>
      </c>
      <c r="M424" s="3">
        <f t="shared" si="165"/>
        <v>-2676.3055555555552</v>
      </c>
      <c r="N424" s="10">
        <v>0</v>
      </c>
      <c r="O424" s="3">
        <f t="shared" si="184"/>
        <v>118.02777777777828</v>
      </c>
      <c r="P424" s="3">
        <f t="shared" si="186"/>
        <v>119.4111111111115</v>
      </c>
      <c r="Q424" s="3">
        <f t="shared" si="186"/>
        <v>120.79444444444471</v>
      </c>
      <c r="R424" s="3">
        <f t="shared" si="186"/>
        <v>122.17777777777792</v>
      </c>
      <c r="S424" s="3">
        <f t="shared" si="186"/>
        <v>123.56111111111159</v>
      </c>
      <c r="T424" s="3">
        <f t="shared" si="186"/>
        <v>124.9444444444448</v>
      </c>
      <c r="U424" s="3">
        <f t="shared" si="186"/>
        <v>126.32777777777801</v>
      </c>
      <c r="V424" s="3">
        <f t="shared" si="186"/>
        <v>127.71111111111122</v>
      </c>
      <c r="W424" s="3">
        <f t="shared" si="186"/>
        <v>129.09444444444489</v>
      </c>
      <c r="X424" s="3">
        <f t="shared" si="186"/>
        <v>130.4777777777781</v>
      </c>
      <c r="Y424" s="9">
        <v>0</v>
      </c>
      <c r="Z424" s="3">
        <f t="shared" si="162"/>
        <v>105.57777777777801</v>
      </c>
      <c r="AA424" s="3">
        <f t="shared" si="185"/>
        <v>106.96111111111122</v>
      </c>
      <c r="AB424" s="3">
        <f t="shared" ref="AA424:AH455" si="187">$M424+($L424*AB$5)</f>
        <v>108.34444444444489</v>
      </c>
      <c r="AC424" s="3">
        <f t="shared" si="187"/>
        <v>109.7277777777781</v>
      </c>
      <c r="AD424" s="3">
        <f t="shared" si="187"/>
        <v>111.11111111111131</v>
      </c>
      <c r="AE424" s="3">
        <f t="shared" si="187"/>
        <v>112.49444444444453</v>
      </c>
      <c r="AF424" s="3">
        <f t="shared" si="187"/>
        <v>113.87777777777819</v>
      </c>
      <c r="AG424" s="3">
        <f t="shared" si="187"/>
        <v>115.2611111111114</v>
      </c>
      <c r="AH424" s="3">
        <f t="shared" si="187"/>
        <v>116.64444444444462</v>
      </c>
      <c r="AI424" s="25">
        <f t="shared" si="166"/>
        <v>0.5777777777780102</v>
      </c>
      <c r="AJ424" s="25">
        <f t="shared" si="167"/>
        <v>1.0388888888887777</v>
      </c>
      <c r="AK424" s="25">
        <f t="shared" si="168"/>
        <v>1.6555555555551109</v>
      </c>
      <c r="AL424" s="25">
        <f t="shared" si="169"/>
        <v>1.7277777777781012</v>
      </c>
      <c r="AM424" s="25">
        <f t="shared" si="170"/>
        <v>1.1111111111113132</v>
      </c>
      <c r="AN424" s="25">
        <f t="shared" si="171"/>
        <v>1.5055555555554747</v>
      </c>
      <c r="AO424" s="25">
        <f t="shared" si="172"/>
        <v>0.1222222222218079</v>
      </c>
      <c r="AP424" s="25">
        <f t="shared" si="173"/>
        <v>4.2611111111114042</v>
      </c>
      <c r="AQ424" s="25">
        <f t="shared" si="174"/>
        <v>3.3555555555553838</v>
      </c>
      <c r="AR424" s="29">
        <f t="shared" si="175"/>
        <v>0.33382716049409572</v>
      </c>
      <c r="AS424" s="29">
        <f t="shared" si="176"/>
        <v>1.0792901234565591</v>
      </c>
      <c r="AT424" s="29">
        <f t="shared" si="177"/>
        <v>2.7408641975293921</v>
      </c>
      <c r="AU424" s="29">
        <f t="shared" si="178"/>
        <v>2.9852160493838333</v>
      </c>
      <c r="AV424" s="29">
        <f t="shared" si="179"/>
        <v>1.234567901235017</v>
      </c>
      <c r="AW424" s="29">
        <f t="shared" si="180"/>
        <v>2.2666975308639543</v>
      </c>
      <c r="AX424" s="29">
        <f t="shared" si="181"/>
        <v>1.4938271604836992E-2</v>
      </c>
      <c r="AY424" s="29">
        <f t="shared" si="182"/>
        <v>18.157067901237067</v>
      </c>
      <c r="AZ424" s="29">
        <f t="shared" si="183"/>
        <v>11.2597530864186</v>
      </c>
    </row>
    <row r="425" spans="1:52" x14ac:dyDescent="0.25">
      <c r="A425" s="3">
        <v>420</v>
      </c>
      <c r="B425" s="3">
        <v>25</v>
      </c>
      <c r="C425" s="3">
        <v>25</v>
      </c>
      <c r="D425" s="3">
        <v>25</v>
      </c>
      <c r="E425" s="3">
        <v>27</v>
      </c>
      <c r="F425" s="3">
        <v>27</v>
      </c>
      <c r="G425" s="3">
        <v>28</v>
      </c>
      <c r="H425" s="3">
        <v>26</v>
      </c>
      <c r="I425" s="3">
        <v>28</v>
      </c>
      <c r="J425" s="3">
        <v>28</v>
      </c>
      <c r="K425" s="10">
        <v>0</v>
      </c>
      <c r="L425" s="3">
        <f t="shared" si="164"/>
        <v>0.4</v>
      </c>
      <c r="M425" s="3">
        <f t="shared" si="165"/>
        <v>-779.44444444444446</v>
      </c>
      <c r="N425" s="10">
        <v>0</v>
      </c>
      <c r="O425" s="3">
        <f t="shared" si="184"/>
        <v>28.555555555555543</v>
      </c>
      <c r="P425" s="3">
        <f t="shared" si="186"/>
        <v>28.955555555555634</v>
      </c>
      <c r="Q425" s="3">
        <f t="shared" si="186"/>
        <v>29.355555555555611</v>
      </c>
      <c r="R425" s="3">
        <f t="shared" si="186"/>
        <v>29.755555555555588</v>
      </c>
      <c r="S425" s="3">
        <f t="shared" si="186"/>
        <v>30.155555555555566</v>
      </c>
      <c r="T425" s="3">
        <f t="shared" si="186"/>
        <v>30.555555555555543</v>
      </c>
      <c r="U425" s="3">
        <f t="shared" si="186"/>
        <v>30.955555555555634</v>
      </c>
      <c r="V425" s="3">
        <f t="shared" si="186"/>
        <v>31.355555555555611</v>
      </c>
      <c r="W425" s="3">
        <f t="shared" si="186"/>
        <v>31.755555555555588</v>
      </c>
      <c r="X425" s="3">
        <f t="shared" si="186"/>
        <v>32.155555555555566</v>
      </c>
      <c r="Y425" s="9">
        <v>0</v>
      </c>
      <c r="Z425" s="3">
        <f t="shared" ref="Z425:AH480" si="188">$M425+($L425*Z$5)</f>
        <v>24.955555555555634</v>
      </c>
      <c r="AA425" s="3">
        <f t="shared" si="187"/>
        <v>25.355555555555611</v>
      </c>
      <c r="AB425" s="3">
        <f t="shared" si="187"/>
        <v>25.755555555555588</v>
      </c>
      <c r="AC425" s="3">
        <f t="shared" si="187"/>
        <v>26.155555555555566</v>
      </c>
      <c r="AD425" s="3">
        <f t="shared" si="187"/>
        <v>26.555555555555543</v>
      </c>
      <c r="AE425" s="3">
        <f t="shared" si="187"/>
        <v>26.955555555555634</v>
      </c>
      <c r="AF425" s="3">
        <f t="shared" si="187"/>
        <v>27.355555555555611</v>
      </c>
      <c r="AG425" s="3">
        <f t="shared" si="187"/>
        <v>27.755555555555588</v>
      </c>
      <c r="AH425" s="3">
        <f t="shared" si="187"/>
        <v>28.155555555555566</v>
      </c>
      <c r="AI425" s="25">
        <f t="shared" si="166"/>
        <v>4.4444444444366127E-2</v>
      </c>
      <c r="AJ425" s="25">
        <f t="shared" si="167"/>
        <v>0.35555555555561114</v>
      </c>
      <c r="AK425" s="25">
        <f t="shared" si="168"/>
        <v>0.7555555555555884</v>
      </c>
      <c r="AL425" s="25">
        <f t="shared" si="169"/>
        <v>0.84444444444443434</v>
      </c>
      <c r="AM425" s="25">
        <f t="shared" si="170"/>
        <v>0.44444444444445708</v>
      </c>
      <c r="AN425" s="25">
        <f t="shared" si="171"/>
        <v>1.0444444444443661</v>
      </c>
      <c r="AO425" s="25">
        <f t="shared" si="172"/>
        <v>1.3555555555556111</v>
      </c>
      <c r="AP425" s="25">
        <f t="shared" si="173"/>
        <v>0.2444444444444116</v>
      </c>
      <c r="AQ425" s="25">
        <f t="shared" si="174"/>
        <v>0.15555555555556566</v>
      </c>
      <c r="AR425" s="29">
        <f t="shared" si="175"/>
        <v>1.9753086419683472E-3</v>
      </c>
      <c r="AS425" s="29">
        <f t="shared" si="176"/>
        <v>0.12641975308645928</v>
      </c>
      <c r="AT425" s="29">
        <f t="shared" si="177"/>
        <v>0.57086419753091378</v>
      </c>
      <c r="AU425" s="29">
        <f t="shared" si="178"/>
        <v>0.7130864197530693</v>
      </c>
      <c r="AV425" s="29">
        <f t="shared" si="179"/>
        <v>0.19753086419754209</v>
      </c>
      <c r="AW425" s="29">
        <f t="shared" si="180"/>
        <v>1.0908641975307005</v>
      </c>
      <c r="AX425" s="29">
        <f t="shared" si="181"/>
        <v>1.8375308641976815</v>
      </c>
      <c r="AY425" s="29">
        <f t="shared" si="182"/>
        <v>5.9753086419737027E-2</v>
      </c>
      <c r="AZ425" s="29">
        <f t="shared" si="183"/>
        <v>2.4197530864200675E-2</v>
      </c>
    </row>
    <row r="426" spans="1:52" x14ac:dyDescent="0.25">
      <c r="A426" s="3">
        <v>421</v>
      </c>
      <c r="B426" s="3">
        <v>237</v>
      </c>
      <c r="C426" s="3">
        <v>251</v>
      </c>
      <c r="D426" s="3">
        <v>263</v>
      </c>
      <c r="E426" s="3">
        <v>263</v>
      </c>
      <c r="F426" s="3">
        <v>256</v>
      </c>
      <c r="G426" s="3">
        <v>278</v>
      </c>
      <c r="H426" s="3">
        <v>280</v>
      </c>
      <c r="I426" s="3">
        <v>280</v>
      </c>
      <c r="J426" s="3">
        <v>284</v>
      </c>
      <c r="K426" s="10">
        <v>0</v>
      </c>
      <c r="L426" s="3">
        <f t="shared" si="164"/>
        <v>5.4</v>
      </c>
      <c r="M426" s="3">
        <f t="shared" si="165"/>
        <v>-10615.222222222223</v>
      </c>
      <c r="N426" s="10">
        <v>0</v>
      </c>
      <c r="O426" s="3">
        <f t="shared" si="184"/>
        <v>292.77777777777737</v>
      </c>
      <c r="P426" s="3">
        <f t="shared" si="186"/>
        <v>298.17777777777883</v>
      </c>
      <c r="Q426" s="3">
        <f t="shared" si="186"/>
        <v>303.57777777777846</v>
      </c>
      <c r="R426" s="3">
        <f t="shared" si="186"/>
        <v>308.9777777777781</v>
      </c>
      <c r="S426" s="3">
        <f t="shared" si="186"/>
        <v>314.37777777777774</v>
      </c>
      <c r="T426" s="3">
        <f t="shared" si="186"/>
        <v>319.77777777777737</v>
      </c>
      <c r="U426" s="3">
        <f t="shared" si="186"/>
        <v>325.17777777777883</v>
      </c>
      <c r="V426" s="3">
        <f t="shared" si="186"/>
        <v>330.57777777777846</v>
      </c>
      <c r="W426" s="3">
        <f t="shared" si="186"/>
        <v>335.9777777777781</v>
      </c>
      <c r="X426" s="3">
        <f t="shared" si="186"/>
        <v>341.37777777777774</v>
      </c>
      <c r="Y426" s="9">
        <v>0</v>
      </c>
      <c r="Z426" s="3">
        <f t="shared" si="188"/>
        <v>244.17777777777883</v>
      </c>
      <c r="AA426" s="3">
        <f t="shared" si="187"/>
        <v>249.57777777777846</v>
      </c>
      <c r="AB426" s="3">
        <f t="shared" si="187"/>
        <v>254.9777777777781</v>
      </c>
      <c r="AC426" s="3">
        <f t="shared" si="187"/>
        <v>260.37777777777774</v>
      </c>
      <c r="AD426" s="3">
        <f t="shared" si="187"/>
        <v>265.77777777777737</v>
      </c>
      <c r="AE426" s="3">
        <f t="shared" si="187"/>
        <v>271.17777777777883</v>
      </c>
      <c r="AF426" s="3">
        <f t="shared" si="187"/>
        <v>276.57777777777846</v>
      </c>
      <c r="AG426" s="3">
        <f t="shared" si="187"/>
        <v>281.9777777777781</v>
      </c>
      <c r="AH426" s="3">
        <f t="shared" si="187"/>
        <v>287.37777777777774</v>
      </c>
      <c r="AI426" s="25">
        <f t="shared" si="166"/>
        <v>7.1777777777788287</v>
      </c>
      <c r="AJ426" s="25">
        <f t="shared" si="167"/>
        <v>1.422222222221535</v>
      </c>
      <c r="AK426" s="25">
        <f t="shared" si="168"/>
        <v>8.0222222222218988</v>
      </c>
      <c r="AL426" s="25">
        <f t="shared" si="169"/>
        <v>2.6222222222222626</v>
      </c>
      <c r="AM426" s="25">
        <f t="shared" si="170"/>
        <v>9.7777777777773736</v>
      </c>
      <c r="AN426" s="25">
        <f t="shared" si="171"/>
        <v>6.8222222222211713</v>
      </c>
      <c r="AO426" s="25">
        <f t="shared" si="172"/>
        <v>3.422222222221535</v>
      </c>
      <c r="AP426" s="25">
        <f t="shared" si="173"/>
        <v>1.9777777777781012</v>
      </c>
      <c r="AQ426" s="25">
        <f t="shared" si="174"/>
        <v>3.3777777777777374</v>
      </c>
      <c r="AR426" s="29">
        <f t="shared" si="175"/>
        <v>51.520493827175578</v>
      </c>
      <c r="AS426" s="29">
        <f t="shared" si="176"/>
        <v>2.0227160493807612</v>
      </c>
      <c r="AT426" s="29">
        <f t="shared" si="177"/>
        <v>64.356049382710864</v>
      </c>
      <c r="AU426" s="29">
        <f t="shared" si="178"/>
        <v>6.8760493827162614</v>
      </c>
      <c r="AV426" s="29">
        <f t="shared" si="179"/>
        <v>95.604938271597035</v>
      </c>
      <c r="AW426" s="29">
        <f t="shared" si="180"/>
        <v>46.542716049368373</v>
      </c>
      <c r="AX426" s="29">
        <f t="shared" si="181"/>
        <v>11.711604938266902</v>
      </c>
      <c r="AY426" s="29">
        <f t="shared" si="182"/>
        <v>3.9116049382728839</v>
      </c>
      <c r="AZ426" s="29">
        <f t="shared" si="183"/>
        <v>11.409382716049109</v>
      </c>
    </row>
    <row r="427" spans="1:52" x14ac:dyDescent="0.25">
      <c r="A427" s="3">
        <v>422</v>
      </c>
      <c r="B427" s="3">
        <v>1744</v>
      </c>
      <c r="C427" s="3">
        <v>1771</v>
      </c>
      <c r="D427" s="3">
        <v>1814</v>
      </c>
      <c r="E427" s="3">
        <v>1805</v>
      </c>
      <c r="F427" s="3">
        <v>1785</v>
      </c>
      <c r="G427" s="3">
        <v>1746</v>
      </c>
      <c r="H427" s="3">
        <v>1772</v>
      </c>
      <c r="I427" s="3">
        <v>1885</v>
      </c>
      <c r="J427" s="3">
        <v>1987</v>
      </c>
      <c r="K427" s="10">
        <v>0</v>
      </c>
      <c r="L427" s="3">
        <f t="shared" si="164"/>
        <v>19.516666666666666</v>
      </c>
      <c r="M427" s="3">
        <f t="shared" si="165"/>
        <v>-37513.972222222219</v>
      </c>
      <c r="N427" s="10">
        <v>0</v>
      </c>
      <c r="O427" s="3">
        <f t="shared" si="184"/>
        <v>1909.6944444444453</v>
      </c>
      <c r="P427" s="3">
        <f t="shared" si="186"/>
        <v>1929.2111111111153</v>
      </c>
      <c r="Q427" s="3">
        <f t="shared" si="186"/>
        <v>1948.7277777777781</v>
      </c>
      <c r="R427" s="3">
        <f t="shared" si="186"/>
        <v>1968.2444444444482</v>
      </c>
      <c r="S427" s="3">
        <f t="shared" si="186"/>
        <v>1987.7611111111109</v>
      </c>
      <c r="T427" s="3">
        <f t="shared" si="186"/>
        <v>2007.277777777781</v>
      </c>
      <c r="U427" s="3">
        <f t="shared" si="186"/>
        <v>2026.7944444444438</v>
      </c>
      <c r="V427" s="3">
        <f t="shared" si="186"/>
        <v>2046.3111111111139</v>
      </c>
      <c r="W427" s="3">
        <f t="shared" si="186"/>
        <v>2065.8277777777766</v>
      </c>
      <c r="X427" s="3">
        <f t="shared" si="186"/>
        <v>2085.3444444444467</v>
      </c>
      <c r="Y427" s="9">
        <v>0</v>
      </c>
      <c r="Z427" s="3">
        <f t="shared" si="188"/>
        <v>1734.0444444444438</v>
      </c>
      <c r="AA427" s="3">
        <f t="shared" si="187"/>
        <v>1753.5611111111139</v>
      </c>
      <c r="AB427" s="3">
        <f t="shared" si="187"/>
        <v>1773.0777777777766</v>
      </c>
      <c r="AC427" s="3">
        <f t="shared" si="187"/>
        <v>1792.5944444444467</v>
      </c>
      <c r="AD427" s="3">
        <f t="shared" si="187"/>
        <v>1812.1111111111095</v>
      </c>
      <c r="AE427" s="3">
        <f t="shared" si="187"/>
        <v>1831.6277777777796</v>
      </c>
      <c r="AF427" s="3">
        <f t="shared" si="187"/>
        <v>1851.1444444444423</v>
      </c>
      <c r="AG427" s="3">
        <f t="shared" si="187"/>
        <v>1870.6611111111124</v>
      </c>
      <c r="AH427" s="3">
        <f t="shared" si="187"/>
        <v>1890.1777777777825</v>
      </c>
      <c r="AI427" s="25">
        <f t="shared" si="166"/>
        <v>9.9555555555562023</v>
      </c>
      <c r="AJ427" s="25">
        <f t="shared" si="167"/>
        <v>17.43888888888614</v>
      </c>
      <c r="AK427" s="25">
        <f t="shared" si="168"/>
        <v>40.922222222223354</v>
      </c>
      <c r="AL427" s="25">
        <f t="shared" si="169"/>
        <v>12.405555555553292</v>
      </c>
      <c r="AM427" s="25">
        <f t="shared" si="170"/>
        <v>27.111111111109494</v>
      </c>
      <c r="AN427" s="25">
        <f t="shared" si="171"/>
        <v>85.627777777779556</v>
      </c>
      <c r="AO427" s="25">
        <f t="shared" si="172"/>
        <v>79.144444444442343</v>
      </c>
      <c r="AP427" s="25">
        <f t="shared" si="173"/>
        <v>14.338888888887595</v>
      </c>
      <c r="AQ427" s="25">
        <f t="shared" si="174"/>
        <v>96.822222222217533</v>
      </c>
      <c r="AR427" s="29">
        <f t="shared" si="175"/>
        <v>99.113086419765963</v>
      </c>
      <c r="AS427" s="29">
        <f t="shared" si="176"/>
        <v>304.11484567891648</v>
      </c>
      <c r="AT427" s="29">
        <f t="shared" si="177"/>
        <v>1674.6282716050309</v>
      </c>
      <c r="AU427" s="29">
        <f t="shared" si="178"/>
        <v>153.89780864191914</v>
      </c>
      <c r="AV427" s="29">
        <f t="shared" si="179"/>
        <v>735.0123456789247</v>
      </c>
      <c r="AW427" s="29">
        <f t="shared" si="180"/>
        <v>7332.1163271607984</v>
      </c>
      <c r="AX427" s="29">
        <f t="shared" si="181"/>
        <v>6263.8430864194206</v>
      </c>
      <c r="AY427" s="29">
        <f t="shared" si="182"/>
        <v>205.60373456786414</v>
      </c>
      <c r="AZ427" s="29">
        <f t="shared" si="183"/>
        <v>9374.5427160484742</v>
      </c>
    </row>
    <row r="428" spans="1:52" x14ac:dyDescent="0.25">
      <c r="A428" s="3">
        <v>423</v>
      </c>
      <c r="B428" s="3">
        <v>19</v>
      </c>
      <c r="C428" s="3">
        <v>19</v>
      </c>
      <c r="D428" s="3">
        <v>20</v>
      </c>
      <c r="E428" s="3">
        <v>19</v>
      </c>
      <c r="F428" s="3">
        <v>20</v>
      </c>
      <c r="G428" s="3">
        <v>20</v>
      </c>
      <c r="H428" s="3">
        <v>20</v>
      </c>
      <c r="I428" s="3">
        <v>21</v>
      </c>
      <c r="J428" s="3">
        <v>22</v>
      </c>
      <c r="K428" s="10">
        <v>0</v>
      </c>
      <c r="L428" s="3">
        <f t="shared" si="164"/>
        <v>0.31666666666666665</v>
      </c>
      <c r="M428" s="3">
        <f t="shared" si="165"/>
        <v>-618.08333333333326</v>
      </c>
      <c r="N428" s="10">
        <v>0</v>
      </c>
      <c r="O428" s="3">
        <f t="shared" si="184"/>
        <v>21.583333333333371</v>
      </c>
      <c r="P428" s="3">
        <f t="shared" si="186"/>
        <v>21.900000000000091</v>
      </c>
      <c r="Q428" s="3">
        <f t="shared" si="186"/>
        <v>22.216666666666697</v>
      </c>
      <c r="R428" s="3">
        <f t="shared" si="186"/>
        <v>22.533333333333417</v>
      </c>
      <c r="S428" s="3">
        <f t="shared" si="186"/>
        <v>22.850000000000023</v>
      </c>
      <c r="T428" s="3">
        <f t="shared" si="186"/>
        <v>23.166666666666742</v>
      </c>
      <c r="U428" s="3">
        <f t="shared" si="186"/>
        <v>23.483333333333348</v>
      </c>
      <c r="V428" s="3">
        <f t="shared" si="186"/>
        <v>23.800000000000068</v>
      </c>
      <c r="W428" s="3">
        <f t="shared" si="186"/>
        <v>24.116666666666674</v>
      </c>
      <c r="X428" s="3">
        <f t="shared" si="186"/>
        <v>24.433333333333394</v>
      </c>
      <c r="Y428" s="9">
        <v>0</v>
      </c>
      <c r="Z428" s="3">
        <f t="shared" si="188"/>
        <v>18.733333333333348</v>
      </c>
      <c r="AA428" s="3">
        <f t="shared" si="187"/>
        <v>19.050000000000068</v>
      </c>
      <c r="AB428" s="3">
        <f t="shared" si="187"/>
        <v>19.366666666666674</v>
      </c>
      <c r="AC428" s="3">
        <f t="shared" si="187"/>
        <v>19.683333333333394</v>
      </c>
      <c r="AD428" s="3">
        <f t="shared" si="187"/>
        <v>20</v>
      </c>
      <c r="AE428" s="3">
        <f t="shared" si="187"/>
        <v>20.31666666666672</v>
      </c>
      <c r="AF428" s="3">
        <f t="shared" si="187"/>
        <v>20.633333333333326</v>
      </c>
      <c r="AG428" s="3">
        <f t="shared" si="187"/>
        <v>20.950000000000045</v>
      </c>
      <c r="AH428" s="3">
        <f t="shared" si="187"/>
        <v>21.266666666666765</v>
      </c>
      <c r="AI428" s="25">
        <f t="shared" si="166"/>
        <v>0.26666666666665151</v>
      </c>
      <c r="AJ428" s="25">
        <f t="shared" si="167"/>
        <v>5.0000000000068212E-2</v>
      </c>
      <c r="AK428" s="25">
        <f t="shared" si="168"/>
        <v>0.63333333333332575</v>
      </c>
      <c r="AL428" s="25">
        <f t="shared" si="169"/>
        <v>0.68333333333339397</v>
      </c>
      <c r="AM428" s="25">
        <f t="shared" si="170"/>
        <v>0</v>
      </c>
      <c r="AN428" s="25">
        <f t="shared" si="171"/>
        <v>0.31666666666671972</v>
      </c>
      <c r="AO428" s="25">
        <f t="shared" si="172"/>
        <v>0.63333333333332575</v>
      </c>
      <c r="AP428" s="25">
        <f t="shared" si="173"/>
        <v>4.9999999999954525E-2</v>
      </c>
      <c r="AQ428" s="25">
        <f t="shared" si="174"/>
        <v>0.7333333333332348</v>
      </c>
      <c r="AR428" s="29">
        <f t="shared" si="175"/>
        <v>7.111111111110302E-2</v>
      </c>
      <c r="AS428" s="29">
        <f t="shared" si="176"/>
        <v>2.5000000000068214E-3</v>
      </c>
      <c r="AT428" s="29">
        <f t="shared" si="177"/>
        <v>0.40111111111110154</v>
      </c>
      <c r="AU428" s="29">
        <f t="shared" si="178"/>
        <v>0.46694444444452732</v>
      </c>
      <c r="AV428" s="29">
        <f t="shared" si="179"/>
        <v>0</v>
      </c>
      <c r="AW428" s="29">
        <f t="shared" si="180"/>
        <v>0.10027777777781138</v>
      </c>
      <c r="AX428" s="29">
        <f t="shared" si="181"/>
        <v>0.40111111111110154</v>
      </c>
      <c r="AY428" s="29">
        <f t="shared" si="182"/>
        <v>2.4999999999954525E-3</v>
      </c>
      <c r="AZ428" s="29">
        <f t="shared" si="183"/>
        <v>0.53777777777763325</v>
      </c>
    </row>
    <row r="429" spans="1:52" x14ac:dyDescent="0.25">
      <c r="A429" s="3">
        <v>424</v>
      </c>
      <c r="B429" s="3">
        <v>63</v>
      </c>
      <c r="C429" s="3">
        <v>62</v>
      </c>
      <c r="D429" s="3">
        <v>64</v>
      </c>
      <c r="E429" s="3">
        <v>68</v>
      </c>
      <c r="F429" s="3">
        <v>69</v>
      </c>
      <c r="G429" s="3">
        <v>65</v>
      </c>
      <c r="H429" s="3">
        <v>67</v>
      </c>
      <c r="I429" s="3">
        <v>73</v>
      </c>
      <c r="J429" s="3">
        <v>75</v>
      </c>
      <c r="K429" s="10">
        <v>0</v>
      </c>
      <c r="L429" s="3">
        <f t="shared" si="164"/>
        <v>1.4</v>
      </c>
      <c r="M429" s="3">
        <f t="shared" si="165"/>
        <v>-2753.6666666666665</v>
      </c>
      <c r="N429" s="10">
        <v>0</v>
      </c>
      <c r="O429" s="3">
        <f t="shared" si="184"/>
        <v>74.333333333333485</v>
      </c>
      <c r="P429" s="3">
        <f t="shared" si="186"/>
        <v>75.733333333333121</v>
      </c>
      <c r="Q429" s="3">
        <f t="shared" si="186"/>
        <v>77.133333333333212</v>
      </c>
      <c r="R429" s="3">
        <f t="shared" si="186"/>
        <v>78.533333333333303</v>
      </c>
      <c r="S429" s="3">
        <f t="shared" si="186"/>
        <v>79.933333333333394</v>
      </c>
      <c r="T429" s="3">
        <f t="shared" si="186"/>
        <v>81.333333333333485</v>
      </c>
      <c r="U429" s="3">
        <f t="shared" si="186"/>
        <v>82.733333333333121</v>
      </c>
      <c r="V429" s="3">
        <f t="shared" si="186"/>
        <v>84.133333333333212</v>
      </c>
      <c r="W429" s="3">
        <f t="shared" si="186"/>
        <v>85.533333333333303</v>
      </c>
      <c r="X429" s="3">
        <f t="shared" si="186"/>
        <v>86.933333333333394</v>
      </c>
      <c r="Y429" s="9">
        <v>0</v>
      </c>
      <c r="Z429" s="3">
        <f t="shared" si="188"/>
        <v>61.733333333333121</v>
      </c>
      <c r="AA429" s="3">
        <f t="shared" si="187"/>
        <v>63.133333333333212</v>
      </c>
      <c r="AB429" s="3">
        <f t="shared" si="187"/>
        <v>64.533333333333303</v>
      </c>
      <c r="AC429" s="3">
        <f t="shared" si="187"/>
        <v>65.933333333333394</v>
      </c>
      <c r="AD429" s="3">
        <f t="shared" si="187"/>
        <v>67.333333333333485</v>
      </c>
      <c r="AE429" s="3">
        <f t="shared" si="187"/>
        <v>68.733333333333121</v>
      </c>
      <c r="AF429" s="3">
        <f t="shared" si="187"/>
        <v>70.133333333333212</v>
      </c>
      <c r="AG429" s="3">
        <f t="shared" si="187"/>
        <v>71.533333333333303</v>
      </c>
      <c r="AH429" s="3">
        <f t="shared" si="187"/>
        <v>72.933333333333394</v>
      </c>
      <c r="AI429" s="25">
        <f t="shared" si="166"/>
        <v>1.2666666666668789</v>
      </c>
      <c r="AJ429" s="25">
        <f t="shared" si="167"/>
        <v>1.1333333333332121</v>
      </c>
      <c r="AK429" s="25">
        <f t="shared" si="168"/>
        <v>0.53333333333330302</v>
      </c>
      <c r="AL429" s="25">
        <f t="shared" si="169"/>
        <v>2.066666666666606</v>
      </c>
      <c r="AM429" s="25">
        <f t="shared" si="170"/>
        <v>1.6666666666665151</v>
      </c>
      <c r="AN429" s="25">
        <f t="shared" si="171"/>
        <v>3.7333333333331211</v>
      </c>
      <c r="AO429" s="25">
        <f t="shared" si="172"/>
        <v>3.1333333333332121</v>
      </c>
      <c r="AP429" s="25">
        <f t="shared" si="173"/>
        <v>1.466666666666697</v>
      </c>
      <c r="AQ429" s="25">
        <f t="shared" si="174"/>
        <v>2.066666666666606</v>
      </c>
      <c r="AR429" s="29">
        <f t="shared" si="175"/>
        <v>1.6044444444449821</v>
      </c>
      <c r="AS429" s="29">
        <f t="shared" si="176"/>
        <v>1.2844444444441696</v>
      </c>
      <c r="AT429" s="29">
        <f t="shared" si="177"/>
        <v>0.28444444444441208</v>
      </c>
      <c r="AU429" s="29">
        <f t="shared" si="178"/>
        <v>4.2711111111108604</v>
      </c>
      <c r="AV429" s="29">
        <f t="shared" si="179"/>
        <v>2.7777777777772723</v>
      </c>
      <c r="AW429" s="29">
        <f t="shared" si="180"/>
        <v>13.937777777776192</v>
      </c>
      <c r="AX429" s="29">
        <f t="shared" si="181"/>
        <v>9.8177777777770174</v>
      </c>
      <c r="AY429" s="29">
        <f t="shared" si="182"/>
        <v>2.1511111111112</v>
      </c>
      <c r="AZ429" s="29">
        <f t="shared" si="183"/>
        <v>4.2711111111108604</v>
      </c>
    </row>
    <row r="430" spans="1:52" x14ac:dyDescent="0.25">
      <c r="A430" s="3">
        <v>425</v>
      </c>
      <c r="B430" s="3">
        <v>51</v>
      </c>
      <c r="C430" s="3">
        <v>50</v>
      </c>
      <c r="D430" s="3">
        <v>54</v>
      </c>
      <c r="E430" s="3">
        <v>52</v>
      </c>
      <c r="F430" s="3">
        <v>55</v>
      </c>
      <c r="G430" s="3">
        <v>59</v>
      </c>
      <c r="H430" s="3">
        <v>56</v>
      </c>
      <c r="I430" s="3">
        <v>62</v>
      </c>
      <c r="J430" s="3">
        <v>61</v>
      </c>
      <c r="K430" s="10">
        <v>0</v>
      </c>
      <c r="L430" s="3">
        <f t="shared" si="164"/>
        <v>1.45</v>
      </c>
      <c r="M430" s="3">
        <f t="shared" si="165"/>
        <v>-2866.1944444444443</v>
      </c>
      <c r="N430" s="10">
        <v>0</v>
      </c>
      <c r="O430" s="3">
        <f t="shared" si="184"/>
        <v>62.805555555555657</v>
      </c>
      <c r="P430" s="3">
        <f t="shared" si="186"/>
        <v>64.255555555555475</v>
      </c>
      <c r="Q430" s="3">
        <f t="shared" si="186"/>
        <v>65.705555555555748</v>
      </c>
      <c r="R430" s="3">
        <f t="shared" si="186"/>
        <v>67.155555555555566</v>
      </c>
      <c r="S430" s="3">
        <f t="shared" si="186"/>
        <v>68.605555555555384</v>
      </c>
      <c r="T430" s="3">
        <f t="shared" si="186"/>
        <v>70.055555555555657</v>
      </c>
      <c r="U430" s="3">
        <f t="shared" si="186"/>
        <v>71.505555555555475</v>
      </c>
      <c r="V430" s="3">
        <f t="shared" si="186"/>
        <v>72.955555555555748</v>
      </c>
      <c r="W430" s="3">
        <f t="shared" si="186"/>
        <v>74.405555555555566</v>
      </c>
      <c r="X430" s="3">
        <f t="shared" si="186"/>
        <v>75.855555555555384</v>
      </c>
      <c r="Y430" s="9">
        <v>0</v>
      </c>
      <c r="Z430" s="3">
        <f t="shared" si="188"/>
        <v>49.755555555555475</v>
      </c>
      <c r="AA430" s="3">
        <f t="shared" si="187"/>
        <v>51.205555555555748</v>
      </c>
      <c r="AB430" s="3">
        <f t="shared" si="187"/>
        <v>52.655555555555566</v>
      </c>
      <c r="AC430" s="3">
        <f t="shared" si="187"/>
        <v>54.105555555555384</v>
      </c>
      <c r="AD430" s="3">
        <f t="shared" si="187"/>
        <v>55.555555555555657</v>
      </c>
      <c r="AE430" s="3">
        <f t="shared" si="187"/>
        <v>57.005555555555475</v>
      </c>
      <c r="AF430" s="3">
        <f t="shared" si="187"/>
        <v>58.455555555555748</v>
      </c>
      <c r="AG430" s="3">
        <f t="shared" si="187"/>
        <v>59.905555555555566</v>
      </c>
      <c r="AH430" s="3">
        <f t="shared" si="187"/>
        <v>61.355555555555384</v>
      </c>
      <c r="AI430" s="25">
        <f t="shared" si="166"/>
        <v>1.2444444444445253</v>
      </c>
      <c r="AJ430" s="25">
        <f t="shared" si="167"/>
        <v>1.2055555555557476</v>
      </c>
      <c r="AK430" s="25">
        <f t="shared" si="168"/>
        <v>1.3444444444444343</v>
      </c>
      <c r="AL430" s="25">
        <f t="shared" si="169"/>
        <v>2.1055555555553838</v>
      </c>
      <c r="AM430" s="25">
        <f t="shared" si="170"/>
        <v>0.55555555555565661</v>
      </c>
      <c r="AN430" s="25">
        <f t="shared" si="171"/>
        <v>1.9944444444445253</v>
      </c>
      <c r="AO430" s="25">
        <f t="shared" si="172"/>
        <v>2.4555555555557476</v>
      </c>
      <c r="AP430" s="25">
        <f t="shared" si="173"/>
        <v>2.0944444444444343</v>
      </c>
      <c r="AQ430" s="25">
        <f t="shared" si="174"/>
        <v>0.35555555555538376</v>
      </c>
      <c r="AR430" s="29">
        <f t="shared" si="175"/>
        <v>1.5486419753088432</v>
      </c>
      <c r="AS430" s="29">
        <f t="shared" si="176"/>
        <v>1.4533641975313272</v>
      </c>
      <c r="AT430" s="29">
        <f t="shared" si="177"/>
        <v>1.8075308641975036</v>
      </c>
      <c r="AU430" s="29">
        <f t="shared" si="178"/>
        <v>4.4333641975301408</v>
      </c>
      <c r="AV430" s="29">
        <f t="shared" si="179"/>
        <v>0.30864197530875426</v>
      </c>
      <c r="AW430" s="29">
        <f t="shared" si="180"/>
        <v>3.9778086419756313</v>
      </c>
      <c r="AX430" s="29">
        <f t="shared" si="181"/>
        <v>6.0297530864206959</v>
      </c>
      <c r="AY430" s="29">
        <f t="shared" si="182"/>
        <v>4.3866975308641551</v>
      </c>
      <c r="AZ430" s="29">
        <f t="shared" si="183"/>
        <v>0.12641975308629758</v>
      </c>
    </row>
    <row r="431" spans="1:52" x14ac:dyDescent="0.25">
      <c r="A431" s="3">
        <v>426</v>
      </c>
      <c r="B431" s="3">
        <v>38</v>
      </c>
      <c r="C431" s="3">
        <v>40</v>
      </c>
      <c r="D431" s="3">
        <v>41</v>
      </c>
      <c r="E431" s="3">
        <v>41</v>
      </c>
      <c r="F431" s="3">
        <v>42</v>
      </c>
      <c r="G431" s="3">
        <v>40</v>
      </c>
      <c r="H431" s="3">
        <v>43</v>
      </c>
      <c r="I431" s="3">
        <v>44</v>
      </c>
      <c r="J431" s="3">
        <v>43</v>
      </c>
      <c r="K431" s="10">
        <v>0</v>
      </c>
      <c r="L431" s="3">
        <f t="shared" si="164"/>
        <v>0.58333333333333337</v>
      </c>
      <c r="M431" s="3">
        <f t="shared" si="165"/>
        <v>-1134.0833333333335</v>
      </c>
      <c r="N431" s="10">
        <v>0</v>
      </c>
      <c r="O431" s="3">
        <f t="shared" si="184"/>
        <v>44.25</v>
      </c>
      <c r="P431" s="3">
        <f t="shared" si="186"/>
        <v>44.833333333333258</v>
      </c>
      <c r="Q431" s="3">
        <f t="shared" si="186"/>
        <v>45.416666666666515</v>
      </c>
      <c r="R431" s="3">
        <f t="shared" si="186"/>
        <v>46</v>
      </c>
      <c r="S431" s="3">
        <f t="shared" si="186"/>
        <v>46.583333333333258</v>
      </c>
      <c r="T431" s="3">
        <f t="shared" si="186"/>
        <v>47.166666666666515</v>
      </c>
      <c r="U431" s="3">
        <f t="shared" si="186"/>
        <v>47.75</v>
      </c>
      <c r="V431" s="3">
        <f t="shared" si="186"/>
        <v>48.333333333333258</v>
      </c>
      <c r="W431" s="3">
        <f t="shared" si="186"/>
        <v>48.916666666666515</v>
      </c>
      <c r="X431" s="3">
        <f t="shared" si="186"/>
        <v>49.5</v>
      </c>
      <c r="Y431" s="9">
        <v>0</v>
      </c>
      <c r="Z431" s="3">
        <f t="shared" si="188"/>
        <v>39</v>
      </c>
      <c r="AA431" s="3">
        <f t="shared" si="187"/>
        <v>39.583333333333258</v>
      </c>
      <c r="AB431" s="3">
        <f t="shared" si="187"/>
        <v>40.166666666666515</v>
      </c>
      <c r="AC431" s="3">
        <f t="shared" si="187"/>
        <v>40.75</v>
      </c>
      <c r="AD431" s="3">
        <f t="shared" si="187"/>
        <v>41.333333333333258</v>
      </c>
      <c r="AE431" s="3">
        <f t="shared" si="187"/>
        <v>41.916666666666515</v>
      </c>
      <c r="AF431" s="3">
        <f t="shared" si="187"/>
        <v>42.5</v>
      </c>
      <c r="AG431" s="3">
        <f t="shared" si="187"/>
        <v>43.083333333333258</v>
      </c>
      <c r="AH431" s="3">
        <f t="shared" si="187"/>
        <v>43.666666666666515</v>
      </c>
      <c r="AI431" s="25">
        <f t="shared" si="166"/>
        <v>1</v>
      </c>
      <c r="AJ431" s="25">
        <f t="shared" si="167"/>
        <v>0.41666666666674246</v>
      </c>
      <c r="AK431" s="25">
        <f t="shared" si="168"/>
        <v>0.83333333333348492</v>
      </c>
      <c r="AL431" s="25">
        <f t="shared" si="169"/>
        <v>0.25</v>
      </c>
      <c r="AM431" s="25">
        <f t="shared" si="170"/>
        <v>0.66666666666674246</v>
      </c>
      <c r="AN431" s="25">
        <f t="shared" si="171"/>
        <v>1.9166666666665151</v>
      </c>
      <c r="AO431" s="25">
        <f t="shared" si="172"/>
        <v>0.5</v>
      </c>
      <c r="AP431" s="25">
        <f t="shared" si="173"/>
        <v>0.91666666666674246</v>
      </c>
      <c r="AQ431" s="25">
        <f t="shared" si="174"/>
        <v>0.66666666666651508</v>
      </c>
      <c r="AR431" s="29">
        <f t="shared" si="175"/>
        <v>1</v>
      </c>
      <c r="AS431" s="29">
        <f t="shared" si="176"/>
        <v>0.17361111111117428</v>
      </c>
      <c r="AT431" s="29">
        <f t="shared" si="177"/>
        <v>0.69444444444469711</v>
      </c>
      <c r="AU431" s="29">
        <f t="shared" si="178"/>
        <v>6.25E-2</v>
      </c>
      <c r="AV431" s="29">
        <f t="shared" si="179"/>
        <v>0.44444444444454551</v>
      </c>
      <c r="AW431" s="29">
        <f t="shared" si="180"/>
        <v>3.6736111111105298</v>
      </c>
      <c r="AX431" s="29">
        <f t="shared" si="181"/>
        <v>0.25</v>
      </c>
      <c r="AY431" s="29">
        <f t="shared" si="182"/>
        <v>0.84027777777791668</v>
      </c>
      <c r="AZ431" s="29">
        <f t="shared" si="183"/>
        <v>0.44444444444424236</v>
      </c>
    </row>
    <row r="432" spans="1:52" x14ac:dyDescent="0.25">
      <c r="A432" s="3">
        <v>427</v>
      </c>
      <c r="B432" s="3">
        <v>18</v>
      </c>
      <c r="C432" s="3">
        <v>19</v>
      </c>
      <c r="D432" s="3">
        <v>19</v>
      </c>
      <c r="E432" s="3">
        <v>19</v>
      </c>
      <c r="F432" s="3">
        <v>19</v>
      </c>
      <c r="G432" s="3">
        <v>19</v>
      </c>
      <c r="H432" s="3">
        <v>20</v>
      </c>
      <c r="I432" s="3">
        <v>19</v>
      </c>
      <c r="J432" s="3">
        <v>20</v>
      </c>
      <c r="K432" s="10">
        <v>0</v>
      </c>
      <c r="L432" s="3">
        <f t="shared" si="164"/>
        <v>0.16666666666666666</v>
      </c>
      <c r="M432" s="3">
        <f t="shared" si="165"/>
        <v>-316.72222222222223</v>
      </c>
      <c r="N432" s="10">
        <v>0</v>
      </c>
      <c r="O432" s="3">
        <f t="shared" si="184"/>
        <v>19.9444444444444</v>
      </c>
      <c r="P432" s="3">
        <f t="shared" si="186"/>
        <v>20.111111111111086</v>
      </c>
      <c r="Q432" s="3">
        <f t="shared" si="186"/>
        <v>20.277777777777771</v>
      </c>
      <c r="R432" s="3">
        <f t="shared" si="186"/>
        <v>20.4444444444444</v>
      </c>
      <c r="S432" s="3">
        <f t="shared" si="186"/>
        <v>20.611111111111086</v>
      </c>
      <c r="T432" s="3">
        <f t="shared" si="186"/>
        <v>20.777777777777771</v>
      </c>
      <c r="U432" s="3">
        <f t="shared" si="186"/>
        <v>20.9444444444444</v>
      </c>
      <c r="V432" s="3">
        <f t="shared" si="186"/>
        <v>21.111111111111086</v>
      </c>
      <c r="W432" s="3">
        <f t="shared" si="186"/>
        <v>21.277777777777771</v>
      </c>
      <c r="X432" s="3">
        <f t="shared" si="186"/>
        <v>21.4444444444444</v>
      </c>
      <c r="Y432" s="9">
        <v>0</v>
      </c>
      <c r="Z432" s="3">
        <f t="shared" si="188"/>
        <v>18.4444444444444</v>
      </c>
      <c r="AA432" s="3">
        <f t="shared" si="187"/>
        <v>18.611111111111086</v>
      </c>
      <c r="AB432" s="3">
        <f t="shared" si="187"/>
        <v>18.777777777777771</v>
      </c>
      <c r="AC432" s="3">
        <f t="shared" si="187"/>
        <v>18.9444444444444</v>
      </c>
      <c r="AD432" s="3">
        <f t="shared" si="187"/>
        <v>19.111111111111086</v>
      </c>
      <c r="AE432" s="3">
        <f t="shared" si="187"/>
        <v>19.277777777777771</v>
      </c>
      <c r="AF432" s="3">
        <f t="shared" si="187"/>
        <v>19.4444444444444</v>
      </c>
      <c r="AG432" s="3">
        <f t="shared" si="187"/>
        <v>19.611111111111086</v>
      </c>
      <c r="AH432" s="3">
        <f t="shared" si="187"/>
        <v>19.777777777777771</v>
      </c>
      <c r="AI432" s="25">
        <f t="shared" si="166"/>
        <v>0.44444444444440023</v>
      </c>
      <c r="AJ432" s="25">
        <f t="shared" si="167"/>
        <v>0.38888888888891415</v>
      </c>
      <c r="AK432" s="25">
        <f t="shared" si="168"/>
        <v>0.22222222222222854</v>
      </c>
      <c r="AL432" s="25">
        <f t="shared" si="169"/>
        <v>5.5555555555599767E-2</v>
      </c>
      <c r="AM432" s="25">
        <f t="shared" si="170"/>
        <v>0.11111111111108585</v>
      </c>
      <c r="AN432" s="25">
        <f t="shared" si="171"/>
        <v>0.27777777777777146</v>
      </c>
      <c r="AO432" s="25">
        <f t="shared" si="172"/>
        <v>0.55555555555559977</v>
      </c>
      <c r="AP432" s="25">
        <f t="shared" si="173"/>
        <v>0.61111111111108585</v>
      </c>
      <c r="AQ432" s="25">
        <f t="shared" si="174"/>
        <v>0.22222222222222854</v>
      </c>
      <c r="AR432" s="29">
        <f t="shared" si="175"/>
        <v>0.19753086419749155</v>
      </c>
      <c r="AS432" s="29">
        <f t="shared" si="176"/>
        <v>0.15123456790125422</v>
      </c>
      <c r="AT432" s="29">
        <f t="shared" si="177"/>
        <v>4.9382716049385524E-2</v>
      </c>
      <c r="AU432" s="29">
        <f t="shared" si="178"/>
        <v>3.0864197530913323E-3</v>
      </c>
      <c r="AV432" s="29">
        <f t="shared" si="179"/>
        <v>1.2345679012340065E-2</v>
      </c>
      <c r="AW432" s="29">
        <f t="shared" si="180"/>
        <v>7.7160493827156978E-2</v>
      </c>
      <c r="AX432" s="29">
        <f t="shared" si="181"/>
        <v>0.30864197530869109</v>
      </c>
      <c r="AY432" s="29">
        <f t="shared" si="182"/>
        <v>0.37345679012342592</v>
      </c>
      <c r="AZ432" s="29">
        <f t="shared" si="183"/>
        <v>4.9382716049385524E-2</v>
      </c>
    </row>
    <row r="433" spans="1:52" x14ac:dyDescent="0.25">
      <c r="A433" s="3">
        <v>428</v>
      </c>
      <c r="B433" s="3">
        <v>44</v>
      </c>
      <c r="C433" s="3">
        <v>43</v>
      </c>
      <c r="D433" s="3">
        <v>45</v>
      </c>
      <c r="E433" s="3">
        <v>45</v>
      </c>
      <c r="F433" s="3">
        <v>46</v>
      </c>
      <c r="G433" s="3">
        <v>43</v>
      </c>
      <c r="H433" s="3">
        <v>48</v>
      </c>
      <c r="I433" s="3">
        <v>47</v>
      </c>
      <c r="J433" s="3">
        <v>50</v>
      </c>
      <c r="K433" s="10">
        <v>0</v>
      </c>
      <c r="L433" s="3">
        <f t="shared" si="164"/>
        <v>0.66666666666666663</v>
      </c>
      <c r="M433" s="3">
        <f t="shared" si="165"/>
        <v>-1297.6666666666665</v>
      </c>
      <c r="N433" s="10">
        <v>0</v>
      </c>
      <c r="O433" s="3">
        <f t="shared" si="184"/>
        <v>49</v>
      </c>
      <c r="P433" s="3">
        <f t="shared" si="186"/>
        <v>49.666666666666742</v>
      </c>
      <c r="Q433" s="3">
        <f t="shared" si="186"/>
        <v>50.333333333333485</v>
      </c>
      <c r="R433" s="3">
        <f t="shared" si="186"/>
        <v>51</v>
      </c>
      <c r="S433" s="3">
        <f t="shared" si="186"/>
        <v>51.666666666666742</v>
      </c>
      <c r="T433" s="3">
        <f t="shared" si="186"/>
        <v>52.333333333333485</v>
      </c>
      <c r="U433" s="3">
        <f t="shared" si="186"/>
        <v>53</v>
      </c>
      <c r="V433" s="3">
        <f t="shared" si="186"/>
        <v>53.666666666666742</v>
      </c>
      <c r="W433" s="3">
        <f t="shared" si="186"/>
        <v>54.333333333333485</v>
      </c>
      <c r="X433" s="3">
        <f t="shared" si="186"/>
        <v>55</v>
      </c>
      <c r="Y433" s="9">
        <v>0</v>
      </c>
      <c r="Z433" s="3">
        <f t="shared" si="188"/>
        <v>43</v>
      </c>
      <c r="AA433" s="3">
        <f t="shared" si="187"/>
        <v>43.666666666666742</v>
      </c>
      <c r="AB433" s="3">
        <f t="shared" si="187"/>
        <v>44.333333333333485</v>
      </c>
      <c r="AC433" s="3">
        <f t="shared" si="187"/>
        <v>45</v>
      </c>
      <c r="AD433" s="3">
        <f t="shared" si="187"/>
        <v>45.666666666666742</v>
      </c>
      <c r="AE433" s="3">
        <f t="shared" si="187"/>
        <v>46.333333333333485</v>
      </c>
      <c r="AF433" s="3">
        <f t="shared" si="187"/>
        <v>47</v>
      </c>
      <c r="AG433" s="3">
        <f t="shared" si="187"/>
        <v>47.666666666666742</v>
      </c>
      <c r="AH433" s="3">
        <f t="shared" si="187"/>
        <v>48.333333333333485</v>
      </c>
      <c r="AI433" s="25">
        <f t="shared" si="166"/>
        <v>1</v>
      </c>
      <c r="AJ433" s="25">
        <f t="shared" si="167"/>
        <v>0.66666666666674246</v>
      </c>
      <c r="AK433" s="25">
        <f t="shared" si="168"/>
        <v>0.66666666666651508</v>
      </c>
      <c r="AL433" s="25">
        <f t="shared" si="169"/>
        <v>0</v>
      </c>
      <c r="AM433" s="25">
        <f t="shared" si="170"/>
        <v>0.33333333333325754</v>
      </c>
      <c r="AN433" s="25">
        <f t="shared" si="171"/>
        <v>3.3333333333334849</v>
      </c>
      <c r="AO433" s="25">
        <f t="shared" si="172"/>
        <v>1</v>
      </c>
      <c r="AP433" s="25">
        <f t="shared" si="173"/>
        <v>0.66666666666674246</v>
      </c>
      <c r="AQ433" s="25">
        <f t="shared" si="174"/>
        <v>1.6666666666665151</v>
      </c>
      <c r="AR433" s="29">
        <f t="shared" si="175"/>
        <v>1</v>
      </c>
      <c r="AS433" s="29">
        <f t="shared" si="176"/>
        <v>0.44444444444454551</v>
      </c>
      <c r="AT433" s="29">
        <f t="shared" si="177"/>
        <v>0.44444444444424236</v>
      </c>
      <c r="AU433" s="29">
        <f t="shared" si="178"/>
        <v>0</v>
      </c>
      <c r="AV433" s="29">
        <f t="shared" si="179"/>
        <v>0.11111111111106059</v>
      </c>
      <c r="AW433" s="29">
        <f t="shared" si="180"/>
        <v>11.111111111112121</v>
      </c>
      <c r="AX433" s="29">
        <f t="shared" si="181"/>
        <v>1</v>
      </c>
      <c r="AY433" s="29">
        <f t="shared" si="182"/>
        <v>0.44444444444454551</v>
      </c>
      <c r="AZ433" s="29">
        <f t="shared" si="183"/>
        <v>2.7777777777772723</v>
      </c>
    </row>
    <row r="434" spans="1:52" x14ac:dyDescent="0.25">
      <c r="A434" s="3">
        <v>429</v>
      </c>
      <c r="B434" s="3">
        <v>92</v>
      </c>
      <c r="C434" s="3">
        <v>91</v>
      </c>
      <c r="D434" s="3">
        <v>92</v>
      </c>
      <c r="E434" s="3">
        <v>96</v>
      </c>
      <c r="F434" s="3">
        <v>92</v>
      </c>
      <c r="G434" s="3">
        <v>96</v>
      </c>
      <c r="H434" s="3">
        <v>97</v>
      </c>
      <c r="I434" s="3">
        <v>104</v>
      </c>
      <c r="J434" s="3">
        <v>98</v>
      </c>
      <c r="K434" s="10">
        <v>0</v>
      </c>
      <c r="L434" s="3">
        <f t="shared" si="164"/>
        <v>1.2166666666666666</v>
      </c>
      <c r="M434" s="3">
        <f t="shared" si="165"/>
        <v>-2356.2499999999995</v>
      </c>
      <c r="N434" s="10">
        <v>0</v>
      </c>
      <c r="O434" s="3">
        <f t="shared" si="184"/>
        <v>101.41666666666697</v>
      </c>
      <c r="P434" s="3">
        <f t="shared" si="186"/>
        <v>102.63333333333367</v>
      </c>
      <c r="Q434" s="3">
        <f t="shared" si="186"/>
        <v>103.85000000000036</v>
      </c>
      <c r="R434" s="3">
        <f t="shared" si="186"/>
        <v>105.06666666666706</v>
      </c>
      <c r="S434" s="3">
        <f t="shared" si="186"/>
        <v>106.28333333333376</v>
      </c>
      <c r="T434" s="3">
        <f t="shared" si="186"/>
        <v>107.50000000000045</v>
      </c>
      <c r="U434" s="3">
        <f t="shared" si="186"/>
        <v>108.7166666666667</v>
      </c>
      <c r="V434" s="3">
        <f t="shared" si="186"/>
        <v>109.93333333333339</v>
      </c>
      <c r="W434" s="3">
        <f t="shared" si="186"/>
        <v>111.15000000000009</v>
      </c>
      <c r="X434" s="3">
        <f t="shared" si="186"/>
        <v>112.36666666666679</v>
      </c>
      <c r="Y434" s="9">
        <v>0</v>
      </c>
      <c r="Z434" s="3">
        <f t="shared" si="188"/>
        <v>90.466666666666697</v>
      </c>
      <c r="AA434" s="3">
        <f t="shared" si="187"/>
        <v>91.683333333333394</v>
      </c>
      <c r="AB434" s="3">
        <f t="shared" si="187"/>
        <v>92.900000000000091</v>
      </c>
      <c r="AC434" s="3">
        <f t="shared" si="187"/>
        <v>94.116666666666788</v>
      </c>
      <c r="AD434" s="3">
        <f t="shared" si="187"/>
        <v>95.333333333333485</v>
      </c>
      <c r="AE434" s="3">
        <f t="shared" si="187"/>
        <v>96.550000000000182</v>
      </c>
      <c r="AF434" s="3">
        <f t="shared" si="187"/>
        <v>97.766666666666879</v>
      </c>
      <c r="AG434" s="3">
        <f t="shared" si="187"/>
        <v>98.983333333333576</v>
      </c>
      <c r="AH434" s="3">
        <f t="shared" si="187"/>
        <v>100.20000000000027</v>
      </c>
      <c r="AI434" s="25">
        <f t="shared" si="166"/>
        <v>1.533333333333303</v>
      </c>
      <c r="AJ434" s="25">
        <f t="shared" si="167"/>
        <v>0.68333333333339397</v>
      </c>
      <c r="AK434" s="25">
        <f t="shared" si="168"/>
        <v>0.90000000000009095</v>
      </c>
      <c r="AL434" s="25">
        <f t="shared" si="169"/>
        <v>1.8833333333332121</v>
      </c>
      <c r="AM434" s="25">
        <f t="shared" si="170"/>
        <v>3.3333333333334849</v>
      </c>
      <c r="AN434" s="25">
        <f t="shared" si="171"/>
        <v>0.5500000000001819</v>
      </c>
      <c r="AO434" s="25">
        <f t="shared" si="172"/>
        <v>0.76666666666687888</v>
      </c>
      <c r="AP434" s="25">
        <f t="shared" si="173"/>
        <v>5.0166666666664241</v>
      </c>
      <c r="AQ434" s="25">
        <f t="shared" si="174"/>
        <v>2.2000000000002728</v>
      </c>
      <c r="AR434" s="29">
        <f t="shared" si="175"/>
        <v>2.3511111111110181</v>
      </c>
      <c r="AS434" s="29">
        <f t="shared" si="176"/>
        <v>0.46694444444452732</v>
      </c>
      <c r="AT434" s="29">
        <f t="shared" si="177"/>
        <v>0.8100000000001637</v>
      </c>
      <c r="AU434" s="29">
        <f t="shared" si="178"/>
        <v>3.5469444444439877</v>
      </c>
      <c r="AV434" s="29">
        <f t="shared" si="179"/>
        <v>11.111111111112121</v>
      </c>
      <c r="AW434" s="29">
        <f t="shared" si="180"/>
        <v>0.30250000000020011</v>
      </c>
      <c r="AX434" s="29">
        <f t="shared" si="181"/>
        <v>0.58777777777810314</v>
      </c>
      <c r="AY434" s="29">
        <f t="shared" si="182"/>
        <v>25.166944444442009</v>
      </c>
      <c r="AZ434" s="29">
        <f t="shared" si="183"/>
        <v>4.8400000000012007</v>
      </c>
    </row>
    <row r="435" spans="1:52" x14ac:dyDescent="0.25">
      <c r="A435" s="3">
        <v>430</v>
      </c>
      <c r="B435" s="3">
        <v>225</v>
      </c>
      <c r="C435" s="3">
        <v>222</v>
      </c>
      <c r="D435" s="3">
        <v>232</v>
      </c>
      <c r="E435" s="3">
        <v>245</v>
      </c>
      <c r="F435" s="3">
        <v>233</v>
      </c>
      <c r="G435" s="3">
        <v>248</v>
      </c>
      <c r="H435" s="3">
        <v>266</v>
      </c>
      <c r="I435" s="3">
        <v>254</v>
      </c>
      <c r="J435" s="3">
        <v>255</v>
      </c>
      <c r="K435" s="10">
        <v>0</v>
      </c>
      <c r="L435" s="3">
        <f t="shared" si="164"/>
        <v>4.7833333333333332</v>
      </c>
      <c r="M435" s="3">
        <f t="shared" si="165"/>
        <v>-9396.1944444444434</v>
      </c>
      <c r="N435" s="10">
        <v>0</v>
      </c>
      <c r="O435" s="3">
        <f t="shared" si="184"/>
        <v>266.13888888889051</v>
      </c>
      <c r="P435" s="3">
        <f t="shared" si="186"/>
        <v>270.92222222222335</v>
      </c>
      <c r="Q435" s="3">
        <f t="shared" si="186"/>
        <v>275.7055555555562</v>
      </c>
      <c r="R435" s="3">
        <f t="shared" si="186"/>
        <v>280.48888888888905</v>
      </c>
      <c r="S435" s="3">
        <f t="shared" si="186"/>
        <v>285.27222222222372</v>
      </c>
      <c r="T435" s="3">
        <f t="shared" si="186"/>
        <v>290.05555555555657</v>
      </c>
      <c r="U435" s="3">
        <f t="shared" si="186"/>
        <v>294.83888888888941</v>
      </c>
      <c r="V435" s="3">
        <f t="shared" si="186"/>
        <v>299.62222222222226</v>
      </c>
      <c r="W435" s="3">
        <f t="shared" si="186"/>
        <v>304.40555555555693</v>
      </c>
      <c r="X435" s="3">
        <f t="shared" si="186"/>
        <v>309.18888888888978</v>
      </c>
      <c r="Y435" s="9">
        <v>0</v>
      </c>
      <c r="Z435" s="3">
        <f t="shared" si="188"/>
        <v>223.08888888888941</v>
      </c>
      <c r="AA435" s="3">
        <f t="shared" si="187"/>
        <v>227.87222222222226</v>
      </c>
      <c r="AB435" s="3">
        <f t="shared" si="187"/>
        <v>232.65555555555693</v>
      </c>
      <c r="AC435" s="3">
        <f t="shared" si="187"/>
        <v>237.43888888888978</v>
      </c>
      <c r="AD435" s="3">
        <f t="shared" si="187"/>
        <v>242.22222222222263</v>
      </c>
      <c r="AE435" s="3">
        <f t="shared" si="187"/>
        <v>247.00555555555547</v>
      </c>
      <c r="AF435" s="3">
        <f t="shared" si="187"/>
        <v>251.78888888889014</v>
      </c>
      <c r="AG435" s="3">
        <f t="shared" si="187"/>
        <v>256.57222222222299</v>
      </c>
      <c r="AH435" s="3">
        <f t="shared" si="187"/>
        <v>261.35555555555584</v>
      </c>
      <c r="AI435" s="25">
        <f t="shared" si="166"/>
        <v>1.9111111111105856</v>
      </c>
      <c r="AJ435" s="25">
        <f t="shared" si="167"/>
        <v>5.8722222222222626</v>
      </c>
      <c r="AK435" s="25">
        <f t="shared" si="168"/>
        <v>0.6555555555569299</v>
      </c>
      <c r="AL435" s="25">
        <f t="shared" si="169"/>
        <v>7.5611111111102218</v>
      </c>
      <c r="AM435" s="25">
        <f t="shared" si="170"/>
        <v>9.2222222222226264</v>
      </c>
      <c r="AN435" s="25">
        <f t="shared" si="171"/>
        <v>0.99444444444452529</v>
      </c>
      <c r="AO435" s="25">
        <f t="shared" si="172"/>
        <v>14.211111111109858</v>
      </c>
      <c r="AP435" s="25">
        <f t="shared" si="173"/>
        <v>2.5722222222229902</v>
      </c>
      <c r="AQ435" s="25">
        <f t="shared" si="174"/>
        <v>6.3555555555558385</v>
      </c>
      <c r="AR435" s="29">
        <f t="shared" si="175"/>
        <v>3.6523456790103372</v>
      </c>
      <c r="AS435" s="29">
        <f t="shared" si="176"/>
        <v>34.482993827160968</v>
      </c>
      <c r="AT435" s="29">
        <f t="shared" si="177"/>
        <v>0.42975308642155502</v>
      </c>
      <c r="AU435" s="29">
        <f t="shared" si="178"/>
        <v>57.170401234554454</v>
      </c>
      <c r="AV435" s="29">
        <f t="shared" si="179"/>
        <v>85.04938271605684</v>
      </c>
      <c r="AW435" s="29">
        <f t="shared" si="180"/>
        <v>0.98891975308658053</v>
      </c>
      <c r="AX435" s="29">
        <f t="shared" si="181"/>
        <v>201.95567901231007</v>
      </c>
      <c r="AY435" s="29">
        <f t="shared" si="182"/>
        <v>6.6163271604977778</v>
      </c>
      <c r="AZ435" s="29">
        <f t="shared" si="183"/>
        <v>40.393086419756685</v>
      </c>
    </row>
    <row r="436" spans="1:52" x14ac:dyDescent="0.25">
      <c r="A436" s="3">
        <v>431</v>
      </c>
      <c r="B436" s="3">
        <v>69</v>
      </c>
      <c r="C436" s="3">
        <v>73</v>
      </c>
      <c r="D436" s="3">
        <v>70</v>
      </c>
      <c r="E436" s="3">
        <v>74</v>
      </c>
      <c r="F436" s="3">
        <v>77</v>
      </c>
      <c r="G436" s="3">
        <v>73</v>
      </c>
      <c r="H436" s="3">
        <v>78</v>
      </c>
      <c r="I436" s="3">
        <v>75</v>
      </c>
      <c r="J436" s="3">
        <v>79</v>
      </c>
      <c r="K436" s="10">
        <v>0</v>
      </c>
      <c r="L436" s="3">
        <f t="shared" si="164"/>
        <v>1.0166666666666666</v>
      </c>
      <c r="M436" s="3">
        <f t="shared" si="165"/>
        <v>-1974.3611111111109</v>
      </c>
      <c r="N436" s="10">
        <v>0</v>
      </c>
      <c r="O436" s="3">
        <f t="shared" si="184"/>
        <v>79.305555555555657</v>
      </c>
      <c r="P436" s="3">
        <f t="shared" si="186"/>
        <v>80.322222222222535</v>
      </c>
      <c r="Q436" s="3">
        <f t="shared" si="186"/>
        <v>81.33888888888896</v>
      </c>
      <c r="R436" s="3">
        <f t="shared" si="186"/>
        <v>82.355555555555839</v>
      </c>
      <c r="S436" s="3">
        <f t="shared" si="186"/>
        <v>83.372222222222263</v>
      </c>
      <c r="T436" s="3">
        <f t="shared" si="186"/>
        <v>84.388888888889142</v>
      </c>
      <c r="U436" s="3">
        <f t="shared" si="186"/>
        <v>85.405555555555566</v>
      </c>
      <c r="V436" s="3">
        <f t="shared" si="186"/>
        <v>86.422222222222445</v>
      </c>
      <c r="W436" s="3">
        <f t="shared" si="186"/>
        <v>87.438888888888869</v>
      </c>
      <c r="X436" s="3">
        <f t="shared" si="186"/>
        <v>88.455555555555748</v>
      </c>
      <c r="Y436" s="9">
        <v>0</v>
      </c>
      <c r="Z436" s="3">
        <f t="shared" si="188"/>
        <v>70.155555555555793</v>
      </c>
      <c r="AA436" s="3">
        <f t="shared" si="187"/>
        <v>71.172222222222445</v>
      </c>
      <c r="AB436" s="3">
        <f t="shared" si="187"/>
        <v>72.188888888889096</v>
      </c>
      <c r="AC436" s="3">
        <f t="shared" si="187"/>
        <v>73.205555555555748</v>
      </c>
      <c r="AD436" s="3">
        <f t="shared" si="187"/>
        <v>74.222222222222172</v>
      </c>
      <c r="AE436" s="3">
        <f t="shared" si="187"/>
        <v>75.238888888889051</v>
      </c>
      <c r="AF436" s="3">
        <f t="shared" si="187"/>
        <v>76.255555555555475</v>
      </c>
      <c r="AG436" s="3">
        <f t="shared" si="187"/>
        <v>77.272222222222354</v>
      </c>
      <c r="AH436" s="3">
        <f t="shared" si="187"/>
        <v>78.288888888889232</v>
      </c>
      <c r="AI436" s="25">
        <f t="shared" si="166"/>
        <v>1.155555555555793</v>
      </c>
      <c r="AJ436" s="25">
        <f t="shared" si="167"/>
        <v>1.8277777777775555</v>
      </c>
      <c r="AK436" s="25">
        <f t="shared" si="168"/>
        <v>2.1888888888890961</v>
      </c>
      <c r="AL436" s="25">
        <f t="shared" si="169"/>
        <v>0.79444444444425244</v>
      </c>
      <c r="AM436" s="25">
        <f t="shared" si="170"/>
        <v>2.7777777777778283</v>
      </c>
      <c r="AN436" s="25">
        <f t="shared" si="171"/>
        <v>2.2388888888890506</v>
      </c>
      <c r="AO436" s="25">
        <f t="shared" si="172"/>
        <v>1.7444444444445253</v>
      </c>
      <c r="AP436" s="25">
        <f t="shared" si="173"/>
        <v>2.2722222222223536</v>
      </c>
      <c r="AQ436" s="25">
        <f t="shared" si="174"/>
        <v>0.71111111111076752</v>
      </c>
      <c r="AR436" s="29">
        <f t="shared" si="175"/>
        <v>1.3353086419758575</v>
      </c>
      <c r="AS436" s="29">
        <f t="shared" si="176"/>
        <v>3.3407716049374589</v>
      </c>
      <c r="AT436" s="29">
        <f t="shared" si="177"/>
        <v>4.7912345679021415</v>
      </c>
      <c r="AU436" s="29">
        <f t="shared" si="178"/>
        <v>0.63114197530833693</v>
      </c>
      <c r="AV436" s="29">
        <f t="shared" si="179"/>
        <v>7.7160493827163297</v>
      </c>
      <c r="AW436" s="29">
        <f t="shared" si="180"/>
        <v>5.0126234567908474</v>
      </c>
      <c r="AX436" s="29">
        <f t="shared" si="181"/>
        <v>3.0430864197533687</v>
      </c>
      <c r="AY436" s="29">
        <f t="shared" si="182"/>
        <v>5.1629938271610909</v>
      </c>
      <c r="AZ436" s="29">
        <f t="shared" si="183"/>
        <v>0.5056790123451903</v>
      </c>
    </row>
    <row r="437" spans="1:52" x14ac:dyDescent="0.25">
      <c r="A437" s="3">
        <v>432</v>
      </c>
      <c r="B437" s="3">
        <v>77</v>
      </c>
      <c r="C437" s="3">
        <v>79</v>
      </c>
      <c r="D437" s="3">
        <v>82</v>
      </c>
      <c r="E437" s="3">
        <v>80</v>
      </c>
      <c r="F437" s="3">
        <v>83</v>
      </c>
      <c r="G437" s="3">
        <v>85</v>
      </c>
      <c r="H437" s="3">
        <v>89</v>
      </c>
      <c r="I437" s="3">
        <v>94</v>
      </c>
      <c r="J437" s="3">
        <v>94</v>
      </c>
      <c r="K437" s="10">
        <v>0</v>
      </c>
      <c r="L437" s="3">
        <f t="shared" si="164"/>
        <v>2.2000000000000002</v>
      </c>
      <c r="M437" s="3">
        <f t="shared" si="165"/>
        <v>-4348.2222222222226</v>
      </c>
      <c r="N437" s="10">
        <v>0</v>
      </c>
      <c r="O437" s="3">
        <f t="shared" si="184"/>
        <v>95.777777777777374</v>
      </c>
      <c r="P437" s="3">
        <f t="shared" si="186"/>
        <v>97.977777777778101</v>
      </c>
      <c r="Q437" s="3">
        <f t="shared" si="186"/>
        <v>100.17777777777792</v>
      </c>
      <c r="R437" s="3">
        <f t="shared" si="186"/>
        <v>102.37777777777774</v>
      </c>
      <c r="S437" s="3">
        <f t="shared" si="186"/>
        <v>104.57777777777756</v>
      </c>
      <c r="T437" s="3">
        <f t="shared" si="186"/>
        <v>106.77777777777737</v>
      </c>
      <c r="U437" s="3">
        <f t="shared" si="186"/>
        <v>108.9777777777781</v>
      </c>
      <c r="V437" s="3">
        <f t="shared" si="186"/>
        <v>111.17777777777792</v>
      </c>
      <c r="W437" s="3">
        <f t="shared" si="186"/>
        <v>113.37777777777774</v>
      </c>
      <c r="X437" s="3">
        <f t="shared" si="186"/>
        <v>115.57777777777756</v>
      </c>
      <c r="Y437" s="9">
        <v>0</v>
      </c>
      <c r="Z437" s="3">
        <f t="shared" si="188"/>
        <v>75.977777777778101</v>
      </c>
      <c r="AA437" s="3">
        <f t="shared" si="187"/>
        <v>78.177777777777919</v>
      </c>
      <c r="AB437" s="3">
        <f t="shared" si="187"/>
        <v>80.377777777777737</v>
      </c>
      <c r="AC437" s="3">
        <f t="shared" si="187"/>
        <v>82.577777777777555</v>
      </c>
      <c r="AD437" s="3">
        <f t="shared" si="187"/>
        <v>84.777777777777374</v>
      </c>
      <c r="AE437" s="3">
        <f t="shared" si="187"/>
        <v>86.977777777778101</v>
      </c>
      <c r="AF437" s="3">
        <f t="shared" si="187"/>
        <v>89.177777777777919</v>
      </c>
      <c r="AG437" s="3">
        <f t="shared" si="187"/>
        <v>91.377777777777737</v>
      </c>
      <c r="AH437" s="3">
        <f t="shared" si="187"/>
        <v>93.577777777777555</v>
      </c>
      <c r="AI437" s="25">
        <f t="shared" si="166"/>
        <v>1.0222222222218988</v>
      </c>
      <c r="AJ437" s="25">
        <f t="shared" si="167"/>
        <v>0.82222222222208075</v>
      </c>
      <c r="AK437" s="25">
        <f t="shared" si="168"/>
        <v>1.6222222222222626</v>
      </c>
      <c r="AL437" s="25">
        <f t="shared" si="169"/>
        <v>2.5777777777775555</v>
      </c>
      <c r="AM437" s="25">
        <f t="shared" si="170"/>
        <v>1.7777777777773736</v>
      </c>
      <c r="AN437" s="25">
        <f t="shared" si="171"/>
        <v>1.9777777777781012</v>
      </c>
      <c r="AO437" s="25">
        <f t="shared" si="172"/>
        <v>0.17777777777791925</v>
      </c>
      <c r="AP437" s="25">
        <f t="shared" si="173"/>
        <v>2.6222222222222626</v>
      </c>
      <c r="AQ437" s="25">
        <f t="shared" si="174"/>
        <v>0.42222222222244454</v>
      </c>
      <c r="AR437" s="29">
        <f t="shared" si="175"/>
        <v>1.0449382716042772</v>
      </c>
      <c r="AS437" s="29">
        <f t="shared" si="176"/>
        <v>0.67604938271581672</v>
      </c>
      <c r="AT437" s="29">
        <f t="shared" si="177"/>
        <v>2.6316049382717361</v>
      </c>
      <c r="AU437" s="29">
        <f t="shared" si="178"/>
        <v>6.6449382716037917</v>
      </c>
      <c r="AV437" s="29">
        <f t="shared" si="179"/>
        <v>3.1604938271590566</v>
      </c>
      <c r="AW437" s="29">
        <f t="shared" si="180"/>
        <v>3.9116049382728839</v>
      </c>
      <c r="AX437" s="29">
        <f t="shared" si="181"/>
        <v>3.1604938271655239E-2</v>
      </c>
      <c r="AY437" s="29">
        <f t="shared" si="182"/>
        <v>6.8760493827162614</v>
      </c>
      <c r="AZ437" s="29">
        <f t="shared" si="183"/>
        <v>0.17827160493845934</v>
      </c>
    </row>
    <row r="438" spans="1:52" x14ac:dyDescent="0.25">
      <c r="A438" s="3">
        <v>433</v>
      </c>
      <c r="B438" s="3">
        <v>10</v>
      </c>
      <c r="C438" s="3">
        <v>10</v>
      </c>
      <c r="D438" s="3">
        <v>10</v>
      </c>
      <c r="E438" s="3">
        <v>10</v>
      </c>
      <c r="F438" s="3">
        <v>10</v>
      </c>
      <c r="G438" s="3">
        <v>10</v>
      </c>
      <c r="H438" s="3">
        <v>11</v>
      </c>
      <c r="I438" s="3">
        <v>11</v>
      </c>
      <c r="J438" s="3">
        <v>11</v>
      </c>
      <c r="K438" s="10">
        <v>0</v>
      </c>
      <c r="L438" s="3">
        <f t="shared" si="164"/>
        <v>0.15</v>
      </c>
      <c r="M438" s="3">
        <f t="shared" si="165"/>
        <v>-291.91666666666669</v>
      </c>
      <c r="N438" s="10">
        <v>0</v>
      </c>
      <c r="O438" s="3">
        <f t="shared" si="184"/>
        <v>11.083333333333314</v>
      </c>
      <c r="P438" s="3">
        <f t="shared" si="186"/>
        <v>11.233333333333292</v>
      </c>
      <c r="Q438" s="3">
        <f t="shared" si="186"/>
        <v>11.383333333333326</v>
      </c>
      <c r="R438" s="3">
        <f t="shared" si="186"/>
        <v>11.533333333333303</v>
      </c>
      <c r="S438" s="3">
        <f t="shared" si="186"/>
        <v>11.68333333333328</v>
      </c>
      <c r="T438" s="3">
        <f t="shared" si="186"/>
        <v>11.833333333333314</v>
      </c>
      <c r="U438" s="3">
        <f t="shared" si="186"/>
        <v>11.983333333333292</v>
      </c>
      <c r="V438" s="3">
        <f t="shared" si="186"/>
        <v>12.133333333333326</v>
      </c>
      <c r="W438" s="3">
        <f t="shared" si="186"/>
        <v>12.283333333333303</v>
      </c>
      <c r="X438" s="3">
        <f t="shared" si="186"/>
        <v>12.43333333333328</v>
      </c>
      <c r="Y438" s="9">
        <v>0</v>
      </c>
      <c r="Z438" s="3">
        <f t="shared" si="188"/>
        <v>9.7333333333332916</v>
      </c>
      <c r="AA438" s="3">
        <f t="shared" si="187"/>
        <v>9.8833333333333258</v>
      </c>
      <c r="AB438" s="3">
        <f t="shared" si="187"/>
        <v>10.033333333333303</v>
      </c>
      <c r="AC438" s="3">
        <f t="shared" si="187"/>
        <v>10.18333333333328</v>
      </c>
      <c r="AD438" s="3">
        <f t="shared" si="187"/>
        <v>10.333333333333314</v>
      </c>
      <c r="AE438" s="3">
        <f t="shared" si="187"/>
        <v>10.483333333333292</v>
      </c>
      <c r="AF438" s="3">
        <f t="shared" si="187"/>
        <v>10.633333333333326</v>
      </c>
      <c r="AG438" s="3">
        <f t="shared" si="187"/>
        <v>10.783333333333303</v>
      </c>
      <c r="AH438" s="3">
        <f t="shared" si="187"/>
        <v>10.93333333333328</v>
      </c>
      <c r="AI438" s="25">
        <f t="shared" si="166"/>
        <v>0.26666666666670835</v>
      </c>
      <c r="AJ438" s="25">
        <f t="shared" si="167"/>
        <v>0.11666666666667425</v>
      </c>
      <c r="AK438" s="25">
        <f t="shared" si="168"/>
        <v>3.3333333333303017E-2</v>
      </c>
      <c r="AL438" s="25">
        <f t="shared" si="169"/>
        <v>0.18333333333328028</v>
      </c>
      <c r="AM438" s="25">
        <f t="shared" si="170"/>
        <v>0.33333333333331439</v>
      </c>
      <c r="AN438" s="25">
        <f t="shared" si="171"/>
        <v>0.48333333333329165</v>
      </c>
      <c r="AO438" s="25">
        <f t="shared" si="172"/>
        <v>0.36666666666667425</v>
      </c>
      <c r="AP438" s="25">
        <f t="shared" si="173"/>
        <v>0.21666666666669698</v>
      </c>
      <c r="AQ438" s="25">
        <f t="shared" si="174"/>
        <v>6.6666666666719721E-2</v>
      </c>
      <c r="AR438" s="29">
        <f t="shared" si="175"/>
        <v>7.1111111111133343E-2</v>
      </c>
      <c r="AS438" s="29">
        <f t="shared" si="176"/>
        <v>1.361111111111288E-2</v>
      </c>
      <c r="AT438" s="29">
        <f t="shared" si="177"/>
        <v>1.1111111111090899E-3</v>
      </c>
      <c r="AU438" s="29">
        <f t="shared" si="178"/>
        <v>3.3611111111091656E-2</v>
      </c>
      <c r="AV438" s="29">
        <f t="shared" si="179"/>
        <v>0.11111111111109848</v>
      </c>
      <c r="AW438" s="29">
        <f t="shared" si="180"/>
        <v>0.2336111111110708</v>
      </c>
      <c r="AX438" s="29">
        <f t="shared" si="181"/>
        <v>0.13444444444445</v>
      </c>
      <c r="AY438" s="29">
        <f t="shared" si="182"/>
        <v>4.6944444444457584E-2</v>
      </c>
      <c r="AZ438" s="29">
        <f t="shared" si="183"/>
        <v>4.4444444444515186E-3</v>
      </c>
    </row>
    <row r="439" spans="1:52" x14ac:dyDescent="0.25">
      <c r="A439" s="3">
        <v>434</v>
      </c>
      <c r="B439" s="3">
        <v>191</v>
      </c>
      <c r="C439" s="3">
        <v>191</v>
      </c>
      <c r="D439" s="3">
        <v>180</v>
      </c>
      <c r="E439" s="3">
        <v>197</v>
      </c>
      <c r="F439" s="3">
        <v>202</v>
      </c>
      <c r="G439" s="3">
        <v>203</v>
      </c>
      <c r="H439" s="3">
        <v>210</v>
      </c>
      <c r="I439" s="3">
        <v>213</v>
      </c>
      <c r="J439" s="3">
        <v>217</v>
      </c>
      <c r="K439" s="10">
        <v>0</v>
      </c>
      <c r="L439" s="3">
        <f t="shared" si="164"/>
        <v>3.9333333333333331</v>
      </c>
      <c r="M439" s="3">
        <f t="shared" si="165"/>
        <v>-7725.2222222222217</v>
      </c>
      <c r="N439" s="10">
        <v>0</v>
      </c>
      <c r="O439" s="3">
        <f t="shared" si="184"/>
        <v>220.11111111111131</v>
      </c>
      <c r="P439" s="3">
        <f t="shared" si="186"/>
        <v>224.04444444444471</v>
      </c>
      <c r="Q439" s="3">
        <f t="shared" si="186"/>
        <v>227.9777777777781</v>
      </c>
      <c r="R439" s="3">
        <f t="shared" si="186"/>
        <v>231.9111111111115</v>
      </c>
      <c r="S439" s="3">
        <f t="shared" si="186"/>
        <v>235.84444444444489</v>
      </c>
      <c r="T439" s="3">
        <f t="shared" si="186"/>
        <v>239.77777777777828</v>
      </c>
      <c r="U439" s="3">
        <f t="shared" si="186"/>
        <v>243.71111111111077</v>
      </c>
      <c r="V439" s="3">
        <f t="shared" si="186"/>
        <v>247.64444444444416</v>
      </c>
      <c r="W439" s="3">
        <f t="shared" ref="P439:X468" si="189">$M439+($L439*W$5)</f>
        <v>251.57777777777756</v>
      </c>
      <c r="X439" s="3">
        <f t="shared" si="189"/>
        <v>255.51111111111095</v>
      </c>
      <c r="Y439" s="9">
        <v>0</v>
      </c>
      <c r="Z439" s="3">
        <f t="shared" si="188"/>
        <v>184.71111111111077</v>
      </c>
      <c r="AA439" s="3">
        <f t="shared" si="187"/>
        <v>188.64444444444416</v>
      </c>
      <c r="AB439" s="3">
        <f t="shared" si="187"/>
        <v>192.57777777777756</v>
      </c>
      <c r="AC439" s="3">
        <f t="shared" si="187"/>
        <v>196.51111111111095</v>
      </c>
      <c r="AD439" s="3">
        <f t="shared" si="187"/>
        <v>200.44444444444434</v>
      </c>
      <c r="AE439" s="3">
        <f t="shared" si="187"/>
        <v>204.37777777777774</v>
      </c>
      <c r="AF439" s="3">
        <f t="shared" si="187"/>
        <v>208.31111111111113</v>
      </c>
      <c r="AG439" s="3">
        <f t="shared" si="187"/>
        <v>212.24444444444453</v>
      </c>
      <c r="AH439" s="3">
        <f t="shared" si="187"/>
        <v>216.17777777777792</v>
      </c>
      <c r="AI439" s="25">
        <f t="shared" si="166"/>
        <v>6.2888888888892325</v>
      </c>
      <c r="AJ439" s="25">
        <f t="shared" si="167"/>
        <v>2.3555555555558385</v>
      </c>
      <c r="AK439" s="25">
        <f t="shared" si="168"/>
        <v>12.577777777777555</v>
      </c>
      <c r="AL439" s="25">
        <f t="shared" si="169"/>
        <v>0.48888888888905058</v>
      </c>
      <c r="AM439" s="25">
        <f t="shared" si="170"/>
        <v>1.5555555555556566</v>
      </c>
      <c r="AN439" s="25">
        <f t="shared" si="171"/>
        <v>1.3777777777777374</v>
      </c>
      <c r="AO439" s="25">
        <f t="shared" si="172"/>
        <v>1.6888888888888687</v>
      </c>
      <c r="AP439" s="25">
        <f t="shared" si="173"/>
        <v>0.75555555555547471</v>
      </c>
      <c r="AQ439" s="25">
        <f t="shared" si="174"/>
        <v>0.82222222222208075</v>
      </c>
      <c r="AR439" s="29">
        <f t="shared" si="175"/>
        <v>39.550123456794445</v>
      </c>
      <c r="AS439" s="29">
        <f t="shared" si="176"/>
        <v>5.5486419753099749</v>
      </c>
      <c r="AT439" s="29">
        <f t="shared" si="177"/>
        <v>158.2004938271549</v>
      </c>
      <c r="AU439" s="29">
        <f t="shared" si="178"/>
        <v>0.23901234567917043</v>
      </c>
      <c r="AV439" s="29">
        <f t="shared" si="179"/>
        <v>2.4197530864200676</v>
      </c>
      <c r="AW439" s="29">
        <f t="shared" si="180"/>
        <v>1.8982716049381603</v>
      </c>
      <c r="AX439" s="29">
        <f t="shared" si="181"/>
        <v>2.8523456790122772</v>
      </c>
      <c r="AY439" s="29">
        <f t="shared" si="182"/>
        <v>0.57086419753074202</v>
      </c>
      <c r="AZ439" s="29">
        <f t="shared" si="183"/>
        <v>0.67604938271581672</v>
      </c>
    </row>
    <row r="440" spans="1:52" x14ac:dyDescent="0.25">
      <c r="A440" s="3">
        <v>435</v>
      </c>
      <c r="B440" s="3">
        <v>30</v>
      </c>
      <c r="C440" s="3">
        <v>33</v>
      </c>
      <c r="D440" s="3">
        <v>31</v>
      </c>
      <c r="E440" s="3">
        <v>33</v>
      </c>
      <c r="F440" s="3">
        <v>32</v>
      </c>
      <c r="G440" s="3">
        <v>32</v>
      </c>
      <c r="H440" s="3">
        <v>36</v>
      </c>
      <c r="I440" s="3">
        <v>34</v>
      </c>
      <c r="J440" s="3">
        <v>35</v>
      </c>
      <c r="K440" s="10">
        <v>0</v>
      </c>
      <c r="L440" s="3">
        <f t="shared" si="164"/>
        <v>0.53333333333333333</v>
      </c>
      <c r="M440" s="3">
        <f t="shared" si="165"/>
        <v>-1041.7777777777778</v>
      </c>
      <c r="N440" s="10">
        <v>0</v>
      </c>
      <c r="O440" s="3">
        <f t="shared" si="184"/>
        <v>35.555555555555429</v>
      </c>
      <c r="P440" s="3">
        <f t="shared" si="189"/>
        <v>36.088888888888732</v>
      </c>
      <c r="Q440" s="3">
        <f t="shared" si="189"/>
        <v>36.622222222222263</v>
      </c>
      <c r="R440" s="3">
        <f t="shared" si="189"/>
        <v>37.155555555555566</v>
      </c>
      <c r="S440" s="3">
        <f t="shared" si="189"/>
        <v>37.688888888888869</v>
      </c>
      <c r="T440" s="3">
        <f t="shared" si="189"/>
        <v>38.222222222222172</v>
      </c>
      <c r="U440" s="3">
        <f t="shared" si="189"/>
        <v>38.755555555555475</v>
      </c>
      <c r="V440" s="3">
        <f t="shared" si="189"/>
        <v>39.288888888888778</v>
      </c>
      <c r="W440" s="3">
        <f t="shared" si="189"/>
        <v>39.822222222222081</v>
      </c>
      <c r="X440" s="3">
        <f t="shared" si="189"/>
        <v>40.355555555555384</v>
      </c>
      <c r="Y440" s="9">
        <v>0</v>
      </c>
      <c r="Z440" s="3">
        <f t="shared" si="188"/>
        <v>30.755555555555475</v>
      </c>
      <c r="AA440" s="3">
        <f t="shared" si="187"/>
        <v>31.288888888888778</v>
      </c>
      <c r="AB440" s="3">
        <f t="shared" si="187"/>
        <v>31.822222222222081</v>
      </c>
      <c r="AC440" s="3">
        <f t="shared" si="187"/>
        <v>32.355555555555384</v>
      </c>
      <c r="AD440" s="3">
        <f t="shared" si="187"/>
        <v>32.888888888888914</v>
      </c>
      <c r="AE440" s="3">
        <f t="shared" si="187"/>
        <v>33.422222222222217</v>
      </c>
      <c r="AF440" s="3">
        <f t="shared" si="187"/>
        <v>33.95555555555552</v>
      </c>
      <c r="AG440" s="3">
        <f t="shared" si="187"/>
        <v>34.488888888888823</v>
      </c>
      <c r="AH440" s="3">
        <f t="shared" si="187"/>
        <v>35.022222222222126</v>
      </c>
      <c r="AI440" s="25">
        <f t="shared" si="166"/>
        <v>0.75555555555547471</v>
      </c>
      <c r="AJ440" s="25">
        <f t="shared" si="167"/>
        <v>1.7111111111112223</v>
      </c>
      <c r="AK440" s="25">
        <f t="shared" si="168"/>
        <v>0.82222222222208075</v>
      </c>
      <c r="AL440" s="25">
        <f t="shared" si="169"/>
        <v>0.64444444444461624</v>
      </c>
      <c r="AM440" s="25">
        <f t="shared" si="170"/>
        <v>0.88888888888891415</v>
      </c>
      <c r="AN440" s="25">
        <f t="shared" si="171"/>
        <v>1.4222222222222172</v>
      </c>
      <c r="AO440" s="25">
        <f t="shared" si="172"/>
        <v>2.0444444444444798</v>
      </c>
      <c r="AP440" s="25">
        <f t="shared" si="173"/>
        <v>0.4888888888888232</v>
      </c>
      <c r="AQ440" s="25">
        <f t="shared" si="174"/>
        <v>2.222222222212622E-2</v>
      </c>
      <c r="AR440" s="29">
        <f t="shared" si="175"/>
        <v>0.57086419753074202</v>
      </c>
      <c r="AS440" s="29">
        <f t="shared" si="176"/>
        <v>2.9279012345682816</v>
      </c>
      <c r="AT440" s="29">
        <f t="shared" si="177"/>
        <v>0.67604938271581672</v>
      </c>
      <c r="AU440" s="29">
        <f t="shared" si="178"/>
        <v>0.41530864197553008</v>
      </c>
      <c r="AV440" s="29">
        <f t="shared" si="179"/>
        <v>0.79012345679016838</v>
      </c>
      <c r="AW440" s="29">
        <f t="shared" si="180"/>
        <v>2.0227160493827019</v>
      </c>
      <c r="AX440" s="29">
        <f t="shared" si="181"/>
        <v>4.1797530864198977</v>
      </c>
      <c r="AY440" s="29">
        <f t="shared" si="182"/>
        <v>0.23901234567894811</v>
      </c>
      <c r="AZ440" s="29">
        <f t="shared" si="183"/>
        <v>4.938271604895604E-4</v>
      </c>
    </row>
    <row r="441" spans="1:52" x14ac:dyDescent="0.25">
      <c r="A441" s="3">
        <v>436</v>
      </c>
      <c r="B441" s="3">
        <v>31</v>
      </c>
      <c r="C441" s="3">
        <v>31</v>
      </c>
      <c r="D441" s="3">
        <v>32</v>
      </c>
      <c r="E441" s="3">
        <v>31</v>
      </c>
      <c r="F441" s="3">
        <v>33</v>
      </c>
      <c r="G441" s="3">
        <v>35</v>
      </c>
      <c r="H441" s="3">
        <v>35</v>
      </c>
      <c r="I441" s="3">
        <v>33</v>
      </c>
      <c r="J441" s="3">
        <v>36</v>
      </c>
      <c r="K441" s="10">
        <v>0</v>
      </c>
      <c r="L441" s="3">
        <f t="shared" si="164"/>
        <v>0.6</v>
      </c>
      <c r="M441" s="3">
        <f t="shared" si="165"/>
        <v>-1176</v>
      </c>
      <c r="N441" s="10">
        <v>0</v>
      </c>
      <c r="O441" s="3">
        <f t="shared" si="184"/>
        <v>36</v>
      </c>
      <c r="P441" s="3">
        <f t="shared" si="189"/>
        <v>36.599999999999909</v>
      </c>
      <c r="Q441" s="3">
        <f t="shared" si="189"/>
        <v>37.200000000000045</v>
      </c>
      <c r="R441" s="3">
        <f t="shared" si="189"/>
        <v>37.799999999999955</v>
      </c>
      <c r="S441" s="3">
        <f t="shared" si="189"/>
        <v>38.399999999999864</v>
      </c>
      <c r="T441" s="3">
        <f t="shared" si="189"/>
        <v>39</v>
      </c>
      <c r="U441" s="3">
        <f t="shared" si="189"/>
        <v>39.599999999999909</v>
      </c>
      <c r="V441" s="3">
        <f t="shared" si="189"/>
        <v>40.200000000000045</v>
      </c>
      <c r="W441" s="3">
        <f t="shared" si="189"/>
        <v>40.799999999999955</v>
      </c>
      <c r="X441" s="3">
        <f t="shared" si="189"/>
        <v>41.399999999999864</v>
      </c>
      <c r="Y441" s="9">
        <v>0</v>
      </c>
      <c r="Z441" s="3">
        <f t="shared" si="188"/>
        <v>30.599999999999909</v>
      </c>
      <c r="AA441" s="3">
        <f t="shared" si="187"/>
        <v>31.200000000000045</v>
      </c>
      <c r="AB441" s="3">
        <f t="shared" si="187"/>
        <v>31.799999999999955</v>
      </c>
      <c r="AC441" s="3">
        <f t="shared" si="187"/>
        <v>32.399999999999864</v>
      </c>
      <c r="AD441" s="3">
        <f t="shared" si="187"/>
        <v>33</v>
      </c>
      <c r="AE441" s="3">
        <f t="shared" si="187"/>
        <v>33.599999999999909</v>
      </c>
      <c r="AF441" s="3">
        <f t="shared" si="187"/>
        <v>34.200000000000045</v>
      </c>
      <c r="AG441" s="3">
        <f t="shared" si="187"/>
        <v>34.799999999999955</v>
      </c>
      <c r="AH441" s="3">
        <f t="shared" si="187"/>
        <v>35.399999999999864</v>
      </c>
      <c r="AI441" s="25">
        <f t="shared" si="166"/>
        <v>0.40000000000009095</v>
      </c>
      <c r="AJ441" s="25">
        <f t="shared" si="167"/>
        <v>0.20000000000004547</v>
      </c>
      <c r="AK441" s="25">
        <f t="shared" si="168"/>
        <v>0.20000000000004547</v>
      </c>
      <c r="AL441" s="25">
        <f t="shared" si="169"/>
        <v>1.3999999999998636</v>
      </c>
      <c r="AM441" s="25">
        <f t="shared" si="170"/>
        <v>0</v>
      </c>
      <c r="AN441" s="25">
        <f t="shared" si="171"/>
        <v>1.4000000000000909</v>
      </c>
      <c r="AO441" s="25">
        <f t="shared" si="172"/>
        <v>0.79999999999995453</v>
      </c>
      <c r="AP441" s="25">
        <f t="shared" si="173"/>
        <v>1.7999999999999545</v>
      </c>
      <c r="AQ441" s="25">
        <f t="shared" si="174"/>
        <v>0.60000000000013642</v>
      </c>
      <c r="AR441" s="29">
        <f t="shared" si="175"/>
        <v>0.16000000000007275</v>
      </c>
      <c r="AS441" s="29">
        <f t="shared" si="176"/>
        <v>4.0000000000018188E-2</v>
      </c>
      <c r="AT441" s="29">
        <f t="shared" si="177"/>
        <v>4.0000000000018188E-2</v>
      </c>
      <c r="AU441" s="29">
        <f t="shared" si="178"/>
        <v>1.959999999999618</v>
      </c>
      <c r="AV441" s="29">
        <f t="shared" si="179"/>
        <v>0</v>
      </c>
      <c r="AW441" s="29">
        <f t="shared" si="180"/>
        <v>1.9600000000002546</v>
      </c>
      <c r="AX441" s="29">
        <f t="shared" si="181"/>
        <v>0.63999999999992729</v>
      </c>
      <c r="AY441" s="29">
        <f t="shared" si="182"/>
        <v>3.2399999999998363</v>
      </c>
      <c r="AZ441" s="29">
        <f t="shared" si="183"/>
        <v>0.36000000000016369</v>
      </c>
    </row>
    <row r="442" spans="1:52" x14ac:dyDescent="0.25">
      <c r="A442" s="3">
        <v>437</v>
      </c>
      <c r="B442" s="3">
        <v>50</v>
      </c>
      <c r="C442" s="3">
        <v>48</v>
      </c>
      <c r="D442" s="3">
        <v>48</v>
      </c>
      <c r="E442" s="3">
        <v>51</v>
      </c>
      <c r="F442" s="3">
        <v>51</v>
      </c>
      <c r="G442" s="3">
        <v>53</v>
      </c>
      <c r="H442" s="3">
        <v>54</v>
      </c>
      <c r="I442" s="3">
        <v>58</v>
      </c>
      <c r="J442" s="3">
        <v>59</v>
      </c>
      <c r="K442" s="10">
        <v>0</v>
      </c>
      <c r="L442" s="3">
        <f t="shared" si="164"/>
        <v>1.3333333333333333</v>
      </c>
      <c r="M442" s="3">
        <f t="shared" si="165"/>
        <v>-2634.2222222222222</v>
      </c>
      <c r="N442" s="10">
        <v>0</v>
      </c>
      <c r="O442" s="3">
        <f t="shared" si="184"/>
        <v>59.111111111110858</v>
      </c>
      <c r="P442" s="3">
        <f t="shared" si="189"/>
        <v>60.444444444444343</v>
      </c>
      <c r="Q442" s="3">
        <f t="shared" si="189"/>
        <v>61.777777777777828</v>
      </c>
      <c r="R442" s="3">
        <f t="shared" si="189"/>
        <v>63.111111111110858</v>
      </c>
      <c r="S442" s="3">
        <f t="shared" si="189"/>
        <v>64.444444444444343</v>
      </c>
      <c r="T442" s="3">
        <f t="shared" si="189"/>
        <v>65.777777777777828</v>
      </c>
      <c r="U442" s="3">
        <f t="shared" si="189"/>
        <v>67.111111111110858</v>
      </c>
      <c r="V442" s="3">
        <f t="shared" si="189"/>
        <v>68.444444444444343</v>
      </c>
      <c r="W442" s="3">
        <f t="shared" si="189"/>
        <v>69.777777777777828</v>
      </c>
      <c r="X442" s="3">
        <f t="shared" si="189"/>
        <v>71.111111111110858</v>
      </c>
      <c r="Y442" s="9">
        <v>0</v>
      </c>
      <c r="Z442" s="3">
        <f t="shared" si="188"/>
        <v>47.111111111110858</v>
      </c>
      <c r="AA442" s="3">
        <f t="shared" si="187"/>
        <v>48.444444444444343</v>
      </c>
      <c r="AB442" s="3">
        <f t="shared" si="187"/>
        <v>49.777777777777828</v>
      </c>
      <c r="AC442" s="3">
        <f t="shared" si="187"/>
        <v>51.111111111110858</v>
      </c>
      <c r="AD442" s="3">
        <f t="shared" si="187"/>
        <v>52.444444444444343</v>
      </c>
      <c r="AE442" s="3">
        <f t="shared" si="187"/>
        <v>53.777777777777828</v>
      </c>
      <c r="AF442" s="3">
        <f t="shared" si="187"/>
        <v>55.111111111110858</v>
      </c>
      <c r="AG442" s="3">
        <f t="shared" si="187"/>
        <v>56.444444444444343</v>
      </c>
      <c r="AH442" s="3">
        <f t="shared" si="187"/>
        <v>57.777777777777828</v>
      </c>
      <c r="AI442" s="25">
        <f t="shared" si="166"/>
        <v>2.8888888888891415</v>
      </c>
      <c r="AJ442" s="25">
        <f t="shared" si="167"/>
        <v>0.44444444444434339</v>
      </c>
      <c r="AK442" s="25">
        <f t="shared" si="168"/>
        <v>1.7777777777778283</v>
      </c>
      <c r="AL442" s="25">
        <f t="shared" si="169"/>
        <v>0.11111111111085847</v>
      </c>
      <c r="AM442" s="25">
        <f t="shared" si="170"/>
        <v>1.4444444444443434</v>
      </c>
      <c r="AN442" s="25">
        <f t="shared" si="171"/>
        <v>0.77777777777782831</v>
      </c>
      <c r="AO442" s="25">
        <f t="shared" si="172"/>
        <v>1.1111111111108585</v>
      </c>
      <c r="AP442" s="25">
        <f t="shared" si="173"/>
        <v>1.5555555555556566</v>
      </c>
      <c r="AQ442" s="25">
        <f t="shared" si="174"/>
        <v>1.2222222222221717</v>
      </c>
      <c r="AR442" s="29">
        <f t="shared" si="175"/>
        <v>8.3456790123471389</v>
      </c>
      <c r="AS442" s="29">
        <f t="shared" si="176"/>
        <v>0.19753086419744104</v>
      </c>
      <c r="AT442" s="29">
        <f t="shared" si="177"/>
        <v>3.1604938271606735</v>
      </c>
      <c r="AU442" s="29">
        <f t="shared" si="178"/>
        <v>1.2345679012289537E-2</v>
      </c>
      <c r="AV442" s="29">
        <f t="shared" si="179"/>
        <v>2.0864197530861279</v>
      </c>
      <c r="AW442" s="29">
        <f t="shared" si="180"/>
        <v>0.6049382716050169</v>
      </c>
      <c r="AX442" s="29">
        <f t="shared" si="181"/>
        <v>1.2345679012340065</v>
      </c>
      <c r="AY442" s="29">
        <f t="shared" si="182"/>
        <v>2.4197530864200676</v>
      </c>
      <c r="AZ442" s="29">
        <f t="shared" si="183"/>
        <v>1.4938271604937037</v>
      </c>
    </row>
    <row r="443" spans="1:52" x14ac:dyDescent="0.25">
      <c r="A443" s="3">
        <v>438</v>
      </c>
      <c r="B443" s="3">
        <v>46</v>
      </c>
      <c r="C443" s="3">
        <v>50</v>
      </c>
      <c r="D443" s="3">
        <v>49</v>
      </c>
      <c r="E443" s="3">
        <v>53</v>
      </c>
      <c r="F443" s="3">
        <v>50</v>
      </c>
      <c r="G443" s="3">
        <v>55</v>
      </c>
      <c r="H443" s="3">
        <v>53</v>
      </c>
      <c r="I443" s="3">
        <v>57</v>
      </c>
      <c r="J443" s="3">
        <v>55</v>
      </c>
      <c r="K443" s="10">
        <v>0</v>
      </c>
      <c r="L443" s="3">
        <f t="shared" si="164"/>
        <v>1.1166666666666667</v>
      </c>
      <c r="M443" s="3">
        <f t="shared" si="165"/>
        <v>-2198.0833333333335</v>
      </c>
      <c r="N443" s="10">
        <v>0</v>
      </c>
      <c r="O443" s="3">
        <f t="shared" si="184"/>
        <v>57.58333333333303</v>
      </c>
      <c r="P443" s="3">
        <f t="shared" si="189"/>
        <v>58.699999999999818</v>
      </c>
      <c r="Q443" s="3">
        <f t="shared" si="189"/>
        <v>59.816666666666606</v>
      </c>
      <c r="R443" s="3">
        <f t="shared" si="189"/>
        <v>60.933333333333394</v>
      </c>
      <c r="S443" s="3">
        <f t="shared" si="189"/>
        <v>62.049999999999727</v>
      </c>
      <c r="T443" s="3">
        <f t="shared" si="189"/>
        <v>63.166666666666515</v>
      </c>
      <c r="U443" s="3">
        <f t="shared" si="189"/>
        <v>64.283333333333303</v>
      </c>
      <c r="V443" s="3">
        <f t="shared" si="189"/>
        <v>65.400000000000091</v>
      </c>
      <c r="W443" s="3">
        <f t="shared" si="189"/>
        <v>66.516666666666424</v>
      </c>
      <c r="X443" s="3">
        <f t="shared" si="189"/>
        <v>67.633333333333212</v>
      </c>
      <c r="Y443" s="9">
        <v>0</v>
      </c>
      <c r="Z443" s="3">
        <f t="shared" si="188"/>
        <v>47.533333333333303</v>
      </c>
      <c r="AA443" s="3">
        <f t="shared" si="187"/>
        <v>48.650000000000091</v>
      </c>
      <c r="AB443" s="3">
        <f t="shared" si="187"/>
        <v>49.766666666666424</v>
      </c>
      <c r="AC443" s="3">
        <f t="shared" si="187"/>
        <v>50.883333333333212</v>
      </c>
      <c r="AD443" s="3">
        <f t="shared" si="187"/>
        <v>52</v>
      </c>
      <c r="AE443" s="3">
        <f t="shared" si="187"/>
        <v>53.116666666666788</v>
      </c>
      <c r="AF443" s="3">
        <f t="shared" si="187"/>
        <v>54.233333333333121</v>
      </c>
      <c r="AG443" s="3">
        <f t="shared" si="187"/>
        <v>55.349999999999909</v>
      </c>
      <c r="AH443" s="3">
        <f t="shared" si="187"/>
        <v>56.466666666666697</v>
      </c>
      <c r="AI443" s="25">
        <f t="shared" si="166"/>
        <v>1.533333333333303</v>
      </c>
      <c r="AJ443" s="25">
        <f t="shared" si="167"/>
        <v>1.3499999999999091</v>
      </c>
      <c r="AK443" s="25">
        <f t="shared" si="168"/>
        <v>0.76666666666642413</v>
      </c>
      <c r="AL443" s="25">
        <f t="shared" si="169"/>
        <v>2.1166666666667879</v>
      </c>
      <c r="AM443" s="25">
        <f t="shared" si="170"/>
        <v>2</v>
      </c>
      <c r="AN443" s="25">
        <f t="shared" si="171"/>
        <v>1.8833333333332121</v>
      </c>
      <c r="AO443" s="25">
        <f t="shared" si="172"/>
        <v>1.2333333333331211</v>
      </c>
      <c r="AP443" s="25">
        <f t="shared" si="173"/>
        <v>1.6500000000000909</v>
      </c>
      <c r="AQ443" s="25">
        <f t="shared" si="174"/>
        <v>1.466666666666697</v>
      </c>
      <c r="AR443" s="29">
        <f t="shared" si="175"/>
        <v>2.3511111111110181</v>
      </c>
      <c r="AS443" s="29">
        <f t="shared" si="176"/>
        <v>1.8224999999997544</v>
      </c>
      <c r="AT443" s="29">
        <f t="shared" si="177"/>
        <v>0.58777777777740592</v>
      </c>
      <c r="AU443" s="29">
        <f t="shared" si="178"/>
        <v>4.4802777777782907</v>
      </c>
      <c r="AV443" s="29">
        <f t="shared" si="179"/>
        <v>4</v>
      </c>
      <c r="AW443" s="29">
        <f t="shared" si="180"/>
        <v>3.5469444444439877</v>
      </c>
      <c r="AX443" s="29">
        <f t="shared" si="181"/>
        <v>1.5211111111105877</v>
      </c>
      <c r="AY443" s="29">
        <f t="shared" si="182"/>
        <v>2.7225000000003003</v>
      </c>
      <c r="AZ443" s="29">
        <f t="shared" si="183"/>
        <v>2.1511111111112</v>
      </c>
    </row>
    <row r="444" spans="1:52" x14ac:dyDescent="0.25">
      <c r="A444" s="3">
        <v>439</v>
      </c>
      <c r="B444" s="3">
        <v>26</v>
      </c>
      <c r="C444" s="3">
        <v>26</v>
      </c>
      <c r="D444" s="3">
        <v>26</v>
      </c>
      <c r="E444" s="3">
        <v>28</v>
      </c>
      <c r="F444" s="3">
        <v>28</v>
      </c>
      <c r="G444" s="3">
        <v>27</v>
      </c>
      <c r="H444" s="3">
        <v>29</v>
      </c>
      <c r="I444" s="3">
        <v>27</v>
      </c>
      <c r="J444" s="3">
        <v>30</v>
      </c>
      <c r="K444" s="10">
        <v>0</v>
      </c>
      <c r="L444" s="3">
        <f t="shared" si="164"/>
        <v>0.4</v>
      </c>
      <c r="M444" s="3">
        <f t="shared" si="165"/>
        <v>-778.55555555555554</v>
      </c>
      <c r="N444" s="10">
        <v>0</v>
      </c>
      <c r="O444" s="3">
        <f t="shared" si="184"/>
        <v>29.444444444444457</v>
      </c>
      <c r="P444" s="3">
        <f t="shared" si="189"/>
        <v>29.844444444444548</v>
      </c>
      <c r="Q444" s="3">
        <f t="shared" si="189"/>
        <v>30.244444444444525</v>
      </c>
      <c r="R444" s="3">
        <f t="shared" si="189"/>
        <v>30.644444444444503</v>
      </c>
      <c r="S444" s="3">
        <f t="shared" si="189"/>
        <v>31.04444444444448</v>
      </c>
      <c r="T444" s="3">
        <f t="shared" si="189"/>
        <v>31.444444444444457</v>
      </c>
      <c r="U444" s="3">
        <f t="shared" si="189"/>
        <v>31.844444444444548</v>
      </c>
      <c r="V444" s="3">
        <f t="shared" si="189"/>
        <v>32.244444444444525</v>
      </c>
      <c r="W444" s="3">
        <f t="shared" si="189"/>
        <v>32.644444444444503</v>
      </c>
      <c r="X444" s="3">
        <f t="shared" si="189"/>
        <v>33.04444444444448</v>
      </c>
      <c r="Y444" s="9">
        <v>0</v>
      </c>
      <c r="Z444" s="3">
        <f t="shared" si="188"/>
        <v>25.844444444444548</v>
      </c>
      <c r="AA444" s="3">
        <f t="shared" si="187"/>
        <v>26.244444444444525</v>
      </c>
      <c r="AB444" s="3">
        <f t="shared" si="187"/>
        <v>26.644444444444503</v>
      </c>
      <c r="AC444" s="3">
        <f t="shared" si="187"/>
        <v>27.04444444444448</v>
      </c>
      <c r="AD444" s="3">
        <f t="shared" si="187"/>
        <v>27.444444444444457</v>
      </c>
      <c r="AE444" s="3">
        <f t="shared" si="187"/>
        <v>27.844444444444548</v>
      </c>
      <c r="AF444" s="3">
        <f t="shared" si="187"/>
        <v>28.244444444444525</v>
      </c>
      <c r="AG444" s="3">
        <f t="shared" si="187"/>
        <v>28.644444444444503</v>
      </c>
      <c r="AH444" s="3">
        <f t="shared" si="187"/>
        <v>29.04444444444448</v>
      </c>
      <c r="AI444" s="25">
        <f t="shared" si="166"/>
        <v>0.15555555555545197</v>
      </c>
      <c r="AJ444" s="25">
        <f t="shared" si="167"/>
        <v>0.24444444444452529</v>
      </c>
      <c r="AK444" s="25">
        <f t="shared" si="168"/>
        <v>0.64444444444450255</v>
      </c>
      <c r="AL444" s="25">
        <f t="shared" si="169"/>
        <v>0.95555555555552019</v>
      </c>
      <c r="AM444" s="25">
        <f t="shared" si="170"/>
        <v>0.55555555555554292</v>
      </c>
      <c r="AN444" s="25">
        <f t="shared" si="171"/>
        <v>0.84444444444454803</v>
      </c>
      <c r="AO444" s="25">
        <f t="shared" si="172"/>
        <v>0.75555555555547471</v>
      </c>
      <c r="AP444" s="25">
        <f t="shared" si="173"/>
        <v>1.6444444444445026</v>
      </c>
      <c r="AQ444" s="25">
        <f t="shared" si="174"/>
        <v>0.95555555555552019</v>
      </c>
      <c r="AR444" s="29">
        <f t="shared" si="175"/>
        <v>2.4197530864165307E-2</v>
      </c>
      <c r="AS444" s="29">
        <f t="shared" si="176"/>
        <v>5.9753086419792607E-2</v>
      </c>
      <c r="AT444" s="29">
        <f t="shared" si="177"/>
        <v>0.41530864197538353</v>
      </c>
      <c r="AU444" s="29">
        <f t="shared" si="178"/>
        <v>0.91308641975301885</v>
      </c>
      <c r="AV444" s="29">
        <f t="shared" si="179"/>
        <v>0.30864197530862791</v>
      </c>
      <c r="AW444" s="29">
        <f t="shared" si="180"/>
        <v>0.71308641975326137</v>
      </c>
      <c r="AX444" s="29">
        <f t="shared" si="181"/>
        <v>0.57086419753074202</v>
      </c>
      <c r="AY444" s="29">
        <f t="shared" si="182"/>
        <v>2.7041975308643886</v>
      </c>
      <c r="AZ444" s="29">
        <f t="shared" si="183"/>
        <v>0.91308641975301885</v>
      </c>
    </row>
    <row r="445" spans="1:52" x14ac:dyDescent="0.25">
      <c r="A445" s="3">
        <v>440</v>
      </c>
      <c r="B445" s="3">
        <v>41</v>
      </c>
      <c r="C445" s="3">
        <v>44</v>
      </c>
      <c r="D445" s="3">
        <v>44</v>
      </c>
      <c r="E445" s="3">
        <v>43</v>
      </c>
      <c r="F445" s="3">
        <v>45</v>
      </c>
      <c r="G445" s="3">
        <v>47</v>
      </c>
      <c r="H445" s="3">
        <v>48</v>
      </c>
      <c r="I445" s="3">
        <v>47</v>
      </c>
      <c r="J445" s="3">
        <v>47</v>
      </c>
      <c r="K445" s="10">
        <v>0</v>
      </c>
      <c r="L445" s="3">
        <f t="shared" si="164"/>
        <v>0.75</v>
      </c>
      <c r="M445" s="3">
        <f t="shared" si="165"/>
        <v>-1466.1388888888889</v>
      </c>
      <c r="N445" s="10">
        <v>0</v>
      </c>
      <c r="O445" s="3">
        <f t="shared" si="184"/>
        <v>48.861111111111086</v>
      </c>
      <c r="P445" s="3">
        <f t="shared" si="189"/>
        <v>49.611111111111086</v>
      </c>
      <c r="Q445" s="3">
        <f t="shared" si="189"/>
        <v>50.361111111111086</v>
      </c>
      <c r="R445" s="3">
        <f t="shared" si="189"/>
        <v>51.111111111111086</v>
      </c>
      <c r="S445" s="3">
        <f t="shared" si="189"/>
        <v>51.861111111111086</v>
      </c>
      <c r="T445" s="3">
        <f t="shared" si="189"/>
        <v>52.611111111111086</v>
      </c>
      <c r="U445" s="3">
        <f t="shared" si="189"/>
        <v>53.361111111111086</v>
      </c>
      <c r="V445" s="3">
        <f t="shared" si="189"/>
        <v>54.111111111111086</v>
      </c>
      <c r="W445" s="3">
        <f t="shared" si="189"/>
        <v>54.861111111111086</v>
      </c>
      <c r="X445" s="3">
        <f t="shared" si="189"/>
        <v>55.611111111111086</v>
      </c>
      <c r="Y445" s="9">
        <v>0</v>
      </c>
      <c r="Z445" s="3">
        <f t="shared" si="188"/>
        <v>42.111111111111086</v>
      </c>
      <c r="AA445" s="3">
        <f t="shared" si="187"/>
        <v>42.861111111111086</v>
      </c>
      <c r="AB445" s="3">
        <f t="shared" si="187"/>
        <v>43.611111111111086</v>
      </c>
      <c r="AC445" s="3">
        <f t="shared" si="187"/>
        <v>44.361111111111086</v>
      </c>
      <c r="AD445" s="3">
        <f t="shared" si="187"/>
        <v>45.111111111111086</v>
      </c>
      <c r="AE445" s="3">
        <f t="shared" si="187"/>
        <v>45.861111111111086</v>
      </c>
      <c r="AF445" s="3">
        <f t="shared" si="187"/>
        <v>46.611111111111086</v>
      </c>
      <c r="AG445" s="3">
        <f t="shared" si="187"/>
        <v>47.361111111111086</v>
      </c>
      <c r="AH445" s="3">
        <f t="shared" si="187"/>
        <v>48.111111111111086</v>
      </c>
      <c r="AI445" s="25">
        <f t="shared" si="166"/>
        <v>1.1111111111110858</v>
      </c>
      <c r="AJ445" s="25">
        <f t="shared" si="167"/>
        <v>1.1388888888889142</v>
      </c>
      <c r="AK445" s="25">
        <f t="shared" si="168"/>
        <v>0.38888888888891415</v>
      </c>
      <c r="AL445" s="25">
        <f t="shared" si="169"/>
        <v>1.3611111111110858</v>
      </c>
      <c r="AM445" s="25">
        <f t="shared" si="170"/>
        <v>0.11111111111108585</v>
      </c>
      <c r="AN445" s="25">
        <f t="shared" si="171"/>
        <v>1.1388888888889142</v>
      </c>
      <c r="AO445" s="25">
        <f t="shared" si="172"/>
        <v>1.3888888888889142</v>
      </c>
      <c r="AP445" s="25">
        <f t="shared" si="173"/>
        <v>0.36111111111108585</v>
      </c>
      <c r="AQ445" s="25">
        <f t="shared" si="174"/>
        <v>1.1111111111110858</v>
      </c>
      <c r="AR445" s="29">
        <f t="shared" si="175"/>
        <v>1.2345679012345117</v>
      </c>
      <c r="AS445" s="29">
        <f t="shared" si="176"/>
        <v>1.2970679012346253</v>
      </c>
      <c r="AT445" s="29">
        <f t="shared" si="177"/>
        <v>0.15123456790125422</v>
      </c>
      <c r="AU445" s="29">
        <f t="shared" si="178"/>
        <v>1.8526234567900546</v>
      </c>
      <c r="AV445" s="29">
        <f t="shared" si="179"/>
        <v>1.2345679012340065E-2</v>
      </c>
      <c r="AW445" s="29">
        <f t="shared" si="180"/>
        <v>1.2970679012346253</v>
      </c>
      <c r="AX445" s="29">
        <f t="shared" si="181"/>
        <v>1.9290123456790824</v>
      </c>
      <c r="AY445" s="29">
        <f t="shared" si="182"/>
        <v>0.130401234567883</v>
      </c>
      <c r="AZ445" s="29">
        <f t="shared" si="183"/>
        <v>1.2345679012345117</v>
      </c>
    </row>
    <row r="446" spans="1:52" x14ac:dyDescent="0.25">
      <c r="A446" s="3">
        <v>441</v>
      </c>
      <c r="B446" s="3">
        <v>6</v>
      </c>
      <c r="C446" s="3">
        <v>6</v>
      </c>
      <c r="D446" s="3">
        <v>7</v>
      </c>
      <c r="E446" s="3">
        <v>6</v>
      </c>
      <c r="F446" s="3">
        <v>7</v>
      </c>
      <c r="G446" s="3">
        <v>6</v>
      </c>
      <c r="H446" s="3">
        <v>6</v>
      </c>
      <c r="I446" s="3">
        <v>6</v>
      </c>
      <c r="J446" s="3">
        <v>6</v>
      </c>
      <c r="K446" s="10">
        <v>0</v>
      </c>
      <c r="L446" s="3">
        <f t="shared" si="164"/>
        <v>-3.3333333333333333E-2</v>
      </c>
      <c r="M446" s="3">
        <f t="shared" si="165"/>
        <v>73.3888888888889</v>
      </c>
      <c r="N446" s="10">
        <v>0</v>
      </c>
      <c r="O446" s="3">
        <f t="shared" si="184"/>
        <v>6.0555555555555713</v>
      </c>
      <c r="P446" s="3">
        <f t="shared" si="189"/>
        <v>6.0222222222222399</v>
      </c>
      <c r="Q446" s="3">
        <f t="shared" si="189"/>
        <v>5.9888888888888943</v>
      </c>
      <c r="R446" s="3">
        <f t="shared" si="189"/>
        <v>5.9555555555555628</v>
      </c>
      <c r="S446" s="3">
        <f t="shared" si="189"/>
        <v>5.9222222222222314</v>
      </c>
      <c r="T446" s="3">
        <f t="shared" si="189"/>
        <v>5.8888888888888999</v>
      </c>
      <c r="U446" s="3">
        <f t="shared" si="189"/>
        <v>5.8555555555555685</v>
      </c>
      <c r="V446" s="3">
        <f t="shared" si="189"/>
        <v>5.8222222222222371</v>
      </c>
      <c r="W446" s="3">
        <f t="shared" si="189"/>
        <v>5.7888888888889056</v>
      </c>
      <c r="X446" s="3">
        <f t="shared" si="189"/>
        <v>5.7555555555555742</v>
      </c>
      <c r="Y446" s="9">
        <v>0</v>
      </c>
      <c r="Z446" s="3">
        <f t="shared" si="188"/>
        <v>6.3555555555555685</v>
      </c>
      <c r="AA446" s="3">
        <f t="shared" si="187"/>
        <v>6.3222222222222371</v>
      </c>
      <c r="AB446" s="3">
        <f t="shared" si="187"/>
        <v>6.2888888888889056</v>
      </c>
      <c r="AC446" s="3">
        <f t="shared" si="187"/>
        <v>6.2555555555555742</v>
      </c>
      <c r="AD446" s="3">
        <f t="shared" si="187"/>
        <v>6.2222222222222285</v>
      </c>
      <c r="AE446" s="3">
        <f t="shared" si="187"/>
        <v>6.1888888888888971</v>
      </c>
      <c r="AF446" s="3">
        <f t="shared" si="187"/>
        <v>6.1555555555555657</v>
      </c>
      <c r="AG446" s="3">
        <f t="shared" si="187"/>
        <v>6.1222222222222342</v>
      </c>
      <c r="AH446" s="3">
        <f t="shared" si="187"/>
        <v>6.0888888888889028</v>
      </c>
      <c r="AI446" s="25">
        <f t="shared" si="166"/>
        <v>0.3555555555555685</v>
      </c>
      <c r="AJ446" s="25">
        <f t="shared" si="167"/>
        <v>0.32222222222223706</v>
      </c>
      <c r="AK446" s="25">
        <f t="shared" si="168"/>
        <v>0.71111111111109437</v>
      </c>
      <c r="AL446" s="25">
        <f t="shared" si="169"/>
        <v>0.25555555555557419</v>
      </c>
      <c r="AM446" s="25">
        <f t="shared" si="170"/>
        <v>0.77777777777777146</v>
      </c>
      <c r="AN446" s="25">
        <f t="shared" si="171"/>
        <v>0.1888888888888971</v>
      </c>
      <c r="AO446" s="25">
        <f t="shared" si="172"/>
        <v>0.15555555555556566</v>
      </c>
      <c r="AP446" s="25">
        <f t="shared" si="173"/>
        <v>0.12222222222223422</v>
      </c>
      <c r="AQ446" s="25">
        <f t="shared" si="174"/>
        <v>8.8888888888902784E-2</v>
      </c>
      <c r="AR446" s="29">
        <f t="shared" si="175"/>
        <v>0.12641975308642897</v>
      </c>
      <c r="AS446" s="29">
        <f t="shared" si="176"/>
        <v>0.10382716049383672</v>
      </c>
      <c r="AT446" s="29">
        <f t="shared" si="177"/>
        <v>0.50567901234565515</v>
      </c>
      <c r="AU446" s="29">
        <f t="shared" si="178"/>
        <v>6.530864197531816E-2</v>
      </c>
      <c r="AV446" s="29">
        <f t="shared" si="179"/>
        <v>0.60493827160492841</v>
      </c>
      <c r="AW446" s="29">
        <f t="shared" si="180"/>
        <v>3.5679012345682111E-2</v>
      </c>
      <c r="AX446" s="29">
        <f t="shared" si="181"/>
        <v>2.4197530864200675E-2</v>
      </c>
      <c r="AY446" s="29">
        <f t="shared" si="182"/>
        <v>1.4938271604941204E-2</v>
      </c>
      <c r="AZ446" s="29">
        <f t="shared" si="183"/>
        <v>7.901234567903705E-3</v>
      </c>
    </row>
    <row r="447" spans="1:52" x14ac:dyDescent="0.25">
      <c r="A447" s="3">
        <v>442</v>
      </c>
      <c r="B447" s="3">
        <v>19</v>
      </c>
      <c r="C447" s="3">
        <v>19</v>
      </c>
      <c r="D447" s="3">
        <v>20</v>
      </c>
      <c r="E447" s="3">
        <v>20</v>
      </c>
      <c r="F447" s="3">
        <v>19</v>
      </c>
      <c r="G447" s="3">
        <v>20</v>
      </c>
      <c r="H447" s="3">
        <v>20</v>
      </c>
      <c r="I447" s="3">
        <v>21</v>
      </c>
      <c r="J447" s="3">
        <v>22</v>
      </c>
      <c r="K447" s="10">
        <v>0</v>
      </c>
      <c r="L447" s="3">
        <f t="shared" si="164"/>
        <v>0.3</v>
      </c>
      <c r="M447" s="3">
        <f t="shared" si="165"/>
        <v>-584.5</v>
      </c>
      <c r="N447" s="10">
        <v>0</v>
      </c>
      <c r="O447" s="3">
        <f t="shared" si="184"/>
        <v>21.5</v>
      </c>
      <c r="P447" s="3">
        <f t="shared" si="189"/>
        <v>21.799999999999955</v>
      </c>
      <c r="Q447" s="3">
        <f t="shared" si="189"/>
        <v>22.100000000000023</v>
      </c>
      <c r="R447" s="3">
        <f t="shared" si="189"/>
        <v>22.399999999999977</v>
      </c>
      <c r="S447" s="3">
        <f t="shared" si="189"/>
        <v>22.699999999999932</v>
      </c>
      <c r="T447" s="3">
        <f t="shared" si="189"/>
        <v>23</v>
      </c>
      <c r="U447" s="3">
        <f t="shared" si="189"/>
        <v>23.299999999999955</v>
      </c>
      <c r="V447" s="3">
        <f t="shared" si="189"/>
        <v>23.600000000000023</v>
      </c>
      <c r="W447" s="3">
        <f t="shared" si="189"/>
        <v>23.899999999999977</v>
      </c>
      <c r="X447" s="3">
        <f t="shared" si="189"/>
        <v>24.199999999999932</v>
      </c>
      <c r="Y447" s="9">
        <v>0</v>
      </c>
      <c r="Z447" s="3">
        <f t="shared" si="188"/>
        <v>18.799999999999955</v>
      </c>
      <c r="AA447" s="3">
        <f t="shared" si="187"/>
        <v>19.100000000000023</v>
      </c>
      <c r="AB447" s="3">
        <f t="shared" si="187"/>
        <v>19.399999999999977</v>
      </c>
      <c r="AC447" s="3">
        <f t="shared" si="187"/>
        <v>19.699999999999932</v>
      </c>
      <c r="AD447" s="3">
        <f t="shared" si="187"/>
        <v>20</v>
      </c>
      <c r="AE447" s="3">
        <f t="shared" si="187"/>
        <v>20.299999999999955</v>
      </c>
      <c r="AF447" s="3">
        <f t="shared" si="187"/>
        <v>20.600000000000023</v>
      </c>
      <c r="AG447" s="3">
        <f t="shared" si="187"/>
        <v>20.899999999999977</v>
      </c>
      <c r="AH447" s="3">
        <f t="shared" si="187"/>
        <v>21.199999999999932</v>
      </c>
      <c r="AI447" s="25">
        <f t="shared" si="166"/>
        <v>0.20000000000004547</v>
      </c>
      <c r="AJ447" s="25">
        <f t="shared" si="167"/>
        <v>0.10000000000002274</v>
      </c>
      <c r="AK447" s="25">
        <f t="shared" si="168"/>
        <v>0.60000000000002274</v>
      </c>
      <c r="AL447" s="25">
        <f t="shared" si="169"/>
        <v>0.30000000000006821</v>
      </c>
      <c r="AM447" s="25">
        <f t="shared" si="170"/>
        <v>1</v>
      </c>
      <c r="AN447" s="25">
        <f t="shared" si="171"/>
        <v>0.29999999999995453</v>
      </c>
      <c r="AO447" s="25">
        <f t="shared" si="172"/>
        <v>0.60000000000002274</v>
      </c>
      <c r="AP447" s="25">
        <f t="shared" si="173"/>
        <v>0.10000000000002274</v>
      </c>
      <c r="AQ447" s="25">
        <f t="shared" si="174"/>
        <v>0.80000000000006821</v>
      </c>
      <c r="AR447" s="29">
        <f t="shared" si="175"/>
        <v>4.0000000000018188E-2</v>
      </c>
      <c r="AS447" s="29">
        <f t="shared" si="176"/>
        <v>1.0000000000004547E-2</v>
      </c>
      <c r="AT447" s="29">
        <f t="shared" si="177"/>
        <v>0.3600000000000273</v>
      </c>
      <c r="AU447" s="29">
        <f t="shared" si="178"/>
        <v>9.0000000000040922E-2</v>
      </c>
      <c r="AV447" s="29">
        <f t="shared" si="179"/>
        <v>1</v>
      </c>
      <c r="AW447" s="29">
        <f t="shared" si="180"/>
        <v>8.9999999999972713E-2</v>
      </c>
      <c r="AX447" s="29">
        <f t="shared" si="181"/>
        <v>0.3600000000000273</v>
      </c>
      <c r="AY447" s="29">
        <f t="shared" si="182"/>
        <v>1.0000000000004547E-2</v>
      </c>
      <c r="AZ447" s="29">
        <f t="shared" si="183"/>
        <v>0.64000000000010915</v>
      </c>
    </row>
    <row r="448" spans="1:52" x14ac:dyDescent="0.25">
      <c r="A448" s="3">
        <v>443</v>
      </c>
      <c r="B448" s="3">
        <v>67</v>
      </c>
      <c r="C448" s="3">
        <v>68</v>
      </c>
      <c r="D448" s="3">
        <v>69</v>
      </c>
      <c r="E448" s="3">
        <v>71</v>
      </c>
      <c r="F448" s="3">
        <v>71</v>
      </c>
      <c r="G448" s="3">
        <v>68</v>
      </c>
      <c r="H448" s="3">
        <v>73</v>
      </c>
      <c r="I448" s="3">
        <v>74</v>
      </c>
      <c r="J448" s="3">
        <v>74</v>
      </c>
      <c r="K448" s="10">
        <v>0</v>
      </c>
      <c r="L448" s="3">
        <f t="shared" si="164"/>
        <v>0.85</v>
      </c>
      <c r="M448" s="3">
        <f t="shared" si="165"/>
        <v>-1642.1944444444443</v>
      </c>
      <c r="N448" s="10">
        <v>0</v>
      </c>
      <c r="O448" s="3">
        <f t="shared" si="184"/>
        <v>74.805555555555657</v>
      </c>
      <c r="P448" s="3">
        <f t="shared" si="189"/>
        <v>75.655555555555566</v>
      </c>
      <c r="Q448" s="3">
        <f t="shared" si="189"/>
        <v>76.505555555555702</v>
      </c>
      <c r="R448" s="3">
        <f t="shared" si="189"/>
        <v>77.355555555555611</v>
      </c>
      <c r="S448" s="3">
        <f t="shared" si="189"/>
        <v>78.20555555555552</v>
      </c>
      <c r="T448" s="3">
        <f t="shared" si="189"/>
        <v>79.055555555555657</v>
      </c>
      <c r="U448" s="3">
        <f t="shared" si="189"/>
        <v>79.905555555555566</v>
      </c>
      <c r="V448" s="3">
        <f t="shared" si="189"/>
        <v>80.755555555555702</v>
      </c>
      <c r="W448" s="3">
        <f t="shared" si="189"/>
        <v>81.605555555555611</v>
      </c>
      <c r="X448" s="3">
        <f t="shared" si="189"/>
        <v>82.45555555555552</v>
      </c>
      <c r="Y448" s="9">
        <v>0</v>
      </c>
      <c r="Z448" s="3">
        <f t="shared" si="188"/>
        <v>67.155555555555566</v>
      </c>
      <c r="AA448" s="3">
        <f t="shared" si="187"/>
        <v>68.005555555555702</v>
      </c>
      <c r="AB448" s="3">
        <f t="shared" si="187"/>
        <v>68.855555555555611</v>
      </c>
      <c r="AC448" s="3">
        <f t="shared" si="187"/>
        <v>69.70555555555552</v>
      </c>
      <c r="AD448" s="3">
        <f t="shared" si="187"/>
        <v>70.555555555555657</v>
      </c>
      <c r="AE448" s="3">
        <f t="shared" si="187"/>
        <v>71.405555555555566</v>
      </c>
      <c r="AF448" s="3">
        <f t="shared" si="187"/>
        <v>72.255555555555702</v>
      </c>
      <c r="AG448" s="3">
        <f t="shared" si="187"/>
        <v>73.105555555555611</v>
      </c>
      <c r="AH448" s="3">
        <f t="shared" si="187"/>
        <v>73.95555555555552</v>
      </c>
      <c r="AI448" s="25">
        <f t="shared" si="166"/>
        <v>0.15555555555556566</v>
      </c>
      <c r="AJ448" s="25">
        <f t="shared" si="167"/>
        <v>5.5555555557020853E-3</v>
      </c>
      <c r="AK448" s="25">
        <f t="shared" si="168"/>
        <v>0.14444444444438886</v>
      </c>
      <c r="AL448" s="25">
        <f t="shared" si="169"/>
        <v>1.2944444444444798</v>
      </c>
      <c r="AM448" s="25">
        <f t="shared" si="170"/>
        <v>0.44444444444434339</v>
      </c>
      <c r="AN448" s="25">
        <f t="shared" si="171"/>
        <v>3.4055555555555657</v>
      </c>
      <c r="AO448" s="25">
        <f t="shared" si="172"/>
        <v>0.74444444444429791</v>
      </c>
      <c r="AP448" s="25">
        <f t="shared" si="173"/>
        <v>0.89444444444438886</v>
      </c>
      <c r="AQ448" s="25">
        <f t="shared" si="174"/>
        <v>4.4444444444479814E-2</v>
      </c>
      <c r="AR448" s="29">
        <f t="shared" si="175"/>
        <v>2.4197530864200675E-2</v>
      </c>
      <c r="AS448" s="29">
        <f t="shared" si="176"/>
        <v>3.0864197532492304E-5</v>
      </c>
      <c r="AT448" s="29">
        <f t="shared" si="177"/>
        <v>2.0864197530848141E-2</v>
      </c>
      <c r="AU448" s="29">
        <f t="shared" si="178"/>
        <v>1.675586419753178</v>
      </c>
      <c r="AV448" s="29">
        <f t="shared" si="179"/>
        <v>0.19753086419744104</v>
      </c>
      <c r="AW448" s="29">
        <f t="shared" si="180"/>
        <v>11.597808641975378</v>
      </c>
      <c r="AX448" s="29">
        <f t="shared" si="181"/>
        <v>0.55419753086397938</v>
      </c>
      <c r="AY448" s="29">
        <f t="shared" si="182"/>
        <v>0.80003086419743141</v>
      </c>
      <c r="AZ448" s="29">
        <f t="shared" si="183"/>
        <v>1.9753086419784524E-3</v>
      </c>
    </row>
    <row r="449" spans="1:52" x14ac:dyDescent="0.25">
      <c r="A449" s="3">
        <v>444</v>
      </c>
      <c r="B449" s="3">
        <v>14</v>
      </c>
      <c r="C449" s="3">
        <v>14</v>
      </c>
      <c r="D449" s="3">
        <v>15</v>
      </c>
      <c r="E449" s="3">
        <v>15</v>
      </c>
      <c r="F449" s="3">
        <v>15</v>
      </c>
      <c r="G449" s="3">
        <v>16</v>
      </c>
      <c r="H449" s="3">
        <v>16</v>
      </c>
      <c r="I449" s="3">
        <v>16</v>
      </c>
      <c r="J449" s="3">
        <v>16</v>
      </c>
      <c r="K449" s="10">
        <v>0</v>
      </c>
      <c r="L449" s="3">
        <f t="shared" si="164"/>
        <v>0.28333333333333333</v>
      </c>
      <c r="M449" s="3">
        <f t="shared" si="165"/>
        <v>-555.69444444444446</v>
      </c>
      <c r="N449" s="10">
        <v>0</v>
      </c>
      <c r="O449" s="3">
        <f t="shared" si="184"/>
        <v>16.638888888888914</v>
      </c>
      <c r="P449" s="3">
        <f t="shared" si="189"/>
        <v>16.922222222222217</v>
      </c>
      <c r="Q449" s="3">
        <f t="shared" si="189"/>
        <v>17.20555555555552</v>
      </c>
      <c r="R449" s="3">
        <f t="shared" si="189"/>
        <v>17.488888888888823</v>
      </c>
      <c r="S449" s="3">
        <f t="shared" si="189"/>
        <v>17.77222222222224</v>
      </c>
      <c r="T449" s="3">
        <f t="shared" si="189"/>
        <v>18.055555555555543</v>
      </c>
      <c r="U449" s="3">
        <f t="shared" si="189"/>
        <v>18.338888888888846</v>
      </c>
      <c r="V449" s="3">
        <f t="shared" si="189"/>
        <v>18.622222222222149</v>
      </c>
      <c r="W449" s="3">
        <f t="shared" si="189"/>
        <v>18.905555555555566</v>
      </c>
      <c r="X449" s="3">
        <f t="shared" si="189"/>
        <v>19.188888888888869</v>
      </c>
      <c r="Y449" s="9">
        <v>0</v>
      </c>
      <c r="Z449" s="3">
        <f t="shared" si="188"/>
        <v>14.088888888888846</v>
      </c>
      <c r="AA449" s="3">
        <f t="shared" si="187"/>
        <v>14.372222222222149</v>
      </c>
      <c r="AB449" s="3">
        <f t="shared" si="187"/>
        <v>14.655555555555566</v>
      </c>
      <c r="AC449" s="3">
        <f t="shared" si="187"/>
        <v>14.938888888888869</v>
      </c>
      <c r="AD449" s="3">
        <f t="shared" si="187"/>
        <v>15.222222222222172</v>
      </c>
      <c r="AE449" s="3">
        <f t="shared" si="187"/>
        <v>15.505555555555475</v>
      </c>
      <c r="AF449" s="3">
        <f t="shared" si="187"/>
        <v>15.788888888888891</v>
      </c>
      <c r="AG449" s="3">
        <f t="shared" si="187"/>
        <v>16.072222222222194</v>
      </c>
      <c r="AH449" s="3">
        <f t="shared" si="187"/>
        <v>16.355555555555497</v>
      </c>
      <c r="AI449" s="25">
        <f t="shared" si="166"/>
        <v>8.8888888888845941E-2</v>
      </c>
      <c r="AJ449" s="25">
        <f t="shared" si="167"/>
        <v>0.37222222222214896</v>
      </c>
      <c r="AK449" s="25">
        <f t="shared" si="168"/>
        <v>0.34444444444443434</v>
      </c>
      <c r="AL449" s="25">
        <f t="shared" si="169"/>
        <v>6.1111111111131322E-2</v>
      </c>
      <c r="AM449" s="25">
        <f t="shared" si="170"/>
        <v>0.22222222222217169</v>
      </c>
      <c r="AN449" s="25">
        <f t="shared" si="171"/>
        <v>0.49444444444452529</v>
      </c>
      <c r="AO449" s="25">
        <f t="shared" si="172"/>
        <v>0.21111111111110858</v>
      </c>
      <c r="AP449" s="25">
        <f t="shared" si="173"/>
        <v>7.2222222222194432E-2</v>
      </c>
      <c r="AQ449" s="25">
        <f t="shared" si="174"/>
        <v>0.35555555555549745</v>
      </c>
      <c r="AR449" s="29">
        <f t="shared" si="175"/>
        <v>7.9012345678935985E-3</v>
      </c>
      <c r="AS449" s="29">
        <f t="shared" si="176"/>
        <v>0.13854938271599485</v>
      </c>
      <c r="AT449" s="29">
        <f t="shared" si="177"/>
        <v>0.11864197530863502</v>
      </c>
      <c r="AU449" s="29">
        <f t="shared" si="178"/>
        <v>3.734567901237038E-3</v>
      </c>
      <c r="AV449" s="29">
        <f t="shared" si="179"/>
        <v>4.9382716049360259E-2</v>
      </c>
      <c r="AW449" s="29">
        <f t="shared" si="180"/>
        <v>0.24447530864205524</v>
      </c>
      <c r="AX449" s="29">
        <f t="shared" si="181"/>
        <v>4.4567901234566831E-2</v>
      </c>
      <c r="AY449" s="29">
        <f t="shared" si="182"/>
        <v>5.2160493827120352E-3</v>
      </c>
      <c r="AZ449" s="29">
        <f t="shared" si="183"/>
        <v>0.12641975308637843</v>
      </c>
    </row>
    <row r="450" spans="1:52" x14ac:dyDescent="0.25">
      <c r="A450" s="3">
        <v>445</v>
      </c>
      <c r="B450" s="3">
        <v>108</v>
      </c>
      <c r="C450" s="3">
        <v>118</v>
      </c>
      <c r="D450" s="3">
        <v>109</v>
      </c>
      <c r="E450" s="3">
        <v>122</v>
      </c>
      <c r="F450" s="3">
        <v>116</v>
      </c>
      <c r="G450" s="3">
        <v>118</v>
      </c>
      <c r="H450" s="3">
        <v>119</v>
      </c>
      <c r="I450" s="3">
        <v>125</v>
      </c>
      <c r="J450" s="3">
        <v>131</v>
      </c>
      <c r="K450" s="10">
        <v>0</v>
      </c>
      <c r="L450" s="3">
        <f t="shared" si="164"/>
        <v>2.15</v>
      </c>
      <c r="M450" s="3">
        <f t="shared" si="165"/>
        <v>-4213.8055555555557</v>
      </c>
      <c r="N450" s="10">
        <v>0</v>
      </c>
      <c r="O450" s="3">
        <f t="shared" si="184"/>
        <v>129.19444444444434</v>
      </c>
      <c r="P450" s="3">
        <f t="shared" si="189"/>
        <v>131.34444444444398</v>
      </c>
      <c r="Q450" s="3">
        <f t="shared" si="189"/>
        <v>133.49444444444453</v>
      </c>
      <c r="R450" s="3">
        <f t="shared" si="189"/>
        <v>135.64444444444416</v>
      </c>
      <c r="S450" s="3">
        <f t="shared" si="189"/>
        <v>137.7944444444438</v>
      </c>
      <c r="T450" s="3">
        <f t="shared" si="189"/>
        <v>139.94444444444434</v>
      </c>
      <c r="U450" s="3">
        <f t="shared" si="189"/>
        <v>142.09444444444398</v>
      </c>
      <c r="V450" s="3">
        <f t="shared" si="189"/>
        <v>144.24444444444453</v>
      </c>
      <c r="W450" s="3">
        <f t="shared" si="189"/>
        <v>146.39444444444416</v>
      </c>
      <c r="X450" s="3">
        <f t="shared" si="189"/>
        <v>148.5444444444438</v>
      </c>
      <c r="Y450" s="9">
        <v>0</v>
      </c>
      <c r="Z450" s="3">
        <f t="shared" si="188"/>
        <v>109.84444444444398</v>
      </c>
      <c r="AA450" s="3">
        <f t="shared" si="187"/>
        <v>111.99444444444453</v>
      </c>
      <c r="AB450" s="3">
        <f t="shared" si="187"/>
        <v>114.14444444444416</v>
      </c>
      <c r="AC450" s="3">
        <f t="shared" si="187"/>
        <v>116.2944444444438</v>
      </c>
      <c r="AD450" s="3">
        <f t="shared" si="187"/>
        <v>118.44444444444434</v>
      </c>
      <c r="AE450" s="3">
        <f t="shared" si="187"/>
        <v>120.59444444444398</v>
      </c>
      <c r="AF450" s="3">
        <f t="shared" si="187"/>
        <v>122.74444444444453</v>
      </c>
      <c r="AG450" s="3">
        <f t="shared" si="187"/>
        <v>124.89444444444416</v>
      </c>
      <c r="AH450" s="3">
        <f t="shared" si="187"/>
        <v>127.0444444444438</v>
      </c>
      <c r="AI450" s="25">
        <f t="shared" si="166"/>
        <v>1.8444444444439796</v>
      </c>
      <c r="AJ450" s="25">
        <f t="shared" si="167"/>
        <v>6.0055555555554747</v>
      </c>
      <c r="AK450" s="25">
        <f t="shared" si="168"/>
        <v>5.1444444444441615</v>
      </c>
      <c r="AL450" s="25">
        <f t="shared" si="169"/>
        <v>5.7055555555562023</v>
      </c>
      <c r="AM450" s="25">
        <f t="shared" si="170"/>
        <v>2.4444444444443434</v>
      </c>
      <c r="AN450" s="25">
        <f t="shared" si="171"/>
        <v>2.5944444444439796</v>
      </c>
      <c r="AO450" s="25">
        <f t="shared" si="172"/>
        <v>3.7444444444445253</v>
      </c>
      <c r="AP450" s="25">
        <f t="shared" si="173"/>
        <v>0.10555555555583851</v>
      </c>
      <c r="AQ450" s="25">
        <f t="shared" si="174"/>
        <v>3.9555555555562023</v>
      </c>
      <c r="AR450" s="29">
        <f t="shared" si="175"/>
        <v>3.4019753086402607</v>
      </c>
      <c r="AS450" s="29">
        <f t="shared" si="176"/>
        <v>36.066697530863223</v>
      </c>
      <c r="AT450" s="29">
        <f t="shared" si="177"/>
        <v>26.465308641972399</v>
      </c>
      <c r="AU450" s="29">
        <f t="shared" si="178"/>
        <v>32.553364197538244</v>
      </c>
      <c r="AV450" s="29">
        <f t="shared" si="179"/>
        <v>5.9753086419748147</v>
      </c>
      <c r="AW450" s="29">
        <f t="shared" si="180"/>
        <v>6.7311419753062296</v>
      </c>
      <c r="AX450" s="29">
        <f t="shared" si="181"/>
        <v>14.02086419753147</v>
      </c>
      <c r="AY450" s="29">
        <f t="shared" si="182"/>
        <v>1.114197530870171E-2</v>
      </c>
      <c r="AZ450" s="29">
        <f t="shared" si="183"/>
        <v>15.646419753091536</v>
      </c>
    </row>
    <row r="451" spans="1:52" x14ac:dyDescent="0.25">
      <c r="A451" s="3">
        <v>446</v>
      </c>
      <c r="B451" s="3">
        <v>103</v>
      </c>
      <c r="C451" s="3">
        <v>101</v>
      </c>
      <c r="D451" s="3">
        <v>102</v>
      </c>
      <c r="E451" s="3">
        <v>112</v>
      </c>
      <c r="F451" s="3">
        <v>105</v>
      </c>
      <c r="G451" s="3">
        <v>111</v>
      </c>
      <c r="H451" s="3">
        <v>115</v>
      </c>
      <c r="I451" s="3">
        <v>119</v>
      </c>
      <c r="J451" s="3">
        <v>121</v>
      </c>
      <c r="K451" s="10">
        <v>0</v>
      </c>
      <c r="L451" s="3">
        <f t="shared" si="164"/>
        <v>2.5166666666666666</v>
      </c>
      <c r="M451" s="3">
        <f t="shared" si="165"/>
        <v>-4961.1944444444443</v>
      </c>
      <c r="N451" s="10">
        <v>0</v>
      </c>
      <c r="O451" s="3">
        <f t="shared" si="184"/>
        <v>122.47222222222263</v>
      </c>
      <c r="P451" s="3">
        <f t="shared" si="189"/>
        <v>124.98888888888905</v>
      </c>
      <c r="Q451" s="3">
        <f t="shared" si="189"/>
        <v>127.50555555555547</v>
      </c>
      <c r="R451" s="3">
        <f t="shared" si="189"/>
        <v>130.0222222222219</v>
      </c>
      <c r="S451" s="3">
        <f t="shared" si="189"/>
        <v>132.53888888888923</v>
      </c>
      <c r="T451" s="3">
        <f t="shared" si="189"/>
        <v>135.05555555555566</v>
      </c>
      <c r="U451" s="3">
        <f t="shared" si="189"/>
        <v>137.57222222222208</v>
      </c>
      <c r="V451" s="3">
        <f t="shared" si="189"/>
        <v>140.0888888888885</v>
      </c>
      <c r="W451" s="3">
        <f t="shared" si="189"/>
        <v>142.60555555555584</v>
      </c>
      <c r="X451" s="3">
        <f t="shared" si="189"/>
        <v>145.12222222222226</v>
      </c>
      <c r="Y451" s="9">
        <v>0</v>
      </c>
      <c r="Z451" s="3">
        <f t="shared" si="188"/>
        <v>99.822222222222081</v>
      </c>
      <c r="AA451" s="3">
        <f t="shared" si="187"/>
        <v>102.3388888888885</v>
      </c>
      <c r="AB451" s="3">
        <f t="shared" si="187"/>
        <v>104.85555555555584</v>
      </c>
      <c r="AC451" s="3">
        <f t="shared" si="187"/>
        <v>107.37222222222226</v>
      </c>
      <c r="AD451" s="3">
        <f t="shared" si="187"/>
        <v>109.88888888888869</v>
      </c>
      <c r="AE451" s="3">
        <f t="shared" si="187"/>
        <v>112.40555555555511</v>
      </c>
      <c r="AF451" s="3">
        <f t="shared" si="187"/>
        <v>114.92222222222244</v>
      </c>
      <c r="AG451" s="3">
        <f t="shared" si="187"/>
        <v>117.43888888888887</v>
      </c>
      <c r="AH451" s="3">
        <f t="shared" si="187"/>
        <v>119.95555555555529</v>
      </c>
      <c r="AI451" s="25">
        <f t="shared" si="166"/>
        <v>3.1777777777779193</v>
      </c>
      <c r="AJ451" s="25">
        <f t="shared" si="167"/>
        <v>1.3388888888885049</v>
      </c>
      <c r="AK451" s="25">
        <f t="shared" si="168"/>
        <v>2.8555555555558385</v>
      </c>
      <c r="AL451" s="25">
        <f t="shared" si="169"/>
        <v>4.6277777777777374</v>
      </c>
      <c r="AM451" s="25">
        <f t="shared" si="170"/>
        <v>4.8888888888886868</v>
      </c>
      <c r="AN451" s="25">
        <f t="shared" si="171"/>
        <v>1.4055555555551109</v>
      </c>
      <c r="AO451" s="25">
        <f t="shared" si="172"/>
        <v>7.7777777777555457E-2</v>
      </c>
      <c r="AP451" s="25">
        <f t="shared" si="173"/>
        <v>1.5611111111111313</v>
      </c>
      <c r="AQ451" s="25">
        <f t="shared" si="174"/>
        <v>1.0444444444447072</v>
      </c>
      <c r="AR451" s="29">
        <f t="shared" si="175"/>
        <v>10.098271604939171</v>
      </c>
      <c r="AS451" s="29">
        <f t="shared" si="176"/>
        <v>1.7926234567890951</v>
      </c>
      <c r="AT451" s="29">
        <f t="shared" si="177"/>
        <v>8.1541975308658134</v>
      </c>
      <c r="AU451" s="29">
        <f t="shared" si="178"/>
        <v>21.416327160493452</v>
      </c>
      <c r="AV451" s="29">
        <f t="shared" si="179"/>
        <v>23.901234567899259</v>
      </c>
      <c r="AW451" s="29">
        <f t="shared" si="180"/>
        <v>1.9755864197518365</v>
      </c>
      <c r="AX451" s="29">
        <f t="shared" si="181"/>
        <v>6.0493827160147994E-3</v>
      </c>
      <c r="AY451" s="29">
        <f t="shared" si="182"/>
        <v>2.4370679012346308</v>
      </c>
      <c r="AZ451" s="29">
        <f t="shared" si="183"/>
        <v>1.0908641975314131</v>
      </c>
    </row>
    <row r="452" spans="1:52" x14ac:dyDescent="0.25">
      <c r="A452" s="3">
        <v>447</v>
      </c>
      <c r="B452" s="3">
        <v>14</v>
      </c>
      <c r="C452" s="3">
        <v>14</v>
      </c>
      <c r="D452" s="3">
        <v>14</v>
      </c>
      <c r="E452" s="3">
        <v>14</v>
      </c>
      <c r="F452" s="3">
        <v>14</v>
      </c>
      <c r="G452" s="3">
        <v>14</v>
      </c>
      <c r="H452" s="3">
        <v>15</v>
      </c>
      <c r="I452" s="3">
        <v>15</v>
      </c>
      <c r="J452" s="3">
        <v>15</v>
      </c>
      <c r="K452" s="10">
        <v>0</v>
      </c>
      <c r="L452" s="3">
        <f t="shared" si="164"/>
        <v>0.15</v>
      </c>
      <c r="M452" s="3">
        <f t="shared" si="165"/>
        <v>-287.91666666666669</v>
      </c>
      <c r="N452" s="10">
        <v>0</v>
      </c>
      <c r="O452" s="3">
        <f t="shared" si="184"/>
        <v>15.083333333333314</v>
      </c>
      <c r="P452" s="3">
        <f t="shared" si="189"/>
        <v>15.233333333333292</v>
      </c>
      <c r="Q452" s="3">
        <f t="shared" si="189"/>
        <v>15.383333333333326</v>
      </c>
      <c r="R452" s="3">
        <f t="shared" si="189"/>
        <v>15.533333333333303</v>
      </c>
      <c r="S452" s="3">
        <f t="shared" si="189"/>
        <v>15.68333333333328</v>
      </c>
      <c r="T452" s="3">
        <f t="shared" si="189"/>
        <v>15.833333333333314</v>
      </c>
      <c r="U452" s="3">
        <f t="shared" si="189"/>
        <v>15.983333333333292</v>
      </c>
      <c r="V452" s="3">
        <f t="shared" si="189"/>
        <v>16.133333333333326</v>
      </c>
      <c r="W452" s="3">
        <f t="shared" si="189"/>
        <v>16.283333333333303</v>
      </c>
      <c r="X452" s="3">
        <f t="shared" si="189"/>
        <v>16.43333333333328</v>
      </c>
      <c r="Y452" s="9">
        <v>0</v>
      </c>
      <c r="Z452" s="3">
        <f t="shared" si="188"/>
        <v>13.733333333333292</v>
      </c>
      <c r="AA452" s="3">
        <f t="shared" si="187"/>
        <v>13.883333333333326</v>
      </c>
      <c r="AB452" s="3">
        <f t="shared" si="187"/>
        <v>14.033333333333303</v>
      </c>
      <c r="AC452" s="3">
        <f t="shared" si="187"/>
        <v>14.18333333333328</v>
      </c>
      <c r="AD452" s="3">
        <f t="shared" si="187"/>
        <v>14.333333333333314</v>
      </c>
      <c r="AE452" s="3">
        <f t="shared" si="187"/>
        <v>14.483333333333292</v>
      </c>
      <c r="AF452" s="3">
        <f t="shared" si="187"/>
        <v>14.633333333333326</v>
      </c>
      <c r="AG452" s="3">
        <f t="shared" si="187"/>
        <v>14.783333333333303</v>
      </c>
      <c r="AH452" s="3">
        <f t="shared" si="187"/>
        <v>14.93333333333328</v>
      </c>
      <c r="AI452" s="25">
        <f t="shared" si="166"/>
        <v>0.26666666666670835</v>
      </c>
      <c r="AJ452" s="25">
        <f t="shared" si="167"/>
        <v>0.11666666666667425</v>
      </c>
      <c r="AK452" s="25">
        <f t="shared" si="168"/>
        <v>3.3333333333303017E-2</v>
      </c>
      <c r="AL452" s="25">
        <f t="shared" si="169"/>
        <v>0.18333333333328028</v>
      </c>
      <c r="AM452" s="25">
        <f t="shared" si="170"/>
        <v>0.33333333333331439</v>
      </c>
      <c r="AN452" s="25">
        <f t="shared" si="171"/>
        <v>0.48333333333329165</v>
      </c>
      <c r="AO452" s="25">
        <f t="shared" si="172"/>
        <v>0.36666666666667425</v>
      </c>
      <c r="AP452" s="25">
        <f t="shared" si="173"/>
        <v>0.21666666666669698</v>
      </c>
      <c r="AQ452" s="25">
        <f t="shared" si="174"/>
        <v>6.6666666666719721E-2</v>
      </c>
      <c r="AR452" s="29">
        <f t="shared" si="175"/>
        <v>7.1111111111133343E-2</v>
      </c>
      <c r="AS452" s="29">
        <f t="shared" si="176"/>
        <v>1.361111111111288E-2</v>
      </c>
      <c r="AT452" s="29">
        <f t="shared" si="177"/>
        <v>1.1111111111090899E-3</v>
      </c>
      <c r="AU452" s="29">
        <f t="shared" si="178"/>
        <v>3.3611111111091656E-2</v>
      </c>
      <c r="AV452" s="29">
        <f t="shared" si="179"/>
        <v>0.11111111111109848</v>
      </c>
      <c r="AW452" s="29">
        <f t="shared" si="180"/>
        <v>0.2336111111110708</v>
      </c>
      <c r="AX452" s="29">
        <f t="shared" si="181"/>
        <v>0.13444444444445</v>
      </c>
      <c r="AY452" s="29">
        <f t="shared" si="182"/>
        <v>4.6944444444457584E-2</v>
      </c>
      <c r="AZ452" s="29">
        <f t="shared" si="183"/>
        <v>4.4444444444515186E-3</v>
      </c>
    </row>
    <row r="453" spans="1:52" x14ac:dyDescent="0.25">
      <c r="A453" s="3">
        <v>448</v>
      </c>
      <c r="B453" s="3">
        <v>68</v>
      </c>
      <c r="C453" s="3">
        <v>72</v>
      </c>
      <c r="D453" s="3">
        <v>73</v>
      </c>
      <c r="E453" s="3">
        <v>72</v>
      </c>
      <c r="F453" s="3">
        <v>73</v>
      </c>
      <c r="G453" s="3">
        <v>73</v>
      </c>
      <c r="H453" s="3">
        <v>75</v>
      </c>
      <c r="I453" s="3">
        <v>73</v>
      </c>
      <c r="J453" s="3">
        <v>80</v>
      </c>
      <c r="K453" s="10">
        <v>0</v>
      </c>
      <c r="L453" s="3">
        <f t="shared" si="164"/>
        <v>0.93333333333333335</v>
      </c>
      <c r="M453" s="3">
        <f t="shared" si="165"/>
        <v>-1807.4444444444446</v>
      </c>
      <c r="N453" s="10">
        <v>0</v>
      </c>
      <c r="O453" s="3">
        <f t="shared" si="184"/>
        <v>77.888888888888687</v>
      </c>
      <c r="P453" s="3">
        <f t="shared" si="189"/>
        <v>78.822222222222081</v>
      </c>
      <c r="Q453" s="3">
        <f t="shared" si="189"/>
        <v>79.755555555555475</v>
      </c>
      <c r="R453" s="3">
        <f t="shared" si="189"/>
        <v>80.688888888888869</v>
      </c>
      <c r="S453" s="3">
        <f t="shared" si="189"/>
        <v>81.622222222222035</v>
      </c>
      <c r="T453" s="3">
        <f t="shared" si="189"/>
        <v>82.555555555555429</v>
      </c>
      <c r="U453" s="3">
        <f t="shared" si="189"/>
        <v>83.488888888888823</v>
      </c>
      <c r="V453" s="3">
        <f t="shared" si="189"/>
        <v>84.422222222222217</v>
      </c>
      <c r="W453" s="3">
        <f t="shared" si="189"/>
        <v>85.355555555555384</v>
      </c>
      <c r="X453" s="3">
        <f t="shared" si="189"/>
        <v>86.288888888888778</v>
      </c>
      <c r="Y453" s="9">
        <v>0</v>
      </c>
      <c r="Z453" s="3">
        <f t="shared" si="188"/>
        <v>69.488888888888823</v>
      </c>
      <c r="AA453" s="3">
        <f t="shared" si="187"/>
        <v>70.422222222222217</v>
      </c>
      <c r="AB453" s="3">
        <f t="shared" si="187"/>
        <v>71.355555555555384</v>
      </c>
      <c r="AC453" s="3">
        <f t="shared" si="187"/>
        <v>72.288888888888778</v>
      </c>
      <c r="AD453" s="3">
        <f t="shared" si="187"/>
        <v>73.222222222222172</v>
      </c>
      <c r="AE453" s="3">
        <f t="shared" si="187"/>
        <v>74.155555555555566</v>
      </c>
      <c r="AF453" s="3">
        <f t="shared" si="187"/>
        <v>75.088888888888732</v>
      </c>
      <c r="AG453" s="3">
        <f t="shared" si="187"/>
        <v>76.022222222222126</v>
      </c>
      <c r="AH453" s="3">
        <f t="shared" si="187"/>
        <v>76.95555555555552</v>
      </c>
      <c r="AI453" s="25">
        <f t="shared" si="166"/>
        <v>1.4888888888888232</v>
      </c>
      <c r="AJ453" s="25">
        <f t="shared" si="167"/>
        <v>1.5777777777777828</v>
      </c>
      <c r="AK453" s="25">
        <f t="shared" si="168"/>
        <v>1.6444444444446162</v>
      </c>
      <c r="AL453" s="25">
        <f t="shared" si="169"/>
        <v>0.28888888888877773</v>
      </c>
      <c r="AM453" s="25">
        <f t="shared" si="170"/>
        <v>0.22222222222217169</v>
      </c>
      <c r="AN453" s="25">
        <f t="shared" si="171"/>
        <v>1.1555555555555657</v>
      </c>
      <c r="AO453" s="25">
        <f t="shared" si="172"/>
        <v>8.8888888888732254E-2</v>
      </c>
      <c r="AP453" s="25">
        <f t="shared" si="173"/>
        <v>3.0222222222221262</v>
      </c>
      <c r="AQ453" s="25">
        <f t="shared" si="174"/>
        <v>3.0444444444444798</v>
      </c>
      <c r="AR453" s="29">
        <f t="shared" si="175"/>
        <v>2.2167901234565943</v>
      </c>
      <c r="AS453" s="29">
        <f t="shared" si="176"/>
        <v>2.4893827160493989</v>
      </c>
      <c r="AT453" s="29">
        <f t="shared" si="177"/>
        <v>2.7041975308647626</v>
      </c>
      <c r="AU453" s="29">
        <f t="shared" si="178"/>
        <v>8.3456790123392563E-2</v>
      </c>
      <c r="AV453" s="29">
        <f t="shared" si="179"/>
        <v>4.9382716049360259E-2</v>
      </c>
      <c r="AW453" s="29">
        <f t="shared" si="180"/>
        <v>1.3353086419753319</v>
      </c>
      <c r="AX453" s="29">
        <f t="shared" si="181"/>
        <v>7.901234567873389E-3</v>
      </c>
      <c r="AY453" s="29">
        <f t="shared" si="182"/>
        <v>9.1338271604932473</v>
      </c>
      <c r="AZ453" s="29">
        <f t="shared" si="183"/>
        <v>9.2686419753088565</v>
      </c>
    </row>
    <row r="454" spans="1:52" x14ac:dyDescent="0.25">
      <c r="A454" s="3">
        <v>449</v>
      </c>
      <c r="B454" s="3">
        <v>78</v>
      </c>
      <c r="C454" s="3">
        <v>79</v>
      </c>
      <c r="D454" s="3">
        <v>77</v>
      </c>
      <c r="E454" s="3">
        <v>82</v>
      </c>
      <c r="F454" s="3">
        <v>84</v>
      </c>
      <c r="G454" s="3">
        <v>84</v>
      </c>
      <c r="H454" s="3">
        <v>85</v>
      </c>
      <c r="I454" s="3">
        <v>87</v>
      </c>
      <c r="J454" s="3">
        <v>88</v>
      </c>
      <c r="K454" s="10">
        <v>0</v>
      </c>
      <c r="L454" s="3">
        <f t="shared" si="164"/>
        <v>1.3666666666666667</v>
      </c>
      <c r="M454" s="3">
        <f t="shared" si="165"/>
        <v>-2671.166666666667</v>
      </c>
      <c r="N454" s="10">
        <v>0</v>
      </c>
      <c r="O454" s="3">
        <f t="shared" si="184"/>
        <v>89.499999999999545</v>
      </c>
      <c r="P454" s="3">
        <f t="shared" si="189"/>
        <v>90.866666666666333</v>
      </c>
      <c r="Q454" s="3">
        <f t="shared" si="189"/>
        <v>92.233333333333121</v>
      </c>
      <c r="R454" s="3">
        <f t="shared" si="189"/>
        <v>93.599999999999909</v>
      </c>
      <c r="S454" s="3">
        <f t="shared" si="189"/>
        <v>94.966666666666242</v>
      </c>
      <c r="T454" s="3">
        <f t="shared" si="189"/>
        <v>96.33333333333303</v>
      </c>
      <c r="U454" s="3">
        <f t="shared" si="189"/>
        <v>97.699999999999818</v>
      </c>
      <c r="V454" s="3">
        <f t="shared" si="189"/>
        <v>99.066666666666606</v>
      </c>
      <c r="W454" s="3">
        <f t="shared" si="189"/>
        <v>100.43333333333294</v>
      </c>
      <c r="X454" s="3">
        <f t="shared" si="189"/>
        <v>101.79999999999973</v>
      </c>
      <c r="Y454" s="9">
        <v>0</v>
      </c>
      <c r="Z454" s="3">
        <f t="shared" si="188"/>
        <v>77.199999999999818</v>
      </c>
      <c r="AA454" s="3">
        <f t="shared" si="187"/>
        <v>78.566666666666606</v>
      </c>
      <c r="AB454" s="3">
        <f t="shared" si="187"/>
        <v>79.933333333332939</v>
      </c>
      <c r="AC454" s="3">
        <f t="shared" si="187"/>
        <v>81.299999999999727</v>
      </c>
      <c r="AD454" s="3">
        <f t="shared" si="187"/>
        <v>82.666666666666515</v>
      </c>
      <c r="AE454" s="3">
        <f t="shared" si="187"/>
        <v>84.033333333333303</v>
      </c>
      <c r="AF454" s="3">
        <f t="shared" si="187"/>
        <v>85.399999999999636</v>
      </c>
      <c r="AG454" s="3">
        <f t="shared" si="187"/>
        <v>86.766666666666424</v>
      </c>
      <c r="AH454" s="3">
        <f t="shared" si="187"/>
        <v>88.133333333333212</v>
      </c>
      <c r="AI454" s="25">
        <f t="shared" si="166"/>
        <v>0.8000000000001819</v>
      </c>
      <c r="AJ454" s="25">
        <f t="shared" si="167"/>
        <v>0.43333333333339397</v>
      </c>
      <c r="AK454" s="25">
        <f t="shared" si="168"/>
        <v>2.9333333333329392</v>
      </c>
      <c r="AL454" s="25">
        <f t="shared" si="169"/>
        <v>0.70000000000027285</v>
      </c>
      <c r="AM454" s="25">
        <f t="shared" si="170"/>
        <v>1.3333333333334849</v>
      </c>
      <c r="AN454" s="25">
        <f t="shared" si="171"/>
        <v>3.3333333333303017E-2</v>
      </c>
      <c r="AO454" s="25">
        <f t="shared" si="172"/>
        <v>0.3999999999996362</v>
      </c>
      <c r="AP454" s="25">
        <f t="shared" si="173"/>
        <v>0.23333333333357587</v>
      </c>
      <c r="AQ454" s="25">
        <f t="shared" si="174"/>
        <v>0.13333333333321207</v>
      </c>
      <c r="AR454" s="29">
        <f t="shared" si="175"/>
        <v>0.640000000000291</v>
      </c>
      <c r="AS454" s="29">
        <f t="shared" si="176"/>
        <v>0.18777777777783033</v>
      </c>
      <c r="AT454" s="29">
        <f t="shared" si="177"/>
        <v>8.604444444442132</v>
      </c>
      <c r="AU454" s="29">
        <f t="shared" si="178"/>
        <v>0.49000000000038196</v>
      </c>
      <c r="AV454" s="29">
        <f t="shared" si="179"/>
        <v>1.777777777778182</v>
      </c>
      <c r="AW454" s="29">
        <f t="shared" si="180"/>
        <v>1.1111111111090899E-3</v>
      </c>
      <c r="AX454" s="29">
        <f t="shared" si="181"/>
        <v>0.15999999999970896</v>
      </c>
      <c r="AY454" s="29">
        <f t="shared" si="182"/>
        <v>5.4444444444557628E-2</v>
      </c>
      <c r="AZ454" s="29">
        <f t="shared" si="183"/>
        <v>1.7777777777745439E-2</v>
      </c>
    </row>
    <row r="455" spans="1:52" x14ac:dyDescent="0.25">
      <c r="A455" s="3">
        <v>450</v>
      </c>
      <c r="B455" s="3">
        <v>12</v>
      </c>
      <c r="C455" s="3">
        <v>12</v>
      </c>
      <c r="D455" s="3">
        <v>13</v>
      </c>
      <c r="E455" s="3">
        <v>13</v>
      </c>
      <c r="F455" s="3">
        <v>13</v>
      </c>
      <c r="G455" s="3">
        <v>14</v>
      </c>
      <c r="H455" s="3">
        <v>14</v>
      </c>
      <c r="I455" s="3">
        <v>14</v>
      </c>
      <c r="J455" s="3">
        <v>13</v>
      </c>
      <c r="K455" s="10">
        <v>0</v>
      </c>
      <c r="L455" s="3">
        <f t="shared" ref="L455:L518" si="190">SLOPE(B455:J455, $B$5:$J$5)</f>
        <v>0.21666666666666667</v>
      </c>
      <c r="M455" s="3">
        <f t="shared" ref="M455:M518" si="191">INTERCEPT(B455:J455, $B$5:$J$5)</f>
        <v>-423.47222222222229</v>
      </c>
      <c r="N455" s="10">
        <v>0</v>
      </c>
      <c r="O455" s="3">
        <f t="shared" si="184"/>
        <v>14.1944444444444</v>
      </c>
      <c r="P455" s="3">
        <f t="shared" si="189"/>
        <v>14.41111111111104</v>
      </c>
      <c r="Q455" s="3">
        <f t="shared" si="189"/>
        <v>14.627777777777737</v>
      </c>
      <c r="R455" s="3">
        <f t="shared" si="189"/>
        <v>14.844444444444377</v>
      </c>
      <c r="S455" s="3">
        <f t="shared" si="189"/>
        <v>15.061111111111074</v>
      </c>
      <c r="T455" s="3">
        <f t="shared" si="189"/>
        <v>15.277777777777715</v>
      </c>
      <c r="U455" s="3">
        <f t="shared" si="189"/>
        <v>15.494444444444412</v>
      </c>
      <c r="V455" s="3">
        <f t="shared" si="189"/>
        <v>15.711111111111052</v>
      </c>
      <c r="W455" s="3">
        <f t="shared" si="189"/>
        <v>15.927777777777749</v>
      </c>
      <c r="X455" s="3">
        <f t="shared" si="189"/>
        <v>16.144444444444389</v>
      </c>
      <c r="Y455" s="9">
        <v>0</v>
      </c>
      <c r="Z455" s="3">
        <f t="shared" si="188"/>
        <v>12.244444444444412</v>
      </c>
      <c r="AA455" s="3">
        <f t="shared" si="187"/>
        <v>12.461111111111052</v>
      </c>
      <c r="AB455" s="3">
        <f t="shared" si="187"/>
        <v>12.677777777777749</v>
      </c>
      <c r="AC455" s="3">
        <f t="shared" si="187"/>
        <v>12.894444444444389</v>
      </c>
      <c r="AD455" s="3">
        <f t="shared" si="187"/>
        <v>13.111111111111086</v>
      </c>
      <c r="AE455" s="3">
        <f t="shared" si="187"/>
        <v>13.327777777777726</v>
      </c>
      <c r="AF455" s="3">
        <f t="shared" si="187"/>
        <v>13.544444444444423</v>
      </c>
      <c r="AG455" s="3">
        <f t="shared" si="187"/>
        <v>13.761111111111063</v>
      </c>
      <c r="AH455" s="3">
        <f t="shared" si="187"/>
        <v>13.977777777777703</v>
      </c>
      <c r="AI455" s="25">
        <f t="shared" ref="AI455:AI518" si="192">ABS(Z455-B455)</f>
        <v>0.2444444444444116</v>
      </c>
      <c r="AJ455" s="25">
        <f t="shared" ref="AJ455:AJ518" si="193">ABS(AA455-C455)</f>
        <v>0.46111111111105174</v>
      </c>
      <c r="AK455" s="25">
        <f t="shared" ref="AK455:AK518" si="194">ABS(AB455-D455)</f>
        <v>0.32222222222225128</v>
      </c>
      <c r="AL455" s="25">
        <f t="shared" ref="AL455:AL518" si="195">ABS(AC455-E455)</f>
        <v>0.10555555555561114</v>
      </c>
      <c r="AM455" s="25">
        <f t="shared" ref="AM455:AM518" si="196">ABS(AD455-F455)</f>
        <v>0.11111111111108585</v>
      </c>
      <c r="AN455" s="25">
        <f t="shared" ref="AN455:AN518" si="197">ABS(AE455-G455)</f>
        <v>0.67222222222227401</v>
      </c>
      <c r="AO455" s="25">
        <f t="shared" ref="AO455:AO518" si="198">ABS(AF455-H455)</f>
        <v>0.45555555555557703</v>
      </c>
      <c r="AP455" s="25">
        <f t="shared" ref="AP455:AP518" si="199">ABS(AG455-I455)</f>
        <v>0.23888888888893689</v>
      </c>
      <c r="AQ455" s="25">
        <f t="shared" ref="AQ455:AQ518" si="200">ABS(AH455-J455)</f>
        <v>0.97777777777770325</v>
      </c>
      <c r="AR455" s="29">
        <f t="shared" ref="AR455:AR518" si="201">(Z455-B455)^2</f>
        <v>5.9753086419737027E-2</v>
      </c>
      <c r="AS455" s="29">
        <f t="shared" ref="AS455:AS518" si="202">(AA455-C455)^2</f>
        <v>0.21262345679006869</v>
      </c>
      <c r="AT455" s="29">
        <f t="shared" ref="AT455:AT518" si="203">(AB455-D455)^2</f>
        <v>0.10382716049384588</v>
      </c>
      <c r="AU455" s="29">
        <f t="shared" ref="AU455:AU518" si="204">(AC455-E455)^2</f>
        <v>1.1141975308653709E-2</v>
      </c>
      <c r="AV455" s="29">
        <f t="shared" ref="AV455:AV518" si="205">(AD455-F455)^2</f>
        <v>1.2345679012340065E-2</v>
      </c>
      <c r="AW455" s="29">
        <f t="shared" ref="AW455:AW518" si="206">(AE455-G455)^2</f>
        <v>0.45188271604945235</v>
      </c>
      <c r="AX455" s="29">
        <f t="shared" ref="AX455:AX518" si="207">(AF455-H455)^2</f>
        <v>0.20753086419755043</v>
      </c>
      <c r="AY455" s="29">
        <f t="shared" ref="AY455:AY518" si="208">(AG455-I455)^2</f>
        <v>5.7067901234590837E-2</v>
      </c>
      <c r="AZ455" s="29">
        <f t="shared" ref="AZ455:AZ518" si="209">(AH455-J455)^2</f>
        <v>0.95604938271590367</v>
      </c>
    </row>
    <row r="456" spans="1:52" x14ac:dyDescent="0.25">
      <c r="A456" s="3">
        <v>451</v>
      </c>
      <c r="B456" s="3">
        <v>15</v>
      </c>
      <c r="C456" s="3">
        <v>17</v>
      </c>
      <c r="D456" s="3">
        <v>16</v>
      </c>
      <c r="E456" s="3">
        <v>17</v>
      </c>
      <c r="F456" s="3">
        <v>16</v>
      </c>
      <c r="G456" s="3">
        <v>17</v>
      </c>
      <c r="H456" s="3">
        <v>18</v>
      </c>
      <c r="I456" s="3">
        <v>17</v>
      </c>
      <c r="J456" s="3">
        <v>18</v>
      </c>
      <c r="K456" s="10">
        <v>0</v>
      </c>
      <c r="L456" s="3">
        <f t="shared" si="190"/>
        <v>0.26666666666666666</v>
      </c>
      <c r="M456" s="3">
        <f t="shared" si="191"/>
        <v>-520.55555555555554</v>
      </c>
      <c r="N456" s="10">
        <v>0</v>
      </c>
      <c r="O456" s="3">
        <f t="shared" ref="O456:O519" si="210">$M456+($L456*O$5)</f>
        <v>18.111111111111086</v>
      </c>
      <c r="P456" s="3">
        <f t="shared" si="189"/>
        <v>18.377777777777737</v>
      </c>
      <c r="Q456" s="3">
        <f t="shared" si="189"/>
        <v>18.644444444444503</v>
      </c>
      <c r="R456" s="3">
        <f t="shared" si="189"/>
        <v>18.911111111111154</v>
      </c>
      <c r="S456" s="3">
        <f t="shared" si="189"/>
        <v>19.177777777777806</v>
      </c>
      <c r="T456" s="3">
        <f t="shared" si="189"/>
        <v>19.444444444444457</v>
      </c>
      <c r="U456" s="3">
        <f t="shared" si="189"/>
        <v>19.711111111111109</v>
      </c>
      <c r="V456" s="3">
        <f t="shared" si="189"/>
        <v>19.97777777777776</v>
      </c>
      <c r="W456" s="3">
        <f t="shared" si="189"/>
        <v>20.244444444444412</v>
      </c>
      <c r="X456" s="3">
        <f t="shared" si="189"/>
        <v>20.511111111111063</v>
      </c>
      <c r="Y456" s="9">
        <v>0</v>
      </c>
      <c r="Z456" s="3">
        <f t="shared" si="188"/>
        <v>15.711111111111109</v>
      </c>
      <c r="AA456" s="3">
        <f t="shared" si="188"/>
        <v>15.97777777777776</v>
      </c>
      <c r="AB456" s="3">
        <f t="shared" si="188"/>
        <v>16.244444444444412</v>
      </c>
      <c r="AC456" s="3">
        <f t="shared" si="188"/>
        <v>16.511111111111063</v>
      </c>
      <c r="AD456" s="3">
        <f t="shared" si="188"/>
        <v>16.777777777777828</v>
      </c>
      <c r="AE456" s="3">
        <f t="shared" si="188"/>
        <v>17.04444444444448</v>
      </c>
      <c r="AF456" s="3">
        <f t="shared" si="188"/>
        <v>17.311111111111131</v>
      </c>
      <c r="AG456" s="3">
        <f t="shared" si="188"/>
        <v>17.577777777777783</v>
      </c>
      <c r="AH456" s="3">
        <f t="shared" si="188"/>
        <v>17.844444444444434</v>
      </c>
      <c r="AI456" s="25">
        <f t="shared" si="192"/>
        <v>0.71111111111110858</v>
      </c>
      <c r="AJ456" s="25">
        <f t="shared" si="193"/>
        <v>1.0222222222222399</v>
      </c>
      <c r="AK456" s="25">
        <f t="shared" si="194"/>
        <v>0.2444444444444116</v>
      </c>
      <c r="AL456" s="25">
        <f t="shared" si="195"/>
        <v>0.48888888888893689</v>
      </c>
      <c r="AM456" s="25">
        <f t="shared" si="196"/>
        <v>0.77777777777782831</v>
      </c>
      <c r="AN456" s="25">
        <f t="shared" si="197"/>
        <v>4.4444444444479814E-2</v>
      </c>
      <c r="AO456" s="25">
        <f t="shared" si="198"/>
        <v>0.68888888888886868</v>
      </c>
      <c r="AP456" s="25">
        <f t="shared" si="199"/>
        <v>0.57777777777778283</v>
      </c>
      <c r="AQ456" s="25">
        <f t="shared" si="200"/>
        <v>0.15555555555556566</v>
      </c>
      <c r="AR456" s="29">
        <f t="shared" si="201"/>
        <v>0.50567901234567547</v>
      </c>
      <c r="AS456" s="29">
        <f t="shared" si="202"/>
        <v>1.0449382716049744</v>
      </c>
      <c r="AT456" s="29">
        <f t="shared" si="203"/>
        <v>5.9753086419737027E-2</v>
      </c>
      <c r="AU456" s="29">
        <f t="shared" si="204"/>
        <v>0.23901234567905927</v>
      </c>
      <c r="AV456" s="29">
        <f t="shared" si="205"/>
        <v>0.6049382716050169</v>
      </c>
      <c r="AW456" s="29">
        <f t="shared" si="206"/>
        <v>1.9753086419784524E-3</v>
      </c>
      <c r="AX456" s="29">
        <f t="shared" si="207"/>
        <v>0.47456790123454007</v>
      </c>
      <c r="AY456" s="29">
        <f t="shared" si="208"/>
        <v>0.33382716049383299</v>
      </c>
      <c r="AZ456" s="29">
        <f t="shared" si="209"/>
        <v>2.4197530864200675E-2</v>
      </c>
    </row>
    <row r="457" spans="1:52" x14ac:dyDescent="0.25">
      <c r="A457" s="3">
        <v>452</v>
      </c>
      <c r="B457" s="3">
        <v>47</v>
      </c>
      <c r="C457" s="3">
        <v>46</v>
      </c>
      <c r="D457" s="3">
        <v>46</v>
      </c>
      <c r="E457" s="3">
        <v>46</v>
      </c>
      <c r="F457" s="3">
        <v>50</v>
      </c>
      <c r="G457" s="3">
        <v>50</v>
      </c>
      <c r="H457" s="3">
        <v>51</v>
      </c>
      <c r="I457" s="3">
        <v>52</v>
      </c>
      <c r="J457" s="3">
        <v>50</v>
      </c>
      <c r="K457" s="10">
        <v>0</v>
      </c>
      <c r="L457" s="3">
        <f t="shared" si="190"/>
        <v>0.73333333333333328</v>
      </c>
      <c r="M457" s="3">
        <f t="shared" si="191"/>
        <v>-1428.9999999999998</v>
      </c>
      <c r="N457" s="10">
        <v>0</v>
      </c>
      <c r="O457" s="3">
        <f t="shared" si="210"/>
        <v>52.333333333333485</v>
      </c>
      <c r="P457" s="3">
        <f t="shared" si="189"/>
        <v>53.066666666666833</v>
      </c>
      <c r="Q457" s="3">
        <f t="shared" si="189"/>
        <v>53.800000000000182</v>
      </c>
      <c r="R457" s="3">
        <f t="shared" si="189"/>
        <v>54.53333333333353</v>
      </c>
      <c r="S457" s="3">
        <f t="shared" si="189"/>
        <v>55.266666666666879</v>
      </c>
      <c r="T457" s="3">
        <f t="shared" si="189"/>
        <v>56.000000000000227</v>
      </c>
      <c r="U457" s="3">
        <f t="shared" si="189"/>
        <v>56.733333333333348</v>
      </c>
      <c r="V457" s="3">
        <f t="shared" si="189"/>
        <v>57.466666666666697</v>
      </c>
      <c r="W457" s="3">
        <f t="shared" si="189"/>
        <v>58.200000000000045</v>
      </c>
      <c r="X457" s="3">
        <f t="shared" si="189"/>
        <v>58.933333333333394</v>
      </c>
      <c r="Y457" s="9">
        <v>0</v>
      </c>
      <c r="Z457" s="3">
        <f t="shared" si="188"/>
        <v>45.733333333333348</v>
      </c>
      <c r="AA457" s="3">
        <f t="shared" si="188"/>
        <v>46.466666666666697</v>
      </c>
      <c r="AB457" s="3">
        <f t="shared" si="188"/>
        <v>47.200000000000045</v>
      </c>
      <c r="AC457" s="3">
        <f t="shared" si="188"/>
        <v>47.933333333333394</v>
      </c>
      <c r="AD457" s="3">
        <f t="shared" si="188"/>
        <v>48.666666666666742</v>
      </c>
      <c r="AE457" s="3">
        <f t="shared" si="188"/>
        <v>49.400000000000091</v>
      </c>
      <c r="AF457" s="3">
        <f t="shared" si="188"/>
        <v>50.133333333333439</v>
      </c>
      <c r="AG457" s="3">
        <f t="shared" si="188"/>
        <v>50.866666666666788</v>
      </c>
      <c r="AH457" s="3">
        <f t="shared" si="188"/>
        <v>51.600000000000136</v>
      </c>
      <c r="AI457" s="25">
        <f t="shared" si="192"/>
        <v>1.2666666666666515</v>
      </c>
      <c r="AJ457" s="25">
        <f t="shared" si="193"/>
        <v>0.46666666666669698</v>
      </c>
      <c r="AK457" s="25">
        <f t="shared" si="194"/>
        <v>1.2000000000000455</v>
      </c>
      <c r="AL457" s="25">
        <f t="shared" si="195"/>
        <v>1.933333333333394</v>
      </c>
      <c r="AM457" s="25">
        <f t="shared" si="196"/>
        <v>1.3333333333332575</v>
      </c>
      <c r="AN457" s="25">
        <f t="shared" si="197"/>
        <v>0.59999999999990905</v>
      </c>
      <c r="AO457" s="25">
        <f t="shared" si="198"/>
        <v>0.86666666666656056</v>
      </c>
      <c r="AP457" s="25">
        <f t="shared" si="199"/>
        <v>1.1333333333332121</v>
      </c>
      <c r="AQ457" s="25">
        <f t="shared" si="200"/>
        <v>1.6000000000001364</v>
      </c>
      <c r="AR457" s="29">
        <f t="shared" si="201"/>
        <v>1.6044444444444061</v>
      </c>
      <c r="AS457" s="29">
        <f t="shared" si="202"/>
        <v>0.21777777777780608</v>
      </c>
      <c r="AT457" s="29">
        <f t="shared" si="203"/>
        <v>1.4400000000001092</v>
      </c>
      <c r="AU457" s="29">
        <f t="shared" si="204"/>
        <v>3.7377777777780121</v>
      </c>
      <c r="AV457" s="29">
        <f t="shared" si="205"/>
        <v>1.7777777777775756</v>
      </c>
      <c r="AW457" s="29">
        <f t="shared" si="206"/>
        <v>0.35999999999989085</v>
      </c>
      <c r="AX457" s="29">
        <f t="shared" si="207"/>
        <v>0.75111111111092721</v>
      </c>
      <c r="AY457" s="29">
        <f t="shared" si="208"/>
        <v>1.2844444444441696</v>
      </c>
      <c r="AZ457" s="29">
        <f t="shared" si="209"/>
        <v>2.5600000000004366</v>
      </c>
    </row>
    <row r="458" spans="1:52" x14ac:dyDescent="0.25">
      <c r="A458" s="3">
        <v>453</v>
      </c>
      <c r="B458" s="3">
        <v>41</v>
      </c>
      <c r="C458" s="3">
        <v>41</v>
      </c>
      <c r="D458" s="3">
        <v>40</v>
      </c>
      <c r="E458" s="3">
        <v>41</v>
      </c>
      <c r="F458" s="3">
        <v>44</v>
      </c>
      <c r="G458" s="3">
        <v>42</v>
      </c>
      <c r="H458" s="3">
        <v>45</v>
      </c>
      <c r="I458" s="3">
        <v>44</v>
      </c>
      <c r="J458" s="3">
        <v>47</v>
      </c>
      <c r="K458" s="10">
        <v>0</v>
      </c>
      <c r="L458" s="3">
        <f t="shared" si="190"/>
        <v>0.73333333333333328</v>
      </c>
      <c r="M458" s="3">
        <f t="shared" si="191"/>
        <v>-1434.8888888888887</v>
      </c>
      <c r="N458" s="10">
        <v>0</v>
      </c>
      <c r="O458" s="3">
        <f t="shared" si="210"/>
        <v>46.444444444444571</v>
      </c>
      <c r="P458" s="3">
        <f t="shared" si="189"/>
        <v>47.177777777777919</v>
      </c>
      <c r="Q458" s="3">
        <f t="shared" si="189"/>
        <v>47.911111111111268</v>
      </c>
      <c r="R458" s="3">
        <f t="shared" si="189"/>
        <v>48.644444444444616</v>
      </c>
      <c r="S458" s="3">
        <f t="shared" si="189"/>
        <v>49.377777777777965</v>
      </c>
      <c r="T458" s="3">
        <f t="shared" si="189"/>
        <v>50.111111111111313</v>
      </c>
      <c r="U458" s="3">
        <f t="shared" si="189"/>
        <v>50.844444444444434</v>
      </c>
      <c r="V458" s="3">
        <f t="shared" si="189"/>
        <v>51.577777777777783</v>
      </c>
      <c r="W458" s="3">
        <f t="shared" si="189"/>
        <v>52.311111111111131</v>
      </c>
      <c r="X458" s="3">
        <f t="shared" si="189"/>
        <v>53.04444444444448</v>
      </c>
      <c r="Y458" s="9">
        <v>0</v>
      </c>
      <c r="Z458" s="3">
        <f t="shared" si="188"/>
        <v>39.844444444444434</v>
      </c>
      <c r="AA458" s="3">
        <f t="shared" si="188"/>
        <v>40.577777777777783</v>
      </c>
      <c r="AB458" s="3">
        <f t="shared" si="188"/>
        <v>41.311111111111131</v>
      </c>
      <c r="AC458" s="3">
        <f t="shared" si="188"/>
        <v>42.04444444444448</v>
      </c>
      <c r="AD458" s="3">
        <f t="shared" si="188"/>
        <v>42.777777777777828</v>
      </c>
      <c r="AE458" s="3">
        <f t="shared" si="188"/>
        <v>43.511111111111177</v>
      </c>
      <c r="AF458" s="3">
        <f t="shared" si="188"/>
        <v>44.244444444444525</v>
      </c>
      <c r="AG458" s="3">
        <f t="shared" si="188"/>
        <v>44.977777777777874</v>
      </c>
      <c r="AH458" s="3">
        <f t="shared" si="188"/>
        <v>45.711111111111222</v>
      </c>
      <c r="AI458" s="25">
        <f t="shared" si="192"/>
        <v>1.1555555555555657</v>
      </c>
      <c r="AJ458" s="25">
        <f t="shared" si="193"/>
        <v>0.42222222222221717</v>
      </c>
      <c r="AK458" s="25">
        <f t="shared" si="194"/>
        <v>1.3111111111111313</v>
      </c>
      <c r="AL458" s="25">
        <f t="shared" si="195"/>
        <v>1.0444444444444798</v>
      </c>
      <c r="AM458" s="25">
        <f t="shared" si="196"/>
        <v>1.2222222222221717</v>
      </c>
      <c r="AN458" s="25">
        <f t="shared" si="197"/>
        <v>1.5111111111111768</v>
      </c>
      <c r="AO458" s="25">
        <f t="shared" si="198"/>
        <v>0.75555555555547471</v>
      </c>
      <c r="AP458" s="25">
        <f t="shared" si="199"/>
        <v>0.97777777777787378</v>
      </c>
      <c r="AQ458" s="25">
        <f t="shared" si="200"/>
        <v>1.2888888888887777</v>
      </c>
      <c r="AR458" s="29">
        <f t="shared" si="201"/>
        <v>1.3353086419753319</v>
      </c>
      <c r="AS458" s="29">
        <f t="shared" si="202"/>
        <v>0.17827160493826733</v>
      </c>
      <c r="AT458" s="29">
        <f t="shared" si="203"/>
        <v>1.7190123456790654</v>
      </c>
      <c r="AU458" s="29">
        <f t="shared" si="204"/>
        <v>1.0908641975309381</v>
      </c>
      <c r="AV458" s="29">
        <f t="shared" si="205"/>
        <v>1.4938271604937037</v>
      </c>
      <c r="AW458" s="29">
        <f t="shared" si="206"/>
        <v>2.2834567901236551</v>
      </c>
      <c r="AX458" s="29">
        <f t="shared" si="207"/>
        <v>0.57086419753074202</v>
      </c>
      <c r="AY458" s="29">
        <f t="shared" si="208"/>
        <v>0.95604938271623707</v>
      </c>
      <c r="AZ458" s="29">
        <f t="shared" si="209"/>
        <v>1.6612345679009479</v>
      </c>
    </row>
    <row r="459" spans="1:52" x14ac:dyDescent="0.25">
      <c r="A459" s="3">
        <v>454</v>
      </c>
      <c r="B459" s="3">
        <v>5</v>
      </c>
      <c r="C459" s="3">
        <v>5</v>
      </c>
      <c r="D459" s="3">
        <v>5</v>
      </c>
      <c r="E459" s="3">
        <v>6</v>
      </c>
      <c r="F459" s="3">
        <v>6</v>
      </c>
      <c r="G459" s="3">
        <v>5</v>
      </c>
      <c r="H459" s="3">
        <v>6</v>
      </c>
      <c r="I459" s="3">
        <v>5</v>
      </c>
      <c r="J459" s="3">
        <v>5</v>
      </c>
      <c r="K459" s="10">
        <v>0</v>
      </c>
      <c r="L459" s="3">
        <f t="shared" si="190"/>
        <v>1.6666666666666666E-2</v>
      </c>
      <c r="M459" s="3">
        <f t="shared" si="191"/>
        <v>-28.250000000000004</v>
      </c>
      <c r="N459" s="10">
        <v>0</v>
      </c>
      <c r="O459" s="3">
        <f t="shared" si="210"/>
        <v>5.4166666666666607</v>
      </c>
      <c r="P459" s="3">
        <f t="shared" si="189"/>
        <v>5.4333333333333265</v>
      </c>
      <c r="Q459" s="3">
        <f t="shared" si="189"/>
        <v>5.4499999999999993</v>
      </c>
      <c r="R459" s="3">
        <f t="shared" si="189"/>
        <v>5.466666666666665</v>
      </c>
      <c r="S459" s="3">
        <f t="shared" si="189"/>
        <v>5.4833333333333307</v>
      </c>
      <c r="T459" s="3">
        <f t="shared" si="189"/>
        <v>5.4999999999999964</v>
      </c>
      <c r="U459" s="3">
        <f t="shared" si="189"/>
        <v>5.5166666666666622</v>
      </c>
      <c r="V459" s="3">
        <f t="shared" si="189"/>
        <v>5.5333333333333279</v>
      </c>
      <c r="W459" s="3">
        <f t="shared" si="189"/>
        <v>5.5499999999999936</v>
      </c>
      <c r="X459" s="3">
        <f t="shared" si="189"/>
        <v>5.5666666666666593</v>
      </c>
      <c r="Y459" s="9">
        <v>0</v>
      </c>
      <c r="Z459" s="3">
        <f t="shared" si="188"/>
        <v>5.2666666666666622</v>
      </c>
      <c r="AA459" s="3">
        <f t="shared" si="188"/>
        <v>5.2833333333333279</v>
      </c>
      <c r="AB459" s="3">
        <f t="shared" si="188"/>
        <v>5.2999999999999936</v>
      </c>
      <c r="AC459" s="3">
        <f t="shared" si="188"/>
        <v>5.3166666666666593</v>
      </c>
      <c r="AD459" s="3">
        <f t="shared" si="188"/>
        <v>5.3333333333333321</v>
      </c>
      <c r="AE459" s="3">
        <f t="shared" si="188"/>
        <v>5.3499999999999979</v>
      </c>
      <c r="AF459" s="3">
        <f t="shared" si="188"/>
        <v>5.3666666666666636</v>
      </c>
      <c r="AG459" s="3">
        <f t="shared" si="188"/>
        <v>5.3833333333333293</v>
      </c>
      <c r="AH459" s="3">
        <f t="shared" si="188"/>
        <v>5.399999999999995</v>
      </c>
      <c r="AI459" s="25">
        <f t="shared" si="192"/>
        <v>0.26666666666666217</v>
      </c>
      <c r="AJ459" s="25">
        <f t="shared" si="193"/>
        <v>0.28333333333332789</v>
      </c>
      <c r="AK459" s="25">
        <f t="shared" si="194"/>
        <v>0.29999999999999361</v>
      </c>
      <c r="AL459" s="25">
        <f t="shared" si="195"/>
        <v>0.68333333333334068</v>
      </c>
      <c r="AM459" s="25">
        <f t="shared" si="196"/>
        <v>0.66666666666666785</v>
      </c>
      <c r="AN459" s="25">
        <f t="shared" si="197"/>
        <v>0.34999999999999787</v>
      </c>
      <c r="AO459" s="25">
        <f t="shared" si="198"/>
        <v>0.63333333333333641</v>
      </c>
      <c r="AP459" s="25">
        <f t="shared" si="199"/>
        <v>0.38333333333332931</v>
      </c>
      <c r="AQ459" s="25">
        <f t="shared" si="200"/>
        <v>0.39999999999999503</v>
      </c>
      <c r="AR459" s="29">
        <f t="shared" si="201"/>
        <v>7.111111111110871E-2</v>
      </c>
      <c r="AS459" s="29">
        <f t="shared" si="202"/>
        <v>8.0277777777774686E-2</v>
      </c>
      <c r="AT459" s="29">
        <f t="shared" si="203"/>
        <v>8.9999999999996166E-2</v>
      </c>
      <c r="AU459" s="29">
        <f t="shared" si="204"/>
        <v>0.46694444444445449</v>
      </c>
      <c r="AV459" s="29">
        <f t="shared" si="205"/>
        <v>0.44444444444444603</v>
      </c>
      <c r="AW459" s="29">
        <f t="shared" si="206"/>
        <v>0.12249999999999851</v>
      </c>
      <c r="AX459" s="29">
        <f t="shared" si="207"/>
        <v>0.40111111111111503</v>
      </c>
      <c r="AY459" s="29">
        <f t="shared" si="208"/>
        <v>0.14694444444444135</v>
      </c>
      <c r="AZ459" s="29">
        <f t="shared" si="209"/>
        <v>0.15999999999999603</v>
      </c>
    </row>
    <row r="460" spans="1:52" x14ac:dyDescent="0.25">
      <c r="A460" s="3">
        <v>455</v>
      </c>
      <c r="B460" s="3">
        <v>83</v>
      </c>
      <c r="C460" s="3">
        <v>90</v>
      </c>
      <c r="D460" s="3">
        <v>88</v>
      </c>
      <c r="E460" s="3">
        <v>88</v>
      </c>
      <c r="F460" s="3">
        <v>91</v>
      </c>
      <c r="G460" s="3">
        <v>94</v>
      </c>
      <c r="H460" s="3">
        <v>96</v>
      </c>
      <c r="I460" s="3">
        <v>99</v>
      </c>
      <c r="J460" s="3">
        <v>101</v>
      </c>
      <c r="K460" s="10">
        <v>0</v>
      </c>
      <c r="L460" s="3">
        <f t="shared" si="190"/>
        <v>2.0166666666666666</v>
      </c>
      <c r="M460" s="3">
        <f t="shared" si="191"/>
        <v>-3971.3611111111109</v>
      </c>
      <c r="N460" s="10">
        <v>0</v>
      </c>
      <c r="O460" s="3">
        <f t="shared" si="210"/>
        <v>102.30555555555566</v>
      </c>
      <c r="P460" s="3">
        <f t="shared" si="189"/>
        <v>104.32222222222254</v>
      </c>
      <c r="Q460" s="3">
        <f t="shared" si="189"/>
        <v>106.33888888888896</v>
      </c>
      <c r="R460" s="3">
        <f t="shared" si="189"/>
        <v>108.35555555555584</v>
      </c>
      <c r="S460" s="3">
        <f t="shared" si="189"/>
        <v>110.37222222222226</v>
      </c>
      <c r="T460" s="3">
        <f t="shared" si="189"/>
        <v>112.38888888888914</v>
      </c>
      <c r="U460" s="3">
        <f t="shared" si="189"/>
        <v>114.40555555555557</v>
      </c>
      <c r="V460" s="3">
        <f t="shared" si="189"/>
        <v>116.42222222222244</v>
      </c>
      <c r="W460" s="3">
        <f t="shared" si="189"/>
        <v>118.43888888888887</v>
      </c>
      <c r="X460" s="3">
        <f t="shared" si="189"/>
        <v>120.45555555555575</v>
      </c>
      <c r="Y460" s="9">
        <v>0</v>
      </c>
      <c r="Z460" s="3">
        <f t="shared" si="188"/>
        <v>84.155555555555566</v>
      </c>
      <c r="AA460" s="3">
        <f t="shared" si="188"/>
        <v>86.172222222222445</v>
      </c>
      <c r="AB460" s="3">
        <f t="shared" si="188"/>
        <v>88.188888888888869</v>
      </c>
      <c r="AC460" s="3">
        <f t="shared" si="188"/>
        <v>90.205555555555748</v>
      </c>
      <c r="AD460" s="3">
        <f t="shared" si="188"/>
        <v>92.222222222222172</v>
      </c>
      <c r="AE460" s="3">
        <f t="shared" si="188"/>
        <v>94.238888888889051</v>
      </c>
      <c r="AF460" s="3">
        <f t="shared" si="188"/>
        <v>96.255555555555475</v>
      </c>
      <c r="AG460" s="3">
        <f t="shared" si="188"/>
        <v>98.272222222222354</v>
      </c>
      <c r="AH460" s="3">
        <f t="shared" si="188"/>
        <v>100.28888888888923</v>
      </c>
      <c r="AI460" s="25">
        <f t="shared" si="192"/>
        <v>1.1555555555555657</v>
      </c>
      <c r="AJ460" s="25">
        <f t="shared" si="193"/>
        <v>3.8277777777775555</v>
      </c>
      <c r="AK460" s="25">
        <f t="shared" si="194"/>
        <v>0.18888888888886868</v>
      </c>
      <c r="AL460" s="25">
        <f t="shared" si="195"/>
        <v>2.2055555555557476</v>
      </c>
      <c r="AM460" s="25">
        <f t="shared" si="196"/>
        <v>1.2222222222221717</v>
      </c>
      <c r="AN460" s="25">
        <f t="shared" si="197"/>
        <v>0.23888888888905058</v>
      </c>
      <c r="AO460" s="25">
        <f t="shared" si="198"/>
        <v>0.25555555555547471</v>
      </c>
      <c r="AP460" s="25">
        <f t="shared" si="199"/>
        <v>0.72777777777764641</v>
      </c>
      <c r="AQ460" s="25">
        <f t="shared" si="200"/>
        <v>0.71111111111076752</v>
      </c>
      <c r="AR460" s="29">
        <f t="shared" si="201"/>
        <v>1.3353086419753319</v>
      </c>
      <c r="AS460" s="29">
        <f t="shared" si="202"/>
        <v>14.65188271604768</v>
      </c>
      <c r="AT460" s="29">
        <f t="shared" si="203"/>
        <v>3.5679012345671376E-2</v>
      </c>
      <c r="AU460" s="29">
        <f t="shared" si="204"/>
        <v>4.8644753086428221</v>
      </c>
      <c r="AV460" s="29">
        <f t="shared" si="205"/>
        <v>1.4938271604937037</v>
      </c>
      <c r="AW460" s="29">
        <f t="shared" si="206"/>
        <v>5.7067901234645155E-2</v>
      </c>
      <c r="AX460" s="29">
        <f t="shared" si="207"/>
        <v>6.5308641975267326E-2</v>
      </c>
      <c r="AY460" s="29">
        <f t="shared" si="208"/>
        <v>0.52966049382696923</v>
      </c>
      <c r="AZ460" s="29">
        <f t="shared" si="209"/>
        <v>0.5056790123451903</v>
      </c>
    </row>
    <row r="461" spans="1:52" x14ac:dyDescent="0.25">
      <c r="A461" s="3">
        <v>456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10">
        <v>0</v>
      </c>
      <c r="L461" s="3">
        <f t="shared" si="190"/>
        <v>0</v>
      </c>
      <c r="M461" s="3">
        <f t="shared" si="191"/>
        <v>0</v>
      </c>
      <c r="N461" s="10">
        <v>0</v>
      </c>
      <c r="O461" s="3">
        <f t="shared" si="210"/>
        <v>0</v>
      </c>
      <c r="P461" s="3">
        <f t="shared" si="189"/>
        <v>0</v>
      </c>
      <c r="Q461" s="3">
        <f t="shared" si="189"/>
        <v>0</v>
      </c>
      <c r="R461" s="3">
        <f t="shared" si="189"/>
        <v>0</v>
      </c>
      <c r="S461" s="3">
        <f t="shared" si="189"/>
        <v>0</v>
      </c>
      <c r="T461" s="3">
        <f t="shared" si="189"/>
        <v>0</v>
      </c>
      <c r="U461" s="3">
        <f t="shared" si="189"/>
        <v>0</v>
      </c>
      <c r="V461" s="3">
        <f t="shared" si="189"/>
        <v>0</v>
      </c>
      <c r="W461" s="3">
        <f t="shared" si="189"/>
        <v>0</v>
      </c>
      <c r="X461" s="3">
        <f t="shared" si="189"/>
        <v>0</v>
      </c>
      <c r="Y461" s="9">
        <v>0</v>
      </c>
      <c r="Z461" s="3">
        <f t="shared" si="188"/>
        <v>0</v>
      </c>
      <c r="AA461" s="3">
        <f t="shared" si="188"/>
        <v>0</v>
      </c>
      <c r="AB461" s="3">
        <f t="shared" si="188"/>
        <v>0</v>
      </c>
      <c r="AC461" s="3">
        <f t="shared" si="188"/>
        <v>0</v>
      </c>
      <c r="AD461" s="3">
        <f t="shared" si="188"/>
        <v>0</v>
      </c>
      <c r="AE461" s="3">
        <f t="shared" si="188"/>
        <v>0</v>
      </c>
      <c r="AF461" s="3">
        <f t="shared" si="188"/>
        <v>0</v>
      </c>
      <c r="AG461" s="3">
        <f t="shared" si="188"/>
        <v>0</v>
      </c>
      <c r="AH461" s="3">
        <f t="shared" si="188"/>
        <v>0</v>
      </c>
      <c r="AI461" s="25">
        <f t="shared" si="192"/>
        <v>0</v>
      </c>
      <c r="AJ461" s="25">
        <f t="shared" si="193"/>
        <v>0</v>
      </c>
      <c r="AK461" s="25">
        <f t="shared" si="194"/>
        <v>0</v>
      </c>
      <c r="AL461" s="25">
        <f t="shared" si="195"/>
        <v>0</v>
      </c>
      <c r="AM461" s="25">
        <f t="shared" si="196"/>
        <v>0</v>
      </c>
      <c r="AN461" s="25">
        <f t="shared" si="197"/>
        <v>0</v>
      </c>
      <c r="AO461" s="25">
        <f t="shared" si="198"/>
        <v>0</v>
      </c>
      <c r="AP461" s="25">
        <f t="shared" si="199"/>
        <v>0</v>
      </c>
      <c r="AQ461" s="25">
        <f t="shared" si="200"/>
        <v>0</v>
      </c>
      <c r="AR461" s="29">
        <f t="shared" si="201"/>
        <v>0</v>
      </c>
      <c r="AS461" s="29">
        <f t="shared" si="202"/>
        <v>0</v>
      </c>
      <c r="AT461" s="29">
        <f t="shared" si="203"/>
        <v>0</v>
      </c>
      <c r="AU461" s="29">
        <f t="shared" si="204"/>
        <v>0</v>
      </c>
      <c r="AV461" s="29">
        <f t="shared" si="205"/>
        <v>0</v>
      </c>
      <c r="AW461" s="29">
        <f t="shared" si="206"/>
        <v>0</v>
      </c>
      <c r="AX461" s="29">
        <f t="shared" si="207"/>
        <v>0</v>
      </c>
      <c r="AY461" s="29">
        <f t="shared" si="208"/>
        <v>0</v>
      </c>
      <c r="AZ461" s="29">
        <f t="shared" si="209"/>
        <v>0</v>
      </c>
    </row>
    <row r="462" spans="1:52" x14ac:dyDescent="0.25">
      <c r="A462" s="3">
        <v>457</v>
      </c>
      <c r="B462" s="3">
        <v>13</v>
      </c>
      <c r="C462" s="3">
        <v>12</v>
      </c>
      <c r="D462" s="3">
        <v>13</v>
      </c>
      <c r="E462" s="3">
        <v>12</v>
      </c>
      <c r="F462" s="3">
        <v>13</v>
      </c>
      <c r="G462" s="3">
        <v>14</v>
      </c>
      <c r="H462" s="3">
        <v>14</v>
      </c>
      <c r="I462" s="3">
        <v>14</v>
      </c>
      <c r="J462" s="3">
        <v>14</v>
      </c>
      <c r="K462" s="10">
        <v>0</v>
      </c>
      <c r="L462" s="3">
        <f t="shared" si="190"/>
        <v>0.23333333333333334</v>
      </c>
      <c r="M462" s="3">
        <f t="shared" si="191"/>
        <v>-456.94444444444446</v>
      </c>
      <c r="N462" s="10">
        <v>0</v>
      </c>
      <c r="O462" s="3">
        <f t="shared" si="210"/>
        <v>14.388888888888857</v>
      </c>
      <c r="P462" s="3">
        <f t="shared" si="189"/>
        <v>14.622222222222206</v>
      </c>
      <c r="Q462" s="3">
        <f t="shared" si="189"/>
        <v>14.855555555555554</v>
      </c>
      <c r="R462" s="3">
        <f t="shared" si="189"/>
        <v>15.088888888888903</v>
      </c>
      <c r="S462" s="3">
        <f t="shared" si="189"/>
        <v>15.322222222222194</v>
      </c>
      <c r="T462" s="3">
        <f t="shared" si="189"/>
        <v>15.555555555555543</v>
      </c>
      <c r="U462" s="3">
        <f t="shared" si="189"/>
        <v>15.788888888888891</v>
      </c>
      <c r="V462" s="3">
        <f t="shared" si="189"/>
        <v>16.02222222222224</v>
      </c>
      <c r="W462" s="3">
        <f t="shared" si="189"/>
        <v>16.255555555555532</v>
      </c>
      <c r="X462" s="3">
        <f t="shared" si="189"/>
        <v>16.48888888888888</v>
      </c>
      <c r="Y462" s="9">
        <v>0</v>
      </c>
      <c r="Z462" s="3">
        <f t="shared" si="188"/>
        <v>12.288888888888891</v>
      </c>
      <c r="AA462" s="3">
        <f t="shared" si="188"/>
        <v>12.52222222222224</v>
      </c>
      <c r="AB462" s="3">
        <f t="shared" si="188"/>
        <v>12.755555555555532</v>
      </c>
      <c r="AC462" s="3">
        <f t="shared" si="188"/>
        <v>12.98888888888888</v>
      </c>
      <c r="AD462" s="3">
        <f t="shared" si="188"/>
        <v>13.222222222222229</v>
      </c>
      <c r="AE462" s="3">
        <f t="shared" si="188"/>
        <v>13.455555555555577</v>
      </c>
      <c r="AF462" s="3">
        <f t="shared" si="188"/>
        <v>13.688888888888869</v>
      </c>
      <c r="AG462" s="3">
        <f t="shared" si="188"/>
        <v>13.922222222222217</v>
      </c>
      <c r="AH462" s="3">
        <f t="shared" si="188"/>
        <v>14.155555555555566</v>
      </c>
      <c r="AI462" s="25">
        <f t="shared" si="192"/>
        <v>0.71111111111110858</v>
      </c>
      <c r="AJ462" s="25">
        <f t="shared" si="193"/>
        <v>0.52222222222223991</v>
      </c>
      <c r="AK462" s="25">
        <f t="shared" si="194"/>
        <v>0.24444444444446844</v>
      </c>
      <c r="AL462" s="25">
        <f t="shared" si="195"/>
        <v>0.98888888888888005</v>
      </c>
      <c r="AM462" s="25">
        <f t="shared" si="196"/>
        <v>0.22222222222222854</v>
      </c>
      <c r="AN462" s="25">
        <f t="shared" si="197"/>
        <v>0.54444444444442297</v>
      </c>
      <c r="AO462" s="25">
        <f t="shared" si="198"/>
        <v>0.31111111111113132</v>
      </c>
      <c r="AP462" s="25">
        <f t="shared" si="199"/>
        <v>7.7777777777782831E-2</v>
      </c>
      <c r="AQ462" s="25">
        <f t="shared" si="200"/>
        <v>0.15555555555556566</v>
      </c>
      <c r="AR462" s="29">
        <f t="shared" si="201"/>
        <v>0.50567901234567547</v>
      </c>
      <c r="AS462" s="29">
        <f t="shared" si="202"/>
        <v>0.27271604938273453</v>
      </c>
      <c r="AT462" s="29">
        <f t="shared" si="203"/>
        <v>5.9753086419764817E-2</v>
      </c>
      <c r="AU462" s="29">
        <f t="shared" si="204"/>
        <v>0.97790123456788369</v>
      </c>
      <c r="AV462" s="29">
        <f t="shared" si="205"/>
        <v>4.9382716049385524E-2</v>
      </c>
      <c r="AW462" s="29">
        <f t="shared" si="206"/>
        <v>0.29641975308639634</v>
      </c>
      <c r="AX462" s="29">
        <f t="shared" si="207"/>
        <v>9.6790123456802699E-2</v>
      </c>
      <c r="AY462" s="29">
        <f t="shared" si="208"/>
        <v>6.0493827160501687E-3</v>
      </c>
      <c r="AZ462" s="29">
        <f t="shared" si="209"/>
        <v>2.4197530864200675E-2</v>
      </c>
    </row>
    <row r="463" spans="1:52" x14ac:dyDescent="0.25">
      <c r="A463" s="3">
        <v>458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10">
        <v>0</v>
      </c>
      <c r="L463" s="3">
        <f t="shared" si="190"/>
        <v>0</v>
      </c>
      <c r="M463" s="3">
        <f t="shared" si="191"/>
        <v>0</v>
      </c>
      <c r="N463" s="10">
        <v>0</v>
      </c>
      <c r="O463" s="3">
        <f t="shared" si="210"/>
        <v>0</v>
      </c>
      <c r="P463" s="3">
        <f t="shared" si="189"/>
        <v>0</v>
      </c>
      <c r="Q463" s="3">
        <f t="shared" si="189"/>
        <v>0</v>
      </c>
      <c r="R463" s="3">
        <f t="shared" si="189"/>
        <v>0</v>
      </c>
      <c r="S463" s="3">
        <f t="shared" si="189"/>
        <v>0</v>
      </c>
      <c r="T463" s="3">
        <f t="shared" si="189"/>
        <v>0</v>
      </c>
      <c r="U463" s="3">
        <f t="shared" si="189"/>
        <v>0</v>
      </c>
      <c r="V463" s="3">
        <f t="shared" si="189"/>
        <v>0</v>
      </c>
      <c r="W463" s="3">
        <f t="shared" si="189"/>
        <v>0</v>
      </c>
      <c r="X463" s="3">
        <f t="shared" si="189"/>
        <v>0</v>
      </c>
      <c r="Y463" s="9">
        <v>0</v>
      </c>
      <c r="Z463" s="3">
        <f t="shared" si="188"/>
        <v>0</v>
      </c>
      <c r="AA463" s="3">
        <f t="shared" si="188"/>
        <v>0</v>
      </c>
      <c r="AB463" s="3">
        <f t="shared" si="188"/>
        <v>0</v>
      </c>
      <c r="AC463" s="3">
        <f t="shared" si="188"/>
        <v>0</v>
      </c>
      <c r="AD463" s="3">
        <f t="shared" si="188"/>
        <v>0</v>
      </c>
      <c r="AE463" s="3">
        <f t="shared" si="188"/>
        <v>0</v>
      </c>
      <c r="AF463" s="3">
        <f t="shared" si="188"/>
        <v>0</v>
      </c>
      <c r="AG463" s="3">
        <f t="shared" si="188"/>
        <v>0</v>
      </c>
      <c r="AH463" s="3">
        <f t="shared" si="188"/>
        <v>0</v>
      </c>
      <c r="AI463" s="25">
        <f t="shared" si="192"/>
        <v>0</v>
      </c>
      <c r="AJ463" s="25">
        <f t="shared" si="193"/>
        <v>0</v>
      </c>
      <c r="AK463" s="25">
        <f t="shared" si="194"/>
        <v>0</v>
      </c>
      <c r="AL463" s="25">
        <f t="shared" si="195"/>
        <v>0</v>
      </c>
      <c r="AM463" s="25">
        <f t="shared" si="196"/>
        <v>0</v>
      </c>
      <c r="AN463" s="25">
        <f t="shared" si="197"/>
        <v>0</v>
      </c>
      <c r="AO463" s="25">
        <f t="shared" si="198"/>
        <v>0</v>
      </c>
      <c r="AP463" s="25">
        <f t="shared" si="199"/>
        <v>0</v>
      </c>
      <c r="AQ463" s="25">
        <f t="shared" si="200"/>
        <v>0</v>
      </c>
      <c r="AR463" s="29">
        <f t="shared" si="201"/>
        <v>0</v>
      </c>
      <c r="AS463" s="29">
        <f t="shared" si="202"/>
        <v>0</v>
      </c>
      <c r="AT463" s="29">
        <f t="shared" si="203"/>
        <v>0</v>
      </c>
      <c r="AU463" s="29">
        <f t="shared" si="204"/>
        <v>0</v>
      </c>
      <c r="AV463" s="29">
        <f t="shared" si="205"/>
        <v>0</v>
      </c>
      <c r="AW463" s="29">
        <f t="shared" si="206"/>
        <v>0</v>
      </c>
      <c r="AX463" s="29">
        <f t="shared" si="207"/>
        <v>0</v>
      </c>
      <c r="AY463" s="29">
        <f t="shared" si="208"/>
        <v>0</v>
      </c>
      <c r="AZ463" s="29">
        <f t="shared" si="209"/>
        <v>0</v>
      </c>
    </row>
    <row r="464" spans="1:52" x14ac:dyDescent="0.25">
      <c r="A464" s="3">
        <v>459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10">
        <v>0</v>
      </c>
      <c r="L464" s="3">
        <f t="shared" si="190"/>
        <v>0</v>
      </c>
      <c r="M464" s="3">
        <f t="shared" si="191"/>
        <v>0</v>
      </c>
      <c r="N464" s="10">
        <v>0</v>
      </c>
      <c r="O464" s="3">
        <f t="shared" si="210"/>
        <v>0</v>
      </c>
      <c r="P464" s="3">
        <f t="shared" si="189"/>
        <v>0</v>
      </c>
      <c r="Q464" s="3">
        <f t="shared" si="189"/>
        <v>0</v>
      </c>
      <c r="R464" s="3">
        <f t="shared" si="189"/>
        <v>0</v>
      </c>
      <c r="S464" s="3">
        <f t="shared" si="189"/>
        <v>0</v>
      </c>
      <c r="T464" s="3">
        <f t="shared" si="189"/>
        <v>0</v>
      </c>
      <c r="U464" s="3">
        <f t="shared" si="189"/>
        <v>0</v>
      </c>
      <c r="V464" s="3">
        <f t="shared" si="189"/>
        <v>0</v>
      </c>
      <c r="W464" s="3">
        <f t="shared" si="189"/>
        <v>0</v>
      </c>
      <c r="X464" s="3">
        <f t="shared" si="189"/>
        <v>0</v>
      </c>
      <c r="Y464" s="9">
        <v>0</v>
      </c>
      <c r="Z464" s="3">
        <f t="shared" si="188"/>
        <v>0</v>
      </c>
      <c r="AA464" s="3">
        <f t="shared" si="188"/>
        <v>0</v>
      </c>
      <c r="AB464" s="3">
        <f t="shared" si="188"/>
        <v>0</v>
      </c>
      <c r="AC464" s="3">
        <f t="shared" si="188"/>
        <v>0</v>
      </c>
      <c r="AD464" s="3">
        <f t="shared" si="188"/>
        <v>0</v>
      </c>
      <c r="AE464" s="3">
        <f t="shared" si="188"/>
        <v>0</v>
      </c>
      <c r="AF464" s="3">
        <f t="shared" si="188"/>
        <v>0</v>
      </c>
      <c r="AG464" s="3">
        <f t="shared" si="188"/>
        <v>0</v>
      </c>
      <c r="AH464" s="3">
        <f t="shared" si="188"/>
        <v>0</v>
      </c>
      <c r="AI464" s="25">
        <f t="shared" si="192"/>
        <v>0</v>
      </c>
      <c r="AJ464" s="25">
        <f t="shared" si="193"/>
        <v>0</v>
      </c>
      <c r="AK464" s="25">
        <f t="shared" si="194"/>
        <v>0</v>
      </c>
      <c r="AL464" s="25">
        <f t="shared" si="195"/>
        <v>0</v>
      </c>
      <c r="AM464" s="25">
        <f t="shared" si="196"/>
        <v>0</v>
      </c>
      <c r="AN464" s="25">
        <f t="shared" si="197"/>
        <v>0</v>
      </c>
      <c r="AO464" s="25">
        <f t="shared" si="198"/>
        <v>0</v>
      </c>
      <c r="AP464" s="25">
        <f t="shared" si="199"/>
        <v>0</v>
      </c>
      <c r="AQ464" s="25">
        <f t="shared" si="200"/>
        <v>0</v>
      </c>
      <c r="AR464" s="29">
        <f t="shared" si="201"/>
        <v>0</v>
      </c>
      <c r="AS464" s="29">
        <f t="shared" si="202"/>
        <v>0</v>
      </c>
      <c r="AT464" s="29">
        <f t="shared" si="203"/>
        <v>0</v>
      </c>
      <c r="AU464" s="29">
        <f t="shared" si="204"/>
        <v>0</v>
      </c>
      <c r="AV464" s="29">
        <f t="shared" si="205"/>
        <v>0</v>
      </c>
      <c r="AW464" s="29">
        <f t="shared" si="206"/>
        <v>0</v>
      </c>
      <c r="AX464" s="29">
        <f t="shared" si="207"/>
        <v>0</v>
      </c>
      <c r="AY464" s="29">
        <f t="shared" si="208"/>
        <v>0</v>
      </c>
      <c r="AZ464" s="29">
        <f t="shared" si="209"/>
        <v>0</v>
      </c>
    </row>
    <row r="465" spans="1:52" x14ac:dyDescent="0.25">
      <c r="A465" s="3">
        <v>460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10">
        <v>0</v>
      </c>
      <c r="L465" s="3">
        <f t="shared" si="190"/>
        <v>0</v>
      </c>
      <c r="M465" s="3">
        <f t="shared" si="191"/>
        <v>0</v>
      </c>
      <c r="N465" s="10">
        <v>0</v>
      </c>
      <c r="O465" s="3">
        <f t="shared" si="210"/>
        <v>0</v>
      </c>
      <c r="P465" s="3">
        <f t="shared" si="189"/>
        <v>0</v>
      </c>
      <c r="Q465" s="3">
        <f t="shared" si="189"/>
        <v>0</v>
      </c>
      <c r="R465" s="3">
        <f t="shared" si="189"/>
        <v>0</v>
      </c>
      <c r="S465" s="3">
        <f t="shared" si="189"/>
        <v>0</v>
      </c>
      <c r="T465" s="3">
        <f t="shared" si="189"/>
        <v>0</v>
      </c>
      <c r="U465" s="3">
        <f t="shared" si="189"/>
        <v>0</v>
      </c>
      <c r="V465" s="3">
        <f t="shared" si="189"/>
        <v>0</v>
      </c>
      <c r="W465" s="3">
        <f t="shared" si="189"/>
        <v>0</v>
      </c>
      <c r="X465" s="3">
        <f t="shared" si="189"/>
        <v>0</v>
      </c>
      <c r="Y465" s="9">
        <v>0</v>
      </c>
      <c r="Z465" s="3">
        <f t="shared" si="188"/>
        <v>0</v>
      </c>
      <c r="AA465" s="3">
        <f t="shared" si="188"/>
        <v>0</v>
      </c>
      <c r="AB465" s="3">
        <f t="shared" si="188"/>
        <v>0</v>
      </c>
      <c r="AC465" s="3">
        <f t="shared" si="188"/>
        <v>0</v>
      </c>
      <c r="AD465" s="3">
        <f t="shared" si="188"/>
        <v>0</v>
      </c>
      <c r="AE465" s="3">
        <f t="shared" si="188"/>
        <v>0</v>
      </c>
      <c r="AF465" s="3">
        <f t="shared" si="188"/>
        <v>0</v>
      </c>
      <c r="AG465" s="3">
        <f t="shared" si="188"/>
        <v>0</v>
      </c>
      <c r="AH465" s="3">
        <f t="shared" si="188"/>
        <v>0</v>
      </c>
      <c r="AI465" s="25">
        <f t="shared" si="192"/>
        <v>0</v>
      </c>
      <c r="AJ465" s="25">
        <f t="shared" si="193"/>
        <v>0</v>
      </c>
      <c r="AK465" s="25">
        <f t="shared" si="194"/>
        <v>0</v>
      </c>
      <c r="AL465" s="25">
        <f t="shared" si="195"/>
        <v>0</v>
      </c>
      <c r="AM465" s="25">
        <f t="shared" si="196"/>
        <v>0</v>
      </c>
      <c r="AN465" s="25">
        <f t="shared" si="197"/>
        <v>0</v>
      </c>
      <c r="AO465" s="25">
        <f t="shared" si="198"/>
        <v>0</v>
      </c>
      <c r="AP465" s="25">
        <f t="shared" si="199"/>
        <v>0</v>
      </c>
      <c r="AQ465" s="25">
        <f t="shared" si="200"/>
        <v>0</v>
      </c>
      <c r="AR465" s="29">
        <f t="shared" si="201"/>
        <v>0</v>
      </c>
      <c r="AS465" s="29">
        <f t="shared" si="202"/>
        <v>0</v>
      </c>
      <c r="AT465" s="29">
        <f t="shared" si="203"/>
        <v>0</v>
      </c>
      <c r="AU465" s="29">
        <f t="shared" si="204"/>
        <v>0</v>
      </c>
      <c r="AV465" s="29">
        <f t="shared" si="205"/>
        <v>0</v>
      </c>
      <c r="AW465" s="29">
        <f t="shared" si="206"/>
        <v>0</v>
      </c>
      <c r="AX465" s="29">
        <f t="shared" si="207"/>
        <v>0</v>
      </c>
      <c r="AY465" s="29">
        <f t="shared" si="208"/>
        <v>0</v>
      </c>
      <c r="AZ465" s="29">
        <f t="shared" si="209"/>
        <v>0</v>
      </c>
    </row>
    <row r="466" spans="1:52" x14ac:dyDescent="0.25">
      <c r="A466" s="3">
        <v>461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10">
        <v>0</v>
      </c>
      <c r="L466" s="3">
        <f t="shared" si="190"/>
        <v>0</v>
      </c>
      <c r="M466" s="3">
        <f t="shared" si="191"/>
        <v>0</v>
      </c>
      <c r="N466" s="10">
        <v>0</v>
      </c>
      <c r="O466" s="3">
        <f t="shared" si="210"/>
        <v>0</v>
      </c>
      <c r="P466" s="3">
        <f t="shared" si="189"/>
        <v>0</v>
      </c>
      <c r="Q466" s="3">
        <f t="shared" si="189"/>
        <v>0</v>
      </c>
      <c r="R466" s="3">
        <f t="shared" si="189"/>
        <v>0</v>
      </c>
      <c r="S466" s="3">
        <f t="shared" si="189"/>
        <v>0</v>
      </c>
      <c r="T466" s="3">
        <f t="shared" si="189"/>
        <v>0</v>
      </c>
      <c r="U466" s="3">
        <f t="shared" si="189"/>
        <v>0</v>
      </c>
      <c r="V466" s="3">
        <f t="shared" si="189"/>
        <v>0</v>
      </c>
      <c r="W466" s="3">
        <f t="shared" si="189"/>
        <v>0</v>
      </c>
      <c r="X466" s="3">
        <f t="shared" si="189"/>
        <v>0</v>
      </c>
      <c r="Y466" s="9">
        <v>0</v>
      </c>
      <c r="Z466" s="3">
        <f t="shared" si="188"/>
        <v>0</v>
      </c>
      <c r="AA466" s="3">
        <f t="shared" si="188"/>
        <v>0</v>
      </c>
      <c r="AB466" s="3">
        <f t="shared" si="188"/>
        <v>0</v>
      </c>
      <c r="AC466" s="3">
        <f t="shared" si="188"/>
        <v>0</v>
      </c>
      <c r="AD466" s="3">
        <f t="shared" si="188"/>
        <v>0</v>
      </c>
      <c r="AE466" s="3">
        <f t="shared" si="188"/>
        <v>0</v>
      </c>
      <c r="AF466" s="3">
        <f t="shared" si="188"/>
        <v>0</v>
      </c>
      <c r="AG466" s="3">
        <f t="shared" si="188"/>
        <v>0</v>
      </c>
      <c r="AH466" s="3">
        <f t="shared" si="188"/>
        <v>0</v>
      </c>
      <c r="AI466" s="25">
        <f t="shared" si="192"/>
        <v>0</v>
      </c>
      <c r="AJ466" s="25">
        <f t="shared" si="193"/>
        <v>0</v>
      </c>
      <c r="AK466" s="25">
        <f t="shared" si="194"/>
        <v>0</v>
      </c>
      <c r="AL466" s="25">
        <f t="shared" si="195"/>
        <v>0</v>
      </c>
      <c r="AM466" s="25">
        <f t="shared" si="196"/>
        <v>0</v>
      </c>
      <c r="AN466" s="25">
        <f t="shared" si="197"/>
        <v>0</v>
      </c>
      <c r="AO466" s="25">
        <f t="shared" si="198"/>
        <v>0</v>
      </c>
      <c r="AP466" s="25">
        <f t="shared" si="199"/>
        <v>0</v>
      </c>
      <c r="AQ466" s="25">
        <f t="shared" si="200"/>
        <v>0</v>
      </c>
      <c r="AR466" s="29">
        <f t="shared" si="201"/>
        <v>0</v>
      </c>
      <c r="AS466" s="29">
        <f t="shared" si="202"/>
        <v>0</v>
      </c>
      <c r="AT466" s="29">
        <f t="shared" si="203"/>
        <v>0</v>
      </c>
      <c r="AU466" s="29">
        <f t="shared" si="204"/>
        <v>0</v>
      </c>
      <c r="AV466" s="29">
        <f t="shared" si="205"/>
        <v>0</v>
      </c>
      <c r="AW466" s="29">
        <f t="shared" si="206"/>
        <v>0</v>
      </c>
      <c r="AX466" s="29">
        <f t="shared" si="207"/>
        <v>0</v>
      </c>
      <c r="AY466" s="29">
        <f t="shared" si="208"/>
        <v>0</v>
      </c>
      <c r="AZ466" s="29">
        <f t="shared" si="209"/>
        <v>0</v>
      </c>
    </row>
    <row r="467" spans="1:52" x14ac:dyDescent="0.25">
      <c r="A467" s="3">
        <v>462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10">
        <v>0</v>
      </c>
      <c r="L467" s="3">
        <f t="shared" si="190"/>
        <v>0</v>
      </c>
      <c r="M467" s="3">
        <f t="shared" si="191"/>
        <v>0</v>
      </c>
      <c r="N467" s="10">
        <v>0</v>
      </c>
      <c r="O467" s="3">
        <f t="shared" si="210"/>
        <v>0</v>
      </c>
      <c r="P467" s="3">
        <f t="shared" si="189"/>
        <v>0</v>
      </c>
      <c r="Q467" s="3">
        <f t="shared" si="189"/>
        <v>0</v>
      </c>
      <c r="R467" s="3">
        <f t="shared" si="189"/>
        <v>0</v>
      </c>
      <c r="S467" s="3">
        <f t="shared" si="189"/>
        <v>0</v>
      </c>
      <c r="T467" s="3">
        <f t="shared" si="189"/>
        <v>0</v>
      </c>
      <c r="U467" s="3">
        <f t="shared" si="189"/>
        <v>0</v>
      </c>
      <c r="V467" s="3">
        <f t="shared" si="189"/>
        <v>0</v>
      </c>
      <c r="W467" s="3">
        <f t="shared" si="189"/>
        <v>0</v>
      </c>
      <c r="X467" s="3">
        <f t="shared" si="189"/>
        <v>0</v>
      </c>
      <c r="Y467" s="9">
        <v>0</v>
      </c>
      <c r="Z467" s="3">
        <f t="shared" si="188"/>
        <v>0</v>
      </c>
      <c r="AA467" s="3">
        <f t="shared" si="188"/>
        <v>0</v>
      </c>
      <c r="AB467" s="3">
        <f t="shared" si="188"/>
        <v>0</v>
      </c>
      <c r="AC467" s="3">
        <f t="shared" si="188"/>
        <v>0</v>
      </c>
      <c r="AD467" s="3">
        <f t="shared" si="188"/>
        <v>0</v>
      </c>
      <c r="AE467" s="3">
        <f t="shared" si="188"/>
        <v>0</v>
      </c>
      <c r="AF467" s="3">
        <f t="shared" si="188"/>
        <v>0</v>
      </c>
      <c r="AG467" s="3">
        <f t="shared" si="188"/>
        <v>0</v>
      </c>
      <c r="AH467" s="3">
        <f t="shared" si="188"/>
        <v>0</v>
      </c>
      <c r="AI467" s="25">
        <f t="shared" si="192"/>
        <v>0</v>
      </c>
      <c r="AJ467" s="25">
        <f t="shared" si="193"/>
        <v>0</v>
      </c>
      <c r="AK467" s="25">
        <f t="shared" si="194"/>
        <v>0</v>
      </c>
      <c r="AL467" s="25">
        <f t="shared" si="195"/>
        <v>0</v>
      </c>
      <c r="AM467" s="25">
        <f t="shared" si="196"/>
        <v>0</v>
      </c>
      <c r="AN467" s="25">
        <f t="shared" si="197"/>
        <v>0</v>
      </c>
      <c r="AO467" s="25">
        <f t="shared" si="198"/>
        <v>0</v>
      </c>
      <c r="AP467" s="25">
        <f t="shared" si="199"/>
        <v>0</v>
      </c>
      <c r="AQ467" s="25">
        <f t="shared" si="200"/>
        <v>0</v>
      </c>
      <c r="AR467" s="29">
        <f t="shared" si="201"/>
        <v>0</v>
      </c>
      <c r="AS467" s="29">
        <f t="shared" si="202"/>
        <v>0</v>
      </c>
      <c r="AT467" s="29">
        <f t="shared" si="203"/>
        <v>0</v>
      </c>
      <c r="AU467" s="29">
        <f t="shared" si="204"/>
        <v>0</v>
      </c>
      <c r="AV467" s="29">
        <f t="shared" si="205"/>
        <v>0</v>
      </c>
      <c r="AW467" s="29">
        <f t="shared" si="206"/>
        <v>0</v>
      </c>
      <c r="AX467" s="29">
        <f t="shared" si="207"/>
        <v>0</v>
      </c>
      <c r="AY467" s="29">
        <f t="shared" si="208"/>
        <v>0</v>
      </c>
      <c r="AZ467" s="29">
        <f t="shared" si="209"/>
        <v>0</v>
      </c>
    </row>
    <row r="468" spans="1:52" x14ac:dyDescent="0.25">
      <c r="A468" s="3">
        <v>463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10">
        <v>0</v>
      </c>
      <c r="L468" s="3">
        <f t="shared" si="190"/>
        <v>0</v>
      </c>
      <c r="M468" s="3">
        <f t="shared" si="191"/>
        <v>0</v>
      </c>
      <c r="N468" s="10">
        <v>0</v>
      </c>
      <c r="O468" s="3">
        <f t="shared" si="210"/>
        <v>0</v>
      </c>
      <c r="P468" s="3">
        <f t="shared" si="189"/>
        <v>0</v>
      </c>
      <c r="Q468" s="3">
        <f t="shared" ref="P468:X496" si="211">$M468+($L468*Q$5)</f>
        <v>0</v>
      </c>
      <c r="R468" s="3">
        <f t="shared" si="211"/>
        <v>0</v>
      </c>
      <c r="S468" s="3">
        <f t="shared" si="211"/>
        <v>0</v>
      </c>
      <c r="T468" s="3">
        <f t="shared" si="211"/>
        <v>0</v>
      </c>
      <c r="U468" s="3">
        <f t="shared" si="211"/>
        <v>0</v>
      </c>
      <c r="V468" s="3">
        <f t="shared" si="211"/>
        <v>0</v>
      </c>
      <c r="W468" s="3">
        <f t="shared" si="211"/>
        <v>0</v>
      </c>
      <c r="X468" s="3">
        <f t="shared" si="211"/>
        <v>0</v>
      </c>
      <c r="Y468" s="9">
        <v>0</v>
      </c>
      <c r="Z468" s="3">
        <f t="shared" si="188"/>
        <v>0</v>
      </c>
      <c r="AA468" s="3">
        <f t="shared" si="188"/>
        <v>0</v>
      </c>
      <c r="AB468" s="3">
        <f t="shared" si="188"/>
        <v>0</v>
      </c>
      <c r="AC468" s="3">
        <f t="shared" si="188"/>
        <v>0</v>
      </c>
      <c r="AD468" s="3">
        <f t="shared" si="188"/>
        <v>0</v>
      </c>
      <c r="AE468" s="3">
        <f t="shared" si="188"/>
        <v>0</v>
      </c>
      <c r="AF468" s="3">
        <f t="shared" si="188"/>
        <v>0</v>
      </c>
      <c r="AG468" s="3">
        <f t="shared" si="188"/>
        <v>0</v>
      </c>
      <c r="AH468" s="3">
        <f t="shared" si="188"/>
        <v>0</v>
      </c>
      <c r="AI468" s="25">
        <f t="shared" si="192"/>
        <v>0</v>
      </c>
      <c r="AJ468" s="25">
        <f t="shared" si="193"/>
        <v>0</v>
      </c>
      <c r="AK468" s="25">
        <f t="shared" si="194"/>
        <v>0</v>
      </c>
      <c r="AL468" s="25">
        <f t="shared" si="195"/>
        <v>0</v>
      </c>
      <c r="AM468" s="25">
        <f t="shared" si="196"/>
        <v>0</v>
      </c>
      <c r="AN468" s="25">
        <f t="shared" si="197"/>
        <v>0</v>
      </c>
      <c r="AO468" s="25">
        <f t="shared" si="198"/>
        <v>0</v>
      </c>
      <c r="AP468" s="25">
        <f t="shared" si="199"/>
        <v>0</v>
      </c>
      <c r="AQ468" s="25">
        <f t="shared" si="200"/>
        <v>0</v>
      </c>
      <c r="AR468" s="29">
        <f t="shared" si="201"/>
        <v>0</v>
      </c>
      <c r="AS468" s="29">
        <f t="shared" si="202"/>
        <v>0</v>
      </c>
      <c r="AT468" s="29">
        <f t="shared" si="203"/>
        <v>0</v>
      </c>
      <c r="AU468" s="29">
        <f t="shared" si="204"/>
        <v>0</v>
      </c>
      <c r="AV468" s="29">
        <f t="shared" si="205"/>
        <v>0</v>
      </c>
      <c r="AW468" s="29">
        <f t="shared" si="206"/>
        <v>0</v>
      </c>
      <c r="AX468" s="29">
        <f t="shared" si="207"/>
        <v>0</v>
      </c>
      <c r="AY468" s="29">
        <f t="shared" si="208"/>
        <v>0</v>
      </c>
      <c r="AZ468" s="29">
        <f t="shared" si="209"/>
        <v>0</v>
      </c>
    </row>
    <row r="469" spans="1:52" x14ac:dyDescent="0.25">
      <c r="A469" s="3">
        <v>464</v>
      </c>
      <c r="B469" s="3">
        <v>7</v>
      </c>
      <c r="C469" s="3">
        <v>7</v>
      </c>
      <c r="D469" s="3">
        <v>7</v>
      </c>
      <c r="E469" s="3">
        <v>7</v>
      </c>
      <c r="F469" s="3">
        <v>7</v>
      </c>
      <c r="G469" s="3">
        <v>7</v>
      </c>
      <c r="H469" s="3">
        <v>7</v>
      </c>
      <c r="I469" s="3">
        <v>8</v>
      </c>
      <c r="J469" s="3">
        <v>8</v>
      </c>
      <c r="K469" s="10">
        <v>0</v>
      </c>
      <c r="L469" s="3">
        <f t="shared" si="190"/>
        <v>0.11666666666666667</v>
      </c>
      <c r="M469" s="3">
        <f t="shared" si="191"/>
        <v>-227.86111111111111</v>
      </c>
      <c r="N469" s="10">
        <v>0</v>
      </c>
      <c r="O469" s="3">
        <f t="shared" si="210"/>
        <v>7.8055555555555429</v>
      </c>
      <c r="P469" s="3">
        <f t="shared" si="211"/>
        <v>7.9222222222222172</v>
      </c>
      <c r="Q469" s="3">
        <f t="shared" si="211"/>
        <v>8.0388888888888914</v>
      </c>
      <c r="R469" s="3">
        <f t="shared" si="211"/>
        <v>8.1555555555555657</v>
      </c>
      <c r="S469" s="3">
        <f t="shared" si="211"/>
        <v>8.2722222222222115</v>
      </c>
      <c r="T469" s="3">
        <f t="shared" si="211"/>
        <v>8.3888888888888857</v>
      </c>
      <c r="U469" s="3">
        <f t="shared" si="211"/>
        <v>8.50555555555556</v>
      </c>
      <c r="V469" s="3">
        <f t="shared" si="211"/>
        <v>8.6222222222222342</v>
      </c>
      <c r="W469" s="3">
        <f t="shared" si="211"/>
        <v>8.73888888888888</v>
      </c>
      <c r="X469" s="3">
        <f t="shared" si="211"/>
        <v>8.8555555555555543</v>
      </c>
      <c r="Y469" s="9">
        <v>0</v>
      </c>
      <c r="Z469" s="3">
        <f t="shared" si="188"/>
        <v>6.75555555555556</v>
      </c>
      <c r="AA469" s="3">
        <f t="shared" si="188"/>
        <v>6.8722222222222342</v>
      </c>
      <c r="AB469" s="3">
        <f t="shared" si="188"/>
        <v>6.98888888888888</v>
      </c>
      <c r="AC469" s="3">
        <f t="shared" si="188"/>
        <v>7.1055555555555543</v>
      </c>
      <c r="AD469" s="3">
        <f t="shared" si="188"/>
        <v>7.2222222222222285</v>
      </c>
      <c r="AE469" s="3">
        <f t="shared" si="188"/>
        <v>7.3388888888889028</v>
      </c>
      <c r="AF469" s="3">
        <f t="shared" si="188"/>
        <v>7.4555555555555486</v>
      </c>
      <c r="AG469" s="3">
        <f t="shared" si="188"/>
        <v>7.5722222222222229</v>
      </c>
      <c r="AH469" s="3">
        <f t="shared" si="188"/>
        <v>7.6888888888888971</v>
      </c>
      <c r="AI469" s="25">
        <f t="shared" si="192"/>
        <v>0.24444444444444002</v>
      </c>
      <c r="AJ469" s="25">
        <f t="shared" si="193"/>
        <v>0.12777777777776578</v>
      </c>
      <c r="AK469" s="25">
        <f t="shared" si="194"/>
        <v>1.1111111111119953E-2</v>
      </c>
      <c r="AL469" s="25">
        <f t="shared" si="195"/>
        <v>0.10555555555555429</v>
      </c>
      <c r="AM469" s="25">
        <f t="shared" si="196"/>
        <v>0.22222222222222854</v>
      </c>
      <c r="AN469" s="25">
        <f t="shared" si="197"/>
        <v>0.33888888888890278</v>
      </c>
      <c r="AO469" s="25">
        <f t="shared" si="198"/>
        <v>0.45555555555554861</v>
      </c>
      <c r="AP469" s="25">
        <f t="shared" si="199"/>
        <v>0.42777777777777715</v>
      </c>
      <c r="AQ469" s="25">
        <f t="shared" si="200"/>
        <v>0.3111111111111029</v>
      </c>
      <c r="AR469" s="29">
        <f t="shared" si="201"/>
        <v>5.9753086419750925E-2</v>
      </c>
      <c r="AS469" s="29">
        <f t="shared" si="202"/>
        <v>1.6327160493824093E-2</v>
      </c>
      <c r="AT469" s="29">
        <f t="shared" si="203"/>
        <v>1.2345679012365328E-4</v>
      </c>
      <c r="AU469" s="29">
        <f t="shared" si="204"/>
        <v>1.1141975308641708E-2</v>
      </c>
      <c r="AV469" s="29">
        <f t="shared" si="205"/>
        <v>4.9382716049385524E-2</v>
      </c>
      <c r="AW469" s="29">
        <f t="shared" si="206"/>
        <v>0.1148456790123551</v>
      </c>
      <c r="AX469" s="29">
        <f t="shared" si="207"/>
        <v>0.20753086419752453</v>
      </c>
      <c r="AY469" s="29">
        <f t="shared" si="208"/>
        <v>0.18299382716049328</v>
      </c>
      <c r="AZ469" s="29">
        <f t="shared" si="209"/>
        <v>9.6790123456785018E-2</v>
      </c>
    </row>
    <row r="470" spans="1:52" x14ac:dyDescent="0.25">
      <c r="A470" s="3">
        <v>465</v>
      </c>
      <c r="B470" s="3">
        <v>54</v>
      </c>
      <c r="C470" s="3">
        <v>55</v>
      </c>
      <c r="D470" s="3">
        <v>57</v>
      </c>
      <c r="E470" s="3">
        <v>59</v>
      </c>
      <c r="F470" s="3">
        <v>61</v>
      </c>
      <c r="G470" s="3">
        <v>58</v>
      </c>
      <c r="H470" s="3">
        <v>64</v>
      </c>
      <c r="I470" s="3">
        <v>61</v>
      </c>
      <c r="J470" s="3">
        <v>63</v>
      </c>
      <c r="K470" s="10">
        <v>0</v>
      </c>
      <c r="L470" s="3">
        <f t="shared" si="190"/>
        <v>1.1166666666666667</v>
      </c>
      <c r="M470" s="3">
        <f t="shared" si="191"/>
        <v>-2190.9722222222222</v>
      </c>
      <c r="N470" s="10">
        <v>0</v>
      </c>
      <c r="O470" s="3">
        <f t="shared" si="210"/>
        <v>64.694444444444343</v>
      </c>
      <c r="P470" s="3">
        <f t="shared" si="211"/>
        <v>65.811111111111131</v>
      </c>
      <c r="Q470" s="3">
        <f t="shared" si="211"/>
        <v>66.927777777777919</v>
      </c>
      <c r="R470" s="3">
        <f t="shared" si="211"/>
        <v>68.044444444444707</v>
      </c>
      <c r="S470" s="3">
        <f t="shared" si="211"/>
        <v>69.16111111111104</v>
      </c>
      <c r="T470" s="3">
        <f t="shared" si="211"/>
        <v>70.277777777777828</v>
      </c>
      <c r="U470" s="3">
        <f t="shared" si="211"/>
        <v>71.394444444444616</v>
      </c>
      <c r="V470" s="3">
        <f t="shared" si="211"/>
        <v>72.511111111111404</v>
      </c>
      <c r="W470" s="3">
        <f t="shared" si="211"/>
        <v>73.627777777777737</v>
      </c>
      <c r="X470" s="3">
        <f t="shared" si="211"/>
        <v>74.744444444444525</v>
      </c>
      <c r="Y470" s="9">
        <v>0</v>
      </c>
      <c r="Z470" s="3">
        <f t="shared" si="188"/>
        <v>54.644444444444616</v>
      </c>
      <c r="AA470" s="3">
        <f t="shared" si="188"/>
        <v>55.761111111111404</v>
      </c>
      <c r="AB470" s="3">
        <f t="shared" si="188"/>
        <v>56.877777777777737</v>
      </c>
      <c r="AC470" s="3">
        <f t="shared" si="188"/>
        <v>57.994444444444525</v>
      </c>
      <c r="AD470" s="3">
        <f t="shared" si="188"/>
        <v>59.111111111111313</v>
      </c>
      <c r="AE470" s="3">
        <f t="shared" si="188"/>
        <v>60.227777777778101</v>
      </c>
      <c r="AF470" s="3">
        <f t="shared" si="188"/>
        <v>61.344444444444434</v>
      </c>
      <c r="AG470" s="3">
        <f t="shared" si="188"/>
        <v>62.461111111111222</v>
      </c>
      <c r="AH470" s="3">
        <f t="shared" si="188"/>
        <v>63.57777777777801</v>
      </c>
      <c r="AI470" s="25">
        <f t="shared" si="192"/>
        <v>0.64444444444461624</v>
      </c>
      <c r="AJ470" s="25">
        <f t="shared" si="193"/>
        <v>0.76111111111140417</v>
      </c>
      <c r="AK470" s="25">
        <f t="shared" si="194"/>
        <v>0.12222222222226264</v>
      </c>
      <c r="AL470" s="25">
        <f t="shared" si="195"/>
        <v>1.0055555555554747</v>
      </c>
      <c r="AM470" s="25">
        <f t="shared" si="196"/>
        <v>1.8888888888886868</v>
      </c>
      <c r="AN470" s="25">
        <f t="shared" si="197"/>
        <v>2.2277777777781012</v>
      </c>
      <c r="AO470" s="25">
        <f t="shared" si="198"/>
        <v>2.6555555555555657</v>
      </c>
      <c r="AP470" s="25">
        <f t="shared" si="199"/>
        <v>1.4611111111112223</v>
      </c>
      <c r="AQ470" s="25">
        <f t="shared" si="200"/>
        <v>0.5777777777780102</v>
      </c>
      <c r="AR470" s="29">
        <f t="shared" si="201"/>
        <v>0.41530864197553008</v>
      </c>
      <c r="AS470" s="29">
        <f t="shared" si="202"/>
        <v>0.57929012345723618</v>
      </c>
      <c r="AT470" s="29">
        <f t="shared" si="203"/>
        <v>1.4938271604948152E-2</v>
      </c>
      <c r="AU470" s="29">
        <f t="shared" si="204"/>
        <v>1.0111419753084794</v>
      </c>
      <c r="AV470" s="29">
        <f t="shared" si="205"/>
        <v>3.5679012345671377</v>
      </c>
      <c r="AW470" s="29">
        <f t="shared" si="206"/>
        <v>4.9629938271619345</v>
      </c>
      <c r="AX470" s="29">
        <f t="shared" si="207"/>
        <v>7.0519753086420289</v>
      </c>
      <c r="AY470" s="29">
        <f t="shared" si="208"/>
        <v>2.1348456790126704</v>
      </c>
      <c r="AZ470" s="29">
        <f t="shared" si="209"/>
        <v>0.33382716049409572</v>
      </c>
    </row>
    <row r="471" spans="1:52" x14ac:dyDescent="0.25">
      <c r="A471" s="3">
        <v>466</v>
      </c>
      <c r="B471" s="3">
        <v>66</v>
      </c>
      <c r="C471" s="3">
        <v>68</v>
      </c>
      <c r="D471" s="3">
        <v>70</v>
      </c>
      <c r="E471" s="3">
        <v>70</v>
      </c>
      <c r="F471" s="3">
        <v>74</v>
      </c>
      <c r="G471" s="3">
        <v>72</v>
      </c>
      <c r="H471" s="3">
        <v>77</v>
      </c>
      <c r="I471" s="3">
        <v>77</v>
      </c>
      <c r="J471" s="3">
        <v>79</v>
      </c>
      <c r="K471" s="10">
        <v>0</v>
      </c>
      <c r="L471" s="3">
        <f t="shared" si="190"/>
        <v>1.5833333333333333</v>
      </c>
      <c r="M471" s="3">
        <f t="shared" si="191"/>
        <v>-3117.8611111111109</v>
      </c>
      <c r="N471" s="10">
        <v>0</v>
      </c>
      <c r="O471" s="3">
        <f t="shared" si="210"/>
        <v>80.472222222222172</v>
      </c>
      <c r="P471" s="3">
        <f t="shared" si="211"/>
        <v>82.055555555555657</v>
      </c>
      <c r="Q471" s="3">
        <f t="shared" si="211"/>
        <v>83.638888888889142</v>
      </c>
      <c r="R471" s="3">
        <f t="shared" si="211"/>
        <v>85.222222222222172</v>
      </c>
      <c r="S471" s="3">
        <f t="shared" si="211"/>
        <v>86.805555555555657</v>
      </c>
      <c r="T471" s="3">
        <f t="shared" si="211"/>
        <v>88.388888888889142</v>
      </c>
      <c r="U471" s="3">
        <f t="shared" si="211"/>
        <v>89.972222222222172</v>
      </c>
      <c r="V471" s="3">
        <f t="shared" si="211"/>
        <v>91.555555555555657</v>
      </c>
      <c r="W471" s="3">
        <f t="shared" si="211"/>
        <v>93.138888888889142</v>
      </c>
      <c r="X471" s="3">
        <f t="shared" si="211"/>
        <v>94.722222222222172</v>
      </c>
      <c r="Y471" s="9">
        <v>0</v>
      </c>
      <c r="Z471" s="3">
        <f t="shared" si="188"/>
        <v>66.222222222222172</v>
      </c>
      <c r="AA471" s="3">
        <f t="shared" si="188"/>
        <v>67.805555555555657</v>
      </c>
      <c r="AB471" s="3">
        <f t="shared" si="188"/>
        <v>69.388888888889142</v>
      </c>
      <c r="AC471" s="3">
        <f t="shared" si="188"/>
        <v>70.972222222222172</v>
      </c>
      <c r="AD471" s="3">
        <f t="shared" si="188"/>
        <v>72.555555555555657</v>
      </c>
      <c r="AE471" s="3">
        <f t="shared" si="188"/>
        <v>74.138888888889142</v>
      </c>
      <c r="AF471" s="3">
        <f t="shared" si="188"/>
        <v>75.722222222222172</v>
      </c>
      <c r="AG471" s="3">
        <f t="shared" si="188"/>
        <v>77.305555555555657</v>
      </c>
      <c r="AH471" s="3">
        <f t="shared" si="188"/>
        <v>78.888888888889142</v>
      </c>
      <c r="AI471" s="25">
        <f t="shared" si="192"/>
        <v>0.22222222222217169</v>
      </c>
      <c r="AJ471" s="25">
        <f t="shared" si="193"/>
        <v>0.19444444444434339</v>
      </c>
      <c r="AK471" s="25">
        <f t="shared" si="194"/>
        <v>0.61111111111085847</v>
      </c>
      <c r="AL471" s="25">
        <f t="shared" si="195"/>
        <v>0.97222222222217169</v>
      </c>
      <c r="AM471" s="25">
        <f t="shared" si="196"/>
        <v>1.4444444444443434</v>
      </c>
      <c r="AN471" s="25">
        <f t="shared" si="197"/>
        <v>2.1388888888891415</v>
      </c>
      <c r="AO471" s="25">
        <f t="shared" si="198"/>
        <v>1.2777777777778283</v>
      </c>
      <c r="AP471" s="25">
        <f t="shared" si="199"/>
        <v>0.30555555555565661</v>
      </c>
      <c r="AQ471" s="25">
        <f t="shared" si="200"/>
        <v>0.11111111111085847</v>
      </c>
      <c r="AR471" s="29">
        <f t="shared" si="201"/>
        <v>4.9382716049360259E-2</v>
      </c>
      <c r="AS471" s="29">
        <f t="shared" si="202"/>
        <v>3.7808641975269341E-2</v>
      </c>
      <c r="AT471" s="29">
        <f t="shared" si="203"/>
        <v>0.37345679012314803</v>
      </c>
      <c r="AU471" s="29">
        <f t="shared" si="204"/>
        <v>0.94521604938261783</v>
      </c>
      <c r="AV471" s="29">
        <f t="shared" si="205"/>
        <v>2.0864197530861279</v>
      </c>
      <c r="AW471" s="29">
        <f t="shared" si="206"/>
        <v>4.5748456790134266</v>
      </c>
      <c r="AX471" s="29">
        <f t="shared" si="207"/>
        <v>1.6327160493828452</v>
      </c>
      <c r="AY471" s="29">
        <f t="shared" si="208"/>
        <v>9.3364197530925952E-2</v>
      </c>
      <c r="AZ471" s="29">
        <f t="shared" si="209"/>
        <v>1.2345679012289537E-2</v>
      </c>
    </row>
    <row r="472" spans="1:52" x14ac:dyDescent="0.25">
      <c r="A472" s="3">
        <v>467</v>
      </c>
      <c r="B472" s="3">
        <v>44</v>
      </c>
      <c r="C472" s="3">
        <v>47</v>
      </c>
      <c r="D472" s="3">
        <v>49</v>
      </c>
      <c r="E472" s="3">
        <v>47</v>
      </c>
      <c r="F472" s="3">
        <v>46</v>
      </c>
      <c r="G472" s="3">
        <v>52</v>
      </c>
      <c r="H472" s="3">
        <v>48</v>
      </c>
      <c r="I472" s="3">
        <v>52</v>
      </c>
      <c r="J472" s="3">
        <v>53</v>
      </c>
      <c r="K472" s="10">
        <v>0</v>
      </c>
      <c r="L472" s="3">
        <f t="shared" si="190"/>
        <v>0.9</v>
      </c>
      <c r="M472" s="3">
        <f t="shared" si="191"/>
        <v>-1764.8333333333333</v>
      </c>
      <c r="N472" s="10">
        <v>0</v>
      </c>
      <c r="O472" s="3">
        <f t="shared" si="210"/>
        <v>53.166666666666742</v>
      </c>
      <c r="P472" s="3">
        <f t="shared" si="211"/>
        <v>54.066666666666833</v>
      </c>
      <c r="Q472" s="3">
        <f t="shared" si="211"/>
        <v>54.966666666666697</v>
      </c>
      <c r="R472" s="3">
        <f t="shared" si="211"/>
        <v>55.866666666666788</v>
      </c>
      <c r="S472" s="3">
        <f t="shared" si="211"/>
        <v>56.766666666666879</v>
      </c>
      <c r="T472" s="3">
        <f t="shared" si="211"/>
        <v>57.666666666666742</v>
      </c>
      <c r="U472" s="3">
        <f t="shared" si="211"/>
        <v>58.566666666666833</v>
      </c>
      <c r="V472" s="3">
        <f t="shared" si="211"/>
        <v>59.466666666666697</v>
      </c>
      <c r="W472" s="3">
        <f t="shared" si="211"/>
        <v>60.366666666666788</v>
      </c>
      <c r="X472" s="3">
        <f t="shared" si="211"/>
        <v>61.266666666666879</v>
      </c>
      <c r="Y472" s="9">
        <v>0</v>
      </c>
      <c r="Z472" s="3">
        <f t="shared" si="188"/>
        <v>45.066666666666833</v>
      </c>
      <c r="AA472" s="3">
        <f t="shared" si="188"/>
        <v>45.966666666666697</v>
      </c>
      <c r="AB472" s="3">
        <f t="shared" si="188"/>
        <v>46.866666666666788</v>
      </c>
      <c r="AC472" s="3">
        <f t="shared" si="188"/>
        <v>47.766666666666879</v>
      </c>
      <c r="AD472" s="3">
        <f t="shared" si="188"/>
        <v>48.666666666666742</v>
      </c>
      <c r="AE472" s="3">
        <f t="shared" si="188"/>
        <v>49.566666666666833</v>
      </c>
      <c r="AF472" s="3">
        <f t="shared" si="188"/>
        <v>50.466666666666697</v>
      </c>
      <c r="AG472" s="3">
        <f t="shared" si="188"/>
        <v>51.366666666666788</v>
      </c>
      <c r="AH472" s="3">
        <f t="shared" si="188"/>
        <v>52.266666666666879</v>
      </c>
      <c r="AI472" s="25">
        <f t="shared" si="192"/>
        <v>1.0666666666668334</v>
      </c>
      <c r="AJ472" s="25">
        <f t="shared" si="193"/>
        <v>1.033333333333303</v>
      </c>
      <c r="AK472" s="25">
        <f t="shared" si="194"/>
        <v>2.1333333333332121</v>
      </c>
      <c r="AL472" s="25">
        <f t="shared" si="195"/>
        <v>0.76666666666687888</v>
      </c>
      <c r="AM472" s="25">
        <f t="shared" si="196"/>
        <v>2.6666666666667425</v>
      </c>
      <c r="AN472" s="25">
        <f t="shared" si="197"/>
        <v>2.4333333333331666</v>
      </c>
      <c r="AO472" s="25">
        <f t="shared" si="198"/>
        <v>2.466666666666697</v>
      </c>
      <c r="AP472" s="25">
        <f t="shared" si="199"/>
        <v>0.63333333333321207</v>
      </c>
      <c r="AQ472" s="25">
        <f t="shared" si="200"/>
        <v>0.73333333333312112</v>
      </c>
      <c r="AR472" s="29">
        <f t="shared" si="201"/>
        <v>1.1377777777781335</v>
      </c>
      <c r="AS472" s="29">
        <f t="shared" si="202"/>
        <v>1.0677777777777151</v>
      </c>
      <c r="AT472" s="29">
        <f t="shared" si="203"/>
        <v>4.5511111111105933</v>
      </c>
      <c r="AU472" s="29">
        <f t="shared" si="204"/>
        <v>0.58777777777810314</v>
      </c>
      <c r="AV472" s="29">
        <f t="shared" si="205"/>
        <v>7.1111111111115157</v>
      </c>
      <c r="AW472" s="29">
        <f t="shared" si="206"/>
        <v>5.9211111111102994</v>
      </c>
      <c r="AX472" s="29">
        <f t="shared" si="207"/>
        <v>6.0844444444445944</v>
      </c>
      <c r="AY472" s="29">
        <f t="shared" si="208"/>
        <v>0.40111111111095749</v>
      </c>
      <c r="AZ472" s="29">
        <f t="shared" si="209"/>
        <v>0.53777777777746649</v>
      </c>
    </row>
    <row r="473" spans="1:52" x14ac:dyDescent="0.25">
      <c r="A473" s="3">
        <v>468</v>
      </c>
      <c r="B473" s="3">
        <v>21</v>
      </c>
      <c r="C473" s="3">
        <v>23</v>
      </c>
      <c r="D473" s="3">
        <v>23</v>
      </c>
      <c r="E473" s="3">
        <v>23</v>
      </c>
      <c r="F473" s="3">
        <v>22</v>
      </c>
      <c r="G473" s="3">
        <v>22</v>
      </c>
      <c r="H473" s="3">
        <v>24</v>
      </c>
      <c r="I473" s="3">
        <v>24</v>
      </c>
      <c r="J473" s="3">
        <v>25</v>
      </c>
      <c r="K473" s="10">
        <v>0</v>
      </c>
      <c r="L473" s="3">
        <f t="shared" si="190"/>
        <v>0.33333333333333331</v>
      </c>
      <c r="M473" s="3">
        <f t="shared" si="191"/>
        <v>-648.66666666666663</v>
      </c>
      <c r="N473" s="10">
        <v>0</v>
      </c>
      <c r="O473" s="3">
        <f t="shared" si="210"/>
        <v>24.666666666666629</v>
      </c>
      <c r="P473" s="3">
        <f t="shared" si="211"/>
        <v>25</v>
      </c>
      <c r="Q473" s="3">
        <f t="shared" si="211"/>
        <v>25.333333333333371</v>
      </c>
      <c r="R473" s="3">
        <f t="shared" si="211"/>
        <v>25.666666666666629</v>
      </c>
      <c r="S473" s="3">
        <f t="shared" si="211"/>
        <v>26</v>
      </c>
      <c r="T473" s="3">
        <f t="shared" si="211"/>
        <v>26.333333333333371</v>
      </c>
      <c r="U473" s="3">
        <f t="shared" si="211"/>
        <v>26.666666666666629</v>
      </c>
      <c r="V473" s="3">
        <f t="shared" si="211"/>
        <v>27</v>
      </c>
      <c r="W473" s="3">
        <f t="shared" si="211"/>
        <v>27.333333333333371</v>
      </c>
      <c r="X473" s="3">
        <f t="shared" si="211"/>
        <v>27.666666666666629</v>
      </c>
      <c r="Y473" s="9">
        <v>0</v>
      </c>
      <c r="Z473" s="3">
        <f t="shared" si="188"/>
        <v>21.666666666666629</v>
      </c>
      <c r="AA473" s="3">
        <f t="shared" si="188"/>
        <v>22</v>
      </c>
      <c r="AB473" s="3">
        <f t="shared" si="188"/>
        <v>22.333333333333371</v>
      </c>
      <c r="AC473" s="3">
        <f t="shared" si="188"/>
        <v>22.666666666666629</v>
      </c>
      <c r="AD473" s="3">
        <f t="shared" si="188"/>
        <v>23</v>
      </c>
      <c r="AE473" s="3">
        <f t="shared" si="188"/>
        <v>23.333333333333371</v>
      </c>
      <c r="AF473" s="3">
        <f t="shared" si="188"/>
        <v>23.666666666666629</v>
      </c>
      <c r="AG473" s="3">
        <f t="shared" si="188"/>
        <v>24</v>
      </c>
      <c r="AH473" s="3">
        <f t="shared" si="188"/>
        <v>24.333333333333371</v>
      </c>
      <c r="AI473" s="25">
        <f t="shared" si="192"/>
        <v>0.66666666666662877</v>
      </c>
      <c r="AJ473" s="25">
        <f t="shared" si="193"/>
        <v>1</v>
      </c>
      <c r="AK473" s="25">
        <f t="shared" si="194"/>
        <v>0.66666666666662877</v>
      </c>
      <c r="AL473" s="25">
        <f t="shared" si="195"/>
        <v>0.33333333333337123</v>
      </c>
      <c r="AM473" s="25">
        <f t="shared" si="196"/>
        <v>1</v>
      </c>
      <c r="AN473" s="25">
        <f t="shared" si="197"/>
        <v>1.3333333333333712</v>
      </c>
      <c r="AO473" s="25">
        <f t="shared" si="198"/>
        <v>0.33333333333337123</v>
      </c>
      <c r="AP473" s="25">
        <f t="shared" si="199"/>
        <v>0</v>
      </c>
      <c r="AQ473" s="25">
        <f t="shared" si="200"/>
        <v>0.66666666666662877</v>
      </c>
      <c r="AR473" s="29">
        <f t="shared" si="201"/>
        <v>0.4444444444443939</v>
      </c>
      <c r="AS473" s="29">
        <f t="shared" si="202"/>
        <v>1</v>
      </c>
      <c r="AT473" s="29">
        <f t="shared" si="203"/>
        <v>0.4444444444443939</v>
      </c>
      <c r="AU473" s="29">
        <f t="shared" si="204"/>
        <v>0.11111111111113638</v>
      </c>
      <c r="AV473" s="29">
        <f t="shared" si="205"/>
        <v>1</v>
      </c>
      <c r="AW473" s="29">
        <f t="shared" si="206"/>
        <v>1.7777777777778789</v>
      </c>
      <c r="AX473" s="29">
        <f t="shared" si="207"/>
        <v>0.11111111111113638</v>
      </c>
      <c r="AY473" s="29">
        <f t="shared" si="208"/>
        <v>0</v>
      </c>
      <c r="AZ473" s="29">
        <f t="shared" si="209"/>
        <v>0.4444444444443939</v>
      </c>
    </row>
    <row r="474" spans="1:52" x14ac:dyDescent="0.25">
      <c r="A474" s="3">
        <v>469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10">
        <v>0</v>
      </c>
      <c r="L474" s="3">
        <f t="shared" si="190"/>
        <v>0</v>
      </c>
      <c r="M474" s="3">
        <f t="shared" si="191"/>
        <v>0</v>
      </c>
      <c r="N474" s="10">
        <v>0</v>
      </c>
      <c r="O474" s="3">
        <f t="shared" si="210"/>
        <v>0</v>
      </c>
      <c r="P474" s="3">
        <f t="shared" si="211"/>
        <v>0</v>
      </c>
      <c r="Q474" s="3">
        <f t="shared" si="211"/>
        <v>0</v>
      </c>
      <c r="R474" s="3">
        <f t="shared" si="211"/>
        <v>0</v>
      </c>
      <c r="S474" s="3">
        <f t="shared" si="211"/>
        <v>0</v>
      </c>
      <c r="T474" s="3">
        <f t="shared" si="211"/>
        <v>0</v>
      </c>
      <c r="U474" s="3">
        <f t="shared" si="211"/>
        <v>0</v>
      </c>
      <c r="V474" s="3">
        <f t="shared" si="211"/>
        <v>0</v>
      </c>
      <c r="W474" s="3">
        <f t="shared" si="211"/>
        <v>0</v>
      </c>
      <c r="X474" s="3">
        <f t="shared" si="211"/>
        <v>0</v>
      </c>
      <c r="Y474" s="9">
        <v>0</v>
      </c>
      <c r="Z474" s="3">
        <f t="shared" si="188"/>
        <v>0</v>
      </c>
      <c r="AA474" s="3">
        <f t="shared" si="188"/>
        <v>0</v>
      </c>
      <c r="AB474" s="3">
        <f t="shared" si="188"/>
        <v>0</v>
      </c>
      <c r="AC474" s="3">
        <f t="shared" si="188"/>
        <v>0</v>
      </c>
      <c r="AD474" s="3">
        <f t="shared" si="188"/>
        <v>0</v>
      </c>
      <c r="AE474" s="3">
        <f t="shared" si="188"/>
        <v>0</v>
      </c>
      <c r="AF474" s="3">
        <f t="shared" si="188"/>
        <v>0</v>
      </c>
      <c r="AG474" s="3">
        <f t="shared" si="188"/>
        <v>0</v>
      </c>
      <c r="AH474" s="3">
        <f t="shared" si="188"/>
        <v>0</v>
      </c>
      <c r="AI474" s="25">
        <f t="shared" si="192"/>
        <v>0</v>
      </c>
      <c r="AJ474" s="25">
        <f t="shared" si="193"/>
        <v>0</v>
      </c>
      <c r="AK474" s="25">
        <f t="shared" si="194"/>
        <v>0</v>
      </c>
      <c r="AL474" s="25">
        <f t="shared" si="195"/>
        <v>0</v>
      </c>
      <c r="AM474" s="25">
        <f t="shared" si="196"/>
        <v>0</v>
      </c>
      <c r="AN474" s="25">
        <f t="shared" si="197"/>
        <v>0</v>
      </c>
      <c r="AO474" s="25">
        <f t="shared" si="198"/>
        <v>0</v>
      </c>
      <c r="AP474" s="25">
        <f t="shared" si="199"/>
        <v>0</v>
      </c>
      <c r="AQ474" s="25">
        <f t="shared" si="200"/>
        <v>0</v>
      </c>
      <c r="AR474" s="29">
        <f t="shared" si="201"/>
        <v>0</v>
      </c>
      <c r="AS474" s="29">
        <f t="shared" si="202"/>
        <v>0</v>
      </c>
      <c r="AT474" s="29">
        <f t="shared" si="203"/>
        <v>0</v>
      </c>
      <c r="AU474" s="29">
        <f t="shared" si="204"/>
        <v>0</v>
      </c>
      <c r="AV474" s="29">
        <f t="shared" si="205"/>
        <v>0</v>
      </c>
      <c r="AW474" s="29">
        <f t="shared" si="206"/>
        <v>0</v>
      </c>
      <c r="AX474" s="29">
        <f t="shared" si="207"/>
        <v>0</v>
      </c>
      <c r="AY474" s="29">
        <f t="shared" si="208"/>
        <v>0</v>
      </c>
      <c r="AZ474" s="29">
        <f t="shared" si="209"/>
        <v>0</v>
      </c>
    </row>
    <row r="475" spans="1:52" x14ac:dyDescent="0.25">
      <c r="A475" s="3">
        <v>470</v>
      </c>
      <c r="B475" s="3">
        <v>19</v>
      </c>
      <c r="C475" s="3">
        <v>19</v>
      </c>
      <c r="D475" s="3">
        <v>20</v>
      </c>
      <c r="E475" s="3">
        <v>21</v>
      </c>
      <c r="F475" s="3">
        <v>21</v>
      </c>
      <c r="G475" s="3">
        <v>20</v>
      </c>
      <c r="H475" s="3">
        <v>22</v>
      </c>
      <c r="I475" s="3">
        <v>21</v>
      </c>
      <c r="J475" s="3">
        <v>23</v>
      </c>
      <c r="K475" s="10">
        <v>0</v>
      </c>
      <c r="L475" s="3">
        <f t="shared" si="190"/>
        <v>0.41666666666666669</v>
      </c>
      <c r="M475" s="3">
        <f t="shared" si="191"/>
        <v>-818.91666666666674</v>
      </c>
      <c r="N475" s="10">
        <v>0</v>
      </c>
      <c r="O475" s="3">
        <f t="shared" si="210"/>
        <v>22.75</v>
      </c>
      <c r="P475" s="3">
        <f t="shared" si="211"/>
        <v>23.166666666666629</v>
      </c>
      <c r="Q475" s="3">
        <f t="shared" si="211"/>
        <v>23.583333333333258</v>
      </c>
      <c r="R475" s="3">
        <f t="shared" si="211"/>
        <v>24</v>
      </c>
      <c r="S475" s="3">
        <f t="shared" si="211"/>
        <v>24.416666666666629</v>
      </c>
      <c r="T475" s="3">
        <f t="shared" si="211"/>
        <v>24.833333333333258</v>
      </c>
      <c r="U475" s="3">
        <f t="shared" si="211"/>
        <v>25.25</v>
      </c>
      <c r="V475" s="3">
        <f t="shared" si="211"/>
        <v>25.666666666666629</v>
      </c>
      <c r="W475" s="3">
        <f t="shared" si="211"/>
        <v>26.083333333333258</v>
      </c>
      <c r="X475" s="3">
        <f t="shared" si="211"/>
        <v>26.5</v>
      </c>
      <c r="Y475" s="9">
        <v>0</v>
      </c>
      <c r="Z475" s="3">
        <f t="shared" si="188"/>
        <v>19</v>
      </c>
      <c r="AA475" s="3">
        <f t="shared" si="188"/>
        <v>19.416666666666629</v>
      </c>
      <c r="AB475" s="3">
        <f t="shared" si="188"/>
        <v>19.833333333333258</v>
      </c>
      <c r="AC475" s="3">
        <f t="shared" si="188"/>
        <v>20.25</v>
      </c>
      <c r="AD475" s="3">
        <f t="shared" si="188"/>
        <v>20.666666666666629</v>
      </c>
      <c r="AE475" s="3">
        <f t="shared" si="188"/>
        <v>21.083333333333258</v>
      </c>
      <c r="AF475" s="3">
        <f t="shared" si="188"/>
        <v>21.5</v>
      </c>
      <c r="AG475" s="3">
        <f t="shared" si="188"/>
        <v>21.916666666666629</v>
      </c>
      <c r="AH475" s="3">
        <f t="shared" si="188"/>
        <v>22.333333333333258</v>
      </c>
      <c r="AI475" s="25">
        <f t="shared" si="192"/>
        <v>0</v>
      </c>
      <c r="AJ475" s="25">
        <f t="shared" si="193"/>
        <v>0.41666666666662877</v>
      </c>
      <c r="AK475" s="25">
        <f t="shared" si="194"/>
        <v>0.16666666666674246</v>
      </c>
      <c r="AL475" s="25">
        <f t="shared" si="195"/>
        <v>0.75</v>
      </c>
      <c r="AM475" s="25">
        <f t="shared" si="196"/>
        <v>0.33333333333337123</v>
      </c>
      <c r="AN475" s="25">
        <f t="shared" si="197"/>
        <v>1.0833333333332575</v>
      </c>
      <c r="AO475" s="25">
        <f t="shared" si="198"/>
        <v>0.5</v>
      </c>
      <c r="AP475" s="25">
        <f t="shared" si="199"/>
        <v>0.91666666666662877</v>
      </c>
      <c r="AQ475" s="25">
        <f t="shared" si="200"/>
        <v>0.66666666666674246</v>
      </c>
      <c r="AR475" s="29">
        <f t="shared" si="201"/>
        <v>0</v>
      </c>
      <c r="AS475" s="29">
        <f t="shared" si="202"/>
        <v>0.17361111111107952</v>
      </c>
      <c r="AT475" s="29">
        <f t="shared" si="203"/>
        <v>2.7777777777803041E-2</v>
      </c>
      <c r="AU475" s="29">
        <f t="shared" si="204"/>
        <v>0.5625</v>
      </c>
      <c r="AV475" s="29">
        <f t="shared" si="205"/>
        <v>0.11111111111113638</v>
      </c>
      <c r="AW475" s="29">
        <f t="shared" si="206"/>
        <v>1.1736111111109468</v>
      </c>
      <c r="AX475" s="29">
        <f t="shared" si="207"/>
        <v>0.25</v>
      </c>
      <c r="AY475" s="29">
        <f t="shared" si="208"/>
        <v>0.84027777777770829</v>
      </c>
      <c r="AZ475" s="29">
        <f t="shared" si="209"/>
        <v>0.44444444444454551</v>
      </c>
    </row>
    <row r="476" spans="1:52" x14ac:dyDescent="0.25">
      <c r="A476" s="3">
        <v>471</v>
      </c>
      <c r="B476" s="3">
        <v>36</v>
      </c>
      <c r="C476" s="3">
        <v>35</v>
      </c>
      <c r="D476" s="3">
        <v>37</v>
      </c>
      <c r="E476" s="3">
        <v>37</v>
      </c>
      <c r="F476" s="3">
        <v>37</v>
      </c>
      <c r="G476" s="3">
        <v>40</v>
      </c>
      <c r="H476" s="3">
        <v>39</v>
      </c>
      <c r="I476" s="3">
        <v>40</v>
      </c>
      <c r="J476" s="3">
        <v>41</v>
      </c>
      <c r="K476" s="10">
        <v>0</v>
      </c>
      <c r="L476" s="3">
        <f t="shared" si="190"/>
        <v>0.7</v>
      </c>
      <c r="M476" s="3">
        <f t="shared" si="191"/>
        <v>-1372.5</v>
      </c>
      <c r="N476" s="10">
        <v>0</v>
      </c>
      <c r="O476" s="3">
        <f t="shared" si="210"/>
        <v>41.5</v>
      </c>
      <c r="P476" s="3">
        <f t="shared" si="211"/>
        <v>42.199999999999818</v>
      </c>
      <c r="Q476" s="3">
        <f t="shared" si="211"/>
        <v>42.899999999999864</v>
      </c>
      <c r="R476" s="3">
        <f t="shared" si="211"/>
        <v>43.599999999999909</v>
      </c>
      <c r="S476" s="3">
        <f t="shared" si="211"/>
        <v>44.299999999999955</v>
      </c>
      <c r="T476" s="3">
        <f t="shared" si="211"/>
        <v>45</v>
      </c>
      <c r="U476" s="3">
        <f t="shared" si="211"/>
        <v>45.699999999999818</v>
      </c>
      <c r="V476" s="3">
        <f t="shared" si="211"/>
        <v>46.399999999999864</v>
      </c>
      <c r="W476" s="3">
        <f t="shared" si="211"/>
        <v>47.099999999999909</v>
      </c>
      <c r="X476" s="3">
        <f t="shared" si="211"/>
        <v>47.799999999999955</v>
      </c>
      <c r="Y476" s="9">
        <v>0</v>
      </c>
      <c r="Z476" s="3">
        <f t="shared" si="188"/>
        <v>35.199999999999818</v>
      </c>
      <c r="AA476" s="3">
        <f t="shared" si="188"/>
        <v>35.899999999999864</v>
      </c>
      <c r="AB476" s="3">
        <f t="shared" si="188"/>
        <v>36.599999999999909</v>
      </c>
      <c r="AC476" s="3">
        <f t="shared" si="188"/>
        <v>37.299999999999955</v>
      </c>
      <c r="AD476" s="3">
        <f t="shared" si="188"/>
        <v>38</v>
      </c>
      <c r="AE476" s="3">
        <f t="shared" si="188"/>
        <v>38.699999999999818</v>
      </c>
      <c r="AF476" s="3">
        <f t="shared" si="188"/>
        <v>39.399999999999864</v>
      </c>
      <c r="AG476" s="3">
        <f t="shared" si="188"/>
        <v>40.099999999999909</v>
      </c>
      <c r="AH476" s="3">
        <f t="shared" si="188"/>
        <v>40.799999999999955</v>
      </c>
      <c r="AI476" s="25">
        <f t="shared" si="192"/>
        <v>0.8000000000001819</v>
      </c>
      <c r="AJ476" s="25">
        <f t="shared" si="193"/>
        <v>0.89999999999986358</v>
      </c>
      <c r="AK476" s="25">
        <f t="shared" si="194"/>
        <v>0.40000000000009095</v>
      </c>
      <c r="AL476" s="25">
        <f t="shared" si="195"/>
        <v>0.29999999999995453</v>
      </c>
      <c r="AM476" s="25">
        <f t="shared" si="196"/>
        <v>1</v>
      </c>
      <c r="AN476" s="25">
        <f t="shared" si="197"/>
        <v>1.3000000000001819</v>
      </c>
      <c r="AO476" s="25">
        <f t="shared" si="198"/>
        <v>0.39999999999986358</v>
      </c>
      <c r="AP476" s="25">
        <f t="shared" si="199"/>
        <v>9.9999999999909051E-2</v>
      </c>
      <c r="AQ476" s="25">
        <f t="shared" si="200"/>
        <v>0.20000000000004547</v>
      </c>
      <c r="AR476" s="29">
        <f t="shared" si="201"/>
        <v>0.640000000000291</v>
      </c>
      <c r="AS476" s="29">
        <f t="shared" si="202"/>
        <v>0.80999999999975447</v>
      </c>
      <c r="AT476" s="29">
        <f t="shared" si="203"/>
        <v>0.16000000000007275</v>
      </c>
      <c r="AU476" s="29">
        <f t="shared" si="204"/>
        <v>8.9999999999972713E-2</v>
      </c>
      <c r="AV476" s="29">
        <f t="shared" si="205"/>
        <v>1</v>
      </c>
      <c r="AW476" s="29">
        <f t="shared" si="206"/>
        <v>1.6900000000004729</v>
      </c>
      <c r="AX476" s="29">
        <f t="shared" si="207"/>
        <v>0.15999999999989087</v>
      </c>
      <c r="AY476" s="29">
        <f t="shared" si="208"/>
        <v>9.9999999999818099E-3</v>
      </c>
      <c r="AZ476" s="29">
        <f t="shared" si="209"/>
        <v>4.0000000000018188E-2</v>
      </c>
    </row>
    <row r="477" spans="1:52" x14ac:dyDescent="0.25">
      <c r="A477" s="3">
        <v>472</v>
      </c>
      <c r="B477" s="3">
        <v>21</v>
      </c>
      <c r="C477" s="3">
        <v>22</v>
      </c>
      <c r="D477" s="3">
        <v>22</v>
      </c>
      <c r="E477" s="3">
        <v>24</v>
      </c>
      <c r="F477" s="3">
        <v>24</v>
      </c>
      <c r="G477" s="3">
        <v>23</v>
      </c>
      <c r="H477" s="3">
        <v>24</v>
      </c>
      <c r="I477" s="3">
        <v>25</v>
      </c>
      <c r="J477" s="3">
        <v>25</v>
      </c>
      <c r="K477" s="10">
        <v>0</v>
      </c>
      <c r="L477" s="3">
        <f t="shared" si="190"/>
        <v>0.46666666666666667</v>
      </c>
      <c r="M477" s="3">
        <f t="shared" si="191"/>
        <v>-917</v>
      </c>
      <c r="N477" s="10">
        <v>0</v>
      </c>
      <c r="O477" s="3">
        <f t="shared" si="210"/>
        <v>25.666666666666629</v>
      </c>
      <c r="P477" s="3">
        <f t="shared" si="211"/>
        <v>26.133333333333326</v>
      </c>
      <c r="Q477" s="3">
        <f t="shared" si="211"/>
        <v>26.600000000000023</v>
      </c>
      <c r="R477" s="3">
        <f t="shared" si="211"/>
        <v>27.06666666666672</v>
      </c>
      <c r="S477" s="3">
        <f t="shared" si="211"/>
        <v>27.533333333333303</v>
      </c>
      <c r="T477" s="3">
        <f t="shared" si="211"/>
        <v>28</v>
      </c>
      <c r="U477" s="3">
        <f t="shared" si="211"/>
        <v>28.466666666666697</v>
      </c>
      <c r="V477" s="3">
        <f t="shared" si="211"/>
        <v>28.933333333333394</v>
      </c>
      <c r="W477" s="3">
        <f t="shared" si="211"/>
        <v>29.399999999999977</v>
      </c>
      <c r="X477" s="3">
        <f t="shared" si="211"/>
        <v>29.866666666666674</v>
      </c>
      <c r="Y477" s="9">
        <v>0</v>
      </c>
      <c r="Z477" s="3">
        <f t="shared" si="188"/>
        <v>21.466666666666697</v>
      </c>
      <c r="AA477" s="3">
        <f t="shared" si="188"/>
        <v>21.933333333333394</v>
      </c>
      <c r="AB477" s="3">
        <f t="shared" si="188"/>
        <v>22.399999999999977</v>
      </c>
      <c r="AC477" s="3">
        <f t="shared" si="188"/>
        <v>22.866666666666674</v>
      </c>
      <c r="AD477" s="3">
        <f t="shared" si="188"/>
        <v>23.333333333333371</v>
      </c>
      <c r="AE477" s="3">
        <f t="shared" si="188"/>
        <v>23.800000000000068</v>
      </c>
      <c r="AF477" s="3">
        <f t="shared" si="188"/>
        <v>24.266666666666652</v>
      </c>
      <c r="AG477" s="3">
        <f t="shared" si="188"/>
        <v>24.733333333333348</v>
      </c>
      <c r="AH477" s="3">
        <f t="shared" si="188"/>
        <v>25.200000000000045</v>
      </c>
      <c r="AI477" s="25">
        <f t="shared" si="192"/>
        <v>0.46666666666669698</v>
      </c>
      <c r="AJ477" s="25">
        <f t="shared" si="193"/>
        <v>6.6666666666606034E-2</v>
      </c>
      <c r="AK477" s="25">
        <f t="shared" si="194"/>
        <v>0.39999999999997726</v>
      </c>
      <c r="AL477" s="25">
        <f t="shared" si="195"/>
        <v>1.1333333333333258</v>
      </c>
      <c r="AM477" s="25">
        <f t="shared" si="196"/>
        <v>0.66666666666662877</v>
      </c>
      <c r="AN477" s="25">
        <f t="shared" si="197"/>
        <v>0.80000000000006821</v>
      </c>
      <c r="AO477" s="25">
        <f t="shared" si="198"/>
        <v>0.26666666666665151</v>
      </c>
      <c r="AP477" s="25">
        <f t="shared" si="199"/>
        <v>0.26666666666665151</v>
      </c>
      <c r="AQ477" s="25">
        <f t="shared" si="200"/>
        <v>0.20000000000004547</v>
      </c>
      <c r="AR477" s="29">
        <f t="shared" si="201"/>
        <v>0.21777777777780608</v>
      </c>
      <c r="AS477" s="29">
        <f t="shared" si="202"/>
        <v>4.4444444444363598E-3</v>
      </c>
      <c r="AT477" s="29">
        <f t="shared" si="203"/>
        <v>0.15999999999998182</v>
      </c>
      <c r="AU477" s="29">
        <f t="shared" si="204"/>
        <v>1.2844444444444272</v>
      </c>
      <c r="AV477" s="29">
        <f t="shared" si="205"/>
        <v>0.4444444444443939</v>
      </c>
      <c r="AW477" s="29">
        <f t="shared" si="206"/>
        <v>0.64000000000010915</v>
      </c>
      <c r="AX477" s="29">
        <f t="shared" si="207"/>
        <v>7.111111111110302E-2</v>
      </c>
      <c r="AY477" s="29">
        <f t="shared" si="208"/>
        <v>7.111111111110302E-2</v>
      </c>
      <c r="AZ477" s="29">
        <f t="shared" si="209"/>
        <v>4.0000000000018188E-2</v>
      </c>
    </row>
    <row r="478" spans="1:52" x14ac:dyDescent="0.25">
      <c r="A478" s="3">
        <v>473</v>
      </c>
      <c r="B478" s="3">
        <v>73</v>
      </c>
      <c r="C478" s="3">
        <v>71</v>
      </c>
      <c r="D478" s="3">
        <v>79</v>
      </c>
      <c r="E478" s="3">
        <v>80</v>
      </c>
      <c r="F478" s="3">
        <v>80</v>
      </c>
      <c r="G478" s="3">
        <v>83</v>
      </c>
      <c r="H478" s="3">
        <v>80</v>
      </c>
      <c r="I478" s="3">
        <v>79</v>
      </c>
      <c r="J478" s="3">
        <v>85</v>
      </c>
      <c r="K478" s="10">
        <v>0</v>
      </c>
      <c r="L478" s="3">
        <f t="shared" si="190"/>
        <v>1.2833333333333334</v>
      </c>
      <c r="M478" s="3">
        <f t="shared" si="191"/>
        <v>-2507.0277777777783</v>
      </c>
      <c r="N478" s="10">
        <v>0</v>
      </c>
      <c r="O478" s="3">
        <f t="shared" si="210"/>
        <v>85.305555555555202</v>
      </c>
      <c r="P478" s="3">
        <f t="shared" si="211"/>
        <v>86.588888888888505</v>
      </c>
      <c r="Q478" s="3">
        <f t="shared" si="211"/>
        <v>87.872222222221808</v>
      </c>
      <c r="R478" s="3">
        <f t="shared" si="211"/>
        <v>89.155555555555111</v>
      </c>
      <c r="S478" s="3">
        <f t="shared" si="211"/>
        <v>90.438888888888414</v>
      </c>
      <c r="T478" s="3">
        <f t="shared" si="211"/>
        <v>91.722222222221717</v>
      </c>
      <c r="U478" s="3">
        <f t="shared" si="211"/>
        <v>93.005555555555475</v>
      </c>
      <c r="V478" s="3">
        <f t="shared" si="211"/>
        <v>94.288888888888778</v>
      </c>
      <c r="W478" s="3">
        <f t="shared" si="211"/>
        <v>95.572222222222081</v>
      </c>
      <c r="X478" s="3">
        <f t="shared" si="211"/>
        <v>96.855555555555384</v>
      </c>
      <c r="Y478" s="9">
        <v>0</v>
      </c>
      <c r="Z478" s="3">
        <f t="shared" si="188"/>
        <v>73.755555555555475</v>
      </c>
      <c r="AA478" s="3">
        <f t="shared" si="188"/>
        <v>75.038888888888778</v>
      </c>
      <c r="AB478" s="3">
        <f t="shared" si="188"/>
        <v>76.322222222222081</v>
      </c>
      <c r="AC478" s="3">
        <f t="shared" si="188"/>
        <v>77.605555555555384</v>
      </c>
      <c r="AD478" s="3">
        <f t="shared" si="188"/>
        <v>78.888888888888687</v>
      </c>
      <c r="AE478" s="3">
        <f t="shared" si="188"/>
        <v>80.17222222222199</v>
      </c>
      <c r="AF478" s="3">
        <f t="shared" si="188"/>
        <v>81.455555555555293</v>
      </c>
      <c r="AG478" s="3">
        <f t="shared" si="188"/>
        <v>82.738888888888596</v>
      </c>
      <c r="AH478" s="3">
        <f t="shared" si="188"/>
        <v>84.022222222221899</v>
      </c>
      <c r="AI478" s="25">
        <f t="shared" si="192"/>
        <v>0.75555555555547471</v>
      </c>
      <c r="AJ478" s="25">
        <f t="shared" si="193"/>
        <v>4.0388888888887777</v>
      </c>
      <c r="AK478" s="25">
        <f t="shared" si="194"/>
        <v>2.6777777777779193</v>
      </c>
      <c r="AL478" s="25">
        <f t="shared" si="195"/>
        <v>2.3944444444446162</v>
      </c>
      <c r="AM478" s="25">
        <f t="shared" si="196"/>
        <v>1.1111111111113132</v>
      </c>
      <c r="AN478" s="25">
        <f t="shared" si="197"/>
        <v>2.8277777777780102</v>
      </c>
      <c r="AO478" s="25">
        <f t="shared" si="198"/>
        <v>1.4555555555552928</v>
      </c>
      <c r="AP478" s="25">
        <f t="shared" si="199"/>
        <v>3.7388888888885958</v>
      </c>
      <c r="AQ478" s="25">
        <f t="shared" si="200"/>
        <v>0.97777777777810115</v>
      </c>
      <c r="AR478" s="29">
        <f t="shared" si="201"/>
        <v>0.57086419753074202</v>
      </c>
      <c r="AS478" s="29">
        <f t="shared" si="202"/>
        <v>16.312623456789225</v>
      </c>
      <c r="AT478" s="29">
        <f t="shared" si="203"/>
        <v>7.1704938271612519</v>
      </c>
      <c r="AU478" s="29">
        <f t="shared" si="204"/>
        <v>5.7333641975316869</v>
      </c>
      <c r="AV478" s="29">
        <f t="shared" si="205"/>
        <v>1.234567901235017</v>
      </c>
      <c r="AW478" s="29">
        <f t="shared" si="206"/>
        <v>7.9963271604951416</v>
      </c>
      <c r="AX478" s="29">
        <f t="shared" si="207"/>
        <v>2.1186419753078769</v>
      </c>
      <c r="AY478" s="29">
        <f t="shared" si="208"/>
        <v>13.979290123454598</v>
      </c>
      <c r="AZ478" s="29">
        <f t="shared" si="209"/>
        <v>0.95604938271668172</v>
      </c>
    </row>
    <row r="479" spans="1:52" x14ac:dyDescent="0.25">
      <c r="A479" s="3">
        <v>474</v>
      </c>
      <c r="B479" s="3">
        <v>55</v>
      </c>
      <c r="C479" s="3">
        <v>56</v>
      </c>
      <c r="D479" s="3">
        <v>57</v>
      </c>
      <c r="E479" s="3">
        <v>60</v>
      </c>
      <c r="F479" s="3">
        <v>62</v>
      </c>
      <c r="G479" s="3">
        <v>62</v>
      </c>
      <c r="H479" s="3">
        <v>61</v>
      </c>
      <c r="I479" s="3">
        <v>62</v>
      </c>
      <c r="J479" s="3">
        <v>67</v>
      </c>
      <c r="K479" s="10">
        <v>0</v>
      </c>
      <c r="L479" s="3">
        <f t="shared" si="190"/>
        <v>1.2666666666666666</v>
      </c>
      <c r="M479" s="3">
        <f t="shared" si="191"/>
        <v>-2492.1111111111109</v>
      </c>
      <c r="N479" s="10">
        <v>0</v>
      </c>
      <c r="O479" s="3">
        <f t="shared" si="210"/>
        <v>66.555555555555657</v>
      </c>
      <c r="P479" s="3">
        <f t="shared" si="211"/>
        <v>67.822222222222535</v>
      </c>
      <c r="Q479" s="3">
        <f t="shared" si="211"/>
        <v>69.08888888888896</v>
      </c>
      <c r="R479" s="3">
        <f t="shared" si="211"/>
        <v>70.355555555555839</v>
      </c>
      <c r="S479" s="3">
        <f t="shared" si="211"/>
        <v>71.622222222222263</v>
      </c>
      <c r="T479" s="3">
        <f t="shared" si="211"/>
        <v>72.888888888889142</v>
      </c>
      <c r="U479" s="3">
        <f t="shared" si="211"/>
        <v>74.155555555555566</v>
      </c>
      <c r="V479" s="3">
        <f t="shared" si="211"/>
        <v>75.422222222222445</v>
      </c>
      <c r="W479" s="3">
        <f t="shared" si="211"/>
        <v>76.688888888888869</v>
      </c>
      <c r="X479" s="3">
        <f t="shared" si="211"/>
        <v>77.955555555555748</v>
      </c>
      <c r="Y479" s="9">
        <v>0</v>
      </c>
      <c r="Z479" s="3">
        <f t="shared" si="188"/>
        <v>55.155555555555566</v>
      </c>
      <c r="AA479" s="3">
        <f t="shared" si="188"/>
        <v>56.422222222222445</v>
      </c>
      <c r="AB479" s="3">
        <f t="shared" si="188"/>
        <v>57.688888888888869</v>
      </c>
      <c r="AC479" s="3">
        <f t="shared" si="188"/>
        <v>58.955555555555748</v>
      </c>
      <c r="AD479" s="3">
        <f t="shared" si="188"/>
        <v>60.222222222222172</v>
      </c>
      <c r="AE479" s="3">
        <f t="shared" si="188"/>
        <v>61.488888888889051</v>
      </c>
      <c r="AF479" s="3">
        <f t="shared" si="188"/>
        <v>62.755555555555475</v>
      </c>
      <c r="AG479" s="3">
        <f t="shared" si="188"/>
        <v>64.022222222222354</v>
      </c>
      <c r="AH479" s="3">
        <f t="shared" si="188"/>
        <v>65.288888888889232</v>
      </c>
      <c r="AI479" s="25">
        <f t="shared" si="192"/>
        <v>0.15555555555556566</v>
      </c>
      <c r="AJ479" s="25">
        <f t="shared" si="193"/>
        <v>0.42222222222244454</v>
      </c>
      <c r="AK479" s="25">
        <f t="shared" si="194"/>
        <v>0.68888888888886868</v>
      </c>
      <c r="AL479" s="25">
        <f t="shared" si="195"/>
        <v>1.0444444444442524</v>
      </c>
      <c r="AM479" s="25">
        <f t="shared" si="196"/>
        <v>1.7777777777778283</v>
      </c>
      <c r="AN479" s="25">
        <f t="shared" si="197"/>
        <v>0.51111111111094942</v>
      </c>
      <c r="AO479" s="25">
        <f t="shared" si="198"/>
        <v>1.7555555555554747</v>
      </c>
      <c r="AP479" s="25">
        <f t="shared" si="199"/>
        <v>2.0222222222223536</v>
      </c>
      <c r="AQ479" s="25">
        <f t="shared" si="200"/>
        <v>1.7111111111107675</v>
      </c>
      <c r="AR479" s="29">
        <f t="shared" si="201"/>
        <v>2.4197530864200675E-2</v>
      </c>
      <c r="AS479" s="29">
        <f t="shared" si="202"/>
        <v>0.17827160493845934</v>
      </c>
      <c r="AT479" s="29">
        <f t="shared" si="203"/>
        <v>0.47456790123454007</v>
      </c>
      <c r="AU479" s="29">
        <f t="shared" si="204"/>
        <v>1.0908641975304632</v>
      </c>
      <c r="AV479" s="29">
        <f t="shared" si="205"/>
        <v>3.1604938271606735</v>
      </c>
      <c r="AW479" s="29">
        <f t="shared" si="206"/>
        <v>0.2612345679010693</v>
      </c>
      <c r="AX479" s="29">
        <f t="shared" si="207"/>
        <v>3.0819753086416917</v>
      </c>
      <c r="AY479" s="29">
        <f t="shared" si="208"/>
        <v>4.0893827160499141</v>
      </c>
      <c r="AZ479" s="29">
        <f t="shared" si="209"/>
        <v>2.9279012345667255</v>
      </c>
    </row>
    <row r="480" spans="1:52" x14ac:dyDescent="0.25">
      <c r="A480" s="3">
        <v>475</v>
      </c>
      <c r="B480" s="3">
        <v>11</v>
      </c>
      <c r="C480" s="3">
        <v>11</v>
      </c>
      <c r="D480" s="3">
        <v>11</v>
      </c>
      <c r="E480" s="3">
        <v>12</v>
      </c>
      <c r="F480" s="3">
        <v>11</v>
      </c>
      <c r="G480" s="3">
        <v>11</v>
      </c>
      <c r="H480" s="3">
        <v>12</v>
      </c>
      <c r="I480" s="3">
        <v>12</v>
      </c>
      <c r="J480" s="3">
        <v>12</v>
      </c>
      <c r="K480" s="10">
        <v>0</v>
      </c>
      <c r="L480" s="3">
        <f t="shared" si="190"/>
        <v>0.13333333333333333</v>
      </c>
      <c r="M480" s="3">
        <f t="shared" si="191"/>
        <v>-257.22222222222223</v>
      </c>
      <c r="N480" s="10">
        <v>0</v>
      </c>
      <c r="O480" s="3">
        <f t="shared" si="210"/>
        <v>12.111111111111086</v>
      </c>
      <c r="P480" s="3">
        <f t="shared" si="211"/>
        <v>12.244444444444412</v>
      </c>
      <c r="Q480" s="3">
        <f t="shared" si="211"/>
        <v>12.377777777777794</v>
      </c>
      <c r="R480" s="3">
        <f t="shared" si="211"/>
        <v>12.51111111111112</v>
      </c>
      <c r="S480" s="3">
        <f t="shared" si="211"/>
        <v>12.644444444444446</v>
      </c>
      <c r="T480" s="3">
        <f t="shared" si="211"/>
        <v>12.777777777777771</v>
      </c>
      <c r="U480" s="3">
        <f t="shared" si="211"/>
        <v>12.911111111111097</v>
      </c>
      <c r="V480" s="3">
        <f t="shared" si="211"/>
        <v>13.044444444444423</v>
      </c>
      <c r="W480" s="3">
        <f t="shared" si="211"/>
        <v>13.177777777777749</v>
      </c>
      <c r="X480" s="3">
        <f t="shared" si="211"/>
        <v>13.311111111111074</v>
      </c>
      <c r="Y480" s="9">
        <v>0</v>
      </c>
      <c r="Z480" s="3">
        <f t="shared" si="188"/>
        <v>10.911111111111097</v>
      </c>
      <c r="AA480" s="3">
        <f t="shared" si="188"/>
        <v>11.044444444444423</v>
      </c>
      <c r="AB480" s="3">
        <f t="shared" si="188"/>
        <v>11.177777777777749</v>
      </c>
      <c r="AC480" s="3">
        <f t="shared" si="188"/>
        <v>11.311111111111074</v>
      </c>
      <c r="AD480" s="3">
        <f t="shared" si="188"/>
        <v>11.444444444444457</v>
      </c>
      <c r="AE480" s="3">
        <f t="shared" si="188"/>
        <v>11.577777777777783</v>
      </c>
      <c r="AF480" s="3">
        <f t="shared" si="188"/>
        <v>11.711111111111109</v>
      </c>
      <c r="AG480" s="3">
        <f t="shared" si="188"/>
        <v>11.844444444444434</v>
      </c>
      <c r="AH480" s="3">
        <f t="shared" ref="AA480:AH512" si="212">$M480+($L480*AH$5)</f>
        <v>11.97777777777776</v>
      </c>
      <c r="AI480" s="25">
        <f t="shared" si="192"/>
        <v>8.8888888888902784E-2</v>
      </c>
      <c r="AJ480" s="25">
        <f t="shared" si="193"/>
        <v>4.444444444442297E-2</v>
      </c>
      <c r="AK480" s="25">
        <f t="shared" si="194"/>
        <v>0.17777777777774872</v>
      </c>
      <c r="AL480" s="25">
        <f t="shared" si="195"/>
        <v>0.68888888888892552</v>
      </c>
      <c r="AM480" s="25">
        <f t="shared" si="196"/>
        <v>0.44444444444445708</v>
      </c>
      <c r="AN480" s="25">
        <f t="shared" si="197"/>
        <v>0.57777777777778283</v>
      </c>
      <c r="AO480" s="25">
        <f t="shared" si="198"/>
        <v>0.28888888888889142</v>
      </c>
      <c r="AP480" s="25">
        <f t="shared" si="199"/>
        <v>0.15555555555556566</v>
      </c>
      <c r="AQ480" s="25">
        <f t="shared" si="200"/>
        <v>2.2222222222239907E-2</v>
      </c>
      <c r="AR480" s="29">
        <f t="shared" si="201"/>
        <v>7.901234567903705E-3</v>
      </c>
      <c r="AS480" s="29">
        <f t="shared" si="202"/>
        <v>1.9753086419733996E-3</v>
      </c>
      <c r="AT480" s="29">
        <f t="shared" si="203"/>
        <v>3.1604938271594607E-2</v>
      </c>
      <c r="AU480" s="29">
        <f t="shared" si="204"/>
        <v>0.47456790123461839</v>
      </c>
      <c r="AV480" s="29">
        <f t="shared" si="205"/>
        <v>0.19753086419754209</v>
      </c>
      <c r="AW480" s="29">
        <f t="shared" si="206"/>
        <v>0.33382716049383299</v>
      </c>
      <c r="AX480" s="29">
        <f t="shared" si="207"/>
        <v>8.3456790123458247E-2</v>
      </c>
      <c r="AY480" s="29">
        <f t="shared" si="208"/>
        <v>2.4197530864200675E-2</v>
      </c>
      <c r="AZ480" s="29">
        <f t="shared" si="209"/>
        <v>4.9382716049461311E-4</v>
      </c>
    </row>
    <row r="481" spans="1:52" x14ac:dyDescent="0.25">
      <c r="A481" s="3">
        <v>476</v>
      </c>
      <c r="B481" s="3">
        <v>22</v>
      </c>
      <c r="C481" s="3">
        <v>22</v>
      </c>
      <c r="D481" s="3">
        <v>23</v>
      </c>
      <c r="E481" s="3">
        <v>24</v>
      </c>
      <c r="F481" s="3">
        <v>25</v>
      </c>
      <c r="G481" s="3">
        <v>25</v>
      </c>
      <c r="H481" s="3">
        <v>25</v>
      </c>
      <c r="I481" s="3">
        <v>27</v>
      </c>
      <c r="J481" s="3">
        <v>27</v>
      </c>
      <c r="K481" s="10">
        <v>0</v>
      </c>
      <c r="L481" s="3">
        <f t="shared" si="190"/>
        <v>0.66666666666666663</v>
      </c>
      <c r="M481" s="3">
        <f t="shared" si="191"/>
        <v>-1318.8888888888889</v>
      </c>
      <c r="N481" s="10">
        <v>0</v>
      </c>
      <c r="O481" s="3">
        <f t="shared" si="210"/>
        <v>27.777777777777601</v>
      </c>
      <c r="P481" s="3">
        <f t="shared" si="211"/>
        <v>28.444444444444343</v>
      </c>
      <c r="Q481" s="3">
        <f t="shared" si="211"/>
        <v>29.111111111111086</v>
      </c>
      <c r="R481" s="3">
        <f t="shared" si="211"/>
        <v>29.777777777777601</v>
      </c>
      <c r="S481" s="3">
        <f t="shared" si="211"/>
        <v>30.444444444444343</v>
      </c>
      <c r="T481" s="3">
        <f t="shared" si="211"/>
        <v>31.111111111111086</v>
      </c>
      <c r="U481" s="3">
        <f t="shared" si="211"/>
        <v>31.777777777777601</v>
      </c>
      <c r="V481" s="3">
        <f t="shared" si="211"/>
        <v>32.444444444444343</v>
      </c>
      <c r="W481" s="3">
        <f t="shared" si="211"/>
        <v>33.111111111111086</v>
      </c>
      <c r="X481" s="3">
        <f t="shared" si="211"/>
        <v>33.777777777777601</v>
      </c>
      <c r="Y481" s="9">
        <v>0</v>
      </c>
      <c r="Z481" s="3">
        <f t="shared" ref="Z481:Z544" si="213">$M481+($L481*Z$5)</f>
        <v>21.777777777777601</v>
      </c>
      <c r="AA481" s="3">
        <f t="shared" si="212"/>
        <v>22.444444444444343</v>
      </c>
      <c r="AB481" s="3">
        <f t="shared" si="212"/>
        <v>23.111111111111086</v>
      </c>
      <c r="AC481" s="3">
        <f t="shared" si="212"/>
        <v>23.777777777777601</v>
      </c>
      <c r="AD481" s="3">
        <f t="shared" si="212"/>
        <v>24.444444444444343</v>
      </c>
      <c r="AE481" s="3">
        <f t="shared" si="212"/>
        <v>25.111111111111086</v>
      </c>
      <c r="AF481" s="3">
        <f t="shared" si="212"/>
        <v>25.777777777777601</v>
      </c>
      <c r="AG481" s="3">
        <f t="shared" si="212"/>
        <v>26.444444444444343</v>
      </c>
      <c r="AH481" s="3">
        <f t="shared" si="212"/>
        <v>27.111111111111086</v>
      </c>
      <c r="AI481" s="25">
        <f t="shared" si="192"/>
        <v>0.22222222222239907</v>
      </c>
      <c r="AJ481" s="25">
        <f t="shared" si="193"/>
        <v>0.44444444444434339</v>
      </c>
      <c r="AK481" s="25">
        <f t="shared" si="194"/>
        <v>0.11111111111108585</v>
      </c>
      <c r="AL481" s="25">
        <f t="shared" si="195"/>
        <v>0.22222222222239907</v>
      </c>
      <c r="AM481" s="25">
        <f t="shared" si="196"/>
        <v>0.55555555555565661</v>
      </c>
      <c r="AN481" s="25">
        <f t="shared" si="197"/>
        <v>0.11111111111108585</v>
      </c>
      <c r="AO481" s="25">
        <f t="shared" si="198"/>
        <v>0.77777777777760093</v>
      </c>
      <c r="AP481" s="25">
        <f t="shared" si="199"/>
        <v>0.55555555555565661</v>
      </c>
      <c r="AQ481" s="25">
        <f t="shared" si="200"/>
        <v>0.11111111111108585</v>
      </c>
      <c r="AR481" s="29">
        <f t="shared" si="201"/>
        <v>4.9382716049461317E-2</v>
      </c>
      <c r="AS481" s="29">
        <f t="shared" si="202"/>
        <v>0.19753086419744104</v>
      </c>
      <c r="AT481" s="29">
        <f t="shared" si="203"/>
        <v>1.2345679012340065E-2</v>
      </c>
      <c r="AU481" s="29">
        <f t="shared" si="204"/>
        <v>4.9382716049461317E-2</v>
      </c>
      <c r="AV481" s="29">
        <f t="shared" si="205"/>
        <v>0.30864197530875426</v>
      </c>
      <c r="AW481" s="29">
        <f t="shared" si="206"/>
        <v>1.2345679012340065E-2</v>
      </c>
      <c r="AX481" s="29">
        <f t="shared" si="207"/>
        <v>0.60493827160466318</v>
      </c>
      <c r="AY481" s="29">
        <f t="shared" si="208"/>
        <v>0.30864197530875426</v>
      </c>
      <c r="AZ481" s="29">
        <f t="shared" si="209"/>
        <v>1.2345679012340065E-2</v>
      </c>
    </row>
    <row r="482" spans="1:52" x14ac:dyDescent="0.25">
      <c r="A482" s="3">
        <v>477</v>
      </c>
      <c r="B482" s="3">
        <v>56</v>
      </c>
      <c r="C482" s="3">
        <v>57</v>
      </c>
      <c r="D482" s="3">
        <v>60</v>
      </c>
      <c r="E482" s="3">
        <v>58</v>
      </c>
      <c r="F482" s="3">
        <v>60</v>
      </c>
      <c r="G482" s="3">
        <v>59</v>
      </c>
      <c r="H482" s="3">
        <v>63</v>
      </c>
      <c r="I482" s="3">
        <v>64</v>
      </c>
      <c r="J482" s="3">
        <v>67</v>
      </c>
      <c r="K482" s="10">
        <v>0</v>
      </c>
      <c r="L482" s="3">
        <f t="shared" si="190"/>
        <v>1.2</v>
      </c>
      <c r="M482" s="3">
        <f t="shared" si="191"/>
        <v>-2357.5555555555557</v>
      </c>
      <c r="N482" s="10">
        <v>0</v>
      </c>
      <c r="O482" s="3">
        <f t="shared" si="210"/>
        <v>66.444444444444343</v>
      </c>
      <c r="P482" s="3">
        <f t="shared" si="211"/>
        <v>67.644444444444161</v>
      </c>
      <c r="Q482" s="3">
        <f t="shared" si="211"/>
        <v>68.844444444444434</v>
      </c>
      <c r="R482" s="3">
        <f t="shared" si="211"/>
        <v>70.044444444444252</v>
      </c>
      <c r="S482" s="3">
        <f t="shared" si="211"/>
        <v>71.244444444444071</v>
      </c>
      <c r="T482" s="3">
        <f t="shared" si="211"/>
        <v>72.444444444444343</v>
      </c>
      <c r="U482" s="3">
        <f t="shared" si="211"/>
        <v>73.644444444444161</v>
      </c>
      <c r="V482" s="3">
        <f t="shared" si="211"/>
        <v>74.844444444444434</v>
      </c>
      <c r="W482" s="3">
        <f t="shared" si="211"/>
        <v>76.044444444444252</v>
      </c>
      <c r="X482" s="3">
        <f t="shared" si="211"/>
        <v>77.244444444444071</v>
      </c>
      <c r="Y482" s="9">
        <v>0</v>
      </c>
      <c r="Z482" s="3">
        <f t="shared" si="213"/>
        <v>55.644444444444161</v>
      </c>
      <c r="AA482" s="3">
        <f t="shared" si="212"/>
        <v>56.844444444444434</v>
      </c>
      <c r="AB482" s="3">
        <f t="shared" si="212"/>
        <v>58.044444444444252</v>
      </c>
      <c r="AC482" s="3">
        <f t="shared" si="212"/>
        <v>59.244444444444071</v>
      </c>
      <c r="AD482" s="3">
        <f t="shared" si="212"/>
        <v>60.444444444444343</v>
      </c>
      <c r="AE482" s="3">
        <f t="shared" si="212"/>
        <v>61.644444444444161</v>
      </c>
      <c r="AF482" s="3">
        <f t="shared" si="212"/>
        <v>62.844444444444434</v>
      </c>
      <c r="AG482" s="3">
        <f t="shared" si="212"/>
        <v>64.044444444444252</v>
      </c>
      <c r="AH482" s="3">
        <f t="shared" si="212"/>
        <v>65.244444444444071</v>
      </c>
      <c r="AI482" s="25">
        <f t="shared" si="192"/>
        <v>0.35555555555583851</v>
      </c>
      <c r="AJ482" s="25">
        <f t="shared" si="193"/>
        <v>0.15555555555556566</v>
      </c>
      <c r="AK482" s="25">
        <f t="shared" si="194"/>
        <v>1.9555555555557476</v>
      </c>
      <c r="AL482" s="25">
        <f t="shared" si="195"/>
        <v>1.2444444444440705</v>
      </c>
      <c r="AM482" s="25">
        <f t="shared" si="196"/>
        <v>0.44444444444434339</v>
      </c>
      <c r="AN482" s="25">
        <f t="shared" si="197"/>
        <v>2.6444444444441615</v>
      </c>
      <c r="AO482" s="25">
        <f t="shared" si="198"/>
        <v>0.15555555555556566</v>
      </c>
      <c r="AP482" s="25">
        <f t="shared" si="199"/>
        <v>4.444444444425244E-2</v>
      </c>
      <c r="AQ482" s="25">
        <f t="shared" si="200"/>
        <v>1.7555555555559295</v>
      </c>
      <c r="AR482" s="29">
        <f t="shared" si="201"/>
        <v>0.12641975308662096</v>
      </c>
      <c r="AS482" s="29">
        <f t="shared" si="202"/>
        <v>2.4197530864200675E-2</v>
      </c>
      <c r="AT482" s="29">
        <f t="shared" si="203"/>
        <v>3.8241975308649483</v>
      </c>
      <c r="AU482" s="29">
        <f t="shared" si="204"/>
        <v>1.5486419753077114</v>
      </c>
      <c r="AV482" s="29">
        <f t="shared" si="205"/>
        <v>0.19753086419744104</v>
      </c>
      <c r="AW482" s="29">
        <f t="shared" si="206"/>
        <v>6.9930864197515898</v>
      </c>
      <c r="AX482" s="29">
        <f t="shared" si="207"/>
        <v>2.4197530864200675E-2</v>
      </c>
      <c r="AY482" s="29">
        <f t="shared" si="208"/>
        <v>1.9753086419582416E-3</v>
      </c>
      <c r="AZ482" s="29">
        <f t="shared" si="209"/>
        <v>3.0819753086432882</v>
      </c>
    </row>
    <row r="483" spans="1:52" x14ac:dyDescent="0.25">
      <c r="A483" s="3">
        <v>478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10">
        <v>0</v>
      </c>
      <c r="L483" s="3">
        <f t="shared" si="190"/>
        <v>0</v>
      </c>
      <c r="M483" s="3">
        <f t="shared" si="191"/>
        <v>0</v>
      </c>
      <c r="N483" s="10">
        <v>0</v>
      </c>
      <c r="O483" s="3">
        <f t="shared" si="210"/>
        <v>0</v>
      </c>
      <c r="P483" s="3">
        <f t="shared" si="211"/>
        <v>0</v>
      </c>
      <c r="Q483" s="3">
        <f t="shared" si="211"/>
        <v>0</v>
      </c>
      <c r="R483" s="3">
        <f t="shared" si="211"/>
        <v>0</v>
      </c>
      <c r="S483" s="3">
        <f t="shared" si="211"/>
        <v>0</v>
      </c>
      <c r="T483" s="3">
        <f t="shared" si="211"/>
        <v>0</v>
      </c>
      <c r="U483" s="3">
        <f t="shared" si="211"/>
        <v>0</v>
      </c>
      <c r="V483" s="3">
        <f t="shared" si="211"/>
        <v>0</v>
      </c>
      <c r="W483" s="3">
        <f t="shared" si="211"/>
        <v>0</v>
      </c>
      <c r="X483" s="3">
        <f t="shared" si="211"/>
        <v>0</v>
      </c>
      <c r="Y483" s="9">
        <v>0</v>
      </c>
      <c r="Z483" s="3">
        <f t="shared" si="213"/>
        <v>0</v>
      </c>
      <c r="AA483" s="3">
        <f t="shared" si="212"/>
        <v>0</v>
      </c>
      <c r="AB483" s="3">
        <f t="shared" si="212"/>
        <v>0</v>
      </c>
      <c r="AC483" s="3">
        <f t="shared" si="212"/>
        <v>0</v>
      </c>
      <c r="AD483" s="3">
        <f t="shared" si="212"/>
        <v>0</v>
      </c>
      <c r="AE483" s="3">
        <f t="shared" si="212"/>
        <v>0</v>
      </c>
      <c r="AF483" s="3">
        <f t="shared" si="212"/>
        <v>0</v>
      </c>
      <c r="AG483" s="3">
        <f t="shared" si="212"/>
        <v>0</v>
      </c>
      <c r="AH483" s="3">
        <f t="shared" si="212"/>
        <v>0</v>
      </c>
      <c r="AI483" s="25">
        <f t="shared" si="192"/>
        <v>0</v>
      </c>
      <c r="AJ483" s="25">
        <f t="shared" si="193"/>
        <v>0</v>
      </c>
      <c r="AK483" s="25">
        <f t="shared" si="194"/>
        <v>0</v>
      </c>
      <c r="AL483" s="25">
        <f t="shared" si="195"/>
        <v>0</v>
      </c>
      <c r="AM483" s="25">
        <f t="shared" si="196"/>
        <v>0</v>
      </c>
      <c r="AN483" s="25">
        <f t="shared" si="197"/>
        <v>0</v>
      </c>
      <c r="AO483" s="25">
        <f t="shared" si="198"/>
        <v>0</v>
      </c>
      <c r="AP483" s="25">
        <f t="shared" si="199"/>
        <v>0</v>
      </c>
      <c r="AQ483" s="25">
        <f t="shared" si="200"/>
        <v>0</v>
      </c>
      <c r="AR483" s="29">
        <f t="shared" si="201"/>
        <v>0</v>
      </c>
      <c r="AS483" s="29">
        <f t="shared" si="202"/>
        <v>0</v>
      </c>
      <c r="AT483" s="29">
        <f t="shared" si="203"/>
        <v>0</v>
      </c>
      <c r="AU483" s="29">
        <f t="shared" si="204"/>
        <v>0</v>
      </c>
      <c r="AV483" s="29">
        <f t="shared" si="205"/>
        <v>0</v>
      </c>
      <c r="AW483" s="29">
        <f t="shared" si="206"/>
        <v>0</v>
      </c>
      <c r="AX483" s="29">
        <f t="shared" si="207"/>
        <v>0</v>
      </c>
      <c r="AY483" s="29">
        <f t="shared" si="208"/>
        <v>0</v>
      </c>
      <c r="AZ483" s="29">
        <f t="shared" si="209"/>
        <v>0</v>
      </c>
    </row>
    <row r="484" spans="1:52" x14ac:dyDescent="0.25">
      <c r="A484" s="3">
        <v>479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10">
        <v>0</v>
      </c>
      <c r="L484" s="3">
        <f t="shared" si="190"/>
        <v>0</v>
      </c>
      <c r="M484" s="3">
        <f t="shared" si="191"/>
        <v>0</v>
      </c>
      <c r="N484" s="10">
        <v>0</v>
      </c>
      <c r="O484" s="3">
        <f t="shared" si="210"/>
        <v>0</v>
      </c>
      <c r="P484" s="3">
        <f t="shared" si="211"/>
        <v>0</v>
      </c>
      <c r="Q484" s="3">
        <f t="shared" si="211"/>
        <v>0</v>
      </c>
      <c r="R484" s="3">
        <f t="shared" si="211"/>
        <v>0</v>
      </c>
      <c r="S484" s="3">
        <f t="shared" si="211"/>
        <v>0</v>
      </c>
      <c r="T484" s="3">
        <f t="shared" si="211"/>
        <v>0</v>
      </c>
      <c r="U484" s="3">
        <f t="shared" si="211"/>
        <v>0</v>
      </c>
      <c r="V484" s="3">
        <f t="shared" si="211"/>
        <v>0</v>
      </c>
      <c r="W484" s="3">
        <f t="shared" si="211"/>
        <v>0</v>
      </c>
      <c r="X484" s="3">
        <f t="shared" si="211"/>
        <v>0</v>
      </c>
      <c r="Y484" s="9">
        <v>0</v>
      </c>
      <c r="Z484" s="3">
        <f t="shared" si="213"/>
        <v>0</v>
      </c>
      <c r="AA484" s="3">
        <f t="shared" si="212"/>
        <v>0</v>
      </c>
      <c r="AB484" s="3">
        <f t="shared" si="212"/>
        <v>0</v>
      </c>
      <c r="AC484" s="3">
        <f t="shared" si="212"/>
        <v>0</v>
      </c>
      <c r="AD484" s="3">
        <f t="shared" si="212"/>
        <v>0</v>
      </c>
      <c r="AE484" s="3">
        <f t="shared" si="212"/>
        <v>0</v>
      </c>
      <c r="AF484" s="3">
        <f t="shared" si="212"/>
        <v>0</v>
      </c>
      <c r="AG484" s="3">
        <f t="shared" si="212"/>
        <v>0</v>
      </c>
      <c r="AH484" s="3">
        <f t="shared" si="212"/>
        <v>0</v>
      </c>
      <c r="AI484" s="25">
        <f t="shared" si="192"/>
        <v>0</v>
      </c>
      <c r="AJ484" s="25">
        <f t="shared" si="193"/>
        <v>0</v>
      </c>
      <c r="AK484" s="25">
        <f t="shared" si="194"/>
        <v>0</v>
      </c>
      <c r="AL484" s="25">
        <f t="shared" si="195"/>
        <v>0</v>
      </c>
      <c r="AM484" s="25">
        <f t="shared" si="196"/>
        <v>0</v>
      </c>
      <c r="AN484" s="25">
        <f t="shared" si="197"/>
        <v>0</v>
      </c>
      <c r="AO484" s="25">
        <f t="shared" si="198"/>
        <v>0</v>
      </c>
      <c r="AP484" s="25">
        <f t="shared" si="199"/>
        <v>0</v>
      </c>
      <c r="AQ484" s="25">
        <f t="shared" si="200"/>
        <v>0</v>
      </c>
      <c r="AR484" s="29">
        <f t="shared" si="201"/>
        <v>0</v>
      </c>
      <c r="AS484" s="29">
        <f t="shared" si="202"/>
        <v>0</v>
      </c>
      <c r="AT484" s="29">
        <f t="shared" si="203"/>
        <v>0</v>
      </c>
      <c r="AU484" s="29">
        <f t="shared" si="204"/>
        <v>0</v>
      </c>
      <c r="AV484" s="29">
        <f t="shared" si="205"/>
        <v>0</v>
      </c>
      <c r="AW484" s="29">
        <f t="shared" si="206"/>
        <v>0</v>
      </c>
      <c r="AX484" s="29">
        <f t="shared" si="207"/>
        <v>0</v>
      </c>
      <c r="AY484" s="29">
        <f t="shared" si="208"/>
        <v>0</v>
      </c>
      <c r="AZ484" s="29">
        <f t="shared" si="209"/>
        <v>0</v>
      </c>
    </row>
    <row r="485" spans="1:52" x14ac:dyDescent="0.25">
      <c r="A485" s="3">
        <v>480</v>
      </c>
      <c r="B485" s="3">
        <v>81</v>
      </c>
      <c r="C485" s="3">
        <v>83</v>
      </c>
      <c r="D485" s="3">
        <v>79</v>
      </c>
      <c r="E485" s="3">
        <v>83</v>
      </c>
      <c r="F485" s="3">
        <v>83</v>
      </c>
      <c r="G485" s="3">
        <v>84</v>
      </c>
      <c r="H485" s="3">
        <v>91</v>
      </c>
      <c r="I485" s="3">
        <v>89</v>
      </c>
      <c r="J485" s="3">
        <v>94</v>
      </c>
      <c r="K485" s="10">
        <v>0</v>
      </c>
      <c r="L485" s="3">
        <f t="shared" si="190"/>
        <v>1.5833333333333333</v>
      </c>
      <c r="M485" s="3">
        <f t="shared" si="191"/>
        <v>-3105.1944444444443</v>
      </c>
      <c r="N485" s="10">
        <v>0</v>
      </c>
      <c r="O485" s="3">
        <f t="shared" si="210"/>
        <v>93.138888888888687</v>
      </c>
      <c r="P485" s="3">
        <f t="shared" si="211"/>
        <v>94.722222222222172</v>
      </c>
      <c r="Q485" s="3">
        <f t="shared" si="211"/>
        <v>96.305555555555657</v>
      </c>
      <c r="R485" s="3">
        <f t="shared" si="211"/>
        <v>97.888888888888687</v>
      </c>
      <c r="S485" s="3">
        <f t="shared" si="211"/>
        <v>99.472222222222172</v>
      </c>
      <c r="T485" s="3">
        <f t="shared" si="211"/>
        <v>101.05555555555566</v>
      </c>
      <c r="U485" s="3">
        <f t="shared" si="211"/>
        <v>102.63888888888869</v>
      </c>
      <c r="V485" s="3">
        <f t="shared" si="211"/>
        <v>104.22222222222217</v>
      </c>
      <c r="W485" s="3">
        <f t="shared" si="211"/>
        <v>105.80555555555566</v>
      </c>
      <c r="X485" s="3">
        <f t="shared" si="211"/>
        <v>107.38888888888869</v>
      </c>
      <c r="Y485" s="9">
        <v>0</v>
      </c>
      <c r="Z485" s="3">
        <f t="shared" si="213"/>
        <v>78.888888888888687</v>
      </c>
      <c r="AA485" s="3">
        <f t="shared" si="212"/>
        <v>80.472222222222172</v>
      </c>
      <c r="AB485" s="3">
        <f t="shared" si="212"/>
        <v>82.055555555555657</v>
      </c>
      <c r="AC485" s="3">
        <f t="shared" si="212"/>
        <v>83.638888888888687</v>
      </c>
      <c r="AD485" s="3">
        <f t="shared" si="212"/>
        <v>85.222222222222172</v>
      </c>
      <c r="AE485" s="3">
        <f t="shared" si="212"/>
        <v>86.805555555555657</v>
      </c>
      <c r="AF485" s="3">
        <f t="shared" si="212"/>
        <v>88.388888888888687</v>
      </c>
      <c r="AG485" s="3">
        <f t="shared" si="212"/>
        <v>89.972222222222172</v>
      </c>
      <c r="AH485" s="3">
        <f t="shared" si="212"/>
        <v>91.555555555555657</v>
      </c>
      <c r="AI485" s="25">
        <f t="shared" si="192"/>
        <v>2.1111111111113132</v>
      </c>
      <c r="AJ485" s="25">
        <f t="shared" si="193"/>
        <v>2.5277777777778283</v>
      </c>
      <c r="AK485" s="25">
        <f t="shared" si="194"/>
        <v>3.0555555555556566</v>
      </c>
      <c r="AL485" s="25">
        <f t="shared" si="195"/>
        <v>0.63888888888868678</v>
      </c>
      <c r="AM485" s="25">
        <f t="shared" si="196"/>
        <v>2.2222222222221717</v>
      </c>
      <c r="AN485" s="25">
        <f t="shared" si="197"/>
        <v>2.8055555555556566</v>
      </c>
      <c r="AO485" s="25">
        <f t="shared" si="198"/>
        <v>2.6111111111113132</v>
      </c>
      <c r="AP485" s="25">
        <f t="shared" si="199"/>
        <v>0.97222222222217169</v>
      </c>
      <c r="AQ485" s="25">
        <f t="shared" si="200"/>
        <v>2.4444444444443434</v>
      </c>
      <c r="AR485" s="29">
        <f t="shared" si="201"/>
        <v>4.4567901234576439</v>
      </c>
      <c r="AS485" s="29">
        <f t="shared" si="202"/>
        <v>6.3896604938274155</v>
      </c>
      <c r="AT485" s="29">
        <f t="shared" si="203"/>
        <v>9.3364197530870374</v>
      </c>
      <c r="AU485" s="29">
        <f t="shared" si="204"/>
        <v>0.40817901234542076</v>
      </c>
      <c r="AV485" s="29">
        <f t="shared" si="205"/>
        <v>4.9382716049380466</v>
      </c>
      <c r="AW485" s="29">
        <f t="shared" si="206"/>
        <v>7.8711419753092091</v>
      </c>
      <c r="AX485" s="29">
        <f t="shared" si="207"/>
        <v>6.8179012345689571</v>
      </c>
      <c r="AY485" s="29">
        <f t="shared" si="208"/>
        <v>0.94521604938261783</v>
      </c>
      <c r="AZ485" s="29">
        <f t="shared" si="209"/>
        <v>5.9753086419748147</v>
      </c>
    </row>
    <row r="486" spans="1:52" x14ac:dyDescent="0.25">
      <c r="A486" s="3">
        <v>481</v>
      </c>
      <c r="B486" s="3">
        <v>117</v>
      </c>
      <c r="C486" s="3">
        <v>115</v>
      </c>
      <c r="D486" s="3">
        <v>120</v>
      </c>
      <c r="E486" s="3">
        <v>122</v>
      </c>
      <c r="F486" s="3">
        <v>127</v>
      </c>
      <c r="G486" s="3">
        <v>130</v>
      </c>
      <c r="H486" s="3">
        <v>126</v>
      </c>
      <c r="I486" s="3">
        <v>131</v>
      </c>
      <c r="J486" s="3">
        <v>131</v>
      </c>
      <c r="K486" s="10">
        <v>0</v>
      </c>
      <c r="L486" s="3">
        <f t="shared" si="190"/>
        <v>2.0666666666666669</v>
      </c>
      <c r="M486" s="3">
        <f t="shared" si="191"/>
        <v>-4040.0000000000005</v>
      </c>
      <c r="N486" s="10">
        <v>0</v>
      </c>
      <c r="O486" s="3">
        <f t="shared" si="210"/>
        <v>134.66666666666652</v>
      </c>
      <c r="P486" s="3">
        <f t="shared" si="211"/>
        <v>136.73333333333312</v>
      </c>
      <c r="Q486" s="3">
        <f t="shared" si="211"/>
        <v>138.79999999999973</v>
      </c>
      <c r="R486" s="3">
        <f t="shared" si="211"/>
        <v>140.86666666666633</v>
      </c>
      <c r="S486" s="3">
        <f t="shared" si="211"/>
        <v>142.93333333333294</v>
      </c>
      <c r="T486" s="3">
        <f t="shared" si="211"/>
        <v>144.99999999999955</v>
      </c>
      <c r="U486" s="3">
        <f t="shared" si="211"/>
        <v>147.06666666666706</v>
      </c>
      <c r="V486" s="3">
        <f t="shared" si="211"/>
        <v>149.13333333333367</v>
      </c>
      <c r="W486" s="3">
        <f t="shared" si="211"/>
        <v>151.20000000000027</v>
      </c>
      <c r="X486" s="3">
        <f t="shared" si="211"/>
        <v>153.26666666666688</v>
      </c>
      <c r="Y486" s="9">
        <v>0</v>
      </c>
      <c r="Z486" s="3">
        <f t="shared" si="213"/>
        <v>116.06666666666706</v>
      </c>
      <c r="AA486" s="3">
        <f t="shared" si="212"/>
        <v>118.13333333333367</v>
      </c>
      <c r="AB486" s="3">
        <f t="shared" si="212"/>
        <v>120.20000000000027</v>
      </c>
      <c r="AC486" s="3">
        <f t="shared" si="212"/>
        <v>122.26666666666688</v>
      </c>
      <c r="AD486" s="3">
        <f t="shared" si="212"/>
        <v>124.33333333333348</v>
      </c>
      <c r="AE486" s="3">
        <f t="shared" si="212"/>
        <v>126.40000000000009</v>
      </c>
      <c r="AF486" s="3">
        <f t="shared" si="212"/>
        <v>128.4666666666667</v>
      </c>
      <c r="AG486" s="3">
        <f t="shared" si="212"/>
        <v>130.5333333333333</v>
      </c>
      <c r="AH486" s="3">
        <f t="shared" si="212"/>
        <v>132.59999999999991</v>
      </c>
      <c r="AI486" s="25">
        <f t="shared" si="192"/>
        <v>0.93333333333293922</v>
      </c>
      <c r="AJ486" s="25">
        <f t="shared" si="193"/>
        <v>3.1333333333336668</v>
      </c>
      <c r="AK486" s="25">
        <f t="shared" si="194"/>
        <v>0.20000000000027285</v>
      </c>
      <c r="AL486" s="25">
        <f t="shared" si="195"/>
        <v>0.26666666666687888</v>
      </c>
      <c r="AM486" s="25">
        <f t="shared" si="196"/>
        <v>2.6666666666665151</v>
      </c>
      <c r="AN486" s="25">
        <f t="shared" si="197"/>
        <v>3.5999999999999091</v>
      </c>
      <c r="AO486" s="25">
        <f t="shared" si="198"/>
        <v>2.466666666666697</v>
      </c>
      <c r="AP486" s="25">
        <f t="shared" si="199"/>
        <v>0.46666666666669698</v>
      </c>
      <c r="AQ486" s="25">
        <f t="shared" si="200"/>
        <v>1.5999999999999091</v>
      </c>
      <c r="AR486" s="29">
        <f t="shared" si="201"/>
        <v>0.87111111111037542</v>
      </c>
      <c r="AS486" s="29">
        <f t="shared" si="202"/>
        <v>9.8177777777798667</v>
      </c>
      <c r="AT486" s="29">
        <f t="shared" si="203"/>
        <v>4.0000000000109143E-2</v>
      </c>
      <c r="AU486" s="29">
        <f t="shared" si="204"/>
        <v>7.1111111111224298E-2</v>
      </c>
      <c r="AV486" s="29">
        <f t="shared" si="205"/>
        <v>7.1111111111103025</v>
      </c>
      <c r="AW486" s="29">
        <f t="shared" si="206"/>
        <v>12.959999999999345</v>
      </c>
      <c r="AX486" s="29">
        <f t="shared" si="207"/>
        <v>6.0844444444445944</v>
      </c>
      <c r="AY486" s="29">
        <f t="shared" si="208"/>
        <v>0.21777777777780608</v>
      </c>
      <c r="AZ486" s="29">
        <f t="shared" si="209"/>
        <v>2.5599999999997092</v>
      </c>
    </row>
    <row r="487" spans="1:52" x14ac:dyDescent="0.25">
      <c r="A487" s="3">
        <v>482</v>
      </c>
      <c r="B487" s="3">
        <v>60</v>
      </c>
      <c r="C487" s="3">
        <v>62</v>
      </c>
      <c r="D487" s="3">
        <v>62</v>
      </c>
      <c r="E487" s="3">
        <v>68</v>
      </c>
      <c r="F487" s="3">
        <v>69</v>
      </c>
      <c r="G487" s="3">
        <v>64</v>
      </c>
      <c r="H487" s="3">
        <v>67</v>
      </c>
      <c r="I487" s="3">
        <v>73</v>
      </c>
      <c r="J487" s="3">
        <v>72</v>
      </c>
      <c r="K487" s="10">
        <v>0</v>
      </c>
      <c r="L487" s="3">
        <f t="shared" si="190"/>
        <v>1.45</v>
      </c>
      <c r="M487" s="3">
        <f t="shared" si="191"/>
        <v>-2855.4166666666665</v>
      </c>
      <c r="N487" s="10">
        <v>0</v>
      </c>
      <c r="O487" s="3">
        <f t="shared" si="210"/>
        <v>73.583333333333485</v>
      </c>
      <c r="P487" s="3">
        <f t="shared" si="211"/>
        <v>75.033333333333303</v>
      </c>
      <c r="Q487" s="3">
        <f t="shared" si="211"/>
        <v>76.483333333333576</v>
      </c>
      <c r="R487" s="3">
        <f t="shared" si="211"/>
        <v>77.933333333333394</v>
      </c>
      <c r="S487" s="3">
        <f t="shared" si="211"/>
        <v>79.383333333333212</v>
      </c>
      <c r="T487" s="3">
        <f t="shared" si="211"/>
        <v>80.833333333333485</v>
      </c>
      <c r="U487" s="3">
        <f t="shared" si="211"/>
        <v>82.283333333333303</v>
      </c>
      <c r="V487" s="3">
        <f t="shared" si="211"/>
        <v>83.733333333333576</v>
      </c>
      <c r="W487" s="3">
        <f t="shared" si="211"/>
        <v>85.183333333333394</v>
      </c>
      <c r="X487" s="3">
        <f t="shared" si="211"/>
        <v>86.633333333333212</v>
      </c>
      <c r="Y487" s="9">
        <v>0</v>
      </c>
      <c r="Z487" s="3">
        <f t="shared" si="213"/>
        <v>60.533333333333303</v>
      </c>
      <c r="AA487" s="3">
        <f t="shared" si="212"/>
        <v>61.983333333333576</v>
      </c>
      <c r="AB487" s="3">
        <f t="shared" si="212"/>
        <v>63.433333333333394</v>
      </c>
      <c r="AC487" s="3">
        <f t="shared" si="212"/>
        <v>64.883333333333212</v>
      </c>
      <c r="AD487" s="3">
        <f t="shared" si="212"/>
        <v>66.333333333333485</v>
      </c>
      <c r="AE487" s="3">
        <f t="shared" si="212"/>
        <v>67.783333333333303</v>
      </c>
      <c r="AF487" s="3">
        <f t="shared" si="212"/>
        <v>69.233333333333576</v>
      </c>
      <c r="AG487" s="3">
        <f t="shared" si="212"/>
        <v>70.683333333333394</v>
      </c>
      <c r="AH487" s="3">
        <f t="shared" si="212"/>
        <v>72.133333333333212</v>
      </c>
      <c r="AI487" s="25">
        <f t="shared" si="192"/>
        <v>0.53333333333330302</v>
      </c>
      <c r="AJ487" s="25">
        <f t="shared" si="193"/>
        <v>1.6666666666424135E-2</v>
      </c>
      <c r="AK487" s="25">
        <f t="shared" si="194"/>
        <v>1.433333333333394</v>
      </c>
      <c r="AL487" s="25">
        <f t="shared" si="195"/>
        <v>3.1166666666667879</v>
      </c>
      <c r="AM487" s="25">
        <f t="shared" si="196"/>
        <v>2.6666666666665151</v>
      </c>
      <c r="AN487" s="25">
        <f t="shared" si="197"/>
        <v>3.783333333333303</v>
      </c>
      <c r="AO487" s="25">
        <f t="shared" si="198"/>
        <v>2.2333333333335759</v>
      </c>
      <c r="AP487" s="25">
        <f t="shared" si="199"/>
        <v>2.316666666666606</v>
      </c>
      <c r="AQ487" s="25">
        <f t="shared" si="200"/>
        <v>0.13333333333321207</v>
      </c>
      <c r="AR487" s="29">
        <f t="shared" si="201"/>
        <v>0.28444444444441208</v>
      </c>
      <c r="AS487" s="29">
        <f t="shared" si="202"/>
        <v>2.7777777776969337E-4</v>
      </c>
      <c r="AT487" s="29">
        <f t="shared" si="203"/>
        <v>2.0544444444446182</v>
      </c>
      <c r="AU487" s="29">
        <f t="shared" si="204"/>
        <v>9.7136111111118666</v>
      </c>
      <c r="AV487" s="29">
        <f t="shared" si="205"/>
        <v>7.1111111111103025</v>
      </c>
      <c r="AW487" s="29">
        <f t="shared" si="206"/>
        <v>14.313611111110882</v>
      </c>
      <c r="AX487" s="29">
        <f t="shared" si="207"/>
        <v>4.9877777777788612</v>
      </c>
      <c r="AY487" s="29">
        <f t="shared" si="208"/>
        <v>5.3669444444441634</v>
      </c>
      <c r="AZ487" s="29">
        <f t="shared" si="209"/>
        <v>1.7777777777745439E-2</v>
      </c>
    </row>
    <row r="488" spans="1:52" x14ac:dyDescent="0.25">
      <c r="A488" s="3">
        <v>483</v>
      </c>
      <c r="B488" s="3">
        <v>15</v>
      </c>
      <c r="C488" s="3">
        <v>17</v>
      </c>
      <c r="D488" s="3">
        <v>17</v>
      </c>
      <c r="E488" s="3">
        <v>17</v>
      </c>
      <c r="F488" s="3">
        <v>17</v>
      </c>
      <c r="G488" s="3">
        <v>18</v>
      </c>
      <c r="H488" s="3">
        <v>18</v>
      </c>
      <c r="I488" s="3">
        <v>19</v>
      </c>
      <c r="J488" s="3">
        <v>20</v>
      </c>
      <c r="K488" s="10">
        <v>0</v>
      </c>
      <c r="L488" s="3">
        <f t="shared" si="190"/>
        <v>0.48333333333333334</v>
      </c>
      <c r="M488" s="3">
        <f t="shared" si="191"/>
        <v>-956.36111111111109</v>
      </c>
      <c r="N488" s="10">
        <v>0</v>
      </c>
      <c r="O488" s="3">
        <f t="shared" si="210"/>
        <v>19.972222222222285</v>
      </c>
      <c r="P488" s="3">
        <f t="shared" si="211"/>
        <v>20.455555555555634</v>
      </c>
      <c r="Q488" s="3">
        <f t="shared" si="211"/>
        <v>20.938888888888869</v>
      </c>
      <c r="R488" s="3">
        <f t="shared" si="211"/>
        <v>21.422222222222217</v>
      </c>
      <c r="S488" s="3">
        <f t="shared" si="211"/>
        <v>21.905555555555566</v>
      </c>
      <c r="T488" s="3">
        <f t="shared" si="211"/>
        <v>22.388888888888914</v>
      </c>
      <c r="U488" s="3">
        <f t="shared" si="211"/>
        <v>22.872222222222263</v>
      </c>
      <c r="V488" s="3">
        <f t="shared" si="211"/>
        <v>23.355555555555611</v>
      </c>
      <c r="W488" s="3">
        <f t="shared" si="211"/>
        <v>23.83888888888896</v>
      </c>
      <c r="X488" s="3">
        <f t="shared" si="211"/>
        <v>24.322222222222308</v>
      </c>
      <c r="Y488" s="9">
        <v>0</v>
      </c>
      <c r="Z488" s="3">
        <f t="shared" si="213"/>
        <v>15.622222222222263</v>
      </c>
      <c r="AA488" s="3">
        <f t="shared" si="212"/>
        <v>16.105555555555611</v>
      </c>
      <c r="AB488" s="3">
        <f t="shared" si="212"/>
        <v>16.58888888888896</v>
      </c>
      <c r="AC488" s="3">
        <f t="shared" si="212"/>
        <v>17.072222222222308</v>
      </c>
      <c r="AD488" s="3">
        <f t="shared" si="212"/>
        <v>17.555555555555543</v>
      </c>
      <c r="AE488" s="3">
        <f t="shared" si="212"/>
        <v>18.038888888888891</v>
      </c>
      <c r="AF488" s="3">
        <f t="shared" si="212"/>
        <v>18.52222222222224</v>
      </c>
      <c r="AG488" s="3">
        <f t="shared" si="212"/>
        <v>19.005555555555588</v>
      </c>
      <c r="AH488" s="3">
        <f t="shared" si="212"/>
        <v>19.488888888888937</v>
      </c>
      <c r="AI488" s="25">
        <f t="shared" si="192"/>
        <v>0.62222222222226264</v>
      </c>
      <c r="AJ488" s="25">
        <f t="shared" si="193"/>
        <v>0.89444444444438886</v>
      </c>
      <c r="AK488" s="25">
        <f t="shared" si="194"/>
        <v>0.41111111111104037</v>
      </c>
      <c r="AL488" s="25">
        <f t="shared" si="195"/>
        <v>7.2222222222308119E-2</v>
      </c>
      <c r="AM488" s="25">
        <f t="shared" si="196"/>
        <v>0.55555555555554292</v>
      </c>
      <c r="AN488" s="25">
        <f t="shared" si="197"/>
        <v>3.8888888888891415E-2</v>
      </c>
      <c r="AO488" s="25">
        <f t="shared" si="198"/>
        <v>0.52222222222223991</v>
      </c>
      <c r="AP488" s="25">
        <f t="shared" si="199"/>
        <v>5.5555555555883984E-3</v>
      </c>
      <c r="AQ488" s="25">
        <f t="shared" si="200"/>
        <v>0.51111111111106311</v>
      </c>
      <c r="AR488" s="29">
        <f t="shared" si="201"/>
        <v>0.38716049382721079</v>
      </c>
      <c r="AS488" s="29">
        <f t="shared" si="202"/>
        <v>0.80003086419743141</v>
      </c>
      <c r="AT488" s="29">
        <f t="shared" si="203"/>
        <v>0.16901234567895418</v>
      </c>
      <c r="AU488" s="29">
        <f t="shared" si="204"/>
        <v>5.2160493827284569E-3</v>
      </c>
      <c r="AV488" s="29">
        <f t="shared" si="205"/>
        <v>0.30864197530862791</v>
      </c>
      <c r="AW488" s="29">
        <f t="shared" si="206"/>
        <v>1.5123456790125422E-3</v>
      </c>
      <c r="AX488" s="29">
        <f t="shared" si="207"/>
        <v>0.27271604938273453</v>
      </c>
      <c r="AY488" s="29">
        <f t="shared" si="208"/>
        <v>3.086419753122912E-5</v>
      </c>
      <c r="AZ488" s="29">
        <f t="shared" si="209"/>
        <v>0.26123456790118549</v>
      </c>
    </row>
    <row r="489" spans="1:52" x14ac:dyDescent="0.25">
      <c r="A489" s="3">
        <v>484</v>
      </c>
      <c r="B489" s="3">
        <v>81</v>
      </c>
      <c r="C489" s="3">
        <v>79</v>
      </c>
      <c r="D489" s="3">
        <v>79</v>
      </c>
      <c r="E489" s="3">
        <v>85</v>
      </c>
      <c r="F489" s="3">
        <v>79</v>
      </c>
      <c r="G489" s="3">
        <v>87</v>
      </c>
      <c r="H489" s="3">
        <v>82</v>
      </c>
      <c r="I489" s="3">
        <v>84</v>
      </c>
      <c r="J489" s="3">
        <v>91</v>
      </c>
      <c r="K489" s="10">
        <v>0</v>
      </c>
      <c r="L489" s="3">
        <f t="shared" si="190"/>
        <v>1.05</v>
      </c>
      <c r="M489" s="3">
        <f t="shared" si="191"/>
        <v>-2032.75</v>
      </c>
      <c r="N489" s="10">
        <v>0</v>
      </c>
      <c r="O489" s="3">
        <f t="shared" si="210"/>
        <v>88.25</v>
      </c>
      <c r="P489" s="3">
        <f t="shared" si="211"/>
        <v>89.300000000000182</v>
      </c>
      <c r="Q489" s="3">
        <f t="shared" si="211"/>
        <v>90.349999999999909</v>
      </c>
      <c r="R489" s="3">
        <f t="shared" si="211"/>
        <v>91.400000000000091</v>
      </c>
      <c r="S489" s="3">
        <f t="shared" si="211"/>
        <v>92.450000000000273</v>
      </c>
      <c r="T489" s="3">
        <f t="shared" si="211"/>
        <v>93.5</v>
      </c>
      <c r="U489" s="3">
        <f t="shared" si="211"/>
        <v>94.550000000000182</v>
      </c>
      <c r="V489" s="3">
        <f t="shared" si="211"/>
        <v>95.599999999999909</v>
      </c>
      <c r="W489" s="3">
        <f t="shared" si="211"/>
        <v>96.650000000000091</v>
      </c>
      <c r="X489" s="3">
        <f t="shared" si="211"/>
        <v>97.700000000000273</v>
      </c>
      <c r="Y489" s="9">
        <v>0</v>
      </c>
      <c r="Z489" s="3">
        <f t="shared" si="213"/>
        <v>78.800000000000182</v>
      </c>
      <c r="AA489" s="3">
        <f t="shared" si="212"/>
        <v>79.849999999999909</v>
      </c>
      <c r="AB489" s="3">
        <f t="shared" si="212"/>
        <v>80.900000000000091</v>
      </c>
      <c r="AC489" s="3">
        <f t="shared" si="212"/>
        <v>81.950000000000273</v>
      </c>
      <c r="AD489" s="3">
        <f t="shared" si="212"/>
        <v>83</v>
      </c>
      <c r="AE489" s="3">
        <f t="shared" si="212"/>
        <v>84.050000000000182</v>
      </c>
      <c r="AF489" s="3">
        <f t="shared" si="212"/>
        <v>85.099999999999909</v>
      </c>
      <c r="AG489" s="3">
        <f t="shared" si="212"/>
        <v>86.150000000000091</v>
      </c>
      <c r="AH489" s="3">
        <f t="shared" si="212"/>
        <v>87.200000000000273</v>
      </c>
      <c r="AI489" s="25">
        <f t="shared" si="192"/>
        <v>2.1999999999998181</v>
      </c>
      <c r="AJ489" s="25">
        <f t="shared" si="193"/>
        <v>0.84999999999990905</v>
      </c>
      <c r="AK489" s="25">
        <f t="shared" si="194"/>
        <v>1.9000000000000909</v>
      </c>
      <c r="AL489" s="25">
        <f t="shared" si="195"/>
        <v>3.0499999999997272</v>
      </c>
      <c r="AM489" s="25">
        <f t="shared" si="196"/>
        <v>4</v>
      </c>
      <c r="AN489" s="25">
        <f t="shared" si="197"/>
        <v>2.9499999999998181</v>
      </c>
      <c r="AO489" s="25">
        <f t="shared" si="198"/>
        <v>3.0999999999999091</v>
      </c>
      <c r="AP489" s="25">
        <f t="shared" si="199"/>
        <v>2.1500000000000909</v>
      </c>
      <c r="AQ489" s="25">
        <f t="shared" si="200"/>
        <v>3.7999999999997272</v>
      </c>
      <c r="AR489" s="29">
        <f t="shared" si="201"/>
        <v>4.8399999999991996</v>
      </c>
      <c r="AS489" s="29">
        <f t="shared" si="202"/>
        <v>0.72249999999984538</v>
      </c>
      <c r="AT489" s="29">
        <f t="shared" si="203"/>
        <v>3.6100000000003458</v>
      </c>
      <c r="AU489" s="29">
        <f t="shared" si="204"/>
        <v>9.3024999999983358</v>
      </c>
      <c r="AV489" s="29">
        <f t="shared" si="205"/>
        <v>16</v>
      </c>
      <c r="AW489" s="29">
        <f t="shared" si="206"/>
        <v>8.7024999999989276</v>
      </c>
      <c r="AX489" s="29">
        <f t="shared" si="207"/>
        <v>9.6099999999994363</v>
      </c>
      <c r="AY489" s="29">
        <f t="shared" si="208"/>
        <v>4.6225000000003913</v>
      </c>
      <c r="AZ489" s="29">
        <f t="shared" si="209"/>
        <v>14.439999999997926</v>
      </c>
    </row>
    <row r="490" spans="1:52" x14ac:dyDescent="0.25">
      <c r="A490" s="3">
        <v>485</v>
      </c>
      <c r="B490" s="3">
        <v>184</v>
      </c>
      <c r="C490" s="3">
        <v>190</v>
      </c>
      <c r="D490" s="3">
        <v>198</v>
      </c>
      <c r="E490" s="3">
        <v>202</v>
      </c>
      <c r="F490" s="3">
        <v>201</v>
      </c>
      <c r="G490" s="3">
        <v>197</v>
      </c>
      <c r="H490" s="3">
        <v>218</v>
      </c>
      <c r="I490" s="3">
        <v>218</v>
      </c>
      <c r="J490" s="3">
        <v>211</v>
      </c>
      <c r="K490" s="10">
        <v>0</v>
      </c>
      <c r="L490" s="3">
        <f t="shared" si="190"/>
        <v>3.7833333333333332</v>
      </c>
      <c r="M490" s="3">
        <f t="shared" si="191"/>
        <v>-7421.3055555555547</v>
      </c>
      <c r="N490" s="10">
        <v>0</v>
      </c>
      <c r="O490" s="3">
        <f t="shared" si="210"/>
        <v>221.02777777777828</v>
      </c>
      <c r="P490" s="3">
        <f t="shared" si="211"/>
        <v>224.81111111111204</v>
      </c>
      <c r="Q490" s="3">
        <f t="shared" si="211"/>
        <v>228.59444444444489</v>
      </c>
      <c r="R490" s="3">
        <f t="shared" si="211"/>
        <v>232.37777777777865</v>
      </c>
      <c r="S490" s="3">
        <f t="shared" si="211"/>
        <v>236.1611111111115</v>
      </c>
      <c r="T490" s="3">
        <f t="shared" si="211"/>
        <v>239.94444444444525</v>
      </c>
      <c r="U490" s="3">
        <f t="shared" si="211"/>
        <v>243.7277777777781</v>
      </c>
      <c r="V490" s="3">
        <f t="shared" si="211"/>
        <v>247.51111111111186</v>
      </c>
      <c r="W490" s="3">
        <f t="shared" si="211"/>
        <v>251.29444444444471</v>
      </c>
      <c r="X490" s="3">
        <f t="shared" si="211"/>
        <v>255.07777777777846</v>
      </c>
      <c r="Y490" s="9">
        <v>0</v>
      </c>
      <c r="Z490" s="3">
        <f t="shared" si="213"/>
        <v>186.9777777777781</v>
      </c>
      <c r="AA490" s="3">
        <f t="shared" si="212"/>
        <v>190.76111111111186</v>
      </c>
      <c r="AB490" s="3">
        <f t="shared" si="212"/>
        <v>194.54444444444471</v>
      </c>
      <c r="AC490" s="3">
        <f t="shared" si="212"/>
        <v>198.32777777777846</v>
      </c>
      <c r="AD490" s="3">
        <f t="shared" si="212"/>
        <v>202.11111111111131</v>
      </c>
      <c r="AE490" s="3">
        <f t="shared" si="212"/>
        <v>205.89444444444507</v>
      </c>
      <c r="AF490" s="3">
        <f t="shared" si="212"/>
        <v>209.67777777777792</v>
      </c>
      <c r="AG490" s="3">
        <f t="shared" si="212"/>
        <v>213.46111111111168</v>
      </c>
      <c r="AH490" s="3">
        <f t="shared" si="212"/>
        <v>217.24444444444543</v>
      </c>
      <c r="AI490" s="25">
        <f t="shared" si="192"/>
        <v>2.9777777777781012</v>
      </c>
      <c r="AJ490" s="25">
        <f t="shared" si="193"/>
        <v>0.76111111111185892</v>
      </c>
      <c r="AK490" s="25">
        <f t="shared" si="194"/>
        <v>3.4555555555552928</v>
      </c>
      <c r="AL490" s="25">
        <f t="shared" si="195"/>
        <v>3.672222222221535</v>
      </c>
      <c r="AM490" s="25">
        <f t="shared" si="196"/>
        <v>1.1111111111113132</v>
      </c>
      <c r="AN490" s="25">
        <f t="shared" si="197"/>
        <v>8.894444444445071</v>
      </c>
      <c r="AO490" s="25">
        <f t="shared" si="198"/>
        <v>8.3222222222220807</v>
      </c>
      <c r="AP490" s="25">
        <f t="shared" si="199"/>
        <v>4.538888888888323</v>
      </c>
      <c r="AQ490" s="25">
        <f t="shared" si="200"/>
        <v>6.2444444444454348</v>
      </c>
      <c r="AR490" s="29">
        <f t="shared" si="201"/>
        <v>8.8671604938290862</v>
      </c>
      <c r="AS490" s="29">
        <f t="shared" si="202"/>
        <v>0.57929012345792841</v>
      </c>
      <c r="AT490" s="29">
        <f t="shared" si="203"/>
        <v>11.940864197529049</v>
      </c>
      <c r="AU490" s="29">
        <f t="shared" si="204"/>
        <v>13.485216049377669</v>
      </c>
      <c r="AV490" s="29">
        <f t="shared" si="205"/>
        <v>1.234567901235017</v>
      </c>
      <c r="AW490" s="29">
        <f t="shared" si="206"/>
        <v>79.111141975319782</v>
      </c>
      <c r="AX490" s="29">
        <f t="shared" si="207"/>
        <v>69.259382716047028</v>
      </c>
      <c r="AY490" s="29">
        <f t="shared" si="208"/>
        <v>20.601512345673875</v>
      </c>
      <c r="AZ490" s="29">
        <f t="shared" si="209"/>
        <v>38.993086419765454</v>
      </c>
    </row>
    <row r="491" spans="1:52" x14ac:dyDescent="0.25">
      <c r="A491" s="3">
        <v>486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10">
        <v>0</v>
      </c>
      <c r="L491" s="3">
        <f t="shared" si="190"/>
        <v>0</v>
      </c>
      <c r="M491" s="3">
        <f t="shared" si="191"/>
        <v>0</v>
      </c>
      <c r="N491" s="10">
        <v>0</v>
      </c>
      <c r="O491" s="3">
        <f t="shared" si="210"/>
        <v>0</v>
      </c>
      <c r="P491" s="3">
        <f t="shared" si="211"/>
        <v>0</v>
      </c>
      <c r="Q491" s="3">
        <f t="shared" si="211"/>
        <v>0</v>
      </c>
      <c r="R491" s="3">
        <f t="shared" si="211"/>
        <v>0</v>
      </c>
      <c r="S491" s="3">
        <f t="shared" si="211"/>
        <v>0</v>
      </c>
      <c r="T491" s="3">
        <f t="shared" si="211"/>
        <v>0</v>
      </c>
      <c r="U491" s="3">
        <f t="shared" si="211"/>
        <v>0</v>
      </c>
      <c r="V491" s="3">
        <f t="shared" si="211"/>
        <v>0</v>
      </c>
      <c r="W491" s="3">
        <f t="shared" si="211"/>
        <v>0</v>
      </c>
      <c r="X491" s="3">
        <f t="shared" si="211"/>
        <v>0</v>
      </c>
      <c r="Y491" s="9">
        <v>0</v>
      </c>
      <c r="Z491" s="3">
        <f t="shared" si="213"/>
        <v>0</v>
      </c>
      <c r="AA491" s="3">
        <f t="shared" si="212"/>
        <v>0</v>
      </c>
      <c r="AB491" s="3">
        <f t="shared" si="212"/>
        <v>0</v>
      </c>
      <c r="AC491" s="3">
        <f t="shared" si="212"/>
        <v>0</v>
      </c>
      <c r="AD491" s="3">
        <f t="shared" si="212"/>
        <v>0</v>
      </c>
      <c r="AE491" s="3">
        <f t="shared" si="212"/>
        <v>0</v>
      </c>
      <c r="AF491" s="3">
        <f t="shared" si="212"/>
        <v>0</v>
      </c>
      <c r="AG491" s="3">
        <f t="shared" si="212"/>
        <v>0</v>
      </c>
      <c r="AH491" s="3">
        <f t="shared" si="212"/>
        <v>0</v>
      </c>
      <c r="AI491" s="25">
        <f t="shared" si="192"/>
        <v>0</v>
      </c>
      <c r="AJ491" s="25">
        <f t="shared" si="193"/>
        <v>0</v>
      </c>
      <c r="AK491" s="25">
        <f t="shared" si="194"/>
        <v>0</v>
      </c>
      <c r="AL491" s="25">
        <f t="shared" si="195"/>
        <v>0</v>
      </c>
      <c r="AM491" s="25">
        <f t="shared" si="196"/>
        <v>0</v>
      </c>
      <c r="AN491" s="25">
        <f t="shared" si="197"/>
        <v>0</v>
      </c>
      <c r="AO491" s="25">
        <f t="shared" si="198"/>
        <v>0</v>
      </c>
      <c r="AP491" s="25">
        <f t="shared" si="199"/>
        <v>0</v>
      </c>
      <c r="AQ491" s="25">
        <f t="shared" si="200"/>
        <v>0</v>
      </c>
      <c r="AR491" s="29">
        <f t="shared" si="201"/>
        <v>0</v>
      </c>
      <c r="AS491" s="29">
        <f t="shared" si="202"/>
        <v>0</v>
      </c>
      <c r="AT491" s="29">
        <f t="shared" si="203"/>
        <v>0</v>
      </c>
      <c r="AU491" s="29">
        <f t="shared" si="204"/>
        <v>0</v>
      </c>
      <c r="AV491" s="29">
        <f t="shared" si="205"/>
        <v>0</v>
      </c>
      <c r="AW491" s="29">
        <f t="shared" si="206"/>
        <v>0</v>
      </c>
      <c r="AX491" s="29">
        <f t="shared" si="207"/>
        <v>0</v>
      </c>
      <c r="AY491" s="29">
        <f t="shared" si="208"/>
        <v>0</v>
      </c>
      <c r="AZ491" s="29">
        <f t="shared" si="209"/>
        <v>0</v>
      </c>
    </row>
    <row r="492" spans="1:52" x14ac:dyDescent="0.25">
      <c r="A492" s="3">
        <v>487</v>
      </c>
      <c r="B492" s="3">
        <v>36</v>
      </c>
      <c r="C492" s="3">
        <v>39</v>
      </c>
      <c r="D492" s="3">
        <v>38</v>
      </c>
      <c r="E492" s="3">
        <v>38</v>
      </c>
      <c r="F492" s="3">
        <v>40</v>
      </c>
      <c r="G492" s="3">
        <v>39</v>
      </c>
      <c r="H492" s="3">
        <v>40</v>
      </c>
      <c r="I492" s="3">
        <v>43</v>
      </c>
      <c r="J492" s="3">
        <v>41</v>
      </c>
      <c r="K492" s="10">
        <v>0</v>
      </c>
      <c r="L492" s="3">
        <f t="shared" si="190"/>
        <v>0.6166666666666667</v>
      </c>
      <c r="M492" s="3">
        <f t="shared" si="191"/>
        <v>-1203.2500000000002</v>
      </c>
      <c r="N492" s="10">
        <v>0</v>
      </c>
      <c r="O492" s="3">
        <f t="shared" si="210"/>
        <v>42.416666666666515</v>
      </c>
      <c r="P492" s="3">
        <f t="shared" si="211"/>
        <v>43.033333333333076</v>
      </c>
      <c r="Q492" s="3">
        <f t="shared" si="211"/>
        <v>43.649999999999864</v>
      </c>
      <c r="R492" s="3">
        <f t="shared" si="211"/>
        <v>44.266666666666424</v>
      </c>
      <c r="S492" s="3">
        <f t="shared" si="211"/>
        <v>44.883333333333212</v>
      </c>
      <c r="T492" s="3">
        <f t="shared" si="211"/>
        <v>45.499999999999773</v>
      </c>
      <c r="U492" s="3">
        <f t="shared" si="211"/>
        <v>46.116666666666561</v>
      </c>
      <c r="V492" s="3">
        <f t="shared" si="211"/>
        <v>46.733333333333121</v>
      </c>
      <c r="W492" s="3">
        <f t="shared" si="211"/>
        <v>47.349999999999909</v>
      </c>
      <c r="X492" s="3">
        <f t="shared" si="211"/>
        <v>47.96666666666647</v>
      </c>
      <c r="Y492" s="9">
        <v>0</v>
      </c>
      <c r="Z492" s="3">
        <f t="shared" si="213"/>
        <v>36.866666666666561</v>
      </c>
      <c r="AA492" s="3">
        <f t="shared" si="212"/>
        <v>37.483333333333121</v>
      </c>
      <c r="AB492" s="3">
        <f t="shared" si="212"/>
        <v>38.099999999999909</v>
      </c>
      <c r="AC492" s="3">
        <f t="shared" si="212"/>
        <v>38.71666666666647</v>
      </c>
      <c r="AD492" s="3">
        <f t="shared" si="212"/>
        <v>39.333333333333258</v>
      </c>
      <c r="AE492" s="3">
        <f t="shared" si="212"/>
        <v>39.949999999999818</v>
      </c>
      <c r="AF492" s="3">
        <f t="shared" si="212"/>
        <v>40.566666666666606</v>
      </c>
      <c r="AG492" s="3">
        <f t="shared" si="212"/>
        <v>41.183333333333167</v>
      </c>
      <c r="AH492" s="3">
        <f t="shared" si="212"/>
        <v>41.799999999999727</v>
      </c>
      <c r="AI492" s="25">
        <f t="shared" si="192"/>
        <v>0.86666666666656056</v>
      </c>
      <c r="AJ492" s="25">
        <f t="shared" si="193"/>
        <v>1.5166666666668789</v>
      </c>
      <c r="AK492" s="25">
        <f t="shared" si="194"/>
        <v>9.9999999999909051E-2</v>
      </c>
      <c r="AL492" s="25">
        <f t="shared" si="195"/>
        <v>0.71666666666646961</v>
      </c>
      <c r="AM492" s="25">
        <f t="shared" si="196"/>
        <v>0.66666666666674246</v>
      </c>
      <c r="AN492" s="25">
        <f t="shared" si="197"/>
        <v>0.9499999999998181</v>
      </c>
      <c r="AO492" s="25">
        <f t="shared" si="198"/>
        <v>0.56666666666660603</v>
      </c>
      <c r="AP492" s="25">
        <f t="shared" si="199"/>
        <v>1.8166666666668334</v>
      </c>
      <c r="AQ492" s="25">
        <f t="shared" si="200"/>
        <v>0.79999999999972715</v>
      </c>
      <c r="AR492" s="29">
        <f t="shared" si="201"/>
        <v>0.75111111111092721</v>
      </c>
      <c r="AS492" s="29">
        <f t="shared" si="202"/>
        <v>2.3002777777784216</v>
      </c>
      <c r="AT492" s="29">
        <f t="shared" si="203"/>
        <v>9.9999999999818099E-3</v>
      </c>
      <c r="AU492" s="29">
        <f t="shared" si="204"/>
        <v>0.51361111111082869</v>
      </c>
      <c r="AV492" s="29">
        <f t="shared" si="205"/>
        <v>0.44444444444454551</v>
      </c>
      <c r="AW492" s="29">
        <f t="shared" si="206"/>
        <v>0.90249999999965436</v>
      </c>
      <c r="AX492" s="29">
        <f t="shared" si="207"/>
        <v>0.3211111111110424</v>
      </c>
      <c r="AY492" s="29">
        <f t="shared" si="208"/>
        <v>3.3002777777783834</v>
      </c>
      <c r="AZ492" s="29">
        <f t="shared" si="209"/>
        <v>0.63999999999956347</v>
      </c>
    </row>
    <row r="493" spans="1:52" x14ac:dyDescent="0.25">
      <c r="A493" s="3">
        <v>488</v>
      </c>
      <c r="B493" s="3">
        <v>19</v>
      </c>
      <c r="C493" s="3">
        <v>20</v>
      </c>
      <c r="D493" s="3">
        <v>19</v>
      </c>
      <c r="E493" s="3">
        <v>21</v>
      </c>
      <c r="F493" s="3">
        <v>21</v>
      </c>
      <c r="G493" s="3">
        <v>22</v>
      </c>
      <c r="H493" s="3">
        <v>22</v>
      </c>
      <c r="I493" s="3">
        <v>22</v>
      </c>
      <c r="J493" s="3">
        <v>21</v>
      </c>
      <c r="K493" s="10">
        <v>0</v>
      </c>
      <c r="L493" s="3">
        <f t="shared" si="190"/>
        <v>0.35</v>
      </c>
      <c r="M493" s="3">
        <f t="shared" si="191"/>
        <v>-684.47222222222217</v>
      </c>
      <c r="N493" s="10">
        <v>0</v>
      </c>
      <c r="O493" s="3">
        <f t="shared" si="210"/>
        <v>22.527777777777828</v>
      </c>
      <c r="P493" s="3">
        <f t="shared" si="211"/>
        <v>22.877777777777737</v>
      </c>
      <c r="Q493" s="3">
        <f t="shared" si="211"/>
        <v>23.22777777777776</v>
      </c>
      <c r="R493" s="3">
        <f t="shared" si="211"/>
        <v>23.577777777777783</v>
      </c>
      <c r="S493" s="3">
        <f t="shared" si="211"/>
        <v>23.927777777777806</v>
      </c>
      <c r="T493" s="3">
        <f t="shared" si="211"/>
        <v>24.277777777777828</v>
      </c>
      <c r="U493" s="3">
        <f t="shared" si="211"/>
        <v>24.627777777777737</v>
      </c>
      <c r="V493" s="3">
        <f t="shared" si="211"/>
        <v>24.97777777777776</v>
      </c>
      <c r="W493" s="3">
        <f t="shared" si="211"/>
        <v>25.327777777777783</v>
      </c>
      <c r="X493" s="3">
        <f t="shared" si="211"/>
        <v>25.677777777777806</v>
      </c>
      <c r="Y493" s="9">
        <v>0</v>
      </c>
      <c r="Z493" s="3">
        <f t="shared" si="213"/>
        <v>19.377777777777737</v>
      </c>
      <c r="AA493" s="3">
        <f t="shared" si="212"/>
        <v>19.72777777777776</v>
      </c>
      <c r="AB493" s="3">
        <f t="shared" si="212"/>
        <v>20.077777777777783</v>
      </c>
      <c r="AC493" s="3">
        <f t="shared" si="212"/>
        <v>20.427777777777806</v>
      </c>
      <c r="AD493" s="3">
        <f t="shared" si="212"/>
        <v>20.777777777777828</v>
      </c>
      <c r="AE493" s="3">
        <f t="shared" si="212"/>
        <v>21.127777777777737</v>
      </c>
      <c r="AF493" s="3">
        <f t="shared" si="212"/>
        <v>21.47777777777776</v>
      </c>
      <c r="AG493" s="3">
        <f t="shared" si="212"/>
        <v>21.827777777777783</v>
      </c>
      <c r="AH493" s="3">
        <f t="shared" si="212"/>
        <v>22.177777777777806</v>
      </c>
      <c r="AI493" s="25">
        <f t="shared" si="192"/>
        <v>0.37777777777773736</v>
      </c>
      <c r="AJ493" s="25">
        <f t="shared" si="193"/>
        <v>0.27222222222223991</v>
      </c>
      <c r="AK493" s="25">
        <f t="shared" si="194"/>
        <v>1.0777777777777828</v>
      </c>
      <c r="AL493" s="25">
        <f t="shared" si="195"/>
        <v>0.57222222222219443</v>
      </c>
      <c r="AM493" s="25">
        <f t="shared" si="196"/>
        <v>0.22222222222217169</v>
      </c>
      <c r="AN493" s="25">
        <f t="shared" si="197"/>
        <v>0.87222222222226264</v>
      </c>
      <c r="AO493" s="25">
        <f t="shared" si="198"/>
        <v>0.52222222222223991</v>
      </c>
      <c r="AP493" s="25">
        <f t="shared" si="199"/>
        <v>0.17222222222221717</v>
      </c>
      <c r="AQ493" s="25">
        <f t="shared" si="200"/>
        <v>1.1777777777778056</v>
      </c>
      <c r="AR493" s="29">
        <f t="shared" si="201"/>
        <v>0.14271604938268551</v>
      </c>
      <c r="AS493" s="29">
        <f t="shared" si="202"/>
        <v>7.4104938271614573E-2</v>
      </c>
      <c r="AT493" s="29">
        <f t="shared" si="203"/>
        <v>1.1616049382716158</v>
      </c>
      <c r="AU493" s="29">
        <f t="shared" si="204"/>
        <v>0.32743827160490646</v>
      </c>
      <c r="AV493" s="29">
        <f t="shared" si="205"/>
        <v>4.9382716049360259E-2</v>
      </c>
      <c r="AW493" s="29">
        <f t="shared" si="206"/>
        <v>0.76077160493834217</v>
      </c>
      <c r="AX493" s="29">
        <f t="shared" si="207"/>
        <v>0.27271604938273453</v>
      </c>
      <c r="AY493" s="29">
        <f t="shared" si="208"/>
        <v>2.9660493827158754E-2</v>
      </c>
      <c r="AZ493" s="29">
        <f t="shared" si="209"/>
        <v>1.3871604938272259</v>
      </c>
    </row>
    <row r="494" spans="1:52" x14ac:dyDescent="0.25">
      <c r="A494" s="3">
        <v>489</v>
      </c>
      <c r="B494" s="3">
        <v>60</v>
      </c>
      <c r="C494" s="3">
        <v>66</v>
      </c>
      <c r="D494" s="3">
        <v>62</v>
      </c>
      <c r="E494" s="3">
        <v>63</v>
      </c>
      <c r="F494" s="3">
        <v>64</v>
      </c>
      <c r="G494" s="3">
        <v>65</v>
      </c>
      <c r="H494" s="3">
        <v>66</v>
      </c>
      <c r="I494" s="3">
        <v>71</v>
      </c>
      <c r="J494" s="3">
        <v>68</v>
      </c>
      <c r="K494" s="10">
        <v>0</v>
      </c>
      <c r="L494" s="3">
        <f t="shared" si="190"/>
        <v>0.95</v>
      </c>
      <c r="M494" s="3">
        <f t="shared" si="191"/>
        <v>-1849.25</v>
      </c>
      <c r="N494" s="10">
        <v>0</v>
      </c>
      <c r="O494" s="3">
        <f t="shared" si="210"/>
        <v>69.75</v>
      </c>
      <c r="P494" s="3">
        <f t="shared" si="211"/>
        <v>70.699999999999818</v>
      </c>
      <c r="Q494" s="3">
        <f t="shared" si="211"/>
        <v>71.649999999999864</v>
      </c>
      <c r="R494" s="3">
        <f t="shared" si="211"/>
        <v>72.599999999999909</v>
      </c>
      <c r="S494" s="3">
        <f t="shared" si="211"/>
        <v>73.549999999999955</v>
      </c>
      <c r="T494" s="3">
        <f t="shared" si="211"/>
        <v>74.5</v>
      </c>
      <c r="U494" s="3">
        <f t="shared" si="211"/>
        <v>75.449999999999818</v>
      </c>
      <c r="V494" s="3">
        <f t="shared" si="211"/>
        <v>76.399999999999864</v>
      </c>
      <c r="W494" s="3">
        <f t="shared" si="211"/>
        <v>77.349999999999909</v>
      </c>
      <c r="X494" s="3">
        <f t="shared" si="211"/>
        <v>78.299999999999955</v>
      </c>
      <c r="Y494" s="9">
        <v>0</v>
      </c>
      <c r="Z494" s="3">
        <f t="shared" si="213"/>
        <v>61.199999999999818</v>
      </c>
      <c r="AA494" s="3">
        <f t="shared" si="212"/>
        <v>62.149999999999864</v>
      </c>
      <c r="AB494" s="3">
        <f t="shared" si="212"/>
        <v>63.099999999999909</v>
      </c>
      <c r="AC494" s="3">
        <f t="shared" si="212"/>
        <v>64.049999999999955</v>
      </c>
      <c r="AD494" s="3">
        <f t="shared" si="212"/>
        <v>65</v>
      </c>
      <c r="AE494" s="3">
        <f t="shared" si="212"/>
        <v>65.949999999999818</v>
      </c>
      <c r="AF494" s="3">
        <f t="shared" si="212"/>
        <v>66.899999999999864</v>
      </c>
      <c r="AG494" s="3">
        <f t="shared" si="212"/>
        <v>67.849999999999909</v>
      </c>
      <c r="AH494" s="3">
        <f t="shared" si="212"/>
        <v>68.799999999999955</v>
      </c>
      <c r="AI494" s="25">
        <f t="shared" si="192"/>
        <v>1.1999999999998181</v>
      </c>
      <c r="AJ494" s="25">
        <f t="shared" si="193"/>
        <v>3.8500000000001364</v>
      </c>
      <c r="AK494" s="25">
        <f t="shared" si="194"/>
        <v>1.0999999999999091</v>
      </c>
      <c r="AL494" s="25">
        <f t="shared" si="195"/>
        <v>1.0499999999999545</v>
      </c>
      <c r="AM494" s="25">
        <f t="shared" si="196"/>
        <v>1</v>
      </c>
      <c r="AN494" s="25">
        <f t="shared" si="197"/>
        <v>0.9499999999998181</v>
      </c>
      <c r="AO494" s="25">
        <f t="shared" si="198"/>
        <v>0.89999999999986358</v>
      </c>
      <c r="AP494" s="25">
        <f t="shared" si="199"/>
        <v>3.1500000000000909</v>
      </c>
      <c r="AQ494" s="25">
        <f t="shared" si="200"/>
        <v>0.79999999999995453</v>
      </c>
      <c r="AR494" s="29">
        <f t="shared" si="201"/>
        <v>1.4399999999995634</v>
      </c>
      <c r="AS494" s="29">
        <f t="shared" si="202"/>
        <v>14.82250000000105</v>
      </c>
      <c r="AT494" s="29">
        <f t="shared" si="203"/>
        <v>1.2099999999997999</v>
      </c>
      <c r="AU494" s="29">
        <f t="shared" si="204"/>
        <v>1.1024999999999046</v>
      </c>
      <c r="AV494" s="29">
        <f t="shared" si="205"/>
        <v>1</v>
      </c>
      <c r="AW494" s="29">
        <f t="shared" si="206"/>
        <v>0.90249999999965436</v>
      </c>
      <c r="AX494" s="29">
        <f t="shared" si="207"/>
        <v>0.80999999999975447</v>
      </c>
      <c r="AY494" s="29">
        <f t="shared" si="208"/>
        <v>9.9225000000005732</v>
      </c>
      <c r="AZ494" s="29">
        <f t="shared" si="209"/>
        <v>0.63999999999992729</v>
      </c>
    </row>
    <row r="495" spans="1:52" x14ac:dyDescent="0.25">
      <c r="A495" s="3">
        <v>490</v>
      </c>
      <c r="B495" s="3">
        <v>54</v>
      </c>
      <c r="C495" s="3">
        <v>56</v>
      </c>
      <c r="D495" s="3">
        <v>56</v>
      </c>
      <c r="E495" s="3">
        <v>62</v>
      </c>
      <c r="F495" s="3">
        <v>62</v>
      </c>
      <c r="G495" s="3">
        <v>60</v>
      </c>
      <c r="H495" s="3">
        <v>64</v>
      </c>
      <c r="I495" s="3">
        <v>64</v>
      </c>
      <c r="J495" s="3">
        <v>66</v>
      </c>
      <c r="K495" s="10">
        <v>0</v>
      </c>
      <c r="L495" s="3">
        <f t="shared" si="190"/>
        <v>1.4333333333333333</v>
      </c>
      <c r="M495" s="3">
        <f t="shared" si="191"/>
        <v>-2827.7222222222222</v>
      </c>
      <c r="N495" s="10">
        <v>0</v>
      </c>
      <c r="O495" s="3">
        <f t="shared" si="210"/>
        <v>67.611111111111313</v>
      </c>
      <c r="P495" s="3">
        <f t="shared" si="211"/>
        <v>69.044444444444707</v>
      </c>
      <c r="Q495" s="3">
        <f t="shared" si="211"/>
        <v>70.477777777777646</v>
      </c>
      <c r="R495" s="3">
        <f t="shared" si="211"/>
        <v>71.91111111111104</v>
      </c>
      <c r="S495" s="3">
        <f t="shared" si="211"/>
        <v>73.344444444444434</v>
      </c>
      <c r="T495" s="3">
        <f t="shared" si="211"/>
        <v>74.777777777777828</v>
      </c>
      <c r="U495" s="3">
        <f t="shared" si="211"/>
        <v>76.211111111111222</v>
      </c>
      <c r="V495" s="3">
        <f t="shared" si="211"/>
        <v>77.644444444444616</v>
      </c>
      <c r="W495" s="3">
        <f t="shared" si="211"/>
        <v>79.07777777777801</v>
      </c>
      <c r="X495" s="3">
        <f t="shared" si="211"/>
        <v>80.511111111111404</v>
      </c>
      <c r="Y495" s="9">
        <v>0</v>
      </c>
      <c r="Z495" s="3">
        <f t="shared" si="213"/>
        <v>54.711111111111222</v>
      </c>
      <c r="AA495" s="3">
        <f t="shared" si="212"/>
        <v>56.144444444444616</v>
      </c>
      <c r="AB495" s="3">
        <f t="shared" si="212"/>
        <v>57.57777777777801</v>
      </c>
      <c r="AC495" s="3">
        <f t="shared" si="212"/>
        <v>59.011111111111404</v>
      </c>
      <c r="AD495" s="3">
        <f t="shared" si="212"/>
        <v>60.444444444444343</v>
      </c>
      <c r="AE495" s="3">
        <f t="shared" si="212"/>
        <v>61.877777777777737</v>
      </c>
      <c r="AF495" s="3">
        <f t="shared" si="212"/>
        <v>63.311111111111131</v>
      </c>
      <c r="AG495" s="3">
        <f t="shared" si="212"/>
        <v>64.744444444444525</v>
      </c>
      <c r="AH495" s="3">
        <f t="shared" si="212"/>
        <v>66.177777777777919</v>
      </c>
      <c r="AI495" s="25">
        <f t="shared" si="192"/>
        <v>0.71111111111122227</v>
      </c>
      <c r="AJ495" s="25">
        <f t="shared" si="193"/>
        <v>0.14444444444461624</v>
      </c>
      <c r="AK495" s="25">
        <f t="shared" si="194"/>
        <v>1.5777777777780102</v>
      </c>
      <c r="AL495" s="25">
        <f t="shared" si="195"/>
        <v>2.9888888888885958</v>
      </c>
      <c r="AM495" s="25">
        <f t="shared" si="196"/>
        <v>1.5555555555556566</v>
      </c>
      <c r="AN495" s="25">
        <f t="shared" si="197"/>
        <v>1.8777777777777374</v>
      </c>
      <c r="AO495" s="25">
        <f t="shared" si="198"/>
        <v>0.68888888888886868</v>
      </c>
      <c r="AP495" s="25">
        <f t="shared" si="199"/>
        <v>0.74444444444452529</v>
      </c>
      <c r="AQ495" s="25">
        <f t="shared" si="200"/>
        <v>0.17777777777791925</v>
      </c>
      <c r="AR495" s="29">
        <f t="shared" si="201"/>
        <v>0.50567901234583712</v>
      </c>
      <c r="AS495" s="29">
        <f t="shared" si="202"/>
        <v>2.0864197530913828E-2</v>
      </c>
      <c r="AT495" s="29">
        <f t="shared" si="203"/>
        <v>2.4893827160501161</v>
      </c>
      <c r="AU495" s="29">
        <f t="shared" si="204"/>
        <v>8.9334567901217046</v>
      </c>
      <c r="AV495" s="29">
        <f t="shared" si="205"/>
        <v>2.4197530864200676</v>
      </c>
      <c r="AW495" s="29">
        <f t="shared" si="206"/>
        <v>3.5260493827158976</v>
      </c>
      <c r="AX495" s="29">
        <f t="shared" si="207"/>
        <v>0.47456790123454007</v>
      </c>
      <c r="AY495" s="29">
        <f t="shared" si="208"/>
        <v>0.55419753086431789</v>
      </c>
      <c r="AZ495" s="29">
        <f t="shared" si="209"/>
        <v>3.1604938271655239E-2</v>
      </c>
    </row>
    <row r="496" spans="1:52" x14ac:dyDescent="0.25">
      <c r="A496" s="3">
        <v>491</v>
      </c>
      <c r="B496" s="3">
        <v>44</v>
      </c>
      <c r="C496" s="3">
        <v>44</v>
      </c>
      <c r="D496" s="3">
        <v>45</v>
      </c>
      <c r="E496" s="3">
        <v>48</v>
      </c>
      <c r="F496" s="3">
        <v>49</v>
      </c>
      <c r="G496" s="3">
        <v>51</v>
      </c>
      <c r="H496" s="3">
        <v>51</v>
      </c>
      <c r="I496" s="3">
        <v>52</v>
      </c>
      <c r="J496" s="3">
        <v>50</v>
      </c>
      <c r="K496" s="10">
        <v>0</v>
      </c>
      <c r="L496" s="3">
        <f t="shared" si="190"/>
        <v>1.05</v>
      </c>
      <c r="M496" s="3">
        <f t="shared" si="191"/>
        <v>-2067.5277777777778</v>
      </c>
      <c r="N496" s="10">
        <v>0</v>
      </c>
      <c r="O496" s="3">
        <f t="shared" si="210"/>
        <v>53.472222222222172</v>
      </c>
      <c r="P496" s="3">
        <f t="shared" si="211"/>
        <v>54.522222222222354</v>
      </c>
      <c r="Q496" s="3">
        <f t="shared" si="211"/>
        <v>55.572222222222081</v>
      </c>
      <c r="R496" s="3">
        <f t="shared" si="211"/>
        <v>56.622222222222263</v>
      </c>
      <c r="S496" s="3">
        <f t="shared" si="211"/>
        <v>57.672222222222445</v>
      </c>
      <c r="T496" s="3">
        <f t="shared" ref="P496:X524" si="214">$M496+($L496*T$5)</f>
        <v>58.722222222222172</v>
      </c>
      <c r="U496" s="3">
        <f t="shared" si="214"/>
        <v>59.772222222222354</v>
      </c>
      <c r="V496" s="3">
        <f t="shared" si="214"/>
        <v>60.822222222222081</v>
      </c>
      <c r="W496" s="3">
        <f t="shared" si="214"/>
        <v>61.872222222222263</v>
      </c>
      <c r="X496" s="3">
        <f t="shared" si="214"/>
        <v>62.922222222222445</v>
      </c>
      <c r="Y496" s="9">
        <v>0</v>
      </c>
      <c r="Z496" s="3">
        <f t="shared" si="213"/>
        <v>44.022222222222354</v>
      </c>
      <c r="AA496" s="3">
        <f t="shared" si="212"/>
        <v>45.072222222222081</v>
      </c>
      <c r="AB496" s="3">
        <f t="shared" si="212"/>
        <v>46.122222222222263</v>
      </c>
      <c r="AC496" s="3">
        <f t="shared" si="212"/>
        <v>47.172222222222445</v>
      </c>
      <c r="AD496" s="3">
        <f t="shared" si="212"/>
        <v>48.222222222222172</v>
      </c>
      <c r="AE496" s="3">
        <f t="shared" si="212"/>
        <v>49.272222222222354</v>
      </c>
      <c r="AF496" s="3">
        <f t="shared" si="212"/>
        <v>50.322222222222081</v>
      </c>
      <c r="AG496" s="3">
        <f t="shared" si="212"/>
        <v>51.372222222222263</v>
      </c>
      <c r="AH496" s="3">
        <f t="shared" si="212"/>
        <v>52.422222222222445</v>
      </c>
      <c r="AI496" s="25">
        <f t="shared" si="192"/>
        <v>2.2222222222353594E-2</v>
      </c>
      <c r="AJ496" s="25">
        <f t="shared" si="193"/>
        <v>1.0722222222220807</v>
      </c>
      <c r="AK496" s="25">
        <f t="shared" si="194"/>
        <v>1.1222222222222626</v>
      </c>
      <c r="AL496" s="25">
        <f t="shared" si="195"/>
        <v>0.82777777777755546</v>
      </c>
      <c r="AM496" s="25">
        <f t="shared" si="196"/>
        <v>0.77777777777782831</v>
      </c>
      <c r="AN496" s="25">
        <f t="shared" si="197"/>
        <v>1.7277777777776464</v>
      </c>
      <c r="AO496" s="25">
        <f t="shared" si="198"/>
        <v>0.67777777777791925</v>
      </c>
      <c r="AP496" s="25">
        <f t="shared" si="199"/>
        <v>0.62777777777773736</v>
      </c>
      <c r="AQ496" s="25">
        <f t="shared" si="200"/>
        <v>2.4222222222224445</v>
      </c>
      <c r="AR496" s="29">
        <f t="shared" si="201"/>
        <v>4.9382716049966593E-4</v>
      </c>
      <c r="AS496" s="29">
        <f t="shared" si="202"/>
        <v>1.1496604938268571</v>
      </c>
      <c r="AT496" s="29">
        <f t="shared" si="203"/>
        <v>1.2593827160494735</v>
      </c>
      <c r="AU496" s="29">
        <f t="shared" si="204"/>
        <v>0.68521604938234804</v>
      </c>
      <c r="AV496" s="29">
        <f t="shared" si="205"/>
        <v>0.6049382716050169</v>
      </c>
      <c r="AW496" s="29">
        <f t="shared" si="206"/>
        <v>2.9852160493822621</v>
      </c>
      <c r="AX496" s="29">
        <f t="shared" si="207"/>
        <v>0.45938271604957448</v>
      </c>
      <c r="AY496" s="29">
        <f t="shared" si="208"/>
        <v>0.39410493827155418</v>
      </c>
      <c r="AZ496" s="29">
        <f t="shared" si="209"/>
        <v>5.8671604938282371</v>
      </c>
    </row>
    <row r="497" spans="1:52" x14ac:dyDescent="0.25">
      <c r="A497" s="3">
        <v>492</v>
      </c>
      <c r="B497" s="3">
        <v>83</v>
      </c>
      <c r="C497" s="3">
        <v>83</v>
      </c>
      <c r="D497" s="3">
        <v>85</v>
      </c>
      <c r="E497" s="3">
        <v>91</v>
      </c>
      <c r="F497" s="3">
        <v>94</v>
      </c>
      <c r="G497" s="3">
        <v>93</v>
      </c>
      <c r="H497" s="3">
        <v>90</v>
      </c>
      <c r="I497" s="3">
        <v>98</v>
      </c>
      <c r="J497" s="3">
        <v>100</v>
      </c>
      <c r="K497" s="10">
        <v>0</v>
      </c>
      <c r="L497" s="3">
        <f t="shared" si="190"/>
        <v>2.0833333333333335</v>
      </c>
      <c r="M497" s="3">
        <f t="shared" si="191"/>
        <v>-4107.1388888888896</v>
      </c>
      <c r="N497" s="10">
        <v>0</v>
      </c>
      <c r="O497" s="3">
        <f t="shared" si="210"/>
        <v>101.19444444444434</v>
      </c>
      <c r="P497" s="3">
        <f t="shared" si="214"/>
        <v>103.27777777777737</v>
      </c>
      <c r="Q497" s="3">
        <f t="shared" si="214"/>
        <v>105.3611111111104</v>
      </c>
      <c r="R497" s="3">
        <f t="shared" si="214"/>
        <v>107.44444444444434</v>
      </c>
      <c r="S497" s="3">
        <f t="shared" si="214"/>
        <v>109.52777777777737</v>
      </c>
      <c r="T497" s="3">
        <f t="shared" si="214"/>
        <v>111.6111111111104</v>
      </c>
      <c r="U497" s="3">
        <f t="shared" si="214"/>
        <v>113.69444444444434</v>
      </c>
      <c r="V497" s="3">
        <f t="shared" si="214"/>
        <v>115.77777777777737</v>
      </c>
      <c r="W497" s="3">
        <f t="shared" si="214"/>
        <v>117.8611111111104</v>
      </c>
      <c r="X497" s="3">
        <f t="shared" si="214"/>
        <v>119.94444444444434</v>
      </c>
      <c r="Y497" s="9">
        <v>0</v>
      </c>
      <c r="Z497" s="3">
        <f t="shared" si="213"/>
        <v>82.444444444444343</v>
      </c>
      <c r="AA497" s="3">
        <f t="shared" si="212"/>
        <v>84.527777777777374</v>
      </c>
      <c r="AB497" s="3">
        <f t="shared" si="212"/>
        <v>86.611111111110404</v>
      </c>
      <c r="AC497" s="3">
        <f t="shared" si="212"/>
        <v>88.694444444444343</v>
      </c>
      <c r="AD497" s="3">
        <f t="shared" si="212"/>
        <v>90.777777777777374</v>
      </c>
      <c r="AE497" s="3">
        <f t="shared" si="212"/>
        <v>92.861111111110404</v>
      </c>
      <c r="AF497" s="3">
        <f t="shared" si="212"/>
        <v>94.944444444444343</v>
      </c>
      <c r="AG497" s="3">
        <f t="shared" si="212"/>
        <v>97.027777777777374</v>
      </c>
      <c r="AH497" s="3">
        <f t="shared" si="212"/>
        <v>99.111111111110404</v>
      </c>
      <c r="AI497" s="25">
        <f t="shared" si="192"/>
        <v>0.55555555555565661</v>
      </c>
      <c r="AJ497" s="25">
        <f t="shared" si="193"/>
        <v>1.5277777777773736</v>
      </c>
      <c r="AK497" s="25">
        <f t="shared" si="194"/>
        <v>1.6111111111104037</v>
      </c>
      <c r="AL497" s="25">
        <f t="shared" si="195"/>
        <v>2.3055555555556566</v>
      </c>
      <c r="AM497" s="25">
        <f t="shared" si="196"/>
        <v>3.2222222222226264</v>
      </c>
      <c r="AN497" s="25">
        <f t="shared" si="197"/>
        <v>0.13888888888959627</v>
      </c>
      <c r="AO497" s="25">
        <f t="shared" si="198"/>
        <v>4.9444444444443434</v>
      </c>
      <c r="AP497" s="25">
        <f t="shared" si="199"/>
        <v>0.97222222222262644</v>
      </c>
      <c r="AQ497" s="25">
        <f t="shared" si="200"/>
        <v>0.88888888888959627</v>
      </c>
      <c r="AR497" s="29">
        <f t="shared" si="201"/>
        <v>0.30864197530875426</v>
      </c>
      <c r="AS497" s="29">
        <f t="shared" si="202"/>
        <v>2.3341049382703698</v>
      </c>
      <c r="AT497" s="29">
        <f t="shared" si="203"/>
        <v>2.5956790123433997</v>
      </c>
      <c r="AU497" s="29">
        <f t="shared" si="204"/>
        <v>5.3155864197535525</v>
      </c>
      <c r="AV497" s="29">
        <f t="shared" si="205"/>
        <v>10.382716049385321</v>
      </c>
      <c r="AW497" s="29">
        <f t="shared" si="206"/>
        <v>1.9290123456986618E-2</v>
      </c>
      <c r="AX497" s="29">
        <f t="shared" si="207"/>
        <v>24.44753086419653</v>
      </c>
      <c r="AY497" s="29">
        <f t="shared" si="208"/>
        <v>0.94521604938350201</v>
      </c>
      <c r="AZ497" s="29">
        <f t="shared" si="209"/>
        <v>0.79012345679138107</v>
      </c>
    </row>
    <row r="498" spans="1:52" x14ac:dyDescent="0.25">
      <c r="A498" s="3">
        <v>493</v>
      </c>
      <c r="B498" s="3">
        <v>41</v>
      </c>
      <c r="C498" s="3">
        <v>41</v>
      </c>
      <c r="D498" s="3">
        <v>43</v>
      </c>
      <c r="E498" s="3">
        <v>44</v>
      </c>
      <c r="F498" s="3">
        <v>42</v>
      </c>
      <c r="G498" s="3">
        <v>44</v>
      </c>
      <c r="H498" s="3">
        <v>44</v>
      </c>
      <c r="I498" s="3">
        <v>44</v>
      </c>
      <c r="J498" s="3">
        <v>47</v>
      </c>
      <c r="K498" s="10">
        <v>0</v>
      </c>
      <c r="L498" s="3">
        <f t="shared" si="190"/>
        <v>0.58333333333333337</v>
      </c>
      <c r="M498" s="3">
        <f t="shared" si="191"/>
        <v>-1132.0833333333335</v>
      </c>
      <c r="N498" s="10">
        <v>0</v>
      </c>
      <c r="O498" s="3">
        <f t="shared" si="210"/>
        <v>46.25</v>
      </c>
      <c r="P498" s="3">
        <f t="shared" si="214"/>
        <v>46.833333333333258</v>
      </c>
      <c r="Q498" s="3">
        <f t="shared" si="214"/>
        <v>47.416666666666515</v>
      </c>
      <c r="R498" s="3">
        <f t="shared" si="214"/>
        <v>48</v>
      </c>
      <c r="S498" s="3">
        <f t="shared" si="214"/>
        <v>48.583333333333258</v>
      </c>
      <c r="T498" s="3">
        <f t="shared" si="214"/>
        <v>49.166666666666515</v>
      </c>
      <c r="U498" s="3">
        <f t="shared" si="214"/>
        <v>49.75</v>
      </c>
      <c r="V498" s="3">
        <f t="shared" si="214"/>
        <v>50.333333333333258</v>
      </c>
      <c r="W498" s="3">
        <f t="shared" si="214"/>
        <v>50.916666666666515</v>
      </c>
      <c r="X498" s="3">
        <f t="shared" si="214"/>
        <v>51.5</v>
      </c>
      <c r="Y498" s="9">
        <v>0</v>
      </c>
      <c r="Z498" s="3">
        <f t="shared" si="213"/>
        <v>41</v>
      </c>
      <c r="AA498" s="3">
        <f t="shared" si="212"/>
        <v>41.583333333333258</v>
      </c>
      <c r="AB498" s="3">
        <f t="shared" si="212"/>
        <v>42.166666666666515</v>
      </c>
      <c r="AC498" s="3">
        <f t="shared" si="212"/>
        <v>42.75</v>
      </c>
      <c r="AD498" s="3">
        <f t="shared" si="212"/>
        <v>43.333333333333258</v>
      </c>
      <c r="AE498" s="3">
        <f t="shared" si="212"/>
        <v>43.916666666666515</v>
      </c>
      <c r="AF498" s="3">
        <f t="shared" si="212"/>
        <v>44.5</v>
      </c>
      <c r="AG498" s="3">
        <f t="shared" si="212"/>
        <v>45.083333333333258</v>
      </c>
      <c r="AH498" s="3">
        <f t="shared" si="212"/>
        <v>45.666666666666515</v>
      </c>
      <c r="AI498" s="25">
        <f t="shared" si="192"/>
        <v>0</v>
      </c>
      <c r="AJ498" s="25">
        <f t="shared" si="193"/>
        <v>0.58333333333325754</v>
      </c>
      <c r="AK498" s="25">
        <f t="shared" si="194"/>
        <v>0.83333333333348492</v>
      </c>
      <c r="AL498" s="25">
        <f t="shared" si="195"/>
        <v>1.25</v>
      </c>
      <c r="AM498" s="25">
        <f t="shared" si="196"/>
        <v>1.3333333333332575</v>
      </c>
      <c r="AN498" s="25">
        <f t="shared" si="197"/>
        <v>8.3333333333484916E-2</v>
      </c>
      <c r="AO498" s="25">
        <f t="shared" si="198"/>
        <v>0.5</v>
      </c>
      <c r="AP498" s="25">
        <f t="shared" si="199"/>
        <v>1.0833333333332575</v>
      </c>
      <c r="AQ498" s="25">
        <f t="shared" si="200"/>
        <v>1.3333333333334849</v>
      </c>
      <c r="AR498" s="29">
        <f t="shared" si="201"/>
        <v>0</v>
      </c>
      <c r="AS498" s="29">
        <f t="shared" si="202"/>
        <v>0.34027777777768936</v>
      </c>
      <c r="AT498" s="29">
        <f t="shared" si="203"/>
        <v>0.69444444444469711</v>
      </c>
      <c r="AU498" s="29">
        <f t="shared" si="204"/>
        <v>1.5625</v>
      </c>
      <c r="AV498" s="29">
        <f t="shared" si="205"/>
        <v>1.7777777777775756</v>
      </c>
      <c r="AW498" s="29">
        <f t="shared" si="206"/>
        <v>6.9444444444697086E-3</v>
      </c>
      <c r="AX498" s="29">
        <f t="shared" si="207"/>
        <v>0.25</v>
      </c>
      <c r="AY498" s="29">
        <f t="shared" si="208"/>
        <v>1.1736111111109468</v>
      </c>
      <c r="AZ498" s="29">
        <f t="shared" si="209"/>
        <v>1.777777777778182</v>
      </c>
    </row>
    <row r="499" spans="1:52" x14ac:dyDescent="0.25">
      <c r="A499" s="3">
        <v>494</v>
      </c>
      <c r="B499" s="3">
        <v>42</v>
      </c>
      <c r="C499" s="3">
        <v>42</v>
      </c>
      <c r="D499" s="3">
        <v>44</v>
      </c>
      <c r="E499" s="3">
        <v>42</v>
      </c>
      <c r="F499" s="3">
        <v>44</v>
      </c>
      <c r="G499" s="3">
        <v>44</v>
      </c>
      <c r="H499" s="3">
        <v>44</v>
      </c>
      <c r="I499" s="3">
        <v>44</v>
      </c>
      <c r="J499" s="3">
        <v>46</v>
      </c>
      <c r="K499" s="10">
        <v>0</v>
      </c>
      <c r="L499" s="3">
        <f t="shared" si="190"/>
        <v>0.4</v>
      </c>
      <c r="M499" s="3">
        <f t="shared" si="191"/>
        <v>-762.44444444444446</v>
      </c>
      <c r="N499" s="10">
        <v>0</v>
      </c>
      <c r="O499" s="3">
        <f t="shared" si="210"/>
        <v>45.555555555555543</v>
      </c>
      <c r="P499" s="3">
        <f t="shared" si="214"/>
        <v>45.955555555555634</v>
      </c>
      <c r="Q499" s="3">
        <f t="shared" si="214"/>
        <v>46.355555555555611</v>
      </c>
      <c r="R499" s="3">
        <f t="shared" si="214"/>
        <v>46.755555555555588</v>
      </c>
      <c r="S499" s="3">
        <f t="shared" si="214"/>
        <v>47.155555555555566</v>
      </c>
      <c r="T499" s="3">
        <f t="shared" si="214"/>
        <v>47.555555555555543</v>
      </c>
      <c r="U499" s="3">
        <f t="shared" si="214"/>
        <v>47.955555555555634</v>
      </c>
      <c r="V499" s="3">
        <f t="shared" si="214"/>
        <v>48.355555555555611</v>
      </c>
      <c r="W499" s="3">
        <f t="shared" si="214"/>
        <v>48.755555555555588</v>
      </c>
      <c r="X499" s="3">
        <f t="shared" si="214"/>
        <v>49.155555555555566</v>
      </c>
      <c r="Y499" s="9">
        <v>0</v>
      </c>
      <c r="Z499" s="3">
        <f t="shared" si="213"/>
        <v>41.955555555555634</v>
      </c>
      <c r="AA499" s="3">
        <f t="shared" si="212"/>
        <v>42.355555555555611</v>
      </c>
      <c r="AB499" s="3">
        <f t="shared" si="212"/>
        <v>42.755555555555588</v>
      </c>
      <c r="AC499" s="3">
        <f t="shared" si="212"/>
        <v>43.155555555555566</v>
      </c>
      <c r="AD499" s="3">
        <f t="shared" si="212"/>
        <v>43.555555555555543</v>
      </c>
      <c r="AE499" s="3">
        <f t="shared" si="212"/>
        <v>43.955555555555634</v>
      </c>
      <c r="AF499" s="3">
        <f t="shared" si="212"/>
        <v>44.355555555555611</v>
      </c>
      <c r="AG499" s="3">
        <f t="shared" si="212"/>
        <v>44.755555555555588</v>
      </c>
      <c r="AH499" s="3">
        <f t="shared" si="212"/>
        <v>45.155555555555566</v>
      </c>
      <c r="AI499" s="25">
        <f t="shared" si="192"/>
        <v>4.4444444444366127E-2</v>
      </c>
      <c r="AJ499" s="25">
        <f t="shared" si="193"/>
        <v>0.35555555555561114</v>
      </c>
      <c r="AK499" s="25">
        <f t="shared" si="194"/>
        <v>1.2444444444444116</v>
      </c>
      <c r="AL499" s="25">
        <f t="shared" si="195"/>
        <v>1.1555555555555657</v>
      </c>
      <c r="AM499" s="25">
        <f t="shared" si="196"/>
        <v>0.44444444444445708</v>
      </c>
      <c r="AN499" s="25">
        <f t="shared" si="197"/>
        <v>4.4444444444366127E-2</v>
      </c>
      <c r="AO499" s="25">
        <f t="shared" si="198"/>
        <v>0.35555555555561114</v>
      </c>
      <c r="AP499" s="25">
        <f t="shared" si="199"/>
        <v>0.7555555555555884</v>
      </c>
      <c r="AQ499" s="25">
        <f t="shared" si="200"/>
        <v>0.84444444444443434</v>
      </c>
      <c r="AR499" s="29">
        <f t="shared" si="201"/>
        <v>1.9753086419683472E-3</v>
      </c>
      <c r="AS499" s="29">
        <f t="shared" si="202"/>
        <v>0.12641975308645928</v>
      </c>
      <c r="AT499" s="29">
        <f t="shared" si="203"/>
        <v>1.5486419753085603</v>
      </c>
      <c r="AU499" s="29">
        <f t="shared" si="204"/>
        <v>1.3353086419753319</v>
      </c>
      <c r="AV499" s="29">
        <f t="shared" si="205"/>
        <v>0.19753086419754209</v>
      </c>
      <c r="AW499" s="29">
        <f t="shared" si="206"/>
        <v>1.9753086419683472E-3</v>
      </c>
      <c r="AX499" s="29">
        <f t="shared" si="207"/>
        <v>0.12641975308645928</v>
      </c>
      <c r="AY499" s="29">
        <f t="shared" si="208"/>
        <v>0.57086419753091378</v>
      </c>
      <c r="AZ499" s="29">
        <f t="shared" si="209"/>
        <v>0.7130864197530693</v>
      </c>
    </row>
    <row r="500" spans="1:52" x14ac:dyDescent="0.25">
      <c r="A500" s="3">
        <v>495</v>
      </c>
      <c r="B500" s="3">
        <v>136</v>
      </c>
      <c r="C500" s="3">
        <v>138</v>
      </c>
      <c r="D500" s="3">
        <v>132</v>
      </c>
      <c r="E500" s="3">
        <v>139</v>
      </c>
      <c r="F500" s="3">
        <v>140</v>
      </c>
      <c r="G500" s="3">
        <v>146</v>
      </c>
      <c r="H500" s="3">
        <v>144</v>
      </c>
      <c r="I500" s="3">
        <v>147</v>
      </c>
      <c r="J500" s="3">
        <v>159</v>
      </c>
      <c r="K500" s="10">
        <v>0</v>
      </c>
      <c r="L500" s="3">
        <f t="shared" si="190"/>
        <v>2.5</v>
      </c>
      <c r="M500" s="3">
        <f t="shared" si="191"/>
        <v>-4895.166666666667</v>
      </c>
      <c r="N500" s="10">
        <v>0</v>
      </c>
      <c r="O500" s="3">
        <f t="shared" si="210"/>
        <v>154.83333333333303</v>
      </c>
      <c r="P500" s="3">
        <f t="shared" si="214"/>
        <v>157.33333333333303</v>
      </c>
      <c r="Q500" s="3">
        <f t="shared" si="214"/>
        <v>159.83333333333303</v>
      </c>
      <c r="R500" s="3">
        <f t="shared" si="214"/>
        <v>162.33333333333303</v>
      </c>
      <c r="S500" s="3">
        <f t="shared" si="214"/>
        <v>164.83333333333303</v>
      </c>
      <c r="T500" s="3">
        <f t="shared" si="214"/>
        <v>167.33333333333303</v>
      </c>
      <c r="U500" s="3">
        <f t="shared" si="214"/>
        <v>169.83333333333303</v>
      </c>
      <c r="V500" s="3">
        <f t="shared" si="214"/>
        <v>172.33333333333303</v>
      </c>
      <c r="W500" s="3">
        <f t="shared" si="214"/>
        <v>174.83333333333303</v>
      </c>
      <c r="X500" s="3">
        <f t="shared" si="214"/>
        <v>177.33333333333303</v>
      </c>
      <c r="Y500" s="9">
        <v>0</v>
      </c>
      <c r="Z500" s="3">
        <f t="shared" si="213"/>
        <v>132.33333333333303</v>
      </c>
      <c r="AA500" s="3">
        <f t="shared" si="212"/>
        <v>134.83333333333303</v>
      </c>
      <c r="AB500" s="3">
        <f t="shared" si="212"/>
        <v>137.33333333333303</v>
      </c>
      <c r="AC500" s="3">
        <f t="shared" si="212"/>
        <v>139.83333333333303</v>
      </c>
      <c r="AD500" s="3">
        <f t="shared" si="212"/>
        <v>142.33333333333303</v>
      </c>
      <c r="AE500" s="3">
        <f t="shared" si="212"/>
        <v>144.83333333333303</v>
      </c>
      <c r="AF500" s="3">
        <f t="shared" si="212"/>
        <v>147.33333333333303</v>
      </c>
      <c r="AG500" s="3">
        <f t="shared" si="212"/>
        <v>149.83333333333303</v>
      </c>
      <c r="AH500" s="3">
        <f t="shared" si="212"/>
        <v>152.33333333333303</v>
      </c>
      <c r="AI500" s="25">
        <f t="shared" si="192"/>
        <v>3.6666666666669698</v>
      </c>
      <c r="AJ500" s="25">
        <f t="shared" si="193"/>
        <v>3.1666666666669698</v>
      </c>
      <c r="AK500" s="25">
        <f t="shared" si="194"/>
        <v>5.3333333333330302</v>
      </c>
      <c r="AL500" s="25">
        <f t="shared" si="195"/>
        <v>0.83333333333303017</v>
      </c>
      <c r="AM500" s="25">
        <f t="shared" si="196"/>
        <v>2.3333333333330302</v>
      </c>
      <c r="AN500" s="25">
        <f t="shared" si="197"/>
        <v>1.1666666666669698</v>
      </c>
      <c r="AO500" s="25">
        <f t="shared" si="198"/>
        <v>3.3333333333330302</v>
      </c>
      <c r="AP500" s="25">
        <f t="shared" si="199"/>
        <v>2.8333333333330302</v>
      </c>
      <c r="AQ500" s="25">
        <f t="shared" si="200"/>
        <v>6.6666666666669698</v>
      </c>
      <c r="AR500" s="29">
        <f t="shared" si="201"/>
        <v>13.444444444446667</v>
      </c>
      <c r="AS500" s="29">
        <f t="shared" si="202"/>
        <v>10.027777777779697</v>
      </c>
      <c r="AT500" s="29">
        <f t="shared" si="203"/>
        <v>28.44444444444121</v>
      </c>
      <c r="AU500" s="29">
        <f t="shared" si="204"/>
        <v>0.69444444444393916</v>
      </c>
      <c r="AV500" s="29">
        <f t="shared" si="205"/>
        <v>5.4444444444430298</v>
      </c>
      <c r="AW500" s="29">
        <f t="shared" si="206"/>
        <v>1.3611111111118186</v>
      </c>
      <c r="AX500" s="29">
        <f t="shared" si="207"/>
        <v>11.111111111109089</v>
      </c>
      <c r="AY500" s="29">
        <f t="shared" si="208"/>
        <v>8.0277777777760591</v>
      </c>
      <c r="AZ500" s="29">
        <f t="shared" si="209"/>
        <v>44.444444444448486</v>
      </c>
    </row>
    <row r="501" spans="1:52" x14ac:dyDescent="0.25">
      <c r="A501" s="3">
        <v>496</v>
      </c>
      <c r="B501" s="3">
        <v>103</v>
      </c>
      <c r="C501" s="3">
        <v>101</v>
      </c>
      <c r="D501" s="3">
        <v>107</v>
      </c>
      <c r="E501" s="3">
        <v>102</v>
      </c>
      <c r="F501" s="3">
        <v>106</v>
      </c>
      <c r="G501" s="3">
        <v>105</v>
      </c>
      <c r="H501" s="3">
        <v>114</v>
      </c>
      <c r="I501" s="3">
        <v>119</v>
      </c>
      <c r="J501" s="3">
        <v>121</v>
      </c>
      <c r="K501" s="10">
        <v>0</v>
      </c>
      <c r="L501" s="3">
        <f t="shared" si="190"/>
        <v>2.3833333333333333</v>
      </c>
      <c r="M501" s="3">
        <f t="shared" si="191"/>
        <v>-4693.75</v>
      </c>
      <c r="N501" s="10">
        <v>0</v>
      </c>
      <c r="O501" s="3">
        <f t="shared" si="210"/>
        <v>120.58333333333303</v>
      </c>
      <c r="P501" s="3">
        <f t="shared" si="214"/>
        <v>122.96666666666624</v>
      </c>
      <c r="Q501" s="3">
        <f t="shared" si="214"/>
        <v>125.35000000000036</v>
      </c>
      <c r="R501" s="3">
        <f t="shared" si="214"/>
        <v>127.73333333333358</v>
      </c>
      <c r="S501" s="3">
        <f t="shared" si="214"/>
        <v>130.11666666666679</v>
      </c>
      <c r="T501" s="3">
        <f t="shared" si="214"/>
        <v>132.5</v>
      </c>
      <c r="U501" s="3">
        <f t="shared" si="214"/>
        <v>134.88333333333321</v>
      </c>
      <c r="V501" s="3">
        <f t="shared" si="214"/>
        <v>137.26666666666642</v>
      </c>
      <c r="W501" s="3">
        <f t="shared" si="214"/>
        <v>139.64999999999964</v>
      </c>
      <c r="X501" s="3">
        <f t="shared" si="214"/>
        <v>142.03333333333285</v>
      </c>
      <c r="Y501" s="9">
        <v>0</v>
      </c>
      <c r="Z501" s="3">
        <f t="shared" si="213"/>
        <v>99.133333333333212</v>
      </c>
      <c r="AA501" s="3">
        <f t="shared" si="212"/>
        <v>101.51666666666642</v>
      </c>
      <c r="AB501" s="3">
        <f t="shared" si="212"/>
        <v>103.89999999999964</v>
      </c>
      <c r="AC501" s="3">
        <f t="shared" si="212"/>
        <v>106.28333333333285</v>
      </c>
      <c r="AD501" s="3">
        <f t="shared" si="212"/>
        <v>108.66666666666697</v>
      </c>
      <c r="AE501" s="3">
        <f t="shared" si="212"/>
        <v>111.05000000000018</v>
      </c>
      <c r="AF501" s="3">
        <f t="shared" si="212"/>
        <v>113.43333333333339</v>
      </c>
      <c r="AG501" s="3">
        <f t="shared" si="212"/>
        <v>115.81666666666661</v>
      </c>
      <c r="AH501" s="3">
        <f t="shared" si="212"/>
        <v>118.19999999999982</v>
      </c>
      <c r="AI501" s="25">
        <f t="shared" si="192"/>
        <v>3.8666666666667879</v>
      </c>
      <c r="AJ501" s="25">
        <f t="shared" si="193"/>
        <v>0.51666666666642413</v>
      </c>
      <c r="AK501" s="25">
        <f t="shared" si="194"/>
        <v>3.1000000000003638</v>
      </c>
      <c r="AL501" s="25">
        <f t="shared" si="195"/>
        <v>4.2833333333328483</v>
      </c>
      <c r="AM501" s="25">
        <f t="shared" si="196"/>
        <v>2.6666666666669698</v>
      </c>
      <c r="AN501" s="25">
        <f t="shared" si="197"/>
        <v>6.0500000000001819</v>
      </c>
      <c r="AO501" s="25">
        <f t="shared" si="198"/>
        <v>0.56666666666660603</v>
      </c>
      <c r="AP501" s="25">
        <f t="shared" si="199"/>
        <v>3.183333333333394</v>
      </c>
      <c r="AQ501" s="25">
        <f t="shared" si="200"/>
        <v>2.8000000000001819</v>
      </c>
      <c r="AR501" s="29">
        <f t="shared" si="201"/>
        <v>14.951111111112048</v>
      </c>
      <c r="AS501" s="29">
        <f t="shared" si="202"/>
        <v>0.26694444444419385</v>
      </c>
      <c r="AT501" s="29">
        <f t="shared" si="203"/>
        <v>9.6100000000022554</v>
      </c>
      <c r="AU501" s="29">
        <f t="shared" si="204"/>
        <v>18.34694444444029</v>
      </c>
      <c r="AV501" s="29">
        <f t="shared" si="205"/>
        <v>7.1111111111127281</v>
      </c>
      <c r="AW501" s="29">
        <f t="shared" si="206"/>
        <v>36.602500000002202</v>
      </c>
      <c r="AX501" s="29">
        <f t="shared" si="207"/>
        <v>0.3211111111110424</v>
      </c>
      <c r="AY501" s="29">
        <f t="shared" si="208"/>
        <v>10.133611111111497</v>
      </c>
      <c r="AZ501" s="29">
        <f t="shared" si="209"/>
        <v>7.8400000000010186</v>
      </c>
    </row>
    <row r="502" spans="1:52" x14ac:dyDescent="0.25">
      <c r="A502" s="3">
        <v>497</v>
      </c>
      <c r="B502" s="3">
        <v>10</v>
      </c>
      <c r="C502" s="3">
        <v>10</v>
      </c>
      <c r="D502" s="3">
        <v>10</v>
      </c>
      <c r="E502" s="3">
        <v>11</v>
      </c>
      <c r="F502" s="3">
        <v>10</v>
      </c>
      <c r="G502" s="3">
        <v>11</v>
      </c>
      <c r="H502" s="3">
        <v>11</v>
      </c>
      <c r="I502" s="3">
        <v>12</v>
      </c>
      <c r="J502" s="3">
        <v>11</v>
      </c>
      <c r="K502" s="10">
        <v>0</v>
      </c>
      <c r="L502" s="3">
        <f t="shared" si="190"/>
        <v>0.2</v>
      </c>
      <c r="M502" s="3">
        <f t="shared" si="191"/>
        <v>-392.33333333333331</v>
      </c>
      <c r="N502" s="10">
        <v>0</v>
      </c>
      <c r="O502" s="3">
        <f t="shared" si="210"/>
        <v>11.666666666666686</v>
      </c>
      <c r="P502" s="3">
        <f t="shared" si="214"/>
        <v>11.866666666666731</v>
      </c>
      <c r="Q502" s="3">
        <f t="shared" si="214"/>
        <v>12.06666666666672</v>
      </c>
      <c r="R502" s="3">
        <f t="shared" si="214"/>
        <v>12.266666666666708</v>
      </c>
      <c r="S502" s="3">
        <f t="shared" si="214"/>
        <v>12.466666666666697</v>
      </c>
      <c r="T502" s="3">
        <f t="shared" si="214"/>
        <v>12.666666666666686</v>
      </c>
      <c r="U502" s="3">
        <f t="shared" si="214"/>
        <v>12.866666666666731</v>
      </c>
      <c r="V502" s="3">
        <f t="shared" si="214"/>
        <v>13.06666666666672</v>
      </c>
      <c r="W502" s="3">
        <f t="shared" si="214"/>
        <v>13.266666666666708</v>
      </c>
      <c r="X502" s="3">
        <f t="shared" si="214"/>
        <v>13.466666666666697</v>
      </c>
      <c r="Y502" s="9">
        <v>0</v>
      </c>
      <c r="Z502" s="3">
        <f t="shared" si="213"/>
        <v>9.8666666666667311</v>
      </c>
      <c r="AA502" s="3">
        <f t="shared" si="212"/>
        <v>10.06666666666672</v>
      </c>
      <c r="AB502" s="3">
        <f t="shared" si="212"/>
        <v>10.266666666666708</v>
      </c>
      <c r="AC502" s="3">
        <f t="shared" si="212"/>
        <v>10.466666666666697</v>
      </c>
      <c r="AD502" s="3">
        <f t="shared" si="212"/>
        <v>10.666666666666686</v>
      </c>
      <c r="AE502" s="3">
        <f t="shared" si="212"/>
        <v>10.866666666666731</v>
      </c>
      <c r="AF502" s="3">
        <f t="shared" si="212"/>
        <v>11.06666666666672</v>
      </c>
      <c r="AG502" s="3">
        <f t="shared" si="212"/>
        <v>11.266666666666708</v>
      </c>
      <c r="AH502" s="3">
        <f t="shared" si="212"/>
        <v>11.466666666666697</v>
      </c>
      <c r="AI502" s="25">
        <f t="shared" si="192"/>
        <v>0.13333333333326891</v>
      </c>
      <c r="AJ502" s="25">
        <f t="shared" si="193"/>
        <v>6.6666666666719721E-2</v>
      </c>
      <c r="AK502" s="25">
        <f t="shared" si="194"/>
        <v>0.26666666666670835</v>
      </c>
      <c r="AL502" s="25">
        <f t="shared" si="195"/>
        <v>0.53333333333330302</v>
      </c>
      <c r="AM502" s="25">
        <f t="shared" si="196"/>
        <v>0.66666666666668561</v>
      </c>
      <c r="AN502" s="25">
        <f t="shared" si="197"/>
        <v>0.13333333333326891</v>
      </c>
      <c r="AO502" s="25">
        <f t="shared" si="198"/>
        <v>6.6666666666719721E-2</v>
      </c>
      <c r="AP502" s="25">
        <f t="shared" si="199"/>
        <v>0.73333333333329165</v>
      </c>
      <c r="AQ502" s="25">
        <f t="shared" si="200"/>
        <v>0.46666666666669698</v>
      </c>
      <c r="AR502" s="29">
        <f t="shared" si="201"/>
        <v>1.7777777777760597E-2</v>
      </c>
      <c r="AS502" s="29">
        <f t="shared" si="202"/>
        <v>4.4444444444515186E-3</v>
      </c>
      <c r="AT502" s="29">
        <f t="shared" si="203"/>
        <v>7.1111111111133343E-2</v>
      </c>
      <c r="AU502" s="29">
        <f t="shared" si="204"/>
        <v>0.28444444444441208</v>
      </c>
      <c r="AV502" s="29">
        <f t="shared" si="205"/>
        <v>0.44444444444446973</v>
      </c>
      <c r="AW502" s="29">
        <f t="shared" si="206"/>
        <v>1.7777777777760597E-2</v>
      </c>
      <c r="AX502" s="29">
        <f t="shared" si="207"/>
        <v>4.4444444444515186E-3</v>
      </c>
      <c r="AY502" s="29">
        <f t="shared" si="208"/>
        <v>0.53777777777771663</v>
      </c>
      <c r="AZ502" s="29">
        <f t="shared" si="209"/>
        <v>0.21777777777780608</v>
      </c>
    </row>
    <row r="503" spans="1:52" x14ac:dyDescent="0.25">
      <c r="A503" s="3">
        <v>498</v>
      </c>
      <c r="B503" s="3">
        <v>63</v>
      </c>
      <c r="C503" s="3">
        <v>67</v>
      </c>
      <c r="D503" s="3">
        <v>66</v>
      </c>
      <c r="E503" s="3">
        <v>66</v>
      </c>
      <c r="F503" s="3">
        <v>70</v>
      </c>
      <c r="G503" s="3">
        <v>73</v>
      </c>
      <c r="H503" s="3">
        <v>68</v>
      </c>
      <c r="I503" s="3">
        <v>73</v>
      </c>
      <c r="J503" s="3">
        <v>71</v>
      </c>
      <c r="K503" s="10">
        <v>0</v>
      </c>
      <c r="L503" s="3">
        <f t="shared" si="190"/>
        <v>1.0166666666666666</v>
      </c>
      <c r="M503" s="3">
        <f t="shared" si="191"/>
        <v>-1980.0277777777774</v>
      </c>
      <c r="N503" s="10">
        <v>0</v>
      </c>
      <c r="O503" s="3">
        <f t="shared" si="210"/>
        <v>73.638888888889142</v>
      </c>
      <c r="P503" s="3">
        <f t="shared" si="214"/>
        <v>74.65555555555602</v>
      </c>
      <c r="Q503" s="3">
        <f t="shared" si="214"/>
        <v>75.672222222222445</v>
      </c>
      <c r="R503" s="3">
        <f t="shared" si="214"/>
        <v>76.688888888889323</v>
      </c>
      <c r="S503" s="3">
        <f t="shared" si="214"/>
        <v>77.705555555555748</v>
      </c>
      <c r="T503" s="3">
        <f t="shared" si="214"/>
        <v>78.722222222222626</v>
      </c>
      <c r="U503" s="3">
        <f t="shared" si="214"/>
        <v>79.738888888889051</v>
      </c>
      <c r="V503" s="3">
        <f t="shared" si="214"/>
        <v>80.755555555555929</v>
      </c>
      <c r="W503" s="3">
        <f t="shared" si="214"/>
        <v>81.772222222222354</v>
      </c>
      <c r="X503" s="3">
        <f t="shared" si="214"/>
        <v>82.788888888889232</v>
      </c>
      <c r="Y503" s="9">
        <v>0</v>
      </c>
      <c r="Z503" s="3">
        <f t="shared" si="213"/>
        <v>64.488888888889278</v>
      </c>
      <c r="AA503" s="3">
        <f t="shared" si="212"/>
        <v>65.505555555555929</v>
      </c>
      <c r="AB503" s="3">
        <f t="shared" si="212"/>
        <v>66.522222222222581</v>
      </c>
      <c r="AC503" s="3">
        <f t="shared" si="212"/>
        <v>67.538888888889232</v>
      </c>
      <c r="AD503" s="3">
        <f t="shared" si="212"/>
        <v>68.555555555555657</v>
      </c>
      <c r="AE503" s="3">
        <f t="shared" si="212"/>
        <v>69.572222222222535</v>
      </c>
      <c r="AF503" s="3">
        <f t="shared" si="212"/>
        <v>70.58888888888896</v>
      </c>
      <c r="AG503" s="3">
        <f t="shared" si="212"/>
        <v>71.605555555555839</v>
      </c>
      <c r="AH503" s="3">
        <f t="shared" si="212"/>
        <v>72.622222222222717</v>
      </c>
      <c r="AI503" s="25">
        <f t="shared" si="192"/>
        <v>1.488888888889278</v>
      </c>
      <c r="AJ503" s="25">
        <f t="shared" si="193"/>
        <v>1.4944444444440705</v>
      </c>
      <c r="AK503" s="25">
        <f t="shared" si="194"/>
        <v>0.52222222222258097</v>
      </c>
      <c r="AL503" s="25">
        <f t="shared" si="195"/>
        <v>1.5388888888892325</v>
      </c>
      <c r="AM503" s="25">
        <f t="shared" si="196"/>
        <v>1.4444444444443434</v>
      </c>
      <c r="AN503" s="25">
        <f t="shared" si="197"/>
        <v>3.4277777777774645</v>
      </c>
      <c r="AO503" s="25">
        <f t="shared" si="198"/>
        <v>2.5888888888889596</v>
      </c>
      <c r="AP503" s="25">
        <f t="shared" si="199"/>
        <v>1.3944444444441615</v>
      </c>
      <c r="AQ503" s="25">
        <f t="shared" si="200"/>
        <v>1.6222222222227174</v>
      </c>
      <c r="AR503" s="29">
        <f t="shared" si="201"/>
        <v>2.2167901234579488</v>
      </c>
      <c r="AS503" s="29">
        <f t="shared" si="202"/>
        <v>2.2333641975297467</v>
      </c>
      <c r="AT503" s="29">
        <f t="shared" si="203"/>
        <v>0.27271604938309074</v>
      </c>
      <c r="AU503" s="29">
        <f t="shared" si="204"/>
        <v>2.3681790123467366</v>
      </c>
      <c r="AV503" s="29">
        <f t="shared" si="205"/>
        <v>2.0864197530861279</v>
      </c>
      <c r="AW503" s="29">
        <f t="shared" si="206"/>
        <v>11.749660493825013</v>
      </c>
      <c r="AX503" s="29">
        <f t="shared" si="207"/>
        <v>6.7023456790127121</v>
      </c>
      <c r="AY503" s="29">
        <f t="shared" si="208"/>
        <v>1.9444753086411861</v>
      </c>
      <c r="AZ503" s="29">
        <f t="shared" si="209"/>
        <v>2.6316049382732114</v>
      </c>
    </row>
    <row r="504" spans="1:52" x14ac:dyDescent="0.25">
      <c r="A504" s="3">
        <v>499</v>
      </c>
      <c r="B504" s="3">
        <v>100</v>
      </c>
      <c r="C504" s="3">
        <v>102</v>
      </c>
      <c r="D504" s="3">
        <v>101</v>
      </c>
      <c r="E504" s="3">
        <v>110</v>
      </c>
      <c r="F504" s="3">
        <v>108</v>
      </c>
      <c r="G504" s="3">
        <v>112</v>
      </c>
      <c r="H504" s="3">
        <v>111</v>
      </c>
      <c r="I504" s="3">
        <v>118</v>
      </c>
      <c r="J504" s="3">
        <v>117</v>
      </c>
      <c r="K504" s="10">
        <v>0</v>
      </c>
      <c r="L504" s="3">
        <f t="shared" si="190"/>
        <v>2.2999999999999998</v>
      </c>
      <c r="M504" s="3">
        <f t="shared" si="191"/>
        <v>-4525.7222222222226</v>
      </c>
      <c r="N504" s="10">
        <v>0</v>
      </c>
      <c r="O504" s="3">
        <f t="shared" si="210"/>
        <v>120.27777777777737</v>
      </c>
      <c r="P504" s="3">
        <f t="shared" si="214"/>
        <v>122.57777777777665</v>
      </c>
      <c r="Q504" s="3">
        <f t="shared" si="214"/>
        <v>124.87777777777683</v>
      </c>
      <c r="R504" s="3">
        <f t="shared" si="214"/>
        <v>127.17777777777701</v>
      </c>
      <c r="S504" s="3">
        <f t="shared" si="214"/>
        <v>129.47777777777719</v>
      </c>
      <c r="T504" s="3">
        <f t="shared" si="214"/>
        <v>131.77777777777737</v>
      </c>
      <c r="U504" s="3">
        <f t="shared" si="214"/>
        <v>134.07777777777665</v>
      </c>
      <c r="V504" s="3">
        <f t="shared" si="214"/>
        <v>136.37777777777683</v>
      </c>
      <c r="W504" s="3">
        <f t="shared" si="214"/>
        <v>138.67777777777701</v>
      </c>
      <c r="X504" s="3">
        <f t="shared" si="214"/>
        <v>140.97777777777719</v>
      </c>
      <c r="Y504" s="9">
        <v>0</v>
      </c>
      <c r="Z504" s="3">
        <f t="shared" si="213"/>
        <v>99.577777777776646</v>
      </c>
      <c r="AA504" s="3">
        <f t="shared" si="212"/>
        <v>101.87777777777683</v>
      </c>
      <c r="AB504" s="3">
        <f t="shared" si="212"/>
        <v>104.17777777777701</v>
      </c>
      <c r="AC504" s="3">
        <f t="shared" si="212"/>
        <v>106.47777777777719</v>
      </c>
      <c r="AD504" s="3">
        <f t="shared" si="212"/>
        <v>108.77777777777737</v>
      </c>
      <c r="AE504" s="3">
        <f t="shared" si="212"/>
        <v>111.07777777777665</v>
      </c>
      <c r="AF504" s="3">
        <f t="shared" si="212"/>
        <v>113.37777777777683</v>
      </c>
      <c r="AG504" s="3">
        <f t="shared" si="212"/>
        <v>115.67777777777701</v>
      </c>
      <c r="AH504" s="3">
        <f t="shared" si="212"/>
        <v>117.97777777777719</v>
      </c>
      <c r="AI504" s="25">
        <f t="shared" si="192"/>
        <v>0.42222222222335404</v>
      </c>
      <c r="AJ504" s="25">
        <f t="shared" si="193"/>
        <v>0.12222222222317214</v>
      </c>
      <c r="AK504" s="25">
        <f t="shared" si="194"/>
        <v>3.1777777777770098</v>
      </c>
      <c r="AL504" s="25">
        <f t="shared" si="195"/>
        <v>3.5222222222228083</v>
      </c>
      <c r="AM504" s="25">
        <f t="shared" si="196"/>
        <v>0.77777777777737356</v>
      </c>
      <c r="AN504" s="25">
        <f t="shared" si="197"/>
        <v>0.92222222222335404</v>
      </c>
      <c r="AO504" s="25">
        <f t="shared" si="198"/>
        <v>2.3777777777768279</v>
      </c>
      <c r="AP504" s="25">
        <f t="shared" si="199"/>
        <v>2.3222222222229902</v>
      </c>
      <c r="AQ504" s="25">
        <f t="shared" si="200"/>
        <v>0.97777777777719166</v>
      </c>
      <c r="AR504" s="29">
        <f t="shared" si="201"/>
        <v>0.17827160493922736</v>
      </c>
      <c r="AS504" s="29">
        <f t="shared" si="202"/>
        <v>1.4938271605170474E-2</v>
      </c>
      <c r="AT504" s="29">
        <f t="shared" si="203"/>
        <v>10.098271604933391</v>
      </c>
      <c r="AU504" s="29">
        <f t="shared" si="204"/>
        <v>12.406049382720179</v>
      </c>
      <c r="AV504" s="29">
        <f t="shared" si="205"/>
        <v>0.60493827160430946</v>
      </c>
      <c r="AW504" s="29">
        <f t="shared" si="206"/>
        <v>0.85049382716258137</v>
      </c>
      <c r="AX504" s="29">
        <f t="shared" si="207"/>
        <v>5.6538271604893096</v>
      </c>
      <c r="AY504" s="29">
        <f t="shared" si="208"/>
        <v>5.3927160493862827</v>
      </c>
      <c r="AZ504" s="29">
        <f t="shared" si="209"/>
        <v>0.95604938271490314</v>
      </c>
    </row>
    <row r="505" spans="1:52" x14ac:dyDescent="0.25">
      <c r="A505" s="3">
        <v>500</v>
      </c>
      <c r="B505" s="3">
        <v>19</v>
      </c>
      <c r="C505" s="3">
        <v>20</v>
      </c>
      <c r="D505" s="3">
        <v>19</v>
      </c>
      <c r="E505" s="3">
        <v>20</v>
      </c>
      <c r="F505" s="3">
        <v>20</v>
      </c>
      <c r="G505" s="3">
        <v>20</v>
      </c>
      <c r="H505" s="3">
        <v>22</v>
      </c>
      <c r="I505" s="3">
        <v>21</v>
      </c>
      <c r="J505" s="3">
        <v>21</v>
      </c>
      <c r="K505" s="10">
        <v>0</v>
      </c>
      <c r="L505" s="3">
        <f t="shared" si="190"/>
        <v>0.28333333333333333</v>
      </c>
      <c r="M505" s="3">
        <f t="shared" si="191"/>
        <v>-550.69444444444446</v>
      </c>
      <c r="N505" s="10">
        <v>0</v>
      </c>
      <c r="O505" s="3">
        <f t="shared" si="210"/>
        <v>21.638888888888914</v>
      </c>
      <c r="P505" s="3">
        <f t="shared" si="214"/>
        <v>21.922222222222217</v>
      </c>
      <c r="Q505" s="3">
        <f t="shared" si="214"/>
        <v>22.20555555555552</v>
      </c>
      <c r="R505" s="3">
        <f t="shared" si="214"/>
        <v>22.488888888888823</v>
      </c>
      <c r="S505" s="3">
        <f t="shared" si="214"/>
        <v>22.77222222222224</v>
      </c>
      <c r="T505" s="3">
        <f t="shared" si="214"/>
        <v>23.055555555555543</v>
      </c>
      <c r="U505" s="3">
        <f t="shared" si="214"/>
        <v>23.338888888888846</v>
      </c>
      <c r="V505" s="3">
        <f t="shared" si="214"/>
        <v>23.622222222222149</v>
      </c>
      <c r="W505" s="3">
        <f t="shared" si="214"/>
        <v>23.905555555555566</v>
      </c>
      <c r="X505" s="3">
        <f t="shared" si="214"/>
        <v>24.188888888888869</v>
      </c>
      <c r="Y505" s="9">
        <v>0</v>
      </c>
      <c r="Z505" s="3">
        <f t="shared" si="213"/>
        <v>19.088888888888846</v>
      </c>
      <c r="AA505" s="3">
        <f t="shared" si="212"/>
        <v>19.372222222222149</v>
      </c>
      <c r="AB505" s="3">
        <f t="shared" si="212"/>
        <v>19.655555555555566</v>
      </c>
      <c r="AC505" s="3">
        <f t="shared" si="212"/>
        <v>19.938888888888869</v>
      </c>
      <c r="AD505" s="3">
        <f t="shared" si="212"/>
        <v>20.222222222222172</v>
      </c>
      <c r="AE505" s="3">
        <f t="shared" si="212"/>
        <v>20.505555555555475</v>
      </c>
      <c r="AF505" s="3">
        <f t="shared" si="212"/>
        <v>20.788888888888891</v>
      </c>
      <c r="AG505" s="3">
        <f t="shared" si="212"/>
        <v>21.072222222222194</v>
      </c>
      <c r="AH505" s="3">
        <f t="shared" si="212"/>
        <v>21.355555555555497</v>
      </c>
      <c r="AI505" s="25">
        <f t="shared" si="192"/>
        <v>8.8888888888845941E-2</v>
      </c>
      <c r="AJ505" s="25">
        <f t="shared" si="193"/>
        <v>0.62777777777785104</v>
      </c>
      <c r="AK505" s="25">
        <f t="shared" si="194"/>
        <v>0.65555555555556566</v>
      </c>
      <c r="AL505" s="25">
        <f t="shared" si="195"/>
        <v>6.1111111111131322E-2</v>
      </c>
      <c r="AM505" s="25">
        <f t="shared" si="196"/>
        <v>0.22222222222217169</v>
      </c>
      <c r="AN505" s="25">
        <f t="shared" si="197"/>
        <v>0.50555555555547471</v>
      </c>
      <c r="AO505" s="25">
        <f t="shared" si="198"/>
        <v>1.2111111111111086</v>
      </c>
      <c r="AP505" s="25">
        <f t="shared" si="199"/>
        <v>7.2222222222194432E-2</v>
      </c>
      <c r="AQ505" s="25">
        <f t="shared" si="200"/>
        <v>0.35555555555549745</v>
      </c>
      <c r="AR505" s="29">
        <f t="shared" si="201"/>
        <v>7.9012345678935985E-3</v>
      </c>
      <c r="AS505" s="29">
        <f t="shared" si="202"/>
        <v>0.3941049382716969</v>
      </c>
      <c r="AT505" s="29">
        <f t="shared" si="203"/>
        <v>0.42975308641976634</v>
      </c>
      <c r="AU505" s="29">
        <f t="shared" si="204"/>
        <v>3.734567901237038E-3</v>
      </c>
      <c r="AV505" s="29">
        <f t="shared" si="205"/>
        <v>4.9382716049360259E-2</v>
      </c>
      <c r="AW505" s="29">
        <f t="shared" si="206"/>
        <v>0.25558641975300467</v>
      </c>
      <c r="AX505" s="29">
        <f t="shared" si="207"/>
        <v>1.4667901234567839</v>
      </c>
      <c r="AY505" s="29">
        <f t="shared" si="208"/>
        <v>5.2160493827120352E-3</v>
      </c>
      <c r="AZ505" s="29">
        <f t="shared" si="209"/>
        <v>0.12641975308637843</v>
      </c>
    </row>
    <row r="506" spans="1:52" x14ac:dyDescent="0.25">
      <c r="A506" s="3">
        <v>501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10">
        <v>0</v>
      </c>
      <c r="L506" s="3">
        <f t="shared" si="190"/>
        <v>0</v>
      </c>
      <c r="M506" s="3">
        <f t="shared" si="191"/>
        <v>0</v>
      </c>
      <c r="N506" s="10">
        <v>0</v>
      </c>
      <c r="O506" s="3">
        <f t="shared" si="210"/>
        <v>0</v>
      </c>
      <c r="P506" s="3">
        <f t="shared" si="214"/>
        <v>0</v>
      </c>
      <c r="Q506" s="3">
        <f t="shared" si="214"/>
        <v>0</v>
      </c>
      <c r="R506" s="3">
        <f t="shared" si="214"/>
        <v>0</v>
      </c>
      <c r="S506" s="3">
        <f t="shared" si="214"/>
        <v>0</v>
      </c>
      <c r="T506" s="3">
        <f t="shared" si="214"/>
        <v>0</v>
      </c>
      <c r="U506" s="3">
        <f t="shared" si="214"/>
        <v>0</v>
      </c>
      <c r="V506" s="3">
        <f t="shared" si="214"/>
        <v>0</v>
      </c>
      <c r="W506" s="3">
        <f t="shared" si="214"/>
        <v>0</v>
      </c>
      <c r="X506" s="3">
        <f t="shared" si="214"/>
        <v>0</v>
      </c>
      <c r="Y506" s="9">
        <v>0</v>
      </c>
      <c r="Z506" s="3">
        <f t="shared" si="213"/>
        <v>0</v>
      </c>
      <c r="AA506" s="3">
        <f t="shared" si="212"/>
        <v>0</v>
      </c>
      <c r="AB506" s="3">
        <f t="shared" si="212"/>
        <v>0</v>
      </c>
      <c r="AC506" s="3">
        <f t="shared" si="212"/>
        <v>0</v>
      </c>
      <c r="AD506" s="3">
        <f t="shared" si="212"/>
        <v>0</v>
      </c>
      <c r="AE506" s="3">
        <f t="shared" si="212"/>
        <v>0</v>
      </c>
      <c r="AF506" s="3">
        <f t="shared" si="212"/>
        <v>0</v>
      </c>
      <c r="AG506" s="3">
        <f t="shared" si="212"/>
        <v>0</v>
      </c>
      <c r="AH506" s="3">
        <f t="shared" si="212"/>
        <v>0</v>
      </c>
      <c r="AI506" s="25">
        <f t="shared" si="192"/>
        <v>0</v>
      </c>
      <c r="AJ506" s="25">
        <f t="shared" si="193"/>
        <v>0</v>
      </c>
      <c r="AK506" s="25">
        <f t="shared" si="194"/>
        <v>0</v>
      </c>
      <c r="AL506" s="25">
        <f t="shared" si="195"/>
        <v>0</v>
      </c>
      <c r="AM506" s="25">
        <f t="shared" si="196"/>
        <v>0</v>
      </c>
      <c r="AN506" s="25">
        <f t="shared" si="197"/>
        <v>0</v>
      </c>
      <c r="AO506" s="25">
        <f t="shared" si="198"/>
        <v>0</v>
      </c>
      <c r="AP506" s="25">
        <f t="shared" si="199"/>
        <v>0</v>
      </c>
      <c r="AQ506" s="25">
        <f t="shared" si="200"/>
        <v>0</v>
      </c>
      <c r="AR506" s="29">
        <f t="shared" si="201"/>
        <v>0</v>
      </c>
      <c r="AS506" s="29">
        <f t="shared" si="202"/>
        <v>0</v>
      </c>
      <c r="AT506" s="29">
        <f t="shared" si="203"/>
        <v>0</v>
      </c>
      <c r="AU506" s="29">
        <f t="shared" si="204"/>
        <v>0</v>
      </c>
      <c r="AV506" s="29">
        <f t="shared" si="205"/>
        <v>0</v>
      </c>
      <c r="AW506" s="29">
        <f t="shared" si="206"/>
        <v>0</v>
      </c>
      <c r="AX506" s="29">
        <f t="shared" si="207"/>
        <v>0</v>
      </c>
      <c r="AY506" s="29">
        <f t="shared" si="208"/>
        <v>0</v>
      </c>
      <c r="AZ506" s="29">
        <f t="shared" si="209"/>
        <v>0</v>
      </c>
    </row>
    <row r="507" spans="1:52" x14ac:dyDescent="0.25">
      <c r="A507" s="3">
        <v>502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10">
        <v>0</v>
      </c>
      <c r="L507" s="3">
        <f t="shared" si="190"/>
        <v>0</v>
      </c>
      <c r="M507" s="3">
        <f t="shared" si="191"/>
        <v>0</v>
      </c>
      <c r="N507" s="10">
        <v>0</v>
      </c>
      <c r="O507" s="3">
        <f t="shared" si="210"/>
        <v>0</v>
      </c>
      <c r="P507" s="3">
        <f t="shared" si="214"/>
        <v>0</v>
      </c>
      <c r="Q507" s="3">
        <f t="shared" si="214"/>
        <v>0</v>
      </c>
      <c r="R507" s="3">
        <f t="shared" si="214"/>
        <v>0</v>
      </c>
      <c r="S507" s="3">
        <f t="shared" si="214"/>
        <v>0</v>
      </c>
      <c r="T507" s="3">
        <f t="shared" si="214"/>
        <v>0</v>
      </c>
      <c r="U507" s="3">
        <f t="shared" si="214"/>
        <v>0</v>
      </c>
      <c r="V507" s="3">
        <f t="shared" si="214"/>
        <v>0</v>
      </c>
      <c r="W507" s="3">
        <f t="shared" si="214"/>
        <v>0</v>
      </c>
      <c r="X507" s="3">
        <f t="shared" si="214"/>
        <v>0</v>
      </c>
      <c r="Y507" s="9">
        <v>0</v>
      </c>
      <c r="Z507" s="3">
        <f t="shared" si="213"/>
        <v>0</v>
      </c>
      <c r="AA507" s="3">
        <f t="shared" si="212"/>
        <v>0</v>
      </c>
      <c r="AB507" s="3">
        <f t="shared" si="212"/>
        <v>0</v>
      </c>
      <c r="AC507" s="3">
        <f t="shared" si="212"/>
        <v>0</v>
      </c>
      <c r="AD507" s="3">
        <f t="shared" si="212"/>
        <v>0</v>
      </c>
      <c r="AE507" s="3">
        <f t="shared" si="212"/>
        <v>0</v>
      </c>
      <c r="AF507" s="3">
        <f t="shared" si="212"/>
        <v>0</v>
      </c>
      <c r="AG507" s="3">
        <f t="shared" si="212"/>
        <v>0</v>
      </c>
      <c r="AH507" s="3">
        <f t="shared" si="212"/>
        <v>0</v>
      </c>
      <c r="AI507" s="25">
        <f t="shared" si="192"/>
        <v>0</v>
      </c>
      <c r="AJ507" s="25">
        <f t="shared" si="193"/>
        <v>0</v>
      </c>
      <c r="AK507" s="25">
        <f t="shared" si="194"/>
        <v>0</v>
      </c>
      <c r="AL507" s="25">
        <f t="shared" si="195"/>
        <v>0</v>
      </c>
      <c r="AM507" s="25">
        <f t="shared" si="196"/>
        <v>0</v>
      </c>
      <c r="AN507" s="25">
        <f t="shared" si="197"/>
        <v>0</v>
      </c>
      <c r="AO507" s="25">
        <f t="shared" si="198"/>
        <v>0</v>
      </c>
      <c r="AP507" s="25">
        <f t="shared" si="199"/>
        <v>0</v>
      </c>
      <c r="AQ507" s="25">
        <f t="shared" si="200"/>
        <v>0</v>
      </c>
      <c r="AR507" s="29">
        <f t="shared" si="201"/>
        <v>0</v>
      </c>
      <c r="AS507" s="29">
        <f t="shared" si="202"/>
        <v>0</v>
      </c>
      <c r="AT507" s="29">
        <f t="shared" si="203"/>
        <v>0</v>
      </c>
      <c r="AU507" s="29">
        <f t="shared" si="204"/>
        <v>0</v>
      </c>
      <c r="AV507" s="29">
        <f t="shared" si="205"/>
        <v>0</v>
      </c>
      <c r="AW507" s="29">
        <f t="shared" si="206"/>
        <v>0</v>
      </c>
      <c r="AX507" s="29">
        <f t="shared" si="207"/>
        <v>0</v>
      </c>
      <c r="AY507" s="29">
        <f t="shared" si="208"/>
        <v>0</v>
      </c>
      <c r="AZ507" s="29">
        <f t="shared" si="209"/>
        <v>0</v>
      </c>
    </row>
    <row r="508" spans="1:52" x14ac:dyDescent="0.25">
      <c r="A508" s="3">
        <v>503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10">
        <v>0</v>
      </c>
      <c r="L508" s="3">
        <f t="shared" si="190"/>
        <v>0</v>
      </c>
      <c r="M508" s="3">
        <f t="shared" si="191"/>
        <v>0</v>
      </c>
      <c r="N508" s="10">
        <v>0</v>
      </c>
      <c r="O508" s="3">
        <f t="shared" si="210"/>
        <v>0</v>
      </c>
      <c r="P508" s="3">
        <f t="shared" si="214"/>
        <v>0</v>
      </c>
      <c r="Q508" s="3">
        <f t="shared" si="214"/>
        <v>0</v>
      </c>
      <c r="R508" s="3">
        <f t="shared" si="214"/>
        <v>0</v>
      </c>
      <c r="S508" s="3">
        <f t="shared" si="214"/>
        <v>0</v>
      </c>
      <c r="T508" s="3">
        <f t="shared" si="214"/>
        <v>0</v>
      </c>
      <c r="U508" s="3">
        <f t="shared" si="214"/>
        <v>0</v>
      </c>
      <c r="V508" s="3">
        <f t="shared" si="214"/>
        <v>0</v>
      </c>
      <c r="W508" s="3">
        <f t="shared" si="214"/>
        <v>0</v>
      </c>
      <c r="X508" s="3">
        <f t="shared" si="214"/>
        <v>0</v>
      </c>
      <c r="Y508" s="9">
        <v>0</v>
      </c>
      <c r="Z508" s="3">
        <f t="shared" si="213"/>
        <v>0</v>
      </c>
      <c r="AA508" s="3">
        <f t="shared" si="212"/>
        <v>0</v>
      </c>
      <c r="AB508" s="3">
        <f t="shared" si="212"/>
        <v>0</v>
      </c>
      <c r="AC508" s="3">
        <f t="shared" si="212"/>
        <v>0</v>
      </c>
      <c r="AD508" s="3">
        <f t="shared" si="212"/>
        <v>0</v>
      </c>
      <c r="AE508" s="3">
        <f t="shared" si="212"/>
        <v>0</v>
      </c>
      <c r="AF508" s="3">
        <f t="shared" si="212"/>
        <v>0</v>
      </c>
      <c r="AG508" s="3">
        <f t="shared" si="212"/>
        <v>0</v>
      </c>
      <c r="AH508" s="3">
        <f t="shared" si="212"/>
        <v>0</v>
      </c>
      <c r="AI508" s="25">
        <f t="shared" si="192"/>
        <v>0</v>
      </c>
      <c r="AJ508" s="25">
        <f t="shared" si="193"/>
        <v>0</v>
      </c>
      <c r="AK508" s="25">
        <f t="shared" si="194"/>
        <v>0</v>
      </c>
      <c r="AL508" s="25">
        <f t="shared" si="195"/>
        <v>0</v>
      </c>
      <c r="AM508" s="25">
        <f t="shared" si="196"/>
        <v>0</v>
      </c>
      <c r="AN508" s="25">
        <f t="shared" si="197"/>
        <v>0</v>
      </c>
      <c r="AO508" s="25">
        <f t="shared" si="198"/>
        <v>0</v>
      </c>
      <c r="AP508" s="25">
        <f t="shared" si="199"/>
        <v>0</v>
      </c>
      <c r="AQ508" s="25">
        <f t="shared" si="200"/>
        <v>0</v>
      </c>
      <c r="AR508" s="29">
        <f t="shared" si="201"/>
        <v>0</v>
      </c>
      <c r="AS508" s="29">
        <f t="shared" si="202"/>
        <v>0</v>
      </c>
      <c r="AT508" s="29">
        <f t="shared" si="203"/>
        <v>0</v>
      </c>
      <c r="AU508" s="29">
        <f t="shared" si="204"/>
        <v>0</v>
      </c>
      <c r="AV508" s="29">
        <f t="shared" si="205"/>
        <v>0</v>
      </c>
      <c r="AW508" s="29">
        <f t="shared" si="206"/>
        <v>0</v>
      </c>
      <c r="AX508" s="29">
        <f t="shared" si="207"/>
        <v>0</v>
      </c>
      <c r="AY508" s="29">
        <f t="shared" si="208"/>
        <v>0</v>
      </c>
      <c r="AZ508" s="29">
        <f t="shared" si="209"/>
        <v>0</v>
      </c>
    </row>
    <row r="509" spans="1:52" x14ac:dyDescent="0.25">
      <c r="A509" s="3">
        <v>504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10">
        <v>0</v>
      </c>
      <c r="L509" s="3">
        <f t="shared" si="190"/>
        <v>0</v>
      </c>
      <c r="M509" s="3">
        <f t="shared" si="191"/>
        <v>0</v>
      </c>
      <c r="N509" s="10">
        <v>0</v>
      </c>
      <c r="O509" s="3">
        <f t="shared" si="210"/>
        <v>0</v>
      </c>
      <c r="P509" s="3">
        <f t="shared" si="214"/>
        <v>0</v>
      </c>
      <c r="Q509" s="3">
        <f t="shared" si="214"/>
        <v>0</v>
      </c>
      <c r="R509" s="3">
        <f t="shared" si="214"/>
        <v>0</v>
      </c>
      <c r="S509" s="3">
        <f t="shared" si="214"/>
        <v>0</v>
      </c>
      <c r="T509" s="3">
        <f t="shared" si="214"/>
        <v>0</v>
      </c>
      <c r="U509" s="3">
        <f t="shared" si="214"/>
        <v>0</v>
      </c>
      <c r="V509" s="3">
        <f t="shared" si="214"/>
        <v>0</v>
      </c>
      <c r="W509" s="3">
        <f t="shared" si="214"/>
        <v>0</v>
      </c>
      <c r="X509" s="3">
        <f t="shared" si="214"/>
        <v>0</v>
      </c>
      <c r="Y509" s="9">
        <v>0</v>
      </c>
      <c r="Z509" s="3">
        <f t="shared" si="213"/>
        <v>0</v>
      </c>
      <c r="AA509" s="3">
        <f t="shared" si="212"/>
        <v>0</v>
      </c>
      <c r="AB509" s="3">
        <f t="shared" si="212"/>
        <v>0</v>
      </c>
      <c r="AC509" s="3">
        <f t="shared" si="212"/>
        <v>0</v>
      </c>
      <c r="AD509" s="3">
        <f t="shared" si="212"/>
        <v>0</v>
      </c>
      <c r="AE509" s="3">
        <f t="shared" si="212"/>
        <v>0</v>
      </c>
      <c r="AF509" s="3">
        <f t="shared" si="212"/>
        <v>0</v>
      </c>
      <c r="AG509" s="3">
        <f t="shared" si="212"/>
        <v>0</v>
      </c>
      <c r="AH509" s="3">
        <f t="shared" si="212"/>
        <v>0</v>
      </c>
      <c r="AI509" s="25">
        <f t="shared" si="192"/>
        <v>0</v>
      </c>
      <c r="AJ509" s="25">
        <f t="shared" si="193"/>
        <v>0</v>
      </c>
      <c r="AK509" s="25">
        <f t="shared" si="194"/>
        <v>0</v>
      </c>
      <c r="AL509" s="25">
        <f t="shared" si="195"/>
        <v>0</v>
      </c>
      <c r="AM509" s="25">
        <f t="shared" si="196"/>
        <v>0</v>
      </c>
      <c r="AN509" s="25">
        <f t="shared" si="197"/>
        <v>0</v>
      </c>
      <c r="AO509" s="25">
        <f t="shared" si="198"/>
        <v>0</v>
      </c>
      <c r="AP509" s="25">
        <f t="shared" si="199"/>
        <v>0</v>
      </c>
      <c r="AQ509" s="25">
        <f t="shared" si="200"/>
        <v>0</v>
      </c>
      <c r="AR509" s="29">
        <f t="shared" si="201"/>
        <v>0</v>
      </c>
      <c r="AS509" s="29">
        <f t="shared" si="202"/>
        <v>0</v>
      </c>
      <c r="AT509" s="29">
        <f t="shared" si="203"/>
        <v>0</v>
      </c>
      <c r="AU509" s="29">
        <f t="shared" si="204"/>
        <v>0</v>
      </c>
      <c r="AV509" s="29">
        <f t="shared" si="205"/>
        <v>0</v>
      </c>
      <c r="AW509" s="29">
        <f t="shared" si="206"/>
        <v>0</v>
      </c>
      <c r="AX509" s="29">
        <f t="shared" si="207"/>
        <v>0</v>
      </c>
      <c r="AY509" s="29">
        <f t="shared" si="208"/>
        <v>0</v>
      </c>
      <c r="AZ509" s="29">
        <f t="shared" si="209"/>
        <v>0</v>
      </c>
    </row>
    <row r="510" spans="1:52" x14ac:dyDescent="0.25">
      <c r="A510" s="3">
        <v>505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10">
        <v>0</v>
      </c>
      <c r="L510" s="3">
        <f t="shared" si="190"/>
        <v>0</v>
      </c>
      <c r="M510" s="3">
        <f t="shared" si="191"/>
        <v>0</v>
      </c>
      <c r="N510" s="10">
        <v>0</v>
      </c>
      <c r="O510" s="3">
        <f t="shared" si="210"/>
        <v>0</v>
      </c>
      <c r="P510" s="3">
        <f t="shared" si="214"/>
        <v>0</v>
      </c>
      <c r="Q510" s="3">
        <f t="shared" si="214"/>
        <v>0</v>
      </c>
      <c r="R510" s="3">
        <f t="shared" si="214"/>
        <v>0</v>
      </c>
      <c r="S510" s="3">
        <f t="shared" si="214"/>
        <v>0</v>
      </c>
      <c r="T510" s="3">
        <f t="shared" si="214"/>
        <v>0</v>
      </c>
      <c r="U510" s="3">
        <f t="shared" si="214"/>
        <v>0</v>
      </c>
      <c r="V510" s="3">
        <f t="shared" si="214"/>
        <v>0</v>
      </c>
      <c r="W510" s="3">
        <f t="shared" si="214"/>
        <v>0</v>
      </c>
      <c r="X510" s="3">
        <f t="shared" si="214"/>
        <v>0</v>
      </c>
      <c r="Y510" s="9">
        <v>0</v>
      </c>
      <c r="Z510" s="3">
        <f t="shared" si="213"/>
        <v>0</v>
      </c>
      <c r="AA510" s="3">
        <f t="shared" si="212"/>
        <v>0</v>
      </c>
      <c r="AB510" s="3">
        <f t="shared" si="212"/>
        <v>0</v>
      </c>
      <c r="AC510" s="3">
        <f t="shared" si="212"/>
        <v>0</v>
      </c>
      <c r="AD510" s="3">
        <f t="shared" si="212"/>
        <v>0</v>
      </c>
      <c r="AE510" s="3">
        <f t="shared" si="212"/>
        <v>0</v>
      </c>
      <c r="AF510" s="3">
        <f t="shared" si="212"/>
        <v>0</v>
      </c>
      <c r="AG510" s="3">
        <f t="shared" si="212"/>
        <v>0</v>
      </c>
      <c r="AH510" s="3">
        <f t="shared" si="212"/>
        <v>0</v>
      </c>
      <c r="AI510" s="25">
        <f t="shared" si="192"/>
        <v>0</v>
      </c>
      <c r="AJ510" s="25">
        <f t="shared" si="193"/>
        <v>0</v>
      </c>
      <c r="AK510" s="25">
        <f t="shared" si="194"/>
        <v>0</v>
      </c>
      <c r="AL510" s="25">
        <f t="shared" si="195"/>
        <v>0</v>
      </c>
      <c r="AM510" s="25">
        <f t="shared" si="196"/>
        <v>0</v>
      </c>
      <c r="AN510" s="25">
        <f t="shared" si="197"/>
        <v>0</v>
      </c>
      <c r="AO510" s="25">
        <f t="shared" si="198"/>
        <v>0</v>
      </c>
      <c r="AP510" s="25">
        <f t="shared" si="199"/>
        <v>0</v>
      </c>
      <c r="AQ510" s="25">
        <f t="shared" si="200"/>
        <v>0</v>
      </c>
      <c r="AR510" s="29">
        <f t="shared" si="201"/>
        <v>0</v>
      </c>
      <c r="AS510" s="29">
        <f t="shared" si="202"/>
        <v>0</v>
      </c>
      <c r="AT510" s="29">
        <f t="shared" si="203"/>
        <v>0</v>
      </c>
      <c r="AU510" s="29">
        <f t="shared" si="204"/>
        <v>0</v>
      </c>
      <c r="AV510" s="29">
        <f t="shared" si="205"/>
        <v>0</v>
      </c>
      <c r="AW510" s="29">
        <f t="shared" si="206"/>
        <v>0</v>
      </c>
      <c r="AX510" s="29">
        <f t="shared" si="207"/>
        <v>0</v>
      </c>
      <c r="AY510" s="29">
        <f t="shared" si="208"/>
        <v>0</v>
      </c>
      <c r="AZ510" s="29">
        <f t="shared" si="209"/>
        <v>0</v>
      </c>
    </row>
    <row r="511" spans="1:52" x14ac:dyDescent="0.25">
      <c r="A511" s="3">
        <v>506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10">
        <v>0</v>
      </c>
      <c r="L511" s="3">
        <f t="shared" si="190"/>
        <v>0</v>
      </c>
      <c r="M511" s="3">
        <f t="shared" si="191"/>
        <v>0</v>
      </c>
      <c r="N511" s="10">
        <v>0</v>
      </c>
      <c r="O511" s="3">
        <f t="shared" si="210"/>
        <v>0</v>
      </c>
      <c r="P511" s="3">
        <f t="shared" si="214"/>
        <v>0</v>
      </c>
      <c r="Q511" s="3">
        <f t="shared" si="214"/>
        <v>0</v>
      </c>
      <c r="R511" s="3">
        <f t="shared" si="214"/>
        <v>0</v>
      </c>
      <c r="S511" s="3">
        <f t="shared" si="214"/>
        <v>0</v>
      </c>
      <c r="T511" s="3">
        <f t="shared" si="214"/>
        <v>0</v>
      </c>
      <c r="U511" s="3">
        <f t="shared" si="214"/>
        <v>0</v>
      </c>
      <c r="V511" s="3">
        <f t="shared" si="214"/>
        <v>0</v>
      </c>
      <c r="W511" s="3">
        <f t="shared" si="214"/>
        <v>0</v>
      </c>
      <c r="X511" s="3">
        <f t="shared" si="214"/>
        <v>0</v>
      </c>
      <c r="Y511" s="9">
        <v>0</v>
      </c>
      <c r="Z511" s="3">
        <f t="shared" si="213"/>
        <v>0</v>
      </c>
      <c r="AA511" s="3">
        <f t="shared" si="212"/>
        <v>0</v>
      </c>
      <c r="AB511" s="3">
        <f t="shared" si="212"/>
        <v>0</v>
      </c>
      <c r="AC511" s="3">
        <f t="shared" si="212"/>
        <v>0</v>
      </c>
      <c r="AD511" s="3">
        <f t="shared" si="212"/>
        <v>0</v>
      </c>
      <c r="AE511" s="3">
        <f t="shared" si="212"/>
        <v>0</v>
      </c>
      <c r="AF511" s="3">
        <f t="shared" si="212"/>
        <v>0</v>
      </c>
      <c r="AG511" s="3">
        <f t="shared" si="212"/>
        <v>0</v>
      </c>
      <c r="AH511" s="3">
        <f t="shared" si="212"/>
        <v>0</v>
      </c>
      <c r="AI511" s="25">
        <f t="shared" si="192"/>
        <v>0</v>
      </c>
      <c r="AJ511" s="25">
        <f t="shared" si="193"/>
        <v>0</v>
      </c>
      <c r="AK511" s="25">
        <f t="shared" si="194"/>
        <v>0</v>
      </c>
      <c r="AL511" s="25">
        <f t="shared" si="195"/>
        <v>0</v>
      </c>
      <c r="AM511" s="25">
        <f t="shared" si="196"/>
        <v>0</v>
      </c>
      <c r="AN511" s="25">
        <f t="shared" si="197"/>
        <v>0</v>
      </c>
      <c r="AO511" s="25">
        <f t="shared" si="198"/>
        <v>0</v>
      </c>
      <c r="AP511" s="25">
        <f t="shared" si="199"/>
        <v>0</v>
      </c>
      <c r="AQ511" s="25">
        <f t="shared" si="200"/>
        <v>0</v>
      </c>
      <c r="AR511" s="29">
        <f t="shared" si="201"/>
        <v>0</v>
      </c>
      <c r="AS511" s="29">
        <f t="shared" si="202"/>
        <v>0</v>
      </c>
      <c r="AT511" s="29">
        <f t="shared" si="203"/>
        <v>0</v>
      </c>
      <c r="AU511" s="29">
        <f t="shared" si="204"/>
        <v>0</v>
      </c>
      <c r="AV511" s="29">
        <f t="shared" si="205"/>
        <v>0</v>
      </c>
      <c r="AW511" s="29">
        <f t="shared" si="206"/>
        <v>0</v>
      </c>
      <c r="AX511" s="29">
        <f t="shared" si="207"/>
        <v>0</v>
      </c>
      <c r="AY511" s="29">
        <f t="shared" si="208"/>
        <v>0</v>
      </c>
      <c r="AZ511" s="29">
        <f t="shared" si="209"/>
        <v>0</v>
      </c>
    </row>
    <row r="512" spans="1:52" x14ac:dyDescent="0.25">
      <c r="A512" s="3">
        <v>507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10">
        <v>0</v>
      </c>
      <c r="L512" s="3">
        <f t="shared" si="190"/>
        <v>0</v>
      </c>
      <c r="M512" s="3">
        <f t="shared" si="191"/>
        <v>0</v>
      </c>
      <c r="N512" s="10">
        <v>0</v>
      </c>
      <c r="O512" s="3">
        <f t="shared" si="210"/>
        <v>0</v>
      </c>
      <c r="P512" s="3">
        <f t="shared" si="214"/>
        <v>0</v>
      </c>
      <c r="Q512" s="3">
        <f t="shared" si="214"/>
        <v>0</v>
      </c>
      <c r="R512" s="3">
        <f t="shared" si="214"/>
        <v>0</v>
      </c>
      <c r="S512" s="3">
        <f t="shared" si="214"/>
        <v>0</v>
      </c>
      <c r="T512" s="3">
        <f t="shared" si="214"/>
        <v>0</v>
      </c>
      <c r="U512" s="3">
        <f t="shared" si="214"/>
        <v>0</v>
      </c>
      <c r="V512" s="3">
        <f t="shared" si="214"/>
        <v>0</v>
      </c>
      <c r="W512" s="3">
        <f t="shared" si="214"/>
        <v>0</v>
      </c>
      <c r="X512" s="3">
        <f t="shared" si="214"/>
        <v>0</v>
      </c>
      <c r="Y512" s="9">
        <v>0</v>
      </c>
      <c r="Z512" s="3">
        <f t="shared" si="213"/>
        <v>0</v>
      </c>
      <c r="AA512" s="3">
        <f t="shared" si="212"/>
        <v>0</v>
      </c>
      <c r="AB512" s="3">
        <f t="shared" si="212"/>
        <v>0</v>
      </c>
      <c r="AC512" s="3">
        <f t="shared" si="212"/>
        <v>0</v>
      </c>
      <c r="AD512" s="3">
        <f t="shared" si="212"/>
        <v>0</v>
      </c>
      <c r="AE512" s="3">
        <f t="shared" si="212"/>
        <v>0</v>
      </c>
      <c r="AF512" s="3">
        <f t="shared" si="212"/>
        <v>0</v>
      </c>
      <c r="AG512" s="3">
        <f t="shared" ref="AA512:AH544" si="215">$M512+($L512*AG$5)</f>
        <v>0</v>
      </c>
      <c r="AH512" s="3">
        <f t="shared" si="215"/>
        <v>0</v>
      </c>
      <c r="AI512" s="25">
        <f t="shared" si="192"/>
        <v>0</v>
      </c>
      <c r="AJ512" s="25">
        <f t="shared" si="193"/>
        <v>0</v>
      </c>
      <c r="AK512" s="25">
        <f t="shared" si="194"/>
        <v>0</v>
      </c>
      <c r="AL512" s="25">
        <f t="shared" si="195"/>
        <v>0</v>
      </c>
      <c r="AM512" s="25">
        <f t="shared" si="196"/>
        <v>0</v>
      </c>
      <c r="AN512" s="25">
        <f t="shared" si="197"/>
        <v>0</v>
      </c>
      <c r="AO512" s="25">
        <f t="shared" si="198"/>
        <v>0</v>
      </c>
      <c r="AP512" s="25">
        <f t="shared" si="199"/>
        <v>0</v>
      </c>
      <c r="AQ512" s="25">
        <f t="shared" si="200"/>
        <v>0</v>
      </c>
      <c r="AR512" s="29">
        <f t="shared" si="201"/>
        <v>0</v>
      </c>
      <c r="AS512" s="29">
        <f t="shared" si="202"/>
        <v>0</v>
      </c>
      <c r="AT512" s="29">
        <f t="shared" si="203"/>
        <v>0</v>
      </c>
      <c r="AU512" s="29">
        <f t="shared" si="204"/>
        <v>0</v>
      </c>
      <c r="AV512" s="29">
        <f t="shared" si="205"/>
        <v>0</v>
      </c>
      <c r="AW512" s="29">
        <f t="shared" si="206"/>
        <v>0</v>
      </c>
      <c r="AX512" s="29">
        <f t="shared" si="207"/>
        <v>0</v>
      </c>
      <c r="AY512" s="29">
        <f t="shared" si="208"/>
        <v>0</v>
      </c>
      <c r="AZ512" s="29">
        <f t="shared" si="209"/>
        <v>0</v>
      </c>
    </row>
    <row r="513" spans="1:52" x14ac:dyDescent="0.25">
      <c r="A513" s="3">
        <v>508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10">
        <v>0</v>
      </c>
      <c r="L513" s="3">
        <f t="shared" si="190"/>
        <v>0</v>
      </c>
      <c r="M513" s="3">
        <f t="shared" si="191"/>
        <v>0</v>
      </c>
      <c r="N513" s="10">
        <v>0</v>
      </c>
      <c r="O513" s="3">
        <f t="shared" si="210"/>
        <v>0</v>
      </c>
      <c r="P513" s="3">
        <f t="shared" si="214"/>
        <v>0</v>
      </c>
      <c r="Q513" s="3">
        <f t="shared" si="214"/>
        <v>0</v>
      </c>
      <c r="R513" s="3">
        <f t="shared" si="214"/>
        <v>0</v>
      </c>
      <c r="S513" s="3">
        <f t="shared" si="214"/>
        <v>0</v>
      </c>
      <c r="T513" s="3">
        <f t="shared" si="214"/>
        <v>0</v>
      </c>
      <c r="U513" s="3">
        <f t="shared" si="214"/>
        <v>0</v>
      </c>
      <c r="V513" s="3">
        <f t="shared" si="214"/>
        <v>0</v>
      </c>
      <c r="W513" s="3">
        <f t="shared" si="214"/>
        <v>0</v>
      </c>
      <c r="X513" s="3">
        <f t="shared" si="214"/>
        <v>0</v>
      </c>
      <c r="Y513" s="9">
        <v>0</v>
      </c>
      <c r="Z513" s="3">
        <f t="shared" si="213"/>
        <v>0</v>
      </c>
      <c r="AA513" s="3">
        <f t="shared" si="215"/>
        <v>0</v>
      </c>
      <c r="AB513" s="3">
        <f t="shared" si="215"/>
        <v>0</v>
      </c>
      <c r="AC513" s="3">
        <f t="shared" si="215"/>
        <v>0</v>
      </c>
      <c r="AD513" s="3">
        <f t="shared" si="215"/>
        <v>0</v>
      </c>
      <c r="AE513" s="3">
        <f t="shared" si="215"/>
        <v>0</v>
      </c>
      <c r="AF513" s="3">
        <f t="shared" si="215"/>
        <v>0</v>
      </c>
      <c r="AG513" s="3">
        <f t="shared" si="215"/>
        <v>0</v>
      </c>
      <c r="AH513" s="3">
        <f t="shared" si="215"/>
        <v>0</v>
      </c>
      <c r="AI513" s="25">
        <f t="shared" si="192"/>
        <v>0</v>
      </c>
      <c r="AJ513" s="25">
        <f t="shared" si="193"/>
        <v>0</v>
      </c>
      <c r="AK513" s="25">
        <f t="shared" si="194"/>
        <v>0</v>
      </c>
      <c r="AL513" s="25">
        <f t="shared" si="195"/>
        <v>0</v>
      </c>
      <c r="AM513" s="25">
        <f t="shared" si="196"/>
        <v>0</v>
      </c>
      <c r="AN513" s="25">
        <f t="shared" si="197"/>
        <v>0</v>
      </c>
      <c r="AO513" s="25">
        <f t="shared" si="198"/>
        <v>0</v>
      </c>
      <c r="AP513" s="25">
        <f t="shared" si="199"/>
        <v>0</v>
      </c>
      <c r="AQ513" s="25">
        <f t="shared" si="200"/>
        <v>0</v>
      </c>
      <c r="AR513" s="29">
        <f t="shared" si="201"/>
        <v>0</v>
      </c>
      <c r="AS513" s="29">
        <f t="shared" si="202"/>
        <v>0</v>
      </c>
      <c r="AT513" s="29">
        <f t="shared" si="203"/>
        <v>0</v>
      </c>
      <c r="AU513" s="29">
        <f t="shared" si="204"/>
        <v>0</v>
      </c>
      <c r="AV513" s="29">
        <f t="shared" si="205"/>
        <v>0</v>
      </c>
      <c r="AW513" s="29">
        <f t="shared" si="206"/>
        <v>0</v>
      </c>
      <c r="AX513" s="29">
        <f t="shared" si="207"/>
        <v>0</v>
      </c>
      <c r="AY513" s="29">
        <f t="shared" si="208"/>
        <v>0</v>
      </c>
      <c r="AZ513" s="29">
        <f t="shared" si="209"/>
        <v>0</v>
      </c>
    </row>
    <row r="514" spans="1:52" x14ac:dyDescent="0.25">
      <c r="A514" s="3">
        <v>509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10">
        <v>0</v>
      </c>
      <c r="L514" s="3">
        <f t="shared" si="190"/>
        <v>0</v>
      </c>
      <c r="M514" s="3">
        <f t="shared" si="191"/>
        <v>0</v>
      </c>
      <c r="N514" s="10">
        <v>0</v>
      </c>
      <c r="O514" s="3">
        <f t="shared" si="210"/>
        <v>0</v>
      </c>
      <c r="P514" s="3">
        <f t="shared" si="214"/>
        <v>0</v>
      </c>
      <c r="Q514" s="3">
        <f t="shared" si="214"/>
        <v>0</v>
      </c>
      <c r="R514" s="3">
        <f t="shared" si="214"/>
        <v>0</v>
      </c>
      <c r="S514" s="3">
        <f t="shared" si="214"/>
        <v>0</v>
      </c>
      <c r="T514" s="3">
        <f t="shared" si="214"/>
        <v>0</v>
      </c>
      <c r="U514" s="3">
        <f t="shared" si="214"/>
        <v>0</v>
      </c>
      <c r="V514" s="3">
        <f t="shared" si="214"/>
        <v>0</v>
      </c>
      <c r="W514" s="3">
        <f t="shared" si="214"/>
        <v>0</v>
      </c>
      <c r="X514" s="3">
        <f t="shared" si="214"/>
        <v>0</v>
      </c>
      <c r="Y514" s="9">
        <v>0</v>
      </c>
      <c r="Z514" s="3">
        <f t="shared" si="213"/>
        <v>0</v>
      </c>
      <c r="AA514" s="3">
        <f t="shared" si="215"/>
        <v>0</v>
      </c>
      <c r="AB514" s="3">
        <f t="shared" si="215"/>
        <v>0</v>
      </c>
      <c r="AC514" s="3">
        <f t="shared" si="215"/>
        <v>0</v>
      </c>
      <c r="AD514" s="3">
        <f t="shared" si="215"/>
        <v>0</v>
      </c>
      <c r="AE514" s="3">
        <f t="shared" si="215"/>
        <v>0</v>
      </c>
      <c r="AF514" s="3">
        <f t="shared" si="215"/>
        <v>0</v>
      </c>
      <c r="AG514" s="3">
        <f t="shared" si="215"/>
        <v>0</v>
      </c>
      <c r="AH514" s="3">
        <f t="shared" si="215"/>
        <v>0</v>
      </c>
      <c r="AI514" s="25">
        <f t="shared" si="192"/>
        <v>0</v>
      </c>
      <c r="AJ514" s="25">
        <f t="shared" si="193"/>
        <v>0</v>
      </c>
      <c r="AK514" s="25">
        <f t="shared" si="194"/>
        <v>0</v>
      </c>
      <c r="AL514" s="25">
        <f t="shared" si="195"/>
        <v>0</v>
      </c>
      <c r="AM514" s="25">
        <f t="shared" si="196"/>
        <v>0</v>
      </c>
      <c r="AN514" s="25">
        <f t="shared" si="197"/>
        <v>0</v>
      </c>
      <c r="AO514" s="25">
        <f t="shared" si="198"/>
        <v>0</v>
      </c>
      <c r="AP514" s="25">
        <f t="shared" si="199"/>
        <v>0</v>
      </c>
      <c r="AQ514" s="25">
        <f t="shared" si="200"/>
        <v>0</v>
      </c>
      <c r="AR514" s="29">
        <f t="shared" si="201"/>
        <v>0</v>
      </c>
      <c r="AS514" s="29">
        <f t="shared" si="202"/>
        <v>0</v>
      </c>
      <c r="AT514" s="29">
        <f t="shared" si="203"/>
        <v>0</v>
      </c>
      <c r="AU514" s="29">
        <f t="shared" si="204"/>
        <v>0</v>
      </c>
      <c r="AV514" s="29">
        <f t="shared" si="205"/>
        <v>0</v>
      </c>
      <c r="AW514" s="29">
        <f t="shared" si="206"/>
        <v>0</v>
      </c>
      <c r="AX514" s="29">
        <f t="shared" si="207"/>
        <v>0</v>
      </c>
      <c r="AY514" s="29">
        <f t="shared" si="208"/>
        <v>0</v>
      </c>
      <c r="AZ514" s="29">
        <f t="shared" si="209"/>
        <v>0</v>
      </c>
    </row>
    <row r="515" spans="1:52" x14ac:dyDescent="0.25">
      <c r="A515" s="3">
        <v>510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10">
        <v>0</v>
      </c>
      <c r="L515" s="3">
        <f t="shared" si="190"/>
        <v>0</v>
      </c>
      <c r="M515" s="3">
        <f t="shared" si="191"/>
        <v>0</v>
      </c>
      <c r="N515" s="10">
        <v>0</v>
      </c>
      <c r="O515" s="3">
        <f t="shared" si="210"/>
        <v>0</v>
      </c>
      <c r="P515" s="3">
        <f t="shared" si="214"/>
        <v>0</v>
      </c>
      <c r="Q515" s="3">
        <f t="shared" si="214"/>
        <v>0</v>
      </c>
      <c r="R515" s="3">
        <f t="shared" si="214"/>
        <v>0</v>
      </c>
      <c r="S515" s="3">
        <f t="shared" si="214"/>
        <v>0</v>
      </c>
      <c r="T515" s="3">
        <f t="shared" si="214"/>
        <v>0</v>
      </c>
      <c r="U515" s="3">
        <f t="shared" si="214"/>
        <v>0</v>
      </c>
      <c r="V515" s="3">
        <f t="shared" si="214"/>
        <v>0</v>
      </c>
      <c r="W515" s="3">
        <f t="shared" si="214"/>
        <v>0</v>
      </c>
      <c r="X515" s="3">
        <f t="shared" si="214"/>
        <v>0</v>
      </c>
      <c r="Y515" s="9">
        <v>0</v>
      </c>
      <c r="Z515" s="3">
        <f t="shared" si="213"/>
        <v>0</v>
      </c>
      <c r="AA515" s="3">
        <f t="shared" si="215"/>
        <v>0</v>
      </c>
      <c r="AB515" s="3">
        <f t="shared" si="215"/>
        <v>0</v>
      </c>
      <c r="AC515" s="3">
        <f t="shared" si="215"/>
        <v>0</v>
      </c>
      <c r="AD515" s="3">
        <f t="shared" si="215"/>
        <v>0</v>
      </c>
      <c r="AE515" s="3">
        <f t="shared" si="215"/>
        <v>0</v>
      </c>
      <c r="AF515" s="3">
        <f t="shared" si="215"/>
        <v>0</v>
      </c>
      <c r="AG515" s="3">
        <f t="shared" si="215"/>
        <v>0</v>
      </c>
      <c r="AH515" s="3">
        <f t="shared" si="215"/>
        <v>0</v>
      </c>
      <c r="AI515" s="25">
        <f t="shared" si="192"/>
        <v>0</v>
      </c>
      <c r="AJ515" s="25">
        <f t="shared" si="193"/>
        <v>0</v>
      </c>
      <c r="AK515" s="25">
        <f t="shared" si="194"/>
        <v>0</v>
      </c>
      <c r="AL515" s="25">
        <f t="shared" si="195"/>
        <v>0</v>
      </c>
      <c r="AM515" s="25">
        <f t="shared" si="196"/>
        <v>0</v>
      </c>
      <c r="AN515" s="25">
        <f t="shared" si="197"/>
        <v>0</v>
      </c>
      <c r="AO515" s="25">
        <f t="shared" si="198"/>
        <v>0</v>
      </c>
      <c r="AP515" s="25">
        <f t="shared" si="199"/>
        <v>0</v>
      </c>
      <c r="AQ515" s="25">
        <f t="shared" si="200"/>
        <v>0</v>
      </c>
      <c r="AR515" s="29">
        <f t="shared" si="201"/>
        <v>0</v>
      </c>
      <c r="AS515" s="29">
        <f t="shared" si="202"/>
        <v>0</v>
      </c>
      <c r="AT515" s="29">
        <f t="shared" si="203"/>
        <v>0</v>
      </c>
      <c r="AU515" s="29">
        <f t="shared" si="204"/>
        <v>0</v>
      </c>
      <c r="AV515" s="29">
        <f t="shared" si="205"/>
        <v>0</v>
      </c>
      <c r="AW515" s="29">
        <f t="shared" si="206"/>
        <v>0</v>
      </c>
      <c r="AX515" s="29">
        <f t="shared" si="207"/>
        <v>0</v>
      </c>
      <c r="AY515" s="29">
        <f t="shared" si="208"/>
        <v>0</v>
      </c>
      <c r="AZ515" s="29">
        <f t="shared" si="209"/>
        <v>0</v>
      </c>
    </row>
    <row r="516" spans="1:52" x14ac:dyDescent="0.25">
      <c r="A516" s="3">
        <v>511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10">
        <v>0</v>
      </c>
      <c r="L516" s="3">
        <f t="shared" si="190"/>
        <v>0</v>
      </c>
      <c r="M516" s="3">
        <f t="shared" si="191"/>
        <v>0</v>
      </c>
      <c r="N516" s="10">
        <v>0</v>
      </c>
      <c r="O516" s="3">
        <f t="shared" si="210"/>
        <v>0</v>
      </c>
      <c r="P516" s="3">
        <f t="shared" si="214"/>
        <v>0</v>
      </c>
      <c r="Q516" s="3">
        <f t="shared" si="214"/>
        <v>0</v>
      </c>
      <c r="R516" s="3">
        <f t="shared" si="214"/>
        <v>0</v>
      </c>
      <c r="S516" s="3">
        <f t="shared" si="214"/>
        <v>0</v>
      </c>
      <c r="T516" s="3">
        <f t="shared" si="214"/>
        <v>0</v>
      </c>
      <c r="U516" s="3">
        <f t="shared" si="214"/>
        <v>0</v>
      </c>
      <c r="V516" s="3">
        <f t="shared" si="214"/>
        <v>0</v>
      </c>
      <c r="W516" s="3">
        <f t="shared" si="214"/>
        <v>0</v>
      </c>
      <c r="X516" s="3">
        <f t="shared" si="214"/>
        <v>0</v>
      </c>
      <c r="Y516" s="9">
        <v>0</v>
      </c>
      <c r="Z516" s="3">
        <f t="shared" si="213"/>
        <v>0</v>
      </c>
      <c r="AA516" s="3">
        <f t="shared" si="215"/>
        <v>0</v>
      </c>
      <c r="AB516" s="3">
        <f t="shared" si="215"/>
        <v>0</v>
      </c>
      <c r="AC516" s="3">
        <f t="shared" si="215"/>
        <v>0</v>
      </c>
      <c r="AD516" s="3">
        <f t="shared" si="215"/>
        <v>0</v>
      </c>
      <c r="AE516" s="3">
        <f t="shared" si="215"/>
        <v>0</v>
      </c>
      <c r="AF516" s="3">
        <f t="shared" si="215"/>
        <v>0</v>
      </c>
      <c r="AG516" s="3">
        <f t="shared" si="215"/>
        <v>0</v>
      </c>
      <c r="AH516" s="3">
        <f t="shared" si="215"/>
        <v>0</v>
      </c>
      <c r="AI516" s="25">
        <f t="shared" si="192"/>
        <v>0</v>
      </c>
      <c r="AJ516" s="25">
        <f t="shared" si="193"/>
        <v>0</v>
      </c>
      <c r="AK516" s="25">
        <f t="shared" si="194"/>
        <v>0</v>
      </c>
      <c r="AL516" s="25">
        <f t="shared" si="195"/>
        <v>0</v>
      </c>
      <c r="AM516" s="25">
        <f t="shared" si="196"/>
        <v>0</v>
      </c>
      <c r="AN516" s="25">
        <f t="shared" si="197"/>
        <v>0</v>
      </c>
      <c r="AO516" s="25">
        <f t="shared" si="198"/>
        <v>0</v>
      </c>
      <c r="AP516" s="25">
        <f t="shared" si="199"/>
        <v>0</v>
      </c>
      <c r="AQ516" s="25">
        <f t="shared" si="200"/>
        <v>0</v>
      </c>
      <c r="AR516" s="29">
        <f t="shared" si="201"/>
        <v>0</v>
      </c>
      <c r="AS516" s="29">
        <f t="shared" si="202"/>
        <v>0</v>
      </c>
      <c r="AT516" s="29">
        <f t="shared" si="203"/>
        <v>0</v>
      </c>
      <c r="AU516" s="29">
        <f t="shared" si="204"/>
        <v>0</v>
      </c>
      <c r="AV516" s="29">
        <f t="shared" si="205"/>
        <v>0</v>
      </c>
      <c r="AW516" s="29">
        <f t="shared" si="206"/>
        <v>0</v>
      </c>
      <c r="AX516" s="29">
        <f t="shared" si="207"/>
        <v>0</v>
      </c>
      <c r="AY516" s="29">
        <f t="shared" si="208"/>
        <v>0</v>
      </c>
      <c r="AZ516" s="29">
        <f t="shared" si="209"/>
        <v>0</v>
      </c>
    </row>
    <row r="517" spans="1:52" x14ac:dyDescent="0.25">
      <c r="A517" s="3">
        <v>512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10">
        <v>0</v>
      </c>
      <c r="L517" s="3">
        <f t="shared" si="190"/>
        <v>0</v>
      </c>
      <c r="M517" s="3">
        <f t="shared" si="191"/>
        <v>0</v>
      </c>
      <c r="N517" s="10">
        <v>0</v>
      </c>
      <c r="O517" s="3">
        <f t="shared" si="210"/>
        <v>0</v>
      </c>
      <c r="P517" s="3">
        <f t="shared" si="214"/>
        <v>0</v>
      </c>
      <c r="Q517" s="3">
        <f t="shared" si="214"/>
        <v>0</v>
      </c>
      <c r="R517" s="3">
        <f t="shared" si="214"/>
        <v>0</v>
      </c>
      <c r="S517" s="3">
        <f t="shared" si="214"/>
        <v>0</v>
      </c>
      <c r="T517" s="3">
        <f t="shared" si="214"/>
        <v>0</v>
      </c>
      <c r="U517" s="3">
        <f t="shared" si="214"/>
        <v>0</v>
      </c>
      <c r="V517" s="3">
        <f t="shared" si="214"/>
        <v>0</v>
      </c>
      <c r="W517" s="3">
        <f t="shared" si="214"/>
        <v>0</v>
      </c>
      <c r="X517" s="3">
        <f t="shared" si="214"/>
        <v>0</v>
      </c>
      <c r="Y517" s="9">
        <v>0</v>
      </c>
      <c r="Z517" s="3">
        <f t="shared" si="213"/>
        <v>0</v>
      </c>
      <c r="AA517" s="3">
        <f t="shared" si="215"/>
        <v>0</v>
      </c>
      <c r="AB517" s="3">
        <f t="shared" si="215"/>
        <v>0</v>
      </c>
      <c r="AC517" s="3">
        <f t="shared" si="215"/>
        <v>0</v>
      </c>
      <c r="AD517" s="3">
        <f t="shared" si="215"/>
        <v>0</v>
      </c>
      <c r="AE517" s="3">
        <f t="shared" si="215"/>
        <v>0</v>
      </c>
      <c r="AF517" s="3">
        <f t="shared" si="215"/>
        <v>0</v>
      </c>
      <c r="AG517" s="3">
        <f t="shared" si="215"/>
        <v>0</v>
      </c>
      <c r="AH517" s="3">
        <f t="shared" si="215"/>
        <v>0</v>
      </c>
      <c r="AI517" s="25">
        <f t="shared" si="192"/>
        <v>0</v>
      </c>
      <c r="AJ517" s="25">
        <f t="shared" si="193"/>
        <v>0</v>
      </c>
      <c r="AK517" s="25">
        <f t="shared" si="194"/>
        <v>0</v>
      </c>
      <c r="AL517" s="25">
        <f t="shared" si="195"/>
        <v>0</v>
      </c>
      <c r="AM517" s="25">
        <f t="shared" si="196"/>
        <v>0</v>
      </c>
      <c r="AN517" s="25">
        <f t="shared" si="197"/>
        <v>0</v>
      </c>
      <c r="AO517" s="25">
        <f t="shared" si="198"/>
        <v>0</v>
      </c>
      <c r="AP517" s="25">
        <f t="shared" si="199"/>
        <v>0</v>
      </c>
      <c r="AQ517" s="25">
        <f t="shared" si="200"/>
        <v>0</v>
      </c>
      <c r="AR517" s="29">
        <f t="shared" si="201"/>
        <v>0</v>
      </c>
      <c r="AS517" s="29">
        <f t="shared" si="202"/>
        <v>0</v>
      </c>
      <c r="AT517" s="29">
        <f t="shared" si="203"/>
        <v>0</v>
      </c>
      <c r="AU517" s="29">
        <f t="shared" si="204"/>
        <v>0</v>
      </c>
      <c r="AV517" s="29">
        <f t="shared" si="205"/>
        <v>0</v>
      </c>
      <c r="AW517" s="29">
        <f t="shared" si="206"/>
        <v>0</v>
      </c>
      <c r="AX517" s="29">
        <f t="shared" si="207"/>
        <v>0</v>
      </c>
      <c r="AY517" s="29">
        <f t="shared" si="208"/>
        <v>0</v>
      </c>
      <c r="AZ517" s="29">
        <f t="shared" si="209"/>
        <v>0</v>
      </c>
    </row>
    <row r="518" spans="1:52" x14ac:dyDescent="0.25">
      <c r="A518" s="3">
        <v>513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10">
        <v>0</v>
      </c>
      <c r="L518" s="3">
        <f t="shared" si="190"/>
        <v>0</v>
      </c>
      <c r="M518" s="3">
        <f t="shared" si="191"/>
        <v>0</v>
      </c>
      <c r="N518" s="10">
        <v>0</v>
      </c>
      <c r="O518" s="3">
        <f t="shared" si="210"/>
        <v>0</v>
      </c>
      <c r="P518" s="3">
        <f t="shared" si="214"/>
        <v>0</v>
      </c>
      <c r="Q518" s="3">
        <f t="shared" si="214"/>
        <v>0</v>
      </c>
      <c r="R518" s="3">
        <f t="shared" si="214"/>
        <v>0</v>
      </c>
      <c r="S518" s="3">
        <f t="shared" si="214"/>
        <v>0</v>
      </c>
      <c r="T518" s="3">
        <f t="shared" si="214"/>
        <v>0</v>
      </c>
      <c r="U518" s="3">
        <f t="shared" si="214"/>
        <v>0</v>
      </c>
      <c r="V518" s="3">
        <f t="shared" si="214"/>
        <v>0</v>
      </c>
      <c r="W518" s="3">
        <f t="shared" si="214"/>
        <v>0</v>
      </c>
      <c r="X518" s="3">
        <f t="shared" si="214"/>
        <v>0</v>
      </c>
      <c r="Y518" s="9">
        <v>0</v>
      </c>
      <c r="Z518" s="3">
        <f t="shared" si="213"/>
        <v>0</v>
      </c>
      <c r="AA518" s="3">
        <f t="shared" si="215"/>
        <v>0</v>
      </c>
      <c r="AB518" s="3">
        <f t="shared" si="215"/>
        <v>0</v>
      </c>
      <c r="AC518" s="3">
        <f t="shared" si="215"/>
        <v>0</v>
      </c>
      <c r="AD518" s="3">
        <f t="shared" si="215"/>
        <v>0</v>
      </c>
      <c r="AE518" s="3">
        <f t="shared" si="215"/>
        <v>0</v>
      </c>
      <c r="AF518" s="3">
        <f t="shared" si="215"/>
        <v>0</v>
      </c>
      <c r="AG518" s="3">
        <f t="shared" si="215"/>
        <v>0</v>
      </c>
      <c r="AH518" s="3">
        <f t="shared" si="215"/>
        <v>0</v>
      </c>
      <c r="AI518" s="25">
        <f t="shared" si="192"/>
        <v>0</v>
      </c>
      <c r="AJ518" s="25">
        <f t="shared" si="193"/>
        <v>0</v>
      </c>
      <c r="AK518" s="25">
        <f t="shared" si="194"/>
        <v>0</v>
      </c>
      <c r="AL518" s="25">
        <f t="shared" si="195"/>
        <v>0</v>
      </c>
      <c r="AM518" s="25">
        <f t="shared" si="196"/>
        <v>0</v>
      </c>
      <c r="AN518" s="25">
        <f t="shared" si="197"/>
        <v>0</v>
      </c>
      <c r="AO518" s="25">
        <f t="shared" si="198"/>
        <v>0</v>
      </c>
      <c r="AP518" s="25">
        <f t="shared" si="199"/>
        <v>0</v>
      </c>
      <c r="AQ518" s="25">
        <f t="shared" si="200"/>
        <v>0</v>
      </c>
      <c r="AR518" s="29">
        <f t="shared" si="201"/>
        <v>0</v>
      </c>
      <c r="AS518" s="29">
        <f t="shared" si="202"/>
        <v>0</v>
      </c>
      <c r="AT518" s="29">
        <f t="shared" si="203"/>
        <v>0</v>
      </c>
      <c r="AU518" s="29">
        <f t="shared" si="204"/>
        <v>0</v>
      </c>
      <c r="AV518" s="29">
        <f t="shared" si="205"/>
        <v>0</v>
      </c>
      <c r="AW518" s="29">
        <f t="shared" si="206"/>
        <v>0</v>
      </c>
      <c r="AX518" s="29">
        <f t="shared" si="207"/>
        <v>0</v>
      </c>
      <c r="AY518" s="29">
        <f t="shared" si="208"/>
        <v>0</v>
      </c>
      <c r="AZ518" s="29">
        <f t="shared" si="209"/>
        <v>0</v>
      </c>
    </row>
    <row r="519" spans="1:52" x14ac:dyDescent="0.25">
      <c r="A519" s="3">
        <v>514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10">
        <v>0</v>
      </c>
      <c r="L519" s="3">
        <f t="shared" ref="L519:L582" si="216">SLOPE(B519:J519, $B$5:$J$5)</f>
        <v>0</v>
      </c>
      <c r="M519" s="3">
        <f t="shared" ref="M519:M582" si="217">INTERCEPT(B519:J519, $B$5:$J$5)</f>
        <v>0</v>
      </c>
      <c r="N519" s="10">
        <v>0</v>
      </c>
      <c r="O519" s="3">
        <f t="shared" si="210"/>
        <v>0</v>
      </c>
      <c r="P519" s="3">
        <f t="shared" si="214"/>
        <v>0</v>
      </c>
      <c r="Q519" s="3">
        <f t="shared" si="214"/>
        <v>0</v>
      </c>
      <c r="R519" s="3">
        <f t="shared" si="214"/>
        <v>0</v>
      </c>
      <c r="S519" s="3">
        <f t="shared" si="214"/>
        <v>0</v>
      </c>
      <c r="T519" s="3">
        <f t="shared" si="214"/>
        <v>0</v>
      </c>
      <c r="U519" s="3">
        <f t="shared" si="214"/>
        <v>0</v>
      </c>
      <c r="V519" s="3">
        <f t="shared" si="214"/>
        <v>0</v>
      </c>
      <c r="W519" s="3">
        <f t="shared" si="214"/>
        <v>0</v>
      </c>
      <c r="X519" s="3">
        <f t="shared" si="214"/>
        <v>0</v>
      </c>
      <c r="Y519" s="9">
        <v>0</v>
      </c>
      <c r="Z519" s="3">
        <f t="shared" si="213"/>
        <v>0</v>
      </c>
      <c r="AA519" s="3">
        <f t="shared" si="215"/>
        <v>0</v>
      </c>
      <c r="AB519" s="3">
        <f t="shared" si="215"/>
        <v>0</v>
      </c>
      <c r="AC519" s="3">
        <f t="shared" si="215"/>
        <v>0</v>
      </c>
      <c r="AD519" s="3">
        <f t="shared" si="215"/>
        <v>0</v>
      </c>
      <c r="AE519" s="3">
        <f t="shared" si="215"/>
        <v>0</v>
      </c>
      <c r="AF519" s="3">
        <f t="shared" si="215"/>
        <v>0</v>
      </c>
      <c r="AG519" s="3">
        <f t="shared" si="215"/>
        <v>0</v>
      </c>
      <c r="AH519" s="3">
        <f t="shared" si="215"/>
        <v>0</v>
      </c>
      <c r="AI519" s="25">
        <f t="shared" ref="AI519:AI582" si="218">ABS(Z519-B519)</f>
        <v>0</v>
      </c>
      <c r="AJ519" s="25">
        <f t="shared" ref="AJ519:AJ582" si="219">ABS(AA519-C519)</f>
        <v>0</v>
      </c>
      <c r="AK519" s="25">
        <f t="shared" ref="AK519:AK582" si="220">ABS(AB519-D519)</f>
        <v>0</v>
      </c>
      <c r="AL519" s="25">
        <f t="shared" ref="AL519:AL582" si="221">ABS(AC519-E519)</f>
        <v>0</v>
      </c>
      <c r="AM519" s="25">
        <f t="shared" ref="AM519:AM582" si="222">ABS(AD519-F519)</f>
        <v>0</v>
      </c>
      <c r="AN519" s="25">
        <f t="shared" ref="AN519:AN582" si="223">ABS(AE519-G519)</f>
        <v>0</v>
      </c>
      <c r="AO519" s="25">
        <f t="shared" ref="AO519:AO582" si="224">ABS(AF519-H519)</f>
        <v>0</v>
      </c>
      <c r="AP519" s="25">
        <f t="shared" ref="AP519:AP582" si="225">ABS(AG519-I519)</f>
        <v>0</v>
      </c>
      <c r="AQ519" s="25">
        <f t="shared" ref="AQ519:AQ582" si="226">ABS(AH519-J519)</f>
        <v>0</v>
      </c>
      <c r="AR519" s="29">
        <f t="shared" ref="AR519:AR582" si="227">(Z519-B519)^2</f>
        <v>0</v>
      </c>
      <c r="AS519" s="29">
        <f t="shared" ref="AS519:AS582" si="228">(AA519-C519)^2</f>
        <v>0</v>
      </c>
      <c r="AT519" s="29">
        <f t="shared" ref="AT519:AT582" si="229">(AB519-D519)^2</f>
        <v>0</v>
      </c>
      <c r="AU519" s="29">
        <f t="shared" ref="AU519:AU582" si="230">(AC519-E519)^2</f>
        <v>0</v>
      </c>
      <c r="AV519" s="29">
        <f t="shared" ref="AV519:AV582" si="231">(AD519-F519)^2</f>
        <v>0</v>
      </c>
      <c r="AW519" s="29">
        <f t="shared" ref="AW519:AW582" si="232">(AE519-G519)^2</f>
        <v>0</v>
      </c>
      <c r="AX519" s="29">
        <f t="shared" ref="AX519:AX582" si="233">(AF519-H519)^2</f>
        <v>0</v>
      </c>
      <c r="AY519" s="29">
        <f t="shared" ref="AY519:AY582" si="234">(AG519-I519)^2</f>
        <v>0</v>
      </c>
      <c r="AZ519" s="29">
        <f t="shared" ref="AZ519:AZ582" si="235">(AH519-J519)^2</f>
        <v>0</v>
      </c>
    </row>
    <row r="520" spans="1:52" x14ac:dyDescent="0.25">
      <c r="A520" s="3">
        <v>515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10">
        <v>0</v>
      </c>
      <c r="L520" s="3">
        <f t="shared" si="216"/>
        <v>0</v>
      </c>
      <c r="M520" s="3">
        <f t="shared" si="217"/>
        <v>0</v>
      </c>
      <c r="N520" s="10">
        <v>0</v>
      </c>
      <c r="O520" s="3">
        <f t="shared" ref="O520:O583" si="236">$M520+($L520*O$5)</f>
        <v>0</v>
      </c>
      <c r="P520" s="3">
        <f t="shared" si="214"/>
        <v>0</v>
      </c>
      <c r="Q520" s="3">
        <f t="shared" si="214"/>
        <v>0</v>
      </c>
      <c r="R520" s="3">
        <f t="shared" si="214"/>
        <v>0</v>
      </c>
      <c r="S520" s="3">
        <f t="shared" si="214"/>
        <v>0</v>
      </c>
      <c r="T520" s="3">
        <f t="shared" si="214"/>
        <v>0</v>
      </c>
      <c r="U520" s="3">
        <f t="shared" si="214"/>
        <v>0</v>
      </c>
      <c r="V520" s="3">
        <f t="shared" si="214"/>
        <v>0</v>
      </c>
      <c r="W520" s="3">
        <f t="shared" si="214"/>
        <v>0</v>
      </c>
      <c r="X520" s="3">
        <f t="shared" si="214"/>
        <v>0</v>
      </c>
      <c r="Y520" s="9">
        <v>0</v>
      </c>
      <c r="Z520" s="3">
        <f t="shared" si="213"/>
        <v>0</v>
      </c>
      <c r="AA520" s="3">
        <f t="shared" si="215"/>
        <v>0</v>
      </c>
      <c r="AB520" s="3">
        <f t="shared" si="215"/>
        <v>0</v>
      </c>
      <c r="AC520" s="3">
        <f t="shared" si="215"/>
        <v>0</v>
      </c>
      <c r="AD520" s="3">
        <f t="shared" si="215"/>
        <v>0</v>
      </c>
      <c r="AE520" s="3">
        <f t="shared" si="215"/>
        <v>0</v>
      </c>
      <c r="AF520" s="3">
        <f t="shared" si="215"/>
        <v>0</v>
      </c>
      <c r="AG520" s="3">
        <f t="shared" si="215"/>
        <v>0</v>
      </c>
      <c r="AH520" s="3">
        <f t="shared" si="215"/>
        <v>0</v>
      </c>
      <c r="AI520" s="25">
        <f t="shared" si="218"/>
        <v>0</v>
      </c>
      <c r="AJ520" s="25">
        <f t="shared" si="219"/>
        <v>0</v>
      </c>
      <c r="AK520" s="25">
        <f t="shared" si="220"/>
        <v>0</v>
      </c>
      <c r="AL520" s="25">
        <f t="shared" si="221"/>
        <v>0</v>
      </c>
      <c r="AM520" s="25">
        <f t="shared" si="222"/>
        <v>0</v>
      </c>
      <c r="AN520" s="25">
        <f t="shared" si="223"/>
        <v>0</v>
      </c>
      <c r="AO520" s="25">
        <f t="shared" si="224"/>
        <v>0</v>
      </c>
      <c r="AP520" s="25">
        <f t="shared" si="225"/>
        <v>0</v>
      </c>
      <c r="AQ520" s="25">
        <f t="shared" si="226"/>
        <v>0</v>
      </c>
      <c r="AR520" s="29">
        <f t="shared" si="227"/>
        <v>0</v>
      </c>
      <c r="AS520" s="29">
        <f t="shared" si="228"/>
        <v>0</v>
      </c>
      <c r="AT520" s="29">
        <f t="shared" si="229"/>
        <v>0</v>
      </c>
      <c r="AU520" s="29">
        <f t="shared" si="230"/>
        <v>0</v>
      </c>
      <c r="AV520" s="29">
        <f t="shared" si="231"/>
        <v>0</v>
      </c>
      <c r="AW520" s="29">
        <f t="shared" si="232"/>
        <v>0</v>
      </c>
      <c r="AX520" s="29">
        <f t="shared" si="233"/>
        <v>0</v>
      </c>
      <c r="AY520" s="29">
        <f t="shared" si="234"/>
        <v>0</v>
      </c>
      <c r="AZ520" s="29">
        <f t="shared" si="235"/>
        <v>0</v>
      </c>
    </row>
    <row r="521" spans="1:52" x14ac:dyDescent="0.25">
      <c r="A521" s="3">
        <v>516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10">
        <v>0</v>
      </c>
      <c r="L521" s="3">
        <f t="shared" si="216"/>
        <v>0</v>
      </c>
      <c r="M521" s="3">
        <f t="shared" si="217"/>
        <v>0</v>
      </c>
      <c r="N521" s="10">
        <v>0</v>
      </c>
      <c r="O521" s="3">
        <f t="shared" si="236"/>
        <v>0</v>
      </c>
      <c r="P521" s="3">
        <f t="shared" si="214"/>
        <v>0</v>
      </c>
      <c r="Q521" s="3">
        <f t="shared" si="214"/>
        <v>0</v>
      </c>
      <c r="R521" s="3">
        <f t="shared" si="214"/>
        <v>0</v>
      </c>
      <c r="S521" s="3">
        <f t="shared" si="214"/>
        <v>0</v>
      </c>
      <c r="T521" s="3">
        <f t="shared" si="214"/>
        <v>0</v>
      </c>
      <c r="U521" s="3">
        <f t="shared" si="214"/>
        <v>0</v>
      </c>
      <c r="V521" s="3">
        <f t="shared" si="214"/>
        <v>0</v>
      </c>
      <c r="W521" s="3">
        <f t="shared" si="214"/>
        <v>0</v>
      </c>
      <c r="X521" s="3">
        <f t="shared" si="214"/>
        <v>0</v>
      </c>
      <c r="Y521" s="9">
        <v>0</v>
      </c>
      <c r="Z521" s="3">
        <f t="shared" si="213"/>
        <v>0</v>
      </c>
      <c r="AA521" s="3">
        <f t="shared" si="215"/>
        <v>0</v>
      </c>
      <c r="AB521" s="3">
        <f t="shared" si="215"/>
        <v>0</v>
      </c>
      <c r="AC521" s="3">
        <f t="shared" si="215"/>
        <v>0</v>
      </c>
      <c r="AD521" s="3">
        <f t="shared" si="215"/>
        <v>0</v>
      </c>
      <c r="AE521" s="3">
        <f t="shared" si="215"/>
        <v>0</v>
      </c>
      <c r="AF521" s="3">
        <f t="shared" si="215"/>
        <v>0</v>
      </c>
      <c r="AG521" s="3">
        <f t="shared" si="215"/>
        <v>0</v>
      </c>
      <c r="AH521" s="3">
        <f t="shared" si="215"/>
        <v>0</v>
      </c>
      <c r="AI521" s="25">
        <f t="shared" si="218"/>
        <v>0</v>
      </c>
      <c r="AJ521" s="25">
        <f t="shared" si="219"/>
        <v>0</v>
      </c>
      <c r="AK521" s="25">
        <f t="shared" si="220"/>
        <v>0</v>
      </c>
      <c r="AL521" s="25">
        <f t="shared" si="221"/>
        <v>0</v>
      </c>
      <c r="AM521" s="25">
        <f t="shared" si="222"/>
        <v>0</v>
      </c>
      <c r="AN521" s="25">
        <f t="shared" si="223"/>
        <v>0</v>
      </c>
      <c r="AO521" s="25">
        <f t="shared" si="224"/>
        <v>0</v>
      </c>
      <c r="AP521" s="25">
        <f t="shared" si="225"/>
        <v>0</v>
      </c>
      <c r="AQ521" s="25">
        <f t="shared" si="226"/>
        <v>0</v>
      </c>
      <c r="AR521" s="29">
        <f t="shared" si="227"/>
        <v>0</v>
      </c>
      <c r="AS521" s="29">
        <f t="shared" si="228"/>
        <v>0</v>
      </c>
      <c r="AT521" s="29">
        <f t="shared" si="229"/>
        <v>0</v>
      </c>
      <c r="AU521" s="29">
        <f t="shared" si="230"/>
        <v>0</v>
      </c>
      <c r="AV521" s="29">
        <f t="shared" si="231"/>
        <v>0</v>
      </c>
      <c r="AW521" s="29">
        <f t="shared" si="232"/>
        <v>0</v>
      </c>
      <c r="AX521" s="29">
        <f t="shared" si="233"/>
        <v>0</v>
      </c>
      <c r="AY521" s="29">
        <f t="shared" si="234"/>
        <v>0</v>
      </c>
      <c r="AZ521" s="29">
        <f t="shared" si="235"/>
        <v>0</v>
      </c>
    </row>
    <row r="522" spans="1:52" x14ac:dyDescent="0.25">
      <c r="A522" s="3">
        <v>517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10">
        <v>0</v>
      </c>
      <c r="L522" s="3">
        <f t="shared" si="216"/>
        <v>0</v>
      </c>
      <c r="M522" s="3">
        <f t="shared" si="217"/>
        <v>0</v>
      </c>
      <c r="N522" s="10">
        <v>0</v>
      </c>
      <c r="O522" s="3">
        <f t="shared" si="236"/>
        <v>0</v>
      </c>
      <c r="P522" s="3">
        <f t="shared" si="214"/>
        <v>0</v>
      </c>
      <c r="Q522" s="3">
        <f t="shared" si="214"/>
        <v>0</v>
      </c>
      <c r="R522" s="3">
        <f t="shared" si="214"/>
        <v>0</v>
      </c>
      <c r="S522" s="3">
        <f t="shared" si="214"/>
        <v>0</v>
      </c>
      <c r="T522" s="3">
        <f t="shared" si="214"/>
        <v>0</v>
      </c>
      <c r="U522" s="3">
        <f t="shared" si="214"/>
        <v>0</v>
      </c>
      <c r="V522" s="3">
        <f t="shared" si="214"/>
        <v>0</v>
      </c>
      <c r="W522" s="3">
        <f t="shared" si="214"/>
        <v>0</v>
      </c>
      <c r="X522" s="3">
        <f t="shared" si="214"/>
        <v>0</v>
      </c>
      <c r="Y522" s="9">
        <v>0</v>
      </c>
      <c r="Z522" s="3">
        <f t="shared" si="213"/>
        <v>0</v>
      </c>
      <c r="AA522" s="3">
        <f t="shared" si="215"/>
        <v>0</v>
      </c>
      <c r="AB522" s="3">
        <f t="shared" si="215"/>
        <v>0</v>
      </c>
      <c r="AC522" s="3">
        <f t="shared" si="215"/>
        <v>0</v>
      </c>
      <c r="AD522" s="3">
        <f t="shared" si="215"/>
        <v>0</v>
      </c>
      <c r="AE522" s="3">
        <f t="shared" si="215"/>
        <v>0</v>
      </c>
      <c r="AF522" s="3">
        <f t="shared" si="215"/>
        <v>0</v>
      </c>
      <c r="AG522" s="3">
        <f t="shared" si="215"/>
        <v>0</v>
      </c>
      <c r="AH522" s="3">
        <f t="shared" si="215"/>
        <v>0</v>
      </c>
      <c r="AI522" s="25">
        <f t="shared" si="218"/>
        <v>0</v>
      </c>
      <c r="AJ522" s="25">
        <f t="shared" si="219"/>
        <v>0</v>
      </c>
      <c r="AK522" s="25">
        <f t="shared" si="220"/>
        <v>0</v>
      </c>
      <c r="AL522" s="25">
        <f t="shared" si="221"/>
        <v>0</v>
      </c>
      <c r="AM522" s="25">
        <f t="shared" si="222"/>
        <v>0</v>
      </c>
      <c r="AN522" s="25">
        <f t="shared" si="223"/>
        <v>0</v>
      </c>
      <c r="AO522" s="25">
        <f t="shared" si="224"/>
        <v>0</v>
      </c>
      <c r="AP522" s="25">
        <f t="shared" si="225"/>
        <v>0</v>
      </c>
      <c r="AQ522" s="25">
        <f t="shared" si="226"/>
        <v>0</v>
      </c>
      <c r="AR522" s="29">
        <f t="shared" si="227"/>
        <v>0</v>
      </c>
      <c r="AS522" s="29">
        <f t="shared" si="228"/>
        <v>0</v>
      </c>
      <c r="AT522" s="29">
        <f t="shared" si="229"/>
        <v>0</v>
      </c>
      <c r="AU522" s="29">
        <f t="shared" si="230"/>
        <v>0</v>
      </c>
      <c r="AV522" s="29">
        <f t="shared" si="231"/>
        <v>0</v>
      </c>
      <c r="AW522" s="29">
        <f t="shared" si="232"/>
        <v>0</v>
      </c>
      <c r="AX522" s="29">
        <f t="shared" si="233"/>
        <v>0</v>
      </c>
      <c r="AY522" s="29">
        <f t="shared" si="234"/>
        <v>0</v>
      </c>
      <c r="AZ522" s="29">
        <f t="shared" si="235"/>
        <v>0</v>
      </c>
    </row>
    <row r="523" spans="1:52" x14ac:dyDescent="0.25">
      <c r="A523" s="3">
        <v>518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10">
        <v>0</v>
      </c>
      <c r="L523" s="3">
        <f t="shared" si="216"/>
        <v>0</v>
      </c>
      <c r="M523" s="3">
        <f t="shared" si="217"/>
        <v>0</v>
      </c>
      <c r="N523" s="10">
        <v>0</v>
      </c>
      <c r="O523" s="3">
        <f t="shared" si="236"/>
        <v>0</v>
      </c>
      <c r="P523" s="3">
        <f t="shared" si="214"/>
        <v>0</v>
      </c>
      <c r="Q523" s="3">
        <f t="shared" si="214"/>
        <v>0</v>
      </c>
      <c r="R523" s="3">
        <f t="shared" si="214"/>
        <v>0</v>
      </c>
      <c r="S523" s="3">
        <f t="shared" si="214"/>
        <v>0</v>
      </c>
      <c r="T523" s="3">
        <f t="shared" si="214"/>
        <v>0</v>
      </c>
      <c r="U523" s="3">
        <f t="shared" si="214"/>
        <v>0</v>
      </c>
      <c r="V523" s="3">
        <f t="shared" si="214"/>
        <v>0</v>
      </c>
      <c r="W523" s="3">
        <f t="shared" si="214"/>
        <v>0</v>
      </c>
      <c r="X523" s="3">
        <f t="shared" si="214"/>
        <v>0</v>
      </c>
      <c r="Y523" s="9">
        <v>0</v>
      </c>
      <c r="Z523" s="3">
        <f t="shared" si="213"/>
        <v>0</v>
      </c>
      <c r="AA523" s="3">
        <f t="shared" si="215"/>
        <v>0</v>
      </c>
      <c r="AB523" s="3">
        <f t="shared" si="215"/>
        <v>0</v>
      </c>
      <c r="AC523" s="3">
        <f t="shared" si="215"/>
        <v>0</v>
      </c>
      <c r="AD523" s="3">
        <f t="shared" si="215"/>
        <v>0</v>
      </c>
      <c r="AE523" s="3">
        <f t="shared" si="215"/>
        <v>0</v>
      </c>
      <c r="AF523" s="3">
        <f t="shared" si="215"/>
        <v>0</v>
      </c>
      <c r="AG523" s="3">
        <f t="shared" si="215"/>
        <v>0</v>
      </c>
      <c r="AH523" s="3">
        <f t="shared" si="215"/>
        <v>0</v>
      </c>
      <c r="AI523" s="25">
        <f t="shared" si="218"/>
        <v>0</v>
      </c>
      <c r="AJ523" s="25">
        <f t="shared" si="219"/>
        <v>0</v>
      </c>
      <c r="AK523" s="25">
        <f t="shared" si="220"/>
        <v>0</v>
      </c>
      <c r="AL523" s="25">
        <f t="shared" si="221"/>
        <v>0</v>
      </c>
      <c r="AM523" s="25">
        <f t="shared" si="222"/>
        <v>0</v>
      </c>
      <c r="AN523" s="25">
        <f t="shared" si="223"/>
        <v>0</v>
      </c>
      <c r="AO523" s="25">
        <f t="shared" si="224"/>
        <v>0</v>
      </c>
      <c r="AP523" s="25">
        <f t="shared" si="225"/>
        <v>0</v>
      </c>
      <c r="AQ523" s="25">
        <f t="shared" si="226"/>
        <v>0</v>
      </c>
      <c r="AR523" s="29">
        <f t="shared" si="227"/>
        <v>0</v>
      </c>
      <c r="AS523" s="29">
        <f t="shared" si="228"/>
        <v>0</v>
      </c>
      <c r="AT523" s="29">
        <f t="shared" si="229"/>
        <v>0</v>
      </c>
      <c r="AU523" s="29">
        <f t="shared" si="230"/>
        <v>0</v>
      </c>
      <c r="AV523" s="29">
        <f t="shared" si="231"/>
        <v>0</v>
      </c>
      <c r="AW523" s="29">
        <f t="shared" si="232"/>
        <v>0</v>
      </c>
      <c r="AX523" s="29">
        <f t="shared" si="233"/>
        <v>0</v>
      </c>
      <c r="AY523" s="29">
        <f t="shared" si="234"/>
        <v>0</v>
      </c>
      <c r="AZ523" s="29">
        <f t="shared" si="235"/>
        <v>0</v>
      </c>
    </row>
    <row r="524" spans="1:52" x14ac:dyDescent="0.25">
      <c r="A524" s="3">
        <v>519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10">
        <v>0</v>
      </c>
      <c r="L524" s="3">
        <f t="shared" si="216"/>
        <v>0</v>
      </c>
      <c r="M524" s="3">
        <f t="shared" si="217"/>
        <v>0</v>
      </c>
      <c r="N524" s="10">
        <v>0</v>
      </c>
      <c r="O524" s="3">
        <f t="shared" si="236"/>
        <v>0</v>
      </c>
      <c r="P524" s="3">
        <f t="shared" si="214"/>
        <v>0</v>
      </c>
      <c r="Q524" s="3">
        <f t="shared" si="214"/>
        <v>0</v>
      </c>
      <c r="R524" s="3">
        <f t="shared" si="214"/>
        <v>0</v>
      </c>
      <c r="S524" s="3">
        <f t="shared" si="214"/>
        <v>0</v>
      </c>
      <c r="T524" s="3">
        <f t="shared" si="214"/>
        <v>0</v>
      </c>
      <c r="U524" s="3">
        <f t="shared" si="214"/>
        <v>0</v>
      </c>
      <c r="V524" s="3">
        <f t="shared" si="214"/>
        <v>0</v>
      </c>
      <c r="W524" s="3">
        <f t="shared" ref="P524:X553" si="237">$M524+($L524*W$5)</f>
        <v>0</v>
      </c>
      <c r="X524" s="3">
        <f t="shared" si="237"/>
        <v>0</v>
      </c>
      <c r="Y524" s="9">
        <v>0</v>
      </c>
      <c r="Z524" s="3">
        <f t="shared" si="213"/>
        <v>0</v>
      </c>
      <c r="AA524" s="3">
        <f t="shared" si="215"/>
        <v>0</v>
      </c>
      <c r="AB524" s="3">
        <f t="shared" si="215"/>
        <v>0</v>
      </c>
      <c r="AC524" s="3">
        <f t="shared" si="215"/>
        <v>0</v>
      </c>
      <c r="AD524" s="3">
        <f t="shared" si="215"/>
        <v>0</v>
      </c>
      <c r="AE524" s="3">
        <f t="shared" si="215"/>
        <v>0</v>
      </c>
      <c r="AF524" s="3">
        <f t="shared" si="215"/>
        <v>0</v>
      </c>
      <c r="AG524" s="3">
        <f t="shared" si="215"/>
        <v>0</v>
      </c>
      <c r="AH524" s="3">
        <f t="shared" si="215"/>
        <v>0</v>
      </c>
      <c r="AI524" s="25">
        <f t="shared" si="218"/>
        <v>0</v>
      </c>
      <c r="AJ524" s="25">
        <f t="shared" si="219"/>
        <v>0</v>
      </c>
      <c r="AK524" s="25">
        <f t="shared" si="220"/>
        <v>0</v>
      </c>
      <c r="AL524" s="25">
        <f t="shared" si="221"/>
        <v>0</v>
      </c>
      <c r="AM524" s="25">
        <f t="shared" si="222"/>
        <v>0</v>
      </c>
      <c r="AN524" s="25">
        <f t="shared" si="223"/>
        <v>0</v>
      </c>
      <c r="AO524" s="25">
        <f t="shared" si="224"/>
        <v>0</v>
      </c>
      <c r="AP524" s="25">
        <f t="shared" si="225"/>
        <v>0</v>
      </c>
      <c r="AQ524" s="25">
        <f t="shared" si="226"/>
        <v>0</v>
      </c>
      <c r="AR524" s="29">
        <f t="shared" si="227"/>
        <v>0</v>
      </c>
      <c r="AS524" s="29">
        <f t="shared" si="228"/>
        <v>0</v>
      </c>
      <c r="AT524" s="29">
        <f t="shared" si="229"/>
        <v>0</v>
      </c>
      <c r="AU524" s="29">
        <f t="shared" si="230"/>
        <v>0</v>
      </c>
      <c r="AV524" s="29">
        <f t="shared" si="231"/>
        <v>0</v>
      </c>
      <c r="AW524" s="29">
        <f t="shared" si="232"/>
        <v>0</v>
      </c>
      <c r="AX524" s="29">
        <f t="shared" si="233"/>
        <v>0</v>
      </c>
      <c r="AY524" s="29">
        <f t="shared" si="234"/>
        <v>0</v>
      </c>
      <c r="AZ524" s="29">
        <f t="shared" si="235"/>
        <v>0</v>
      </c>
    </row>
    <row r="525" spans="1:52" x14ac:dyDescent="0.25">
      <c r="A525" s="3">
        <v>520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10">
        <v>0</v>
      </c>
      <c r="L525" s="3">
        <f t="shared" si="216"/>
        <v>0</v>
      </c>
      <c r="M525" s="3">
        <f t="shared" si="217"/>
        <v>0</v>
      </c>
      <c r="N525" s="10">
        <v>0</v>
      </c>
      <c r="O525" s="3">
        <f t="shared" si="236"/>
        <v>0</v>
      </c>
      <c r="P525" s="3">
        <f t="shared" si="237"/>
        <v>0</v>
      </c>
      <c r="Q525" s="3">
        <f t="shared" si="237"/>
        <v>0</v>
      </c>
      <c r="R525" s="3">
        <f t="shared" si="237"/>
        <v>0</v>
      </c>
      <c r="S525" s="3">
        <f t="shared" si="237"/>
        <v>0</v>
      </c>
      <c r="T525" s="3">
        <f t="shared" si="237"/>
        <v>0</v>
      </c>
      <c r="U525" s="3">
        <f t="shared" si="237"/>
        <v>0</v>
      </c>
      <c r="V525" s="3">
        <f t="shared" si="237"/>
        <v>0</v>
      </c>
      <c r="W525" s="3">
        <f t="shared" si="237"/>
        <v>0</v>
      </c>
      <c r="X525" s="3">
        <f t="shared" si="237"/>
        <v>0</v>
      </c>
      <c r="Y525" s="9">
        <v>0</v>
      </c>
      <c r="Z525" s="3">
        <f t="shared" si="213"/>
        <v>0</v>
      </c>
      <c r="AA525" s="3">
        <f t="shared" si="215"/>
        <v>0</v>
      </c>
      <c r="AB525" s="3">
        <f t="shared" si="215"/>
        <v>0</v>
      </c>
      <c r="AC525" s="3">
        <f t="shared" si="215"/>
        <v>0</v>
      </c>
      <c r="AD525" s="3">
        <f t="shared" si="215"/>
        <v>0</v>
      </c>
      <c r="AE525" s="3">
        <f t="shared" si="215"/>
        <v>0</v>
      </c>
      <c r="AF525" s="3">
        <f t="shared" si="215"/>
        <v>0</v>
      </c>
      <c r="AG525" s="3">
        <f t="shared" si="215"/>
        <v>0</v>
      </c>
      <c r="AH525" s="3">
        <f t="shared" si="215"/>
        <v>0</v>
      </c>
      <c r="AI525" s="25">
        <f t="shared" si="218"/>
        <v>0</v>
      </c>
      <c r="AJ525" s="25">
        <f t="shared" si="219"/>
        <v>0</v>
      </c>
      <c r="AK525" s="25">
        <f t="shared" si="220"/>
        <v>0</v>
      </c>
      <c r="AL525" s="25">
        <f t="shared" si="221"/>
        <v>0</v>
      </c>
      <c r="AM525" s="25">
        <f t="shared" si="222"/>
        <v>0</v>
      </c>
      <c r="AN525" s="25">
        <f t="shared" si="223"/>
        <v>0</v>
      </c>
      <c r="AO525" s="25">
        <f t="shared" si="224"/>
        <v>0</v>
      </c>
      <c r="AP525" s="25">
        <f t="shared" si="225"/>
        <v>0</v>
      </c>
      <c r="AQ525" s="25">
        <f t="shared" si="226"/>
        <v>0</v>
      </c>
      <c r="AR525" s="29">
        <f t="shared" si="227"/>
        <v>0</v>
      </c>
      <c r="AS525" s="29">
        <f t="shared" si="228"/>
        <v>0</v>
      </c>
      <c r="AT525" s="29">
        <f t="shared" si="229"/>
        <v>0</v>
      </c>
      <c r="AU525" s="29">
        <f t="shared" si="230"/>
        <v>0</v>
      </c>
      <c r="AV525" s="29">
        <f t="shared" si="231"/>
        <v>0</v>
      </c>
      <c r="AW525" s="29">
        <f t="shared" si="232"/>
        <v>0</v>
      </c>
      <c r="AX525" s="29">
        <f t="shared" si="233"/>
        <v>0</v>
      </c>
      <c r="AY525" s="29">
        <f t="shared" si="234"/>
        <v>0</v>
      </c>
      <c r="AZ525" s="29">
        <f t="shared" si="235"/>
        <v>0</v>
      </c>
    </row>
    <row r="526" spans="1:52" x14ac:dyDescent="0.25">
      <c r="A526" s="3">
        <v>521</v>
      </c>
      <c r="B526" s="3">
        <v>13</v>
      </c>
      <c r="C526" s="3">
        <v>12</v>
      </c>
      <c r="D526" s="3">
        <v>13</v>
      </c>
      <c r="E526" s="3">
        <v>14</v>
      </c>
      <c r="F526" s="3">
        <v>14</v>
      </c>
      <c r="G526" s="3">
        <v>14</v>
      </c>
      <c r="H526" s="3">
        <v>14</v>
      </c>
      <c r="I526" s="3">
        <v>14</v>
      </c>
      <c r="J526" s="3">
        <v>15</v>
      </c>
      <c r="K526" s="10">
        <v>0</v>
      </c>
      <c r="L526" s="3">
        <f t="shared" si="216"/>
        <v>0.26666666666666666</v>
      </c>
      <c r="M526" s="3">
        <f t="shared" si="217"/>
        <v>-523.66666666666674</v>
      </c>
      <c r="N526" s="10">
        <v>0</v>
      </c>
      <c r="O526" s="3">
        <f t="shared" si="236"/>
        <v>14.999999999999886</v>
      </c>
      <c r="P526" s="3">
        <f t="shared" si="237"/>
        <v>15.266666666666538</v>
      </c>
      <c r="Q526" s="3">
        <f t="shared" si="237"/>
        <v>15.533333333333303</v>
      </c>
      <c r="R526" s="3">
        <f t="shared" si="237"/>
        <v>15.799999999999955</v>
      </c>
      <c r="S526" s="3">
        <f t="shared" si="237"/>
        <v>16.066666666666606</v>
      </c>
      <c r="T526" s="3">
        <f t="shared" si="237"/>
        <v>16.333333333333258</v>
      </c>
      <c r="U526" s="3">
        <f t="shared" si="237"/>
        <v>16.599999999999909</v>
      </c>
      <c r="V526" s="3">
        <f t="shared" si="237"/>
        <v>16.866666666666561</v>
      </c>
      <c r="W526" s="3">
        <f t="shared" si="237"/>
        <v>17.133333333333212</v>
      </c>
      <c r="X526" s="3">
        <f t="shared" si="237"/>
        <v>17.399999999999864</v>
      </c>
      <c r="Y526" s="9">
        <v>0</v>
      </c>
      <c r="Z526" s="3">
        <f t="shared" si="213"/>
        <v>12.599999999999909</v>
      </c>
      <c r="AA526" s="3">
        <f t="shared" si="215"/>
        <v>12.866666666666561</v>
      </c>
      <c r="AB526" s="3">
        <f t="shared" si="215"/>
        <v>13.133333333333212</v>
      </c>
      <c r="AC526" s="3">
        <f t="shared" si="215"/>
        <v>13.399999999999864</v>
      </c>
      <c r="AD526" s="3">
        <f t="shared" si="215"/>
        <v>13.666666666666629</v>
      </c>
      <c r="AE526" s="3">
        <f t="shared" si="215"/>
        <v>13.93333333333328</v>
      </c>
      <c r="AF526" s="3">
        <f t="shared" si="215"/>
        <v>14.199999999999932</v>
      </c>
      <c r="AG526" s="3">
        <f t="shared" si="215"/>
        <v>14.466666666666583</v>
      </c>
      <c r="AH526" s="3">
        <f t="shared" si="215"/>
        <v>14.733333333333235</v>
      </c>
      <c r="AI526" s="25">
        <f t="shared" si="218"/>
        <v>0.40000000000009095</v>
      </c>
      <c r="AJ526" s="25">
        <f t="shared" si="219"/>
        <v>0.86666666666656056</v>
      </c>
      <c r="AK526" s="25">
        <f t="shared" si="220"/>
        <v>0.13333333333321207</v>
      </c>
      <c r="AL526" s="25">
        <f t="shared" si="221"/>
        <v>0.60000000000013642</v>
      </c>
      <c r="AM526" s="25">
        <f t="shared" si="222"/>
        <v>0.33333333333337123</v>
      </c>
      <c r="AN526" s="25">
        <f t="shared" si="223"/>
        <v>6.6666666666719721E-2</v>
      </c>
      <c r="AO526" s="25">
        <f t="shared" si="224"/>
        <v>0.19999999999993179</v>
      </c>
      <c r="AP526" s="25">
        <f t="shared" si="225"/>
        <v>0.4666666666665833</v>
      </c>
      <c r="AQ526" s="25">
        <f t="shared" si="226"/>
        <v>0.2666666666667652</v>
      </c>
      <c r="AR526" s="29">
        <f t="shared" si="227"/>
        <v>0.16000000000007275</v>
      </c>
      <c r="AS526" s="29">
        <f t="shared" si="228"/>
        <v>0.75111111111092721</v>
      </c>
      <c r="AT526" s="29">
        <f t="shared" si="229"/>
        <v>1.7777777777745439E-2</v>
      </c>
      <c r="AU526" s="29">
        <f t="shared" si="230"/>
        <v>0.36000000000016369</v>
      </c>
      <c r="AV526" s="29">
        <f t="shared" si="231"/>
        <v>0.11111111111113638</v>
      </c>
      <c r="AW526" s="29">
        <f t="shared" si="232"/>
        <v>4.4444444444515186E-3</v>
      </c>
      <c r="AX526" s="29">
        <f t="shared" si="233"/>
        <v>3.9999999999972717E-2</v>
      </c>
      <c r="AY526" s="29">
        <f t="shared" si="234"/>
        <v>0.21777777777769997</v>
      </c>
      <c r="AZ526" s="29">
        <f t="shared" si="235"/>
        <v>7.1111111111163666E-2</v>
      </c>
    </row>
    <row r="527" spans="1:52" x14ac:dyDescent="0.25">
      <c r="A527" s="3">
        <v>522</v>
      </c>
      <c r="B527" s="3">
        <v>36</v>
      </c>
      <c r="C527" s="3">
        <v>37</v>
      </c>
      <c r="D527" s="3">
        <v>35</v>
      </c>
      <c r="E527" s="3">
        <v>36</v>
      </c>
      <c r="F527" s="3">
        <v>37</v>
      </c>
      <c r="G527" s="3">
        <v>38</v>
      </c>
      <c r="H527" s="3">
        <v>39</v>
      </c>
      <c r="I527" s="3">
        <v>39</v>
      </c>
      <c r="J527" s="3">
        <v>42</v>
      </c>
      <c r="K527" s="10">
        <v>0</v>
      </c>
      <c r="L527" s="3">
        <f t="shared" si="216"/>
        <v>0.66666666666666663</v>
      </c>
      <c r="M527" s="3">
        <f t="shared" si="217"/>
        <v>-1305.6666666666665</v>
      </c>
      <c r="N527" s="10">
        <v>0</v>
      </c>
      <c r="O527" s="3">
        <f t="shared" si="236"/>
        <v>41</v>
      </c>
      <c r="P527" s="3">
        <f t="shared" si="237"/>
        <v>41.666666666666742</v>
      </c>
      <c r="Q527" s="3">
        <f t="shared" si="237"/>
        <v>42.333333333333485</v>
      </c>
      <c r="R527" s="3">
        <f t="shared" si="237"/>
        <v>43</v>
      </c>
      <c r="S527" s="3">
        <f t="shared" si="237"/>
        <v>43.666666666666742</v>
      </c>
      <c r="T527" s="3">
        <f t="shared" si="237"/>
        <v>44.333333333333485</v>
      </c>
      <c r="U527" s="3">
        <f t="shared" si="237"/>
        <v>45</v>
      </c>
      <c r="V527" s="3">
        <f t="shared" si="237"/>
        <v>45.666666666666742</v>
      </c>
      <c r="W527" s="3">
        <f t="shared" si="237"/>
        <v>46.333333333333485</v>
      </c>
      <c r="X527" s="3">
        <f t="shared" si="237"/>
        <v>47</v>
      </c>
      <c r="Y527" s="9">
        <v>0</v>
      </c>
      <c r="Z527" s="3">
        <f t="shared" si="213"/>
        <v>35</v>
      </c>
      <c r="AA527" s="3">
        <f t="shared" si="215"/>
        <v>35.666666666666742</v>
      </c>
      <c r="AB527" s="3">
        <f t="shared" si="215"/>
        <v>36.333333333333485</v>
      </c>
      <c r="AC527" s="3">
        <f t="shared" si="215"/>
        <v>37</v>
      </c>
      <c r="AD527" s="3">
        <f t="shared" si="215"/>
        <v>37.666666666666742</v>
      </c>
      <c r="AE527" s="3">
        <f t="shared" si="215"/>
        <v>38.333333333333485</v>
      </c>
      <c r="AF527" s="3">
        <f t="shared" si="215"/>
        <v>39</v>
      </c>
      <c r="AG527" s="3">
        <f t="shared" si="215"/>
        <v>39.666666666666742</v>
      </c>
      <c r="AH527" s="3">
        <f t="shared" si="215"/>
        <v>40.333333333333485</v>
      </c>
      <c r="AI527" s="25">
        <f t="shared" si="218"/>
        <v>1</v>
      </c>
      <c r="AJ527" s="25">
        <f t="shared" si="219"/>
        <v>1.3333333333332575</v>
      </c>
      <c r="AK527" s="25">
        <f t="shared" si="220"/>
        <v>1.3333333333334849</v>
      </c>
      <c r="AL527" s="25">
        <f t="shared" si="221"/>
        <v>1</v>
      </c>
      <c r="AM527" s="25">
        <f t="shared" si="222"/>
        <v>0.66666666666674246</v>
      </c>
      <c r="AN527" s="25">
        <f t="shared" si="223"/>
        <v>0.33333333333348492</v>
      </c>
      <c r="AO527" s="25">
        <f t="shared" si="224"/>
        <v>0</v>
      </c>
      <c r="AP527" s="25">
        <f t="shared" si="225"/>
        <v>0.66666666666674246</v>
      </c>
      <c r="AQ527" s="25">
        <f t="shared" si="226"/>
        <v>1.6666666666665151</v>
      </c>
      <c r="AR527" s="29">
        <f t="shared" si="227"/>
        <v>1</v>
      </c>
      <c r="AS527" s="29">
        <f t="shared" si="228"/>
        <v>1.7777777777775756</v>
      </c>
      <c r="AT527" s="29">
        <f t="shared" si="229"/>
        <v>1.777777777778182</v>
      </c>
      <c r="AU527" s="29">
        <f t="shared" si="230"/>
        <v>1</v>
      </c>
      <c r="AV527" s="29">
        <f t="shared" si="231"/>
        <v>0.44444444444454551</v>
      </c>
      <c r="AW527" s="29">
        <f t="shared" si="232"/>
        <v>0.11111111111121216</v>
      </c>
      <c r="AX527" s="29">
        <f t="shared" si="233"/>
        <v>0</v>
      </c>
      <c r="AY527" s="29">
        <f t="shared" si="234"/>
        <v>0.44444444444454551</v>
      </c>
      <c r="AZ527" s="29">
        <f t="shared" si="235"/>
        <v>2.7777777777772723</v>
      </c>
    </row>
    <row r="528" spans="1:52" x14ac:dyDescent="0.25">
      <c r="A528" s="3">
        <v>523</v>
      </c>
      <c r="B528" s="3">
        <v>26</v>
      </c>
      <c r="C528" s="3">
        <v>25</v>
      </c>
      <c r="D528" s="3">
        <v>26</v>
      </c>
      <c r="E528" s="3">
        <v>28</v>
      </c>
      <c r="F528" s="3">
        <v>27</v>
      </c>
      <c r="G528" s="3">
        <v>29</v>
      </c>
      <c r="H528" s="3">
        <v>28</v>
      </c>
      <c r="I528" s="3">
        <v>28</v>
      </c>
      <c r="J528" s="3">
        <v>30</v>
      </c>
      <c r="K528" s="10">
        <v>0</v>
      </c>
      <c r="L528" s="3">
        <f t="shared" si="216"/>
        <v>0.5</v>
      </c>
      <c r="M528" s="3">
        <f t="shared" si="217"/>
        <v>-980.05555555555554</v>
      </c>
      <c r="N528" s="10">
        <v>0</v>
      </c>
      <c r="O528" s="3">
        <f t="shared" si="236"/>
        <v>29.944444444444457</v>
      </c>
      <c r="P528" s="3">
        <f t="shared" si="237"/>
        <v>30.444444444444457</v>
      </c>
      <c r="Q528" s="3">
        <f t="shared" si="237"/>
        <v>30.944444444444457</v>
      </c>
      <c r="R528" s="3">
        <f t="shared" si="237"/>
        <v>31.444444444444457</v>
      </c>
      <c r="S528" s="3">
        <f t="shared" si="237"/>
        <v>31.944444444444457</v>
      </c>
      <c r="T528" s="3">
        <f t="shared" si="237"/>
        <v>32.444444444444457</v>
      </c>
      <c r="U528" s="3">
        <f t="shared" si="237"/>
        <v>32.944444444444457</v>
      </c>
      <c r="V528" s="3">
        <f t="shared" si="237"/>
        <v>33.444444444444457</v>
      </c>
      <c r="W528" s="3">
        <f t="shared" si="237"/>
        <v>33.944444444444457</v>
      </c>
      <c r="X528" s="3">
        <f t="shared" si="237"/>
        <v>34.444444444444457</v>
      </c>
      <c r="Y528" s="9">
        <v>0</v>
      </c>
      <c r="Z528" s="3">
        <f t="shared" si="213"/>
        <v>25.444444444444457</v>
      </c>
      <c r="AA528" s="3">
        <f t="shared" si="215"/>
        <v>25.944444444444457</v>
      </c>
      <c r="AB528" s="3">
        <f t="shared" si="215"/>
        <v>26.444444444444457</v>
      </c>
      <c r="AC528" s="3">
        <f t="shared" si="215"/>
        <v>26.944444444444457</v>
      </c>
      <c r="AD528" s="3">
        <f t="shared" si="215"/>
        <v>27.444444444444457</v>
      </c>
      <c r="AE528" s="3">
        <f t="shared" si="215"/>
        <v>27.944444444444457</v>
      </c>
      <c r="AF528" s="3">
        <f t="shared" si="215"/>
        <v>28.444444444444457</v>
      </c>
      <c r="AG528" s="3">
        <f t="shared" si="215"/>
        <v>28.944444444444457</v>
      </c>
      <c r="AH528" s="3">
        <f t="shared" si="215"/>
        <v>29.444444444444457</v>
      </c>
      <c r="AI528" s="25">
        <f t="shared" si="218"/>
        <v>0.55555555555554292</v>
      </c>
      <c r="AJ528" s="25">
        <f t="shared" si="219"/>
        <v>0.94444444444445708</v>
      </c>
      <c r="AK528" s="25">
        <f t="shared" si="220"/>
        <v>0.44444444444445708</v>
      </c>
      <c r="AL528" s="25">
        <f t="shared" si="221"/>
        <v>1.0555555555555429</v>
      </c>
      <c r="AM528" s="25">
        <f t="shared" si="222"/>
        <v>0.44444444444445708</v>
      </c>
      <c r="AN528" s="25">
        <f t="shared" si="223"/>
        <v>1.0555555555555429</v>
      </c>
      <c r="AO528" s="25">
        <f t="shared" si="224"/>
        <v>0.44444444444445708</v>
      </c>
      <c r="AP528" s="25">
        <f t="shared" si="225"/>
        <v>0.94444444444445708</v>
      </c>
      <c r="AQ528" s="25">
        <f t="shared" si="226"/>
        <v>0.55555555555554292</v>
      </c>
      <c r="AR528" s="29">
        <f t="shared" si="227"/>
        <v>0.30864197530862791</v>
      </c>
      <c r="AS528" s="29">
        <f t="shared" si="228"/>
        <v>0.89197530864199914</v>
      </c>
      <c r="AT528" s="29">
        <f t="shared" si="229"/>
        <v>0.19753086419754209</v>
      </c>
      <c r="AU528" s="29">
        <f t="shared" si="230"/>
        <v>1.1141975308641709</v>
      </c>
      <c r="AV528" s="29">
        <f t="shared" si="231"/>
        <v>0.19753086419754209</v>
      </c>
      <c r="AW528" s="29">
        <f t="shared" si="232"/>
        <v>1.1141975308641709</v>
      </c>
      <c r="AX528" s="29">
        <f t="shared" si="233"/>
        <v>0.19753086419754209</v>
      </c>
      <c r="AY528" s="29">
        <f t="shared" si="234"/>
        <v>0.89197530864199914</v>
      </c>
      <c r="AZ528" s="29">
        <f t="shared" si="235"/>
        <v>0.30864197530862791</v>
      </c>
    </row>
    <row r="529" spans="1:52" x14ac:dyDescent="0.25">
      <c r="A529" s="3">
        <v>524</v>
      </c>
      <c r="B529" s="3">
        <v>28</v>
      </c>
      <c r="C529" s="3">
        <v>26</v>
      </c>
      <c r="D529" s="3">
        <v>29</v>
      </c>
      <c r="E529" s="3">
        <v>28</v>
      </c>
      <c r="F529" s="3">
        <v>31</v>
      </c>
      <c r="G529" s="3">
        <v>31</v>
      </c>
      <c r="H529" s="3">
        <v>31</v>
      </c>
      <c r="I529" s="3">
        <v>33</v>
      </c>
      <c r="J529" s="3">
        <v>31</v>
      </c>
      <c r="K529" s="10">
        <v>0</v>
      </c>
      <c r="L529" s="3">
        <f t="shared" si="216"/>
        <v>0.66666666666666663</v>
      </c>
      <c r="M529" s="3">
        <f t="shared" si="217"/>
        <v>-1313.5555555555554</v>
      </c>
      <c r="N529" s="10">
        <v>0</v>
      </c>
      <c r="O529" s="3">
        <f t="shared" si="236"/>
        <v>33.111111111111086</v>
      </c>
      <c r="P529" s="3">
        <f t="shared" si="237"/>
        <v>33.777777777777828</v>
      </c>
      <c r="Q529" s="3">
        <f t="shared" si="237"/>
        <v>34.444444444444571</v>
      </c>
      <c r="R529" s="3">
        <f t="shared" si="237"/>
        <v>35.111111111111086</v>
      </c>
      <c r="S529" s="3">
        <f t="shared" si="237"/>
        <v>35.777777777777828</v>
      </c>
      <c r="T529" s="3">
        <f t="shared" si="237"/>
        <v>36.444444444444571</v>
      </c>
      <c r="U529" s="3">
        <f t="shared" si="237"/>
        <v>37.111111111111086</v>
      </c>
      <c r="V529" s="3">
        <f t="shared" si="237"/>
        <v>37.777777777777828</v>
      </c>
      <c r="W529" s="3">
        <f t="shared" si="237"/>
        <v>38.444444444444571</v>
      </c>
      <c r="X529" s="3">
        <f t="shared" si="237"/>
        <v>39.111111111111086</v>
      </c>
      <c r="Y529" s="9">
        <v>0</v>
      </c>
      <c r="Z529" s="3">
        <f t="shared" si="213"/>
        <v>27.111111111111086</v>
      </c>
      <c r="AA529" s="3">
        <f t="shared" si="215"/>
        <v>27.777777777777828</v>
      </c>
      <c r="AB529" s="3">
        <f t="shared" si="215"/>
        <v>28.444444444444571</v>
      </c>
      <c r="AC529" s="3">
        <f t="shared" si="215"/>
        <v>29.111111111111086</v>
      </c>
      <c r="AD529" s="3">
        <f t="shared" si="215"/>
        <v>29.777777777777828</v>
      </c>
      <c r="AE529" s="3">
        <f t="shared" si="215"/>
        <v>30.444444444444571</v>
      </c>
      <c r="AF529" s="3">
        <f t="shared" si="215"/>
        <v>31.111111111111086</v>
      </c>
      <c r="AG529" s="3">
        <f t="shared" si="215"/>
        <v>31.777777777777828</v>
      </c>
      <c r="AH529" s="3">
        <f t="shared" si="215"/>
        <v>32.444444444444571</v>
      </c>
      <c r="AI529" s="25">
        <f t="shared" si="218"/>
        <v>0.88888888888891415</v>
      </c>
      <c r="AJ529" s="25">
        <f t="shared" si="219"/>
        <v>1.7777777777778283</v>
      </c>
      <c r="AK529" s="25">
        <f t="shared" si="220"/>
        <v>0.55555555555542924</v>
      </c>
      <c r="AL529" s="25">
        <f t="shared" si="221"/>
        <v>1.1111111111110858</v>
      </c>
      <c r="AM529" s="25">
        <f t="shared" si="222"/>
        <v>1.2222222222221717</v>
      </c>
      <c r="AN529" s="25">
        <f t="shared" si="223"/>
        <v>0.55555555555542924</v>
      </c>
      <c r="AO529" s="25">
        <f t="shared" si="224"/>
        <v>0.11111111111108585</v>
      </c>
      <c r="AP529" s="25">
        <f t="shared" si="225"/>
        <v>1.2222222222221717</v>
      </c>
      <c r="AQ529" s="25">
        <f t="shared" si="226"/>
        <v>1.4444444444445708</v>
      </c>
      <c r="AR529" s="29">
        <f t="shared" si="227"/>
        <v>0.79012345679016838</v>
      </c>
      <c r="AS529" s="29">
        <f t="shared" si="228"/>
        <v>3.1604938271606735</v>
      </c>
      <c r="AT529" s="29">
        <f t="shared" si="229"/>
        <v>0.30864197530850163</v>
      </c>
      <c r="AU529" s="29">
        <f t="shared" si="230"/>
        <v>1.2345679012345117</v>
      </c>
      <c r="AV529" s="29">
        <f t="shared" si="231"/>
        <v>1.4938271604937037</v>
      </c>
      <c r="AW529" s="29">
        <f t="shared" si="232"/>
        <v>0.30864197530850163</v>
      </c>
      <c r="AX529" s="29">
        <f t="shared" si="233"/>
        <v>1.2345679012340065E-2</v>
      </c>
      <c r="AY529" s="29">
        <f t="shared" si="234"/>
        <v>1.4938271604937037</v>
      </c>
      <c r="AZ529" s="29">
        <f t="shared" si="235"/>
        <v>2.0864197530867847</v>
      </c>
    </row>
    <row r="530" spans="1:52" x14ac:dyDescent="0.25">
      <c r="A530" s="3">
        <v>525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10">
        <v>0</v>
      </c>
      <c r="L530" s="3">
        <f t="shared" si="216"/>
        <v>0</v>
      </c>
      <c r="M530" s="3">
        <f t="shared" si="217"/>
        <v>0</v>
      </c>
      <c r="N530" s="10">
        <v>0</v>
      </c>
      <c r="O530" s="3">
        <f t="shared" si="236"/>
        <v>0</v>
      </c>
      <c r="P530" s="3">
        <f t="shared" si="237"/>
        <v>0</v>
      </c>
      <c r="Q530" s="3">
        <f t="shared" si="237"/>
        <v>0</v>
      </c>
      <c r="R530" s="3">
        <f t="shared" si="237"/>
        <v>0</v>
      </c>
      <c r="S530" s="3">
        <f t="shared" si="237"/>
        <v>0</v>
      </c>
      <c r="T530" s="3">
        <f t="shared" si="237"/>
        <v>0</v>
      </c>
      <c r="U530" s="3">
        <f t="shared" si="237"/>
        <v>0</v>
      </c>
      <c r="V530" s="3">
        <f t="shared" si="237"/>
        <v>0</v>
      </c>
      <c r="W530" s="3">
        <f t="shared" si="237"/>
        <v>0</v>
      </c>
      <c r="X530" s="3">
        <f t="shared" si="237"/>
        <v>0</v>
      </c>
      <c r="Y530" s="9">
        <v>0</v>
      </c>
      <c r="Z530" s="3">
        <f t="shared" si="213"/>
        <v>0</v>
      </c>
      <c r="AA530" s="3">
        <f t="shared" si="215"/>
        <v>0</v>
      </c>
      <c r="AB530" s="3">
        <f t="shared" si="215"/>
        <v>0</v>
      </c>
      <c r="AC530" s="3">
        <f t="shared" si="215"/>
        <v>0</v>
      </c>
      <c r="AD530" s="3">
        <f t="shared" si="215"/>
        <v>0</v>
      </c>
      <c r="AE530" s="3">
        <f t="shared" si="215"/>
        <v>0</v>
      </c>
      <c r="AF530" s="3">
        <f t="shared" si="215"/>
        <v>0</v>
      </c>
      <c r="AG530" s="3">
        <f t="shared" si="215"/>
        <v>0</v>
      </c>
      <c r="AH530" s="3">
        <f t="shared" si="215"/>
        <v>0</v>
      </c>
      <c r="AI530" s="25">
        <f t="shared" si="218"/>
        <v>0</v>
      </c>
      <c r="AJ530" s="25">
        <f t="shared" si="219"/>
        <v>0</v>
      </c>
      <c r="AK530" s="25">
        <f t="shared" si="220"/>
        <v>0</v>
      </c>
      <c r="AL530" s="25">
        <f t="shared" si="221"/>
        <v>0</v>
      </c>
      <c r="AM530" s="25">
        <f t="shared" si="222"/>
        <v>0</v>
      </c>
      <c r="AN530" s="25">
        <f t="shared" si="223"/>
        <v>0</v>
      </c>
      <c r="AO530" s="25">
        <f t="shared" si="224"/>
        <v>0</v>
      </c>
      <c r="AP530" s="25">
        <f t="shared" si="225"/>
        <v>0</v>
      </c>
      <c r="AQ530" s="25">
        <f t="shared" si="226"/>
        <v>0</v>
      </c>
      <c r="AR530" s="29">
        <f t="shared" si="227"/>
        <v>0</v>
      </c>
      <c r="AS530" s="29">
        <f t="shared" si="228"/>
        <v>0</v>
      </c>
      <c r="AT530" s="29">
        <f t="shared" si="229"/>
        <v>0</v>
      </c>
      <c r="AU530" s="29">
        <f t="shared" si="230"/>
        <v>0</v>
      </c>
      <c r="AV530" s="29">
        <f t="shared" si="231"/>
        <v>0</v>
      </c>
      <c r="AW530" s="29">
        <f t="shared" si="232"/>
        <v>0</v>
      </c>
      <c r="AX530" s="29">
        <f t="shared" si="233"/>
        <v>0</v>
      </c>
      <c r="AY530" s="29">
        <f t="shared" si="234"/>
        <v>0</v>
      </c>
      <c r="AZ530" s="29">
        <f t="shared" si="235"/>
        <v>0</v>
      </c>
    </row>
    <row r="531" spans="1:52" x14ac:dyDescent="0.25">
      <c r="A531" s="3">
        <v>526</v>
      </c>
      <c r="B531" s="3">
        <v>37</v>
      </c>
      <c r="C531" s="3">
        <v>39</v>
      </c>
      <c r="D531" s="3">
        <v>38</v>
      </c>
      <c r="E531" s="3">
        <v>38</v>
      </c>
      <c r="F531" s="3">
        <v>41</v>
      </c>
      <c r="G531" s="3">
        <v>40</v>
      </c>
      <c r="H531" s="3">
        <v>43</v>
      </c>
      <c r="I531" s="3">
        <v>44</v>
      </c>
      <c r="J531" s="3">
        <v>42</v>
      </c>
      <c r="K531" s="10">
        <v>0</v>
      </c>
      <c r="L531" s="3">
        <f t="shared" si="216"/>
        <v>0.78333333333333333</v>
      </c>
      <c r="M531" s="3">
        <f t="shared" si="217"/>
        <v>-1538.1944444444446</v>
      </c>
      <c r="N531" s="10">
        <v>0</v>
      </c>
      <c r="O531" s="3">
        <f t="shared" si="236"/>
        <v>44.138888888888687</v>
      </c>
      <c r="P531" s="3">
        <f t="shared" si="237"/>
        <v>44.92222222222199</v>
      </c>
      <c r="Q531" s="3">
        <f t="shared" si="237"/>
        <v>45.70555555555552</v>
      </c>
      <c r="R531" s="3">
        <f t="shared" si="237"/>
        <v>46.488888888888823</v>
      </c>
      <c r="S531" s="3">
        <f t="shared" si="237"/>
        <v>47.272222222222126</v>
      </c>
      <c r="T531" s="3">
        <f t="shared" si="237"/>
        <v>48.055555555555429</v>
      </c>
      <c r="U531" s="3">
        <f t="shared" si="237"/>
        <v>48.838888888888732</v>
      </c>
      <c r="V531" s="3">
        <f t="shared" si="237"/>
        <v>49.622222222222035</v>
      </c>
      <c r="W531" s="3">
        <f t="shared" si="237"/>
        <v>50.405555555555338</v>
      </c>
      <c r="X531" s="3">
        <f t="shared" si="237"/>
        <v>51.188888888888641</v>
      </c>
      <c r="Y531" s="9">
        <v>0</v>
      </c>
      <c r="Z531" s="3">
        <f t="shared" si="213"/>
        <v>37.088888888888732</v>
      </c>
      <c r="AA531" s="3">
        <f t="shared" si="215"/>
        <v>37.872222222222035</v>
      </c>
      <c r="AB531" s="3">
        <f t="shared" si="215"/>
        <v>38.655555555555338</v>
      </c>
      <c r="AC531" s="3">
        <f t="shared" si="215"/>
        <v>39.438888888888641</v>
      </c>
      <c r="AD531" s="3">
        <f t="shared" si="215"/>
        <v>40.222222222222172</v>
      </c>
      <c r="AE531" s="3">
        <f t="shared" si="215"/>
        <v>41.005555555555475</v>
      </c>
      <c r="AF531" s="3">
        <f t="shared" si="215"/>
        <v>41.788888888888778</v>
      </c>
      <c r="AG531" s="3">
        <f t="shared" si="215"/>
        <v>42.572222222222081</v>
      </c>
      <c r="AH531" s="3">
        <f t="shared" si="215"/>
        <v>43.355555555555384</v>
      </c>
      <c r="AI531" s="25">
        <f t="shared" si="218"/>
        <v>8.8888888888732254E-2</v>
      </c>
      <c r="AJ531" s="25">
        <f t="shared" si="219"/>
        <v>1.1277777777779647</v>
      </c>
      <c r="AK531" s="25">
        <f t="shared" si="220"/>
        <v>0.65555555555533829</v>
      </c>
      <c r="AL531" s="25">
        <f t="shared" si="221"/>
        <v>1.4388888888886413</v>
      </c>
      <c r="AM531" s="25">
        <f t="shared" si="222"/>
        <v>0.77777777777782831</v>
      </c>
      <c r="AN531" s="25">
        <f t="shared" si="223"/>
        <v>1.0055555555554747</v>
      </c>
      <c r="AO531" s="25">
        <f t="shared" si="224"/>
        <v>1.2111111111112223</v>
      </c>
      <c r="AP531" s="25">
        <f t="shared" si="225"/>
        <v>1.4277777777779193</v>
      </c>
      <c r="AQ531" s="25">
        <f t="shared" si="226"/>
        <v>1.3555555555553838</v>
      </c>
      <c r="AR531" s="29">
        <f t="shared" si="227"/>
        <v>7.901234567873389E-3</v>
      </c>
      <c r="AS531" s="29">
        <f t="shared" si="228"/>
        <v>1.2718827160498043</v>
      </c>
      <c r="AT531" s="29">
        <f t="shared" si="229"/>
        <v>0.42975308641946824</v>
      </c>
      <c r="AU531" s="29">
        <f t="shared" si="230"/>
        <v>2.0704012345671887</v>
      </c>
      <c r="AV531" s="29">
        <f t="shared" si="231"/>
        <v>0.6049382716050169</v>
      </c>
      <c r="AW531" s="29">
        <f t="shared" si="232"/>
        <v>1.0111419753084794</v>
      </c>
      <c r="AX531" s="29">
        <f t="shared" si="233"/>
        <v>1.4667901234570593</v>
      </c>
      <c r="AY531" s="29">
        <f t="shared" si="234"/>
        <v>2.0385493827164534</v>
      </c>
      <c r="AZ531" s="29">
        <f t="shared" si="235"/>
        <v>1.8375308641970651</v>
      </c>
    </row>
    <row r="532" spans="1:52" x14ac:dyDescent="0.25">
      <c r="A532" s="3">
        <v>527</v>
      </c>
      <c r="B532" s="3">
        <v>10</v>
      </c>
      <c r="C532" s="3">
        <v>11</v>
      </c>
      <c r="D532" s="3">
        <v>11</v>
      </c>
      <c r="E532" s="3">
        <v>12</v>
      </c>
      <c r="F532" s="3">
        <v>12</v>
      </c>
      <c r="G532" s="3">
        <v>12</v>
      </c>
      <c r="H532" s="3">
        <v>12</v>
      </c>
      <c r="I532" s="3">
        <v>11</v>
      </c>
      <c r="J532" s="3">
        <v>12</v>
      </c>
      <c r="K532" s="10">
        <v>0</v>
      </c>
      <c r="L532" s="3">
        <f t="shared" si="216"/>
        <v>0.16666666666666666</v>
      </c>
      <c r="M532" s="3">
        <f t="shared" si="217"/>
        <v>-324.38888888888886</v>
      </c>
      <c r="N532" s="10">
        <v>0</v>
      </c>
      <c r="O532" s="3">
        <f t="shared" si="236"/>
        <v>12.277777777777771</v>
      </c>
      <c r="P532" s="3">
        <f t="shared" si="237"/>
        <v>12.444444444444457</v>
      </c>
      <c r="Q532" s="3">
        <f t="shared" si="237"/>
        <v>12.611111111111143</v>
      </c>
      <c r="R532" s="3">
        <f t="shared" si="237"/>
        <v>12.777777777777771</v>
      </c>
      <c r="S532" s="3">
        <f t="shared" si="237"/>
        <v>12.944444444444457</v>
      </c>
      <c r="T532" s="3">
        <f t="shared" si="237"/>
        <v>13.111111111111143</v>
      </c>
      <c r="U532" s="3">
        <f t="shared" si="237"/>
        <v>13.277777777777771</v>
      </c>
      <c r="V532" s="3">
        <f t="shared" si="237"/>
        <v>13.444444444444457</v>
      </c>
      <c r="W532" s="3">
        <f t="shared" si="237"/>
        <v>13.611111111111143</v>
      </c>
      <c r="X532" s="3">
        <f t="shared" si="237"/>
        <v>13.777777777777771</v>
      </c>
      <c r="Y532" s="9">
        <v>0</v>
      </c>
      <c r="Z532" s="3">
        <f t="shared" si="213"/>
        <v>10.777777777777771</v>
      </c>
      <c r="AA532" s="3">
        <f t="shared" si="215"/>
        <v>10.944444444444457</v>
      </c>
      <c r="AB532" s="3">
        <f t="shared" si="215"/>
        <v>11.111111111111143</v>
      </c>
      <c r="AC532" s="3">
        <f t="shared" si="215"/>
        <v>11.277777777777771</v>
      </c>
      <c r="AD532" s="3">
        <f t="shared" si="215"/>
        <v>11.444444444444457</v>
      </c>
      <c r="AE532" s="3">
        <f t="shared" si="215"/>
        <v>11.611111111111143</v>
      </c>
      <c r="AF532" s="3">
        <f t="shared" si="215"/>
        <v>11.777777777777771</v>
      </c>
      <c r="AG532" s="3">
        <f t="shared" si="215"/>
        <v>11.944444444444457</v>
      </c>
      <c r="AH532" s="3">
        <f t="shared" si="215"/>
        <v>12.111111111111143</v>
      </c>
      <c r="AI532" s="25">
        <f t="shared" si="218"/>
        <v>0.77777777777777146</v>
      </c>
      <c r="AJ532" s="25">
        <f t="shared" si="219"/>
        <v>5.5555555555542924E-2</v>
      </c>
      <c r="AK532" s="25">
        <f t="shared" si="220"/>
        <v>0.11111111111114269</v>
      </c>
      <c r="AL532" s="25">
        <f t="shared" si="221"/>
        <v>0.72222222222222854</v>
      </c>
      <c r="AM532" s="25">
        <f t="shared" si="222"/>
        <v>0.55555555555554292</v>
      </c>
      <c r="AN532" s="25">
        <f t="shared" si="223"/>
        <v>0.38888888888885731</v>
      </c>
      <c r="AO532" s="25">
        <f t="shared" si="224"/>
        <v>0.22222222222222854</v>
      </c>
      <c r="AP532" s="25">
        <f t="shared" si="225"/>
        <v>0.94444444444445708</v>
      </c>
      <c r="AQ532" s="25">
        <f t="shared" si="226"/>
        <v>0.11111111111114269</v>
      </c>
      <c r="AR532" s="29">
        <f t="shared" si="227"/>
        <v>0.60493827160492841</v>
      </c>
      <c r="AS532" s="29">
        <f t="shared" si="228"/>
        <v>3.0864197530850162E-3</v>
      </c>
      <c r="AT532" s="29">
        <f t="shared" si="229"/>
        <v>1.2345679012352697E-2</v>
      </c>
      <c r="AU532" s="29">
        <f t="shared" si="230"/>
        <v>0.52160493827161403</v>
      </c>
      <c r="AV532" s="29">
        <f t="shared" si="231"/>
        <v>0.30864197530862791</v>
      </c>
      <c r="AW532" s="29">
        <f t="shared" si="232"/>
        <v>0.15123456790121001</v>
      </c>
      <c r="AX532" s="29">
        <f t="shared" si="233"/>
        <v>4.9382716049385524E-2</v>
      </c>
      <c r="AY532" s="29">
        <f t="shared" si="234"/>
        <v>0.89197530864199914</v>
      </c>
      <c r="AZ532" s="29">
        <f t="shared" si="235"/>
        <v>1.2345679012352697E-2</v>
      </c>
    </row>
    <row r="533" spans="1:52" x14ac:dyDescent="0.25">
      <c r="A533" s="3">
        <v>528</v>
      </c>
      <c r="B533" s="3">
        <v>36</v>
      </c>
      <c r="C533" s="3">
        <v>36</v>
      </c>
      <c r="D533" s="3">
        <v>37</v>
      </c>
      <c r="E533" s="3">
        <v>38</v>
      </c>
      <c r="F533" s="3">
        <v>36</v>
      </c>
      <c r="G533" s="3">
        <v>36</v>
      </c>
      <c r="H533" s="3">
        <v>36</v>
      </c>
      <c r="I533" s="3">
        <v>39</v>
      </c>
      <c r="J533" s="3">
        <v>38</v>
      </c>
      <c r="K533" s="10">
        <v>0</v>
      </c>
      <c r="L533" s="3">
        <f t="shared" si="216"/>
        <v>0.21666666666666667</v>
      </c>
      <c r="M533" s="3">
        <f t="shared" si="217"/>
        <v>-399.69444444444446</v>
      </c>
      <c r="N533" s="10">
        <v>0</v>
      </c>
      <c r="O533" s="3">
        <f t="shared" si="236"/>
        <v>37.972222222222229</v>
      </c>
      <c r="P533" s="3">
        <f t="shared" si="237"/>
        <v>38.188888888888869</v>
      </c>
      <c r="Q533" s="3">
        <f t="shared" si="237"/>
        <v>38.405555555555566</v>
      </c>
      <c r="R533" s="3">
        <f t="shared" si="237"/>
        <v>38.622222222222206</v>
      </c>
      <c r="S533" s="3">
        <f t="shared" si="237"/>
        <v>38.838888888888903</v>
      </c>
      <c r="T533" s="3">
        <f t="shared" si="237"/>
        <v>39.055555555555543</v>
      </c>
      <c r="U533" s="3">
        <f t="shared" si="237"/>
        <v>39.27222222222224</v>
      </c>
      <c r="V533" s="3">
        <f t="shared" si="237"/>
        <v>39.48888888888888</v>
      </c>
      <c r="W533" s="3">
        <f t="shared" si="237"/>
        <v>39.705555555555577</v>
      </c>
      <c r="X533" s="3">
        <f t="shared" si="237"/>
        <v>39.922222222222217</v>
      </c>
      <c r="Y533" s="9">
        <v>0</v>
      </c>
      <c r="Z533" s="3">
        <f t="shared" si="213"/>
        <v>36.02222222222224</v>
      </c>
      <c r="AA533" s="3">
        <f t="shared" si="215"/>
        <v>36.23888888888888</v>
      </c>
      <c r="AB533" s="3">
        <f t="shared" si="215"/>
        <v>36.455555555555577</v>
      </c>
      <c r="AC533" s="3">
        <f t="shared" si="215"/>
        <v>36.672222222222217</v>
      </c>
      <c r="AD533" s="3">
        <f t="shared" si="215"/>
        <v>36.888888888888914</v>
      </c>
      <c r="AE533" s="3">
        <f t="shared" si="215"/>
        <v>37.105555555555554</v>
      </c>
      <c r="AF533" s="3">
        <f t="shared" si="215"/>
        <v>37.322222222222251</v>
      </c>
      <c r="AG533" s="3">
        <f t="shared" si="215"/>
        <v>37.538888888888891</v>
      </c>
      <c r="AH533" s="3">
        <f t="shared" si="215"/>
        <v>37.755555555555532</v>
      </c>
      <c r="AI533" s="25">
        <f t="shared" si="218"/>
        <v>2.2222222222239907E-2</v>
      </c>
      <c r="AJ533" s="25">
        <f t="shared" si="219"/>
        <v>0.23888888888888005</v>
      </c>
      <c r="AK533" s="25">
        <f t="shared" si="220"/>
        <v>0.54444444444442297</v>
      </c>
      <c r="AL533" s="25">
        <f t="shared" si="221"/>
        <v>1.3277777777777828</v>
      </c>
      <c r="AM533" s="25">
        <f t="shared" si="222"/>
        <v>0.88888888888891415</v>
      </c>
      <c r="AN533" s="25">
        <f t="shared" si="223"/>
        <v>1.1055555555555543</v>
      </c>
      <c r="AO533" s="25">
        <f t="shared" si="224"/>
        <v>1.3222222222222513</v>
      </c>
      <c r="AP533" s="25">
        <f t="shared" si="225"/>
        <v>1.4611111111111086</v>
      </c>
      <c r="AQ533" s="25">
        <f t="shared" si="226"/>
        <v>0.24444444444446844</v>
      </c>
      <c r="AR533" s="29">
        <f t="shared" si="227"/>
        <v>4.9382716049461311E-4</v>
      </c>
      <c r="AS533" s="29">
        <f t="shared" si="228"/>
        <v>5.7067901234563678E-2</v>
      </c>
      <c r="AT533" s="29">
        <f t="shared" si="229"/>
        <v>0.29641975308639634</v>
      </c>
      <c r="AU533" s="29">
        <f t="shared" si="230"/>
        <v>1.7629938271605072</v>
      </c>
      <c r="AV533" s="29">
        <f t="shared" si="231"/>
        <v>0.79012345679016838</v>
      </c>
      <c r="AW533" s="29">
        <f t="shared" si="232"/>
        <v>1.2222530864197503</v>
      </c>
      <c r="AX533" s="29">
        <f t="shared" si="233"/>
        <v>1.7482716049383484</v>
      </c>
      <c r="AY533" s="29">
        <f t="shared" si="234"/>
        <v>2.1348456790123382</v>
      </c>
      <c r="AZ533" s="29">
        <f t="shared" si="235"/>
        <v>5.9753086419764817E-2</v>
      </c>
    </row>
    <row r="534" spans="1:52" x14ac:dyDescent="0.25">
      <c r="A534" s="3">
        <v>529</v>
      </c>
      <c r="B534" s="3">
        <v>104</v>
      </c>
      <c r="C534" s="3">
        <v>110</v>
      </c>
      <c r="D534" s="3">
        <v>108</v>
      </c>
      <c r="E534" s="3">
        <v>114</v>
      </c>
      <c r="F534" s="3">
        <v>109</v>
      </c>
      <c r="G534" s="3">
        <v>117</v>
      </c>
      <c r="H534" s="3">
        <v>122</v>
      </c>
      <c r="I534" s="3">
        <v>124</v>
      </c>
      <c r="J534" s="3">
        <v>117</v>
      </c>
      <c r="K534" s="10">
        <v>0</v>
      </c>
      <c r="L534" s="3">
        <f t="shared" si="216"/>
        <v>2.0833333333333335</v>
      </c>
      <c r="M534" s="3">
        <f t="shared" si="217"/>
        <v>-4084.0277777777783</v>
      </c>
      <c r="N534" s="10">
        <v>0</v>
      </c>
      <c r="O534" s="3">
        <f t="shared" si="236"/>
        <v>124.30555555555566</v>
      </c>
      <c r="P534" s="3">
        <f t="shared" si="237"/>
        <v>126.38888888888869</v>
      </c>
      <c r="Q534" s="3">
        <f t="shared" si="237"/>
        <v>128.47222222222172</v>
      </c>
      <c r="R534" s="3">
        <f t="shared" si="237"/>
        <v>130.55555555555566</v>
      </c>
      <c r="S534" s="3">
        <f t="shared" si="237"/>
        <v>132.63888888888869</v>
      </c>
      <c r="T534" s="3">
        <f t="shared" si="237"/>
        <v>134.72222222222172</v>
      </c>
      <c r="U534" s="3">
        <f t="shared" si="237"/>
        <v>136.80555555555566</v>
      </c>
      <c r="V534" s="3">
        <f t="shared" si="237"/>
        <v>138.88888888888869</v>
      </c>
      <c r="W534" s="3">
        <f t="shared" si="237"/>
        <v>140.97222222222172</v>
      </c>
      <c r="X534" s="3">
        <f t="shared" si="237"/>
        <v>143.05555555555566</v>
      </c>
      <c r="Y534" s="9">
        <v>0</v>
      </c>
      <c r="Z534" s="3">
        <f t="shared" si="213"/>
        <v>105.55555555555566</v>
      </c>
      <c r="AA534" s="3">
        <f t="shared" si="215"/>
        <v>107.63888888888869</v>
      </c>
      <c r="AB534" s="3">
        <f t="shared" si="215"/>
        <v>109.72222222222172</v>
      </c>
      <c r="AC534" s="3">
        <f t="shared" si="215"/>
        <v>111.80555555555566</v>
      </c>
      <c r="AD534" s="3">
        <f t="shared" si="215"/>
        <v>113.88888888888869</v>
      </c>
      <c r="AE534" s="3">
        <f t="shared" si="215"/>
        <v>115.97222222222172</v>
      </c>
      <c r="AF534" s="3">
        <f t="shared" si="215"/>
        <v>118.05555555555566</v>
      </c>
      <c r="AG534" s="3">
        <f t="shared" si="215"/>
        <v>120.13888888888869</v>
      </c>
      <c r="AH534" s="3">
        <f t="shared" si="215"/>
        <v>122.22222222222172</v>
      </c>
      <c r="AI534" s="25">
        <f t="shared" si="218"/>
        <v>1.5555555555556566</v>
      </c>
      <c r="AJ534" s="25">
        <f t="shared" si="219"/>
        <v>2.3611111111113132</v>
      </c>
      <c r="AK534" s="25">
        <f t="shared" si="220"/>
        <v>1.7222222222217169</v>
      </c>
      <c r="AL534" s="25">
        <f t="shared" si="221"/>
        <v>2.1944444444443434</v>
      </c>
      <c r="AM534" s="25">
        <f t="shared" si="222"/>
        <v>4.8888888888886868</v>
      </c>
      <c r="AN534" s="25">
        <f t="shared" si="223"/>
        <v>1.0277777777782831</v>
      </c>
      <c r="AO534" s="25">
        <f t="shared" si="224"/>
        <v>3.9444444444443434</v>
      </c>
      <c r="AP534" s="25">
        <f t="shared" si="225"/>
        <v>3.8611111111113132</v>
      </c>
      <c r="AQ534" s="25">
        <f t="shared" si="226"/>
        <v>5.2222222222217169</v>
      </c>
      <c r="AR534" s="29">
        <f t="shared" si="227"/>
        <v>2.4197530864200676</v>
      </c>
      <c r="AS534" s="29">
        <f t="shared" si="228"/>
        <v>5.5748456790133005</v>
      </c>
      <c r="AT534" s="29">
        <f t="shared" si="229"/>
        <v>2.9660493827143091</v>
      </c>
      <c r="AU534" s="29">
        <f t="shared" si="230"/>
        <v>4.815586419752643</v>
      </c>
      <c r="AV534" s="29">
        <f t="shared" si="231"/>
        <v>23.901234567899259</v>
      </c>
      <c r="AW534" s="29">
        <f t="shared" si="232"/>
        <v>1.0563271604948659</v>
      </c>
      <c r="AX534" s="29">
        <f t="shared" si="233"/>
        <v>15.558641975307845</v>
      </c>
      <c r="AY534" s="29">
        <f t="shared" si="234"/>
        <v>14.90817901234724</v>
      </c>
      <c r="AZ534" s="29">
        <f t="shared" si="235"/>
        <v>27.271604938266329</v>
      </c>
    </row>
    <row r="535" spans="1:52" x14ac:dyDescent="0.25">
      <c r="A535" s="3">
        <v>530</v>
      </c>
      <c r="B535" s="3">
        <v>40</v>
      </c>
      <c r="C535" s="3">
        <v>41</v>
      </c>
      <c r="D535" s="3">
        <v>40</v>
      </c>
      <c r="E535" s="3">
        <v>44</v>
      </c>
      <c r="F535" s="3">
        <v>42</v>
      </c>
      <c r="G535" s="3">
        <v>43</v>
      </c>
      <c r="H535" s="3">
        <v>45</v>
      </c>
      <c r="I535" s="3">
        <v>44</v>
      </c>
      <c r="J535" s="3">
        <v>47</v>
      </c>
      <c r="K535" s="10">
        <v>0</v>
      </c>
      <c r="L535" s="3">
        <f t="shared" si="216"/>
        <v>0.76666666666666672</v>
      </c>
      <c r="M535" s="3">
        <f t="shared" si="217"/>
        <v>-1501.9444444444446</v>
      </c>
      <c r="N535" s="10">
        <v>0</v>
      </c>
      <c r="O535" s="3">
        <f t="shared" si="236"/>
        <v>46.722222222222172</v>
      </c>
      <c r="P535" s="3">
        <f t="shared" si="237"/>
        <v>47.488888888888823</v>
      </c>
      <c r="Q535" s="3">
        <f t="shared" si="237"/>
        <v>48.255555555555475</v>
      </c>
      <c r="R535" s="3">
        <f t="shared" si="237"/>
        <v>49.022222222222126</v>
      </c>
      <c r="S535" s="3">
        <f t="shared" si="237"/>
        <v>49.788888888888778</v>
      </c>
      <c r="T535" s="3">
        <f t="shared" si="237"/>
        <v>50.555555555555429</v>
      </c>
      <c r="U535" s="3">
        <f t="shared" si="237"/>
        <v>51.322222222222308</v>
      </c>
      <c r="V535" s="3">
        <f t="shared" si="237"/>
        <v>52.08888888888896</v>
      </c>
      <c r="W535" s="3">
        <f t="shared" si="237"/>
        <v>52.855555555555611</v>
      </c>
      <c r="X535" s="3">
        <f t="shared" si="237"/>
        <v>53.622222222222263</v>
      </c>
      <c r="Y535" s="9">
        <v>0</v>
      </c>
      <c r="Z535" s="3">
        <f t="shared" si="213"/>
        <v>39.822222222222308</v>
      </c>
      <c r="AA535" s="3">
        <f t="shared" si="215"/>
        <v>40.58888888888896</v>
      </c>
      <c r="AB535" s="3">
        <f t="shared" si="215"/>
        <v>41.355555555555611</v>
      </c>
      <c r="AC535" s="3">
        <f t="shared" si="215"/>
        <v>42.122222222222263</v>
      </c>
      <c r="AD535" s="3">
        <f t="shared" si="215"/>
        <v>42.888888888888914</v>
      </c>
      <c r="AE535" s="3">
        <f t="shared" si="215"/>
        <v>43.655555555555566</v>
      </c>
      <c r="AF535" s="3">
        <f t="shared" si="215"/>
        <v>44.422222222222217</v>
      </c>
      <c r="AG535" s="3">
        <f t="shared" si="215"/>
        <v>45.188888888888869</v>
      </c>
      <c r="AH535" s="3">
        <f t="shared" si="215"/>
        <v>45.95555555555552</v>
      </c>
      <c r="AI535" s="25">
        <f t="shared" si="218"/>
        <v>0.17777777777769188</v>
      </c>
      <c r="AJ535" s="25">
        <f t="shared" si="219"/>
        <v>0.41111111111104037</v>
      </c>
      <c r="AK535" s="25">
        <f t="shared" si="220"/>
        <v>1.3555555555556111</v>
      </c>
      <c r="AL535" s="25">
        <f t="shared" si="221"/>
        <v>1.8777777777777374</v>
      </c>
      <c r="AM535" s="25">
        <f t="shared" si="222"/>
        <v>0.88888888888891415</v>
      </c>
      <c r="AN535" s="25">
        <f t="shared" si="223"/>
        <v>0.65555555555556566</v>
      </c>
      <c r="AO535" s="25">
        <f t="shared" si="224"/>
        <v>0.57777777777778283</v>
      </c>
      <c r="AP535" s="25">
        <f t="shared" si="225"/>
        <v>1.1888888888888687</v>
      </c>
      <c r="AQ535" s="25">
        <f t="shared" si="226"/>
        <v>1.0444444444444798</v>
      </c>
      <c r="AR535" s="29">
        <f t="shared" si="227"/>
        <v>3.1604938271574394E-2</v>
      </c>
      <c r="AS535" s="29">
        <f t="shared" si="228"/>
        <v>0.16901234567895418</v>
      </c>
      <c r="AT535" s="29">
        <f t="shared" si="229"/>
        <v>1.8375308641976815</v>
      </c>
      <c r="AU535" s="29">
        <f t="shared" si="230"/>
        <v>3.5260493827158976</v>
      </c>
      <c r="AV535" s="29">
        <f t="shared" si="231"/>
        <v>0.79012345679016838</v>
      </c>
      <c r="AW535" s="29">
        <f t="shared" si="232"/>
        <v>0.42975308641976634</v>
      </c>
      <c r="AX535" s="29">
        <f t="shared" si="233"/>
        <v>0.33382716049383299</v>
      </c>
      <c r="AY535" s="29">
        <f t="shared" si="234"/>
        <v>1.4134567901234087</v>
      </c>
      <c r="AZ535" s="29">
        <f t="shared" si="235"/>
        <v>1.0908641975309381</v>
      </c>
    </row>
    <row r="536" spans="1:52" x14ac:dyDescent="0.25">
      <c r="A536" s="3">
        <v>531</v>
      </c>
      <c r="B536" s="3">
        <v>44</v>
      </c>
      <c r="C536" s="3">
        <v>44</v>
      </c>
      <c r="D536" s="3">
        <v>43</v>
      </c>
      <c r="E536" s="3">
        <v>48</v>
      </c>
      <c r="F536" s="3">
        <v>47</v>
      </c>
      <c r="G536" s="3">
        <v>46</v>
      </c>
      <c r="H536" s="3">
        <v>50</v>
      </c>
      <c r="I536" s="3">
        <v>48</v>
      </c>
      <c r="J536" s="3">
        <v>50</v>
      </c>
      <c r="K536" s="10">
        <v>0</v>
      </c>
      <c r="L536" s="3">
        <f t="shared" si="216"/>
        <v>0.8</v>
      </c>
      <c r="M536" s="3">
        <f t="shared" si="217"/>
        <v>-1565.3333333333333</v>
      </c>
      <c r="N536" s="10">
        <v>0</v>
      </c>
      <c r="O536" s="3">
        <f t="shared" si="236"/>
        <v>50.666666666666742</v>
      </c>
      <c r="P536" s="3">
        <f t="shared" si="237"/>
        <v>51.466666666666924</v>
      </c>
      <c r="Q536" s="3">
        <f t="shared" si="237"/>
        <v>52.266666666666879</v>
      </c>
      <c r="R536" s="3">
        <f t="shared" si="237"/>
        <v>53.066666666666833</v>
      </c>
      <c r="S536" s="3">
        <f t="shared" si="237"/>
        <v>53.866666666666788</v>
      </c>
      <c r="T536" s="3">
        <f t="shared" si="237"/>
        <v>54.666666666666742</v>
      </c>
      <c r="U536" s="3">
        <f t="shared" si="237"/>
        <v>55.466666666666924</v>
      </c>
      <c r="V536" s="3">
        <f t="shared" si="237"/>
        <v>56.266666666666879</v>
      </c>
      <c r="W536" s="3">
        <f t="shared" si="237"/>
        <v>57.066666666666833</v>
      </c>
      <c r="X536" s="3">
        <f t="shared" si="237"/>
        <v>57.866666666666788</v>
      </c>
      <c r="Y536" s="9">
        <v>0</v>
      </c>
      <c r="Z536" s="3">
        <f t="shared" si="213"/>
        <v>43.466666666666924</v>
      </c>
      <c r="AA536" s="3">
        <f t="shared" si="215"/>
        <v>44.266666666666879</v>
      </c>
      <c r="AB536" s="3">
        <f t="shared" si="215"/>
        <v>45.066666666666833</v>
      </c>
      <c r="AC536" s="3">
        <f t="shared" si="215"/>
        <v>45.866666666666788</v>
      </c>
      <c r="AD536" s="3">
        <f t="shared" si="215"/>
        <v>46.666666666666742</v>
      </c>
      <c r="AE536" s="3">
        <f t="shared" si="215"/>
        <v>47.466666666666924</v>
      </c>
      <c r="AF536" s="3">
        <f t="shared" si="215"/>
        <v>48.266666666666879</v>
      </c>
      <c r="AG536" s="3">
        <f t="shared" si="215"/>
        <v>49.066666666666833</v>
      </c>
      <c r="AH536" s="3">
        <f t="shared" si="215"/>
        <v>49.866666666666788</v>
      </c>
      <c r="AI536" s="25">
        <f t="shared" si="218"/>
        <v>0.53333333333307564</v>
      </c>
      <c r="AJ536" s="25">
        <f t="shared" si="219"/>
        <v>0.26666666666687888</v>
      </c>
      <c r="AK536" s="25">
        <f t="shared" si="220"/>
        <v>2.0666666666668334</v>
      </c>
      <c r="AL536" s="25">
        <f t="shared" si="221"/>
        <v>2.1333333333332121</v>
      </c>
      <c r="AM536" s="25">
        <f t="shared" si="222"/>
        <v>0.33333333333325754</v>
      </c>
      <c r="AN536" s="25">
        <f t="shared" si="223"/>
        <v>1.4666666666669244</v>
      </c>
      <c r="AO536" s="25">
        <f t="shared" si="224"/>
        <v>1.7333333333331211</v>
      </c>
      <c r="AP536" s="25">
        <f t="shared" si="225"/>
        <v>1.0666666666668334</v>
      </c>
      <c r="AQ536" s="25">
        <f t="shared" si="226"/>
        <v>0.13333333333321207</v>
      </c>
      <c r="AR536" s="29">
        <f t="shared" si="227"/>
        <v>0.28444444444416955</v>
      </c>
      <c r="AS536" s="29">
        <f t="shared" si="228"/>
        <v>7.1111111111224298E-2</v>
      </c>
      <c r="AT536" s="29">
        <f t="shared" si="229"/>
        <v>4.2711111111118001</v>
      </c>
      <c r="AU536" s="29">
        <f t="shared" si="230"/>
        <v>4.5511111111105933</v>
      </c>
      <c r="AV536" s="29">
        <f t="shared" si="231"/>
        <v>0.11111111111106059</v>
      </c>
      <c r="AW536" s="29">
        <f t="shared" si="232"/>
        <v>2.151111111111867</v>
      </c>
      <c r="AX536" s="29">
        <f t="shared" si="233"/>
        <v>3.0044444444437088</v>
      </c>
      <c r="AY536" s="29">
        <f t="shared" si="234"/>
        <v>1.1377777777781335</v>
      </c>
      <c r="AZ536" s="29">
        <f t="shared" si="235"/>
        <v>1.7777777777745439E-2</v>
      </c>
    </row>
    <row r="537" spans="1:52" x14ac:dyDescent="0.25">
      <c r="A537" s="3">
        <v>532</v>
      </c>
      <c r="B537" s="3">
        <v>30</v>
      </c>
      <c r="C537" s="3">
        <v>32</v>
      </c>
      <c r="D537" s="3">
        <v>33</v>
      </c>
      <c r="E537" s="3">
        <v>33</v>
      </c>
      <c r="F537" s="3">
        <v>33</v>
      </c>
      <c r="G537" s="3">
        <v>33</v>
      </c>
      <c r="H537" s="3">
        <v>34</v>
      </c>
      <c r="I537" s="3">
        <v>36</v>
      </c>
      <c r="J537" s="3">
        <v>37</v>
      </c>
      <c r="K537" s="10">
        <v>0</v>
      </c>
      <c r="L537" s="3">
        <f t="shared" si="216"/>
        <v>0.7</v>
      </c>
      <c r="M537" s="3">
        <f t="shared" si="217"/>
        <v>-1377.0555555555557</v>
      </c>
      <c r="N537" s="10">
        <v>0</v>
      </c>
      <c r="O537" s="3">
        <f t="shared" si="236"/>
        <v>36.944444444444343</v>
      </c>
      <c r="P537" s="3">
        <f t="shared" si="237"/>
        <v>37.644444444444161</v>
      </c>
      <c r="Q537" s="3">
        <f t="shared" si="237"/>
        <v>38.344444444444207</v>
      </c>
      <c r="R537" s="3">
        <f t="shared" si="237"/>
        <v>39.044444444444252</v>
      </c>
      <c r="S537" s="3">
        <f t="shared" si="237"/>
        <v>39.744444444444298</v>
      </c>
      <c r="T537" s="3">
        <f t="shared" si="237"/>
        <v>40.444444444444343</v>
      </c>
      <c r="U537" s="3">
        <f t="shared" si="237"/>
        <v>41.144444444444161</v>
      </c>
      <c r="V537" s="3">
        <f t="shared" si="237"/>
        <v>41.844444444444207</v>
      </c>
      <c r="W537" s="3">
        <f t="shared" si="237"/>
        <v>42.544444444444252</v>
      </c>
      <c r="X537" s="3">
        <f t="shared" si="237"/>
        <v>43.244444444444298</v>
      </c>
      <c r="Y537" s="9">
        <v>0</v>
      </c>
      <c r="Z537" s="3">
        <f t="shared" si="213"/>
        <v>30.644444444444161</v>
      </c>
      <c r="AA537" s="3">
        <f t="shared" si="215"/>
        <v>31.344444444444207</v>
      </c>
      <c r="AB537" s="3">
        <f t="shared" si="215"/>
        <v>32.044444444444252</v>
      </c>
      <c r="AC537" s="3">
        <f t="shared" si="215"/>
        <v>32.744444444444298</v>
      </c>
      <c r="AD537" s="3">
        <f t="shared" si="215"/>
        <v>33.444444444444343</v>
      </c>
      <c r="AE537" s="3">
        <f t="shared" si="215"/>
        <v>34.144444444444161</v>
      </c>
      <c r="AF537" s="3">
        <f t="shared" si="215"/>
        <v>34.844444444444207</v>
      </c>
      <c r="AG537" s="3">
        <f t="shared" si="215"/>
        <v>35.544444444444252</v>
      </c>
      <c r="AH537" s="3">
        <f t="shared" si="215"/>
        <v>36.244444444444298</v>
      </c>
      <c r="AI537" s="25">
        <f t="shared" si="218"/>
        <v>0.64444444444416149</v>
      </c>
      <c r="AJ537" s="25">
        <f t="shared" si="219"/>
        <v>0.65555555555579303</v>
      </c>
      <c r="AK537" s="25">
        <f t="shared" si="220"/>
        <v>0.95555555555574756</v>
      </c>
      <c r="AL537" s="25">
        <f t="shared" si="221"/>
        <v>0.25555555555570209</v>
      </c>
      <c r="AM537" s="25">
        <f t="shared" si="222"/>
        <v>0.44444444444434339</v>
      </c>
      <c r="AN537" s="25">
        <f t="shared" si="223"/>
        <v>1.1444444444441615</v>
      </c>
      <c r="AO537" s="25">
        <f t="shared" si="224"/>
        <v>0.84444444444420697</v>
      </c>
      <c r="AP537" s="25">
        <f t="shared" si="225"/>
        <v>0.45555555555574756</v>
      </c>
      <c r="AQ537" s="25">
        <f t="shared" si="226"/>
        <v>0.75555555555570209</v>
      </c>
      <c r="AR537" s="29">
        <f t="shared" si="227"/>
        <v>0.41530864197494394</v>
      </c>
      <c r="AS537" s="29">
        <f t="shared" si="228"/>
        <v>0.42975308642006443</v>
      </c>
      <c r="AT537" s="29">
        <f t="shared" si="229"/>
        <v>0.91308641975345339</v>
      </c>
      <c r="AU537" s="29">
        <f t="shared" si="230"/>
        <v>6.5308641975383538E-2</v>
      </c>
      <c r="AV537" s="29">
        <f t="shared" si="231"/>
        <v>0.19753086419744104</v>
      </c>
      <c r="AW537" s="29">
        <f t="shared" si="232"/>
        <v>1.3097530864191054</v>
      </c>
      <c r="AX537" s="29">
        <f t="shared" si="233"/>
        <v>0.71308641975268539</v>
      </c>
      <c r="AY537" s="29">
        <f t="shared" si="234"/>
        <v>0.20753086419770581</v>
      </c>
      <c r="AZ537" s="29">
        <f t="shared" si="235"/>
        <v>0.57086419753108564</v>
      </c>
    </row>
    <row r="538" spans="1:52" x14ac:dyDescent="0.25">
      <c r="A538" s="3">
        <v>533</v>
      </c>
      <c r="B538" s="3">
        <v>18</v>
      </c>
      <c r="C538" s="3">
        <v>18</v>
      </c>
      <c r="D538" s="3">
        <v>19</v>
      </c>
      <c r="E538" s="3">
        <v>20</v>
      </c>
      <c r="F538" s="3">
        <v>20</v>
      </c>
      <c r="G538" s="3">
        <v>20</v>
      </c>
      <c r="H538" s="3">
        <v>19</v>
      </c>
      <c r="I538" s="3">
        <v>21</v>
      </c>
      <c r="J538" s="3">
        <v>20</v>
      </c>
      <c r="K538" s="10">
        <v>0</v>
      </c>
      <c r="L538" s="3">
        <f t="shared" si="216"/>
        <v>0.28333333333333333</v>
      </c>
      <c r="M538" s="3">
        <f t="shared" si="217"/>
        <v>-551.47222222222217</v>
      </c>
      <c r="N538" s="10">
        <v>0</v>
      </c>
      <c r="O538" s="3">
        <f t="shared" si="236"/>
        <v>20.8611111111112</v>
      </c>
      <c r="P538" s="3">
        <f t="shared" si="237"/>
        <v>21.144444444444503</v>
      </c>
      <c r="Q538" s="3">
        <f t="shared" si="237"/>
        <v>21.427777777777806</v>
      </c>
      <c r="R538" s="3">
        <f t="shared" si="237"/>
        <v>21.711111111111109</v>
      </c>
      <c r="S538" s="3">
        <f t="shared" si="237"/>
        <v>21.994444444444525</v>
      </c>
      <c r="T538" s="3">
        <f t="shared" si="237"/>
        <v>22.277777777777828</v>
      </c>
      <c r="U538" s="3">
        <f t="shared" si="237"/>
        <v>22.561111111111131</v>
      </c>
      <c r="V538" s="3">
        <f t="shared" si="237"/>
        <v>22.844444444444434</v>
      </c>
      <c r="W538" s="3">
        <f t="shared" si="237"/>
        <v>23.127777777777851</v>
      </c>
      <c r="X538" s="3">
        <f t="shared" si="237"/>
        <v>23.411111111111154</v>
      </c>
      <c r="Y538" s="9">
        <v>0</v>
      </c>
      <c r="Z538" s="3">
        <f t="shared" si="213"/>
        <v>18.311111111111131</v>
      </c>
      <c r="AA538" s="3">
        <f t="shared" si="215"/>
        <v>18.594444444444434</v>
      </c>
      <c r="AB538" s="3">
        <f t="shared" si="215"/>
        <v>18.877777777777851</v>
      </c>
      <c r="AC538" s="3">
        <f t="shared" si="215"/>
        <v>19.161111111111154</v>
      </c>
      <c r="AD538" s="3">
        <f t="shared" si="215"/>
        <v>19.444444444444457</v>
      </c>
      <c r="AE538" s="3">
        <f t="shared" si="215"/>
        <v>19.72777777777776</v>
      </c>
      <c r="AF538" s="3">
        <f t="shared" si="215"/>
        <v>20.011111111111177</v>
      </c>
      <c r="AG538" s="3">
        <f t="shared" si="215"/>
        <v>20.29444444444448</v>
      </c>
      <c r="AH538" s="3">
        <f t="shared" si="215"/>
        <v>20.577777777777783</v>
      </c>
      <c r="AI538" s="25">
        <f t="shared" si="218"/>
        <v>0.31111111111113132</v>
      </c>
      <c r="AJ538" s="25">
        <f t="shared" si="219"/>
        <v>0.59444444444443434</v>
      </c>
      <c r="AK538" s="25">
        <f t="shared" si="220"/>
        <v>0.12222222222214896</v>
      </c>
      <c r="AL538" s="25">
        <f t="shared" si="221"/>
        <v>0.83888888888884594</v>
      </c>
      <c r="AM538" s="25">
        <f t="shared" si="222"/>
        <v>0.55555555555554292</v>
      </c>
      <c r="AN538" s="25">
        <f t="shared" si="223"/>
        <v>0.27222222222223991</v>
      </c>
      <c r="AO538" s="25">
        <f t="shared" si="224"/>
        <v>1.0111111111111768</v>
      </c>
      <c r="AP538" s="25">
        <f t="shared" si="225"/>
        <v>0.70555555555552019</v>
      </c>
      <c r="AQ538" s="25">
        <f t="shared" si="226"/>
        <v>0.57777777777778283</v>
      </c>
      <c r="AR538" s="29">
        <f t="shared" si="227"/>
        <v>9.6790123456802699E-2</v>
      </c>
      <c r="AS538" s="29">
        <f t="shared" si="228"/>
        <v>0.35336419753085219</v>
      </c>
      <c r="AT538" s="29">
        <f t="shared" si="229"/>
        <v>1.4938271604920362E-2</v>
      </c>
      <c r="AU538" s="29">
        <f t="shared" si="230"/>
        <v>0.70373456790116251</v>
      </c>
      <c r="AV538" s="29">
        <f t="shared" si="231"/>
        <v>0.30864197530862791</v>
      </c>
      <c r="AW538" s="29">
        <f t="shared" si="232"/>
        <v>7.4104938271614573E-2</v>
      </c>
      <c r="AX538" s="29">
        <f t="shared" si="233"/>
        <v>1.0223456790124785</v>
      </c>
      <c r="AY538" s="29">
        <f t="shared" si="234"/>
        <v>0.49780864197525876</v>
      </c>
      <c r="AZ538" s="29">
        <f t="shared" si="235"/>
        <v>0.33382716049383299</v>
      </c>
    </row>
    <row r="539" spans="1:52" x14ac:dyDescent="0.25">
      <c r="A539" s="3">
        <v>534</v>
      </c>
      <c r="B539" s="3">
        <v>8</v>
      </c>
      <c r="C539" s="3">
        <v>9</v>
      </c>
      <c r="D539" s="3">
        <v>8</v>
      </c>
      <c r="E539" s="3">
        <v>9</v>
      </c>
      <c r="F539" s="3">
        <v>8</v>
      </c>
      <c r="G539" s="3">
        <v>8</v>
      </c>
      <c r="H539" s="3">
        <v>8</v>
      </c>
      <c r="I539" s="3">
        <v>9</v>
      </c>
      <c r="J539" s="3">
        <v>8</v>
      </c>
      <c r="K539" s="10">
        <v>0</v>
      </c>
      <c r="L539" s="3">
        <f t="shared" si="216"/>
        <v>-1.6666666666666666E-2</v>
      </c>
      <c r="M539" s="3">
        <f t="shared" si="217"/>
        <v>41.916666666666671</v>
      </c>
      <c r="N539" s="10">
        <v>0</v>
      </c>
      <c r="O539" s="3">
        <f t="shared" si="236"/>
        <v>8.2500000000000071</v>
      </c>
      <c r="P539" s="3">
        <f t="shared" si="237"/>
        <v>8.2333333333333414</v>
      </c>
      <c r="Q539" s="3">
        <f t="shared" si="237"/>
        <v>8.2166666666666686</v>
      </c>
      <c r="R539" s="3">
        <f t="shared" si="237"/>
        <v>8.2000000000000028</v>
      </c>
      <c r="S539" s="3">
        <f t="shared" si="237"/>
        <v>8.1833333333333371</v>
      </c>
      <c r="T539" s="3">
        <f t="shared" si="237"/>
        <v>8.1666666666666714</v>
      </c>
      <c r="U539" s="3">
        <f t="shared" si="237"/>
        <v>8.1500000000000057</v>
      </c>
      <c r="V539" s="3">
        <f t="shared" si="237"/>
        <v>8.13333333333334</v>
      </c>
      <c r="W539" s="3">
        <f t="shared" si="237"/>
        <v>8.1166666666666742</v>
      </c>
      <c r="X539" s="3">
        <f t="shared" si="237"/>
        <v>8.1000000000000085</v>
      </c>
      <c r="Y539" s="9">
        <v>0</v>
      </c>
      <c r="Z539" s="3">
        <f t="shared" si="213"/>
        <v>8.4000000000000057</v>
      </c>
      <c r="AA539" s="3">
        <f t="shared" si="215"/>
        <v>8.38333333333334</v>
      </c>
      <c r="AB539" s="3">
        <f t="shared" si="215"/>
        <v>8.3666666666666742</v>
      </c>
      <c r="AC539" s="3">
        <f t="shared" si="215"/>
        <v>8.3500000000000085</v>
      </c>
      <c r="AD539" s="3">
        <f t="shared" si="215"/>
        <v>8.3333333333333357</v>
      </c>
      <c r="AE539" s="3">
        <f t="shared" si="215"/>
        <v>8.31666666666667</v>
      </c>
      <c r="AF539" s="3">
        <f t="shared" si="215"/>
        <v>8.3000000000000043</v>
      </c>
      <c r="AG539" s="3">
        <f t="shared" si="215"/>
        <v>8.2833333333333385</v>
      </c>
      <c r="AH539" s="3">
        <f t="shared" si="215"/>
        <v>8.2666666666666728</v>
      </c>
      <c r="AI539" s="25">
        <f t="shared" si="218"/>
        <v>0.40000000000000568</v>
      </c>
      <c r="AJ539" s="25">
        <f t="shared" si="219"/>
        <v>0.61666666666666003</v>
      </c>
      <c r="AK539" s="25">
        <f t="shared" si="220"/>
        <v>0.36666666666667425</v>
      </c>
      <c r="AL539" s="25">
        <f t="shared" si="221"/>
        <v>0.64999999999999147</v>
      </c>
      <c r="AM539" s="25">
        <f t="shared" si="222"/>
        <v>0.3333333333333357</v>
      </c>
      <c r="AN539" s="25">
        <f t="shared" si="223"/>
        <v>0.31666666666666998</v>
      </c>
      <c r="AO539" s="25">
        <f t="shared" si="224"/>
        <v>0.30000000000000426</v>
      </c>
      <c r="AP539" s="25">
        <f t="shared" si="225"/>
        <v>0.71666666666666146</v>
      </c>
      <c r="AQ539" s="25">
        <f t="shared" si="226"/>
        <v>0.26666666666667282</v>
      </c>
      <c r="AR539" s="29">
        <f t="shared" si="227"/>
        <v>0.16000000000000456</v>
      </c>
      <c r="AS539" s="29">
        <f t="shared" si="228"/>
        <v>0.38027777777776961</v>
      </c>
      <c r="AT539" s="29">
        <f t="shared" si="229"/>
        <v>0.13444444444445</v>
      </c>
      <c r="AU539" s="29">
        <f t="shared" si="230"/>
        <v>0.42249999999998894</v>
      </c>
      <c r="AV539" s="29">
        <f t="shared" si="231"/>
        <v>0.11111111111111269</v>
      </c>
      <c r="AW539" s="29">
        <f t="shared" si="232"/>
        <v>0.10027777777777988</v>
      </c>
      <c r="AX539" s="29">
        <f t="shared" si="233"/>
        <v>9.0000000000002564E-2</v>
      </c>
      <c r="AY539" s="29">
        <f t="shared" si="234"/>
        <v>0.51361111111110369</v>
      </c>
      <c r="AZ539" s="29">
        <f t="shared" si="235"/>
        <v>7.11111111111144E-2</v>
      </c>
    </row>
    <row r="540" spans="1:52" x14ac:dyDescent="0.25">
      <c r="A540" s="3">
        <v>535</v>
      </c>
      <c r="B540" s="3">
        <v>13</v>
      </c>
      <c r="C540" s="3">
        <v>12</v>
      </c>
      <c r="D540" s="3">
        <v>13</v>
      </c>
      <c r="E540" s="3">
        <v>13</v>
      </c>
      <c r="F540" s="3">
        <v>14</v>
      </c>
      <c r="G540" s="3">
        <v>14</v>
      </c>
      <c r="H540" s="3">
        <v>15</v>
      </c>
      <c r="I540" s="3">
        <v>14</v>
      </c>
      <c r="J540" s="3">
        <v>14</v>
      </c>
      <c r="K540" s="10">
        <v>0</v>
      </c>
      <c r="L540" s="3">
        <f t="shared" si="216"/>
        <v>0.25</v>
      </c>
      <c r="M540" s="3">
        <f t="shared" si="217"/>
        <v>-490.19444444444446</v>
      </c>
      <c r="N540" s="10">
        <v>0</v>
      </c>
      <c r="O540" s="3">
        <f t="shared" si="236"/>
        <v>14.805555555555543</v>
      </c>
      <c r="P540" s="3">
        <f t="shared" si="237"/>
        <v>15.055555555555543</v>
      </c>
      <c r="Q540" s="3">
        <f t="shared" si="237"/>
        <v>15.305555555555543</v>
      </c>
      <c r="R540" s="3">
        <f t="shared" si="237"/>
        <v>15.555555555555543</v>
      </c>
      <c r="S540" s="3">
        <f t="shared" si="237"/>
        <v>15.805555555555543</v>
      </c>
      <c r="T540" s="3">
        <f t="shared" si="237"/>
        <v>16.055555555555543</v>
      </c>
      <c r="U540" s="3">
        <f t="shared" si="237"/>
        <v>16.305555555555543</v>
      </c>
      <c r="V540" s="3">
        <f t="shared" si="237"/>
        <v>16.555555555555543</v>
      </c>
      <c r="W540" s="3">
        <f t="shared" si="237"/>
        <v>16.805555555555543</v>
      </c>
      <c r="X540" s="3">
        <f t="shared" si="237"/>
        <v>17.055555555555543</v>
      </c>
      <c r="Y540" s="9">
        <v>0</v>
      </c>
      <c r="Z540" s="3">
        <f t="shared" si="213"/>
        <v>12.555555555555543</v>
      </c>
      <c r="AA540" s="3">
        <f t="shared" si="215"/>
        <v>12.805555555555543</v>
      </c>
      <c r="AB540" s="3">
        <f t="shared" si="215"/>
        <v>13.055555555555543</v>
      </c>
      <c r="AC540" s="3">
        <f t="shared" si="215"/>
        <v>13.305555555555543</v>
      </c>
      <c r="AD540" s="3">
        <f t="shared" si="215"/>
        <v>13.555555555555543</v>
      </c>
      <c r="AE540" s="3">
        <f t="shared" si="215"/>
        <v>13.805555555555543</v>
      </c>
      <c r="AF540" s="3">
        <f t="shared" si="215"/>
        <v>14.055555555555543</v>
      </c>
      <c r="AG540" s="3">
        <f t="shared" si="215"/>
        <v>14.305555555555543</v>
      </c>
      <c r="AH540" s="3">
        <f t="shared" si="215"/>
        <v>14.555555555555543</v>
      </c>
      <c r="AI540" s="25">
        <f t="shared" si="218"/>
        <v>0.44444444444445708</v>
      </c>
      <c r="AJ540" s="25">
        <f t="shared" si="219"/>
        <v>0.80555555555554292</v>
      </c>
      <c r="AK540" s="25">
        <f t="shared" si="220"/>
        <v>5.5555555555542924E-2</v>
      </c>
      <c r="AL540" s="25">
        <f t="shared" si="221"/>
        <v>0.30555555555554292</v>
      </c>
      <c r="AM540" s="25">
        <f t="shared" si="222"/>
        <v>0.44444444444445708</v>
      </c>
      <c r="AN540" s="25">
        <f t="shared" si="223"/>
        <v>0.19444444444445708</v>
      </c>
      <c r="AO540" s="25">
        <f t="shared" si="224"/>
        <v>0.94444444444445708</v>
      </c>
      <c r="AP540" s="25">
        <f t="shared" si="225"/>
        <v>0.30555555555554292</v>
      </c>
      <c r="AQ540" s="25">
        <f t="shared" si="226"/>
        <v>0.55555555555554292</v>
      </c>
      <c r="AR540" s="29">
        <f t="shared" si="227"/>
        <v>0.19753086419754209</v>
      </c>
      <c r="AS540" s="29">
        <f t="shared" si="228"/>
        <v>0.64891975308639938</v>
      </c>
      <c r="AT540" s="29">
        <f t="shared" si="229"/>
        <v>3.0864197530850162E-3</v>
      </c>
      <c r="AU540" s="29">
        <f t="shared" si="230"/>
        <v>9.336419753085648E-2</v>
      </c>
      <c r="AV540" s="29">
        <f t="shared" si="231"/>
        <v>0.19753086419754209</v>
      </c>
      <c r="AW540" s="29">
        <f t="shared" si="232"/>
        <v>3.7808641975313556E-2</v>
      </c>
      <c r="AX540" s="29">
        <f t="shared" si="233"/>
        <v>0.89197530864199914</v>
      </c>
      <c r="AY540" s="29">
        <f t="shared" si="234"/>
        <v>9.336419753085648E-2</v>
      </c>
      <c r="AZ540" s="29">
        <f t="shared" si="235"/>
        <v>0.30864197530862791</v>
      </c>
    </row>
    <row r="541" spans="1:52" x14ac:dyDescent="0.25">
      <c r="A541" s="3">
        <v>536</v>
      </c>
      <c r="B541" s="3">
        <v>62</v>
      </c>
      <c r="C541" s="3">
        <v>66</v>
      </c>
      <c r="D541" s="3">
        <v>67</v>
      </c>
      <c r="E541" s="3">
        <v>69</v>
      </c>
      <c r="F541" s="3">
        <v>67</v>
      </c>
      <c r="G541" s="3">
        <v>68</v>
      </c>
      <c r="H541" s="3">
        <v>68</v>
      </c>
      <c r="I541" s="3">
        <v>69</v>
      </c>
      <c r="J541" s="3">
        <v>70</v>
      </c>
      <c r="K541" s="10">
        <v>0</v>
      </c>
      <c r="L541" s="3">
        <f t="shared" si="216"/>
        <v>0.7</v>
      </c>
      <c r="M541" s="3">
        <f t="shared" si="217"/>
        <v>-1343.1666666666667</v>
      </c>
      <c r="N541" s="10">
        <v>0</v>
      </c>
      <c r="O541" s="3">
        <f t="shared" si="236"/>
        <v>70.833333333333258</v>
      </c>
      <c r="P541" s="3">
        <f t="shared" si="237"/>
        <v>71.533333333333076</v>
      </c>
      <c r="Q541" s="3">
        <f t="shared" si="237"/>
        <v>72.233333333333121</v>
      </c>
      <c r="R541" s="3">
        <f t="shared" si="237"/>
        <v>72.933333333333167</v>
      </c>
      <c r="S541" s="3">
        <f t="shared" si="237"/>
        <v>73.633333333333212</v>
      </c>
      <c r="T541" s="3">
        <f t="shared" si="237"/>
        <v>74.333333333333258</v>
      </c>
      <c r="U541" s="3">
        <f t="shared" si="237"/>
        <v>75.033333333333076</v>
      </c>
      <c r="V541" s="3">
        <f t="shared" si="237"/>
        <v>75.733333333333121</v>
      </c>
      <c r="W541" s="3">
        <f t="shared" si="237"/>
        <v>76.433333333333167</v>
      </c>
      <c r="X541" s="3">
        <f t="shared" si="237"/>
        <v>77.133333333333212</v>
      </c>
      <c r="Y541" s="9">
        <v>0</v>
      </c>
      <c r="Z541" s="3">
        <f t="shared" si="213"/>
        <v>64.533333333333076</v>
      </c>
      <c r="AA541" s="3">
        <f t="shared" si="215"/>
        <v>65.233333333333121</v>
      </c>
      <c r="AB541" s="3">
        <f t="shared" si="215"/>
        <v>65.933333333333167</v>
      </c>
      <c r="AC541" s="3">
        <f t="shared" si="215"/>
        <v>66.633333333333212</v>
      </c>
      <c r="AD541" s="3">
        <f t="shared" si="215"/>
        <v>67.333333333333258</v>
      </c>
      <c r="AE541" s="3">
        <f t="shared" si="215"/>
        <v>68.033333333333076</v>
      </c>
      <c r="AF541" s="3">
        <f t="shared" si="215"/>
        <v>68.733333333333121</v>
      </c>
      <c r="AG541" s="3">
        <f t="shared" si="215"/>
        <v>69.433333333333167</v>
      </c>
      <c r="AH541" s="3">
        <f t="shared" si="215"/>
        <v>70.133333333333212</v>
      </c>
      <c r="AI541" s="25">
        <f t="shared" si="218"/>
        <v>2.5333333333330756</v>
      </c>
      <c r="AJ541" s="25">
        <f t="shared" si="219"/>
        <v>0.76666666666687888</v>
      </c>
      <c r="AK541" s="25">
        <f t="shared" si="220"/>
        <v>1.0666666666668334</v>
      </c>
      <c r="AL541" s="25">
        <f t="shared" si="221"/>
        <v>2.3666666666667879</v>
      </c>
      <c r="AM541" s="25">
        <f t="shared" si="222"/>
        <v>0.33333333333325754</v>
      </c>
      <c r="AN541" s="25">
        <f t="shared" si="223"/>
        <v>3.3333333333075643E-2</v>
      </c>
      <c r="AO541" s="25">
        <f t="shared" si="224"/>
        <v>0.73333333333312112</v>
      </c>
      <c r="AP541" s="25">
        <f t="shared" si="225"/>
        <v>0.43333333333316659</v>
      </c>
      <c r="AQ541" s="25">
        <f t="shared" si="226"/>
        <v>0.13333333333321207</v>
      </c>
      <c r="AR541" s="29">
        <f t="shared" si="227"/>
        <v>6.4177777777764717</v>
      </c>
      <c r="AS541" s="29">
        <f t="shared" si="228"/>
        <v>0.58777777777810314</v>
      </c>
      <c r="AT541" s="29">
        <f t="shared" si="229"/>
        <v>1.1377777777781335</v>
      </c>
      <c r="AU541" s="29">
        <f t="shared" si="230"/>
        <v>5.6011111111116847</v>
      </c>
      <c r="AV541" s="29">
        <f t="shared" si="231"/>
        <v>0.11111111111106059</v>
      </c>
      <c r="AW541" s="29">
        <f t="shared" si="232"/>
        <v>1.1111111110939317E-3</v>
      </c>
      <c r="AX541" s="29">
        <f t="shared" si="233"/>
        <v>0.53777777777746649</v>
      </c>
      <c r="AY541" s="29">
        <f t="shared" si="234"/>
        <v>0.18777777777763327</v>
      </c>
      <c r="AZ541" s="29">
        <f t="shared" si="235"/>
        <v>1.7777777777745439E-2</v>
      </c>
    </row>
    <row r="542" spans="1:52" x14ac:dyDescent="0.25">
      <c r="A542" s="3">
        <v>537</v>
      </c>
      <c r="B542" s="3">
        <v>228</v>
      </c>
      <c r="C542" s="3">
        <v>229</v>
      </c>
      <c r="D542" s="3">
        <v>232</v>
      </c>
      <c r="E542" s="3">
        <v>228</v>
      </c>
      <c r="F542" s="3">
        <v>237</v>
      </c>
      <c r="G542" s="3">
        <v>246</v>
      </c>
      <c r="H542" s="3">
        <v>250</v>
      </c>
      <c r="I542" s="3">
        <v>254</v>
      </c>
      <c r="J542" s="3">
        <v>249</v>
      </c>
      <c r="K542" s="10">
        <v>0</v>
      </c>
      <c r="L542" s="3">
        <f t="shared" si="216"/>
        <v>3.55</v>
      </c>
      <c r="M542" s="3">
        <f t="shared" si="217"/>
        <v>-6914.0277777777774</v>
      </c>
      <c r="N542" s="10">
        <v>0</v>
      </c>
      <c r="O542" s="3">
        <f t="shared" si="236"/>
        <v>256.97222222222263</v>
      </c>
      <c r="P542" s="3">
        <f t="shared" si="237"/>
        <v>260.5222222222219</v>
      </c>
      <c r="Q542" s="3">
        <f t="shared" si="237"/>
        <v>264.07222222222208</v>
      </c>
      <c r="R542" s="3">
        <f t="shared" si="237"/>
        <v>267.62222222222226</v>
      </c>
      <c r="S542" s="3">
        <f t="shared" si="237"/>
        <v>271.17222222222244</v>
      </c>
      <c r="T542" s="3">
        <f t="shared" si="237"/>
        <v>274.72222222222263</v>
      </c>
      <c r="U542" s="3">
        <f t="shared" si="237"/>
        <v>278.2722222222219</v>
      </c>
      <c r="V542" s="3">
        <f t="shared" si="237"/>
        <v>281.82222222222208</v>
      </c>
      <c r="W542" s="3">
        <f t="shared" si="237"/>
        <v>285.37222222222226</v>
      </c>
      <c r="X542" s="3">
        <f t="shared" si="237"/>
        <v>288.92222222222244</v>
      </c>
      <c r="Y542" s="9">
        <v>0</v>
      </c>
      <c r="Z542" s="3">
        <f t="shared" si="213"/>
        <v>225.0222222222219</v>
      </c>
      <c r="AA542" s="3">
        <f t="shared" si="215"/>
        <v>228.57222222222208</v>
      </c>
      <c r="AB542" s="3">
        <f t="shared" si="215"/>
        <v>232.12222222222226</v>
      </c>
      <c r="AC542" s="3">
        <f t="shared" si="215"/>
        <v>235.67222222222244</v>
      </c>
      <c r="AD542" s="3">
        <f t="shared" si="215"/>
        <v>239.22222222222263</v>
      </c>
      <c r="AE542" s="3">
        <f t="shared" si="215"/>
        <v>242.7722222222219</v>
      </c>
      <c r="AF542" s="3">
        <f t="shared" si="215"/>
        <v>246.32222222222208</v>
      </c>
      <c r="AG542" s="3">
        <f t="shared" si="215"/>
        <v>249.87222222222226</v>
      </c>
      <c r="AH542" s="3">
        <f t="shared" si="215"/>
        <v>253.42222222222244</v>
      </c>
      <c r="AI542" s="25">
        <f t="shared" si="218"/>
        <v>2.9777777777781012</v>
      </c>
      <c r="AJ542" s="25">
        <f t="shared" si="219"/>
        <v>0.42777777777791925</v>
      </c>
      <c r="AK542" s="25">
        <f t="shared" si="220"/>
        <v>0.12222222222226264</v>
      </c>
      <c r="AL542" s="25">
        <f t="shared" si="221"/>
        <v>7.6722222222224445</v>
      </c>
      <c r="AM542" s="25">
        <f t="shared" si="222"/>
        <v>2.2222222222226264</v>
      </c>
      <c r="AN542" s="25">
        <f t="shared" si="223"/>
        <v>3.2277777777781012</v>
      </c>
      <c r="AO542" s="25">
        <f t="shared" si="224"/>
        <v>3.6777777777779193</v>
      </c>
      <c r="AP542" s="25">
        <f t="shared" si="225"/>
        <v>4.1277777777777374</v>
      </c>
      <c r="AQ542" s="25">
        <f t="shared" si="226"/>
        <v>4.4222222222224445</v>
      </c>
      <c r="AR542" s="29">
        <f t="shared" si="227"/>
        <v>8.8671604938290862</v>
      </c>
      <c r="AS542" s="29">
        <f t="shared" si="228"/>
        <v>0.18299382716061488</v>
      </c>
      <c r="AT542" s="29">
        <f t="shared" si="229"/>
        <v>1.4938271604948152E-2</v>
      </c>
      <c r="AU542" s="29">
        <f t="shared" si="230"/>
        <v>58.862993827163905</v>
      </c>
      <c r="AV542" s="29">
        <f t="shared" si="231"/>
        <v>4.9382716049400681</v>
      </c>
      <c r="AW542" s="29">
        <f t="shared" si="232"/>
        <v>10.418549382718137</v>
      </c>
      <c r="AX542" s="29">
        <f t="shared" si="233"/>
        <v>13.52604938271709</v>
      </c>
      <c r="AY542" s="29">
        <f t="shared" si="234"/>
        <v>17.038549382715715</v>
      </c>
      <c r="AZ542" s="29">
        <f t="shared" si="235"/>
        <v>19.556049382718015</v>
      </c>
    </row>
    <row r="543" spans="1:52" x14ac:dyDescent="0.25">
      <c r="A543" s="3">
        <v>538</v>
      </c>
      <c r="B543" s="3">
        <v>15</v>
      </c>
      <c r="C543" s="3">
        <v>16</v>
      </c>
      <c r="D543" s="3">
        <v>16</v>
      </c>
      <c r="E543" s="3">
        <v>16</v>
      </c>
      <c r="F543" s="3">
        <v>16</v>
      </c>
      <c r="G543" s="3">
        <v>16</v>
      </c>
      <c r="H543" s="3">
        <v>16</v>
      </c>
      <c r="I543" s="3">
        <v>18</v>
      </c>
      <c r="J543" s="3">
        <v>18</v>
      </c>
      <c r="K543" s="10">
        <v>0</v>
      </c>
      <c r="L543" s="3">
        <f t="shared" si="216"/>
        <v>0.3</v>
      </c>
      <c r="M543" s="3">
        <f t="shared" si="217"/>
        <v>-588.16666666666663</v>
      </c>
      <c r="N543" s="10">
        <v>0</v>
      </c>
      <c r="O543" s="3">
        <f t="shared" si="236"/>
        <v>17.833333333333371</v>
      </c>
      <c r="P543" s="3">
        <f t="shared" si="237"/>
        <v>18.133333333333326</v>
      </c>
      <c r="Q543" s="3">
        <f t="shared" si="237"/>
        <v>18.433333333333394</v>
      </c>
      <c r="R543" s="3">
        <f t="shared" si="237"/>
        <v>18.733333333333348</v>
      </c>
      <c r="S543" s="3">
        <f t="shared" si="237"/>
        <v>19.033333333333303</v>
      </c>
      <c r="T543" s="3">
        <f t="shared" si="237"/>
        <v>19.333333333333371</v>
      </c>
      <c r="U543" s="3">
        <f t="shared" si="237"/>
        <v>19.633333333333326</v>
      </c>
      <c r="V543" s="3">
        <f t="shared" si="237"/>
        <v>19.933333333333394</v>
      </c>
      <c r="W543" s="3">
        <f t="shared" si="237"/>
        <v>20.233333333333348</v>
      </c>
      <c r="X543" s="3">
        <f t="shared" si="237"/>
        <v>20.533333333333303</v>
      </c>
      <c r="Y543" s="9">
        <v>0</v>
      </c>
      <c r="Z543" s="3">
        <f t="shared" si="213"/>
        <v>15.133333333333326</v>
      </c>
      <c r="AA543" s="3">
        <f t="shared" si="215"/>
        <v>15.433333333333394</v>
      </c>
      <c r="AB543" s="3">
        <f t="shared" si="215"/>
        <v>15.733333333333348</v>
      </c>
      <c r="AC543" s="3">
        <f t="shared" si="215"/>
        <v>16.033333333333303</v>
      </c>
      <c r="AD543" s="3">
        <f t="shared" si="215"/>
        <v>16.333333333333371</v>
      </c>
      <c r="AE543" s="3">
        <f t="shared" si="215"/>
        <v>16.633333333333326</v>
      </c>
      <c r="AF543" s="3">
        <f t="shared" si="215"/>
        <v>16.933333333333394</v>
      </c>
      <c r="AG543" s="3">
        <f t="shared" si="215"/>
        <v>17.233333333333348</v>
      </c>
      <c r="AH543" s="3">
        <f t="shared" si="215"/>
        <v>17.533333333333303</v>
      </c>
      <c r="AI543" s="25">
        <f t="shared" si="218"/>
        <v>0.13333333333332575</v>
      </c>
      <c r="AJ543" s="25">
        <f t="shared" si="219"/>
        <v>0.56666666666660603</v>
      </c>
      <c r="AK543" s="25">
        <f t="shared" si="220"/>
        <v>0.26666666666665151</v>
      </c>
      <c r="AL543" s="25">
        <f t="shared" si="221"/>
        <v>3.3333333333303017E-2</v>
      </c>
      <c r="AM543" s="25">
        <f t="shared" si="222"/>
        <v>0.33333333333337123</v>
      </c>
      <c r="AN543" s="25">
        <f t="shared" si="223"/>
        <v>0.63333333333332575</v>
      </c>
      <c r="AO543" s="25">
        <f t="shared" si="224"/>
        <v>0.93333333333339397</v>
      </c>
      <c r="AP543" s="25">
        <f t="shared" si="225"/>
        <v>0.76666666666665151</v>
      </c>
      <c r="AQ543" s="25">
        <f t="shared" si="226"/>
        <v>0.46666666666669698</v>
      </c>
      <c r="AR543" s="29">
        <f t="shared" si="227"/>
        <v>1.7777777777775755E-2</v>
      </c>
      <c r="AS543" s="29">
        <f t="shared" si="228"/>
        <v>0.3211111111110424</v>
      </c>
      <c r="AT543" s="29">
        <f t="shared" si="229"/>
        <v>7.111111111110302E-2</v>
      </c>
      <c r="AU543" s="29">
        <f t="shared" si="230"/>
        <v>1.1111111111090899E-3</v>
      </c>
      <c r="AV543" s="29">
        <f t="shared" si="231"/>
        <v>0.11111111111113638</v>
      </c>
      <c r="AW543" s="29">
        <f t="shared" si="232"/>
        <v>0.40111111111110154</v>
      </c>
      <c r="AX543" s="29">
        <f t="shared" si="233"/>
        <v>0.8711111111112243</v>
      </c>
      <c r="AY543" s="29">
        <f t="shared" si="234"/>
        <v>0.58777777777775453</v>
      </c>
      <c r="AZ543" s="29">
        <f t="shared" si="235"/>
        <v>0.21777777777780608</v>
      </c>
    </row>
    <row r="544" spans="1:52" x14ac:dyDescent="0.25">
      <c r="A544" s="3">
        <v>539</v>
      </c>
      <c r="B544" s="3">
        <v>10</v>
      </c>
      <c r="C544" s="3">
        <v>10</v>
      </c>
      <c r="D544" s="3">
        <v>10</v>
      </c>
      <c r="E544" s="3">
        <v>10</v>
      </c>
      <c r="F544" s="3">
        <v>11</v>
      </c>
      <c r="G544" s="3">
        <v>11</v>
      </c>
      <c r="H544" s="3">
        <v>11</v>
      </c>
      <c r="I544" s="3">
        <v>11</v>
      </c>
      <c r="J544" s="3">
        <v>11</v>
      </c>
      <c r="K544" s="10">
        <v>0</v>
      </c>
      <c r="L544" s="3">
        <f t="shared" si="216"/>
        <v>0.16666666666666666</v>
      </c>
      <c r="M544" s="3">
        <f t="shared" si="217"/>
        <v>-325.27777777777777</v>
      </c>
      <c r="N544" s="10">
        <v>0</v>
      </c>
      <c r="O544" s="3">
        <f t="shared" si="236"/>
        <v>11.388888888888857</v>
      </c>
      <c r="P544" s="3">
        <f t="shared" si="237"/>
        <v>11.555555555555543</v>
      </c>
      <c r="Q544" s="3">
        <f t="shared" si="237"/>
        <v>11.722222222222229</v>
      </c>
      <c r="R544" s="3">
        <f t="shared" si="237"/>
        <v>11.888888888888857</v>
      </c>
      <c r="S544" s="3">
        <f t="shared" si="237"/>
        <v>12.055555555555543</v>
      </c>
      <c r="T544" s="3">
        <f t="shared" si="237"/>
        <v>12.222222222222229</v>
      </c>
      <c r="U544" s="3">
        <f t="shared" si="237"/>
        <v>12.388888888888857</v>
      </c>
      <c r="V544" s="3">
        <f t="shared" si="237"/>
        <v>12.555555555555543</v>
      </c>
      <c r="W544" s="3">
        <f t="shared" si="237"/>
        <v>12.722222222222229</v>
      </c>
      <c r="X544" s="3">
        <f t="shared" si="237"/>
        <v>12.888888888888857</v>
      </c>
      <c r="Y544" s="9">
        <v>0</v>
      </c>
      <c r="Z544" s="3">
        <f t="shared" si="213"/>
        <v>9.8888888888888573</v>
      </c>
      <c r="AA544" s="3">
        <f t="shared" si="215"/>
        <v>10.055555555555543</v>
      </c>
      <c r="AB544" s="3">
        <f t="shared" si="215"/>
        <v>10.222222222222229</v>
      </c>
      <c r="AC544" s="3">
        <f t="shared" si="215"/>
        <v>10.388888888888857</v>
      </c>
      <c r="AD544" s="3">
        <f t="shared" si="215"/>
        <v>10.555555555555543</v>
      </c>
      <c r="AE544" s="3">
        <f t="shared" si="215"/>
        <v>10.722222222222229</v>
      </c>
      <c r="AF544" s="3">
        <f t="shared" ref="AA544:AH576" si="238">$M544+($L544*AF$5)</f>
        <v>10.888888888888857</v>
      </c>
      <c r="AG544" s="3">
        <f t="shared" si="238"/>
        <v>11.055555555555543</v>
      </c>
      <c r="AH544" s="3">
        <f t="shared" si="238"/>
        <v>11.222222222222229</v>
      </c>
      <c r="AI544" s="25">
        <f t="shared" si="218"/>
        <v>0.11111111111114269</v>
      </c>
      <c r="AJ544" s="25">
        <f t="shared" si="219"/>
        <v>5.5555555555542924E-2</v>
      </c>
      <c r="AK544" s="25">
        <f t="shared" si="220"/>
        <v>0.22222222222222854</v>
      </c>
      <c r="AL544" s="25">
        <f t="shared" si="221"/>
        <v>0.38888888888885731</v>
      </c>
      <c r="AM544" s="25">
        <f t="shared" si="222"/>
        <v>0.44444444444445708</v>
      </c>
      <c r="AN544" s="25">
        <f t="shared" si="223"/>
        <v>0.27777777777777146</v>
      </c>
      <c r="AO544" s="25">
        <f t="shared" si="224"/>
        <v>0.11111111111114269</v>
      </c>
      <c r="AP544" s="25">
        <f t="shared" si="225"/>
        <v>5.5555555555542924E-2</v>
      </c>
      <c r="AQ544" s="25">
        <f t="shared" si="226"/>
        <v>0.22222222222222854</v>
      </c>
      <c r="AR544" s="29">
        <f t="shared" si="227"/>
        <v>1.2345679012352697E-2</v>
      </c>
      <c r="AS544" s="29">
        <f t="shared" si="228"/>
        <v>3.0864197530850162E-3</v>
      </c>
      <c r="AT544" s="29">
        <f t="shared" si="229"/>
        <v>4.9382716049385524E-2</v>
      </c>
      <c r="AU544" s="29">
        <f t="shared" si="230"/>
        <v>0.15123456790121001</v>
      </c>
      <c r="AV544" s="29">
        <f t="shared" si="231"/>
        <v>0.19753086419754209</v>
      </c>
      <c r="AW544" s="29">
        <f t="shared" si="232"/>
        <v>7.7160493827156978E-2</v>
      </c>
      <c r="AX544" s="29">
        <f t="shared" si="233"/>
        <v>1.2345679012352697E-2</v>
      </c>
      <c r="AY544" s="29">
        <f t="shared" si="234"/>
        <v>3.0864197530850162E-3</v>
      </c>
      <c r="AZ544" s="29">
        <f t="shared" si="235"/>
        <v>4.9382716049385524E-2</v>
      </c>
    </row>
    <row r="545" spans="1:52" x14ac:dyDescent="0.25">
      <c r="A545" s="3">
        <v>540</v>
      </c>
      <c r="B545" s="3">
        <v>63</v>
      </c>
      <c r="C545" s="3">
        <v>65</v>
      </c>
      <c r="D545" s="3">
        <v>68</v>
      </c>
      <c r="E545" s="3">
        <v>70</v>
      </c>
      <c r="F545" s="3">
        <v>69</v>
      </c>
      <c r="G545" s="3">
        <v>73</v>
      </c>
      <c r="H545" s="3">
        <v>74</v>
      </c>
      <c r="I545" s="3">
        <v>77</v>
      </c>
      <c r="J545" s="3">
        <v>77</v>
      </c>
      <c r="K545" s="10">
        <v>0</v>
      </c>
      <c r="L545" s="3">
        <f t="shared" si="216"/>
        <v>1.7833333333333334</v>
      </c>
      <c r="M545" s="3">
        <f t="shared" si="217"/>
        <v>-3522.7500000000005</v>
      </c>
      <c r="N545" s="10">
        <v>0</v>
      </c>
      <c r="O545" s="3">
        <f t="shared" si="236"/>
        <v>79.58333333333303</v>
      </c>
      <c r="P545" s="3">
        <f t="shared" si="237"/>
        <v>81.366666666666333</v>
      </c>
      <c r="Q545" s="3">
        <f t="shared" si="237"/>
        <v>83.149999999999636</v>
      </c>
      <c r="R545" s="3">
        <f t="shared" si="237"/>
        <v>84.933333333332939</v>
      </c>
      <c r="S545" s="3">
        <f t="shared" si="237"/>
        <v>86.716666666666242</v>
      </c>
      <c r="T545" s="3">
        <f t="shared" si="237"/>
        <v>88.499999999999545</v>
      </c>
      <c r="U545" s="3">
        <f t="shared" si="237"/>
        <v>90.283333333333303</v>
      </c>
      <c r="V545" s="3">
        <f t="shared" si="237"/>
        <v>92.066666666666606</v>
      </c>
      <c r="W545" s="3">
        <f t="shared" si="237"/>
        <v>93.849999999999909</v>
      </c>
      <c r="X545" s="3">
        <f t="shared" si="237"/>
        <v>95.633333333333212</v>
      </c>
      <c r="Y545" s="9">
        <v>0</v>
      </c>
      <c r="Z545" s="3">
        <f t="shared" ref="Z545:Z608" si="239">$M545+($L545*Z$5)</f>
        <v>63.533333333333303</v>
      </c>
      <c r="AA545" s="3">
        <f t="shared" si="238"/>
        <v>65.316666666666606</v>
      </c>
      <c r="AB545" s="3">
        <f t="shared" si="238"/>
        <v>67.099999999999909</v>
      </c>
      <c r="AC545" s="3">
        <f t="shared" si="238"/>
        <v>68.883333333333212</v>
      </c>
      <c r="AD545" s="3">
        <f t="shared" si="238"/>
        <v>70.666666666666515</v>
      </c>
      <c r="AE545" s="3">
        <f t="shared" si="238"/>
        <v>72.449999999999818</v>
      </c>
      <c r="AF545" s="3">
        <f t="shared" si="238"/>
        <v>74.233333333333121</v>
      </c>
      <c r="AG545" s="3">
        <f t="shared" si="238"/>
        <v>76.016666666666424</v>
      </c>
      <c r="AH545" s="3">
        <f t="shared" si="238"/>
        <v>77.799999999999727</v>
      </c>
      <c r="AI545" s="25">
        <f t="shared" si="218"/>
        <v>0.53333333333330302</v>
      </c>
      <c r="AJ545" s="25">
        <f t="shared" si="219"/>
        <v>0.31666666666660603</v>
      </c>
      <c r="AK545" s="25">
        <f t="shared" si="220"/>
        <v>0.90000000000009095</v>
      </c>
      <c r="AL545" s="25">
        <f t="shared" si="221"/>
        <v>1.1166666666667879</v>
      </c>
      <c r="AM545" s="25">
        <f t="shared" si="222"/>
        <v>1.6666666666665151</v>
      </c>
      <c r="AN545" s="25">
        <f t="shared" si="223"/>
        <v>0.5500000000001819</v>
      </c>
      <c r="AO545" s="25">
        <f t="shared" si="224"/>
        <v>0.23333333333312112</v>
      </c>
      <c r="AP545" s="25">
        <f t="shared" si="225"/>
        <v>0.98333333333357587</v>
      </c>
      <c r="AQ545" s="25">
        <f t="shared" si="226"/>
        <v>0.79999999999972715</v>
      </c>
      <c r="AR545" s="29">
        <f t="shared" si="227"/>
        <v>0.28444444444441208</v>
      </c>
      <c r="AS545" s="29">
        <f t="shared" si="228"/>
        <v>0.10027777777773937</v>
      </c>
      <c r="AT545" s="29">
        <f t="shared" si="229"/>
        <v>0.8100000000001637</v>
      </c>
      <c r="AU545" s="29">
        <f t="shared" si="230"/>
        <v>1.2469444444447153</v>
      </c>
      <c r="AV545" s="29">
        <f t="shared" si="231"/>
        <v>2.7777777777772723</v>
      </c>
      <c r="AW545" s="29">
        <f t="shared" si="232"/>
        <v>0.30250000000020011</v>
      </c>
      <c r="AX545" s="29">
        <f t="shared" si="233"/>
        <v>5.4444444444345409E-2</v>
      </c>
      <c r="AY545" s="29">
        <f t="shared" si="234"/>
        <v>0.96694444444492145</v>
      </c>
      <c r="AZ545" s="29">
        <f t="shared" si="235"/>
        <v>0.63999999999956347</v>
      </c>
    </row>
    <row r="546" spans="1:52" x14ac:dyDescent="0.25">
      <c r="A546" s="3">
        <v>541</v>
      </c>
      <c r="B546" s="3">
        <v>57</v>
      </c>
      <c r="C546" s="3">
        <v>60</v>
      </c>
      <c r="D546" s="3">
        <v>59</v>
      </c>
      <c r="E546" s="3">
        <v>63</v>
      </c>
      <c r="F546" s="3">
        <v>62</v>
      </c>
      <c r="G546" s="3">
        <v>63</v>
      </c>
      <c r="H546" s="3">
        <v>66</v>
      </c>
      <c r="I546" s="3">
        <v>70</v>
      </c>
      <c r="J546" s="3">
        <v>71</v>
      </c>
      <c r="K546" s="10">
        <v>0</v>
      </c>
      <c r="L546" s="3">
        <f t="shared" si="216"/>
        <v>1.6666666666666667</v>
      </c>
      <c r="M546" s="3">
        <f t="shared" si="217"/>
        <v>-3294.8888888888891</v>
      </c>
      <c r="N546" s="10">
        <v>0</v>
      </c>
      <c r="O546" s="3">
        <f t="shared" si="236"/>
        <v>71.777777777777828</v>
      </c>
      <c r="P546" s="3">
        <f t="shared" si="237"/>
        <v>73.444444444444343</v>
      </c>
      <c r="Q546" s="3">
        <f t="shared" si="237"/>
        <v>75.111111111110858</v>
      </c>
      <c r="R546" s="3">
        <f t="shared" si="237"/>
        <v>76.777777777777828</v>
      </c>
      <c r="S546" s="3">
        <f t="shared" si="237"/>
        <v>78.444444444444343</v>
      </c>
      <c r="T546" s="3">
        <f t="shared" si="237"/>
        <v>80.111111111110858</v>
      </c>
      <c r="U546" s="3">
        <f t="shared" si="237"/>
        <v>81.777777777777828</v>
      </c>
      <c r="V546" s="3">
        <f t="shared" si="237"/>
        <v>83.444444444444343</v>
      </c>
      <c r="W546" s="3">
        <f t="shared" si="237"/>
        <v>85.111111111110858</v>
      </c>
      <c r="X546" s="3">
        <f t="shared" si="237"/>
        <v>86.777777777777828</v>
      </c>
      <c r="Y546" s="9">
        <v>0</v>
      </c>
      <c r="Z546" s="3">
        <f t="shared" si="239"/>
        <v>56.777777777777828</v>
      </c>
      <c r="AA546" s="3">
        <f t="shared" si="238"/>
        <v>58.444444444444343</v>
      </c>
      <c r="AB546" s="3">
        <f t="shared" si="238"/>
        <v>60.111111111110858</v>
      </c>
      <c r="AC546" s="3">
        <f t="shared" si="238"/>
        <v>61.777777777777828</v>
      </c>
      <c r="AD546" s="3">
        <f t="shared" si="238"/>
        <v>63.444444444444343</v>
      </c>
      <c r="AE546" s="3">
        <f t="shared" si="238"/>
        <v>65.111111111110858</v>
      </c>
      <c r="AF546" s="3">
        <f t="shared" si="238"/>
        <v>66.777777777777828</v>
      </c>
      <c r="AG546" s="3">
        <f t="shared" si="238"/>
        <v>68.444444444444343</v>
      </c>
      <c r="AH546" s="3">
        <f t="shared" si="238"/>
        <v>70.111111111110858</v>
      </c>
      <c r="AI546" s="25">
        <f t="shared" si="218"/>
        <v>0.22222222222217169</v>
      </c>
      <c r="AJ546" s="25">
        <f t="shared" si="219"/>
        <v>1.5555555555556566</v>
      </c>
      <c r="AK546" s="25">
        <f t="shared" si="220"/>
        <v>1.1111111111108585</v>
      </c>
      <c r="AL546" s="25">
        <f t="shared" si="221"/>
        <v>1.2222222222221717</v>
      </c>
      <c r="AM546" s="25">
        <f t="shared" si="222"/>
        <v>1.4444444444443434</v>
      </c>
      <c r="AN546" s="25">
        <f t="shared" si="223"/>
        <v>2.1111111111108585</v>
      </c>
      <c r="AO546" s="25">
        <f t="shared" si="224"/>
        <v>0.77777777777782831</v>
      </c>
      <c r="AP546" s="25">
        <f t="shared" si="225"/>
        <v>1.5555555555556566</v>
      </c>
      <c r="AQ546" s="25">
        <f t="shared" si="226"/>
        <v>0.88888888888914153</v>
      </c>
      <c r="AR546" s="29">
        <f t="shared" si="227"/>
        <v>4.9382716049360259E-2</v>
      </c>
      <c r="AS546" s="29">
        <f t="shared" si="228"/>
        <v>2.4197530864200676</v>
      </c>
      <c r="AT546" s="29">
        <f t="shared" si="229"/>
        <v>1.2345679012340065</v>
      </c>
      <c r="AU546" s="29">
        <f t="shared" si="230"/>
        <v>1.4938271604937037</v>
      </c>
      <c r="AV546" s="29">
        <f t="shared" si="231"/>
        <v>2.0864197530861279</v>
      </c>
      <c r="AW546" s="29">
        <f t="shared" si="232"/>
        <v>4.4567901234557237</v>
      </c>
      <c r="AX546" s="29">
        <f t="shared" si="233"/>
        <v>0.6049382716050169</v>
      </c>
      <c r="AY546" s="29">
        <f t="shared" si="234"/>
        <v>2.4197530864200676</v>
      </c>
      <c r="AZ546" s="29">
        <f t="shared" si="235"/>
        <v>0.79012345679057261</v>
      </c>
    </row>
    <row r="547" spans="1:52" x14ac:dyDescent="0.25">
      <c r="A547" s="3">
        <v>542</v>
      </c>
      <c r="B547" s="3">
        <v>42</v>
      </c>
      <c r="C547" s="3">
        <v>42</v>
      </c>
      <c r="D547" s="3">
        <v>43</v>
      </c>
      <c r="E547" s="3">
        <v>46</v>
      </c>
      <c r="F547" s="3">
        <v>47</v>
      </c>
      <c r="G547" s="3">
        <v>44</v>
      </c>
      <c r="H547" s="3">
        <v>45</v>
      </c>
      <c r="I547" s="3">
        <v>48</v>
      </c>
      <c r="J547" s="3">
        <v>47</v>
      </c>
      <c r="K547" s="10">
        <v>0</v>
      </c>
      <c r="L547" s="3">
        <f t="shared" si="216"/>
        <v>0.66666666666666663</v>
      </c>
      <c r="M547" s="3">
        <f t="shared" si="217"/>
        <v>-1298.4444444444443</v>
      </c>
      <c r="N547" s="10">
        <v>0</v>
      </c>
      <c r="O547" s="3">
        <f t="shared" si="236"/>
        <v>48.222222222222172</v>
      </c>
      <c r="P547" s="3">
        <f t="shared" si="237"/>
        <v>48.888888888888914</v>
      </c>
      <c r="Q547" s="3">
        <f t="shared" si="237"/>
        <v>49.555555555555657</v>
      </c>
      <c r="R547" s="3">
        <f t="shared" si="237"/>
        <v>50.222222222222172</v>
      </c>
      <c r="S547" s="3">
        <f t="shared" si="237"/>
        <v>50.888888888888914</v>
      </c>
      <c r="T547" s="3">
        <f t="shared" si="237"/>
        <v>51.555555555555657</v>
      </c>
      <c r="U547" s="3">
        <f t="shared" si="237"/>
        <v>52.222222222222172</v>
      </c>
      <c r="V547" s="3">
        <f t="shared" si="237"/>
        <v>52.888888888888914</v>
      </c>
      <c r="W547" s="3">
        <f t="shared" si="237"/>
        <v>53.555555555555657</v>
      </c>
      <c r="X547" s="3">
        <f t="shared" si="237"/>
        <v>54.222222222222172</v>
      </c>
      <c r="Y547" s="9">
        <v>0</v>
      </c>
      <c r="Z547" s="3">
        <f t="shared" si="239"/>
        <v>42.222222222222172</v>
      </c>
      <c r="AA547" s="3">
        <f t="shared" si="238"/>
        <v>42.888888888888914</v>
      </c>
      <c r="AB547" s="3">
        <f t="shared" si="238"/>
        <v>43.555555555555657</v>
      </c>
      <c r="AC547" s="3">
        <f t="shared" si="238"/>
        <v>44.222222222222172</v>
      </c>
      <c r="AD547" s="3">
        <f t="shared" si="238"/>
        <v>44.888888888888914</v>
      </c>
      <c r="AE547" s="3">
        <f t="shared" si="238"/>
        <v>45.555555555555657</v>
      </c>
      <c r="AF547" s="3">
        <f t="shared" si="238"/>
        <v>46.222222222222172</v>
      </c>
      <c r="AG547" s="3">
        <f t="shared" si="238"/>
        <v>46.888888888888914</v>
      </c>
      <c r="AH547" s="3">
        <f t="shared" si="238"/>
        <v>47.555555555555657</v>
      </c>
      <c r="AI547" s="25">
        <f t="shared" si="218"/>
        <v>0.22222222222217169</v>
      </c>
      <c r="AJ547" s="25">
        <f t="shared" si="219"/>
        <v>0.88888888888891415</v>
      </c>
      <c r="AK547" s="25">
        <f t="shared" si="220"/>
        <v>0.55555555555565661</v>
      </c>
      <c r="AL547" s="25">
        <f t="shared" si="221"/>
        <v>1.7777777777778283</v>
      </c>
      <c r="AM547" s="25">
        <f t="shared" si="222"/>
        <v>2.1111111111110858</v>
      </c>
      <c r="AN547" s="25">
        <f t="shared" si="223"/>
        <v>1.5555555555556566</v>
      </c>
      <c r="AO547" s="25">
        <f t="shared" si="224"/>
        <v>1.2222222222221717</v>
      </c>
      <c r="AP547" s="25">
        <f t="shared" si="225"/>
        <v>1.1111111111110858</v>
      </c>
      <c r="AQ547" s="25">
        <f t="shared" si="226"/>
        <v>0.55555555555565661</v>
      </c>
      <c r="AR547" s="29">
        <f t="shared" si="227"/>
        <v>4.9382716049360259E-2</v>
      </c>
      <c r="AS547" s="29">
        <f t="shared" si="228"/>
        <v>0.79012345679016838</v>
      </c>
      <c r="AT547" s="29">
        <f t="shared" si="229"/>
        <v>0.30864197530875426</v>
      </c>
      <c r="AU547" s="29">
        <f t="shared" si="230"/>
        <v>3.1604938271606735</v>
      </c>
      <c r="AV547" s="29">
        <f t="shared" si="231"/>
        <v>4.4567901234566838</v>
      </c>
      <c r="AW547" s="29">
        <f t="shared" si="232"/>
        <v>2.4197530864200676</v>
      </c>
      <c r="AX547" s="29">
        <f t="shared" si="233"/>
        <v>1.4938271604937037</v>
      </c>
      <c r="AY547" s="29">
        <f t="shared" si="234"/>
        <v>1.2345679012345117</v>
      </c>
      <c r="AZ547" s="29">
        <f t="shared" si="235"/>
        <v>0.30864197530875426</v>
      </c>
    </row>
    <row r="548" spans="1:52" x14ac:dyDescent="0.25">
      <c r="A548" s="3">
        <v>543</v>
      </c>
      <c r="B548" s="3">
        <v>34</v>
      </c>
      <c r="C548" s="3">
        <v>34</v>
      </c>
      <c r="D548" s="3">
        <v>34</v>
      </c>
      <c r="E548" s="3">
        <v>35</v>
      </c>
      <c r="F548" s="3">
        <v>35</v>
      </c>
      <c r="G548" s="3">
        <v>35</v>
      </c>
      <c r="H548" s="3">
        <v>36</v>
      </c>
      <c r="I548" s="3">
        <v>38</v>
      </c>
      <c r="J548" s="3">
        <v>38</v>
      </c>
      <c r="K548" s="10">
        <v>0</v>
      </c>
      <c r="L548" s="3">
        <f t="shared" si="216"/>
        <v>0.53333333333333333</v>
      </c>
      <c r="M548" s="3">
        <f t="shared" si="217"/>
        <v>-1039.2222222222224</v>
      </c>
      <c r="N548" s="10">
        <v>0</v>
      </c>
      <c r="O548" s="3">
        <f t="shared" si="236"/>
        <v>38.111111111110858</v>
      </c>
      <c r="P548" s="3">
        <f t="shared" si="237"/>
        <v>38.644444444444161</v>
      </c>
      <c r="Q548" s="3">
        <f t="shared" si="237"/>
        <v>39.177777777777692</v>
      </c>
      <c r="R548" s="3">
        <f t="shared" si="237"/>
        <v>39.711111111110995</v>
      </c>
      <c r="S548" s="3">
        <f t="shared" si="237"/>
        <v>40.244444444444298</v>
      </c>
      <c r="T548" s="3">
        <f t="shared" si="237"/>
        <v>40.777777777777601</v>
      </c>
      <c r="U548" s="3">
        <f t="shared" si="237"/>
        <v>41.311111111110904</v>
      </c>
      <c r="V548" s="3">
        <f t="shared" si="237"/>
        <v>41.844444444444207</v>
      </c>
      <c r="W548" s="3">
        <f t="shared" si="237"/>
        <v>42.37777777777751</v>
      </c>
      <c r="X548" s="3">
        <f t="shared" si="237"/>
        <v>42.911111111110813</v>
      </c>
      <c r="Y548" s="9">
        <v>0</v>
      </c>
      <c r="Z548" s="3">
        <f t="shared" si="239"/>
        <v>33.311111111110904</v>
      </c>
      <c r="AA548" s="3">
        <f t="shared" si="238"/>
        <v>33.844444444444207</v>
      </c>
      <c r="AB548" s="3">
        <f t="shared" si="238"/>
        <v>34.37777777777751</v>
      </c>
      <c r="AC548" s="3">
        <f t="shared" si="238"/>
        <v>34.911111111110813</v>
      </c>
      <c r="AD548" s="3">
        <f t="shared" si="238"/>
        <v>35.444444444444343</v>
      </c>
      <c r="AE548" s="3">
        <f t="shared" si="238"/>
        <v>35.977777777777646</v>
      </c>
      <c r="AF548" s="3">
        <f t="shared" si="238"/>
        <v>36.511111111110949</v>
      </c>
      <c r="AG548" s="3">
        <f t="shared" si="238"/>
        <v>37.044444444444252</v>
      </c>
      <c r="AH548" s="3">
        <f t="shared" si="238"/>
        <v>37.577777777777555</v>
      </c>
      <c r="AI548" s="25">
        <f t="shared" si="218"/>
        <v>0.68888888888909605</v>
      </c>
      <c r="AJ548" s="25">
        <f t="shared" si="219"/>
        <v>0.15555555555579303</v>
      </c>
      <c r="AK548" s="25">
        <f t="shared" si="220"/>
        <v>0.37777777777750998</v>
      </c>
      <c r="AL548" s="25">
        <f t="shared" si="221"/>
        <v>8.8888888889187001E-2</v>
      </c>
      <c r="AM548" s="25">
        <f t="shared" si="222"/>
        <v>0.44444444444434339</v>
      </c>
      <c r="AN548" s="25">
        <f t="shared" si="223"/>
        <v>0.97777777777764641</v>
      </c>
      <c r="AO548" s="25">
        <f t="shared" si="224"/>
        <v>0.51111111111094942</v>
      </c>
      <c r="AP548" s="25">
        <f t="shared" si="225"/>
        <v>0.95555555555574756</v>
      </c>
      <c r="AQ548" s="25">
        <f t="shared" si="226"/>
        <v>0.42222222222244454</v>
      </c>
      <c r="AR548" s="29">
        <f t="shared" si="227"/>
        <v>0.47456790123485332</v>
      </c>
      <c r="AS548" s="29">
        <f t="shared" si="228"/>
        <v>2.4197530864271413E-2</v>
      </c>
      <c r="AT548" s="29">
        <f t="shared" si="229"/>
        <v>0.14271604938251373</v>
      </c>
      <c r="AU548" s="29">
        <f t="shared" si="230"/>
        <v>7.9012345679542323E-3</v>
      </c>
      <c r="AV548" s="29">
        <f t="shared" si="231"/>
        <v>0.19753086419744104</v>
      </c>
      <c r="AW548" s="29">
        <f t="shared" si="232"/>
        <v>0.95604938271579243</v>
      </c>
      <c r="AX548" s="29">
        <f t="shared" si="233"/>
        <v>0.2612345679010693</v>
      </c>
      <c r="AY548" s="29">
        <f t="shared" si="234"/>
        <v>0.91308641975345339</v>
      </c>
      <c r="AZ548" s="29">
        <f t="shared" si="235"/>
        <v>0.17827160493845934</v>
      </c>
    </row>
    <row r="549" spans="1:52" x14ac:dyDescent="0.25">
      <c r="A549" s="3">
        <v>544</v>
      </c>
      <c r="B549" s="3">
        <v>12</v>
      </c>
      <c r="C549" s="3">
        <v>11</v>
      </c>
      <c r="D549" s="3">
        <v>11</v>
      </c>
      <c r="E549" s="3">
        <v>12</v>
      </c>
      <c r="F549" s="3">
        <v>12</v>
      </c>
      <c r="G549" s="3">
        <v>12</v>
      </c>
      <c r="H549" s="3">
        <v>13</v>
      </c>
      <c r="I549" s="3">
        <v>14</v>
      </c>
      <c r="J549" s="3">
        <v>13</v>
      </c>
      <c r="K549" s="10">
        <v>0</v>
      </c>
      <c r="L549" s="3">
        <f t="shared" si="216"/>
        <v>0.28333333333333333</v>
      </c>
      <c r="M549" s="3">
        <f t="shared" si="217"/>
        <v>-558.69444444444446</v>
      </c>
      <c r="N549" s="10">
        <v>0</v>
      </c>
      <c r="O549" s="3">
        <f t="shared" si="236"/>
        <v>13.638888888888914</v>
      </c>
      <c r="P549" s="3">
        <f t="shared" si="237"/>
        <v>13.922222222222217</v>
      </c>
      <c r="Q549" s="3">
        <f t="shared" si="237"/>
        <v>14.20555555555552</v>
      </c>
      <c r="R549" s="3">
        <f t="shared" si="237"/>
        <v>14.488888888888823</v>
      </c>
      <c r="S549" s="3">
        <f t="shared" si="237"/>
        <v>14.77222222222224</v>
      </c>
      <c r="T549" s="3">
        <f t="shared" si="237"/>
        <v>15.055555555555543</v>
      </c>
      <c r="U549" s="3">
        <f t="shared" si="237"/>
        <v>15.338888888888846</v>
      </c>
      <c r="V549" s="3">
        <f t="shared" si="237"/>
        <v>15.622222222222149</v>
      </c>
      <c r="W549" s="3">
        <f t="shared" si="237"/>
        <v>15.905555555555566</v>
      </c>
      <c r="X549" s="3">
        <f t="shared" si="237"/>
        <v>16.188888888888869</v>
      </c>
      <c r="Y549" s="9">
        <v>0</v>
      </c>
      <c r="Z549" s="3">
        <f t="shared" si="239"/>
        <v>11.088888888888846</v>
      </c>
      <c r="AA549" s="3">
        <f t="shared" si="238"/>
        <v>11.372222222222149</v>
      </c>
      <c r="AB549" s="3">
        <f t="shared" si="238"/>
        <v>11.655555555555566</v>
      </c>
      <c r="AC549" s="3">
        <f t="shared" si="238"/>
        <v>11.938888888888869</v>
      </c>
      <c r="AD549" s="3">
        <f t="shared" si="238"/>
        <v>12.222222222222172</v>
      </c>
      <c r="AE549" s="3">
        <f t="shared" si="238"/>
        <v>12.505555555555475</v>
      </c>
      <c r="AF549" s="3">
        <f t="shared" si="238"/>
        <v>12.788888888888891</v>
      </c>
      <c r="AG549" s="3">
        <f t="shared" si="238"/>
        <v>13.072222222222194</v>
      </c>
      <c r="AH549" s="3">
        <f t="shared" si="238"/>
        <v>13.355555555555497</v>
      </c>
      <c r="AI549" s="25">
        <f t="shared" si="218"/>
        <v>0.91111111111115406</v>
      </c>
      <c r="AJ549" s="25">
        <f t="shared" si="219"/>
        <v>0.37222222222214896</v>
      </c>
      <c r="AK549" s="25">
        <f t="shared" si="220"/>
        <v>0.65555555555556566</v>
      </c>
      <c r="AL549" s="25">
        <f t="shared" si="221"/>
        <v>6.1111111111131322E-2</v>
      </c>
      <c r="AM549" s="25">
        <f t="shared" si="222"/>
        <v>0.22222222222217169</v>
      </c>
      <c r="AN549" s="25">
        <f t="shared" si="223"/>
        <v>0.50555555555547471</v>
      </c>
      <c r="AO549" s="25">
        <f t="shared" si="224"/>
        <v>0.21111111111110858</v>
      </c>
      <c r="AP549" s="25">
        <f t="shared" si="225"/>
        <v>0.92777777777780557</v>
      </c>
      <c r="AQ549" s="25">
        <f t="shared" si="226"/>
        <v>0.35555555555549745</v>
      </c>
      <c r="AR549" s="29">
        <f t="shared" si="227"/>
        <v>0.83012345679020172</v>
      </c>
      <c r="AS549" s="29">
        <f t="shared" si="228"/>
        <v>0.13854938271599485</v>
      </c>
      <c r="AT549" s="29">
        <f t="shared" si="229"/>
        <v>0.42975308641976634</v>
      </c>
      <c r="AU549" s="29">
        <f t="shared" si="230"/>
        <v>3.734567901237038E-3</v>
      </c>
      <c r="AV549" s="29">
        <f t="shared" si="231"/>
        <v>4.9382716049360259E-2</v>
      </c>
      <c r="AW549" s="29">
        <f t="shared" si="232"/>
        <v>0.25558641975300467</v>
      </c>
      <c r="AX549" s="29">
        <f t="shared" si="233"/>
        <v>4.4567901234566831E-2</v>
      </c>
      <c r="AY549" s="29">
        <f t="shared" si="234"/>
        <v>0.86077160493832316</v>
      </c>
      <c r="AZ549" s="29">
        <f t="shared" si="235"/>
        <v>0.12641975308637843</v>
      </c>
    </row>
    <row r="550" spans="1:52" x14ac:dyDescent="0.25">
      <c r="A550" s="3">
        <v>545</v>
      </c>
      <c r="B550" s="3">
        <v>27</v>
      </c>
      <c r="C550" s="3">
        <v>27</v>
      </c>
      <c r="D550" s="3">
        <v>27</v>
      </c>
      <c r="E550" s="3">
        <v>27</v>
      </c>
      <c r="F550" s="3">
        <v>28</v>
      </c>
      <c r="G550" s="3">
        <v>29</v>
      </c>
      <c r="H550" s="3">
        <v>30</v>
      </c>
      <c r="I550" s="3">
        <v>29</v>
      </c>
      <c r="J550" s="3">
        <v>31</v>
      </c>
      <c r="K550" s="10">
        <v>0</v>
      </c>
      <c r="L550" s="3">
        <f t="shared" si="216"/>
        <v>0.5</v>
      </c>
      <c r="M550" s="3">
        <f t="shared" si="217"/>
        <v>-979.16666666666663</v>
      </c>
      <c r="N550" s="10">
        <v>0</v>
      </c>
      <c r="O550" s="3">
        <f t="shared" si="236"/>
        <v>30.833333333333371</v>
      </c>
      <c r="P550" s="3">
        <f t="shared" si="237"/>
        <v>31.333333333333371</v>
      </c>
      <c r="Q550" s="3">
        <f t="shared" si="237"/>
        <v>31.833333333333371</v>
      </c>
      <c r="R550" s="3">
        <f t="shared" si="237"/>
        <v>32.333333333333371</v>
      </c>
      <c r="S550" s="3">
        <f t="shared" si="237"/>
        <v>32.833333333333371</v>
      </c>
      <c r="T550" s="3">
        <f t="shared" si="237"/>
        <v>33.333333333333371</v>
      </c>
      <c r="U550" s="3">
        <f t="shared" si="237"/>
        <v>33.833333333333371</v>
      </c>
      <c r="V550" s="3">
        <f t="shared" si="237"/>
        <v>34.333333333333371</v>
      </c>
      <c r="W550" s="3">
        <f t="shared" si="237"/>
        <v>34.833333333333371</v>
      </c>
      <c r="X550" s="3">
        <f t="shared" si="237"/>
        <v>35.333333333333371</v>
      </c>
      <c r="Y550" s="9">
        <v>0</v>
      </c>
      <c r="Z550" s="3">
        <f t="shared" si="239"/>
        <v>26.333333333333371</v>
      </c>
      <c r="AA550" s="3">
        <f t="shared" si="238"/>
        <v>26.833333333333371</v>
      </c>
      <c r="AB550" s="3">
        <f t="shared" si="238"/>
        <v>27.333333333333371</v>
      </c>
      <c r="AC550" s="3">
        <f t="shared" si="238"/>
        <v>27.833333333333371</v>
      </c>
      <c r="AD550" s="3">
        <f t="shared" si="238"/>
        <v>28.333333333333371</v>
      </c>
      <c r="AE550" s="3">
        <f t="shared" si="238"/>
        <v>28.833333333333371</v>
      </c>
      <c r="AF550" s="3">
        <f t="shared" si="238"/>
        <v>29.333333333333371</v>
      </c>
      <c r="AG550" s="3">
        <f t="shared" si="238"/>
        <v>29.833333333333371</v>
      </c>
      <c r="AH550" s="3">
        <f t="shared" si="238"/>
        <v>30.333333333333371</v>
      </c>
      <c r="AI550" s="25">
        <f t="shared" si="218"/>
        <v>0.66666666666662877</v>
      </c>
      <c r="AJ550" s="25">
        <f t="shared" si="219"/>
        <v>0.16666666666662877</v>
      </c>
      <c r="AK550" s="25">
        <f t="shared" si="220"/>
        <v>0.33333333333337123</v>
      </c>
      <c r="AL550" s="25">
        <f t="shared" si="221"/>
        <v>0.83333333333337123</v>
      </c>
      <c r="AM550" s="25">
        <f t="shared" si="222"/>
        <v>0.33333333333337123</v>
      </c>
      <c r="AN550" s="25">
        <f t="shared" si="223"/>
        <v>0.16666666666662877</v>
      </c>
      <c r="AO550" s="25">
        <f t="shared" si="224"/>
        <v>0.66666666666662877</v>
      </c>
      <c r="AP550" s="25">
        <f t="shared" si="225"/>
        <v>0.83333333333337123</v>
      </c>
      <c r="AQ550" s="25">
        <f t="shared" si="226"/>
        <v>0.66666666666662877</v>
      </c>
      <c r="AR550" s="29">
        <f t="shared" si="227"/>
        <v>0.4444444444443939</v>
      </c>
      <c r="AS550" s="29">
        <f t="shared" si="228"/>
        <v>2.7777777777765147E-2</v>
      </c>
      <c r="AT550" s="29">
        <f t="shared" si="229"/>
        <v>0.11111111111113638</v>
      </c>
      <c r="AU550" s="29">
        <f t="shared" si="230"/>
        <v>0.69444444444450759</v>
      </c>
      <c r="AV550" s="29">
        <f t="shared" si="231"/>
        <v>0.11111111111113638</v>
      </c>
      <c r="AW550" s="29">
        <f t="shared" si="232"/>
        <v>2.7777777777765147E-2</v>
      </c>
      <c r="AX550" s="29">
        <f t="shared" si="233"/>
        <v>0.4444444444443939</v>
      </c>
      <c r="AY550" s="29">
        <f t="shared" si="234"/>
        <v>0.69444444444450759</v>
      </c>
      <c r="AZ550" s="29">
        <f t="shared" si="235"/>
        <v>0.4444444444443939</v>
      </c>
    </row>
    <row r="551" spans="1:52" x14ac:dyDescent="0.25">
      <c r="A551" s="3">
        <v>546</v>
      </c>
      <c r="B551" s="3">
        <v>21</v>
      </c>
      <c r="C551" s="3">
        <v>21</v>
      </c>
      <c r="D551" s="3">
        <v>22</v>
      </c>
      <c r="E551" s="3">
        <v>22</v>
      </c>
      <c r="F551" s="3">
        <v>23</v>
      </c>
      <c r="G551" s="3">
        <v>22</v>
      </c>
      <c r="H551" s="3">
        <v>22</v>
      </c>
      <c r="I551" s="3">
        <v>24</v>
      </c>
      <c r="J551" s="3">
        <v>24</v>
      </c>
      <c r="K551" s="10">
        <v>0</v>
      </c>
      <c r="L551" s="3">
        <f t="shared" si="216"/>
        <v>0.35</v>
      </c>
      <c r="M551" s="3">
        <f t="shared" si="217"/>
        <v>-682.91666666666663</v>
      </c>
      <c r="N551" s="10">
        <v>0</v>
      </c>
      <c r="O551" s="3">
        <f t="shared" si="236"/>
        <v>24.083333333333371</v>
      </c>
      <c r="P551" s="3">
        <f t="shared" si="237"/>
        <v>24.43333333333328</v>
      </c>
      <c r="Q551" s="3">
        <f t="shared" si="237"/>
        <v>24.783333333333303</v>
      </c>
      <c r="R551" s="3">
        <f t="shared" si="237"/>
        <v>25.133333333333326</v>
      </c>
      <c r="S551" s="3">
        <f t="shared" si="237"/>
        <v>25.483333333333348</v>
      </c>
      <c r="T551" s="3">
        <f t="shared" si="237"/>
        <v>25.833333333333371</v>
      </c>
      <c r="U551" s="3">
        <f t="shared" si="237"/>
        <v>26.18333333333328</v>
      </c>
      <c r="V551" s="3">
        <f t="shared" si="237"/>
        <v>26.533333333333303</v>
      </c>
      <c r="W551" s="3">
        <f t="shared" si="237"/>
        <v>26.883333333333326</v>
      </c>
      <c r="X551" s="3">
        <f t="shared" si="237"/>
        <v>27.233333333333348</v>
      </c>
      <c r="Y551" s="9">
        <v>0</v>
      </c>
      <c r="Z551" s="3">
        <f t="shared" si="239"/>
        <v>20.93333333333328</v>
      </c>
      <c r="AA551" s="3">
        <f t="shared" si="238"/>
        <v>21.283333333333303</v>
      </c>
      <c r="AB551" s="3">
        <f t="shared" si="238"/>
        <v>21.633333333333326</v>
      </c>
      <c r="AC551" s="3">
        <f t="shared" si="238"/>
        <v>21.983333333333348</v>
      </c>
      <c r="AD551" s="3">
        <f t="shared" si="238"/>
        <v>22.333333333333371</v>
      </c>
      <c r="AE551" s="3">
        <f t="shared" si="238"/>
        <v>22.68333333333328</v>
      </c>
      <c r="AF551" s="3">
        <f t="shared" si="238"/>
        <v>23.033333333333303</v>
      </c>
      <c r="AG551" s="3">
        <f t="shared" si="238"/>
        <v>23.383333333333326</v>
      </c>
      <c r="AH551" s="3">
        <f t="shared" si="238"/>
        <v>23.733333333333348</v>
      </c>
      <c r="AI551" s="25">
        <f t="shared" si="218"/>
        <v>6.6666666666719721E-2</v>
      </c>
      <c r="AJ551" s="25">
        <f t="shared" si="219"/>
        <v>0.28333333333330302</v>
      </c>
      <c r="AK551" s="25">
        <f t="shared" si="220"/>
        <v>0.36666666666667425</v>
      </c>
      <c r="AL551" s="25">
        <f t="shared" si="221"/>
        <v>1.6666666666651508E-2</v>
      </c>
      <c r="AM551" s="25">
        <f t="shared" si="222"/>
        <v>0.66666666666662877</v>
      </c>
      <c r="AN551" s="25">
        <f t="shared" si="223"/>
        <v>0.68333333333328028</v>
      </c>
      <c r="AO551" s="25">
        <f t="shared" si="224"/>
        <v>1.033333333333303</v>
      </c>
      <c r="AP551" s="25">
        <f t="shared" si="225"/>
        <v>0.61666666666667425</v>
      </c>
      <c r="AQ551" s="25">
        <f t="shared" si="226"/>
        <v>0.26666666666665151</v>
      </c>
      <c r="AR551" s="29">
        <f t="shared" si="227"/>
        <v>4.4444444444515186E-3</v>
      </c>
      <c r="AS551" s="29">
        <f t="shared" si="228"/>
        <v>8.0277777777760601E-2</v>
      </c>
      <c r="AT551" s="29">
        <f t="shared" si="229"/>
        <v>0.13444444444445</v>
      </c>
      <c r="AU551" s="29">
        <f t="shared" si="230"/>
        <v>2.7777777777727249E-4</v>
      </c>
      <c r="AV551" s="29">
        <f t="shared" si="231"/>
        <v>0.4444444444443939</v>
      </c>
      <c r="AW551" s="29">
        <f t="shared" si="232"/>
        <v>0.46694444444437194</v>
      </c>
      <c r="AX551" s="29">
        <f t="shared" si="233"/>
        <v>1.0677777777777151</v>
      </c>
      <c r="AY551" s="29">
        <f t="shared" si="234"/>
        <v>0.38027777777778715</v>
      </c>
      <c r="AZ551" s="29">
        <f t="shared" si="235"/>
        <v>7.111111111110302E-2</v>
      </c>
    </row>
    <row r="552" spans="1:52" x14ac:dyDescent="0.25">
      <c r="A552" s="3">
        <v>547</v>
      </c>
      <c r="B552" s="3">
        <v>23</v>
      </c>
      <c r="C552" s="3">
        <v>25</v>
      </c>
      <c r="D552" s="3">
        <v>24</v>
      </c>
      <c r="E552" s="3">
        <v>25</v>
      </c>
      <c r="F552" s="3">
        <v>26</v>
      </c>
      <c r="G552" s="3">
        <v>27</v>
      </c>
      <c r="H552" s="3">
        <v>27</v>
      </c>
      <c r="I552" s="3">
        <v>27</v>
      </c>
      <c r="J552" s="3">
        <v>27</v>
      </c>
      <c r="K552" s="10">
        <v>0</v>
      </c>
      <c r="L552" s="3">
        <f t="shared" si="216"/>
        <v>0.5</v>
      </c>
      <c r="M552" s="3">
        <f t="shared" si="217"/>
        <v>-981.83333333333337</v>
      </c>
      <c r="N552" s="10">
        <v>0</v>
      </c>
      <c r="O552" s="3">
        <f t="shared" si="236"/>
        <v>28.166666666666629</v>
      </c>
      <c r="P552" s="3">
        <f t="shared" si="237"/>
        <v>28.666666666666629</v>
      </c>
      <c r="Q552" s="3">
        <f t="shared" si="237"/>
        <v>29.166666666666629</v>
      </c>
      <c r="R552" s="3">
        <f t="shared" si="237"/>
        <v>29.666666666666629</v>
      </c>
      <c r="S552" s="3">
        <f t="shared" si="237"/>
        <v>30.166666666666629</v>
      </c>
      <c r="T552" s="3">
        <f t="shared" si="237"/>
        <v>30.666666666666629</v>
      </c>
      <c r="U552" s="3">
        <f t="shared" si="237"/>
        <v>31.166666666666629</v>
      </c>
      <c r="V552" s="3">
        <f t="shared" si="237"/>
        <v>31.666666666666629</v>
      </c>
      <c r="W552" s="3">
        <f t="shared" si="237"/>
        <v>32.166666666666629</v>
      </c>
      <c r="X552" s="3">
        <f t="shared" si="237"/>
        <v>32.666666666666629</v>
      </c>
      <c r="Y552" s="9">
        <v>0</v>
      </c>
      <c r="Z552" s="3">
        <f t="shared" si="239"/>
        <v>23.666666666666629</v>
      </c>
      <c r="AA552" s="3">
        <f t="shared" si="238"/>
        <v>24.166666666666629</v>
      </c>
      <c r="AB552" s="3">
        <f t="shared" si="238"/>
        <v>24.666666666666629</v>
      </c>
      <c r="AC552" s="3">
        <f t="shared" si="238"/>
        <v>25.166666666666629</v>
      </c>
      <c r="AD552" s="3">
        <f t="shared" si="238"/>
        <v>25.666666666666629</v>
      </c>
      <c r="AE552" s="3">
        <f t="shared" si="238"/>
        <v>26.166666666666629</v>
      </c>
      <c r="AF552" s="3">
        <f t="shared" si="238"/>
        <v>26.666666666666629</v>
      </c>
      <c r="AG552" s="3">
        <f t="shared" si="238"/>
        <v>27.166666666666629</v>
      </c>
      <c r="AH552" s="3">
        <f t="shared" si="238"/>
        <v>27.666666666666629</v>
      </c>
      <c r="AI552" s="25">
        <f t="shared" si="218"/>
        <v>0.66666666666662877</v>
      </c>
      <c r="AJ552" s="25">
        <f t="shared" si="219"/>
        <v>0.83333333333337123</v>
      </c>
      <c r="AK552" s="25">
        <f t="shared" si="220"/>
        <v>0.66666666666662877</v>
      </c>
      <c r="AL552" s="25">
        <f t="shared" si="221"/>
        <v>0.16666666666662877</v>
      </c>
      <c r="AM552" s="25">
        <f t="shared" si="222"/>
        <v>0.33333333333337123</v>
      </c>
      <c r="AN552" s="25">
        <f t="shared" si="223"/>
        <v>0.83333333333337123</v>
      </c>
      <c r="AO552" s="25">
        <f t="shared" si="224"/>
        <v>0.33333333333337123</v>
      </c>
      <c r="AP552" s="25">
        <f t="shared" si="225"/>
        <v>0.16666666666662877</v>
      </c>
      <c r="AQ552" s="25">
        <f t="shared" si="226"/>
        <v>0.66666666666662877</v>
      </c>
      <c r="AR552" s="29">
        <f t="shared" si="227"/>
        <v>0.4444444444443939</v>
      </c>
      <c r="AS552" s="29">
        <f t="shared" si="228"/>
        <v>0.69444444444450759</v>
      </c>
      <c r="AT552" s="29">
        <f t="shared" si="229"/>
        <v>0.4444444444443939</v>
      </c>
      <c r="AU552" s="29">
        <f t="shared" si="230"/>
        <v>2.7777777777765147E-2</v>
      </c>
      <c r="AV552" s="29">
        <f t="shared" si="231"/>
        <v>0.11111111111113638</v>
      </c>
      <c r="AW552" s="29">
        <f t="shared" si="232"/>
        <v>0.69444444444450759</v>
      </c>
      <c r="AX552" s="29">
        <f t="shared" si="233"/>
        <v>0.11111111111113638</v>
      </c>
      <c r="AY552" s="29">
        <f t="shared" si="234"/>
        <v>2.7777777777765147E-2</v>
      </c>
      <c r="AZ552" s="29">
        <f t="shared" si="235"/>
        <v>0.4444444444443939</v>
      </c>
    </row>
    <row r="553" spans="1:52" x14ac:dyDescent="0.25">
      <c r="A553" s="3">
        <v>548</v>
      </c>
      <c r="B553" s="3">
        <v>43</v>
      </c>
      <c r="C553" s="3">
        <v>45</v>
      </c>
      <c r="D553" s="3">
        <v>46</v>
      </c>
      <c r="E553" s="3">
        <v>46</v>
      </c>
      <c r="F553" s="3">
        <v>46</v>
      </c>
      <c r="G553" s="3">
        <v>48</v>
      </c>
      <c r="H553" s="3">
        <v>51</v>
      </c>
      <c r="I553" s="3">
        <v>50</v>
      </c>
      <c r="J553" s="3">
        <v>50</v>
      </c>
      <c r="K553" s="10">
        <v>0</v>
      </c>
      <c r="L553" s="3">
        <f t="shared" si="216"/>
        <v>0.91666666666666663</v>
      </c>
      <c r="M553" s="3">
        <f t="shared" si="217"/>
        <v>-1799.8611111111111</v>
      </c>
      <c r="N553" s="10">
        <v>0</v>
      </c>
      <c r="O553" s="3">
        <f t="shared" si="236"/>
        <v>51.805555555555429</v>
      </c>
      <c r="P553" s="3">
        <f t="shared" si="237"/>
        <v>52.722222222222172</v>
      </c>
      <c r="Q553" s="3">
        <f t="shared" ref="P553:X581" si="240">$M553+($L553*Q$5)</f>
        <v>53.638888888888914</v>
      </c>
      <c r="R553" s="3">
        <f t="shared" si="240"/>
        <v>54.555555555555429</v>
      </c>
      <c r="S553" s="3">
        <f t="shared" si="240"/>
        <v>55.472222222222172</v>
      </c>
      <c r="T553" s="3">
        <f t="shared" si="240"/>
        <v>56.388888888888914</v>
      </c>
      <c r="U553" s="3">
        <f t="shared" si="240"/>
        <v>57.305555555555429</v>
      </c>
      <c r="V553" s="3">
        <f t="shared" si="240"/>
        <v>58.222222222222172</v>
      </c>
      <c r="W553" s="3">
        <f t="shared" si="240"/>
        <v>59.138888888888914</v>
      </c>
      <c r="X553" s="3">
        <f t="shared" si="240"/>
        <v>60.055555555555429</v>
      </c>
      <c r="Y553" s="9">
        <v>0</v>
      </c>
      <c r="Z553" s="3">
        <f t="shared" si="239"/>
        <v>43.555555555555429</v>
      </c>
      <c r="AA553" s="3">
        <f t="shared" si="238"/>
        <v>44.472222222222172</v>
      </c>
      <c r="AB553" s="3">
        <f t="shared" si="238"/>
        <v>45.388888888888914</v>
      </c>
      <c r="AC553" s="3">
        <f t="shared" si="238"/>
        <v>46.305555555555429</v>
      </c>
      <c r="AD553" s="3">
        <f t="shared" si="238"/>
        <v>47.222222222222172</v>
      </c>
      <c r="AE553" s="3">
        <f t="shared" si="238"/>
        <v>48.138888888888914</v>
      </c>
      <c r="AF553" s="3">
        <f t="shared" si="238"/>
        <v>49.055555555555429</v>
      </c>
      <c r="AG553" s="3">
        <f t="shared" si="238"/>
        <v>49.972222222222172</v>
      </c>
      <c r="AH553" s="3">
        <f t="shared" si="238"/>
        <v>50.888888888888914</v>
      </c>
      <c r="AI553" s="25">
        <f t="shared" si="218"/>
        <v>0.55555555555542924</v>
      </c>
      <c r="AJ553" s="25">
        <f t="shared" si="219"/>
        <v>0.52777777777782831</v>
      </c>
      <c r="AK553" s="25">
        <f t="shared" si="220"/>
        <v>0.61111111111108585</v>
      </c>
      <c r="AL553" s="25">
        <f t="shared" si="221"/>
        <v>0.30555555555542924</v>
      </c>
      <c r="AM553" s="25">
        <f t="shared" si="222"/>
        <v>1.2222222222221717</v>
      </c>
      <c r="AN553" s="25">
        <f t="shared" si="223"/>
        <v>0.13888888888891415</v>
      </c>
      <c r="AO553" s="25">
        <f t="shared" si="224"/>
        <v>1.9444444444445708</v>
      </c>
      <c r="AP553" s="25">
        <f t="shared" si="225"/>
        <v>2.7777777777828305E-2</v>
      </c>
      <c r="AQ553" s="25">
        <f t="shared" si="226"/>
        <v>0.88888888888891415</v>
      </c>
      <c r="AR553" s="29">
        <f t="shared" si="227"/>
        <v>0.30864197530850163</v>
      </c>
      <c r="AS553" s="29">
        <f t="shared" si="228"/>
        <v>0.27854938271610274</v>
      </c>
      <c r="AT553" s="29">
        <f t="shared" si="229"/>
        <v>0.37345679012342592</v>
      </c>
      <c r="AU553" s="29">
        <f t="shared" si="230"/>
        <v>9.3364197530787008E-2</v>
      </c>
      <c r="AV553" s="29">
        <f t="shared" si="231"/>
        <v>1.4938271604937037</v>
      </c>
      <c r="AW553" s="29">
        <f t="shared" si="232"/>
        <v>1.9290123456797141E-2</v>
      </c>
      <c r="AX553" s="29">
        <f t="shared" si="233"/>
        <v>3.7808641975313555</v>
      </c>
      <c r="AY553" s="29">
        <f t="shared" si="234"/>
        <v>7.71604938274412E-4</v>
      </c>
      <c r="AZ553" s="29">
        <f t="shared" si="235"/>
        <v>0.79012345679016838</v>
      </c>
    </row>
    <row r="554" spans="1:52" x14ac:dyDescent="0.25">
      <c r="A554" s="3">
        <v>549</v>
      </c>
      <c r="B554" s="3">
        <v>71</v>
      </c>
      <c r="C554" s="3">
        <v>71</v>
      </c>
      <c r="D554" s="3">
        <v>72</v>
      </c>
      <c r="E554" s="3">
        <v>78</v>
      </c>
      <c r="F554" s="3">
        <v>79</v>
      </c>
      <c r="G554" s="3">
        <v>75</v>
      </c>
      <c r="H554" s="3">
        <v>76</v>
      </c>
      <c r="I554" s="3">
        <v>85</v>
      </c>
      <c r="J554" s="3">
        <v>80</v>
      </c>
      <c r="K554" s="10">
        <v>0</v>
      </c>
      <c r="L554" s="3">
        <f t="shared" si="216"/>
        <v>1.3833333333333333</v>
      </c>
      <c r="M554" s="3">
        <f t="shared" si="217"/>
        <v>-2711.083333333333</v>
      </c>
      <c r="N554" s="10">
        <v>0</v>
      </c>
      <c r="O554" s="3">
        <f t="shared" si="236"/>
        <v>83.250000000000455</v>
      </c>
      <c r="P554" s="3">
        <f t="shared" si="240"/>
        <v>84.633333333333667</v>
      </c>
      <c r="Q554" s="3">
        <f t="shared" si="240"/>
        <v>86.016666666666879</v>
      </c>
      <c r="R554" s="3">
        <f t="shared" si="240"/>
        <v>87.400000000000091</v>
      </c>
      <c r="S554" s="3">
        <f t="shared" si="240"/>
        <v>88.783333333333758</v>
      </c>
      <c r="T554" s="3">
        <f t="shared" si="240"/>
        <v>90.16666666666697</v>
      </c>
      <c r="U554" s="3">
        <f t="shared" si="240"/>
        <v>91.550000000000182</v>
      </c>
      <c r="V554" s="3">
        <f t="shared" si="240"/>
        <v>92.933333333333394</v>
      </c>
      <c r="W554" s="3">
        <f t="shared" si="240"/>
        <v>94.316666666667061</v>
      </c>
      <c r="X554" s="3">
        <f t="shared" si="240"/>
        <v>95.700000000000273</v>
      </c>
      <c r="Y554" s="9">
        <v>0</v>
      </c>
      <c r="Z554" s="3">
        <f t="shared" si="239"/>
        <v>70.800000000000182</v>
      </c>
      <c r="AA554" s="3">
        <f t="shared" si="238"/>
        <v>72.183333333333394</v>
      </c>
      <c r="AB554" s="3">
        <f t="shared" si="238"/>
        <v>73.566666666667061</v>
      </c>
      <c r="AC554" s="3">
        <f t="shared" si="238"/>
        <v>74.950000000000273</v>
      </c>
      <c r="AD554" s="3">
        <f t="shared" si="238"/>
        <v>76.333333333333485</v>
      </c>
      <c r="AE554" s="3">
        <f t="shared" si="238"/>
        <v>77.716666666666697</v>
      </c>
      <c r="AF554" s="3">
        <f t="shared" si="238"/>
        <v>79.100000000000364</v>
      </c>
      <c r="AG554" s="3">
        <f t="shared" si="238"/>
        <v>80.483333333333576</v>
      </c>
      <c r="AH554" s="3">
        <f t="shared" si="238"/>
        <v>81.866666666666788</v>
      </c>
      <c r="AI554" s="25">
        <f t="shared" si="218"/>
        <v>0.1999999999998181</v>
      </c>
      <c r="AJ554" s="25">
        <f t="shared" si="219"/>
        <v>1.183333333333394</v>
      </c>
      <c r="AK554" s="25">
        <f t="shared" si="220"/>
        <v>1.5666666666670608</v>
      </c>
      <c r="AL554" s="25">
        <f t="shared" si="221"/>
        <v>3.0499999999997272</v>
      </c>
      <c r="AM554" s="25">
        <f t="shared" si="222"/>
        <v>2.6666666666665151</v>
      </c>
      <c r="AN554" s="25">
        <f t="shared" si="223"/>
        <v>2.716666666666697</v>
      </c>
      <c r="AO554" s="25">
        <f t="shared" si="224"/>
        <v>3.1000000000003638</v>
      </c>
      <c r="AP554" s="25">
        <f t="shared" si="225"/>
        <v>4.5166666666664241</v>
      </c>
      <c r="AQ554" s="25">
        <f t="shared" si="226"/>
        <v>1.8666666666667879</v>
      </c>
      <c r="AR554" s="29">
        <f t="shared" si="227"/>
        <v>3.999999999992724E-2</v>
      </c>
      <c r="AS554" s="29">
        <f t="shared" si="228"/>
        <v>1.4002777777779212</v>
      </c>
      <c r="AT554" s="29">
        <f t="shared" si="229"/>
        <v>2.4544444444456794</v>
      </c>
      <c r="AU554" s="29">
        <f t="shared" si="230"/>
        <v>9.3024999999983358</v>
      </c>
      <c r="AV554" s="29">
        <f t="shared" si="231"/>
        <v>7.1111111111103025</v>
      </c>
      <c r="AW554" s="29">
        <f t="shared" si="232"/>
        <v>7.3802777777779429</v>
      </c>
      <c r="AX554" s="29">
        <f t="shared" si="233"/>
        <v>9.6100000000022554</v>
      </c>
      <c r="AY554" s="29">
        <f t="shared" si="234"/>
        <v>20.400277777775585</v>
      </c>
      <c r="AZ554" s="29">
        <f t="shared" si="235"/>
        <v>3.4844444444448972</v>
      </c>
    </row>
    <row r="555" spans="1:52" x14ac:dyDescent="0.25">
      <c r="A555" s="3">
        <v>550</v>
      </c>
      <c r="B555" s="3">
        <v>21</v>
      </c>
      <c r="C555" s="3">
        <v>23</v>
      </c>
      <c r="D555" s="3">
        <v>23</v>
      </c>
      <c r="E555" s="3">
        <v>22</v>
      </c>
      <c r="F555" s="3">
        <v>25</v>
      </c>
      <c r="G555" s="3">
        <v>24</v>
      </c>
      <c r="H555" s="3">
        <v>25</v>
      </c>
      <c r="I555" s="3">
        <v>26</v>
      </c>
      <c r="J555" s="3">
        <v>25</v>
      </c>
      <c r="K555" s="10">
        <v>0</v>
      </c>
      <c r="L555" s="3">
        <f t="shared" si="216"/>
        <v>0.51666666666666672</v>
      </c>
      <c r="M555" s="3">
        <f t="shared" si="217"/>
        <v>-1017.3055555555557</v>
      </c>
      <c r="N555" s="10">
        <v>0</v>
      </c>
      <c r="O555" s="3">
        <f t="shared" si="236"/>
        <v>26.361111111111086</v>
      </c>
      <c r="P555" s="3">
        <f t="shared" si="240"/>
        <v>26.877777777777737</v>
      </c>
      <c r="Q555" s="3">
        <f t="shared" si="240"/>
        <v>27.394444444444389</v>
      </c>
      <c r="R555" s="3">
        <f t="shared" si="240"/>
        <v>27.91111111111104</v>
      </c>
      <c r="S555" s="3">
        <f t="shared" si="240"/>
        <v>28.427777777777692</v>
      </c>
      <c r="T555" s="3">
        <f t="shared" si="240"/>
        <v>28.944444444444343</v>
      </c>
      <c r="U555" s="3">
        <f t="shared" si="240"/>
        <v>29.461111111111222</v>
      </c>
      <c r="V555" s="3">
        <f t="shared" si="240"/>
        <v>29.977777777777874</v>
      </c>
      <c r="W555" s="3">
        <f t="shared" si="240"/>
        <v>30.494444444444525</v>
      </c>
      <c r="X555" s="3">
        <f t="shared" si="240"/>
        <v>31.011111111111177</v>
      </c>
      <c r="Y555" s="9">
        <v>0</v>
      </c>
      <c r="Z555" s="3">
        <f t="shared" si="239"/>
        <v>21.711111111111222</v>
      </c>
      <c r="AA555" s="3">
        <f t="shared" si="238"/>
        <v>22.227777777777874</v>
      </c>
      <c r="AB555" s="3">
        <f t="shared" si="238"/>
        <v>22.744444444444525</v>
      </c>
      <c r="AC555" s="3">
        <f t="shared" si="238"/>
        <v>23.261111111111177</v>
      </c>
      <c r="AD555" s="3">
        <f t="shared" si="238"/>
        <v>23.777777777777828</v>
      </c>
      <c r="AE555" s="3">
        <f t="shared" si="238"/>
        <v>24.29444444444448</v>
      </c>
      <c r="AF555" s="3">
        <f t="shared" si="238"/>
        <v>24.811111111111131</v>
      </c>
      <c r="AG555" s="3">
        <f t="shared" si="238"/>
        <v>25.327777777777783</v>
      </c>
      <c r="AH555" s="3">
        <f t="shared" si="238"/>
        <v>25.844444444444434</v>
      </c>
      <c r="AI555" s="25">
        <f t="shared" si="218"/>
        <v>0.71111111111122227</v>
      </c>
      <c r="AJ555" s="25">
        <f t="shared" si="219"/>
        <v>0.77222222222212622</v>
      </c>
      <c r="AK555" s="25">
        <f t="shared" si="220"/>
        <v>0.25555555555547471</v>
      </c>
      <c r="AL555" s="25">
        <f t="shared" si="221"/>
        <v>1.2611111111111768</v>
      </c>
      <c r="AM555" s="25">
        <f t="shared" si="222"/>
        <v>1.2222222222221717</v>
      </c>
      <c r="AN555" s="25">
        <f t="shared" si="223"/>
        <v>0.29444444444447981</v>
      </c>
      <c r="AO555" s="25">
        <f t="shared" si="224"/>
        <v>0.18888888888886868</v>
      </c>
      <c r="AP555" s="25">
        <f t="shared" si="225"/>
        <v>0.67222222222221717</v>
      </c>
      <c r="AQ555" s="25">
        <f t="shared" si="226"/>
        <v>0.84444444444443434</v>
      </c>
      <c r="AR555" s="29">
        <f t="shared" si="227"/>
        <v>0.50567901234583712</v>
      </c>
      <c r="AS555" s="29">
        <f t="shared" si="228"/>
        <v>0.59632716049367884</v>
      </c>
      <c r="AT555" s="29">
        <f t="shared" si="229"/>
        <v>6.5308641975267326E-2</v>
      </c>
      <c r="AU555" s="29">
        <f t="shared" si="230"/>
        <v>1.5904012345680669</v>
      </c>
      <c r="AV555" s="29">
        <f t="shared" si="231"/>
        <v>1.4938271604937037</v>
      </c>
      <c r="AW555" s="29">
        <f t="shared" si="232"/>
        <v>8.6697530864218358E-2</v>
      </c>
      <c r="AX555" s="29">
        <f t="shared" si="233"/>
        <v>3.5679012345671376E-2</v>
      </c>
      <c r="AY555" s="29">
        <f t="shared" si="234"/>
        <v>0.45188271604937591</v>
      </c>
      <c r="AZ555" s="29">
        <f t="shared" si="235"/>
        <v>0.7130864197530693</v>
      </c>
    </row>
    <row r="556" spans="1:52" x14ac:dyDescent="0.25">
      <c r="A556" s="3">
        <v>551</v>
      </c>
      <c r="B556" s="3">
        <v>154</v>
      </c>
      <c r="C556" s="3">
        <v>143</v>
      </c>
      <c r="D556" s="3">
        <v>145</v>
      </c>
      <c r="E556" s="3">
        <v>148</v>
      </c>
      <c r="F556" s="3">
        <v>150</v>
      </c>
      <c r="G556" s="3">
        <v>164</v>
      </c>
      <c r="H556" s="3">
        <v>157</v>
      </c>
      <c r="I556" s="3">
        <v>163</v>
      </c>
      <c r="J556" s="3">
        <v>161</v>
      </c>
      <c r="K556" s="10">
        <v>0</v>
      </c>
      <c r="L556" s="3">
        <f t="shared" si="216"/>
        <v>2.1333333333333333</v>
      </c>
      <c r="M556" s="3">
        <f t="shared" si="217"/>
        <v>-4144.7777777777783</v>
      </c>
      <c r="N556" s="10">
        <v>0</v>
      </c>
      <c r="O556" s="3">
        <f t="shared" si="236"/>
        <v>164.55555555555475</v>
      </c>
      <c r="P556" s="3">
        <f t="shared" si="240"/>
        <v>166.68888888888796</v>
      </c>
      <c r="Q556" s="3">
        <f t="shared" si="240"/>
        <v>168.82222222222208</v>
      </c>
      <c r="R556" s="3">
        <f t="shared" si="240"/>
        <v>170.95555555555529</v>
      </c>
      <c r="S556" s="3">
        <f t="shared" si="240"/>
        <v>173.0888888888885</v>
      </c>
      <c r="T556" s="3">
        <f t="shared" si="240"/>
        <v>175.22222222222172</v>
      </c>
      <c r="U556" s="3">
        <f t="shared" si="240"/>
        <v>177.35555555555493</v>
      </c>
      <c r="V556" s="3">
        <f t="shared" si="240"/>
        <v>179.48888888888814</v>
      </c>
      <c r="W556" s="3">
        <f t="shared" si="240"/>
        <v>181.62222222222135</v>
      </c>
      <c r="X556" s="3">
        <f t="shared" si="240"/>
        <v>183.75555555555457</v>
      </c>
      <c r="Y556" s="9">
        <v>0</v>
      </c>
      <c r="Z556" s="3">
        <f t="shared" si="239"/>
        <v>145.35555555555493</v>
      </c>
      <c r="AA556" s="3">
        <f t="shared" si="238"/>
        <v>147.48888888888814</v>
      </c>
      <c r="AB556" s="3">
        <f t="shared" si="238"/>
        <v>149.62222222222135</v>
      </c>
      <c r="AC556" s="3">
        <f t="shared" si="238"/>
        <v>151.75555555555457</v>
      </c>
      <c r="AD556" s="3">
        <f t="shared" si="238"/>
        <v>153.88888888888869</v>
      </c>
      <c r="AE556" s="3">
        <f t="shared" si="238"/>
        <v>156.0222222222219</v>
      </c>
      <c r="AF556" s="3">
        <f t="shared" si="238"/>
        <v>158.15555555555511</v>
      </c>
      <c r="AG556" s="3">
        <f t="shared" si="238"/>
        <v>160.28888888888832</v>
      </c>
      <c r="AH556" s="3">
        <f t="shared" si="238"/>
        <v>162.42222222222154</v>
      </c>
      <c r="AI556" s="25">
        <f t="shared" si="218"/>
        <v>8.644444444445071</v>
      </c>
      <c r="AJ556" s="25">
        <f t="shared" si="219"/>
        <v>4.4888888888881411</v>
      </c>
      <c r="AK556" s="25">
        <f t="shared" si="220"/>
        <v>4.6222222222213531</v>
      </c>
      <c r="AL556" s="25">
        <f t="shared" si="221"/>
        <v>3.7555555555545652</v>
      </c>
      <c r="AM556" s="25">
        <f t="shared" si="222"/>
        <v>3.8888888888886868</v>
      </c>
      <c r="AN556" s="25">
        <f t="shared" si="223"/>
        <v>7.9777777777781012</v>
      </c>
      <c r="AO556" s="25">
        <f t="shared" si="224"/>
        <v>1.1555555555551109</v>
      </c>
      <c r="AP556" s="25">
        <f t="shared" si="225"/>
        <v>2.711111111111677</v>
      </c>
      <c r="AQ556" s="25">
        <f t="shared" si="226"/>
        <v>1.422222222221535</v>
      </c>
      <c r="AR556" s="29">
        <f t="shared" si="227"/>
        <v>74.726419753097247</v>
      </c>
      <c r="AS556" s="29">
        <f t="shared" si="228"/>
        <v>20.150123456783408</v>
      </c>
      <c r="AT556" s="29">
        <f t="shared" si="229"/>
        <v>21.364938271596905</v>
      </c>
      <c r="AU556" s="29">
        <f t="shared" si="230"/>
        <v>14.104197530856759</v>
      </c>
      <c r="AV556" s="29">
        <f t="shared" si="231"/>
        <v>15.123456790121885</v>
      </c>
      <c r="AW556" s="29">
        <f t="shared" si="232"/>
        <v>63.644938271610101</v>
      </c>
      <c r="AX556" s="29">
        <f t="shared" si="233"/>
        <v>1.335308641974281</v>
      </c>
      <c r="AY556" s="29">
        <f t="shared" si="234"/>
        <v>7.3501234567931917</v>
      </c>
      <c r="AZ556" s="29">
        <f t="shared" si="235"/>
        <v>2.0227160493807612</v>
      </c>
    </row>
    <row r="557" spans="1:52" x14ac:dyDescent="0.25">
      <c r="A557" s="3">
        <v>552</v>
      </c>
      <c r="B557" s="3">
        <v>38</v>
      </c>
      <c r="C557" s="3">
        <v>39</v>
      </c>
      <c r="D557" s="3">
        <v>37</v>
      </c>
      <c r="E557" s="3">
        <v>40</v>
      </c>
      <c r="F557" s="3">
        <v>41</v>
      </c>
      <c r="G557" s="3">
        <v>41</v>
      </c>
      <c r="H557" s="3">
        <v>39</v>
      </c>
      <c r="I557" s="3">
        <v>42</v>
      </c>
      <c r="J557" s="3">
        <v>42</v>
      </c>
      <c r="K557" s="10">
        <v>0</v>
      </c>
      <c r="L557" s="3">
        <f t="shared" si="216"/>
        <v>0.5</v>
      </c>
      <c r="M557" s="3">
        <f t="shared" si="217"/>
        <v>-967.61111111111109</v>
      </c>
      <c r="N557" s="10">
        <v>0</v>
      </c>
      <c r="O557" s="3">
        <f t="shared" si="236"/>
        <v>42.388888888888914</v>
      </c>
      <c r="P557" s="3">
        <f t="shared" si="240"/>
        <v>42.888888888888914</v>
      </c>
      <c r="Q557" s="3">
        <f t="shared" si="240"/>
        <v>43.388888888888914</v>
      </c>
      <c r="R557" s="3">
        <f t="shared" si="240"/>
        <v>43.888888888888914</v>
      </c>
      <c r="S557" s="3">
        <f t="shared" si="240"/>
        <v>44.388888888888914</v>
      </c>
      <c r="T557" s="3">
        <f t="shared" si="240"/>
        <v>44.888888888888914</v>
      </c>
      <c r="U557" s="3">
        <f t="shared" si="240"/>
        <v>45.388888888888914</v>
      </c>
      <c r="V557" s="3">
        <f t="shared" si="240"/>
        <v>45.888888888888914</v>
      </c>
      <c r="W557" s="3">
        <f t="shared" si="240"/>
        <v>46.388888888888914</v>
      </c>
      <c r="X557" s="3">
        <f t="shared" si="240"/>
        <v>46.888888888888914</v>
      </c>
      <c r="Y557" s="9">
        <v>0</v>
      </c>
      <c r="Z557" s="3">
        <f t="shared" si="239"/>
        <v>37.888888888888914</v>
      </c>
      <c r="AA557" s="3">
        <f t="shared" si="238"/>
        <v>38.388888888888914</v>
      </c>
      <c r="AB557" s="3">
        <f t="shared" si="238"/>
        <v>38.888888888888914</v>
      </c>
      <c r="AC557" s="3">
        <f t="shared" si="238"/>
        <v>39.388888888888914</v>
      </c>
      <c r="AD557" s="3">
        <f t="shared" si="238"/>
        <v>39.888888888888914</v>
      </c>
      <c r="AE557" s="3">
        <f t="shared" si="238"/>
        <v>40.388888888888914</v>
      </c>
      <c r="AF557" s="3">
        <f t="shared" si="238"/>
        <v>40.888888888888914</v>
      </c>
      <c r="AG557" s="3">
        <f t="shared" si="238"/>
        <v>41.388888888888914</v>
      </c>
      <c r="AH557" s="3">
        <f t="shared" si="238"/>
        <v>41.888888888888914</v>
      </c>
      <c r="AI557" s="25">
        <f t="shared" si="218"/>
        <v>0.11111111111108585</v>
      </c>
      <c r="AJ557" s="25">
        <f t="shared" si="219"/>
        <v>0.61111111111108585</v>
      </c>
      <c r="AK557" s="25">
        <f t="shared" si="220"/>
        <v>1.8888888888889142</v>
      </c>
      <c r="AL557" s="25">
        <f t="shared" si="221"/>
        <v>0.61111111111108585</v>
      </c>
      <c r="AM557" s="25">
        <f t="shared" si="222"/>
        <v>1.1111111111110858</v>
      </c>
      <c r="AN557" s="25">
        <f t="shared" si="223"/>
        <v>0.61111111111108585</v>
      </c>
      <c r="AO557" s="25">
        <f t="shared" si="224"/>
        <v>1.8888888888889142</v>
      </c>
      <c r="AP557" s="25">
        <f t="shared" si="225"/>
        <v>0.61111111111108585</v>
      </c>
      <c r="AQ557" s="25">
        <f t="shared" si="226"/>
        <v>0.11111111111108585</v>
      </c>
      <c r="AR557" s="29">
        <f t="shared" si="227"/>
        <v>1.2345679012340065E-2</v>
      </c>
      <c r="AS557" s="29">
        <f t="shared" si="228"/>
        <v>0.37345679012342592</v>
      </c>
      <c r="AT557" s="29">
        <f t="shared" si="229"/>
        <v>3.5679012345679966</v>
      </c>
      <c r="AU557" s="29">
        <f t="shared" si="230"/>
        <v>0.37345679012342592</v>
      </c>
      <c r="AV557" s="29">
        <f t="shared" si="231"/>
        <v>1.2345679012345117</v>
      </c>
      <c r="AW557" s="29">
        <f t="shared" si="232"/>
        <v>0.37345679012342592</v>
      </c>
      <c r="AX557" s="29">
        <f t="shared" si="233"/>
        <v>3.5679012345679966</v>
      </c>
      <c r="AY557" s="29">
        <f t="shared" si="234"/>
        <v>0.37345679012342592</v>
      </c>
      <c r="AZ557" s="29">
        <f t="shared" si="235"/>
        <v>1.2345679012340065E-2</v>
      </c>
    </row>
    <row r="558" spans="1:52" x14ac:dyDescent="0.25">
      <c r="A558" s="3">
        <v>553</v>
      </c>
      <c r="B558" s="3">
        <v>191</v>
      </c>
      <c r="C558" s="3">
        <v>193</v>
      </c>
      <c r="D558" s="3">
        <v>212</v>
      </c>
      <c r="E558" s="3">
        <v>215</v>
      </c>
      <c r="F558" s="3">
        <v>213</v>
      </c>
      <c r="G558" s="3">
        <v>218</v>
      </c>
      <c r="H558" s="3">
        <v>232</v>
      </c>
      <c r="I558" s="3">
        <v>236</v>
      </c>
      <c r="J558" s="3">
        <v>231</v>
      </c>
      <c r="K558" s="10">
        <v>0</v>
      </c>
      <c r="L558" s="3">
        <f t="shared" si="216"/>
        <v>5.5333333333333332</v>
      </c>
      <c r="M558" s="3">
        <f t="shared" si="217"/>
        <v>-10934</v>
      </c>
      <c r="N558" s="10">
        <v>0</v>
      </c>
      <c r="O558" s="3">
        <f t="shared" si="236"/>
        <v>243.33333333333394</v>
      </c>
      <c r="P558" s="3">
        <f t="shared" si="240"/>
        <v>248.86666666666679</v>
      </c>
      <c r="Q558" s="3">
        <f t="shared" si="240"/>
        <v>254.39999999999964</v>
      </c>
      <c r="R558" s="3">
        <f t="shared" si="240"/>
        <v>259.93333333333248</v>
      </c>
      <c r="S558" s="3">
        <f t="shared" si="240"/>
        <v>265.46666666666715</v>
      </c>
      <c r="T558" s="3">
        <f t="shared" si="240"/>
        <v>271</v>
      </c>
      <c r="U558" s="3">
        <f t="shared" si="240"/>
        <v>276.53333333333285</v>
      </c>
      <c r="V558" s="3">
        <f t="shared" si="240"/>
        <v>282.0666666666657</v>
      </c>
      <c r="W558" s="3">
        <f t="shared" si="240"/>
        <v>287.60000000000036</v>
      </c>
      <c r="X558" s="3">
        <f t="shared" si="240"/>
        <v>293.13333333333321</v>
      </c>
      <c r="Y558" s="9">
        <v>0</v>
      </c>
      <c r="Z558" s="3">
        <f t="shared" si="239"/>
        <v>193.53333333333285</v>
      </c>
      <c r="AA558" s="3">
        <f t="shared" si="238"/>
        <v>199.0666666666657</v>
      </c>
      <c r="AB558" s="3">
        <f t="shared" si="238"/>
        <v>204.60000000000036</v>
      </c>
      <c r="AC558" s="3">
        <f t="shared" si="238"/>
        <v>210.13333333333321</v>
      </c>
      <c r="AD558" s="3">
        <f t="shared" si="238"/>
        <v>215.66666666666606</v>
      </c>
      <c r="AE558" s="3">
        <f t="shared" si="238"/>
        <v>221.19999999999891</v>
      </c>
      <c r="AF558" s="3">
        <f t="shared" si="238"/>
        <v>226.73333333333358</v>
      </c>
      <c r="AG558" s="3">
        <f t="shared" si="238"/>
        <v>232.26666666666642</v>
      </c>
      <c r="AH558" s="3">
        <f t="shared" si="238"/>
        <v>237.79999999999927</v>
      </c>
      <c r="AI558" s="25">
        <f t="shared" si="218"/>
        <v>2.5333333333328483</v>
      </c>
      <c r="AJ558" s="25">
        <f t="shared" si="219"/>
        <v>6.0666666666656965</v>
      </c>
      <c r="AK558" s="25">
        <f t="shared" si="220"/>
        <v>7.3999999999996362</v>
      </c>
      <c r="AL558" s="25">
        <f t="shared" si="221"/>
        <v>4.8666666666667879</v>
      </c>
      <c r="AM558" s="25">
        <f t="shared" si="222"/>
        <v>2.6666666666660603</v>
      </c>
      <c r="AN558" s="25">
        <f t="shared" si="223"/>
        <v>3.1999999999989086</v>
      </c>
      <c r="AO558" s="25">
        <f t="shared" si="224"/>
        <v>5.2666666666664241</v>
      </c>
      <c r="AP558" s="25">
        <f t="shared" si="225"/>
        <v>3.7333333333335759</v>
      </c>
      <c r="AQ558" s="25">
        <f t="shared" si="226"/>
        <v>6.7999999999992724</v>
      </c>
      <c r="AR558" s="29">
        <f t="shared" si="227"/>
        <v>6.4177777777753198</v>
      </c>
      <c r="AS558" s="29">
        <f t="shared" si="228"/>
        <v>36.804444444432676</v>
      </c>
      <c r="AT558" s="29">
        <f t="shared" si="229"/>
        <v>54.759999999994619</v>
      </c>
      <c r="AU558" s="29">
        <f t="shared" si="230"/>
        <v>23.684444444445624</v>
      </c>
      <c r="AV558" s="29">
        <f t="shared" si="231"/>
        <v>7.1111111111078777</v>
      </c>
      <c r="AW558" s="29">
        <f t="shared" si="232"/>
        <v>10.239999999993016</v>
      </c>
      <c r="AX558" s="29">
        <f t="shared" si="233"/>
        <v>27.737777777775221</v>
      </c>
      <c r="AY558" s="29">
        <f t="shared" si="234"/>
        <v>13.937777777779589</v>
      </c>
      <c r="AZ558" s="29">
        <f t="shared" si="235"/>
        <v>46.239999999990104</v>
      </c>
    </row>
    <row r="559" spans="1:52" x14ac:dyDescent="0.25">
      <c r="A559" s="3">
        <v>554</v>
      </c>
      <c r="B559" s="3">
        <v>32</v>
      </c>
      <c r="C559" s="3">
        <v>34</v>
      </c>
      <c r="D559" s="3">
        <v>32</v>
      </c>
      <c r="E559" s="3">
        <v>35</v>
      </c>
      <c r="F559" s="3">
        <v>35</v>
      </c>
      <c r="G559" s="3">
        <v>34</v>
      </c>
      <c r="H559" s="3">
        <v>37</v>
      </c>
      <c r="I559" s="3">
        <v>38</v>
      </c>
      <c r="J559" s="3">
        <v>37</v>
      </c>
      <c r="K559" s="10">
        <v>0</v>
      </c>
      <c r="L559" s="3">
        <f t="shared" si="216"/>
        <v>0.68333333333333335</v>
      </c>
      <c r="M559" s="3">
        <f t="shared" si="217"/>
        <v>-1342.0277777777778</v>
      </c>
      <c r="N559" s="10">
        <v>0</v>
      </c>
      <c r="O559" s="3">
        <f t="shared" si="236"/>
        <v>38.305555555555429</v>
      </c>
      <c r="P559" s="3">
        <f t="shared" si="240"/>
        <v>38.988888888888823</v>
      </c>
      <c r="Q559" s="3">
        <f t="shared" si="240"/>
        <v>39.672222222222217</v>
      </c>
      <c r="R559" s="3">
        <f t="shared" si="240"/>
        <v>40.355555555555611</v>
      </c>
      <c r="S559" s="3">
        <f t="shared" si="240"/>
        <v>41.038888888888778</v>
      </c>
      <c r="T559" s="3">
        <f t="shared" si="240"/>
        <v>41.722222222222172</v>
      </c>
      <c r="U559" s="3">
        <f t="shared" si="240"/>
        <v>42.405555555555566</v>
      </c>
      <c r="V559" s="3">
        <f t="shared" si="240"/>
        <v>43.08888888888896</v>
      </c>
      <c r="W559" s="3">
        <f t="shared" si="240"/>
        <v>43.772222222222126</v>
      </c>
      <c r="X559" s="3">
        <f t="shared" si="240"/>
        <v>44.45555555555552</v>
      </c>
      <c r="Y559" s="9">
        <v>0</v>
      </c>
      <c r="Z559" s="3">
        <f t="shared" si="239"/>
        <v>32.155555555555566</v>
      </c>
      <c r="AA559" s="3">
        <f t="shared" si="238"/>
        <v>32.83888888888896</v>
      </c>
      <c r="AB559" s="3">
        <f t="shared" si="238"/>
        <v>33.522222222222126</v>
      </c>
      <c r="AC559" s="3">
        <f t="shared" si="238"/>
        <v>34.20555555555552</v>
      </c>
      <c r="AD559" s="3">
        <f t="shared" si="238"/>
        <v>34.888888888888914</v>
      </c>
      <c r="AE559" s="3">
        <f t="shared" si="238"/>
        <v>35.572222222222308</v>
      </c>
      <c r="AF559" s="3">
        <f t="shared" si="238"/>
        <v>36.255555555555475</v>
      </c>
      <c r="AG559" s="3">
        <f t="shared" si="238"/>
        <v>36.938888888888869</v>
      </c>
      <c r="AH559" s="3">
        <f t="shared" si="238"/>
        <v>37.622222222222263</v>
      </c>
      <c r="AI559" s="25">
        <f t="shared" si="218"/>
        <v>0.15555555555556566</v>
      </c>
      <c r="AJ559" s="25">
        <f t="shared" si="219"/>
        <v>1.1611111111110404</v>
      </c>
      <c r="AK559" s="25">
        <f t="shared" si="220"/>
        <v>1.5222222222221262</v>
      </c>
      <c r="AL559" s="25">
        <f t="shared" si="221"/>
        <v>0.79444444444447981</v>
      </c>
      <c r="AM559" s="25">
        <f t="shared" si="222"/>
        <v>0.11111111111108585</v>
      </c>
      <c r="AN559" s="25">
        <f t="shared" si="223"/>
        <v>1.5722222222223081</v>
      </c>
      <c r="AO559" s="25">
        <f t="shared" si="224"/>
        <v>0.74444444444452529</v>
      </c>
      <c r="AP559" s="25">
        <f t="shared" si="225"/>
        <v>1.0611111111111313</v>
      </c>
      <c r="AQ559" s="25">
        <f t="shared" si="226"/>
        <v>0.62222222222226264</v>
      </c>
      <c r="AR559" s="29">
        <f t="shared" si="227"/>
        <v>2.4197530864200675E-2</v>
      </c>
      <c r="AS559" s="29">
        <f t="shared" si="228"/>
        <v>1.3481790123455148</v>
      </c>
      <c r="AT559" s="29">
        <f t="shared" si="229"/>
        <v>2.3171604938268682</v>
      </c>
      <c r="AU559" s="29">
        <f t="shared" si="230"/>
        <v>0.6311419753086982</v>
      </c>
      <c r="AV559" s="29">
        <f t="shared" si="231"/>
        <v>1.2345679012340065E-2</v>
      </c>
      <c r="AW559" s="29">
        <f t="shared" si="232"/>
        <v>2.4718827160496528</v>
      </c>
      <c r="AX559" s="29">
        <f t="shared" si="233"/>
        <v>0.55419753086431789</v>
      </c>
      <c r="AY559" s="29">
        <f t="shared" si="234"/>
        <v>1.1259567901234997</v>
      </c>
      <c r="AZ559" s="29">
        <f t="shared" si="235"/>
        <v>0.38716049382721079</v>
      </c>
    </row>
    <row r="560" spans="1:52" x14ac:dyDescent="0.25">
      <c r="A560" s="3">
        <v>555</v>
      </c>
      <c r="B560" s="3">
        <v>29</v>
      </c>
      <c r="C560" s="3">
        <v>28</v>
      </c>
      <c r="D560" s="3">
        <v>30</v>
      </c>
      <c r="E560" s="3">
        <v>29</v>
      </c>
      <c r="F560" s="3">
        <v>32</v>
      </c>
      <c r="G560" s="3">
        <v>31</v>
      </c>
      <c r="H560" s="3">
        <v>32</v>
      </c>
      <c r="I560" s="3">
        <v>34</v>
      </c>
      <c r="J560" s="3">
        <v>32</v>
      </c>
      <c r="K560" s="10">
        <v>0</v>
      </c>
      <c r="L560" s="3">
        <f t="shared" si="216"/>
        <v>0.6</v>
      </c>
      <c r="M560" s="3">
        <f t="shared" si="217"/>
        <v>-1178.2222222222222</v>
      </c>
      <c r="N560" s="10">
        <v>0</v>
      </c>
      <c r="O560" s="3">
        <f t="shared" si="236"/>
        <v>33.777777777777828</v>
      </c>
      <c r="P560" s="3">
        <f t="shared" si="240"/>
        <v>34.377777777777737</v>
      </c>
      <c r="Q560" s="3">
        <f t="shared" si="240"/>
        <v>34.977777777777874</v>
      </c>
      <c r="R560" s="3">
        <f t="shared" si="240"/>
        <v>35.577777777777783</v>
      </c>
      <c r="S560" s="3">
        <f t="shared" si="240"/>
        <v>36.177777777777692</v>
      </c>
      <c r="T560" s="3">
        <f t="shared" si="240"/>
        <v>36.777777777777828</v>
      </c>
      <c r="U560" s="3">
        <f t="shared" si="240"/>
        <v>37.377777777777737</v>
      </c>
      <c r="V560" s="3">
        <f t="shared" si="240"/>
        <v>37.977777777777874</v>
      </c>
      <c r="W560" s="3">
        <f t="shared" si="240"/>
        <v>38.577777777777783</v>
      </c>
      <c r="X560" s="3">
        <f t="shared" si="240"/>
        <v>39.177777777777692</v>
      </c>
      <c r="Y560" s="9">
        <v>0</v>
      </c>
      <c r="Z560" s="3">
        <f t="shared" si="239"/>
        <v>28.377777777777737</v>
      </c>
      <c r="AA560" s="3">
        <f t="shared" si="238"/>
        <v>28.977777777777874</v>
      </c>
      <c r="AB560" s="3">
        <f t="shared" si="238"/>
        <v>29.577777777777783</v>
      </c>
      <c r="AC560" s="3">
        <f t="shared" si="238"/>
        <v>30.177777777777692</v>
      </c>
      <c r="AD560" s="3">
        <f t="shared" si="238"/>
        <v>30.777777777777828</v>
      </c>
      <c r="AE560" s="3">
        <f t="shared" si="238"/>
        <v>31.377777777777737</v>
      </c>
      <c r="AF560" s="3">
        <f t="shared" si="238"/>
        <v>31.977777777777874</v>
      </c>
      <c r="AG560" s="3">
        <f t="shared" si="238"/>
        <v>32.577777777777783</v>
      </c>
      <c r="AH560" s="3">
        <f t="shared" si="238"/>
        <v>33.177777777777692</v>
      </c>
      <c r="AI560" s="25">
        <f t="shared" si="218"/>
        <v>0.62222222222226264</v>
      </c>
      <c r="AJ560" s="25">
        <f t="shared" si="219"/>
        <v>0.97777777777787378</v>
      </c>
      <c r="AK560" s="25">
        <f t="shared" si="220"/>
        <v>0.42222222222221717</v>
      </c>
      <c r="AL560" s="25">
        <f t="shared" si="221"/>
        <v>1.1777777777776919</v>
      </c>
      <c r="AM560" s="25">
        <f t="shared" si="222"/>
        <v>1.2222222222221717</v>
      </c>
      <c r="AN560" s="25">
        <f t="shared" si="223"/>
        <v>0.37777777777773736</v>
      </c>
      <c r="AO560" s="25">
        <f t="shared" si="224"/>
        <v>2.222222222212622E-2</v>
      </c>
      <c r="AP560" s="25">
        <f t="shared" si="225"/>
        <v>1.4222222222222172</v>
      </c>
      <c r="AQ560" s="25">
        <f t="shared" si="226"/>
        <v>1.1777777777776919</v>
      </c>
      <c r="AR560" s="29">
        <f t="shared" si="227"/>
        <v>0.38716049382721079</v>
      </c>
      <c r="AS560" s="29">
        <f t="shared" si="228"/>
        <v>0.95604938271623707</v>
      </c>
      <c r="AT560" s="29">
        <f t="shared" si="229"/>
        <v>0.17827160493826733</v>
      </c>
      <c r="AU560" s="29">
        <f t="shared" si="230"/>
        <v>1.3871604938269582</v>
      </c>
      <c r="AV560" s="29">
        <f t="shared" si="231"/>
        <v>1.4938271604937037</v>
      </c>
      <c r="AW560" s="29">
        <f t="shared" si="232"/>
        <v>0.14271604938268551</v>
      </c>
      <c r="AX560" s="29">
        <f t="shared" si="233"/>
        <v>4.938271604895604E-4</v>
      </c>
      <c r="AY560" s="29">
        <f t="shared" si="234"/>
        <v>2.0227160493827019</v>
      </c>
      <c r="AZ560" s="29">
        <f t="shared" si="235"/>
        <v>1.3871604938269582</v>
      </c>
    </row>
    <row r="561" spans="1:52" x14ac:dyDescent="0.25">
      <c r="A561" s="3">
        <v>556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10">
        <v>0</v>
      </c>
      <c r="L561" s="3">
        <f t="shared" si="216"/>
        <v>0</v>
      </c>
      <c r="M561" s="3">
        <f t="shared" si="217"/>
        <v>0</v>
      </c>
      <c r="N561" s="10">
        <v>0</v>
      </c>
      <c r="O561" s="3">
        <f t="shared" si="236"/>
        <v>0</v>
      </c>
      <c r="P561" s="3">
        <f t="shared" si="240"/>
        <v>0</v>
      </c>
      <c r="Q561" s="3">
        <f t="shared" si="240"/>
        <v>0</v>
      </c>
      <c r="R561" s="3">
        <f t="shared" si="240"/>
        <v>0</v>
      </c>
      <c r="S561" s="3">
        <f t="shared" si="240"/>
        <v>0</v>
      </c>
      <c r="T561" s="3">
        <f t="shared" si="240"/>
        <v>0</v>
      </c>
      <c r="U561" s="3">
        <f t="shared" si="240"/>
        <v>0</v>
      </c>
      <c r="V561" s="3">
        <f t="shared" si="240"/>
        <v>0</v>
      </c>
      <c r="W561" s="3">
        <f t="shared" si="240"/>
        <v>0</v>
      </c>
      <c r="X561" s="3">
        <f t="shared" si="240"/>
        <v>0</v>
      </c>
      <c r="Y561" s="9">
        <v>0</v>
      </c>
      <c r="Z561" s="3">
        <f t="shared" si="239"/>
        <v>0</v>
      </c>
      <c r="AA561" s="3">
        <f t="shared" si="238"/>
        <v>0</v>
      </c>
      <c r="AB561" s="3">
        <f t="shared" si="238"/>
        <v>0</v>
      </c>
      <c r="AC561" s="3">
        <f t="shared" si="238"/>
        <v>0</v>
      </c>
      <c r="AD561" s="3">
        <f t="shared" si="238"/>
        <v>0</v>
      </c>
      <c r="AE561" s="3">
        <f t="shared" si="238"/>
        <v>0</v>
      </c>
      <c r="AF561" s="3">
        <f t="shared" si="238"/>
        <v>0</v>
      </c>
      <c r="AG561" s="3">
        <f t="shared" si="238"/>
        <v>0</v>
      </c>
      <c r="AH561" s="3">
        <f t="shared" si="238"/>
        <v>0</v>
      </c>
      <c r="AI561" s="25">
        <f t="shared" si="218"/>
        <v>0</v>
      </c>
      <c r="AJ561" s="25">
        <f t="shared" si="219"/>
        <v>0</v>
      </c>
      <c r="AK561" s="25">
        <f t="shared" si="220"/>
        <v>0</v>
      </c>
      <c r="AL561" s="25">
        <f t="shared" si="221"/>
        <v>0</v>
      </c>
      <c r="AM561" s="25">
        <f t="shared" si="222"/>
        <v>0</v>
      </c>
      <c r="AN561" s="25">
        <f t="shared" si="223"/>
        <v>0</v>
      </c>
      <c r="AO561" s="25">
        <f t="shared" si="224"/>
        <v>0</v>
      </c>
      <c r="AP561" s="25">
        <f t="shared" si="225"/>
        <v>0</v>
      </c>
      <c r="AQ561" s="25">
        <f t="shared" si="226"/>
        <v>0</v>
      </c>
      <c r="AR561" s="29">
        <f t="shared" si="227"/>
        <v>0</v>
      </c>
      <c r="AS561" s="29">
        <f t="shared" si="228"/>
        <v>0</v>
      </c>
      <c r="AT561" s="29">
        <f t="shared" si="229"/>
        <v>0</v>
      </c>
      <c r="AU561" s="29">
        <f t="shared" si="230"/>
        <v>0</v>
      </c>
      <c r="AV561" s="29">
        <f t="shared" si="231"/>
        <v>0</v>
      </c>
      <c r="AW561" s="29">
        <f t="shared" si="232"/>
        <v>0</v>
      </c>
      <c r="AX561" s="29">
        <f t="shared" si="233"/>
        <v>0</v>
      </c>
      <c r="AY561" s="29">
        <f t="shared" si="234"/>
        <v>0</v>
      </c>
      <c r="AZ561" s="29">
        <f t="shared" si="235"/>
        <v>0</v>
      </c>
    </row>
    <row r="562" spans="1:52" x14ac:dyDescent="0.25">
      <c r="A562" s="3">
        <v>557</v>
      </c>
      <c r="B562" s="3">
        <v>25</v>
      </c>
      <c r="C562" s="3">
        <v>28</v>
      </c>
      <c r="D562" s="3">
        <v>26</v>
      </c>
      <c r="E562" s="3">
        <v>28</v>
      </c>
      <c r="F562" s="3">
        <v>27</v>
      </c>
      <c r="G562" s="3">
        <v>29</v>
      </c>
      <c r="H562" s="3">
        <v>28</v>
      </c>
      <c r="I562" s="3">
        <v>30</v>
      </c>
      <c r="J562" s="3">
        <v>30</v>
      </c>
      <c r="K562" s="10">
        <v>0</v>
      </c>
      <c r="L562" s="3">
        <f t="shared" si="216"/>
        <v>0.51666666666666672</v>
      </c>
      <c r="M562" s="3">
        <f t="shared" si="217"/>
        <v>-1013.1944444444446</v>
      </c>
      <c r="N562" s="10">
        <v>0</v>
      </c>
      <c r="O562" s="3">
        <f t="shared" si="236"/>
        <v>30.472222222222172</v>
      </c>
      <c r="P562" s="3">
        <f t="shared" si="240"/>
        <v>30.988888888888823</v>
      </c>
      <c r="Q562" s="3">
        <f t="shared" si="240"/>
        <v>31.505555555555475</v>
      </c>
      <c r="R562" s="3">
        <f t="shared" si="240"/>
        <v>32.022222222222126</v>
      </c>
      <c r="S562" s="3">
        <f t="shared" si="240"/>
        <v>32.538888888888778</v>
      </c>
      <c r="T562" s="3">
        <f t="shared" si="240"/>
        <v>33.055555555555429</v>
      </c>
      <c r="U562" s="3">
        <f t="shared" si="240"/>
        <v>33.572222222222308</v>
      </c>
      <c r="V562" s="3">
        <f t="shared" si="240"/>
        <v>34.08888888888896</v>
      </c>
      <c r="W562" s="3">
        <f t="shared" si="240"/>
        <v>34.605555555555611</v>
      </c>
      <c r="X562" s="3">
        <f t="shared" si="240"/>
        <v>35.122222222222263</v>
      </c>
      <c r="Y562" s="9">
        <v>0</v>
      </c>
      <c r="Z562" s="3">
        <f t="shared" si="239"/>
        <v>25.822222222222308</v>
      </c>
      <c r="AA562" s="3">
        <f t="shared" si="238"/>
        <v>26.33888888888896</v>
      </c>
      <c r="AB562" s="3">
        <f t="shared" si="238"/>
        <v>26.855555555555611</v>
      </c>
      <c r="AC562" s="3">
        <f t="shared" si="238"/>
        <v>27.372222222222263</v>
      </c>
      <c r="AD562" s="3">
        <f t="shared" si="238"/>
        <v>27.888888888888914</v>
      </c>
      <c r="AE562" s="3">
        <f t="shared" si="238"/>
        <v>28.405555555555566</v>
      </c>
      <c r="AF562" s="3">
        <f t="shared" si="238"/>
        <v>28.922222222222217</v>
      </c>
      <c r="AG562" s="3">
        <f t="shared" si="238"/>
        <v>29.438888888888869</v>
      </c>
      <c r="AH562" s="3">
        <f t="shared" si="238"/>
        <v>29.95555555555552</v>
      </c>
      <c r="AI562" s="25">
        <f t="shared" si="218"/>
        <v>0.82222222222230812</v>
      </c>
      <c r="AJ562" s="25">
        <f t="shared" si="219"/>
        <v>1.6611111111110404</v>
      </c>
      <c r="AK562" s="25">
        <f t="shared" si="220"/>
        <v>0.85555555555561114</v>
      </c>
      <c r="AL562" s="25">
        <f t="shared" si="221"/>
        <v>0.62777777777773736</v>
      </c>
      <c r="AM562" s="25">
        <f t="shared" si="222"/>
        <v>0.88888888888891415</v>
      </c>
      <c r="AN562" s="25">
        <f t="shared" si="223"/>
        <v>0.59444444444443434</v>
      </c>
      <c r="AO562" s="25">
        <f t="shared" si="224"/>
        <v>0.92222222222221717</v>
      </c>
      <c r="AP562" s="25">
        <f t="shared" si="225"/>
        <v>0.56111111111113132</v>
      </c>
      <c r="AQ562" s="25">
        <f t="shared" si="226"/>
        <v>4.4444444444479814E-2</v>
      </c>
      <c r="AR562" s="29">
        <f t="shared" si="227"/>
        <v>0.67604938271619064</v>
      </c>
      <c r="AS562" s="29">
        <f t="shared" si="228"/>
        <v>2.7592901234565552</v>
      </c>
      <c r="AT562" s="29">
        <f t="shared" si="229"/>
        <v>0.73197530864207039</v>
      </c>
      <c r="AU562" s="29">
        <f t="shared" si="230"/>
        <v>0.39410493827155418</v>
      </c>
      <c r="AV562" s="29">
        <f t="shared" si="231"/>
        <v>0.79012345679016838</v>
      </c>
      <c r="AW562" s="29">
        <f t="shared" si="232"/>
        <v>0.35336419753085219</v>
      </c>
      <c r="AX562" s="29">
        <f t="shared" si="233"/>
        <v>0.85049382716048449</v>
      </c>
      <c r="AY562" s="29">
        <f t="shared" si="234"/>
        <v>0.31484567901236837</v>
      </c>
      <c r="AZ562" s="29">
        <f t="shared" si="235"/>
        <v>1.9753086419784524E-3</v>
      </c>
    </row>
    <row r="563" spans="1:52" x14ac:dyDescent="0.25">
      <c r="A563" s="3">
        <v>558</v>
      </c>
      <c r="B563" s="3">
        <v>26</v>
      </c>
      <c r="C563" s="3">
        <v>27</v>
      </c>
      <c r="D563" s="3">
        <v>26</v>
      </c>
      <c r="E563" s="3">
        <v>27</v>
      </c>
      <c r="F563" s="3">
        <v>28</v>
      </c>
      <c r="G563" s="3">
        <v>26</v>
      </c>
      <c r="H563" s="3">
        <v>29</v>
      </c>
      <c r="I563" s="3">
        <v>29</v>
      </c>
      <c r="J563" s="3">
        <v>30</v>
      </c>
      <c r="K563" s="10">
        <v>0</v>
      </c>
      <c r="L563" s="3">
        <f t="shared" si="216"/>
        <v>0.45</v>
      </c>
      <c r="M563" s="3">
        <f t="shared" si="217"/>
        <v>-879.19444444444446</v>
      </c>
      <c r="N563" s="10">
        <v>0</v>
      </c>
      <c r="O563" s="3">
        <f t="shared" si="236"/>
        <v>29.805555555555543</v>
      </c>
      <c r="P563" s="3">
        <f t="shared" si="240"/>
        <v>30.255555555555588</v>
      </c>
      <c r="Q563" s="3">
        <f t="shared" si="240"/>
        <v>30.70555555555552</v>
      </c>
      <c r="R563" s="3">
        <f t="shared" si="240"/>
        <v>31.155555555555566</v>
      </c>
      <c r="S563" s="3">
        <f t="shared" si="240"/>
        <v>31.605555555555611</v>
      </c>
      <c r="T563" s="3">
        <f t="shared" si="240"/>
        <v>32.055555555555543</v>
      </c>
      <c r="U563" s="3">
        <f t="shared" si="240"/>
        <v>32.505555555555588</v>
      </c>
      <c r="V563" s="3">
        <f t="shared" si="240"/>
        <v>32.95555555555552</v>
      </c>
      <c r="W563" s="3">
        <f t="shared" si="240"/>
        <v>33.405555555555566</v>
      </c>
      <c r="X563" s="3">
        <f t="shared" si="240"/>
        <v>33.855555555555611</v>
      </c>
      <c r="Y563" s="9">
        <v>0</v>
      </c>
      <c r="Z563" s="3">
        <f t="shared" si="239"/>
        <v>25.755555555555588</v>
      </c>
      <c r="AA563" s="3">
        <f t="shared" si="238"/>
        <v>26.20555555555552</v>
      </c>
      <c r="AB563" s="3">
        <f t="shared" si="238"/>
        <v>26.655555555555566</v>
      </c>
      <c r="AC563" s="3">
        <f t="shared" si="238"/>
        <v>27.105555555555611</v>
      </c>
      <c r="AD563" s="3">
        <f t="shared" si="238"/>
        <v>27.555555555555543</v>
      </c>
      <c r="AE563" s="3">
        <f t="shared" si="238"/>
        <v>28.005555555555588</v>
      </c>
      <c r="AF563" s="3">
        <f t="shared" si="238"/>
        <v>28.45555555555552</v>
      </c>
      <c r="AG563" s="3">
        <f t="shared" si="238"/>
        <v>28.905555555555566</v>
      </c>
      <c r="AH563" s="3">
        <f t="shared" si="238"/>
        <v>29.355555555555611</v>
      </c>
      <c r="AI563" s="25">
        <f t="shared" si="218"/>
        <v>0.2444444444444116</v>
      </c>
      <c r="AJ563" s="25">
        <f t="shared" si="219"/>
        <v>0.79444444444447981</v>
      </c>
      <c r="AK563" s="25">
        <f t="shared" si="220"/>
        <v>0.65555555555556566</v>
      </c>
      <c r="AL563" s="25">
        <f t="shared" si="221"/>
        <v>0.10555555555561114</v>
      </c>
      <c r="AM563" s="25">
        <f t="shared" si="222"/>
        <v>0.44444444444445708</v>
      </c>
      <c r="AN563" s="25">
        <f t="shared" si="223"/>
        <v>2.0055555555555884</v>
      </c>
      <c r="AO563" s="25">
        <f t="shared" si="224"/>
        <v>0.54444444444447981</v>
      </c>
      <c r="AP563" s="25">
        <f t="shared" si="225"/>
        <v>9.4444444444434339E-2</v>
      </c>
      <c r="AQ563" s="25">
        <f t="shared" si="226"/>
        <v>0.64444444444438886</v>
      </c>
      <c r="AR563" s="29">
        <f t="shared" si="227"/>
        <v>5.9753086419737027E-2</v>
      </c>
      <c r="AS563" s="29">
        <f t="shared" si="228"/>
        <v>0.6311419753086982</v>
      </c>
      <c r="AT563" s="29">
        <f t="shared" si="229"/>
        <v>0.42975308641976634</v>
      </c>
      <c r="AU563" s="29">
        <f t="shared" si="230"/>
        <v>1.1141975308653709E-2</v>
      </c>
      <c r="AV563" s="29">
        <f t="shared" si="231"/>
        <v>0.19753086419754209</v>
      </c>
      <c r="AW563" s="29">
        <f t="shared" si="232"/>
        <v>4.0222530864198847</v>
      </c>
      <c r="AX563" s="29">
        <f t="shared" si="233"/>
        <v>0.29641975308645829</v>
      </c>
      <c r="AY563" s="29">
        <f t="shared" si="234"/>
        <v>8.9197530864178441E-3</v>
      </c>
      <c r="AZ563" s="29">
        <f t="shared" si="235"/>
        <v>0.41530864197523698</v>
      </c>
    </row>
    <row r="564" spans="1:52" x14ac:dyDescent="0.25">
      <c r="A564" s="3">
        <v>559</v>
      </c>
      <c r="B564" s="3">
        <v>134</v>
      </c>
      <c r="C564" s="3">
        <v>142</v>
      </c>
      <c r="D564" s="3">
        <v>148</v>
      </c>
      <c r="E564" s="3">
        <v>150</v>
      </c>
      <c r="F564" s="3">
        <v>159</v>
      </c>
      <c r="G564" s="3">
        <v>151</v>
      </c>
      <c r="H564" s="3">
        <v>156</v>
      </c>
      <c r="I564" s="3">
        <v>165</v>
      </c>
      <c r="J564" s="3">
        <v>155</v>
      </c>
      <c r="K564" s="10">
        <v>0</v>
      </c>
      <c r="L564" s="3">
        <f t="shared" si="216"/>
        <v>2.8333333333333335</v>
      </c>
      <c r="M564" s="3">
        <f t="shared" si="217"/>
        <v>-5558.0555555555557</v>
      </c>
      <c r="N564" s="10">
        <v>0</v>
      </c>
      <c r="O564" s="3">
        <f t="shared" si="236"/>
        <v>165.27777777777828</v>
      </c>
      <c r="P564" s="3">
        <f t="shared" si="240"/>
        <v>168.11111111111131</v>
      </c>
      <c r="Q564" s="3">
        <f t="shared" si="240"/>
        <v>170.94444444444434</v>
      </c>
      <c r="R564" s="3">
        <f t="shared" si="240"/>
        <v>173.77777777777828</v>
      </c>
      <c r="S564" s="3">
        <f t="shared" si="240"/>
        <v>176.61111111111131</v>
      </c>
      <c r="T564" s="3">
        <f t="shared" si="240"/>
        <v>179.44444444444434</v>
      </c>
      <c r="U564" s="3">
        <f t="shared" si="240"/>
        <v>182.27777777777828</v>
      </c>
      <c r="V564" s="3">
        <f t="shared" si="240"/>
        <v>185.11111111111131</v>
      </c>
      <c r="W564" s="3">
        <f t="shared" si="240"/>
        <v>187.94444444444434</v>
      </c>
      <c r="X564" s="3">
        <f t="shared" si="240"/>
        <v>190.77777777777828</v>
      </c>
      <c r="Y564" s="9">
        <v>0</v>
      </c>
      <c r="Z564" s="3">
        <f t="shared" si="239"/>
        <v>139.77777777777828</v>
      </c>
      <c r="AA564" s="3">
        <f t="shared" si="238"/>
        <v>142.61111111111131</v>
      </c>
      <c r="AB564" s="3">
        <f t="shared" si="238"/>
        <v>145.44444444444434</v>
      </c>
      <c r="AC564" s="3">
        <f t="shared" si="238"/>
        <v>148.27777777777828</v>
      </c>
      <c r="AD564" s="3">
        <f t="shared" si="238"/>
        <v>151.11111111111131</v>
      </c>
      <c r="AE564" s="3">
        <f t="shared" si="238"/>
        <v>153.94444444444434</v>
      </c>
      <c r="AF564" s="3">
        <f t="shared" si="238"/>
        <v>156.77777777777828</v>
      </c>
      <c r="AG564" s="3">
        <f t="shared" si="238"/>
        <v>159.61111111111131</v>
      </c>
      <c r="AH564" s="3">
        <f t="shared" si="238"/>
        <v>162.44444444444434</v>
      </c>
      <c r="AI564" s="25">
        <f t="shared" si="218"/>
        <v>5.7777777777782831</v>
      </c>
      <c r="AJ564" s="25">
        <f t="shared" si="219"/>
        <v>0.61111111111131322</v>
      </c>
      <c r="AK564" s="25">
        <f t="shared" si="220"/>
        <v>2.5555555555556566</v>
      </c>
      <c r="AL564" s="25">
        <f t="shared" si="221"/>
        <v>1.7222222222217169</v>
      </c>
      <c r="AM564" s="25">
        <f t="shared" si="222"/>
        <v>7.8888888888886868</v>
      </c>
      <c r="AN564" s="25">
        <f t="shared" si="223"/>
        <v>2.9444444444443434</v>
      </c>
      <c r="AO564" s="25">
        <f t="shared" si="224"/>
        <v>0.77777777777828305</v>
      </c>
      <c r="AP564" s="25">
        <f t="shared" si="225"/>
        <v>5.3888888888886868</v>
      </c>
      <c r="AQ564" s="25">
        <f t="shared" si="226"/>
        <v>7.4444444444443434</v>
      </c>
      <c r="AR564" s="29">
        <f t="shared" si="227"/>
        <v>33.382716049388556</v>
      </c>
      <c r="AS564" s="29">
        <f t="shared" si="228"/>
        <v>0.37345679012370381</v>
      </c>
      <c r="AT564" s="29">
        <f t="shared" si="229"/>
        <v>6.5308641975313808</v>
      </c>
      <c r="AU564" s="29">
        <f t="shared" si="230"/>
        <v>2.9660493827143091</v>
      </c>
      <c r="AV564" s="29">
        <f t="shared" si="231"/>
        <v>62.234567901231379</v>
      </c>
      <c r="AW564" s="29">
        <f t="shared" si="232"/>
        <v>8.6697530864191581</v>
      </c>
      <c r="AX564" s="29">
        <f t="shared" si="233"/>
        <v>0.60493827160572422</v>
      </c>
      <c r="AY564" s="29">
        <f t="shared" si="234"/>
        <v>29.040123456787946</v>
      </c>
      <c r="AZ564" s="29">
        <f t="shared" si="235"/>
        <v>55.419753086418247</v>
      </c>
    </row>
    <row r="565" spans="1:52" x14ac:dyDescent="0.25">
      <c r="A565" s="3">
        <v>560</v>
      </c>
      <c r="B565" s="3">
        <v>78</v>
      </c>
      <c r="C565" s="3">
        <v>83</v>
      </c>
      <c r="D565" s="3">
        <v>79</v>
      </c>
      <c r="E565" s="3">
        <v>81</v>
      </c>
      <c r="F565" s="3">
        <v>86</v>
      </c>
      <c r="G565" s="3">
        <v>87</v>
      </c>
      <c r="H565" s="3">
        <v>89</v>
      </c>
      <c r="I565" s="3">
        <v>94</v>
      </c>
      <c r="J565" s="3">
        <v>94</v>
      </c>
      <c r="K565" s="10">
        <v>0</v>
      </c>
      <c r="L565" s="3">
        <f t="shared" si="216"/>
        <v>2.0499999999999998</v>
      </c>
      <c r="M565" s="3">
        <f t="shared" si="217"/>
        <v>-4045.0833333333335</v>
      </c>
      <c r="N565" s="10">
        <v>0</v>
      </c>
      <c r="O565" s="3">
        <f t="shared" si="236"/>
        <v>95.916666666666515</v>
      </c>
      <c r="P565" s="3">
        <f t="shared" si="240"/>
        <v>97.966666666665787</v>
      </c>
      <c r="Q565" s="3">
        <f t="shared" si="240"/>
        <v>100.01666666666597</v>
      </c>
      <c r="R565" s="3">
        <f t="shared" si="240"/>
        <v>102.06666666666615</v>
      </c>
      <c r="S565" s="3">
        <f t="shared" si="240"/>
        <v>104.11666666666633</v>
      </c>
      <c r="T565" s="3">
        <f t="shared" si="240"/>
        <v>106.16666666666652</v>
      </c>
      <c r="U565" s="3">
        <f t="shared" si="240"/>
        <v>108.21666666666579</v>
      </c>
      <c r="V565" s="3">
        <f t="shared" si="240"/>
        <v>110.26666666666597</v>
      </c>
      <c r="W565" s="3">
        <f t="shared" si="240"/>
        <v>112.31666666666615</v>
      </c>
      <c r="X565" s="3">
        <f t="shared" si="240"/>
        <v>114.36666666666633</v>
      </c>
      <c r="Y565" s="9">
        <v>0</v>
      </c>
      <c r="Z565" s="3">
        <f t="shared" si="239"/>
        <v>77.466666666665787</v>
      </c>
      <c r="AA565" s="3">
        <f t="shared" si="238"/>
        <v>79.516666666665969</v>
      </c>
      <c r="AB565" s="3">
        <f t="shared" si="238"/>
        <v>81.566666666666151</v>
      </c>
      <c r="AC565" s="3">
        <f t="shared" si="238"/>
        <v>83.616666666666333</v>
      </c>
      <c r="AD565" s="3">
        <f t="shared" si="238"/>
        <v>85.666666666666515</v>
      </c>
      <c r="AE565" s="3">
        <f t="shared" si="238"/>
        <v>87.716666666665787</v>
      </c>
      <c r="AF565" s="3">
        <f t="shared" si="238"/>
        <v>89.766666666665969</v>
      </c>
      <c r="AG565" s="3">
        <f t="shared" si="238"/>
        <v>91.816666666666151</v>
      </c>
      <c r="AH565" s="3">
        <f t="shared" si="238"/>
        <v>93.866666666666333</v>
      </c>
      <c r="AI565" s="25">
        <f t="shared" si="218"/>
        <v>0.53333333333421251</v>
      </c>
      <c r="AJ565" s="25">
        <f t="shared" si="219"/>
        <v>3.4833333333340306</v>
      </c>
      <c r="AK565" s="25">
        <f t="shared" si="220"/>
        <v>2.5666666666661513</v>
      </c>
      <c r="AL565" s="25">
        <f t="shared" si="221"/>
        <v>2.6166666666663332</v>
      </c>
      <c r="AM565" s="25">
        <f t="shared" si="222"/>
        <v>0.33333333333348492</v>
      </c>
      <c r="AN565" s="25">
        <f t="shared" si="223"/>
        <v>0.71666666666578749</v>
      </c>
      <c r="AO565" s="25">
        <f t="shared" si="224"/>
        <v>0.76666666666596939</v>
      </c>
      <c r="AP565" s="25">
        <f t="shared" si="225"/>
        <v>2.1833333333338487</v>
      </c>
      <c r="AQ565" s="25">
        <f t="shared" si="226"/>
        <v>0.13333333333366681</v>
      </c>
      <c r="AR565" s="29">
        <f t="shared" si="227"/>
        <v>0.28444444444538225</v>
      </c>
      <c r="AS565" s="29">
        <f t="shared" si="228"/>
        <v>12.133611111115968</v>
      </c>
      <c r="AT565" s="29">
        <f t="shared" si="229"/>
        <v>6.5877777777751323</v>
      </c>
      <c r="AU565" s="29">
        <f t="shared" si="230"/>
        <v>6.8469444444426992</v>
      </c>
      <c r="AV565" s="29">
        <f t="shared" si="231"/>
        <v>0.11111111111121216</v>
      </c>
      <c r="AW565" s="29">
        <f t="shared" si="232"/>
        <v>0.51361111110985092</v>
      </c>
      <c r="AX565" s="29">
        <f t="shared" si="233"/>
        <v>0.58777777777670859</v>
      </c>
      <c r="AY565" s="29">
        <f t="shared" si="234"/>
        <v>4.7669444444466951</v>
      </c>
      <c r="AZ565" s="29">
        <f t="shared" si="235"/>
        <v>1.7777777777866707E-2</v>
      </c>
    </row>
    <row r="566" spans="1:52" x14ac:dyDescent="0.25">
      <c r="A566" s="3">
        <v>561</v>
      </c>
      <c r="B566" s="3">
        <v>35</v>
      </c>
      <c r="C566" s="3">
        <v>36</v>
      </c>
      <c r="D566" s="3">
        <v>37</v>
      </c>
      <c r="E566" s="3">
        <v>35</v>
      </c>
      <c r="F566" s="3">
        <v>37</v>
      </c>
      <c r="G566" s="3">
        <v>40</v>
      </c>
      <c r="H566" s="3">
        <v>39</v>
      </c>
      <c r="I566" s="3">
        <v>38</v>
      </c>
      <c r="J566" s="3">
        <v>41</v>
      </c>
      <c r="K566" s="10">
        <v>0</v>
      </c>
      <c r="L566" s="3">
        <f t="shared" si="216"/>
        <v>0.65</v>
      </c>
      <c r="M566" s="3">
        <f t="shared" si="217"/>
        <v>-1272.1944444444443</v>
      </c>
      <c r="N566" s="10">
        <v>0</v>
      </c>
      <c r="O566" s="3">
        <f t="shared" si="236"/>
        <v>40.805555555555657</v>
      </c>
      <c r="P566" s="3">
        <f t="shared" si="240"/>
        <v>41.455555555555748</v>
      </c>
      <c r="Q566" s="3">
        <f t="shared" si="240"/>
        <v>42.105555555555611</v>
      </c>
      <c r="R566" s="3">
        <f t="shared" si="240"/>
        <v>42.755555555555702</v>
      </c>
      <c r="S566" s="3">
        <f t="shared" si="240"/>
        <v>43.405555555555793</v>
      </c>
      <c r="T566" s="3">
        <f t="shared" si="240"/>
        <v>44.055555555555657</v>
      </c>
      <c r="U566" s="3">
        <f t="shared" si="240"/>
        <v>44.705555555555748</v>
      </c>
      <c r="V566" s="3">
        <f t="shared" si="240"/>
        <v>45.355555555555611</v>
      </c>
      <c r="W566" s="3">
        <f t="shared" si="240"/>
        <v>46.005555555555702</v>
      </c>
      <c r="X566" s="3">
        <f t="shared" si="240"/>
        <v>46.655555555555793</v>
      </c>
      <c r="Y566" s="9">
        <v>0</v>
      </c>
      <c r="Z566" s="3">
        <f t="shared" si="239"/>
        <v>34.955555555555748</v>
      </c>
      <c r="AA566" s="3">
        <f t="shared" si="238"/>
        <v>35.605555555555611</v>
      </c>
      <c r="AB566" s="3">
        <f t="shared" si="238"/>
        <v>36.255555555555702</v>
      </c>
      <c r="AC566" s="3">
        <f t="shared" si="238"/>
        <v>36.905555555555793</v>
      </c>
      <c r="AD566" s="3">
        <f t="shared" si="238"/>
        <v>37.555555555555657</v>
      </c>
      <c r="AE566" s="3">
        <f t="shared" si="238"/>
        <v>38.205555555555748</v>
      </c>
      <c r="AF566" s="3">
        <f t="shared" si="238"/>
        <v>38.855555555555611</v>
      </c>
      <c r="AG566" s="3">
        <f t="shared" si="238"/>
        <v>39.505555555555702</v>
      </c>
      <c r="AH566" s="3">
        <f t="shared" si="238"/>
        <v>40.155555555555793</v>
      </c>
      <c r="AI566" s="25">
        <f t="shared" si="218"/>
        <v>4.444444444425244E-2</v>
      </c>
      <c r="AJ566" s="25">
        <f t="shared" si="219"/>
        <v>0.39444444444438886</v>
      </c>
      <c r="AK566" s="25">
        <f t="shared" si="220"/>
        <v>0.74444444444429791</v>
      </c>
      <c r="AL566" s="25">
        <f t="shared" si="221"/>
        <v>1.905555555555793</v>
      </c>
      <c r="AM566" s="25">
        <f t="shared" si="222"/>
        <v>0.55555555555565661</v>
      </c>
      <c r="AN566" s="25">
        <f t="shared" si="223"/>
        <v>1.7944444444442524</v>
      </c>
      <c r="AO566" s="25">
        <f t="shared" si="224"/>
        <v>0.14444444444438886</v>
      </c>
      <c r="AP566" s="25">
        <f t="shared" si="225"/>
        <v>1.5055555555557021</v>
      </c>
      <c r="AQ566" s="25">
        <f t="shared" si="226"/>
        <v>0.84444444444420697</v>
      </c>
      <c r="AR566" s="29">
        <f t="shared" si="227"/>
        <v>1.9753086419582416E-3</v>
      </c>
      <c r="AS566" s="29">
        <f t="shared" si="228"/>
        <v>0.15558641975304258</v>
      </c>
      <c r="AT566" s="29">
        <f t="shared" si="229"/>
        <v>0.55419753086397938</v>
      </c>
      <c r="AU566" s="29">
        <f t="shared" si="230"/>
        <v>3.6311419753095469</v>
      </c>
      <c r="AV566" s="29">
        <f t="shared" si="231"/>
        <v>0.30864197530875426</v>
      </c>
      <c r="AW566" s="29">
        <f t="shared" si="232"/>
        <v>3.2200308641968416</v>
      </c>
      <c r="AX566" s="29">
        <f t="shared" si="233"/>
        <v>2.0864197530848141E-2</v>
      </c>
      <c r="AY566" s="29">
        <f t="shared" si="234"/>
        <v>2.2666975308646387</v>
      </c>
      <c r="AZ566" s="29">
        <f t="shared" si="235"/>
        <v>0.71308641975268539</v>
      </c>
    </row>
    <row r="567" spans="1:52" x14ac:dyDescent="0.25">
      <c r="A567" s="3">
        <v>562</v>
      </c>
      <c r="B567" s="3">
        <v>1064</v>
      </c>
      <c r="C567" s="3">
        <v>1069</v>
      </c>
      <c r="D567" s="3">
        <v>1127</v>
      </c>
      <c r="E567" s="3">
        <v>1134</v>
      </c>
      <c r="F567" s="3">
        <v>1179</v>
      </c>
      <c r="G567" s="3">
        <v>1173</v>
      </c>
      <c r="H567" s="3">
        <v>1113</v>
      </c>
      <c r="I567" s="3">
        <v>1155</v>
      </c>
      <c r="J567" s="3">
        <v>1156</v>
      </c>
      <c r="K567" s="10">
        <v>0</v>
      </c>
      <c r="L567" s="3">
        <f t="shared" si="216"/>
        <v>10.616666666666667</v>
      </c>
      <c r="M567" s="3">
        <f t="shared" si="217"/>
        <v>-20262.583333333336</v>
      </c>
      <c r="N567" s="10">
        <v>0</v>
      </c>
      <c r="O567" s="3">
        <f t="shared" si="236"/>
        <v>1183.0833333333321</v>
      </c>
      <c r="P567" s="3">
        <f t="shared" si="240"/>
        <v>1193.6999999999971</v>
      </c>
      <c r="Q567" s="3">
        <f t="shared" si="240"/>
        <v>1204.3166666666657</v>
      </c>
      <c r="R567" s="3">
        <f t="shared" si="240"/>
        <v>1214.9333333333307</v>
      </c>
      <c r="S567" s="3">
        <f t="shared" si="240"/>
        <v>1225.5499999999993</v>
      </c>
      <c r="T567" s="3">
        <f t="shared" si="240"/>
        <v>1236.1666666666642</v>
      </c>
      <c r="U567" s="3">
        <f t="shared" si="240"/>
        <v>1246.7833333333328</v>
      </c>
      <c r="V567" s="3">
        <f t="shared" si="240"/>
        <v>1257.3999999999978</v>
      </c>
      <c r="W567" s="3">
        <f t="shared" si="240"/>
        <v>1268.0166666666664</v>
      </c>
      <c r="X567" s="3">
        <f t="shared" si="240"/>
        <v>1278.6333333333314</v>
      </c>
      <c r="Y567" s="9">
        <v>0</v>
      </c>
      <c r="Z567" s="3">
        <f t="shared" si="239"/>
        <v>1087.5333333333328</v>
      </c>
      <c r="AA567" s="3">
        <f t="shared" si="238"/>
        <v>1098.1499999999978</v>
      </c>
      <c r="AB567" s="3">
        <f t="shared" si="238"/>
        <v>1108.7666666666664</v>
      </c>
      <c r="AC567" s="3">
        <f t="shared" si="238"/>
        <v>1119.3833333333314</v>
      </c>
      <c r="AD567" s="3">
        <f t="shared" si="238"/>
        <v>1130</v>
      </c>
      <c r="AE567" s="3">
        <f t="shared" si="238"/>
        <v>1140.616666666665</v>
      </c>
      <c r="AF567" s="3">
        <f t="shared" si="238"/>
        <v>1151.2333333333336</v>
      </c>
      <c r="AG567" s="3">
        <f t="shared" si="238"/>
        <v>1161.8499999999985</v>
      </c>
      <c r="AH567" s="3">
        <f t="shared" si="238"/>
        <v>1172.4666666666635</v>
      </c>
      <c r="AI567" s="25">
        <f t="shared" si="218"/>
        <v>23.533333333332848</v>
      </c>
      <c r="AJ567" s="25">
        <f t="shared" si="219"/>
        <v>29.149999999997817</v>
      </c>
      <c r="AK567" s="25">
        <f t="shared" si="220"/>
        <v>18.233333333333576</v>
      </c>
      <c r="AL567" s="25">
        <f t="shared" si="221"/>
        <v>14.616666666668607</v>
      </c>
      <c r="AM567" s="25">
        <f t="shared" si="222"/>
        <v>49</v>
      </c>
      <c r="AN567" s="25">
        <f t="shared" si="223"/>
        <v>32.383333333335031</v>
      </c>
      <c r="AO567" s="25">
        <f t="shared" si="224"/>
        <v>38.233333333333576</v>
      </c>
      <c r="AP567" s="25">
        <f t="shared" si="225"/>
        <v>6.8499999999985448</v>
      </c>
      <c r="AQ567" s="25">
        <f t="shared" si="226"/>
        <v>16.466666666663514</v>
      </c>
      <c r="AR567" s="29">
        <f t="shared" si="227"/>
        <v>553.81777777775494</v>
      </c>
      <c r="AS567" s="29">
        <f t="shared" si="228"/>
        <v>849.72249999987275</v>
      </c>
      <c r="AT567" s="29">
        <f t="shared" si="229"/>
        <v>332.45444444445332</v>
      </c>
      <c r="AU567" s="29">
        <f t="shared" si="230"/>
        <v>213.64694444450117</v>
      </c>
      <c r="AV567" s="29">
        <f t="shared" si="231"/>
        <v>2401</v>
      </c>
      <c r="AW567" s="29">
        <f t="shared" si="232"/>
        <v>1048.6802777778878</v>
      </c>
      <c r="AX567" s="29">
        <f t="shared" si="233"/>
        <v>1461.7877777777962</v>
      </c>
      <c r="AY567" s="29">
        <f t="shared" si="234"/>
        <v>46.922499999980062</v>
      </c>
      <c r="AZ567" s="29">
        <f t="shared" si="235"/>
        <v>271.15111111100725</v>
      </c>
    </row>
    <row r="568" spans="1:52" x14ac:dyDescent="0.25">
      <c r="A568" s="3">
        <v>563</v>
      </c>
      <c r="B568" s="3">
        <v>24962</v>
      </c>
      <c r="C568" s="3">
        <v>26697</v>
      </c>
      <c r="D568" s="3">
        <v>25621</v>
      </c>
      <c r="E568" s="3">
        <v>27251</v>
      </c>
      <c r="F568" s="3">
        <v>28515</v>
      </c>
      <c r="G568" s="3">
        <v>27932</v>
      </c>
      <c r="H568" s="3">
        <v>28337</v>
      </c>
      <c r="I568" s="3">
        <v>28827</v>
      </c>
      <c r="J568" s="3">
        <v>30797</v>
      </c>
      <c r="K568" s="10">
        <v>0</v>
      </c>
      <c r="L568" s="3">
        <f t="shared" si="216"/>
        <v>597.38333333333333</v>
      </c>
      <c r="M568" s="3">
        <f t="shared" si="217"/>
        <v>-1176067.5277777778</v>
      </c>
      <c r="N568" s="10">
        <v>0</v>
      </c>
      <c r="O568" s="3">
        <f t="shared" si="236"/>
        <v>30646.805555555504</v>
      </c>
      <c r="P568" s="3">
        <f t="shared" si="240"/>
        <v>31244.188888888806</v>
      </c>
      <c r="Q568" s="3">
        <f t="shared" si="240"/>
        <v>31841.572222222341</v>
      </c>
      <c r="R568" s="3">
        <f t="shared" si="240"/>
        <v>32438.955555555644</v>
      </c>
      <c r="S568" s="3">
        <f t="shared" si="240"/>
        <v>33036.338888888946</v>
      </c>
      <c r="T568" s="3">
        <f t="shared" si="240"/>
        <v>33633.722222222248</v>
      </c>
      <c r="U568" s="3">
        <f t="shared" si="240"/>
        <v>34231.10555555555</v>
      </c>
      <c r="V568" s="3">
        <f t="shared" si="240"/>
        <v>34828.488888888853</v>
      </c>
      <c r="W568" s="3">
        <f t="shared" si="240"/>
        <v>35425.872222222155</v>
      </c>
      <c r="X568" s="3">
        <f t="shared" si="240"/>
        <v>36023.255555555457</v>
      </c>
      <c r="Y568" s="9">
        <v>0</v>
      </c>
      <c r="Z568" s="3">
        <f t="shared" si="239"/>
        <v>25270.35555555555</v>
      </c>
      <c r="AA568" s="3">
        <f t="shared" si="238"/>
        <v>25867.738888888853</v>
      </c>
      <c r="AB568" s="3">
        <f t="shared" si="238"/>
        <v>26465.122222222155</v>
      </c>
      <c r="AC568" s="3">
        <f t="shared" si="238"/>
        <v>27062.505555555457</v>
      </c>
      <c r="AD568" s="3">
        <f t="shared" si="238"/>
        <v>27659.888888888992</v>
      </c>
      <c r="AE568" s="3">
        <f t="shared" si="238"/>
        <v>28257.272222222295</v>
      </c>
      <c r="AF568" s="3">
        <f t="shared" si="238"/>
        <v>28854.655555555597</v>
      </c>
      <c r="AG568" s="3">
        <f t="shared" si="238"/>
        <v>29452.038888888899</v>
      </c>
      <c r="AH568" s="3">
        <f t="shared" si="238"/>
        <v>30049.422222222202</v>
      </c>
      <c r="AI568" s="25">
        <f t="shared" si="218"/>
        <v>308.35555555555038</v>
      </c>
      <c r="AJ568" s="25">
        <f t="shared" si="219"/>
        <v>829.26111111114733</v>
      </c>
      <c r="AK568" s="25">
        <f t="shared" si="220"/>
        <v>844.12222222215496</v>
      </c>
      <c r="AL568" s="25">
        <f t="shared" si="221"/>
        <v>188.49444444454275</v>
      </c>
      <c r="AM568" s="25">
        <f t="shared" si="222"/>
        <v>855.11111111100763</v>
      </c>
      <c r="AN568" s="25">
        <f t="shared" si="223"/>
        <v>325.27222222229466</v>
      </c>
      <c r="AO568" s="25">
        <f t="shared" si="224"/>
        <v>517.65555555559695</v>
      </c>
      <c r="AP568" s="25">
        <f t="shared" si="225"/>
        <v>625.03888888889924</v>
      </c>
      <c r="AQ568" s="25">
        <f t="shared" si="226"/>
        <v>747.57777777779847</v>
      </c>
      <c r="AR568" s="29">
        <f t="shared" si="227"/>
        <v>95083.148641972119</v>
      </c>
      <c r="AS568" s="29">
        <f t="shared" si="228"/>
        <v>687673.99040129466</v>
      </c>
      <c r="AT568" s="29">
        <f t="shared" si="229"/>
        <v>712542.32604926918</v>
      </c>
      <c r="AU568" s="29">
        <f t="shared" si="230"/>
        <v>35530.155586456814</v>
      </c>
      <c r="AV568" s="29">
        <f t="shared" si="231"/>
        <v>731215.01234550204</v>
      </c>
      <c r="AW568" s="29">
        <f t="shared" si="232"/>
        <v>105802.01854942983</v>
      </c>
      <c r="AX568" s="29">
        <f t="shared" si="233"/>
        <v>267967.27419757372</v>
      </c>
      <c r="AY568" s="29">
        <f t="shared" si="234"/>
        <v>390673.61262346973</v>
      </c>
      <c r="AZ568" s="29">
        <f t="shared" si="235"/>
        <v>558872.53382719145</v>
      </c>
    </row>
    <row r="569" spans="1:52" x14ac:dyDescent="0.25">
      <c r="A569" s="3">
        <v>564</v>
      </c>
      <c r="B569" s="3">
        <v>147</v>
      </c>
      <c r="C569" s="3">
        <v>141</v>
      </c>
      <c r="D569" s="3">
        <v>151</v>
      </c>
      <c r="E569" s="3">
        <v>151</v>
      </c>
      <c r="F569" s="3">
        <v>152</v>
      </c>
      <c r="G569" s="3">
        <v>152</v>
      </c>
      <c r="H569" s="3">
        <v>166</v>
      </c>
      <c r="I569" s="3">
        <v>168</v>
      </c>
      <c r="J569" s="3">
        <v>173</v>
      </c>
      <c r="K569" s="10">
        <v>0</v>
      </c>
      <c r="L569" s="3">
        <f t="shared" si="216"/>
        <v>3.6</v>
      </c>
      <c r="M569" s="3">
        <f t="shared" si="217"/>
        <v>-7098.333333333333</v>
      </c>
      <c r="N569" s="10">
        <v>0</v>
      </c>
      <c r="O569" s="3">
        <f t="shared" si="236"/>
        <v>173.66666666666697</v>
      </c>
      <c r="P569" s="3">
        <f t="shared" si="240"/>
        <v>177.26666666666733</v>
      </c>
      <c r="Q569" s="3">
        <f t="shared" si="240"/>
        <v>180.86666666666679</v>
      </c>
      <c r="R569" s="3">
        <f t="shared" si="240"/>
        <v>184.46666666666715</v>
      </c>
      <c r="S569" s="3">
        <f t="shared" si="240"/>
        <v>188.06666666666752</v>
      </c>
      <c r="T569" s="3">
        <f t="shared" si="240"/>
        <v>191.66666666666697</v>
      </c>
      <c r="U569" s="3">
        <f t="shared" si="240"/>
        <v>195.26666666666733</v>
      </c>
      <c r="V569" s="3">
        <f t="shared" si="240"/>
        <v>198.86666666666679</v>
      </c>
      <c r="W569" s="3">
        <f t="shared" si="240"/>
        <v>202.46666666666715</v>
      </c>
      <c r="X569" s="3">
        <f t="shared" si="240"/>
        <v>206.06666666666752</v>
      </c>
      <c r="Y569" s="9">
        <v>0</v>
      </c>
      <c r="Z569" s="3">
        <f t="shared" si="239"/>
        <v>141.26666666666733</v>
      </c>
      <c r="AA569" s="3">
        <f t="shared" si="238"/>
        <v>144.86666666666679</v>
      </c>
      <c r="AB569" s="3">
        <f t="shared" si="238"/>
        <v>148.46666666666715</v>
      </c>
      <c r="AC569" s="3">
        <f t="shared" si="238"/>
        <v>152.06666666666752</v>
      </c>
      <c r="AD569" s="3">
        <f t="shared" si="238"/>
        <v>155.66666666666697</v>
      </c>
      <c r="AE569" s="3">
        <f t="shared" si="238"/>
        <v>159.26666666666733</v>
      </c>
      <c r="AF569" s="3">
        <f t="shared" si="238"/>
        <v>162.86666666666679</v>
      </c>
      <c r="AG569" s="3">
        <f t="shared" si="238"/>
        <v>166.46666666666715</v>
      </c>
      <c r="AH569" s="3">
        <f t="shared" si="238"/>
        <v>170.06666666666752</v>
      </c>
      <c r="AI569" s="25">
        <f t="shared" si="218"/>
        <v>5.7333333333326664</v>
      </c>
      <c r="AJ569" s="25">
        <f t="shared" si="219"/>
        <v>3.8666666666667879</v>
      </c>
      <c r="AK569" s="25">
        <f t="shared" si="220"/>
        <v>2.5333333333328483</v>
      </c>
      <c r="AL569" s="25">
        <f t="shared" si="221"/>
        <v>1.0666666666675155</v>
      </c>
      <c r="AM569" s="25">
        <f t="shared" si="222"/>
        <v>3.6666666666669698</v>
      </c>
      <c r="AN569" s="25">
        <f t="shared" si="223"/>
        <v>7.2666666666673336</v>
      </c>
      <c r="AO569" s="25">
        <f t="shared" si="224"/>
        <v>3.1333333333332121</v>
      </c>
      <c r="AP569" s="25">
        <f t="shared" si="225"/>
        <v>1.5333333333328483</v>
      </c>
      <c r="AQ569" s="25">
        <f t="shared" si="226"/>
        <v>2.9333333333324845</v>
      </c>
      <c r="AR569" s="29">
        <f t="shared" si="227"/>
        <v>32.87111111110346</v>
      </c>
      <c r="AS569" s="29">
        <f t="shared" si="228"/>
        <v>14.951111111112048</v>
      </c>
      <c r="AT569" s="29">
        <f t="shared" si="229"/>
        <v>6.4177777777753198</v>
      </c>
      <c r="AU569" s="29">
        <f t="shared" si="230"/>
        <v>1.1377777777795888</v>
      </c>
      <c r="AV569" s="29">
        <f t="shared" si="231"/>
        <v>13.444444444446667</v>
      </c>
      <c r="AW569" s="29">
        <f t="shared" si="232"/>
        <v>52.804444444454134</v>
      </c>
      <c r="AX569" s="29">
        <f t="shared" si="233"/>
        <v>9.8177777777770174</v>
      </c>
      <c r="AY569" s="29">
        <f t="shared" si="234"/>
        <v>2.3511111111096237</v>
      </c>
      <c r="AZ569" s="29">
        <f t="shared" si="235"/>
        <v>8.6044444444394639</v>
      </c>
    </row>
    <row r="570" spans="1:52" x14ac:dyDescent="0.25">
      <c r="A570" s="3">
        <v>565</v>
      </c>
      <c r="B570" s="3">
        <v>799</v>
      </c>
      <c r="C570" s="3">
        <v>862</v>
      </c>
      <c r="D570" s="3">
        <v>805</v>
      </c>
      <c r="E570" s="3">
        <v>853</v>
      </c>
      <c r="F570" s="3">
        <v>918</v>
      </c>
      <c r="G570" s="3">
        <v>902</v>
      </c>
      <c r="H570" s="3">
        <v>939</v>
      </c>
      <c r="I570" s="3">
        <v>893</v>
      </c>
      <c r="J570" s="3">
        <v>913</v>
      </c>
      <c r="K570" s="10">
        <v>0</v>
      </c>
      <c r="L570" s="3">
        <f t="shared" si="216"/>
        <v>14.433333333333334</v>
      </c>
      <c r="M570" s="3">
        <f t="shared" si="217"/>
        <v>-28207.166666666668</v>
      </c>
      <c r="N570" s="10">
        <v>0</v>
      </c>
      <c r="O570" s="3">
        <f t="shared" si="236"/>
        <v>948.16666666666424</v>
      </c>
      <c r="P570" s="3">
        <f t="shared" si="240"/>
        <v>962.59999999999854</v>
      </c>
      <c r="Q570" s="3">
        <f t="shared" si="240"/>
        <v>977.03333333333285</v>
      </c>
      <c r="R570" s="3">
        <f t="shared" si="240"/>
        <v>991.46666666666715</v>
      </c>
      <c r="S570" s="3">
        <f t="shared" si="240"/>
        <v>1005.8999999999978</v>
      </c>
      <c r="T570" s="3">
        <f t="shared" si="240"/>
        <v>1020.3333333333321</v>
      </c>
      <c r="U570" s="3">
        <f t="shared" si="240"/>
        <v>1034.7666666666664</v>
      </c>
      <c r="V570" s="3">
        <f t="shared" si="240"/>
        <v>1049.2000000000007</v>
      </c>
      <c r="W570" s="3">
        <f t="shared" si="240"/>
        <v>1063.6333333333314</v>
      </c>
      <c r="X570" s="3">
        <f t="shared" si="240"/>
        <v>1078.0666666666657</v>
      </c>
      <c r="Y570" s="9">
        <v>0</v>
      </c>
      <c r="Z570" s="3">
        <f t="shared" si="239"/>
        <v>818.26666666666642</v>
      </c>
      <c r="AA570" s="3">
        <f t="shared" si="238"/>
        <v>832.70000000000073</v>
      </c>
      <c r="AB570" s="3">
        <f t="shared" si="238"/>
        <v>847.13333333333139</v>
      </c>
      <c r="AC570" s="3">
        <f t="shared" si="238"/>
        <v>861.5666666666657</v>
      </c>
      <c r="AD570" s="3">
        <f t="shared" si="238"/>
        <v>876</v>
      </c>
      <c r="AE570" s="3">
        <f t="shared" si="238"/>
        <v>890.4333333333343</v>
      </c>
      <c r="AF570" s="3">
        <f t="shared" si="238"/>
        <v>904.86666666666497</v>
      </c>
      <c r="AG570" s="3">
        <f t="shared" si="238"/>
        <v>919.29999999999927</v>
      </c>
      <c r="AH570" s="3">
        <f t="shared" si="238"/>
        <v>933.73333333333358</v>
      </c>
      <c r="AI570" s="25">
        <f t="shared" si="218"/>
        <v>19.266666666666424</v>
      </c>
      <c r="AJ570" s="25">
        <f t="shared" si="219"/>
        <v>29.299999999999272</v>
      </c>
      <c r="AK570" s="25">
        <f t="shared" si="220"/>
        <v>42.133333333331393</v>
      </c>
      <c r="AL570" s="25">
        <f t="shared" si="221"/>
        <v>8.5666666666656965</v>
      </c>
      <c r="AM570" s="25">
        <f t="shared" si="222"/>
        <v>42</v>
      </c>
      <c r="AN570" s="25">
        <f t="shared" si="223"/>
        <v>11.566666666665697</v>
      </c>
      <c r="AO570" s="25">
        <f t="shared" si="224"/>
        <v>34.133333333335031</v>
      </c>
      <c r="AP570" s="25">
        <f t="shared" si="225"/>
        <v>26.299999999999272</v>
      </c>
      <c r="AQ570" s="25">
        <f t="shared" si="226"/>
        <v>20.733333333333576</v>
      </c>
      <c r="AR570" s="29">
        <f t="shared" si="227"/>
        <v>371.20444444443513</v>
      </c>
      <c r="AS570" s="29">
        <f t="shared" si="228"/>
        <v>858.48999999995738</v>
      </c>
      <c r="AT570" s="29">
        <f t="shared" si="229"/>
        <v>1775.2177777776142</v>
      </c>
      <c r="AU570" s="29">
        <f t="shared" si="230"/>
        <v>73.387777777761158</v>
      </c>
      <c r="AV570" s="29">
        <f t="shared" si="231"/>
        <v>1764</v>
      </c>
      <c r="AW570" s="29">
        <f t="shared" si="232"/>
        <v>133.78777777775534</v>
      </c>
      <c r="AX570" s="29">
        <f t="shared" si="233"/>
        <v>1165.0844444445604</v>
      </c>
      <c r="AY570" s="29">
        <f t="shared" si="234"/>
        <v>691.68999999996174</v>
      </c>
      <c r="AZ570" s="29">
        <f t="shared" si="235"/>
        <v>429.87111111112119</v>
      </c>
    </row>
    <row r="571" spans="1:52" x14ac:dyDescent="0.25">
      <c r="A571" s="3">
        <v>566</v>
      </c>
      <c r="B571" s="3">
        <v>226</v>
      </c>
      <c r="C571" s="3">
        <v>233</v>
      </c>
      <c r="D571" s="3">
        <v>236</v>
      </c>
      <c r="E571" s="3">
        <v>243</v>
      </c>
      <c r="F571" s="3">
        <v>238</v>
      </c>
      <c r="G571" s="3">
        <v>245</v>
      </c>
      <c r="H571" s="3">
        <v>250</v>
      </c>
      <c r="I571" s="3">
        <v>257</v>
      </c>
      <c r="J571" s="3">
        <v>279</v>
      </c>
      <c r="K571" s="10">
        <v>0</v>
      </c>
      <c r="L571" s="3">
        <f t="shared" si="216"/>
        <v>5.2333333333333334</v>
      </c>
      <c r="M571" s="3">
        <f t="shared" si="217"/>
        <v>-10299.944444444443</v>
      </c>
      <c r="N571" s="10">
        <v>0</v>
      </c>
      <c r="O571" s="3">
        <f t="shared" si="236"/>
        <v>271.38888888889051</v>
      </c>
      <c r="P571" s="3">
        <f t="shared" si="240"/>
        <v>276.62222222222408</v>
      </c>
      <c r="Q571" s="3">
        <f t="shared" si="240"/>
        <v>281.85555555555584</v>
      </c>
      <c r="R571" s="3">
        <f t="shared" si="240"/>
        <v>287.08888888888941</v>
      </c>
      <c r="S571" s="3">
        <f t="shared" si="240"/>
        <v>292.32222222222299</v>
      </c>
      <c r="T571" s="3">
        <f t="shared" si="240"/>
        <v>297.55555555555657</v>
      </c>
      <c r="U571" s="3">
        <f t="shared" si="240"/>
        <v>302.78888888889014</v>
      </c>
      <c r="V571" s="3">
        <f t="shared" si="240"/>
        <v>308.02222222222372</v>
      </c>
      <c r="W571" s="3">
        <f t="shared" si="240"/>
        <v>313.25555555555729</v>
      </c>
      <c r="X571" s="3">
        <f t="shared" si="240"/>
        <v>318.48888888889087</v>
      </c>
      <c r="Y571" s="9">
        <v>0</v>
      </c>
      <c r="Z571" s="3">
        <f t="shared" si="239"/>
        <v>224.28888888889014</v>
      </c>
      <c r="AA571" s="3">
        <f t="shared" si="238"/>
        <v>229.52222222222372</v>
      </c>
      <c r="AB571" s="3">
        <f t="shared" si="238"/>
        <v>234.75555555555729</v>
      </c>
      <c r="AC571" s="3">
        <f t="shared" si="238"/>
        <v>239.98888888889087</v>
      </c>
      <c r="AD571" s="3">
        <f t="shared" si="238"/>
        <v>245.22222222222263</v>
      </c>
      <c r="AE571" s="3">
        <f t="shared" si="238"/>
        <v>250.4555555555562</v>
      </c>
      <c r="AF571" s="3">
        <f t="shared" si="238"/>
        <v>255.68888888888978</v>
      </c>
      <c r="AG571" s="3">
        <f t="shared" si="238"/>
        <v>260.92222222222335</v>
      </c>
      <c r="AH571" s="3">
        <f t="shared" si="238"/>
        <v>266.15555555555693</v>
      </c>
      <c r="AI571" s="25">
        <f t="shared" si="218"/>
        <v>1.711111111109858</v>
      </c>
      <c r="AJ571" s="25">
        <f t="shared" si="219"/>
        <v>3.4777777777762822</v>
      </c>
      <c r="AK571" s="25">
        <f t="shared" si="220"/>
        <v>1.2444444444427063</v>
      </c>
      <c r="AL571" s="25">
        <f t="shared" si="221"/>
        <v>3.0111111111091304</v>
      </c>
      <c r="AM571" s="25">
        <f t="shared" si="222"/>
        <v>7.2222222222226264</v>
      </c>
      <c r="AN571" s="25">
        <f t="shared" si="223"/>
        <v>5.4555555555562023</v>
      </c>
      <c r="AO571" s="25">
        <f t="shared" si="224"/>
        <v>5.6888888888897782</v>
      </c>
      <c r="AP571" s="25">
        <f t="shared" si="225"/>
        <v>3.922222222223354</v>
      </c>
      <c r="AQ571" s="25">
        <f t="shared" si="226"/>
        <v>12.84444444444307</v>
      </c>
      <c r="AR571" s="29">
        <f t="shared" si="227"/>
        <v>2.9279012345636128</v>
      </c>
      <c r="AS571" s="29">
        <f t="shared" si="228"/>
        <v>12.094938271594536</v>
      </c>
      <c r="AT571" s="29">
        <f t="shared" si="229"/>
        <v>1.5486419753043159</v>
      </c>
      <c r="AU571" s="29">
        <f t="shared" si="230"/>
        <v>9.0667901234448625</v>
      </c>
      <c r="AV571" s="29">
        <f t="shared" si="231"/>
        <v>52.160493827166334</v>
      </c>
      <c r="AW571" s="29">
        <f t="shared" si="232"/>
        <v>29.763086419760143</v>
      </c>
      <c r="AX571" s="29">
        <f t="shared" si="233"/>
        <v>32.363456790133576</v>
      </c>
      <c r="AY571" s="29">
        <f t="shared" si="234"/>
        <v>15.383827160502706</v>
      </c>
      <c r="AZ571" s="29">
        <f t="shared" si="235"/>
        <v>164.97975308638445</v>
      </c>
    </row>
    <row r="572" spans="1:52" x14ac:dyDescent="0.25">
      <c r="A572" s="3">
        <v>567</v>
      </c>
      <c r="B572" s="3">
        <v>951</v>
      </c>
      <c r="C572" s="3">
        <v>895</v>
      </c>
      <c r="D572" s="3">
        <v>930</v>
      </c>
      <c r="E572" s="3">
        <v>996</v>
      </c>
      <c r="F572" s="3">
        <v>966</v>
      </c>
      <c r="G572" s="3">
        <v>1025</v>
      </c>
      <c r="H572" s="3">
        <v>1040</v>
      </c>
      <c r="I572" s="3">
        <v>1017</v>
      </c>
      <c r="J572" s="3">
        <v>1077</v>
      </c>
      <c r="K572" s="10">
        <v>0</v>
      </c>
      <c r="L572" s="3">
        <f t="shared" si="216"/>
        <v>18.649999999999999</v>
      </c>
      <c r="M572" s="3">
        <f t="shared" si="217"/>
        <v>-36591.194444444445</v>
      </c>
      <c r="N572" s="10">
        <v>0</v>
      </c>
      <c r="O572" s="3">
        <f t="shared" si="236"/>
        <v>1081.8055555555547</v>
      </c>
      <c r="P572" s="3">
        <f t="shared" si="240"/>
        <v>1100.4555555555489</v>
      </c>
      <c r="Q572" s="3">
        <f t="shared" si="240"/>
        <v>1119.1055555555504</v>
      </c>
      <c r="R572" s="3">
        <f t="shared" si="240"/>
        <v>1137.7555555555518</v>
      </c>
      <c r="S572" s="3">
        <f t="shared" si="240"/>
        <v>1156.4055555555533</v>
      </c>
      <c r="T572" s="3">
        <f t="shared" si="240"/>
        <v>1175.0555555555547</v>
      </c>
      <c r="U572" s="3">
        <f t="shared" si="240"/>
        <v>1193.7055555555489</v>
      </c>
      <c r="V572" s="3">
        <f t="shared" si="240"/>
        <v>1212.3555555555504</v>
      </c>
      <c r="W572" s="3">
        <f t="shared" si="240"/>
        <v>1231.0055555555518</v>
      </c>
      <c r="X572" s="3">
        <f t="shared" si="240"/>
        <v>1249.6555555555533</v>
      </c>
      <c r="Y572" s="9">
        <v>0</v>
      </c>
      <c r="Z572" s="3">
        <f t="shared" si="239"/>
        <v>913.95555555554893</v>
      </c>
      <c r="AA572" s="3">
        <f t="shared" si="238"/>
        <v>932.60555555555038</v>
      </c>
      <c r="AB572" s="3">
        <f t="shared" si="238"/>
        <v>951.25555555555184</v>
      </c>
      <c r="AC572" s="3">
        <f t="shared" si="238"/>
        <v>969.90555555555329</v>
      </c>
      <c r="AD572" s="3">
        <f t="shared" si="238"/>
        <v>988.55555555555475</v>
      </c>
      <c r="AE572" s="3">
        <f t="shared" si="238"/>
        <v>1007.2055555555489</v>
      </c>
      <c r="AF572" s="3">
        <f t="shared" si="238"/>
        <v>1025.8555555555504</v>
      </c>
      <c r="AG572" s="3">
        <f t="shared" si="238"/>
        <v>1044.5055555555518</v>
      </c>
      <c r="AH572" s="3">
        <f t="shared" si="238"/>
        <v>1063.1555555555533</v>
      </c>
      <c r="AI572" s="25">
        <f t="shared" si="218"/>
        <v>37.044444444451074</v>
      </c>
      <c r="AJ572" s="25">
        <f t="shared" si="219"/>
        <v>37.605555555550382</v>
      </c>
      <c r="AK572" s="25">
        <f t="shared" si="220"/>
        <v>21.255555555551837</v>
      </c>
      <c r="AL572" s="25">
        <f t="shared" si="221"/>
        <v>26.094444444446708</v>
      </c>
      <c r="AM572" s="25">
        <f t="shared" si="222"/>
        <v>22.555555555554747</v>
      </c>
      <c r="AN572" s="25">
        <f t="shared" si="223"/>
        <v>17.794444444451074</v>
      </c>
      <c r="AO572" s="25">
        <f t="shared" si="224"/>
        <v>14.144444444449618</v>
      </c>
      <c r="AP572" s="25">
        <f t="shared" si="225"/>
        <v>27.505555555551837</v>
      </c>
      <c r="AQ572" s="25">
        <f t="shared" si="226"/>
        <v>13.844444444446708</v>
      </c>
      <c r="AR572" s="29">
        <f t="shared" si="227"/>
        <v>1372.2908641980221</v>
      </c>
      <c r="AS572" s="29">
        <f t="shared" si="228"/>
        <v>1414.1778086415861</v>
      </c>
      <c r="AT572" s="29">
        <f t="shared" si="229"/>
        <v>451.79864197515053</v>
      </c>
      <c r="AU572" s="29">
        <f t="shared" si="230"/>
        <v>680.92003086431566</v>
      </c>
      <c r="AV572" s="29">
        <f t="shared" si="231"/>
        <v>508.75308641971662</v>
      </c>
      <c r="AW572" s="29">
        <f t="shared" si="232"/>
        <v>316.64225308665567</v>
      </c>
      <c r="AX572" s="29">
        <f t="shared" si="233"/>
        <v>200.06530864212166</v>
      </c>
      <c r="AY572" s="29">
        <f t="shared" si="234"/>
        <v>756.55558641954849</v>
      </c>
      <c r="AZ572" s="29">
        <f t="shared" si="235"/>
        <v>191.66864197537132</v>
      </c>
    </row>
    <row r="573" spans="1:52" x14ac:dyDescent="0.25">
      <c r="A573" s="3">
        <v>568</v>
      </c>
      <c r="B573" s="3">
        <v>24</v>
      </c>
      <c r="C573" s="3">
        <v>24</v>
      </c>
      <c r="D573" s="3">
        <v>23</v>
      </c>
      <c r="E573" s="3">
        <v>24</v>
      </c>
      <c r="F573" s="3">
        <v>25</v>
      </c>
      <c r="G573" s="3">
        <v>25</v>
      </c>
      <c r="H573" s="3">
        <v>25</v>
      </c>
      <c r="I573" s="3">
        <v>26</v>
      </c>
      <c r="J573" s="3">
        <v>25</v>
      </c>
      <c r="K573" s="10">
        <v>0</v>
      </c>
      <c r="L573" s="3">
        <f t="shared" si="216"/>
        <v>0.25</v>
      </c>
      <c r="M573" s="3">
        <f t="shared" si="217"/>
        <v>-479.19444444444446</v>
      </c>
      <c r="N573" s="10">
        <v>0</v>
      </c>
      <c r="O573" s="3">
        <f t="shared" si="236"/>
        <v>25.805555555555543</v>
      </c>
      <c r="P573" s="3">
        <f t="shared" si="240"/>
        <v>26.055555555555543</v>
      </c>
      <c r="Q573" s="3">
        <f t="shared" si="240"/>
        <v>26.305555555555543</v>
      </c>
      <c r="R573" s="3">
        <f t="shared" si="240"/>
        <v>26.555555555555543</v>
      </c>
      <c r="S573" s="3">
        <f t="shared" si="240"/>
        <v>26.805555555555543</v>
      </c>
      <c r="T573" s="3">
        <f t="shared" si="240"/>
        <v>27.055555555555543</v>
      </c>
      <c r="U573" s="3">
        <f t="shared" si="240"/>
        <v>27.305555555555543</v>
      </c>
      <c r="V573" s="3">
        <f t="shared" si="240"/>
        <v>27.555555555555543</v>
      </c>
      <c r="W573" s="3">
        <f t="shared" si="240"/>
        <v>27.805555555555543</v>
      </c>
      <c r="X573" s="3">
        <f t="shared" si="240"/>
        <v>28.055555555555543</v>
      </c>
      <c r="Y573" s="9">
        <v>0</v>
      </c>
      <c r="Z573" s="3">
        <f t="shared" si="239"/>
        <v>23.555555555555543</v>
      </c>
      <c r="AA573" s="3">
        <f t="shared" si="238"/>
        <v>23.805555555555543</v>
      </c>
      <c r="AB573" s="3">
        <f t="shared" si="238"/>
        <v>24.055555555555543</v>
      </c>
      <c r="AC573" s="3">
        <f t="shared" si="238"/>
        <v>24.305555555555543</v>
      </c>
      <c r="AD573" s="3">
        <f t="shared" si="238"/>
        <v>24.555555555555543</v>
      </c>
      <c r="AE573" s="3">
        <f t="shared" si="238"/>
        <v>24.805555555555543</v>
      </c>
      <c r="AF573" s="3">
        <f t="shared" si="238"/>
        <v>25.055555555555543</v>
      </c>
      <c r="AG573" s="3">
        <f t="shared" si="238"/>
        <v>25.305555555555543</v>
      </c>
      <c r="AH573" s="3">
        <f t="shared" si="238"/>
        <v>25.555555555555543</v>
      </c>
      <c r="AI573" s="25">
        <f t="shared" si="218"/>
        <v>0.44444444444445708</v>
      </c>
      <c r="AJ573" s="25">
        <f t="shared" si="219"/>
        <v>0.19444444444445708</v>
      </c>
      <c r="AK573" s="25">
        <f t="shared" si="220"/>
        <v>1.0555555555555429</v>
      </c>
      <c r="AL573" s="25">
        <f t="shared" si="221"/>
        <v>0.30555555555554292</v>
      </c>
      <c r="AM573" s="25">
        <f t="shared" si="222"/>
        <v>0.44444444444445708</v>
      </c>
      <c r="AN573" s="25">
        <f t="shared" si="223"/>
        <v>0.19444444444445708</v>
      </c>
      <c r="AO573" s="25">
        <f t="shared" si="224"/>
        <v>5.5555555555542924E-2</v>
      </c>
      <c r="AP573" s="25">
        <f t="shared" si="225"/>
        <v>0.69444444444445708</v>
      </c>
      <c r="AQ573" s="25">
        <f t="shared" si="226"/>
        <v>0.55555555555554292</v>
      </c>
      <c r="AR573" s="29">
        <f t="shared" si="227"/>
        <v>0.19753086419754209</v>
      </c>
      <c r="AS573" s="29">
        <f t="shared" si="228"/>
        <v>3.7808641975313556E-2</v>
      </c>
      <c r="AT573" s="29">
        <f t="shared" si="229"/>
        <v>1.1141975308641709</v>
      </c>
      <c r="AU573" s="29">
        <f t="shared" si="230"/>
        <v>9.336419753085648E-2</v>
      </c>
      <c r="AV573" s="29">
        <f t="shared" si="231"/>
        <v>0.19753086419754209</v>
      </c>
      <c r="AW573" s="29">
        <f t="shared" si="232"/>
        <v>3.7808641975313556E-2</v>
      </c>
      <c r="AX573" s="29">
        <f t="shared" si="233"/>
        <v>3.0864197530850162E-3</v>
      </c>
      <c r="AY573" s="29">
        <f t="shared" si="234"/>
        <v>0.4822530864197706</v>
      </c>
      <c r="AZ573" s="29">
        <f t="shared" si="235"/>
        <v>0.30864197530862791</v>
      </c>
    </row>
    <row r="574" spans="1:52" x14ac:dyDescent="0.25">
      <c r="A574" s="3">
        <v>569</v>
      </c>
      <c r="B574" s="3">
        <v>79</v>
      </c>
      <c r="C574" s="3">
        <v>75</v>
      </c>
      <c r="D574" s="3">
        <v>76</v>
      </c>
      <c r="E574" s="3">
        <v>84</v>
      </c>
      <c r="F574" s="3">
        <v>87</v>
      </c>
      <c r="G574" s="3">
        <v>87</v>
      </c>
      <c r="H574" s="3">
        <v>89</v>
      </c>
      <c r="I574" s="3">
        <v>88</v>
      </c>
      <c r="J574" s="3">
        <v>86</v>
      </c>
      <c r="K574" s="10">
        <v>0</v>
      </c>
      <c r="L574" s="3">
        <f t="shared" si="216"/>
        <v>1.6</v>
      </c>
      <c r="M574" s="3">
        <f t="shared" si="217"/>
        <v>-3140.5555555555557</v>
      </c>
      <c r="N574" s="10">
        <v>0</v>
      </c>
      <c r="O574" s="3">
        <f t="shared" si="236"/>
        <v>91.444444444444343</v>
      </c>
      <c r="P574" s="3">
        <f t="shared" si="240"/>
        <v>93.044444444444707</v>
      </c>
      <c r="Q574" s="3">
        <f t="shared" si="240"/>
        <v>94.644444444444616</v>
      </c>
      <c r="R574" s="3">
        <f t="shared" si="240"/>
        <v>96.244444444444525</v>
      </c>
      <c r="S574" s="3">
        <f t="shared" si="240"/>
        <v>97.844444444444434</v>
      </c>
      <c r="T574" s="3">
        <f t="shared" si="240"/>
        <v>99.444444444444343</v>
      </c>
      <c r="U574" s="3">
        <f t="shared" si="240"/>
        <v>101.04444444444471</v>
      </c>
      <c r="V574" s="3">
        <f t="shared" si="240"/>
        <v>102.64444444444462</v>
      </c>
      <c r="W574" s="3">
        <f t="shared" si="240"/>
        <v>104.24444444444453</v>
      </c>
      <c r="X574" s="3">
        <f t="shared" si="240"/>
        <v>105.84444444444443</v>
      </c>
      <c r="Y574" s="9">
        <v>0</v>
      </c>
      <c r="Z574" s="3">
        <f t="shared" si="239"/>
        <v>77.044444444444707</v>
      </c>
      <c r="AA574" s="3">
        <f t="shared" si="238"/>
        <v>78.644444444444616</v>
      </c>
      <c r="AB574" s="3">
        <f t="shared" si="238"/>
        <v>80.244444444444525</v>
      </c>
      <c r="AC574" s="3">
        <f t="shared" si="238"/>
        <v>81.844444444444434</v>
      </c>
      <c r="AD574" s="3">
        <f t="shared" si="238"/>
        <v>83.444444444444343</v>
      </c>
      <c r="AE574" s="3">
        <f t="shared" si="238"/>
        <v>85.044444444444707</v>
      </c>
      <c r="AF574" s="3">
        <f t="shared" si="238"/>
        <v>86.644444444444616</v>
      </c>
      <c r="AG574" s="3">
        <f t="shared" si="238"/>
        <v>88.244444444444525</v>
      </c>
      <c r="AH574" s="3">
        <f t="shared" si="238"/>
        <v>89.844444444444434</v>
      </c>
      <c r="AI574" s="25">
        <f t="shared" si="218"/>
        <v>1.9555555555552928</v>
      </c>
      <c r="AJ574" s="25">
        <f t="shared" si="219"/>
        <v>3.6444444444446162</v>
      </c>
      <c r="AK574" s="25">
        <f t="shared" si="220"/>
        <v>4.2444444444445253</v>
      </c>
      <c r="AL574" s="25">
        <f t="shared" si="221"/>
        <v>2.1555555555555657</v>
      </c>
      <c r="AM574" s="25">
        <f t="shared" si="222"/>
        <v>3.5555555555556566</v>
      </c>
      <c r="AN574" s="25">
        <f t="shared" si="223"/>
        <v>1.9555555555552928</v>
      </c>
      <c r="AO574" s="25">
        <f t="shared" si="224"/>
        <v>2.3555555555553838</v>
      </c>
      <c r="AP574" s="25">
        <f t="shared" si="225"/>
        <v>0.24444444444452529</v>
      </c>
      <c r="AQ574" s="25">
        <f t="shared" si="226"/>
        <v>3.8444444444444343</v>
      </c>
      <c r="AR574" s="29">
        <f t="shared" si="227"/>
        <v>3.8241975308631697</v>
      </c>
      <c r="AS574" s="29">
        <f t="shared" si="228"/>
        <v>13.281975308643228</v>
      </c>
      <c r="AT574" s="29">
        <f t="shared" si="229"/>
        <v>18.015308641975995</v>
      </c>
      <c r="AU574" s="29">
        <f t="shared" si="230"/>
        <v>4.6464197530864633</v>
      </c>
      <c r="AV574" s="29">
        <f t="shared" si="231"/>
        <v>12.641975308642694</v>
      </c>
      <c r="AW574" s="29">
        <f t="shared" si="232"/>
        <v>3.8241975308631697</v>
      </c>
      <c r="AX574" s="29">
        <f t="shared" si="233"/>
        <v>5.5486419753078327</v>
      </c>
      <c r="AY574" s="29">
        <f t="shared" si="234"/>
        <v>5.9753086419792607E-2</v>
      </c>
      <c r="AZ574" s="29">
        <f t="shared" si="235"/>
        <v>14.779753086419676</v>
      </c>
    </row>
    <row r="575" spans="1:52" x14ac:dyDescent="0.25">
      <c r="A575" s="3">
        <v>570</v>
      </c>
      <c r="B575" s="3">
        <v>196</v>
      </c>
      <c r="C575" s="3">
        <v>202</v>
      </c>
      <c r="D575" s="3">
        <v>201</v>
      </c>
      <c r="E575" s="3">
        <v>202</v>
      </c>
      <c r="F575" s="3">
        <v>207</v>
      </c>
      <c r="G575" s="3">
        <v>204</v>
      </c>
      <c r="H575" s="3">
        <v>223</v>
      </c>
      <c r="I575" s="3">
        <v>213</v>
      </c>
      <c r="J575" s="3">
        <v>224</v>
      </c>
      <c r="K575" s="10">
        <v>0</v>
      </c>
      <c r="L575" s="3">
        <f t="shared" si="216"/>
        <v>3.1833333333333331</v>
      </c>
      <c r="M575" s="3">
        <f t="shared" si="217"/>
        <v>-6206.4166666666661</v>
      </c>
      <c r="N575" s="10">
        <v>0</v>
      </c>
      <c r="O575" s="3">
        <f t="shared" si="236"/>
        <v>223.91666666666697</v>
      </c>
      <c r="P575" s="3">
        <f t="shared" si="240"/>
        <v>227.10000000000036</v>
      </c>
      <c r="Q575" s="3">
        <f t="shared" si="240"/>
        <v>230.28333333333376</v>
      </c>
      <c r="R575" s="3">
        <f t="shared" si="240"/>
        <v>233.46666666666715</v>
      </c>
      <c r="S575" s="3">
        <f t="shared" si="240"/>
        <v>236.65000000000055</v>
      </c>
      <c r="T575" s="3">
        <f t="shared" si="240"/>
        <v>239.83333333333394</v>
      </c>
      <c r="U575" s="3">
        <f t="shared" si="240"/>
        <v>243.01666666666642</v>
      </c>
      <c r="V575" s="3">
        <f t="shared" si="240"/>
        <v>246.19999999999982</v>
      </c>
      <c r="W575" s="3">
        <f t="shared" si="240"/>
        <v>249.38333333333321</v>
      </c>
      <c r="X575" s="3">
        <f t="shared" si="240"/>
        <v>252.56666666666661</v>
      </c>
      <c r="Y575" s="9">
        <v>0</v>
      </c>
      <c r="Z575" s="3">
        <f t="shared" si="239"/>
        <v>195.26666666666642</v>
      </c>
      <c r="AA575" s="3">
        <f t="shared" si="238"/>
        <v>198.44999999999982</v>
      </c>
      <c r="AB575" s="3">
        <f t="shared" si="238"/>
        <v>201.63333333333321</v>
      </c>
      <c r="AC575" s="3">
        <f t="shared" si="238"/>
        <v>204.81666666666661</v>
      </c>
      <c r="AD575" s="3">
        <f t="shared" si="238"/>
        <v>208</v>
      </c>
      <c r="AE575" s="3">
        <f t="shared" si="238"/>
        <v>211.18333333333339</v>
      </c>
      <c r="AF575" s="3">
        <f t="shared" si="238"/>
        <v>214.36666666666679</v>
      </c>
      <c r="AG575" s="3">
        <f t="shared" si="238"/>
        <v>217.55000000000018</v>
      </c>
      <c r="AH575" s="3">
        <f t="shared" si="238"/>
        <v>220.73333333333358</v>
      </c>
      <c r="AI575" s="25">
        <f t="shared" si="218"/>
        <v>0.73333333333357587</v>
      </c>
      <c r="AJ575" s="25">
        <f t="shared" si="219"/>
        <v>3.5500000000001819</v>
      </c>
      <c r="AK575" s="25">
        <f t="shared" si="220"/>
        <v>0.63333333333321207</v>
      </c>
      <c r="AL575" s="25">
        <f t="shared" si="221"/>
        <v>2.816666666666606</v>
      </c>
      <c r="AM575" s="25">
        <f t="shared" si="222"/>
        <v>1</v>
      </c>
      <c r="AN575" s="25">
        <f t="shared" si="223"/>
        <v>7.183333333333394</v>
      </c>
      <c r="AO575" s="25">
        <f t="shared" si="224"/>
        <v>8.6333333333332121</v>
      </c>
      <c r="AP575" s="25">
        <f t="shared" si="225"/>
        <v>4.5500000000001819</v>
      </c>
      <c r="AQ575" s="25">
        <f t="shared" si="226"/>
        <v>3.2666666666664241</v>
      </c>
      <c r="AR575" s="29">
        <f t="shared" si="227"/>
        <v>0.53777777777813351</v>
      </c>
      <c r="AS575" s="29">
        <f t="shared" si="228"/>
        <v>12.602500000001292</v>
      </c>
      <c r="AT575" s="29">
        <f t="shared" si="229"/>
        <v>0.40111111111095749</v>
      </c>
      <c r="AU575" s="29">
        <f t="shared" si="230"/>
        <v>7.9336111111107694</v>
      </c>
      <c r="AV575" s="29">
        <f t="shared" si="231"/>
        <v>1</v>
      </c>
      <c r="AW575" s="29">
        <f t="shared" si="232"/>
        <v>51.600277777778651</v>
      </c>
      <c r="AX575" s="29">
        <f t="shared" si="233"/>
        <v>74.534444444442357</v>
      </c>
      <c r="AY575" s="29">
        <f t="shared" si="234"/>
        <v>20.702500000001656</v>
      </c>
      <c r="AZ575" s="29">
        <f t="shared" si="235"/>
        <v>10.671111111109527</v>
      </c>
    </row>
    <row r="576" spans="1:52" x14ac:dyDescent="0.25">
      <c r="A576" s="3">
        <v>571</v>
      </c>
      <c r="B576" s="3">
        <v>9</v>
      </c>
      <c r="C576" s="3">
        <v>8</v>
      </c>
      <c r="D576" s="3">
        <v>9</v>
      </c>
      <c r="E576" s="3">
        <v>9</v>
      </c>
      <c r="F576" s="3">
        <v>9</v>
      </c>
      <c r="G576" s="3">
        <v>9</v>
      </c>
      <c r="H576" s="3">
        <v>9</v>
      </c>
      <c r="I576" s="3">
        <v>10</v>
      </c>
      <c r="J576" s="3">
        <v>10</v>
      </c>
      <c r="K576" s="10">
        <v>0</v>
      </c>
      <c r="L576" s="3">
        <f t="shared" si="216"/>
        <v>0.16666666666666666</v>
      </c>
      <c r="M576" s="3">
        <f t="shared" si="217"/>
        <v>-326.72222222222223</v>
      </c>
      <c r="N576" s="10">
        <v>0</v>
      </c>
      <c r="O576" s="3">
        <f t="shared" si="236"/>
        <v>9.9444444444444002</v>
      </c>
      <c r="P576" s="3">
        <f t="shared" si="240"/>
        <v>10.111111111111086</v>
      </c>
      <c r="Q576" s="3">
        <f t="shared" si="240"/>
        <v>10.277777777777771</v>
      </c>
      <c r="R576" s="3">
        <f t="shared" si="240"/>
        <v>10.4444444444444</v>
      </c>
      <c r="S576" s="3">
        <f t="shared" si="240"/>
        <v>10.611111111111086</v>
      </c>
      <c r="T576" s="3">
        <f t="shared" si="240"/>
        <v>10.777777777777771</v>
      </c>
      <c r="U576" s="3">
        <f t="shared" si="240"/>
        <v>10.9444444444444</v>
      </c>
      <c r="V576" s="3">
        <f t="shared" si="240"/>
        <v>11.111111111111086</v>
      </c>
      <c r="W576" s="3">
        <f t="shared" si="240"/>
        <v>11.277777777777771</v>
      </c>
      <c r="X576" s="3">
        <f t="shared" si="240"/>
        <v>11.4444444444444</v>
      </c>
      <c r="Y576" s="9">
        <v>0</v>
      </c>
      <c r="Z576" s="3">
        <f t="shared" si="239"/>
        <v>8.4444444444444002</v>
      </c>
      <c r="AA576" s="3">
        <f t="shared" si="238"/>
        <v>8.6111111111110858</v>
      </c>
      <c r="AB576" s="3">
        <f t="shared" si="238"/>
        <v>8.7777777777777715</v>
      </c>
      <c r="AC576" s="3">
        <f t="shared" si="238"/>
        <v>8.9444444444444002</v>
      </c>
      <c r="AD576" s="3">
        <f t="shared" si="238"/>
        <v>9.1111111111110858</v>
      </c>
      <c r="AE576" s="3">
        <f t="shared" ref="AA576:AH608" si="241">$M576+($L576*AE$5)</f>
        <v>9.2777777777777715</v>
      </c>
      <c r="AF576" s="3">
        <f t="shared" si="241"/>
        <v>9.4444444444444002</v>
      </c>
      <c r="AG576" s="3">
        <f t="shared" si="241"/>
        <v>9.6111111111110858</v>
      </c>
      <c r="AH576" s="3">
        <f t="shared" si="241"/>
        <v>9.7777777777777715</v>
      </c>
      <c r="AI576" s="25">
        <f t="shared" si="218"/>
        <v>0.55555555555559977</v>
      </c>
      <c r="AJ576" s="25">
        <f t="shared" si="219"/>
        <v>0.61111111111108585</v>
      </c>
      <c r="AK576" s="25">
        <f t="shared" si="220"/>
        <v>0.22222222222222854</v>
      </c>
      <c r="AL576" s="25">
        <f t="shared" si="221"/>
        <v>5.5555555555599767E-2</v>
      </c>
      <c r="AM576" s="25">
        <f t="shared" si="222"/>
        <v>0.11111111111108585</v>
      </c>
      <c r="AN576" s="25">
        <f t="shared" si="223"/>
        <v>0.27777777777777146</v>
      </c>
      <c r="AO576" s="25">
        <f t="shared" si="224"/>
        <v>0.44444444444440023</v>
      </c>
      <c r="AP576" s="25">
        <f t="shared" si="225"/>
        <v>0.38888888888891415</v>
      </c>
      <c r="AQ576" s="25">
        <f t="shared" si="226"/>
        <v>0.22222222222222854</v>
      </c>
      <c r="AR576" s="29">
        <f t="shared" si="227"/>
        <v>0.30864197530869109</v>
      </c>
      <c r="AS576" s="29">
        <f t="shared" si="228"/>
        <v>0.37345679012342592</v>
      </c>
      <c r="AT576" s="29">
        <f t="shared" si="229"/>
        <v>4.9382716049385524E-2</v>
      </c>
      <c r="AU576" s="29">
        <f t="shared" si="230"/>
        <v>3.0864197530913323E-3</v>
      </c>
      <c r="AV576" s="29">
        <f t="shared" si="231"/>
        <v>1.2345679012340065E-2</v>
      </c>
      <c r="AW576" s="29">
        <f t="shared" si="232"/>
        <v>7.7160493827156978E-2</v>
      </c>
      <c r="AX576" s="29">
        <f t="shared" si="233"/>
        <v>0.19753086419749155</v>
      </c>
      <c r="AY576" s="29">
        <f t="shared" si="234"/>
        <v>0.15123456790125422</v>
      </c>
      <c r="AZ576" s="29">
        <f t="shared" si="235"/>
        <v>4.9382716049385524E-2</v>
      </c>
    </row>
    <row r="577" spans="1:52" x14ac:dyDescent="0.25">
      <c r="A577" s="3">
        <v>572</v>
      </c>
      <c r="B577" s="3">
        <v>127</v>
      </c>
      <c r="C577" s="3">
        <v>126</v>
      </c>
      <c r="D577" s="3">
        <v>126</v>
      </c>
      <c r="E577" s="3">
        <v>129</v>
      </c>
      <c r="F577" s="3">
        <v>124</v>
      </c>
      <c r="G577" s="3">
        <v>133</v>
      </c>
      <c r="H577" s="3">
        <v>136</v>
      </c>
      <c r="I577" s="3">
        <v>142</v>
      </c>
      <c r="J577" s="3">
        <v>136</v>
      </c>
      <c r="K577" s="10">
        <v>0</v>
      </c>
      <c r="L577" s="3">
        <f t="shared" si="216"/>
        <v>1.8</v>
      </c>
      <c r="M577" s="3">
        <f t="shared" si="217"/>
        <v>-3496</v>
      </c>
      <c r="N577" s="10">
        <v>0</v>
      </c>
      <c r="O577" s="3">
        <f t="shared" si="236"/>
        <v>140</v>
      </c>
      <c r="P577" s="3">
        <f t="shared" si="240"/>
        <v>141.80000000000018</v>
      </c>
      <c r="Q577" s="3">
        <f t="shared" si="240"/>
        <v>143.59999999999991</v>
      </c>
      <c r="R577" s="3">
        <f t="shared" si="240"/>
        <v>145.40000000000009</v>
      </c>
      <c r="S577" s="3">
        <f t="shared" si="240"/>
        <v>147.20000000000027</v>
      </c>
      <c r="T577" s="3">
        <f t="shared" si="240"/>
        <v>149</v>
      </c>
      <c r="U577" s="3">
        <f t="shared" si="240"/>
        <v>150.80000000000018</v>
      </c>
      <c r="V577" s="3">
        <f t="shared" si="240"/>
        <v>152.59999999999991</v>
      </c>
      <c r="W577" s="3">
        <f t="shared" si="240"/>
        <v>154.40000000000009</v>
      </c>
      <c r="X577" s="3">
        <f t="shared" si="240"/>
        <v>156.20000000000027</v>
      </c>
      <c r="Y577" s="9">
        <v>0</v>
      </c>
      <c r="Z577" s="3">
        <f t="shared" si="239"/>
        <v>123.80000000000018</v>
      </c>
      <c r="AA577" s="3">
        <f t="shared" si="241"/>
        <v>125.59999999999991</v>
      </c>
      <c r="AB577" s="3">
        <f t="shared" si="241"/>
        <v>127.40000000000009</v>
      </c>
      <c r="AC577" s="3">
        <f t="shared" si="241"/>
        <v>129.20000000000027</v>
      </c>
      <c r="AD577" s="3">
        <f t="shared" si="241"/>
        <v>131</v>
      </c>
      <c r="AE577" s="3">
        <f t="shared" si="241"/>
        <v>132.80000000000018</v>
      </c>
      <c r="AF577" s="3">
        <f t="shared" si="241"/>
        <v>134.59999999999991</v>
      </c>
      <c r="AG577" s="3">
        <f t="shared" si="241"/>
        <v>136.40000000000009</v>
      </c>
      <c r="AH577" s="3">
        <f t="shared" si="241"/>
        <v>138.20000000000027</v>
      </c>
      <c r="AI577" s="25">
        <f t="shared" si="218"/>
        <v>3.1999999999998181</v>
      </c>
      <c r="AJ577" s="25">
        <f t="shared" si="219"/>
        <v>0.40000000000009095</v>
      </c>
      <c r="AK577" s="25">
        <f t="shared" si="220"/>
        <v>1.4000000000000909</v>
      </c>
      <c r="AL577" s="25">
        <f t="shared" si="221"/>
        <v>0.20000000000027285</v>
      </c>
      <c r="AM577" s="25">
        <f t="shared" si="222"/>
        <v>7</v>
      </c>
      <c r="AN577" s="25">
        <f t="shared" si="223"/>
        <v>0.1999999999998181</v>
      </c>
      <c r="AO577" s="25">
        <f t="shared" si="224"/>
        <v>1.4000000000000909</v>
      </c>
      <c r="AP577" s="25">
        <f t="shared" si="225"/>
        <v>5.5999999999999091</v>
      </c>
      <c r="AQ577" s="25">
        <f t="shared" si="226"/>
        <v>2.2000000000002728</v>
      </c>
      <c r="AR577" s="29">
        <f t="shared" si="227"/>
        <v>10.239999999998837</v>
      </c>
      <c r="AS577" s="29">
        <f t="shared" si="228"/>
        <v>0.16000000000007275</v>
      </c>
      <c r="AT577" s="29">
        <f t="shared" si="229"/>
        <v>1.9600000000002546</v>
      </c>
      <c r="AU577" s="29">
        <f t="shared" si="230"/>
        <v>4.0000000000109143E-2</v>
      </c>
      <c r="AV577" s="29">
        <f t="shared" si="231"/>
        <v>49</v>
      </c>
      <c r="AW577" s="29">
        <f t="shared" si="232"/>
        <v>3.999999999992724E-2</v>
      </c>
      <c r="AX577" s="29">
        <f t="shared" si="233"/>
        <v>1.9600000000002546</v>
      </c>
      <c r="AY577" s="29">
        <f t="shared" si="234"/>
        <v>31.35999999999898</v>
      </c>
      <c r="AZ577" s="29">
        <f t="shared" si="235"/>
        <v>4.8400000000012007</v>
      </c>
    </row>
    <row r="578" spans="1:52" x14ac:dyDescent="0.25">
      <c r="A578" s="3">
        <v>573</v>
      </c>
      <c r="B578" s="3">
        <v>35</v>
      </c>
      <c r="C578" s="3">
        <v>36</v>
      </c>
      <c r="D578" s="3">
        <v>37</v>
      </c>
      <c r="E578" s="3">
        <v>36</v>
      </c>
      <c r="F578" s="3">
        <v>39</v>
      </c>
      <c r="G578" s="3">
        <v>37</v>
      </c>
      <c r="H578" s="3">
        <v>40</v>
      </c>
      <c r="I578" s="3">
        <v>40</v>
      </c>
      <c r="J578" s="3">
        <v>39</v>
      </c>
      <c r="K578" s="10">
        <v>0</v>
      </c>
      <c r="L578" s="3">
        <f t="shared" si="216"/>
        <v>0.58333333333333337</v>
      </c>
      <c r="M578" s="3">
        <f t="shared" si="217"/>
        <v>-1137.75</v>
      </c>
      <c r="N578" s="10">
        <v>0</v>
      </c>
      <c r="O578" s="3">
        <f t="shared" si="236"/>
        <v>40.583333333333485</v>
      </c>
      <c r="P578" s="3">
        <f t="shared" si="240"/>
        <v>41.166666666666742</v>
      </c>
      <c r="Q578" s="3">
        <f t="shared" si="240"/>
        <v>41.75</v>
      </c>
      <c r="R578" s="3">
        <f t="shared" si="240"/>
        <v>42.333333333333485</v>
      </c>
      <c r="S578" s="3">
        <f t="shared" si="240"/>
        <v>42.916666666666742</v>
      </c>
      <c r="T578" s="3">
        <f t="shared" si="240"/>
        <v>43.5</v>
      </c>
      <c r="U578" s="3">
        <f t="shared" si="240"/>
        <v>44.083333333333485</v>
      </c>
      <c r="V578" s="3">
        <f t="shared" si="240"/>
        <v>44.666666666666742</v>
      </c>
      <c r="W578" s="3">
        <f t="shared" si="240"/>
        <v>45.25</v>
      </c>
      <c r="X578" s="3">
        <f t="shared" si="240"/>
        <v>45.833333333333485</v>
      </c>
      <c r="Y578" s="9">
        <v>0</v>
      </c>
      <c r="Z578" s="3">
        <f t="shared" si="239"/>
        <v>35.333333333333485</v>
      </c>
      <c r="AA578" s="3">
        <f t="shared" si="241"/>
        <v>35.916666666666742</v>
      </c>
      <c r="AB578" s="3">
        <f t="shared" si="241"/>
        <v>36.5</v>
      </c>
      <c r="AC578" s="3">
        <f t="shared" si="241"/>
        <v>37.083333333333485</v>
      </c>
      <c r="AD578" s="3">
        <f t="shared" si="241"/>
        <v>37.666666666666742</v>
      </c>
      <c r="AE578" s="3">
        <f t="shared" si="241"/>
        <v>38.25</v>
      </c>
      <c r="AF578" s="3">
        <f t="shared" si="241"/>
        <v>38.833333333333485</v>
      </c>
      <c r="AG578" s="3">
        <f t="shared" si="241"/>
        <v>39.416666666666742</v>
      </c>
      <c r="AH578" s="3">
        <f t="shared" si="241"/>
        <v>40</v>
      </c>
      <c r="AI578" s="25">
        <f t="shared" si="218"/>
        <v>0.33333333333348492</v>
      </c>
      <c r="AJ578" s="25">
        <f t="shared" si="219"/>
        <v>8.3333333333257542E-2</v>
      </c>
      <c r="AK578" s="25">
        <f t="shared" si="220"/>
        <v>0.5</v>
      </c>
      <c r="AL578" s="25">
        <f t="shared" si="221"/>
        <v>1.0833333333334849</v>
      </c>
      <c r="AM578" s="25">
        <f t="shared" si="222"/>
        <v>1.3333333333332575</v>
      </c>
      <c r="AN578" s="25">
        <f t="shared" si="223"/>
        <v>1.25</v>
      </c>
      <c r="AO578" s="25">
        <f t="shared" si="224"/>
        <v>1.1666666666665151</v>
      </c>
      <c r="AP578" s="25">
        <f t="shared" si="225"/>
        <v>0.58333333333325754</v>
      </c>
      <c r="AQ578" s="25">
        <f t="shared" si="226"/>
        <v>1</v>
      </c>
      <c r="AR578" s="29">
        <f t="shared" si="227"/>
        <v>0.11111111111121216</v>
      </c>
      <c r="AS578" s="29">
        <f t="shared" si="228"/>
        <v>6.9444444444318127E-3</v>
      </c>
      <c r="AT578" s="29">
        <f t="shared" si="229"/>
        <v>0.25</v>
      </c>
      <c r="AU578" s="29">
        <f t="shared" si="230"/>
        <v>1.1736111111114396</v>
      </c>
      <c r="AV578" s="29">
        <f t="shared" si="231"/>
        <v>1.7777777777775756</v>
      </c>
      <c r="AW578" s="29">
        <f t="shared" si="232"/>
        <v>1.5625</v>
      </c>
      <c r="AX578" s="29">
        <f t="shared" si="233"/>
        <v>1.3611111111107574</v>
      </c>
      <c r="AY578" s="29">
        <f t="shared" si="234"/>
        <v>0.34027777777768936</v>
      </c>
      <c r="AZ578" s="29">
        <f t="shared" si="235"/>
        <v>1</v>
      </c>
    </row>
    <row r="579" spans="1:52" x14ac:dyDescent="0.25">
      <c r="A579" s="3">
        <v>574</v>
      </c>
      <c r="B579" s="3">
        <v>52</v>
      </c>
      <c r="C579" s="3">
        <v>50</v>
      </c>
      <c r="D579" s="3">
        <v>56</v>
      </c>
      <c r="E579" s="3">
        <v>55</v>
      </c>
      <c r="F579" s="3">
        <v>54</v>
      </c>
      <c r="G579" s="3">
        <v>57</v>
      </c>
      <c r="H579" s="3">
        <v>54</v>
      </c>
      <c r="I579" s="3">
        <v>56</v>
      </c>
      <c r="J579" s="3">
        <v>56</v>
      </c>
      <c r="K579" s="10">
        <v>0</v>
      </c>
      <c r="L579" s="3">
        <f t="shared" si="216"/>
        <v>0.53333333333333333</v>
      </c>
      <c r="M579" s="3">
        <f t="shared" si="217"/>
        <v>-1020.2222222222223</v>
      </c>
      <c r="N579" s="10">
        <v>0</v>
      </c>
      <c r="O579" s="3">
        <f t="shared" si="236"/>
        <v>57.111111111110972</v>
      </c>
      <c r="P579" s="3">
        <f t="shared" si="240"/>
        <v>57.644444444444275</v>
      </c>
      <c r="Q579" s="3">
        <f t="shared" si="240"/>
        <v>58.177777777777806</v>
      </c>
      <c r="R579" s="3">
        <f t="shared" si="240"/>
        <v>58.711111111111109</v>
      </c>
      <c r="S579" s="3">
        <f t="shared" si="240"/>
        <v>59.244444444444412</v>
      </c>
      <c r="T579" s="3">
        <f t="shared" si="240"/>
        <v>59.777777777777715</v>
      </c>
      <c r="U579" s="3">
        <f t="shared" si="240"/>
        <v>60.311111111111018</v>
      </c>
      <c r="V579" s="3">
        <f t="shared" si="240"/>
        <v>60.844444444444321</v>
      </c>
      <c r="W579" s="3">
        <f t="shared" si="240"/>
        <v>61.377777777777624</v>
      </c>
      <c r="X579" s="3">
        <f t="shared" si="240"/>
        <v>61.911111111110927</v>
      </c>
      <c r="Y579" s="9">
        <v>0</v>
      </c>
      <c r="Z579" s="3">
        <f t="shared" si="239"/>
        <v>52.311111111111018</v>
      </c>
      <c r="AA579" s="3">
        <f t="shared" si="241"/>
        <v>52.844444444444321</v>
      </c>
      <c r="AB579" s="3">
        <f t="shared" si="241"/>
        <v>53.377777777777624</v>
      </c>
      <c r="AC579" s="3">
        <f t="shared" si="241"/>
        <v>53.911111111110927</v>
      </c>
      <c r="AD579" s="3">
        <f t="shared" si="241"/>
        <v>54.444444444444457</v>
      </c>
      <c r="AE579" s="3">
        <f t="shared" si="241"/>
        <v>54.97777777777776</v>
      </c>
      <c r="AF579" s="3">
        <f t="shared" si="241"/>
        <v>55.511111111111063</v>
      </c>
      <c r="AG579" s="3">
        <f t="shared" si="241"/>
        <v>56.044444444444366</v>
      </c>
      <c r="AH579" s="3">
        <f t="shared" si="241"/>
        <v>56.577777777777669</v>
      </c>
      <c r="AI579" s="25">
        <f t="shared" si="218"/>
        <v>0.31111111111101764</v>
      </c>
      <c r="AJ579" s="25">
        <f t="shared" si="219"/>
        <v>2.8444444444443207</v>
      </c>
      <c r="AK579" s="25">
        <f t="shared" si="220"/>
        <v>2.6222222222223763</v>
      </c>
      <c r="AL579" s="25">
        <f t="shared" si="221"/>
        <v>1.0888888888890733</v>
      </c>
      <c r="AM579" s="25">
        <f t="shared" si="222"/>
        <v>0.44444444444445708</v>
      </c>
      <c r="AN579" s="25">
        <f t="shared" si="223"/>
        <v>2.0222222222222399</v>
      </c>
      <c r="AO579" s="25">
        <f t="shared" si="224"/>
        <v>1.5111111111110631</v>
      </c>
      <c r="AP579" s="25">
        <f t="shared" si="225"/>
        <v>4.4444444444366127E-2</v>
      </c>
      <c r="AQ579" s="25">
        <f t="shared" si="226"/>
        <v>0.57777777777766914</v>
      </c>
      <c r="AR579" s="29">
        <f t="shared" si="227"/>
        <v>9.6790123456731963E-2</v>
      </c>
      <c r="AS579" s="29">
        <f t="shared" si="228"/>
        <v>8.0908641975301592</v>
      </c>
      <c r="AT579" s="29">
        <f t="shared" si="229"/>
        <v>6.8760493827168574</v>
      </c>
      <c r="AU579" s="29">
        <f t="shared" si="230"/>
        <v>1.1856790123460808</v>
      </c>
      <c r="AV579" s="29">
        <f t="shared" si="231"/>
        <v>0.19753086419754209</v>
      </c>
      <c r="AW579" s="29">
        <f t="shared" si="232"/>
        <v>4.089382716049454</v>
      </c>
      <c r="AX579" s="29">
        <f t="shared" si="233"/>
        <v>2.2834567901233118</v>
      </c>
      <c r="AY579" s="29">
        <f t="shared" si="234"/>
        <v>1.9753086419683472E-3</v>
      </c>
      <c r="AZ579" s="29">
        <f t="shared" si="235"/>
        <v>0.33382716049370165</v>
      </c>
    </row>
    <row r="580" spans="1:52" x14ac:dyDescent="0.25">
      <c r="A580" s="3">
        <v>575</v>
      </c>
      <c r="B580" s="3">
        <v>10</v>
      </c>
      <c r="C580" s="3">
        <v>10</v>
      </c>
      <c r="D580" s="3">
        <v>10</v>
      </c>
      <c r="E580" s="3">
        <v>10</v>
      </c>
      <c r="F580" s="3">
        <v>10</v>
      </c>
      <c r="G580" s="3">
        <v>11</v>
      </c>
      <c r="H580" s="3">
        <v>10</v>
      </c>
      <c r="I580" s="3">
        <v>11</v>
      </c>
      <c r="J580" s="3">
        <v>11</v>
      </c>
      <c r="K580" s="10">
        <v>0</v>
      </c>
      <c r="L580" s="3">
        <f t="shared" si="216"/>
        <v>0.13333333333333333</v>
      </c>
      <c r="M580" s="3">
        <f t="shared" si="217"/>
        <v>-258.33333333333337</v>
      </c>
      <c r="N580" s="10">
        <v>0</v>
      </c>
      <c r="O580" s="3">
        <f t="shared" si="236"/>
        <v>10.999999999999943</v>
      </c>
      <c r="P580" s="3">
        <f t="shared" si="240"/>
        <v>11.133333333333269</v>
      </c>
      <c r="Q580" s="3">
        <f t="shared" si="240"/>
        <v>11.266666666666652</v>
      </c>
      <c r="R580" s="3">
        <f t="shared" si="240"/>
        <v>11.399999999999977</v>
      </c>
      <c r="S580" s="3">
        <f t="shared" si="240"/>
        <v>11.533333333333303</v>
      </c>
      <c r="T580" s="3">
        <f t="shared" si="240"/>
        <v>11.666666666666629</v>
      </c>
      <c r="U580" s="3">
        <f t="shared" si="240"/>
        <v>11.799999999999955</v>
      </c>
      <c r="V580" s="3">
        <f t="shared" si="240"/>
        <v>11.93333333333328</v>
      </c>
      <c r="W580" s="3">
        <f t="shared" si="240"/>
        <v>12.066666666666606</v>
      </c>
      <c r="X580" s="3">
        <f t="shared" si="240"/>
        <v>12.199999999999932</v>
      </c>
      <c r="Y580" s="9">
        <v>0</v>
      </c>
      <c r="Z580" s="3">
        <f t="shared" si="239"/>
        <v>9.7999999999999545</v>
      </c>
      <c r="AA580" s="3">
        <f t="shared" si="241"/>
        <v>9.9333333333332803</v>
      </c>
      <c r="AB580" s="3">
        <f t="shared" si="241"/>
        <v>10.066666666666606</v>
      </c>
      <c r="AC580" s="3">
        <f t="shared" si="241"/>
        <v>10.199999999999932</v>
      </c>
      <c r="AD580" s="3">
        <f t="shared" si="241"/>
        <v>10.333333333333314</v>
      </c>
      <c r="AE580" s="3">
        <f t="shared" si="241"/>
        <v>10.46666666666664</v>
      </c>
      <c r="AF580" s="3">
        <f t="shared" si="241"/>
        <v>10.599999999999966</v>
      </c>
      <c r="AG580" s="3">
        <f t="shared" si="241"/>
        <v>10.733333333333292</v>
      </c>
      <c r="AH580" s="3">
        <f t="shared" si="241"/>
        <v>10.866666666666617</v>
      </c>
      <c r="AI580" s="25">
        <f t="shared" si="218"/>
        <v>0.20000000000004547</v>
      </c>
      <c r="AJ580" s="25">
        <f t="shared" si="219"/>
        <v>6.6666666666719721E-2</v>
      </c>
      <c r="AK580" s="25">
        <f t="shared" si="220"/>
        <v>6.6666666666606034E-2</v>
      </c>
      <c r="AL580" s="25">
        <f t="shared" si="221"/>
        <v>0.19999999999993179</v>
      </c>
      <c r="AM580" s="25">
        <f t="shared" si="222"/>
        <v>0.33333333333331439</v>
      </c>
      <c r="AN580" s="25">
        <f t="shared" si="223"/>
        <v>0.53333333333335986</v>
      </c>
      <c r="AO580" s="25">
        <f t="shared" si="224"/>
        <v>0.59999999999996589</v>
      </c>
      <c r="AP580" s="25">
        <f t="shared" si="225"/>
        <v>0.26666666666670835</v>
      </c>
      <c r="AQ580" s="25">
        <f t="shared" si="226"/>
        <v>0.1333333333333826</v>
      </c>
      <c r="AR580" s="29">
        <f t="shared" si="227"/>
        <v>4.0000000000018188E-2</v>
      </c>
      <c r="AS580" s="29">
        <f t="shared" si="228"/>
        <v>4.4444444444515186E-3</v>
      </c>
      <c r="AT580" s="29">
        <f t="shared" si="229"/>
        <v>4.4444444444363598E-3</v>
      </c>
      <c r="AU580" s="29">
        <f t="shared" si="230"/>
        <v>3.9999999999972717E-2</v>
      </c>
      <c r="AV580" s="29">
        <f t="shared" si="231"/>
        <v>0.11111111111109848</v>
      </c>
      <c r="AW580" s="29">
        <f t="shared" si="232"/>
        <v>0.28444444444447275</v>
      </c>
      <c r="AX580" s="29">
        <f t="shared" si="233"/>
        <v>0.35999999999995907</v>
      </c>
      <c r="AY580" s="29">
        <f t="shared" si="234"/>
        <v>7.1111111111133343E-2</v>
      </c>
      <c r="AZ580" s="29">
        <f t="shared" si="235"/>
        <v>1.7777777777790917E-2</v>
      </c>
    </row>
    <row r="581" spans="1:52" x14ac:dyDescent="0.25">
      <c r="A581" s="3">
        <v>576</v>
      </c>
      <c r="B581" s="3">
        <v>63</v>
      </c>
      <c r="C581" s="3">
        <v>64</v>
      </c>
      <c r="D581" s="3">
        <v>62</v>
      </c>
      <c r="E581" s="3">
        <v>65</v>
      </c>
      <c r="F581" s="3">
        <v>66</v>
      </c>
      <c r="G581" s="3">
        <v>70</v>
      </c>
      <c r="H581" s="3">
        <v>68</v>
      </c>
      <c r="I581" s="3">
        <v>71</v>
      </c>
      <c r="J581" s="3">
        <v>73</v>
      </c>
      <c r="K581" s="10">
        <v>0</v>
      </c>
      <c r="L581" s="3">
        <f t="shared" si="216"/>
        <v>1.3</v>
      </c>
      <c r="M581" s="3">
        <f t="shared" si="217"/>
        <v>-2552.6111111111113</v>
      </c>
      <c r="N581" s="10">
        <v>0</v>
      </c>
      <c r="O581" s="3">
        <f t="shared" si="236"/>
        <v>73.388888888888687</v>
      </c>
      <c r="P581" s="3">
        <f t="shared" si="240"/>
        <v>74.688888888888869</v>
      </c>
      <c r="Q581" s="3">
        <f t="shared" si="240"/>
        <v>75.988888888888596</v>
      </c>
      <c r="R581" s="3">
        <f t="shared" si="240"/>
        <v>77.288888888888778</v>
      </c>
      <c r="S581" s="3">
        <f t="shared" si="240"/>
        <v>78.58888888888896</v>
      </c>
      <c r="T581" s="3">
        <f t="shared" ref="P581:X609" si="242">$M581+($L581*T$5)</f>
        <v>79.888888888888687</v>
      </c>
      <c r="U581" s="3">
        <f t="shared" si="242"/>
        <v>81.188888888888869</v>
      </c>
      <c r="V581" s="3">
        <f t="shared" si="242"/>
        <v>82.488888888888596</v>
      </c>
      <c r="W581" s="3">
        <f t="shared" si="242"/>
        <v>83.788888888888778</v>
      </c>
      <c r="X581" s="3">
        <f t="shared" si="242"/>
        <v>85.08888888888896</v>
      </c>
      <c r="Y581" s="9">
        <v>0</v>
      </c>
      <c r="Z581" s="3">
        <f t="shared" si="239"/>
        <v>61.688888888888869</v>
      </c>
      <c r="AA581" s="3">
        <f t="shared" si="241"/>
        <v>62.988888888888596</v>
      </c>
      <c r="AB581" s="3">
        <f t="shared" si="241"/>
        <v>64.288888888888778</v>
      </c>
      <c r="AC581" s="3">
        <f t="shared" si="241"/>
        <v>65.58888888888896</v>
      </c>
      <c r="AD581" s="3">
        <f t="shared" si="241"/>
        <v>66.888888888888687</v>
      </c>
      <c r="AE581" s="3">
        <f t="shared" si="241"/>
        <v>68.188888888888869</v>
      </c>
      <c r="AF581" s="3">
        <f t="shared" si="241"/>
        <v>69.488888888888596</v>
      </c>
      <c r="AG581" s="3">
        <f t="shared" si="241"/>
        <v>70.788888888888778</v>
      </c>
      <c r="AH581" s="3">
        <f t="shared" si="241"/>
        <v>72.08888888888896</v>
      </c>
      <c r="AI581" s="25">
        <f t="shared" si="218"/>
        <v>1.3111111111111313</v>
      </c>
      <c r="AJ581" s="25">
        <f t="shared" si="219"/>
        <v>1.0111111111114042</v>
      </c>
      <c r="AK581" s="25">
        <f t="shared" si="220"/>
        <v>2.2888888888887777</v>
      </c>
      <c r="AL581" s="25">
        <f t="shared" si="221"/>
        <v>0.58888888888895963</v>
      </c>
      <c r="AM581" s="25">
        <f t="shared" si="222"/>
        <v>0.88888888888868678</v>
      </c>
      <c r="AN581" s="25">
        <f t="shared" si="223"/>
        <v>1.8111111111111313</v>
      </c>
      <c r="AO581" s="25">
        <f t="shared" si="224"/>
        <v>1.4888888888885958</v>
      </c>
      <c r="AP581" s="25">
        <f t="shared" si="225"/>
        <v>0.21111111111122227</v>
      </c>
      <c r="AQ581" s="25">
        <f t="shared" si="226"/>
        <v>0.91111111111104037</v>
      </c>
      <c r="AR581" s="29">
        <f t="shared" si="227"/>
        <v>1.7190123456790654</v>
      </c>
      <c r="AS581" s="29">
        <f t="shared" si="228"/>
        <v>1.0223456790129384</v>
      </c>
      <c r="AT581" s="29">
        <f t="shared" si="229"/>
        <v>5.2390123456785034</v>
      </c>
      <c r="AU581" s="29">
        <f t="shared" si="230"/>
        <v>0.34679012345687343</v>
      </c>
      <c r="AV581" s="29">
        <f t="shared" si="231"/>
        <v>0.79012345678976414</v>
      </c>
      <c r="AW581" s="29">
        <f t="shared" si="232"/>
        <v>3.2801234567901965</v>
      </c>
      <c r="AX581" s="29">
        <f t="shared" si="233"/>
        <v>2.2167901234559175</v>
      </c>
      <c r="AY581" s="29">
        <f t="shared" si="234"/>
        <v>4.4567901234614835E-2</v>
      </c>
      <c r="AZ581" s="29">
        <f t="shared" si="235"/>
        <v>0.83012345678999455</v>
      </c>
    </row>
    <row r="582" spans="1:52" x14ac:dyDescent="0.25">
      <c r="A582" s="3">
        <v>577</v>
      </c>
      <c r="B582" s="3">
        <v>51</v>
      </c>
      <c r="C582" s="3">
        <v>51</v>
      </c>
      <c r="D582" s="3">
        <v>53</v>
      </c>
      <c r="E582" s="3">
        <v>55</v>
      </c>
      <c r="F582" s="3">
        <v>57</v>
      </c>
      <c r="G582" s="3">
        <v>55</v>
      </c>
      <c r="H582" s="3">
        <v>56</v>
      </c>
      <c r="I582" s="3">
        <v>56</v>
      </c>
      <c r="J582" s="3">
        <v>57</v>
      </c>
      <c r="K582" s="10">
        <v>0</v>
      </c>
      <c r="L582" s="3">
        <f t="shared" si="216"/>
        <v>0.75</v>
      </c>
      <c r="M582" s="3">
        <f t="shared" si="217"/>
        <v>-1456.6944444444443</v>
      </c>
      <c r="N582" s="10">
        <v>0</v>
      </c>
      <c r="O582" s="3">
        <f t="shared" si="236"/>
        <v>58.305555555555657</v>
      </c>
      <c r="P582" s="3">
        <f t="shared" si="242"/>
        <v>59.055555555555657</v>
      </c>
      <c r="Q582" s="3">
        <f t="shared" si="242"/>
        <v>59.805555555555657</v>
      </c>
      <c r="R582" s="3">
        <f t="shared" si="242"/>
        <v>60.555555555555657</v>
      </c>
      <c r="S582" s="3">
        <f t="shared" si="242"/>
        <v>61.305555555555657</v>
      </c>
      <c r="T582" s="3">
        <f t="shared" si="242"/>
        <v>62.055555555555657</v>
      </c>
      <c r="U582" s="3">
        <f t="shared" si="242"/>
        <v>62.805555555555657</v>
      </c>
      <c r="V582" s="3">
        <f t="shared" si="242"/>
        <v>63.555555555555657</v>
      </c>
      <c r="W582" s="3">
        <f t="shared" si="242"/>
        <v>64.305555555555657</v>
      </c>
      <c r="X582" s="3">
        <f t="shared" si="242"/>
        <v>65.055555555555657</v>
      </c>
      <c r="Y582" s="9">
        <v>0</v>
      </c>
      <c r="Z582" s="3">
        <f t="shared" si="239"/>
        <v>51.555555555555657</v>
      </c>
      <c r="AA582" s="3">
        <f t="shared" si="241"/>
        <v>52.305555555555657</v>
      </c>
      <c r="AB582" s="3">
        <f t="shared" si="241"/>
        <v>53.055555555555657</v>
      </c>
      <c r="AC582" s="3">
        <f t="shared" si="241"/>
        <v>53.805555555555657</v>
      </c>
      <c r="AD582" s="3">
        <f t="shared" si="241"/>
        <v>54.555555555555657</v>
      </c>
      <c r="AE582" s="3">
        <f t="shared" si="241"/>
        <v>55.305555555555657</v>
      </c>
      <c r="AF582" s="3">
        <f t="shared" si="241"/>
        <v>56.055555555555657</v>
      </c>
      <c r="AG582" s="3">
        <f t="shared" si="241"/>
        <v>56.805555555555657</v>
      </c>
      <c r="AH582" s="3">
        <f t="shared" si="241"/>
        <v>57.555555555555657</v>
      </c>
      <c r="AI582" s="25">
        <f t="shared" si="218"/>
        <v>0.55555555555565661</v>
      </c>
      <c r="AJ582" s="25">
        <f t="shared" si="219"/>
        <v>1.3055555555556566</v>
      </c>
      <c r="AK582" s="25">
        <f t="shared" si="220"/>
        <v>5.5555555555656611E-2</v>
      </c>
      <c r="AL582" s="25">
        <f t="shared" si="221"/>
        <v>1.1944444444443434</v>
      </c>
      <c r="AM582" s="25">
        <f t="shared" si="222"/>
        <v>2.4444444444443434</v>
      </c>
      <c r="AN582" s="25">
        <f t="shared" si="223"/>
        <v>0.30555555555565661</v>
      </c>
      <c r="AO582" s="25">
        <f t="shared" si="224"/>
        <v>5.5555555555656611E-2</v>
      </c>
      <c r="AP582" s="25">
        <f t="shared" si="225"/>
        <v>0.80555555555565661</v>
      </c>
      <c r="AQ582" s="25">
        <f t="shared" si="226"/>
        <v>0.55555555555565661</v>
      </c>
      <c r="AR582" s="29">
        <f t="shared" si="227"/>
        <v>0.30864197530875426</v>
      </c>
      <c r="AS582" s="29">
        <f t="shared" si="228"/>
        <v>1.7044753086422393</v>
      </c>
      <c r="AT582" s="29">
        <f t="shared" si="229"/>
        <v>3.086419753097648E-3</v>
      </c>
      <c r="AU582" s="29">
        <f t="shared" si="230"/>
        <v>1.4266975308639562</v>
      </c>
      <c r="AV582" s="29">
        <f t="shared" si="231"/>
        <v>5.9753086419748147</v>
      </c>
      <c r="AW582" s="29">
        <f t="shared" si="232"/>
        <v>9.3364197530925952E-2</v>
      </c>
      <c r="AX582" s="29">
        <f t="shared" si="233"/>
        <v>3.086419753097648E-3</v>
      </c>
      <c r="AY582" s="29">
        <f t="shared" si="234"/>
        <v>0.64891975308658256</v>
      </c>
      <c r="AZ582" s="29">
        <f t="shared" si="235"/>
        <v>0.30864197530875426</v>
      </c>
    </row>
    <row r="583" spans="1:52" x14ac:dyDescent="0.25">
      <c r="A583" s="3">
        <v>578</v>
      </c>
      <c r="B583" s="3">
        <v>34</v>
      </c>
      <c r="C583" s="3">
        <v>35</v>
      </c>
      <c r="D583" s="3">
        <v>36</v>
      </c>
      <c r="E583" s="3">
        <v>35</v>
      </c>
      <c r="F583" s="3">
        <v>36</v>
      </c>
      <c r="G583" s="3">
        <v>38</v>
      </c>
      <c r="H583" s="3">
        <v>37</v>
      </c>
      <c r="I583" s="3">
        <v>37</v>
      </c>
      <c r="J583" s="3">
        <v>39</v>
      </c>
      <c r="K583" s="10">
        <v>0</v>
      </c>
      <c r="L583" s="3">
        <f t="shared" ref="L583:L646" si="243">SLOPE(B583:J583, $B$5:$J$5)</f>
        <v>0.51666666666666672</v>
      </c>
      <c r="M583" s="3">
        <f t="shared" ref="M583:M646" si="244">INTERCEPT(B583:J583, $B$5:$J$5)</f>
        <v>-1004.7500000000001</v>
      </c>
      <c r="N583" s="10">
        <v>0</v>
      </c>
      <c r="O583" s="3">
        <f t="shared" si="236"/>
        <v>38.916666666666629</v>
      </c>
      <c r="P583" s="3">
        <f t="shared" si="242"/>
        <v>39.43333333333328</v>
      </c>
      <c r="Q583" s="3">
        <f t="shared" si="242"/>
        <v>39.949999999999932</v>
      </c>
      <c r="R583" s="3">
        <f t="shared" si="242"/>
        <v>40.466666666666583</v>
      </c>
      <c r="S583" s="3">
        <f t="shared" si="242"/>
        <v>40.983333333333235</v>
      </c>
      <c r="T583" s="3">
        <f t="shared" si="242"/>
        <v>41.499999999999886</v>
      </c>
      <c r="U583" s="3">
        <f t="shared" si="242"/>
        <v>42.016666666666765</v>
      </c>
      <c r="V583" s="3">
        <f t="shared" si="242"/>
        <v>42.533333333333417</v>
      </c>
      <c r="W583" s="3">
        <f t="shared" si="242"/>
        <v>43.050000000000068</v>
      </c>
      <c r="X583" s="3">
        <f t="shared" si="242"/>
        <v>43.56666666666672</v>
      </c>
      <c r="Y583" s="9">
        <v>0</v>
      </c>
      <c r="Z583" s="3">
        <f t="shared" si="239"/>
        <v>34.266666666666765</v>
      </c>
      <c r="AA583" s="3">
        <f t="shared" si="241"/>
        <v>34.783333333333417</v>
      </c>
      <c r="AB583" s="3">
        <f t="shared" si="241"/>
        <v>35.300000000000068</v>
      </c>
      <c r="AC583" s="3">
        <f t="shared" si="241"/>
        <v>35.81666666666672</v>
      </c>
      <c r="AD583" s="3">
        <f t="shared" si="241"/>
        <v>36.333333333333371</v>
      </c>
      <c r="AE583" s="3">
        <f t="shared" si="241"/>
        <v>36.850000000000023</v>
      </c>
      <c r="AF583" s="3">
        <f t="shared" si="241"/>
        <v>37.366666666666674</v>
      </c>
      <c r="AG583" s="3">
        <f t="shared" si="241"/>
        <v>37.883333333333326</v>
      </c>
      <c r="AH583" s="3">
        <f t="shared" si="241"/>
        <v>38.399999999999977</v>
      </c>
      <c r="AI583" s="25">
        <f t="shared" ref="AI583:AI646" si="245">ABS(Z583-B583)</f>
        <v>0.2666666666667652</v>
      </c>
      <c r="AJ583" s="25">
        <f t="shared" ref="AJ583:AJ646" si="246">ABS(AA583-C583)</f>
        <v>0.2166666666665833</v>
      </c>
      <c r="AK583" s="25">
        <f t="shared" ref="AK583:AK646" si="247">ABS(AB583-D583)</f>
        <v>0.69999999999993179</v>
      </c>
      <c r="AL583" s="25">
        <f t="shared" ref="AL583:AL646" si="248">ABS(AC583-E583)</f>
        <v>0.81666666666671972</v>
      </c>
      <c r="AM583" s="25">
        <f t="shared" ref="AM583:AM646" si="249">ABS(AD583-F583)</f>
        <v>0.33333333333337123</v>
      </c>
      <c r="AN583" s="25">
        <f t="shared" ref="AN583:AN646" si="250">ABS(AE583-G583)</f>
        <v>1.1499999999999773</v>
      </c>
      <c r="AO583" s="25">
        <f t="shared" ref="AO583:AO646" si="251">ABS(AF583-H583)</f>
        <v>0.36666666666667425</v>
      </c>
      <c r="AP583" s="25">
        <f t="shared" ref="AP583:AP646" si="252">ABS(AG583-I583)</f>
        <v>0.88333333333332575</v>
      </c>
      <c r="AQ583" s="25">
        <f t="shared" ref="AQ583:AQ646" si="253">ABS(AH583-J583)</f>
        <v>0.60000000000002274</v>
      </c>
      <c r="AR583" s="29">
        <f t="shared" ref="AR583:AR646" si="254">(Z583-B583)^2</f>
        <v>7.1111111111163666E-2</v>
      </c>
      <c r="AS583" s="29">
        <f t="shared" ref="AS583:AS646" si="255">(AA583-C583)^2</f>
        <v>4.6944444444408318E-2</v>
      </c>
      <c r="AT583" s="29">
        <f t="shared" ref="AT583:AT646" si="256">(AB583-D583)^2</f>
        <v>0.48999999999990451</v>
      </c>
      <c r="AU583" s="29">
        <f t="shared" ref="AU583:AU646" si="257">(AC583-E583)^2</f>
        <v>0.66694444444453105</v>
      </c>
      <c r="AV583" s="29">
        <f t="shared" ref="AV583:AV646" si="258">(AD583-F583)^2</f>
        <v>0.11111111111113638</v>
      </c>
      <c r="AW583" s="29">
        <f t="shared" ref="AW583:AW646" si="259">(AE583-G583)^2</f>
        <v>1.3224999999999476</v>
      </c>
      <c r="AX583" s="29">
        <f t="shared" ref="AX583:AX646" si="260">(AF583-H583)^2</f>
        <v>0.13444444444445</v>
      </c>
      <c r="AY583" s="29">
        <f t="shared" ref="AY583:AY646" si="261">(AG583-I583)^2</f>
        <v>0.78027777777776441</v>
      </c>
      <c r="AZ583" s="29">
        <f t="shared" ref="AZ583:AZ646" si="262">(AH583-J583)^2</f>
        <v>0.3600000000000273</v>
      </c>
    </row>
    <row r="584" spans="1:52" x14ac:dyDescent="0.25">
      <c r="A584" s="3">
        <v>579</v>
      </c>
      <c r="B584" s="3">
        <v>12</v>
      </c>
      <c r="C584" s="3">
        <v>12</v>
      </c>
      <c r="D584" s="3">
        <v>12</v>
      </c>
      <c r="E584" s="3">
        <v>12</v>
      </c>
      <c r="F584" s="3">
        <v>12</v>
      </c>
      <c r="G584" s="3">
        <v>13</v>
      </c>
      <c r="H584" s="3">
        <v>13</v>
      </c>
      <c r="I584" s="3">
        <v>13</v>
      </c>
      <c r="J584" s="3">
        <v>13</v>
      </c>
      <c r="K584" s="10">
        <v>0</v>
      </c>
      <c r="L584" s="3">
        <f t="shared" si="243"/>
        <v>0.16666666666666666</v>
      </c>
      <c r="M584" s="3">
        <f t="shared" si="244"/>
        <v>-323.38888888888886</v>
      </c>
      <c r="N584" s="10">
        <v>0</v>
      </c>
      <c r="O584" s="3">
        <f t="shared" ref="O584:O647" si="263">$M584+($L584*O$5)</f>
        <v>13.277777777777771</v>
      </c>
      <c r="P584" s="3">
        <f t="shared" si="242"/>
        <v>13.444444444444457</v>
      </c>
      <c r="Q584" s="3">
        <f t="shared" si="242"/>
        <v>13.611111111111143</v>
      </c>
      <c r="R584" s="3">
        <f t="shared" si="242"/>
        <v>13.777777777777771</v>
      </c>
      <c r="S584" s="3">
        <f t="shared" si="242"/>
        <v>13.944444444444457</v>
      </c>
      <c r="T584" s="3">
        <f t="shared" si="242"/>
        <v>14.111111111111143</v>
      </c>
      <c r="U584" s="3">
        <f t="shared" si="242"/>
        <v>14.277777777777771</v>
      </c>
      <c r="V584" s="3">
        <f t="shared" si="242"/>
        <v>14.444444444444457</v>
      </c>
      <c r="W584" s="3">
        <f t="shared" si="242"/>
        <v>14.611111111111143</v>
      </c>
      <c r="X584" s="3">
        <f t="shared" si="242"/>
        <v>14.777777777777771</v>
      </c>
      <c r="Y584" s="9">
        <v>0</v>
      </c>
      <c r="Z584" s="3">
        <f t="shared" si="239"/>
        <v>11.777777777777771</v>
      </c>
      <c r="AA584" s="3">
        <f t="shared" si="241"/>
        <v>11.944444444444457</v>
      </c>
      <c r="AB584" s="3">
        <f t="shared" si="241"/>
        <v>12.111111111111143</v>
      </c>
      <c r="AC584" s="3">
        <f t="shared" si="241"/>
        <v>12.277777777777771</v>
      </c>
      <c r="AD584" s="3">
        <f t="shared" si="241"/>
        <v>12.444444444444457</v>
      </c>
      <c r="AE584" s="3">
        <f t="shared" si="241"/>
        <v>12.611111111111143</v>
      </c>
      <c r="AF584" s="3">
        <f t="shared" si="241"/>
        <v>12.777777777777771</v>
      </c>
      <c r="AG584" s="3">
        <f t="shared" si="241"/>
        <v>12.944444444444457</v>
      </c>
      <c r="AH584" s="3">
        <f t="shared" si="241"/>
        <v>13.111111111111143</v>
      </c>
      <c r="AI584" s="25">
        <f t="shared" si="245"/>
        <v>0.22222222222222854</v>
      </c>
      <c r="AJ584" s="25">
        <f t="shared" si="246"/>
        <v>5.5555555555542924E-2</v>
      </c>
      <c r="AK584" s="25">
        <f t="shared" si="247"/>
        <v>0.11111111111114269</v>
      </c>
      <c r="AL584" s="25">
        <f t="shared" si="248"/>
        <v>0.27777777777777146</v>
      </c>
      <c r="AM584" s="25">
        <f t="shared" si="249"/>
        <v>0.44444444444445708</v>
      </c>
      <c r="AN584" s="25">
        <f t="shared" si="250"/>
        <v>0.38888888888885731</v>
      </c>
      <c r="AO584" s="25">
        <f t="shared" si="251"/>
        <v>0.22222222222222854</v>
      </c>
      <c r="AP584" s="25">
        <f t="shared" si="252"/>
        <v>5.5555555555542924E-2</v>
      </c>
      <c r="AQ584" s="25">
        <f t="shared" si="253"/>
        <v>0.11111111111114269</v>
      </c>
      <c r="AR584" s="29">
        <f t="shared" si="254"/>
        <v>4.9382716049385524E-2</v>
      </c>
      <c r="AS584" s="29">
        <f t="shared" si="255"/>
        <v>3.0864197530850162E-3</v>
      </c>
      <c r="AT584" s="29">
        <f t="shared" si="256"/>
        <v>1.2345679012352697E-2</v>
      </c>
      <c r="AU584" s="29">
        <f t="shared" si="257"/>
        <v>7.7160493827156978E-2</v>
      </c>
      <c r="AV584" s="29">
        <f t="shared" si="258"/>
        <v>0.19753086419754209</v>
      </c>
      <c r="AW584" s="29">
        <f t="shared" si="259"/>
        <v>0.15123456790121001</v>
      </c>
      <c r="AX584" s="29">
        <f t="shared" si="260"/>
        <v>4.9382716049385524E-2</v>
      </c>
      <c r="AY584" s="29">
        <f t="shared" si="261"/>
        <v>3.0864197530850162E-3</v>
      </c>
      <c r="AZ584" s="29">
        <f t="shared" si="262"/>
        <v>1.2345679012352697E-2</v>
      </c>
    </row>
    <row r="585" spans="1:52" x14ac:dyDescent="0.25">
      <c r="A585" s="3">
        <v>580</v>
      </c>
      <c r="B585" s="3">
        <v>62</v>
      </c>
      <c r="C585" s="3">
        <v>60</v>
      </c>
      <c r="D585" s="3">
        <v>63</v>
      </c>
      <c r="E585" s="3">
        <v>61</v>
      </c>
      <c r="F585" s="3">
        <v>64</v>
      </c>
      <c r="G585" s="3">
        <v>61</v>
      </c>
      <c r="H585" s="3">
        <v>67</v>
      </c>
      <c r="I585" s="3">
        <v>65</v>
      </c>
      <c r="J585" s="3">
        <v>66</v>
      </c>
      <c r="K585" s="10">
        <v>0</v>
      </c>
      <c r="L585" s="3">
        <f t="shared" si="243"/>
        <v>0.65</v>
      </c>
      <c r="M585" s="3">
        <f t="shared" si="244"/>
        <v>-1246.5277777777778</v>
      </c>
      <c r="N585" s="10">
        <v>0</v>
      </c>
      <c r="O585" s="3">
        <f t="shared" si="263"/>
        <v>66.472222222222172</v>
      </c>
      <c r="P585" s="3">
        <f t="shared" si="242"/>
        <v>67.122222222222263</v>
      </c>
      <c r="Q585" s="3">
        <f t="shared" si="242"/>
        <v>67.772222222222126</v>
      </c>
      <c r="R585" s="3">
        <f t="shared" si="242"/>
        <v>68.422222222222217</v>
      </c>
      <c r="S585" s="3">
        <f t="shared" si="242"/>
        <v>69.072222222222308</v>
      </c>
      <c r="T585" s="3">
        <f t="shared" si="242"/>
        <v>69.722222222222172</v>
      </c>
      <c r="U585" s="3">
        <f t="shared" si="242"/>
        <v>70.372222222222263</v>
      </c>
      <c r="V585" s="3">
        <f t="shared" si="242"/>
        <v>71.022222222222126</v>
      </c>
      <c r="W585" s="3">
        <f t="shared" si="242"/>
        <v>71.672222222222217</v>
      </c>
      <c r="X585" s="3">
        <f t="shared" si="242"/>
        <v>72.322222222222308</v>
      </c>
      <c r="Y585" s="9">
        <v>0</v>
      </c>
      <c r="Z585" s="3">
        <f t="shared" si="239"/>
        <v>60.622222222222263</v>
      </c>
      <c r="AA585" s="3">
        <f t="shared" si="241"/>
        <v>61.272222222222126</v>
      </c>
      <c r="AB585" s="3">
        <f t="shared" si="241"/>
        <v>61.922222222222217</v>
      </c>
      <c r="AC585" s="3">
        <f t="shared" si="241"/>
        <v>62.572222222222308</v>
      </c>
      <c r="AD585" s="3">
        <f t="shared" si="241"/>
        <v>63.222222222222172</v>
      </c>
      <c r="AE585" s="3">
        <f t="shared" si="241"/>
        <v>63.872222222222263</v>
      </c>
      <c r="AF585" s="3">
        <f t="shared" si="241"/>
        <v>64.522222222222126</v>
      </c>
      <c r="AG585" s="3">
        <f t="shared" si="241"/>
        <v>65.172222222222217</v>
      </c>
      <c r="AH585" s="3">
        <f t="shared" si="241"/>
        <v>65.822222222222308</v>
      </c>
      <c r="AI585" s="25">
        <f t="shared" si="245"/>
        <v>1.3777777777777374</v>
      </c>
      <c r="AJ585" s="25">
        <f t="shared" si="246"/>
        <v>1.2722222222221262</v>
      </c>
      <c r="AK585" s="25">
        <f t="shared" si="247"/>
        <v>1.0777777777777828</v>
      </c>
      <c r="AL585" s="25">
        <f t="shared" si="248"/>
        <v>1.5722222222223081</v>
      </c>
      <c r="AM585" s="25">
        <f t="shared" si="249"/>
        <v>0.77777777777782831</v>
      </c>
      <c r="AN585" s="25">
        <f t="shared" si="250"/>
        <v>2.8722222222222626</v>
      </c>
      <c r="AO585" s="25">
        <f t="shared" si="251"/>
        <v>2.4777777777778738</v>
      </c>
      <c r="AP585" s="25">
        <f t="shared" si="252"/>
        <v>0.17222222222221717</v>
      </c>
      <c r="AQ585" s="25">
        <f t="shared" si="253"/>
        <v>0.17777777777769188</v>
      </c>
      <c r="AR585" s="29">
        <f t="shared" si="254"/>
        <v>1.8982716049381603</v>
      </c>
      <c r="AS585" s="29">
        <f t="shared" si="255"/>
        <v>1.6185493827158051</v>
      </c>
      <c r="AT585" s="29">
        <f t="shared" si="256"/>
        <v>1.1616049382716158</v>
      </c>
      <c r="AU585" s="29">
        <f t="shared" si="257"/>
        <v>2.4718827160496528</v>
      </c>
      <c r="AV585" s="29">
        <f t="shared" si="258"/>
        <v>0.6049382716050169</v>
      </c>
      <c r="AW585" s="29">
        <f t="shared" si="259"/>
        <v>8.2496604938273919</v>
      </c>
      <c r="AX585" s="29">
        <f t="shared" si="260"/>
        <v>6.1393827160498589</v>
      </c>
      <c r="AY585" s="29">
        <f t="shared" si="261"/>
        <v>2.9660493827158754E-2</v>
      </c>
      <c r="AZ585" s="29">
        <f t="shared" si="262"/>
        <v>3.1604938271574394E-2</v>
      </c>
    </row>
    <row r="586" spans="1:52" x14ac:dyDescent="0.25">
      <c r="A586" s="3">
        <v>581</v>
      </c>
      <c r="B586" s="3">
        <v>37</v>
      </c>
      <c r="C586" s="3">
        <v>38</v>
      </c>
      <c r="D586" s="3">
        <v>38</v>
      </c>
      <c r="E586" s="3">
        <v>39</v>
      </c>
      <c r="F586" s="3">
        <v>39</v>
      </c>
      <c r="G586" s="3">
        <v>40</v>
      </c>
      <c r="H586" s="3">
        <v>43</v>
      </c>
      <c r="I586" s="3">
        <v>44</v>
      </c>
      <c r="J586" s="3">
        <v>44</v>
      </c>
      <c r="K586" s="10">
        <v>0</v>
      </c>
      <c r="L586" s="3">
        <f t="shared" si="243"/>
        <v>0.95</v>
      </c>
      <c r="M586" s="3">
        <f t="shared" si="244"/>
        <v>-1874.0277777777778</v>
      </c>
      <c r="N586" s="10">
        <v>0</v>
      </c>
      <c r="O586" s="3">
        <f t="shared" si="263"/>
        <v>44.972222222222172</v>
      </c>
      <c r="P586" s="3">
        <f t="shared" si="242"/>
        <v>45.92222222222199</v>
      </c>
      <c r="Q586" s="3">
        <f t="shared" si="242"/>
        <v>46.872222222222035</v>
      </c>
      <c r="R586" s="3">
        <f t="shared" si="242"/>
        <v>47.822222222222081</v>
      </c>
      <c r="S586" s="3">
        <f t="shared" si="242"/>
        <v>48.772222222222126</v>
      </c>
      <c r="T586" s="3">
        <f t="shared" si="242"/>
        <v>49.722222222222172</v>
      </c>
      <c r="U586" s="3">
        <f t="shared" si="242"/>
        <v>50.67222222222199</v>
      </c>
      <c r="V586" s="3">
        <f t="shared" si="242"/>
        <v>51.622222222222035</v>
      </c>
      <c r="W586" s="3">
        <f t="shared" si="242"/>
        <v>52.572222222222081</v>
      </c>
      <c r="X586" s="3">
        <f t="shared" si="242"/>
        <v>53.522222222222126</v>
      </c>
      <c r="Y586" s="9">
        <v>0</v>
      </c>
      <c r="Z586" s="3">
        <f t="shared" si="239"/>
        <v>36.42222222222199</v>
      </c>
      <c r="AA586" s="3">
        <f t="shared" si="241"/>
        <v>37.372222222222035</v>
      </c>
      <c r="AB586" s="3">
        <f t="shared" si="241"/>
        <v>38.322222222222081</v>
      </c>
      <c r="AC586" s="3">
        <f t="shared" si="241"/>
        <v>39.272222222222126</v>
      </c>
      <c r="AD586" s="3">
        <f t="shared" si="241"/>
        <v>40.222222222222172</v>
      </c>
      <c r="AE586" s="3">
        <f t="shared" si="241"/>
        <v>41.17222222222199</v>
      </c>
      <c r="AF586" s="3">
        <f t="shared" si="241"/>
        <v>42.122222222222035</v>
      </c>
      <c r="AG586" s="3">
        <f t="shared" si="241"/>
        <v>43.072222222222081</v>
      </c>
      <c r="AH586" s="3">
        <f t="shared" si="241"/>
        <v>44.022222222222126</v>
      </c>
      <c r="AI586" s="25">
        <f t="shared" si="245"/>
        <v>0.5777777777780102</v>
      </c>
      <c r="AJ586" s="25">
        <f t="shared" si="246"/>
        <v>0.62777777777796473</v>
      </c>
      <c r="AK586" s="25">
        <f t="shared" si="247"/>
        <v>0.32222222222208075</v>
      </c>
      <c r="AL586" s="25">
        <f t="shared" si="248"/>
        <v>0.27222222222212622</v>
      </c>
      <c r="AM586" s="25">
        <f t="shared" si="249"/>
        <v>1.2222222222221717</v>
      </c>
      <c r="AN586" s="25">
        <f t="shared" si="250"/>
        <v>1.1722222222219898</v>
      </c>
      <c r="AO586" s="25">
        <f t="shared" si="251"/>
        <v>0.87777777777796473</v>
      </c>
      <c r="AP586" s="25">
        <f t="shared" si="252"/>
        <v>0.92777777777791925</v>
      </c>
      <c r="AQ586" s="25">
        <f t="shared" si="253"/>
        <v>2.222222222212622E-2</v>
      </c>
      <c r="AR586" s="29">
        <f t="shared" si="254"/>
        <v>0.33382716049409572</v>
      </c>
      <c r="AS586" s="29">
        <f t="shared" si="255"/>
        <v>0.39410493827183968</v>
      </c>
      <c r="AT586" s="29">
        <f t="shared" si="256"/>
        <v>0.10382716049373598</v>
      </c>
      <c r="AU586" s="29">
        <f t="shared" si="257"/>
        <v>7.4104938271552664E-2</v>
      </c>
      <c r="AV586" s="29">
        <f t="shared" si="258"/>
        <v>1.4938271604937037</v>
      </c>
      <c r="AW586" s="29">
        <f t="shared" si="259"/>
        <v>1.37410493827106</v>
      </c>
      <c r="AX586" s="29">
        <f t="shared" si="260"/>
        <v>0.77049382716082204</v>
      </c>
      <c r="AY586" s="29">
        <f t="shared" si="261"/>
        <v>0.86077160493853411</v>
      </c>
      <c r="AZ586" s="29">
        <f t="shared" si="262"/>
        <v>4.938271604895604E-4</v>
      </c>
    </row>
    <row r="587" spans="1:52" x14ac:dyDescent="0.25">
      <c r="A587" s="3">
        <v>582</v>
      </c>
      <c r="B587" s="3">
        <v>41</v>
      </c>
      <c r="C587" s="3">
        <v>39</v>
      </c>
      <c r="D587" s="3">
        <v>39</v>
      </c>
      <c r="E587" s="3">
        <v>43</v>
      </c>
      <c r="F587" s="3">
        <v>42</v>
      </c>
      <c r="G587" s="3">
        <v>44</v>
      </c>
      <c r="H587" s="3">
        <v>44</v>
      </c>
      <c r="I587" s="3">
        <v>46</v>
      </c>
      <c r="J587" s="3">
        <v>47</v>
      </c>
      <c r="K587" s="10">
        <v>0</v>
      </c>
      <c r="L587" s="3">
        <f t="shared" si="243"/>
        <v>0.93333333333333335</v>
      </c>
      <c r="M587" s="3">
        <f t="shared" si="244"/>
        <v>-1837.8888888888889</v>
      </c>
      <c r="N587" s="10">
        <v>0</v>
      </c>
      <c r="O587" s="3">
        <f t="shared" si="263"/>
        <v>47.444444444444343</v>
      </c>
      <c r="P587" s="3">
        <f t="shared" si="242"/>
        <v>48.377777777777737</v>
      </c>
      <c r="Q587" s="3">
        <f t="shared" si="242"/>
        <v>49.311111111111131</v>
      </c>
      <c r="R587" s="3">
        <f t="shared" si="242"/>
        <v>50.244444444444525</v>
      </c>
      <c r="S587" s="3">
        <f t="shared" si="242"/>
        <v>51.177777777777692</v>
      </c>
      <c r="T587" s="3">
        <f t="shared" si="242"/>
        <v>52.111111111111086</v>
      </c>
      <c r="U587" s="3">
        <f t="shared" si="242"/>
        <v>53.04444444444448</v>
      </c>
      <c r="V587" s="3">
        <f t="shared" si="242"/>
        <v>53.977777777777874</v>
      </c>
      <c r="W587" s="3">
        <f t="shared" si="242"/>
        <v>54.91111111111104</v>
      </c>
      <c r="X587" s="3">
        <f t="shared" si="242"/>
        <v>55.844444444444434</v>
      </c>
      <c r="Y587" s="9">
        <v>0</v>
      </c>
      <c r="Z587" s="3">
        <f t="shared" si="239"/>
        <v>39.04444444444448</v>
      </c>
      <c r="AA587" s="3">
        <f t="shared" si="241"/>
        <v>39.977777777777874</v>
      </c>
      <c r="AB587" s="3">
        <f t="shared" si="241"/>
        <v>40.91111111111104</v>
      </c>
      <c r="AC587" s="3">
        <f t="shared" si="241"/>
        <v>41.844444444444434</v>
      </c>
      <c r="AD587" s="3">
        <f t="shared" si="241"/>
        <v>42.777777777777828</v>
      </c>
      <c r="AE587" s="3">
        <f t="shared" si="241"/>
        <v>43.711111111111222</v>
      </c>
      <c r="AF587" s="3">
        <f t="shared" si="241"/>
        <v>44.644444444444389</v>
      </c>
      <c r="AG587" s="3">
        <f t="shared" si="241"/>
        <v>45.577777777777783</v>
      </c>
      <c r="AH587" s="3">
        <f t="shared" si="241"/>
        <v>46.511111111111177</v>
      </c>
      <c r="AI587" s="25">
        <f t="shared" si="245"/>
        <v>1.9555555555555202</v>
      </c>
      <c r="AJ587" s="25">
        <f t="shared" si="246"/>
        <v>0.97777777777787378</v>
      </c>
      <c r="AK587" s="25">
        <f t="shared" si="247"/>
        <v>1.9111111111110404</v>
      </c>
      <c r="AL587" s="25">
        <f t="shared" si="248"/>
        <v>1.1555555555555657</v>
      </c>
      <c r="AM587" s="25">
        <f t="shared" si="249"/>
        <v>0.77777777777782831</v>
      </c>
      <c r="AN587" s="25">
        <f t="shared" si="250"/>
        <v>0.28888888888877773</v>
      </c>
      <c r="AO587" s="25">
        <f t="shared" si="251"/>
        <v>0.64444444444438886</v>
      </c>
      <c r="AP587" s="25">
        <f t="shared" si="252"/>
        <v>0.42222222222221717</v>
      </c>
      <c r="AQ587" s="25">
        <f t="shared" si="253"/>
        <v>0.4888888888888232</v>
      </c>
      <c r="AR587" s="29">
        <f t="shared" si="254"/>
        <v>3.8241975308640592</v>
      </c>
      <c r="AS587" s="29">
        <f t="shared" si="255"/>
        <v>0.95604938271623707</v>
      </c>
      <c r="AT587" s="29">
        <f t="shared" si="256"/>
        <v>3.6523456790120754</v>
      </c>
      <c r="AU587" s="29">
        <f t="shared" si="257"/>
        <v>1.3353086419753319</v>
      </c>
      <c r="AV587" s="29">
        <f t="shared" si="258"/>
        <v>0.6049382716050169</v>
      </c>
      <c r="AW587" s="29">
        <f t="shared" si="259"/>
        <v>8.3456790123392563E-2</v>
      </c>
      <c r="AX587" s="29">
        <f t="shared" si="260"/>
        <v>0.41530864197523698</v>
      </c>
      <c r="AY587" s="29">
        <f t="shared" si="261"/>
        <v>0.17827160493826733</v>
      </c>
      <c r="AZ587" s="29">
        <f t="shared" si="262"/>
        <v>0.23901234567894811</v>
      </c>
    </row>
    <row r="588" spans="1:52" x14ac:dyDescent="0.25">
      <c r="A588" s="3">
        <v>583</v>
      </c>
      <c r="B588" s="3">
        <v>71</v>
      </c>
      <c r="C588" s="3">
        <v>73</v>
      </c>
      <c r="D588" s="3">
        <v>72</v>
      </c>
      <c r="E588" s="3">
        <v>79</v>
      </c>
      <c r="F588" s="3">
        <v>77</v>
      </c>
      <c r="G588" s="3">
        <v>76</v>
      </c>
      <c r="H588" s="3">
        <v>81</v>
      </c>
      <c r="I588" s="3">
        <v>80</v>
      </c>
      <c r="J588" s="3">
        <v>80</v>
      </c>
      <c r="K588" s="10">
        <v>0</v>
      </c>
      <c r="L588" s="3">
        <f t="shared" si="243"/>
        <v>1.2</v>
      </c>
      <c r="M588" s="3">
        <f t="shared" si="244"/>
        <v>-2341.4444444444443</v>
      </c>
      <c r="N588" s="10">
        <v>0</v>
      </c>
      <c r="O588" s="3">
        <f t="shared" si="263"/>
        <v>82.555555555555657</v>
      </c>
      <c r="P588" s="3">
        <f t="shared" si="242"/>
        <v>83.755555555555475</v>
      </c>
      <c r="Q588" s="3">
        <f t="shared" si="242"/>
        <v>84.955555555555748</v>
      </c>
      <c r="R588" s="3">
        <f t="shared" si="242"/>
        <v>86.155555555555566</v>
      </c>
      <c r="S588" s="3">
        <f t="shared" si="242"/>
        <v>87.355555555555384</v>
      </c>
      <c r="T588" s="3">
        <f t="shared" si="242"/>
        <v>88.555555555555657</v>
      </c>
      <c r="U588" s="3">
        <f t="shared" si="242"/>
        <v>89.755555555555475</v>
      </c>
      <c r="V588" s="3">
        <f t="shared" si="242"/>
        <v>90.955555555555748</v>
      </c>
      <c r="W588" s="3">
        <f t="shared" si="242"/>
        <v>92.155555555555566</v>
      </c>
      <c r="X588" s="3">
        <f t="shared" si="242"/>
        <v>93.355555555555384</v>
      </c>
      <c r="Y588" s="9">
        <v>0</v>
      </c>
      <c r="Z588" s="3">
        <f t="shared" si="239"/>
        <v>71.755555555555475</v>
      </c>
      <c r="AA588" s="3">
        <f t="shared" si="241"/>
        <v>72.955555555555748</v>
      </c>
      <c r="AB588" s="3">
        <f t="shared" si="241"/>
        <v>74.155555555555566</v>
      </c>
      <c r="AC588" s="3">
        <f t="shared" si="241"/>
        <v>75.355555555555384</v>
      </c>
      <c r="AD588" s="3">
        <f t="shared" si="241"/>
        <v>76.555555555555657</v>
      </c>
      <c r="AE588" s="3">
        <f t="shared" si="241"/>
        <v>77.755555555555475</v>
      </c>
      <c r="AF588" s="3">
        <f t="shared" si="241"/>
        <v>78.955555555555748</v>
      </c>
      <c r="AG588" s="3">
        <f t="shared" si="241"/>
        <v>80.155555555555566</v>
      </c>
      <c r="AH588" s="3">
        <f t="shared" si="241"/>
        <v>81.355555555555384</v>
      </c>
      <c r="AI588" s="25">
        <f t="shared" si="245"/>
        <v>0.75555555555547471</v>
      </c>
      <c r="AJ588" s="25">
        <f t="shared" si="246"/>
        <v>4.444444444425244E-2</v>
      </c>
      <c r="AK588" s="25">
        <f t="shared" si="247"/>
        <v>2.1555555555555657</v>
      </c>
      <c r="AL588" s="25">
        <f t="shared" si="248"/>
        <v>3.6444444444446162</v>
      </c>
      <c r="AM588" s="25">
        <f t="shared" si="249"/>
        <v>0.44444444444434339</v>
      </c>
      <c r="AN588" s="25">
        <f t="shared" si="250"/>
        <v>1.7555555555554747</v>
      </c>
      <c r="AO588" s="25">
        <f t="shared" si="251"/>
        <v>2.0444444444442524</v>
      </c>
      <c r="AP588" s="25">
        <f t="shared" si="252"/>
        <v>0.15555555555556566</v>
      </c>
      <c r="AQ588" s="25">
        <f t="shared" si="253"/>
        <v>1.3555555555553838</v>
      </c>
      <c r="AR588" s="29">
        <f t="shared" si="254"/>
        <v>0.57086419753074202</v>
      </c>
      <c r="AS588" s="29">
        <f t="shared" si="255"/>
        <v>1.9753086419582416E-3</v>
      </c>
      <c r="AT588" s="29">
        <f t="shared" si="256"/>
        <v>4.6464197530864633</v>
      </c>
      <c r="AU588" s="29">
        <f t="shared" si="257"/>
        <v>13.281975308643228</v>
      </c>
      <c r="AV588" s="29">
        <f t="shared" si="258"/>
        <v>0.19753086419744104</v>
      </c>
      <c r="AW588" s="29">
        <f t="shared" si="259"/>
        <v>3.0819753086416917</v>
      </c>
      <c r="AX588" s="29">
        <f t="shared" si="260"/>
        <v>4.1797530864189678</v>
      </c>
      <c r="AY588" s="29">
        <f t="shared" si="261"/>
        <v>2.4197530864200675E-2</v>
      </c>
      <c r="AZ588" s="29">
        <f t="shared" si="262"/>
        <v>1.8375308641970651</v>
      </c>
    </row>
    <row r="589" spans="1:52" x14ac:dyDescent="0.25">
      <c r="A589" s="3">
        <v>584</v>
      </c>
      <c r="B589" s="3">
        <v>250</v>
      </c>
      <c r="C589" s="3">
        <v>263</v>
      </c>
      <c r="D589" s="3">
        <v>249</v>
      </c>
      <c r="E589" s="3">
        <v>268</v>
      </c>
      <c r="F589" s="3">
        <v>256</v>
      </c>
      <c r="G589" s="3">
        <v>262</v>
      </c>
      <c r="H589" s="3">
        <v>267</v>
      </c>
      <c r="I589" s="3">
        <v>274</v>
      </c>
      <c r="J589" s="3">
        <v>281</v>
      </c>
      <c r="K589" s="10">
        <v>0</v>
      </c>
      <c r="L589" s="3">
        <f t="shared" si="243"/>
        <v>3.1166666666666667</v>
      </c>
      <c r="M589" s="3">
        <f t="shared" si="244"/>
        <v>-6016.75</v>
      </c>
      <c r="N589" s="10">
        <v>0</v>
      </c>
      <c r="O589" s="3">
        <f t="shared" si="263"/>
        <v>278.91666666666697</v>
      </c>
      <c r="P589" s="3">
        <f t="shared" si="242"/>
        <v>282.03333333333376</v>
      </c>
      <c r="Q589" s="3">
        <f t="shared" si="242"/>
        <v>285.14999999999964</v>
      </c>
      <c r="R589" s="3">
        <f t="shared" si="242"/>
        <v>288.26666666666642</v>
      </c>
      <c r="S589" s="3">
        <f t="shared" si="242"/>
        <v>291.38333333333321</v>
      </c>
      <c r="T589" s="3">
        <f t="shared" si="242"/>
        <v>294.5</v>
      </c>
      <c r="U589" s="3">
        <f t="shared" si="242"/>
        <v>297.61666666666679</v>
      </c>
      <c r="V589" s="3">
        <f t="shared" si="242"/>
        <v>300.73333333333358</v>
      </c>
      <c r="W589" s="3">
        <f t="shared" si="242"/>
        <v>303.85000000000036</v>
      </c>
      <c r="X589" s="3">
        <f t="shared" si="242"/>
        <v>306.96666666666715</v>
      </c>
      <c r="Y589" s="9">
        <v>0</v>
      </c>
      <c r="Z589" s="3">
        <f t="shared" si="239"/>
        <v>250.86666666666679</v>
      </c>
      <c r="AA589" s="3">
        <f t="shared" si="241"/>
        <v>253.98333333333358</v>
      </c>
      <c r="AB589" s="3">
        <f t="shared" si="241"/>
        <v>257.10000000000036</v>
      </c>
      <c r="AC589" s="3">
        <f t="shared" si="241"/>
        <v>260.21666666666715</v>
      </c>
      <c r="AD589" s="3">
        <f t="shared" si="241"/>
        <v>263.33333333333303</v>
      </c>
      <c r="AE589" s="3">
        <f t="shared" si="241"/>
        <v>266.44999999999982</v>
      </c>
      <c r="AF589" s="3">
        <f t="shared" si="241"/>
        <v>269.56666666666661</v>
      </c>
      <c r="AG589" s="3">
        <f t="shared" si="241"/>
        <v>272.68333333333339</v>
      </c>
      <c r="AH589" s="3">
        <f t="shared" si="241"/>
        <v>275.80000000000018</v>
      </c>
      <c r="AI589" s="25">
        <f t="shared" si="245"/>
        <v>0.86666666666678793</v>
      </c>
      <c r="AJ589" s="25">
        <f t="shared" si="246"/>
        <v>9.0166666666664241</v>
      </c>
      <c r="AK589" s="25">
        <f t="shared" si="247"/>
        <v>8.1000000000003638</v>
      </c>
      <c r="AL589" s="25">
        <f t="shared" si="248"/>
        <v>7.7833333333328483</v>
      </c>
      <c r="AM589" s="25">
        <f t="shared" si="249"/>
        <v>7.3333333333330302</v>
      </c>
      <c r="AN589" s="25">
        <f t="shared" si="250"/>
        <v>4.4499999999998181</v>
      </c>
      <c r="AO589" s="25">
        <f t="shared" si="251"/>
        <v>2.566666666666606</v>
      </c>
      <c r="AP589" s="25">
        <f t="shared" si="252"/>
        <v>1.316666666666606</v>
      </c>
      <c r="AQ589" s="25">
        <f t="shared" si="253"/>
        <v>5.1999999999998181</v>
      </c>
      <c r="AR589" s="29">
        <f t="shared" si="254"/>
        <v>0.75111111111132134</v>
      </c>
      <c r="AS589" s="29">
        <f t="shared" si="255"/>
        <v>81.300277777773402</v>
      </c>
      <c r="AT589" s="29">
        <f t="shared" si="256"/>
        <v>65.610000000005897</v>
      </c>
      <c r="AU589" s="29">
        <f t="shared" si="257"/>
        <v>60.580277777770227</v>
      </c>
      <c r="AV589" s="29">
        <f t="shared" si="258"/>
        <v>53.777777777773331</v>
      </c>
      <c r="AW589" s="29">
        <f t="shared" si="259"/>
        <v>19.802499999998382</v>
      </c>
      <c r="AX589" s="29">
        <f t="shared" si="260"/>
        <v>6.5877777777774664</v>
      </c>
      <c r="AY589" s="29">
        <f t="shared" si="261"/>
        <v>1.7336111111109513</v>
      </c>
      <c r="AZ589" s="29">
        <f t="shared" si="262"/>
        <v>27.039999999998109</v>
      </c>
    </row>
    <row r="590" spans="1:52" x14ac:dyDescent="0.25">
      <c r="A590" s="3">
        <v>585</v>
      </c>
      <c r="B590" s="3">
        <v>14</v>
      </c>
      <c r="C590" s="3">
        <v>14</v>
      </c>
      <c r="D590" s="3">
        <v>13</v>
      </c>
      <c r="E590" s="3">
        <v>13</v>
      </c>
      <c r="F590" s="3">
        <v>14</v>
      </c>
      <c r="G590" s="3">
        <v>15</v>
      </c>
      <c r="H590" s="3">
        <v>15</v>
      </c>
      <c r="I590" s="3">
        <v>16</v>
      </c>
      <c r="J590" s="3">
        <v>15</v>
      </c>
      <c r="K590" s="10">
        <v>0</v>
      </c>
      <c r="L590" s="3">
        <f t="shared" si="243"/>
        <v>0.26666666666666666</v>
      </c>
      <c r="M590" s="3">
        <f t="shared" si="244"/>
        <v>-523</v>
      </c>
      <c r="N590" s="10">
        <v>0</v>
      </c>
      <c r="O590" s="3">
        <f t="shared" si="263"/>
        <v>15.666666666666629</v>
      </c>
      <c r="P590" s="3">
        <f t="shared" si="242"/>
        <v>15.93333333333328</v>
      </c>
      <c r="Q590" s="3">
        <f t="shared" si="242"/>
        <v>16.200000000000045</v>
      </c>
      <c r="R590" s="3">
        <f t="shared" si="242"/>
        <v>16.466666666666697</v>
      </c>
      <c r="S590" s="3">
        <f t="shared" si="242"/>
        <v>16.733333333333348</v>
      </c>
      <c r="T590" s="3">
        <f t="shared" si="242"/>
        <v>17</v>
      </c>
      <c r="U590" s="3">
        <f t="shared" si="242"/>
        <v>17.266666666666652</v>
      </c>
      <c r="V590" s="3">
        <f t="shared" si="242"/>
        <v>17.533333333333303</v>
      </c>
      <c r="W590" s="3">
        <f t="shared" si="242"/>
        <v>17.799999999999955</v>
      </c>
      <c r="X590" s="3">
        <f t="shared" si="242"/>
        <v>18.066666666666606</v>
      </c>
      <c r="Y590" s="9">
        <v>0</v>
      </c>
      <c r="Z590" s="3">
        <f t="shared" si="239"/>
        <v>13.266666666666652</v>
      </c>
      <c r="AA590" s="3">
        <f t="shared" si="241"/>
        <v>13.533333333333303</v>
      </c>
      <c r="AB590" s="3">
        <f t="shared" si="241"/>
        <v>13.799999999999955</v>
      </c>
      <c r="AC590" s="3">
        <f t="shared" si="241"/>
        <v>14.066666666666606</v>
      </c>
      <c r="AD590" s="3">
        <f t="shared" si="241"/>
        <v>14.333333333333371</v>
      </c>
      <c r="AE590" s="3">
        <f t="shared" si="241"/>
        <v>14.600000000000023</v>
      </c>
      <c r="AF590" s="3">
        <f t="shared" si="241"/>
        <v>14.866666666666674</v>
      </c>
      <c r="AG590" s="3">
        <f t="shared" si="241"/>
        <v>15.133333333333326</v>
      </c>
      <c r="AH590" s="3">
        <f t="shared" si="241"/>
        <v>15.399999999999977</v>
      </c>
      <c r="AI590" s="25">
        <f t="shared" si="245"/>
        <v>0.73333333333334849</v>
      </c>
      <c r="AJ590" s="25">
        <f t="shared" si="246"/>
        <v>0.46666666666669698</v>
      </c>
      <c r="AK590" s="25">
        <f t="shared" si="247"/>
        <v>0.79999999999995453</v>
      </c>
      <c r="AL590" s="25">
        <f t="shared" si="248"/>
        <v>1.066666666666606</v>
      </c>
      <c r="AM590" s="25">
        <f t="shared" si="249"/>
        <v>0.33333333333337123</v>
      </c>
      <c r="AN590" s="25">
        <f t="shared" si="250"/>
        <v>0.39999999999997726</v>
      </c>
      <c r="AO590" s="25">
        <f t="shared" si="251"/>
        <v>0.13333333333332575</v>
      </c>
      <c r="AP590" s="25">
        <f t="shared" si="252"/>
        <v>0.86666666666667425</v>
      </c>
      <c r="AQ590" s="25">
        <f t="shared" si="253"/>
        <v>0.39999999999997726</v>
      </c>
      <c r="AR590" s="29">
        <f t="shared" si="254"/>
        <v>0.5377777777778</v>
      </c>
      <c r="AS590" s="29">
        <f t="shared" si="255"/>
        <v>0.21777777777780608</v>
      </c>
      <c r="AT590" s="29">
        <f t="shared" si="256"/>
        <v>0.63999999999992729</v>
      </c>
      <c r="AU590" s="29">
        <f t="shared" si="257"/>
        <v>1.1377777777776483</v>
      </c>
      <c r="AV590" s="29">
        <f t="shared" si="258"/>
        <v>0.11111111111113638</v>
      </c>
      <c r="AW590" s="29">
        <f t="shared" si="259"/>
        <v>0.15999999999998182</v>
      </c>
      <c r="AX590" s="29">
        <f t="shared" si="260"/>
        <v>1.7777777777775755E-2</v>
      </c>
      <c r="AY590" s="29">
        <f t="shared" si="261"/>
        <v>0.75111111111112427</v>
      </c>
      <c r="AZ590" s="29">
        <f t="shared" si="262"/>
        <v>0.15999999999998182</v>
      </c>
    </row>
    <row r="591" spans="1:52" x14ac:dyDescent="0.25">
      <c r="A591" s="3">
        <v>586</v>
      </c>
      <c r="B591" s="3">
        <v>38</v>
      </c>
      <c r="C591" s="3">
        <v>37</v>
      </c>
      <c r="D591" s="3">
        <v>40</v>
      </c>
      <c r="E591" s="3">
        <v>38</v>
      </c>
      <c r="F591" s="3">
        <v>42</v>
      </c>
      <c r="G591" s="3">
        <v>43</v>
      </c>
      <c r="H591" s="3">
        <v>42</v>
      </c>
      <c r="I591" s="3">
        <v>45</v>
      </c>
      <c r="J591" s="3">
        <v>43</v>
      </c>
      <c r="K591" s="10">
        <v>0</v>
      </c>
      <c r="L591" s="3">
        <f t="shared" si="243"/>
        <v>0.8833333333333333</v>
      </c>
      <c r="M591" s="3">
        <f t="shared" si="244"/>
        <v>-1739.0277777777776</v>
      </c>
      <c r="N591" s="10">
        <v>0</v>
      </c>
      <c r="O591" s="3">
        <f t="shared" si="263"/>
        <v>45.305555555555657</v>
      </c>
      <c r="P591" s="3">
        <f t="shared" si="242"/>
        <v>46.188888888889096</v>
      </c>
      <c r="Q591" s="3">
        <f t="shared" si="242"/>
        <v>47.072222222222308</v>
      </c>
      <c r="R591" s="3">
        <f t="shared" si="242"/>
        <v>47.955555555555748</v>
      </c>
      <c r="S591" s="3">
        <f t="shared" si="242"/>
        <v>48.83888888888896</v>
      </c>
      <c r="T591" s="3">
        <f t="shared" si="242"/>
        <v>49.722222222222399</v>
      </c>
      <c r="U591" s="3">
        <f t="shared" si="242"/>
        <v>50.605555555555611</v>
      </c>
      <c r="V591" s="3">
        <f t="shared" si="242"/>
        <v>51.488888888889051</v>
      </c>
      <c r="W591" s="3">
        <f t="shared" si="242"/>
        <v>52.372222222222263</v>
      </c>
      <c r="X591" s="3">
        <f t="shared" si="242"/>
        <v>53.255555555555702</v>
      </c>
      <c r="Y591" s="9">
        <v>0</v>
      </c>
      <c r="Z591" s="3">
        <f t="shared" si="239"/>
        <v>37.355555555555611</v>
      </c>
      <c r="AA591" s="3">
        <f t="shared" si="241"/>
        <v>38.238888888889051</v>
      </c>
      <c r="AB591" s="3">
        <f t="shared" si="241"/>
        <v>39.122222222222263</v>
      </c>
      <c r="AC591" s="3">
        <f t="shared" si="241"/>
        <v>40.005555555555702</v>
      </c>
      <c r="AD591" s="3">
        <f t="shared" si="241"/>
        <v>40.888888888888914</v>
      </c>
      <c r="AE591" s="3">
        <f t="shared" si="241"/>
        <v>41.772222222222354</v>
      </c>
      <c r="AF591" s="3">
        <f t="shared" si="241"/>
        <v>42.655555555555566</v>
      </c>
      <c r="AG591" s="3">
        <f t="shared" si="241"/>
        <v>43.538888888889005</v>
      </c>
      <c r="AH591" s="3">
        <f t="shared" si="241"/>
        <v>44.422222222222445</v>
      </c>
      <c r="AI591" s="25">
        <f t="shared" si="245"/>
        <v>0.64444444444438886</v>
      </c>
      <c r="AJ591" s="25">
        <f t="shared" si="246"/>
        <v>1.2388888888890506</v>
      </c>
      <c r="AK591" s="25">
        <f t="shared" si="247"/>
        <v>0.87777777777773736</v>
      </c>
      <c r="AL591" s="25">
        <f t="shared" si="248"/>
        <v>2.0055555555557021</v>
      </c>
      <c r="AM591" s="25">
        <f t="shared" si="249"/>
        <v>1.1111111111110858</v>
      </c>
      <c r="AN591" s="25">
        <f t="shared" si="250"/>
        <v>1.2277777777776464</v>
      </c>
      <c r="AO591" s="25">
        <f t="shared" si="251"/>
        <v>0.65555555555556566</v>
      </c>
      <c r="AP591" s="25">
        <f t="shared" si="252"/>
        <v>1.4611111111109949</v>
      </c>
      <c r="AQ591" s="25">
        <f t="shared" si="253"/>
        <v>1.4222222222224445</v>
      </c>
      <c r="AR591" s="29">
        <f t="shared" si="254"/>
        <v>0.41530864197523698</v>
      </c>
      <c r="AS591" s="29">
        <f t="shared" si="255"/>
        <v>1.5348456790127463</v>
      </c>
      <c r="AT591" s="29">
        <f t="shared" si="256"/>
        <v>0.77049382716042292</v>
      </c>
      <c r="AU591" s="29">
        <f t="shared" si="257"/>
        <v>4.0222530864203412</v>
      </c>
      <c r="AV591" s="29">
        <f t="shared" si="258"/>
        <v>1.2345679012345117</v>
      </c>
      <c r="AW591" s="29">
        <f t="shared" si="259"/>
        <v>1.5074382716046157</v>
      </c>
      <c r="AX591" s="29">
        <f t="shared" si="260"/>
        <v>0.42975308641976634</v>
      </c>
      <c r="AY591" s="29">
        <f t="shared" si="261"/>
        <v>2.1348456790120061</v>
      </c>
      <c r="AZ591" s="29">
        <f t="shared" si="262"/>
        <v>2.0227160493833485</v>
      </c>
    </row>
    <row r="592" spans="1:52" x14ac:dyDescent="0.25">
      <c r="A592" s="3">
        <v>587</v>
      </c>
      <c r="B592" s="3">
        <v>18</v>
      </c>
      <c r="C592" s="3">
        <v>19</v>
      </c>
      <c r="D592" s="3">
        <v>19</v>
      </c>
      <c r="E592" s="3">
        <v>20</v>
      </c>
      <c r="F592" s="3">
        <v>21</v>
      </c>
      <c r="G592" s="3">
        <v>21</v>
      </c>
      <c r="H592" s="3">
        <v>21</v>
      </c>
      <c r="I592" s="3">
        <v>21</v>
      </c>
      <c r="J592" s="3">
        <v>22</v>
      </c>
      <c r="K592" s="10">
        <v>0</v>
      </c>
      <c r="L592" s="3">
        <f t="shared" si="243"/>
        <v>0.45</v>
      </c>
      <c r="M592" s="3">
        <f t="shared" si="244"/>
        <v>-886.52777777777783</v>
      </c>
      <c r="N592" s="10">
        <v>0</v>
      </c>
      <c r="O592" s="3">
        <f t="shared" si="263"/>
        <v>22.472222222222172</v>
      </c>
      <c r="P592" s="3">
        <f t="shared" si="242"/>
        <v>22.922222222222217</v>
      </c>
      <c r="Q592" s="3">
        <f t="shared" si="242"/>
        <v>23.372222222222149</v>
      </c>
      <c r="R592" s="3">
        <f t="shared" si="242"/>
        <v>23.822222222222194</v>
      </c>
      <c r="S592" s="3">
        <f t="shared" si="242"/>
        <v>24.27222222222224</v>
      </c>
      <c r="T592" s="3">
        <f t="shared" si="242"/>
        <v>24.722222222222172</v>
      </c>
      <c r="U592" s="3">
        <f t="shared" si="242"/>
        <v>25.172222222222217</v>
      </c>
      <c r="V592" s="3">
        <f t="shared" si="242"/>
        <v>25.622222222222149</v>
      </c>
      <c r="W592" s="3">
        <f t="shared" si="242"/>
        <v>26.072222222222194</v>
      </c>
      <c r="X592" s="3">
        <f t="shared" si="242"/>
        <v>26.52222222222224</v>
      </c>
      <c r="Y592" s="9">
        <v>0</v>
      </c>
      <c r="Z592" s="3">
        <f t="shared" si="239"/>
        <v>18.422222222222217</v>
      </c>
      <c r="AA592" s="3">
        <f t="shared" si="241"/>
        <v>18.872222222222149</v>
      </c>
      <c r="AB592" s="3">
        <f t="shared" si="241"/>
        <v>19.322222222222194</v>
      </c>
      <c r="AC592" s="3">
        <f t="shared" si="241"/>
        <v>19.77222222222224</v>
      </c>
      <c r="AD592" s="3">
        <f t="shared" si="241"/>
        <v>20.222222222222172</v>
      </c>
      <c r="AE592" s="3">
        <f t="shared" si="241"/>
        <v>20.672222222222217</v>
      </c>
      <c r="AF592" s="3">
        <f t="shared" si="241"/>
        <v>21.122222222222149</v>
      </c>
      <c r="AG592" s="3">
        <f t="shared" si="241"/>
        <v>21.572222222222194</v>
      </c>
      <c r="AH592" s="3">
        <f t="shared" si="241"/>
        <v>22.02222222222224</v>
      </c>
      <c r="AI592" s="25">
        <f t="shared" si="245"/>
        <v>0.42222222222221717</v>
      </c>
      <c r="AJ592" s="25">
        <f t="shared" si="246"/>
        <v>0.12777777777785104</v>
      </c>
      <c r="AK592" s="25">
        <f t="shared" si="247"/>
        <v>0.32222222222219443</v>
      </c>
      <c r="AL592" s="25">
        <f t="shared" si="248"/>
        <v>0.22777777777776009</v>
      </c>
      <c r="AM592" s="25">
        <f t="shared" si="249"/>
        <v>0.77777777777782831</v>
      </c>
      <c r="AN592" s="25">
        <f t="shared" si="250"/>
        <v>0.32777777777778283</v>
      </c>
      <c r="AO592" s="25">
        <f t="shared" si="251"/>
        <v>0.12222222222214896</v>
      </c>
      <c r="AP592" s="25">
        <f t="shared" si="252"/>
        <v>0.57222222222219443</v>
      </c>
      <c r="AQ592" s="25">
        <f t="shared" si="253"/>
        <v>2.2222222222239907E-2</v>
      </c>
      <c r="AR592" s="29">
        <f t="shared" si="254"/>
        <v>0.17827160493826733</v>
      </c>
      <c r="AS592" s="29">
        <f t="shared" si="255"/>
        <v>1.6327160493845885E-2</v>
      </c>
      <c r="AT592" s="29">
        <f t="shared" si="256"/>
        <v>0.10382716049380925</v>
      </c>
      <c r="AU592" s="29">
        <f t="shared" si="257"/>
        <v>5.1882716049374659E-2</v>
      </c>
      <c r="AV592" s="29">
        <f t="shared" si="258"/>
        <v>0.6049382716050169</v>
      </c>
      <c r="AW592" s="29">
        <f t="shared" si="259"/>
        <v>0.10743827160494158</v>
      </c>
      <c r="AX592" s="29">
        <f t="shared" si="260"/>
        <v>1.4938271604920362E-2</v>
      </c>
      <c r="AY592" s="29">
        <f t="shared" si="261"/>
        <v>0.32743827160490646</v>
      </c>
      <c r="AZ592" s="29">
        <f t="shared" si="262"/>
        <v>4.9382716049461311E-4</v>
      </c>
    </row>
    <row r="593" spans="1:52" x14ac:dyDescent="0.25">
      <c r="A593" s="3">
        <v>588</v>
      </c>
      <c r="B593" s="3">
        <v>14</v>
      </c>
      <c r="C593" s="3">
        <v>13</v>
      </c>
      <c r="D593" s="3">
        <v>14</v>
      </c>
      <c r="E593" s="3">
        <v>15</v>
      </c>
      <c r="F593" s="3">
        <v>14</v>
      </c>
      <c r="G593" s="3">
        <v>15</v>
      </c>
      <c r="H593" s="3">
        <v>15</v>
      </c>
      <c r="I593" s="3">
        <v>15</v>
      </c>
      <c r="J593" s="3">
        <v>15</v>
      </c>
      <c r="K593" s="10">
        <v>0</v>
      </c>
      <c r="L593" s="3">
        <f t="shared" si="243"/>
        <v>0.2</v>
      </c>
      <c r="M593" s="3">
        <f t="shared" si="244"/>
        <v>-388.55555555555554</v>
      </c>
      <c r="N593" s="10">
        <v>0</v>
      </c>
      <c r="O593" s="3">
        <f t="shared" si="263"/>
        <v>15.444444444444457</v>
      </c>
      <c r="P593" s="3">
        <f t="shared" si="242"/>
        <v>15.644444444444503</v>
      </c>
      <c r="Q593" s="3">
        <f t="shared" si="242"/>
        <v>15.844444444444491</v>
      </c>
      <c r="R593" s="3">
        <f t="shared" si="242"/>
        <v>16.04444444444448</v>
      </c>
      <c r="S593" s="3">
        <f t="shared" si="242"/>
        <v>16.244444444444468</v>
      </c>
      <c r="T593" s="3">
        <f t="shared" si="242"/>
        <v>16.444444444444457</v>
      </c>
      <c r="U593" s="3">
        <f t="shared" si="242"/>
        <v>16.644444444444503</v>
      </c>
      <c r="V593" s="3">
        <f t="shared" si="242"/>
        <v>16.844444444444491</v>
      </c>
      <c r="W593" s="3">
        <f t="shared" si="242"/>
        <v>17.04444444444448</v>
      </c>
      <c r="X593" s="3">
        <f t="shared" si="242"/>
        <v>17.244444444444468</v>
      </c>
      <c r="Y593" s="9">
        <v>0</v>
      </c>
      <c r="Z593" s="3">
        <f t="shared" si="239"/>
        <v>13.644444444444503</v>
      </c>
      <c r="AA593" s="3">
        <f t="shared" si="241"/>
        <v>13.844444444444491</v>
      </c>
      <c r="AB593" s="3">
        <f t="shared" si="241"/>
        <v>14.04444444444448</v>
      </c>
      <c r="AC593" s="3">
        <f t="shared" si="241"/>
        <v>14.244444444444468</v>
      </c>
      <c r="AD593" s="3">
        <f t="shared" si="241"/>
        <v>14.444444444444457</v>
      </c>
      <c r="AE593" s="3">
        <f t="shared" si="241"/>
        <v>14.644444444444503</v>
      </c>
      <c r="AF593" s="3">
        <f t="shared" si="241"/>
        <v>14.844444444444491</v>
      </c>
      <c r="AG593" s="3">
        <f t="shared" si="241"/>
        <v>15.04444444444448</v>
      </c>
      <c r="AH593" s="3">
        <f t="shared" si="241"/>
        <v>15.244444444444468</v>
      </c>
      <c r="AI593" s="25">
        <f t="shared" si="245"/>
        <v>0.35555555555549745</v>
      </c>
      <c r="AJ593" s="25">
        <f t="shared" si="246"/>
        <v>0.84444444444449118</v>
      </c>
      <c r="AK593" s="25">
        <f t="shared" si="247"/>
        <v>4.4444444444479814E-2</v>
      </c>
      <c r="AL593" s="25">
        <f t="shared" si="248"/>
        <v>0.75555555555553156</v>
      </c>
      <c r="AM593" s="25">
        <f t="shared" si="249"/>
        <v>0.44444444444445708</v>
      </c>
      <c r="AN593" s="25">
        <f t="shared" si="250"/>
        <v>0.35555555555549745</v>
      </c>
      <c r="AO593" s="25">
        <f t="shared" si="251"/>
        <v>0.15555555555550882</v>
      </c>
      <c r="AP593" s="25">
        <f t="shared" si="252"/>
        <v>4.4444444444479814E-2</v>
      </c>
      <c r="AQ593" s="25">
        <f t="shared" si="253"/>
        <v>0.24444444444446844</v>
      </c>
      <c r="AR593" s="29">
        <f t="shared" si="254"/>
        <v>0.12641975308637843</v>
      </c>
      <c r="AS593" s="29">
        <f t="shared" si="255"/>
        <v>0.71308641975316533</v>
      </c>
      <c r="AT593" s="29">
        <f t="shared" si="256"/>
        <v>1.9753086419784524E-3</v>
      </c>
      <c r="AU593" s="29">
        <f t="shared" si="257"/>
        <v>0.57086419753082795</v>
      </c>
      <c r="AV593" s="29">
        <f t="shared" si="258"/>
        <v>0.19753086419754209</v>
      </c>
      <c r="AW593" s="29">
        <f t="shared" si="259"/>
        <v>0.12641975308637843</v>
      </c>
      <c r="AX593" s="29">
        <f t="shared" si="260"/>
        <v>2.4197530864182991E-2</v>
      </c>
      <c r="AY593" s="29">
        <f t="shared" si="261"/>
        <v>1.9753086419784524E-3</v>
      </c>
      <c r="AZ593" s="29">
        <f t="shared" si="262"/>
        <v>5.9753086419764817E-2</v>
      </c>
    </row>
    <row r="594" spans="1:52" x14ac:dyDescent="0.25">
      <c r="A594" s="3">
        <v>589</v>
      </c>
      <c r="B594" s="3">
        <v>39</v>
      </c>
      <c r="C594" s="3">
        <v>42</v>
      </c>
      <c r="D594" s="3">
        <v>41</v>
      </c>
      <c r="E594" s="3">
        <v>43</v>
      </c>
      <c r="F594" s="3">
        <v>43</v>
      </c>
      <c r="G594" s="3">
        <v>45</v>
      </c>
      <c r="H594" s="3">
        <v>43</v>
      </c>
      <c r="I594" s="3">
        <v>46</v>
      </c>
      <c r="J594" s="3">
        <v>47</v>
      </c>
      <c r="K594" s="10">
        <v>0</v>
      </c>
      <c r="L594" s="3">
        <f t="shared" si="243"/>
        <v>0.83333333333333337</v>
      </c>
      <c r="M594" s="3">
        <f t="shared" si="244"/>
        <v>-1635.9444444444446</v>
      </c>
      <c r="N594" s="10">
        <v>0</v>
      </c>
      <c r="O594" s="3">
        <f t="shared" si="263"/>
        <v>47.388888888888914</v>
      </c>
      <c r="P594" s="3">
        <f t="shared" si="242"/>
        <v>48.222222222222172</v>
      </c>
      <c r="Q594" s="3">
        <f t="shared" si="242"/>
        <v>49.055555555555429</v>
      </c>
      <c r="R594" s="3">
        <f t="shared" si="242"/>
        <v>49.888888888888914</v>
      </c>
      <c r="S594" s="3">
        <f t="shared" si="242"/>
        <v>50.722222222222172</v>
      </c>
      <c r="T594" s="3">
        <f t="shared" si="242"/>
        <v>51.555555555555429</v>
      </c>
      <c r="U594" s="3">
        <f t="shared" si="242"/>
        <v>52.388888888888914</v>
      </c>
      <c r="V594" s="3">
        <f t="shared" si="242"/>
        <v>53.222222222222172</v>
      </c>
      <c r="W594" s="3">
        <f t="shared" si="242"/>
        <v>54.055555555555429</v>
      </c>
      <c r="X594" s="3">
        <f t="shared" si="242"/>
        <v>54.888888888888914</v>
      </c>
      <c r="Y594" s="9">
        <v>0</v>
      </c>
      <c r="Z594" s="3">
        <f t="shared" si="239"/>
        <v>39.888888888888914</v>
      </c>
      <c r="AA594" s="3">
        <f t="shared" si="241"/>
        <v>40.722222222222172</v>
      </c>
      <c r="AB594" s="3">
        <f t="shared" si="241"/>
        <v>41.555555555555429</v>
      </c>
      <c r="AC594" s="3">
        <f t="shared" si="241"/>
        <v>42.388888888888914</v>
      </c>
      <c r="AD594" s="3">
        <f t="shared" si="241"/>
        <v>43.222222222222172</v>
      </c>
      <c r="AE594" s="3">
        <f t="shared" si="241"/>
        <v>44.055555555555429</v>
      </c>
      <c r="AF594" s="3">
        <f t="shared" si="241"/>
        <v>44.888888888888914</v>
      </c>
      <c r="AG594" s="3">
        <f t="shared" si="241"/>
        <v>45.722222222222172</v>
      </c>
      <c r="AH594" s="3">
        <f t="shared" si="241"/>
        <v>46.555555555555429</v>
      </c>
      <c r="AI594" s="25">
        <f t="shared" si="245"/>
        <v>0.88888888888891415</v>
      </c>
      <c r="AJ594" s="25">
        <f t="shared" si="246"/>
        <v>1.2777777777778283</v>
      </c>
      <c r="AK594" s="25">
        <f t="shared" si="247"/>
        <v>0.55555555555542924</v>
      </c>
      <c r="AL594" s="25">
        <f t="shared" si="248"/>
        <v>0.61111111111108585</v>
      </c>
      <c r="AM594" s="25">
        <f t="shared" si="249"/>
        <v>0.22222222222217169</v>
      </c>
      <c r="AN594" s="25">
        <f t="shared" si="250"/>
        <v>0.94444444444457076</v>
      </c>
      <c r="AO594" s="25">
        <f t="shared" si="251"/>
        <v>1.8888888888889142</v>
      </c>
      <c r="AP594" s="25">
        <f t="shared" si="252"/>
        <v>0.27777777777782831</v>
      </c>
      <c r="AQ594" s="25">
        <f t="shared" si="253"/>
        <v>0.44444444444457076</v>
      </c>
      <c r="AR594" s="29">
        <f t="shared" si="254"/>
        <v>0.79012345679016838</v>
      </c>
      <c r="AS594" s="29">
        <f t="shared" si="255"/>
        <v>1.6327160493828452</v>
      </c>
      <c r="AT594" s="29">
        <f t="shared" si="256"/>
        <v>0.30864197530850163</v>
      </c>
      <c r="AU594" s="29">
        <f t="shared" si="257"/>
        <v>0.37345679012342592</v>
      </c>
      <c r="AV594" s="29">
        <f t="shared" si="258"/>
        <v>4.9382716049360259E-2</v>
      </c>
      <c r="AW594" s="29">
        <f t="shared" si="259"/>
        <v>0.89197530864221386</v>
      </c>
      <c r="AX594" s="29">
        <f t="shared" si="260"/>
        <v>3.5679012345679966</v>
      </c>
      <c r="AY594" s="29">
        <f t="shared" si="261"/>
        <v>7.7160493827188564E-2</v>
      </c>
      <c r="AZ594" s="29">
        <f t="shared" si="262"/>
        <v>0.19753086419764315</v>
      </c>
    </row>
    <row r="595" spans="1:52" x14ac:dyDescent="0.25">
      <c r="A595" s="3">
        <v>590</v>
      </c>
      <c r="B595" s="3">
        <v>12</v>
      </c>
      <c r="C595" s="3">
        <v>12</v>
      </c>
      <c r="D595" s="3">
        <v>13</v>
      </c>
      <c r="E595" s="3">
        <v>13</v>
      </c>
      <c r="F595" s="3">
        <v>14</v>
      </c>
      <c r="G595" s="3">
        <v>14</v>
      </c>
      <c r="H595" s="3">
        <v>14</v>
      </c>
      <c r="I595" s="3">
        <v>14</v>
      </c>
      <c r="J595" s="3">
        <v>14</v>
      </c>
      <c r="K595" s="10">
        <v>0</v>
      </c>
      <c r="L595" s="3">
        <f t="shared" si="243"/>
        <v>0.28333333333333333</v>
      </c>
      <c r="M595" s="3">
        <f t="shared" si="244"/>
        <v>-557.58333333333326</v>
      </c>
      <c r="N595" s="10">
        <v>0</v>
      </c>
      <c r="O595" s="3">
        <f t="shared" si="263"/>
        <v>14.750000000000114</v>
      </c>
      <c r="P595" s="3">
        <f t="shared" si="242"/>
        <v>15.033333333333417</v>
      </c>
      <c r="Q595" s="3">
        <f t="shared" si="242"/>
        <v>15.31666666666672</v>
      </c>
      <c r="R595" s="3">
        <f t="shared" si="242"/>
        <v>15.600000000000023</v>
      </c>
      <c r="S595" s="3">
        <f t="shared" si="242"/>
        <v>15.883333333333439</v>
      </c>
      <c r="T595" s="3">
        <f t="shared" si="242"/>
        <v>16.166666666666742</v>
      </c>
      <c r="U595" s="3">
        <f t="shared" si="242"/>
        <v>16.450000000000045</v>
      </c>
      <c r="V595" s="3">
        <f t="shared" si="242"/>
        <v>16.733333333333348</v>
      </c>
      <c r="W595" s="3">
        <f t="shared" si="242"/>
        <v>17.016666666666765</v>
      </c>
      <c r="X595" s="3">
        <f t="shared" si="242"/>
        <v>17.300000000000068</v>
      </c>
      <c r="Y595" s="9">
        <v>0</v>
      </c>
      <c r="Z595" s="3">
        <f t="shared" si="239"/>
        <v>12.200000000000045</v>
      </c>
      <c r="AA595" s="3">
        <f t="shared" si="241"/>
        <v>12.483333333333348</v>
      </c>
      <c r="AB595" s="3">
        <f t="shared" si="241"/>
        <v>12.766666666666765</v>
      </c>
      <c r="AC595" s="3">
        <f t="shared" si="241"/>
        <v>13.050000000000068</v>
      </c>
      <c r="AD595" s="3">
        <f t="shared" si="241"/>
        <v>13.333333333333371</v>
      </c>
      <c r="AE595" s="3">
        <f t="shared" si="241"/>
        <v>13.616666666666674</v>
      </c>
      <c r="AF595" s="3">
        <f t="shared" si="241"/>
        <v>13.900000000000091</v>
      </c>
      <c r="AG595" s="3">
        <f t="shared" si="241"/>
        <v>14.183333333333394</v>
      </c>
      <c r="AH595" s="3">
        <f t="shared" si="241"/>
        <v>14.466666666666697</v>
      </c>
      <c r="AI595" s="25">
        <f t="shared" si="245"/>
        <v>0.20000000000004547</v>
      </c>
      <c r="AJ595" s="25">
        <f t="shared" si="246"/>
        <v>0.48333333333334849</v>
      </c>
      <c r="AK595" s="25">
        <f t="shared" si="247"/>
        <v>0.2333333333332348</v>
      </c>
      <c r="AL595" s="25">
        <f t="shared" si="248"/>
        <v>5.0000000000068212E-2</v>
      </c>
      <c r="AM595" s="25">
        <f t="shared" si="249"/>
        <v>0.66666666666662877</v>
      </c>
      <c r="AN595" s="25">
        <f t="shared" si="250"/>
        <v>0.38333333333332575</v>
      </c>
      <c r="AO595" s="25">
        <f t="shared" si="251"/>
        <v>9.9999999999909051E-2</v>
      </c>
      <c r="AP595" s="25">
        <f t="shared" si="252"/>
        <v>0.18333333333339397</v>
      </c>
      <c r="AQ595" s="25">
        <f t="shared" si="253"/>
        <v>0.46666666666669698</v>
      </c>
      <c r="AR595" s="29">
        <f t="shared" si="254"/>
        <v>4.0000000000018188E-2</v>
      </c>
      <c r="AS595" s="29">
        <f t="shared" si="255"/>
        <v>0.23361111111112576</v>
      </c>
      <c r="AT595" s="29">
        <f t="shared" si="256"/>
        <v>5.4444444444398464E-2</v>
      </c>
      <c r="AU595" s="29">
        <f t="shared" si="257"/>
        <v>2.5000000000068214E-3</v>
      </c>
      <c r="AV595" s="29">
        <f t="shared" si="258"/>
        <v>0.4444444444443939</v>
      </c>
      <c r="AW595" s="29">
        <f t="shared" si="259"/>
        <v>0.14694444444443863</v>
      </c>
      <c r="AX595" s="29">
        <f t="shared" si="260"/>
        <v>9.9999999999818099E-3</v>
      </c>
      <c r="AY595" s="29">
        <f t="shared" si="261"/>
        <v>3.3611111111133345E-2</v>
      </c>
      <c r="AZ595" s="29">
        <f t="shared" si="262"/>
        <v>0.21777777777780608</v>
      </c>
    </row>
    <row r="596" spans="1:52" x14ac:dyDescent="0.25">
      <c r="A596" s="3">
        <v>591</v>
      </c>
      <c r="B596" s="3">
        <v>65</v>
      </c>
      <c r="C596" s="3">
        <v>66</v>
      </c>
      <c r="D596" s="3">
        <v>72</v>
      </c>
      <c r="E596" s="3">
        <v>72</v>
      </c>
      <c r="F596" s="3">
        <v>75</v>
      </c>
      <c r="G596" s="3">
        <v>70</v>
      </c>
      <c r="H596" s="3">
        <v>76</v>
      </c>
      <c r="I596" s="3">
        <v>76</v>
      </c>
      <c r="J596" s="3">
        <v>79</v>
      </c>
      <c r="K596" s="10">
        <v>0</v>
      </c>
      <c r="L596" s="3">
        <f t="shared" si="243"/>
        <v>1.5333333333333334</v>
      </c>
      <c r="M596" s="3">
        <f t="shared" si="244"/>
        <v>-3017.3333333333335</v>
      </c>
      <c r="N596" s="10">
        <v>0</v>
      </c>
      <c r="O596" s="3">
        <f t="shared" si="263"/>
        <v>80</v>
      </c>
      <c r="P596" s="3">
        <f t="shared" si="242"/>
        <v>81.533333333333303</v>
      </c>
      <c r="Q596" s="3">
        <f t="shared" si="242"/>
        <v>83.066666666666606</v>
      </c>
      <c r="R596" s="3">
        <f t="shared" si="242"/>
        <v>84.599999999999909</v>
      </c>
      <c r="S596" s="3">
        <f t="shared" si="242"/>
        <v>86.133333333333212</v>
      </c>
      <c r="T596" s="3">
        <f t="shared" si="242"/>
        <v>87.666666666666515</v>
      </c>
      <c r="U596" s="3">
        <f t="shared" si="242"/>
        <v>89.200000000000273</v>
      </c>
      <c r="V596" s="3">
        <f t="shared" si="242"/>
        <v>90.733333333333576</v>
      </c>
      <c r="W596" s="3">
        <f t="shared" si="242"/>
        <v>92.266666666666879</v>
      </c>
      <c r="X596" s="3">
        <f t="shared" si="242"/>
        <v>93.800000000000182</v>
      </c>
      <c r="Y596" s="9">
        <v>0</v>
      </c>
      <c r="Z596" s="3">
        <f t="shared" si="239"/>
        <v>66.200000000000273</v>
      </c>
      <c r="AA596" s="3">
        <f t="shared" si="241"/>
        <v>67.733333333333576</v>
      </c>
      <c r="AB596" s="3">
        <f t="shared" si="241"/>
        <v>69.266666666666879</v>
      </c>
      <c r="AC596" s="3">
        <f t="shared" si="241"/>
        <v>70.800000000000182</v>
      </c>
      <c r="AD596" s="3">
        <f t="shared" si="241"/>
        <v>72.333333333333485</v>
      </c>
      <c r="AE596" s="3">
        <f t="shared" si="241"/>
        <v>73.866666666666788</v>
      </c>
      <c r="AF596" s="3">
        <f t="shared" si="241"/>
        <v>75.400000000000091</v>
      </c>
      <c r="AG596" s="3">
        <f t="shared" si="241"/>
        <v>76.933333333333394</v>
      </c>
      <c r="AH596" s="3">
        <f t="shared" si="241"/>
        <v>78.466666666666697</v>
      </c>
      <c r="AI596" s="25">
        <f t="shared" si="245"/>
        <v>1.2000000000002728</v>
      </c>
      <c r="AJ596" s="25">
        <f t="shared" si="246"/>
        <v>1.7333333333335759</v>
      </c>
      <c r="AK596" s="25">
        <f t="shared" si="247"/>
        <v>2.7333333333331211</v>
      </c>
      <c r="AL596" s="25">
        <f t="shared" si="248"/>
        <v>1.1999999999998181</v>
      </c>
      <c r="AM596" s="25">
        <f t="shared" si="249"/>
        <v>2.6666666666665151</v>
      </c>
      <c r="AN596" s="25">
        <f t="shared" si="250"/>
        <v>3.8666666666667879</v>
      </c>
      <c r="AO596" s="25">
        <f t="shared" si="251"/>
        <v>0.59999999999990905</v>
      </c>
      <c r="AP596" s="25">
        <f t="shared" si="252"/>
        <v>0.93333333333339397</v>
      </c>
      <c r="AQ596" s="25">
        <f t="shared" si="253"/>
        <v>0.53333333333330302</v>
      </c>
      <c r="AR596" s="29">
        <f t="shared" si="254"/>
        <v>1.4400000000006548</v>
      </c>
      <c r="AS596" s="29">
        <f t="shared" si="255"/>
        <v>3.0044444444452854</v>
      </c>
      <c r="AT596" s="29">
        <f t="shared" si="256"/>
        <v>7.4711111111099511</v>
      </c>
      <c r="AU596" s="29">
        <f t="shared" si="257"/>
        <v>1.4399999999995634</v>
      </c>
      <c r="AV596" s="29">
        <f t="shared" si="258"/>
        <v>7.1111111111103025</v>
      </c>
      <c r="AW596" s="29">
        <f t="shared" si="259"/>
        <v>14.951111111112048</v>
      </c>
      <c r="AX596" s="29">
        <f t="shared" si="260"/>
        <v>0.35999999999989085</v>
      </c>
      <c r="AY596" s="29">
        <f t="shared" si="261"/>
        <v>0.8711111111112243</v>
      </c>
      <c r="AZ596" s="29">
        <f t="shared" si="262"/>
        <v>0.28444444444441208</v>
      </c>
    </row>
    <row r="597" spans="1:52" x14ac:dyDescent="0.25">
      <c r="A597" s="3">
        <v>592</v>
      </c>
      <c r="B597" s="3">
        <v>22</v>
      </c>
      <c r="C597" s="3">
        <v>22</v>
      </c>
      <c r="D597" s="3">
        <v>23</v>
      </c>
      <c r="E597" s="3">
        <v>23</v>
      </c>
      <c r="F597" s="3">
        <v>23</v>
      </c>
      <c r="G597" s="3">
        <v>24</v>
      </c>
      <c r="H597" s="3">
        <v>25</v>
      </c>
      <c r="I597" s="3">
        <v>25</v>
      </c>
      <c r="J597" s="3">
        <v>25</v>
      </c>
      <c r="K597" s="10">
        <v>0</v>
      </c>
      <c r="L597" s="3">
        <f t="shared" si="243"/>
        <v>0.43333333333333335</v>
      </c>
      <c r="M597" s="3">
        <f t="shared" si="244"/>
        <v>-849.6111111111112</v>
      </c>
      <c r="N597" s="10">
        <v>0</v>
      </c>
      <c r="O597" s="3">
        <f t="shared" si="263"/>
        <v>25.722222222222172</v>
      </c>
      <c r="P597" s="3">
        <f t="shared" si="242"/>
        <v>26.155555555555452</v>
      </c>
      <c r="Q597" s="3">
        <f t="shared" si="242"/>
        <v>26.588888888888846</v>
      </c>
      <c r="R597" s="3">
        <f t="shared" si="242"/>
        <v>27.022222222222126</v>
      </c>
      <c r="S597" s="3">
        <f t="shared" si="242"/>
        <v>27.45555555555552</v>
      </c>
      <c r="T597" s="3">
        <f t="shared" si="242"/>
        <v>27.8888888888888</v>
      </c>
      <c r="U597" s="3">
        <f t="shared" si="242"/>
        <v>28.322222222222194</v>
      </c>
      <c r="V597" s="3">
        <f t="shared" si="242"/>
        <v>28.755555555555475</v>
      </c>
      <c r="W597" s="3">
        <f t="shared" si="242"/>
        <v>29.188888888888869</v>
      </c>
      <c r="X597" s="3">
        <f t="shared" si="242"/>
        <v>29.622222222222149</v>
      </c>
      <c r="Y597" s="9">
        <v>0</v>
      </c>
      <c r="Z597" s="3">
        <f t="shared" si="239"/>
        <v>21.822222222222194</v>
      </c>
      <c r="AA597" s="3">
        <f t="shared" si="241"/>
        <v>22.255555555555475</v>
      </c>
      <c r="AB597" s="3">
        <f t="shared" si="241"/>
        <v>22.688888888888869</v>
      </c>
      <c r="AC597" s="3">
        <f t="shared" si="241"/>
        <v>23.122222222222149</v>
      </c>
      <c r="AD597" s="3">
        <f t="shared" si="241"/>
        <v>23.555555555555543</v>
      </c>
      <c r="AE597" s="3">
        <f t="shared" si="241"/>
        <v>23.988888888888823</v>
      </c>
      <c r="AF597" s="3">
        <f t="shared" si="241"/>
        <v>24.422222222222217</v>
      </c>
      <c r="AG597" s="3">
        <f t="shared" si="241"/>
        <v>24.855555555555497</v>
      </c>
      <c r="AH597" s="3">
        <f t="shared" si="241"/>
        <v>25.288888888888778</v>
      </c>
      <c r="AI597" s="25">
        <f t="shared" si="245"/>
        <v>0.17777777777780557</v>
      </c>
      <c r="AJ597" s="25">
        <f t="shared" si="246"/>
        <v>0.25555555555547471</v>
      </c>
      <c r="AK597" s="25">
        <f t="shared" si="247"/>
        <v>0.31111111111113132</v>
      </c>
      <c r="AL597" s="25">
        <f t="shared" si="248"/>
        <v>0.12222222222214896</v>
      </c>
      <c r="AM597" s="25">
        <f t="shared" si="249"/>
        <v>0.55555555555554292</v>
      </c>
      <c r="AN597" s="25">
        <f t="shared" si="250"/>
        <v>1.1111111111176797E-2</v>
      </c>
      <c r="AO597" s="25">
        <f t="shared" si="251"/>
        <v>0.57777777777778283</v>
      </c>
      <c r="AP597" s="25">
        <f t="shared" si="252"/>
        <v>0.14444444444450255</v>
      </c>
      <c r="AQ597" s="25">
        <f t="shared" si="253"/>
        <v>0.28888888888877773</v>
      </c>
      <c r="AR597" s="29">
        <f t="shared" si="254"/>
        <v>3.160493827161482E-2</v>
      </c>
      <c r="AS597" s="29">
        <f t="shared" si="255"/>
        <v>6.5308641975267326E-2</v>
      </c>
      <c r="AT597" s="29">
        <f t="shared" si="256"/>
        <v>9.6790123456802699E-2</v>
      </c>
      <c r="AU597" s="29">
        <f t="shared" si="257"/>
        <v>1.4938271604920362E-2</v>
      </c>
      <c r="AV597" s="29">
        <f t="shared" si="258"/>
        <v>0.30864197530862791</v>
      </c>
      <c r="AW597" s="29">
        <f t="shared" si="259"/>
        <v>1.2345679012491648E-4</v>
      </c>
      <c r="AX597" s="29">
        <f t="shared" si="260"/>
        <v>0.33382716049383299</v>
      </c>
      <c r="AY597" s="29">
        <f t="shared" si="261"/>
        <v>2.0864197530880983E-2</v>
      </c>
      <c r="AZ597" s="29">
        <f t="shared" si="262"/>
        <v>8.3456790123392563E-2</v>
      </c>
    </row>
    <row r="598" spans="1:52" x14ac:dyDescent="0.25">
      <c r="A598" s="3">
        <v>593</v>
      </c>
      <c r="B598" s="3">
        <v>90</v>
      </c>
      <c r="C598" s="3">
        <v>91</v>
      </c>
      <c r="D598" s="3">
        <v>90</v>
      </c>
      <c r="E598" s="3">
        <v>92</v>
      </c>
      <c r="F598" s="3">
        <v>100</v>
      </c>
      <c r="G598" s="3">
        <v>94</v>
      </c>
      <c r="H598" s="3">
        <v>102</v>
      </c>
      <c r="I598" s="3">
        <v>100</v>
      </c>
      <c r="J598" s="3">
        <v>109</v>
      </c>
      <c r="K598" s="10">
        <v>0</v>
      </c>
      <c r="L598" s="3">
        <f t="shared" si="243"/>
        <v>2.15</v>
      </c>
      <c r="M598" s="3">
        <f t="shared" si="244"/>
        <v>-4235.8055555555557</v>
      </c>
      <c r="N598" s="10">
        <v>0</v>
      </c>
      <c r="O598" s="3">
        <f t="shared" si="263"/>
        <v>107.19444444444434</v>
      </c>
      <c r="P598" s="3">
        <f t="shared" si="242"/>
        <v>109.34444444444398</v>
      </c>
      <c r="Q598" s="3">
        <f t="shared" si="242"/>
        <v>111.49444444444453</v>
      </c>
      <c r="R598" s="3">
        <f t="shared" si="242"/>
        <v>113.64444444444416</v>
      </c>
      <c r="S598" s="3">
        <f t="shared" si="242"/>
        <v>115.7944444444438</v>
      </c>
      <c r="T598" s="3">
        <f t="shared" si="242"/>
        <v>117.94444444444434</v>
      </c>
      <c r="U598" s="3">
        <f t="shared" si="242"/>
        <v>120.09444444444398</v>
      </c>
      <c r="V598" s="3">
        <f t="shared" si="242"/>
        <v>122.24444444444453</v>
      </c>
      <c r="W598" s="3">
        <f t="shared" si="242"/>
        <v>124.39444444444416</v>
      </c>
      <c r="X598" s="3">
        <f t="shared" si="242"/>
        <v>126.5444444444438</v>
      </c>
      <c r="Y598" s="9">
        <v>0</v>
      </c>
      <c r="Z598" s="3">
        <f t="shared" si="239"/>
        <v>87.84444444444398</v>
      </c>
      <c r="AA598" s="3">
        <f t="shared" si="241"/>
        <v>89.994444444444525</v>
      </c>
      <c r="AB598" s="3">
        <f t="shared" si="241"/>
        <v>92.144444444444161</v>
      </c>
      <c r="AC598" s="3">
        <f t="shared" si="241"/>
        <v>94.294444444443798</v>
      </c>
      <c r="AD598" s="3">
        <f t="shared" si="241"/>
        <v>96.444444444444343</v>
      </c>
      <c r="AE598" s="3">
        <f t="shared" si="241"/>
        <v>98.59444444444398</v>
      </c>
      <c r="AF598" s="3">
        <f t="shared" si="241"/>
        <v>100.74444444444453</v>
      </c>
      <c r="AG598" s="3">
        <f t="shared" si="241"/>
        <v>102.89444444444416</v>
      </c>
      <c r="AH598" s="3">
        <f t="shared" si="241"/>
        <v>105.0444444444438</v>
      </c>
      <c r="AI598" s="25">
        <f t="shared" si="245"/>
        <v>2.1555555555560204</v>
      </c>
      <c r="AJ598" s="25">
        <f t="shared" si="246"/>
        <v>1.0055555555554747</v>
      </c>
      <c r="AK598" s="25">
        <f t="shared" si="247"/>
        <v>2.1444444444441615</v>
      </c>
      <c r="AL598" s="25">
        <f t="shared" si="248"/>
        <v>2.2944444444437977</v>
      </c>
      <c r="AM598" s="25">
        <f t="shared" si="249"/>
        <v>3.5555555555556566</v>
      </c>
      <c r="AN598" s="25">
        <f t="shared" si="250"/>
        <v>4.5944444444439796</v>
      </c>
      <c r="AO598" s="25">
        <f t="shared" si="251"/>
        <v>1.2555555555554747</v>
      </c>
      <c r="AP598" s="25">
        <f t="shared" si="252"/>
        <v>2.8944444444441615</v>
      </c>
      <c r="AQ598" s="25">
        <f t="shared" si="253"/>
        <v>3.9555555555562023</v>
      </c>
      <c r="AR598" s="29">
        <f t="shared" si="254"/>
        <v>4.6464197530884235</v>
      </c>
      <c r="AS598" s="29">
        <f t="shared" si="255"/>
        <v>1.0111419753084794</v>
      </c>
      <c r="AT598" s="29">
        <f t="shared" si="256"/>
        <v>4.5986419753074284</v>
      </c>
      <c r="AU598" s="29">
        <f t="shared" si="257"/>
        <v>5.2644753086390077</v>
      </c>
      <c r="AV598" s="29">
        <f t="shared" si="258"/>
        <v>12.641975308642694</v>
      </c>
      <c r="AW598" s="29">
        <f t="shared" si="259"/>
        <v>21.108919753082148</v>
      </c>
      <c r="AX598" s="29">
        <f t="shared" si="260"/>
        <v>1.5764197530862167</v>
      </c>
      <c r="AY598" s="29">
        <f t="shared" si="261"/>
        <v>8.3778086419736706</v>
      </c>
      <c r="AZ598" s="29">
        <f t="shared" si="262"/>
        <v>15.646419753091536</v>
      </c>
    </row>
    <row r="599" spans="1:52" x14ac:dyDescent="0.25">
      <c r="A599" s="3">
        <v>594</v>
      </c>
      <c r="B599" s="3">
        <v>34</v>
      </c>
      <c r="C599" s="3">
        <v>32</v>
      </c>
      <c r="D599" s="3">
        <v>34</v>
      </c>
      <c r="E599" s="3">
        <v>36</v>
      </c>
      <c r="F599" s="3">
        <v>37</v>
      </c>
      <c r="G599" s="3">
        <v>36</v>
      </c>
      <c r="H599" s="3">
        <v>38</v>
      </c>
      <c r="I599" s="3">
        <v>38</v>
      </c>
      <c r="J599" s="3">
        <v>38</v>
      </c>
      <c r="K599" s="10">
        <v>0</v>
      </c>
      <c r="L599" s="3">
        <f t="shared" si="243"/>
        <v>0.7</v>
      </c>
      <c r="M599" s="3">
        <f t="shared" si="244"/>
        <v>-1374.6111111111111</v>
      </c>
      <c r="N599" s="10">
        <v>0</v>
      </c>
      <c r="O599" s="3">
        <f t="shared" si="263"/>
        <v>39.388888888888914</v>
      </c>
      <c r="P599" s="3">
        <f t="shared" si="242"/>
        <v>40.088888888888732</v>
      </c>
      <c r="Q599" s="3">
        <f t="shared" si="242"/>
        <v>40.788888888888778</v>
      </c>
      <c r="R599" s="3">
        <f t="shared" si="242"/>
        <v>41.488888888888823</v>
      </c>
      <c r="S599" s="3">
        <f t="shared" si="242"/>
        <v>42.188888888888869</v>
      </c>
      <c r="T599" s="3">
        <f t="shared" si="242"/>
        <v>42.888888888888914</v>
      </c>
      <c r="U599" s="3">
        <f t="shared" si="242"/>
        <v>43.588888888888732</v>
      </c>
      <c r="V599" s="3">
        <f t="shared" si="242"/>
        <v>44.288888888888778</v>
      </c>
      <c r="W599" s="3">
        <f t="shared" si="242"/>
        <v>44.988888888888823</v>
      </c>
      <c r="X599" s="3">
        <f t="shared" si="242"/>
        <v>45.688888888888869</v>
      </c>
      <c r="Y599" s="9">
        <v>0</v>
      </c>
      <c r="Z599" s="3">
        <f t="shared" si="239"/>
        <v>33.088888888888732</v>
      </c>
      <c r="AA599" s="3">
        <f t="shared" si="241"/>
        <v>33.788888888888778</v>
      </c>
      <c r="AB599" s="3">
        <f t="shared" si="241"/>
        <v>34.488888888888823</v>
      </c>
      <c r="AC599" s="3">
        <f t="shared" si="241"/>
        <v>35.188888888888869</v>
      </c>
      <c r="AD599" s="3">
        <f t="shared" si="241"/>
        <v>35.888888888888914</v>
      </c>
      <c r="AE599" s="3">
        <f t="shared" si="241"/>
        <v>36.588888888888732</v>
      </c>
      <c r="AF599" s="3">
        <f t="shared" si="241"/>
        <v>37.288888888888778</v>
      </c>
      <c r="AG599" s="3">
        <f t="shared" si="241"/>
        <v>37.988888888888823</v>
      </c>
      <c r="AH599" s="3">
        <f t="shared" si="241"/>
        <v>38.688888888888869</v>
      </c>
      <c r="AI599" s="25">
        <f t="shared" si="245"/>
        <v>0.91111111111126775</v>
      </c>
      <c r="AJ599" s="25">
        <f t="shared" si="246"/>
        <v>1.7888888888887777</v>
      </c>
      <c r="AK599" s="25">
        <f t="shared" si="247"/>
        <v>0.4888888888888232</v>
      </c>
      <c r="AL599" s="25">
        <f t="shared" si="248"/>
        <v>0.81111111111113132</v>
      </c>
      <c r="AM599" s="25">
        <f t="shared" si="249"/>
        <v>1.1111111111110858</v>
      </c>
      <c r="AN599" s="25">
        <f t="shared" si="250"/>
        <v>0.58888888888873225</v>
      </c>
      <c r="AO599" s="25">
        <f t="shared" si="251"/>
        <v>0.71111111111122227</v>
      </c>
      <c r="AP599" s="25">
        <f t="shared" si="252"/>
        <v>1.1111111111176797E-2</v>
      </c>
      <c r="AQ599" s="25">
        <f t="shared" si="253"/>
        <v>0.68888888888886868</v>
      </c>
      <c r="AR599" s="29">
        <f t="shared" si="254"/>
        <v>0.83012345679040889</v>
      </c>
      <c r="AS599" s="29">
        <f t="shared" si="255"/>
        <v>3.2001234567897257</v>
      </c>
      <c r="AT599" s="29">
        <f t="shared" si="256"/>
        <v>0.23901234567894811</v>
      </c>
      <c r="AU599" s="29">
        <f t="shared" si="257"/>
        <v>0.65790123456793403</v>
      </c>
      <c r="AV599" s="29">
        <f t="shared" si="258"/>
        <v>1.2345679012345117</v>
      </c>
      <c r="AW599" s="29">
        <f t="shared" si="259"/>
        <v>0.34679012345660565</v>
      </c>
      <c r="AX599" s="29">
        <f t="shared" si="260"/>
        <v>0.50567901234583712</v>
      </c>
      <c r="AY599" s="29">
        <f t="shared" si="261"/>
        <v>1.2345679012491648E-4</v>
      </c>
      <c r="AZ599" s="29">
        <f t="shared" si="262"/>
        <v>0.47456790123454007</v>
      </c>
    </row>
    <row r="600" spans="1:52" x14ac:dyDescent="0.25">
      <c r="A600" s="3">
        <v>595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10">
        <v>0</v>
      </c>
      <c r="L600" s="3">
        <f t="shared" si="243"/>
        <v>0</v>
      </c>
      <c r="M600" s="3">
        <f t="shared" si="244"/>
        <v>0</v>
      </c>
      <c r="N600" s="10">
        <v>0</v>
      </c>
      <c r="O600" s="3">
        <f t="shared" si="263"/>
        <v>0</v>
      </c>
      <c r="P600" s="3">
        <f t="shared" si="242"/>
        <v>0</v>
      </c>
      <c r="Q600" s="3">
        <f t="shared" si="242"/>
        <v>0</v>
      </c>
      <c r="R600" s="3">
        <f t="shared" si="242"/>
        <v>0</v>
      </c>
      <c r="S600" s="3">
        <f t="shared" si="242"/>
        <v>0</v>
      </c>
      <c r="T600" s="3">
        <f t="shared" si="242"/>
        <v>0</v>
      </c>
      <c r="U600" s="3">
        <f t="shared" si="242"/>
        <v>0</v>
      </c>
      <c r="V600" s="3">
        <f t="shared" si="242"/>
        <v>0</v>
      </c>
      <c r="W600" s="3">
        <f t="shared" si="242"/>
        <v>0</v>
      </c>
      <c r="X600" s="3">
        <f t="shared" si="242"/>
        <v>0</v>
      </c>
      <c r="Y600" s="9">
        <v>0</v>
      </c>
      <c r="Z600" s="3">
        <f t="shared" si="239"/>
        <v>0</v>
      </c>
      <c r="AA600" s="3">
        <f t="shared" si="241"/>
        <v>0</v>
      </c>
      <c r="AB600" s="3">
        <f t="shared" si="241"/>
        <v>0</v>
      </c>
      <c r="AC600" s="3">
        <f t="shared" si="241"/>
        <v>0</v>
      </c>
      <c r="AD600" s="3">
        <f t="shared" si="241"/>
        <v>0</v>
      </c>
      <c r="AE600" s="3">
        <f t="shared" si="241"/>
        <v>0</v>
      </c>
      <c r="AF600" s="3">
        <f t="shared" si="241"/>
        <v>0</v>
      </c>
      <c r="AG600" s="3">
        <f t="shared" si="241"/>
        <v>0</v>
      </c>
      <c r="AH600" s="3">
        <f t="shared" si="241"/>
        <v>0</v>
      </c>
      <c r="AI600" s="25">
        <f t="shared" si="245"/>
        <v>0</v>
      </c>
      <c r="AJ600" s="25">
        <f t="shared" si="246"/>
        <v>0</v>
      </c>
      <c r="AK600" s="25">
        <f t="shared" si="247"/>
        <v>0</v>
      </c>
      <c r="AL600" s="25">
        <f t="shared" si="248"/>
        <v>0</v>
      </c>
      <c r="AM600" s="25">
        <f t="shared" si="249"/>
        <v>0</v>
      </c>
      <c r="AN600" s="25">
        <f t="shared" si="250"/>
        <v>0</v>
      </c>
      <c r="AO600" s="25">
        <f t="shared" si="251"/>
        <v>0</v>
      </c>
      <c r="AP600" s="25">
        <f t="shared" si="252"/>
        <v>0</v>
      </c>
      <c r="AQ600" s="25">
        <f t="shared" si="253"/>
        <v>0</v>
      </c>
      <c r="AR600" s="29">
        <f t="shared" si="254"/>
        <v>0</v>
      </c>
      <c r="AS600" s="29">
        <f t="shared" si="255"/>
        <v>0</v>
      </c>
      <c r="AT600" s="29">
        <f t="shared" si="256"/>
        <v>0</v>
      </c>
      <c r="AU600" s="29">
        <f t="shared" si="257"/>
        <v>0</v>
      </c>
      <c r="AV600" s="29">
        <f t="shared" si="258"/>
        <v>0</v>
      </c>
      <c r="AW600" s="29">
        <f t="shared" si="259"/>
        <v>0</v>
      </c>
      <c r="AX600" s="29">
        <f t="shared" si="260"/>
        <v>0</v>
      </c>
      <c r="AY600" s="29">
        <f t="shared" si="261"/>
        <v>0</v>
      </c>
      <c r="AZ600" s="29">
        <f t="shared" si="262"/>
        <v>0</v>
      </c>
    </row>
    <row r="601" spans="1:52" x14ac:dyDescent="0.25">
      <c r="A601" s="3">
        <v>596</v>
      </c>
      <c r="B601" s="3">
        <v>30</v>
      </c>
      <c r="C601" s="3">
        <v>30</v>
      </c>
      <c r="D601" s="3">
        <v>31</v>
      </c>
      <c r="E601" s="3">
        <v>33</v>
      </c>
      <c r="F601" s="3">
        <v>32</v>
      </c>
      <c r="G601" s="3">
        <v>33</v>
      </c>
      <c r="H601" s="3">
        <v>35</v>
      </c>
      <c r="I601" s="3">
        <v>36</v>
      </c>
      <c r="J601" s="3">
        <v>36</v>
      </c>
      <c r="K601" s="10">
        <v>0</v>
      </c>
      <c r="L601" s="3">
        <f t="shared" si="243"/>
        <v>0.83333333333333337</v>
      </c>
      <c r="M601" s="3">
        <f t="shared" si="244"/>
        <v>-1646.2777777777778</v>
      </c>
      <c r="N601" s="10">
        <v>0</v>
      </c>
      <c r="O601" s="3">
        <f t="shared" si="263"/>
        <v>37.055555555555657</v>
      </c>
      <c r="P601" s="3">
        <f t="shared" si="242"/>
        <v>37.888888888888914</v>
      </c>
      <c r="Q601" s="3">
        <f t="shared" si="242"/>
        <v>38.722222222222172</v>
      </c>
      <c r="R601" s="3">
        <f t="shared" si="242"/>
        <v>39.555555555555657</v>
      </c>
      <c r="S601" s="3">
        <f t="shared" si="242"/>
        <v>40.388888888888914</v>
      </c>
      <c r="T601" s="3">
        <f t="shared" si="242"/>
        <v>41.222222222222172</v>
      </c>
      <c r="U601" s="3">
        <f t="shared" si="242"/>
        <v>42.055555555555657</v>
      </c>
      <c r="V601" s="3">
        <f t="shared" si="242"/>
        <v>42.888888888888914</v>
      </c>
      <c r="W601" s="3">
        <f t="shared" si="242"/>
        <v>43.722222222222172</v>
      </c>
      <c r="X601" s="3">
        <f t="shared" si="242"/>
        <v>44.555555555555657</v>
      </c>
      <c r="Y601" s="9">
        <v>0</v>
      </c>
      <c r="Z601" s="3">
        <f t="shared" si="239"/>
        <v>29.555555555555657</v>
      </c>
      <c r="AA601" s="3">
        <f t="shared" si="241"/>
        <v>30.388888888888914</v>
      </c>
      <c r="AB601" s="3">
        <f t="shared" si="241"/>
        <v>31.222222222222172</v>
      </c>
      <c r="AC601" s="3">
        <f t="shared" si="241"/>
        <v>32.055555555555657</v>
      </c>
      <c r="AD601" s="3">
        <f t="shared" si="241"/>
        <v>32.888888888888914</v>
      </c>
      <c r="AE601" s="3">
        <f t="shared" si="241"/>
        <v>33.722222222222172</v>
      </c>
      <c r="AF601" s="3">
        <f t="shared" si="241"/>
        <v>34.555555555555657</v>
      </c>
      <c r="AG601" s="3">
        <f t="shared" si="241"/>
        <v>35.388888888888914</v>
      </c>
      <c r="AH601" s="3">
        <f t="shared" si="241"/>
        <v>36.222222222222172</v>
      </c>
      <c r="AI601" s="25">
        <f t="shared" si="245"/>
        <v>0.44444444444434339</v>
      </c>
      <c r="AJ601" s="25">
        <f t="shared" si="246"/>
        <v>0.38888888888891415</v>
      </c>
      <c r="AK601" s="25">
        <f t="shared" si="247"/>
        <v>0.22222222222217169</v>
      </c>
      <c r="AL601" s="25">
        <f t="shared" si="248"/>
        <v>0.94444444444434339</v>
      </c>
      <c r="AM601" s="25">
        <f t="shared" si="249"/>
        <v>0.88888888888891415</v>
      </c>
      <c r="AN601" s="25">
        <f t="shared" si="250"/>
        <v>0.72222222222217169</v>
      </c>
      <c r="AO601" s="25">
        <f t="shared" si="251"/>
        <v>0.44444444444434339</v>
      </c>
      <c r="AP601" s="25">
        <f t="shared" si="252"/>
        <v>0.61111111111108585</v>
      </c>
      <c r="AQ601" s="25">
        <f t="shared" si="253"/>
        <v>0.22222222222217169</v>
      </c>
      <c r="AR601" s="29">
        <f t="shared" si="254"/>
        <v>0.19753086419744104</v>
      </c>
      <c r="AS601" s="29">
        <f t="shared" si="255"/>
        <v>0.15123456790125422</v>
      </c>
      <c r="AT601" s="29">
        <f t="shared" si="256"/>
        <v>4.9382716049360259E-2</v>
      </c>
      <c r="AU601" s="29">
        <f t="shared" si="257"/>
        <v>0.89197530864178443</v>
      </c>
      <c r="AV601" s="29">
        <f t="shared" si="258"/>
        <v>0.79012345679016838</v>
      </c>
      <c r="AW601" s="29">
        <f t="shared" si="259"/>
        <v>0.52160493827153198</v>
      </c>
      <c r="AX601" s="29">
        <f t="shared" si="260"/>
        <v>0.19753086419744104</v>
      </c>
      <c r="AY601" s="29">
        <f t="shared" si="261"/>
        <v>0.37345679012342592</v>
      </c>
      <c r="AZ601" s="29">
        <f t="shared" si="262"/>
        <v>4.9382716049360259E-2</v>
      </c>
    </row>
    <row r="602" spans="1:52" x14ac:dyDescent="0.25">
      <c r="A602" s="3">
        <v>597</v>
      </c>
      <c r="B602" s="3">
        <v>53</v>
      </c>
      <c r="C602" s="3">
        <v>54</v>
      </c>
      <c r="D602" s="3">
        <v>55</v>
      </c>
      <c r="E602" s="3">
        <v>56</v>
      </c>
      <c r="F602" s="3">
        <v>59</v>
      </c>
      <c r="G602" s="3">
        <v>56</v>
      </c>
      <c r="H602" s="3">
        <v>61</v>
      </c>
      <c r="I602" s="3">
        <v>60</v>
      </c>
      <c r="J602" s="3">
        <v>64</v>
      </c>
      <c r="K602" s="10">
        <v>0</v>
      </c>
      <c r="L602" s="3">
        <f t="shared" si="243"/>
        <v>1.2333333333333334</v>
      </c>
      <c r="M602" s="3">
        <f t="shared" si="244"/>
        <v>-2427.6111111111113</v>
      </c>
      <c r="N602" s="10">
        <v>0</v>
      </c>
      <c r="O602" s="3">
        <f t="shared" si="263"/>
        <v>63.722222222222172</v>
      </c>
      <c r="P602" s="3">
        <f t="shared" si="242"/>
        <v>64.955555555555293</v>
      </c>
      <c r="Q602" s="3">
        <f t="shared" si="242"/>
        <v>66.188888888888869</v>
      </c>
      <c r="R602" s="3">
        <f t="shared" si="242"/>
        <v>67.42222222222199</v>
      </c>
      <c r="S602" s="3">
        <f t="shared" si="242"/>
        <v>68.655555555555566</v>
      </c>
      <c r="T602" s="3">
        <f t="shared" si="242"/>
        <v>69.888888888888687</v>
      </c>
      <c r="U602" s="3">
        <f t="shared" si="242"/>
        <v>71.122222222222263</v>
      </c>
      <c r="V602" s="3">
        <f t="shared" si="242"/>
        <v>72.355555555555384</v>
      </c>
      <c r="W602" s="3">
        <f t="shared" si="242"/>
        <v>73.58888888888896</v>
      </c>
      <c r="X602" s="3">
        <f t="shared" si="242"/>
        <v>74.822222222222081</v>
      </c>
      <c r="Y602" s="9">
        <v>0</v>
      </c>
      <c r="Z602" s="3">
        <f t="shared" si="239"/>
        <v>52.622222222222263</v>
      </c>
      <c r="AA602" s="3">
        <f t="shared" si="241"/>
        <v>53.855555555555384</v>
      </c>
      <c r="AB602" s="3">
        <f t="shared" si="241"/>
        <v>55.08888888888896</v>
      </c>
      <c r="AC602" s="3">
        <f t="shared" si="241"/>
        <v>56.322222222222081</v>
      </c>
      <c r="AD602" s="3">
        <f t="shared" si="241"/>
        <v>57.555555555555657</v>
      </c>
      <c r="AE602" s="3">
        <f t="shared" si="241"/>
        <v>58.788888888888778</v>
      </c>
      <c r="AF602" s="3">
        <f t="shared" si="241"/>
        <v>60.022222222222354</v>
      </c>
      <c r="AG602" s="3">
        <f t="shared" si="241"/>
        <v>61.255555555555475</v>
      </c>
      <c r="AH602" s="3">
        <f t="shared" si="241"/>
        <v>62.488888888888596</v>
      </c>
      <c r="AI602" s="25">
        <f t="shared" si="245"/>
        <v>0.37777777777773736</v>
      </c>
      <c r="AJ602" s="25">
        <f t="shared" si="246"/>
        <v>0.14444444444461624</v>
      </c>
      <c r="AK602" s="25">
        <f t="shared" si="247"/>
        <v>8.8888888888959627E-2</v>
      </c>
      <c r="AL602" s="25">
        <f t="shared" si="248"/>
        <v>0.32222222222208075</v>
      </c>
      <c r="AM602" s="25">
        <f t="shared" si="249"/>
        <v>1.4444444444443434</v>
      </c>
      <c r="AN602" s="25">
        <f t="shared" si="250"/>
        <v>2.7888888888887777</v>
      </c>
      <c r="AO602" s="25">
        <f t="shared" si="251"/>
        <v>0.97777777777764641</v>
      </c>
      <c r="AP602" s="25">
        <f t="shared" si="252"/>
        <v>1.2555555555554747</v>
      </c>
      <c r="AQ602" s="25">
        <f t="shared" si="253"/>
        <v>1.5111111111114042</v>
      </c>
      <c r="AR602" s="29">
        <f t="shared" si="254"/>
        <v>0.14271604938268551</v>
      </c>
      <c r="AS602" s="29">
        <f t="shared" si="255"/>
        <v>2.0864197530913828E-2</v>
      </c>
      <c r="AT602" s="29">
        <f t="shared" si="256"/>
        <v>7.9012345679138098E-3</v>
      </c>
      <c r="AU602" s="29">
        <f t="shared" si="257"/>
        <v>0.10382716049373598</v>
      </c>
      <c r="AV602" s="29">
        <f t="shared" si="258"/>
        <v>2.0864197530861279</v>
      </c>
      <c r="AW602" s="29">
        <f t="shared" si="259"/>
        <v>7.7779012345672811</v>
      </c>
      <c r="AX602" s="29">
        <f t="shared" si="260"/>
        <v>0.95604938271579243</v>
      </c>
      <c r="AY602" s="29">
        <f t="shared" si="261"/>
        <v>1.5764197530862167</v>
      </c>
      <c r="AZ602" s="29">
        <f t="shared" si="262"/>
        <v>2.2834567901243426</v>
      </c>
    </row>
    <row r="603" spans="1:52" x14ac:dyDescent="0.25">
      <c r="A603" s="3">
        <v>598</v>
      </c>
      <c r="B603" s="3">
        <v>42</v>
      </c>
      <c r="C603" s="3">
        <v>44</v>
      </c>
      <c r="D603" s="3">
        <v>43</v>
      </c>
      <c r="E603" s="3">
        <v>44</v>
      </c>
      <c r="F603" s="3">
        <v>48</v>
      </c>
      <c r="G603" s="3">
        <v>49</v>
      </c>
      <c r="H603" s="3">
        <v>46</v>
      </c>
      <c r="I603" s="3">
        <v>51</v>
      </c>
      <c r="J603" s="3">
        <v>51</v>
      </c>
      <c r="K603" s="10">
        <v>0</v>
      </c>
      <c r="L603" s="3">
        <f t="shared" si="243"/>
        <v>1.1333333333333333</v>
      </c>
      <c r="M603" s="3">
        <f t="shared" si="244"/>
        <v>-2237.2222222222222</v>
      </c>
      <c r="N603" s="10">
        <v>0</v>
      </c>
      <c r="O603" s="3">
        <f t="shared" si="263"/>
        <v>52.111111111111313</v>
      </c>
      <c r="P603" s="3">
        <f t="shared" si="242"/>
        <v>53.244444444444525</v>
      </c>
      <c r="Q603" s="3">
        <f t="shared" si="242"/>
        <v>54.377777777777737</v>
      </c>
      <c r="R603" s="3">
        <f t="shared" si="242"/>
        <v>55.511111111110949</v>
      </c>
      <c r="S603" s="3">
        <f t="shared" si="242"/>
        <v>56.644444444444616</v>
      </c>
      <c r="T603" s="3">
        <f t="shared" si="242"/>
        <v>57.777777777777828</v>
      </c>
      <c r="U603" s="3">
        <f t="shared" si="242"/>
        <v>58.91111111111104</v>
      </c>
      <c r="V603" s="3">
        <f t="shared" si="242"/>
        <v>60.044444444444252</v>
      </c>
      <c r="W603" s="3">
        <f t="shared" si="242"/>
        <v>61.177777777777919</v>
      </c>
      <c r="X603" s="3">
        <f t="shared" si="242"/>
        <v>62.311111111111131</v>
      </c>
      <c r="Y603" s="9">
        <v>0</v>
      </c>
      <c r="Z603" s="3">
        <f t="shared" si="239"/>
        <v>41.91111111111104</v>
      </c>
      <c r="AA603" s="3">
        <f t="shared" si="241"/>
        <v>43.044444444444252</v>
      </c>
      <c r="AB603" s="3">
        <f t="shared" si="241"/>
        <v>44.177777777777919</v>
      </c>
      <c r="AC603" s="3">
        <f t="shared" si="241"/>
        <v>45.311111111111131</v>
      </c>
      <c r="AD603" s="3">
        <f t="shared" si="241"/>
        <v>46.444444444444343</v>
      </c>
      <c r="AE603" s="3">
        <f t="shared" si="241"/>
        <v>47.577777777777555</v>
      </c>
      <c r="AF603" s="3">
        <f t="shared" si="241"/>
        <v>48.711111111111222</v>
      </c>
      <c r="AG603" s="3">
        <f t="shared" si="241"/>
        <v>49.844444444444434</v>
      </c>
      <c r="AH603" s="3">
        <f t="shared" si="241"/>
        <v>50.977777777777646</v>
      </c>
      <c r="AI603" s="25">
        <f t="shared" si="245"/>
        <v>8.8888888888959627E-2</v>
      </c>
      <c r="AJ603" s="25">
        <f t="shared" si="246"/>
        <v>0.95555555555574756</v>
      </c>
      <c r="AK603" s="25">
        <f t="shared" si="247"/>
        <v>1.1777777777779193</v>
      </c>
      <c r="AL603" s="25">
        <f t="shared" si="248"/>
        <v>1.3111111111111313</v>
      </c>
      <c r="AM603" s="25">
        <f t="shared" si="249"/>
        <v>1.5555555555556566</v>
      </c>
      <c r="AN603" s="25">
        <f t="shared" si="250"/>
        <v>1.4222222222224445</v>
      </c>
      <c r="AO603" s="25">
        <f t="shared" si="251"/>
        <v>2.7111111111112223</v>
      </c>
      <c r="AP603" s="25">
        <f t="shared" si="252"/>
        <v>1.1555555555555657</v>
      </c>
      <c r="AQ603" s="25">
        <f t="shared" si="253"/>
        <v>2.2222222222353594E-2</v>
      </c>
      <c r="AR603" s="29">
        <f t="shared" si="254"/>
        <v>7.9012345679138098E-3</v>
      </c>
      <c r="AS603" s="29">
        <f t="shared" si="255"/>
        <v>0.91308641975345339</v>
      </c>
      <c r="AT603" s="29">
        <f t="shared" si="256"/>
        <v>1.3871604938274937</v>
      </c>
      <c r="AU603" s="29">
        <f t="shared" si="257"/>
        <v>1.7190123456790654</v>
      </c>
      <c r="AV603" s="29">
        <f t="shared" si="258"/>
        <v>2.4197530864200676</v>
      </c>
      <c r="AW603" s="29">
        <f t="shared" si="259"/>
        <v>2.0227160493833485</v>
      </c>
      <c r="AX603" s="29">
        <f t="shared" si="260"/>
        <v>7.3501234567907261</v>
      </c>
      <c r="AY603" s="29">
        <f t="shared" si="261"/>
        <v>1.3353086419753319</v>
      </c>
      <c r="AZ603" s="29">
        <f t="shared" si="262"/>
        <v>4.9382716049966593E-4</v>
      </c>
    </row>
    <row r="604" spans="1:52" x14ac:dyDescent="0.25">
      <c r="A604" s="3">
        <v>599</v>
      </c>
      <c r="B604" s="3">
        <v>95</v>
      </c>
      <c r="C604" s="3">
        <v>99</v>
      </c>
      <c r="D604" s="3">
        <v>101</v>
      </c>
      <c r="E604" s="3">
        <v>99</v>
      </c>
      <c r="F604" s="3">
        <v>109</v>
      </c>
      <c r="G604" s="3">
        <v>112</v>
      </c>
      <c r="H604" s="3">
        <v>110</v>
      </c>
      <c r="I604" s="3">
        <v>110</v>
      </c>
      <c r="J604" s="3">
        <v>115</v>
      </c>
      <c r="K604" s="10">
        <v>0</v>
      </c>
      <c r="L604" s="3">
        <f t="shared" si="243"/>
        <v>2.4</v>
      </c>
      <c r="M604" s="3">
        <f t="shared" si="244"/>
        <v>-4730.4444444444443</v>
      </c>
      <c r="N604" s="10">
        <v>0</v>
      </c>
      <c r="O604" s="3">
        <f t="shared" si="263"/>
        <v>117.55555555555566</v>
      </c>
      <c r="P604" s="3">
        <f t="shared" si="242"/>
        <v>119.95555555555529</v>
      </c>
      <c r="Q604" s="3">
        <f t="shared" si="242"/>
        <v>122.35555555555584</v>
      </c>
      <c r="R604" s="3">
        <f t="shared" si="242"/>
        <v>124.75555555555547</v>
      </c>
      <c r="S604" s="3">
        <f t="shared" si="242"/>
        <v>127.15555555555511</v>
      </c>
      <c r="T604" s="3">
        <f t="shared" si="242"/>
        <v>129.55555555555566</v>
      </c>
      <c r="U604" s="3">
        <f t="shared" si="242"/>
        <v>131.95555555555529</v>
      </c>
      <c r="V604" s="3">
        <f t="shared" si="242"/>
        <v>134.35555555555584</v>
      </c>
      <c r="W604" s="3">
        <f t="shared" si="242"/>
        <v>136.75555555555547</v>
      </c>
      <c r="X604" s="3">
        <f t="shared" si="242"/>
        <v>139.15555555555511</v>
      </c>
      <c r="Y604" s="9">
        <v>0</v>
      </c>
      <c r="Z604" s="3">
        <f t="shared" si="239"/>
        <v>95.955555555555293</v>
      </c>
      <c r="AA604" s="3">
        <f t="shared" si="241"/>
        <v>98.355555555555839</v>
      </c>
      <c r="AB604" s="3">
        <f t="shared" si="241"/>
        <v>100.75555555555547</v>
      </c>
      <c r="AC604" s="3">
        <f t="shared" si="241"/>
        <v>103.15555555555511</v>
      </c>
      <c r="AD604" s="3">
        <f t="shared" si="241"/>
        <v>105.55555555555566</v>
      </c>
      <c r="AE604" s="3">
        <f t="shared" si="241"/>
        <v>107.95555555555529</v>
      </c>
      <c r="AF604" s="3">
        <f t="shared" si="241"/>
        <v>110.35555555555584</v>
      </c>
      <c r="AG604" s="3">
        <f t="shared" si="241"/>
        <v>112.75555555555547</v>
      </c>
      <c r="AH604" s="3">
        <f t="shared" si="241"/>
        <v>115.15555555555511</v>
      </c>
      <c r="AI604" s="25">
        <f t="shared" si="245"/>
        <v>0.95555555555529281</v>
      </c>
      <c r="AJ604" s="25">
        <f t="shared" si="246"/>
        <v>0.64444444444416149</v>
      </c>
      <c r="AK604" s="25">
        <f t="shared" si="247"/>
        <v>0.24444444444452529</v>
      </c>
      <c r="AL604" s="25">
        <f t="shared" si="248"/>
        <v>4.1555555555551109</v>
      </c>
      <c r="AM604" s="25">
        <f t="shared" si="249"/>
        <v>3.4444444444443434</v>
      </c>
      <c r="AN604" s="25">
        <f t="shared" si="250"/>
        <v>4.0444444444447072</v>
      </c>
      <c r="AO604" s="25">
        <f t="shared" si="251"/>
        <v>0.35555555555583851</v>
      </c>
      <c r="AP604" s="25">
        <f t="shared" si="252"/>
        <v>2.7555555555554747</v>
      </c>
      <c r="AQ604" s="25">
        <f t="shared" si="253"/>
        <v>0.15555555555511091</v>
      </c>
      <c r="AR604" s="29">
        <f t="shared" si="254"/>
        <v>0.91308641975258431</v>
      </c>
      <c r="AS604" s="29">
        <f t="shared" si="255"/>
        <v>0.41530864197494394</v>
      </c>
      <c r="AT604" s="29">
        <f t="shared" si="256"/>
        <v>5.9753086419792607E-2</v>
      </c>
      <c r="AU604" s="29">
        <f t="shared" si="257"/>
        <v>17.268641975304945</v>
      </c>
      <c r="AV604" s="29">
        <f t="shared" si="258"/>
        <v>11.864197530863501</v>
      </c>
      <c r="AW604" s="29">
        <f t="shared" si="259"/>
        <v>16.357530864199656</v>
      </c>
      <c r="AX604" s="29">
        <f t="shared" si="260"/>
        <v>0.12641975308662096</v>
      </c>
      <c r="AY604" s="29">
        <f t="shared" si="261"/>
        <v>7.5930864197526411</v>
      </c>
      <c r="AZ604" s="29">
        <f t="shared" si="262"/>
        <v>2.4197530864059198E-2</v>
      </c>
    </row>
    <row r="605" spans="1:52" x14ac:dyDescent="0.25">
      <c r="A605" s="3">
        <v>600</v>
      </c>
      <c r="B605" s="3">
        <v>241</v>
      </c>
      <c r="C605" s="3">
        <v>236</v>
      </c>
      <c r="D605" s="3">
        <v>236</v>
      </c>
      <c r="E605" s="3">
        <v>242</v>
      </c>
      <c r="F605" s="3">
        <v>264</v>
      </c>
      <c r="G605" s="3">
        <v>264</v>
      </c>
      <c r="H605" s="3">
        <v>273</v>
      </c>
      <c r="I605" s="3">
        <v>269</v>
      </c>
      <c r="J605" s="3">
        <v>284</v>
      </c>
      <c r="K605" s="10">
        <v>0</v>
      </c>
      <c r="L605" s="3">
        <f t="shared" si="243"/>
        <v>6.1166666666666663</v>
      </c>
      <c r="M605" s="3">
        <f t="shared" si="244"/>
        <v>-12068.527777777777</v>
      </c>
      <c r="N605" s="10">
        <v>0</v>
      </c>
      <c r="O605" s="3">
        <f t="shared" si="263"/>
        <v>287.13888888888869</v>
      </c>
      <c r="P605" s="3">
        <f t="shared" si="242"/>
        <v>293.25555555555547</v>
      </c>
      <c r="Q605" s="3">
        <f t="shared" si="242"/>
        <v>299.37222222222226</v>
      </c>
      <c r="R605" s="3">
        <f t="shared" si="242"/>
        <v>305.48888888888905</v>
      </c>
      <c r="S605" s="3">
        <f t="shared" si="242"/>
        <v>311.60555555555584</v>
      </c>
      <c r="T605" s="3">
        <f t="shared" si="242"/>
        <v>317.72222222222263</v>
      </c>
      <c r="U605" s="3">
        <f t="shared" si="242"/>
        <v>323.8388888888876</v>
      </c>
      <c r="V605" s="3">
        <f t="shared" si="242"/>
        <v>329.95555555555438</v>
      </c>
      <c r="W605" s="3">
        <f t="shared" si="242"/>
        <v>336.07222222222117</v>
      </c>
      <c r="X605" s="3">
        <f t="shared" si="242"/>
        <v>342.18888888888796</v>
      </c>
      <c r="Y605" s="9">
        <v>0</v>
      </c>
      <c r="Z605" s="3">
        <f t="shared" si="239"/>
        <v>232.0888888888876</v>
      </c>
      <c r="AA605" s="3">
        <f t="shared" si="241"/>
        <v>238.20555555555438</v>
      </c>
      <c r="AB605" s="3">
        <f t="shared" si="241"/>
        <v>244.32222222222117</v>
      </c>
      <c r="AC605" s="3">
        <f t="shared" si="241"/>
        <v>250.43888888888796</v>
      </c>
      <c r="AD605" s="3">
        <f t="shared" si="241"/>
        <v>256.55555555555475</v>
      </c>
      <c r="AE605" s="3">
        <f t="shared" si="241"/>
        <v>262.67222222222154</v>
      </c>
      <c r="AF605" s="3">
        <f t="shared" si="241"/>
        <v>268.78888888888832</v>
      </c>
      <c r="AG605" s="3">
        <f t="shared" si="241"/>
        <v>274.90555555555511</v>
      </c>
      <c r="AH605" s="3">
        <f t="shared" si="241"/>
        <v>281.0222222222219</v>
      </c>
      <c r="AI605" s="25">
        <f t="shared" si="245"/>
        <v>8.9111111111124046</v>
      </c>
      <c r="AJ605" s="25">
        <f t="shared" si="246"/>
        <v>2.2055555555543833</v>
      </c>
      <c r="AK605" s="25">
        <f t="shared" si="247"/>
        <v>8.3222222222211713</v>
      </c>
      <c r="AL605" s="25">
        <f t="shared" si="248"/>
        <v>8.4388888888879592</v>
      </c>
      <c r="AM605" s="25">
        <f t="shared" si="249"/>
        <v>7.4444444444452529</v>
      </c>
      <c r="AN605" s="25">
        <f t="shared" si="250"/>
        <v>1.327777777778465</v>
      </c>
      <c r="AO605" s="25">
        <f t="shared" si="251"/>
        <v>4.211111111111677</v>
      </c>
      <c r="AP605" s="25">
        <f t="shared" si="252"/>
        <v>5.9055555555551109</v>
      </c>
      <c r="AQ605" s="25">
        <f t="shared" si="253"/>
        <v>2.9777777777781012</v>
      </c>
      <c r="AR605" s="29">
        <f t="shared" si="254"/>
        <v>79.407901234590952</v>
      </c>
      <c r="AS605" s="29">
        <f t="shared" si="255"/>
        <v>4.8644753086368047</v>
      </c>
      <c r="AT605" s="29">
        <f t="shared" si="256"/>
        <v>69.259382716031894</v>
      </c>
      <c r="AU605" s="29">
        <f t="shared" si="257"/>
        <v>71.214845678996653</v>
      </c>
      <c r="AV605" s="29">
        <f t="shared" si="258"/>
        <v>55.41975308643179</v>
      </c>
      <c r="AW605" s="29">
        <f t="shared" si="259"/>
        <v>1.7629938271623187</v>
      </c>
      <c r="AX605" s="29">
        <f t="shared" si="260"/>
        <v>17.733456790128223</v>
      </c>
      <c r="AY605" s="29">
        <f t="shared" si="261"/>
        <v>34.875586419747833</v>
      </c>
      <c r="AZ605" s="29">
        <f t="shared" si="262"/>
        <v>8.8671604938290862</v>
      </c>
    </row>
    <row r="606" spans="1:52" x14ac:dyDescent="0.25">
      <c r="A606" s="3">
        <v>601</v>
      </c>
      <c r="B606" s="3">
        <v>54</v>
      </c>
      <c r="C606" s="3">
        <v>56</v>
      </c>
      <c r="D606" s="3">
        <v>54</v>
      </c>
      <c r="E606" s="3">
        <v>58</v>
      </c>
      <c r="F606" s="3">
        <v>57</v>
      </c>
      <c r="G606" s="3">
        <v>61</v>
      </c>
      <c r="H606" s="3">
        <v>63</v>
      </c>
      <c r="I606" s="3">
        <v>60</v>
      </c>
      <c r="J606" s="3">
        <v>65</v>
      </c>
      <c r="K606" s="10">
        <v>0</v>
      </c>
      <c r="L606" s="3">
        <f t="shared" si="243"/>
        <v>1.2833333333333334</v>
      </c>
      <c r="M606" s="3">
        <f t="shared" si="244"/>
        <v>-2527.2500000000005</v>
      </c>
      <c r="N606" s="10">
        <v>0</v>
      </c>
      <c r="O606" s="3">
        <f t="shared" si="263"/>
        <v>65.08333333333303</v>
      </c>
      <c r="P606" s="3">
        <f t="shared" si="242"/>
        <v>66.366666666666333</v>
      </c>
      <c r="Q606" s="3">
        <f t="shared" si="242"/>
        <v>67.649999999999636</v>
      </c>
      <c r="R606" s="3">
        <f t="shared" si="242"/>
        <v>68.933333333332939</v>
      </c>
      <c r="S606" s="3">
        <f t="shared" si="242"/>
        <v>70.216666666666242</v>
      </c>
      <c r="T606" s="3">
        <f t="shared" si="242"/>
        <v>71.499999999999545</v>
      </c>
      <c r="U606" s="3">
        <f t="shared" si="242"/>
        <v>72.783333333333303</v>
      </c>
      <c r="V606" s="3">
        <f t="shared" si="242"/>
        <v>74.066666666666606</v>
      </c>
      <c r="W606" s="3">
        <f t="shared" si="242"/>
        <v>75.349999999999909</v>
      </c>
      <c r="X606" s="3">
        <f t="shared" si="242"/>
        <v>76.633333333333212</v>
      </c>
      <c r="Y606" s="9">
        <v>0</v>
      </c>
      <c r="Z606" s="3">
        <f t="shared" si="239"/>
        <v>53.533333333333303</v>
      </c>
      <c r="AA606" s="3">
        <f t="shared" si="241"/>
        <v>54.816666666666606</v>
      </c>
      <c r="AB606" s="3">
        <f t="shared" si="241"/>
        <v>56.099999999999909</v>
      </c>
      <c r="AC606" s="3">
        <f t="shared" si="241"/>
        <v>57.383333333333212</v>
      </c>
      <c r="AD606" s="3">
        <f t="shared" si="241"/>
        <v>58.666666666666515</v>
      </c>
      <c r="AE606" s="3">
        <f t="shared" si="241"/>
        <v>59.949999999999818</v>
      </c>
      <c r="AF606" s="3">
        <f t="shared" si="241"/>
        <v>61.233333333333121</v>
      </c>
      <c r="AG606" s="3">
        <f t="shared" si="241"/>
        <v>62.516666666666424</v>
      </c>
      <c r="AH606" s="3">
        <f t="shared" si="241"/>
        <v>63.799999999999727</v>
      </c>
      <c r="AI606" s="25">
        <f t="shared" si="245"/>
        <v>0.46666666666669698</v>
      </c>
      <c r="AJ606" s="25">
        <f t="shared" si="246"/>
        <v>1.183333333333394</v>
      </c>
      <c r="AK606" s="25">
        <f t="shared" si="247"/>
        <v>2.0999999999999091</v>
      </c>
      <c r="AL606" s="25">
        <f t="shared" si="248"/>
        <v>0.61666666666678793</v>
      </c>
      <c r="AM606" s="25">
        <f t="shared" si="249"/>
        <v>1.6666666666665151</v>
      </c>
      <c r="AN606" s="25">
        <f t="shared" si="250"/>
        <v>1.0500000000001819</v>
      </c>
      <c r="AO606" s="25">
        <f t="shared" si="251"/>
        <v>1.7666666666668789</v>
      </c>
      <c r="AP606" s="25">
        <f t="shared" si="252"/>
        <v>2.5166666666664241</v>
      </c>
      <c r="AQ606" s="25">
        <f t="shared" si="253"/>
        <v>1.2000000000002728</v>
      </c>
      <c r="AR606" s="29">
        <f t="shared" si="254"/>
        <v>0.21777777777780608</v>
      </c>
      <c r="AS606" s="29">
        <f t="shared" si="255"/>
        <v>1.4002777777779212</v>
      </c>
      <c r="AT606" s="29">
        <f t="shared" si="256"/>
        <v>4.4099999999996182</v>
      </c>
      <c r="AU606" s="29">
        <f t="shared" si="257"/>
        <v>0.38027777777792732</v>
      </c>
      <c r="AV606" s="29">
        <f t="shared" si="258"/>
        <v>2.7777777777772723</v>
      </c>
      <c r="AW606" s="29">
        <f t="shared" si="259"/>
        <v>1.102500000000382</v>
      </c>
      <c r="AX606" s="29">
        <f t="shared" si="260"/>
        <v>3.121111111111861</v>
      </c>
      <c r="AY606" s="29">
        <f t="shared" si="261"/>
        <v>6.3336111111098905</v>
      </c>
      <c r="AZ606" s="29">
        <f t="shared" si="262"/>
        <v>1.4400000000006548</v>
      </c>
    </row>
    <row r="607" spans="1:52" x14ac:dyDescent="0.25">
      <c r="A607" s="3">
        <v>602</v>
      </c>
      <c r="B607" s="3">
        <v>42</v>
      </c>
      <c r="C607" s="3">
        <v>43</v>
      </c>
      <c r="D607" s="3">
        <v>42</v>
      </c>
      <c r="E607" s="3">
        <v>42</v>
      </c>
      <c r="F607" s="3">
        <v>43</v>
      </c>
      <c r="G607" s="3">
        <v>42</v>
      </c>
      <c r="H607" s="3">
        <v>44</v>
      </c>
      <c r="I607" s="3">
        <v>48</v>
      </c>
      <c r="J607" s="3">
        <v>49</v>
      </c>
      <c r="K607" s="10">
        <v>0</v>
      </c>
      <c r="L607" s="3">
        <f t="shared" si="243"/>
        <v>0.78333333333333333</v>
      </c>
      <c r="M607" s="3">
        <f t="shared" si="244"/>
        <v>-1534.5277777777778</v>
      </c>
      <c r="N607" s="10">
        <v>0</v>
      </c>
      <c r="O607" s="3">
        <f t="shared" si="263"/>
        <v>47.805555555555429</v>
      </c>
      <c r="P607" s="3">
        <f t="shared" si="242"/>
        <v>48.588888888888732</v>
      </c>
      <c r="Q607" s="3">
        <f t="shared" si="242"/>
        <v>49.372222222222263</v>
      </c>
      <c r="R607" s="3">
        <f t="shared" si="242"/>
        <v>50.155555555555566</v>
      </c>
      <c r="S607" s="3">
        <f t="shared" si="242"/>
        <v>50.938888888888869</v>
      </c>
      <c r="T607" s="3">
        <f t="shared" si="242"/>
        <v>51.722222222222172</v>
      </c>
      <c r="U607" s="3">
        <f t="shared" si="242"/>
        <v>52.505555555555475</v>
      </c>
      <c r="V607" s="3">
        <f t="shared" si="242"/>
        <v>53.288888888888778</v>
      </c>
      <c r="W607" s="3">
        <f t="shared" si="242"/>
        <v>54.072222222222081</v>
      </c>
      <c r="X607" s="3">
        <f t="shared" si="242"/>
        <v>54.855555555555384</v>
      </c>
      <c r="Y607" s="9">
        <v>0</v>
      </c>
      <c r="Z607" s="3">
        <f t="shared" si="239"/>
        <v>40.755555555555475</v>
      </c>
      <c r="AA607" s="3">
        <f t="shared" si="241"/>
        <v>41.538888888888778</v>
      </c>
      <c r="AB607" s="3">
        <f t="shared" si="241"/>
        <v>42.322222222222081</v>
      </c>
      <c r="AC607" s="3">
        <f t="shared" si="241"/>
        <v>43.105555555555384</v>
      </c>
      <c r="AD607" s="3">
        <f t="shared" si="241"/>
        <v>43.888888888888914</v>
      </c>
      <c r="AE607" s="3">
        <f t="shared" si="241"/>
        <v>44.672222222222217</v>
      </c>
      <c r="AF607" s="3">
        <f t="shared" si="241"/>
        <v>45.45555555555552</v>
      </c>
      <c r="AG607" s="3">
        <f t="shared" si="241"/>
        <v>46.238888888888823</v>
      </c>
      <c r="AH607" s="3">
        <f t="shared" si="241"/>
        <v>47.022222222222126</v>
      </c>
      <c r="AI607" s="25">
        <f t="shared" si="245"/>
        <v>1.2444444444445253</v>
      </c>
      <c r="AJ607" s="25">
        <f t="shared" si="246"/>
        <v>1.4611111111112223</v>
      </c>
      <c r="AK607" s="25">
        <f t="shared" si="247"/>
        <v>0.32222222222208075</v>
      </c>
      <c r="AL607" s="25">
        <f t="shared" si="248"/>
        <v>1.1055555555553838</v>
      </c>
      <c r="AM607" s="25">
        <f t="shared" si="249"/>
        <v>0.88888888888891415</v>
      </c>
      <c r="AN607" s="25">
        <f t="shared" si="250"/>
        <v>2.6722222222222172</v>
      </c>
      <c r="AO607" s="25">
        <f t="shared" si="251"/>
        <v>1.4555555555555202</v>
      </c>
      <c r="AP607" s="25">
        <f t="shared" si="252"/>
        <v>1.7611111111111768</v>
      </c>
      <c r="AQ607" s="25">
        <f t="shared" si="253"/>
        <v>1.9777777777778738</v>
      </c>
      <c r="AR607" s="29">
        <f t="shared" si="254"/>
        <v>1.5486419753088432</v>
      </c>
      <c r="AS607" s="29">
        <f t="shared" si="255"/>
        <v>2.1348456790126704</v>
      </c>
      <c r="AT607" s="29">
        <f t="shared" si="256"/>
        <v>0.10382716049373598</v>
      </c>
      <c r="AU607" s="29">
        <f t="shared" si="257"/>
        <v>1.2222530864193732</v>
      </c>
      <c r="AV607" s="29">
        <f t="shared" si="258"/>
        <v>0.79012345679016838</v>
      </c>
      <c r="AW607" s="29">
        <f t="shared" si="259"/>
        <v>7.1407716049382444</v>
      </c>
      <c r="AX607" s="29">
        <f t="shared" si="260"/>
        <v>2.118641975308539</v>
      </c>
      <c r="AY607" s="29">
        <f t="shared" si="261"/>
        <v>3.1015123456792435</v>
      </c>
      <c r="AZ607" s="29">
        <f t="shared" si="262"/>
        <v>3.9116049382719846</v>
      </c>
    </row>
    <row r="608" spans="1:52" x14ac:dyDescent="0.25">
      <c r="A608" s="3">
        <v>603</v>
      </c>
      <c r="B608" s="3">
        <v>10</v>
      </c>
      <c r="C608" s="3">
        <v>10</v>
      </c>
      <c r="D608" s="3">
        <v>10</v>
      </c>
      <c r="E608" s="3">
        <v>10</v>
      </c>
      <c r="F608" s="3">
        <v>10</v>
      </c>
      <c r="G608" s="3">
        <v>10</v>
      </c>
      <c r="H608" s="3">
        <v>11</v>
      </c>
      <c r="I608" s="3">
        <v>11</v>
      </c>
      <c r="J608" s="3">
        <v>11</v>
      </c>
      <c r="K608" s="10">
        <v>0</v>
      </c>
      <c r="L608" s="3">
        <f t="shared" si="243"/>
        <v>0.15</v>
      </c>
      <c r="M608" s="3">
        <f t="shared" si="244"/>
        <v>-291.91666666666669</v>
      </c>
      <c r="N608" s="10">
        <v>0</v>
      </c>
      <c r="O608" s="3">
        <f t="shared" si="263"/>
        <v>11.083333333333314</v>
      </c>
      <c r="P608" s="3">
        <f t="shared" si="242"/>
        <v>11.233333333333292</v>
      </c>
      <c r="Q608" s="3">
        <f t="shared" si="242"/>
        <v>11.383333333333326</v>
      </c>
      <c r="R608" s="3">
        <f t="shared" si="242"/>
        <v>11.533333333333303</v>
      </c>
      <c r="S608" s="3">
        <f t="shared" si="242"/>
        <v>11.68333333333328</v>
      </c>
      <c r="T608" s="3">
        <f t="shared" si="242"/>
        <v>11.833333333333314</v>
      </c>
      <c r="U608" s="3">
        <f t="shared" si="242"/>
        <v>11.983333333333292</v>
      </c>
      <c r="V608" s="3">
        <f t="shared" si="242"/>
        <v>12.133333333333326</v>
      </c>
      <c r="W608" s="3">
        <f t="shared" si="242"/>
        <v>12.283333333333303</v>
      </c>
      <c r="X608" s="3">
        <f t="shared" si="242"/>
        <v>12.43333333333328</v>
      </c>
      <c r="Y608" s="9">
        <v>0</v>
      </c>
      <c r="Z608" s="3">
        <f t="shared" si="239"/>
        <v>9.7333333333332916</v>
      </c>
      <c r="AA608" s="3">
        <f t="shared" si="241"/>
        <v>9.8833333333333258</v>
      </c>
      <c r="AB608" s="3">
        <f t="shared" si="241"/>
        <v>10.033333333333303</v>
      </c>
      <c r="AC608" s="3">
        <f t="shared" si="241"/>
        <v>10.18333333333328</v>
      </c>
      <c r="AD608" s="3">
        <f t="shared" ref="AA608:AH640" si="264">$M608+($L608*AD$5)</f>
        <v>10.333333333333314</v>
      </c>
      <c r="AE608" s="3">
        <f t="shared" si="264"/>
        <v>10.483333333333292</v>
      </c>
      <c r="AF608" s="3">
        <f t="shared" si="264"/>
        <v>10.633333333333326</v>
      </c>
      <c r="AG608" s="3">
        <f t="shared" si="264"/>
        <v>10.783333333333303</v>
      </c>
      <c r="AH608" s="3">
        <f t="shared" si="264"/>
        <v>10.93333333333328</v>
      </c>
      <c r="AI608" s="25">
        <f t="shared" si="245"/>
        <v>0.26666666666670835</v>
      </c>
      <c r="AJ608" s="25">
        <f t="shared" si="246"/>
        <v>0.11666666666667425</v>
      </c>
      <c r="AK608" s="25">
        <f t="shared" si="247"/>
        <v>3.3333333333303017E-2</v>
      </c>
      <c r="AL608" s="25">
        <f t="shared" si="248"/>
        <v>0.18333333333328028</v>
      </c>
      <c r="AM608" s="25">
        <f t="shared" si="249"/>
        <v>0.33333333333331439</v>
      </c>
      <c r="AN608" s="25">
        <f t="shared" si="250"/>
        <v>0.48333333333329165</v>
      </c>
      <c r="AO608" s="25">
        <f t="shared" si="251"/>
        <v>0.36666666666667425</v>
      </c>
      <c r="AP608" s="25">
        <f t="shared" si="252"/>
        <v>0.21666666666669698</v>
      </c>
      <c r="AQ608" s="25">
        <f t="shared" si="253"/>
        <v>6.6666666666719721E-2</v>
      </c>
      <c r="AR608" s="29">
        <f t="shared" si="254"/>
        <v>7.1111111111133343E-2</v>
      </c>
      <c r="AS608" s="29">
        <f t="shared" si="255"/>
        <v>1.361111111111288E-2</v>
      </c>
      <c r="AT608" s="29">
        <f t="shared" si="256"/>
        <v>1.1111111111090899E-3</v>
      </c>
      <c r="AU608" s="29">
        <f t="shared" si="257"/>
        <v>3.3611111111091656E-2</v>
      </c>
      <c r="AV608" s="29">
        <f t="shared" si="258"/>
        <v>0.11111111111109848</v>
      </c>
      <c r="AW608" s="29">
        <f t="shared" si="259"/>
        <v>0.2336111111110708</v>
      </c>
      <c r="AX608" s="29">
        <f t="shared" si="260"/>
        <v>0.13444444444445</v>
      </c>
      <c r="AY608" s="29">
        <f t="shared" si="261"/>
        <v>4.6944444444457584E-2</v>
      </c>
      <c r="AZ608" s="29">
        <f t="shared" si="262"/>
        <v>4.4444444444515186E-3</v>
      </c>
    </row>
    <row r="609" spans="1:52" x14ac:dyDescent="0.25">
      <c r="A609" s="3">
        <v>604</v>
      </c>
      <c r="B609" s="3">
        <v>350</v>
      </c>
      <c r="C609" s="3">
        <v>373</v>
      </c>
      <c r="D609" s="3">
        <v>394</v>
      </c>
      <c r="E609" s="3">
        <v>379</v>
      </c>
      <c r="F609" s="3">
        <v>377</v>
      </c>
      <c r="G609" s="3">
        <v>394</v>
      </c>
      <c r="H609" s="3">
        <v>413</v>
      </c>
      <c r="I609" s="3">
        <v>407</v>
      </c>
      <c r="J609" s="3">
        <v>444</v>
      </c>
      <c r="K609" s="10">
        <v>0</v>
      </c>
      <c r="L609" s="3">
        <f t="shared" si="243"/>
        <v>8.85</v>
      </c>
      <c r="M609" s="3">
        <f t="shared" si="244"/>
        <v>-17440.416666666668</v>
      </c>
      <c r="N609" s="10">
        <v>0</v>
      </c>
      <c r="O609" s="3">
        <f t="shared" si="263"/>
        <v>436.58333333333212</v>
      </c>
      <c r="P609" s="3">
        <f t="shared" si="242"/>
        <v>445.43333333333067</v>
      </c>
      <c r="Q609" s="3">
        <f t="shared" si="242"/>
        <v>454.28333333333285</v>
      </c>
      <c r="R609" s="3">
        <f t="shared" si="242"/>
        <v>463.13333333333139</v>
      </c>
      <c r="S609" s="3">
        <f t="shared" si="242"/>
        <v>471.98333333332994</v>
      </c>
      <c r="T609" s="3">
        <f t="shared" si="242"/>
        <v>480.83333333333212</v>
      </c>
      <c r="U609" s="3">
        <f t="shared" si="242"/>
        <v>489.68333333333067</v>
      </c>
      <c r="V609" s="3">
        <f t="shared" si="242"/>
        <v>498.53333333333285</v>
      </c>
      <c r="W609" s="3">
        <f t="shared" ref="P609:X638" si="265">$M609+($L609*W$5)</f>
        <v>507.38333333333139</v>
      </c>
      <c r="X609" s="3">
        <f t="shared" si="265"/>
        <v>516.23333333332994</v>
      </c>
      <c r="Y609" s="9">
        <v>0</v>
      </c>
      <c r="Z609" s="3">
        <f t="shared" ref="Z609:Z672" si="266">$M609+($L609*Z$5)</f>
        <v>356.93333333333067</v>
      </c>
      <c r="AA609" s="3">
        <f t="shared" si="264"/>
        <v>365.78333333333285</v>
      </c>
      <c r="AB609" s="3">
        <f t="shared" si="264"/>
        <v>374.63333333333139</v>
      </c>
      <c r="AC609" s="3">
        <f t="shared" si="264"/>
        <v>383.48333333332994</v>
      </c>
      <c r="AD609" s="3">
        <f t="shared" si="264"/>
        <v>392.33333333333212</v>
      </c>
      <c r="AE609" s="3">
        <f t="shared" si="264"/>
        <v>401.18333333333067</v>
      </c>
      <c r="AF609" s="3">
        <f t="shared" si="264"/>
        <v>410.03333333333285</v>
      </c>
      <c r="AG609" s="3">
        <f t="shared" si="264"/>
        <v>418.88333333333139</v>
      </c>
      <c r="AH609" s="3">
        <f t="shared" si="264"/>
        <v>427.73333333332994</v>
      </c>
      <c r="AI609" s="25">
        <f t="shared" si="245"/>
        <v>6.9333333333306655</v>
      </c>
      <c r="AJ609" s="25">
        <f t="shared" si="246"/>
        <v>7.2166666666671517</v>
      </c>
      <c r="AK609" s="25">
        <f t="shared" si="247"/>
        <v>19.366666666668607</v>
      </c>
      <c r="AL609" s="25">
        <f t="shared" si="248"/>
        <v>4.4833333333299379</v>
      </c>
      <c r="AM609" s="25">
        <f t="shared" si="249"/>
        <v>15.333333333332121</v>
      </c>
      <c r="AN609" s="25">
        <f t="shared" si="250"/>
        <v>7.1833333333306655</v>
      </c>
      <c r="AO609" s="25">
        <f t="shared" si="251"/>
        <v>2.9666666666671517</v>
      </c>
      <c r="AP609" s="25">
        <f t="shared" si="252"/>
        <v>11.883333333331393</v>
      </c>
      <c r="AQ609" s="25">
        <f t="shared" si="253"/>
        <v>16.266666666670062</v>
      </c>
      <c r="AR609" s="29">
        <f t="shared" si="254"/>
        <v>48.071111111074117</v>
      </c>
      <c r="AS609" s="29">
        <f t="shared" si="255"/>
        <v>52.080277777784779</v>
      </c>
      <c r="AT609" s="29">
        <f t="shared" si="256"/>
        <v>375.06777777785294</v>
      </c>
      <c r="AU609" s="29">
        <f t="shared" si="257"/>
        <v>20.100277777747333</v>
      </c>
      <c r="AV609" s="29">
        <f t="shared" si="258"/>
        <v>235.11111111107391</v>
      </c>
      <c r="AW609" s="29">
        <f t="shared" si="259"/>
        <v>51.60027777773945</v>
      </c>
      <c r="AX609" s="29">
        <f t="shared" si="260"/>
        <v>8.8011111111139897</v>
      </c>
      <c r="AY609" s="29">
        <f t="shared" si="261"/>
        <v>141.21361111106501</v>
      </c>
      <c r="AZ609" s="29">
        <f t="shared" si="262"/>
        <v>264.60444444455493</v>
      </c>
    </row>
    <row r="610" spans="1:52" x14ac:dyDescent="0.25">
      <c r="A610" s="3">
        <v>605</v>
      </c>
      <c r="B610" s="3">
        <v>115</v>
      </c>
      <c r="C610" s="3">
        <v>109</v>
      </c>
      <c r="D610" s="3">
        <v>115</v>
      </c>
      <c r="E610" s="3">
        <v>118</v>
      </c>
      <c r="F610" s="3">
        <v>115</v>
      </c>
      <c r="G610" s="3">
        <v>119</v>
      </c>
      <c r="H610" s="3">
        <v>126</v>
      </c>
      <c r="I610" s="3">
        <v>129</v>
      </c>
      <c r="J610" s="3">
        <v>133</v>
      </c>
      <c r="K610" s="10">
        <v>0</v>
      </c>
      <c r="L610" s="3">
        <f t="shared" si="243"/>
        <v>2.5833333333333335</v>
      </c>
      <c r="M610" s="3">
        <f t="shared" si="244"/>
        <v>-5085.5277777777783</v>
      </c>
      <c r="N610" s="10">
        <v>0</v>
      </c>
      <c r="O610" s="3">
        <f t="shared" si="263"/>
        <v>132.80555555555566</v>
      </c>
      <c r="P610" s="3">
        <f t="shared" si="265"/>
        <v>135.38888888888869</v>
      </c>
      <c r="Q610" s="3">
        <f t="shared" si="265"/>
        <v>137.97222222222172</v>
      </c>
      <c r="R610" s="3">
        <f t="shared" si="265"/>
        <v>140.55555555555566</v>
      </c>
      <c r="S610" s="3">
        <f t="shared" si="265"/>
        <v>143.13888888888869</v>
      </c>
      <c r="T610" s="3">
        <f t="shared" si="265"/>
        <v>145.72222222222172</v>
      </c>
      <c r="U610" s="3">
        <f t="shared" si="265"/>
        <v>148.30555555555566</v>
      </c>
      <c r="V610" s="3">
        <f t="shared" si="265"/>
        <v>150.88888888888869</v>
      </c>
      <c r="W610" s="3">
        <f t="shared" si="265"/>
        <v>153.47222222222172</v>
      </c>
      <c r="X610" s="3">
        <f t="shared" si="265"/>
        <v>156.05555555555566</v>
      </c>
      <c r="Y610" s="9">
        <v>0</v>
      </c>
      <c r="Z610" s="3">
        <f t="shared" si="266"/>
        <v>109.55555555555566</v>
      </c>
      <c r="AA610" s="3">
        <f t="shared" si="264"/>
        <v>112.13888888888869</v>
      </c>
      <c r="AB610" s="3">
        <f t="shared" si="264"/>
        <v>114.72222222222172</v>
      </c>
      <c r="AC610" s="3">
        <f t="shared" si="264"/>
        <v>117.30555555555566</v>
      </c>
      <c r="AD610" s="3">
        <f t="shared" si="264"/>
        <v>119.88888888888869</v>
      </c>
      <c r="AE610" s="3">
        <f t="shared" si="264"/>
        <v>122.47222222222172</v>
      </c>
      <c r="AF610" s="3">
        <f t="shared" si="264"/>
        <v>125.05555555555566</v>
      </c>
      <c r="AG610" s="3">
        <f t="shared" si="264"/>
        <v>127.63888888888869</v>
      </c>
      <c r="AH610" s="3">
        <f t="shared" si="264"/>
        <v>130.22222222222172</v>
      </c>
      <c r="AI610" s="25">
        <f t="shared" si="245"/>
        <v>5.4444444444443434</v>
      </c>
      <c r="AJ610" s="25">
        <f t="shared" si="246"/>
        <v>3.1388888888886868</v>
      </c>
      <c r="AK610" s="25">
        <f t="shared" si="247"/>
        <v>0.27777777777828305</v>
      </c>
      <c r="AL610" s="25">
        <f t="shared" si="248"/>
        <v>0.69444444444434339</v>
      </c>
      <c r="AM610" s="25">
        <f t="shared" si="249"/>
        <v>4.8888888888886868</v>
      </c>
      <c r="AN610" s="25">
        <f t="shared" si="250"/>
        <v>3.4722222222217169</v>
      </c>
      <c r="AO610" s="25">
        <f t="shared" si="251"/>
        <v>0.94444444444434339</v>
      </c>
      <c r="AP610" s="25">
        <f t="shared" si="252"/>
        <v>1.3611111111113132</v>
      </c>
      <c r="AQ610" s="25">
        <f t="shared" si="253"/>
        <v>2.7777777777782831</v>
      </c>
      <c r="AR610" s="29">
        <f t="shared" si="254"/>
        <v>29.641975308640873</v>
      </c>
      <c r="AS610" s="29">
        <f t="shared" si="255"/>
        <v>9.8526234567888551</v>
      </c>
      <c r="AT610" s="29">
        <f t="shared" si="256"/>
        <v>7.7160493827441196E-2</v>
      </c>
      <c r="AU610" s="29">
        <f t="shared" si="257"/>
        <v>0.48225308641961273</v>
      </c>
      <c r="AV610" s="29">
        <f t="shared" si="258"/>
        <v>23.901234567899259</v>
      </c>
      <c r="AW610" s="29">
        <f t="shared" si="259"/>
        <v>12.056327160490317</v>
      </c>
      <c r="AX610" s="29">
        <f t="shared" si="260"/>
        <v>0.89197530864178443</v>
      </c>
      <c r="AY610" s="29">
        <f t="shared" si="261"/>
        <v>1.8526234567906736</v>
      </c>
      <c r="AZ610" s="29">
        <f t="shared" si="262"/>
        <v>7.7160493827188565</v>
      </c>
    </row>
    <row r="611" spans="1:52" x14ac:dyDescent="0.25">
      <c r="A611" s="3">
        <v>606</v>
      </c>
      <c r="B611" s="3">
        <v>41</v>
      </c>
      <c r="C611" s="3">
        <v>43</v>
      </c>
      <c r="D611" s="3">
        <v>43</v>
      </c>
      <c r="E611" s="3">
        <v>43</v>
      </c>
      <c r="F611" s="3">
        <v>42</v>
      </c>
      <c r="G611" s="3">
        <v>43</v>
      </c>
      <c r="H611" s="3">
        <v>44</v>
      </c>
      <c r="I611" s="3">
        <v>45</v>
      </c>
      <c r="J611" s="3">
        <v>46</v>
      </c>
      <c r="K611" s="10">
        <v>0</v>
      </c>
      <c r="L611" s="3">
        <f t="shared" si="243"/>
        <v>0.46666666666666667</v>
      </c>
      <c r="M611" s="3">
        <f t="shared" si="244"/>
        <v>-897</v>
      </c>
      <c r="N611" s="10">
        <v>0</v>
      </c>
      <c r="O611" s="3">
        <f t="shared" si="263"/>
        <v>45.666666666666629</v>
      </c>
      <c r="P611" s="3">
        <f t="shared" si="265"/>
        <v>46.133333333333326</v>
      </c>
      <c r="Q611" s="3">
        <f t="shared" si="265"/>
        <v>46.600000000000023</v>
      </c>
      <c r="R611" s="3">
        <f t="shared" si="265"/>
        <v>47.06666666666672</v>
      </c>
      <c r="S611" s="3">
        <f t="shared" si="265"/>
        <v>47.533333333333303</v>
      </c>
      <c r="T611" s="3">
        <f t="shared" si="265"/>
        <v>48</v>
      </c>
      <c r="U611" s="3">
        <f t="shared" si="265"/>
        <v>48.466666666666697</v>
      </c>
      <c r="V611" s="3">
        <f t="shared" si="265"/>
        <v>48.933333333333394</v>
      </c>
      <c r="W611" s="3">
        <f t="shared" si="265"/>
        <v>49.399999999999977</v>
      </c>
      <c r="X611" s="3">
        <f t="shared" si="265"/>
        <v>49.866666666666674</v>
      </c>
      <c r="Y611" s="9">
        <v>0</v>
      </c>
      <c r="Z611" s="3">
        <f t="shared" si="266"/>
        <v>41.466666666666697</v>
      </c>
      <c r="AA611" s="3">
        <f t="shared" si="264"/>
        <v>41.933333333333394</v>
      </c>
      <c r="AB611" s="3">
        <f t="shared" si="264"/>
        <v>42.399999999999977</v>
      </c>
      <c r="AC611" s="3">
        <f t="shared" si="264"/>
        <v>42.866666666666674</v>
      </c>
      <c r="AD611" s="3">
        <f t="shared" si="264"/>
        <v>43.333333333333371</v>
      </c>
      <c r="AE611" s="3">
        <f t="shared" si="264"/>
        <v>43.800000000000068</v>
      </c>
      <c r="AF611" s="3">
        <f t="shared" si="264"/>
        <v>44.266666666666652</v>
      </c>
      <c r="AG611" s="3">
        <f t="shared" si="264"/>
        <v>44.733333333333348</v>
      </c>
      <c r="AH611" s="3">
        <f t="shared" si="264"/>
        <v>45.200000000000045</v>
      </c>
      <c r="AI611" s="25">
        <f t="shared" si="245"/>
        <v>0.46666666666669698</v>
      </c>
      <c r="AJ611" s="25">
        <f t="shared" si="246"/>
        <v>1.066666666666606</v>
      </c>
      <c r="AK611" s="25">
        <f t="shared" si="247"/>
        <v>0.60000000000002274</v>
      </c>
      <c r="AL611" s="25">
        <f t="shared" si="248"/>
        <v>0.13333333333332575</v>
      </c>
      <c r="AM611" s="25">
        <f t="shared" si="249"/>
        <v>1.3333333333333712</v>
      </c>
      <c r="AN611" s="25">
        <f t="shared" si="250"/>
        <v>0.80000000000006821</v>
      </c>
      <c r="AO611" s="25">
        <f t="shared" si="251"/>
        <v>0.26666666666665151</v>
      </c>
      <c r="AP611" s="25">
        <f t="shared" si="252"/>
        <v>0.26666666666665151</v>
      </c>
      <c r="AQ611" s="25">
        <f t="shared" si="253"/>
        <v>0.79999999999995453</v>
      </c>
      <c r="AR611" s="29">
        <f t="shared" si="254"/>
        <v>0.21777777777780608</v>
      </c>
      <c r="AS611" s="29">
        <f t="shared" si="255"/>
        <v>1.1377777777776483</v>
      </c>
      <c r="AT611" s="29">
        <f t="shared" si="256"/>
        <v>0.3600000000000273</v>
      </c>
      <c r="AU611" s="29">
        <f t="shared" si="257"/>
        <v>1.7777777777775755E-2</v>
      </c>
      <c r="AV611" s="29">
        <f t="shared" si="258"/>
        <v>1.7777777777778789</v>
      </c>
      <c r="AW611" s="29">
        <f t="shared" si="259"/>
        <v>0.64000000000010915</v>
      </c>
      <c r="AX611" s="29">
        <f t="shared" si="260"/>
        <v>7.111111111110302E-2</v>
      </c>
      <c r="AY611" s="29">
        <f t="shared" si="261"/>
        <v>7.111111111110302E-2</v>
      </c>
      <c r="AZ611" s="29">
        <f t="shared" si="262"/>
        <v>0.63999999999992729</v>
      </c>
    </row>
    <row r="612" spans="1:52" x14ac:dyDescent="0.25">
      <c r="A612" s="3">
        <v>607</v>
      </c>
      <c r="B612" s="3">
        <v>68</v>
      </c>
      <c r="C612" s="3">
        <v>70</v>
      </c>
      <c r="D612" s="3">
        <v>71</v>
      </c>
      <c r="E612" s="3">
        <v>69</v>
      </c>
      <c r="F612" s="3">
        <v>72</v>
      </c>
      <c r="G612" s="3">
        <v>71</v>
      </c>
      <c r="H612" s="3">
        <v>80</v>
      </c>
      <c r="I612" s="3">
        <v>77</v>
      </c>
      <c r="J612" s="3">
        <v>78</v>
      </c>
      <c r="K612" s="10">
        <v>0</v>
      </c>
      <c r="L612" s="3">
        <f t="shared" si="243"/>
        <v>1.35</v>
      </c>
      <c r="M612" s="3">
        <f t="shared" si="244"/>
        <v>-2647.3611111111113</v>
      </c>
      <c r="N612" s="10">
        <v>0</v>
      </c>
      <c r="O612" s="3">
        <f t="shared" si="263"/>
        <v>79.638888888888687</v>
      </c>
      <c r="P612" s="3">
        <f t="shared" si="265"/>
        <v>80.988888888889051</v>
      </c>
      <c r="Q612" s="3">
        <f t="shared" si="265"/>
        <v>82.33888888888896</v>
      </c>
      <c r="R612" s="3">
        <f t="shared" si="265"/>
        <v>83.688888888888869</v>
      </c>
      <c r="S612" s="3">
        <f t="shared" si="265"/>
        <v>85.038888888888778</v>
      </c>
      <c r="T612" s="3">
        <f t="shared" si="265"/>
        <v>86.388888888888687</v>
      </c>
      <c r="U612" s="3">
        <f t="shared" si="265"/>
        <v>87.738888888889051</v>
      </c>
      <c r="V612" s="3">
        <f t="shared" si="265"/>
        <v>89.08888888888896</v>
      </c>
      <c r="W612" s="3">
        <f t="shared" si="265"/>
        <v>90.438888888888869</v>
      </c>
      <c r="X612" s="3">
        <f t="shared" si="265"/>
        <v>91.788888888888778</v>
      </c>
      <c r="Y612" s="9">
        <v>0</v>
      </c>
      <c r="Z612" s="3">
        <f t="shared" si="266"/>
        <v>67.488888888889051</v>
      </c>
      <c r="AA612" s="3">
        <f t="shared" si="264"/>
        <v>68.83888888888896</v>
      </c>
      <c r="AB612" s="3">
        <f t="shared" si="264"/>
        <v>70.188888888888869</v>
      </c>
      <c r="AC612" s="3">
        <f t="shared" si="264"/>
        <v>71.538888888888778</v>
      </c>
      <c r="AD612" s="3">
        <f t="shared" si="264"/>
        <v>72.888888888888687</v>
      </c>
      <c r="AE612" s="3">
        <f t="shared" si="264"/>
        <v>74.238888888889051</v>
      </c>
      <c r="AF612" s="3">
        <f t="shared" si="264"/>
        <v>75.58888888888896</v>
      </c>
      <c r="AG612" s="3">
        <f t="shared" si="264"/>
        <v>76.938888888888869</v>
      </c>
      <c r="AH612" s="3">
        <f t="shared" si="264"/>
        <v>78.288888888888778</v>
      </c>
      <c r="AI612" s="25">
        <f t="shared" si="245"/>
        <v>0.51111111111094942</v>
      </c>
      <c r="AJ612" s="25">
        <f t="shared" si="246"/>
        <v>1.1611111111110404</v>
      </c>
      <c r="AK612" s="25">
        <f t="shared" si="247"/>
        <v>0.81111111111113132</v>
      </c>
      <c r="AL612" s="25">
        <f t="shared" si="248"/>
        <v>2.5388888888887777</v>
      </c>
      <c r="AM612" s="25">
        <f t="shared" si="249"/>
        <v>0.88888888888868678</v>
      </c>
      <c r="AN612" s="25">
        <f t="shared" si="250"/>
        <v>3.2388888888890506</v>
      </c>
      <c r="AO612" s="25">
        <f t="shared" si="251"/>
        <v>4.4111111111110404</v>
      </c>
      <c r="AP612" s="25">
        <f t="shared" si="252"/>
        <v>6.1111111111131322E-2</v>
      </c>
      <c r="AQ612" s="25">
        <f t="shared" si="253"/>
        <v>0.28888888888877773</v>
      </c>
      <c r="AR612" s="29">
        <f t="shared" si="254"/>
        <v>0.2612345679010693</v>
      </c>
      <c r="AS612" s="29">
        <f t="shared" si="255"/>
        <v>1.3481790123455148</v>
      </c>
      <c r="AT612" s="29">
        <f t="shared" si="256"/>
        <v>0.65790123456793403</v>
      </c>
      <c r="AU612" s="29">
        <f t="shared" si="257"/>
        <v>6.4459567901228922</v>
      </c>
      <c r="AV612" s="29">
        <f t="shared" si="258"/>
        <v>0.79012345678976414</v>
      </c>
      <c r="AW612" s="29">
        <f t="shared" si="259"/>
        <v>10.490401234568949</v>
      </c>
      <c r="AX612" s="29">
        <f t="shared" si="260"/>
        <v>19.457901234567277</v>
      </c>
      <c r="AY612" s="29">
        <f t="shared" si="261"/>
        <v>3.734567901237038E-3</v>
      </c>
      <c r="AZ612" s="29">
        <f t="shared" si="262"/>
        <v>8.3456790123392563E-2</v>
      </c>
    </row>
    <row r="613" spans="1:52" x14ac:dyDescent="0.25">
      <c r="A613" s="3">
        <v>608</v>
      </c>
      <c r="B613" s="3">
        <v>70</v>
      </c>
      <c r="C613" s="3">
        <v>73</v>
      </c>
      <c r="D613" s="3">
        <v>69</v>
      </c>
      <c r="E613" s="3">
        <v>71</v>
      </c>
      <c r="F613" s="3">
        <v>73</v>
      </c>
      <c r="G613" s="3">
        <v>76</v>
      </c>
      <c r="H613" s="3">
        <v>74</v>
      </c>
      <c r="I613" s="3">
        <v>78</v>
      </c>
      <c r="J613" s="3">
        <v>83</v>
      </c>
      <c r="K613" s="10">
        <v>0</v>
      </c>
      <c r="L613" s="3">
        <f t="shared" si="243"/>
        <v>1.3666666666666667</v>
      </c>
      <c r="M613" s="3">
        <f t="shared" si="244"/>
        <v>-2679.7222222222222</v>
      </c>
      <c r="N613" s="10">
        <v>0</v>
      </c>
      <c r="O613" s="3">
        <f t="shared" si="263"/>
        <v>80.944444444444343</v>
      </c>
      <c r="P613" s="3">
        <f t="shared" si="265"/>
        <v>82.311111111111131</v>
      </c>
      <c r="Q613" s="3">
        <f t="shared" si="265"/>
        <v>83.677777777777919</v>
      </c>
      <c r="R613" s="3">
        <f t="shared" si="265"/>
        <v>85.044444444444707</v>
      </c>
      <c r="S613" s="3">
        <f t="shared" si="265"/>
        <v>86.41111111111104</v>
      </c>
      <c r="T613" s="3">
        <f t="shared" si="265"/>
        <v>87.777777777777828</v>
      </c>
      <c r="U613" s="3">
        <f t="shared" si="265"/>
        <v>89.144444444444616</v>
      </c>
      <c r="V613" s="3">
        <f t="shared" si="265"/>
        <v>90.511111111111404</v>
      </c>
      <c r="W613" s="3">
        <f t="shared" si="265"/>
        <v>91.877777777777737</v>
      </c>
      <c r="X613" s="3">
        <f t="shared" si="265"/>
        <v>93.244444444444525</v>
      </c>
      <c r="Y613" s="9">
        <v>0</v>
      </c>
      <c r="Z613" s="3">
        <f t="shared" si="266"/>
        <v>68.644444444444616</v>
      </c>
      <c r="AA613" s="3">
        <f t="shared" si="264"/>
        <v>70.011111111111404</v>
      </c>
      <c r="AB613" s="3">
        <f t="shared" si="264"/>
        <v>71.377777777777737</v>
      </c>
      <c r="AC613" s="3">
        <f t="shared" si="264"/>
        <v>72.744444444444525</v>
      </c>
      <c r="AD613" s="3">
        <f t="shared" si="264"/>
        <v>74.111111111111313</v>
      </c>
      <c r="AE613" s="3">
        <f t="shared" si="264"/>
        <v>75.477777777778101</v>
      </c>
      <c r="AF613" s="3">
        <f t="shared" si="264"/>
        <v>76.844444444444434</v>
      </c>
      <c r="AG613" s="3">
        <f t="shared" si="264"/>
        <v>78.211111111111222</v>
      </c>
      <c r="AH613" s="3">
        <f t="shared" si="264"/>
        <v>79.57777777777801</v>
      </c>
      <c r="AI613" s="25">
        <f t="shared" si="245"/>
        <v>1.3555555555553838</v>
      </c>
      <c r="AJ613" s="25">
        <f t="shared" si="246"/>
        <v>2.9888888888885958</v>
      </c>
      <c r="AK613" s="25">
        <f t="shared" si="247"/>
        <v>2.3777777777777374</v>
      </c>
      <c r="AL613" s="25">
        <f t="shared" si="248"/>
        <v>1.7444444444445253</v>
      </c>
      <c r="AM613" s="25">
        <f t="shared" si="249"/>
        <v>1.1111111111113132</v>
      </c>
      <c r="AN613" s="25">
        <f t="shared" si="250"/>
        <v>0.52222222222189885</v>
      </c>
      <c r="AO613" s="25">
        <f t="shared" si="251"/>
        <v>2.8444444444444343</v>
      </c>
      <c r="AP613" s="25">
        <f t="shared" si="252"/>
        <v>0.21111111111122227</v>
      </c>
      <c r="AQ613" s="25">
        <f t="shared" si="253"/>
        <v>3.4222222222219898</v>
      </c>
      <c r="AR613" s="29">
        <f t="shared" si="254"/>
        <v>1.8375308641970651</v>
      </c>
      <c r="AS613" s="29">
        <f t="shared" si="255"/>
        <v>8.9334567901217046</v>
      </c>
      <c r="AT613" s="29">
        <f t="shared" si="256"/>
        <v>5.653827160493635</v>
      </c>
      <c r="AU613" s="29">
        <f t="shared" si="257"/>
        <v>3.0430864197533687</v>
      </c>
      <c r="AV613" s="29">
        <f t="shared" si="258"/>
        <v>1.234567901235017</v>
      </c>
      <c r="AW613" s="29">
        <f t="shared" si="259"/>
        <v>0.27271604938237831</v>
      </c>
      <c r="AX613" s="29">
        <f t="shared" si="260"/>
        <v>8.0908641975308075</v>
      </c>
      <c r="AY613" s="29">
        <f t="shared" si="261"/>
        <v>4.4567901234614835E-2</v>
      </c>
      <c r="AZ613" s="29">
        <f t="shared" si="262"/>
        <v>11.711604938270014</v>
      </c>
    </row>
    <row r="614" spans="1:52" x14ac:dyDescent="0.25">
      <c r="A614" s="3">
        <v>609</v>
      </c>
      <c r="B614" s="3">
        <v>40</v>
      </c>
      <c r="C614" s="3">
        <v>38</v>
      </c>
      <c r="D614" s="3">
        <v>43</v>
      </c>
      <c r="E614" s="3">
        <v>40</v>
      </c>
      <c r="F614" s="3">
        <v>44</v>
      </c>
      <c r="G614" s="3">
        <v>41</v>
      </c>
      <c r="H614" s="3">
        <v>44</v>
      </c>
      <c r="I614" s="3">
        <v>45</v>
      </c>
      <c r="J614" s="3">
        <v>44</v>
      </c>
      <c r="K614" s="10">
        <v>0</v>
      </c>
      <c r="L614" s="3">
        <f t="shared" si="243"/>
        <v>0.66666666666666663</v>
      </c>
      <c r="M614" s="3">
        <f t="shared" si="244"/>
        <v>-1301.2222222222222</v>
      </c>
      <c r="N614" s="10">
        <v>0</v>
      </c>
      <c r="O614" s="3">
        <f t="shared" si="263"/>
        <v>45.444444444444343</v>
      </c>
      <c r="P614" s="3">
        <f t="shared" si="265"/>
        <v>46.111111111111086</v>
      </c>
      <c r="Q614" s="3">
        <f t="shared" si="265"/>
        <v>46.777777777777828</v>
      </c>
      <c r="R614" s="3">
        <f t="shared" si="265"/>
        <v>47.444444444444343</v>
      </c>
      <c r="S614" s="3">
        <f t="shared" si="265"/>
        <v>48.111111111111086</v>
      </c>
      <c r="T614" s="3">
        <f t="shared" si="265"/>
        <v>48.777777777777828</v>
      </c>
      <c r="U614" s="3">
        <f t="shared" si="265"/>
        <v>49.444444444444343</v>
      </c>
      <c r="V614" s="3">
        <f t="shared" si="265"/>
        <v>50.111111111111086</v>
      </c>
      <c r="W614" s="3">
        <f t="shared" si="265"/>
        <v>50.777777777777828</v>
      </c>
      <c r="X614" s="3">
        <f t="shared" si="265"/>
        <v>51.444444444444343</v>
      </c>
      <c r="Y614" s="9">
        <v>0</v>
      </c>
      <c r="Z614" s="3">
        <f t="shared" si="266"/>
        <v>39.444444444444343</v>
      </c>
      <c r="AA614" s="3">
        <f t="shared" si="264"/>
        <v>40.111111111111086</v>
      </c>
      <c r="AB614" s="3">
        <f t="shared" si="264"/>
        <v>40.777777777777828</v>
      </c>
      <c r="AC614" s="3">
        <f t="shared" si="264"/>
        <v>41.444444444444343</v>
      </c>
      <c r="AD614" s="3">
        <f t="shared" si="264"/>
        <v>42.111111111111086</v>
      </c>
      <c r="AE614" s="3">
        <f t="shared" si="264"/>
        <v>42.777777777777828</v>
      </c>
      <c r="AF614" s="3">
        <f t="shared" si="264"/>
        <v>43.444444444444343</v>
      </c>
      <c r="AG614" s="3">
        <f t="shared" si="264"/>
        <v>44.111111111111086</v>
      </c>
      <c r="AH614" s="3">
        <f t="shared" si="264"/>
        <v>44.777777777777828</v>
      </c>
      <c r="AI614" s="25">
        <f t="shared" si="245"/>
        <v>0.55555555555565661</v>
      </c>
      <c r="AJ614" s="25">
        <f t="shared" si="246"/>
        <v>2.1111111111110858</v>
      </c>
      <c r="AK614" s="25">
        <f t="shared" si="247"/>
        <v>2.2222222222221717</v>
      </c>
      <c r="AL614" s="25">
        <f t="shared" si="248"/>
        <v>1.4444444444443434</v>
      </c>
      <c r="AM614" s="25">
        <f t="shared" si="249"/>
        <v>1.8888888888889142</v>
      </c>
      <c r="AN614" s="25">
        <f t="shared" si="250"/>
        <v>1.7777777777778283</v>
      </c>
      <c r="AO614" s="25">
        <f t="shared" si="251"/>
        <v>0.55555555555565661</v>
      </c>
      <c r="AP614" s="25">
        <f t="shared" si="252"/>
        <v>0.88888888888891415</v>
      </c>
      <c r="AQ614" s="25">
        <f t="shared" si="253"/>
        <v>0.77777777777782831</v>
      </c>
      <c r="AR614" s="29">
        <f t="shared" si="254"/>
        <v>0.30864197530875426</v>
      </c>
      <c r="AS614" s="29">
        <f t="shared" si="255"/>
        <v>4.4567901234566838</v>
      </c>
      <c r="AT614" s="29">
        <f t="shared" si="256"/>
        <v>4.9382716049380466</v>
      </c>
      <c r="AU614" s="29">
        <f t="shared" si="257"/>
        <v>2.0864197530861279</v>
      </c>
      <c r="AV614" s="29">
        <f t="shared" si="258"/>
        <v>3.5679012345679966</v>
      </c>
      <c r="AW614" s="29">
        <f t="shared" si="259"/>
        <v>3.1604938271606735</v>
      </c>
      <c r="AX614" s="29">
        <f t="shared" si="260"/>
        <v>0.30864197530875426</v>
      </c>
      <c r="AY614" s="29">
        <f t="shared" si="261"/>
        <v>0.79012345679016838</v>
      </c>
      <c r="AZ614" s="29">
        <f t="shared" si="262"/>
        <v>0.6049382716050169</v>
      </c>
    </row>
    <row r="615" spans="1:52" x14ac:dyDescent="0.25">
      <c r="A615" s="3">
        <v>610</v>
      </c>
      <c r="B615" s="3">
        <v>27</v>
      </c>
      <c r="C615" s="3">
        <v>29</v>
      </c>
      <c r="D615" s="3">
        <v>29</v>
      </c>
      <c r="E615" s="3">
        <v>29</v>
      </c>
      <c r="F615" s="3">
        <v>31</v>
      </c>
      <c r="G615" s="3">
        <v>30</v>
      </c>
      <c r="H615" s="3">
        <v>31</v>
      </c>
      <c r="I615" s="3">
        <v>32</v>
      </c>
      <c r="J615" s="3">
        <v>34</v>
      </c>
      <c r="K615" s="10">
        <v>0</v>
      </c>
      <c r="L615" s="3">
        <f t="shared" si="243"/>
        <v>0.7</v>
      </c>
      <c r="M615" s="3">
        <f t="shared" si="244"/>
        <v>-1380.2777777777778</v>
      </c>
      <c r="N615" s="10">
        <v>0</v>
      </c>
      <c r="O615" s="3">
        <f t="shared" si="263"/>
        <v>33.722222222222172</v>
      </c>
      <c r="P615" s="3">
        <f t="shared" si="265"/>
        <v>34.42222222222199</v>
      </c>
      <c r="Q615" s="3">
        <f t="shared" si="265"/>
        <v>35.122222222222035</v>
      </c>
      <c r="R615" s="3">
        <f t="shared" si="265"/>
        <v>35.822222222222081</v>
      </c>
      <c r="S615" s="3">
        <f t="shared" si="265"/>
        <v>36.522222222222126</v>
      </c>
      <c r="T615" s="3">
        <f t="shared" si="265"/>
        <v>37.222222222222172</v>
      </c>
      <c r="U615" s="3">
        <f t="shared" si="265"/>
        <v>37.92222222222199</v>
      </c>
      <c r="V615" s="3">
        <f t="shared" si="265"/>
        <v>38.622222222222035</v>
      </c>
      <c r="W615" s="3">
        <f t="shared" si="265"/>
        <v>39.322222222222081</v>
      </c>
      <c r="X615" s="3">
        <f t="shared" si="265"/>
        <v>40.022222222222126</v>
      </c>
      <c r="Y615" s="9">
        <v>0</v>
      </c>
      <c r="Z615" s="3">
        <f t="shared" si="266"/>
        <v>27.42222222222199</v>
      </c>
      <c r="AA615" s="3">
        <f t="shared" si="264"/>
        <v>28.122222222222035</v>
      </c>
      <c r="AB615" s="3">
        <f t="shared" si="264"/>
        <v>28.822222222222081</v>
      </c>
      <c r="AC615" s="3">
        <f t="shared" si="264"/>
        <v>29.522222222222126</v>
      </c>
      <c r="AD615" s="3">
        <f t="shared" si="264"/>
        <v>30.222222222222172</v>
      </c>
      <c r="AE615" s="3">
        <f t="shared" si="264"/>
        <v>30.92222222222199</v>
      </c>
      <c r="AF615" s="3">
        <f t="shared" si="264"/>
        <v>31.622222222222035</v>
      </c>
      <c r="AG615" s="3">
        <f t="shared" si="264"/>
        <v>32.322222222222081</v>
      </c>
      <c r="AH615" s="3">
        <f t="shared" si="264"/>
        <v>33.022222222222126</v>
      </c>
      <c r="AI615" s="25">
        <f t="shared" si="245"/>
        <v>0.4222222222219898</v>
      </c>
      <c r="AJ615" s="25">
        <f t="shared" si="246"/>
        <v>0.87777777777796473</v>
      </c>
      <c r="AK615" s="25">
        <f t="shared" si="247"/>
        <v>0.17777777777791925</v>
      </c>
      <c r="AL615" s="25">
        <f t="shared" si="248"/>
        <v>0.52222222222212622</v>
      </c>
      <c r="AM615" s="25">
        <f t="shared" si="249"/>
        <v>0.77777777777782831</v>
      </c>
      <c r="AN615" s="25">
        <f t="shared" si="250"/>
        <v>0.9222222222219898</v>
      </c>
      <c r="AO615" s="25">
        <f t="shared" si="251"/>
        <v>0.62222222222203527</v>
      </c>
      <c r="AP615" s="25">
        <f t="shared" si="252"/>
        <v>0.32222222222208075</v>
      </c>
      <c r="AQ615" s="25">
        <f t="shared" si="253"/>
        <v>0.97777777777787378</v>
      </c>
      <c r="AR615" s="29">
        <f t="shared" si="254"/>
        <v>0.17827160493807534</v>
      </c>
      <c r="AS615" s="29">
        <f t="shared" si="255"/>
        <v>0.77049382716082204</v>
      </c>
      <c r="AT615" s="29">
        <f t="shared" si="256"/>
        <v>3.1604938271655239E-2</v>
      </c>
      <c r="AU615" s="29">
        <f t="shared" si="257"/>
        <v>0.27271604938261579</v>
      </c>
      <c r="AV615" s="29">
        <f t="shared" si="258"/>
        <v>0.6049382716050169</v>
      </c>
      <c r="AW615" s="29">
        <f t="shared" si="259"/>
        <v>0.85049382716006516</v>
      </c>
      <c r="AX615" s="29">
        <f t="shared" si="260"/>
        <v>0.38716049382692785</v>
      </c>
      <c r="AY615" s="29">
        <f t="shared" si="261"/>
        <v>0.10382716049373598</v>
      </c>
      <c r="AZ615" s="29">
        <f t="shared" si="262"/>
        <v>0.95604938271623707</v>
      </c>
    </row>
    <row r="616" spans="1:52" x14ac:dyDescent="0.25">
      <c r="A616" s="3">
        <v>611</v>
      </c>
      <c r="B616" s="3">
        <v>138</v>
      </c>
      <c r="C616" s="3">
        <v>140</v>
      </c>
      <c r="D616" s="3">
        <v>136</v>
      </c>
      <c r="E616" s="3">
        <v>146</v>
      </c>
      <c r="F616" s="3">
        <v>152</v>
      </c>
      <c r="G616" s="3">
        <v>155</v>
      </c>
      <c r="H616" s="3">
        <v>151</v>
      </c>
      <c r="I616" s="3">
        <v>162</v>
      </c>
      <c r="J616" s="3">
        <v>153</v>
      </c>
      <c r="K616" s="10">
        <v>0</v>
      </c>
      <c r="L616" s="3">
        <f t="shared" si="243"/>
        <v>2.75</v>
      </c>
      <c r="M616" s="3">
        <f t="shared" si="244"/>
        <v>-5393.1388888888887</v>
      </c>
      <c r="N616" s="10">
        <v>0</v>
      </c>
      <c r="O616" s="3">
        <f t="shared" si="263"/>
        <v>161.86111111111131</v>
      </c>
      <c r="P616" s="3">
        <f t="shared" si="265"/>
        <v>164.61111111111131</v>
      </c>
      <c r="Q616" s="3">
        <f t="shared" si="265"/>
        <v>167.36111111111131</v>
      </c>
      <c r="R616" s="3">
        <f t="shared" si="265"/>
        <v>170.11111111111131</v>
      </c>
      <c r="S616" s="3">
        <f t="shared" si="265"/>
        <v>172.86111111111131</v>
      </c>
      <c r="T616" s="3">
        <f t="shared" si="265"/>
        <v>175.61111111111131</v>
      </c>
      <c r="U616" s="3">
        <f t="shared" si="265"/>
        <v>178.36111111111131</v>
      </c>
      <c r="V616" s="3">
        <f t="shared" si="265"/>
        <v>181.11111111111131</v>
      </c>
      <c r="W616" s="3">
        <f t="shared" si="265"/>
        <v>183.86111111111131</v>
      </c>
      <c r="X616" s="3">
        <f t="shared" si="265"/>
        <v>186.61111111111131</v>
      </c>
      <c r="Y616" s="9">
        <v>0</v>
      </c>
      <c r="Z616" s="3">
        <f t="shared" si="266"/>
        <v>137.11111111111131</v>
      </c>
      <c r="AA616" s="3">
        <f t="shared" si="264"/>
        <v>139.86111111111131</v>
      </c>
      <c r="AB616" s="3">
        <f t="shared" si="264"/>
        <v>142.61111111111131</v>
      </c>
      <c r="AC616" s="3">
        <f t="shared" si="264"/>
        <v>145.36111111111131</v>
      </c>
      <c r="AD616" s="3">
        <f t="shared" si="264"/>
        <v>148.11111111111131</v>
      </c>
      <c r="AE616" s="3">
        <f t="shared" si="264"/>
        <v>150.86111111111131</v>
      </c>
      <c r="AF616" s="3">
        <f t="shared" si="264"/>
        <v>153.61111111111131</v>
      </c>
      <c r="AG616" s="3">
        <f t="shared" si="264"/>
        <v>156.36111111111131</v>
      </c>
      <c r="AH616" s="3">
        <f t="shared" si="264"/>
        <v>159.11111111111131</v>
      </c>
      <c r="AI616" s="25">
        <f t="shared" si="245"/>
        <v>0.88888888888868678</v>
      </c>
      <c r="AJ616" s="25">
        <f t="shared" si="246"/>
        <v>0.13888888888868678</v>
      </c>
      <c r="AK616" s="25">
        <f t="shared" si="247"/>
        <v>6.6111111111113132</v>
      </c>
      <c r="AL616" s="25">
        <f t="shared" si="248"/>
        <v>0.63888888888868678</v>
      </c>
      <c r="AM616" s="25">
        <f t="shared" si="249"/>
        <v>3.8888888888886868</v>
      </c>
      <c r="AN616" s="25">
        <f t="shared" si="250"/>
        <v>4.1388888888886868</v>
      </c>
      <c r="AO616" s="25">
        <f t="shared" si="251"/>
        <v>2.6111111111113132</v>
      </c>
      <c r="AP616" s="25">
        <f t="shared" si="252"/>
        <v>5.6388888888886868</v>
      </c>
      <c r="AQ616" s="25">
        <f t="shared" si="253"/>
        <v>6.1111111111113132</v>
      </c>
      <c r="AR616" s="29">
        <f t="shared" si="254"/>
        <v>0.79012345678976414</v>
      </c>
      <c r="AS616" s="29">
        <f t="shared" si="255"/>
        <v>1.9290123456733983E-2</v>
      </c>
      <c r="AT616" s="29">
        <f t="shared" si="256"/>
        <v>43.706790123459463</v>
      </c>
      <c r="AU616" s="29">
        <f t="shared" si="257"/>
        <v>0.40817901234542076</v>
      </c>
      <c r="AV616" s="29">
        <f t="shared" si="258"/>
        <v>15.123456790121885</v>
      </c>
      <c r="AW616" s="29">
        <f t="shared" si="259"/>
        <v>17.130401234566229</v>
      </c>
      <c r="AX616" s="29">
        <f t="shared" si="260"/>
        <v>6.8179012345689571</v>
      </c>
      <c r="AY616" s="29">
        <f t="shared" si="261"/>
        <v>31.797067901232289</v>
      </c>
      <c r="AZ616" s="29">
        <f t="shared" si="262"/>
        <v>37.34567901234815</v>
      </c>
    </row>
    <row r="617" spans="1:52" x14ac:dyDescent="0.25">
      <c r="A617" s="3">
        <v>612</v>
      </c>
      <c r="B617" s="3">
        <v>444</v>
      </c>
      <c r="C617" s="3">
        <v>447</v>
      </c>
      <c r="D617" s="3">
        <v>458</v>
      </c>
      <c r="E617" s="3">
        <v>502</v>
      </c>
      <c r="F617" s="3">
        <v>480</v>
      </c>
      <c r="G617" s="3">
        <v>496</v>
      </c>
      <c r="H617" s="3">
        <v>521</v>
      </c>
      <c r="I617" s="3">
        <v>516</v>
      </c>
      <c r="J617" s="3">
        <v>540</v>
      </c>
      <c r="K617" s="10">
        <v>0</v>
      </c>
      <c r="L617" s="3">
        <f t="shared" si="243"/>
        <v>11.85</v>
      </c>
      <c r="M617" s="3">
        <f t="shared" si="244"/>
        <v>-23388.416666666668</v>
      </c>
      <c r="N617" s="10">
        <v>0</v>
      </c>
      <c r="O617" s="3">
        <f t="shared" si="263"/>
        <v>548.58333333333212</v>
      </c>
      <c r="P617" s="3">
        <f t="shared" si="265"/>
        <v>560.43333333333067</v>
      </c>
      <c r="Q617" s="3">
        <f t="shared" si="265"/>
        <v>572.28333333333285</v>
      </c>
      <c r="R617" s="3">
        <f t="shared" si="265"/>
        <v>584.13333333333139</v>
      </c>
      <c r="S617" s="3">
        <f t="shared" si="265"/>
        <v>595.98333333332994</v>
      </c>
      <c r="T617" s="3">
        <f t="shared" si="265"/>
        <v>607.83333333333212</v>
      </c>
      <c r="U617" s="3">
        <f t="shared" si="265"/>
        <v>619.68333333333067</v>
      </c>
      <c r="V617" s="3">
        <f t="shared" si="265"/>
        <v>631.53333333333285</v>
      </c>
      <c r="W617" s="3">
        <f t="shared" si="265"/>
        <v>643.38333333333139</v>
      </c>
      <c r="X617" s="3">
        <f t="shared" si="265"/>
        <v>655.23333333332994</v>
      </c>
      <c r="Y617" s="9">
        <v>0</v>
      </c>
      <c r="Z617" s="3">
        <f t="shared" si="266"/>
        <v>441.93333333333067</v>
      </c>
      <c r="AA617" s="3">
        <f t="shared" si="264"/>
        <v>453.78333333333285</v>
      </c>
      <c r="AB617" s="3">
        <f t="shared" si="264"/>
        <v>465.63333333333139</v>
      </c>
      <c r="AC617" s="3">
        <f t="shared" si="264"/>
        <v>477.48333333332994</v>
      </c>
      <c r="AD617" s="3">
        <f t="shared" si="264"/>
        <v>489.33333333333212</v>
      </c>
      <c r="AE617" s="3">
        <f t="shared" si="264"/>
        <v>501.18333333333067</v>
      </c>
      <c r="AF617" s="3">
        <f t="shared" si="264"/>
        <v>513.03333333333285</v>
      </c>
      <c r="AG617" s="3">
        <f t="shared" si="264"/>
        <v>524.88333333333139</v>
      </c>
      <c r="AH617" s="3">
        <f t="shared" si="264"/>
        <v>536.73333333332994</v>
      </c>
      <c r="AI617" s="25">
        <f t="shared" si="245"/>
        <v>2.0666666666693345</v>
      </c>
      <c r="AJ617" s="25">
        <f t="shared" si="246"/>
        <v>6.7833333333328483</v>
      </c>
      <c r="AK617" s="25">
        <f t="shared" si="247"/>
        <v>7.6333333333313931</v>
      </c>
      <c r="AL617" s="25">
        <f t="shared" si="248"/>
        <v>24.516666666670062</v>
      </c>
      <c r="AM617" s="25">
        <f t="shared" si="249"/>
        <v>9.3333333333321207</v>
      </c>
      <c r="AN617" s="25">
        <f t="shared" si="250"/>
        <v>5.1833333333306655</v>
      </c>
      <c r="AO617" s="25">
        <f t="shared" si="251"/>
        <v>7.9666666666671517</v>
      </c>
      <c r="AP617" s="25">
        <f t="shared" si="252"/>
        <v>8.8833333333313931</v>
      </c>
      <c r="AQ617" s="25">
        <f t="shared" si="253"/>
        <v>3.2666666666700621</v>
      </c>
      <c r="AR617" s="29">
        <f t="shared" si="254"/>
        <v>4.2711111111221385</v>
      </c>
      <c r="AS617" s="29">
        <f t="shared" si="255"/>
        <v>46.013611111104531</v>
      </c>
      <c r="AT617" s="29">
        <f t="shared" si="256"/>
        <v>58.267777777748158</v>
      </c>
      <c r="AU617" s="29">
        <f t="shared" si="257"/>
        <v>601.06694444461095</v>
      </c>
      <c r="AV617" s="29">
        <f t="shared" si="258"/>
        <v>87.111111111088476</v>
      </c>
      <c r="AW617" s="29">
        <f t="shared" si="259"/>
        <v>26.866944444416788</v>
      </c>
      <c r="AX617" s="29">
        <f t="shared" si="260"/>
        <v>63.467777777785507</v>
      </c>
      <c r="AY617" s="29">
        <f t="shared" si="261"/>
        <v>78.913611111076634</v>
      </c>
      <c r="AZ617" s="29">
        <f t="shared" si="262"/>
        <v>10.671111111133294</v>
      </c>
    </row>
    <row r="618" spans="1:52" x14ac:dyDescent="0.25">
      <c r="A618" s="3">
        <v>613</v>
      </c>
      <c r="B618" s="3">
        <v>65</v>
      </c>
      <c r="C618" s="3">
        <v>71</v>
      </c>
      <c r="D618" s="3">
        <v>70</v>
      </c>
      <c r="E618" s="3">
        <v>68</v>
      </c>
      <c r="F618" s="3">
        <v>69</v>
      </c>
      <c r="G618" s="3">
        <v>70</v>
      </c>
      <c r="H618" s="3">
        <v>74</v>
      </c>
      <c r="I618" s="3">
        <v>79</v>
      </c>
      <c r="J618" s="3">
        <v>76</v>
      </c>
      <c r="K618" s="10">
        <v>0</v>
      </c>
      <c r="L618" s="3">
        <f t="shared" si="243"/>
        <v>1.3</v>
      </c>
      <c r="M618" s="3">
        <f t="shared" si="244"/>
        <v>-2548.1666666666665</v>
      </c>
      <c r="N618" s="10">
        <v>0</v>
      </c>
      <c r="O618" s="3">
        <f t="shared" si="263"/>
        <v>77.833333333333485</v>
      </c>
      <c r="P618" s="3">
        <f t="shared" si="265"/>
        <v>79.133333333333667</v>
      </c>
      <c r="Q618" s="3">
        <f t="shared" si="265"/>
        <v>80.433333333333394</v>
      </c>
      <c r="R618" s="3">
        <f t="shared" si="265"/>
        <v>81.733333333333576</v>
      </c>
      <c r="S618" s="3">
        <f t="shared" si="265"/>
        <v>83.033333333333758</v>
      </c>
      <c r="T618" s="3">
        <f t="shared" si="265"/>
        <v>84.333333333333485</v>
      </c>
      <c r="U618" s="3">
        <f t="shared" si="265"/>
        <v>85.633333333333667</v>
      </c>
      <c r="V618" s="3">
        <f t="shared" si="265"/>
        <v>86.933333333333394</v>
      </c>
      <c r="W618" s="3">
        <f t="shared" si="265"/>
        <v>88.233333333333576</v>
      </c>
      <c r="X618" s="3">
        <f t="shared" si="265"/>
        <v>89.533333333333758</v>
      </c>
      <c r="Y618" s="9">
        <v>0</v>
      </c>
      <c r="Z618" s="3">
        <f t="shared" si="266"/>
        <v>66.133333333333667</v>
      </c>
      <c r="AA618" s="3">
        <f t="shared" si="264"/>
        <v>67.433333333333394</v>
      </c>
      <c r="AB618" s="3">
        <f t="shared" si="264"/>
        <v>68.733333333333576</v>
      </c>
      <c r="AC618" s="3">
        <f t="shared" si="264"/>
        <v>70.033333333333758</v>
      </c>
      <c r="AD618" s="3">
        <f t="shared" si="264"/>
        <v>71.333333333333485</v>
      </c>
      <c r="AE618" s="3">
        <f t="shared" si="264"/>
        <v>72.633333333333667</v>
      </c>
      <c r="AF618" s="3">
        <f t="shared" si="264"/>
        <v>73.933333333333394</v>
      </c>
      <c r="AG618" s="3">
        <f t="shared" si="264"/>
        <v>75.233333333333576</v>
      </c>
      <c r="AH618" s="3">
        <f t="shared" si="264"/>
        <v>76.533333333333758</v>
      </c>
      <c r="AI618" s="25">
        <f t="shared" si="245"/>
        <v>1.1333333333336668</v>
      </c>
      <c r="AJ618" s="25">
        <f t="shared" si="246"/>
        <v>3.566666666666606</v>
      </c>
      <c r="AK618" s="25">
        <f t="shared" si="247"/>
        <v>1.2666666666664241</v>
      </c>
      <c r="AL618" s="25">
        <f t="shared" si="248"/>
        <v>2.0333333333337578</v>
      </c>
      <c r="AM618" s="25">
        <f t="shared" si="249"/>
        <v>2.3333333333334849</v>
      </c>
      <c r="AN618" s="25">
        <f t="shared" si="250"/>
        <v>2.6333333333336668</v>
      </c>
      <c r="AO618" s="25">
        <f t="shared" si="251"/>
        <v>6.6666666666606034E-2</v>
      </c>
      <c r="AP618" s="25">
        <f t="shared" si="252"/>
        <v>3.7666666666664241</v>
      </c>
      <c r="AQ618" s="25">
        <f t="shared" si="253"/>
        <v>0.53333333333375776</v>
      </c>
      <c r="AR618" s="29">
        <f t="shared" si="254"/>
        <v>1.2844444444452003</v>
      </c>
      <c r="AS618" s="29">
        <f t="shared" si="255"/>
        <v>12.721111111110678</v>
      </c>
      <c r="AT618" s="29">
        <f t="shared" si="256"/>
        <v>1.6044444444438299</v>
      </c>
      <c r="AU618" s="29">
        <f t="shared" si="257"/>
        <v>4.1344444444461708</v>
      </c>
      <c r="AV618" s="29">
        <f t="shared" si="258"/>
        <v>5.4444444444451516</v>
      </c>
      <c r="AW618" s="29">
        <f t="shared" si="259"/>
        <v>6.9344444444462008</v>
      </c>
      <c r="AX618" s="29">
        <f t="shared" si="260"/>
        <v>4.4444444444363598E-3</v>
      </c>
      <c r="AY618" s="29">
        <f t="shared" si="261"/>
        <v>14.187777777775951</v>
      </c>
      <c r="AZ618" s="29">
        <f t="shared" si="262"/>
        <v>0.28444444444489719</v>
      </c>
    </row>
    <row r="619" spans="1:52" x14ac:dyDescent="0.25">
      <c r="A619" s="3">
        <v>614</v>
      </c>
      <c r="B619" s="3">
        <v>50</v>
      </c>
      <c r="C619" s="3">
        <v>49</v>
      </c>
      <c r="D619" s="3">
        <v>50</v>
      </c>
      <c r="E619" s="3">
        <v>49</v>
      </c>
      <c r="F619" s="3">
        <v>50</v>
      </c>
      <c r="G619" s="3">
        <v>54</v>
      </c>
      <c r="H619" s="3">
        <v>56</v>
      </c>
      <c r="I619" s="3">
        <v>55</v>
      </c>
      <c r="J619" s="3">
        <v>54</v>
      </c>
      <c r="K619" s="10">
        <v>0</v>
      </c>
      <c r="L619" s="3">
        <f t="shared" si="243"/>
        <v>0.85</v>
      </c>
      <c r="M619" s="3">
        <f t="shared" si="244"/>
        <v>-1660.8611111111111</v>
      </c>
      <c r="N619" s="10">
        <v>0</v>
      </c>
      <c r="O619" s="3">
        <f t="shared" si="263"/>
        <v>56.138888888888914</v>
      </c>
      <c r="P619" s="3">
        <f t="shared" si="265"/>
        <v>56.988888888888823</v>
      </c>
      <c r="Q619" s="3">
        <f t="shared" si="265"/>
        <v>57.83888888888896</v>
      </c>
      <c r="R619" s="3">
        <f t="shared" si="265"/>
        <v>58.688888888888869</v>
      </c>
      <c r="S619" s="3">
        <f t="shared" si="265"/>
        <v>59.538888888888778</v>
      </c>
      <c r="T619" s="3">
        <f t="shared" si="265"/>
        <v>60.388888888888914</v>
      </c>
      <c r="U619" s="3">
        <f t="shared" si="265"/>
        <v>61.238888888888823</v>
      </c>
      <c r="V619" s="3">
        <f t="shared" si="265"/>
        <v>62.08888888888896</v>
      </c>
      <c r="W619" s="3">
        <f t="shared" si="265"/>
        <v>62.938888888888869</v>
      </c>
      <c r="X619" s="3">
        <f t="shared" si="265"/>
        <v>63.788888888888778</v>
      </c>
      <c r="Y619" s="9">
        <v>0</v>
      </c>
      <c r="Z619" s="3">
        <f t="shared" si="266"/>
        <v>48.488888888888823</v>
      </c>
      <c r="AA619" s="3">
        <f t="shared" si="264"/>
        <v>49.33888888888896</v>
      </c>
      <c r="AB619" s="3">
        <f t="shared" si="264"/>
        <v>50.188888888888869</v>
      </c>
      <c r="AC619" s="3">
        <f t="shared" si="264"/>
        <v>51.038888888888778</v>
      </c>
      <c r="AD619" s="3">
        <f t="shared" si="264"/>
        <v>51.888888888888914</v>
      </c>
      <c r="AE619" s="3">
        <f t="shared" si="264"/>
        <v>52.738888888888823</v>
      </c>
      <c r="AF619" s="3">
        <f t="shared" si="264"/>
        <v>53.58888888888896</v>
      </c>
      <c r="AG619" s="3">
        <f t="shared" si="264"/>
        <v>54.438888888888869</v>
      </c>
      <c r="AH619" s="3">
        <f t="shared" si="264"/>
        <v>55.288888888888778</v>
      </c>
      <c r="AI619" s="25">
        <f t="shared" si="245"/>
        <v>1.5111111111111768</v>
      </c>
      <c r="AJ619" s="25">
        <f t="shared" si="246"/>
        <v>0.33888888888895963</v>
      </c>
      <c r="AK619" s="25">
        <f t="shared" si="247"/>
        <v>0.18888888888886868</v>
      </c>
      <c r="AL619" s="25">
        <f t="shared" si="248"/>
        <v>2.0388888888887777</v>
      </c>
      <c r="AM619" s="25">
        <f t="shared" si="249"/>
        <v>1.8888888888889142</v>
      </c>
      <c r="AN619" s="25">
        <f t="shared" si="250"/>
        <v>1.2611111111111768</v>
      </c>
      <c r="AO619" s="25">
        <f t="shared" si="251"/>
        <v>2.4111111111110404</v>
      </c>
      <c r="AP619" s="25">
        <f t="shared" si="252"/>
        <v>0.56111111111113132</v>
      </c>
      <c r="AQ619" s="25">
        <f t="shared" si="253"/>
        <v>1.2888888888887777</v>
      </c>
      <c r="AR619" s="29">
        <f t="shared" si="254"/>
        <v>2.2834567901236551</v>
      </c>
      <c r="AS619" s="29">
        <f t="shared" si="255"/>
        <v>0.11484567901239362</v>
      </c>
      <c r="AT619" s="29">
        <f t="shared" si="256"/>
        <v>3.5679012345671376E-2</v>
      </c>
      <c r="AU619" s="29">
        <f t="shared" si="257"/>
        <v>4.1570679012341145</v>
      </c>
      <c r="AV619" s="29">
        <f t="shared" si="258"/>
        <v>3.5679012345679966</v>
      </c>
      <c r="AW619" s="29">
        <f t="shared" si="259"/>
        <v>1.5904012345680669</v>
      </c>
      <c r="AX619" s="29">
        <f t="shared" si="260"/>
        <v>5.8134567901231158</v>
      </c>
      <c r="AY619" s="29">
        <f t="shared" si="261"/>
        <v>0.31484567901236837</v>
      </c>
      <c r="AZ619" s="29">
        <f t="shared" si="262"/>
        <v>1.6612345679009479</v>
      </c>
    </row>
    <row r="620" spans="1:52" x14ac:dyDescent="0.25">
      <c r="A620" s="3">
        <v>615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10">
        <v>0</v>
      </c>
      <c r="L620" s="3">
        <f t="shared" si="243"/>
        <v>0</v>
      </c>
      <c r="M620" s="3">
        <f t="shared" si="244"/>
        <v>0</v>
      </c>
      <c r="N620" s="10">
        <v>0</v>
      </c>
      <c r="O620" s="3">
        <f t="shared" si="263"/>
        <v>0</v>
      </c>
      <c r="P620" s="3">
        <f t="shared" si="265"/>
        <v>0</v>
      </c>
      <c r="Q620" s="3">
        <f t="shared" si="265"/>
        <v>0</v>
      </c>
      <c r="R620" s="3">
        <f t="shared" si="265"/>
        <v>0</v>
      </c>
      <c r="S620" s="3">
        <f t="shared" si="265"/>
        <v>0</v>
      </c>
      <c r="T620" s="3">
        <f t="shared" si="265"/>
        <v>0</v>
      </c>
      <c r="U620" s="3">
        <f t="shared" si="265"/>
        <v>0</v>
      </c>
      <c r="V620" s="3">
        <f t="shared" si="265"/>
        <v>0</v>
      </c>
      <c r="W620" s="3">
        <f t="shared" si="265"/>
        <v>0</v>
      </c>
      <c r="X620" s="3">
        <f t="shared" si="265"/>
        <v>0</v>
      </c>
      <c r="Y620" s="9">
        <v>0</v>
      </c>
      <c r="Z620" s="3">
        <f t="shared" si="266"/>
        <v>0</v>
      </c>
      <c r="AA620" s="3">
        <f t="shared" si="264"/>
        <v>0</v>
      </c>
      <c r="AB620" s="3">
        <f t="shared" si="264"/>
        <v>0</v>
      </c>
      <c r="AC620" s="3">
        <f t="shared" si="264"/>
        <v>0</v>
      </c>
      <c r="AD620" s="3">
        <f t="shared" si="264"/>
        <v>0</v>
      </c>
      <c r="AE620" s="3">
        <f t="shared" si="264"/>
        <v>0</v>
      </c>
      <c r="AF620" s="3">
        <f t="shared" si="264"/>
        <v>0</v>
      </c>
      <c r="AG620" s="3">
        <f t="shared" si="264"/>
        <v>0</v>
      </c>
      <c r="AH620" s="3">
        <f t="shared" si="264"/>
        <v>0</v>
      </c>
      <c r="AI620" s="25">
        <f t="shared" si="245"/>
        <v>0</v>
      </c>
      <c r="AJ620" s="25">
        <f t="shared" si="246"/>
        <v>0</v>
      </c>
      <c r="AK620" s="25">
        <f t="shared" si="247"/>
        <v>0</v>
      </c>
      <c r="AL620" s="25">
        <f t="shared" si="248"/>
        <v>0</v>
      </c>
      <c r="AM620" s="25">
        <f t="shared" si="249"/>
        <v>0</v>
      </c>
      <c r="AN620" s="25">
        <f t="shared" si="250"/>
        <v>0</v>
      </c>
      <c r="AO620" s="25">
        <f t="shared" si="251"/>
        <v>0</v>
      </c>
      <c r="AP620" s="25">
        <f t="shared" si="252"/>
        <v>0</v>
      </c>
      <c r="AQ620" s="25">
        <f t="shared" si="253"/>
        <v>0</v>
      </c>
      <c r="AR620" s="29">
        <f t="shared" si="254"/>
        <v>0</v>
      </c>
      <c r="AS620" s="29">
        <f t="shared" si="255"/>
        <v>0</v>
      </c>
      <c r="AT620" s="29">
        <f t="shared" si="256"/>
        <v>0</v>
      </c>
      <c r="AU620" s="29">
        <f t="shared" si="257"/>
        <v>0</v>
      </c>
      <c r="AV620" s="29">
        <f t="shared" si="258"/>
        <v>0</v>
      </c>
      <c r="AW620" s="29">
        <f t="shared" si="259"/>
        <v>0</v>
      </c>
      <c r="AX620" s="29">
        <f t="shared" si="260"/>
        <v>0</v>
      </c>
      <c r="AY620" s="29">
        <f t="shared" si="261"/>
        <v>0</v>
      </c>
      <c r="AZ620" s="29">
        <f t="shared" si="262"/>
        <v>0</v>
      </c>
    </row>
    <row r="621" spans="1:52" x14ac:dyDescent="0.25">
      <c r="A621" s="3">
        <v>616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10">
        <v>0</v>
      </c>
      <c r="L621" s="3">
        <f t="shared" si="243"/>
        <v>0</v>
      </c>
      <c r="M621" s="3">
        <f t="shared" si="244"/>
        <v>0</v>
      </c>
      <c r="N621" s="10">
        <v>0</v>
      </c>
      <c r="O621" s="3">
        <f t="shared" si="263"/>
        <v>0</v>
      </c>
      <c r="P621" s="3">
        <f t="shared" si="265"/>
        <v>0</v>
      </c>
      <c r="Q621" s="3">
        <f t="shared" si="265"/>
        <v>0</v>
      </c>
      <c r="R621" s="3">
        <f t="shared" si="265"/>
        <v>0</v>
      </c>
      <c r="S621" s="3">
        <f t="shared" si="265"/>
        <v>0</v>
      </c>
      <c r="T621" s="3">
        <f t="shared" si="265"/>
        <v>0</v>
      </c>
      <c r="U621" s="3">
        <f t="shared" si="265"/>
        <v>0</v>
      </c>
      <c r="V621" s="3">
        <f t="shared" si="265"/>
        <v>0</v>
      </c>
      <c r="W621" s="3">
        <f t="shared" si="265"/>
        <v>0</v>
      </c>
      <c r="X621" s="3">
        <f t="shared" si="265"/>
        <v>0</v>
      </c>
      <c r="Y621" s="9">
        <v>0</v>
      </c>
      <c r="Z621" s="3">
        <f t="shared" si="266"/>
        <v>0</v>
      </c>
      <c r="AA621" s="3">
        <f t="shared" si="264"/>
        <v>0</v>
      </c>
      <c r="AB621" s="3">
        <f t="shared" si="264"/>
        <v>0</v>
      </c>
      <c r="AC621" s="3">
        <f t="shared" si="264"/>
        <v>0</v>
      </c>
      <c r="AD621" s="3">
        <f t="shared" si="264"/>
        <v>0</v>
      </c>
      <c r="AE621" s="3">
        <f t="shared" si="264"/>
        <v>0</v>
      </c>
      <c r="AF621" s="3">
        <f t="shared" si="264"/>
        <v>0</v>
      </c>
      <c r="AG621" s="3">
        <f t="shared" si="264"/>
        <v>0</v>
      </c>
      <c r="AH621" s="3">
        <f t="shared" si="264"/>
        <v>0</v>
      </c>
      <c r="AI621" s="25">
        <f t="shared" si="245"/>
        <v>0</v>
      </c>
      <c r="AJ621" s="25">
        <f t="shared" si="246"/>
        <v>0</v>
      </c>
      <c r="AK621" s="25">
        <f t="shared" si="247"/>
        <v>0</v>
      </c>
      <c r="AL621" s="25">
        <f t="shared" si="248"/>
        <v>0</v>
      </c>
      <c r="AM621" s="25">
        <f t="shared" si="249"/>
        <v>0</v>
      </c>
      <c r="AN621" s="25">
        <f t="shared" si="250"/>
        <v>0</v>
      </c>
      <c r="AO621" s="25">
        <f t="shared" si="251"/>
        <v>0</v>
      </c>
      <c r="AP621" s="25">
        <f t="shared" si="252"/>
        <v>0</v>
      </c>
      <c r="AQ621" s="25">
        <f t="shared" si="253"/>
        <v>0</v>
      </c>
      <c r="AR621" s="29">
        <f t="shared" si="254"/>
        <v>0</v>
      </c>
      <c r="AS621" s="29">
        <f t="shared" si="255"/>
        <v>0</v>
      </c>
      <c r="AT621" s="29">
        <f t="shared" si="256"/>
        <v>0</v>
      </c>
      <c r="AU621" s="29">
        <f t="shared" si="257"/>
        <v>0</v>
      </c>
      <c r="AV621" s="29">
        <f t="shared" si="258"/>
        <v>0</v>
      </c>
      <c r="AW621" s="29">
        <f t="shared" si="259"/>
        <v>0</v>
      </c>
      <c r="AX621" s="29">
        <f t="shared" si="260"/>
        <v>0</v>
      </c>
      <c r="AY621" s="29">
        <f t="shared" si="261"/>
        <v>0</v>
      </c>
      <c r="AZ621" s="29">
        <f t="shared" si="262"/>
        <v>0</v>
      </c>
    </row>
    <row r="622" spans="1:52" x14ac:dyDescent="0.25">
      <c r="A622" s="3">
        <v>617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10">
        <v>0</v>
      </c>
      <c r="L622" s="3">
        <f t="shared" si="243"/>
        <v>0</v>
      </c>
      <c r="M622" s="3">
        <f t="shared" si="244"/>
        <v>0</v>
      </c>
      <c r="N622" s="10">
        <v>0</v>
      </c>
      <c r="O622" s="3">
        <f t="shared" si="263"/>
        <v>0</v>
      </c>
      <c r="P622" s="3">
        <f t="shared" si="265"/>
        <v>0</v>
      </c>
      <c r="Q622" s="3">
        <f t="shared" si="265"/>
        <v>0</v>
      </c>
      <c r="R622" s="3">
        <f t="shared" si="265"/>
        <v>0</v>
      </c>
      <c r="S622" s="3">
        <f t="shared" si="265"/>
        <v>0</v>
      </c>
      <c r="T622" s="3">
        <f t="shared" si="265"/>
        <v>0</v>
      </c>
      <c r="U622" s="3">
        <f t="shared" si="265"/>
        <v>0</v>
      </c>
      <c r="V622" s="3">
        <f t="shared" si="265"/>
        <v>0</v>
      </c>
      <c r="W622" s="3">
        <f t="shared" si="265"/>
        <v>0</v>
      </c>
      <c r="X622" s="3">
        <f t="shared" si="265"/>
        <v>0</v>
      </c>
      <c r="Y622" s="9">
        <v>0</v>
      </c>
      <c r="Z622" s="3">
        <f t="shared" si="266"/>
        <v>0</v>
      </c>
      <c r="AA622" s="3">
        <f t="shared" si="264"/>
        <v>0</v>
      </c>
      <c r="AB622" s="3">
        <f t="shared" si="264"/>
        <v>0</v>
      </c>
      <c r="AC622" s="3">
        <f t="shared" si="264"/>
        <v>0</v>
      </c>
      <c r="AD622" s="3">
        <f t="shared" si="264"/>
        <v>0</v>
      </c>
      <c r="AE622" s="3">
        <f t="shared" si="264"/>
        <v>0</v>
      </c>
      <c r="AF622" s="3">
        <f t="shared" si="264"/>
        <v>0</v>
      </c>
      <c r="AG622" s="3">
        <f t="shared" si="264"/>
        <v>0</v>
      </c>
      <c r="AH622" s="3">
        <f t="shared" si="264"/>
        <v>0</v>
      </c>
      <c r="AI622" s="25">
        <f t="shared" si="245"/>
        <v>0</v>
      </c>
      <c r="AJ622" s="25">
        <f t="shared" si="246"/>
        <v>0</v>
      </c>
      <c r="AK622" s="25">
        <f t="shared" si="247"/>
        <v>0</v>
      </c>
      <c r="AL622" s="25">
        <f t="shared" si="248"/>
        <v>0</v>
      </c>
      <c r="AM622" s="25">
        <f t="shared" si="249"/>
        <v>0</v>
      </c>
      <c r="AN622" s="25">
        <f t="shared" si="250"/>
        <v>0</v>
      </c>
      <c r="AO622" s="25">
        <f t="shared" si="251"/>
        <v>0</v>
      </c>
      <c r="AP622" s="25">
        <f t="shared" si="252"/>
        <v>0</v>
      </c>
      <c r="AQ622" s="25">
        <f t="shared" si="253"/>
        <v>0</v>
      </c>
      <c r="AR622" s="29">
        <f t="shared" si="254"/>
        <v>0</v>
      </c>
      <c r="AS622" s="29">
        <f t="shared" si="255"/>
        <v>0</v>
      </c>
      <c r="AT622" s="29">
        <f t="shared" si="256"/>
        <v>0</v>
      </c>
      <c r="AU622" s="29">
        <f t="shared" si="257"/>
        <v>0</v>
      </c>
      <c r="AV622" s="29">
        <f t="shared" si="258"/>
        <v>0</v>
      </c>
      <c r="AW622" s="29">
        <f t="shared" si="259"/>
        <v>0</v>
      </c>
      <c r="AX622" s="29">
        <f t="shared" si="260"/>
        <v>0</v>
      </c>
      <c r="AY622" s="29">
        <f t="shared" si="261"/>
        <v>0</v>
      </c>
      <c r="AZ622" s="29">
        <f t="shared" si="262"/>
        <v>0</v>
      </c>
    </row>
    <row r="623" spans="1:52" x14ac:dyDescent="0.25">
      <c r="A623" s="3">
        <v>618</v>
      </c>
      <c r="B623" s="3">
        <v>17</v>
      </c>
      <c r="C623" s="3">
        <v>18</v>
      </c>
      <c r="D623" s="3">
        <v>18</v>
      </c>
      <c r="E623" s="3">
        <v>19</v>
      </c>
      <c r="F623" s="3">
        <v>19</v>
      </c>
      <c r="G623" s="3">
        <v>18</v>
      </c>
      <c r="H623" s="3">
        <v>20</v>
      </c>
      <c r="I623" s="3">
        <v>21</v>
      </c>
      <c r="J623" s="3">
        <v>21</v>
      </c>
      <c r="K623" s="10">
        <v>0</v>
      </c>
      <c r="L623" s="3">
        <f t="shared" si="243"/>
        <v>0.46666666666666667</v>
      </c>
      <c r="M623" s="3">
        <f t="shared" si="244"/>
        <v>-921.33333333333337</v>
      </c>
      <c r="N623" s="10">
        <v>0</v>
      </c>
      <c r="O623" s="3">
        <f t="shared" si="263"/>
        <v>21.333333333333258</v>
      </c>
      <c r="P623" s="3">
        <f t="shared" si="265"/>
        <v>21.799999999999955</v>
      </c>
      <c r="Q623" s="3">
        <f t="shared" si="265"/>
        <v>22.266666666666652</v>
      </c>
      <c r="R623" s="3">
        <f t="shared" si="265"/>
        <v>22.733333333333348</v>
      </c>
      <c r="S623" s="3">
        <f t="shared" si="265"/>
        <v>23.199999999999932</v>
      </c>
      <c r="T623" s="3">
        <f t="shared" si="265"/>
        <v>23.666666666666629</v>
      </c>
      <c r="U623" s="3">
        <f t="shared" si="265"/>
        <v>24.133333333333326</v>
      </c>
      <c r="V623" s="3">
        <f t="shared" si="265"/>
        <v>24.600000000000023</v>
      </c>
      <c r="W623" s="3">
        <f t="shared" si="265"/>
        <v>25.066666666666606</v>
      </c>
      <c r="X623" s="3">
        <f t="shared" si="265"/>
        <v>25.533333333333303</v>
      </c>
      <c r="Y623" s="9">
        <v>0</v>
      </c>
      <c r="Z623" s="3">
        <f t="shared" si="266"/>
        <v>17.133333333333326</v>
      </c>
      <c r="AA623" s="3">
        <f t="shared" si="264"/>
        <v>17.600000000000023</v>
      </c>
      <c r="AB623" s="3">
        <f t="shared" si="264"/>
        <v>18.066666666666606</v>
      </c>
      <c r="AC623" s="3">
        <f t="shared" si="264"/>
        <v>18.533333333333303</v>
      </c>
      <c r="AD623" s="3">
        <f t="shared" si="264"/>
        <v>19</v>
      </c>
      <c r="AE623" s="3">
        <f t="shared" si="264"/>
        <v>19.466666666666697</v>
      </c>
      <c r="AF623" s="3">
        <f t="shared" si="264"/>
        <v>19.93333333333328</v>
      </c>
      <c r="AG623" s="3">
        <f t="shared" si="264"/>
        <v>20.399999999999977</v>
      </c>
      <c r="AH623" s="3">
        <f t="shared" si="264"/>
        <v>20.866666666666674</v>
      </c>
      <c r="AI623" s="25">
        <f t="shared" si="245"/>
        <v>0.13333333333332575</v>
      </c>
      <c r="AJ623" s="25">
        <f t="shared" si="246"/>
        <v>0.39999999999997726</v>
      </c>
      <c r="AK623" s="25">
        <f t="shared" si="247"/>
        <v>6.6666666666606034E-2</v>
      </c>
      <c r="AL623" s="25">
        <f t="shared" si="248"/>
        <v>0.46666666666669698</v>
      </c>
      <c r="AM623" s="25">
        <f t="shared" si="249"/>
        <v>0</v>
      </c>
      <c r="AN623" s="25">
        <f t="shared" si="250"/>
        <v>1.466666666666697</v>
      </c>
      <c r="AO623" s="25">
        <f t="shared" si="251"/>
        <v>6.6666666666719721E-2</v>
      </c>
      <c r="AP623" s="25">
        <f t="shared" si="252"/>
        <v>0.60000000000002274</v>
      </c>
      <c r="AQ623" s="25">
        <f t="shared" si="253"/>
        <v>0.13333333333332575</v>
      </c>
      <c r="AR623" s="29">
        <f t="shared" si="254"/>
        <v>1.7777777777775755E-2</v>
      </c>
      <c r="AS623" s="29">
        <f t="shared" si="255"/>
        <v>0.15999999999998182</v>
      </c>
      <c r="AT623" s="29">
        <f t="shared" si="256"/>
        <v>4.4444444444363598E-3</v>
      </c>
      <c r="AU623" s="29">
        <f t="shared" si="257"/>
        <v>0.21777777777780608</v>
      </c>
      <c r="AV623" s="29">
        <f t="shared" si="258"/>
        <v>0</v>
      </c>
      <c r="AW623" s="29">
        <f t="shared" si="259"/>
        <v>2.1511111111112</v>
      </c>
      <c r="AX623" s="29">
        <f t="shared" si="260"/>
        <v>4.4444444444515186E-3</v>
      </c>
      <c r="AY623" s="29">
        <f t="shared" si="261"/>
        <v>0.3600000000000273</v>
      </c>
      <c r="AZ623" s="29">
        <f t="shared" si="262"/>
        <v>1.7777777777775755E-2</v>
      </c>
    </row>
    <row r="624" spans="1:52" x14ac:dyDescent="0.25">
      <c r="A624" s="3">
        <v>619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10">
        <v>0</v>
      </c>
      <c r="L624" s="3">
        <f t="shared" si="243"/>
        <v>0</v>
      </c>
      <c r="M624" s="3">
        <f t="shared" si="244"/>
        <v>0</v>
      </c>
      <c r="N624" s="10">
        <v>0</v>
      </c>
      <c r="O624" s="3">
        <f t="shared" si="263"/>
        <v>0</v>
      </c>
      <c r="P624" s="3">
        <f t="shared" si="265"/>
        <v>0</v>
      </c>
      <c r="Q624" s="3">
        <f t="shared" si="265"/>
        <v>0</v>
      </c>
      <c r="R624" s="3">
        <f t="shared" si="265"/>
        <v>0</v>
      </c>
      <c r="S624" s="3">
        <f t="shared" si="265"/>
        <v>0</v>
      </c>
      <c r="T624" s="3">
        <f t="shared" si="265"/>
        <v>0</v>
      </c>
      <c r="U624" s="3">
        <f t="shared" si="265"/>
        <v>0</v>
      </c>
      <c r="V624" s="3">
        <f t="shared" si="265"/>
        <v>0</v>
      </c>
      <c r="W624" s="3">
        <f t="shared" si="265"/>
        <v>0</v>
      </c>
      <c r="X624" s="3">
        <f t="shared" si="265"/>
        <v>0</v>
      </c>
      <c r="Y624" s="9">
        <v>0</v>
      </c>
      <c r="Z624" s="3">
        <f t="shared" si="266"/>
        <v>0</v>
      </c>
      <c r="AA624" s="3">
        <f t="shared" si="264"/>
        <v>0</v>
      </c>
      <c r="AB624" s="3">
        <f t="shared" si="264"/>
        <v>0</v>
      </c>
      <c r="AC624" s="3">
        <f t="shared" si="264"/>
        <v>0</v>
      </c>
      <c r="AD624" s="3">
        <f t="shared" si="264"/>
        <v>0</v>
      </c>
      <c r="AE624" s="3">
        <f t="shared" si="264"/>
        <v>0</v>
      </c>
      <c r="AF624" s="3">
        <f t="shared" si="264"/>
        <v>0</v>
      </c>
      <c r="AG624" s="3">
        <f t="shared" si="264"/>
        <v>0</v>
      </c>
      <c r="AH624" s="3">
        <f t="shared" si="264"/>
        <v>0</v>
      </c>
      <c r="AI624" s="25">
        <f t="shared" si="245"/>
        <v>0</v>
      </c>
      <c r="AJ624" s="25">
        <f t="shared" si="246"/>
        <v>0</v>
      </c>
      <c r="AK624" s="25">
        <f t="shared" si="247"/>
        <v>0</v>
      </c>
      <c r="AL624" s="25">
        <f t="shared" si="248"/>
        <v>0</v>
      </c>
      <c r="AM624" s="25">
        <f t="shared" si="249"/>
        <v>0</v>
      </c>
      <c r="AN624" s="25">
        <f t="shared" si="250"/>
        <v>0</v>
      </c>
      <c r="AO624" s="25">
        <f t="shared" si="251"/>
        <v>0</v>
      </c>
      <c r="AP624" s="25">
        <f t="shared" si="252"/>
        <v>0</v>
      </c>
      <c r="AQ624" s="25">
        <f t="shared" si="253"/>
        <v>0</v>
      </c>
      <c r="AR624" s="29">
        <f t="shared" si="254"/>
        <v>0</v>
      </c>
      <c r="AS624" s="29">
        <f t="shared" si="255"/>
        <v>0</v>
      </c>
      <c r="AT624" s="29">
        <f t="shared" si="256"/>
        <v>0</v>
      </c>
      <c r="AU624" s="29">
        <f t="shared" si="257"/>
        <v>0</v>
      </c>
      <c r="AV624" s="29">
        <f t="shared" si="258"/>
        <v>0</v>
      </c>
      <c r="AW624" s="29">
        <f t="shared" si="259"/>
        <v>0</v>
      </c>
      <c r="AX624" s="29">
        <f t="shared" si="260"/>
        <v>0</v>
      </c>
      <c r="AY624" s="29">
        <f t="shared" si="261"/>
        <v>0</v>
      </c>
      <c r="AZ624" s="29">
        <f t="shared" si="262"/>
        <v>0</v>
      </c>
    </row>
    <row r="625" spans="1:52" x14ac:dyDescent="0.25">
      <c r="A625" s="3">
        <v>620</v>
      </c>
      <c r="B625" s="3">
        <v>124</v>
      </c>
      <c r="C625" s="3">
        <v>125</v>
      </c>
      <c r="D625" s="3">
        <v>129</v>
      </c>
      <c r="E625" s="3">
        <v>133</v>
      </c>
      <c r="F625" s="3">
        <v>140</v>
      </c>
      <c r="G625" s="3">
        <v>132</v>
      </c>
      <c r="H625" s="3">
        <v>140</v>
      </c>
      <c r="I625" s="3">
        <v>138</v>
      </c>
      <c r="J625" s="3">
        <v>146</v>
      </c>
      <c r="K625" s="10">
        <v>0</v>
      </c>
      <c r="L625" s="3">
        <f t="shared" si="243"/>
        <v>2.4666666666666668</v>
      </c>
      <c r="M625" s="3">
        <f t="shared" si="244"/>
        <v>-4836.2222222222226</v>
      </c>
      <c r="N625" s="10">
        <v>0</v>
      </c>
      <c r="O625" s="3">
        <f t="shared" si="263"/>
        <v>146.44444444444434</v>
      </c>
      <c r="P625" s="3">
        <f t="shared" si="265"/>
        <v>148.91111111111059</v>
      </c>
      <c r="Q625" s="3">
        <f t="shared" si="265"/>
        <v>151.37777777777774</v>
      </c>
      <c r="R625" s="3">
        <f t="shared" si="265"/>
        <v>153.84444444444398</v>
      </c>
      <c r="S625" s="3">
        <f t="shared" si="265"/>
        <v>156.31111111111113</v>
      </c>
      <c r="T625" s="3">
        <f t="shared" si="265"/>
        <v>158.77777777777737</v>
      </c>
      <c r="U625" s="3">
        <f t="shared" si="265"/>
        <v>161.24444444444453</v>
      </c>
      <c r="V625" s="3">
        <f t="shared" si="265"/>
        <v>163.71111111111077</v>
      </c>
      <c r="W625" s="3">
        <f t="shared" si="265"/>
        <v>166.17777777777792</v>
      </c>
      <c r="X625" s="3">
        <f t="shared" si="265"/>
        <v>168.64444444444416</v>
      </c>
      <c r="Y625" s="9">
        <v>0</v>
      </c>
      <c r="Z625" s="3">
        <f t="shared" si="266"/>
        <v>124.24444444444453</v>
      </c>
      <c r="AA625" s="3">
        <f t="shared" si="264"/>
        <v>126.71111111111077</v>
      </c>
      <c r="AB625" s="3">
        <f t="shared" si="264"/>
        <v>129.17777777777792</v>
      </c>
      <c r="AC625" s="3">
        <f t="shared" si="264"/>
        <v>131.64444444444416</v>
      </c>
      <c r="AD625" s="3">
        <f t="shared" si="264"/>
        <v>134.11111111111131</v>
      </c>
      <c r="AE625" s="3">
        <f t="shared" si="264"/>
        <v>136.57777777777756</v>
      </c>
      <c r="AF625" s="3">
        <f t="shared" si="264"/>
        <v>139.04444444444471</v>
      </c>
      <c r="AG625" s="3">
        <f t="shared" si="264"/>
        <v>141.51111111111095</v>
      </c>
      <c r="AH625" s="3">
        <f t="shared" si="264"/>
        <v>143.97777777777719</v>
      </c>
      <c r="AI625" s="25">
        <f t="shared" si="245"/>
        <v>0.24444444444452529</v>
      </c>
      <c r="AJ625" s="25">
        <f t="shared" si="246"/>
        <v>1.7111111111107675</v>
      </c>
      <c r="AK625" s="25">
        <f t="shared" si="247"/>
        <v>0.17777777777791925</v>
      </c>
      <c r="AL625" s="25">
        <f t="shared" si="248"/>
        <v>1.3555555555558385</v>
      </c>
      <c r="AM625" s="25">
        <f t="shared" si="249"/>
        <v>5.8888888888886868</v>
      </c>
      <c r="AN625" s="25">
        <f t="shared" si="250"/>
        <v>4.5777777777775555</v>
      </c>
      <c r="AO625" s="25">
        <f t="shared" si="251"/>
        <v>0.95555555555529281</v>
      </c>
      <c r="AP625" s="25">
        <f t="shared" si="252"/>
        <v>3.5111111111109494</v>
      </c>
      <c r="AQ625" s="25">
        <f t="shared" si="253"/>
        <v>2.0222222222228083</v>
      </c>
      <c r="AR625" s="29">
        <f t="shared" si="254"/>
        <v>5.9753086419792607E-2</v>
      </c>
      <c r="AS625" s="29">
        <f t="shared" si="255"/>
        <v>2.9279012345667255</v>
      </c>
      <c r="AT625" s="29">
        <f t="shared" si="256"/>
        <v>3.1604938271655239E-2</v>
      </c>
      <c r="AU625" s="29">
        <f t="shared" si="257"/>
        <v>1.8375308641982979</v>
      </c>
      <c r="AV625" s="29">
        <f t="shared" si="258"/>
        <v>34.679012345676632</v>
      </c>
      <c r="AW625" s="29">
        <f t="shared" si="259"/>
        <v>20.956049382714014</v>
      </c>
      <c r="AX625" s="29">
        <f t="shared" si="260"/>
        <v>0.91308641975258431</v>
      </c>
      <c r="AY625" s="29">
        <f t="shared" si="261"/>
        <v>12.327901234566767</v>
      </c>
      <c r="AZ625" s="29">
        <f t="shared" si="262"/>
        <v>4.0893827160517535</v>
      </c>
    </row>
    <row r="626" spans="1:52" x14ac:dyDescent="0.25">
      <c r="A626" s="3">
        <v>621</v>
      </c>
      <c r="B626" s="3">
        <v>521</v>
      </c>
      <c r="C626" s="3">
        <v>521</v>
      </c>
      <c r="D626" s="3">
        <v>547</v>
      </c>
      <c r="E626" s="3">
        <v>568</v>
      </c>
      <c r="F626" s="3">
        <v>568</v>
      </c>
      <c r="G626" s="3">
        <v>590</v>
      </c>
      <c r="H626" s="3">
        <v>557</v>
      </c>
      <c r="I626" s="3">
        <v>612</v>
      </c>
      <c r="J626" s="3">
        <v>623</v>
      </c>
      <c r="K626" s="10">
        <v>0</v>
      </c>
      <c r="L626" s="3">
        <f t="shared" si="243"/>
        <v>12.05</v>
      </c>
      <c r="M626" s="3">
        <f t="shared" si="244"/>
        <v>-23713.305555555555</v>
      </c>
      <c r="N626" s="10">
        <v>0</v>
      </c>
      <c r="O626" s="3">
        <f t="shared" si="263"/>
        <v>627.69444444444525</v>
      </c>
      <c r="P626" s="3">
        <f t="shared" si="265"/>
        <v>639.74444444444816</v>
      </c>
      <c r="Q626" s="3">
        <f t="shared" si="265"/>
        <v>651.79444444444744</v>
      </c>
      <c r="R626" s="3">
        <f t="shared" si="265"/>
        <v>663.84444444444671</v>
      </c>
      <c r="S626" s="3">
        <f t="shared" si="265"/>
        <v>675.89444444444598</v>
      </c>
      <c r="T626" s="3">
        <f t="shared" si="265"/>
        <v>687.94444444444525</v>
      </c>
      <c r="U626" s="3">
        <f t="shared" si="265"/>
        <v>699.99444444444816</v>
      </c>
      <c r="V626" s="3">
        <f t="shared" si="265"/>
        <v>712.04444444444744</v>
      </c>
      <c r="W626" s="3">
        <f t="shared" si="265"/>
        <v>724.09444444444671</v>
      </c>
      <c r="X626" s="3">
        <f t="shared" si="265"/>
        <v>736.14444444444598</v>
      </c>
      <c r="Y626" s="9">
        <v>0</v>
      </c>
      <c r="Z626" s="3">
        <f t="shared" si="266"/>
        <v>519.24444444444816</v>
      </c>
      <c r="AA626" s="3">
        <f t="shared" si="264"/>
        <v>531.29444444444744</v>
      </c>
      <c r="AB626" s="3">
        <f t="shared" si="264"/>
        <v>543.34444444444671</v>
      </c>
      <c r="AC626" s="3">
        <f t="shared" si="264"/>
        <v>555.39444444444598</v>
      </c>
      <c r="AD626" s="3">
        <f t="shared" si="264"/>
        <v>567.44444444444525</v>
      </c>
      <c r="AE626" s="3">
        <f t="shared" si="264"/>
        <v>579.49444444444816</v>
      </c>
      <c r="AF626" s="3">
        <f t="shared" si="264"/>
        <v>591.54444444444744</v>
      </c>
      <c r="AG626" s="3">
        <f t="shared" si="264"/>
        <v>603.59444444444671</v>
      </c>
      <c r="AH626" s="3">
        <f t="shared" si="264"/>
        <v>615.64444444444598</v>
      </c>
      <c r="AI626" s="25">
        <f t="shared" si="245"/>
        <v>1.7555555555518367</v>
      </c>
      <c r="AJ626" s="25">
        <f t="shared" si="246"/>
        <v>10.294444444447436</v>
      </c>
      <c r="AK626" s="25">
        <f t="shared" si="247"/>
        <v>3.6555555555532919</v>
      </c>
      <c r="AL626" s="25">
        <f t="shared" si="248"/>
        <v>12.60555555555402</v>
      </c>
      <c r="AM626" s="25">
        <f t="shared" si="249"/>
        <v>0.55555555555474712</v>
      </c>
      <c r="AN626" s="25">
        <f t="shared" si="250"/>
        <v>10.505555555551837</v>
      </c>
      <c r="AO626" s="25">
        <f t="shared" si="251"/>
        <v>34.544444444447436</v>
      </c>
      <c r="AP626" s="25">
        <f t="shared" si="252"/>
        <v>8.4055555555532919</v>
      </c>
      <c r="AQ626" s="25">
        <f t="shared" si="253"/>
        <v>7.3555555555540195</v>
      </c>
      <c r="AR626" s="29">
        <f t="shared" si="254"/>
        <v>3.0819753086289179</v>
      </c>
      <c r="AS626" s="29">
        <f t="shared" si="255"/>
        <v>105.97558641981468</v>
      </c>
      <c r="AT626" s="29">
        <f t="shared" si="256"/>
        <v>13.363086419736536</v>
      </c>
      <c r="AU626" s="29">
        <f t="shared" si="257"/>
        <v>158.90003086415879</v>
      </c>
      <c r="AV626" s="29">
        <f t="shared" si="258"/>
        <v>0.30864197530774373</v>
      </c>
      <c r="AW626" s="29">
        <f t="shared" si="259"/>
        <v>110.36669753078606</v>
      </c>
      <c r="AX626" s="29">
        <f t="shared" si="260"/>
        <v>1193.3186419755152</v>
      </c>
      <c r="AY626" s="29">
        <f t="shared" si="261"/>
        <v>70.653364197492806</v>
      </c>
      <c r="AZ626" s="29">
        <f t="shared" si="262"/>
        <v>54.104197530841603</v>
      </c>
    </row>
    <row r="627" spans="1:52" x14ac:dyDescent="0.25">
      <c r="A627" s="3">
        <v>622</v>
      </c>
      <c r="B627" s="3">
        <v>15</v>
      </c>
      <c r="C627" s="3">
        <v>15</v>
      </c>
      <c r="D627" s="3">
        <v>16</v>
      </c>
      <c r="E627" s="3">
        <v>16</v>
      </c>
      <c r="F627" s="3">
        <v>17</v>
      </c>
      <c r="G627" s="3">
        <v>17</v>
      </c>
      <c r="H627" s="3">
        <v>17</v>
      </c>
      <c r="I627" s="3">
        <v>18</v>
      </c>
      <c r="J627" s="3">
        <v>17</v>
      </c>
      <c r="K627" s="10">
        <v>0</v>
      </c>
      <c r="L627" s="3">
        <f t="shared" si="243"/>
        <v>0.33333333333333331</v>
      </c>
      <c r="M627" s="3">
        <f t="shared" si="244"/>
        <v>-655.22222222222217</v>
      </c>
      <c r="N627" s="10">
        <v>0</v>
      </c>
      <c r="O627" s="3">
        <f t="shared" si="263"/>
        <v>18.111111111111086</v>
      </c>
      <c r="P627" s="3">
        <f t="shared" si="265"/>
        <v>18.444444444444457</v>
      </c>
      <c r="Q627" s="3">
        <f t="shared" si="265"/>
        <v>18.777777777777828</v>
      </c>
      <c r="R627" s="3">
        <f t="shared" si="265"/>
        <v>19.111111111111086</v>
      </c>
      <c r="S627" s="3">
        <f t="shared" si="265"/>
        <v>19.444444444444457</v>
      </c>
      <c r="T627" s="3">
        <f t="shared" si="265"/>
        <v>19.777777777777828</v>
      </c>
      <c r="U627" s="3">
        <f t="shared" si="265"/>
        <v>20.111111111111086</v>
      </c>
      <c r="V627" s="3">
        <f t="shared" si="265"/>
        <v>20.444444444444457</v>
      </c>
      <c r="W627" s="3">
        <f t="shared" si="265"/>
        <v>20.777777777777828</v>
      </c>
      <c r="X627" s="3">
        <f t="shared" si="265"/>
        <v>21.111111111111086</v>
      </c>
      <c r="Y627" s="9">
        <v>0</v>
      </c>
      <c r="Z627" s="3">
        <f t="shared" si="266"/>
        <v>15.111111111111086</v>
      </c>
      <c r="AA627" s="3">
        <f t="shared" si="264"/>
        <v>15.444444444444457</v>
      </c>
      <c r="AB627" s="3">
        <f t="shared" si="264"/>
        <v>15.777777777777828</v>
      </c>
      <c r="AC627" s="3">
        <f t="shared" si="264"/>
        <v>16.111111111111086</v>
      </c>
      <c r="AD627" s="3">
        <f t="shared" si="264"/>
        <v>16.444444444444457</v>
      </c>
      <c r="AE627" s="3">
        <f t="shared" si="264"/>
        <v>16.777777777777828</v>
      </c>
      <c r="AF627" s="3">
        <f t="shared" si="264"/>
        <v>17.111111111111086</v>
      </c>
      <c r="AG627" s="3">
        <f t="shared" si="264"/>
        <v>17.444444444444457</v>
      </c>
      <c r="AH627" s="3">
        <f t="shared" si="264"/>
        <v>17.777777777777828</v>
      </c>
      <c r="AI627" s="25">
        <f t="shared" si="245"/>
        <v>0.11111111111108585</v>
      </c>
      <c r="AJ627" s="25">
        <f t="shared" si="246"/>
        <v>0.44444444444445708</v>
      </c>
      <c r="AK627" s="25">
        <f t="shared" si="247"/>
        <v>0.22222222222217169</v>
      </c>
      <c r="AL627" s="25">
        <f t="shared" si="248"/>
        <v>0.11111111111108585</v>
      </c>
      <c r="AM627" s="25">
        <f t="shared" si="249"/>
        <v>0.55555555555554292</v>
      </c>
      <c r="AN627" s="25">
        <f t="shared" si="250"/>
        <v>0.22222222222217169</v>
      </c>
      <c r="AO627" s="25">
        <f t="shared" si="251"/>
        <v>0.11111111111108585</v>
      </c>
      <c r="AP627" s="25">
        <f t="shared" si="252"/>
        <v>0.55555555555554292</v>
      </c>
      <c r="AQ627" s="25">
        <f t="shared" si="253"/>
        <v>0.77777777777782831</v>
      </c>
      <c r="AR627" s="29">
        <f t="shared" si="254"/>
        <v>1.2345679012340065E-2</v>
      </c>
      <c r="AS627" s="29">
        <f t="shared" si="255"/>
        <v>0.19753086419754209</v>
      </c>
      <c r="AT627" s="29">
        <f t="shared" si="256"/>
        <v>4.9382716049360259E-2</v>
      </c>
      <c r="AU627" s="29">
        <f t="shared" si="257"/>
        <v>1.2345679012340065E-2</v>
      </c>
      <c r="AV627" s="29">
        <f t="shared" si="258"/>
        <v>0.30864197530862791</v>
      </c>
      <c r="AW627" s="29">
        <f t="shared" si="259"/>
        <v>4.9382716049360259E-2</v>
      </c>
      <c r="AX627" s="29">
        <f t="shared" si="260"/>
        <v>1.2345679012340065E-2</v>
      </c>
      <c r="AY627" s="29">
        <f t="shared" si="261"/>
        <v>0.30864197530862791</v>
      </c>
      <c r="AZ627" s="29">
        <f t="shared" si="262"/>
        <v>0.6049382716050169</v>
      </c>
    </row>
    <row r="628" spans="1:52" x14ac:dyDescent="0.25">
      <c r="A628" s="3">
        <v>623</v>
      </c>
      <c r="B628" s="3">
        <v>39</v>
      </c>
      <c r="C628" s="3">
        <v>39</v>
      </c>
      <c r="D628" s="3">
        <v>43</v>
      </c>
      <c r="E628" s="3">
        <v>43</v>
      </c>
      <c r="F628" s="3">
        <v>43</v>
      </c>
      <c r="G628" s="3">
        <v>44</v>
      </c>
      <c r="H628" s="3">
        <v>43</v>
      </c>
      <c r="I628" s="3">
        <v>47</v>
      </c>
      <c r="J628" s="3">
        <v>48</v>
      </c>
      <c r="K628" s="10">
        <v>0</v>
      </c>
      <c r="L628" s="3">
        <f t="shared" si="243"/>
        <v>1.0166666666666666</v>
      </c>
      <c r="M628" s="3">
        <f t="shared" si="244"/>
        <v>-2005.3611111111109</v>
      </c>
      <c r="N628" s="10">
        <v>0</v>
      </c>
      <c r="O628" s="3">
        <f t="shared" si="263"/>
        <v>48.305555555555657</v>
      </c>
      <c r="P628" s="3">
        <f t="shared" si="265"/>
        <v>49.322222222222535</v>
      </c>
      <c r="Q628" s="3">
        <f t="shared" si="265"/>
        <v>50.33888888888896</v>
      </c>
      <c r="R628" s="3">
        <f t="shared" si="265"/>
        <v>51.355555555555839</v>
      </c>
      <c r="S628" s="3">
        <f t="shared" si="265"/>
        <v>52.372222222222263</v>
      </c>
      <c r="T628" s="3">
        <f t="shared" si="265"/>
        <v>53.388888888889142</v>
      </c>
      <c r="U628" s="3">
        <f t="shared" si="265"/>
        <v>54.405555555555566</v>
      </c>
      <c r="V628" s="3">
        <f t="shared" si="265"/>
        <v>55.422222222222445</v>
      </c>
      <c r="W628" s="3">
        <f t="shared" si="265"/>
        <v>56.438888888888869</v>
      </c>
      <c r="X628" s="3">
        <f t="shared" si="265"/>
        <v>57.455555555555748</v>
      </c>
      <c r="Y628" s="9">
        <v>0</v>
      </c>
      <c r="Z628" s="3">
        <f t="shared" si="266"/>
        <v>39.155555555555793</v>
      </c>
      <c r="AA628" s="3">
        <f t="shared" si="264"/>
        <v>40.172222222222445</v>
      </c>
      <c r="AB628" s="3">
        <f t="shared" si="264"/>
        <v>41.188888888889096</v>
      </c>
      <c r="AC628" s="3">
        <f t="shared" si="264"/>
        <v>42.205555555555748</v>
      </c>
      <c r="AD628" s="3">
        <f t="shared" si="264"/>
        <v>43.222222222222172</v>
      </c>
      <c r="AE628" s="3">
        <f t="shared" si="264"/>
        <v>44.238888888889051</v>
      </c>
      <c r="AF628" s="3">
        <f t="shared" si="264"/>
        <v>45.255555555555475</v>
      </c>
      <c r="AG628" s="3">
        <f t="shared" si="264"/>
        <v>46.272222222222354</v>
      </c>
      <c r="AH628" s="3">
        <f t="shared" si="264"/>
        <v>47.288888888889232</v>
      </c>
      <c r="AI628" s="25">
        <f t="shared" si="245"/>
        <v>0.15555555555579303</v>
      </c>
      <c r="AJ628" s="25">
        <f t="shared" si="246"/>
        <v>1.1722222222224445</v>
      </c>
      <c r="AK628" s="25">
        <f t="shared" si="247"/>
        <v>1.8111111111109039</v>
      </c>
      <c r="AL628" s="25">
        <f t="shared" si="248"/>
        <v>0.79444444444425244</v>
      </c>
      <c r="AM628" s="25">
        <f t="shared" si="249"/>
        <v>0.22222222222217169</v>
      </c>
      <c r="AN628" s="25">
        <f t="shared" si="250"/>
        <v>0.23888888888905058</v>
      </c>
      <c r="AO628" s="25">
        <f t="shared" si="251"/>
        <v>2.2555555555554747</v>
      </c>
      <c r="AP628" s="25">
        <f t="shared" si="252"/>
        <v>0.72777777777764641</v>
      </c>
      <c r="AQ628" s="25">
        <f t="shared" si="253"/>
        <v>0.71111111111076752</v>
      </c>
      <c r="AR628" s="29">
        <f t="shared" si="254"/>
        <v>2.4197530864271413E-2</v>
      </c>
      <c r="AS628" s="29">
        <f t="shared" si="255"/>
        <v>1.3741049382721262</v>
      </c>
      <c r="AT628" s="29">
        <f t="shared" si="256"/>
        <v>3.2801234567893731</v>
      </c>
      <c r="AU628" s="29">
        <f t="shared" si="257"/>
        <v>0.63114197530833693</v>
      </c>
      <c r="AV628" s="29">
        <f t="shared" si="258"/>
        <v>4.9382716049360259E-2</v>
      </c>
      <c r="AW628" s="29">
        <f t="shared" si="259"/>
        <v>5.7067901234645155E-2</v>
      </c>
      <c r="AX628" s="29">
        <f t="shared" si="260"/>
        <v>5.0875308641971664</v>
      </c>
      <c r="AY628" s="29">
        <f t="shared" si="261"/>
        <v>0.52966049382696923</v>
      </c>
      <c r="AZ628" s="29">
        <f t="shared" si="262"/>
        <v>0.5056790123451903</v>
      </c>
    </row>
    <row r="629" spans="1:52" x14ac:dyDescent="0.25">
      <c r="A629" s="3">
        <v>624</v>
      </c>
      <c r="B629" s="3">
        <v>8</v>
      </c>
      <c r="C629" s="3">
        <v>8</v>
      </c>
      <c r="D629" s="3">
        <v>9</v>
      </c>
      <c r="E629" s="3">
        <v>9</v>
      </c>
      <c r="F629" s="3">
        <v>9</v>
      </c>
      <c r="G629" s="3">
        <v>9</v>
      </c>
      <c r="H629" s="3">
        <v>9</v>
      </c>
      <c r="I629" s="3">
        <v>9</v>
      </c>
      <c r="J629" s="3">
        <v>10</v>
      </c>
      <c r="K629" s="10">
        <v>0</v>
      </c>
      <c r="L629" s="3">
        <f t="shared" si="243"/>
        <v>0.18333333333333332</v>
      </c>
      <c r="M629" s="3">
        <f t="shared" si="244"/>
        <v>-360.52777777777771</v>
      </c>
      <c r="N629" s="10">
        <v>0</v>
      </c>
      <c r="O629" s="3">
        <f t="shared" si="263"/>
        <v>9.8055555555555998</v>
      </c>
      <c r="P629" s="3">
        <f t="shared" si="265"/>
        <v>9.9888888888889369</v>
      </c>
      <c r="Q629" s="3">
        <f t="shared" si="265"/>
        <v>10.172222222222274</v>
      </c>
      <c r="R629" s="3">
        <f t="shared" si="265"/>
        <v>10.355555555555611</v>
      </c>
      <c r="S629" s="3">
        <f t="shared" si="265"/>
        <v>10.538888888888948</v>
      </c>
      <c r="T629" s="3">
        <f t="shared" si="265"/>
        <v>10.722222222222285</v>
      </c>
      <c r="U629" s="3">
        <f t="shared" si="265"/>
        <v>10.905555555555566</v>
      </c>
      <c r="V629" s="3">
        <f t="shared" si="265"/>
        <v>11.088888888888903</v>
      </c>
      <c r="W629" s="3">
        <f t="shared" si="265"/>
        <v>11.27222222222224</v>
      </c>
      <c r="X629" s="3">
        <f t="shared" si="265"/>
        <v>11.455555555555577</v>
      </c>
      <c r="Y629" s="9">
        <v>0</v>
      </c>
      <c r="Z629" s="3">
        <f t="shared" si="266"/>
        <v>8.1555555555555657</v>
      </c>
      <c r="AA629" s="3">
        <f t="shared" si="264"/>
        <v>8.3388888888889028</v>
      </c>
      <c r="AB629" s="3">
        <f t="shared" si="264"/>
        <v>8.5222222222222399</v>
      </c>
      <c r="AC629" s="3">
        <f t="shared" si="264"/>
        <v>8.705555555555577</v>
      </c>
      <c r="AD629" s="3">
        <f t="shared" si="264"/>
        <v>8.8888888888889142</v>
      </c>
      <c r="AE629" s="3">
        <f t="shared" si="264"/>
        <v>9.0722222222222513</v>
      </c>
      <c r="AF629" s="3">
        <f t="shared" si="264"/>
        <v>9.2555555555555884</v>
      </c>
      <c r="AG629" s="3">
        <f t="shared" si="264"/>
        <v>9.4388888888889255</v>
      </c>
      <c r="AH629" s="3">
        <f t="shared" si="264"/>
        <v>9.6222222222222626</v>
      </c>
      <c r="AI629" s="25">
        <f t="shared" si="245"/>
        <v>0.15555555555556566</v>
      </c>
      <c r="AJ629" s="25">
        <f t="shared" si="246"/>
        <v>0.33888888888890278</v>
      </c>
      <c r="AK629" s="25">
        <f t="shared" si="247"/>
        <v>0.47777777777776009</v>
      </c>
      <c r="AL629" s="25">
        <f t="shared" si="248"/>
        <v>0.29444444444442297</v>
      </c>
      <c r="AM629" s="25">
        <f t="shared" si="249"/>
        <v>0.11111111111108585</v>
      </c>
      <c r="AN629" s="25">
        <f t="shared" si="250"/>
        <v>7.2222222222251276E-2</v>
      </c>
      <c r="AO629" s="25">
        <f t="shared" si="251"/>
        <v>0.2555555555555884</v>
      </c>
      <c r="AP629" s="25">
        <f t="shared" si="252"/>
        <v>0.43888888888892552</v>
      </c>
      <c r="AQ629" s="25">
        <f t="shared" si="253"/>
        <v>0.37777777777773736</v>
      </c>
      <c r="AR629" s="29">
        <f t="shared" si="254"/>
        <v>2.4197530864200675E-2</v>
      </c>
      <c r="AS629" s="29">
        <f t="shared" si="255"/>
        <v>0.1148456790123551</v>
      </c>
      <c r="AT629" s="29">
        <f t="shared" si="256"/>
        <v>0.22827160493825471</v>
      </c>
      <c r="AU629" s="29">
        <f t="shared" si="257"/>
        <v>8.6697530864184885E-2</v>
      </c>
      <c r="AV629" s="29">
        <f t="shared" si="258"/>
        <v>1.2345679012340065E-2</v>
      </c>
      <c r="AW629" s="29">
        <f t="shared" si="259"/>
        <v>5.2160493827202456E-3</v>
      </c>
      <c r="AX629" s="29">
        <f t="shared" si="260"/>
        <v>6.5308641975325432E-2</v>
      </c>
      <c r="AY629" s="29">
        <f t="shared" si="261"/>
        <v>0.19262345679015561</v>
      </c>
      <c r="AZ629" s="29">
        <f t="shared" si="262"/>
        <v>0.14271604938268551</v>
      </c>
    </row>
    <row r="630" spans="1:52" x14ac:dyDescent="0.25">
      <c r="A630" s="3">
        <v>625</v>
      </c>
      <c r="B630" s="3">
        <v>21</v>
      </c>
      <c r="C630" s="3">
        <v>20</v>
      </c>
      <c r="D630" s="3">
        <v>22</v>
      </c>
      <c r="E630" s="3">
        <v>22</v>
      </c>
      <c r="F630" s="3">
        <v>23</v>
      </c>
      <c r="G630" s="3">
        <v>23</v>
      </c>
      <c r="H630" s="3">
        <v>23</v>
      </c>
      <c r="I630" s="3">
        <v>23</v>
      </c>
      <c r="J630" s="3">
        <v>24</v>
      </c>
      <c r="K630" s="10">
        <v>0</v>
      </c>
      <c r="L630" s="3">
        <f t="shared" si="243"/>
        <v>0.4</v>
      </c>
      <c r="M630" s="3">
        <f t="shared" si="244"/>
        <v>-783.66666666666663</v>
      </c>
      <c r="N630" s="10">
        <v>0</v>
      </c>
      <c r="O630" s="3">
        <f t="shared" si="263"/>
        <v>24.333333333333371</v>
      </c>
      <c r="P630" s="3">
        <f t="shared" si="265"/>
        <v>24.733333333333462</v>
      </c>
      <c r="Q630" s="3">
        <f t="shared" si="265"/>
        <v>25.133333333333439</v>
      </c>
      <c r="R630" s="3">
        <f t="shared" si="265"/>
        <v>25.533333333333417</v>
      </c>
      <c r="S630" s="3">
        <f t="shared" si="265"/>
        <v>25.933333333333394</v>
      </c>
      <c r="T630" s="3">
        <f t="shared" si="265"/>
        <v>26.333333333333371</v>
      </c>
      <c r="U630" s="3">
        <f t="shared" si="265"/>
        <v>26.733333333333462</v>
      </c>
      <c r="V630" s="3">
        <f t="shared" si="265"/>
        <v>27.133333333333439</v>
      </c>
      <c r="W630" s="3">
        <f t="shared" si="265"/>
        <v>27.533333333333417</v>
      </c>
      <c r="X630" s="3">
        <f t="shared" si="265"/>
        <v>27.933333333333394</v>
      </c>
      <c r="Y630" s="9">
        <v>0</v>
      </c>
      <c r="Z630" s="3">
        <f t="shared" si="266"/>
        <v>20.733333333333462</v>
      </c>
      <c r="AA630" s="3">
        <f t="shared" si="264"/>
        <v>21.133333333333439</v>
      </c>
      <c r="AB630" s="3">
        <f t="shared" si="264"/>
        <v>21.533333333333417</v>
      </c>
      <c r="AC630" s="3">
        <f t="shared" si="264"/>
        <v>21.933333333333394</v>
      </c>
      <c r="AD630" s="3">
        <f t="shared" si="264"/>
        <v>22.333333333333371</v>
      </c>
      <c r="AE630" s="3">
        <f t="shared" si="264"/>
        <v>22.733333333333462</v>
      </c>
      <c r="AF630" s="3">
        <f t="shared" si="264"/>
        <v>23.133333333333439</v>
      </c>
      <c r="AG630" s="3">
        <f t="shared" si="264"/>
        <v>23.533333333333417</v>
      </c>
      <c r="AH630" s="3">
        <f t="shared" si="264"/>
        <v>23.933333333333394</v>
      </c>
      <c r="AI630" s="25">
        <f t="shared" si="245"/>
        <v>0.26666666666653782</v>
      </c>
      <c r="AJ630" s="25">
        <f t="shared" si="246"/>
        <v>1.1333333333334394</v>
      </c>
      <c r="AK630" s="25">
        <f t="shared" si="247"/>
        <v>0.4666666666665833</v>
      </c>
      <c r="AL630" s="25">
        <f t="shared" si="248"/>
        <v>6.6666666666606034E-2</v>
      </c>
      <c r="AM630" s="25">
        <f t="shared" si="249"/>
        <v>0.66666666666662877</v>
      </c>
      <c r="AN630" s="25">
        <f t="shared" si="250"/>
        <v>0.26666666666653782</v>
      </c>
      <c r="AO630" s="25">
        <f t="shared" si="251"/>
        <v>0.13333333333343944</v>
      </c>
      <c r="AP630" s="25">
        <f t="shared" si="252"/>
        <v>0.5333333333334167</v>
      </c>
      <c r="AQ630" s="25">
        <f t="shared" si="253"/>
        <v>6.6666666666606034E-2</v>
      </c>
      <c r="AR630" s="29">
        <f t="shared" si="254"/>
        <v>7.1111111111042388E-2</v>
      </c>
      <c r="AS630" s="29">
        <f t="shared" si="255"/>
        <v>1.284444444444685</v>
      </c>
      <c r="AT630" s="29">
        <f t="shared" si="256"/>
        <v>0.21777777777769997</v>
      </c>
      <c r="AU630" s="29">
        <f t="shared" si="257"/>
        <v>4.4444444444363598E-3</v>
      </c>
      <c r="AV630" s="29">
        <f t="shared" si="258"/>
        <v>0.4444444444443939</v>
      </c>
      <c r="AW630" s="29">
        <f t="shared" si="259"/>
        <v>7.1111111111042388E-2</v>
      </c>
      <c r="AX630" s="29">
        <f t="shared" si="260"/>
        <v>1.7777777777806075E-2</v>
      </c>
      <c r="AY630" s="29">
        <f t="shared" si="261"/>
        <v>0.28444444444453337</v>
      </c>
      <c r="AZ630" s="29">
        <f t="shared" si="262"/>
        <v>4.4444444444363598E-3</v>
      </c>
    </row>
    <row r="631" spans="1:52" x14ac:dyDescent="0.25">
      <c r="A631" s="3">
        <v>626</v>
      </c>
      <c r="B631" s="3">
        <v>28</v>
      </c>
      <c r="C631" s="3">
        <v>30</v>
      </c>
      <c r="D631" s="3">
        <v>30</v>
      </c>
      <c r="E631" s="3">
        <v>29</v>
      </c>
      <c r="F631" s="3">
        <v>30</v>
      </c>
      <c r="G631" s="3">
        <v>32</v>
      </c>
      <c r="H631" s="3">
        <v>33</v>
      </c>
      <c r="I631" s="3">
        <v>31</v>
      </c>
      <c r="J631" s="3">
        <v>32</v>
      </c>
      <c r="K631" s="10">
        <v>0</v>
      </c>
      <c r="L631" s="3">
        <f t="shared" si="243"/>
        <v>0.46666666666666667</v>
      </c>
      <c r="M631" s="3">
        <f t="shared" si="244"/>
        <v>-909.77777777777783</v>
      </c>
      <c r="N631" s="10">
        <v>0</v>
      </c>
      <c r="O631" s="3">
        <f t="shared" si="263"/>
        <v>32.8888888888888</v>
      </c>
      <c r="P631" s="3">
        <f t="shared" si="265"/>
        <v>33.355555555555497</v>
      </c>
      <c r="Q631" s="3">
        <f t="shared" si="265"/>
        <v>33.822222222222194</v>
      </c>
      <c r="R631" s="3">
        <f t="shared" si="265"/>
        <v>34.288888888888891</v>
      </c>
      <c r="S631" s="3">
        <f t="shared" si="265"/>
        <v>34.755555555555475</v>
      </c>
      <c r="T631" s="3">
        <f t="shared" si="265"/>
        <v>35.222222222222172</v>
      </c>
      <c r="U631" s="3">
        <f t="shared" si="265"/>
        <v>35.688888888888869</v>
      </c>
      <c r="V631" s="3">
        <f t="shared" si="265"/>
        <v>36.155555555555566</v>
      </c>
      <c r="W631" s="3">
        <f t="shared" si="265"/>
        <v>36.622222222222149</v>
      </c>
      <c r="X631" s="3">
        <f t="shared" si="265"/>
        <v>37.088888888888846</v>
      </c>
      <c r="Y631" s="9">
        <v>0</v>
      </c>
      <c r="Z631" s="3">
        <f t="shared" si="266"/>
        <v>28.688888888888869</v>
      </c>
      <c r="AA631" s="3">
        <f t="shared" si="264"/>
        <v>29.155555555555566</v>
      </c>
      <c r="AB631" s="3">
        <f t="shared" si="264"/>
        <v>29.622222222222149</v>
      </c>
      <c r="AC631" s="3">
        <f t="shared" si="264"/>
        <v>30.088888888888846</v>
      </c>
      <c r="AD631" s="3">
        <f t="shared" si="264"/>
        <v>30.555555555555543</v>
      </c>
      <c r="AE631" s="3">
        <f t="shared" si="264"/>
        <v>31.02222222222224</v>
      </c>
      <c r="AF631" s="3">
        <f t="shared" si="264"/>
        <v>31.488888888888823</v>
      </c>
      <c r="AG631" s="3">
        <f t="shared" si="264"/>
        <v>31.95555555555552</v>
      </c>
      <c r="AH631" s="3">
        <f t="shared" si="264"/>
        <v>32.422222222222217</v>
      </c>
      <c r="AI631" s="25">
        <f t="shared" si="245"/>
        <v>0.68888888888886868</v>
      </c>
      <c r="AJ631" s="25">
        <f t="shared" si="246"/>
        <v>0.84444444444443434</v>
      </c>
      <c r="AK631" s="25">
        <f t="shared" si="247"/>
        <v>0.37777777777785104</v>
      </c>
      <c r="AL631" s="25">
        <f t="shared" si="248"/>
        <v>1.0888888888888459</v>
      </c>
      <c r="AM631" s="25">
        <f t="shared" si="249"/>
        <v>0.55555555555554292</v>
      </c>
      <c r="AN631" s="25">
        <f t="shared" si="250"/>
        <v>0.97777777777776009</v>
      </c>
      <c r="AO631" s="25">
        <f t="shared" si="251"/>
        <v>1.5111111111111768</v>
      </c>
      <c r="AP631" s="25">
        <f t="shared" si="252"/>
        <v>0.95555555555552019</v>
      </c>
      <c r="AQ631" s="25">
        <f t="shared" si="253"/>
        <v>0.42222222222221717</v>
      </c>
      <c r="AR631" s="29">
        <f t="shared" si="254"/>
        <v>0.47456790123454007</v>
      </c>
      <c r="AS631" s="29">
        <f t="shared" si="255"/>
        <v>0.7130864197530693</v>
      </c>
      <c r="AT631" s="29">
        <f t="shared" si="256"/>
        <v>0.14271604938277141</v>
      </c>
      <c r="AU631" s="29">
        <f t="shared" si="257"/>
        <v>1.1856790123455854</v>
      </c>
      <c r="AV631" s="29">
        <f t="shared" si="258"/>
        <v>0.30864197530862791</v>
      </c>
      <c r="AW631" s="29">
        <f t="shared" si="259"/>
        <v>0.95604938271601481</v>
      </c>
      <c r="AX631" s="29">
        <f t="shared" si="260"/>
        <v>2.2834567901236551</v>
      </c>
      <c r="AY631" s="29">
        <f t="shared" si="261"/>
        <v>0.91308641975301885</v>
      </c>
      <c r="AZ631" s="29">
        <f t="shared" si="262"/>
        <v>0.17827160493826733</v>
      </c>
    </row>
    <row r="632" spans="1:52" x14ac:dyDescent="0.25">
      <c r="A632" s="3">
        <v>627</v>
      </c>
      <c r="B632" s="3">
        <v>8</v>
      </c>
      <c r="C632" s="3">
        <v>9</v>
      </c>
      <c r="D632" s="3">
        <v>9</v>
      </c>
      <c r="E632" s="3">
        <v>10</v>
      </c>
      <c r="F632" s="3">
        <v>9</v>
      </c>
      <c r="G632" s="3">
        <v>10</v>
      </c>
      <c r="H632" s="3">
        <v>9</v>
      </c>
      <c r="I632" s="3">
        <v>10</v>
      </c>
      <c r="J632" s="3">
        <v>10</v>
      </c>
      <c r="K632" s="10">
        <v>0</v>
      </c>
      <c r="L632" s="3">
        <f t="shared" si="243"/>
        <v>0.18333333333333332</v>
      </c>
      <c r="M632" s="3">
        <f t="shared" si="244"/>
        <v>-360.08333333333331</v>
      </c>
      <c r="N632" s="10">
        <v>0</v>
      </c>
      <c r="O632" s="3">
        <f t="shared" si="263"/>
        <v>10.25</v>
      </c>
      <c r="P632" s="3">
        <f t="shared" si="265"/>
        <v>10.433333333333337</v>
      </c>
      <c r="Q632" s="3">
        <f t="shared" si="265"/>
        <v>10.616666666666674</v>
      </c>
      <c r="R632" s="3">
        <f t="shared" si="265"/>
        <v>10.800000000000011</v>
      </c>
      <c r="S632" s="3">
        <f t="shared" si="265"/>
        <v>10.983333333333348</v>
      </c>
      <c r="T632" s="3">
        <f t="shared" si="265"/>
        <v>11.166666666666686</v>
      </c>
      <c r="U632" s="3">
        <f t="shared" si="265"/>
        <v>11.349999999999966</v>
      </c>
      <c r="V632" s="3">
        <f t="shared" si="265"/>
        <v>11.533333333333303</v>
      </c>
      <c r="W632" s="3">
        <f t="shared" si="265"/>
        <v>11.71666666666664</v>
      </c>
      <c r="X632" s="3">
        <f t="shared" si="265"/>
        <v>11.899999999999977</v>
      </c>
      <c r="Y632" s="9">
        <v>0</v>
      </c>
      <c r="Z632" s="3">
        <f t="shared" si="266"/>
        <v>8.5999999999999659</v>
      </c>
      <c r="AA632" s="3">
        <f t="shared" si="264"/>
        <v>8.783333333333303</v>
      </c>
      <c r="AB632" s="3">
        <f t="shared" si="264"/>
        <v>8.9666666666666401</v>
      </c>
      <c r="AC632" s="3">
        <f t="shared" si="264"/>
        <v>9.1499999999999773</v>
      </c>
      <c r="AD632" s="3">
        <f t="shared" si="264"/>
        <v>9.3333333333333144</v>
      </c>
      <c r="AE632" s="3">
        <f t="shared" si="264"/>
        <v>9.5166666666666515</v>
      </c>
      <c r="AF632" s="3">
        <f t="shared" si="264"/>
        <v>9.6999999999999886</v>
      </c>
      <c r="AG632" s="3">
        <f t="shared" si="264"/>
        <v>9.8833333333333258</v>
      </c>
      <c r="AH632" s="3">
        <f t="shared" si="264"/>
        <v>10.066666666666663</v>
      </c>
      <c r="AI632" s="25">
        <f t="shared" si="245"/>
        <v>0.59999999999996589</v>
      </c>
      <c r="AJ632" s="25">
        <f t="shared" si="246"/>
        <v>0.21666666666669698</v>
      </c>
      <c r="AK632" s="25">
        <f t="shared" si="247"/>
        <v>3.333333333335986E-2</v>
      </c>
      <c r="AL632" s="25">
        <f t="shared" si="248"/>
        <v>0.85000000000002274</v>
      </c>
      <c r="AM632" s="25">
        <f t="shared" si="249"/>
        <v>0.33333333333331439</v>
      </c>
      <c r="AN632" s="25">
        <f t="shared" si="250"/>
        <v>0.48333333333334849</v>
      </c>
      <c r="AO632" s="25">
        <f t="shared" si="251"/>
        <v>0.69999999999998863</v>
      </c>
      <c r="AP632" s="25">
        <f t="shared" si="252"/>
        <v>0.11666666666667425</v>
      </c>
      <c r="AQ632" s="25">
        <f t="shared" si="253"/>
        <v>6.6666666666662877E-2</v>
      </c>
      <c r="AR632" s="29">
        <f t="shared" si="254"/>
        <v>0.35999999999995907</v>
      </c>
      <c r="AS632" s="29">
        <f t="shared" si="255"/>
        <v>4.6944444444457584E-2</v>
      </c>
      <c r="AT632" s="29">
        <f t="shared" si="256"/>
        <v>1.1111111111128797E-3</v>
      </c>
      <c r="AU632" s="29">
        <f t="shared" si="257"/>
        <v>0.72250000000003867</v>
      </c>
      <c r="AV632" s="29">
        <f t="shared" si="258"/>
        <v>0.11111111111109848</v>
      </c>
      <c r="AW632" s="29">
        <f t="shared" si="259"/>
        <v>0.23361111111112576</v>
      </c>
      <c r="AX632" s="29">
        <f t="shared" si="260"/>
        <v>0.48999999999998406</v>
      </c>
      <c r="AY632" s="29">
        <f t="shared" si="261"/>
        <v>1.361111111111288E-2</v>
      </c>
      <c r="AZ632" s="29">
        <f t="shared" si="262"/>
        <v>4.4444444444439388E-3</v>
      </c>
    </row>
    <row r="633" spans="1:52" x14ac:dyDescent="0.25">
      <c r="A633" s="3">
        <v>628</v>
      </c>
      <c r="B633" s="3">
        <v>12</v>
      </c>
      <c r="C633" s="3">
        <v>12</v>
      </c>
      <c r="D633" s="3">
        <v>12</v>
      </c>
      <c r="E633" s="3">
        <v>12</v>
      </c>
      <c r="F633" s="3">
        <v>12</v>
      </c>
      <c r="G633" s="3">
        <v>13</v>
      </c>
      <c r="H633" s="3">
        <v>13</v>
      </c>
      <c r="I633" s="3">
        <v>13</v>
      </c>
      <c r="J633" s="3">
        <v>13</v>
      </c>
      <c r="K633" s="10">
        <v>0</v>
      </c>
      <c r="L633" s="3">
        <f t="shared" si="243"/>
        <v>0.16666666666666666</v>
      </c>
      <c r="M633" s="3">
        <f t="shared" si="244"/>
        <v>-323.38888888888886</v>
      </c>
      <c r="N633" s="10">
        <v>0</v>
      </c>
      <c r="O633" s="3">
        <f t="shared" si="263"/>
        <v>13.277777777777771</v>
      </c>
      <c r="P633" s="3">
        <f t="shared" si="265"/>
        <v>13.444444444444457</v>
      </c>
      <c r="Q633" s="3">
        <f t="shared" si="265"/>
        <v>13.611111111111143</v>
      </c>
      <c r="R633" s="3">
        <f t="shared" si="265"/>
        <v>13.777777777777771</v>
      </c>
      <c r="S633" s="3">
        <f t="shared" si="265"/>
        <v>13.944444444444457</v>
      </c>
      <c r="T633" s="3">
        <f t="shared" si="265"/>
        <v>14.111111111111143</v>
      </c>
      <c r="U633" s="3">
        <f t="shared" si="265"/>
        <v>14.277777777777771</v>
      </c>
      <c r="V633" s="3">
        <f t="shared" si="265"/>
        <v>14.444444444444457</v>
      </c>
      <c r="W633" s="3">
        <f t="shared" si="265"/>
        <v>14.611111111111143</v>
      </c>
      <c r="X633" s="3">
        <f t="shared" si="265"/>
        <v>14.777777777777771</v>
      </c>
      <c r="Y633" s="9">
        <v>0</v>
      </c>
      <c r="Z633" s="3">
        <f t="shared" si="266"/>
        <v>11.777777777777771</v>
      </c>
      <c r="AA633" s="3">
        <f t="shared" si="264"/>
        <v>11.944444444444457</v>
      </c>
      <c r="AB633" s="3">
        <f t="shared" si="264"/>
        <v>12.111111111111143</v>
      </c>
      <c r="AC633" s="3">
        <f t="shared" si="264"/>
        <v>12.277777777777771</v>
      </c>
      <c r="AD633" s="3">
        <f t="shared" si="264"/>
        <v>12.444444444444457</v>
      </c>
      <c r="AE633" s="3">
        <f t="shared" si="264"/>
        <v>12.611111111111143</v>
      </c>
      <c r="AF633" s="3">
        <f t="shared" si="264"/>
        <v>12.777777777777771</v>
      </c>
      <c r="AG633" s="3">
        <f t="shared" si="264"/>
        <v>12.944444444444457</v>
      </c>
      <c r="AH633" s="3">
        <f t="shared" si="264"/>
        <v>13.111111111111143</v>
      </c>
      <c r="AI633" s="25">
        <f t="shared" si="245"/>
        <v>0.22222222222222854</v>
      </c>
      <c r="AJ633" s="25">
        <f t="shared" si="246"/>
        <v>5.5555555555542924E-2</v>
      </c>
      <c r="AK633" s="25">
        <f t="shared" si="247"/>
        <v>0.11111111111114269</v>
      </c>
      <c r="AL633" s="25">
        <f t="shared" si="248"/>
        <v>0.27777777777777146</v>
      </c>
      <c r="AM633" s="25">
        <f t="shared" si="249"/>
        <v>0.44444444444445708</v>
      </c>
      <c r="AN633" s="25">
        <f t="shared" si="250"/>
        <v>0.38888888888885731</v>
      </c>
      <c r="AO633" s="25">
        <f t="shared" si="251"/>
        <v>0.22222222222222854</v>
      </c>
      <c r="AP633" s="25">
        <f t="shared" si="252"/>
        <v>5.5555555555542924E-2</v>
      </c>
      <c r="AQ633" s="25">
        <f t="shared" si="253"/>
        <v>0.11111111111114269</v>
      </c>
      <c r="AR633" s="29">
        <f t="shared" si="254"/>
        <v>4.9382716049385524E-2</v>
      </c>
      <c r="AS633" s="29">
        <f t="shared" si="255"/>
        <v>3.0864197530850162E-3</v>
      </c>
      <c r="AT633" s="29">
        <f t="shared" si="256"/>
        <v>1.2345679012352697E-2</v>
      </c>
      <c r="AU633" s="29">
        <f t="shared" si="257"/>
        <v>7.7160493827156978E-2</v>
      </c>
      <c r="AV633" s="29">
        <f t="shared" si="258"/>
        <v>0.19753086419754209</v>
      </c>
      <c r="AW633" s="29">
        <f t="shared" si="259"/>
        <v>0.15123456790121001</v>
      </c>
      <c r="AX633" s="29">
        <f t="shared" si="260"/>
        <v>4.9382716049385524E-2</v>
      </c>
      <c r="AY633" s="29">
        <f t="shared" si="261"/>
        <v>3.0864197530850162E-3</v>
      </c>
      <c r="AZ633" s="29">
        <f t="shared" si="262"/>
        <v>1.2345679012352697E-2</v>
      </c>
    </row>
    <row r="634" spans="1:52" x14ac:dyDescent="0.25">
      <c r="A634" s="3">
        <v>629</v>
      </c>
      <c r="B634" s="3">
        <v>38</v>
      </c>
      <c r="C634" s="3">
        <v>35</v>
      </c>
      <c r="D634" s="3">
        <v>38</v>
      </c>
      <c r="E634" s="3">
        <v>37</v>
      </c>
      <c r="F634" s="3">
        <v>38</v>
      </c>
      <c r="G634" s="3">
        <v>39</v>
      </c>
      <c r="H634" s="3">
        <v>39</v>
      </c>
      <c r="I634" s="3">
        <v>42</v>
      </c>
      <c r="J634" s="3">
        <v>43</v>
      </c>
      <c r="K634" s="10">
        <v>0</v>
      </c>
      <c r="L634" s="3">
        <f t="shared" si="243"/>
        <v>0.75</v>
      </c>
      <c r="M634" s="3">
        <f t="shared" si="244"/>
        <v>-1472.4722222222222</v>
      </c>
      <c r="N634" s="10">
        <v>0</v>
      </c>
      <c r="O634" s="3">
        <f t="shared" si="263"/>
        <v>42.527777777777828</v>
      </c>
      <c r="P634" s="3">
        <f t="shared" si="265"/>
        <v>43.277777777777828</v>
      </c>
      <c r="Q634" s="3">
        <f t="shared" si="265"/>
        <v>44.027777777777828</v>
      </c>
      <c r="R634" s="3">
        <f t="shared" si="265"/>
        <v>44.777777777777828</v>
      </c>
      <c r="S634" s="3">
        <f t="shared" si="265"/>
        <v>45.527777777777828</v>
      </c>
      <c r="T634" s="3">
        <f t="shared" si="265"/>
        <v>46.277777777777828</v>
      </c>
      <c r="U634" s="3">
        <f t="shared" si="265"/>
        <v>47.027777777777828</v>
      </c>
      <c r="V634" s="3">
        <f t="shared" si="265"/>
        <v>47.777777777777828</v>
      </c>
      <c r="W634" s="3">
        <f t="shared" si="265"/>
        <v>48.527777777777828</v>
      </c>
      <c r="X634" s="3">
        <f t="shared" si="265"/>
        <v>49.277777777777828</v>
      </c>
      <c r="Y634" s="9">
        <v>0</v>
      </c>
      <c r="Z634" s="3">
        <f t="shared" si="266"/>
        <v>35.777777777777828</v>
      </c>
      <c r="AA634" s="3">
        <f t="shared" si="264"/>
        <v>36.527777777777828</v>
      </c>
      <c r="AB634" s="3">
        <f t="shared" si="264"/>
        <v>37.277777777777828</v>
      </c>
      <c r="AC634" s="3">
        <f t="shared" si="264"/>
        <v>38.027777777777828</v>
      </c>
      <c r="AD634" s="3">
        <f t="shared" si="264"/>
        <v>38.777777777777828</v>
      </c>
      <c r="AE634" s="3">
        <f t="shared" si="264"/>
        <v>39.527777777777828</v>
      </c>
      <c r="AF634" s="3">
        <f t="shared" si="264"/>
        <v>40.277777777777828</v>
      </c>
      <c r="AG634" s="3">
        <f t="shared" si="264"/>
        <v>41.027777777777828</v>
      </c>
      <c r="AH634" s="3">
        <f t="shared" si="264"/>
        <v>41.777777777777828</v>
      </c>
      <c r="AI634" s="25">
        <f t="shared" si="245"/>
        <v>2.2222222222221717</v>
      </c>
      <c r="AJ634" s="25">
        <f t="shared" si="246"/>
        <v>1.5277777777778283</v>
      </c>
      <c r="AK634" s="25">
        <f t="shared" si="247"/>
        <v>0.72222222222217169</v>
      </c>
      <c r="AL634" s="25">
        <f t="shared" si="248"/>
        <v>1.0277777777778283</v>
      </c>
      <c r="AM634" s="25">
        <f t="shared" si="249"/>
        <v>0.77777777777782831</v>
      </c>
      <c r="AN634" s="25">
        <f t="shared" si="250"/>
        <v>0.52777777777782831</v>
      </c>
      <c r="AO634" s="25">
        <f t="shared" si="251"/>
        <v>1.2777777777778283</v>
      </c>
      <c r="AP634" s="25">
        <f t="shared" si="252"/>
        <v>0.97222222222217169</v>
      </c>
      <c r="AQ634" s="25">
        <f t="shared" si="253"/>
        <v>1.2222222222221717</v>
      </c>
      <c r="AR634" s="29">
        <f t="shared" si="254"/>
        <v>4.9382716049380466</v>
      </c>
      <c r="AS634" s="29">
        <f t="shared" si="255"/>
        <v>2.3341049382717594</v>
      </c>
      <c r="AT634" s="29">
        <f t="shared" si="256"/>
        <v>0.52160493827153198</v>
      </c>
      <c r="AU634" s="29">
        <f t="shared" si="257"/>
        <v>1.056327160493931</v>
      </c>
      <c r="AV634" s="29">
        <f t="shared" si="258"/>
        <v>0.6049382716050169</v>
      </c>
      <c r="AW634" s="29">
        <f t="shared" si="259"/>
        <v>0.27854938271610274</v>
      </c>
      <c r="AX634" s="29">
        <f t="shared" si="260"/>
        <v>1.6327160493828452</v>
      </c>
      <c r="AY634" s="29">
        <f t="shared" si="261"/>
        <v>0.94521604938261783</v>
      </c>
      <c r="AZ634" s="29">
        <f t="shared" si="262"/>
        <v>1.4938271604937037</v>
      </c>
    </row>
    <row r="635" spans="1:52" x14ac:dyDescent="0.25">
      <c r="A635" s="3">
        <v>630</v>
      </c>
      <c r="B635" s="3">
        <v>37</v>
      </c>
      <c r="C635" s="3">
        <v>37</v>
      </c>
      <c r="D635" s="3">
        <v>40</v>
      </c>
      <c r="E635" s="3">
        <v>41</v>
      </c>
      <c r="F635" s="3">
        <v>39</v>
      </c>
      <c r="G635" s="3">
        <v>41</v>
      </c>
      <c r="H635" s="3">
        <v>41</v>
      </c>
      <c r="I635" s="3">
        <v>42</v>
      </c>
      <c r="J635" s="3">
        <v>43</v>
      </c>
      <c r="K635" s="10">
        <v>0</v>
      </c>
      <c r="L635" s="3">
        <f t="shared" si="243"/>
        <v>0.68333333333333335</v>
      </c>
      <c r="M635" s="3">
        <f t="shared" si="244"/>
        <v>-1336.8055555555557</v>
      </c>
      <c r="N635" s="10">
        <v>0</v>
      </c>
      <c r="O635" s="3">
        <f t="shared" si="263"/>
        <v>43.527777777777601</v>
      </c>
      <c r="P635" s="3">
        <f t="shared" si="265"/>
        <v>44.211111111110995</v>
      </c>
      <c r="Q635" s="3">
        <f t="shared" si="265"/>
        <v>44.894444444444389</v>
      </c>
      <c r="R635" s="3">
        <f t="shared" si="265"/>
        <v>45.577777777777783</v>
      </c>
      <c r="S635" s="3">
        <f t="shared" si="265"/>
        <v>46.261111111110949</v>
      </c>
      <c r="T635" s="3">
        <f t="shared" si="265"/>
        <v>46.944444444444343</v>
      </c>
      <c r="U635" s="3">
        <f t="shared" si="265"/>
        <v>47.627777777777737</v>
      </c>
      <c r="V635" s="3">
        <f t="shared" si="265"/>
        <v>48.311111111111131</v>
      </c>
      <c r="W635" s="3">
        <f t="shared" si="265"/>
        <v>48.994444444444298</v>
      </c>
      <c r="X635" s="3">
        <f t="shared" si="265"/>
        <v>49.677777777777692</v>
      </c>
      <c r="Y635" s="9">
        <v>0</v>
      </c>
      <c r="Z635" s="3">
        <f t="shared" si="266"/>
        <v>37.377777777777737</v>
      </c>
      <c r="AA635" s="3">
        <f t="shared" si="264"/>
        <v>38.061111111111131</v>
      </c>
      <c r="AB635" s="3">
        <f t="shared" si="264"/>
        <v>38.744444444444298</v>
      </c>
      <c r="AC635" s="3">
        <f t="shared" si="264"/>
        <v>39.427777777777692</v>
      </c>
      <c r="AD635" s="3">
        <f t="shared" si="264"/>
        <v>40.111111111111086</v>
      </c>
      <c r="AE635" s="3">
        <f t="shared" si="264"/>
        <v>40.79444444444448</v>
      </c>
      <c r="AF635" s="3">
        <f t="shared" si="264"/>
        <v>41.477777777777646</v>
      </c>
      <c r="AG635" s="3">
        <f t="shared" si="264"/>
        <v>42.16111111111104</v>
      </c>
      <c r="AH635" s="3">
        <f t="shared" si="264"/>
        <v>42.844444444444434</v>
      </c>
      <c r="AI635" s="25">
        <f t="shared" si="245"/>
        <v>0.37777777777773736</v>
      </c>
      <c r="AJ635" s="25">
        <f t="shared" si="246"/>
        <v>1.0611111111111313</v>
      </c>
      <c r="AK635" s="25">
        <f t="shared" si="247"/>
        <v>1.2555555555557021</v>
      </c>
      <c r="AL635" s="25">
        <f t="shared" si="248"/>
        <v>1.5722222222223081</v>
      </c>
      <c r="AM635" s="25">
        <f t="shared" si="249"/>
        <v>1.1111111111110858</v>
      </c>
      <c r="AN635" s="25">
        <f t="shared" si="250"/>
        <v>0.20555555555552019</v>
      </c>
      <c r="AO635" s="25">
        <f t="shared" si="251"/>
        <v>0.47777777777764641</v>
      </c>
      <c r="AP635" s="25">
        <f t="shared" si="252"/>
        <v>0.16111111111104037</v>
      </c>
      <c r="AQ635" s="25">
        <f t="shared" si="253"/>
        <v>0.15555555555556566</v>
      </c>
      <c r="AR635" s="29">
        <f t="shared" si="254"/>
        <v>0.14271604938268551</v>
      </c>
      <c r="AS635" s="29">
        <f t="shared" si="255"/>
        <v>1.1259567901234997</v>
      </c>
      <c r="AT635" s="29">
        <f t="shared" si="256"/>
        <v>1.5764197530867876</v>
      </c>
      <c r="AU635" s="29">
        <f t="shared" si="257"/>
        <v>2.4718827160496528</v>
      </c>
      <c r="AV635" s="29">
        <f t="shared" si="258"/>
        <v>1.2345679012345117</v>
      </c>
      <c r="AW635" s="29">
        <f t="shared" si="259"/>
        <v>4.2253086419738545E-2</v>
      </c>
      <c r="AX635" s="29">
        <f t="shared" si="260"/>
        <v>0.22827160493814608</v>
      </c>
      <c r="AY635" s="29">
        <f t="shared" si="261"/>
        <v>2.5956790123433996E-2</v>
      </c>
      <c r="AZ635" s="29">
        <f t="shared" si="262"/>
        <v>2.4197530864200675E-2</v>
      </c>
    </row>
    <row r="636" spans="1:52" x14ac:dyDescent="0.25">
      <c r="A636" s="3">
        <v>631</v>
      </c>
      <c r="B636" s="3">
        <v>36</v>
      </c>
      <c r="C636" s="3">
        <v>37</v>
      </c>
      <c r="D636" s="3">
        <v>40</v>
      </c>
      <c r="E636" s="3">
        <v>39</v>
      </c>
      <c r="F636" s="3">
        <v>41</v>
      </c>
      <c r="G636" s="3">
        <v>41</v>
      </c>
      <c r="H636" s="3">
        <v>43</v>
      </c>
      <c r="I636" s="3">
        <v>44</v>
      </c>
      <c r="J636" s="3">
        <v>44</v>
      </c>
      <c r="K636" s="10">
        <v>0</v>
      </c>
      <c r="L636" s="3">
        <f t="shared" si="243"/>
        <v>1.0166666666666666</v>
      </c>
      <c r="M636" s="3">
        <f t="shared" si="244"/>
        <v>-2008.0277777777774</v>
      </c>
      <c r="N636" s="10">
        <v>0</v>
      </c>
      <c r="O636" s="3">
        <f t="shared" si="263"/>
        <v>45.638888888889142</v>
      </c>
      <c r="P636" s="3">
        <f t="shared" si="265"/>
        <v>46.65555555555602</v>
      </c>
      <c r="Q636" s="3">
        <f t="shared" si="265"/>
        <v>47.672222222222445</v>
      </c>
      <c r="R636" s="3">
        <f t="shared" si="265"/>
        <v>48.688888888889323</v>
      </c>
      <c r="S636" s="3">
        <f t="shared" si="265"/>
        <v>49.705555555555748</v>
      </c>
      <c r="T636" s="3">
        <f t="shared" si="265"/>
        <v>50.722222222222626</v>
      </c>
      <c r="U636" s="3">
        <f t="shared" si="265"/>
        <v>51.738888888889051</v>
      </c>
      <c r="V636" s="3">
        <f t="shared" si="265"/>
        <v>52.755555555555929</v>
      </c>
      <c r="W636" s="3">
        <f t="shared" si="265"/>
        <v>53.772222222222354</v>
      </c>
      <c r="X636" s="3">
        <f t="shared" si="265"/>
        <v>54.788888888889232</v>
      </c>
      <c r="Y636" s="9">
        <v>0</v>
      </c>
      <c r="Z636" s="3">
        <f t="shared" si="266"/>
        <v>36.488888888889278</v>
      </c>
      <c r="AA636" s="3">
        <f t="shared" si="264"/>
        <v>37.505555555555929</v>
      </c>
      <c r="AB636" s="3">
        <f t="shared" si="264"/>
        <v>38.522222222222581</v>
      </c>
      <c r="AC636" s="3">
        <f t="shared" si="264"/>
        <v>39.538888888889232</v>
      </c>
      <c r="AD636" s="3">
        <f t="shared" si="264"/>
        <v>40.555555555555657</v>
      </c>
      <c r="AE636" s="3">
        <f t="shared" si="264"/>
        <v>41.572222222222535</v>
      </c>
      <c r="AF636" s="3">
        <f t="shared" si="264"/>
        <v>42.58888888888896</v>
      </c>
      <c r="AG636" s="3">
        <f t="shared" si="264"/>
        <v>43.605555555555839</v>
      </c>
      <c r="AH636" s="3">
        <f t="shared" si="264"/>
        <v>44.622222222222717</v>
      </c>
      <c r="AI636" s="25">
        <f t="shared" si="245"/>
        <v>0.48888888888927795</v>
      </c>
      <c r="AJ636" s="25">
        <f t="shared" si="246"/>
        <v>0.50555555555592946</v>
      </c>
      <c r="AK636" s="25">
        <f t="shared" si="247"/>
        <v>1.477777777777419</v>
      </c>
      <c r="AL636" s="25">
        <f t="shared" si="248"/>
        <v>0.53888888888923248</v>
      </c>
      <c r="AM636" s="25">
        <f t="shared" si="249"/>
        <v>0.44444444444434339</v>
      </c>
      <c r="AN636" s="25">
        <f t="shared" si="250"/>
        <v>0.57222222222253549</v>
      </c>
      <c r="AO636" s="25">
        <f t="shared" si="251"/>
        <v>0.41111111111104037</v>
      </c>
      <c r="AP636" s="25">
        <f t="shared" si="252"/>
        <v>0.39444444444416149</v>
      </c>
      <c r="AQ636" s="25">
        <f t="shared" si="253"/>
        <v>0.62222222222271739</v>
      </c>
      <c r="AR636" s="29">
        <f t="shared" si="254"/>
        <v>0.23901234567939275</v>
      </c>
      <c r="AS636" s="29">
        <f t="shared" si="255"/>
        <v>0.25558641975346447</v>
      </c>
      <c r="AT636" s="29">
        <f t="shared" si="256"/>
        <v>2.183827160492767</v>
      </c>
      <c r="AU636" s="29">
        <f t="shared" si="257"/>
        <v>0.29040123456827155</v>
      </c>
      <c r="AV636" s="29">
        <f t="shared" si="258"/>
        <v>0.19753086419744104</v>
      </c>
      <c r="AW636" s="29">
        <f t="shared" si="259"/>
        <v>0.32743827160529682</v>
      </c>
      <c r="AX636" s="29">
        <f t="shared" si="260"/>
        <v>0.16901234567895418</v>
      </c>
      <c r="AY636" s="29">
        <f t="shared" si="261"/>
        <v>0.15558641975286319</v>
      </c>
      <c r="AZ636" s="29">
        <f t="shared" si="262"/>
        <v>0.38716049382777673</v>
      </c>
    </row>
    <row r="637" spans="1:52" x14ac:dyDescent="0.25">
      <c r="A637" s="3">
        <v>632</v>
      </c>
      <c r="B637" s="3">
        <v>24</v>
      </c>
      <c r="C637" s="3">
        <v>25</v>
      </c>
      <c r="D637" s="3">
        <v>26</v>
      </c>
      <c r="E637" s="3">
        <v>26</v>
      </c>
      <c r="F637" s="3">
        <v>26</v>
      </c>
      <c r="G637" s="3">
        <v>28</v>
      </c>
      <c r="H637" s="3">
        <v>28</v>
      </c>
      <c r="I637" s="3">
        <v>27</v>
      </c>
      <c r="J637" s="3">
        <v>28</v>
      </c>
      <c r="K637" s="10">
        <v>0</v>
      </c>
      <c r="L637" s="3">
        <f t="shared" si="243"/>
        <v>0.46666666666666667</v>
      </c>
      <c r="M637" s="3">
        <f t="shared" si="244"/>
        <v>-913.88888888888891</v>
      </c>
      <c r="N637" s="10">
        <v>0</v>
      </c>
      <c r="O637" s="3">
        <f t="shared" si="263"/>
        <v>28.777777777777715</v>
      </c>
      <c r="P637" s="3">
        <f t="shared" si="265"/>
        <v>29.244444444444412</v>
      </c>
      <c r="Q637" s="3">
        <f t="shared" si="265"/>
        <v>29.711111111111109</v>
      </c>
      <c r="R637" s="3">
        <f t="shared" si="265"/>
        <v>30.177777777777806</v>
      </c>
      <c r="S637" s="3">
        <f t="shared" si="265"/>
        <v>30.644444444444389</v>
      </c>
      <c r="T637" s="3">
        <f t="shared" si="265"/>
        <v>31.111111111111086</v>
      </c>
      <c r="U637" s="3">
        <f t="shared" si="265"/>
        <v>31.577777777777783</v>
      </c>
      <c r="V637" s="3">
        <f t="shared" si="265"/>
        <v>32.04444444444448</v>
      </c>
      <c r="W637" s="3">
        <f t="shared" si="265"/>
        <v>32.511111111111063</v>
      </c>
      <c r="X637" s="3">
        <f t="shared" si="265"/>
        <v>32.97777777777776</v>
      </c>
      <c r="Y637" s="9">
        <v>0</v>
      </c>
      <c r="Z637" s="3">
        <f t="shared" si="266"/>
        <v>24.577777777777783</v>
      </c>
      <c r="AA637" s="3">
        <f t="shared" si="264"/>
        <v>25.04444444444448</v>
      </c>
      <c r="AB637" s="3">
        <f t="shared" si="264"/>
        <v>25.511111111111063</v>
      </c>
      <c r="AC637" s="3">
        <f t="shared" si="264"/>
        <v>25.97777777777776</v>
      </c>
      <c r="AD637" s="3">
        <f t="shared" si="264"/>
        <v>26.444444444444457</v>
      </c>
      <c r="AE637" s="3">
        <f t="shared" si="264"/>
        <v>26.911111111111154</v>
      </c>
      <c r="AF637" s="3">
        <f t="shared" si="264"/>
        <v>27.377777777777737</v>
      </c>
      <c r="AG637" s="3">
        <f t="shared" si="264"/>
        <v>27.844444444444434</v>
      </c>
      <c r="AH637" s="3">
        <f t="shared" si="264"/>
        <v>28.311111111111131</v>
      </c>
      <c r="AI637" s="25">
        <f t="shared" si="245"/>
        <v>0.57777777777778283</v>
      </c>
      <c r="AJ637" s="25">
        <f t="shared" si="246"/>
        <v>4.4444444444479814E-2</v>
      </c>
      <c r="AK637" s="25">
        <f t="shared" si="247"/>
        <v>0.48888888888893689</v>
      </c>
      <c r="AL637" s="25">
        <f t="shared" si="248"/>
        <v>2.2222222222239907E-2</v>
      </c>
      <c r="AM637" s="25">
        <f t="shared" si="249"/>
        <v>0.44444444444445708</v>
      </c>
      <c r="AN637" s="25">
        <f t="shared" si="250"/>
        <v>1.0888888888888459</v>
      </c>
      <c r="AO637" s="25">
        <f t="shared" si="251"/>
        <v>0.62222222222226264</v>
      </c>
      <c r="AP637" s="25">
        <f t="shared" si="252"/>
        <v>0.84444444444443434</v>
      </c>
      <c r="AQ637" s="25">
        <f t="shared" si="253"/>
        <v>0.31111111111113132</v>
      </c>
      <c r="AR637" s="29">
        <f t="shared" si="254"/>
        <v>0.33382716049383299</v>
      </c>
      <c r="AS637" s="29">
        <f t="shared" si="255"/>
        <v>1.9753086419784524E-3</v>
      </c>
      <c r="AT637" s="29">
        <f t="shared" si="256"/>
        <v>0.23901234567905927</v>
      </c>
      <c r="AU637" s="29">
        <f t="shared" si="257"/>
        <v>4.9382716049461311E-4</v>
      </c>
      <c r="AV637" s="29">
        <f t="shared" si="258"/>
        <v>0.19753086419754209</v>
      </c>
      <c r="AW637" s="29">
        <f t="shared" si="259"/>
        <v>1.1856790123455854</v>
      </c>
      <c r="AX637" s="29">
        <f t="shared" si="260"/>
        <v>0.38716049382721079</v>
      </c>
      <c r="AY637" s="29">
        <f t="shared" si="261"/>
        <v>0.7130864197530693</v>
      </c>
      <c r="AZ637" s="29">
        <f t="shared" si="262"/>
        <v>9.6790123456802699E-2</v>
      </c>
    </row>
    <row r="638" spans="1:52" x14ac:dyDescent="0.25">
      <c r="A638" s="3">
        <v>633</v>
      </c>
      <c r="B638" s="3">
        <v>14</v>
      </c>
      <c r="C638" s="3">
        <v>15</v>
      </c>
      <c r="D638" s="3">
        <v>14</v>
      </c>
      <c r="E638" s="3">
        <v>14</v>
      </c>
      <c r="F638" s="3">
        <v>15</v>
      </c>
      <c r="G638" s="3">
        <v>15</v>
      </c>
      <c r="H638" s="3">
        <v>15</v>
      </c>
      <c r="I638" s="3">
        <v>16</v>
      </c>
      <c r="J638" s="3">
        <v>15</v>
      </c>
      <c r="K638" s="10">
        <v>0</v>
      </c>
      <c r="L638" s="3">
        <f t="shared" si="243"/>
        <v>0.16666666666666666</v>
      </c>
      <c r="M638" s="3">
        <f t="shared" si="244"/>
        <v>-321.05555555555554</v>
      </c>
      <c r="N638" s="10">
        <v>0</v>
      </c>
      <c r="O638" s="3">
        <f t="shared" si="263"/>
        <v>15.611111111111086</v>
      </c>
      <c r="P638" s="3">
        <f t="shared" si="265"/>
        <v>15.777777777777771</v>
      </c>
      <c r="Q638" s="3">
        <f t="shared" ref="P638:X666" si="267">$M638+($L638*Q$5)</f>
        <v>15.944444444444457</v>
      </c>
      <c r="R638" s="3">
        <f t="shared" si="267"/>
        <v>16.111111111111086</v>
      </c>
      <c r="S638" s="3">
        <f t="shared" si="267"/>
        <v>16.277777777777771</v>
      </c>
      <c r="T638" s="3">
        <f t="shared" si="267"/>
        <v>16.444444444444457</v>
      </c>
      <c r="U638" s="3">
        <f t="shared" si="267"/>
        <v>16.611111111111086</v>
      </c>
      <c r="V638" s="3">
        <f t="shared" si="267"/>
        <v>16.777777777777771</v>
      </c>
      <c r="W638" s="3">
        <f t="shared" si="267"/>
        <v>16.944444444444457</v>
      </c>
      <c r="X638" s="3">
        <f t="shared" si="267"/>
        <v>17.111111111111086</v>
      </c>
      <c r="Y638" s="9">
        <v>0</v>
      </c>
      <c r="Z638" s="3">
        <f t="shared" si="266"/>
        <v>14.111111111111086</v>
      </c>
      <c r="AA638" s="3">
        <f t="shared" si="264"/>
        <v>14.277777777777771</v>
      </c>
      <c r="AB638" s="3">
        <f t="shared" si="264"/>
        <v>14.444444444444457</v>
      </c>
      <c r="AC638" s="3">
        <f t="shared" si="264"/>
        <v>14.611111111111086</v>
      </c>
      <c r="AD638" s="3">
        <f t="shared" si="264"/>
        <v>14.777777777777771</v>
      </c>
      <c r="AE638" s="3">
        <f t="shared" si="264"/>
        <v>14.944444444444457</v>
      </c>
      <c r="AF638" s="3">
        <f t="shared" si="264"/>
        <v>15.111111111111086</v>
      </c>
      <c r="AG638" s="3">
        <f t="shared" si="264"/>
        <v>15.277777777777771</v>
      </c>
      <c r="AH638" s="3">
        <f t="shared" si="264"/>
        <v>15.444444444444457</v>
      </c>
      <c r="AI638" s="25">
        <f t="shared" si="245"/>
        <v>0.11111111111108585</v>
      </c>
      <c r="AJ638" s="25">
        <f t="shared" si="246"/>
        <v>0.72222222222222854</v>
      </c>
      <c r="AK638" s="25">
        <f t="shared" si="247"/>
        <v>0.44444444444445708</v>
      </c>
      <c r="AL638" s="25">
        <f t="shared" si="248"/>
        <v>0.61111111111108585</v>
      </c>
      <c r="AM638" s="25">
        <f t="shared" si="249"/>
        <v>0.22222222222222854</v>
      </c>
      <c r="AN638" s="25">
        <f t="shared" si="250"/>
        <v>5.5555555555542924E-2</v>
      </c>
      <c r="AO638" s="25">
        <f t="shared" si="251"/>
        <v>0.11111111111108585</v>
      </c>
      <c r="AP638" s="25">
        <f t="shared" si="252"/>
        <v>0.72222222222222854</v>
      </c>
      <c r="AQ638" s="25">
        <f t="shared" si="253"/>
        <v>0.44444444444445708</v>
      </c>
      <c r="AR638" s="29">
        <f t="shared" si="254"/>
        <v>1.2345679012340065E-2</v>
      </c>
      <c r="AS638" s="29">
        <f t="shared" si="255"/>
        <v>0.52160493827161403</v>
      </c>
      <c r="AT638" s="29">
        <f t="shared" si="256"/>
        <v>0.19753086419754209</v>
      </c>
      <c r="AU638" s="29">
        <f t="shared" si="257"/>
        <v>0.37345679012342592</v>
      </c>
      <c r="AV638" s="29">
        <f t="shared" si="258"/>
        <v>4.9382716049385524E-2</v>
      </c>
      <c r="AW638" s="29">
        <f t="shared" si="259"/>
        <v>3.0864197530850162E-3</v>
      </c>
      <c r="AX638" s="29">
        <f t="shared" si="260"/>
        <v>1.2345679012340065E-2</v>
      </c>
      <c r="AY638" s="29">
        <f t="shared" si="261"/>
        <v>0.52160493827161403</v>
      </c>
      <c r="AZ638" s="29">
        <f t="shared" si="262"/>
        <v>0.19753086419754209</v>
      </c>
    </row>
    <row r="639" spans="1:52" x14ac:dyDescent="0.25">
      <c r="A639" s="3">
        <v>634</v>
      </c>
      <c r="B639" s="3">
        <v>45</v>
      </c>
      <c r="C639" s="3">
        <v>49</v>
      </c>
      <c r="D639" s="3">
        <v>48</v>
      </c>
      <c r="E639" s="3">
        <v>48</v>
      </c>
      <c r="F639" s="3">
        <v>51</v>
      </c>
      <c r="G639" s="3">
        <v>50</v>
      </c>
      <c r="H639" s="3">
        <v>52</v>
      </c>
      <c r="I639" s="3">
        <v>53</v>
      </c>
      <c r="J639" s="3">
        <v>54</v>
      </c>
      <c r="K639" s="10">
        <v>0</v>
      </c>
      <c r="L639" s="3">
        <f t="shared" si="243"/>
        <v>0.96666666666666667</v>
      </c>
      <c r="M639" s="3">
        <f t="shared" si="244"/>
        <v>-1897.8333333333333</v>
      </c>
      <c r="N639" s="10">
        <v>0</v>
      </c>
      <c r="O639" s="3">
        <f t="shared" si="263"/>
        <v>54.833333333333485</v>
      </c>
      <c r="P639" s="3">
        <f t="shared" si="267"/>
        <v>55.800000000000182</v>
      </c>
      <c r="Q639" s="3">
        <f t="shared" si="267"/>
        <v>56.766666666666652</v>
      </c>
      <c r="R639" s="3">
        <f t="shared" si="267"/>
        <v>57.733333333333348</v>
      </c>
      <c r="S639" s="3">
        <f t="shared" si="267"/>
        <v>58.700000000000045</v>
      </c>
      <c r="T639" s="3">
        <f t="shared" si="267"/>
        <v>59.666666666666742</v>
      </c>
      <c r="U639" s="3">
        <f t="shared" si="267"/>
        <v>60.633333333333439</v>
      </c>
      <c r="V639" s="3">
        <f t="shared" si="267"/>
        <v>61.600000000000136</v>
      </c>
      <c r="W639" s="3">
        <f t="shared" si="267"/>
        <v>62.566666666666833</v>
      </c>
      <c r="X639" s="3">
        <f t="shared" si="267"/>
        <v>63.53333333333353</v>
      </c>
      <c r="Y639" s="9">
        <v>0</v>
      </c>
      <c r="Z639" s="3">
        <f t="shared" si="266"/>
        <v>46.133333333333439</v>
      </c>
      <c r="AA639" s="3">
        <f t="shared" si="264"/>
        <v>47.100000000000136</v>
      </c>
      <c r="AB639" s="3">
        <f t="shared" si="264"/>
        <v>48.066666666666833</v>
      </c>
      <c r="AC639" s="3">
        <f t="shared" si="264"/>
        <v>49.03333333333353</v>
      </c>
      <c r="AD639" s="3">
        <f t="shared" si="264"/>
        <v>50</v>
      </c>
      <c r="AE639" s="3">
        <f t="shared" si="264"/>
        <v>50.966666666666697</v>
      </c>
      <c r="AF639" s="3">
        <f t="shared" si="264"/>
        <v>51.933333333333394</v>
      </c>
      <c r="AG639" s="3">
        <f t="shared" si="264"/>
        <v>52.900000000000091</v>
      </c>
      <c r="AH639" s="3">
        <f t="shared" si="264"/>
        <v>53.866666666666788</v>
      </c>
      <c r="AI639" s="25">
        <f t="shared" si="245"/>
        <v>1.1333333333334394</v>
      </c>
      <c r="AJ639" s="25">
        <f t="shared" si="246"/>
        <v>1.8999999999998636</v>
      </c>
      <c r="AK639" s="25">
        <f t="shared" si="247"/>
        <v>6.6666666666833407E-2</v>
      </c>
      <c r="AL639" s="25">
        <f t="shared" si="248"/>
        <v>1.0333333333335304</v>
      </c>
      <c r="AM639" s="25">
        <f t="shared" si="249"/>
        <v>1</v>
      </c>
      <c r="AN639" s="25">
        <f t="shared" si="250"/>
        <v>0.96666666666669698</v>
      </c>
      <c r="AO639" s="25">
        <f t="shared" si="251"/>
        <v>6.6666666666606034E-2</v>
      </c>
      <c r="AP639" s="25">
        <f t="shared" si="252"/>
        <v>9.9999999999909051E-2</v>
      </c>
      <c r="AQ639" s="25">
        <f t="shared" si="253"/>
        <v>0.13333333333321207</v>
      </c>
      <c r="AR639" s="29">
        <f t="shared" si="254"/>
        <v>1.284444444444685</v>
      </c>
      <c r="AS639" s="29">
        <f t="shared" si="255"/>
        <v>3.6099999999994816</v>
      </c>
      <c r="AT639" s="29">
        <f t="shared" si="256"/>
        <v>4.4444444444666767E-3</v>
      </c>
      <c r="AU639" s="29">
        <f t="shared" si="257"/>
        <v>1.0677777777781849</v>
      </c>
      <c r="AV639" s="29">
        <f t="shared" si="258"/>
        <v>1</v>
      </c>
      <c r="AW639" s="29">
        <f t="shared" si="259"/>
        <v>0.93444444444450303</v>
      </c>
      <c r="AX639" s="29">
        <f t="shared" si="260"/>
        <v>4.4444444444363598E-3</v>
      </c>
      <c r="AY639" s="29">
        <f t="shared" si="261"/>
        <v>9.9999999999818099E-3</v>
      </c>
      <c r="AZ639" s="29">
        <f t="shared" si="262"/>
        <v>1.7777777777745439E-2</v>
      </c>
    </row>
    <row r="640" spans="1:52" x14ac:dyDescent="0.25">
      <c r="A640" s="3">
        <v>635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10">
        <v>0</v>
      </c>
      <c r="L640" s="3">
        <f t="shared" si="243"/>
        <v>0</v>
      </c>
      <c r="M640" s="3">
        <f t="shared" si="244"/>
        <v>0</v>
      </c>
      <c r="N640" s="10">
        <v>0</v>
      </c>
      <c r="O640" s="3">
        <f t="shared" si="263"/>
        <v>0</v>
      </c>
      <c r="P640" s="3">
        <f t="shared" si="267"/>
        <v>0</v>
      </c>
      <c r="Q640" s="3">
        <f t="shared" si="267"/>
        <v>0</v>
      </c>
      <c r="R640" s="3">
        <f t="shared" si="267"/>
        <v>0</v>
      </c>
      <c r="S640" s="3">
        <f t="shared" si="267"/>
        <v>0</v>
      </c>
      <c r="T640" s="3">
        <f t="shared" si="267"/>
        <v>0</v>
      </c>
      <c r="U640" s="3">
        <f t="shared" si="267"/>
        <v>0</v>
      </c>
      <c r="V640" s="3">
        <f t="shared" si="267"/>
        <v>0</v>
      </c>
      <c r="W640" s="3">
        <f t="shared" si="267"/>
        <v>0</v>
      </c>
      <c r="X640" s="3">
        <f t="shared" si="267"/>
        <v>0</v>
      </c>
      <c r="Y640" s="9">
        <v>0</v>
      </c>
      <c r="Z640" s="3">
        <f t="shared" si="266"/>
        <v>0</v>
      </c>
      <c r="AA640" s="3">
        <f t="shared" si="264"/>
        <v>0</v>
      </c>
      <c r="AB640" s="3">
        <f t="shared" si="264"/>
        <v>0</v>
      </c>
      <c r="AC640" s="3">
        <f t="shared" ref="AA640:AH672" si="268">$M640+($L640*AC$5)</f>
        <v>0</v>
      </c>
      <c r="AD640" s="3">
        <f t="shared" si="268"/>
        <v>0</v>
      </c>
      <c r="AE640" s="3">
        <f t="shared" si="268"/>
        <v>0</v>
      </c>
      <c r="AF640" s="3">
        <f t="shared" si="268"/>
        <v>0</v>
      </c>
      <c r="AG640" s="3">
        <f t="shared" si="268"/>
        <v>0</v>
      </c>
      <c r="AH640" s="3">
        <f t="shared" si="268"/>
        <v>0</v>
      </c>
      <c r="AI640" s="25">
        <f t="shared" si="245"/>
        <v>0</v>
      </c>
      <c r="AJ640" s="25">
        <f t="shared" si="246"/>
        <v>0</v>
      </c>
      <c r="AK640" s="25">
        <f t="shared" si="247"/>
        <v>0</v>
      </c>
      <c r="AL640" s="25">
        <f t="shared" si="248"/>
        <v>0</v>
      </c>
      <c r="AM640" s="25">
        <f t="shared" si="249"/>
        <v>0</v>
      </c>
      <c r="AN640" s="25">
        <f t="shared" si="250"/>
        <v>0</v>
      </c>
      <c r="AO640" s="25">
        <f t="shared" si="251"/>
        <v>0</v>
      </c>
      <c r="AP640" s="25">
        <f t="shared" si="252"/>
        <v>0</v>
      </c>
      <c r="AQ640" s="25">
        <f t="shared" si="253"/>
        <v>0</v>
      </c>
      <c r="AR640" s="29">
        <f t="shared" si="254"/>
        <v>0</v>
      </c>
      <c r="AS640" s="29">
        <f t="shared" si="255"/>
        <v>0</v>
      </c>
      <c r="AT640" s="29">
        <f t="shared" si="256"/>
        <v>0</v>
      </c>
      <c r="AU640" s="29">
        <f t="shared" si="257"/>
        <v>0</v>
      </c>
      <c r="AV640" s="29">
        <f t="shared" si="258"/>
        <v>0</v>
      </c>
      <c r="AW640" s="29">
        <f t="shared" si="259"/>
        <v>0</v>
      </c>
      <c r="AX640" s="29">
        <f t="shared" si="260"/>
        <v>0</v>
      </c>
      <c r="AY640" s="29">
        <f t="shared" si="261"/>
        <v>0</v>
      </c>
      <c r="AZ640" s="29">
        <f t="shared" si="262"/>
        <v>0</v>
      </c>
    </row>
    <row r="641" spans="1:52" x14ac:dyDescent="0.25">
      <c r="A641" s="3">
        <v>636</v>
      </c>
      <c r="B641" s="3">
        <v>30</v>
      </c>
      <c r="C641" s="3">
        <v>30</v>
      </c>
      <c r="D641" s="3">
        <v>31</v>
      </c>
      <c r="E641" s="3">
        <v>31</v>
      </c>
      <c r="F641" s="3">
        <v>31</v>
      </c>
      <c r="G641" s="3">
        <v>34</v>
      </c>
      <c r="H641" s="3">
        <v>32</v>
      </c>
      <c r="I641" s="3">
        <v>34</v>
      </c>
      <c r="J641" s="3">
        <v>34</v>
      </c>
      <c r="K641" s="10">
        <v>0</v>
      </c>
      <c r="L641" s="3">
        <f t="shared" si="243"/>
        <v>0.55000000000000004</v>
      </c>
      <c r="M641" s="3">
        <f t="shared" si="244"/>
        <v>-1076.3611111111111</v>
      </c>
      <c r="N641" s="10">
        <v>0</v>
      </c>
      <c r="O641" s="3">
        <f t="shared" si="263"/>
        <v>34.638888888888914</v>
      </c>
      <c r="P641" s="3">
        <f t="shared" si="267"/>
        <v>35.188888888889096</v>
      </c>
      <c r="Q641" s="3">
        <f t="shared" si="267"/>
        <v>35.738888888889051</v>
      </c>
      <c r="R641" s="3">
        <f t="shared" si="267"/>
        <v>36.288888888889005</v>
      </c>
      <c r="S641" s="3">
        <f t="shared" si="267"/>
        <v>36.83888888888896</v>
      </c>
      <c r="T641" s="3">
        <f t="shared" si="267"/>
        <v>37.388888888888914</v>
      </c>
      <c r="U641" s="3">
        <f t="shared" si="267"/>
        <v>37.938888888889096</v>
      </c>
      <c r="V641" s="3">
        <f t="shared" si="267"/>
        <v>38.488888888889051</v>
      </c>
      <c r="W641" s="3">
        <f t="shared" si="267"/>
        <v>39.038888888889005</v>
      </c>
      <c r="X641" s="3">
        <f t="shared" si="267"/>
        <v>39.58888888888896</v>
      </c>
      <c r="Y641" s="9">
        <v>0</v>
      </c>
      <c r="Z641" s="3">
        <f t="shared" si="266"/>
        <v>29.688888888889096</v>
      </c>
      <c r="AA641" s="3">
        <f t="shared" si="268"/>
        <v>30.238888888889051</v>
      </c>
      <c r="AB641" s="3">
        <f t="shared" si="268"/>
        <v>30.788888888889005</v>
      </c>
      <c r="AC641" s="3">
        <f t="shared" si="268"/>
        <v>31.33888888888896</v>
      </c>
      <c r="AD641" s="3">
        <f t="shared" si="268"/>
        <v>31.888888888888914</v>
      </c>
      <c r="AE641" s="3">
        <f t="shared" si="268"/>
        <v>32.438888888889096</v>
      </c>
      <c r="AF641" s="3">
        <f t="shared" si="268"/>
        <v>32.988888888889051</v>
      </c>
      <c r="AG641" s="3">
        <f t="shared" si="268"/>
        <v>33.538888888889005</v>
      </c>
      <c r="AH641" s="3">
        <f t="shared" si="268"/>
        <v>34.08888888888896</v>
      </c>
      <c r="AI641" s="25">
        <f t="shared" si="245"/>
        <v>0.31111111111090395</v>
      </c>
      <c r="AJ641" s="25">
        <f t="shared" si="246"/>
        <v>0.23888888888905058</v>
      </c>
      <c r="AK641" s="25">
        <f t="shared" si="247"/>
        <v>0.2111111111109949</v>
      </c>
      <c r="AL641" s="25">
        <f t="shared" si="248"/>
        <v>0.33888888888895963</v>
      </c>
      <c r="AM641" s="25">
        <f t="shared" si="249"/>
        <v>0.88888888888891415</v>
      </c>
      <c r="AN641" s="25">
        <f t="shared" si="250"/>
        <v>1.5611111111109039</v>
      </c>
      <c r="AO641" s="25">
        <f t="shared" si="251"/>
        <v>0.98888888888905058</v>
      </c>
      <c r="AP641" s="25">
        <f t="shared" si="252"/>
        <v>0.4611111111109949</v>
      </c>
      <c r="AQ641" s="25">
        <f t="shared" si="253"/>
        <v>8.8888888888959627E-2</v>
      </c>
      <c r="AR641" s="29">
        <f t="shared" si="254"/>
        <v>9.6790123456661228E-2</v>
      </c>
      <c r="AS641" s="29">
        <f t="shared" si="255"/>
        <v>5.7067901234645155E-2</v>
      </c>
      <c r="AT641" s="29">
        <f t="shared" si="256"/>
        <v>4.4567901234518835E-2</v>
      </c>
      <c r="AU641" s="29">
        <f t="shared" si="257"/>
        <v>0.11484567901239362</v>
      </c>
      <c r="AV641" s="29">
        <f t="shared" si="258"/>
        <v>0.79012345679016838</v>
      </c>
      <c r="AW641" s="29">
        <f t="shared" si="259"/>
        <v>2.4370679012339211</v>
      </c>
      <c r="AX641" s="29">
        <f t="shared" si="260"/>
        <v>0.97790123456822098</v>
      </c>
      <c r="AY641" s="29">
        <f t="shared" si="261"/>
        <v>0.21262345679001629</v>
      </c>
      <c r="AZ641" s="29">
        <f t="shared" si="262"/>
        <v>7.9012345679138098E-3</v>
      </c>
    </row>
    <row r="642" spans="1:52" x14ac:dyDescent="0.25">
      <c r="A642" s="3">
        <v>637</v>
      </c>
      <c r="B642" s="3">
        <v>7</v>
      </c>
      <c r="C642" s="3">
        <v>8</v>
      </c>
      <c r="D642" s="3">
        <v>8</v>
      </c>
      <c r="E642" s="3">
        <v>8</v>
      </c>
      <c r="F642" s="3">
        <v>8</v>
      </c>
      <c r="G642" s="3">
        <v>8</v>
      </c>
      <c r="H642" s="3">
        <v>8</v>
      </c>
      <c r="I642" s="3">
        <v>8</v>
      </c>
      <c r="J642" s="3">
        <v>8</v>
      </c>
      <c r="K642" s="10">
        <v>0</v>
      </c>
      <c r="L642" s="3">
        <f t="shared" si="243"/>
        <v>6.6666666666666666E-2</v>
      </c>
      <c r="M642" s="3">
        <f t="shared" si="244"/>
        <v>-126.44444444444446</v>
      </c>
      <c r="N642" s="10">
        <v>0</v>
      </c>
      <c r="O642" s="3">
        <f t="shared" si="263"/>
        <v>8.2222222222222001</v>
      </c>
      <c r="P642" s="3">
        <f t="shared" si="267"/>
        <v>8.288888888888863</v>
      </c>
      <c r="Q642" s="3">
        <f t="shared" si="267"/>
        <v>8.3555555555555543</v>
      </c>
      <c r="R642" s="3">
        <f t="shared" si="267"/>
        <v>8.4222222222222172</v>
      </c>
      <c r="S642" s="3">
        <f t="shared" si="267"/>
        <v>8.48888888888888</v>
      </c>
      <c r="T642" s="3">
        <f t="shared" si="267"/>
        <v>8.5555555555555429</v>
      </c>
      <c r="U642" s="3">
        <f t="shared" si="267"/>
        <v>8.6222222222222058</v>
      </c>
      <c r="V642" s="3">
        <f t="shared" si="267"/>
        <v>8.6888888888888687</v>
      </c>
      <c r="W642" s="3">
        <f t="shared" si="267"/>
        <v>8.7555555555555316</v>
      </c>
      <c r="X642" s="3">
        <f t="shared" si="267"/>
        <v>8.8222222222221944</v>
      </c>
      <c r="Y642" s="9">
        <v>0</v>
      </c>
      <c r="Z642" s="3">
        <f t="shared" si="266"/>
        <v>7.6222222222222058</v>
      </c>
      <c r="AA642" s="3">
        <f t="shared" si="268"/>
        <v>7.6888888888888687</v>
      </c>
      <c r="AB642" s="3">
        <f t="shared" si="268"/>
        <v>7.7555555555555316</v>
      </c>
      <c r="AC642" s="3">
        <f t="shared" si="268"/>
        <v>7.8222222222221944</v>
      </c>
      <c r="AD642" s="3">
        <f t="shared" si="268"/>
        <v>7.8888888888888857</v>
      </c>
      <c r="AE642" s="3">
        <f t="shared" si="268"/>
        <v>7.9555555555555486</v>
      </c>
      <c r="AF642" s="3">
        <f t="shared" si="268"/>
        <v>8.0222222222222115</v>
      </c>
      <c r="AG642" s="3">
        <f t="shared" si="268"/>
        <v>8.0888888888888744</v>
      </c>
      <c r="AH642" s="3">
        <f t="shared" si="268"/>
        <v>8.1555555555555372</v>
      </c>
      <c r="AI642" s="25">
        <f t="shared" si="245"/>
        <v>0.6222222222222058</v>
      </c>
      <c r="AJ642" s="25">
        <f t="shared" si="246"/>
        <v>0.31111111111113132</v>
      </c>
      <c r="AK642" s="25">
        <f t="shared" si="247"/>
        <v>0.24444444444446844</v>
      </c>
      <c r="AL642" s="25">
        <f t="shared" si="248"/>
        <v>0.17777777777780557</v>
      </c>
      <c r="AM642" s="25">
        <f t="shared" si="249"/>
        <v>0.11111111111111427</v>
      </c>
      <c r="AN642" s="25">
        <f t="shared" si="250"/>
        <v>4.4444444444451392E-2</v>
      </c>
      <c r="AO642" s="25">
        <f t="shared" si="251"/>
        <v>2.2222222222211485E-2</v>
      </c>
      <c r="AP642" s="25">
        <f t="shared" si="252"/>
        <v>8.8888888888874362E-2</v>
      </c>
      <c r="AQ642" s="25">
        <f t="shared" si="253"/>
        <v>0.15555555555553724</v>
      </c>
      <c r="AR642" s="29">
        <f t="shared" si="254"/>
        <v>0.38716049382714007</v>
      </c>
      <c r="AS642" s="29">
        <f t="shared" si="255"/>
        <v>9.6790123456802699E-2</v>
      </c>
      <c r="AT642" s="29">
        <f t="shared" si="256"/>
        <v>5.9753086419764817E-2</v>
      </c>
      <c r="AU642" s="29">
        <f t="shared" si="257"/>
        <v>3.160493827161482E-2</v>
      </c>
      <c r="AV642" s="29">
        <f t="shared" si="258"/>
        <v>1.2345679012346381E-2</v>
      </c>
      <c r="AW642" s="29">
        <f t="shared" si="259"/>
        <v>1.9753086419759263E-3</v>
      </c>
      <c r="AX642" s="29">
        <f t="shared" si="260"/>
        <v>4.9382716049334991E-4</v>
      </c>
      <c r="AY642" s="29">
        <f t="shared" si="261"/>
        <v>7.9012345678986518E-3</v>
      </c>
      <c r="AZ642" s="29">
        <f t="shared" si="262"/>
        <v>2.4197530864191831E-2</v>
      </c>
    </row>
    <row r="643" spans="1:52" x14ac:dyDescent="0.25">
      <c r="A643" s="3">
        <v>638</v>
      </c>
      <c r="B643" s="3">
        <v>34</v>
      </c>
      <c r="C643" s="3">
        <v>36</v>
      </c>
      <c r="D643" s="3">
        <v>36</v>
      </c>
      <c r="E643" s="3">
        <v>36</v>
      </c>
      <c r="F643" s="3">
        <v>37</v>
      </c>
      <c r="G643" s="3">
        <v>38</v>
      </c>
      <c r="H643" s="3">
        <v>39</v>
      </c>
      <c r="I643" s="3">
        <v>41</v>
      </c>
      <c r="J643" s="3">
        <v>38</v>
      </c>
      <c r="K643" s="10">
        <v>0</v>
      </c>
      <c r="L643" s="3">
        <f t="shared" si="243"/>
        <v>0.65</v>
      </c>
      <c r="M643" s="3">
        <f t="shared" si="244"/>
        <v>-1272.5277777777778</v>
      </c>
      <c r="N643" s="10">
        <v>0</v>
      </c>
      <c r="O643" s="3">
        <f t="shared" si="263"/>
        <v>40.472222222222172</v>
      </c>
      <c r="P643" s="3">
        <f t="shared" si="267"/>
        <v>41.122222222222263</v>
      </c>
      <c r="Q643" s="3">
        <f t="shared" si="267"/>
        <v>41.772222222222126</v>
      </c>
      <c r="R643" s="3">
        <f t="shared" si="267"/>
        <v>42.422222222222217</v>
      </c>
      <c r="S643" s="3">
        <f t="shared" si="267"/>
        <v>43.072222222222308</v>
      </c>
      <c r="T643" s="3">
        <f t="shared" si="267"/>
        <v>43.722222222222172</v>
      </c>
      <c r="U643" s="3">
        <f t="shared" si="267"/>
        <v>44.372222222222263</v>
      </c>
      <c r="V643" s="3">
        <f t="shared" si="267"/>
        <v>45.022222222222126</v>
      </c>
      <c r="W643" s="3">
        <f t="shared" si="267"/>
        <v>45.672222222222217</v>
      </c>
      <c r="X643" s="3">
        <f t="shared" si="267"/>
        <v>46.322222222222308</v>
      </c>
      <c r="Y643" s="9">
        <v>0</v>
      </c>
      <c r="Z643" s="3">
        <f t="shared" si="266"/>
        <v>34.622222222222263</v>
      </c>
      <c r="AA643" s="3">
        <f t="shared" si="268"/>
        <v>35.272222222222126</v>
      </c>
      <c r="AB643" s="3">
        <f t="shared" si="268"/>
        <v>35.922222222222217</v>
      </c>
      <c r="AC643" s="3">
        <f t="shared" si="268"/>
        <v>36.572222222222308</v>
      </c>
      <c r="AD643" s="3">
        <f t="shared" si="268"/>
        <v>37.222222222222172</v>
      </c>
      <c r="AE643" s="3">
        <f t="shared" si="268"/>
        <v>37.872222222222263</v>
      </c>
      <c r="AF643" s="3">
        <f t="shared" si="268"/>
        <v>38.522222222222126</v>
      </c>
      <c r="AG643" s="3">
        <f t="shared" si="268"/>
        <v>39.172222222222217</v>
      </c>
      <c r="AH643" s="3">
        <f t="shared" si="268"/>
        <v>39.822222222222308</v>
      </c>
      <c r="AI643" s="25">
        <f t="shared" si="245"/>
        <v>0.62222222222226264</v>
      </c>
      <c r="AJ643" s="25">
        <f t="shared" si="246"/>
        <v>0.72777777777787378</v>
      </c>
      <c r="AK643" s="25">
        <f t="shared" si="247"/>
        <v>7.7777777777782831E-2</v>
      </c>
      <c r="AL643" s="25">
        <f t="shared" si="248"/>
        <v>0.57222222222230812</v>
      </c>
      <c r="AM643" s="25">
        <f t="shared" si="249"/>
        <v>0.22222222222217169</v>
      </c>
      <c r="AN643" s="25">
        <f t="shared" si="250"/>
        <v>0.12777777777773736</v>
      </c>
      <c r="AO643" s="25">
        <f t="shared" si="251"/>
        <v>0.47777777777787378</v>
      </c>
      <c r="AP643" s="25">
        <f t="shared" si="252"/>
        <v>1.8277777777777828</v>
      </c>
      <c r="AQ643" s="25">
        <f t="shared" si="253"/>
        <v>1.8222222222223081</v>
      </c>
      <c r="AR643" s="29">
        <f t="shared" si="254"/>
        <v>0.38716049382721079</v>
      </c>
      <c r="AS643" s="29">
        <f t="shared" si="255"/>
        <v>0.52966049382730018</v>
      </c>
      <c r="AT643" s="29">
        <f t="shared" si="256"/>
        <v>6.0493827160501687E-3</v>
      </c>
      <c r="AU643" s="29">
        <f t="shared" si="257"/>
        <v>0.32743827160503658</v>
      </c>
      <c r="AV643" s="29">
        <f t="shared" si="258"/>
        <v>4.9382716049360259E-2</v>
      </c>
      <c r="AW643" s="29">
        <f t="shared" si="259"/>
        <v>1.6327160493816831E-2</v>
      </c>
      <c r="AX643" s="29">
        <f t="shared" si="260"/>
        <v>0.22827160493836335</v>
      </c>
      <c r="AY643" s="29">
        <f t="shared" si="261"/>
        <v>3.3407716049382903</v>
      </c>
      <c r="AZ643" s="29">
        <f t="shared" si="262"/>
        <v>3.3204938271608069</v>
      </c>
    </row>
    <row r="644" spans="1:52" x14ac:dyDescent="0.25">
      <c r="A644" s="3">
        <v>639</v>
      </c>
      <c r="B644" s="3">
        <v>109</v>
      </c>
      <c r="C644" s="3">
        <v>111</v>
      </c>
      <c r="D644" s="3">
        <v>109</v>
      </c>
      <c r="E644" s="3">
        <v>113</v>
      </c>
      <c r="F644" s="3">
        <v>119</v>
      </c>
      <c r="G644" s="3">
        <v>122</v>
      </c>
      <c r="H644" s="3">
        <v>123</v>
      </c>
      <c r="I644" s="3">
        <v>127</v>
      </c>
      <c r="J644" s="3">
        <v>123</v>
      </c>
      <c r="K644" s="10">
        <v>0</v>
      </c>
      <c r="L644" s="3">
        <f t="shared" si="243"/>
        <v>2.35</v>
      </c>
      <c r="M644" s="3">
        <f t="shared" si="244"/>
        <v>-4617.916666666667</v>
      </c>
      <c r="N644" s="10">
        <v>0</v>
      </c>
      <c r="O644" s="3">
        <f t="shared" si="263"/>
        <v>129.08333333333303</v>
      </c>
      <c r="P644" s="3">
        <f t="shared" si="267"/>
        <v>131.43333333333339</v>
      </c>
      <c r="Q644" s="3">
        <f t="shared" si="267"/>
        <v>133.78333333333285</v>
      </c>
      <c r="R644" s="3">
        <f t="shared" si="267"/>
        <v>136.13333333333321</v>
      </c>
      <c r="S644" s="3">
        <f t="shared" si="267"/>
        <v>138.48333333333358</v>
      </c>
      <c r="T644" s="3">
        <f t="shared" si="267"/>
        <v>140.83333333333303</v>
      </c>
      <c r="U644" s="3">
        <f t="shared" si="267"/>
        <v>143.18333333333339</v>
      </c>
      <c r="V644" s="3">
        <f t="shared" si="267"/>
        <v>145.53333333333285</v>
      </c>
      <c r="W644" s="3">
        <f t="shared" si="267"/>
        <v>147.88333333333321</v>
      </c>
      <c r="X644" s="3">
        <f t="shared" si="267"/>
        <v>150.23333333333358</v>
      </c>
      <c r="Y644" s="9">
        <v>0</v>
      </c>
      <c r="Z644" s="3">
        <f t="shared" si="266"/>
        <v>107.93333333333339</v>
      </c>
      <c r="AA644" s="3">
        <f t="shared" si="268"/>
        <v>110.28333333333285</v>
      </c>
      <c r="AB644" s="3">
        <f t="shared" si="268"/>
        <v>112.63333333333321</v>
      </c>
      <c r="AC644" s="3">
        <f t="shared" si="268"/>
        <v>114.98333333333358</v>
      </c>
      <c r="AD644" s="3">
        <f t="shared" si="268"/>
        <v>117.33333333333303</v>
      </c>
      <c r="AE644" s="3">
        <f t="shared" si="268"/>
        <v>119.68333333333339</v>
      </c>
      <c r="AF644" s="3">
        <f t="shared" si="268"/>
        <v>122.03333333333285</v>
      </c>
      <c r="AG644" s="3">
        <f t="shared" si="268"/>
        <v>124.38333333333321</v>
      </c>
      <c r="AH644" s="3">
        <f t="shared" si="268"/>
        <v>126.73333333333358</v>
      </c>
      <c r="AI644" s="25">
        <f t="shared" si="245"/>
        <v>1.066666666666606</v>
      </c>
      <c r="AJ644" s="25">
        <f t="shared" si="246"/>
        <v>0.71666666666715173</v>
      </c>
      <c r="AK644" s="25">
        <f t="shared" si="247"/>
        <v>3.6333333333332121</v>
      </c>
      <c r="AL644" s="25">
        <f t="shared" si="248"/>
        <v>1.9833333333335759</v>
      </c>
      <c r="AM644" s="25">
        <f t="shared" si="249"/>
        <v>1.6666666666669698</v>
      </c>
      <c r="AN644" s="25">
        <f t="shared" si="250"/>
        <v>2.316666666666606</v>
      </c>
      <c r="AO644" s="25">
        <f t="shared" si="251"/>
        <v>0.96666666666715173</v>
      </c>
      <c r="AP644" s="25">
        <f t="shared" si="252"/>
        <v>2.6166666666667879</v>
      </c>
      <c r="AQ644" s="25">
        <f t="shared" si="253"/>
        <v>3.7333333333335759</v>
      </c>
      <c r="AR644" s="29">
        <f t="shared" si="254"/>
        <v>1.1377777777776483</v>
      </c>
      <c r="AS644" s="29">
        <f t="shared" si="255"/>
        <v>0.51361111111180635</v>
      </c>
      <c r="AT644" s="29">
        <f t="shared" si="256"/>
        <v>13.20111111111023</v>
      </c>
      <c r="AU644" s="29">
        <f t="shared" si="257"/>
        <v>3.9336111111120733</v>
      </c>
      <c r="AV644" s="29">
        <f t="shared" si="258"/>
        <v>2.7777777777787884</v>
      </c>
      <c r="AW644" s="29">
        <f t="shared" si="259"/>
        <v>5.3669444444441634</v>
      </c>
      <c r="AX644" s="29">
        <f t="shared" si="260"/>
        <v>0.93444444444538222</v>
      </c>
      <c r="AY644" s="29">
        <f t="shared" si="261"/>
        <v>6.8469444444450787</v>
      </c>
      <c r="AZ644" s="29">
        <f t="shared" si="262"/>
        <v>13.937777777779589</v>
      </c>
    </row>
    <row r="645" spans="1:52" x14ac:dyDescent="0.25">
      <c r="A645" s="3">
        <v>640</v>
      </c>
      <c r="B645" s="3">
        <v>68</v>
      </c>
      <c r="C645" s="3">
        <v>70</v>
      </c>
      <c r="D645" s="3">
        <v>67</v>
      </c>
      <c r="E645" s="3">
        <v>72</v>
      </c>
      <c r="F645" s="3">
        <v>72</v>
      </c>
      <c r="G645" s="3">
        <v>69</v>
      </c>
      <c r="H645" s="3">
        <v>71</v>
      </c>
      <c r="I645" s="3">
        <v>72</v>
      </c>
      <c r="J645" s="3">
        <v>79</v>
      </c>
      <c r="K645" s="10">
        <v>0</v>
      </c>
      <c r="L645" s="3">
        <f t="shared" si="243"/>
        <v>0.91666666666666663</v>
      </c>
      <c r="M645" s="3">
        <f t="shared" si="244"/>
        <v>-1775.9722222222222</v>
      </c>
      <c r="N645" s="10">
        <v>0</v>
      </c>
      <c r="O645" s="3">
        <f t="shared" si="263"/>
        <v>75.694444444444343</v>
      </c>
      <c r="P645" s="3">
        <f t="shared" si="267"/>
        <v>76.611111111111086</v>
      </c>
      <c r="Q645" s="3">
        <f t="shared" si="267"/>
        <v>77.527777777777828</v>
      </c>
      <c r="R645" s="3">
        <f t="shared" si="267"/>
        <v>78.444444444444343</v>
      </c>
      <c r="S645" s="3">
        <f t="shared" si="267"/>
        <v>79.361111111111086</v>
      </c>
      <c r="T645" s="3">
        <f t="shared" si="267"/>
        <v>80.277777777777828</v>
      </c>
      <c r="U645" s="3">
        <f t="shared" si="267"/>
        <v>81.194444444444343</v>
      </c>
      <c r="V645" s="3">
        <f t="shared" si="267"/>
        <v>82.111111111111086</v>
      </c>
      <c r="W645" s="3">
        <f t="shared" si="267"/>
        <v>83.027777777777828</v>
      </c>
      <c r="X645" s="3">
        <f t="shared" si="267"/>
        <v>83.944444444444343</v>
      </c>
      <c r="Y645" s="9">
        <v>0</v>
      </c>
      <c r="Z645" s="3">
        <f t="shared" si="266"/>
        <v>67.444444444444343</v>
      </c>
      <c r="AA645" s="3">
        <f t="shared" si="268"/>
        <v>68.361111111111086</v>
      </c>
      <c r="AB645" s="3">
        <f t="shared" si="268"/>
        <v>69.277777777777828</v>
      </c>
      <c r="AC645" s="3">
        <f t="shared" si="268"/>
        <v>70.194444444444343</v>
      </c>
      <c r="AD645" s="3">
        <f t="shared" si="268"/>
        <v>71.111111111111086</v>
      </c>
      <c r="AE645" s="3">
        <f t="shared" si="268"/>
        <v>72.027777777777828</v>
      </c>
      <c r="AF645" s="3">
        <f t="shared" si="268"/>
        <v>72.944444444444343</v>
      </c>
      <c r="AG645" s="3">
        <f t="shared" si="268"/>
        <v>73.861111111111086</v>
      </c>
      <c r="AH645" s="3">
        <f t="shared" si="268"/>
        <v>74.777777777777828</v>
      </c>
      <c r="AI645" s="25">
        <f t="shared" si="245"/>
        <v>0.55555555555565661</v>
      </c>
      <c r="AJ645" s="25">
        <f t="shared" si="246"/>
        <v>1.6388888888889142</v>
      </c>
      <c r="AK645" s="25">
        <f t="shared" si="247"/>
        <v>2.2777777777778283</v>
      </c>
      <c r="AL645" s="25">
        <f t="shared" si="248"/>
        <v>1.8055555555556566</v>
      </c>
      <c r="AM645" s="25">
        <f t="shared" si="249"/>
        <v>0.88888888888891415</v>
      </c>
      <c r="AN645" s="25">
        <f t="shared" si="250"/>
        <v>3.0277777777778283</v>
      </c>
      <c r="AO645" s="25">
        <f t="shared" si="251"/>
        <v>1.9444444444443434</v>
      </c>
      <c r="AP645" s="25">
        <f t="shared" si="252"/>
        <v>1.8611111111110858</v>
      </c>
      <c r="AQ645" s="25">
        <f t="shared" si="253"/>
        <v>4.2222222222221717</v>
      </c>
      <c r="AR645" s="29">
        <f t="shared" si="254"/>
        <v>0.30864197530875426</v>
      </c>
      <c r="AS645" s="29">
        <f t="shared" si="255"/>
        <v>2.6859567901235395</v>
      </c>
      <c r="AT645" s="29">
        <f t="shared" si="256"/>
        <v>5.1882716049385014</v>
      </c>
      <c r="AU645" s="29">
        <f t="shared" si="257"/>
        <v>3.2600308641978959</v>
      </c>
      <c r="AV645" s="29">
        <f t="shared" si="258"/>
        <v>0.79012345679016838</v>
      </c>
      <c r="AW645" s="29">
        <f t="shared" si="259"/>
        <v>9.1674382716052438</v>
      </c>
      <c r="AX645" s="29">
        <f t="shared" si="260"/>
        <v>3.7808641975304713</v>
      </c>
      <c r="AY645" s="29">
        <f t="shared" si="261"/>
        <v>3.4637345679011404</v>
      </c>
      <c r="AZ645" s="29">
        <f t="shared" si="262"/>
        <v>17.827160493826735</v>
      </c>
    </row>
    <row r="646" spans="1:52" x14ac:dyDescent="0.25">
      <c r="A646" s="3">
        <v>641</v>
      </c>
      <c r="B646" s="3">
        <v>30</v>
      </c>
      <c r="C646" s="3">
        <v>29</v>
      </c>
      <c r="D646" s="3">
        <v>31</v>
      </c>
      <c r="E646" s="3">
        <v>31</v>
      </c>
      <c r="F646" s="3">
        <v>32</v>
      </c>
      <c r="G646" s="3">
        <v>31</v>
      </c>
      <c r="H646" s="3">
        <v>33</v>
      </c>
      <c r="I646" s="3">
        <v>32</v>
      </c>
      <c r="J646" s="3">
        <v>33</v>
      </c>
      <c r="K646" s="10">
        <v>0</v>
      </c>
      <c r="L646" s="3">
        <f t="shared" si="243"/>
        <v>0.41666666666666669</v>
      </c>
      <c r="M646" s="3">
        <f t="shared" si="244"/>
        <v>-808.25</v>
      </c>
      <c r="N646" s="10">
        <v>0</v>
      </c>
      <c r="O646" s="3">
        <f t="shared" si="263"/>
        <v>33.416666666666742</v>
      </c>
      <c r="P646" s="3">
        <f t="shared" si="267"/>
        <v>33.833333333333371</v>
      </c>
      <c r="Q646" s="3">
        <f t="shared" si="267"/>
        <v>34.25</v>
      </c>
      <c r="R646" s="3">
        <f t="shared" si="267"/>
        <v>34.666666666666742</v>
      </c>
      <c r="S646" s="3">
        <f t="shared" si="267"/>
        <v>35.083333333333371</v>
      </c>
      <c r="T646" s="3">
        <f t="shared" si="267"/>
        <v>35.5</v>
      </c>
      <c r="U646" s="3">
        <f t="shared" si="267"/>
        <v>35.916666666666742</v>
      </c>
      <c r="V646" s="3">
        <f t="shared" si="267"/>
        <v>36.333333333333371</v>
      </c>
      <c r="W646" s="3">
        <f t="shared" si="267"/>
        <v>36.75</v>
      </c>
      <c r="X646" s="3">
        <f t="shared" si="267"/>
        <v>37.166666666666742</v>
      </c>
      <c r="Y646" s="9">
        <v>0</v>
      </c>
      <c r="Z646" s="3">
        <f t="shared" si="266"/>
        <v>29.666666666666742</v>
      </c>
      <c r="AA646" s="3">
        <f t="shared" si="268"/>
        <v>30.083333333333371</v>
      </c>
      <c r="AB646" s="3">
        <f t="shared" si="268"/>
        <v>30.5</v>
      </c>
      <c r="AC646" s="3">
        <f t="shared" si="268"/>
        <v>30.916666666666742</v>
      </c>
      <c r="AD646" s="3">
        <f t="shared" si="268"/>
        <v>31.333333333333371</v>
      </c>
      <c r="AE646" s="3">
        <f t="shared" si="268"/>
        <v>31.75</v>
      </c>
      <c r="AF646" s="3">
        <f t="shared" si="268"/>
        <v>32.166666666666742</v>
      </c>
      <c r="AG646" s="3">
        <f t="shared" si="268"/>
        <v>32.583333333333371</v>
      </c>
      <c r="AH646" s="3">
        <f t="shared" si="268"/>
        <v>33</v>
      </c>
      <c r="AI646" s="25">
        <f t="shared" si="245"/>
        <v>0.33333333333325754</v>
      </c>
      <c r="AJ646" s="25">
        <f t="shared" si="246"/>
        <v>1.0833333333333712</v>
      </c>
      <c r="AK646" s="25">
        <f t="shared" si="247"/>
        <v>0.5</v>
      </c>
      <c r="AL646" s="25">
        <f t="shared" si="248"/>
        <v>8.3333333333257542E-2</v>
      </c>
      <c r="AM646" s="25">
        <f t="shared" si="249"/>
        <v>0.66666666666662877</v>
      </c>
      <c r="AN646" s="25">
        <f t="shared" si="250"/>
        <v>0.75</v>
      </c>
      <c r="AO646" s="25">
        <f t="shared" si="251"/>
        <v>0.83333333333325754</v>
      </c>
      <c r="AP646" s="25">
        <f t="shared" si="252"/>
        <v>0.58333333333337123</v>
      </c>
      <c r="AQ646" s="25">
        <f t="shared" si="253"/>
        <v>0</v>
      </c>
      <c r="AR646" s="29">
        <f t="shared" si="254"/>
        <v>0.11111111111106059</v>
      </c>
      <c r="AS646" s="29">
        <f t="shared" si="255"/>
        <v>1.1736111111111933</v>
      </c>
      <c r="AT646" s="29">
        <f t="shared" si="256"/>
        <v>0.25</v>
      </c>
      <c r="AU646" s="29">
        <f t="shared" si="257"/>
        <v>6.9444444444318127E-3</v>
      </c>
      <c r="AV646" s="29">
        <f t="shared" si="258"/>
        <v>0.4444444444443939</v>
      </c>
      <c r="AW646" s="29">
        <f t="shared" si="259"/>
        <v>0.5625</v>
      </c>
      <c r="AX646" s="29">
        <f t="shared" si="260"/>
        <v>0.69444444444431808</v>
      </c>
      <c r="AY646" s="29">
        <f t="shared" si="261"/>
        <v>0.34027777777782198</v>
      </c>
      <c r="AZ646" s="29">
        <f t="shared" si="262"/>
        <v>0</v>
      </c>
    </row>
    <row r="647" spans="1:52" x14ac:dyDescent="0.25">
      <c r="A647" s="3">
        <v>642</v>
      </c>
      <c r="B647" s="3">
        <v>79</v>
      </c>
      <c r="C647" s="3">
        <v>79</v>
      </c>
      <c r="D647" s="3">
        <v>76</v>
      </c>
      <c r="E647" s="3">
        <v>76</v>
      </c>
      <c r="F647" s="3">
        <v>79</v>
      </c>
      <c r="G647" s="3">
        <v>80</v>
      </c>
      <c r="H647" s="3">
        <v>87</v>
      </c>
      <c r="I647" s="3">
        <v>86</v>
      </c>
      <c r="J647" s="3">
        <v>90</v>
      </c>
      <c r="K647" s="10">
        <v>0</v>
      </c>
      <c r="L647" s="3">
        <f t="shared" ref="L647:L710" si="269">SLOPE(B647:J647, $B$5:$J$5)</f>
        <v>1.5166666666666666</v>
      </c>
      <c r="M647" s="3">
        <f t="shared" ref="M647:M710" si="270">INTERCEPT(B647:J647, $B$5:$J$5)</f>
        <v>-2974.7499999999995</v>
      </c>
      <c r="N647" s="10">
        <v>0</v>
      </c>
      <c r="O647" s="3">
        <f t="shared" si="263"/>
        <v>88.91666666666697</v>
      </c>
      <c r="P647" s="3">
        <f t="shared" si="267"/>
        <v>90.433333333333849</v>
      </c>
      <c r="Q647" s="3">
        <f t="shared" si="267"/>
        <v>91.950000000000273</v>
      </c>
      <c r="R647" s="3">
        <f t="shared" si="267"/>
        <v>93.466666666667152</v>
      </c>
      <c r="S647" s="3">
        <f t="shared" si="267"/>
        <v>94.983333333333576</v>
      </c>
      <c r="T647" s="3">
        <f t="shared" si="267"/>
        <v>96.500000000000455</v>
      </c>
      <c r="U647" s="3">
        <f t="shared" si="267"/>
        <v>98.016666666666879</v>
      </c>
      <c r="V647" s="3">
        <f t="shared" si="267"/>
        <v>99.533333333333758</v>
      </c>
      <c r="W647" s="3">
        <f t="shared" si="267"/>
        <v>101.05000000000018</v>
      </c>
      <c r="X647" s="3">
        <f t="shared" si="267"/>
        <v>102.56666666666706</v>
      </c>
      <c r="Y647" s="9">
        <v>0</v>
      </c>
      <c r="Z647" s="3">
        <f t="shared" si="266"/>
        <v>75.266666666666879</v>
      </c>
      <c r="AA647" s="3">
        <f t="shared" si="268"/>
        <v>76.783333333333758</v>
      </c>
      <c r="AB647" s="3">
        <f t="shared" si="268"/>
        <v>78.300000000000182</v>
      </c>
      <c r="AC647" s="3">
        <f t="shared" si="268"/>
        <v>79.816666666667061</v>
      </c>
      <c r="AD647" s="3">
        <f t="shared" si="268"/>
        <v>81.333333333333485</v>
      </c>
      <c r="AE647" s="3">
        <f t="shared" si="268"/>
        <v>82.850000000000364</v>
      </c>
      <c r="AF647" s="3">
        <f t="shared" si="268"/>
        <v>84.366666666666788</v>
      </c>
      <c r="AG647" s="3">
        <f t="shared" si="268"/>
        <v>85.883333333333667</v>
      </c>
      <c r="AH647" s="3">
        <f t="shared" si="268"/>
        <v>87.400000000000546</v>
      </c>
      <c r="AI647" s="25">
        <f t="shared" ref="AI647:AI710" si="271">ABS(Z647-B647)</f>
        <v>3.7333333333331211</v>
      </c>
      <c r="AJ647" s="25">
        <f t="shared" ref="AJ647:AJ710" si="272">ABS(AA647-C647)</f>
        <v>2.2166666666662422</v>
      </c>
      <c r="AK647" s="25">
        <f t="shared" ref="AK647:AK710" si="273">ABS(AB647-D647)</f>
        <v>2.3000000000001819</v>
      </c>
      <c r="AL647" s="25">
        <f t="shared" ref="AL647:AL710" si="274">ABS(AC647-E647)</f>
        <v>3.8166666666670608</v>
      </c>
      <c r="AM647" s="25">
        <f t="shared" ref="AM647:AM710" si="275">ABS(AD647-F647)</f>
        <v>2.3333333333334849</v>
      </c>
      <c r="AN647" s="25">
        <f t="shared" ref="AN647:AN710" si="276">ABS(AE647-G647)</f>
        <v>2.8500000000003638</v>
      </c>
      <c r="AO647" s="25">
        <f t="shared" ref="AO647:AO710" si="277">ABS(AF647-H647)</f>
        <v>2.6333333333332121</v>
      </c>
      <c r="AP647" s="25">
        <f t="shared" ref="AP647:AP710" si="278">ABS(AG647-I647)</f>
        <v>0.11666666666633319</v>
      </c>
      <c r="AQ647" s="25">
        <f t="shared" ref="AQ647:AQ710" si="279">ABS(AH647-J647)</f>
        <v>2.5999999999994543</v>
      </c>
      <c r="AR647" s="29">
        <f t="shared" ref="AR647:AR710" si="280">(Z647-B647)^2</f>
        <v>13.937777777776192</v>
      </c>
      <c r="AS647" s="29">
        <f t="shared" ref="AS647:AS710" si="281">(AA647-C647)^2</f>
        <v>4.9136111111092298</v>
      </c>
      <c r="AT647" s="29">
        <f t="shared" ref="AT647:AT710" si="282">(AB647-D647)^2</f>
        <v>5.2900000000008367</v>
      </c>
      <c r="AU647" s="29">
        <f t="shared" ref="AU647:AU710" si="283">(AC647-E647)^2</f>
        <v>14.566944444447453</v>
      </c>
      <c r="AV647" s="29">
        <f t="shared" ref="AV647:AV710" si="284">(AD647-F647)^2</f>
        <v>5.4444444444451516</v>
      </c>
      <c r="AW647" s="29">
        <f t="shared" ref="AW647:AW710" si="285">(AE647-G647)^2</f>
        <v>8.1225000000020735</v>
      </c>
      <c r="AX647" s="29">
        <f t="shared" ref="AX647:AX710" si="286">(AF647-H647)^2</f>
        <v>6.9344444444438054</v>
      </c>
      <c r="AY647" s="29">
        <f t="shared" ref="AY647:AY710" si="287">(AG647-I647)^2</f>
        <v>1.3611111111033299E-2</v>
      </c>
      <c r="AZ647" s="29">
        <f t="shared" ref="AZ647:AZ710" si="288">(AH647-J647)^2</f>
        <v>6.7599999999971621</v>
      </c>
    </row>
    <row r="648" spans="1:52" x14ac:dyDescent="0.25">
      <c r="A648" s="3">
        <v>643</v>
      </c>
      <c r="B648" s="3">
        <v>144</v>
      </c>
      <c r="C648" s="3">
        <v>153</v>
      </c>
      <c r="D648" s="3">
        <v>152</v>
      </c>
      <c r="E648" s="3">
        <v>156</v>
      </c>
      <c r="F648" s="3">
        <v>157</v>
      </c>
      <c r="G648" s="3">
        <v>159</v>
      </c>
      <c r="H648" s="3">
        <v>171</v>
      </c>
      <c r="I648" s="3">
        <v>171</v>
      </c>
      <c r="J648" s="3">
        <v>162</v>
      </c>
      <c r="K648" s="10">
        <v>0</v>
      </c>
      <c r="L648" s="3">
        <f t="shared" si="269"/>
        <v>2.7833333333333332</v>
      </c>
      <c r="M648" s="3">
        <f t="shared" si="270"/>
        <v>-5450.083333333333</v>
      </c>
      <c r="N648" s="10">
        <v>0</v>
      </c>
      <c r="O648" s="3">
        <f t="shared" ref="O648:O711" si="289">$M648+($L648*O$5)</f>
        <v>172.25</v>
      </c>
      <c r="P648" s="3">
        <f t="shared" si="267"/>
        <v>175.03333333333376</v>
      </c>
      <c r="Q648" s="3">
        <f t="shared" si="267"/>
        <v>177.81666666666661</v>
      </c>
      <c r="R648" s="3">
        <f t="shared" si="267"/>
        <v>180.60000000000036</v>
      </c>
      <c r="S648" s="3">
        <f t="shared" si="267"/>
        <v>183.38333333333321</v>
      </c>
      <c r="T648" s="3">
        <f t="shared" si="267"/>
        <v>186.16666666666697</v>
      </c>
      <c r="U648" s="3">
        <f t="shared" si="267"/>
        <v>188.94999999999982</v>
      </c>
      <c r="V648" s="3">
        <f t="shared" si="267"/>
        <v>191.73333333333358</v>
      </c>
      <c r="W648" s="3">
        <f t="shared" si="267"/>
        <v>194.51666666666642</v>
      </c>
      <c r="X648" s="3">
        <f t="shared" si="267"/>
        <v>197.30000000000018</v>
      </c>
      <c r="Y648" s="9">
        <v>0</v>
      </c>
      <c r="Z648" s="3">
        <f t="shared" si="266"/>
        <v>147.19999999999982</v>
      </c>
      <c r="AA648" s="3">
        <f t="shared" si="268"/>
        <v>149.98333333333358</v>
      </c>
      <c r="AB648" s="3">
        <f t="shared" si="268"/>
        <v>152.76666666666642</v>
      </c>
      <c r="AC648" s="3">
        <f t="shared" si="268"/>
        <v>155.55000000000018</v>
      </c>
      <c r="AD648" s="3">
        <f t="shared" si="268"/>
        <v>158.33333333333303</v>
      </c>
      <c r="AE648" s="3">
        <f t="shared" si="268"/>
        <v>161.11666666666679</v>
      </c>
      <c r="AF648" s="3">
        <f t="shared" si="268"/>
        <v>163.89999999999964</v>
      </c>
      <c r="AG648" s="3">
        <f t="shared" si="268"/>
        <v>166.68333333333339</v>
      </c>
      <c r="AH648" s="3">
        <f t="shared" si="268"/>
        <v>169.46666666666715</v>
      </c>
      <c r="AI648" s="25">
        <f t="shared" si="271"/>
        <v>3.1999999999998181</v>
      </c>
      <c r="AJ648" s="25">
        <f t="shared" si="272"/>
        <v>3.0166666666664241</v>
      </c>
      <c r="AK648" s="25">
        <f t="shared" si="273"/>
        <v>0.76666666666642413</v>
      </c>
      <c r="AL648" s="25">
        <f t="shared" si="274"/>
        <v>0.4499999999998181</v>
      </c>
      <c r="AM648" s="25">
        <f t="shared" si="275"/>
        <v>1.3333333333330302</v>
      </c>
      <c r="AN648" s="25">
        <f t="shared" si="276"/>
        <v>2.1166666666667879</v>
      </c>
      <c r="AO648" s="25">
        <f t="shared" si="277"/>
        <v>7.1000000000003638</v>
      </c>
      <c r="AP648" s="25">
        <f t="shared" si="278"/>
        <v>4.316666666666606</v>
      </c>
      <c r="AQ648" s="25">
        <f t="shared" si="279"/>
        <v>7.4666666666671517</v>
      </c>
      <c r="AR648" s="29">
        <f t="shared" si="280"/>
        <v>10.239999999998837</v>
      </c>
      <c r="AS648" s="29">
        <f t="shared" si="281"/>
        <v>9.1002777777763146</v>
      </c>
      <c r="AT648" s="29">
        <f t="shared" si="282"/>
        <v>0.58777777777740592</v>
      </c>
      <c r="AU648" s="29">
        <f t="shared" si="283"/>
        <v>0.20249999999983628</v>
      </c>
      <c r="AV648" s="29">
        <f t="shared" si="284"/>
        <v>1.7777777777769694</v>
      </c>
      <c r="AW648" s="29">
        <f t="shared" si="285"/>
        <v>4.4802777777782907</v>
      </c>
      <c r="AX648" s="29">
        <f t="shared" si="286"/>
        <v>50.410000000005169</v>
      </c>
      <c r="AY648" s="29">
        <f t="shared" si="287"/>
        <v>18.633611111110589</v>
      </c>
      <c r="AZ648" s="29">
        <f t="shared" si="288"/>
        <v>55.751111111118355</v>
      </c>
    </row>
    <row r="649" spans="1:52" x14ac:dyDescent="0.25">
      <c r="A649" s="3">
        <v>644</v>
      </c>
      <c r="B649" s="3">
        <v>6</v>
      </c>
      <c r="C649" s="3">
        <v>6</v>
      </c>
      <c r="D649" s="3">
        <v>6</v>
      </c>
      <c r="E649" s="3">
        <v>6</v>
      </c>
      <c r="F649" s="3">
        <v>6</v>
      </c>
      <c r="G649" s="3">
        <v>6</v>
      </c>
      <c r="H649" s="3">
        <v>6</v>
      </c>
      <c r="I649" s="3">
        <v>6</v>
      </c>
      <c r="J649" s="3">
        <v>6</v>
      </c>
      <c r="K649" s="10">
        <v>0</v>
      </c>
      <c r="L649" s="3">
        <f t="shared" si="269"/>
        <v>0</v>
      </c>
      <c r="M649" s="3">
        <f t="shared" si="270"/>
        <v>6</v>
      </c>
      <c r="N649" s="10">
        <v>0</v>
      </c>
      <c r="O649" s="3">
        <f t="shared" si="289"/>
        <v>6</v>
      </c>
      <c r="P649" s="3">
        <f t="shared" si="267"/>
        <v>6</v>
      </c>
      <c r="Q649" s="3">
        <f t="shared" si="267"/>
        <v>6</v>
      </c>
      <c r="R649" s="3">
        <f t="shared" si="267"/>
        <v>6</v>
      </c>
      <c r="S649" s="3">
        <f t="shared" si="267"/>
        <v>6</v>
      </c>
      <c r="T649" s="3">
        <f t="shared" si="267"/>
        <v>6</v>
      </c>
      <c r="U649" s="3">
        <f t="shared" si="267"/>
        <v>6</v>
      </c>
      <c r="V649" s="3">
        <f t="shared" si="267"/>
        <v>6</v>
      </c>
      <c r="W649" s="3">
        <f t="shared" si="267"/>
        <v>6</v>
      </c>
      <c r="X649" s="3">
        <f t="shared" si="267"/>
        <v>6</v>
      </c>
      <c r="Y649" s="9">
        <v>0</v>
      </c>
      <c r="Z649" s="3">
        <f t="shared" si="266"/>
        <v>6</v>
      </c>
      <c r="AA649" s="3">
        <f t="shared" si="268"/>
        <v>6</v>
      </c>
      <c r="AB649" s="3">
        <f t="shared" si="268"/>
        <v>6</v>
      </c>
      <c r="AC649" s="3">
        <f t="shared" si="268"/>
        <v>6</v>
      </c>
      <c r="AD649" s="3">
        <f t="shared" si="268"/>
        <v>6</v>
      </c>
      <c r="AE649" s="3">
        <f t="shared" si="268"/>
        <v>6</v>
      </c>
      <c r="AF649" s="3">
        <f t="shared" si="268"/>
        <v>6</v>
      </c>
      <c r="AG649" s="3">
        <f t="shared" si="268"/>
        <v>6</v>
      </c>
      <c r="AH649" s="3">
        <f t="shared" si="268"/>
        <v>6</v>
      </c>
      <c r="AI649" s="25">
        <f t="shared" si="271"/>
        <v>0</v>
      </c>
      <c r="AJ649" s="25">
        <f t="shared" si="272"/>
        <v>0</v>
      </c>
      <c r="AK649" s="25">
        <f t="shared" si="273"/>
        <v>0</v>
      </c>
      <c r="AL649" s="25">
        <f t="shared" si="274"/>
        <v>0</v>
      </c>
      <c r="AM649" s="25">
        <f t="shared" si="275"/>
        <v>0</v>
      </c>
      <c r="AN649" s="25">
        <f t="shared" si="276"/>
        <v>0</v>
      </c>
      <c r="AO649" s="25">
        <f t="shared" si="277"/>
        <v>0</v>
      </c>
      <c r="AP649" s="25">
        <f t="shared" si="278"/>
        <v>0</v>
      </c>
      <c r="AQ649" s="25">
        <f t="shared" si="279"/>
        <v>0</v>
      </c>
      <c r="AR649" s="29">
        <f t="shared" si="280"/>
        <v>0</v>
      </c>
      <c r="AS649" s="29">
        <f t="shared" si="281"/>
        <v>0</v>
      </c>
      <c r="AT649" s="29">
        <f t="shared" si="282"/>
        <v>0</v>
      </c>
      <c r="AU649" s="29">
        <f t="shared" si="283"/>
        <v>0</v>
      </c>
      <c r="AV649" s="29">
        <f t="shared" si="284"/>
        <v>0</v>
      </c>
      <c r="AW649" s="29">
        <f t="shared" si="285"/>
        <v>0</v>
      </c>
      <c r="AX649" s="29">
        <f t="shared" si="286"/>
        <v>0</v>
      </c>
      <c r="AY649" s="29">
        <f t="shared" si="287"/>
        <v>0</v>
      </c>
      <c r="AZ649" s="29">
        <f t="shared" si="288"/>
        <v>0</v>
      </c>
    </row>
    <row r="650" spans="1:52" x14ac:dyDescent="0.25">
      <c r="A650" s="3">
        <v>645</v>
      </c>
      <c r="B650" s="3">
        <v>16</v>
      </c>
      <c r="C650" s="3">
        <v>16</v>
      </c>
      <c r="D650" s="3">
        <v>16</v>
      </c>
      <c r="E650" s="3">
        <v>16</v>
      </c>
      <c r="F650" s="3">
        <v>17</v>
      </c>
      <c r="G650" s="3">
        <v>16</v>
      </c>
      <c r="H650" s="3">
        <v>18</v>
      </c>
      <c r="I650" s="3">
        <v>17</v>
      </c>
      <c r="J650" s="3">
        <v>18</v>
      </c>
      <c r="K650" s="10">
        <v>0</v>
      </c>
      <c r="L650" s="3">
        <f t="shared" si="269"/>
        <v>0.25</v>
      </c>
      <c r="M650" s="3">
        <f t="shared" si="270"/>
        <v>-487.08333333333331</v>
      </c>
      <c r="N650" s="10">
        <v>0</v>
      </c>
      <c r="O650" s="3">
        <f t="shared" si="289"/>
        <v>17.916666666666686</v>
      </c>
      <c r="P650" s="3">
        <f t="shared" si="267"/>
        <v>18.166666666666686</v>
      </c>
      <c r="Q650" s="3">
        <f t="shared" si="267"/>
        <v>18.416666666666686</v>
      </c>
      <c r="R650" s="3">
        <f t="shared" si="267"/>
        <v>18.666666666666686</v>
      </c>
      <c r="S650" s="3">
        <f t="shared" si="267"/>
        <v>18.916666666666686</v>
      </c>
      <c r="T650" s="3">
        <f t="shared" si="267"/>
        <v>19.166666666666686</v>
      </c>
      <c r="U650" s="3">
        <f t="shared" si="267"/>
        <v>19.416666666666686</v>
      </c>
      <c r="V650" s="3">
        <f t="shared" si="267"/>
        <v>19.666666666666686</v>
      </c>
      <c r="W650" s="3">
        <f t="shared" si="267"/>
        <v>19.916666666666686</v>
      </c>
      <c r="X650" s="3">
        <f t="shared" si="267"/>
        <v>20.166666666666686</v>
      </c>
      <c r="Y650" s="9">
        <v>0</v>
      </c>
      <c r="Z650" s="3">
        <f t="shared" si="266"/>
        <v>15.666666666666686</v>
      </c>
      <c r="AA650" s="3">
        <f t="shared" si="268"/>
        <v>15.916666666666686</v>
      </c>
      <c r="AB650" s="3">
        <f t="shared" si="268"/>
        <v>16.166666666666686</v>
      </c>
      <c r="AC650" s="3">
        <f t="shared" si="268"/>
        <v>16.416666666666686</v>
      </c>
      <c r="AD650" s="3">
        <f t="shared" si="268"/>
        <v>16.666666666666686</v>
      </c>
      <c r="AE650" s="3">
        <f t="shared" si="268"/>
        <v>16.916666666666686</v>
      </c>
      <c r="AF650" s="3">
        <f t="shared" si="268"/>
        <v>17.166666666666686</v>
      </c>
      <c r="AG650" s="3">
        <f t="shared" si="268"/>
        <v>17.416666666666686</v>
      </c>
      <c r="AH650" s="3">
        <f t="shared" si="268"/>
        <v>17.666666666666686</v>
      </c>
      <c r="AI650" s="25">
        <f t="shared" si="271"/>
        <v>0.33333333333331439</v>
      </c>
      <c r="AJ650" s="25">
        <f t="shared" si="272"/>
        <v>8.3333333333314386E-2</v>
      </c>
      <c r="AK650" s="25">
        <f t="shared" si="273"/>
        <v>0.16666666666668561</v>
      </c>
      <c r="AL650" s="25">
        <f t="shared" si="274"/>
        <v>0.41666666666668561</v>
      </c>
      <c r="AM650" s="25">
        <f t="shared" si="275"/>
        <v>0.33333333333331439</v>
      </c>
      <c r="AN650" s="25">
        <f t="shared" si="276"/>
        <v>0.91666666666668561</v>
      </c>
      <c r="AO650" s="25">
        <f t="shared" si="277"/>
        <v>0.83333333333331439</v>
      </c>
      <c r="AP650" s="25">
        <f t="shared" si="278"/>
        <v>0.41666666666668561</v>
      </c>
      <c r="AQ650" s="25">
        <f t="shared" si="279"/>
        <v>0.33333333333331439</v>
      </c>
      <c r="AR650" s="29">
        <f t="shared" si="280"/>
        <v>0.11111111111109848</v>
      </c>
      <c r="AS650" s="29">
        <f t="shared" si="281"/>
        <v>6.9444444444412869E-3</v>
      </c>
      <c r="AT650" s="29">
        <f t="shared" si="282"/>
        <v>2.7777777777784094E-2</v>
      </c>
      <c r="AU650" s="29">
        <f t="shared" si="283"/>
        <v>0.1736111111111269</v>
      </c>
      <c r="AV650" s="29">
        <f t="shared" si="284"/>
        <v>0.11111111111109848</v>
      </c>
      <c r="AW650" s="29">
        <f t="shared" si="285"/>
        <v>0.84027777777781254</v>
      </c>
      <c r="AX650" s="29">
        <f t="shared" si="286"/>
        <v>0.69444444444441289</v>
      </c>
      <c r="AY650" s="29">
        <f t="shared" si="287"/>
        <v>0.1736111111111269</v>
      </c>
      <c r="AZ650" s="29">
        <f t="shared" si="288"/>
        <v>0.11111111111109848</v>
      </c>
    </row>
    <row r="651" spans="1:52" x14ac:dyDescent="0.25">
      <c r="A651" s="3">
        <v>646</v>
      </c>
      <c r="B651" s="3">
        <v>47</v>
      </c>
      <c r="C651" s="3">
        <v>48</v>
      </c>
      <c r="D651" s="3">
        <v>50</v>
      </c>
      <c r="E651" s="3">
        <v>53</v>
      </c>
      <c r="F651" s="3">
        <v>53</v>
      </c>
      <c r="G651" s="3">
        <v>53</v>
      </c>
      <c r="H651" s="3">
        <v>57</v>
      </c>
      <c r="I651" s="3">
        <v>54</v>
      </c>
      <c r="J651" s="3">
        <v>57</v>
      </c>
      <c r="K651" s="10">
        <v>0</v>
      </c>
      <c r="L651" s="3">
        <f t="shared" si="269"/>
        <v>1.2</v>
      </c>
      <c r="M651" s="3">
        <f t="shared" si="270"/>
        <v>-2365.5555555555557</v>
      </c>
      <c r="N651" s="10">
        <v>0</v>
      </c>
      <c r="O651" s="3">
        <f t="shared" si="289"/>
        <v>58.444444444444343</v>
      </c>
      <c r="P651" s="3">
        <f t="shared" si="267"/>
        <v>59.644444444444161</v>
      </c>
      <c r="Q651" s="3">
        <f t="shared" si="267"/>
        <v>60.844444444444434</v>
      </c>
      <c r="R651" s="3">
        <f t="shared" si="267"/>
        <v>62.044444444444252</v>
      </c>
      <c r="S651" s="3">
        <f t="shared" si="267"/>
        <v>63.244444444444071</v>
      </c>
      <c r="T651" s="3">
        <f t="shared" si="267"/>
        <v>64.444444444444343</v>
      </c>
      <c r="U651" s="3">
        <f t="shared" si="267"/>
        <v>65.644444444444161</v>
      </c>
      <c r="V651" s="3">
        <f t="shared" si="267"/>
        <v>66.844444444444434</v>
      </c>
      <c r="W651" s="3">
        <f t="shared" si="267"/>
        <v>68.044444444444252</v>
      </c>
      <c r="X651" s="3">
        <f t="shared" si="267"/>
        <v>69.244444444444071</v>
      </c>
      <c r="Y651" s="9">
        <v>0</v>
      </c>
      <c r="Z651" s="3">
        <f t="shared" si="266"/>
        <v>47.644444444444161</v>
      </c>
      <c r="AA651" s="3">
        <f t="shared" si="268"/>
        <v>48.844444444444434</v>
      </c>
      <c r="AB651" s="3">
        <f t="shared" si="268"/>
        <v>50.044444444444252</v>
      </c>
      <c r="AC651" s="3">
        <f t="shared" si="268"/>
        <v>51.244444444444071</v>
      </c>
      <c r="AD651" s="3">
        <f t="shared" si="268"/>
        <v>52.444444444444343</v>
      </c>
      <c r="AE651" s="3">
        <f t="shared" si="268"/>
        <v>53.644444444444161</v>
      </c>
      <c r="AF651" s="3">
        <f t="shared" si="268"/>
        <v>54.844444444444434</v>
      </c>
      <c r="AG651" s="3">
        <f t="shared" si="268"/>
        <v>56.044444444444252</v>
      </c>
      <c r="AH651" s="3">
        <f t="shared" si="268"/>
        <v>57.244444444444071</v>
      </c>
      <c r="AI651" s="25">
        <f t="shared" si="271"/>
        <v>0.64444444444416149</v>
      </c>
      <c r="AJ651" s="25">
        <f t="shared" si="272"/>
        <v>0.84444444444443434</v>
      </c>
      <c r="AK651" s="25">
        <f t="shared" si="273"/>
        <v>4.444444444425244E-2</v>
      </c>
      <c r="AL651" s="25">
        <f t="shared" si="274"/>
        <v>1.7555555555559295</v>
      </c>
      <c r="AM651" s="25">
        <f t="shared" si="275"/>
        <v>0.55555555555565661</v>
      </c>
      <c r="AN651" s="25">
        <f t="shared" si="276"/>
        <v>0.64444444444416149</v>
      </c>
      <c r="AO651" s="25">
        <f t="shared" si="277"/>
        <v>2.1555555555555657</v>
      </c>
      <c r="AP651" s="25">
        <f t="shared" si="278"/>
        <v>2.0444444444442524</v>
      </c>
      <c r="AQ651" s="25">
        <f t="shared" si="279"/>
        <v>0.24444444444407054</v>
      </c>
      <c r="AR651" s="29">
        <f t="shared" si="280"/>
        <v>0.41530864197494394</v>
      </c>
      <c r="AS651" s="29">
        <f t="shared" si="281"/>
        <v>0.7130864197530693</v>
      </c>
      <c r="AT651" s="29">
        <f t="shared" si="282"/>
        <v>1.9753086419582416E-3</v>
      </c>
      <c r="AU651" s="29">
        <f t="shared" si="283"/>
        <v>3.0819753086432882</v>
      </c>
      <c r="AV651" s="29">
        <f t="shared" si="284"/>
        <v>0.30864197530875426</v>
      </c>
      <c r="AW651" s="29">
        <f t="shared" si="285"/>
        <v>0.41530864197494394</v>
      </c>
      <c r="AX651" s="29">
        <f t="shared" si="286"/>
        <v>4.6464197530864633</v>
      </c>
      <c r="AY651" s="29">
        <f t="shared" si="287"/>
        <v>4.1797530864189678</v>
      </c>
      <c r="AZ651" s="29">
        <f t="shared" si="288"/>
        <v>5.9753086419570292E-2</v>
      </c>
    </row>
    <row r="652" spans="1:52" x14ac:dyDescent="0.25">
      <c r="A652" s="3">
        <v>647</v>
      </c>
      <c r="B652" s="3">
        <v>46</v>
      </c>
      <c r="C652" s="3">
        <v>48</v>
      </c>
      <c r="D652" s="3">
        <v>49</v>
      </c>
      <c r="E652" s="3">
        <v>49</v>
      </c>
      <c r="F652" s="3">
        <v>51</v>
      </c>
      <c r="G652" s="3">
        <v>53</v>
      </c>
      <c r="H652" s="3">
        <v>53</v>
      </c>
      <c r="I652" s="3">
        <v>54</v>
      </c>
      <c r="J652" s="3">
        <v>52</v>
      </c>
      <c r="K652" s="10">
        <v>0</v>
      </c>
      <c r="L652" s="3">
        <f t="shared" si="269"/>
        <v>0.9</v>
      </c>
      <c r="M652" s="3">
        <f t="shared" si="270"/>
        <v>-1762.9444444444443</v>
      </c>
      <c r="N652" s="10">
        <v>0</v>
      </c>
      <c r="O652" s="3">
        <f t="shared" si="289"/>
        <v>55.055555555555657</v>
      </c>
      <c r="P652" s="3">
        <f t="shared" si="267"/>
        <v>55.955555555555748</v>
      </c>
      <c r="Q652" s="3">
        <f t="shared" si="267"/>
        <v>56.855555555555611</v>
      </c>
      <c r="R652" s="3">
        <f t="shared" si="267"/>
        <v>57.755555555555702</v>
      </c>
      <c r="S652" s="3">
        <f t="shared" si="267"/>
        <v>58.655555555555793</v>
      </c>
      <c r="T652" s="3">
        <f t="shared" si="267"/>
        <v>59.555555555555657</v>
      </c>
      <c r="U652" s="3">
        <f t="shared" si="267"/>
        <v>60.455555555555748</v>
      </c>
      <c r="V652" s="3">
        <f t="shared" si="267"/>
        <v>61.355555555555611</v>
      </c>
      <c r="W652" s="3">
        <f t="shared" si="267"/>
        <v>62.255555555555702</v>
      </c>
      <c r="X652" s="3">
        <f t="shared" si="267"/>
        <v>63.155555555555793</v>
      </c>
      <c r="Y652" s="9">
        <v>0</v>
      </c>
      <c r="Z652" s="3">
        <f t="shared" si="266"/>
        <v>46.955555555555748</v>
      </c>
      <c r="AA652" s="3">
        <f t="shared" si="268"/>
        <v>47.855555555555611</v>
      </c>
      <c r="AB652" s="3">
        <f t="shared" si="268"/>
        <v>48.755555555555702</v>
      </c>
      <c r="AC652" s="3">
        <f t="shared" si="268"/>
        <v>49.655555555555793</v>
      </c>
      <c r="AD652" s="3">
        <f t="shared" si="268"/>
        <v>50.555555555555657</v>
      </c>
      <c r="AE652" s="3">
        <f t="shared" si="268"/>
        <v>51.455555555555748</v>
      </c>
      <c r="AF652" s="3">
        <f t="shared" si="268"/>
        <v>52.355555555555611</v>
      </c>
      <c r="AG652" s="3">
        <f t="shared" si="268"/>
        <v>53.255555555555702</v>
      </c>
      <c r="AH652" s="3">
        <f t="shared" si="268"/>
        <v>54.155555555555793</v>
      </c>
      <c r="AI652" s="25">
        <f t="shared" si="271"/>
        <v>0.95555555555574756</v>
      </c>
      <c r="AJ652" s="25">
        <f t="shared" si="272"/>
        <v>0.14444444444438886</v>
      </c>
      <c r="AK652" s="25">
        <f t="shared" si="273"/>
        <v>0.24444444444429791</v>
      </c>
      <c r="AL652" s="25">
        <f t="shared" si="274"/>
        <v>0.65555555555579303</v>
      </c>
      <c r="AM652" s="25">
        <f t="shared" si="275"/>
        <v>0.44444444444434339</v>
      </c>
      <c r="AN652" s="25">
        <f t="shared" si="276"/>
        <v>1.5444444444442524</v>
      </c>
      <c r="AO652" s="25">
        <f t="shared" si="277"/>
        <v>0.64444444444438886</v>
      </c>
      <c r="AP652" s="25">
        <f t="shared" si="278"/>
        <v>0.74444444444429791</v>
      </c>
      <c r="AQ652" s="25">
        <f t="shared" si="279"/>
        <v>2.155555555555793</v>
      </c>
      <c r="AR652" s="29">
        <f t="shared" si="280"/>
        <v>0.91308641975345339</v>
      </c>
      <c r="AS652" s="29">
        <f t="shared" si="281"/>
        <v>2.0864197530848141E-2</v>
      </c>
      <c r="AT652" s="29">
        <f t="shared" si="282"/>
        <v>5.9753086419681446E-2</v>
      </c>
      <c r="AU652" s="29">
        <f t="shared" si="283"/>
        <v>0.42975308642006443</v>
      </c>
      <c r="AV652" s="29">
        <f t="shared" si="284"/>
        <v>0.19753086419744104</v>
      </c>
      <c r="AW652" s="29">
        <f t="shared" si="285"/>
        <v>2.3853086419747154</v>
      </c>
      <c r="AX652" s="29">
        <f t="shared" si="286"/>
        <v>0.41530864197523698</v>
      </c>
      <c r="AY652" s="29">
        <f t="shared" si="287"/>
        <v>0.55419753086397938</v>
      </c>
      <c r="AZ652" s="29">
        <f t="shared" si="288"/>
        <v>4.6464197530874438</v>
      </c>
    </row>
    <row r="653" spans="1:52" x14ac:dyDescent="0.25">
      <c r="A653" s="3">
        <v>648</v>
      </c>
      <c r="B653" s="3">
        <v>13</v>
      </c>
      <c r="C653" s="3">
        <v>13</v>
      </c>
      <c r="D653" s="3">
        <v>12</v>
      </c>
      <c r="E653" s="3">
        <v>13</v>
      </c>
      <c r="F653" s="3">
        <v>13</v>
      </c>
      <c r="G653" s="3">
        <v>13</v>
      </c>
      <c r="H653" s="3">
        <v>13</v>
      </c>
      <c r="I653" s="3">
        <v>14</v>
      </c>
      <c r="J653" s="3">
        <v>14</v>
      </c>
      <c r="K653" s="10">
        <v>0</v>
      </c>
      <c r="L653" s="3">
        <f t="shared" si="269"/>
        <v>0.15</v>
      </c>
      <c r="M653" s="3">
        <f t="shared" si="270"/>
        <v>-289.13888888888891</v>
      </c>
      <c r="N653" s="10">
        <v>0</v>
      </c>
      <c r="O653" s="3">
        <f t="shared" si="289"/>
        <v>13.861111111111086</v>
      </c>
      <c r="P653" s="3">
        <f t="shared" si="267"/>
        <v>14.011111111111063</v>
      </c>
      <c r="Q653" s="3">
        <f t="shared" si="267"/>
        <v>14.161111111111097</v>
      </c>
      <c r="R653" s="3">
        <f t="shared" si="267"/>
        <v>14.311111111111074</v>
      </c>
      <c r="S653" s="3">
        <f t="shared" si="267"/>
        <v>14.461111111111052</v>
      </c>
      <c r="T653" s="3">
        <f t="shared" si="267"/>
        <v>14.611111111111086</v>
      </c>
      <c r="U653" s="3">
        <f t="shared" si="267"/>
        <v>14.761111111111063</v>
      </c>
      <c r="V653" s="3">
        <f t="shared" si="267"/>
        <v>14.911111111111097</v>
      </c>
      <c r="W653" s="3">
        <f t="shared" si="267"/>
        <v>15.061111111111074</v>
      </c>
      <c r="X653" s="3">
        <f t="shared" si="267"/>
        <v>15.211111111111052</v>
      </c>
      <c r="Y653" s="9">
        <v>0</v>
      </c>
      <c r="Z653" s="3">
        <f t="shared" si="266"/>
        <v>12.511111111111063</v>
      </c>
      <c r="AA653" s="3">
        <f t="shared" si="268"/>
        <v>12.661111111111097</v>
      </c>
      <c r="AB653" s="3">
        <f t="shared" si="268"/>
        <v>12.811111111111074</v>
      </c>
      <c r="AC653" s="3">
        <f t="shared" si="268"/>
        <v>12.961111111111052</v>
      </c>
      <c r="AD653" s="3">
        <f t="shared" si="268"/>
        <v>13.111111111111086</v>
      </c>
      <c r="AE653" s="3">
        <f t="shared" si="268"/>
        <v>13.261111111111063</v>
      </c>
      <c r="AF653" s="3">
        <f t="shared" si="268"/>
        <v>13.411111111111097</v>
      </c>
      <c r="AG653" s="3">
        <f t="shared" si="268"/>
        <v>13.561111111111074</v>
      </c>
      <c r="AH653" s="3">
        <f t="shared" si="268"/>
        <v>13.711111111111052</v>
      </c>
      <c r="AI653" s="25">
        <f t="shared" si="271"/>
        <v>0.48888888888893689</v>
      </c>
      <c r="AJ653" s="25">
        <f t="shared" si="272"/>
        <v>0.33888888888890278</v>
      </c>
      <c r="AK653" s="25">
        <f t="shared" si="273"/>
        <v>0.81111111111107448</v>
      </c>
      <c r="AL653" s="25">
        <f t="shared" si="274"/>
        <v>3.8888888888948259E-2</v>
      </c>
      <c r="AM653" s="25">
        <f t="shared" si="275"/>
        <v>0.11111111111108585</v>
      </c>
      <c r="AN653" s="25">
        <f t="shared" si="276"/>
        <v>0.26111111111106311</v>
      </c>
      <c r="AO653" s="25">
        <f t="shared" si="277"/>
        <v>0.41111111111109722</v>
      </c>
      <c r="AP653" s="25">
        <f t="shared" si="278"/>
        <v>0.43888888888892552</v>
      </c>
      <c r="AQ653" s="25">
        <f t="shared" si="279"/>
        <v>0.28888888888894826</v>
      </c>
      <c r="AR653" s="29">
        <f t="shared" si="280"/>
        <v>0.23901234567905927</v>
      </c>
      <c r="AS653" s="29">
        <f t="shared" si="281"/>
        <v>0.1148456790123551</v>
      </c>
      <c r="AT653" s="29">
        <f t="shared" si="282"/>
        <v>0.65790123456784178</v>
      </c>
      <c r="AU653" s="29">
        <f t="shared" si="283"/>
        <v>1.5123456790169633E-3</v>
      </c>
      <c r="AV653" s="29">
        <f t="shared" si="284"/>
        <v>1.2345679012340065E-2</v>
      </c>
      <c r="AW653" s="29">
        <f t="shared" si="285"/>
        <v>6.8179012345653947E-2</v>
      </c>
      <c r="AX653" s="29">
        <f t="shared" si="286"/>
        <v>0.16901234567900092</v>
      </c>
      <c r="AY653" s="29">
        <f t="shared" si="287"/>
        <v>0.19262345679015561</v>
      </c>
      <c r="AZ653" s="29">
        <f t="shared" si="288"/>
        <v>8.3456790123491095E-2</v>
      </c>
    </row>
    <row r="654" spans="1:52" x14ac:dyDescent="0.25">
      <c r="A654" s="3">
        <v>649</v>
      </c>
      <c r="B654" s="3">
        <v>32</v>
      </c>
      <c r="C654" s="3">
        <v>31</v>
      </c>
      <c r="D654" s="3">
        <v>32</v>
      </c>
      <c r="E654" s="3">
        <v>33</v>
      </c>
      <c r="F654" s="3">
        <v>34</v>
      </c>
      <c r="G654" s="3">
        <v>36</v>
      </c>
      <c r="H654" s="3">
        <v>34</v>
      </c>
      <c r="I654" s="3">
        <v>34</v>
      </c>
      <c r="J654" s="3">
        <v>36</v>
      </c>
      <c r="K654" s="10">
        <v>0</v>
      </c>
      <c r="L654" s="3">
        <f t="shared" si="269"/>
        <v>0.53333333333333333</v>
      </c>
      <c r="M654" s="3">
        <f t="shared" si="270"/>
        <v>-1041.1111111111111</v>
      </c>
      <c r="N654" s="10">
        <v>0</v>
      </c>
      <c r="O654" s="3">
        <f t="shared" si="289"/>
        <v>36.222222222222172</v>
      </c>
      <c r="P654" s="3">
        <f t="shared" si="267"/>
        <v>36.755555555555475</v>
      </c>
      <c r="Q654" s="3">
        <f t="shared" si="267"/>
        <v>37.288888888889005</v>
      </c>
      <c r="R654" s="3">
        <f t="shared" si="267"/>
        <v>37.822222222222308</v>
      </c>
      <c r="S654" s="3">
        <f t="shared" si="267"/>
        <v>38.355555555555611</v>
      </c>
      <c r="T654" s="3">
        <f t="shared" si="267"/>
        <v>38.888888888888914</v>
      </c>
      <c r="U654" s="3">
        <f t="shared" si="267"/>
        <v>39.422222222222217</v>
      </c>
      <c r="V654" s="3">
        <f t="shared" si="267"/>
        <v>39.95555555555552</v>
      </c>
      <c r="W654" s="3">
        <f t="shared" si="267"/>
        <v>40.488888888888823</v>
      </c>
      <c r="X654" s="3">
        <f t="shared" si="267"/>
        <v>41.022222222222126</v>
      </c>
      <c r="Y654" s="9">
        <v>0</v>
      </c>
      <c r="Z654" s="3">
        <f t="shared" si="266"/>
        <v>31.422222222222217</v>
      </c>
      <c r="AA654" s="3">
        <f t="shared" si="268"/>
        <v>31.95555555555552</v>
      </c>
      <c r="AB654" s="3">
        <f t="shared" si="268"/>
        <v>32.488888888888823</v>
      </c>
      <c r="AC654" s="3">
        <f t="shared" si="268"/>
        <v>33.022222222222126</v>
      </c>
      <c r="AD654" s="3">
        <f t="shared" si="268"/>
        <v>33.555555555555657</v>
      </c>
      <c r="AE654" s="3">
        <f t="shared" si="268"/>
        <v>34.08888888888896</v>
      </c>
      <c r="AF654" s="3">
        <f t="shared" si="268"/>
        <v>34.622222222222263</v>
      </c>
      <c r="AG654" s="3">
        <f t="shared" si="268"/>
        <v>35.155555555555566</v>
      </c>
      <c r="AH654" s="3">
        <f t="shared" si="268"/>
        <v>35.688888888888869</v>
      </c>
      <c r="AI654" s="25">
        <f t="shared" si="271"/>
        <v>0.57777777777778283</v>
      </c>
      <c r="AJ654" s="25">
        <f t="shared" si="272"/>
        <v>0.95555555555552019</v>
      </c>
      <c r="AK654" s="25">
        <f t="shared" si="273"/>
        <v>0.4888888888888232</v>
      </c>
      <c r="AL654" s="25">
        <f t="shared" si="274"/>
        <v>2.222222222212622E-2</v>
      </c>
      <c r="AM654" s="25">
        <f t="shared" si="275"/>
        <v>0.44444444444434339</v>
      </c>
      <c r="AN654" s="25">
        <f t="shared" si="276"/>
        <v>1.9111111111110404</v>
      </c>
      <c r="AO654" s="25">
        <f t="shared" si="277"/>
        <v>0.62222222222226264</v>
      </c>
      <c r="AP654" s="25">
        <f t="shared" si="278"/>
        <v>1.1555555555555657</v>
      </c>
      <c r="AQ654" s="25">
        <f t="shared" si="279"/>
        <v>0.31111111111113132</v>
      </c>
      <c r="AR654" s="29">
        <f t="shared" si="280"/>
        <v>0.33382716049383299</v>
      </c>
      <c r="AS654" s="29">
        <f t="shared" si="281"/>
        <v>0.91308641975301885</v>
      </c>
      <c r="AT654" s="29">
        <f t="shared" si="282"/>
        <v>0.23901234567894811</v>
      </c>
      <c r="AU654" s="29">
        <f t="shared" si="283"/>
        <v>4.938271604895604E-4</v>
      </c>
      <c r="AV654" s="29">
        <f t="shared" si="284"/>
        <v>0.19753086419744104</v>
      </c>
      <c r="AW654" s="29">
        <f t="shared" si="285"/>
        <v>3.6523456790120754</v>
      </c>
      <c r="AX654" s="29">
        <f t="shared" si="286"/>
        <v>0.38716049382721079</v>
      </c>
      <c r="AY654" s="29">
        <f t="shared" si="287"/>
        <v>1.3353086419753319</v>
      </c>
      <c r="AZ654" s="29">
        <f t="shared" si="288"/>
        <v>9.6790123456802699E-2</v>
      </c>
    </row>
    <row r="655" spans="1:52" x14ac:dyDescent="0.25">
      <c r="A655" s="3">
        <v>650</v>
      </c>
      <c r="B655" s="3">
        <v>18</v>
      </c>
      <c r="C655" s="3">
        <v>19</v>
      </c>
      <c r="D655" s="3">
        <v>18</v>
      </c>
      <c r="E655" s="3">
        <v>19</v>
      </c>
      <c r="F655" s="3">
        <v>20</v>
      </c>
      <c r="G655" s="3">
        <v>19</v>
      </c>
      <c r="H655" s="3">
        <v>21</v>
      </c>
      <c r="I655" s="3">
        <v>20</v>
      </c>
      <c r="J655" s="3">
        <v>19</v>
      </c>
      <c r="K655" s="10">
        <v>0</v>
      </c>
      <c r="L655" s="3">
        <f t="shared" si="269"/>
        <v>0.21666666666666667</v>
      </c>
      <c r="M655" s="3">
        <f t="shared" si="270"/>
        <v>-417.36111111111114</v>
      </c>
      <c r="N655" s="10">
        <v>0</v>
      </c>
      <c r="O655" s="3">
        <f t="shared" si="289"/>
        <v>20.305555555555543</v>
      </c>
      <c r="P655" s="3">
        <f t="shared" si="267"/>
        <v>20.522222222222183</v>
      </c>
      <c r="Q655" s="3">
        <f t="shared" si="267"/>
        <v>20.73888888888888</v>
      </c>
      <c r="R655" s="3">
        <f t="shared" si="267"/>
        <v>20.95555555555552</v>
      </c>
      <c r="S655" s="3">
        <f t="shared" si="267"/>
        <v>21.172222222222217</v>
      </c>
      <c r="T655" s="3">
        <f t="shared" si="267"/>
        <v>21.388888888888857</v>
      </c>
      <c r="U655" s="3">
        <f t="shared" si="267"/>
        <v>21.605555555555554</v>
      </c>
      <c r="V655" s="3">
        <f t="shared" si="267"/>
        <v>21.822222222222194</v>
      </c>
      <c r="W655" s="3">
        <f t="shared" si="267"/>
        <v>22.038888888888891</v>
      </c>
      <c r="X655" s="3">
        <f t="shared" si="267"/>
        <v>22.255555555555532</v>
      </c>
      <c r="Y655" s="9">
        <v>0</v>
      </c>
      <c r="Z655" s="3">
        <f t="shared" si="266"/>
        <v>18.355555555555554</v>
      </c>
      <c r="AA655" s="3">
        <f t="shared" si="268"/>
        <v>18.572222222222194</v>
      </c>
      <c r="AB655" s="3">
        <f t="shared" si="268"/>
        <v>18.788888888888891</v>
      </c>
      <c r="AC655" s="3">
        <f t="shared" si="268"/>
        <v>19.005555555555532</v>
      </c>
      <c r="AD655" s="3">
        <f t="shared" si="268"/>
        <v>19.222222222222229</v>
      </c>
      <c r="AE655" s="3">
        <f t="shared" si="268"/>
        <v>19.438888888888869</v>
      </c>
      <c r="AF655" s="3">
        <f t="shared" si="268"/>
        <v>19.655555555555566</v>
      </c>
      <c r="AG655" s="3">
        <f t="shared" si="268"/>
        <v>19.872222222222206</v>
      </c>
      <c r="AH655" s="3">
        <f t="shared" si="268"/>
        <v>20.088888888888846</v>
      </c>
      <c r="AI655" s="25">
        <f t="shared" si="271"/>
        <v>0.35555555555555429</v>
      </c>
      <c r="AJ655" s="25">
        <f t="shared" si="272"/>
        <v>0.42777777777780557</v>
      </c>
      <c r="AK655" s="25">
        <f t="shared" si="273"/>
        <v>0.78888888888889142</v>
      </c>
      <c r="AL655" s="25">
        <f t="shared" si="274"/>
        <v>5.555555555531555E-3</v>
      </c>
      <c r="AM655" s="25">
        <f t="shared" si="275"/>
        <v>0.77777777777777146</v>
      </c>
      <c r="AN655" s="25">
        <f t="shared" si="276"/>
        <v>0.43888888888886868</v>
      </c>
      <c r="AO655" s="25">
        <f t="shared" si="277"/>
        <v>1.3444444444444343</v>
      </c>
      <c r="AP655" s="25">
        <f t="shared" si="278"/>
        <v>0.1277777777777942</v>
      </c>
      <c r="AQ655" s="25">
        <f t="shared" si="279"/>
        <v>1.0888888888888459</v>
      </c>
      <c r="AR655" s="29">
        <f t="shared" si="280"/>
        <v>0.12641975308641887</v>
      </c>
      <c r="AS655" s="29">
        <f t="shared" si="281"/>
        <v>0.1829938271605176</v>
      </c>
      <c r="AT655" s="29">
        <f t="shared" si="282"/>
        <v>0.62234567901234972</v>
      </c>
      <c r="AU655" s="29">
        <f t="shared" si="283"/>
        <v>3.0864197530597525E-5</v>
      </c>
      <c r="AV655" s="29">
        <f t="shared" si="284"/>
        <v>0.60493827160492841</v>
      </c>
      <c r="AW655" s="29">
        <f t="shared" si="285"/>
        <v>0.19262345679010573</v>
      </c>
      <c r="AX655" s="29">
        <f t="shared" si="286"/>
        <v>1.8075308641975036</v>
      </c>
      <c r="AY655" s="29">
        <f t="shared" si="287"/>
        <v>1.6327160493831358E-2</v>
      </c>
      <c r="AZ655" s="29">
        <f t="shared" si="288"/>
        <v>1.1856790123455854</v>
      </c>
    </row>
    <row r="656" spans="1:52" x14ac:dyDescent="0.25">
      <c r="A656" s="3">
        <v>651</v>
      </c>
      <c r="B656" s="3">
        <v>68</v>
      </c>
      <c r="C656" s="3">
        <v>65</v>
      </c>
      <c r="D656" s="3">
        <v>65</v>
      </c>
      <c r="E656" s="3">
        <v>71</v>
      </c>
      <c r="F656" s="3">
        <v>67</v>
      </c>
      <c r="G656" s="3">
        <v>71</v>
      </c>
      <c r="H656" s="3">
        <v>72</v>
      </c>
      <c r="I656" s="3">
        <v>76</v>
      </c>
      <c r="J656" s="3">
        <v>77</v>
      </c>
      <c r="K656" s="10">
        <v>0</v>
      </c>
      <c r="L656" s="3">
        <f t="shared" si="269"/>
        <v>1.3833333333333333</v>
      </c>
      <c r="M656" s="3">
        <f t="shared" si="270"/>
        <v>-2717.1944444444443</v>
      </c>
      <c r="N656" s="10">
        <v>0</v>
      </c>
      <c r="O656" s="3">
        <f t="shared" si="289"/>
        <v>77.138888888889142</v>
      </c>
      <c r="P656" s="3">
        <f t="shared" si="267"/>
        <v>78.522222222222354</v>
      </c>
      <c r="Q656" s="3">
        <f t="shared" si="267"/>
        <v>79.905555555555566</v>
      </c>
      <c r="R656" s="3">
        <f t="shared" si="267"/>
        <v>81.288888888888778</v>
      </c>
      <c r="S656" s="3">
        <f t="shared" si="267"/>
        <v>82.672222222222445</v>
      </c>
      <c r="T656" s="3">
        <f t="shared" si="267"/>
        <v>84.055555555555657</v>
      </c>
      <c r="U656" s="3">
        <f t="shared" si="267"/>
        <v>85.438888888888869</v>
      </c>
      <c r="V656" s="3">
        <f t="shared" si="267"/>
        <v>86.822222222222081</v>
      </c>
      <c r="W656" s="3">
        <f t="shared" si="267"/>
        <v>88.205555555555748</v>
      </c>
      <c r="X656" s="3">
        <f t="shared" si="267"/>
        <v>89.58888888888896</v>
      </c>
      <c r="Y656" s="9">
        <v>0</v>
      </c>
      <c r="Z656" s="3">
        <f t="shared" si="266"/>
        <v>64.688888888888869</v>
      </c>
      <c r="AA656" s="3">
        <f t="shared" si="268"/>
        <v>66.072222222222081</v>
      </c>
      <c r="AB656" s="3">
        <f t="shared" si="268"/>
        <v>67.455555555555748</v>
      </c>
      <c r="AC656" s="3">
        <f t="shared" si="268"/>
        <v>68.83888888888896</v>
      </c>
      <c r="AD656" s="3">
        <f t="shared" si="268"/>
        <v>70.222222222222172</v>
      </c>
      <c r="AE656" s="3">
        <f t="shared" si="268"/>
        <v>71.605555555555384</v>
      </c>
      <c r="AF656" s="3">
        <f t="shared" si="268"/>
        <v>72.988888888889051</v>
      </c>
      <c r="AG656" s="3">
        <f t="shared" si="268"/>
        <v>74.372222222222263</v>
      </c>
      <c r="AH656" s="3">
        <f t="shared" si="268"/>
        <v>75.755555555555475</v>
      </c>
      <c r="AI656" s="25">
        <f t="shared" si="271"/>
        <v>3.3111111111111313</v>
      </c>
      <c r="AJ656" s="25">
        <f t="shared" si="272"/>
        <v>1.0722222222220807</v>
      </c>
      <c r="AK656" s="25">
        <f t="shared" si="273"/>
        <v>2.4555555555557476</v>
      </c>
      <c r="AL656" s="25">
        <f t="shared" si="274"/>
        <v>2.1611111111110404</v>
      </c>
      <c r="AM656" s="25">
        <f t="shared" si="275"/>
        <v>3.2222222222221717</v>
      </c>
      <c r="AN656" s="25">
        <f t="shared" si="276"/>
        <v>0.60555555555538376</v>
      </c>
      <c r="AO656" s="25">
        <f t="shared" si="277"/>
        <v>0.98888888888905058</v>
      </c>
      <c r="AP656" s="25">
        <f t="shared" si="278"/>
        <v>1.6277777777777374</v>
      </c>
      <c r="AQ656" s="25">
        <f t="shared" si="279"/>
        <v>1.2444444444445253</v>
      </c>
      <c r="AR656" s="29">
        <f t="shared" si="280"/>
        <v>10.96345679012359</v>
      </c>
      <c r="AS656" s="29">
        <f t="shared" si="281"/>
        <v>1.1496604938268571</v>
      </c>
      <c r="AT656" s="29">
        <f t="shared" si="282"/>
        <v>6.0297530864206959</v>
      </c>
      <c r="AU656" s="29">
        <f t="shared" si="283"/>
        <v>4.6704012345675956</v>
      </c>
      <c r="AV656" s="29">
        <f t="shared" si="284"/>
        <v>10.38271604938239</v>
      </c>
      <c r="AW656" s="29">
        <f t="shared" si="285"/>
        <v>0.36669753086398948</v>
      </c>
      <c r="AX656" s="29">
        <f t="shared" si="286"/>
        <v>0.97790123456822098</v>
      </c>
      <c r="AY656" s="29">
        <f t="shared" si="287"/>
        <v>2.649660493827029</v>
      </c>
      <c r="AZ656" s="29">
        <f t="shared" si="288"/>
        <v>1.5486419753088432</v>
      </c>
    </row>
    <row r="657" spans="1:52" x14ac:dyDescent="0.25">
      <c r="A657" s="3">
        <v>652</v>
      </c>
      <c r="B657" s="3">
        <v>137</v>
      </c>
      <c r="C657" s="3">
        <v>136</v>
      </c>
      <c r="D657" s="3">
        <v>144</v>
      </c>
      <c r="E657" s="3">
        <v>153</v>
      </c>
      <c r="F657" s="3">
        <v>155</v>
      </c>
      <c r="G657" s="3">
        <v>159</v>
      </c>
      <c r="H657" s="3">
        <v>154</v>
      </c>
      <c r="I657" s="3">
        <v>164</v>
      </c>
      <c r="J657" s="3">
        <v>163</v>
      </c>
      <c r="K657" s="10">
        <v>0</v>
      </c>
      <c r="L657" s="3">
        <f t="shared" si="269"/>
        <v>3.5666666666666669</v>
      </c>
      <c r="M657" s="3">
        <f t="shared" si="270"/>
        <v>-7035.166666666667</v>
      </c>
      <c r="N657" s="10">
        <v>0</v>
      </c>
      <c r="O657" s="3">
        <f t="shared" si="289"/>
        <v>169.5</v>
      </c>
      <c r="P657" s="3">
        <f t="shared" si="267"/>
        <v>173.06666666666661</v>
      </c>
      <c r="Q657" s="3">
        <f t="shared" si="267"/>
        <v>176.63333333333321</v>
      </c>
      <c r="R657" s="3">
        <f t="shared" si="267"/>
        <v>180.19999999999982</v>
      </c>
      <c r="S657" s="3">
        <f t="shared" si="267"/>
        <v>183.76666666666642</v>
      </c>
      <c r="T657" s="3">
        <f t="shared" si="267"/>
        <v>187.33333333333303</v>
      </c>
      <c r="U657" s="3">
        <f t="shared" si="267"/>
        <v>190.90000000000055</v>
      </c>
      <c r="V657" s="3">
        <f t="shared" si="267"/>
        <v>194.46666666666715</v>
      </c>
      <c r="W657" s="3">
        <f t="shared" si="267"/>
        <v>198.03333333333376</v>
      </c>
      <c r="X657" s="3">
        <f t="shared" si="267"/>
        <v>201.60000000000036</v>
      </c>
      <c r="Y657" s="9">
        <v>0</v>
      </c>
      <c r="Z657" s="3">
        <f t="shared" si="266"/>
        <v>137.40000000000055</v>
      </c>
      <c r="AA657" s="3">
        <f t="shared" si="268"/>
        <v>140.96666666666715</v>
      </c>
      <c r="AB657" s="3">
        <f t="shared" si="268"/>
        <v>144.53333333333376</v>
      </c>
      <c r="AC657" s="3">
        <f t="shared" si="268"/>
        <v>148.10000000000036</v>
      </c>
      <c r="AD657" s="3">
        <f t="shared" si="268"/>
        <v>151.66666666666697</v>
      </c>
      <c r="AE657" s="3">
        <f t="shared" si="268"/>
        <v>155.23333333333358</v>
      </c>
      <c r="AF657" s="3">
        <f t="shared" si="268"/>
        <v>158.80000000000018</v>
      </c>
      <c r="AG657" s="3">
        <f t="shared" si="268"/>
        <v>162.36666666666679</v>
      </c>
      <c r="AH657" s="3">
        <f t="shared" si="268"/>
        <v>165.93333333333339</v>
      </c>
      <c r="AI657" s="25">
        <f t="shared" si="271"/>
        <v>0.4000000000005457</v>
      </c>
      <c r="AJ657" s="25">
        <f t="shared" si="272"/>
        <v>4.9666666666671517</v>
      </c>
      <c r="AK657" s="25">
        <f t="shared" si="273"/>
        <v>0.53333333333375776</v>
      </c>
      <c r="AL657" s="25">
        <f t="shared" si="274"/>
        <v>4.8999999999996362</v>
      </c>
      <c r="AM657" s="25">
        <f t="shared" si="275"/>
        <v>3.3333333333330302</v>
      </c>
      <c r="AN657" s="25">
        <f t="shared" si="276"/>
        <v>3.7666666666664241</v>
      </c>
      <c r="AO657" s="25">
        <f t="shared" si="277"/>
        <v>4.8000000000001819</v>
      </c>
      <c r="AP657" s="25">
        <f t="shared" si="278"/>
        <v>1.6333333333332121</v>
      </c>
      <c r="AQ657" s="25">
        <f t="shared" si="279"/>
        <v>2.933333333333394</v>
      </c>
      <c r="AR657" s="29">
        <f t="shared" si="280"/>
        <v>0.16000000000043657</v>
      </c>
      <c r="AS657" s="29">
        <f t="shared" si="281"/>
        <v>24.667777777782597</v>
      </c>
      <c r="AT657" s="29">
        <f t="shared" si="282"/>
        <v>0.28444444444489719</v>
      </c>
      <c r="AU657" s="29">
        <f t="shared" si="283"/>
        <v>24.009999999996435</v>
      </c>
      <c r="AV657" s="29">
        <f t="shared" si="284"/>
        <v>11.111111111109089</v>
      </c>
      <c r="AW657" s="29">
        <f t="shared" si="285"/>
        <v>14.187777777775951</v>
      </c>
      <c r="AX657" s="29">
        <f t="shared" si="286"/>
        <v>23.040000000001747</v>
      </c>
      <c r="AY657" s="29">
        <f t="shared" si="287"/>
        <v>2.6677777777773817</v>
      </c>
      <c r="AZ657" s="29">
        <f t="shared" si="288"/>
        <v>8.6044444444448001</v>
      </c>
    </row>
    <row r="658" spans="1:52" x14ac:dyDescent="0.25">
      <c r="A658" s="3">
        <v>653</v>
      </c>
      <c r="B658" s="3">
        <v>57</v>
      </c>
      <c r="C658" s="3">
        <v>54</v>
      </c>
      <c r="D658" s="3">
        <v>57</v>
      </c>
      <c r="E658" s="3">
        <v>58</v>
      </c>
      <c r="F658" s="3">
        <v>57</v>
      </c>
      <c r="G658" s="3">
        <v>62</v>
      </c>
      <c r="H658" s="3">
        <v>61</v>
      </c>
      <c r="I658" s="3">
        <v>60</v>
      </c>
      <c r="J658" s="3">
        <v>65</v>
      </c>
      <c r="K658" s="10">
        <v>0</v>
      </c>
      <c r="L658" s="3">
        <f t="shared" si="269"/>
        <v>1.0333333333333334</v>
      </c>
      <c r="M658" s="3">
        <f t="shared" si="270"/>
        <v>-2023.166666666667</v>
      </c>
      <c r="N658" s="10">
        <v>0</v>
      </c>
      <c r="O658" s="3">
        <f t="shared" si="289"/>
        <v>64.166666666666515</v>
      </c>
      <c r="P658" s="3">
        <f t="shared" si="267"/>
        <v>65.199999999999818</v>
      </c>
      <c r="Q658" s="3">
        <f t="shared" si="267"/>
        <v>66.233333333333121</v>
      </c>
      <c r="R658" s="3">
        <f t="shared" si="267"/>
        <v>67.266666666666424</v>
      </c>
      <c r="S658" s="3">
        <f t="shared" si="267"/>
        <v>68.299999999999727</v>
      </c>
      <c r="T658" s="3">
        <f t="shared" si="267"/>
        <v>69.33333333333303</v>
      </c>
      <c r="U658" s="3">
        <f t="shared" si="267"/>
        <v>70.366666666666788</v>
      </c>
      <c r="V658" s="3">
        <f t="shared" si="267"/>
        <v>71.400000000000091</v>
      </c>
      <c r="W658" s="3">
        <f t="shared" si="267"/>
        <v>72.433333333333394</v>
      </c>
      <c r="X658" s="3">
        <f t="shared" si="267"/>
        <v>73.466666666666697</v>
      </c>
      <c r="Y658" s="9">
        <v>0</v>
      </c>
      <c r="Z658" s="3">
        <f t="shared" si="266"/>
        <v>54.866666666666788</v>
      </c>
      <c r="AA658" s="3">
        <f t="shared" si="268"/>
        <v>55.900000000000091</v>
      </c>
      <c r="AB658" s="3">
        <f t="shared" si="268"/>
        <v>56.933333333333394</v>
      </c>
      <c r="AC658" s="3">
        <f t="shared" si="268"/>
        <v>57.966666666666697</v>
      </c>
      <c r="AD658" s="3">
        <f t="shared" si="268"/>
        <v>59</v>
      </c>
      <c r="AE658" s="3">
        <f t="shared" si="268"/>
        <v>60.033333333333303</v>
      </c>
      <c r="AF658" s="3">
        <f t="shared" si="268"/>
        <v>61.066666666666606</v>
      </c>
      <c r="AG658" s="3">
        <f t="shared" si="268"/>
        <v>62.099999999999909</v>
      </c>
      <c r="AH658" s="3">
        <f t="shared" si="268"/>
        <v>63.133333333333212</v>
      </c>
      <c r="AI658" s="25">
        <f t="shared" si="271"/>
        <v>2.1333333333332121</v>
      </c>
      <c r="AJ658" s="25">
        <f t="shared" si="272"/>
        <v>1.9000000000000909</v>
      </c>
      <c r="AK658" s="25">
        <f t="shared" si="273"/>
        <v>6.6666666666606034E-2</v>
      </c>
      <c r="AL658" s="25">
        <f t="shared" si="274"/>
        <v>3.3333333333303017E-2</v>
      </c>
      <c r="AM658" s="25">
        <f t="shared" si="275"/>
        <v>2</v>
      </c>
      <c r="AN658" s="25">
        <f t="shared" si="276"/>
        <v>1.966666666666697</v>
      </c>
      <c r="AO658" s="25">
        <f t="shared" si="277"/>
        <v>6.6666666666606034E-2</v>
      </c>
      <c r="AP658" s="25">
        <f t="shared" si="278"/>
        <v>2.0999999999999091</v>
      </c>
      <c r="AQ658" s="25">
        <f t="shared" si="279"/>
        <v>1.8666666666667879</v>
      </c>
      <c r="AR658" s="29">
        <f t="shared" si="280"/>
        <v>4.5511111111105933</v>
      </c>
      <c r="AS658" s="29">
        <f t="shared" si="281"/>
        <v>3.6100000000003458</v>
      </c>
      <c r="AT658" s="29">
        <f t="shared" si="282"/>
        <v>4.4444444444363598E-3</v>
      </c>
      <c r="AU658" s="29">
        <f t="shared" si="283"/>
        <v>1.1111111111090899E-3</v>
      </c>
      <c r="AV658" s="29">
        <f t="shared" si="284"/>
        <v>4</v>
      </c>
      <c r="AW658" s="29">
        <f t="shared" si="285"/>
        <v>3.867777777777897</v>
      </c>
      <c r="AX658" s="29">
        <f t="shared" si="286"/>
        <v>4.4444444444363598E-3</v>
      </c>
      <c r="AY658" s="29">
        <f t="shared" si="287"/>
        <v>4.4099999999996182</v>
      </c>
      <c r="AZ658" s="29">
        <f t="shared" si="288"/>
        <v>3.4844444444448972</v>
      </c>
    </row>
    <row r="659" spans="1:52" x14ac:dyDescent="0.25">
      <c r="A659" s="3">
        <v>654</v>
      </c>
      <c r="B659" s="3">
        <v>237</v>
      </c>
      <c r="C659" s="3">
        <v>257</v>
      </c>
      <c r="D659" s="3">
        <v>248</v>
      </c>
      <c r="E659" s="3">
        <v>264</v>
      </c>
      <c r="F659" s="3">
        <v>254</v>
      </c>
      <c r="G659" s="3">
        <v>258</v>
      </c>
      <c r="H659" s="3">
        <v>282</v>
      </c>
      <c r="I659" s="3">
        <v>288</v>
      </c>
      <c r="J659" s="3">
        <v>279</v>
      </c>
      <c r="K659" s="10">
        <v>0</v>
      </c>
      <c r="L659" s="3">
        <f t="shared" si="269"/>
        <v>5.3833333333333337</v>
      </c>
      <c r="M659" s="3">
        <f t="shared" si="270"/>
        <v>-10584.416666666668</v>
      </c>
      <c r="N659" s="10">
        <v>0</v>
      </c>
      <c r="O659" s="3">
        <f t="shared" si="289"/>
        <v>289.91666666666606</v>
      </c>
      <c r="P659" s="3">
        <f t="shared" si="267"/>
        <v>295.29999999999927</v>
      </c>
      <c r="Q659" s="3">
        <f t="shared" si="267"/>
        <v>300.68333333333248</v>
      </c>
      <c r="R659" s="3">
        <f t="shared" si="267"/>
        <v>306.0666666666657</v>
      </c>
      <c r="S659" s="3">
        <f t="shared" si="267"/>
        <v>311.44999999999891</v>
      </c>
      <c r="T659" s="3">
        <f t="shared" si="267"/>
        <v>316.83333333333212</v>
      </c>
      <c r="U659" s="3">
        <f t="shared" si="267"/>
        <v>322.21666666666715</v>
      </c>
      <c r="V659" s="3">
        <f t="shared" si="267"/>
        <v>327.60000000000036</v>
      </c>
      <c r="W659" s="3">
        <f t="shared" si="267"/>
        <v>332.98333333333358</v>
      </c>
      <c r="X659" s="3">
        <f t="shared" si="267"/>
        <v>338.36666666666679</v>
      </c>
      <c r="Y659" s="9">
        <v>0</v>
      </c>
      <c r="Z659" s="3">
        <f t="shared" si="266"/>
        <v>241.46666666666715</v>
      </c>
      <c r="AA659" s="3">
        <f t="shared" si="268"/>
        <v>246.85000000000036</v>
      </c>
      <c r="AB659" s="3">
        <f t="shared" si="268"/>
        <v>252.23333333333358</v>
      </c>
      <c r="AC659" s="3">
        <f t="shared" si="268"/>
        <v>257.61666666666679</v>
      </c>
      <c r="AD659" s="3">
        <f t="shared" si="268"/>
        <v>263</v>
      </c>
      <c r="AE659" s="3">
        <f t="shared" si="268"/>
        <v>268.38333333333321</v>
      </c>
      <c r="AF659" s="3">
        <f t="shared" si="268"/>
        <v>273.76666666666642</v>
      </c>
      <c r="AG659" s="3">
        <f t="shared" si="268"/>
        <v>279.14999999999964</v>
      </c>
      <c r="AH659" s="3">
        <f t="shared" si="268"/>
        <v>284.53333333333285</v>
      </c>
      <c r="AI659" s="25">
        <f t="shared" si="271"/>
        <v>4.4666666666671517</v>
      </c>
      <c r="AJ659" s="25">
        <f t="shared" si="272"/>
        <v>10.149999999999636</v>
      </c>
      <c r="AK659" s="25">
        <f t="shared" si="273"/>
        <v>4.2333333333335759</v>
      </c>
      <c r="AL659" s="25">
        <f t="shared" si="274"/>
        <v>6.3833333333332121</v>
      </c>
      <c r="AM659" s="25">
        <f t="shared" si="275"/>
        <v>9</v>
      </c>
      <c r="AN659" s="25">
        <f t="shared" si="276"/>
        <v>10.383333333333212</v>
      </c>
      <c r="AO659" s="25">
        <f t="shared" si="277"/>
        <v>8.2333333333335759</v>
      </c>
      <c r="AP659" s="25">
        <f t="shared" si="278"/>
        <v>8.8500000000003638</v>
      </c>
      <c r="AQ659" s="25">
        <f t="shared" si="279"/>
        <v>5.5333333333328483</v>
      </c>
      <c r="AR659" s="29">
        <f t="shared" si="280"/>
        <v>19.951111111115445</v>
      </c>
      <c r="AS659" s="29">
        <f t="shared" si="281"/>
        <v>103.02249999999262</v>
      </c>
      <c r="AT659" s="29">
        <f t="shared" si="282"/>
        <v>17.921111111113163</v>
      </c>
      <c r="AU659" s="29">
        <f t="shared" si="283"/>
        <v>40.746944444442896</v>
      </c>
      <c r="AV659" s="29">
        <f t="shared" si="284"/>
        <v>81</v>
      </c>
      <c r="AW659" s="29">
        <f t="shared" si="285"/>
        <v>107.8136111111086</v>
      </c>
      <c r="AX659" s="29">
        <f t="shared" si="286"/>
        <v>67.78777777778177</v>
      </c>
      <c r="AY659" s="29">
        <f t="shared" si="287"/>
        <v>78.322500000006443</v>
      </c>
      <c r="AZ659" s="29">
        <f t="shared" si="288"/>
        <v>30.61777777777241</v>
      </c>
    </row>
    <row r="660" spans="1:52" x14ac:dyDescent="0.25">
      <c r="A660" s="3">
        <v>655</v>
      </c>
      <c r="B660" s="3">
        <v>24</v>
      </c>
      <c r="C660" s="3">
        <v>23</v>
      </c>
      <c r="D660" s="3">
        <v>23</v>
      </c>
      <c r="E660" s="3">
        <v>24</v>
      </c>
      <c r="F660" s="3">
        <v>25</v>
      </c>
      <c r="G660" s="3">
        <v>26</v>
      </c>
      <c r="H660" s="3">
        <v>26</v>
      </c>
      <c r="I660" s="3">
        <v>27</v>
      </c>
      <c r="J660" s="3">
        <v>27</v>
      </c>
      <c r="K660" s="10">
        <v>0</v>
      </c>
      <c r="L660" s="3">
        <f t="shared" si="269"/>
        <v>0.53333333333333333</v>
      </c>
      <c r="M660" s="3">
        <f t="shared" si="270"/>
        <v>-1049.6666666666667</v>
      </c>
      <c r="N660" s="10">
        <v>0</v>
      </c>
      <c r="O660" s="3">
        <f t="shared" si="289"/>
        <v>27.666666666666515</v>
      </c>
      <c r="P660" s="3">
        <f t="shared" si="267"/>
        <v>28.199999999999818</v>
      </c>
      <c r="Q660" s="3">
        <f t="shared" si="267"/>
        <v>28.733333333333348</v>
      </c>
      <c r="R660" s="3">
        <f t="shared" si="267"/>
        <v>29.266666666666652</v>
      </c>
      <c r="S660" s="3">
        <f t="shared" si="267"/>
        <v>29.799999999999955</v>
      </c>
      <c r="T660" s="3">
        <f t="shared" si="267"/>
        <v>30.333333333333258</v>
      </c>
      <c r="U660" s="3">
        <f t="shared" si="267"/>
        <v>30.866666666666561</v>
      </c>
      <c r="V660" s="3">
        <f t="shared" si="267"/>
        <v>31.399999999999864</v>
      </c>
      <c r="W660" s="3">
        <f t="shared" si="267"/>
        <v>31.933333333333167</v>
      </c>
      <c r="X660" s="3">
        <f t="shared" si="267"/>
        <v>32.46666666666647</v>
      </c>
      <c r="Y660" s="9">
        <v>0</v>
      </c>
      <c r="Z660" s="3">
        <f t="shared" si="266"/>
        <v>22.866666666666561</v>
      </c>
      <c r="AA660" s="3">
        <f t="shared" si="268"/>
        <v>23.399999999999864</v>
      </c>
      <c r="AB660" s="3">
        <f t="shared" si="268"/>
        <v>23.933333333333167</v>
      </c>
      <c r="AC660" s="3">
        <f t="shared" si="268"/>
        <v>24.46666666666647</v>
      </c>
      <c r="AD660" s="3">
        <f t="shared" si="268"/>
        <v>25</v>
      </c>
      <c r="AE660" s="3">
        <f t="shared" si="268"/>
        <v>25.533333333333303</v>
      </c>
      <c r="AF660" s="3">
        <f t="shared" si="268"/>
        <v>26.066666666666606</v>
      </c>
      <c r="AG660" s="3">
        <f t="shared" si="268"/>
        <v>26.599999999999909</v>
      </c>
      <c r="AH660" s="3">
        <f t="shared" si="268"/>
        <v>27.133333333333212</v>
      </c>
      <c r="AI660" s="25">
        <f t="shared" si="271"/>
        <v>1.1333333333334394</v>
      </c>
      <c r="AJ660" s="25">
        <f t="shared" si="272"/>
        <v>0.39999999999986358</v>
      </c>
      <c r="AK660" s="25">
        <f t="shared" si="273"/>
        <v>0.93333333333316659</v>
      </c>
      <c r="AL660" s="25">
        <f t="shared" si="274"/>
        <v>0.46666666666646961</v>
      </c>
      <c r="AM660" s="25">
        <f t="shared" si="275"/>
        <v>0</v>
      </c>
      <c r="AN660" s="25">
        <f t="shared" si="276"/>
        <v>0.46666666666669698</v>
      </c>
      <c r="AO660" s="25">
        <f t="shared" si="277"/>
        <v>6.6666666666606034E-2</v>
      </c>
      <c r="AP660" s="25">
        <f t="shared" si="278"/>
        <v>0.40000000000009095</v>
      </c>
      <c r="AQ660" s="25">
        <f t="shared" si="279"/>
        <v>0.13333333333321207</v>
      </c>
      <c r="AR660" s="29">
        <f t="shared" si="280"/>
        <v>1.284444444444685</v>
      </c>
      <c r="AS660" s="29">
        <f t="shared" si="281"/>
        <v>0.15999999999989087</v>
      </c>
      <c r="AT660" s="29">
        <f t="shared" si="282"/>
        <v>0.87111111111079986</v>
      </c>
      <c r="AU660" s="29">
        <f t="shared" si="283"/>
        <v>0.21777777777759386</v>
      </c>
      <c r="AV660" s="29">
        <f t="shared" si="284"/>
        <v>0</v>
      </c>
      <c r="AW660" s="29">
        <f t="shared" si="285"/>
        <v>0.21777777777780608</v>
      </c>
      <c r="AX660" s="29">
        <f t="shared" si="286"/>
        <v>4.4444444444363598E-3</v>
      </c>
      <c r="AY660" s="29">
        <f t="shared" si="287"/>
        <v>0.16000000000007275</v>
      </c>
      <c r="AZ660" s="29">
        <f t="shared" si="288"/>
        <v>1.7777777777745439E-2</v>
      </c>
    </row>
    <row r="661" spans="1:52" x14ac:dyDescent="0.25">
      <c r="A661" s="3">
        <v>656</v>
      </c>
      <c r="B661" s="3">
        <v>8</v>
      </c>
      <c r="C661" s="3">
        <v>8</v>
      </c>
      <c r="D661" s="3">
        <v>8</v>
      </c>
      <c r="E661" s="3">
        <v>9</v>
      </c>
      <c r="F661" s="3">
        <v>9</v>
      </c>
      <c r="G661" s="3">
        <v>9</v>
      </c>
      <c r="H661" s="3">
        <v>9</v>
      </c>
      <c r="I661" s="3">
        <v>9</v>
      </c>
      <c r="J661" s="3">
        <v>9</v>
      </c>
      <c r="K661" s="10">
        <v>0</v>
      </c>
      <c r="L661" s="3">
        <f t="shared" si="269"/>
        <v>0.15</v>
      </c>
      <c r="M661" s="3">
        <f t="shared" si="270"/>
        <v>-293.58333333333331</v>
      </c>
      <c r="N661" s="10">
        <v>0</v>
      </c>
      <c r="O661" s="3">
        <f t="shared" si="289"/>
        <v>9.4166666666666856</v>
      </c>
      <c r="P661" s="3">
        <f t="shared" si="267"/>
        <v>9.5666666666666629</v>
      </c>
      <c r="Q661" s="3">
        <f t="shared" si="267"/>
        <v>9.716666666666697</v>
      </c>
      <c r="R661" s="3">
        <f t="shared" si="267"/>
        <v>9.8666666666666742</v>
      </c>
      <c r="S661" s="3">
        <f t="shared" si="267"/>
        <v>10.016666666666652</v>
      </c>
      <c r="T661" s="3">
        <f t="shared" si="267"/>
        <v>10.166666666666686</v>
      </c>
      <c r="U661" s="3">
        <f t="shared" si="267"/>
        <v>10.316666666666663</v>
      </c>
      <c r="V661" s="3">
        <f t="shared" si="267"/>
        <v>10.466666666666697</v>
      </c>
      <c r="W661" s="3">
        <f t="shared" si="267"/>
        <v>10.616666666666674</v>
      </c>
      <c r="X661" s="3">
        <f t="shared" si="267"/>
        <v>10.766666666666652</v>
      </c>
      <c r="Y661" s="9">
        <v>0</v>
      </c>
      <c r="Z661" s="3">
        <f t="shared" si="266"/>
        <v>8.0666666666666629</v>
      </c>
      <c r="AA661" s="3">
        <f t="shared" si="268"/>
        <v>8.216666666666697</v>
      </c>
      <c r="AB661" s="3">
        <f t="shared" si="268"/>
        <v>8.3666666666666742</v>
      </c>
      <c r="AC661" s="3">
        <f t="shared" si="268"/>
        <v>8.5166666666666515</v>
      </c>
      <c r="AD661" s="3">
        <f t="shared" si="268"/>
        <v>8.6666666666666856</v>
      </c>
      <c r="AE661" s="3">
        <f t="shared" si="268"/>
        <v>8.8166666666666629</v>
      </c>
      <c r="AF661" s="3">
        <f t="shared" si="268"/>
        <v>8.966666666666697</v>
      </c>
      <c r="AG661" s="3">
        <f t="shared" si="268"/>
        <v>9.1166666666666742</v>
      </c>
      <c r="AH661" s="3">
        <f t="shared" si="268"/>
        <v>9.2666666666666515</v>
      </c>
      <c r="AI661" s="25">
        <f t="shared" si="271"/>
        <v>6.6666666666662877E-2</v>
      </c>
      <c r="AJ661" s="25">
        <f t="shared" si="272"/>
        <v>0.21666666666669698</v>
      </c>
      <c r="AK661" s="25">
        <f t="shared" si="273"/>
        <v>0.36666666666667425</v>
      </c>
      <c r="AL661" s="25">
        <f t="shared" si="274"/>
        <v>0.48333333333334849</v>
      </c>
      <c r="AM661" s="25">
        <f t="shared" si="275"/>
        <v>0.33333333333331439</v>
      </c>
      <c r="AN661" s="25">
        <f t="shared" si="276"/>
        <v>0.18333333333333712</v>
      </c>
      <c r="AO661" s="25">
        <f t="shared" si="277"/>
        <v>3.3333333333303017E-2</v>
      </c>
      <c r="AP661" s="25">
        <f t="shared" si="278"/>
        <v>0.11666666666667425</v>
      </c>
      <c r="AQ661" s="25">
        <f t="shared" si="279"/>
        <v>0.26666666666665151</v>
      </c>
      <c r="AR661" s="29">
        <f t="shared" si="280"/>
        <v>4.4444444444439388E-3</v>
      </c>
      <c r="AS661" s="29">
        <f t="shared" si="281"/>
        <v>4.6944444444457584E-2</v>
      </c>
      <c r="AT661" s="29">
        <f t="shared" si="282"/>
        <v>0.13444444444445</v>
      </c>
      <c r="AU661" s="29">
        <f t="shared" si="283"/>
        <v>0.23361111111112576</v>
      </c>
      <c r="AV661" s="29">
        <f t="shared" si="284"/>
        <v>0.11111111111109848</v>
      </c>
      <c r="AW661" s="29">
        <f t="shared" si="285"/>
        <v>3.36111111111125E-2</v>
      </c>
      <c r="AX661" s="29">
        <f t="shared" si="286"/>
        <v>1.1111111111090899E-3</v>
      </c>
      <c r="AY661" s="29">
        <f t="shared" si="287"/>
        <v>1.361111111111288E-2</v>
      </c>
      <c r="AZ661" s="29">
        <f t="shared" si="288"/>
        <v>7.111111111110302E-2</v>
      </c>
    </row>
    <row r="662" spans="1:52" x14ac:dyDescent="0.25">
      <c r="A662" s="3">
        <v>657</v>
      </c>
      <c r="B662" s="3">
        <v>64</v>
      </c>
      <c r="C662" s="3">
        <v>64</v>
      </c>
      <c r="D662" s="3">
        <v>70</v>
      </c>
      <c r="E662" s="3">
        <v>71</v>
      </c>
      <c r="F662" s="3">
        <v>70</v>
      </c>
      <c r="G662" s="3">
        <v>74</v>
      </c>
      <c r="H662" s="3">
        <v>74</v>
      </c>
      <c r="I662" s="3">
        <v>71</v>
      </c>
      <c r="J662" s="3">
        <v>73</v>
      </c>
      <c r="K662" s="10">
        <v>0</v>
      </c>
      <c r="L662" s="3">
        <f t="shared" si="269"/>
        <v>1.1333333333333333</v>
      </c>
      <c r="M662" s="3">
        <f t="shared" si="270"/>
        <v>-2213.5555555555552</v>
      </c>
      <c r="N662" s="10">
        <v>0</v>
      </c>
      <c r="O662" s="3">
        <f t="shared" si="289"/>
        <v>75.777777777778283</v>
      </c>
      <c r="P662" s="3">
        <f t="shared" si="267"/>
        <v>76.911111111111495</v>
      </c>
      <c r="Q662" s="3">
        <f t="shared" si="267"/>
        <v>78.044444444444707</v>
      </c>
      <c r="R662" s="3">
        <f t="shared" si="267"/>
        <v>79.177777777777919</v>
      </c>
      <c r="S662" s="3">
        <f t="shared" si="267"/>
        <v>80.311111111111586</v>
      </c>
      <c r="T662" s="3">
        <f t="shared" si="267"/>
        <v>81.444444444444798</v>
      </c>
      <c r="U662" s="3">
        <f t="shared" si="267"/>
        <v>82.57777777777801</v>
      </c>
      <c r="V662" s="3">
        <f t="shared" si="267"/>
        <v>83.711111111111222</v>
      </c>
      <c r="W662" s="3">
        <f t="shared" si="267"/>
        <v>84.844444444444889</v>
      </c>
      <c r="X662" s="3">
        <f t="shared" si="267"/>
        <v>85.977777777778101</v>
      </c>
      <c r="Y662" s="9">
        <v>0</v>
      </c>
      <c r="Z662" s="3">
        <f t="shared" si="266"/>
        <v>65.57777777777801</v>
      </c>
      <c r="AA662" s="3">
        <f t="shared" si="268"/>
        <v>66.711111111111222</v>
      </c>
      <c r="AB662" s="3">
        <f t="shared" si="268"/>
        <v>67.844444444444889</v>
      </c>
      <c r="AC662" s="3">
        <f t="shared" si="268"/>
        <v>68.977777777778101</v>
      </c>
      <c r="AD662" s="3">
        <f t="shared" si="268"/>
        <v>70.111111111111313</v>
      </c>
      <c r="AE662" s="3">
        <f t="shared" si="268"/>
        <v>71.244444444444525</v>
      </c>
      <c r="AF662" s="3">
        <f t="shared" si="268"/>
        <v>72.377777777778192</v>
      </c>
      <c r="AG662" s="3">
        <f t="shared" si="268"/>
        <v>73.511111111111404</v>
      </c>
      <c r="AH662" s="3">
        <f t="shared" si="268"/>
        <v>74.644444444444616</v>
      </c>
      <c r="AI662" s="25">
        <f t="shared" si="271"/>
        <v>1.5777777777780102</v>
      </c>
      <c r="AJ662" s="25">
        <f t="shared" si="272"/>
        <v>2.7111111111112223</v>
      </c>
      <c r="AK662" s="25">
        <f t="shared" si="273"/>
        <v>2.1555555555551109</v>
      </c>
      <c r="AL662" s="25">
        <f t="shared" si="274"/>
        <v>2.0222222222218988</v>
      </c>
      <c r="AM662" s="25">
        <f t="shared" si="275"/>
        <v>0.11111111111131322</v>
      </c>
      <c r="AN662" s="25">
        <f t="shared" si="276"/>
        <v>2.7555555555554747</v>
      </c>
      <c r="AO662" s="25">
        <f t="shared" si="277"/>
        <v>1.6222222222218079</v>
      </c>
      <c r="AP662" s="25">
        <f t="shared" si="278"/>
        <v>2.5111111111114042</v>
      </c>
      <c r="AQ662" s="25">
        <f t="shared" si="279"/>
        <v>1.6444444444446162</v>
      </c>
      <c r="AR662" s="29">
        <f t="shared" si="280"/>
        <v>2.4893827160501161</v>
      </c>
      <c r="AS662" s="29">
        <f t="shared" si="281"/>
        <v>7.3501234567907261</v>
      </c>
      <c r="AT662" s="29">
        <f t="shared" si="282"/>
        <v>4.6464197530845031</v>
      </c>
      <c r="AU662" s="29">
        <f t="shared" si="283"/>
        <v>4.0893827160480747</v>
      </c>
      <c r="AV662" s="29">
        <f t="shared" si="284"/>
        <v>1.2345679012390592E-2</v>
      </c>
      <c r="AW662" s="29">
        <f t="shared" si="285"/>
        <v>7.5930864197526411</v>
      </c>
      <c r="AX662" s="29">
        <f t="shared" si="286"/>
        <v>2.6316049382702609</v>
      </c>
      <c r="AY662" s="29">
        <f t="shared" si="287"/>
        <v>6.3056790123471504</v>
      </c>
      <c r="AZ662" s="29">
        <f t="shared" si="288"/>
        <v>2.7041975308647626</v>
      </c>
    </row>
    <row r="663" spans="1:52" x14ac:dyDescent="0.25">
      <c r="A663" s="3">
        <v>658</v>
      </c>
      <c r="B663" s="3">
        <v>36</v>
      </c>
      <c r="C663" s="3">
        <v>36</v>
      </c>
      <c r="D663" s="3">
        <v>36</v>
      </c>
      <c r="E663" s="3">
        <v>37</v>
      </c>
      <c r="F663" s="3">
        <v>38</v>
      </c>
      <c r="G663" s="3">
        <v>37</v>
      </c>
      <c r="H663" s="3">
        <v>38</v>
      </c>
      <c r="I663" s="3">
        <v>39</v>
      </c>
      <c r="J663" s="3">
        <v>39</v>
      </c>
      <c r="K663" s="10">
        <v>0</v>
      </c>
      <c r="L663" s="3">
        <f t="shared" si="269"/>
        <v>0.41666666666666669</v>
      </c>
      <c r="M663" s="3">
        <f t="shared" si="270"/>
        <v>-802.25</v>
      </c>
      <c r="N663" s="10">
        <v>0</v>
      </c>
      <c r="O663" s="3">
        <f t="shared" si="289"/>
        <v>39.416666666666742</v>
      </c>
      <c r="P663" s="3">
        <f t="shared" si="267"/>
        <v>39.833333333333371</v>
      </c>
      <c r="Q663" s="3">
        <f t="shared" si="267"/>
        <v>40.25</v>
      </c>
      <c r="R663" s="3">
        <f t="shared" si="267"/>
        <v>40.666666666666742</v>
      </c>
      <c r="S663" s="3">
        <f t="shared" si="267"/>
        <v>41.083333333333371</v>
      </c>
      <c r="T663" s="3">
        <f t="shared" si="267"/>
        <v>41.5</v>
      </c>
      <c r="U663" s="3">
        <f t="shared" si="267"/>
        <v>41.916666666666742</v>
      </c>
      <c r="V663" s="3">
        <f t="shared" si="267"/>
        <v>42.333333333333371</v>
      </c>
      <c r="W663" s="3">
        <f t="shared" si="267"/>
        <v>42.75</v>
      </c>
      <c r="X663" s="3">
        <f t="shared" si="267"/>
        <v>43.166666666666742</v>
      </c>
      <c r="Y663" s="9">
        <v>0</v>
      </c>
      <c r="Z663" s="3">
        <f t="shared" si="266"/>
        <v>35.666666666666742</v>
      </c>
      <c r="AA663" s="3">
        <f t="shared" si="268"/>
        <v>36.083333333333371</v>
      </c>
      <c r="AB663" s="3">
        <f t="shared" si="268"/>
        <v>36.5</v>
      </c>
      <c r="AC663" s="3">
        <f t="shared" si="268"/>
        <v>36.916666666666742</v>
      </c>
      <c r="AD663" s="3">
        <f t="shared" si="268"/>
        <v>37.333333333333371</v>
      </c>
      <c r="AE663" s="3">
        <f t="shared" si="268"/>
        <v>37.75</v>
      </c>
      <c r="AF663" s="3">
        <f t="shared" si="268"/>
        <v>38.166666666666742</v>
      </c>
      <c r="AG663" s="3">
        <f t="shared" si="268"/>
        <v>38.583333333333371</v>
      </c>
      <c r="AH663" s="3">
        <f t="shared" si="268"/>
        <v>39</v>
      </c>
      <c r="AI663" s="25">
        <f t="shared" si="271"/>
        <v>0.33333333333325754</v>
      </c>
      <c r="AJ663" s="25">
        <f t="shared" si="272"/>
        <v>8.3333333333371229E-2</v>
      </c>
      <c r="AK663" s="25">
        <f t="shared" si="273"/>
        <v>0.5</v>
      </c>
      <c r="AL663" s="25">
        <f t="shared" si="274"/>
        <v>8.3333333333257542E-2</v>
      </c>
      <c r="AM663" s="25">
        <f t="shared" si="275"/>
        <v>0.66666666666662877</v>
      </c>
      <c r="AN663" s="25">
        <f t="shared" si="276"/>
        <v>0.75</v>
      </c>
      <c r="AO663" s="25">
        <f t="shared" si="277"/>
        <v>0.16666666666674246</v>
      </c>
      <c r="AP663" s="25">
        <f t="shared" si="278"/>
        <v>0.41666666666662877</v>
      </c>
      <c r="AQ663" s="25">
        <f t="shared" si="279"/>
        <v>0</v>
      </c>
      <c r="AR663" s="29">
        <f t="shared" si="280"/>
        <v>0.11111111111106059</v>
      </c>
      <c r="AS663" s="29">
        <f t="shared" si="281"/>
        <v>6.9444444444507602E-3</v>
      </c>
      <c r="AT663" s="29">
        <f t="shared" si="282"/>
        <v>0.25</v>
      </c>
      <c r="AU663" s="29">
        <f t="shared" si="283"/>
        <v>6.9444444444318127E-3</v>
      </c>
      <c r="AV663" s="29">
        <f t="shared" si="284"/>
        <v>0.4444444444443939</v>
      </c>
      <c r="AW663" s="29">
        <f t="shared" si="285"/>
        <v>0.5625</v>
      </c>
      <c r="AX663" s="29">
        <f t="shared" si="286"/>
        <v>2.7777777777803041E-2</v>
      </c>
      <c r="AY663" s="29">
        <f t="shared" si="287"/>
        <v>0.17361111111107952</v>
      </c>
      <c r="AZ663" s="29">
        <f t="shared" si="288"/>
        <v>0</v>
      </c>
    </row>
    <row r="664" spans="1:52" x14ac:dyDescent="0.25">
      <c r="A664" s="3">
        <v>659</v>
      </c>
      <c r="B664" s="3">
        <v>68</v>
      </c>
      <c r="C664" s="3">
        <v>68</v>
      </c>
      <c r="D664" s="3">
        <v>68</v>
      </c>
      <c r="E664" s="3">
        <v>67</v>
      </c>
      <c r="F664" s="3">
        <v>73</v>
      </c>
      <c r="G664" s="3">
        <v>73</v>
      </c>
      <c r="H664" s="3">
        <v>70</v>
      </c>
      <c r="I664" s="3">
        <v>70</v>
      </c>
      <c r="J664" s="3">
        <v>76</v>
      </c>
      <c r="K664" s="10">
        <v>0</v>
      </c>
      <c r="L664" s="3">
        <f t="shared" si="269"/>
        <v>0.8</v>
      </c>
      <c r="M664" s="3">
        <f t="shared" si="270"/>
        <v>-1541.6666666666667</v>
      </c>
      <c r="N664" s="10">
        <v>0</v>
      </c>
      <c r="O664" s="3">
        <f t="shared" si="289"/>
        <v>74.333333333333258</v>
      </c>
      <c r="P664" s="3">
        <f t="shared" si="267"/>
        <v>75.133333333333439</v>
      </c>
      <c r="Q664" s="3">
        <f t="shared" si="267"/>
        <v>75.933333333333394</v>
      </c>
      <c r="R664" s="3">
        <f t="shared" si="267"/>
        <v>76.733333333333348</v>
      </c>
      <c r="S664" s="3">
        <f t="shared" si="267"/>
        <v>77.533333333333303</v>
      </c>
      <c r="T664" s="3">
        <f t="shared" si="267"/>
        <v>78.333333333333258</v>
      </c>
      <c r="U664" s="3">
        <f t="shared" si="267"/>
        <v>79.133333333333439</v>
      </c>
      <c r="V664" s="3">
        <f t="shared" si="267"/>
        <v>79.933333333333394</v>
      </c>
      <c r="W664" s="3">
        <f t="shared" si="267"/>
        <v>80.733333333333348</v>
      </c>
      <c r="X664" s="3">
        <f t="shared" si="267"/>
        <v>81.533333333333303</v>
      </c>
      <c r="Y664" s="9">
        <v>0</v>
      </c>
      <c r="Z664" s="3">
        <f t="shared" si="266"/>
        <v>67.133333333333439</v>
      </c>
      <c r="AA664" s="3">
        <f t="shared" si="268"/>
        <v>67.933333333333394</v>
      </c>
      <c r="AB664" s="3">
        <f t="shared" si="268"/>
        <v>68.733333333333348</v>
      </c>
      <c r="AC664" s="3">
        <f t="shared" si="268"/>
        <v>69.533333333333303</v>
      </c>
      <c r="AD664" s="3">
        <f t="shared" si="268"/>
        <v>70.333333333333258</v>
      </c>
      <c r="AE664" s="3">
        <f t="shared" si="268"/>
        <v>71.133333333333439</v>
      </c>
      <c r="AF664" s="3">
        <f t="shared" si="268"/>
        <v>71.933333333333394</v>
      </c>
      <c r="AG664" s="3">
        <f t="shared" si="268"/>
        <v>72.733333333333348</v>
      </c>
      <c r="AH664" s="3">
        <f t="shared" si="268"/>
        <v>73.533333333333303</v>
      </c>
      <c r="AI664" s="25">
        <f t="shared" si="271"/>
        <v>0.86666666666656056</v>
      </c>
      <c r="AJ664" s="25">
        <f t="shared" si="272"/>
        <v>6.6666666666606034E-2</v>
      </c>
      <c r="AK664" s="25">
        <f t="shared" si="273"/>
        <v>0.73333333333334849</v>
      </c>
      <c r="AL664" s="25">
        <f t="shared" si="274"/>
        <v>2.533333333333303</v>
      </c>
      <c r="AM664" s="25">
        <f t="shared" si="275"/>
        <v>2.6666666666667425</v>
      </c>
      <c r="AN664" s="25">
        <f t="shared" si="276"/>
        <v>1.8666666666665606</v>
      </c>
      <c r="AO664" s="25">
        <f t="shared" si="277"/>
        <v>1.933333333333394</v>
      </c>
      <c r="AP664" s="25">
        <f t="shared" si="278"/>
        <v>2.7333333333333485</v>
      </c>
      <c r="AQ664" s="25">
        <f t="shared" si="279"/>
        <v>2.466666666666697</v>
      </c>
      <c r="AR664" s="29">
        <f t="shared" si="280"/>
        <v>0.75111111111092721</v>
      </c>
      <c r="AS664" s="29">
        <f t="shared" si="281"/>
        <v>4.4444444444363598E-3</v>
      </c>
      <c r="AT664" s="29">
        <f t="shared" si="282"/>
        <v>0.5377777777778</v>
      </c>
      <c r="AU664" s="29">
        <f t="shared" si="283"/>
        <v>6.4177777777776246</v>
      </c>
      <c r="AV664" s="29">
        <f t="shared" si="284"/>
        <v>7.1111111111115157</v>
      </c>
      <c r="AW664" s="29">
        <f t="shared" si="285"/>
        <v>3.4844444444440481</v>
      </c>
      <c r="AX664" s="29">
        <f t="shared" si="286"/>
        <v>3.7377777777780121</v>
      </c>
      <c r="AY664" s="29">
        <f t="shared" si="287"/>
        <v>7.4711111111111936</v>
      </c>
      <c r="AZ664" s="29">
        <f t="shared" si="288"/>
        <v>6.0844444444445944</v>
      </c>
    </row>
    <row r="665" spans="1:52" x14ac:dyDescent="0.25">
      <c r="A665" s="3">
        <v>660</v>
      </c>
      <c r="B665" s="3">
        <v>49</v>
      </c>
      <c r="C665" s="3">
        <v>51</v>
      </c>
      <c r="D665" s="3">
        <v>49</v>
      </c>
      <c r="E665" s="3">
        <v>51</v>
      </c>
      <c r="F665" s="3">
        <v>53</v>
      </c>
      <c r="G665" s="3">
        <v>55</v>
      </c>
      <c r="H665" s="3">
        <v>53</v>
      </c>
      <c r="I665" s="3">
        <v>56</v>
      </c>
      <c r="J665" s="3">
        <v>55</v>
      </c>
      <c r="K665" s="10">
        <v>0</v>
      </c>
      <c r="L665" s="3">
        <f t="shared" si="269"/>
        <v>0.85</v>
      </c>
      <c r="M665" s="3">
        <f t="shared" si="270"/>
        <v>-1660.3055555555557</v>
      </c>
      <c r="N665" s="10">
        <v>0</v>
      </c>
      <c r="O665" s="3">
        <f t="shared" si="289"/>
        <v>56.694444444444343</v>
      </c>
      <c r="P665" s="3">
        <f t="shared" si="267"/>
        <v>57.544444444444252</v>
      </c>
      <c r="Q665" s="3">
        <f t="shared" si="267"/>
        <v>58.394444444444389</v>
      </c>
      <c r="R665" s="3">
        <f t="shared" si="267"/>
        <v>59.244444444444298</v>
      </c>
      <c r="S665" s="3">
        <f t="shared" si="267"/>
        <v>60.094444444444207</v>
      </c>
      <c r="T665" s="3">
        <f t="shared" si="267"/>
        <v>60.944444444444343</v>
      </c>
      <c r="U665" s="3">
        <f t="shared" si="267"/>
        <v>61.794444444444252</v>
      </c>
      <c r="V665" s="3">
        <f t="shared" si="267"/>
        <v>62.644444444444389</v>
      </c>
      <c r="W665" s="3">
        <f t="shared" si="267"/>
        <v>63.494444444444298</v>
      </c>
      <c r="X665" s="3">
        <f t="shared" si="267"/>
        <v>64.344444444444207</v>
      </c>
      <c r="Y665" s="9">
        <v>0</v>
      </c>
      <c r="Z665" s="3">
        <f t="shared" si="266"/>
        <v>49.044444444444252</v>
      </c>
      <c r="AA665" s="3">
        <f t="shared" si="268"/>
        <v>49.894444444444389</v>
      </c>
      <c r="AB665" s="3">
        <f t="shared" si="268"/>
        <v>50.744444444444298</v>
      </c>
      <c r="AC665" s="3">
        <f t="shared" si="268"/>
        <v>51.594444444444207</v>
      </c>
      <c r="AD665" s="3">
        <f t="shared" si="268"/>
        <v>52.444444444444343</v>
      </c>
      <c r="AE665" s="3">
        <f t="shared" si="268"/>
        <v>53.294444444444252</v>
      </c>
      <c r="AF665" s="3">
        <f t="shared" si="268"/>
        <v>54.144444444444389</v>
      </c>
      <c r="AG665" s="3">
        <f t="shared" si="268"/>
        <v>54.994444444444298</v>
      </c>
      <c r="AH665" s="3">
        <f t="shared" si="268"/>
        <v>55.844444444444207</v>
      </c>
      <c r="AI665" s="25">
        <f t="shared" si="271"/>
        <v>4.444444444425244E-2</v>
      </c>
      <c r="AJ665" s="25">
        <f t="shared" si="272"/>
        <v>1.1055555555556111</v>
      </c>
      <c r="AK665" s="25">
        <f t="shared" si="273"/>
        <v>1.7444444444442979</v>
      </c>
      <c r="AL665" s="25">
        <f t="shared" si="274"/>
        <v>0.59444444444420697</v>
      </c>
      <c r="AM665" s="25">
        <f t="shared" si="275"/>
        <v>0.55555555555565661</v>
      </c>
      <c r="AN665" s="25">
        <f t="shared" si="276"/>
        <v>1.7055555555557476</v>
      </c>
      <c r="AO665" s="25">
        <f t="shared" si="277"/>
        <v>1.1444444444443889</v>
      </c>
      <c r="AP665" s="25">
        <f t="shared" si="278"/>
        <v>1.0055555555557021</v>
      </c>
      <c r="AQ665" s="25">
        <f t="shared" si="279"/>
        <v>0.84444444444420697</v>
      </c>
      <c r="AR665" s="29">
        <f t="shared" si="280"/>
        <v>1.9753086419582416E-3</v>
      </c>
      <c r="AS665" s="29">
        <f t="shared" si="281"/>
        <v>1.222253086419876</v>
      </c>
      <c r="AT665" s="29">
        <f t="shared" si="282"/>
        <v>3.0430864197525751</v>
      </c>
      <c r="AU665" s="29">
        <f t="shared" si="283"/>
        <v>0.35336419753058185</v>
      </c>
      <c r="AV665" s="29">
        <f t="shared" si="284"/>
        <v>0.30864197530875426</v>
      </c>
      <c r="AW665" s="29">
        <f t="shared" si="285"/>
        <v>2.9089197530870745</v>
      </c>
      <c r="AX665" s="29">
        <f t="shared" si="286"/>
        <v>1.3097530864196258</v>
      </c>
      <c r="AY665" s="29">
        <f t="shared" si="287"/>
        <v>1.0111419753089366</v>
      </c>
      <c r="AZ665" s="29">
        <f t="shared" si="288"/>
        <v>0.71308641975268539</v>
      </c>
    </row>
    <row r="666" spans="1:52" x14ac:dyDescent="0.25">
      <c r="A666" s="3">
        <v>661</v>
      </c>
      <c r="B666" s="3">
        <v>51</v>
      </c>
      <c r="C666" s="3">
        <v>55</v>
      </c>
      <c r="D666" s="3">
        <v>55</v>
      </c>
      <c r="E666" s="3">
        <v>57</v>
      </c>
      <c r="F666" s="3">
        <v>56</v>
      </c>
      <c r="G666" s="3">
        <v>56</v>
      </c>
      <c r="H666" s="3">
        <v>58</v>
      </c>
      <c r="I666" s="3">
        <v>59</v>
      </c>
      <c r="J666" s="3">
        <v>59</v>
      </c>
      <c r="K666" s="10">
        <v>0</v>
      </c>
      <c r="L666" s="3">
        <f t="shared" si="269"/>
        <v>0.81666666666666665</v>
      </c>
      <c r="M666" s="3">
        <f t="shared" si="270"/>
        <v>-1589.3611111111111</v>
      </c>
      <c r="N666" s="10">
        <v>0</v>
      </c>
      <c r="O666" s="3">
        <f t="shared" si="289"/>
        <v>60.305555555555657</v>
      </c>
      <c r="P666" s="3">
        <f t="shared" si="267"/>
        <v>61.122222222222263</v>
      </c>
      <c r="Q666" s="3">
        <f t="shared" si="267"/>
        <v>61.938888888888869</v>
      </c>
      <c r="R666" s="3">
        <f t="shared" si="267"/>
        <v>62.755555555555475</v>
      </c>
      <c r="S666" s="3">
        <f t="shared" si="267"/>
        <v>63.572222222222308</v>
      </c>
      <c r="T666" s="3">
        <f t="shared" ref="P666:X694" si="290">$M666+($L666*T$5)</f>
        <v>64.388888888888914</v>
      </c>
      <c r="U666" s="3">
        <f t="shared" si="290"/>
        <v>65.20555555555552</v>
      </c>
      <c r="V666" s="3">
        <f t="shared" si="290"/>
        <v>66.022222222222126</v>
      </c>
      <c r="W666" s="3">
        <f t="shared" si="290"/>
        <v>66.83888888888896</v>
      </c>
      <c r="X666" s="3">
        <f t="shared" si="290"/>
        <v>67.655555555555566</v>
      </c>
      <c r="Y666" s="9">
        <v>0</v>
      </c>
      <c r="Z666" s="3">
        <f t="shared" si="266"/>
        <v>52.95555555555552</v>
      </c>
      <c r="AA666" s="3">
        <f t="shared" si="268"/>
        <v>53.772222222222126</v>
      </c>
      <c r="AB666" s="3">
        <f t="shared" si="268"/>
        <v>54.58888888888896</v>
      </c>
      <c r="AC666" s="3">
        <f t="shared" si="268"/>
        <v>55.405555555555566</v>
      </c>
      <c r="AD666" s="3">
        <f t="shared" si="268"/>
        <v>56.222222222222172</v>
      </c>
      <c r="AE666" s="3">
        <f t="shared" si="268"/>
        <v>57.038888888888778</v>
      </c>
      <c r="AF666" s="3">
        <f t="shared" si="268"/>
        <v>57.855555555555611</v>
      </c>
      <c r="AG666" s="3">
        <f t="shared" si="268"/>
        <v>58.672222222222217</v>
      </c>
      <c r="AH666" s="3">
        <f t="shared" si="268"/>
        <v>59.488888888888823</v>
      </c>
      <c r="AI666" s="25">
        <f t="shared" si="271"/>
        <v>1.9555555555555202</v>
      </c>
      <c r="AJ666" s="25">
        <f t="shared" si="272"/>
        <v>1.2277777777778738</v>
      </c>
      <c r="AK666" s="25">
        <f t="shared" si="273"/>
        <v>0.41111111111104037</v>
      </c>
      <c r="AL666" s="25">
        <f t="shared" si="274"/>
        <v>1.5944444444444343</v>
      </c>
      <c r="AM666" s="25">
        <f t="shared" si="275"/>
        <v>0.22222222222217169</v>
      </c>
      <c r="AN666" s="25">
        <f t="shared" si="276"/>
        <v>1.0388888888887777</v>
      </c>
      <c r="AO666" s="25">
        <f t="shared" si="277"/>
        <v>0.14444444444438886</v>
      </c>
      <c r="AP666" s="25">
        <f t="shared" si="278"/>
        <v>0.32777777777778283</v>
      </c>
      <c r="AQ666" s="25">
        <f t="shared" si="279"/>
        <v>0.4888888888888232</v>
      </c>
      <c r="AR666" s="29">
        <f t="shared" si="280"/>
        <v>3.8241975308640592</v>
      </c>
      <c r="AS666" s="29">
        <f t="shared" si="281"/>
        <v>1.507438271605174</v>
      </c>
      <c r="AT666" s="29">
        <f t="shared" si="282"/>
        <v>0.16901234567895418</v>
      </c>
      <c r="AU666" s="29">
        <f t="shared" si="283"/>
        <v>2.5422530864197208</v>
      </c>
      <c r="AV666" s="29">
        <f t="shared" si="284"/>
        <v>4.9382716049360259E-2</v>
      </c>
      <c r="AW666" s="29">
        <f t="shared" si="285"/>
        <v>1.0792901234565591</v>
      </c>
      <c r="AX666" s="29">
        <f t="shared" si="286"/>
        <v>2.0864197530848141E-2</v>
      </c>
      <c r="AY666" s="29">
        <f t="shared" si="287"/>
        <v>0.10743827160494158</v>
      </c>
      <c r="AZ666" s="29">
        <f t="shared" si="288"/>
        <v>0.23901234567894811</v>
      </c>
    </row>
    <row r="667" spans="1:52" x14ac:dyDescent="0.25">
      <c r="A667" s="3">
        <v>662</v>
      </c>
      <c r="B667" s="3">
        <v>62</v>
      </c>
      <c r="C667" s="3">
        <v>59</v>
      </c>
      <c r="D667" s="3">
        <v>63</v>
      </c>
      <c r="E667" s="3">
        <v>66</v>
      </c>
      <c r="F667" s="3">
        <v>63</v>
      </c>
      <c r="G667" s="3">
        <v>64</v>
      </c>
      <c r="H667" s="3">
        <v>63</v>
      </c>
      <c r="I667" s="3">
        <v>70</v>
      </c>
      <c r="J667" s="3">
        <v>71</v>
      </c>
      <c r="K667" s="10">
        <v>0</v>
      </c>
      <c r="L667" s="3">
        <f t="shared" si="269"/>
        <v>1.1166666666666667</v>
      </c>
      <c r="M667" s="3">
        <f t="shared" si="270"/>
        <v>-2185.5277777777778</v>
      </c>
      <c r="N667" s="10">
        <v>0</v>
      </c>
      <c r="O667" s="3">
        <f t="shared" si="289"/>
        <v>70.138888888888687</v>
      </c>
      <c r="P667" s="3">
        <f t="shared" si="290"/>
        <v>71.255555555555475</v>
      </c>
      <c r="Q667" s="3">
        <f t="shared" si="290"/>
        <v>72.372222222222263</v>
      </c>
      <c r="R667" s="3">
        <f t="shared" si="290"/>
        <v>73.488888888889051</v>
      </c>
      <c r="S667" s="3">
        <f t="shared" si="290"/>
        <v>74.605555555555384</v>
      </c>
      <c r="T667" s="3">
        <f t="shared" si="290"/>
        <v>75.722222222222172</v>
      </c>
      <c r="U667" s="3">
        <f t="shared" si="290"/>
        <v>76.83888888888896</v>
      </c>
      <c r="V667" s="3">
        <f t="shared" si="290"/>
        <v>77.955555555555748</v>
      </c>
      <c r="W667" s="3">
        <f t="shared" si="290"/>
        <v>79.072222222222081</v>
      </c>
      <c r="X667" s="3">
        <f t="shared" si="290"/>
        <v>80.188888888888869</v>
      </c>
      <c r="Y667" s="9">
        <v>0</v>
      </c>
      <c r="Z667" s="3">
        <f t="shared" si="266"/>
        <v>60.08888888888896</v>
      </c>
      <c r="AA667" s="3">
        <f t="shared" si="268"/>
        <v>61.205555555555748</v>
      </c>
      <c r="AB667" s="3">
        <f t="shared" si="268"/>
        <v>62.322222222222081</v>
      </c>
      <c r="AC667" s="3">
        <f t="shared" si="268"/>
        <v>63.438888888888869</v>
      </c>
      <c r="AD667" s="3">
        <f t="shared" si="268"/>
        <v>64.555555555555657</v>
      </c>
      <c r="AE667" s="3">
        <f t="shared" si="268"/>
        <v>65.672222222222445</v>
      </c>
      <c r="AF667" s="3">
        <f t="shared" si="268"/>
        <v>66.788888888888778</v>
      </c>
      <c r="AG667" s="3">
        <f t="shared" si="268"/>
        <v>67.905555555555566</v>
      </c>
      <c r="AH667" s="3">
        <f t="shared" si="268"/>
        <v>69.022222222222354</v>
      </c>
      <c r="AI667" s="25">
        <f t="shared" si="271"/>
        <v>1.9111111111110404</v>
      </c>
      <c r="AJ667" s="25">
        <f t="shared" si="272"/>
        <v>2.2055555555557476</v>
      </c>
      <c r="AK667" s="25">
        <f t="shared" si="273"/>
        <v>0.67777777777791925</v>
      </c>
      <c r="AL667" s="25">
        <f t="shared" si="274"/>
        <v>2.5611111111111313</v>
      </c>
      <c r="AM667" s="25">
        <f t="shared" si="275"/>
        <v>1.5555555555556566</v>
      </c>
      <c r="AN667" s="25">
        <f t="shared" si="276"/>
        <v>1.6722222222224445</v>
      </c>
      <c r="AO667" s="25">
        <f t="shared" si="277"/>
        <v>3.7888888888887777</v>
      </c>
      <c r="AP667" s="25">
        <f t="shared" si="278"/>
        <v>2.0944444444444343</v>
      </c>
      <c r="AQ667" s="25">
        <f t="shared" si="279"/>
        <v>1.9777777777776464</v>
      </c>
      <c r="AR667" s="29">
        <f t="shared" si="280"/>
        <v>3.6523456790120754</v>
      </c>
      <c r="AS667" s="29">
        <f t="shared" si="281"/>
        <v>4.8644753086428221</v>
      </c>
      <c r="AT667" s="29">
        <f t="shared" si="282"/>
        <v>0.45938271604957448</v>
      </c>
      <c r="AU667" s="29">
        <f t="shared" si="283"/>
        <v>6.5592901234568934</v>
      </c>
      <c r="AV667" s="29">
        <f t="shared" si="284"/>
        <v>2.4197530864200676</v>
      </c>
      <c r="AW667" s="29">
        <f t="shared" si="285"/>
        <v>2.7963271604945708</v>
      </c>
      <c r="AX667" s="29">
        <f t="shared" si="286"/>
        <v>14.355679012344837</v>
      </c>
      <c r="AY667" s="29">
        <f t="shared" si="287"/>
        <v>4.3866975308641551</v>
      </c>
      <c r="AZ667" s="29">
        <f t="shared" si="288"/>
        <v>3.9116049382710854</v>
      </c>
    </row>
    <row r="668" spans="1:52" x14ac:dyDescent="0.25">
      <c r="A668" s="3">
        <v>663</v>
      </c>
      <c r="B668" s="3">
        <v>63</v>
      </c>
      <c r="C668" s="3">
        <v>64</v>
      </c>
      <c r="D668" s="3">
        <v>70</v>
      </c>
      <c r="E668" s="3">
        <v>68</v>
      </c>
      <c r="F668" s="3">
        <v>71</v>
      </c>
      <c r="G668" s="3">
        <v>68</v>
      </c>
      <c r="H668" s="3">
        <v>73</v>
      </c>
      <c r="I668" s="3">
        <v>72</v>
      </c>
      <c r="J668" s="3">
        <v>70</v>
      </c>
      <c r="K668" s="10">
        <v>0</v>
      </c>
      <c r="L668" s="3">
        <f t="shared" si="269"/>
        <v>0.96666666666666667</v>
      </c>
      <c r="M668" s="3">
        <f t="shared" si="270"/>
        <v>-1879.0555555555554</v>
      </c>
      <c r="N668" s="10">
        <v>0</v>
      </c>
      <c r="O668" s="3">
        <f t="shared" si="289"/>
        <v>73.611111111111313</v>
      </c>
      <c r="P668" s="3">
        <f t="shared" si="290"/>
        <v>74.57777777777801</v>
      </c>
      <c r="Q668" s="3">
        <f t="shared" si="290"/>
        <v>75.54444444444448</v>
      </c>
      <c r="R668" s="3">
        <f t="shared" si="290"/>
        <v>76.511111111111177</v>
      </c>
      <c r="S668" s="3">
        <f t="shared" si="290"/>
        <v>77.477777777777874</v>
      </c>
      <c r="T668" s="3">
        <f t="shared" si="290"/>
        <v>78.444444444444571</v>
      </c>
      <c r="U668" s="3">
        <f t="shared" si="290"/>
        <v>79.411111111111268</v>
      </c>
      <c r="V668" s="3">
        <f t="shared" si="290"/>
        <v>80.377777777777965</v>
      </c>
      <c r="W668" s="3">
        <f t="shared" si="290"/>
        <v>81.344444444444662</v>
      </c>
      <c r="X668" s="3">
        <f t="shared" si="290"/>
        <v>82.311111111111359</v>
      </c>
      <c r="Y668" s="9">
        <v>0</v>
      </c>
      <c r="Z668" s="3">
        <f t="shared" si="266"/>
        <v>64.911111111111268</v>
      </c>
      <c r="AA668" s="3">
        <f t="shared" si="268"/>
        <v>65.877777777777965</v>
      </c>
      <c r="AB668" s="3">
        <f t="shared" si="268"/>
        <v>66.844444444444662</v>
      </c>
      <c r="AC668" s="3">
        <f t="shared" si="268"/>
        <v>67.811111111111359</v>
      </c>
      <c r="AD668" s="3">
        <f t="shared" si="268"/>
        <v>68.777777777777828</v>
      </c>
      <c r="AE668" s="3">
        <f t="shared" si="268"/>
        <v>69.744444444444525</v>
      </c>
      <c r="AF668" s="3">
        <f t="shared" si="268"/>
        <v>70.711111111111222</v>
      </c>
      <c r="AG668" s="3">
        <f t="shared" si="268"/>
        <v>71.677777777777919</v>
      </c>
      <c r="AH668" s="3">
        <f t="shared" si="268"/>
        <v>72.644444444444616</v>
      </c>
      <c r="AI668" s="25">
        <f t="shared" si="271"/>
        <v>1.9111111111112677</v>
      </c>
      <c r="AJ668" s="25">
        <f t="shared" si="272"/>
        <v>1.8777777777779647</v>
      </c>
      <c r="AK668" s="25">
        <f t="shared" si="273"/>
        <v>3.1555555555553383</v>
      </c>
      <c r="AL668" s="25">
        <f t="shared" si="274"/>
        <v>0.1888888888886413</v>
      </c>
      <c r="AM668" s="25">
        <f t="shared" si="275"/>
        <v>2.2222222222221717</v>
      </c>
      <c r="AN668" s="25">
        <f t="shared" si="276"/>
        <v>1.7444444444445253</v>
      </c>
      <c r="AO668" s="25">
        <f t="shared" si="277"/>
        <v>2.2888888888887777</v>
      </c>
      <c r="AP668" s="25">
        <f t="shared" si="278"/>
        <v>0.32222222222208075</v>
      </c>
      <c r="AQ668" s="25">
        <f t="shared" si="279"/>
        <v>2.6444444444446162</v>
      </c>
      <c r="AR668" s="29">
        <f t="shared" si="280"/>
        <v>3.6523456790129445</v>
      </c>
      <c r="AS668" s="29">
        <f t="shared" si="281"/>
        <v>3.5260493827167516</v>
      </c>
      <c r="AT668" s="29">
        <f t="shared" si="282"/>
        <v>9.9575308641961602</v>
      </c>
      <c r="AU668" s="29">
        <f t="shared" si="283"/>
        <v>3.567901234558548E-2</v>
      </c>
      <c r="AV668" s="29">
        <f t="shared" si="284"/>
        <v>4.9382716049380466</v>
      </c>
      <c r="AW668" s="29">
        <f t="shared" si="285"/>
        <v>3.0430864197533687</v>
      </c>
      <c r="AX668" s="29">
        <f t="shared" si="286"/>
        <v>5.2390123456785034</v>
      </c>
      <c r="AY668" s="29">
        <f t="shared" si="287"/>
        <v>0.10382716049373598</v>
      </c>
      <c r="AZ668" s="29">
        <f t="shared" si="288"/>
        <v>6.993086419753995</v>
      </c>
    </row>
    <row r="669" spans="1:52" x14ac:dyDescent="0.25">
      <c r="A669" s="3">
        <v>664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10">
        <v>0</v>
      </c>
      <c r="L669" s="3">
        <f t="shared" si="269"/>
        <v>0</v>
      </c>
      <c r="M669" s="3">
        <f t="shared" si="270"/>
        <v>0</v>
      </c>
      <c r="N669" s="10">
        <v>0</v>
      </c>
      <c r="O669" s="3">
        <f t="shared" si="289"/>
        <v>0</v>
      </c>
      <c r="P669" s="3">
        <f t="shared" si="290"/>
        <v>0</v>
      </c>
      <c r="Q669" s="3">
        <f t="shared" si="290"/>
        <v>0</v>
      </c>
      <c r="R669" s="3">
        <f t="shared" si="290"/>
        <v>0</v>
      </c>
      <c r="S669" s="3">
        <f t="shared" si="290"/>
        <v>0</v>
      </c>
      <c r="T669" s="3">
        <f t="shared" si="290"/>
        <v>0</v>
      </c>
      <c r="U669" s="3">
        <f t="shared" si="290"/>
        <v>0</v>
      </c>
      <c r="V669" s="3">
        <f t="shared" si="290"/>
        <v>0</v>
      </c>
      <c r="W669" s="3">
        <f t="shared" si="290"/>
        <v>0</v>
      </c>
      <c r="X669" s="3">
        <f t="shared" si="290"/>
        <v>0</v>
      </c>
      <c r="Y669" s="9">
        <v>0</v>
      </c>
      <c r="Z669" s="3">
        <f t="shared" si="266"/>
        <v>0</v>
      </c>
      <c r="AA669" s="3">
        <f t="shared" si="268"/>
        <v>0</v>
      </c>
      <c r="AB669" s="3">
        <f t="shared" si="268"/>
        <v>0</v>
      </c>
      <c r="AC669" s="3">
        <f t="shared" si="268"/>
        <v>0</v>
      </c>
      <c r="AD669" s="3">
        <f t="shared" si="268"/>
        <v>0</v>
      </c>
      <c r="AE669" s="3">
        <f t="shared" si="268"/>
        <v>0</v>
      </c>
      <c r="AF669" s="3">
        <f t="shared" si="268"/>
        <v>0</v>
      </c>
      <c r="AG669" s="3">
        <f t="shared" si="268"/>
        <v>0</v>
      </c>
      <c r="AH669" s="3">
        <f t="shared" si="268"/>
        <v>0</v>
      </c>
      <c r="AI669" s="25">
        <f t="shared" si="271"/>
        <v>0</v>
      </c>
      <c r="AJ669" s="25">
        <f t="shared" si="272"/>
        <v>0</v>
      </c>
      <c r="AK669" s="25">
        <f t="shared" si="273"/>
        <v>0</v>
      </c>
      <c r="AL669" s="25">
        <f t="shared" si="274"/>
        <v>0</v>
      </c>
      <c r="AM669" s="25">
        <f t="shared" si="275"/>
        <v>0</v>
      </c>
      <c r="AN669" s="25">
        <f t="shared" si="276"/>
        <v>0</v>
      </c>
      <c r="AO669" s="25">
        <f t="shared" si="277"/>
        <v>0</v>
      </c>
      <c r="AP669" s="25">
        <f t="shared" si="278"/>
        <v>0</v>
      </c>
      <c r="AQ669" s="25">
        <f t="shared" si="279"/>
        <v>0</v>
      </c>
      <c r="AR669" s="29">
        <f t="shared" si="280"/>
        <v>0</v>
      </c>
      <c r="AS669" s="29">
        <f t="shared" si="281"/>
        <v>0</v>
      </c>
      <c r="AT669" s="29">
        <f t="shared" si="282"/>
        <v>0</v>
      </c>
      <c r="AU669" s="29">
        <f t="shared" si="283"/>
        <v>0</v>
      </c>
      <c r="AV669" s="29">
        <f t="shared" si="284"/>
        <v>0</v>
      </c>
      <c r="AW669" s="29">
        <f t="shared" si="285"/>
        <v>0</v>
      </c>
      <c r="AX669" s="29">
        <f t="shared" si="286"/>
        <v>0</v>
      </c>
      <c r="AY669" s="29">
        <f t="shared" si="287"/>
        <v>0</v>
      </c>
      <c r="AZ669" s="29">
        <f t="shared" si="288"/>
        <v>0</v>
      </c>
    </row>
    <row r="670" spans="1:52" x14ac:dyDescent="0.25">
      <c r="A670" s="3">
        <v>665</v>
      </c>
      <c r="B670" s="3">
        <v>141</v>
      </c>
      <c r="C670" s="3">
        <v>143</v>
      </c>
      <c r="D670" s="3">
        <v>145</v>
      </c>
      <c r="E670" s="3">
        <v>143</v>
      </c>
      <c r="F670" s="3">
        <v>155</v>
      </c>
      <c r="G670" s="3">
        <v>151</v>
      </c>
      <c r="H670" s="3">
        <v>153</v>
      </c>
      <c r="I670" s="3">
        <v>159</v>
      </c>
      <c r="J670" s="3">
        <v>160</v>
      </c>
      <c r="K670" s="10">
        <v>0</v>
      </c>
      <c r="L670" s="3">
        <f t="shared" si="269"/>
        <v>2.4666666666666668</v>
      </c>
      <c r="M670" s="3">
        <f t="shared" si="270"/>
        <v>-4820.3333333333339</v>
      </c>
      <c r="N670" s="10">
        <v>0</v>
      </c>
      <c r="O670" s="3">
        <f t="shared" si="289"/>
        <v>162.33333333333303</v>
      </c>
      <c r="P670" s="3">
        <f t="shared" si="290"/>
        <v>164.79999999999927</v>
      </c>
      <c r="Q670" s="3">
        <f t="shared" si="290"/>
        <v>167.26666666666642</v>
      </c>
      <c r="R670" s="3">
        <f t="shared" si="290"/>
        <v>169.73333333333267</v>
      </c>
      <c r="S670" s="3">
        <f t="shared" si="290"/>
        <v>172.19999999999982</v>
      </c>
      <c r="T670" s="3">
        <f t="shared" si="290"/>
        <v>174.66666666666606</v>
      </c>
      <c r="U670" s="3">
        <f t="shared" si="290"/>
        <v>177.13333333333321</v>
      </c>
      <c r="V670" s="3">
        <f t="shared" si="290"/>
        <v>179.59999999999945</v>
      </c>
      <c r="W670" s="3">
        <f t="shared" si="290"/>
        <v>182.06666666666661</v>
      </c>
      <c r="X670" s="3">
        <f t="shared" si="290"/>
        <v>184.53333333333285</v>
      </c>
      <c r="Y670" s="9">
        <v>0</v>
      </c>
      <c r="Z670" s="3">
        <f t="shared" si="266"/>
        <v>140.13333333333321</v>
      </c>
      <c r="AA670" s="3">
        <f t="shared" si="268"/>
        <v>142.59999999999945</v>
      </c>
      <c r="AB670" s="3">
        <f t="shared" si="268"/>
        <v>145.06666666666661</v>
      </c>
      <c r="AC670" s="3">
        <f t="shared" si="268"/>
        <v>147.53333333333285</v>
      </c>
      <c r="AD670" s="3">
        <f t="shared" si="268"/>
        <v>150</v>
      </c>
      <c r="AE670" s="3">
        <f t="shared" si="268"/>
        <v>152.46666666666624</v>
      </c>
      <c r="AF670" s="3">
        <f t="shared" si="268"/>
        <v>154.93333333333339</v>
      </c>
      <c r="AG670" s="3">
        <f t="shared" si="268"/>
        <v>157.39999999999964</v>
      </c>
      <c r="AH670" s="3">
        <f t="shared" si="268"/>
        <v>159.86666666666588</v>
      </c>
      <c r="AI670" s="25">
        <f t="shared" si="271"/>
        <v>0.86666666666678793</v>
      </c>
      <c r="AJ670" s="25">
        <f t="shared" si="272"/>
        <v>0.4000000000005457</v>
      </c>
      <c r="AK670" s="25">
        <f t="shared" si="273"/>
        <v>6.6666666666606034E-2</v>
      </c>
      <c r="AL670" s="25">
        <f t="shared" si="274"/>
        <v>4.5333333333328483</v>
      </c>
      <c r="AM670" s="25">
        <f t="shared" si="275"/>
        <v>5</v>
      </c>
      <c r="AN670" s="25">
        <f t="shared" si="276"/>
        <v>1.4666666666662422</v>
      </c>
      <c r="AO670" s="25">
        <f t="shared" si="277"/>
        <v>1.933333333333394</v>
      </c>
      <c r="AP670" s="25">
        <f t="shared" si="278"/>
        <v>1.6000000000003638</v>
      </c>
      <c r="AQ670" s="25">
        <f t="shared" si="279"/>
        <v>0.13333333333412156</v>
      </c>
      <c r="AR670" s="29">
        <f t="shared" si="280"/>
        <v>0.75111111111132134</v>
      </c>
      <c r="AS670" s="29">
        <f t="shared" si="281"/>
        <v>0.16000000000043657</v>
      </c>
      <c r="AT670" s="29">
        <f t="shared" si="282"/>
        <v>4.4444444444363598E-3</v>
      </c>
      <c r="AU670" s="29">
        <f t="shared" si="283"/>
        <v>20.551111111106714</v>
      </c>
      <c r="AV670" s="29">
        <f t="shared" si="284"/>
        <v>25</v>
      </c>
      <c r="AW670" s="29">
        <f t="shared" si="285"/>
        <v>2.151111111109866</v>
      </c>
      <c r="AX670" s="29">
        <f t="shared" si="286"/>
        <v>3.7377777777780121</v>
      </c>
      <c r="AY670" s="29">
        <f t="shared" si="287"/>
        <v>2.560000000001164</v>
      </c>
      <c r="AZ670" s="29">
        <f t="shared" si="288"/>
        <v>1.7777777777987971E-2</v>
      </c>
    </row>
    <row r="671" spans="1:52" x14ac:dyDescent="0.25">
      <c r="A671" s="3">
        <v>666</v>
      </c>
      <c r="B671" s="3">
        <v>168</v>
      </c>
      <c r="C671" s="3">
        <v>175</v>
      </c>
      <c r="D671" s="3">
        <v>188</v>
      </c>
      <c r="E671" s="3">
        <v>183</v>
      </c>
      <c r="F671" s="3">
        <v>183</v>
      </c>
      <c r="G671" s="3">
        <v>185</v>
      </c>
      <c r="H671" s="3">
        <v>195</v>
      </c>
      <c r="I671" s="3">
        <v>193</v>
      </c>
      <c r="J671" s="3">
        <v>211</v>
      </c>
      <c r="K671" s="10">
        <v>0</v>
      </c>
      <c r="L671" s="3">
        <f t="shared" si="269"/>
        <v>4.0333333333333332</v>
      </c>
      <c r="M671" s="3">
        <f t="shared" si="270"/>
        <v>-7940.3888888888887</v>
      </c>
      <c r="N671" s="10">
        <v>0</v>
      </c>
      <c r="O671" s="3">
        <f t="shared" si="289"/>
        <v>206.94444444444434</v>
      </c>
      <c r="P671" s="3">
        <f t="shared" si="290"/>
        <v>210.9777777777781</v>
      </c>
      <c r="Q671" s="3">
        <f t="shared" si="290"/>
        <v>215.01111111111095</v>
      </c>
      <c r="R671" s="3">
        <f t="shared" si="290"/>
        <v>219.04444444444471</v>
      </c>
      <c r="S671" s="3">
        <f t="shared" si="290"/>
        <v>223.07777777777756</v>
      </c>
      <c r="T671" s="3">
        <f t="shared" si="290"/>
        <v>227.11111111111131</v>
      </c>
      <c r="U671" s="3">
        <f t="shared" si="290"/>
        <v>231.14444444444416</v>
      </c>
      <c r="V671" s="3">
        <f t="shared" si="290"/>
        <v>235.17777777777792</v>
      </c>
      <c r="W671" s="3">
        <f t="shared" si="290"/>
        <v>239.21111111111077</v>
      </c>
      <c r="X671" s="3">
        <f t="shared" si="290"/>
        <v>243.24444444444453</v>
      </c>
      <c r="Y671" s="9">
        <v>0</v>
      </c>
      <c r="Z671" s="3">
        <f t="shared" si="266"/>
        <v>170.64444444444416</v>
      </c>
      <c r="AA671" s="3">
        <f t="shared" si="268"/>
        <v>174.67777777777792</v>
      </c>
      <c r="AB671" s="3">
        <f t="shared" si="268"/>
        <v>178.71111111111077</v>
      </c>
      <c r="AC671" s="3">
        <f t="shared" si="268"/>
        <v>182.74444444444453</v>
      </c>
      <c r="AD671" s="3">
        <f t="shared" si="268"/>
        <v>186.77777777777737</v>
      </c>
      <c r="AE671" s="3">
        <f t="shared" si="268"/>
        <v>190.81111111111113</v>
      </c>
      <c r="AF671" s="3">
        <f t="shared" si="268"/>
        <v>194.84444444444398</v>
      </c>
      <c r="AG671" s="3">
        <f t="shared" si="268"/>
        <v>198.87777777777774</v>
      </c>
      <c r="AH671" s="3">
        <f t="shared" si="268"/>
        <v>202.9111111111115</v>
      </c>
      <c r="AI671" s="25">
        <f t="shared" si="271"/>
        <v>2.6444444444441615</v>
      </c>
      <c r="AJ671" s="25">
        <f t="shared" si="272"/>
        <v>0.32222222222208075</v>
      </c>
      <c r="AK671" s="25">
        <f t="shared" si="273"/>
        <v>9.2888888888892325</v>
      </c>
      <c r="AL671" s="25">
        <f t="shared" si="274"/>
        <v>0.25555555555547471</v>
      </c>
      <c r="AM671" s="25">
        <f t="shared" si="275"/>
        <v>3.7777777777773736</v>
      </c>
      <c r="AN671" s="25">
        <f t="shared" si="276"/>
        <v>5.8111111111111313</v>
      </c>
      <c r="AO671" s="25">
        <f t="shared" si="277"/>
        <v>0.15555555555602041</v>
      </c>
      <c r="AP671" s="25">
        <f t="shared" si="278"/>
        <v>5.8777777777777374</v>
      </c>
      <c r="AQ671" s="25">
        <f t="shared" si="279"/>
        <v>8.0888888888885049</v>
      </c>
      <c r="AR671" s="29">
        <f t="shared" si="280"/>
        <v>6.9930864197515898</v>
      </c>
      <c r="AS671" s="29">
        <f t="shared" si="281"/>
        <v>0.10382716049373598</v>
      </c>
      <c r="AT671" s="29">
        <f t="shared" si="282"/>
        <v>86.283456790129833</v>
      </c>
      <c r="AU671" s="29">
        <f t="shared" si="283"/>
        <v>6.5308641975267326E-2</v>
      </c>
      <c r="AV671" s="29">
        <f t="shared" si="284"/>
        <v>14.271604938268551</v>
      </c>
      <c r="AW671" s="29">
        <f t="shared" si="285"/>
        <v>33.769012345679251</v>
      </c>
      <c r="AX671" s="29">
        <f t="shared" si="286"/>
        <v>2.4197530864342152E-2</v>
      </c>
      <c r="AY671" s="29">
        <f t="shared" si="287"/>
        <v>34.548271604937796</v>
      </c>
      <c r="AZ671" s="29">
        <f t="shared" si="288"/>
        <v>65.430123456783917</v>
      </c>
    </row>
    <row r="672" spans="1:52" x14ac:dyDescent="0.25">
      <c r="A672" s="3">
        <v>667</v>
      </c>
      <c r="B672" s="3">
        <v>101</v>
      </c>
      <c r="C672" s="3">
        <v>104</v>
      </c>
      <c r="D672" s="3">
        <v>100</v>
      </c>
      <c r="E672" s="3">
        <v>104</v>
      </c>
      <c r="F672" s="3">
        <v>107</v>
      </c>
      <c r="G672" s="3">
        <v>106</v>
      </c>
      <c r="H672" s="3">
        <v>112</v>
      </c>
      <c r="I672" s="3">
        <v>118</v>
      </c>
      <c r="J672" s="3">
        <v>115</v>
      </c>
      <c r="K672" s="10">
        <v>0</v>
      </c>
      <c r="L672" s="3">
        <f t="shared" si="269"/>
        <v>2.0666666666666669</v>
      </c>
      <c r="M672" s="3">
        <f t="shared" si="270"/>
        <v>-4056.8888888888896</v>
      </c>
      <c r="N672" s="10">
        <v>0</v>
      </c>
      <c r="O672" s="3">
        <f t="shared" si="289"/>
        <v>117.77777777777737</v>
      </c>
      <c r="P672" s="3">
        <f t="shared" si="290"/>
        <v>119.84444444444398</v>
      </c>
      <c r="Q672" s="3">
        <f t="shared" si="290"/>
        <v>121.91111111111059</v>
      </c>
      <c r="R672" s="3">
        <f t="shared" si="290"/>
        <v>123.97777777777719</v>
      </c>
      <c r="S672" s="3">
        <f t="shared" si="290"/>
        <v>126.0444444444438</v>
      </c>
      <c r="T672" s="3">
        <f t="shared" si="290"/>
        <v>128.1111111111104</v>
      </c>
      <c r="U672" s="3">
        <f t="shared" si="290"/>
        <v>130.17777777777792</v>
      </c>
      <c r="V672" s="3">
        <f t="shared" si="290"/>
        <v>132.24444444444453</v>
      </c>
      <c r="W672" s="3">
        <f t="shared" si="290"/>
        <v>134.31111111111113</v>
      </c>
      <c r="X672" s="3">
        <f t="shared" si="290"/>
        <v>136.37777777777774</v>
      </c>
      <c r="Y672" s="9">
        <v>0</v>
      </c>
      <c r="Z672" s="3">
        <f t="shared" si="266"/>
        <v>99.177777777777919</v>
      </c>
      <c r="AA672" s="3">
        <f t="shared" si="268"/>
        <v>101.24444444444453</v>
      </c>
      <c r="AB672" s="3">
        <f t="shared" ref="AA672:AH703" si="291">$M672+($L672*AB$5)</f>
        <v>103.31111111111113</v>
      </c>
      <c r="AC672" s="3">
        <f t="shared" si="291"/>
        <v>105.37777777777774</v>
      </c>
      <c r="AD672" s="3">
        <f t="shared" si="291"/>
        <v>107.44444444444434</v>
      </c>
      <c r="AE672" s="3">
        <f t="shared" si="291"/>
        <v>109.51111111111095</v>
      </c>
      <c r="AF672" s="3">
        <f t="shared" si="291"/>
        <v>111.57777777777756</v>
      </c>
      <c r="AG672" s="3">
        <f t="shared" si="291"/>
        <v>113.64444444444416</v>
      </c>
      <c r="AH672" s="3">
        <f t="shared" si="291"/>
        <v>115.71111111111077</v>
      </c>
      <c r="AI672" s="25">
        <f t="shared" si="271"/>
        <v>1.8222222222220807</v>
      </c>
      <c r="AJ672" s="25">
        <f t="shared" si="272"/>
        <v>2.7555555555554747</v>
      </c>
      <c r="AK672" s="25">
        <f t="shared" si="273"/>
        <v>3.3111111111111313</v>
      </c>
      <c r="AL672" s="25">
        <f t="shared" si="274"/>
        <v>1.3777777777777374</v>
      </c>
      <c r="AM672" s="25">
        <f t="shared" si="275"/>
        <v>0.44444444444434339</v>
      </c>
      <c r="AN672" s="25">
        <f t="shared" si="276"/>
        <v>3.5111111111109494</v>
      </c>
      <c r="AO672" s="25">
        <f t="shared" si="277"/>
        <v>0.42222222222244454</v>
      </c>
      <c r="AP672" s="25">
        <f t="shared" si="278"/>
        <v>4.3555555555558385</v>
      </c>
      <c r="AQ672" s="25">
        <f t="shared" si="279"/>
        <v>0.71111111111076752</v>
      </c>
      <c r="AR672" s="29">
        <f t="shared" si="280"/>
        <v>3.3204938271599782</v>
      </c>
      <c r="AS672" s="29">
        <f t="shared" si="281"/>
        <v>7.5930864197526411</v>
      </c>
      <c r="AT672" s="29">
        <f t="shared" si="282"/>
        <v>10.96345679012359</v>
      </c>
      <c r="AU672" s="29">
        <f t="shared" si="283"/>
        <v>1.8982716049381603</v>
      </c>
      <c r="AV672" s="29">
        <f t="shared" si="284"/>
        <v>0.19753086419744104</v>
      </c>
      <c r="AW672" s="29">
        <f t="shared" si="285"/>
        <v>12.327901234566767</v>
      </c>
      <c r="AX672" s="29">
        <f t="shared" si="286"/>
        <v>0.17827160493845934</v>
      </c>
      <c r="AY672" s="29">
        <f t="shared" si="287"/>
        <v>18.970864197533331</v>
      </c>
      <c r="AZ672" s="29">
        <f t="shared" si="288"/>
        <v>0.5056790123451903</v>
      </c>
    </row>
    <row r="673" spans="1:52" x14ac:dyDescent="0.25">
      <c r="A673" s="3">
        <v>668</v>
      </c>
      <c r="B673" s="3">
        <v>90</v>
      </c>
      <c r="C673" s="3">
        <v>92</v>
      </c>
      <c r="D673" s="3">
        <v>87</v>
      </c>
      <c r="E673" s="3">
        <v>94</v>
      </c>
      <c r="F673" s="3">
        <v>92</v>
      </c>
      <c r="G673" s="3">
        <v>99</v>
      </c>
      <c r="H673" s="3">
        <v>98</v>
      </c>
      <c r="I673" s="3">
        <v>104</v>
      </c>
      <c r="J673" s="3">
        <v>97</v>
      </c>
      <c r="K673" s="10">
        <v>0</v>
      </c>
      <c r="L673" s="3">
        <f t="shared" si="269"/>
        <v>1.5166666666666666</v>
      </c>
      <c r="M673" s="3">
        <f t="shared" si="270"/>
        <v>-2961.3055555555552</v>
      </c>
      <c r="N673" s="10">
        <v>0</v>
      </c>
      <c r="O673" s="3">
        <f t="shared" si="289"/>
        <v>102.36111111111131</v>
      </c>
      <c r="P673" s="3">
        <f t="shared" si="290"/>
        <v>103.87777777777819</v>
      </c>
      <c r="Q673" s="3">
        <f t="shared" si="290"/>
        <v>105.39444444444462</v>
      </c>
      <c r="R673" s="3">
        <f t="shared" si="290"/>
        <v>106.9111111111115</v>
      </c>
      <c r="S673" s="3">
        <f t="shared" si="290"/>
        <v>108.42777777777792</v>
      </c>
      <c r="T673" s="3">
        <f t="shared" si="290"/>
        <v>109.9444444444448</v>
      </c>
      <c r="U673" s="3">
        <f t="shared" si="290"/>
        <v>111.46111111111122</v>
      </c>
      <c r="V673" s="3">
        <f t="shared" si="290"/>
        <v>112.9777777777781</v>
      </c>
      <c r="W673" s="3">
        <f t="shared" si="290"/>
        <v>114.49444444444453</v>
      </c>
      <c r="X673" s="3">
        <f t="shared" si="290"/>
        <v>116.0111111111114</v>
      </c>
      <c r="Y673" s="9">
        <v>0</v>
      </c>
      <c r="Z673" s="3">
        <f t="shared" ref="Z673:AH728" si="292">$M673+($L673*Z$5)</f>
        <v>88.711111111111222</v>
      </c>
      <c r="AA673" s="3">
        <f t="shared" si="291"/>
        <v>90.227777777778101</v>
      </c>
      <c r="AB673" s="3">
        <f t="shared" si="291"/>
        <v>91.744444444444525</v>
      </c>
      <c r="AC673" s="3">
        <f t="shared" si="291"/>
        <v>93.261111111111404</v>
      </c>
      <c r="AD673" s="3">
        <f t="shared" si="291"/>
        <v>94.777777777777828</v>
      </c>
      <c r="AE673" s="3">
        <f t="shared" si="291"/>
        <v>96.294444444444707</v>
      </c>
      <c r="AF673" s="3">
        <f t="shared" si="291"/>
        <v>97.811111111111131</v>
      </c>
      <c r="AG673" s="3">
        <f t="shared" si="291"/>
        <v>99.32777777777801</v>
      </c>
      <c r="AH673" s="3">
        <f t="shared" si="291"/>
        <v>100.84444444444489</v>
      </c>
      <c r="AI673" s="25">
        <f t="shared" si="271"/>
        <v>1.2888888888887777</v>
      </c>
      <c r="AJ673" s="25">
        <f t="shared" si="272"/>
        <v>1.7722222222218988</v>
      </c>
      <c r="AK673" s="25">
        <f t="shared" si="273"/>
        <v>4.7444444444445253</v>
      </c>
      <c r="AL673" s="25">
        <f t="shared" si="274"/>
        <v>0.73888888888859583</v>
      </c>
      <c r="AM673" s="25">
        <f t="shared" si="275"/>
        <v>2.7777777777778283</v>
      </c>
      <c r="AN673" s="25">
        <f t="shared" si="276"/>
        <v>2.7055555555552928</v>
      </c>
      <c r="AO673" s="25">
        <f t="shared" si="277"/>
        <v>0.18888888888886868</v>
      </c>
      <c r="AP673" s="25">
        <f t="shared" si="278"/>
        <v>4.6722222222219898</v>
      </c>
      <c r="AQ673" s="25">
        <f t="shared" si="279"/>
        <v>3.8444444444448891</v>
      </c>
      <c r="AR673" s="29">
        <f t="shared" si="280"/>
        <v>1.6612345679009479</v>
      </c>
      <c r="AS673" s="29">
        <f t="shared" si="281"/>
        <v>3.1407716049371253</v>
      </c>
      <c r="AT673" s="29">
        <f t="shared" si="282"/>
        <v>22.50975308642052</v>
      </c>
      <c r="AU673" s="29">
        <f t="shared" si="283"/>
        <v>0.54595679012302367</v>
      </c>
      <c r="AV673" s="29">
        <f t="shared" si="284"/>
        <v>7.7160493827163297</v>
      </c>
      <c r="AW673" s="29">
        <f t="shared" si="285"/>
        <v>7.3200308641961094</v>
      </c>
      <c r="AX673" s="29">
        <f t="shared" si="286"/>
        <v>3.5679012345671376E-2</v>
      </c>
      <c r="AY673" s="29">
        <f t="shared" si="287"/>
        <v>21.829660493824989</v>
      </c>
      <c r="AZ673" s="29">
        <f t="shared" si="288"/>
        <v>14.779753086423172</v>
      </c>
    </row>
    <row r="674" spans="1:52" x14ac:dyDescent="0.25">
      <c r="A674" s="3">
        <v>669</v>
      </c>
      <c r="B674" s="3">
        <v>10</v>
      </c>
      <c r="C674" s="3">
        <v>10</v>
      </c>
      <c r="D674" s="3">
        <v>10</v>
      </c>
      <c r="E674" s="3">
        <v>11</v>
      </c>
      <c r="F674" s="3">
        <v>11</v>
      </c>
      <c r="G674" s="3">
        <v>11</v>
      </c>
      <c r="H674" s="3">
        <v>11</v>
      </c>
      <c r="I674" s="3">
        <v>11</v>
      </c>
      <c r="J674" s="3">
        <v>12</v>
      </c>
      <c r="K674" s="10">
        <v>0</v>
      </c>
      <c r="L674" s="3">
        <f t="shared" si="269"/>
        <v>0.21666666666666667</v>
      </c>
      <c r="M674" s="3">
        <f t="shared" si="270"/>
        <v>-425.8055555555556</v>
      </c>
      <c r="N674" s="10">
        <v>0</v>
      </c>
      <c r="O674" s="3">
        <f t="shared" si="289"/>
        <v>11.861111111111086</v>
      </c>
      <c r="P674" s="3">
        <f t="shared" si="290"/>
        <v>12.077777777777726</v>
      </c>
      <c r="Q674" s="3">
        <f t="shared" si="290"/>
        <v>12.294444444444423</v>
      </c>
      <c r="R674" s="3">
        <f t="shared" si="290"/>
        <v>12.511111111111063</v>
      </c>
      <c r="S674" s="3">
        <f t="shared" si="290"/>
        <v>12.72777777777776</v>
      </c>
      <c r="T674" s="3">
        <f t="shared" si="290"/>
        <v>12.9444444444444</v>
      </c>
      <c r="U674" s="3">
        <f t="shared" si="290"/>
        <v>13.161111111111097</v>
      </c>
      <c r="V674" s="3">
        <f t="shared" si="290"/>
        <v>13.377777777777737</v>
      </c>
      <c r="W674" s="3">
        <f t="shared" si="290"/>
        <v>13.594444444444434</v>
      </c>
      <c r="X674" s="3">
        <f t="shared" si="290"/>
        <v>13.811111111111074</v>
      </c>
      <c r="Y674" s="9">
        <v>0</v>
      </c>
      <c r="Z674" s="3">
        <f t="shared" si="292"/>
        <v>9.9111111111110972</v>
      </c>
      <c r="AA674" s="3">
        <f t="shared" si="291"/>
        <v>10.127777777777737</v>
      </c>
      <c r="AB674" s="3">
        <f t="shared" si="291"/>
        <v>10.344444444444434</v>
      </c>
      <c r="AC674" s="3">
        <f t="shared" si="291"/>
        <v>10.561111111111074</v>
      </c>
      <c r="AD674" s="3">
        <f t="shared" si="291"/>
        <v>10.777777777777771</v>
      </c>
      <c r="AE674" s="3">
        <f t="shared" si="291"/>
        <v>10.994444444444412</v>
      </c>
      <c r="AF674" s="3">
        <f t="shared" si="291"/>
        <v>11.211111111111109</v>
      </c>
      <c r="AG674" s="3">
        <f t="shared" si="291"/>
        <v>11.427777777777749</v>
      </c>
      <c r="AH674" s="3">
        <f t="shared" si="291"/>
        <v>11.644444444444389</v>
      </c>
      <c r="AI674" s="25">
        <f t="shared" si="271"/>
        <v>8.8888888888902784E-2</v>
      </c>
      <c r="AJ674" s="25">
        <f t="shared" si="272"/>
        <v>0.12777777777773736</v>
      </c>
      <c r="AK674" s="25">
        <f t="shared" si="273"/>
        <v>0.34444444444443434</v>
      </c>
      <c r="AL674" s="25">
        <f t="shared" si="274"/>
        <v>0.43888888888892552</v>
      </c>
      <c r="AM674" s="25">
        <f t="shared" si="275"/>
        <v>0.22222222222222854</v>
      </c>
      <c r="AN674" s="25">
        <f t="shared" si="276"/>
        <v>5.5555555555883984E-3</v>
      </c>
      <c r="AO674" s="25">
        <f t="shared" si="277"/>
        <v>0.21111111111110858</v>
      </c>
      <c r="AP674" s="25">
        <f t="shared" si="278"/>
        <v>0.42777777777774872</v>
      </c>
      <c r="AQ674" s="25">
        <f t="shared" si="279"/>
        <v>0.35555555555561114</v>
      </c>
      <c r="AR674" s="29">
        <f t="shared" si="280"/>
        <v>7.901234567903705E-3</v>
      </c>
      <c r="AS674" s="29">
        <f t="shared" si="281"/>
        <v>1.6327160493816831E-2</v>
      </c>
      <c r="AT674" s="29">
        <f t="shared" si="282"/>
        <v>0.11864197530863502</v>
      </c>
      <c r="AU674" s="29">
        <f t="shared" si="283"/>
        <v>0.19262345679015561</v>
      </c>
      <c r="AV674" s="29">
        <f t="shared" si="284"/>
        <v>4.9382716049385524E-2</v>
      </c>
      <c r="AW674" s="29">
        <f t="shared" si="285"/>
        <v>3.086419753122912E-5</v>
      </c>
      <c r="AX674" s="29">
        <f t="shared" si="286"/>
        <v>4.4567901234566831E-2</v>
      </c>
      <c r="AY674" s="29">
        <f t="shared" si="287"/>
        <v>0.18299382716046897</v>
      </c>
      <c r="AZ674" s="29">
        <f t="shared" si="288"/>
        <v>0.12641975308645928</v>
      </c>
    </row>
    <row r="675" spans="1:52" x14ac:dyDescent="0.25">
      <c r="A675" s="3">
        <v>670</v>
      </c>
      <c r="B675" s="3">
        <v>67</v>
      </c>
      <c r="C675" s="3">
        <v>69</v>
      </c>
      <c r="D675" s="3">
        <v>64</v>
      </c>
      <c r="E675" s="3">
        <v>65</v>
      </c>
      <c r="F675" s="3">
        <v>68</v>
      </c>
      <c r="G675" s="3">
        <v>69</v>
      </c>
      <c r="H675" s="3">
        <v>74</v>
      </c>
      <c r="I675" s="3">
        <v>77</v>
      </c>
      <c r="J675" s="3">
        <v>77</v>
      </c>
      <c r="K675" s="10">
        <v>0</v>
      </c>
      <c r="L675" s="3">
        <f t="shared" si="269"/>
        <v>1.4666666666666666</v>
      </c>
      <c r="M675" s="3">
        <f t="shared" si="270"/>
        <v>-2885.333333333333</v>
      </c>
      <c r="N675" s="10">
        <v>0</v>
      </c>
      <c r="O675" s="3">
        <f t="shared" si="289"/>
        <v>77.333333333333485</v>
      </c>
      <c r="P675" s="3">
        <f t="shared" si="290"/>
        <v>78.800000000000182</v>
      </c>
      <c r="Q675" s="3">
        <f t="shared" si="290"/>
        <v>80.266666666666879</v>
      </c>
      <c r="R675" s="3">
        <f t="shared" si="290"/>
        <v>81.733333333333576</v>
      </c>
      <c r="S675" s="3">
        <f t="shared" si="290"/>
        <v>83.200000000000273</v>
      </c>
      <c r="T675" s="3">
        <f t="shared" si="290"/>
        <v>84.66666666666697</v>
      </c>
      <c r="U675" s="3">
        <f t="shared" si="290"/>
        <v>86.133333333333212</v>
      </c>
      <c r="V675" s="3">
        <f t="shared" si="290"/>
        <v>87.599999999999909</v>
      </c>
      <c r="W675" s="3">
        <f t="shared" si="290"/>
        <v>89.066666666666606</v>
      </c>
      <c r="X675" s="3">
        <f t="shared" si="290"/>
        <v>90.533333333333303</v>
      </c>
      <c r="Y675" s="9">
        <v>0</v>
      </c>
      <c r="Z675" s="3">
        <f t="shared" si="292"/>
        <v>64.133333333333212</v>
      </c>
      <c r="AA675" s="3">
        <f t="shared" si="291"/>
        <v>65.599999999999909</v>
      </c>
      <c r="AB675" s="3">
        <f t="shared" si="291"/>
        <v>67.066666666666606</v>
      </c>
      <c r="AC675" s="3">
        <f t="shared" si="291"/>
        <v>68.533333333333303</v>
      </c>
      <c r="AD675" s="3">
        <f t="shared" si="291"/>
        <v>70</v>
      </c>
      <c r="AE675" s="3">
        <f t="shared" si="291"/>
        <v>71.466666666666697</v>
      </c>
      <c r="AF675" s="3">
        <f t="shared" si="291"/>
        <v>72.933333333333394</v>
      </c>
      <c r="AG675" s="3">
        <f t="shared" si="291"/>
        <v>74.400000000000091</v>
      </c>
      <c r="AH675" s="3">
        <f t="shared" si="291"/>
        <v>75.866666666666788</v>
      </c>
      <c r="AI675" s="25">
        <f t="shared" si="271"/>
        <v>2.8666666666667879</v>
      </c>
      <c r="AJ675" s="25">
        <f t="shared" si="272"/>
        <v>3.4000000000000909</v>
      </c>
      <c r="AK675" s="25">
        <f t="shared" si="273"/>
        <v>3.066666666666606</v>
      </c>
      <c r="AL675" s="25">
        <f t="shared" si="274"/>
        <v>3.533333333333303</v>
      </c>
      <c r="AM675" s="25">
        <f t="shared" si="275"/>
        <v>2</v>
      </c>
      <c r="AN675" s="25">
        <f t="shared" si="276"/>
        <v>2.466666666666697</v>
      </c>
      <c r="AO675" s="25">
        <f t="shared" si="277"/>
        <v>1.066666666666606</v>
      </c>
      <c r="AP675" s="25">
        <f t="shared" si="278"/>
        <v>2.5999999999999091</v>
      </c>
      <c r="AQ675" s="25">
        <f t="shared" si="279"/>
        <v>1.1333333333332121</v>
      </c>
      <c r="AR675" s="29">
        <f t="shared" si="280"/>
        <v>8.2177777777784726</v>
      </c>
      <c r="AS675" s="29">
        <f t="shared" si="281"/>
        <v>11.560000000000619</v>
      </c>
      <c r="AT675" s="29">
        <f t="shared" si="282"/>
        <v>9.4044444444440725</v>
      </c>
      <c r="AU675" s="29">
        <f t="shared" si="283"/>
        <v>12.484444444444231</v>
      </c>
      <c r="AV675" s="29">
        <f t="shared" si="284"/>
        <v>4</v>
      </c>
      <c r="AW675" s="29">
        <f t="shared" si="285"/>
        <v>6.0844444444445944</v>
      </c>
      <c r="AX675" s="29">
        <f t="shared" si="286"/>
        <v>1.1377777777776483</v>
      </c>
      <c r="AY675" s="29">
        <f t="shared" si="287"/>
        <v>6.7599999999995273</v>
      </c>
      <c r="AZ675" s="29">
        <f t="shared" si="288"/>
        <v>1.2844444444441696</v>
      </c>
    </row>
    <row r="676" spans="1:52" x14ac:dyDescent="0.25">
      <c r="A676" s="3">
        <v>671</v>
      </c>
      <c r="B676" s="3">
        <v>89</v>
      </c>
      <c r="C676" s="3">
        <v>91</v>
      </c>
      <c r="D676" s="3">
        <v>88</v>
      </c>
      <c r="E676" s="3">
        <v>92</v>
      </c>
      <c r="F676" s="3">
        <v>94</v>
      </c>
      <c r="G676" s="3">
        <v>95</v>
      </c>
      <c r="H676" s="3">
        <v>99</v>
      </c>
      <c r="I676" s="3">
        <v>100</v>
      </c>
      <c r="J676" s="3">
        <v>100</v>
      </c>
      <c r="K676" s="10">
        <v>0</v>
      </c>
      <c r="L676" s="3">
        <f t="shared" si="269"/>
        <v>1.6</v>
      </c>
      <c r="M676" s="3">
        <f t="shared" si="270"/>
        <v>-3129.7777777777778</v>
      </c>
      <c r="N676" s="10">
        <v>0</v>
      </c>
      <c r="O676" s="3">
        <f t="shared" si="289"/>
        <v>102.22222222222217</v>
      </c>
      <c r="P676" s="3">
        <f t="shared" si="290"/>
        <v>103.82222222222254</v>
      </c>
      <c r="Q676" s="3">
        <f t="shared" si="290"/>
        <v>105.42222222222244</v>
      </c>
      <c r="R676" s="3">
        <f t="shared" si="290"/>
        <v>107.02222222222235</v>
      </c>
      <c r="S676" s="3">
        <f t="shared" si="290"/>
        <v>108.62222222222226</v>
      </c>
      <c r="T676" s="3">
        <f t="shared" si="290"/>
        <v>110.22222222222217</v>
      </c>
      <c r="U676" s="3">
        <f t="shared" si="290"/>
        <v>111.82222222222254</v>
      </c>
      <c r="V676" s="3">
        <f t="shared" si="290"/>
        <v>113.42222222222244</v>
      </c>
      <c r="W676" s="3">
        <f t="shared" si="290"/>
        <v>115.02222222222235</v>
      </c>
      <c r="X676" s="3">
        <f t="shared" si="290"/>
        <v>116.62222222222226</v>
      </c>
      <c r="Y676" s="9">
        <v>0</v>
      </c>
      <c r="Z676" s="3">
        <f t="shared" si="292"/>
        <v>87.822222222222535</v>
      </c>
      <c r="AA676" s="3">
        <f t="shared" si="291"/>
        <v>89.422222222222445</v>
      </c>
      <c r="AB676" s="3">
        <f t="shared" si="291"/>
        <v>91.022222222222354</v>
      </c>
      <c r="AC676" s="3">
        <f t="shared" si="291"/>
        <v>92.622222222222263</v>
      </c>
      <c r="AD676" s="3">
        <f t="shared" si="291"/>
        <v>94.222222222222172</v>
      </c>
      <c r="AE676" s="3">
        <f t="shared" si="291"/>
        <v>95.822222222222535</v>
      </c>
      <c r="AF676" s="3">
        <f t="shared" si="291"/>
        <v>97.422222222222445</v>
      </c>
      <c r="AG676" s="3">
        <f t="shared" si="291"/>
        <v>99.022222222222354</v>
      </c>
      <c r="AH676" s="3">
        <f t="shared" si="291"/>
        <v>100.62222222222226</v>
      </c>
      <c r="AI676" s="25">
        <f t="shared" si="271"/>
        <v>1.1777777777774645</v>
      </c>
      <c r="AJ676" s="25">
        <f t="shared" si="272"/>
        <v>1.5777777777775555</v>
      </c>
      <c r="AK676" s="25">
        <f t="shared" si="273"/>
        <v>3.0222222222223536</v>
      </c>
      <c r="AL676" s="25">
        <f t="shared" si="274"/>
        <v>0.62222222222226264</v>
      </c>
      <c r="AM676" s="25">
        <f t="shared" si="275"/>
        <v>0.22222222222217169</v>
      </c>
      <c r="AN676" s="25">
        <f t="shared" si="276"/>
        <v>0.82222222222253549</v>
      </c>
      <c r="AO676" s="25">
        <f t="shared" si="277"/>
        <v>1.5777777777775555</v>
      </c>
      <c r="AP676" s="25">
        <f t="shared" si="278"/>
        <v>0.97777777777764641</v>
      </c>
      <c r="AQ676" s="25">
        <f t="shared" si="279"/>
        <v>0.62222222222226264</v>
      </c>
      <c r="AR676" s="29">
        <f t="shared" si="280"/>
        <v>1.3871604938264226</v>
      </c>
      <c r="AS676" s="29">
        <f t="shared" si="281"/>
        <v>2.4893827160486812</v>
      </c>
      <c r="AT676" s="29">
        <f t="shared" si="282"/>
        <v>9.1338271604946204</v>
      </c>
      <c r="AU676" s="29">
        <f t="shared" si="283"/>
        <v>0.38716049382721079</v>
      </c>
      <c r="AV676" s="29">
        <f t="shared" si="284"/>
        <v>4.9382716049360259E-2</v>
      </c>
      <c r="AW676" s="29">
        <f t="shared" si="285"/>
        <v>0.67604938271656456</v>
      </c>
      <c r="AX676" s="29">
        <f t="shared" si="286"/>
        <v>2.4893827160486812</v>
      </c>
      <c r="AY676" s="29">
        <f t="shared" si="287"/>
        <v>0.95604938271579243</v>
      </c>
      <c r="AZ676" s="29">
        <f t="shared" si="288"/>
        <v>0.38716049382721079</v>
      </c>
    </row>
    <row r="677" spans="1:52" x14ac:dyDescent="0.25">
      <c r="A677" s="3">
        <v>672</v>
      </c>
      <c r="B677" s="3">
        <v>66</v>
      </c>
      <c r="C677" s="3">
        <v>65</v>
      </c>
      <c r="D677" s="3">
        <v>68</v>
      </c>
      <c r="E677" s="3">
        <v>69</v>
      </c>
      <c r="F677" s="3">
        <v>71</v>
      </c>
      <c r="G677" s="3">
        <v>70</v>
      </c>
      <c r="H677" s="3">
        <v>72</v>
      </c>
      <c r="I677" s="3">
        <v>76</v>
      </c>
      <c r="J677" s="3">
        <v>76</v>
      </c>
      <c r="K677" s="10">
        <v>0</v>
      </c>
      <c r="L677" s="3">
        <f t="shared" si="269"/>
        <v>1.3666666666666667</v>
      </c>
      <c r="M677" s="3">
        <f t="shared" si="270"/>
        <v>-2683.5</v>
      </c>
      <c r="N677" s="10">
        <v>0</v>
      </c>
      <c r="O677" s="3">
        <f t="shared" si="289"/>
        <v>77.166666666666515</v>
      </c>
      <c r="P677" s="3">
        <f t="shared" si="290"/>
        <v>78.533333333333303</v>
      </c>
      <c r="Q677" s="3">
        <f t="shared" si="290"/>
        <v>79.900000000000091</v>
      </c>
      <c r="R677" s="3">
        <f t="shared" si="290"/>
        <v>81.266666666666879</v>
      </c>
      <c r="S677" s="3">
        <f t="shared" si="290"/>
        <v>82.633333333333212</v>
      </c>
      <c r="T677" s="3">
        <f t="shared" si="290"/>
        <v>84</v>
      </c>
      <c r="U677" s="3">
        <f t="shared" si="290"/>
        <v>85.366666666666788</v>
      </c>
      <c r="V677" s="3">
        <f t="shared" si="290"/>
        <v>86.733333333333576</v>
      </c>
      <c r="W677" s="3">
        <f t="shared" si="290"/>
        <v>88.099999999999909</v>
      </c>
      <c r="X677" s="3">
        <f t="shared" si="290"/>
        <v>89.466666666666697</v>
      </c>
      <c r="Y677" s="9">
        <v>0</v>
      </c>
      <c r="Z677" s="3">
        <f t="shared" si="292"/>
        <v>64.866666666666788</v>
      </c>
      <c r="AA677" s="3">
        <f t="shared" si="291"/>
        <v>66.233333333333576</v>
      </c>
      <c r="AB677" s="3">
        <f t="shared" si="291"/>
        <v>67.599999999999909</v>
      </c>
      <c r="AC677" s="3">
        <f t="shared" si="291"/>
        <v>68.966666666666697</v>
      </c>
      <c r="AD677" s="3">
        <f t="shared" si="291"/>
        <v>70.333333333333485</v>
      </c>
      <c r="AE677" s="3">
        <f t="shared" si="291"/>
        <v>71.700000000000273</v>
      </c>
      <c r="AF677" s="3">
        <f t="shared" si="291"/>
        <v>73.066666666666606</v>
      </c>
      <c r="AG677" s="3">
        <f t="shared" si="291"/>
        <v>74.433333333333394</v>
      </c>
      <c r="AH677" s="3">
        <f t="shared" si="291"/>
        <v>75.800000000000182</v>
      </c>
      <c r="AI677" s="25">
        <f t="shared" si="271"/>
        <v>1.1333333333332121</v>
      </c>
      <c r="AJ677" s="25">
        <f t="shared" si="272"/>
        <v>1.2333333333335759</v>
      </c>
      <c r="AK677" s="25">
        <f t="shared" si="273"/>
        <v>0.40000000000009095</v>
      </c>
      <c r="AL677" s="25">
        <f t="shared" si="274"/>
        <v>3.3333333333303017E-2</v>
      </c>
      <c r="AM677" s="25">
        <f t="shared" si="275"/>
        <v>0.66666666666651508</v>
      </c>
      <c r="AN677" s="25">
        <f t="shared" si="276"/>
        <v>1.7000000000002728</v>
      </c>
      <c r="AO677" s="25">
        <f t="shared" si="277"/>
        <v>1.066666666666606</v>
      </c>
      <c r="AP677" s="25">
        <f t="shared" si="278"/>
        <v>1.566666666666606</v>
      </c>
      <c r="AQ677" s="25">
        <f t="shared" si="279"/>
        <v>0.1999999999998181</v>
      </c>
      <c r="AR677" s="29">
        <f t="shared" si="280"/>
        <v>1.2844444444441696</v>
      </c>
      <c r="AS677" s="29">
        <f t="shared" si="281"/>
        <v>1.5211111111117093</v>
      </c>
      <c r="AT677" s="29">
        <f t="shared" si="282"/>
        <v>0.16000000000007275</v>
      </c>
      <c r="AU677" s="29">
        <f t="shared" si="283"/>
        <v>1.1111111111090899E-3</v>
      </c>
      <c r="AV677" s="29">
        <f t="shared" si="284"/>
        <v>0.44444444444424236</v>
      </c>
      <c r="AW677" s="29">
        <f t="shared" si="285"/>
        <v>2.8900000000009278</v>
      </c>
      <c r="AX677" s="29">
        <f t="shared" si="286"/>
        <v>1.1377777777776483</v>
      </c>
      <c r="AY677" s="29">
        <f t="shared" si="287"/>
        <v>2.4544444444442544</v>
      </c>
      <c r="AZ677" s="29">
        <f t="shared" si="288"/>
        <v>3.999999999992724E-2</v>
      </c>
    </row>
    <row r="678" spans="1:52" x14ac:dyDescent="0.25">
      <c r="A678" s="3">
        <v>673</v>
      </c>
      <c r="B678" s="3">
        <v>35</v>
      </c>
      <c r="C678" s="3">
        <v>35</v>
      </c>
      <c r="D678" s="3">
        <v>36</v>
      </c>
      <c r="E678" s="3">
        <v>37</v>
      </c>
      <c r="F678" s="3">
        <v>37</v>
      </c>
      <c r="G678" s="3">
        <v>38</v>
      </c>
      <c r="H678" s="3">
        <v>36</v>
      </c>
      <c r="I678" s="3">
        <v>38</v>
      </c>
      <c r="J678" s="3">
        <v>38</v>
      </c>
      <c r="K678" s="10">
        <v>0</v>
      </c>
      <c r="L678" s="3">
        <f t="shared" si="269"/>
        <v>0.36666666666666664</v>
      </c>
      <c r="M678" s="3">
        <f t="shared" si="270"/>
        <v>-702.16666666666663</v>
      </c>
      <c r="N678" s="10">
        <v>0</v>
      </c>
      <c r="O678" s="3">
        <f t="shared" si="289"/>
        <v>38.5</v>
      </c>
      <c r="P678" s="3">
        <f t="shared" si="290"/>
        <v>38.866666666666674</v>
      </c>
      <c r="Q678" s="3">
        <f t="shared" si="290"/>
        <v>39.233333333333348</v>
      </c>
      <c r="R678" s="3">
        <f t="shared" si="290"/>
        <v>39.600000000000023</v>
      </c>
      <c r="S678" s="3">
        <f t="shared" si="290"/>
        <v>39.966666666666697</v>
      </c>
      <c r="T678" s="3">
        <f t="shared" si="290"/>
        <v>40.333333333333371</v>
      </c>
      <c r="U678" s="3">
        <f t="shared" si="290"/>
        <v>40.699999999999932</v>
      </c>
      <c r="V678" s="3">
        <f t="shared" si="290"/>
        <v>41.066666666666606</v>
      </c>
      <c r="W678" s="3">
        <f t="shared" si="290"/>
        <v>41.43333333333328</v>
      </c>
      <c r="X678" s="3">
        <f t="shared" si="290"/>
        <v>41.799999999999955</v>
      </c>
      <c r="Y678" s="9">
        <v>0</v>
      </c>
      <c r="Z678" s="3">
        <f t="shared" si="292"/>
        <v>35.199999999999932</v>
      </c>
      <c r="AA678" s="3">
        <f t="shared" si="291"/>
        <v>35.566666666666606</v>
      </c>
      <c r="AB678" s="3">
        <f t="shared" si="291"/>
        <v>35.93333333333328</v>
      </c>
      <c r="AC678" s="3">
        <f t="shared" si="291"/>
        <v>36.299999999999955</v>
      </c>
      <c r="AD678" s="3">
        <f t="shared" si="291"/>
        <v>36.666666666666629</v>
      </c>
      <c r="AE678" s="3">
        <f t="shared" si="291"/>
        <v>37.033333333333303</v>
      </c>
      <c r="AF678" s="3">
        <f t="shared" si="291"/>
        <v>37.399999999999977</v>
      </c>
      <c r="AG678" s="3">
        <f t="shared" si="291"/>
        <v>37.766666666666652</v>
      </c>
      <c r="AH678" s="3">
        <f t="shared" si="291"/>
        <v>38.133333333333326</v>
      </c>
      <c r="AI678" s="25">
        <f t="shared" si="271"/>
        <v>0.19999999999993179</v>
      </c>
      <c r="AJ678" s="25">
        <f t="shared" si="272"/>
        <v>0.56666666666660603</v>
      </c>
      <c r="AK678" s="25">
        <f t="shared" si="273"/>
        <v>6.6666666666719721E-2</v>
      </c>
      <c r="AL678" s="25">
        <f t="shared" si="274"/>
        <v>0.70000000000004547</v>
      </c>
      <c r="AM678" s="25">
        <f t="shared" si="275"/>
        <v>0.33333333333337123</v>
      </c>
      <c r="AN678" s="25">
        <f t="shared" si="276"/>
        <v>0.96666666666669698</v>
      </c>
      <c r="AO678" s="25">
        <f t="shared" si="277"/>
        <v>1.3999999999999773</v>
      </c>
      <c r="AP678" s="25">
        <f t="shared" si="278"/>
        <v>0.23333333333334849</v>
      </c>
      <c r="AQ678" s="25">
        <f t="shared" si="279"/>
        <v>0.13333333333332575</v>
      </c>
      <c r="AR678" s="29">
        <f t="shared" si="280"/>
        <v>3.9999999999972717E-2</v>
      </c>
      <c r="AS678" s="29">
        <f t="shared" si="281"/>
        <v>0.3211111111110424</v>
      </c>
      <c r="AT678" s="29">
        <f t="shared" si="282"/>
        <v>4.4444444444515186E-3</v>
      </c>
      <c r="AU678" s="29">
        <f t="shared" si="283"/>
        <v>0.49000000000006366</v>
      </c>
      <c r="AV678" s="29">
        <f t="shared" si="284"/>
        <v>0.11111111111113638</v>
      </c>
      <c r="AW678" s="29">
        <f t="shared" si="285"/>
        <v>0.93444444444450303</v>
      </c>
      <c r="AX678" s="29">
        <f t="shared" si="286"/>
        <v>1.9599999999999362</v>
      </c>
      <c r="AY678" s="29">
        <f t="shared" si="287"/>
        <v>5.4444444444451519E-2</v>
      </c>
      <c r="AZ678" s="29">
        <f t="shared" si="288"/>
        <v>1.7777777777775755E-2</v>
      </c>
    </row>
    <row r="679" spans="1:52" x14ac:dyDescent="0.25">
      <c r="A679" s="3">
        <v>674</v>
      </c>
      <c r="B679" s="3">
        <v>10</v>
      </c>
      <c r="C679" s="3">
        <v>10</v>
      </c>
      <c r="D679" s="3">
        <v>10</v>
      </c>
      <c r="E679" s="3">
        <v>10</v>
      </c>
      <c r="F679" s="3">
        <v>10</v>
      </c>
      <c r="G679" s="3">
        <v>10</v>
      </c>
      <c r="H679" s="3">
        <v>11</v>
      </c>
      <c r="I679" s="3">
        <v>10</v>
      </c>
      <c r="J679" s="3">
        <v>11</v>
      </c>
      <c r="K679" s="10">
        <v>0</v>
      </c>
      <c r="L679" s="3">
        <f t="shared" si="269"/>
        <v>0.1</v>
      </c>
      <c r="M679" s="3">
        <f t="shared" si="270"/>
        <v>-191.27777777777777</v>
      </c>
      <c r="N679" s="10">
        <v>0</v>
      </c>
      <c r="O679" s="3">
        <f t="shared" si="289"/>
        <v>10.722222222222229</v>
      </c>
      <c r="P679" s="3">
        <f t="shared" si="290"/>
        <v>10.822222222222251</v>
      </c>
      <c r="Q679" s="3">
        <f t="shared" si="290"/>
        <v>10.922222222222246</v>
      </c>
      <c r="R679" s="3">
        <f t="shared" si="290"/>
        <v>11.02222222222224</v>
      </c>
      <c r="S679" s="3">
        <f t="shared" si="290"/>
        <v>11.122222222222234</v>
      </c>
      <c r="T679" s="3">
        <f t="shared" si="290"/>
        <v>11.222222222222229</v>
      </c>
      <c r="U679" s="3">
        <f t="shared" si="290"/>
        <v>11.322222222222251</v>
      </c>
      <c r="V679" s="3">
        <f t="shared" si="290"/>
        <v>11.422222222222246</v>
      </c>
      <c r="W679" s="3">
        <f t="shared" si="290"/>
        <v>11.52222222222224</v>
      </c>
      <c r="X679" s="3">
        <f t="shared" si="290"/>
        <v>11.622222222222234</v>
      </c>
      <c r="Y679" s="9">
        <v>0</v>
      </c>
      <c r="Z679" s="3">
        <f t="shared" si="292"/>
        <v>9.8222222222222513</v>
      </c>
      <c r="AA679" s="3">
        <f t="shared" si="291"/>
        <v>9.9222222222222456</v>
      </c>
      <c r="AB679" s="3">
        <f t="shared" si="291"/>
        <v>10.02222222222224</v>
      </c>
      <c r="AC679" s="3">
        <f t="shared" si="291"/>
        <v>10.122222222222234</v>
      </c>
      <c r="AD679" s="3">
        <f t="shared" si="291"/>
        <v>10.222222222222229</v>
      </c>
      <c r="AE679" s="3">
        <f t="shared" si="291"/>
        <v>10.322222222222251</v>
      </c>
      <c r="AF679" s="3">
        <f t="shared" si="291"/>
        <v>10.422222222222246</v>
      </c>
      <c r="AG679" s="3">
        <f t="shared" si="291"/>
        <v>10.52222222222224</v>
      </c>
      <c r="AH679" s="3">
        <f t="shared" si="291"/>
        <v>10.622222222222234</v>
      </c>
      <c r="AI679" s="25">
        <f t="shared" si="271"/>
        <v>0.17777777777774872</v>
      </c>
      <c r="AJ679" s="25">
        <f t="shared" si="272"/>
        <v>7.7777777777754409E-2</v>
      </c>
      <c r="AK679" s="25">
        <f t="shared" si="273"/>
        <v>2.2222222222239907E-2</v>
      </c>
      <c r="AL679" s="25">
        <f t="shared" si="274"/>
        <v>0.12222222222223422</v>
      </c>
      <c r="AM679" s="25">
        <f t="shared" si="275"/>
        <v>0.22222222222222854</v>
      </c>
      <c r="AN679" s="25">
        <f t="shared" si="276"/>
        <v>0.32222222222225128</v>
      </c>
      <c r="AO679" s="25">
        <f t="shared" si="277"/>
        <v>0.57777777777775441</v>
      </c>
      <c r="AP679" s="25">
        <f t="shared" si="278"/>
        <v>0.52222222222223991</v>
      </c>
      <c r="AQ679" s="25">
        <f t="shared" si="279"/>
        <v>0.37777777777776578</v>
      </c>
      <c r="AR679" s="29">
        <f t="shared" si="280"/>
        <v>3.1604938271594607E-2</v>
      </c>
      <c r="AS679" s="29">
        <f t="shared" si="281"/>
        <v>6.0493827160457477E-3</v>
      </c>
      <c r="AT679" s="29">
        <f t="shared" si="282"/>
        <v>4.9382716049461311E-4</v>
      </c>
      <c r="AU679" s="29">
        <f t="shared" si="283"/>
        <v>1.4938271604941204E-2</v>
      </c>
      <c r="AV679" s="29">
        <f t="shared" si="284"/>
        <v>4.9382716049385524E-2</v>
      </c>
      <c r="AW679" s="29">
        <f t="shared" si="285"/>
        <v>0.10382716049384588</v>
      </c>
      <c r="AX679" s="29">
        <f t="shared" si="286"/>
        <v>0.33382716049380018</v>
      </c>
      <c r="AY679" s="29">
        <f t="shared" si="287"/>
        <v>0.27271604938273453</v>
      </c>
      <c r="AZ679" s="29">
        <f t="shared" si="288"/>
        <v>0.14271604938270699</v>
      </c>
    </row>
    <row r="680" spans="1:52" x14ac:dyDescent="0.25">
      <c r="A680" s="3">
        <v>675</v>
      </c>
      <c r="B680" s="3">
        <v>57</v>
      </c>
      <c r="C680" s="3">
        <v>58</v>
      </c>
      <c r="D680" s="3">
        <v>62</v>
      </c>
      <c r="E680" s="3">
        <v>63</v>
      </c>
      <c r="F680" s="3">
        <v>62</v>
      </c>
      <c r="G680" s="3">
        <v>64</v>
      </c>
      <c r="H680" s="3">
        <v>64</v>
      </c>
      <c r="I680" s="3">
        <v>63</v>
      </c>
      <c r="J680" s="3">
        <v>64</v>
      </c>
      <c r="K680" s="10">
        <v>0</v>
      </c>
      <c r="L680" s="3">
        <f t="shared" si="269"/>
        <v>0.8</v>
      </c>
      <c r="M680" s="3">
        <f t="shared" si="270"/>
        <v>-1550.1111111111111</v>
      </c>
      <c r="N680" s="10">
        <v>0</v>
      </c>
      <c r="O680" s="3">
        <f t="shared" si="289"/>
        <v>65.888888888888914</v>
      </c>
      <c r="P680" s="3">
        <f t="shared" si="290"/>
        <v>66.688888888889096</v>
      </c>
      <c r="Q680" s="3">
        <f t="shared" si="290"/>
        <v>67.488888888889051</v>
      </c>
      <c r="R680" s="3">
        <f t="shared" si="290"/>
        <v>68.288888888889005</v>
      </c>
      <c r="S680" s="3">
        <f t="shared" si="290"/>
        <v>69.08888888888896</v>
      </c>
      <c r="T680" s="3">
        <f t="shared" si="290"/>
        <v>69.888888888888914</v>
      </c>
      <c r="U680" s="3">
        <f t="shared" si="290"/>
        <v>70.688888888889096</v>
      </c>
      <c r="V680" s="3">
        <f t="shared" si="290"/>
        <v>71.488888888889051</v>
      </c>
      <c r="W680" s="3">
        <f t="shared" si="290"/>
        <v>72.288888888889005</v>
      </c>
      <c r="X680" s="3">
        <f t="shared" si="290"/>
        <v>73.08888888888896</v>
      </c>
      <c r="Y680" s="9">
        <v>0</v>
      </c>
      <c r="Z680" s="3">
        <f t="shared" si="292"/>
        <v>58.688888888889096</v>
      </c>
      <c r="AA680" s="3">
        <f t="shared" si="291"/>
        <v>59.488888888889051</v>
      </c>
      <c r="AB680" s="3">
        <f t="shared" si="291"/>
        <v>60.288888888889005</v>
      </c>
      <c r="AC680" s="3">
        <f t="shared" si="291"/>
        <v>61.08888888888896</v>
      </c>
      <c r="AD680" s="3">
        <f t="shared" si="291"/>
        <v>61.888888888888914</v>
      </c>
      <c r="AE680" s="3">
        <f t="shared" si="291"/>
        <v>62.688888888889096</v>
      </c>
      <c r="AF680" s="3">
        <f t="shared" si="291"/>
        <v>63.488888888889051</v>
      </c>
      <c r="AG680" s="3">
        <f t="shared" si="291"/>
        <v>64.288888888889005</v>
      </c>
      <c r="AH680" s="3">
        <f t="shared" si="291"/>
        <v>65.08888888888896</v>
      </c>
      <c r="AI680" s="25">
        <f t="shared" si="271"/>
        <v>1.6888888888890961</v>
      </c>
      <c r="AJ680" s="25">
        <f t="shared" si="272"/>
        <v>1.4888888888890506</v>
      </c>
      <c r="AK680" s="25">
        <f t="shared" si="273"/>
        <v>1.7111111111109949</v>
      </c>
      <c r="AL680" s="25">
        <f t="shared" si="274"/>
        <v>1.9111111111110404</v>
      </c>
      <c r="AM680" s="25">
        <f t="shared" si="275"/>
        <v>0.11111111111108585</v>
      </c>
      <c r="AN680" s="25">
        <f t="shared" si="276"/>
        <v>1.3111111111109039</v>
      </c>
      <c r="AO680" s="25">
        <f t="shared" si="277"/>
        <v>0.51111111111094942</v>
      </c>
      <c r="AP680" s="25">
        <f t="shared" si="278"/>
        <v>1.2888888888890051</v>
      </c>
      <c r="AQ680" s="25">
        <f t="shared" si="279"/>
        <v>1.0888888888889596</v>
      </c>
      <c r="AR680" s="29">
        <f t="shared" si="280"/>
        <v>2.8523456790130455</v>
      </c>
      <c r="AS680" s="29">
        <f t="shared" si="281"/>
        <v>2.2167901234572716</v>
      </c>
      <c r="AT680" s="29">
        <f t="shared" si="282"/>
        <v>2.9279012345675035</v>
      </c>
      <c r="AU680" s="29">
        <f t="shared" si="283"/>
        <v>3.6523456790120754</v>
      </c>
      <c r="AV680" s="29">
        <f t="shared" si="284"/>
        <v>1.2345679012340065E-2</v>
      </c>
      <c r="AW680" s="29">
        <f t="shared" si="285"/>
        <v>1.7190123456784692</v>
      </c>
      <c r="AX680" s="29">
        <f t="shared" si="286"/>
        <v>0.2612345679010693</v>
      </c>
      <c r="AY680" s="29">
        <f t="shared" si="287"/>
        <v>1.6612345679015341</v>
      </c>
      <c r="AZ680" s="29">
        <f t="shared" si="288"/>
        <v>1.1856790123458332</v>
      </c>
    </row>
    <row r="681" spans="1:52" x14ac:dyDescent="0.25">
      <c r="A681" s="3">
        <v>676</v>
      </c>
      <c r="B681" s="3">
        <v>28</v>
      </c>
      <c r="C681" s="3">
        <v>27</v>
      </c>
      <c r="D681" s="3">
        <v>28</v>
      </c>
      <c r="E681" s="3">
        <v>29</v>
      </c>
      <c r="F681" s="3">
        <v>28</v>
      </c>
      <c r="G681" s="3">
        <v>30</v>
      </c>
      <c r="H681" s="3">
        <v>29</v>
      </c>
      <c r="I681" s="3">
        <v>30</v>
      </c>
      <c r="J681" s="3">
        <v>31</v>
      </c>
      <c r="K681" s="10">
        <v>0</v>
      </c>
      <c r="L681" s="3">
        <f t="shared" si="269"/>
        <v>0.4</v>
      </c>
      <c r="M681" s="3">
        <f t="shared" si="270"/>
        <v>-777.11111111111109</v>
      </c>
      <c r="N681" s="10">
        <v>0</v>
      </c>
      <c r="O681" s="3">
        <f t="shared" si="289"/>
        <v>30.888888888888914</v>
      </c>
      <c r="P681" s="3">
        <f t="shared" si="290"/>
        <v>31.288888888889005</v>
      </c>
      <c r="Q681" s="3">
        <f t="shared" si="290"/>
        <v>31.688888888888982</v>
      </c>
      <c r="R681" s="3">
        <f t="shared" si="290"/>
        <v>32.08888888888896</v>
      </c>
      <c r="S681" s="3">
        <f t="shared" si="290"/>
        <v>32.488888888888937</v>
      </c>
      <c r="T681" s="3">
        <f t="shared" si="290"/>
        <v>32.888888888888914</v>
      </c>
      <c r="U681" s="3">
        <f t="shared" si="290"/>
        <v>33.288888888889005</v>
      </c>
      <c r="V681" s="3">
        <f t="shared" si="290"/>
        <v>33.688888888888982</v>
      </c>
      <c r="W681" s="3">
        <f t="shared" si="290"/>
        <v>34.08888888888896</v>
      </c>
      <c r="X681" s="3">
        <f t="shared" si="290"/>
        <v>34.488888888888937</v>
      </c>
      <c r="Y681" s="9">
        <v>0</v>
      </c>
      <c r="Z681" s="3">
        <f t="shared" si="292"/>
        <v>27.288888888889005</v>
      </c>
      <c r="AA681" s="3">
        <f t="shared" si="291"/>
        <v>27.688888888888982</v>
      </c>
      <c r="AB681" s="3">
        <f t="shared" si="291"/>
        <v>28.08888888888896</v>
      </c>
      <c r="AC681" s="3">
        <f t="shared" si="291"/>
        <v>28.488888888888937</v>
      </c>
      <c r="AD681" s="3">
        <f t="shared" si="291"/>
        <v>28.888888888888914</v>
      </c>
      <c r="AE681" s="3">
        <f t="shared" si="291"/>
        <v>29.288888888889005</v>
      </c>
      <c r="AF681" s="3">
        <f t="shared" si="291"/>
        <v>29.688888888888982</v>
      </c>
      <c r="AG681" s="3">
        <f t="shared" si="291"/>
        <v>30.08888888888896</v>
      </c>
      <c r="AH681" s="3">
        <f t="shared" si="291"/>
        <v>30.488888888888937</v>
      </c>
      <c r="AI681" s="25">
        <f t="shared" si="271"/>
        <v>0.7111111111109949</v>
      </c>
      <c r="AJ681" s="25">
        <f t="shared" si="272"/>
        <v>0.68888888888898236</v>
      </c>
      <c r="AK681" s="25">
        <f t="shared" si="273"/>
        <v>8.8888888888959627E-2</v>
      </c>
      <c r="AL681" s="25">
        <f t="shared" si="274"/>
        <v>0.51111111111106311</v>
      </c>
      <c r="AM681" s="25">
        <f t="shared" si="275"/>
        <v>0.88888888888891415</v>
      </c>
      <c r="AN681" s="25">
        <f t="shared" si="276"/>
        <v>0.7111111111109949</v>
      </c>
      <c r="AO681" s="25">
        <f t="shared" si="277"/>
        <v>0.68888888888898236</v>
      </c>
      <c r="AP681" s="25">
        <f t="shared" si="278"/>
        <v>8.8888888888959627E-2</v>
      </c>
      <c r="AQ681" s="25">
        <f t="shared" si="279"/>
        <v>0.51111111111106311</v>
      </c>
      <c r="AR681" s="29">
        <f t="shared" si="280"/>
        <v>0.50567901234551371</v>
      </c>
      <c r="AS681" s="29">
        <f t="shared" si="281"/>
        <v>0.47456790123469667</v>
      </c>
      <c r="AT681" s="29">
        <f t="shared" si="282"/>
        <v>7.9012345679138098E-3</v>
      </c>
      <c r="AU681" s="29">
        <f t="shared" si="283"/>
        <v>0.26123456790118549</v>
      </c>
      <c r="AV681" s="29">
        <f t="shared" si="284"/>
        <v>0.79012345679016838</v>
      </c>
      <c r="AW681" s="29">
        <f t="shared" si="285"/>
        <v>0.50567901234551371</v>
      </c>
      <c r="AX681" s="29">
        <f t="shared" si="286"/>
        <v>0.47456790123469667</v>
      </c>
      <c r="AY681" s="29">
        <f t="shared" si="287"/>
        <v>7.9012345679138098E-3</v>
      </c>
      <c r="AZ681" s="29">
        <f t="shared" si="288"/>
        <v>0.26123456790118549</v>
      </c>
    </row>
    <row r="682" spans="1:52" x14ac:dyDescent="0.25">
      <c r="A682" s="3">
        <v>677</v>
      </c>
      <c r="B682" s="3">
        <v>17</v>
      </c>
      <c r="C682" s="3">
        <v>18</v>
      </c>
      <c r="D682" s="3">
        <v>19</v>
      </c>
      <c r="E682" s="3">
        <v>18</v>
      </c>
      <c r="F682" s="3">
        <v>19</v>
      </c>
      <c r="G682" s="3">
        <v>20</v>
      </c>
      <c r="H682" s="3">
        <v>18</v>
      </c>
      <c r="I682" s="3">
        <v>19</v>
      </c>
      <c r="J682" s="3">
        <v>20</v>
      </c>
      <c r="K682" s="10">
        <v>0</v>
      </c>
      <c r="L682" s="3">
        <f t="shared" si="269"/>
        <v>0.25</v>
      </c>
      <c r="M682" s="3">
        <f t="shared" si="270"/>
        <v>-485.08333333333331</v>
      </c>
      <c r="N682" s="10">
        <v>0</v>
      </c>
      <c r="O682" s="3">
        <f t="shared" si="289"/>
        <v>19.916666666666686</v>
      </c>
      <c r="P682" s="3">
        <f t="shared" si="290"/>
        <v>20.166666666666686</v>
      </c>
      <c r="Q682" s="3">
        <f t="shared" si="290"/>
        <v>20.416666666666686</v>
      </c>
      <c r="R682" s="3">
        <f t="shared" si="290"/>
        <v>20.666666666666686</v>
      </c>
      <c r="S682" s="3">
        <f t="shared" si="290"/>
        <v>20.916666666666686</v>
      </c>
      <c r="T682" s="3">
        <f t="shared" si="290"/>
        <v>21.166666666666686</v>
      </c>
      <c r="U682" s="3">
        <f t="shared" si="290"/>
        <v>21.416666666666686</v>
      </c>
      <c r="V682" s="3">
        <f t="shared" si="290"/>
        <v>21.666666666666686</v>
      </c>
      <c r="W682" s="3">
        <f t="shared" si="290"/>
        <v>21.916666666666686</v>
      </c>
      <c r="X682" s="3">
        <f t="shared" si="290"/>
        <v>22.166666666666686</v>
      </c>
      <c r="Y682" s="9">
        <v>0</v>
      </c>
      <c r="Z682" s="3">
        <f t="shared" si="292"/>
        <v>17.666666666666686</v>
      </c>
      <c r="AA682" s="3">
        <f t="shared" si="291"/>
        <v>17.916666666666686</v>
      </c>
      <c r="AB682" s="3">
        <f t="shared" si="291"/>
        <v>18.166666666666686</v>
      </c>
      <c r="AC682" s="3">
        <f t="shared" si="291"/>
        <v>18.416666666666686</v>
      </c>
      <c r="AD682" s="3">
        <f t="shared" si="291"/>
        <v>18.666666666666686</v>
      </c>
      <c r="AE682" s="3">
        <f t="shared" si="291"/>
        <v>18.916666666666686</v>
      </c>
      <c r="AF682" s="3">
        <f t="shared" si="291"/>
        <v>19.166666666666686</v>
      </c>
      <c r="AG682" s="3">
        <f t="shared" si="291"/>
        <v>19.416666666666686</v>
      </c>
      <c r="AH682" s="3">
        <f t="shared" si="291"/>
        <v>19.666666666666686</v>
      </c>
      <c r="AI682" s="25">
        <f t="shared" si="271"/>
        <v>0.66666666666668561</v>
      </c>
      <c r="AJ682" s="25">
        <f t="shared" si="272"/>
        <v>8.3333333333314386E-2</v>
      </c>
      <c r="AK682" s="25">
        <f t="shared" si="273"/>
        <v>0.83333333333331439</v>
      </c>
      <c r="AL682" s="25">
        <f t="shared" si="274"/>
        <v>0.41666666666668561</v>
      </c>
      <c r="AM682" s="25">
        <f t="shared" si="275"/>
        <v>0.33333333333331439</v>
      </c>
      <c r="AN682" s="25">
        <f t="shared" si="276"/>
        <v>1.0833333333333144</v>
      </c>
      <c r="AO682" s="25">
        <f t="shared" si="277"/>
        <v>1.1666666666666856</v>
      </c>
      <c r="AP682" s="25">
        <f t="shared" si="278"/>
        <v>0.41666666666668561</v>
      </c>
      <c r="AQ682" s="25">
        <f t="shared" si="279"/>
        <v>0.33333333333331439</v>
      </c>
      <c r="AR682" s="29">
        <f t="shared" si="280"/>
        <v>0.44444444444446973</v>
      </c>
      <c r="AS682" s="29">
        <f t="shared" si="281"/>
        <v>6.9444444444412869E-3</v>
      </c>
      <c r="AT682" s="29">
        <f t="shared" si="282"/>
        <v>0.69444444444441289</v>
      </c>
      <c r="AU682" s="29">
        <f t="shared" si="283"/>
        <v>0.1736111111111269</v>
      </c>
      <c r="AV682" s="29">
        <f t="shared" si="284"/>
        <v>0.11111111111109848</v>
      </c>
      <c r="AW682" s="29">
        <f t="shared" si="285"/>
        <v>1.1736111111110701</v>
      </c>
      <c r="AX682" s="29">
        <f t="shared" si="286"/>
        <v>1.3611111111111553</v>
      </c>
      <c r="AY682" s="29">
        <f t="shared" si="287"/>
        <v>0.1736111111111269</v>
      </c>
      <c r="AZ682" s="29">
        <f t="shared" si="288"/>
        <v>0.11111111111109848</v>
      </c>
    </row>
    <row r="683" spans="1:52" x14ac:dyDescent="0.25">
      <c r="A683" s="3">
        <v>678</v>
      </c>
      <c r="B683" s="3">
        <v>71</v>
      </c>
      <c r="C683" s="3">
        <v>69</v>
      </c>
      <c r="D683" s="3">
        <v>72</v>
      </c>
      <c r="E683" s="3">
        <v>74</v>
      </c>
      <c r="F683" s="3">
        <v>72</v>
      </c>
      <c r="G683" s="3">
        <v>78</v>
      </c>
      <c r="H683" s="3">
        <v>79</v>
      </c>
      <c r="I683" s="3">
        <v>80</v>
      </c>
      <c r="J683" s="3">
        <v>81</v>
      </c>
      <c r="K683" s="10">
        <v>0</v>
      </c>
      <c r="L683" s="3">
        <f t="shared" si="269"/>
        <v>1.5166666666666666</v>
      </c>
      <c r="M683" s="3">
        <f t="shared" si="270"/>
        <v>-2980.9722222222217</v>
      </c>
      <c r="N683" s="10">
        <v>0</v>
      </c>
      <c r="O683" s="3">
        <f t="shared" si="289"/>
        <v>82.694444444444798</v>
      </c>
      <c r="P683" s="3">
        <f t="shared" si="290"/>
        <v>84.211111111111677</v>
      </c>
      <c r="Q683" s="3">
        <f t="shared" si="290"/>
        <v>85.727777777778101</v>
      </c>
      <c r="R683" s="3">
        <f t="shared" si="290"/>
        <v>87.24444444444498</v>
      </c>
      <c r="S683" s="3">
        <f t="shared" si="290"/>
        <v>88.761111111111404</v>
      </c>
      <c r="T683" s="3">
        <f t="shared" si="290"/>
        <v>90.277777777778283</v>
      </c>
      <c r="U683" s="3">
        <f t="shared" si="290"/>
        <v>91.794444444444707</v>
      </c>
      <c r="V683" s="3">
        <f t="shared" si="290"/>
        <v>93.311111111111586</v>
      </c>
      <c r="W683" s="3">
        <f t="shared" si="290"/>
        <v>94.82777777777801</v>
      </c>
      <c r="X683" s="3">
        <f t="shared" si="290"/>
        <v>96.344444444444889</v>
      </c>
      <c r="Y683" s="9">
        <v>0</v>
      </c>
      <c r="Z683" s="3">
        <f t="shared" si="292"/>
        <v>69.044444444444707</v>
      </c>
      <c r="AA683" s="3">
        <f t="shared" si="291"/>
        <v>70.561111111111586</v>
      </c>
      <c r="AB683" s="3">
        <f t="shared" si="291"/>
        <v>72.07777777777801</v>
      </c>
      <c r="AC683" s="3">
        <f t="shared" si="291"/>
        <v>73.594444444444889</v>
      </c>
      <c r="AD683" s="3">
        <f t="shared" si="291"/>
        <v>75.111111111111313</v>
      </c>
      <c r="AE683" s="3">
        <f t="shared" si="291"/>
        <v>76.627777777778192</v>
      </c>
      <c r="AF683" s="3">
        <f t="shared" si="291"/>
        <v>78.144444444444616</v>
      </c>
      <c r="AG683" s="3">
        <f t="shared" si="291"/>
        <v>79.661111111111495</v>
      </c>
      <c r="AH683" s="3">
        <f t="shared" si="291"/>
        <v>81.177777777778374</v>
      </c>
      <c r="AI683" s="25">
        <f t="shared" si="271"/>
        <v>1.9555555555552928</v>
      </c>
      <c r="AJ683" s="25">
        <f t="shared" si="272"/>
        <v>1.5611111111115861</v>
      </c>
      <c r="AK683" s="25">
        <f t="shared" si="273"/>
        <v>7.7777777778010204E-2</v>
      </c>
      <c r="AL683" s="25">
        <f t="shared" si="274"/>
        <v>0.40555555555511091</v>
      </c>
      <c r="AM683" s="25">
        <f t="shared" si="275"/>
        <v>3.1111111111113132</v>
      </c>
      <c r="AN683" s="25">
        <f t="shared" si="276"/>
        <v>1.3722222222218079</v>
      </c>
      <c r="AO683" s="25">
        <f t="shared" si="277"/>
        <v>0.85555555555538376</v>
      </c>
      <c r="AP683" s="25">
        <f t="shared" si="278"/>
        <v>0.33888888888850488</v>
      </c>
      <c r="AQ683" s="25">
        <f t="shared" si="279"/>
        <v>0.177777777778374</v>
      </c>
      <c r="AR683" s="29">
        <f t="shared" si="280"/>
        <v>3.8241975308631697</v>
      </c>
      <c r="AS683" s="29">
        <f t="shared" si="281"/>
        <v>2.437067901236051</v>
      </c>
      <c r="AT683" s="29">
        <f t="shared" si="282"/>
        <v>6.0493827160855379E-3</v>
      </c>
      <c r="AU683" s="29">
        <f t="shared" si="283"/>
        <v>0.16447530864161466</v>
      </c>
      <c r="AV683" s="29">
        <f t="shared" si="284"/>
        <v>9.6790123456802704</v>
      </c>
      <c r="AW683" s="29">
        <f t="shared" si="285"/>
        <v>1.8829938271593567</v>
      </c>
      <c r="AX683" s="29">
        <f t="shared" si="286"/>
        <v>0.73197530864168137</v>
      </c>
      <c r="AY683" s="29">
        <f t="shared" si="287"/>
        <v>0.11484567901208541</v>
      </c>
      <c r="AZ683" s="29">
        <f t="shared" si="288"/>
        <v>3.1604938271816929E-2</v>
      </c>
    </row>
    <row r="684" spans="1:52" x14ac:dyDescent="0.25">
      <c r="A684" s="3">
        <v>679</v>
      </c>
      <c r="B684" s="3">
        <v>62</v>
      </c>
      <c r="C684" s="3">
        <v>62</v>
      </c>
      <c r="D684" s="3">
        <v>66</v>
      </c>
      <c r="E684" s="3">
        <v>62</v>
      </c>
      <c r="F684" s="3">
        <v>64</v>
      </c>
      <c r="G684" s="3">
        <v>65</v>
      </c>
      <c r="H684" s="3">
        <v>66</v>
      </c>
      <c r="I684" s="3">
        <v>70</v>
      </c>
      <c r="J684" s="3">
        <v>69</v>
      </c>
      <c r="K684" s="10">
        <v>0</v>
      </c>
      <c r="L684" s="3">
        <f t="shared" si="269"/>
        <v>0.91666666666666663</v>
      </c>
      <c r="M684" s="3">
        <f t="shared" si="270"/>
        <v>-1781.9722222222222</v>
      </c>
      <c r="N684" s="10">
        <v>0</v>
      </c>
      <c r="O684" s="3">
        <f t="shared" si="289"/>
        <v>69.694444444444343</v>
      </c>
      <c r="P684" s="3">
        <f t="shared" si="290"/>
        <v>70.611111111111086</v>
      </c>
      <c r="Q684" s="3">
        <f t="shared" si="290"/>
        <v>71.527777777777828</v>
      </c>
      <c r="R684" s="3">
        <f t="shared" si="290"/>
        <v>72.444444444444343</v>
      </c>
      <c r="S684" s="3">
        <f t="shared" si="290"/>
        <v>73.361111111111086</v>
      </c>
      <c r="T684" s="3">
        <f t="shared" si="290"/>
        <v>74.277777777777828</v>
      </c>
      <c r="U684" s="3">
        <f t="shared" si="290"/>
        <v>75.194444444444343</v>
      </c>
      <c r="V684" s="3">
        <f t="shared" si="290"/>
        <v>76.111111111111086</v>
      </c>
      <c r="W684" s="3">
        <f t="shared" si="290"/>
        <v>77.027777777777828</v>
      </c>
      <c r="X684" s="3">
        <f t="shared" si="290"/>
        <v>77.944444444444343</v>
      </c>
      <c r="Y684" s="9">
        <v>0</v>
      </c>
      <c r="Z684" s="3">
        <f t="shared" si="292"/>
        <v>61.444444444444343</v>
      </c>
      <c r="AA684" s="3">
        <f t="shared" si="291"/>
        <v>62.361111111111086</v>
      </c>
      <c r="AB684" s="3">
        <f t="shared" si="291"/>
        <v>63.277777777777828</v>
      </c>
      <c r="AC684" s="3">
        <f t="shared" si="291"/>
        <v>64.194444444444343</v>
      </c>
      <c r="AD684" s="3">
        <f t="shared" si="291"/>
        <v>65.111111111111086</v>
      </c>
      <c r="AE684" s="3">
        <f t="shared" si="291"/>
        <v>66.027777777777828</v>
      </c>
      <c r="AF684" s="3">
        <f t="shared" si="291"/>
        <v>66.944444444444343</v>
      </c>
      <c r="AG684" s="3">
        <f t="shared" si="291"/>
        <v>67.861111111111086</v>
      </c>
      <c r="AH684" s="3">
        <f t="shared" si="291"/>
        <v>68.777777777777828</v>
      </c>
      <c r="AI684" s="25">
        <f t="shared" si="271"/>
        <v>0.55555555555565661</v>
      </c>
      <c r="AJ684" s="25">
        <f t="shared" si="272"/>
        <v>0.36111111111108585</v>
      </c>
      <c r="AK684" s="25">
        <f t="shared" si="273"/>
        <v>2.7222222222221717</v>
      </c>
      <c r="AL684" s="25">
        <f t="shared" si="274"/>
        <v>2.1944444444443434</v>
      </c>
      <c r="AM684" s="25">
        <f t="shared" si="275"/>
        <v>1.1111111111110858</v>
      </c>
      <c r="AN684" s="25">
        <f t="shared" si="276"/>
        <v>1.0277777777778283</v>
      </c>
      <c r="AO684" s="25">
        <f t="shared" si="277"/>
        <v>0.94444444444434339</v>
      </c>
      <c r="AP684" s="25">
        <f t="shared" si="278"/>
        <v>2.1388888888889142</v>
      </c>
      <c r="AQ684" s="25">
        <f t="shared" si="279"/>
        <v>0.22222222222217169</v>
      </c>
      <c r="AR684" s="29">
        <f t="shared" si="280"/>
        <v>0.30864197530875426</v>
      </c>
      <c r="AS684" s="29">
        <f t="shared" si="281"/>
        <v>0.130401234567883</v>
      </c>
      <c r="AT684" s="29">
        <f t="shared" si="282"/>
        <v>7.4104938271602183</v>
      </c>
      <c r="AU684" s="29">
        <f t="shared" si="283"/>
        <v>4.815586419752643</v>
      </c>
      <c r="AV684" s="29">
        <f t="shared" si="284"/>
        <v>1.2345679012345117</v>
      </c>
      <c r="AW684" s="29">
        <f t="shared" si="285"/>
        <v>1.056327160493931</v>
      </c>
      <c r="AX684" s="29">
        <f t="shared" si="286"/>
        <v>0.89197530864178443</v>
      </c>
      <c r="AY684" s="29">
        <f t="shared" si="287"/>
        <v>4.5748456790124541</v>
      </c>
      <c r="AZ684" s="29">
        <f t="shared" si="288"/>
        <v>4.9382716049360259E-2</v>
      </c>
    </row>
    <row r="685" spans="1:52" x14ac:dyDescent="0.25">
      <c r="A685" s="3">
        <v>680</v>
      </c>
      <c r="B685" s="3">
        <v>75</v>
      </c>
      <c r="C685" s="3">
        <v>76</v>
      </c>
      <c r="D685" s="3">
        <v>75</v>
      </c>
      <c r="E685" s="3">
        <v>78</v>
      </c>
      <c r="F685" s="3">
        <v>82</v>
      </c>
      <c r="G685" s="3">
        <v>86</v>
      </c>
      <c r="H685" s="3">
        <v>81</v>
      </c>
      <c r="I685" s="3">
        <v>89</v>
      </c>
      <c r="J685" s="3">
        <v>84</v>
      </c>
      <c r="K685" s="10">
        <v>0</v>
      </c>
      <c r="L685" s="3">
        <f t="shared" si="269"/>
        <v>1.5833333333333333</v>
      </c>
      <c r="M685" s="3">
        <f t="shared" si="270"/>
        <v>-3109.75</v>
      </c>
      <c r="N685" s="10">
        <v>0</v>
      </c>
      <c r="O685" s="3">
        <f t="shared" si="289"/>
        <v>88.58333333333303</v>
      </c>
      <c r="P685" s="3">
        <f t="shared" si="290"/>
        <v>90.166666666666515</v>
      </c>
      <c r="Q685" s="3">
        <f t="shared" si="290"/>
        <v>91.75</v>
      </c>
      <c r="R685" s="3">
        <f t="shared" si="290"/>
        <v>93.33333333333303</v>
      </c>
      <c r="S685" s="3">
        <f t="shared" si="290"/>
        <v>94.916666666666515</v>
      </c>
      <c r="T685" s="3">
        <f t="shared" si="290"/>
        <v>96.5</v>
      </c>
      <c r="U685" s="3">
        <f t="shared" si="290"/>
        <v>98.08333333333303</v>
      </c>
      <c r="V685" s="3">
        <f t="shared" si="290"/>
        <v>99.666666666666515</v>
      </c>
      <c r="W685" s="3">
        <f t="shared" si="290"/>
        <v>101.25</v>
      </c>
      <c r="X685" s="3">
        <f t="shared" si="290"/>
        <v>102.83333333333303</v>
      </c>
      <c r="Y685" s="9">
        <v>0</v>
      </c>
      <c r="Z685" s="3">
        <f t="shared" si="292"/>
        <v>74.33333333333303</v>
      </c>
      <c r="AA685" s="3">
        <f t="shared" si="291"/>
        <v>75.916666666666515</v>
      </c>
      <c r="AB685" s="3">
        <f t="shared" si="291"/>
        <v>77.5</v>
      </c>
      <c r="AC685" s="3">
        <f t="shared" si="291"/>
        <v>79.08333333333303</v>
      </c>
      <c r="AD685" s="3">
        <f t="shared" si="291"/>
        <v>80.666666666666515</v>
      </c>
      <c r="AE685" s="3">
        <f t="shared" si="291"/>
        <v>82.25</v>
      </c>
      <c r="AF685" s="3">
        <f t="shared" si="291"/>
        <v>83.83333333333303</v>
      </c>
      <c r="AG685" s="3">
        <f t="shared" si="291"/>
        <v>85.416666666666515</v>
      </c>
      <c r="AH685" s="3">
        <f t="shared" si="291"/>
        <v>87</v>
      </c>
      <c r="AI685" s="25">
        <f t="shared" si="271"/>
        <v>0.66666666666696983</v>
      </c>
      <c r="AJ685" s="25">
        <f t="shared" si="272"/>
        <v>8.3333333333484916E-2</v>
      </c>
      <c r="AK685" s="25">
        <f t="shared" si="273"/>
        <v>2.5</v>
      </c>
      <c r="AL685" s="25">
        <f t="shared" si="274"/>
        <v>1.0833333333330302</v>
      </c>
      <c r="AM685" s="25">
        <f t="shared" si="275"/>
        <v>1.3333333333334849</v>
      </c>
      <c r="AN685" s="25">
        <f t="shared" si="276"/>
        <v>3.75</v>
      </c>
      <c r="AO685" s="25">
        <f t="shared" si="277"/>
        <v>2.8333333333330302</v>
      </c>
      <c r="AP685" s="25">
        <f t="shared" si="278"/>
        <v>3.5833333333334849</v>
      </c>
      <c r="AQ685" s="25">
        <f t="shared" si="279"/>
        <v>3</v>
      </c>
      <c r="AR685" s="29">
        <f t="shared" si="280"/>
        <v>0.44444444444484865</v>
      </c>
      <c r="AS685" s="29">
        <f t="shared" si="281"/>
        <v>6.9444444444697086E-3</v>
      </c>
      <c r="AT685" s="29">
        <f t="shared" si="282"/>
        <v>6.25</v>
      </c>
      <c r="AU685" s="29">
        <f t="shared" si="283"/>
        <v>1.1736111111104544</v>
      </c>
      <c r="AV685" s="29">
        <f t="shared" si="284"/>
        <v>1.777777777778182</v>
      </c>
      <c r="AW685" s="29">
        <f t="shared" si="285"/>
        <v>14.0625</v>
      </c>
      <c r="AX685" s="29">
        <f t="shared" si="286"/>
        <v>8.0277777777760591</v>
      </c>
      <c r="AY685" s="29">
        <f t="shared" si="287"/>
        <v>12.840277777778864</v>
      </c>
      <c r="AZ685" s="29">
        <f t="shared" si="288"/>
        <v>9</v>
      </c>
    </row>
    <row r="686" spans="1:52" x14ac:dyDescent="0.25">
      <c r="A686" s="3">
        <v>681</v>
      </c>
      <c r="B686" s="3">
        <v>26</v>
      </c>
      <c r="C686" s="3">
        <v>27</v>
      </c>
      <c r="D686" s="3">
        <v>27</v>
      </c>
      <c r="E686" s="3">
        <v>26</v>
      </c>
      <c r="F686" s="3">
        <v>27</v>
      </c>
      <c r="G686" s="3">
        <v>28</v>
      </c>
      <c r="H686" s="3">
        <v>28</v>
      </c>
      <c r="I686" s="3">
        <v>29</v>
      </c>
      <c r="J686" s="3">
        <v>28</v>
      </c>
      <c r="K686" s="10">
        <v>0</v>
      </c>
      <c r="L686" s="3">
        <f t="shared" si="269"/>
        <v>0.3</v>
      </c>
      <c r="M686" s="3">
        <f t="shared" si="270"/>
        <v>-577.16666666666663</v>
      </c>
      <c r="N686" s="10">
        <v>0</v>
      </c>
      <c r="O686" s="3">
        <f t="shared" si="289"/>
        <v>28.833333333333371</v>
      </c>
      <c r="P686" s="3">
        <f t="shared" si="290"/>
        <v>29.133333333333326</v>
      </c>
      <c r="Q686" s="3">
        <f t="shared" si="290"/>
        <v>29.433333333333394</v>
      </c>
      <c r="R686" s="3">
        <f t="shared" si="290"/>
        <v>29.733333333333348</v>
      </c>
      <c r="S686" s="3">
        <f t="shared" si="290"/>
        <v>30.033333333333303</v>
      </c>
      <c r="T686" s="3">
        <f t="shared" si="290"/>
        <v>30.333333333333371</v>
      </c>
      <c r="U686" s="3">
        <f t="shared" si="290"/>
        <v>30.633333333333326</v>
      </c>
      <c r="V686" s="3">
        <f t="shared" si="290"/>
        <v>30.933333333333394</v>
      </c>
      <c r="W686" s="3">
        <f t="shared" si="290"/>
        <v>31.233333333333348</v>
      </c>
      <c r="X686" s="3">
        <f t="shared" si="290"/>
        <v>31.533333333333303</v>
      </c>
      <c r="Y686" s="9">
        <v>0</v>
      </c>
      <c r="Z686" s="3">
        <f t="shared" si="292"/>
        <v>26.133333333333326</v>
      </c>
      <c r="AA686" s="3">
        <f t="shared" si="291"/>
        <v>26.433333333333394</v>
      </c>
      <c r="AB686" s="3">
        <f t="shared" si="291"/>
        <v>26.733333333333348</v>
      </c>
      <c r="AC686" s="3">
        <f t="shared" si="291"/>
        <v>27.033333333333303</v>
      </c>
      <c r="AD686" s="3">
        <f t="shared" si="291"/>
        <v>27.333333333333371</v>
      </c>
      <c r="AE686" s="3">
        <f t="shared" si="291"/>
        <v>27.633333333333326</v>
      </c>
      <c r="AF686" s="3">
        <f t="shared" si="291"/>
        <v>27.933333333333394</v>
      </c>
      <c r="AG686" s="3">
        <f t="shared" si="291"/>
        <v>28.233333333333348</v>
      </c>
      <c r="AH686" s="3">
        <f t="shared" si="291"/>
        <v>28.533333333333303</v>
      </c>
      <c r="AI686" s="25">
        <f t="shared" si="271"/>
        <v>0.13333333333332575</v>
      </c>
      <c r="AJ686" s="25">
        <f t="shared" si="272"/>
        <v>0.56666666666660603</v>
      </c>
      <c r="AK686" s="25">
        <f t="shared" si="273"/>
        <v>0.26666666666665151</v>
      </c>
      <c r="AL686" s="25">
        <f t="shared" si="274"/>
        <v>1.033333333333303</v>
      </c>
      <c r="AM686" s="25">
        <f t="shared" si="275"/>
        <v>0.33333333333337123</v>
      </c>
      <c r="AN686" s="25">
        <f t="shared" si="276"/>
        <v>0.36666666666667425</v>
      </c>
      <c r="AO686" s="25">
        <f t="shared" si="277"/>
        <v>6.6666666666606034E-2</v>
      </c>
      <c r="AP686" s="25">
        <f t="shared" si="278"/>
        <v>0.76666666666665151</v>
      </c>
      <c r="AQ686" s="25">
        <f t="shared" si="279"/>
        <v>0.53333333333330302</v>
      </c>
      <c r="AR686" s="29">
        <f t="shared" si="280"/>
        <v>1.7777777777775755E-2</v>
      </c>
      <c r="AS686" s="29">
        <f t="shared" si="281"/>
        <v>0.3211111111110424</v>
      </c>
      <c r="AT686" s="29">
        <f t="shared" si="282"/>
        <v>7.111111111110302E-2</v>
      </c>
      <c r="AU686" s="29">
        <f t="shared" si="283"/>
        <v>1.0677777777777151</v>
      </c>
      <c r="AV686" s="29">
        <f t="shared" si="284"/>
        <v>0.11111111111113638</v>
      </c>
      <c r="AW686" s="29">
        <f t="shared" si="285"/>
        <v>0.13444444444445</v>
      </c>
      <c r="AX686" s="29">
        <f t="shared" si="286"/>
        <v>4.4444444444363598E-3</v>
      </c>
      <c r="AY686" s="29">
        <f t="shared" si="287"/>
        <v>0.58777777777775453</v>
      </c>
      <c r="AZ686" s="29">
        <f t="shared" si="288"/>
        <v>0.28444444444441208</v>
      </c>
    </row>
    <row r="687" spans="1:52" x14ac:dyDescent="0.25">
      <c r="A687" s="3">
        <v>682</v>
      </c>
      <c r="B687" s="3">
        <v>115</v>
      </c>
      <c r="C687" s="3">
        <v>118</v>
      </c>
      <c r="D687" s="3">
        <v>115</v>
      </c>
      <c r="E687" s="3">
        <v>120</v>
      </c>
      <c r="F687" s="3">
        <v>127</v>
      </c>
      <c r="G687" s="3">
        <v>129</v>
      </c>
      <c r="H687" s="3">
        <v>128</v>
      </c>
      <c r="I687" s="3">
        <v>134</v>
      </c>
      <c r="J687" s="3">
        <v>138</v>
      </c>
      <c r="K687" s="10">
        <v>0</v>
      </c>
      <c r="L687" s="3">
        <f t="shared" si="269"/>
        <v>2.9166666666666665</v>
      </c>
      <c r="M687" s="3">
        <f t="shared" si="270"/>
        <v>-5752.1944444444443</v>
      </c>
      <c r="N687" s="10">
        <v>0</v>
      </c>
      <c r="O687" s="3">
        <f t="shared" si="289"/>
        <v>139.47222222222172</v>
      </c>
      <c r="P687" s="3">
        <f t="shared" si="290"/>
        <v>142.38888888888869</v>
      </c>
      <c r="Q687" s="3">
        <f t="shared" si="290"/>
        <v>145.30555555555566</v>
      </c>
      <c r="R687" s="3">
        <f t="shared" si="290"/>
        <v>148.22222222222172</v>
      </c>
      <c r="S687" s="3">
        <f t="shared" si="290"/>
        <v>151.13888888888869</v>
      </c>
      <c r="T687" s="3">
        <f t="shared" si="290"/>
        <v>154.05555555555566</v>
      </c>
      <c r="U687" s="3">
        <f t="shared" si="290"/>
        <v>156.97222222222172</v>
      </c>
      <c r="V687" s="3">
        <f t="shared" si="290"/>
        <v>159.88888888888869</v>
      </c>
      <c r="W687" s="3">
        <f t="shared" si="290"/>
        <v>162.80555555555566</v>
      </c>
      <c r="X687" s="3">
        <f t="shared" si="290"/>
        <v>165.72222222222172</v>
      </c>
      <c r="Y687" s="9">
        <v>0</v>
      </c>
      <c r="Z687" s="3">
        <f t="shared" si="292"/>
        <v>113.22222222222172</v>
      </c>
      <c r="AA687" s="3">
        <f t="shared" si="291"/>
        <v>116.13888888888869</v>
      </c>
      <c r="AB687" s="3">
        <f t="shared" si="291"/>
        <v>119.05555555555566</v>
      </c>
      <c r="AC687" s="3">
        <f t="shared" si="291"/>
        <v>121.97222222222172</v>
      </c>
      <c r="AD687" s="3">
        <f t="shared" si="291"/>
        <v>124.88888888888869</v>
      </c>
      <c r="AE687" s="3">
        <f t="shared" si="291"/>
        <v>127.80555555555566</v>
      </c>
      <c r="AF687" s="3">
        <f t="shared" si="291"/>
        <v>130.72222222222172</v>
      </c>
      <c r="AG687" s="3">
        <f t="shared" si="291"/>
        <v>133.63888888888869</v>
      </c>
      <c r="AH687" s="3">
        <f t="shared" si="291"/>
        <v>136.55555555555566</v>
      </c>
      <c r="AI687" s="25">
        <f t="shared" si="271"/>
        <v>1.7777777777782831</v>
      </c>
      <c r="AJ687" s="25">
        <f t="shared" si="272"/>
        <v>1.8611111111113132</v>
      </c>
      <c r="AK687" s="25">
        <f t="shared" si="273"/>
        <v>4.0555555555556566</v>
      </c>
      <c r="AL687" s="25">
        <f t="shared" si="274"/>
        <v>1.9722222222217169</v>
      </c>
      <c r="AM687" s="25">
        <f t="shared" si="275"/>
        <v>2.1111111111113132</v>
      </c>
      <c r="AN687" s="25">
        <f t="shared" si="276"/>
        <v>1.1944444444443434</v>
      </c>
      <c r="AO687" s="25">
        <f t="shared" si="277"/>
        <v>2.7222222222217169</v>
      </c>
      <c r="AP687" s="25">
        <f t="shared" si="278"/>
        <v>0.36111111111131322</v>
      </c>
      <c r="AQ687" s="25">
        <f t="shared" si="279"/>
        <v>1.4444444444443434</v>
      </c>
      <c r="AR687" s="29">
        <f t="shared" si="280"/>
        <v>3.1604938271622904</v>
      </c>
      <c r="AS687" s="29">
        <f t="shared" si="281"/>
        <v>3.4637345679019869</v>
      </c>
      <c r="AT687" s="29">
        <f t="shared" si="282"/>
        <v>16.447530864198349</v>
      </c>
      <c r="AU687" s="29">
        <f t="shared" si="283"/>
        <v>3.8896604938251675</v>
      </c>
      <c r="AV687" s="29">
        <f t="shared" si="284"/>
        <v>4.4567901234576439</v>
      </c>
      <c r="AW687" s="29">
        <f t="shared" si="285"/>
        <v>1.4266975308639562</v>
      </c>
      <c r="AX687" s="29">
        <f t="shared" si="286"/>
        <v>7.410493827157743</v>
      </c>
      <c r="AY687" s="29">
        <f t="shared" si="287"/>
        <v>0.1304012345680472</v>
      </c>
      <c r="AZ687" s="29">
        <f t="shared" si="288"/>
        <v>2.0864197530861279</v>
      </c>
    </row>
    <row r="688" spans="1:52" x14ac:dyDescent="0.25">
      <c r="A688" s="3">
        <v>683</v>
      </c>
      <c r="B688" s="3">
        <v>9</v>
      </c>
      <c r="C688" s="3">
        <v>9</v>
      </c>
      <c r="D688" s="3">
        <v>9</v>
      </c>
      <c r="E688" s="3">
        <v>9</v>
      </c>
      <c r="F688" s="3">
        <v>10</v>
      </c>
      <c r="G688" s="3">
        <v>10</v>
      </c>
      <c r="H688" s="3">
        <v>10</v>
      </c>
      <c r="I688" s="3">
        <v>10</v>
      </c>
      <c r="J688" s="3">
        <v>10</v>
      </c>
      <c r="K688" s="10">
        <v>0</v>
      </c>
      <c r="L688" s="3">
        <f t="shared" si="269"/>
        <v>0.16666666666666666</v>
      </c>
      <c r="M688" s="3">
        <f t="shared" si="270"/>
        <v>-326.27777777777777</v>
      </c>
      <c r="N688" s="10">
        <v>0</v>
      </c>
      <c r="O688" s="3">
        <f t="shared" si="289"/>
        <v>10.388888888888857</v>
      </c>
      <c r="P688" s="3">
        <f t="shared" si="290"/>
        <v>10.555555555555543</v>
      </c>
      <c r="Q688" s="3">
        <f t="shared" si="290"/>
        <v>10.722222222222229</v>
      </c>
      <c r="R688" s="3">
        <f t="shared" si="290"/>
        <v>10.888888888888857</v>
      </c>
      <c r="S688" s="3">
        <f t="shared" si="290"/>
        <v>11.055555555555543</v>
      </c>
      <c r="T688" s="3">
        <f t="shared" si="290"/>
        <v>11.222222222222229</v>
      </c>
      <c r="U688" s="3">
        <f t="shared" si="290"/>
        <v>11.388888888888857</v>
      </c>
      <c r="V688" s="3">
        <f t="shared" si="290"/>
        <v>11.555555555555543</v>
      </c>
      <c r="W688" s="3">
        <f t="shared" si="290"/>
        <v>11.722222222222229</v>
      </c>
      <c r="X688" s="3">
        <f t="shared" si="290"/>
        <v>11.888888888888857</v>
      </c>
      <c r="Y688" s="9">
        <v>0</v>
      </c>
      <c r="Z688" s="3">
        <f t="shared" si="292"/>
        <v>8.8888888888888573</v>
      </c>
      <c r="AA688" s="3">
        <f t="shared" si="291"/>
        <v>9.0555555555555429</v>
      </c>
      <c r="AB688" s="3">
        <f t="shared" si="291"/>
        <v>9.2222222222222285</v>
      </c>
      <c r="AC688" s="3">
        <f t="shared" si="291"/>
        <v>9.3888888888888573</v>
      </c>
      <c r="AD688" s="3">
        <f t="shared" si="291"/>
        <v>9.5555555555555429</v>
      </c>
      <c r="AE688" s="3">
        <f t="shared" si="291"/>
        <v>9.7222222222222285</v>
      </c>
      <c r="AF688" s="3">
        <f t="shared" si="291"/>
        <v>9.8888888888888573</v>
      </c>
      <c r="AG688" s="3">
        <f t="shared" si="291"/>
        <v>10.055555555555543</v>
      </c>
      <c r="AH688" s="3">
        <f t="shared" si="291"/>
        <v>10.222222222222229</v>
      </c>
      <c r="AI688" s="25">
        <f t="shared" si="271"/>
        <v>0.11111111111114269</v>
      </c>
      <c r="AJ688" s="25">
        <f t="shared" si="272"/>
        <v>5.5555555555542924E-2</v>
      </c>
      <c r="AK688" s="25">
        <f t="shared" si="273"/>
        <v>0.22222222222222854</v>
      </c>
      <c r="AL688" s="25">
        <f t="shared" si="274"/>
        <v>0.38888888888885731</v>
      </c>
      <c r="AM688" s="25">
        <f t="shared" si="275"/>
        <v>0.44444444444445708</v>
      </c>
      <c r="AN688" s="25">
        <f t="shared" si="276"/>
        <v>0.27777777777777146</v>
      </c>
      <c r="AO688" s="25">
        <f t="shared" si="277"/>
        <v>0.11111111111114269</v>
      </c>
      <c r="AP688" s="25">
        <f t="shared" si="278"/>
        <v>5.5555555555542924E-2</v>
      </c>
      <c r="AQ688" s="25">
        <f t="shared" si="279"/>
        <v>0.22222222222222854</v>
      </c>
      <c r="AR688" s="29">
        <f t="shared" si="280"/>
        <v>1.2345679012352697E-2</v>
      </c>
      <c r="AS688" s="29">
        <f t="shared" si="281"/>
        <v>3.0864197530850162E-3</v>
      </c>
      <c r="AT688" s="29">
        <f t="shared" si="282"/>
        <v>4.9382716049385524E-2</v>
      </c>
      <c r="AU688" s="29">
        <f t="shared" si="283"/>
        <v>0.15123456790121001</v>
      </c>
      <c r="AV688" s="29">
        <f t="shared" si="284"/>
        <v>0.19753086419754209</v>
      </c>
      <c r="AW688" s="29">
        <f t="shared" si="285"/>
        <v>7.7160493827156978E-2</v>
      </c>
      <c r="AX688" s="29">
        <f t="shared" si="286"/>
        <v>1.2345679012352697E-2</v>
      </c>
      <c r="AY688" s="29">
        <f t="shared" si="287"/>
        <v>3.0864197530850162E-3</v>
      </c>
      <c r="AZ688" s="29">
        <f t="shared" si="288"/>
        <v>4.9382716049385524E-2</v>
      </c>
    </row>
    <row r="689" spans="1:52" x14ac:dyDescent="0.25">
      <c r="A689" s="3">
        <v>684</v>
      </c>
      <c r="B689" s="3">
        <v>25</v>
      </c>
      <c r="C689" s="3">
        <v>25</v>
      </c>
      <c r="D689" s="3">
        <v>26</v>
      </c>
      <c r="E689" s="3">
        <v>27</v>
      </c>
      <c r="F689" s="3">
        <v>29</v>
      </c>
      <c r="G689" s="3">
        <v>29</v>
      </c>
      <c r="H689" s="3">
        <v>28</v>
      </c>
      <c r="I689" s="3">
        <v>28</v>
      </c>
      <c r="J689" s="3">
        <v>29</v>
      </c>
      <c r="K689" s="10">
        <v>0</v>
      </c>
      <c r="L689" s="3">
        <f t="shared" si="269"/>
        <v>0.51666666666666672</v>
      </c>
      <c r="M689" s="3">
        <f t="shared" si="270"/>
        <v>-1013.7500000000001</v>
      </c>
      <c r="N689" s="10">
        <v>0</v>
      </c>
      <c r="O689" s="3">
        <f t="shared" si="289"/>
        <v>29.916666666666629</v>
      </c>
      <c r="P689" s="3">
        <f t="shared" si="290"/>
        <v>30.43333333333328</v>
      </c>
      <c r="Q689" s="3">
        <f t="shared" si="290"/>
        <v>30.949999999999932</v>
      </c>
      <c r="R689" s="3">
        <f t="shared" si="290"/>
        <v>31.466666666666583</v>
      </c>
      <c r="S689" s="3">
        <f t="shared" si="290"/>
        <v>31.983333333333235</v>
      </c>
      <c r="T689" s="3">
        <f t="shared" si="290"/>
        <v>32.499999999999886</v>
      </c>
      <c r="U689" s="3">
        <f t="shared" si="290"/>
        <v>33.016666666666765</v>
      </c>
      <c r="V689" s="3">
        <f t="shared" si="290"/>
        <v>33.533333333333417</v>
      </c>
      <c r="W689" s="3">
        <f t="shared" si="290"/>
        <v>34.050000000000068</v>
      </c>
      <c r="X689" s="3">
        <f t="shared" si="290"/>
        <v>34.56666666666672</v>
      </c>
      <c r="Y689" s="9">
        <v>0</v>
      </c>
      <c r="Z689" s="3">
        <f t="shared" si="292"/>
        <v>25.266666666666765</v>
      </c>
      <c r="AA689" s="3">
        <f t="shared" si="291"/>
        <v>25.783333333333417</v>
      </c>
      <c r="AB689" s="3">
        <f t="shared" si="291"/>
        <v>26.300000000000068</v>
      </c>
      <c r="AC689" s="3">
        <f t="shared" si="291"/>
        <v>26.81666666666672</v>
      </c>
      <c r="AD689" s="3">
        <f t="shared" si="291"/>
        <v>27.333333333333371</v>
      </c>
      <c r="AE689" s="3">
        <f t="shared" si="291"/>
        <v>27.850000000000023</v>
      </c>
      <c r="AF689" s="3">
        <f t="shared" si="291"/>
        <v>28.366666666666674</v>
      </c>
      <c r="AG689" s="3">
        <f t="shared" si="291"/>
        <v>28.883333333333326</v>
      </c>
      <c r="AH689" s="3">
        <f t="shared" si="291"/>
        <v>29.399999999999977</v>
      </c>
      <c r="AI689" s="25">
        <f t="shared" si="271"/>
        <v>0.2666666666667652</v>
      </c>
      <c r="AJ689" s="25">
        <f t="shared" si="272"/>
        <v>0.7833333333334167</v>
      </c>
      <c r="AK689" s="25">
        <f t="shared" si="273"/>
        <v>0.30000000000006821</v>
      </c>
      <c r="AL689" s="25">
        <f t="shared" si="274"/>
        <v>0.18333333333328028</v>
      </c>
      <c r="AM689" s="25">
        <f t="shared" si="275"/>
        <v>1.6666666666666288</v>
      </c>
      <c r="AN689" s="25">
        <f t="shared" si="276"/>
        <v>1.1499999999999773</v>
      </c>
      <c r="AO689" s="25">
        <f t="shared" si="277"/>
        <v>0.36666666666667425</v>
      </c>
      <c r="AP689" s="25">
        <f t="shared" si="278"/>
        <v>0.88333333333332575</v>
      </c>
      <c r="AQ689" s="25">
        <f t="shared" si="279"/>
        <v>0.39999999999997726</v>
      </c>
      <c r="AR689" s="29">
        <f t="shared" si="280"/>
        <v>7.1111111111163666E-2</v>
      </c>
      <c r="AS689" s="29">
        <f t="shared" si="281"/>
        <v>0.61361111111124167</v>
      </c>
      <c r="AT689" s="29">
        <f t="shared" si="282"/>
        <v>9.0000000000040922E-2</v>
      </c>
      <c r="AU689" s="29">
        <f t="shared" si="283"/>
        <v>3.3611111111091656E-2</v>
      </c>
      <c r="AV689" s="29">
        <f t="shared" si="284"/>
        <v>2.7777777777776516</v>
      </c>
      <c r="AW689" s="29">
        <f t="shared" si="285"/>
        <v>1.3224999999999476</v>
      </c>
      <c r="AX689" s="29">
        <f t="shared" si="286"/>
        <v>0.13444444444445</v>
      </c>
      <c r="AY689" s="29">
        <f t="shared" si="287"/>
        <v>0.78027777777776441</v>
      </c>
      <c r="AZ689" s="29">
        <f t="shared" si="288"/>
        <v>0.15999999999998182</v>
      </c>
    </row>
    <row r="690" spans="1:52" x14ac:dyDescent="0.25">
      <c r="A690" s="3">
        <v>685</v>
      </c>
      <c r="B690" s="3">
        <v>122</v>
      </c>
      <c r="C690" s="3">
        <v>115</v>
      </c>
      <c r="D690" s="3">
        <v>120</v>
      </c>
      <c r="E690" s="3">
        <v>120</v>
      </c>
      <c r="F690" s="3">
        <v>125</v>
      </c>
      <c r="G690" s="3">
        <v>125</v>
      </c>
      <c r="H690" s="3">
        <v>126</v>
      </c>
      <c r="I690" s="3">
        <v>128</v>
      </c>
      <c r="J690" s="3">
        <v>134</v>
      </c>
      <c r="K690" s="10">
        <v>0</v>
      </c>
      <c r="L690" s="3">
        <f t="shared" si="269"/>
        <v>1.7333333333333334</v>
      </c>
      <c r="M690" s="3">
        <f t="shared" si="270"/>
        <v>-3368.7777777777783</v>
      </c>
      <c r="N690" s="10">
        <v>0</v>
      </c>
      <c r="O690" s="3">
        <f t="shared" si="289"/>
        <v>132.5555555555552</v>
      </c>
      <c r="P690" s="3">
        <f t="shared" si="290"/>
        <v>134.28888888888832</v>
      </c>
      <c r="Q690" s="3">
        <f t="shared" si="290"/>
        <v>136.0222222222219</v>
      </c>
      <c r="R690" s="3">
        <f t="shared" si="290"/>
        <v>137.75555555555502</v>
      </c>
      <c r="S690" s="3">
        <f t="shared" si="290"/>
        <v>139.4888888888886</v>
      </c>
      <c r="T690" s="3">
        <f t="shared" si="290"/>
        <v>141.22222222222172</v>
      </c>
      <c r="U690" s="3">
        <f t="shared" si="290"/>
        <v>142.95555555555529</v>
      </c>
      <c r="V690" s="3">
        <f t="shared" si="290"/>
        <v>144.68888888888841</v>
      </c>
      <c r="W690" s="3">
        <f t="shared" si="290"/>
        <v>146.42222222222199</v>
      </c>
      <c r="X690" s="3">
        <f t="shared" si="290"/>
        <v>148.15555555555511</v>
      </c>
      <c r="Y690" s="9">
        <v>0</v>
      </c>
      <c r="Z690" s="3">
        <f t="shared" si="292"/>
        <v>116.95555555555529</v>
      </c>
      <c r="AA690" s="3">
        <f t="shared" si="291"/>
        <v>118.68888888888841</v>
      </c>
      <c r="AB690" s="3">
        <f t="shared" si="291"/>
        <v>120.42222222222199</v>
      </c>
      <c r="AC690" s="3">
        <f t="shared" si="291"/>
        <v>122.15555555555511</v>
      </c>
      <c r="AD690" s="3">
        <f t="shared" si="291"/>
        <v>123.88888888888869</v>
      </c>
      <c r="AE690" s="3">
        <f t="shared" si="291"/>
        <v>125.62222222222181</v>
      </c>
      <c r="AF690" s="3">
        <f t="shared" si="291"/>
        <v>127.35555555555538</v>
      </c>
      <c r="AG690" s="3">
        <f t="shared" si="291"/>
        <v>129.0888888888885</v>
      </c>
      <c r="AH690" s="3">
        <f t="shared" si="291"/>
        <v>130.82222222222163</v>
      </c>
      <c r="AI690" s="25">
        <f t="shared" si="271"/>
        <v>5.0444444444447072</v>
      </c>
      <c r="AJ690" s="25">
        <f t="shared" si="272"/>
        <v>3.6888888888884139</v>
      </c>
      <c r="AK690" s="25">
        <f t="shared" si="273"/>
        <v>0.4222222222219898</v>
      </c>
      <c r="AL690" s="25">
        <f t="shared" si="274"/>
        <v>2.1555555555551109</v>
      </c>
      <c r="AM690" s="25">
        <f t="shared" si="275"/>
        <v>1.1111111111113132</v>
      </c>
      <c r="AN690" s="25">
        <f t="shared" si="276"/>
        <v>0.6222222222218079</v>
      </c>
      <c r="AO690" s="25">
        <f t="shared" si="277"/>
        <v>1.3555555555553838</v>
      </c>
      <c r="AP690" s="25">
        <f t="shared" si="278"/>
        <v>1.0888888888885049</v>
      </c>
      <c r="AQ690" s="25">
        <f t="shared" si="279"/>
        <v>3.177777777778374</v>
      </c>
      <c r="AR690" s="29">
        <f t="shared" si="280"/>
        <v>25.446419753089071</v>
      </c>
      <c r="AS690" s="29">
        <f t="shared" si="281"/>
        <v>13.607901234564396</v>
      </c>
      <c r="AT690" s="29">
        <f t="shared" si="282"/>
        <v>0.17827160493807534</v>
      </c>
      <c r="AU690" s="29">
        <f t="shared" si="283"/>
        <v>4.6464197530845031</v>
      </c>
      <c r="AV690" s="29">
        <f t="shared" si="284"/>
        <v>1.234567901235017</v>
      </c>
      <c r="AW690" s="29">
        <f t="shared" si="285"/>
        <v>0.38716049382664491</v>
      </c>
      <c r="AX690" s="29">
        <f t="shared" si="286"/>
        <v>1.8375308641970651</v>
      </c>
      <c r="AY690" s="29">
        <f t="shared" si="287"/>
        <v>1.1856790123448426</v>
      </c>
      <c r="AZ690" s="29">
        <f t="shared" si="288"/>
        <v>10.098271604942061</v>
      </c>
    </row>
    <row r="691" spans="1:52" x14ac:dyDescent="0.25">
      <c r="A691" s="3">
        <v>686</v>
      </c>
      <c r="B691" s="3">
        <v>307</v>
      </c>
      <c r="C691" s="3">
        <v>336</v>
      </c>
      <c r="D691" s="3">
        <v>326</v>
      </c>
      <c r="E691" s="3">
        <v>350</v>
      </c>
      <c r="F691" s="3">
        <v>342</v>
      </c>
      <c r="G691" s="3">
        <v>363</v>
      </c>
      <c r="H691" s="3">
        <v>367</v>
      </c>
      <c r="I691" s="3">
        <v>349</v>
      </c>
      <c r="J691" s="3">
        <v>362</v>
      </c>
      <c r="K691" s="10">
        <v>0</v>
      </c>
      <c r="L691" s="3">
        <f t="shared" si="269"/>
        <v>5.9</v>
      </c>
      <c r="M691" s="3">
        <f t="shared" si="270"/>
        <v>-11543.833333333334</v>
      </c>
      <c r="N691" s="10">
        <v>0</v>
      </c>
      <c r="O691" s="3">
        <f t="shared" si="289"/>
        <v>374.16666666666606</v>
      </c>
      <c r="P691" s="3">
        <f t="shared" si="290"/>
        <v>380.06666666666752</v>
      </c>
      <c r="Q691" s="3">
        <f t="shared" si="290"/>
        <v>385.96666666666715</v>
      </c>
      <c r="R691" s="3">
        <f t="shared" si="290"/>
        <v>391.86666666666679</v>
      </c>
      <c r="S691" s="3">
        <f t="shared" si="290"/>
        <v>397.76666666666642</v>
      </c>
      <c r="T691" s="3">
        <f t="shared" si="290"/>
        <v>403.66666666666606</v>
      </c>
      <c r="U691" s="3">
        <f t="shared" si="290"/>
        <v>409.56666666666752</v>
      </c>
      <c r="V691" s="3">
        <f t="shared" si="290"/>
        <v>415.46666666666715</v>
      </c>
      <c r="W691" s="3">
        <f t="shared" si="290"/>
        <v>421.36666666666679</v>
      </c>
      <c r="X691" s="3">
        <f t="shared" si="290"/>
        <v>427.26666666666642</v>
      </c>
      <c r="Y691" s="9">
        <v>0</v>
      </c>
      <c r="Z691" s="3">
        <f t="shared" si="292"/>
        <v>321.06666666666752</v>
      </c>
      <c r="AA691" s="3">
        <f t="shared" si="291"/>
        <v>326.96666666666715</v>
      </c>
      <c r="AB691" s="3">
        <f t="shared" si="291"/>
        <v>332.86666666666679</v>
      </c>
      <c r="AC691" s="3">
        <f t="shared" si="291"/>
        <v>338.76666666666642</v>
      </c>
      <c r="AD691" s="3">
        <f t="shared" si="291"/>
        <v>344.66666666666606</v>
      </c>
      <c r="AE691" s="3">
        <f t="shared" si="291"/>
        <v>350.56666666666752</v>
      </c>
      <c r="AF691" s="3">
        <f t="shared" si="291"/>
        <v>356.46666666666715</v>
      </c>
      <c r="AG691" s="3">
        <f t="shared" si="291"/>
        <v>362.36666666666679</v>
      </c>
      <c r="AH691" s="3">
        <f t="shared" si="291"/>
        <v>368.26666666666642</v>
      </c>
      <c r="AI691" s="25">
        <f t="shared" si="271"/>
        <v>14.066666666667516</v>
      </c>
      <c r="AJ691" s="25">
        <f t="shared" si="272"/>
        <v>9.0333333333328483</v>
      </c>
      <c r="AK691" s="25">
        <f t="shared" si="273"/>
        <v>6.8666666666667879</v>
      </c>
      <c r="AL691" s="25">
        <f t="shared" si="274"/>
        <v>11.233333333333576</v>
      </c>
      <c r="AM691" s="25">
        <f t="shared" si="275"/>
        <v>2.6666666666660603</v>
      </c>
      <c r="AN691" s="25">
        <f t="shared" si="276"/>
        <v>12.433333333332484</v>
      </c>
      <c r="AO691" s="25">
        <f t="shared" si="277"/>
        <v>10.533333333332848</v>
      </c>
      <c r="AP691" s="25">
        <f t="shared" si="278"/>
        <v>13.366666666666788</v>
      </c>
      <c r="AQ691" s="25">
        <f t="shared" si="279"/>
        <v>6.2666666666664241</v>
      </c>
      <c r="AR691" s="29">
        <f t="shared" si="280"/>
        <v>197.87111111113498</v>
      </c>
      <c r="AS691" s="29">
        <f t="shared" si="281"/>
        <v>81.601111111102341</v>
      </c>
      <c r="AT691" s="29">
        <f t="shared" si="282"/>
        <v>47.151111111112776</v>
      </c>
      <c r="AU691" s="29">
        <f t="shared" si="283"/>
        <v>126.18777777778323</v>
      </c>
      <c r="AV691" s="29">
        <f t="shared" si="284"/>
        <v>7.1111111111078777</v>
      </c>
      <c r="AW691" s="29">
        <f t="shared" si="285"/>
        <v>154.58777777775666</v>
      </c>
      <c r="AX691" s="29">
        <f t="shared" si="286"/>
        <v>110.95111111110089</v>
      </c>
      <c r="AY691" s="29">
        <f t="shared" si="287"/>
        <v>178.66777777778103</v>
      </c>
      <c r="AZ691" s="29">
        <f t="shared" si="288"/>
        <v>39.27111111110807</v>
      </c>
    </row>
    <row r="692" spans="1:52" x14ac:dyDescent="0.25">
      <c r="A692" s="3">
        <v>687</v>
      </c>
      <c r="B692" s="3">
        <v>120</v>
      </c>
      <c r="C692" s="3">
        <v>115</v>
      </c>
      <c r="D692" s="3">
        <v>118</v>
      </c>
      <c r="E692" s="3">
        <v>128</v>
      </c>
      <c r="F692" s="3">
        <v>121</v>
      </c>
      <c r="G692" s="3">
        <v>128</v>
      </c>
      <c r="H692" s="3">
        <v>128</v>
      </c>
      <c r="I692" s="3">
        <v>130</v>
      </c>
      <c r="J692" s="3">
        <v>130</v>
      </c>
      <c r="K692" s="10">
        <v>0</v>
      </c>
      <c r="L692" s="3">
        <f t="shared" si="269"/>
        <v>1.75</v>
      </c>
      <c r="M692" s="3">
        <f t="shared" si="270"/>
        <v>-3402.0277777777778</v>
      </c>
      <c r="N692" s="10">
        <v>0</v>
      </c>
      <c r="O692" s="3">
        <f t="shared" si="289"/>
        <v>132.97222222222217</v>
      </c>
      <c r="P692" s="3">
        <f t="shared" si="290"/>
        <v>134.72222222222217</v>
      </c>
      <c r="Q692" s="3">
        <f t="shared" si="290"/>
        <v>136.47222222222217</v>
      </c>
      <c r="R692" s="3">
        <f t="shared" si="290"/>
        <v>138.22222222222217</v>
      </c>
      <c r="S692" s="3">
        <f t="shared" si="290"/>
        <v>139.97222222222217</v>
      </c>
      <c r="T692" s="3">
        <f t="shared" si="290"/>
        <v>141.72222222222217</v>
      </c>
      <c r="U692" s="3">
        <f t="shared" si="290"/>
        <v>143.47222222222217</v>
      </c>
      <c r="V692" s="3">
        <f t="shared" si="290"/>
        <v>145.22222222222217</v>
      </c>
      <c r="W692" s="3">
        <f t="shared" si="290"/>
        <v>146.97222222222217</v>
      </c>
      <c r="X692" s="3">
        <f t="shared" si="290"/>
        <v>148.72222222222217</v>
      </c>
      <c r="Y692" s="9">
        <v>0</v>
      </c>
      <c r="Z692" s="3">
        <f t="shared" si="292"/>
        <v>117.22222222222217</v>
      </c>
      <c r="AA692" s="3">
        <f t="shared" si="291"/>
        <v>118.97222222222217</v>
      </c>
      <c r="AB692" s="3">
        <f t="shared" si="291"/>
        <v>120.72222222222217</v>
      </c>
      <c r="AC692" s="3">
        <f t="shared" si="291"/>
        <v>122.47222222222217</v>
      </c>
      <c r="AD692" s="3">
        <f t="shared" si="291"/>
        <v>124.22222222222217</v>
      </c>
      <c r="AE692" s="3">
        <f t="shared" si="291"/>
        <v>125.97222222222217</v>
      </c>
      <c r="AF692" s="3">
        <f t="shared" si="291"/>
        <v>127.72222222222217</v>
      </c>
      <c r="AG692" s="3">
        <f t="shared" si="291"/>
        <v>129.47222222222217</v>
      </c>
      <c r="AH692" s="3">
        <f t="shared" si="291"/>
        <v>131.22222222222217</v>
      </c>
      <c r="AI692" s="25">
        <f t="shared" si="271"/>
        <v>2.7777777777778283</v>
      </c>
      <c r="AJ692" s="25">
        <f t="shared" si="272"/>
        <v>3.9722222222221717</v>
      </c>
      <c r="AK692" s="25">
        <f t="shared" si="273"/>
        <v>2.7222222222221717</v>
      </c>
      <c r="AL692" s="25">
        <f t="shared" si="274"/>
        <v>5.5277777777778283</v>
      </c>
      <c r="AM692" s="25">
        <f t="shared" si="275"/>
        <v>3.2222222222221717</v>
      </c>
      <c r="AN692" s="25">
        <f t="shared" si="276"/>
        <v>2.0277777777778283</v>
      </c>
      <c r="AO692" s="25">
        <f t="shared" si="277"/>
        <v>0.27777777777782831</v>
      </c>
      <c r="AP692" s="25">
        <f t="shared" si="278"/>
        <v>0.52777777777782831</v>
      </c>
      <c r="AQ692" s="25">
        <f t="shared" si="279"/>
        <v>1.2222222222221717</v>
      </c>
      <c r="AR692" s="29">
        <f t="shared" si="280"/>
        <v>7.7160493827163297</v>
      </c>
      <c r="AS692" s="29">
        <f t="shared" si="281"/>
        <v>15.778549382715648</v>
      </c>
      <c r="AT692" s="29">
        <f t="shared" si="282"/>
        <v>7.4104938271602183</v>
      </c>
      <c r="AU692" s="29">
        <f t="shared" si="283"/>
        <v>30.556327160494387</v>
      </c>
      <c r="AV692" s="29">
        <f t="shared" si="284"/>
        <v>10.38271604938239</v>
      </c>
      <c r="AW692" s="29">
        <f t="shared" si="285"/>
        <v>4.1118827160495872</v>
      </c>
      <c r="AX692" s="29">
        <f t="shared" si="286"/>
        <v>7.7160493827188564E-2</v>
      </c>
      <c r="AY692" s="29">
        <f t="shared" si="287"/>
        <v>0.27854938271610274</v>
      </c>
      <c r="AZ692" s="29">
        <f t="shared" si="288"/>
        <v>1.4938271604937037</v>
      </c>
    </row>
    <row r="693" spans="1:52" x14ac:dyDescent="0.25">
      <c r="A693" s="3">
        <v>688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10">
        <v>0</v>
      </c>
      <c r="L693" s="3">
        <f t="shared" si="269"/>
        <v>0</v>
      </c>
      <c r="M693" s="3">
        <f t="shared" si="270"/>
        <v>0</v>
      </c>
      <c r="N693" s="10">
        <v>0</v>
      </c>
      <c r="O693" s="3">
        <f t="shared" si="289"/>
        <v>0</v>
      </c>
      <c r="P693" s="3">
        <f t="shared" si="290"/>
        <v>0</v>
      </c>
      <c r="Q693" s="3">
        <f t="shared" si="290"/>
        <v>0</v>
      </c>
      <c r="R693" s="3">
        <f t="shared" si="290"/>
        <v>0</v>
      </c>
      <c r="S693" s="3">
        <f t="shared" si="290"/>
        <v>0</v>
      </c>
      <c r="T693" s="3">
        <f t="shared" si="290"/>
        <v>0</v>
      </c>
      <c r="U693" s="3">
        <f t="shared" si="290"/>
        <v>0</v>
      </c>
      <c r="V693" s="3">
        <f t="shared" si="290"/>
        <v>0</v>
      </c>
      <c r="W693" s="3">
        <f t="shared" si="290"/>
        <v>0</v>
      </c>
      <c r="X693" s="3">
        <f t="shared" si="290"/>
        <v>0</v>
      </c>
      <c r="Y693" s="9">
        <v>0</v>
      </c>
      <c r="Z693" s="3">
        <f t="shared" si="292"/>
        <v>0</v>
      </c>
      <c r="AA693" s="3">
        <f t="shared" si="291"/>
        <v>0</v>
      </c>
      <c r="AB693" s="3">
        <f t="shared" si="291"/>
        <v>0</v>
      </c>
      <c r="AC693" s="3">
        <f t="shared" si="291"/>
        <v>0</v>
      </c>
      <c r="AD693" s="3">
        <f t="shared" si="291"/>
        <v>0</v>
      </c>
      <c r="AE693" s="3">
        <f t="shared" si="291"/>
        <v>0</v>
      </c>
      <c r="AF693" s="3">
        <f t="shared" si="291"/>
        <v>0</v>
      </c>
      <c r="AG693" s="3">
        <f t="shared" si="291"/>
        <v>0</v>
      </c>
      <c r="AH693" s="3">
        <f t="shared" si="291"/>
        <v>0</v>
      </c>
      <c r="AI693" s="25">
        <f t="shared" si="271"/>
        <v>0</v>
      </c>
      <c r="AJ693" s="25">
        <f t="shared" si="272"/>
        <v>0</v>
      </c>
      <c r="AK693" s="25">
        <f t="shared" si="273"/>
        <v>0</v>
      </c>
      <c r="AL693" s="25">
        <f t="shared" si="274"/>
        <v>0</v>
      </c>
      <c r="AM693" s="25">
        <f t="shared" si="275"/>
        <v>0</v>
      </c>
      <c r="AN693" s="25">
        <f t="shared" si="276"/>
        <v>0</v>
      </c>
      <c r="AO693" s="25">
        <f t="shared" si="277"/>
        <v>0</v>
      </c>
      <c r="AP693" s="25">
        <f t="shared" si="278"/>
        <v>0</v>
      </c>
      <c r="AQ693" s="25">
        <f t="shared" si="279"/>
        <v>0</v>
      </c>
      <c r="AR693" s="29">
        <f t="shared" si="280"/>
        <v>0</v>
      </c>
      <c r="AS693" s="29">
        <f t="shared" si="281"/>
        <v>0</v>
      </c>
      <c r="AT693" s="29">
        <f t="shared" si="282"/>
        <v>0</v>
      </c>
      <c r="AU693" s="29">
        <f t="shared" si="283"/>
        <v>0</v>
      </c>
      <c r="AV693" s="29">
        <f t="shared" si="284"/>
        <v>0</v>
      </c>
      <c r="AW693" s="29">
        <f t="shared" si="285"/>
        <v>0</v>
      </c>
      <c r="AX693" s="29">
        <f t="shared" si="286"/>
        <v>0</v>
      </c>
      <c r="AY693" s="29">
        <f t="shared" si="287"/>
        <v>0</v>
      </c>
      <c r="AZ693" s="29">
        <f t="shared" si="288"/>
        <v>0</v>
      </c>
    </row>
    <row r="694" spans="1:52" x14ac:dyDescent="0.25">
      <c r="A694" s="3">
        <v>689</v>
      </c>
      <c r="B694" s="3">
        <v>58</v>
      </c>
      <c r="C694" s="3">
        <v>61</v>
      </c>
      <c r="D694" s="3">
        <v>58</v>
      </c>
      <c r="E694" s="3">
        <v>63</v>
      </c>
      <c r="F694" s="3">
        <v>61</v>
      </c>
      <c r="G694" s="3">
        <v>65</v>
      </c>
      <c r="H694" s="3">
        <v>66</v>
      </c>
      <c r="I694" s="3">
        <v>67</v>
      </c>
      <c r="J694" s="3">
        <v>65</v>
      </c>
      <c r="K694" s="10">
        <v>0</v>
      </c>
      <c r="L694" s="3">
        <f t="shared" si="269"/>
        <v>1.0666666666666667</v>
      </c>
      <c r="M694" s="3">
        <f t="shared" si="270"/>
        <v>-2086.666666666667</v>
      </c>
      <c r="N694" s="10">
        <v>0</v>
      </c>
      <c r="O694" s="3">
        <f t="shared" si="289"/>
        <v>67.999999999999545</v>
      </c>
      <c r="P694" s="3">
        <f t="shared" si="290"/>
        <v>69.066666666666151</v>
      </c>
      <c r="Q694" s="3">
        <f t="shared" si="290"/>
        <v>70.133333333333212</v>
      </c>
      <c r="R694" s="3">
        <f t="shared" si="290"/>
        <v>71.199999999999818</v>
      </c>
      <c r="S694" s="3">
        <f t="shared" si="290"/>
        <v>72.266666666666424</v>
      </c>
      <c r="T694" s="3">
        <f t="shared" si="290"/>
        <v>73.33333333333303</v>
      </c>
      <c r="U694" s="3">
        <f t="shared" si="290"/>
        <v>74.399999999999636</v>
      </c>
      <c r="V694" s="3">
        <f t="shared" si="290"/>
        <v>75.466666666666242</v>
      </c>
      <c r="W694" s="3">
        <f t="shared" ref="P694:X723" si="293">$M694+($L694*W$5)</f>
        <v>76.533333333332848</v>
      </c>
      <c r="X694" s="3">
        <f t="shared" si="293"/>
        <v>77.599999999999454</v>
      </c>
      <c r="Y694" s="9">
        <v>0</v>
      </c>
      <c r="Z694" s="3">
        <f t="shared" si="292"/>
        <v>58.399999999999636</v>
      </c>
      <c r="AA694" s="3">
        <f t="shared" si="291"/>
        <v>59.466666666666242</v>
      </c>
      <c r="AB694" s="3">
        <f t="shared" si="291"/>
        <v>60.533333333332848</v>
      </c>
      <c r="AC694" s="3">
        <f t="shared" si="291"/>
        <v>61.599999999999454</v>
      </c>
      <c r="AD694" s="3">
        <f t="shared" si="291"/>
        <v>62.666666666666515</v>
      </c>
      <c r="AE694" s="3">
        <f t="shared" si="291"/>
        <v>63.733333333333121</v>
      </c>
      <c r="AF694" s="3">
        <f t="shared" si="291"/>
        <v>64.799999999999727</v>
      </c>
      <c r="AG694" s="3">
        <f t="shared" si="291"/>
        <v>65.866666666666333</v>
      </c>
      <c r="AH694" s="3">
        <f t="shared" si="291"/>
        <v>66.933333333332939</v>
      </c>
      <c r="AI694" s="25">
        <f t="shared" si="271"/>
        <v>0.3999999999996362</v>
      </c>
      <c r="AJ694" s="25">
        <f t="shared" si="272"/>
        <v>1.5333333333337578</v>
      </c>
      <c r="AK694" s="25">
        <f t="shared" si="273"/>
        <v>2.5333333333328483</v>
      </c>
      <c r="AL694" s="25">
        <f t="shared" si="274"/>
        <v>1.4000000000005457</v>
      </c>
      <c r="AM694" s="25">
        <f t="shared" si="275"/>
        <v>1.6666666666665151</v>
      </c>
      <c r="AN694" s="25">
        <f t="shared" si="276"/>
        <v>1.2666666666668789</v>
      </c>
      <c r="AO694" s="25">
        <f t="shared" si="277"/>
        <v>1.2000000000002728</v>
      </c>
      <c r="AP694" s="25">
        <f t="shared" si="278"/>
        <v>1.1333333333336668</v>
      </c>
      <c r="AQ694" s="25">
        <f t="shared" si="279"/>
        <v>1.9333333333329392</v>
      </c>
      <c r="AR694" s="29">
        <f t="shared" si="280"/>
        <v>0.15999999999970896</v>
      </c>
      <c r="AS694" s="29">
        <f t="shared" si="281"/>
        <v>2.3511111111124126</v>
      </c>
      <c r="AT694" s="29">
        <f t="shared" si="282"/>
        <v>6.4177777777753198</v>
      </c>
      <c r="AU694" s="29">
        <f t="shared" si="283"/>
        <v>1.9600000000015279</v>
      </c>
      <c r="AV694" s="29">
        <f t="shared" si="284"/>
        <v>2.7777777777772723</v>
      </c>
      <c r="AW694" s="29">
        <f t="shared" si="285"/>
        <v>1.6044444444449821</v>
      </c>
      <c r="AX694" s="29">
        <f t="shared" si="286"/>
        <v>1.4400000000006548</v>
      </c>
      <c r="AY694" s="29">
        <f t="shared" si="287"/>
        <v>1.2844444444452003</v>
      </c>
      <c r="AZ694" s="29">
        <f t="shared" si="288"/>
        <v>3.737777777776254</v>
      </c>
    </row>
    <row r="695" spans="1:52" x14ac:dyDescent="0.25">
      <c r="A695" s="3">
        <v>690</v>
      </c>
      <c r="B695" s="3">
        <v>620</v>
      </c>
      <c r="C695" s="3">
        <v>599</v>
      </c>
      <c r="D695" s="3">
        <v>642</v>
      </c>
      <c r="E695" s="3">
        <v>638</v>
      </c>
      <c r="F695" s="3">
        <v>666</v>
      </c>
      <c r="G695" s="3">
        <v>673</v>
      </c>
      <c r="H695" s="3">
        <v>661</v>
      </c>
      <c r="I695" s="3">
        <v>687</v>
      </c>
      <c r="J695" s="3">
        <v>698</v>
      </c>
      <c r="K695" s="10">
        <v>0</v>
      </c>
      <c r="L695" s="3">
        <f t="shared" si="269"/>
        <v>10.816666666666666</v>
      </c>
      <c r="M695" s="3">
        <f t="shared" si="270"/>
        <v>-21141.805555555555</v>
      </c>
      <c r="N695" s="10">
        <v>0</v>
      </c>
      <c r="O695" s="3">
        <f t="shared" si="289"/>
        <v>707.86111111111313</v>
      </c>
      <c r="P695" s="3">
        <f t="shared" si="293"/>
        <v>718.67777777777883</v>
      </c>
      <c r="Q695" s="3">
        <f t="shared" si="293"/>
        <v>729.49444444444453</v>
      </c>
      <c r="R695" s="3">
        <f t="shared" si="293"/>
        <v>740.31111111111022</v>
      </c>
      <c r="S695" s="3">
        <f t="shared" si="293"/>
        <v>751.12777777777956</v>
      </c>
      <c r="T695" s="3">
        <f t="shared" si="293"/>
        <v>761.94444444444525</v>
      </c>
      <c r="U695" s="3">
        <f t="shared" si="293"/>
        <v>772.76111111111095</v>
      </c>
      <c r="V695" s="3">
        <f t="shared" si="293"/>
        <v>783.57777777777665</v>
      </c>
      <c r="W695" s="3">
        <f t="shared" si="293"/>
        <v>794.39444444444598</v>
      </c>
      <c r="X695" s="3">
        <f t="shared" si="293"/>
        <v>805.21111111111168</v>
      </c>
      <c r="Y695" s="9">
        <v>0</v>
      </c>
      <c r="Z695" s="3">
        <f t="shared" si="292"/>
        <v>610.51111111111095</v>
      </c>
      <c r="AA695" s="3">
        <f t="shared" si="291"/>
        <v>621.32777777777665</v>
      </c>
      <c r="AB695" s="3">
        <f t="shared" si="291"/>
        <v>632.14444444444598</v>
      </c>
      <c r="AC695" s="3">
        <f t="shared" si="291"/>
        <v>642.96111111111168</v>
      </c>
      <c r="AD695" s="3">
        <f t="shared" si="291"/>
        <v>653.77777777777737</v>
      </c>
      <c r="AE695" s="3">
        <f t="shared" si="291"/>
        <v>664.59444444444307</v>
      </c>
      <c r="AF695" s="3">
        <f t="shared" si="291"/>
        <v>675.4111111111124</v>
      </c>
      <c r="AG695" s="3">
        <f t="shared" si="291"/>
        <v>686.2277777777781</v>
      </c>
      <c r="AH695" s="3">
        <f t="shared" si="291"/>
        <v>697.0444444444438</v>
      </c>
      <c r="AI695" s="25">
        <f t="shared" si="271"/>
        <v>9.4888888888890506</v>
      </c>
      <c r="AJ695" s="25">
        <f t="shared" si="272"/>
        <v>22.327777777776646</v>
      </c>
      <c r="AK695" s="25">
        <f t="shared" si="273"/>
        <v>9.8555555555540195</v>
      </c>
      <c r="AL695" s="25">
        <f t="shared" si="274"/>
        <v>4.961111111111677</v>
      </c>
      <c r="AM695" s="25">
        <f t="shared" si="275"/>
        <v>12.222222222222626</v>
      </c>
      <c r="AN695" s="25">
        <f t="shared" si="276"/>
        <v>8.4055555555569299</v>
      </c>
      <c r="AO695" s="25">
        <f t="shared" si="277"/>
        <v>14.411111111112405</v>
      </c>
      <c r="AP695" s="25">
        <f t="shared" si="278"/>
        <v>0.77222222222189885</v>
      </c>
      <c r="AQ695" s="25">
        <f t="shared" si="279"/>
        <v>0.95555555555620231</v>
      </c>
      <c r="AR695" s="29">
        <f t="shared" si="280"/>
        <v>90.039012345682082</v>
      </c>
      <c r="AS695" s="29">
        <f t="shared" si="281"/>
        <v>498.52966049377665</v>
      </c>
      <c r="AT695" s="29">
        <f t="shared" si="282"/>
        <v>97.1319753086117</v>
      </c>
      <c r="AU695" s="29">
        <f t="shared" si="283"/>
        <v>24.612623456795738</v>
      </c>
      <c r="AV695" s="29">
        <f t="shared" si="284"/>
        <v>149.3827160493926</v>
      </c>
      <c r="AW695" s="29">
        <f t="shared" si="285"/>
        <v>70.653364197553969</v>
      </c>
      <c r="AX695" s="29">
        <f t="shared" si="286"/>
        <v>207.6801234568274</v>
      </c>
      <c r="AY695" s="29">
        <f t="shared" si="287"/>
        <v>0.59632716049332768</v>
      </c>
      <c r="AZ695" s="29">
        <f t="shared" si="288"/>
        <v>0.91308641975432248</v>
      </c>
    </row>
    <row r="696" spans="1:52" x14ac:dyDescent="0.25">
      <c r="A696" s="3">
        <v>691</v>
      </c>
      <c r="B696" s="3">
        <v>91</v>
      </c>
      <c r="C696" s="3">
        <v>89</v>
      </c>
      <c r="D696" s="3">
        <v>91</v>
      </c>
      <c r="E696" s="3">
        <v>96</v>
      </c>
      <c r="F696" s="3">
        <v>92</v>
      </c>
      <c r="G696" s="3">
        <v>101</v>
      </c>
      <c r="H696" s="3">
        <v>95</v>
      </c>
      <c r="I696" s="3">
        <v>97</v>
      </c>
      <c r="J696" s="3">
        <v>103</v>
      </c>
      <c r="K696" s="10">
        <v>0</v>
      </c>
      <c r="L696" s="3">
        <f t="shared" si="269"/>
        <v>1.4166666666666667</v>
      </c>
      <c r="M696" s="3">
        <f t="shared" si="270"/>
        <v>-2759.5833333333335</v>
      </c>
      <c r="N696" s="10">
        <v>0</v>
      </c>
      <c r="O696" s="3">
        <f t="shared" si="289"/>
        <v>102.08333333333348</v>
      </c>
      <c r="P696" s="3">
        <f t="shared" si="293"/>
        <v>103.5</v>
      </c>
      <c r="Q696" s="3">
        <f t="shared" si="293"/>
        <v>104.91666666666652</v>
      </c>
      <c r="R696" s="3">
        <f t="shared" si="293"/>
        <v>106.33333333333348</v>
      </c>
      <c r="S696" s="3">
        <f t="shared" si="293"/>
        <v>107.75</v>
      </c>
      <c r="T696" s="3">
        <f t="shared" si="293"/>
        <v>109.16666666666652</v>
      </c>
      <c r="U696" s="3">
        <f t="shared" si="293"/>
        <v>110.58333333333348</v>
      </c>
      <c r="V696" s="3">
        <f t="shared" si="293"/>
        <v>112</v>
      </c>
      <c r="W696" s="3">
        <f t="shared" si="293"/>
        <v>113.41666666666652</v>
      </c>
      <c r="X696" s="3">
        <f t="shared" si="293"/>
        <v>114.83333333333348</v>
      </c>
      <c r="Y696" s="9">
        <v>0</v>
      </c>
      <c r="Z696" s="3">
        <f t="shared" si="292"/>
        <v>89.333333333333485</v>
      </c>
      <c r="AA696" s="3">
        <f t="shared" si="291"/>
        <v>90.75</v>
      </c>
      <c r="AB696" s="3">
        <f t="shared" si="291"/>
        <v>92.166666666666515</v>
      </c>
      <c r="AC696" s="3">
        <f t="shared" si="291"/>
        <v>93.583333333333485</v>
      </c>
      <c r="AD696" s="3">
        <f t="shared" si="291"/>
        <v>95</v>
      </c>
      <c r="AE696" s="3">
        <f t="shared" si="291"/>
        <v>96.416666666666515</v>
      </c>
      <c r="AF696" s="3">
        <f t="shared" si="291"/>
        <v>97.833333333333485</v>
      </c>
      <c r="AG696" s="3">
        <f t="shared" si="291"/>
        <v>99.25</v>
      </c>
      <c r="AH696" s="3">
        <f t="shared" si="291"/>
        <v>100.66666666666652</v>
      </c>
      <c r="AI696" s="25">
        <f t="shared" si="271"/>
        <v>1.6666666666665151</v>
      </c>
      <c r="AJ696" s="25">
        <f t="shared" si="272"/>
        <v>1.75</v>
      </c>
      <c r="AK696" s="25">
        <f t="shared" si="273"/>
        <v>1.1666666666665151</v>
      </c>
      <c r="AL696" s="25">
        <f t="shared" si="274"/>
        <v>2.4166666666665151</v>
      </c>
      <c r="AM696" s="25">
        <f t="shared" si="275"/>
        <v>3</v>
      </c>
      <c r="AN696" s="25">
        <f t="shared" si="276"/>
        <v>4.5833333333334849</v>
      </c>
      <c r="AO696" s="25">
        <f t="shared" si="277"/>
        <v>2.8333333333334849</v>
      </c>
      <c r="AP696" s="25">
        <f t="shared" si="278"/>
        <v>2.25</v>
      </c>
      <c r="AQ696" s="25">
        <f t="shared" si="279"/>
        <v>2.3333333333334849</v>
      </c>
      <c r="AR696" s="29">
        <f t="shared" si="280"/>
        <v>2.7777777777772723</v>
      </c>
      <c r="AS696" s="29">
        <f t="shared" si="281"/>
        <v>3.0625</v>
      </c>
      <c r="AT696" s="29">
        <f t="shared" si="282"/>
        <v>1.3611111111107574</v>
      </c>
      <c r="AU696" s="29">
        <f t="shared" si="283"/>
        <v>5.8402777777770449</v>
      </c>
      <c r="AV696" s="29">
        <f t="shared" si="284"/>
        <v>9</v>
      </c>
      <c r="AW696" s="29">
        <f t="shared" si="285"/>
        <v>21.006944444445836</v>
      </c>
      <c r="AX696" s="29">
        <f t="shared" si="286"/>
        <v>8.0277777777786365</v>
      </c>
      <c r="AY696" s="29">
        <f t="shared" si="287"/>
        <v>5.0625</v>
      </c>
      <c r="AZ696" s="29">
        <f t="shared" si="288"/>
        <v>5.4444444444451516</v>
      </c>
    </row>
    <row r="697" spans="1:52" x14ac:dyDescent="0.25">
      <c r="A697" s="3">
        <v>692</v>
      </c>
      <c r="B697" s="3">
        <v>81</v>
      </c>
      <c r="C697" s="3">
        <v>78</v>
      </c>
      <c r="D697" s="3">
        <v>82</v>
      </c>
      <c r="E697" s="3">
        <v>83</v>
      </c>
      <c r="F697" s="3">
        <v>85</v>
      </c>
      <c r="G697" s="3">
        <v>89</v>
      </c>
      <c r="H697" s="3">
        <v>86</v>
      </c>
      <c r="I697" s="3">
        <v>95</v>
      </c>
      <c r="J697" s="3">
        <v>96</v>
      </c>
      <c r="K697" s="10">
        <v>0</v>
      </c>
      <c r="L697" s="3">
        <f t="shared" si="269"/>
        <v>2.0833333333333335</v>
      </c>
      <c r="M697" s="3">
        <f t="shared" si="270"/>
        <v>-4111.8055555555557</v>
      </c>
      <c r="N697" s="10">
        <v>0</v>
      </c>
      <c r="O697" s="3">
        <f t="shared" si="289"/>
        <v>96.527777777778283</v>
      </c>
      <c r="P697" s="3">
        <f t="shared" si="293"/>
        <v>98.611111111111313</v>
      </c>
      <c r="Q697" s="3">
        <f t="shared" si="293"/>
        <v>100.69444444444434</v>
      </c>
      <c r="R697" s="3">
        <f t="shared" si="293"/>
        <v>102.77777777777828</v>
      </c>
      <c r="S697" s="3">
        <f t="shared" si="293"/>
        <v>104.86111111111131</v>
      </c>
      <c r="T697" s="3">
        <f t="shared" si="293"/>
        <v>106.94444444444434</v>
      </c>
      <c r="U697" s="3">
        <f t="shared" si="293"/>
        <v>109.02777777777828</v>
      </c>
      <c r="V697" s="3">
        <f t="shared" si="293"/>
        <v>111.11111111111131</v>
      </c>
      <c r="W697" s="3">
        <f t="shared" si="293"/>
        <v>113.19444444444434</v>
      </c>
      <c r="X697" s="3">
        <f t="shared" si="293"/>
        <v>115.27777777777828</v>
      </c>
      <c r="Y697" s="9">
        <v>0</v>
      </c>
      <c r="Z697" s="3">
        <f t="shared" si="292"/>
        <v>77.777777777778283</v>
      </c>
      <c r="AA697" s="3">
        <f t="shared" si="291"/>
        <v>79.861111111111313</v>
      </c>
      <c r="AB697" s="3">
        <f t="shared" si="291"/>
        <v>81.944444444444343</v>
      </c>
      <c r="AC697" s="3">
        <f t="shared" si="291"/>
        <v>84.027777777778283</v>
      </c>
      <c r="AD697" s="3">
        <f t="shared" si="291"/>
        <v>86.111111111111313</v>
      </c>
      <c r="AE697" s="3">
        <f t="shared" si="291"/>
        <v>88.194444444444343</v>
      </c>
      <c r="AF697" s="3">
        <f t="shared" si="291"/>
        <v>90.277777777778283</v>
      </c>
      <c r="AG697" s="3">
        <f t="shared" si="291"/>
        <v>92.361111111111313</v>
      </c>
      <c r="AH697" s="3">
        <f t="shared" si="291"/>
        <v>94.444444444444343</v>
      </c>
      <c r="AI697" s="25">
        <f t="shared" si="271"/>
        <v>3.2222222222217169</v>
      </c>
      <c r="AJ697" s="25">
        <f t="shared" si="272"/>
        <v>1.8611111111113132</v>
      </c>
      <c r="AK697" s="25">
        <f t="shared" si="273"/>
        <v>5.5555555555656611E-2</v>
      </c>
      <c r="AL697" s="25">
        <f t="shared" si="274"/>
        <v>1.0277777777782831</v>
      </c>
      <c r="AM697" s="25">
        <f t="shared" si="275"/>
        <v>1.1111111111113132</v>
      </c>
      <c r="AN697" s="25">
        <f t="shared" si="276"/>
        <v>0.80555555555565661</v>
      </c>
      <c r="AO697" s="25">
        <f t="shared" si="277"/>
        <v>4.2777777777782831</v>
      </c>
      <c r="AP697" s="25">
        <f t="shared" si="278"/>
        <v>2.6388888888886868</v>
      </c>
      <c r="AQ697" s="25">
        <f t="shared" si="279"/>
        <v>1.5555555555556566</v>
      </c>
      <c r="AR697" s="29">
        <f t="shared" si="280"/>
        <v>10.382716049379459</v>
      </c>
      <c r="AS697" s="29">
        <f t="shared" si="281"/>
        <v>3.4637345679019869</v>
      </c>
      <c r="AT697" s="29">
        <f t="shared" si="282"/>
        <v>3.086419753097648E-3</v>
      </c>
      <c r="AU697" s="29">
        <f t="shared" si="283"/>
        <v>1.0563271604948659</v>
      </c>
      <c r="AV697" s="29">
        <f t="shared" si="284"/>
        <v>1.234567901235017</v>
      </c>
      <c r="AW697" s="29">
        <f t="shared" si="285"/>
        <v>0.64891975308658256</v>
      </c>
      <c r="AX697" s="29">
        <f t="shared" si="286"/>
        <v>18.299382716053707</v>
      </c>
      <c r="AY697" s="29">
        <f t="shared" si="287"/>
        <v>6.9637345679001683</v>
      </c>
      <c r="AZ697" s="29">
        <f t="shared" si="288"/>
        <v>2.4197530864200676</v>
      </c>
    </row>
    <row r="698" spans="1:52" x14ac:dyDescent="0.25">
      <c r="A698" s="3">
        <v>693</v>
      </c>
      <c r="B698" s="3">
        <v>14</v>
      </c>
      <c r="C698" s="3">
        <v>15</v>
      </c>
      <c r="D698" s="3">
        <v>15</v>
      </c>
      <c r="E698" s="3">
        <v>15</v>
      </c>
      <c r="F698" s="3">
        <v>16</v>
      </c>
      <c r="G698" s="3">
        <v>16</v>
      </c>
      <c r="H698" s="3">
        <v>15</v>
      </c>
      <c r="I698" s="3">
        <v>16</v>
      </c>
      <c r="J698" s="3">
        <v>16</v>
      </c>
      <c r="K698" s="10">
        <v>0</v>
      </c>
      <c r="L698" s="3">
        <f t="shared" si="269"/>
        <v>0.2</v>
      </c>
      <c r="M698" s="3">
        <f t="shared" si="270"/>
        <v>-387.66666666666669</v>
      </c>
      <c r="N698" s="10">
        <v>0</v>
      </c>
      <c r="O698" s="3">
        <f t="shared" si="289"/>
        <v>16.333333333333314</v>
      </c>
      <c r="P698" s="3">
        <f t="shared" si="293"/>
        <v>16.53333333333336</v>
      </c>
      <c r="Q698" s="3">
        <f t="shared" si="293"/>
        <v>16.733333333333348</v>
      </c>
      <c r="R698" s="3">
        <f t="shared" si="293"/>
        <v>16.933333333333337</v>
      </c>
      <c r="S698" s="3">
        <f t="shared" si="293"/>
        <v>17.133333333333326</v>
      </c>
      <c r="T698" s="3">
        <f t="shared" si="293"/>
        <v>17.333333333333314</v>
      </c>
      <c r="U698" s="3">
        <f t="shared" si="293"/>
        <v>17.53333333333336</v>
      </c>
      <c r="V698" s="3">
        <f t="shared" si="293"/>
        <v>17.733333333333348</v>
      </c>
      <c r="W698" s="3">
        <f t="shared" si="293"/>
        <v>17.933333333333337</v>
      </c>
      <c r="X698" s="3">
        <f t="shared" si="293"/>
        <v>18.133333333333326</v>
      </c>
      <c r="Y698" s="9">
        <v>0</v>
      </c>
      <c r="Z698" s="3">
        <f t="shared" si="292"/>
        <v>14.53333333333336</v>
      </c>
      <c r="AA698" s="3">
        <f t="shared" si="291"/>
        <v>14.733333333333348</v>
      </c>
      <c r="AB698" s="3">
        <f t="shared" si="291"/>
        <v>14.933333333333337</v>
      </c>
      <c r="AC698" s="3">
        <f t="shared" si="291"/>
        <v>15.133333333333326</v>
      </c>
      <c r="AD698" s="3">
        <f t="shared" si="291"/>
        <v>15.333333333333314</v>
      </c>
      <c r="AE698" s="3">
        <f t="shared" si="291"/>
        <v>15.53333333333336</v>
      </c>
      <c r="AF698" s="3">
        <f t="shared" si="291"/>
        <v>15.733333333333348</v>
      </c>
      <c r="AG698" s="3">
        <f t="shared" si="291"/>
        <v>15.933333333333337</v>
      </c>
      <c r="AH698" s="3">
        <f t="shared" si="291"/>
        <v>16.133333333333326</v>
      </c>
      <c r="AI698" s="25">
        <f t="shared" si="271"/>
        <v>0.53333333333335986</v>
      </c>
      <c r="AJ698" s="25">
        <f t="shared" si="272"/>
        <v>0.26666666666665151</v>
      </c>
      <c r="AK698" s="25">
        <f t="shared" si="273"/>
        <v>6.6666666666662877E-2</v>
      </c>
      <c r="AL698" s="25">
        <f t="shared" si="274"/>
        <v>0.13333333333332575</v>
      </c>
      <c r="AM698" s="25">
        <f t="shared" si="275"/>
        <v>0.66666666666668561</v>
      </c>
      <c r="AN698" s="25">
        <f t="shared" si="276"/>
        <v>0.46666666666664014</v>
      </c>
      <c r="AO698" s="25">
        <f t="shared" si="277"/>
        <v>0.73333333333334849</v>
      </c>
      <c r="AP698" s="25">
        <f t="shared" si="278"/>
        <v>6.6666666666662877E-2</v>
      </c>
      <c r="AQ698" s="25">
        <f t="shared" si="279"/>
        <v>0.13333333333332575</v>
      </c>
      <c r="AR698" s="29">
        <f t="shared" si="280"/>
        <v>0.28444444444447275</v>
      </c>
      <c r="AS698" s="29">
        <f t="shared" si="281"/>
        <v>7.111111111110302E-2</v>
      </c>
      <c r="AT698" s="29">
        <f t="shared" si="282"/>
        <v>4.4444444444439388E-3</v>
      </c>
      <c r="AU698" s="29">
        <f t="shared" si="283"/>
        <v>1.7777777777775755E-2</v>
      </c>
      <c r="AV698" s="29">
        <f t="shared" si="284"/>
        <v>0.44444444444446973</v>
      </c>
      <c r="AW698" s="29">
        <f t="shared" si="285"/>
        <v>0.21777777777775301</v>
      </c>
      <c r="AX698" s="29">
        <f t="shared" si="286"/>
        <v>0.5377777777778</v>
      </c>
      <c r="AY698" s="29">
        <f t="shared" si="287"/>
        <v>4.4444444444439388E-3</v>
      </c>
      <c r="AZ698" s="29">
        <f t="shared" si="288"/>
        <v>1.7777777777775755E-2</v>
      </c>
    </row>
    <row r="699" spans="1:52" x14ac:dyDescent="0.25">
      <c r="A699" s="3">
        <v>694</v>
      </c>
      <c r="B699" s="3">
        <v>53</v>
      </c>
      <c r="C699" s="3">
        <v>54</v>
      </c>
      <c r="D699" s="3">
        <v>56</v>
      </c>
      <c r="E699" s="3">
        <v>60</v>
      </c>
      <c r="F699" s="3">
        <v>58</v>
      </c>
      <c r="G699" s="3">
        <v>63</v>
      </c>
      <c r="H699" s="3">
        <v>64</v>
      </c>
      <c r="I699" s="3">
        <v>65</v>
      </c>
      <c r="J699" s="3">
        <v>65</v>
      </c>
      <c r="K699" s="10">
        <v>0</v>
      </c>
      <c r="L699" s="3">
        <f t="shared" si="269"/>
        <v>1.6666666666666667</v>
      </c>
      <c r="M699" s="3">
        <f t="shared" si="270"/>
        <v>-3298.5555555555557</v>
      </c>
      <c r="N699" s="10">
        <v>0</v>
      </c>
      <c r="O699" s="3">
        <f t="shared" si="289"/>
        <v>68.111111111111313</v>
      </c>
      <c r="P699" s="3">
        <f t="shared" si="293"/>
        <v>69.777777777777828</v>
      </c>
      <c r="Q699" s="3">
        <f t="shared" si="293"/>
        <v>71.444444444444343</v>
      </c>
      <c r="R699" s="3">
        <f t="shared" si="293"/>
        <v>73.111111111111313</v>
      </c>
      <c r="S699" s="3">
        <f t="shared" si="293"/>
        <v>74.777777777777828</v>
      </c>
      <c r="T699" s="3">
        <f t="shared" si="293"/>
        <v>76.444444444444343</v>
      </c>
      <c r="U699" s="3">
        <f t="shared" si="293"/>
        <v>78.111111111111313</v>
      </c>
      <c r="V699" s="3">
        <f t="shared" si="293"/>
        <v>79.777777777777828</v>
      </c>
      <c r="W699" s="3">
        <f t="shared" si="293"/>
        <v>81.444444444444343</v>
      </c>
      <c r="X699" s="3">
        <f t="shared" si="293"/>
        <v>83.111111111111313</v>
      </c>
      <c r="Y699" s="9">
        <v>0</v>
      </c>
      <c r="Z699" s="3">
        <f t="shared" si="292"/>
        <v>53.111111111111313</v>
      </c>
      <c r="AA699" s="3">
        <f t="shared" si="291"/>
        <v>54.777777777777828</v>
      </c>
      <c r="AB699" s="3">
        <f t="shared" si="291"/>
        <v>56.444444444444343</v>
      </c>
      <c r="AC699" s="3">
        <f t="shared" si="291"/>
        <v>58.111111111111313</v>
      </c>
      <c r="AD699" s="3">
        <f t="shared" si="291"/>
        <v>59.777777777777828</v>
      </c>
      <c r="AE699" s="3">
        <f t="shared" si="291"/>
        <v>61.444444444444343</v>
      </c>
      <c r="AF699" s="3">
        <f t="shared" si="291"/>
        <v>63.111111111111313</v>
      </c>
      <c r="AG699" s="3">
        <f t="shared" si="291"/>
        <v>64.777777777777828</v>
      </c>
      <c r="AH699" s="3">
        <f t="shared" si="291"/>
        <v>66.444444444444343</v>
      </c>
      <c r="AI699" s="25">
        <f t="shared" si="271"/>
        <v>0.11111111111131322</v>
      </c>
      <c r="AJ699" s="25">
        <f t="shared" si="272"/>
        <v>0.77777777777782831</v>
      </c>
      <c r="AK699" s="25">
        <f t="shared" si="273"/>
        <v>0.44444444444434339</v>
      </c>
      <c r="AL699" s="25">
        <f t="shared" si="274"/>
        <v>1.8888888888886868</v>
      </c>
      <c r="AM699" s="25">
        <f t="shared" si="275"/>
        <v>1.7777777777778283</v>
      </c>
      <c r="AN699" s="25">
        <f t="shared" si="276"/>
        <v>1.5555555555556566</v>
      </c>
      <c r="AO699" s="25">
        <f t="shared" si="277"/>
        <v>0.88888888888868678</v>
      </c>
      <c r="AP699" s="25">
        <f t="shared" si="278"/>
        <v>0.22222222222217169</v>
      </c>
      <c r="AQ699" s="25">
        <f t="shared" si="279"/>
        <v>1.4444444444443434</v>
      </c>
      <c r="AR699" s="29">
        <f t="shared" si="280"/>
        <v>1.2345679012390592E-2</v>
      </c>
      <c r="AS699" s="29">
        <f t="shared" si="281"/>
        <v>0.6049382716050169</v>
      </c>
      <c r="AT699" s="29">
        <f t="shared" si="282"/>
        <v>0.19753086419744104</v>
      </c>
      <c r="AU699" s="29">
        <f t="shared" si="283"/>
        <v>3.5679012345671377</v>
      </c>
      <c r="AV699" s="29">
        <f t="shared" si="284"/>
        <v>3.1604938271606735</v>
      </c>
      <c r="AW699" s="29">
        <f t="shared" si="285"/>
        <v>2.4197530864200676</v>
      </c>
      <c r="AX699" s="29">
        <f t="shared" si="286"/>
        <v>0.79012345678976414</v>
      </c>
      <c r="AY699" s="29">
        <f t="shared" si="287"/>
        <v>4.9382716049360259E-2</v>
      </c>
      <c r="AZ699" s="29">
        <f t="shared" si="288"/>
        <v>2.0864197530861279</v>
      </c>
    </row>
    <row r="700" spans="1:52" x14ac:dyDescent="0.25">
      <c r="A700" s="3">
        <v>695</v>
      </c>
      <c r="B700" s="3">
        <v>20</v>
      </c>
      <c r="C700" s="3">
        <v>20</v>
      </c>
      <c r="D700" s="3">
        <v>20</v>
      </c>
      <c r="E700" s="3">
        <v>21</v>
      </c>
      <c r="F700" s="3">
        <v>20</v>
      </c>
      <c r="G700" s="3">
        <v>22</v>
      </c>
      <c r="H700" s="3">
        <v>20</v>
      </c>
      <c r="I700" s="3">
        <v>21</v>
      </c>
      <c r="J700" s="3">
        <v>22</v>
      </c>
      <c r="K700" s="10">
        <v>0</v>
      </c>
      <c r="L700" s="3">
        <f t="shared" si="269"/>
        <v>0.2</v>
      </c>
      <c r="M700" s="3">
        <f t="shared" si="270"/>
        <v>-382.33333333333331</v>
      </c>
      <c r="N700" s="10">
        <v>0</v>
      </c>
      <c r="O700" s="3">
        <f t="shared" si="289"/>
        <v>21.666666666666686</v>
      </c>
      <c r="P700" s="3">
        <f t="shared" si="293"/>
        <v>21.866666666666731</v>
      </c>
      <c r="Q700" s="3">
        <f t="shared" si="293"/>
        <v>22.06666666666672</v>
      </c>
      <c r="R700" s="3">
        <f t="shared" si="293"/>
        <v>22.266666666666708</v>
      </c>
      <c r="S700" s="3">
        <f t="shared" si="293"/>
        <v>22.466666666666697</v>
      </c>
      <c r="T700" s="3">
        <f t="shared" si="293"/>
        <v>22.666666666666686</v>
      </c>
      <c r="U700" s="3">
        <f t="shared" si="293"/>
        <v>22.866666666666731</v>
      </c>
      <c r="V700" s="3">
        <f t="shared" si="293"/>
        <v>23.06666666666672</v>
      </c>
      <c r="W700" s="3">
        <f t="shared" si="293"/>
        <v>23.266666666666708</v>
      </c>
      <c r="X700" s="3">
        <f t="shared" si="293"/>
        <v>23.466666666666697</v>
      </c>
      <c r="Y700" s="9">
        <v>0</v>
      </c>
      <c r="Z700" s="3">
        <f t="shared" si="292"/>
        <v>19.866666666666731</v>
      </c>
      <c r="AA700" s="3">
        <f t="shared" si="291"/>
        <v>20.06666666666672</v>
      </c>
      <c r="AB700" s="3">
        <f t="shared" si="291"/>
        <v>20.266666666666708</v>
      </c>
      <c r="AC700" s="3">
        <f t="shared" si="291"/>
        <v>20.466666666666697</v>
      </c>
      <c r="AD700" s="3">
        <f t="shared" si="291"/>
        <v>20.666666666666686</v>
      </c>
      <c r="AE700" s="3">
        <f t="shared" si="291"/>
        <v>20.866666666666731</v>
      </c>
      <c r="AF700" s="3">
        <f t="shared" si="291"/>
        <v>21.06666666666672</v>
      </c>
      <c r="AG700" s="3">
        <f t="shared" si="291"/>
        <v>21.266666666666708</v>
      </c>
      <c r="AH700" s="3">
        <f t="shared" si="291"/>
        <v>21.466666666666697</v>
      </c>
      <c r="AI700" s="25">
        <f t="shared" si="271"/>
        <v>0.13333333333326891</v>
      </c>
      <c r="AJ700" s="25">
        <f t="shared" si="272"/>
        <v>6.6666666666719721E-2</v>
      </c>
      <c r="AK700" s="25">
        <f t="shared" si="273"/>
        <v>0.26666666666670835</v>
      </c>
      <c r="AL700" s="25">
        <f t="shared" si="274"/>
        <v>0.53333333333330302</v>
      </c>
      <c r="AM700" s="25">
        <f t="shared" si="275"/>
        <v>0.66666666666668561</v>
      </c>
      <c r="AN700" s="25">
        <f t="shared" si="276"/>
        <v>1.1333333333332689</v>
      </c>
      <c r="AO700" s="25">
        <f t="shared" si="277"/>
        <v>1.0666666666667197</v>
      </c>
      <c r="AP700" s="25">
        <f t="shared" si="278"/>
        <v>0.26666666666670835</v>
      </c>
      <c r="AQ700" s="25">
        <f t="shared" si="279"/>
        <v>0.53333333333330302</v>
      </c>
      <c r="AR700" s="29">
        <f t="shared" si="280"/>
        <v>1.7777777777760597E-2</v>
      </c>
      <c r="AS700" s="29">
        <f t="shared" si="281"/>
        <v>4.4444444444515186E-3</v>
      </c>
      <c r="AT700" s="29">
        <f t="shared" si="282"/>
        <v>7.1111111111133343E-2</v>
      </c>
      <c r="AU700" s="29">
        <f t="shared" si="283"/>
        <v>0.28444444444441208</v>
      </c>
      <c r="AV700" s="29">
        <f t="shared" si="284"/>
        <v>0.44444444444446973</v>
      </c>
      <c r="AW700" s="29">
        <f t="shared" si="285"/>
        <v>1.2844444444442984</v>
      </c>
      <c r="AX700" s="29">
        <f t="shared" si="286"/>
        <v>1.137777777777891</v>
      </c>
      <c r="AY700" s="29">
        <f t="shared" si="287"/>
        <v>7.1111111111133343E-2</v>
      </c>
      <c r="AZ700" s="29">
        <f t="shared" si="288"/>
        <v>0.28444444444441208</v>
      </c>
    </row>
    <row r="701" spans="1:52" x14ac:dyDescent="0.25">
      <c r="A701" s="3">
        <v>696</v>
      </c>
      <c r="B701" s="3">
        <v>31</v>
      </c>
      <c r="C701" s="3">
        <v>32</v>
      </c>
      <c r="D701" s="3">
        <v>32</v>
      </c>
      <c r="E701" s="3">
        <v>35</v>
      </c>
      <c r="F701" s="3">
        <v>33</v>
      </c>
      <c r="G701" s="3">
        <v>36</v>
      </c>
      <c r="H701" s="3">
        <v>36</v>
      </c>
      <c r="I701" s="3">
        <v>35</v>
      </c>
      <c r="J701" s="3">
        <v>36</v>
      </c>
      <c r="K701" s="10">
        <v>0</v>
      </c>
      <c r="L701" s="3">
        <f t="shared" si="269"/>
        <v>0.6333333333333333</v>
      </c>
      <c r="M701" s="3">
        <f t="shared" si="270"/>
        <v>-1242.1666666666665</v>
      </c>
      <c r="N701" s="10">
        <v>0</v>
      </c>
      <c r="O701" s="3">
        <f t="shared" si="289"/>
        <v>37.166666666666742</v>
      </c>
      <c r="P701" s="3">
        <f t="shared" si="293"/>
        <v>37.800000000000182</v>
      </c>
      <c r="Q701" s="3">
        <f t="shared" si="293"/>
        <v>38.433333333333394</v>
      </c>
      <c r="R701" s="3">
        <f t="shared" si="293"/>
        <v>39.066666666666833</v>
      </c>
      <c r="S701" s="3">
        <f t="shared" si="293"/>
        <v>39.700000000000045</v>
      </c>
      <c r="T701" s="3">
        <f t="shared" si="293"/>
        <v>40.333333333333485</v>
      </c>
      <c r="U701" s="3">
        <f t="shared" si="293"/>
        <v>40.966666666666697</v>
      </c>
      <c r="V701" s="3">
        <f t="shared" si="293"/>
        <v>41.600000000000136</v>
      </c>
      <c r="W701" s="3">
        <f t="shared" si="293"/>
        <v>42.233333333333348</v>
      </c>
      <c r="X701" s="3">
        <f t="shared" si="293"/>
        <v>42.866666666666788</v>
      </c>
      <c r="Y701" s="9">
        <v>0</v>
      </c>
      <c r="Z701" s="3">
        <f t="shared" si="292"/>
        <v>31.466666666666697</v>
      </c>
      <c r="AA701" s="3">
        <f t="shared" si="291"/>
        <v>32.100000000000136</v>
      </c>
      <c r="AB701" s="3">
        <f t="shared" si="291"/>
        <v>32.733333333333348</v>
      </c>
      <c r="AC701" s="3">
        <f t="shared" si="291"/>
        <v>33.366666666666788</v>
      </c>
      <c r="AD701" s="3">
        <f t="shared" si="291"/>
        <v>34</v>
      </c>
      <c r="AE701" s="3">
        <f t="shared" si="291"/>
        <v>34.633333333333439</v>
      </c>
      <c r="AF701" s="3">
        <f t="shared" si="291"/>
        <v>35.266666666666652</v>
      </c>
      <c r="AG701" s="3">
        <f t="shared" si="291"/>
        <v>35.900000000000091</v>
      </c>
      <c r="AH701" s="3">
        <f t="shared" si="291"/>
        <v>36.53333333333353</v>
      </c>
      <c r="AI701" s="25">
        <f t="shared" si="271"/>
        <v>0.46666666666669698</v>
      </c>
      <c r="AJ701" s="25">
        <f t="shared" si="272"/>
        <v>0.10000000000013642</v>
      </c>
      <c r="AK701" s="25">
        <f t="shared" si="273"/>
        <v>0.73333333333334849</v>
      </c>
      <c r="AL701" s="25">
        <f t="shared" si="274"/>
        <v>1.6333333333332121</v>
      </c>
      <c r="AM701" s="25">
        <f t="shared" si="275"/>
        <v>1</v>
      </c>
      <c r="AN701" s="25">
        <f t="shared" si="276"/>
        <v>1.3666666666665606</v>
      </c>
      <c r="AO701" s="25">
        <f t="shared" si="277"/>
        <v>0.73333333333334849</v>
      </c>
      <c r="AP701" s="25">
        <f t="shared" si="278"/>
        <v>0.90000000000009095</v>
      </c>
      <c r="AQ701" s="25">
        <f t="shared" si="279"/>
        <v>0.53333333333353039</v>
      </c>
      <c r="AR701" s="29">
        <f t="shared" si="280"/>
        <v>0.21777777777780608</v>
      </c>
      <c r="AS701" s="29">
        <f t="shared" si="281"/>
        <v>1.0000000000027286E-2</v>
      </c>
      <c r="AT701" s="29">
        <f t="shared" si="282"/>
        <v>0.5377777777778</v>
      </c>
      <c r="AU701" s="29">
        <f t="shared" si="283"/>
        <v>2.6677777777773817</v>
      </c>
      <c r="AV701" s="29">
        <f t="shared" si="284"/>
        <v>1</v>
      </c>
      <c r="AW701" s="29">
        <f t="shared" si="285"/>
        <v>1.8677777777774878</v>
      </c>
      <c r="AX701" s="29">
        <f t="shared" si="286"/>
        <v>0.5377777777778</v>
      </c>
      <c r="AY701" s="29">
        <f t="shared" si="287"/>
        <v>0.8100000000001637</v>
      </c>
      <c r="AZ701" s="29">
        <f t="shared" si="288"/>
        <v>0.28444444444465466</v>
      </c>
    </row>
    <row r="702" spans="1:52" x14ac:dyDescent="0.25">
      <c r="A702" s="3">
        <v>697</v>
      </c>
      <c r="B702" s="3">
        <v>134</v>
      </c>
      <c r="C702" s="3">
        <v>145</v>
      </c>
      <c r="D702" s="3">
        <v>146</v>
      </c>
      <c r="E702" s="3">
        <v>143</v>
      </c>
      <c r="F702" s="3">
        <v>140</v>
      </c>
      <c r="G702" s="3">
        <v>153</v>
      </c>
      <c r="H702" s="3">
        <v>157</v>
      </c>
      <c r="I702" s="3">
        <v>149</v>
      </c>
      <c r="J702" s="3">
        <v>151</v>
      </c>
      <c r="K702" s="10">
        <v>0</v>
      </c>
      <c r="L702" s="3">
        <f t="shared" si="269"/>
        <v>1.8666666666666667</v>
      </c>
      <c r="M702" s="3">
        <f t="shared" si="270"/>
        <v>-3614.8888888888891</v>
      </c>
      <c r="N702" s="10">
        <v>0</v>
      </c>
      <c r="O702" s="3">
        <f t="shared" si="289"/>
        <v>155.77777777777737</v>
      </c>
      <c r="P702" s="3">
        <f t="shared" si="293"/>
        <v>157.64444444444416</v>
      </c>
      <c r="Q702" s="3">
        <f t="shared" si="293"/>
        <v>159.51111111111095</v>
      </c>
      <c r="R702" s="3">
        <f t="shared" si="293"/>
        <v>161.37777777777774</v>
      </c>
      <c r="S702" s="3">
        <f t="shared" si="293"/>
        <v>163.24444444444407</v>
      </c>
      <c r="T702" s="3">
        <f t="shared" si="293"/>
        <v>165.11111111111086</v>
      </c>
      <c r="U702" s="3">
        <f t="shared" si="293"/>
        <v>166.97777777777765</v>
      </c>
      <c r="V702" s="3">
        <f t="shared" si="293"/>
        <v>168.84444444444443</v>
      </c>
      <c r="W702" s="3">
        <f t="shared" si="293"/>
        <v>170.71111111111077</v>
      </c>
      <c r="X702" s="3">
        <f t="shared" si="293"/>
        <v>172.57777777777756</v>
      </c>
      <c r="Y702" s="9">
        <v>0</v>
      </c>
      <c r="Z702" s="3">
        <f t="shared" si="292"/>
        <v>138.97777777777765</v>
      </c>
      <c r="AA702" s="3">
        <f t="shared" si="291"/>
        <v>140.84444444444443</v>
      </c>
      <c r="AB702" s="3">
        <f t="shared" si="291"/>
        <v>142.71111111111077</v>
      </c>
      <c r="AC702" s="3">
        <f t="shared" si="291"/>
        <v>144.57777777777756</v>
      </c>
      <c r="AD702" s="3">
        <f t="shared" si="291"/>
        <v>146.44444444444434</v>
      </c>
      <c r="AE702" s="3">
        <f t="shared" si="291"/>
        <v>148.31111111111113</v>
      </c>
      <c r="AF702" s="3">
        <f t="shared" si="291"/>
        <v>150.17777777777746</v>
      </c>
      <c r="AG702" s="3">
        <f t="shared" si="291"/>
        <v>152.04444444444425</v>
      </c>
      <c r="AH702" s="3">
        <f t="shared" si="291"/>
        <v>153.91111111111104</v>
      </c>
      <c r="AI702" s="25">
        <f t="shared" si="271"/>
        <v>4.9777777777776464</v>
      </c>
      <c r="AJ702" s="25">
        <f t="shared" si="272"/>
        <v>4.1555555555555657</v>
      </c>
      <c r="AK702" s="25">
        <f t="shared" si="273"/>
        <v>3.2888888888892325</v>
      </c>
      <c r="AL702" s="25">
        <f t="shared" si="274"/>
        <v>1.5777777777775555</v>
      </c>
      <c r="AM702" s="25">
        <f t="shared" si="275"/>
        <v>6.4444444444443434</v>
      </c>
      <c r="AN702" s="25">
        <f t="shared" si="276"/>
        <v>4.6888888888888687</v>
      </c>
      <c r="AO702" s="25">
        <f t="shared" si="277"/>
        <v>6.8222222222225355</v>
      </c>
      <c r="AP702" s="25">
        <f t="shared" si="278"/>
        <v>3.0444444444442524</v>
      </c>
      <c r="AQ702" s="25">
        <f t="shared" si="279"/>
        <v>2.9111111111110404</v>
      </c>
      <c r="AR702" s="29">
        <f t="shared" si="280"/>
        <v>24.778271604936965</v>
      </c>
      <c r="AS702" s="29">
        <f t="shared" si="281"/>
        <v>17.268641975308725</v>
      </c>
      <c r="AT702" s="29">
        <f t="shared" si="282"/>
        <v>10.81679012345905</v>
      </c>
      <c r="AU702" s="29">
        <f t="shared" si="283"/>
        <v>2.4893827160486812</v>
      </c>
      <c r="AV702" s="29">
        <f t="shared" si="284"/>
        <v>41.53086419752956</v>
      </c>
      <c r="AW702" s="29">
        <f t="shared" si="285"/>
        <v>21.985679012345489</v>
      </c>
      <c r="AX702" s="29">
        <f t="shared" si="286"/>
        <v>46.542716049386989</v>
      </c>
      <c r="AY702" s="29">
        <f t="shared" si="287"/>
        <v>9.2686419753074727</v>
      </c>
      <c r="AZ702" s="29">
        <f t="shared" si="288"/>
        <v>8.4745679012341562</v>
      </c>
    </row>
    <row r="703" spans="1:52" x14ac:dyDescent="0.25">
      <c r="A703" s="3">
        <v>698</v>
      </c>
      <c r="B703" s="3">
        <v>16</v>
      </c>
      <c r="C703" s="3">
        <v>16</v>
      </c>
      <c r="D703" s="3">
        <v>17</v>
      </c>
      <c r="E703" s="3">
        <v>17</v>
      </c>
      <c r="F703" s="3">
        <v>17</v>
      </c>
      <c r="G703" s="3">
        <v>17</v>
      </c>
      <c r="H703" s="3">
        <v>17</v>
      </c>
      <c r="I703" s="3">
        <v>17</v>
      </c>
      <c r="J703" s="3">
        <v>18</v>
      </c>
      <c r="K703" s="10">
        <v>0</v>
      </c>
      <c r="L703" s="3">
        <f t="shared" si="269"/>
        <v>0.18333333333333332</v>
      </c>
      <c r="M703" s="3">
        <f t="shared" si="270"/>
        <v>-352.52777777777771</v>
      </c>
      <c r="N703" s="10">
        <v>0</v>
      </c>
      <c r="O703" s="3">
        <f t="shared" si="289"/>
        <v>17.8055555555556</v>
      </c>
      <c r="P703" s="3">
        <f t="shared" si="293"/>
        <v>17.988888888888937</v>
      </c>
      <c r="Q703" s="3">
        <f t="shared" si="293"/>
        <v>18.172222222222274</v>
      </c>
      <c r="R703" s="3">
        <f t="shared" si="293"/>
        <v>18.355555555555611</v>
      </c>
      <c r="S703" s="3">
        <f t="shared" si="293"/>
        <v>18.538888888888948</v>
      </c>
      <c r="T703" s="3">
        <f t="shared" si="293"/>
        <v>18.722222222222285</v>
      </c>
      <c r="U703" s="3">
        <f t="shared" si="293"/>
        <v>18.905555555555566</v>
      </c>
      <c r="V703" s="3">
        <f t="shared" si="293"/>
        <v>19.088888888888903</v>
      </c>
      <c r="W703" s="3">
        <f t="shared" si="293"/>
        <v>19.27222222222224</v>
      </c>
      <c r="X703" s="3">
        <f t="shared" si="293"/>
        <v>19.455555555555577</v>
      </c>
      <c r="Y703" s="9">
        <v>0</v>
      </c>
      <c r="Z703" s="3">
        <f t="shared" si="292"/>
        <v>16.155555555555566</v>
      </c>
      <c r="AA703" s="3">
        <f t="shared" si="291"/>
        <v>16.338888888888903</v>
      </c>
      <c r="AB703" s="3">
        <f t="shared" si="291"/>
        <v>16.52222222222224</v>
      </c>
      <c r="AC703" s="3">
        <f t="shared" si="291"/>
        <v>16.705555555555577</v>
      </c>
      <c r="AD703" s="3">
        <f t="shared" si="291"/>
        <v>16.888888888888914</v>
      </c>
      <c r="AE703" s="3">
        <f t="shared" si="291"/>
        <v>17.072222222222251</v>
      </c>
      <c r="AF703" s="3">
        <f t="shared" si="291"/>
        <v>17.255555555555588</v>
      </c>
      <c r="AG703" s="3">
        <f t="shared" si="291"/>
        <v>17.438888888888926</v>
      </c>
      <c r="AH703" s="3">
        <f t="shared" si="291"/>
        <v>17.622222222222263</v>
      </c>
      <c r="AI703" s="25">
        <f t="shared" si="271"/>
        <v>0.15555555555556566</v>
      </c>
      <c r="AJ703" s="25">
        <f t="shared" si="272"/>
        <v>0.33888888888890278</v>
      </c>
      <c r="AK703" s="25">
        <f t="shared" si="273"/>
        <v>0.47777777777776009</v>
      </c>
      <c r="AL703" s="25">
        <f t="shared" si="274"/>
        <v>0.29444444444442297</v>
      </c>
      <c r="AM703" s="25">
        <f t="shared" si="275"/>
        <v>0.11111111111108585</v>
      </c>
      <c r="AN703" s="25">
        <f t="shared" si="276"/>
        <v>7.2222222222251276E-2</v>
      </c>
      <c r="AO703" s="25">
        <f t="shared" si="277"/>
        <v>0.2555555555555884</v>
      </c>
      <c r="AP703" s="25">
        <f t="shared" si="278"/>
        <v>0.43888888888892552</v>
      </c>
      <c r="AQ703" s="25">
        <f t="shared" si="279"/>
        <v>0.37777777777773736</v>
      </c>
      <c r="AR703" s="29">
        <f t="shared" si="280"/>
        <v>2.4197530864200675E-2</v>
      </c>
      <c r="AS703" s="29">
        <f t="shared" si="281"/>
        <v>0.1148456790123551</v>
      </c>
      <c r="AT703" s="29">
        <f t="shared" si="282"/>
        <v>0.22827160493825471</v>
      </c>
      <c r="AU703" s="29">
        <f t="shared" si="283"/>
        <v>8.6697530864184885E-2</v>
      </c>
      <c r="AV703" s="29">
        <f t="shared" si="284"/>
        <v>1.2345679012340065E-2</v>
      </c>
      <c r="AW703" s="29">
        <f t="shared" si="285"/>
        <v>5.2160493827202456E-3</v>
      </c>
      <c r="AX703" s="29">
        <f t="shared" si="286"/>
        <v>6.5308641975325432E-2</v>
      </c>
      <c r="AY703" s="29">
        <f t="shared" si="287"/>
        <v>0.19262345679015561</v>
      </c>
      <c r="AZ703" s="29">
        <f t="shared" si="288"/>
        <v>0.14271604938268551</v>
      </c>
    </row>
    <row r="704" spans="1:52" x14ac:dyDescent="0.25">
      <c r="A704" s="3">
        <v>699</v>
      </c>
      <c r="B704" s="3">
        <v>106</v>
      </c>
      <c r="C704" s="3">
        <v>111</v>
      </c>
      <c r="D704" s="3">
        <v>113</v>
      </c>
      <c r="E704" s="3">
        <v>115</v>
      </c>
      <c r="F704" s="3">
        <v>122</v>
      </c>
      <c r="G704" s="3">
        <v>121</v>
      </c>
      <c r="H704" s="3">
        <v>122</v>
      </c>
      <c r="I704" s="3">
        <v>122</v>
      </c>
      <c r="J704" s="3">
        <v>130</v>
      </c>
      <c r="K704" s="10">
        <v>0</v>
      </c>
      <c r="L704" s="3">
        <f t="shared" si="269"/>
        <v>2.5499999999999998</v>
      </c>
      <c r="M704" s="3">
        <f t="shared" si="270"/>
        <v>-5020.25</v>
      </c>
      <c r="N704" s="10">
        <v>0</v>
      </c>
      <c r="O704" s="3">
        <f t="shared" si="289"/>
        <v>130.75</v>
      </c>
      <c r="P704" s="3">
        <f t="shared" si="293"/>
        <v>133.29999999999927</v>
      </c>
      <c r="Q704" s="3">
        <f t="shared" si="293"/>
        <v>135.84999999999945</v>
      </c>
      <c r="R704" s="3">
        <f t="shared" si="293"/>
        <v>138.39999999999964</v>
      </c>
      <c r="S704" s="3">
        <f t="shared" si="293"/>
        <v>140.94999999999982</v>
      </c>
      <c r="T704" s="3">
        <f t="shared" si="293"/>
        <v>143.5</v>
      </c>
      <c r="U704" s="3">
        <f t="shared" si="293"/>
        <v>146.04999999999927</v>
      </c>
      <c r="V704" s="3">
        <f t="shared" si="293"/>
        <v>148.59999999999945</v>
      </c>
      <c r="W704" s="3">
        <f t="shared" si="293"/>
        <v>151.14999999999964</v>
      </c>
      <c r="X704" s="3">
        <f t="shared" si="293"/>
        <v>153.69999999999982</v>
      </c>
      <c r="Y704" s="9">
        <v>0</v>
      </c>
      <c r="Z704" s="3">
        <f t="shared" si="292"/>
        <v>107.79999999999927</v>
      </c>
      <c r="AA704" s="3">
        <f t="shared" si="292"/>
        <v>110.34999999999945</v>
      </c>
      <c r="AB704" s="3">
        <f t="shared" si="292"/>
        <v>112.89999999999964</v>
      </c>
      <c r="AC704" s="3">
        <f t="shared" si="292"/>
        <v>115.44999999999982</v>
      </c>
      <c r="AD704" s="3">
        <f t="shared" si="292"/>
        <v>118</v>
      </c>
      <c r="AE704" s="3">
        <f t="shared" si="292"/>
        <v>120.54999999999927</v>
      </c>
      <c r="AF704" s="3">
        <f t="shared" si="292"/>
        <v>123.09999999999945</v>
      </c>
      <c r="AG704" s="3">
        <f t="shared" si="292"/>
        <v>125.64999999999964</v>
      </c>
      <c r="AH704" s="3">
        <f t="shared" si="292"/>
        <v>128.19999999999982</v>
      </c>
      <c r="AI704" s="25">
        <f t="shared" si="271"/>
        <v>1.7999999999992724</v>
      </c>
      <c r="AJ704" s="25">
        <f t="shared" si="272"/>
        <v>0.6500000000005457</v>
      </c>
      <c r="AK704" s="25">
        <f t="shared" si="273"/>
        <v>0.1000000000003638</v>
      </c>
      <c r="AL704" s="25">
        <f t="shared" si="274"/>
        <v>0.4499999999998181</v>
      </c>
      <c r="AM704" s="25">
        <f t="shared" si="275"/>
        <v>4</v>
      </c>
      <c r="AN704" s="25">
        <f t="shared" si="276"/>
        <v>0.4500000000007276</v>
      </c>
      <c r="AO704" s="25">
        <f t="shared" si="277"/>
        <v>1.0999999999994543</v>
      </c>
      <c r="AP704" s="25">
        <f t="shared" si="278"/>
        <v>3.6499999999996362</v>
      </c>
      <c r="AQ704" s="25">
        <f t="shared" si="279"/>
        <v>1.8000000000001819</v>
      </c>
      <c r="AR704" s="29">
        <f t="shared" si="280"/>
        <v>3.2399999999973805</v>
      </c>
      <c r="AS704" s="29">
        <f t="shared" si="281"/>
        <v>0.42250000000070942</v>
      </c>
      <c r="AT704" s="29">
        <f t="shared" si="282"/>
        <v>1.000000000007276E-2</v>
      </c>
      <c r="AU704" s="29">
        <f t="shared" si="283"/>
        <v>0.20249999999983628</v>
      </c>
      <c r="AV704" s="29">
        <f t="shared" si="284"/>
        <v>16</v>
      </c>
      <c r="AW704" s="29">
        <f t="shared" si="285"/>
        <v>0.20250000000065482</v>
      </c>
      <c r="AX704" s="29">
        <f t="shared" si="286"/>
        <v>1.2099999999987994</v>
      </c>
      <c r="AY704" s="29">
        <f t="shared" si="287"/>
        <v>13.322499999997344</v>
      </c>
      <c r="AZ704" s="29">
        <f t="shared" si="288"/>
        <v>3.2400000000006548</v>
      </c>
    </row>
    <row r="705" spans="1:52" x14ac:dyDescent="0.25">
      <c r="A705" s="3">
        <v>700</v>
      </c>
      <c r="B705" s="3">
        <v>127</v>
      </c>
      <c r="C705" s="3">
        <v>137</v>
      </c>
      <c r="D705" s="3">
        <v>130</v>
      </c>
      <c r="E705" s="3">
        <v>137</v>
      </c>
      <c r="F705" s="3">
        <v>138</v>
      </c>
      <c r="G705" s="3">
        <v>144</v>
      </c>
      <c r="H705" s="3">
        <v>148</v>
      </c>
      <c r="I705" s="3">
        <v>153</v>
      </c>
      <c r="J705" s="3">
        <v>152</v>
      </c>
      <c r="K705" s="10">
        <v>0</v>
      </c>
      <c r="L705" s="3">
        <f t="shared" si="269"/>
        <v>3.1833333333333331</v>
      </c>
      <c r="M705" s="3">
        <f t="shared" si="270"/>
        <v>-6273.7499999999991</v>
      </c>
      <c r="N705" s="10">
        <v>0</v>
      </c>
      <c r="O705" s="3">
        <f t="shared" si="289"/>
        <v>156.58333333333394</v>
      </c>
      <c r="P705" s="3">
        <f t="shared" si="293"/>
        <v>159.76666666666733</v>
      </c>
      <c r="Q705" s="3">
        <f t="shared" si="293"/>
        <v>162.95000000000073</v>
      </c>
      <c r="R705" s="3">
        <f t="shared" si="293"/>
        <v>166.13333333333412</v>
      </c>
      <c r="S705" s="3">
        <f t="shared" si="293"/>
        <v>169.31666666666752</v>
      </c>
      <c r="T705" s="3">
        <f t="shared" si="293"/>
        <v>172.50000000000091</v>
      </c>
      <c r="U705" s="3">
        <f t="shared" si="293"/>
        <v>175.68333333333339</v>
      </c>
      <c r="V705" s="3">
        <f t="shared" si="293"/>
        <v>178.86666666666679</v>
      </c>
      <c r="W705" s="3">
        <f t="shared" si="293"/>
        <v>182.05000000000018</v>
      </c>
      <c r="X705" s="3">
        <f t="shared" si="293"/>
        <v>185.23333333333358</v>
      </c>
      <c r="Y705" s="9">
        <v>0</v>
      </c>
      <c r="Z705" s="3">
        <f t="shared" si="292"/>
        <v>127.93333333333339</v>
      </c>
      <c r="AA705" s="3">
        <f t="shared" si="292"/>
        <v>131.11666666666679</v>
      </c>
      <c r="AB705" s="3">
        <f t="shared" si="292"/>
        <v>134.30000000000018</v>
      </c>
      <c r="AC705" s="3">
        <f t="shared" si="292"/>
        <v>137.48333333333358</v>
      </c>
      <c r="AD705" s="3">
        <f t="shared" si="292"/>
        <v>140.66666666666697</v>
      </c>
      <c r="AE705" s="3">
        <f t="shared" si="292"/>
        <v>143.85000000000036</v>
      </c>
      <c r="AF705" s="3">
        <f t="shared" si="292"/>
        <v>147.03333333333376</v>
      </c>
      <c r="AG705" s="3">
        <f t="shared" si="292"/>
        <v>150.21666666666715</v>
      </c>
      <c r="AH705" s="3">
        <f t="shared" si="292"/>
        <v>153.40000000000055</v>
      </c>
      <c r="AI705" s="25">
        <f t="shared" si="271"/>
        <v>0.93333333333339397</v>
      </c>
      <c r="AJ705" s="25">
        <f t="shared" si="272"/>
        <v>5.8833333333332121</v>
      </c>
      <c r="AK705" s="25">
        <f t="shared" si="273"/>
        <v>4.3000000000001819</v>
      </c>
      <c r="AL705" s="25">
        <f t="shared" si="274"/>
        <v>0.48333333333357587</v>
      </c>
      <c r="AM705" s="25">
        <f t="shared" si="275"/>
        <v>2.6666666666669698</v>
      </c>
      <c r="AN705" s="25">
        <f t="shared" si="276"/>
        <v>0.1499999999996362</v>
      </c>
      <c r="AO705" s="25">
        <f t="shared" si="277"/>
        <v>0.96666666666624224</v>
      </c>
      <c r="AP705" s="25">
        <f t="shared" si="278"/>
        <v>2.7833333333328483</v>
      </c>
      <c r="AQ705" s="25">
        <f t="shared" si="279"/>
        <v>1.4000000000005457</v>
      </c>
      <c r="AR705" s="29">
        <f t="shared" si="280"/>
        <v>0.8711111111112243</v>
      </c>
      <c r="AS705" s="29">
        <f t="shared" si="281"/>
        <v>34.613611111109684</v>
      </c>
      <c r="AT705" s="29">
        <f t="shared" si="282"/>
        <v>18.490000000001565</v>
      </c>
      <c r="AU705" s="29">
        <f t="shared" si="283"/>
        <v>0.23361111111134555</v>
      </c>
      <c r="AV705" s="29">
        <f t="shared" si="284"/>
        <v>7.1111111111127281</v>
      </c>
      <c r="AW705" s="29">
        <f t="shared" si="285"/>
        <v>2.2499999999890861E-2</v>
      </c>
      <c r="AX705" s="29">
        <f t="shared" si="286"/>
        <v>0.93444444444362385</v>
      </c>
      <c r="AY705" s="29">
        <f t="shared" si="287"/>
        <v>7.7469444444417439</v>
      </c>
      <c r="AZ705" s="29">
        <f t="shared" si="288"/>
        <v>1.9600000000015279</v>
      </c>
    </row>
    <row r="706" spans="1:52" x14ac:dyDescent="0.25">
      <c r="A706" s="3">
        <v>701</v>
      </c>
      <c r="B706" s="3">
        <v>9</v>
      </c>
      <c r="C706" s="3">
        <v>9</v>
      </c>
      <c r="D706" s="3">
        <v>9</v>
      </c>
      <c r="E706" s="3">
        <v>9</v>
      </c>
      <c r="F706" s="3">
        <v>9</v>
      </c>
      <c r="G706" s="3">
        <v>10</v>
      </c>
      <c r="H706" s="3">
        <v>9</v>
      </c>
      <c r="I706" s="3">
        <v>10</v>
      </c>
      <c r="J706" s="3">
        <v>10</v>
      </c>
      <c r="K706" s="10">
        <v>0</v>
      </c>
      <c r="L706" s="3">
        <f t="shared" si="269"/>
        <v>0.13333333333333333</v>
      </c>
      <c r="M706" s="3">
        <f t="shared" si="270"/>
        <v>-259.33333333333337</v>
      </c>
      <c r="N706" s="10">
        <v>0</v>
      </c>
      <c r="O706" s="3">
        <f t="shared" si="289"/>
        <v>9.9999999999999432</v>
      </c>
      <c r="P706" s="3">
        <f t="shared" si="293"/>
        <v>10.133333333333269</v>
      </c>
      <c r="Q706" s="3">
        <f t="shared" si="293"/>
        <v>10.266666666666652</v>
      </c>
      <c r="R706" s="3">
        <f t="shared" si="293"/>
        <v>10.399999999999977</v>
      </c>
      <c r="S706" s="3">
        <f t="shared" si="293"/>
        <v>10.533333333333303</v>
      </c>
      <c r="T706" s="3">
        <f t="shared" si="293"/>
        <v>10.666666666666629</v>
      </c>
      <c r="U706" s="3">
        <f t="shared" si="293"/>
        <v>10.799999999999955</v>
      </c>
      <c r="V706" s="3">
        <f t="shared" si="293"/>
        <v>10.93333333333328</v>
      </c>
      <c r="W706" s="3">
        <f t="shared" si="293"/>
        <v>11.066666666666606</v>
      </c>
      <c r="X706" s="3">
        <f t="shared" si="293"/>
        <v>11.199999999999932</v>
      </c>
      <c r="Y706" s="9">
        <v>0</v>
      </c>
      <c r="Z706" s="3">
        <f t="shared" si="292"/>
        <v>8.7999999999999545</v>
      </c>
      <c r="AA706" s="3">
        <f t="shared" si="292"/>
        <v>8.9333333333332803</v>
      </c>
      <c r="AB706" s="3">
        <f t="shared" si="292"/>
        <v>9.066666666666606</v>
      </c>
      <c r="AC706" s="3">
        <f t="shared" si="292"/>
        <v>9.1999999999999318</v>
      </c>
      <c r="AD706" s="3">
        <f t="shared" si="292"/>
        <v>9.3333333333333144</v>
      </c>
      <c r="AE706" s="3">
        <f t="shared" si="292"/>
        <v>9.4666666666666401</v>
      </c>
      <c r="AF706" s="3">
        <f t="shared" si="292"/>
        <v>9.5999999999999659</v>
      </c>
      <c r="AG706" s="3">
        <f t="shared" si="292"/>
        <v>9.7333333333332916</v>
      </c>
      <c r="AH706" s="3">
        <f t="shared" si="292"/>
        <v>9.8666666666666174</v>
      </c>
      <c r="AI706" s="25">
        <f t="shared" si="271"/>
        <v>0.20000000000004547</v>
      </c>
      <c r="AJ706" s="25">
        <f t="shared" si="272"/>
        <v>6.6666666666719721E-2</v>
      </c>
      <c r="AK706" s="25">
        <f t="shared" si="273"/>
        <v>6.6666666666606034E-2</v>
      </c>
      <c r="AL706" s="25">
        <f t="shared" si="274"/>
        <v>0.19999999999993179</v>
      </c>
      <c r="AM706" s="25">
        <f t="shared" si="275"/>
        <v>0.33333333333331439</v>
      </c>
      <c r="AN706" s="25">
        <f t="shared" si="276"/>
        <v>0.53333333333335986</v>
      </c>
      <c r="AO706" s="25">
        <f t="shared" si="277"/>
        <v>0.59999999999996589</v>
      </c>
      <c r="AP706" s="25">
        <f t="shared" si="278"/>
        <v>0.26666666666670835</v>
      </c>
      <c r="AQ706" s="25">
        <f t="shared" si="279"/>
        <v>0.1333333333333826</v>
      </c>
      <c r="AR706" s="29">
        <f t="shared" si="280"/>
        <v>4.0000000000018188E-2</v>
      </c>
      <c r="AS706" s="29">
        <f t="shared" si="281"/>
        <v>4.4444444444515186E-3</v>
      </c>
      <c r="AT706" s="29">
        <f t="shared" si="282"/>
        <v>4.4444444444363598E-3</v>
      </c>
      <c r="AU706" s="29">
        <f t="shared" si="283"/>
        <v>3.9999999999972717E-2</v>
      </c>
      <c r="AV706" s="29">
        <f t="shared" si="284"/>
        <v>0.11111111111109848</v>
      </c>
      <c r="AW706" s="29">
        <f t="shared" si="285"/>
        <v>0.28444444444447275</v>
      </c>
      <c r="AX706" s="29">
        <f t="shared" si="286"/>
        <v>0.35999999999995907</v>
      </c>
      <c r="AY706" s="29">
        <f t="shared" si="287"/>
        <v>7.1111111111133343E-2</v>
      </c>
      <c r="AZ706" s="29">
        <f t="shared" si="288"/>
        <v>1.7777777777790917E-2</v>
      </c>
    </row>
    <row r="707" spans="1:52" x14ac:dyDescent="0.25">
      <c r="A707" s="3">
        <v>702</v>
      </c>
      <c r="B707" s="3">
        <v>29</v>
      </c>
      <c r="C707" s="3">
        <v>27</v>
      </c>
      <c r="D707" s="3">
        <v>28</v>
      </c>
      <c r="E707" s="3">
        <v>29</v>
      </c>
      <c r="F707" s="3">
        <v>30</v>
      </c>
      <c r="G707" s="3">
        <v>31</v>
      </c>
      <c r="H707" s="3">
        <v>32</v>
      </c>
      <c r="I707" s="3">
        <v>32</v>
      </c>
      <c r="J707" s="3">
        <v>32</v>
      </c>
      <c r="K707" s="10">
        <v>0</v>
      </c>
      <c r="L707" s="3">
        <f t="shared" si="269"/>
        <v>0.6166666666666667</v>
      </c>
      <c r="M707" s="3">
        <f t="shared" si="270"/>
        <v>-1212.5833333333335</v>
      </c>
      <c r="N707" s="10">
        <v>0</v>
      </c>
      <c r="O707" s="3">
        <f t="shared" si="289"/>
        <v>33.083333333333258</v>
      </c>
      <c r="P707" s="3">
        <f t="shared" si="293"/>
        <v>33.699999999999818</v>
      </c>
      <c r="Q707" s="3">
        <f t="shared" si="293"/>
        <v>34.316666666666606</v>
      </c>
      <c r="R707" s="3">
        <f t="shared" si="293"/>
        <v>34.933333333333167</v>
      </c>
      <c r="S707" s="3">
        <f t="shared" si="293"/>
        <v>35.549999999999955</v>
      </c>
      <c r="T707" s="3">
        <f t="shared" si="293"/>
        <v>36.166666666666515</v>
      </c>
      <c r="U707" s="3">
        <f t="shared" si="293"/>
        <v>36.783333333333303</v>
      </c>
      <c r="V707" s="3">
        <f t="shared" si="293"/>
        <v>37.399999999999864</v>
      </c>
      <c r="W707" s="3">
        <f t="shared" si="293"/>
        <v>38.016666666666652</v>
      </c>
      <c r="X707" s="3">
        <f t="shared" si="293"/>
        <v>38.633333333333212</v>
      </c>
      <c r="Y707" s="9">
        <v>0</v>
      </c>
      <c r="Z707" s="3">
        <f t="shared" si="292"/>
        <v>27.533333333333303</v>
      </c>
      <c r="AA707" s="3">
        <f t="shared" si="292"/>
        <v>28.149999999999864</v>
      </c>
      <c r="AB707" s="3">
        <f t="shared" si="292"/>
        <v>28.766666666666652</v>
      </c>
      <c r="AC707" s="3">
        <f t="shared" si="292"/>
        <v>29.383333333333212</v>
      </c>
      <c r="AD707" s="3">
        <f t="shared" si="292"/>
        <v>30</v>
      </c>
      <c r="AE707" s="3">
        <f t="shared" si="292"/>
        <v>30.616666666666561</v>
      </c>
      <c r="AF707" s="3">
        <f t="shared" si="292"/>
        <v>31.233333333333348</v>
      </c>
      <c r="AG707" s="3">
        <f t="shared" si="292"/>
        <v>31.849999999999909</v>
      </c>
      <c r="AH707" s="3">
        <f t="shared" si="292"/>
        <v>32.46666666666647</v>
      </c>
      <c r="AI707" s="25">
        <f t="shared" si="271"/>
        <v>1.466666666666697</v>
      </c>
      <c r="AJ707" s="25">
        <f t="shared" si="272"/>
        <v>1.1499999999998636</v>
      </c>
      <c r="AK707" s="25">
        <f t="shared" si="273"/>
        <v>0.76666666666665151</v>
      </c>
      <c r="AL707" s="25">
        <f t="shared" si="274"/>
        <v>0.38333333333321207</v>
      </c>
      <c r="AM707" s="25">
        <f t="shared" si="275"/>
        <v>0</v>
      </c>
      <c r="AN707" s="25">
        <f t="shared" si="276"/>
        <v>0.38333333333343944</v>
      </c>
      <c r="AO707" s="25">
        <f t="shared" si="277"/>
        <v>0.76666666666665151</v>
      </c>
      <c r="AP707" s="25">
        <f t="shared" si="278"/>
        <v>0.15000000000009095</v>
      </c>
      <c r="AQ707" s="25">
        <f t="shared" si="279"/>
        <v>0.46666666666646961</v>
      </c>
      <c r="AR707" s="29">
        <f t="shared" si="280"/>
        <v>2.1511111111112</v>
      </c>
      <c r="AS707" s="29">
        <f t="shared" si="281"/>
        <v>1.3224999999996863</v>
      </c>
      <c r="AT707" s="29">
        <f t="shared" si="282"/>
        <v>0.58777777777775453</v>
      </c>
      <c r="AU707" s="29">
        <f t="shared" si="283"/>
        <v>0.14694444444435148</v>
      </c>
      <c r="AV707" s="29">
        <f t="shared" si="284"/>
        <v>0</v>
      </c>
      <c r="AW707" s="29">
        <f t="shared" si="285"/>
        <v>0.14694444444452578</v>
      </c>
      <c r="AX707" s="29">
        <f t="shared" si="286"/>
        <v>0.58777777777775453</v>
      </c>
      <c r="AY707" s="29">
        <f t="shared" si="287"/>
        <v>2.2500000000027286E-2</v>
      </c>
      <c r="AZ707" s="29">
        <f t="shared" si="288"/>
        <v>0.21777777777759386</v>
      </c>
    </row>
    <row r="708" spans="1:52" x14ac:dyDescent="0.25">
      <c r="A708" s="3">
        <v>703</v>
      </c>
      <c r="B708" s="3">
        <v>466</v>
      </c>
      <c r="C708" s="3">
        <v>445</v>
      </c>
      <c r="D708" s="3">
        <v>495</v>
      </c>
      <c r="E708" s="3">
        <v>469</v>
      </c>
      <c r="F708" s="3">
        <v>501</v>
      </c>
      <c r="G708" s="3">
        <v>506</v>
      </c>
      <c r="H708" s="3">
        <v>532</v>
      </c>
      <c r="I708" s="3">
        <v>496</v>
      </c>
      <c r="J708" s="3">
        <v>506</v>
      </c>
      <c r="K708" s="10">
        <v>0</v>
      </c>
      <c r="L708" s="3">
        <f t="shared" si="269"/>
        <v>7.0666666666666664</v>
      </c>
      <c r="M708" s="3">
        <f t="shared" si="270"/>
        <v>-13748.666666666666</v>
      </c>
      <c r="N708" s="10">
        <v>0</v>
      </c>
      <c r="O708" s="3">
        <f t="shared" si="289"/>
        <v>526</v>
      </c>
      <c r="P708" s="3">
        <f t="shared" si="293"/>
        <v>533.06666666666752</v>
      </c>
      <c r="Q708" s="3">
        <f t="shared" si="293"/>
        <v>540.13333333333321</v>
      </c>
      <c r="R708" s="3">
        <f t="shared" si="293"/>
        <v>547.20000000000073</v>
      </c>
      <c r="S708" s="3">
        <f t="shared" si="293"/>
        <v>554.26666666666642</v>
      </c>
      <c r="T708" s="3">
        <f t="shared" si="293"/>
        <v>561.33333333333394</v>
      </c>
      <c r="U708" s="3">
        <f t="shared" si="293"/>
        <v>568.39999999999964</v>
      </c>
      <c r="V708" s="3">
        <f t="shared" si="293"/>
        <v>575.46666666666715</v>
      </c>
      <c r="W708" s="3">
        <f t="shared" si="293"/>
        <v>582.53333333333285</v>
      </c>
      <c r="X708" s="3">
        <f t="shared" si="293"/>
        <v>589.60000000000036</v>
      </c>
      <c r="Y708" s="9">
        <v>0</v>
      </c>
      <c r="Z708" s="3">
        <f t="shared" si="292"/>
        <v>462.39999999999964</v>
      </c>
      <c r="AA708" s="3">
        <f t="shared" si="292"/>
        <v>469.46666666666715</v>
      </c>
      <c r="AB708" s="3">
        <f t="shared" si="292"/>
        <v>476.53333333333285</v>
      </c>
      <c r="AC708" s="3">
        <f t="shared" si="292"/>
        <v>483.60000000000036</v>
      </c>
      <c r="AD708" s="3">
        <f t="shared" si="292"/>
        <v>490.66666666666606</v>
      </c>
      <c r="AE708" s="3">
        <f t="shared" si="292"/>
        <v>497.73333333333358</v>
      </c>
      <c r="AF708" s="3">
        <f t="shared" si="292"/>
        <v>504.79999999999927</v>
      </c>
      <c r="AG708" s="3">
        <f t="shared" si="292"/>
        <v>511.86666666666679</v>
      </c>
      <c r="AH708" s="3">
        <f t="shared" si="292"/>
        <v>518.9333333333343</v>
      </c>
      <c r="AI708" s="25">
        <f t="shared" si="271"/>
        <v>3.6000000000003638</v>
      </c>
      <c r="AJ708" s="25">
        <f t="shared" si="272"/>
        <v>24.466666666667152</v>
      </c>
      <c r="AK708" s="25">
        <f t="shared" si="273"/>
        <v>18.466666666667152</v>
      </c>
      <c r="AL708" s="25">
        <f t="shared" si="274"/>
        <v>14.600000000000364</v>
      </c>
      <c r="AM708" s="25">
        <f t="shared" si="275"/>
        <v>10.33333333333394</v>
      </c>
      <c r="AN708" s="25">
        <f t="shared" si="276"/>
        <v>8.2666666666664241</v>
      </c>
      <c r="AO708" s="25">
        <f t="shared" si="277"/>
        <v>27.200000000000728</v>
      </c>
      <c r="AP708" s="25">
        <f t="shared" si="278"/>
        <v>15.866666666666788</v>
      </c>
      <c r="AQ708" s="25">
        <f t="shared" si="279"/>
        <v>12.933333333334303</v>
      </c>
      <c r="AR708" s="29">
        <f t="shared" si="280"/>
        <v>12.960000000002619</v>
      </c>
      <c r="AS708" s="29">
        <f t="shared" si="281"/>
        <v>598.61777777780151</v>
      </c>
      <c r="AT708" s="29">
        <f t="shared" si="282"/>
        <v>341.01777777779569</v>
      </c>
      <c r="AU708" s="29">
        <f t="shared" si="283"/>
        <v>213.16000000001063</v>
      </c>
      <c r="AV708" s="29">
        <f t="shared" si="284"/>
        <v>106.77777777779031</v>
      </c>
      <c r="AW708" s="29">
        <f t="shared" si="285"/>
        <v>68.337777777773766</v>
      </c>
      <c r="AX708" s="29">
        <f t="shared" si="286"/>
        <v>739.84000000003959</v>
      </c>
      <c r="AY708" s="29">
        <f t="shared" si="287"/>
        <v>251.75111111111497</v>
      </c>
      <c r="AZ708" s="29">
        <f t="shared" si="288"/>
        <v>167.27111111113621</v>
      </c>
    </row>
    <row r="709" spans="1:52" x14ac:dyDescent="0.25">
      <c r="A709" s="3">
        <v>704</v>
      </c>
      <c r="B709" s="3">
        <v>181</v>
      </c>
      <c r="C709" s="3">
        <v>191</v>
      </c>
      <c r="D709" s="3">
        <v>191</v>
      </c>
      <c r="E709" s="3">
        <v>192</v>
      </c>
      <c r="F709" s="3">
        <v>187</v>
      </c>
      <c r="G709" s="3">
        <v>189</v>
      </c>
      <c r="H709" s="3">
        <v>198</v>
      </c>
      <c r="I709" s="3">
        <v>198</v>
      </c>
      <c r="J709" s="3">
        <v>217</v>
      </c>
      <c r="K709" s="10">
        <v>0</v>
      </c>
      <c r="L709" s="3">
        <f t="shared" si="269"/>
        <v>2.9333333333333331</v>
      </c>
      <c r="M709" s="3">
        <f t="shared" si="270"/>
        <v>-5716.8888888888887</v>
      </c>
      <c r="N709" s="10">
        <v>0</v>
      </c>
      <c r="O709" s="3">
        <f t="shared" si="289"/>
        <v>208.44444444444434</v>
      </c>
      <c r="P709" s="3">
        <f t="shared" si="293"/>
        <v>211.37777777777774</v>
      </c>
      <c r="Q709" s="3">
        <f t="shared" si="293"/>
        <v>214.31111111111113</v>
      </c>
      <c r="R709" s="3">
        <f t="shared" si="293"/>
        <v>217.24444444444453</v>
      </c>
      <c r="S709" s="3">
        <f t="shared" si="293"/>
        <v>220.17777777777792</v>
      </c>
      <c r="T709" s="3">
        <f t="shared" si="293"/>
        <v>223.11111111111131</v>
      </c>
      <c r="U709" s="3">
        <f t="shared" si="293"/>
        <v>226.0444444444438</v>
      </c>
      <c r="V709" s="3">
        <f t="shared" si="293"/>
        <v>228.97777777777719</v>
      </c>
      <c r="W709" s="3">
        <f t="shared" si="293"/>
        <v>231.91111111111059</v>
      </c>
      <c r="X709" s="3">
        <f t="shared" si="293"/>
        <v>234.84444444444398</v>
      </c>
      <c r="Y709" s="9">
        <v>0</v>
      </c>
      <c r="Z709" s="3">
        <f t="shared" si="292"/>
        <v>182.0444444444438</v>
      </c>
      <c r="AA709" s="3">
        <f t="shared" si="292"/>
        <v>184.97777777777719</v>
      </c>
      <c r="AB709" s="3">
        <f t="shared" si="292"/>
        <v>187.91111111111059</v>
      </c>
      <c r="AC709" s="3">
        <f t="shared" si="292"/>
        <v>190.84444444444398</v>
      </c>
      <c r="AD709" s="3">
        <f t="shared" si="292"/>
        <v>193.77777777777737</v>
      </c>
      <c r="AE709" s="3">
        <f t="shared" si="292"/>
        <v>196.71111111111077</v>
      </c>
      <c r="AF709" s="3">
        <f t="shared" si="292"/>
        <v>199.64444444444416</v>
      </c>
      <c r="AG709" s="3">
        <f t="shared" si="292"/>
        <v>202.57777777777756</v>
      </c>
      <c r="AH709" s="3">
        <f t="shared" si="292"/>
        <v>205.51111111111095</v>
      </c>
      <c r="AI709" s="25">
        <f t="shared" si="271"/>
        <v>1.0444444444437977</v>
      </c>
      <c r="AJ709" s="25">
        <f t="shared" si="272"/>
        <v>6.0222222222228083</v>
      </c>
      <c r="AK709" s="25">
        <f t="shared" si="273"/>
        <v>3.0888888888894144</v>
      </c>
      <c r="AL709" s="25">
        <f t="shared" si="274"/>
        <v>1.1555555555560204</v>
      </c>
      <c r="AM709" s="25">
        <f t="shared" si="275"/>
        <v>6.7777777777773736</v>
      </c>
      <c r="AN709" s="25">
        <f t="shared" si="276"/>
        <v>7.7111111111107675</v>
      </c>
      <c r="AO709" s="25">
        <f t="shared" si="277"/>
        <v>1.6444444444441615</v>
      </c>
      <c r="AP709" s="25">
        <f t="shared" si="278"/>
        <v>4.5777777777775555</v>
      </c>
      <c r="AQ709" s="25">
        <f t="shared" si="279"/>
        <v>11.488888888889051</v>
      </c>
      <c r="AR709" s="29">
        <f t="shared" si="280"/>
        <v>1.0908641975295132</v>
      </c>
      <c r="AS709" s="29">
        <f t="shared" si="281"/>
        <v>36.267160493834218</v>
      </c>
      <c r="AT709" s="29">
        <f t="shared" si="282"/>
        <v>9.5412345679044801</v>
      </c>
      <c r="AU709" s="29">
        <f t="shared" si="283"/>
        <v>1.3353086419763829</v>
      </c>
      <c r="AV709" s="29">
        <f t="shared" si="284"/>
        <v>45.938271604932794</v>
      </c>
      <c r="AW709" s="29">
        <f t="shared" si="285"/>
        <v>59.461234567895936</v>
      </c>
      <c r="AX709" s="29">
        <f t="shared" si="286"/>
        <v>2.7041975308632669</v>
      </c>
      <c r="AY709" s="29">
        <f t="shared" si="287"/>
        <v>20.956049382714014</v>
      </c>
      <c r="AZ709" s="29">
        <f t="shared" si="288"/>
        <v>131.99456790123827</v>
      </c>
    </row>
    <row r="710" spans="1:52" x14ac:dyDescent="0.25">
      <c r="A710" s="3">
        <v>705</v>
      </c>
      <c r="B710" s="3">
        <v>49</v>
      </c>
      <c r="C710" s="3">
        <v>49</v>
      </c>
      <c r="D710" s="3">
        <v>51</v>
      </c>
      <c r="E710" s="3">
        <v>49</v>
      </c>
      <c r="F710" s="3">
        <v>48</v>
      </c>
      <c r="G710" s="3">
        <v>52</v>
      </c>
      <c r="H710" s="3">
        <v>54</v>
      </c>
      <c r="I710" s="3">
        <v>54</v>
      </c>
      <c r="J710" s="3">
        <v>56</v>
      </c>
      <c r="K710" s="10">
        <v>0</v>
      </c>
      <c r="L710" s="3">
        <f t="shared" si="269"/>
        <v>0.8666666666666667</v>
      </c>
      <c r="M710" s="3">
        <f t="shared" si="270"/>
        <v>-1695.0000000000002</v>
      </c>
      <c r="N710" s="10">
        <v>0</v>
      </c>
      <c r="O710" s="3">
        <f t="shared" si="289"/>
        <v>55.666666666666515</v>
      </c>
      <c r="P710" s="3">
        <f t="shared" si="293"/>
        <v>56.533333333333076</v>
      </c>
      <c r="Q710" s="3">
        <f t="shared" si="293"/>
        <v>57.399999999999864</v>
      </c>
      <c r="R710" s="3">
        <f t="shared" si="293"/>
        <v>58.266666666666424</v>
      </c>
      <c r="S710" s="3">
        <f t="shared" si="293"/>
        <v>59.133333333333212</v>
      </c>
      <c r="T710" s="3">
        <f t="shared" si="293"/>
        <v>59.999999999999773</v>
      </c>
      <c r="U710" s="3">
        <f t="shared" si="293"/>
        <v>60.866666666666561</v>
      </c>
      <c r="V710" s="3">
        <f t="shared" si="293"/>
        <v>61.733333333333121</v>
      </c>
      <c r="W710" s="3">
        <f t="shared" si="293"/>
        <v>62.599999999999909</v>
      </c>
      <c r="X710" s="3">
        <f t="shared" si="293"/>
        <v>63.46666666666647</v>
      </c>
      <c r="Y710" s="9">
        <v>0</v>
      </c>
      <c r="Z710" s="3">
        <f t="shared" si="292"/>
        <v>47.866666666666561</v>
      </c>
      <c r="AA710" s="3">
        <f t="shared" si="292"/>
        <v>48.733333333333121</v>
      </c>
      <c r="AB710" s="3">
        <f t="shared" si="292"/>
        <v>49.599999999999909</v>
      </c>
      <c r="AC710" s="3">
        <f t="shared" si="292"/>
        <v>50.46666666666647</v>
      </c>
      <c r="AD710" s="3">
        <f t="shared" si="292"/>
        <v>51.333333333333258</v>
      </c>
      <c r="AE710" s="3">
        <f t="shared" si="292"/>
        <v>52.199999999999818</v>
      </c>
      <c r="AF710" s="3">
        <f t="shared" si="292"/>
        <v>53.066666666666606</v>
      </c>
      <c r="AG710" s="3">
        <f t="shared" si="292"/>
        <v>53.933333333333167</v>
      </c>
      <c r="AH710" s="3">
        <f t="shared" si="292"/>
        <v>54.799999999999727</v>
      </c>
      <c r="AI710" s="25">
        <f t="shared" si="271"/>
        <v>1.1333333333334394</v>
      </c>
      <c r="AJ710" s="25">
        <f t="shared" si="272"/>
        <v>0.26666666666687888</v>
      </c>
      <c r="AK710" s="25">
        <f t="shared" si="273"/>
        <v>1.4000000000000909</v>
      </c>
      <c r="AL710" s="25">
        <f t="shared" si="274"/>
        <v>1.4666666666664696</v>
      </c>
      <c r="AM710" s="25">
        <f t="shared" si="275"/>
        <v>3.3333333333332575</v>
      </c>
      <c r="AN710" s="25">
        <f t="shared" si="276"/>
        <v>0.1999999999998181</v>
      </c>
      <c r="AO710" s="25">
        <f t="shared" si="277"/>
        <v>0.93333333333339397</v>
      </c>
      <c r="AP710" s="25">
        <f t="shared" si="278"/>
        <v>6.6666666666833407E-2</v>
      </c>
      <c r="AQ710" s="25">
        <f t="shared" si="279"/>
        <v>1.2000000000002728</v>
      </c>
      <c r="AR710" s="29">
        <f t="shared" si="280"/>
        <v>1.284444444444685</v>
      </c>
      <c r="AS710" s="29">
        <f t="shared" si="281"/>
        <v>7.1111111111224298E-2</v>
      </c>
      <c r="AT710" s="29">
        <f t="shared" si="282"/>
        <v>1.9600000000002546</v>
      </c>
      <c r="AU710" s="29">
        <f t="shared" si="283"/>
        <v>2.151111111110533</v>
      </c>
      <c r="AV710" s="29">
        <f t="shared" si="284"/>
        <v>11.111111111110606</v>
      </c>
      <c r="AW710" s="29">
        <f t="shared" si="285"/>
        <v>3.999999999992724E-2</v>
      </c>
      <c r="AX710" s="29">
        <f t="shared" si="286"/>
        <v>0.8711111111112243</v>
      </c>
      <c r="AY710" s="29">
        <f t="shared" si="287"/>
        <v>4.4444444444666767E-3</v>
      </c>
      <c r="AZ710" s="29">
        <f t="shared" si="288"/>
        <v>1.4400000000006548</v>
      </c>
    </row>
    <row r="711" spans="1:52" x14ac:dyDescent="0.25">
      <c r="A711" s="3">
        <v>706</v>
      </c>
      <c r="B711" s="3">
        <v>10</v>
      </c>
      <c r="C711" s="3">
        <v>11</v>
      </c>
      <c r="D711" s="3">
        <v>11</v>
      </c>
      <c r="E711" s="3">
        <v>11</v>
      </c>
      <c r="F711" s="3">
        <v>11</v>
      </c>
      <c r="G711" s="3">
        <v>12</v>
      </c>
      <c r="H711" s="3">
        <v>12</v>
      </c>
      <c r="I711" s="3">
        <v>12</v>
      </c>
      <c r="J711" s="3">
        <v>12</v>
      </c>
      <c r="K711" s="10">
        <v>0</v>
      </c>
      <c r="L711" s="3">
        <f t="shared" ref="L711:L774" si="294">SLOPE(B711:J711, $B$5:$J$5)</f>
        <v>0.23333333333333334</v>
      </c>
      <c r="M711" s="3">
        <f t="shared" ref="M711:M774" si="295">INTERCEPT(B711:J711, $B$5:$J$5)</f>
        <v>-458.83333333333337</v>
      </c>
      <c r="N711" s="10">
        <v>0</v>
      </c>
      <c r="O711" s="3">
        <f t="shared" si="289"/>
        <v>12.499999999999943</v>
      </c>
      <c r="P711" s="3">
        <f t="shared" si="293"/>
        <v>12.733333333333292</v>
      </c>
      <c r="Q711" s="3">
        <f t="shared" si="293"/>
        <v>12.96666666666664</v>
      </c>
      <c r="R711" s="3">
        <f t="shared" si="293"/>
        <v>13.199999999999989</v>
      </c>
      <c r="S711" s="3">
        <f t="shared" si="293"/>
        <v>13.43333333333328</v>
      </c>
      <c r="T711" s="3">
        <f t="shared" si="293"/>
        <v>13.666666666666629</v>
      </c>
      <c r="U711" s="3">
        <f t="shared" si="293"/>
        <v>13.899999999999977</v>
      </c>
      <c r="V711" s="3">
        <f t="shared" si="293"/>
        <v>14.133333333333326</v>
      </c>
      <c r="W711" s="3">
        <f t="shared" si="293"/>
        <v>14.366666666666617</v>
      </c>
      <c r="X711" s="3">
        <f t="shared" si="293"/>
        <v>14.599999999999966</v>
      </c>
      <c r="Y711" s="9">
        <v>0</v>
      </c>
      <c r="Z711" s="3">
        <f t="shared" si="292"/>
        <v>10.399999999999977</v>
      </c>
      <c r="AA711" s="3">
        <f t="shared" si="292"/>
        <v>10.633333333333326</v>
      </c>
      <c r="AB711" s="3">
        <f t="shared" si="292"/>
        <v>10.866666666666617</v>
      </c>
      <c r="AC711" s="3">
        <f t="shared" si="292"/>
        <v>11.099999999999966</v>
      </c>
      <c r="AD711" s="3">
        <f t="shared" si="292"/>
        <v>11.333333333333314</v>
      </c>
      <c r="AE711" s="3">
        <f t="shared" si="292"/>
        <v>11.566666666666663</v>
      </c>
      <c r="AF711" s="3">
        <f t="shared" si="292"/>
        <v>11.799999999999955</v>
      </c>
      <c r="AG711" s="3">
        <f t="shared" si="292"/>
        <v>12.033333333333303</v>
      </c>
      <c r="AH711" s="3">
        <f t="shared" si="292"/>
        <v>12.266666666666652</v>
      </c>
      <c r="AI711" s="25">
        <f t="shared" ref="AI711:AI774" si="296">ABS(Z711-B711)</f>
        <v>0.39999999999997726</v>
      </c>
      <c r="AJ711" s="25">
        <f t="shared" ref="AJ711:AJ774" si="297">ABS(AA711-C711)</f>
        <v>0.36666666666667425</v>
      </c>
      <c r="AK711" s="25">
        <f t="shared" ref="AK711:AK774" si="298">ABS(AB711-D711)</f>
        <v>0.1333333333333826</v>
      </c>
      <c r="AL711" s="25">
        <f t="shared" ref="AL711:AL774" si="299">ABS(AC711-E711)</f>
        <v>9.9999999999965894E-2</v>
      </c>
      <c r="AM711" s="25">
        <f t="shared" ref="AM711:AM774" si="300">ABS(AD711-F711)</f>
        <v>0.33333333333331439</v>
      </c>
      <c r="AN711" s="25">
        <f t="shared" ref="AN711:AN774" si="301">ABS(AE711-G711)</f>
        <v>0.43333333333333712</v>
      </c>
      <c r="AO711" s="25">
        <f t="shared" ref="AO711:AO774" si="302">ABS(AF711-H711)</f>
        <v>0.20000000000004547</v>
      </c>
      <c r="AP711" s="25">
        <f t="shared" ref="AP711:AP774" si="303">ABS(AG711-I711)</f>
        <v>3.3333333333303017E-2</v>
      </c>
      <c r="AQ711" s="25">
        <f t="shared" ref="AQ711:AQ774" si="304">ABS(AH711-J711)</f>
        <v>0.26666666666665151</v>
      </c>
      <c r="AR711" s="29">
        <f t="shared" ref="AR711:AR774" si="305">(Z711-B711)^2</f>
        <v>0.15999999999998182</v>
      </c>
      <c r="AS711" s="29">
        <f t="shared" ref="AS711:AS774" si="306">(AA711-C711)^2</f>
        <v>0.13444444444445</v>
      </c>
      <c r="AT711" s="29">
        <f t="shared" ref="AT711:AT774" si="307">(AB711-D711)^2</f>
        <v>1.7777777777790917E-2</v>
      </c>
      <c r="AU711" s="29">
        <f t="shared" ref="AU711:AU774" si="308">(AC711-E711)^2</f>
        <v>9.9999999999931793E-3</v>
      </c>
      <c r="AV711" s="29">
        <f t="shared" ref="AV711:AV774" si="309">(AD711-F711)^2</f>
        <v>0.11111111111109848</v>
      </c>
      <c r="AW711" s="29">
        <f t="shared" ref="AW711:AW774" si="310">(AE711-G711)^2</f>
        <v>0.18777777777778107</v>
      </c>
      <c r="AX711" s="29">
        <f t="shared" ref="AX711:AX774" si="311">(AF711-H711)^2</f>
        <v>4.0000000000018188E-2</v>
      </c>
      <c r="AY711" s="29">
        <f t="shared" ref="AY711:AY774" si="312">(AG711-I711)^2</f>
        <v>1.1111111111090899E-3</v>
      </c>
      <c r="AZ711" s="29">
        <f t="shared" ref="AZ711:AZ774" si="313">(AH711-J711)^2</f>
        <v>7.111111111110302E-2</v>
      </c>
    </row>
    <row r="712" spans="1:52" x14ac:dyDescent="0.25">
      <c r="A712" s="3">
        <v>707</v>
      </c>
      <c r="B712" s="3">
        <v>46</v>
      </c>
      <c r="C712" s="3">
        <v>45</v>
      </c>
      <c r="D712" s="3">
        <v>46</v>
      </c>
      <c r="E712" s="3">
        <v>49</v>
      </c>
      <c r="F712" s="3">
        <v>48</v>
      </c>
      <c r="G712" s="3">
        <v>48</v>
      </c>
      <c r="H712" s="3">
        <v>51</v>
      </c>
      <c r="I712" s="3">
        <v>52</v>
      </c>
      <c r="J712" s="3">
        <v>51</v>
      </c>
      <c r="K712" s="10">
        <v>0</v>
      </c>
      <c r="L712" s="3">
        <f t="shared" si="294"/>
        <v>0.83333333333333337</v>
      </c>
      <c r="M712" s="3">
        <f t="shared" si="295"/>
        <v>-1630.7222222222224</v>
      </c>
      <c r="N712" s="10">
        <v>0</v>
      </c>
      <c r="O712" s="3">
        <f t="shared" ref="O712:O775" si="314">$M712+($L712*O$5)</f>
        <v>52.611111111111086</v>
      </c>
      <c r="P712" s="3">
        <f t="shared" si="293"/>
        <v>53.444444444444343</v>
      </c>
      <c r="Q712" s="3">
        <f t="shared" si="293"/>
        <v>54.277777777777601</v>
      </c>
      <c r="R712" s="3">
        <f t="shared" si="293"/>
        <v>55.111111111111086</v>
      </c>
      <c r="S712" s="3">
        <f t="shared" si="293"/>
        <v>55.944444444444343</v>
      </c>
      <c r="T712" s="3">
        <f t="shared" si="293"/>
        <v>56.777777777777601</v>
      </c>
      <c r="U712" s="3">
        <f t="shared" si="293"/>
        <v>57.611111111111086</v>
      </c>
      <c r="V712" s="3">
        <f t="shared" si="293"/>
        <v>58.444444444444343</v>
      </c>
      <c r="W712" s="3">
        <f t="shared" si="293"/>
        <v>59.277777777777601</v>
      </c>
      <c r="X712" s="3">
        <f t="shared" si="293"/>
        <v>60.111111111111086</v>
      </c>
      <c r="Y712" s="9">
        <v>0</v>
      </c>
      <c r="Z712" s="3">
        <f t="shared" si="292"/>
        <v>45.111111111111086</v>
      </c>
      <c r="AA712" s="3">
        <f t="shared" si="292"/>
        <v>45.944444444444343</v>
      </c>
      <c r="AB712" s="3">
        <f t="shared" si="292"/>
        <v>46.777777777777601</v>
      </c>
      <c r="AC712" s="3">
        <f t="shared" si="292"/>
        <v>47.611111111111086</v>
      </c>
      <c r="AD712" s="3">
        <f t="shared" si="292"/>
        <v>48.444444444444343</v>
      </c>
      <c r="AE712" s="3">
        <f t="shared" si="292"/>
        <v>49.277777777777601</v>
      </c>
      <c r="AF712" s="3">
        <f t="shared" si="292"/>
        <v>50.111111111111086</v>
      </c>
      <c r="AG712" s="3">
        <f t="shared" si="292"/>
        <v>50.944444444444343</v>
      </c>
      <c r="AH712" s="3">
        <f t="shared" si="292"/>
        <v>51.777777777777601</v>
      </c>
      <c r="AI712" s="25">
        <f t="shared" si="296"/>
        <v>0.88888888888891415</v>
      </c>
      <c r="AJ712" s="25">
        <f t="shared" si="297"/>
        <v>0.94444444444434339</v>
      </c>
      <c r="AK712" s="25">
        <f t="shared" si="298"/>
        <v>0.77777777777760093</v>
      </c>
      <c r="AL712" s="25">
        <f t="shared" si="299"/>
        <v>1.3888888888889142</v>
      </c>
      <c r="AM712" s="25">
        <f t="shared" si="300"/>
        <v>0.44444444444434339</v>
      </c>
      <c r="AN712" s="25">
        <f t="shared" si="301"/>
        <v>1.2777777777776009</v>
      </c>
      <c r="AO712" s="25">
        <f t="shared" si="302"/>
        <v>0.88888888888891415</v>
      </c>
      <c r="AP712" s="25">
        <f t="shared" si="303"/>
        <v>1.0555555555556566</v>
      </c>
      <c r="AQ712" s="25">
        <f t="shared" si="304"/>
        <v>0.77777777777760093</v>
      </c>
      <c r="AR712" s="29">
        <f t="shared" si="305"/>
        <v>0.79012345679016838</v>
      </c>
      <c r="AS712" s="29">
        <f t="shared" si="306"/>
        <v>0.89197530864178443</v>
      </c>
      <c r="AT712" s="29">
        <f t="shared" si="307"/>
        <v>0.60493827160466318</v>
      </c>
      <c r="AU712" s="29">
        <f t="shared" si="308"/>
        <v>1.9290123456790824</v>
      </c>
      <c r="AV712" s="29">
        <f t="shared" si="309"/>
        <v>0.19753086419744104</v>
      </c>
      <c r="AW712" s="29">
        <f t="shared" si="310"/>
        <v>1.6327160493822641</v>
      </c>
      <c r="AX712" s="29">
        <f t="shared" si="311"/>
        <v>0.79012345679016838</v>
      </c>
      <c r="AY712" s="29">
        <f t="shared" si="312"/>
        <v>1.114197530864411</v>
      </c>
      <c r="AZ712" s="29">
        <f t="shared" si="313"/>
        <v>0.60493827160466318</v>
      </c>
    </row>
    <row r="713" spans="1:52" x14ac:dyDescent="0.25">
      <c r="A713" s="3">
        <v>708</v>
      </c>
      <c r="B713" s="3">
        <v>26</v>
      </c>
      <c r="C713" s="3">
        <v>26</v>
      </c>
      <c r="D713" s="3">
        <v>27</v>
      </c>
      <c r="E713" s="3">
        <v>27</v>
      </c>
      <c r="F713" s="3">
        <v>27</v>
      </c>
      <c r="G713" s="3">
        <v>27</v>
      </c>
      <c r="H713" s="3">
        <v>28</v>
      </c>
      <c r="I713" s="3">
        <v>30</v>
      </c>
      <c r="J713" s="3">
        <v>32</v>
      </c>
      <c r="K713" s="10">
        <v>0</v>
      </c>
      <c r="L713" s="3">
        <f t="shared" si="294"/>
        <v>0.6333333333333333</v>
      </c>
      <c r="M713" s="3">
        <f t="shared" si="295"/>
        <v>-1248.3888888888887</v>
      </c>
      <c r="N713" s="10">
        <v>0</v>
      </c>
      <c r="O713" s="3">
        <f t="shared" si="314"/>
        <v>30.944444444444571</v>
      </c>
      <c r="P713" s="3">
        <f t="shared" si="293"/>
        <v>31.57777777777801</v>
      </c>
      <c r="Q713" s="3">
        <f t="shared" si="293"/>
        <v>32.211111111111222</v>
      </c>
      <c r="R713" s="3">
        <f t="shared" si="293"/>
        <v>32.844444444444662</v>
      </c>
      <c r="S713" s="3">
        <f t="shared" si="293"/>
        <v>33.477777777777874</v>
      </c>
      <c r="T713" s="3">
        <f t="shared" si="293"/>
        <v>34.111111111111313</v>
      </c>
      <c r="U713" s="3">
        <f t="shared" si="293"/>
        <v>34.744444444444525</v>
      </c>
      <c r="V713" s="3">
        <f t="shared" si="293"/>
        <v>35.377777777777965</v>
      </c>
      <c r="W713" s="3">
        <f t="shared" si="293"/>
        <v>36.011111111111177</v>
      </c>
      <c r="X713" s="3">
        <f t="shared" si="293"/>
        <v>36.644444444444616</v>
      </c>
      <c r="Y713" s="9">
        <v>0</v>
      </c>
      <c r="Z713" s="3">
        <f t="shared" si="292"/>
        <v>25.244444444444525</v>
      </c>
      <c r="AA713" s="3">
        <f t="shared" si="292"/>
        <v>25.877777777777965</v>
      </c>
      <c r="AB713" s="3">
        <f t="shared" si="292"/>
        <v>26.511111111111177</v>
      </c>
      <c r="AC713" s="3">
        <f t="shared" si="292"/>
        <v>27.144444444444616</v>
      </c>
      <c r="AD713" s="3">
        <f t="shared" si="292"/>
        <v>27.777777777777828</v>
      </c>
      <c r="AE713" s="3">
        <f t="shared" si="292"/>
        <v>28.411111111111268</v>
      </c>
      <c r="AF713" s="3">
        <f t="shared" si="292"/>
        <v>29.04444444444448</v>
      </c>
      <c r="AG713" s="3">
        <f t="shared" si="292"/>
        <v>29.677777777777919</v>
      </c>
      <c r="AH713" s="3">
        <f t="shared" si="292"/>
        <v>30.311111111111359</v>
      </c>
      <c r="AI713" s="25">
        <f t="shared" si="296"/>
        <v>0.75555555555547471</v>
      </c>
      <c r="AJ713" s="25">
        <f t="shared" si="297"/>
        <v>0.12222222222203527</v>
      </c>
      <c r="AK713" s="25">
        <f t="shared" si="298"/>
        <v>0.4888888888888232</v>
      </c>
      <c r="AL713" s="25">
        <f t="shared" si="299"/>
        <v>0.14444444444461624</v>
      </c>
      <c r="AM713" s="25">
        <f t="shared" si="300"/>
        <v>0.77777777777782831</v>
      </c>
      <c r="AN713" s="25">
        <f t="shared" si="301"/>
        <v>1.4111111111112677</v>
      </c>
      <c r="AO713" s="25">
        <f t="shared" si="302"/>
        <v>1.0444444444444798</v>
      </c>
      <c r="AP713" s="25">
        <f t="shared" si="303"/>
        <v>0.32222222222208075</v>
      </c>
      <c r="AQ713" s="25">
        <f t="shared" si="304"/>
        <v>1.6888888888886413</v>
      </c>
      <c r="AR713" s="29">
        <f t="shared" si="305"/>
        <v>0.57086419753074202</v>
      </c>
      <c r="AS713" s="29">
        <f t="shared" si="306"/>
        <v>1.4938271604892573E-2</v>
      </c>
      <c r="AT713" s="29">
        <f t="shared" si="307"/>
        <v>0.23901234567894811</v>
      </c>
      <c r="AU713" s="29">
        <f t="shared" si="308"/>
        <v>2.0864197530913828E-2</v>
      </c>
      <c r="AV713" s="29">
        <f t="shared" si="309"/>
        <v>0.6049382716050169</v>
      </c>
      <c r="AW713" s="29">
        <f t="shared" si="310"/>
        <v>1.9912345679016765</v>
      </c>
      <c r="AX713" s="29">
        <f t="shared" si="311"/>
        <v>1.0908641975309381</v>
      </c>
      <c r="AY713" s="29">
        <f t="shared" si="312"/>
        <v>0.10382716049373598</v>
      </c>
      <c r="AZ713" s="29">
        <f t="shared" si="313"/>
        <v>2.8523456790115094</v>
      </c>
    </row>
    <row r="714" spans="1:52" x14ac:dyDescent="0.25">
      <c r="A714" s="3">
        <v>709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10">
        <v>0</v>
      </c>
      <c r="L714" s="3">
        <f t="shared" si="294"/>
        <v>0</v>
      </c>
      <c r="M714" s="3">
        <f t="shared" si="295"/>
        <v>0</v>
      </c>
      <c r="N714" s="10">
        <v>0</v>
      </c>
      <c r="O714" s="3">
        <f t="shared" si="314"/>
        <v>0</v>
      </c>
      <c r="P714" s="3">
        <f t="shared" si="293"/>
        <v>0</v>
      </c>
      <c r="Q714" s="3">
        <f t="shared" si="293"/>
        <v>0</v>
      </c>
      <c r="R714" s="3">
        <f t="shared" si="293"/>
        <v>0</v>
      </c>
      <c r="S714" s="3">
        <f t="shared" si="293"/>
        <v>0</v>
      </c>
      <c r="T714" s="3">
        <f t="shared" si="293"/>
        <v>0</v>
      </c>
      <c r="U714" s="3">
        <f t="shared" si="293"/>
        <v>0</v>
      </c>
      <c r="V714" s="3">
        <f t="shared" si="293"/>
        <v>0</v>
      </c>
      <c r="W714" s="3">
        <f t="shared" si="293"/>
        <v>0</v>
      </c>
      <c r="X714" s="3">
        <f t="shared" si="293"/>
        <v>0</v>
      </c>
      <c r="Y714" s="9">
        <v>0</v>
      </c>
      <c r="Z714" s="3">
        <f t="shared" si="292"/>
        <v>0</v>
      </c>
      <c r="AA714" s="3">
        <f t="shared" si="292"/>
        <v>0</v>
      </c>
      <c r="AB714" s="3">
        <f t="shared" si="292"/>
        <v>0</v>
      </c>
      <c r="AC714" s="3">
        <f t="shared" si="292"/>
        <v>0</v>
      </c>
      <c r="AD714" s="3">
        <f t="shared" si="292"/>
        <v>0</v>
      </c>
      <c r="AE714" s="3">
        <f t="shared" si="292"/>
        <v>0</v>
      </c>
      <c r="AF714" s="3">
        <f t="shared" si="292"/>
        <v>0</v>
      </c>
      <c r="AG714" s="3">
        <f t="shared" si="292"/>
        <v>0</v>
      </c>
      <c r="AH714" s="3">
        <f t="shared" si="292"/>
        <v>0</v>
      </c>
      <c r="AI714" s="25">
        <f t="shared" si="296"/>
        <v>0</v>
      </c>
      <c r="AJ714" s="25">
        <f t="shared" si="297"/>
        <v>0</v>
      </c>
      <c r="AK714" s="25">
        <f t="shared" si="298"/>
        <v>0</v>
      </c>
      <c r="AL714" s="25">
        <f t="shared" si="299"/>
        <v>0</v>
      </c>
      <c r="AM714" s="25">
        <f t="shared" si="300"/>
        <v>0</v>
      </c>
      <c r="AN714" s="25">
        <f t="shared" si="301"/>
        <v>0</v>
      </c>
      <c r="AO714" s="25">
        <f t="shared" si="302"/>
        <v>0</v>
      </c>
      <c r="AP714" s="25">
        <f t="shared" si="303"/>
        <v>0</v>
      </c>
      <c r="AQ714" s="25">
        <f t="shared" si="304"/>
        <v>0</v>
      </c>
      <c r="AR714" s="29">
        <f t="shared" si="305"/>
        <v>0</v>
      </c>
      <c r="AS714" s="29">
        <f t="shared" si="306"/>
        <v>0</v>
      </c>
      <c r="AT714" s="29">
        <f t="shared" si="307"/>
        <v>0</v>
      </c>
      <c r="AU714" s="29">
        <f t="shared" si="308"/>
        <v>0</v>
      </c>
      <c r="AV714" s="29">
        <f t="shared" si="309"/>
        <v>0</v>
      </c>
      <c r="AW714" s="29">
        <f t="shared" si="310"/>
        <v>0</v>
      </c>
      <c r="AX714" s="29">
        <f t="shared" si="311"/>
        <v>0</v>
      </c>
      <c r="AY714" s="29">
        <f t="shared" si="312"/>
        <v>0</v>
      </c>
      <c r="AZ714" s="29">
        <f t="shared" si="313"/>
        <v>0</v>
      </c>
    </row>
    <row r="715" spans="1:52" x14ac:dyDescent="0.25">
      <c r="A715" s="3">
        <v>710</v>
      </c>
      <c r="B715" s="3">
        <v>39</v>
      </c>
      <c r="C715" s="3">
        <v>40</v>
      </c>
      <c r="D715" s="3">
        <v>41</v>
      </c>
      <c r="E715" s="3">
        <v>42</v>
      </c>
      <c r="F715" s="3">
        <v>40</v>
      </c>
      <c r="G715" s="3">
        <v>41</v>
      </c>
      <c r="H715" s="3">
        <v>43</v>
      </c>
      <c r="I715" s="3">
        <v>44</v>
      </c>
      <c r="J715" s="3">
        <v>45</v>
      </c>
      <c r="K715" s="10">
        <v>0</v>
      </c>
      <c r="L715" s="3">
        <f t="shared" si="294"/>
        <v>0.65</v>
      </c>
      <c r="M715" s="3">
        <f t="shared" si="295"/>
        <v>-1268.0833333333333</v>
      </c>
      <c r="N715" s="10">
        <v>0</v>
      </c>
      <c r="O715" s="3">
        <f t="shared" si="314"/>
        <v>44.916666666666742</v>
      </c>
      <c r="P715" s="3">
        <f t="shared" si="293"/>
        <v>45.566666666666833</v>
      </c>
      <c r="Q715" s="3">
        <f t="shared" si="293"/>
        <v>46.216666666666697</v>
      </c>
      <c r="R715" s="3">
        <f t="shared" si="293"/>
        <v>46.866666666666788</v>
      </c>
      <c r="S715" s="3">
        <f t="shared" si="293"/>
        <v>47.516666666666879</v>
      </c>
      <c r="T715" s="3">
        <f t="shared" si="293"/>
        <v>48.166666666666742</v>
      </c>
      <c r="U715" s="3">
        <f t="shared" si="293"/>
        <v>48.816666666666833</v>
      </c>
      <c r="V715" s="3">
        <f t="shared" si="293"/>
        <v>49.466666666666697</v>
      </c>
      <c r="W715" s="3">
        <f t="shared" si="293"/>
        <v>50.116666666666788</v>
      </c>
      <c r="X715" s="3">
        <f t="shared" si="293"/>
        <v>50.766666666666879</v>
      </c>
      <c r="Y715" s="9">
        <v>0</v>
      </c>
      <c r="Z715" s="3">
        <f t="shared" si="292"/>
        <v>39.066666666666833</v>
      </c>
      <c r="AA715" s="3">
        <f t="shared" si="292"/>
        <v>39.716666666666697</v>
      </c>
      <c r="AB715" s="3">
        <f t="shared" si="292"/>
        <v>40.366666666666788</v>
      </c>
      <c r="AC715" s="3">
        <f t="shared" si="292"/>
        <v>41.016666666666879</v>
      </c>
      <c r="AD715" s="3">
        <f t="shared" si="292"/>
        <v>41.666666666666742</v>
      </c>
      <c r="AE715" s="3">
        <f t="shared" si="292"/>
        <v>42.316666666666833</v>
      </c>
      <c r="AF715" s="3">
        <f t="shared" si="292"/>
        <v>42.966666666666697</v>
      </c>
      <c r="AG715" s="3">
        <f t="shared" si="292"/>
        <v>43.616666666666788</v>
      </c>
      <c r="AH715" s="3">
        <f t="shared" si="292"/>
        <v>44.266666666666879</v>
      </c>
      <c r="AI715" s="25">
        <f t="shared" si="296"/>
        <v>6.6666666666833407E-2</v>
      </c>
      <c r="AJ715" s="25">
        <f t="shared" si="297"/>
        <v>0.28333333333330302</v>
      </c>
      <c r="AK715" s="25">
        <f t="shared" si="298"/>
        <v>0.63333333333321207</v>
      </c>
      <c r="AL715" s="25">
        <f t="shared" si="299"/>
        <v>0.98333333333312112</v>
      </c>
      <c r="AM715" s="25">
        <f t="shared" si="300"/>
        <v>1.6666666666667425</v>
      </c>
      <c r="AN715" s="25">
        <f t="shared" si="301"/>
        <v>1.3166666666668334</v>
      </c>
      <c r="AO715" s="25">
        <f t="shared" si="302"/>
        <v>3.3333333333303017E-2</v>
      </c>
      <c r="AP715" s="25">
        <f t="shared" si="303"/>
        <v>0.38333333333321207</v>
      </c>
      <c r="AQ715" s="25">
        <f t="shared" si="304"/>
        <v>0.73333333333312112</v>
      </c>
      <c r="AR715" s="29">
        <f t="shared" si="305"/>
        <v>4.4444444444666767E-3</v>
      </c>
      <c r="AS715" s="29">
        <f t="shared" si="306"/>
        <v>8.0277777777760601E-2</v>
      </c>
      <c r="AT715" s="29">
        <f t="shared" si="307"/>
        <v>0.40111111111095749</v>
      </c>
      <c r="AU715" s="29">
        <f t="shared" si="308"/>
        <v>0.96694444444402705</v>
      </c>
      <c r="AV715" s="29">
        <f t="shared" si="309"/>
        <v>2.7777777777780304</v>
      </c>
      <c r="AW715" s="29">
        <f t="shared" si="310"/>
        <v>1.7336111111115502</v>
      </c>
      <c r="AX715" s="29">
        <f t="shared" si="311"/>
        <v>1.1111111111090899E-3</v>
      </c>
      <c r="AY715" s="29">
        <f t="shared" si="312"/>
        <v>0.14694444444435148</v>
      </c>
      <c r="AZ715" s="29">
        <f t="shared" si="313"/>
        <v>0.53777777777746649</v>
      </c>
    </row>
    <row r="716" spans="1:52" x14ac:dyDescent="0.25">
      <c r="A716" s="3">
        <v>711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10">
        <v>0</v>
      </c>
      <c r="L716" s="3">
        <f t="shared" si="294"/>
        <v>0</v>
      </c>
      <c r="M716" s="3">
        <f t="shared" si="295"/>
        <v>0</v>
      </c>
      <c r="N716" s="10">
        <v>0</v>
      </c>
      <c r="O716" s="3">
        <f t="shared" si="314"/>
        <v>0</v>
      </c>
      <c r="P716" s="3">
        <f t="shared" si="293"/>
        <v>0</v>
      </c>
      <c r="Q716" s="3">
        <f t="shared" si="293"/>
        <v>0</v>
      </c>
      <c r="R716" s="3">
        <f t="shared" si="293"/>
        <v>0</v>
      </c>
      <c r="S716" s="3">
        <f t="shared" si="293"/>
        <v>0</v>
      </c>
      <c r="T716" s="3">
        <f t="shared" si="293"/>
        <v>0</v>
      </c>
      <c r="U716" s="3">
        <f t="shared" si="293"/>
        <v>0</v>
      </c>
      <c r="V716" s="3">
        <f t="shared" si="293"/>
        <v>0</v>
      </c>
      <c r="W716" s="3">
        <f t="shared" si="293"/>
        <v>0</v>
      </c>
      <c r="X716" s="3">
        <f t="shared" si="293"/>
        <v>0</v>
      </c>
      <c r="Y716" s="9">
        <v>0</v>
      </c>
      <c r="Z716" s="3">
        <f t="shared" si="292"/>
        <v>0</v>
      </c>
      <c r="AA716" s="3">
        <f t="shared" si="292"/>
        <v>0</v>
      </c>
      <c r="AB716" s="3">
        <f t="shared" si="292"/>
        <v>0</v>
      </c>
      <c r="AC716" s="3">
        <f t="shared" si="292"/>
        <v>0</v>
      </c>
      <c r="AD716" s="3">
        <f t="shared" si="292"/>
        <v>0</v>
      </c>
      <c r="AE716" s="3">
        <f t="shared" si="292"/>
        <v>0</v>
      </c>
      <c r="AF716" s="3">
        <f t="shared" si="292"/>
        <v>0</v>
      </c>
      <c r="AG716" s="3">
        <f t="shared" si="292"/>
        <v>0</v>
      </c>
      <c r="AH716" s="3">
        <f t="shared" si="292"/>
        <v>0</v>
      </c>
      <c r="AI716" s="25">
        <f t="shared" si="296"/>
        <v>0</v>
      </c>
      <c r="AJ716" s="25">
        <f t="shared" si="297"/>
        <v>0</v>
      </c>
      <c r="AK716" s="25">
        <f t="shared" si="298"/>
        <v>0</v>
      </c>
      <c r="AL716" s="25">
        <f t="shared" si="299"/>
        <v>0</v>
      </c>
      <c r="AM716" s="25">
        <f t="shared" si="300"/>
        <v>0</v>
      </c>
      <c r="AN716" s="25">
        <f t="shared" si="301"/>
        <v>0</v>
      </c>
      <c r="AO716" s="25">
        <f t="shared" si="302"/>
        <v>0</v>
      </c>
      <c r="AP716" s="25">
        <f t="shared" si="303"/>
        <v>0</v>
      </c>
      <c r="AQ716" s="25">
        <f t="shared" si="304"/>
        <v>0</v>
      </c>
      <c r="AR716" s="29">
        <f t="shared" si="305"/>
        <v>0</v>
      </c>
      <c r="AS716" s="29">
        <f t="shared" si="306"/>
        <v>0</v>
      </c>
      <c r="AT716" s="29">
        <f t="shared" si="307"/>
        <v>0</v>
      </c>
      <c r="AU716" s="29">
        <f t="shared" si="308"/>
        <v>0</v>
      </c>
      <c r="AV716" s="29">
        <f t="shared" si="309"/>
        <v>0</v>
      </c>
      <c r="AW716" s="29">
        <f t="shared" si="310"/>
        <v>0</v>
      </c>
      <c r="AX716" s="29">
        <f t="shared" si="311"/>
        <v>0</v>
      </c>
      <c r="AY716" s="29">
        <f t="shared" si="312"/>
        <v>0</v>
      </c>
      <c r="AZ716" s="29">
        <f t="shared" si="313"/>
        <v>0</v>
      </c>
    </row>
    <row r="717" spans="1:52" x14ac:dyDescent="0.25">
      <c r="A717" s="3">
        <v>712</v>
      </c>
      <c r="B717" s="3">
        <v>37</v>
      </c>
      <c r="C717" s="3">
        <v>40</v>
      </c>
      <c r="D717" s="3">
        <v>38</v>
      </c>
      <c r="E717" s="3">
        <v>38</v>
      </c>
      <c r="F717" s="3">
        <v>40</v>
      </c>
      <c r="G717" s="3">
        <v>40</v>
      </c>
      <c r="H717" s="3">
        <v>41</v>
      </c>
      <c r="I717" s="3">
        <v>40</v>
      </c>
      <c r="J717" s="3">
        <v>43</v>
      </c>
      <c r="K717" s="10">
        <v>0</v>
      </c>
      <c r="L717" s="3">
        <f t="shared" si="294"/>
        <v>0.53333333333333333</v>
      </c>
      <c r="M717" s="3">
        <f t="shared" si="295"/>
        <v>-1035</v>
      </c>
      <c r="N717" s="10">
        <v>0</v>
      </c>
      <c r="O717" s="3">
        <f t="shared" si="314"/>
        <v>42.333333333333258</v>
      </c>
      <c r="P717" s="3">
        <f t="shared" si="293"/>
        <v>42.866666666666561</v>
      </c>
      <c r="Q717" s="3">
        <f t="shared" si="293"/>
        <v>43.400000000000091</v>
      </c>
      <c r="R717" s="3">
        <f t="shared" si="293"/>
        <v>43.933333333333394</v>
      </c>
      <c r="S717" s="3">
        <f t="shared" si="293"/>
        <v>44.466666666666697</v>
      </c>
      <c r="T717" s="3">
        <f t="shared" si="293"/>
        <v>45</v>
      </c>
      <c r="U717" s="3">
        <f t="shared" si="293"/>
        <v>45.533333333333303</v>
      </c>
      <c r="V717" s="3">
        <f t="shared" si="293"/>
        <v>46.066666666666606</v>
      </c>
      <c r="W717" s="3">
        <f t="shared" si="293"/>
        <v>46.599999999999909</v>
      </c>
      <c r="X717" s="3">
        <f t="shared" si="293"/>
        <v>47.133333333333212</v>
      </c>
      <c r="Y717" s="9">
        <v>0</v>
      </c>
      <c r="Z717" s="3">
        <f t="shared" si="292"/>
        <v>37.533333333333303</v>
      </c>
      <c r="AA717" s="3">
        <f t="shared" si="292"/>
        <v>38.066666666666606</v>
      </c>
      <c r="AB717" s="3">
        <f t="shared" si="292"/>
        <v>38.599999999999909</v>
      </c>
      <c r="AC717" s="3">
        <f t="shared" si="292"/>
        <v>39.133333333333212</v>
      </c>
      <c r="AD717" s="3">
        <f t="shared" si="292"/>
        <v>39.666666666666742</v>
      </c>
      <c r="AE717" s="3">
        <f t="shared" si="292"/>
        <v>40.200000000000045</v>
      </c>
      <c r="AF717" s="3">
        <f t="shared" si="292"/>
        <v>40.733333333333348</v>
      </c>
      <c r="AG717" s="3">
        <f t="shared" si="292"/>
        <v>41.266666666666652</v>
      </c>
      <c r="AH717" s="3">
        <f t="shared" si="292"/>
        <v>41.799999999999955</v>
      </c>
      <c r="AI717" s="25">
        <f t="shared" si="296"/>
        <v>0.53333333333330302</v>
      </c>
      <c r="AJ717" s="25">
        <f t="shared" si="297"/>
        <v>1.933333333333394</v>
      </c>
      <c r="AK717" s="25">
        <f t="shared" si="298"/>
        <v>0.59999999999990905</v>
      </c>
      <c r="AL717" s="25">
        <f t="shared" si="299"/>
        <v>1.1333333333332121</v>
      </c>
      <c r="AM717" s="25">
        <f t="shared" si="300"/>
        <v>0.33333333333325754</v>
      </c>
      <c r="AN717" s="25">
        <f t="shared" si="301"/>
        <v>0.20000000000004547</v>
      </c>
      <c r="AO717" s="25">
        <f t="shared" si="302"/>
        <v>0.26666666666665151</v>
      </c>
      <c r="AP717" s="25">
        <f t="shared" si="303"/>
        <v>1.2666666666666515</v>
      </c>
      <c r="AQ717" s="25">
        <f t="shared" si="304"/>
        <v>1.2000000000000455</v>
      </c>
      <c r="AR717" s="29">
        <f t="shared" si="305"/>
        <v>0.28444444444441208</v>
      </c>
      <c r="AS717" s="29">
        <f t="shared" si="306"/>
        <v>3.7377777777780121</v>
      </c>
      <c r="AT717" s="29">
        <f t="shared" si="307"/>
        <v>0.35999999999989085</v>
      </c>
      <c r="AU717" s="29">
        <f t="shared" si="308"/>
        <v>1.2844444444441696</v>
      </c>
      <c r="AV717" s="29">
        <f t="shared" si="309"/>
        <v>0.11111111111106059</v>
      </c>
      <c r="AW717" s="29">
        <f t="shared" si="310"/>
        <v>4.0000000000018188E-2</v>
      </c>
      <c r="AX717" s="29">
        <f t="shared" si="311"/>
        <v>7.111111111110302E-2</v>
      </c>
      <c r="AY717" s="29">
        <f t="shared" si="312"/>
        <v>1.6044444444444061</v>
      </c>
      <c r="AZ717" s="29">
        <f t="shared" si="313"/>
        <v>1.4400000000001092</v>
      </c>
    </row>
    <row r="718" spans="1:52" x14ac:dyDescent="0.25">
      <c r="A718" s="3">
        <v>713</v>
      </c>
      <c r="B718" s="3">
        <v>87</v>
      </c>
      <c r="C718" s="3">
        <v>87</v>
      </c>
      <c r="D718" s="3">
        <v>87</v>
      </c>
      <c r="E718" s="3">
        <v>94</v>
      </c>
      <c r="F718" s="3">
        <v>89</v>
      </c>
      <c r="G718" s="3">
        <v>96</v>
      </c>
      <c r="H718" s="3">
        <v>95</v>
      </c>
      <c r="I718" s="3">
        <v>98</v>
      </c>
      <c r="J718" s="3">
        <v>97</v>
      </c>
      <c r="K718" s="10">
        <v>0</v>
      </c>
      <c r="L718" s="3">
        <f t="shared" si="294"/>
        <v>1.5166666666666666</v>
      </c>
      <c r="M718" s="3">
        <f t="shared" si="295"/>
        <v>-2963.8611111111109</v>
      </c>
      <c r="N718" s="10">
        <v>0</v>
      </c>
      <c r="O718" s="3">
        <f t="shared" si="314"/>
        <v>99.805555555555657</v>
      </c>
      <c r="P718" s="3">
        <f t="shared" si="293"/>
        <v>101.32222222222254</v>
      </c>
      <c r="Q718" s="3">
        <f t="shared" si="293"/>
        <v>102.83888888888896</v>
      </c>
      <c r="R718" s="3">
        <f t="shared" si="293"/>
        <v>104.35555555555584</v>
      </c>
      <c r="S718" s="3">
        <f t="shared" si="293"/>
        <v>105.87222222222226</v>
      </c>
      <c r="T718" s="3">
        <f t="shared" si="293"/>
        <v>107.38888888888914</v>
      </c>
      <c r="U718" s="3">
        <f t="shared" si="293"/>
        <v>108.90555555555557</v>
      </c>
      <c r="V718" s="3">
        <f t="shared" si="293"/>
        <v>110.42222222222244</v>
      </c>
      <c r="W718" s="3">
        <f t="shared" si="293"/>
        <v>111.93888888888887</v>
      </c>
      <c r="X718" s="3">
        <f t="shared" si="293"/>
        <v>113.45555555555575</v>
      </c>
      <c r="Y718" s="9">
        <v>0</v>
      </c>
      <c r="Z718" s="3">
        <f t="shared" si="292"/>
        <v>86.155555555555566</v>
      </c>
      <c r="AA718" s="3">
        <f t="shared" si="292"/>
        <v>87.672222222222445</v>
      </c>
      <c r="AB718" s="3">
        <f t="shared" si="292"/>
        <v>89.188888888888869</v>
      </c>
      <c r="AC718" s="3">
        <f t="shared" si="292"/>
        <v>90.705555555555748</v>
      </c>
      <c r="AD718" s="3">
        <f t="shared" si="292"/>
        <v>92.222222222222172</v>
      </c>
      <c r="AE718" s="3">
        <f t="shared" si="292"/>
        <v>93.738888888889051</v>
      </c>
      <c r="AF718" s="3">
        <f t="shared" si="292"/>
        <v>95.255555555555475</v>
      </c>
      <c r="AG718" s="3">
        <f t="shared" si="292"/>
        <v>96.772222222222354</v>
      </c>
      <c r="AH718" s="3">
        <f t="shared" si="292"/>
        <v>98.288888888889232</v>
      </c>
      <c r="AI718" s="25">
        <f t="shared" si="296"/>
        <v>0.84444444444443434</v>
      </c>
      <c r="AJ718" s="25">
        <f t="shared" si="297"/>
        <v>0.67222222222244454</v>
      </c>
      <c r="AK718" s="25">
        <f t="shared" si="298"/>
        <v>2.1888888888888687</v>
      </c>
      <c r="AL718" s="25">
        <f t="shared" si="299"/>
        <v>3.2944444444442524</v>
      </c>
      <c r="AM718" s="25">
        <f t="shared" si="300"/>
        <v>3.2222222222221717</v>
      </c>
      <c r="AN718" s="25">
        <f t="shared" si="301"/>
        <v>2.2611111111109494</v>
      </c>
      <c r="AO718" s="25">
        <f t="shared" si="302"/>
        <v>0.25555555555547471</v>
      </c>
      <c r="AP718" s="25">
        <f t="shared" si="303"/>
        <v>1.2277777777776464</v>
      </c>
      <c r="AQ718" s="25">
        <f t="shared" si="304"/>
        <v>1.2888888888892325</v>
      </c>
      <c r="AR718" s="29">
        <f t="shared" si="305"/>
        <v>0.7130864197530693</v>
      </c>
      <c r="AS718" s="29">
        <f t="shared" si="306"/>
        <v>0.45188271604968161</v>
      </c>
      <c r="AT718" s="29">
        <f t="shared" si="307"/>
        <v>4.7912345679011459</v>
      </c>
      <c r="AU718" s="29">
        <f t="shared" si="308"/>
        <v>10.853364197529599</v>
      </c>
      <c r="AV718" s="29">
        <f t="shared" si="309"/>
        <v>10.38271604938239</v>
      </c>
      <c r="AW718" s="29">
        <f t="shared" si="310"/>
        <v>5.1126234567893922</v>
      </c>
      <c r="AX718" s="29">
        <f t="shared" si="311"/>
        <v>6.5308641975267326E-2</v>
      </c>
      <c r="AY718" s="29">
        <f t="shared" si="312"/>
        <v>1.5074382716046157</v>
      </c>
      <c r="AZ718" s="29">
        <f t="shared" si="313"/>
        <v>1.6612345679021203</v>
      </c>
    </row>
    <row r="719" spans="1:52" x14ac:dyDescent="0.25">
      <c r="A719" s="3">
        <v>714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10">
        <v>0</v>
      </c>
      <c r="L719" s="3">
        <f t="shared" si="294"/>
        <v>0</v>
      </c>
      <c r="M719" s="3">
        <f t="shared" si="295"/>
        <v>0</v>
      </c>
      <c r="N719" s="10">
        <v>0</v>
      </c>
      <c r="O719" s="3">
        <f t="shared" si="314"/>
        <v>0</v>
      </c>
      <c r="P719" s="3">
        <f t="shared" si="293"/>
        <v>0</v>
      </c>
      <c r="Q719" s="3">
        <f t="shared" si="293"/>
        <v>0</v>
      </c>
      <c r="R719" s="3">
        <f t="shared" si="293"/>
        <v>0</v>
      </c>
      <c r="S719" s="3">
        <f t="shared" si="293"/>
        <v>0</v>
      </c>
      <c r="T719" s="3">
        <f t="shared" si="293"/>
        <v>0</v>
      </c>
      <c r="U719" s="3">
        <f t="shared" si="293"/>
        <v>0</v>
      </c>
      <c r="V719" s="3">
        <f t="shared" si="293"/>
        <v>0</v>
      </c>
      <c r="W719" s="3">
        <f t="shared" si="293"/>
        <v>0</v>
      </c>
      <c r="X719" s="3">
        <f t="shared" si="293"/>
        <v>0</v>
      </c>
      <c r="Y719" s="9">
        <v>0</v>
      </c>
      <c r="Z719" s="3">
        <f t="shared" si="292"/>
        <v>0</v>
      </c>
      <c r="AA719" s="3">
        <f t="shared" si="292"/>
        <v>0</v>
      </c>
      <c r="AB719" s="3">
        <f t="shared" si="292"/>
        <v>0</v>
      </c>
      <c r="AC719" s="3">
        <f t="shared" si="292"/>
        <v>0</v>
      </c>
      <c r="AD719" s="3">
        <f t="shared" si="292"/>
        <v>0</v>
      </c>
      <c r="AE719" s="3">
        <f t="shared" si="292"/>
        <v>0</v>
      </c>
      <c r="AF719" s="3">
        <f t="shared" si="292"/>
        <v>0</v>
      </c>
      <c r="AG719" s="3">
        <f t="shared" si="292"/>
        <v>0</v>
      </c>
      <c r="AH719" s="3">
        <f t="shared" si="292"/>
        <v>0</v>
      </c>
      <c r="AI719" s="25">
        <f t="shared" si="296"/>
        <v>0</v>
      </c>
      <c r="AJ719" s="25">
        <f t="shared" si="297"/>
        <v>0</v>
      </c>
      <c r="AK719" s="25">
        <f t="shared" si="298"/>
        <v>0</v>
      </c>
      <c r="AL719" s="25">
        <f t="shared" si="299"/>
        <v>0</v>
      </c>
      <c r="AM719" s="25">
        <f t="shared" si="300"/>
        <v>0</v>
      </c>
      <c r="AN719" s="25">
        <f t="shared" si="301"/>
        <v>0</v>
      </c>
      <c r="AO719" s="25">
        <f t="shared" si="302"/>
        <v>0</v>
      </c>
      <c r="AP719" s="25">
        <f t="shared" si="303"/>
        <v>0</v>
      </c>
      <c r="AQ719" s="25">
        <f t="shared" si="304"/>
        <v>0</v>
      </c>
      <c r="AR719" s="29">
        <f t="shared" si="305"/>
        <v>0</v>
      </c>
      <c r="AS719" s="29">
        <f t="shared" si="306"/>
        <v>0</v>
      </c>
      <c r="AT719" s="29">
        <f t="shared" si="307"/>
        <v>0</v>
      </c>
      <c r="AU719" s="29">
        <f t="shared" si="308"/>
        <v>0</v>
      </c>
      <c r="AV719" s="29">
        <f t="shared" si="309"/>
        <v>0</v>
      </c>
      <c r="AW719" s="29">
        <f t="shared" si="310"/>
        <v>0</v>
      </c>
      <c r="AX719" s="29">
        <f t="shared" si="311"/>
        <v>0</v>
      </c>
      <c r="AY719" s="29">
        <f t="shared" si="312"/>
        <v>0</v>
      </c>
      <c r="AZ719" s="29">
        <f t="shared" si="313"/>
        <v>0</v>
      </c>
    </row>
    <row r="720" spans="1:52" x14ac:dyDescent="0.25">
      <c r="A720" s="3">
        <v>715</v>
      </c>
      <c r="B720" s="3">
        <v>108</v>
      </c>
      <c r="C720" s="3">
        <v>103</v>
      </c>
      <c r="D720" s="3">
        <v>103</v>
      </c>
      <c r="E720" s="3">
        <v>108</v>
      </c>
      <c r="F720" s="3">
        <v>107</v>
      </c>
      <c r="G720" s="3">
        <v>113</v>
      </c>
      <c r="H720" s="3">
        <v>110</v>
      </c>
      <c r="I720" s="3">
        <v>115</v>
      </c>
      <c r="J720" s="3">
        <v>122</v>
      </c>
      <c r="K720" s="10">
        <v>0</v>
      </c>
      <c r="L720" s="3">
        <f t="shared" si="294"/>
        <v>1.85</v>
      </c>
      <c r="M720" s="3">
        <f t="shared" si="295"/>
        <v>-3617.8611111111113</v>
      </c>
      <c r="N720" s="10">
        <v>0</v>
      </c>
      <c r="O720" s="3">
        <f t="shared" si="314"/>
        <v>119.13888888888869</v>
      </c>
      <c r="P720" s="3">
        <f t="shared" si="293"/>
        <v>120.98888888888905</v>
      </c>
      <c r="Q720" s="3">
        <f t="shared" si="293"/>
        <v>122.83888888888896</v>
      </c>
      <c r="R720" s="3">
        <f t="shared" si="293"/>
        <v>124.68888888888887</v>
      </c>
      <c r="S720" s="3">
        <f t="shared" si="293"/>
        <v>126.53888888888878</v>
      </c>
      <c r="T720" s="3">
        <f t="shared" si="293"/>
        <v>128.38888888888869</v>
      </c>
      <c r="U720" s="3">
        <f t="shared" si="293"/>
        <v>130.23888888888905</v>
      </c>
      <c r="V720" s="3">
        <f t="shared" si="293"/>
        <v>132.08888888888896</v>
      </c>
      <c r="W720" s="3">
        <f t="shared" si="293"/>
        <v>133.93888888888887</v>
      </c>
      <c r="X720" s="3">
        <f t="shared" si="293"/>
        <v>135.78888888888878</v>
      </c>
      <c r="Y720" s="9">
        <v>0</v>
      </c>
      <c r="Z720" s="3">
        <f t="shared" si="292"/>
        <v>102.48888888888905</v>
      </c>
      <c r="AA720" s="3">
        <f t="shared" si="292"/>
        <v>104.33888888888896</v>
      </c>
      <c r="AB720" s="3">
        <f t="shared" si="292"/>
        <v>106.18888888888887</v>
      </c>
      <c r="AC720" s="3">
        <f t="shared" si="292"/>
        <v>108.03888888888878</v>
      </c>
      <c r="AD720" s="3">
        <f t="shared" si="292"/>
        <v>109.88888888888869</v>
      </c>
      <c r="AE720" s="3">
        <f t="shared" si="292"/>
        <v>111.73888888888905</v>
      </c>
      <c r="AF720" s="3">
        <f t="shared" si="292"/>
        <v>113.58888888888896</v>
      </c>
      <c r="AG720" s="3">
        <f t="shared" si="292"/>
        <v>115.43888888888887</v>
      </c>
      <c r="AH720" s="3">
        <f t="shared" si="292"/>
        <v>117.28888888888878</v>
      </c>
      <c r="AI720" s="25">
        <f t="shared" si="296"/>
        <v>5.5111111111109494</v>
      </c>
      <c r="AJ720" s="25">
        <f t="shared" si="297"/>
        <v>1.3388888888889596</v>
      </c>
      <c r="AK720" s="25">
        <f t="shared" si="298"/>
        <v>3.1888888888888687</v>
      </c>
      <c r="AL720" s="25">
        <f t="shared" si="299"/>
        <v>3.8888888888777728E-2</v>
      </c>
      <c r="AM720" s="25">
        <f t="shared" si="300"/>
        <v>2.8888888888886868</v>
      </c>
      <c r="AN720" s="25">
        <f t="shared" si="301"/>
        <v>1.2611111111109494</v>
      </c>
      <c r="AO720" s="25">
        <f t="shared" si="302"/>
        <v>3.5888888888889596</v>
      </c>
      <c r="AP720" s="25">
        <f t="shared" si="303"/>
        <v>0.43888888888886868</v>
      </c>
      <c r="AQ720" s="25">
        <f t="shared" si="304"/>
        <v>4.7111111111112223</v>
      </c>
      <c r="AR720" s="29">
        <f t="shared" si="305"/>
        <v>30.372345679010564</v>
      </c>
      <c r="AS720" s="29">
        <f t="shared" si="306"/>
        <v>1.792623456790313</v>
      </c>
      <c r="AT720" s="29">
        <f t="shared" si="307"/>
        <v>10.169012345678883</v>
      </c>
      <c r="AU720" s="29">
        <f t="shared" si="308"/>
        <v>1.5123456790036998E-3</v>
      </c>
      <c r="AV720" s="29">
        <f t="shared" si="309"/>
        <v>8.3456790123445117</v>
      </c>
      <c r="AW720" s="29">
        <f t="shared" si="310"/>
        <v>1.5904012345674934</v>
      </c>
      <c r="AX720" s="29">
        <f t="shared" si="311"/>
        <v>12.880123456790631</v>
      </c>
      <c r="AY720" s="29">
        <f t="shared" si="312"/>
        <v>0.19262345679010573</v>
      </c>
      <c r="AZ720" s="29">
        <f t="shared" si="313"/>
        <v>22.194567901235615</v>
      </c>
    </row>
    <row r="721" spans="1:52" x14ac:dyDescent="0.25">
      <c r="A721" s="3">
        <v>716</v>
      </c>
      <c r="B721" s="3">
        <v>26</v>
      </c>
      <c r="C721" s="3">
        <v>27</v>
      </c>
      <c r="D721" s="3">
        <v>27</v>
      </c>
      <c r="E721" s="3">
        <v>29</v>
      </c>
      <c r="F721" s="3">
        <v>29</v>
      </c>
      <c r="G721" s="3">
        <v>29</v>
      </c>
      <c r="H721" s="3">
        <v>28</v>
      </c>
      <c r="I721" s="3">
        <v>30</v>
      </c>
      <c r="J721" s="3">
        <v>29</v>
      </c>
      <c r="K721" s="10">
        <v>0</v>
      </c>
      <c r="L721" s="3">
        <f t="shared" si="294"/>
        <v>0.38333333333333336</v>
      </c>
      <c r="M721" s="3">
        <f t="shared" si="295"/>
        <v>-744.19444444444457</v>
      </c>
      <c r="N721" s="10">
        <v>0</v>
      </c>
      <c r="O721" s="3">
        <f t="shared" si="314"/>
        <v>30.1388888888888</v>
      </c>
      <c r="P721" s="3">
        <f t="shared" si="293"/>
        <v>30.522222222222126</v>
      </c>
      <c r="Q721" s="3">
        <f t="shared" si="293"/>
        <v>30.905555555555452</v>
      </c>
      <c r="R721" s="3">
        <f t="shared" si="293"/>
        <v>31.288888888888778</v>
      </c>
      <c r="S721" s="3">
        <f t="shared" si="293"/>
        <v>31.672222222222103</v>
      </c>
      <c r="T721" s="3">
        <f t="shared" si="293"/>
        <v>32.055555555555429</v>
      </c>
      <c r="U721" s="3">
        <f t="shared" si="293"/>
        <v>32.438888888888869</v>
      </c>
      <c r="V721" s="3">
        <f t="shared" si="293"/>
        <v>32.822222222222194</v>
      </c>
      <c r="W721" s="3">
        <f t="shared" si="293"/>
        <v>33.20555555555552</v>
      </c>
      <c r="X721" s="3">
        <f t="shared" si="293"/>
        <v>33.588888888888846</v>
      </c>
      <c r="Y721" s="9">
        <v>0</v>
      </c>
      <c r="Z721" s="3">
        <f t="shared" si="292"/>
        <v>26.688888888888869</v>
      </c>
      <c r="AA721" s="3">
        <f t="shared" si="292"/>
        <v>27.072222222222194</v>
      </c>
      <c r="AB721" s="3">
        <f t="shared" si="292"/>
        <v>27.45555555555552</v>
      </c>
      <c r="AC721" s="3">
        <f t="shared" si="292"/>
        <v>27.838888888888846</v>
      </c>
      <c r="AD721" s="3">
        <f t="shared" si="292"/>
        <v>28.222222222222172</v>
      </c>
      <c r="AE721" s="3">
        <f t="shared" si="292"/>
        <v>28.605555555555497</v>
      </c>
      <c r="AF721" s="3">
        <f t="shared" si="292"/>
        <v>28.988888888888823</v>
      </c>
      <c r="AG721" s="3">
        <f t="shared" si="292"/>
        <v>29.372222222222149</v>
      </c>
      <c r="AH721" s="3">
        <f t="shared" si="292"/>
        <v>29.755555555555475</v>
      </c>
      <c r="AI721" s="25">
        <f t="shared" si="296"/>
        <v>0.68888888888886868</v>
      </c>
      <c r="AJ721" s="25">
        <f t="shared" si="297"/>
        <v>7.2222222222194432E-2</v>
      </c>
      <c r="AK721" s="25">
        <f t="shared" si="298"/>
        <v>0.45555555555552019</v>
      </c>
      <c r="AL721" s="25">
        <f t="shared" si="299"/>
        <v>1.1611111111111541</v>
      </c>
      <c r="AM721" s="25">
        <f t="shared" si="300"/>
        <v>0.77777777777782831</v>
      </c>
      <c r="AN721" s="25">
        <f t="shared" si="301"/>
        <v>0.39444444444450255</v>
      </c>
      <c r="AO721" s="25">
        <f t="shared" si="302"/>
        <v>0.9888888888888232</v>
      </c>
      <c r="AP721" s="25">
        <f t="shared" si="303"/>
        <v>0.62777777777785104</v>
      </c>
      <c r="AQ721" s="25">
        <f t="shared" si="304"/>
        <v>0.75555555555547471</v>
      </c>
      <c r="AR721" s="29">
        <f t="shared" si="305"/>
        <v>0.47456790123454007</v>
      </c>
      <c r="AS721" s="29">
        <f t="shared" si="306"/>
        <v>5.2160493827120352E-3</v>
      </c>
      <c r="AT721" s="29">
        <f t="shared" si="307"/>
        <v>0.20753086419749864</v>
      </c>
      <c r="AU721" s="29">
        <f t="shared" si="308"/>
        <v>1.3481790123457786</v>
      </c>
      <c r="AV721" s="29">
        <f t="shared" si="309"/>
        <v>0.6049382716050169</v>
      </c>
      <c r="AW721" s="29">
        <f t="shared" si="310"/>
        <v>0.15558641975313225</v>
      </c>
      <c r="AX721" s="29">
        <f t="shared" si="311"/>
        <v>0.97790123456777134</v>
      </c>
      <c r="AY721" s="29">
        <f t="shared" si="312"/>
        <v>0.3941049382716969</v>
      </c>
      <c r="AZ721" s="29">
        <f t="shared" si="313"/>
        <v>0.57086419753074202</v>
      </c>
    </row>
    <row r="722" spans="1:52" x14ac:dyDescent="0.25">
      <c r="A722" s="3">
        <v>717</v>
      </c>
      <c r="B722" s="3">
        <v>12</v>
      </c>
      <c r="C722" s="3">
        <v>12</v>
      </c>
      <c r="D722" s="3">
        <v>12</v>
      </c>
      <c r="E722" s="3">
        <v>12</v>
      </c>
      <c r="F722" s="3">
        <v>13</v>
      </c>
      <c r="G722" s="3">
        <v>13</v>
      </c>
      <c r="H722" s="3">
        <v>13</v>
      </c>
      <c r="I722" s="3">
        <v>13</v>
      </c>
      <c r="J722" s="3">
        <v>13</v>
      </c>
      <c r="K722" s="10">
        <v>0</v>
      </c>
      <c r="L722" s="3">
        <f t="shared" si="294"/>
        <v>0.16666666666666666</v>
      </c>
      <c r="M722" s="3">
        <f t="shared" si="295"/>
        <v>-323.27777777777777</v>
      </c>
      <c r="N722" s="10">
        <v>0</v>
      </c>
      <c r="O722" s="3">
        <f t="shared" si="314"/>
        <v>13.388888888888857</v>
      </c>
      <c r="P722" s="3">
        <f t="shared" si="293"/>
        <v>13.555555555555543</v>
      </c>
      <c r="Q722" s="3">
        <f t="shared" si="293"/>
        <v>13.722222222222229</v>
      </c>
      <c r="R722" s="3">
        <f t="shared" si="293"/>
        <v>13.888888888888857</v>
      </c>
      <c r="S722" s="3">
        <f t="shared" si="293"/>
        <v>14.055555555555543</v>
      </c>
      <c r="T722" s="3">
        <f t="shared" si="293"/>
        <v>14.222222222222229</v>
      </c>
      <c r="U722" s="3">
        <f t="shared" si="293"/>
        <v>14.388888888888857</v>
      </c>
      <c r="V722" s="3">
        <f t="shared" si="293"/>
        <v>14.555555555555543</v>
      </c>
      <c r="W722" s="3">
        <f t="shared" si="293"/>
        <v>14.722222222222229</v>
      </c>
      <c r="X722" s="3">
        <f t="shared" si="293"/>
        <v>14.888888888888857</v>
      </c>
      <c r="Y722" s="9">
        <v>0</v>
      </c>
      <c r="Z722" s="3">
        <f t="shared" si="292"/>
        <v>11.888888888888857</v>
      </c>
      <c r="AA722" s="3">
        <f t="shared" si="292"/>
        <v>12.055555555555543</v>
      </c>
      <c r="AB722" s="3">
        <f t="shared" si="292"/>
        <v>12.222222222222229</v>
      </c>
      <c r="AC722" s="3">
        <f t="shared" si="292"/>
        <v>12.388888888888857</v>
      </c>
      <c r="AD722" s="3">
        <f t="shared" si="292"/>
        <v>12.555555555555543</v>
      </c>
      <c r="AE722" s="3">
        <f t="shared" si="292"/>
        <v>12.722222222222229</v>
      </c>
      <c r="AF722" s="3">
        <f t="shared" si="292"/>
        <v>12.888888888888857</v>
      </c>
      <c r="AG722" s="3">
        <f t="shared" si="292"/>
        <v>13.055555555555543</v>
      </c>
      <c r="AH722" s="3">
        <f t="shared" si="292"/>
        <v>13.222222222222229</v>
      </c>
      <c r="AI722" s="25">
        <f t="shared" si="296"/>
        <v>0.11111111111114269</v>
      </c>
      <c r="AJ722" s="25">
        <f t="shared" si="297"/>
        <v>5.5555555555542924E-2</v>
      </c>
      <c r="AK722" s="25">
        <f t="shared" si="298"/>
        <v>0.22222222222222854</v>
      </c>
      <c r="AL722" s="25">
        <f t="shared" si="299"/>
        <v>0.38888888888885731</v>
      </c>
      <c r="AM722" s="25">
        <f t="shared" si="300"/>
        <v>0.44444444444445708</v>
      </c>
      <c r="AN722" s="25">
        <f t="shared" si="301"/>
        <v>0.27777777777777146</v>
      </c>
      <c r="AO722" s="25">
        <f t="shared" si="302"/>
        <v>0.11111111111114269</v>
      </c>
      <c r="AP722" s="25">
        <f t="shared" si="303"/>
        <v>5.5555555555542924E-2</v>
      </c>
      <c r="AQ722" s="25">
        <f t="shared" si="304"/>
        <v>0.22222222222222854</v>
      </c>
      <c r="AR722" s="29">
        <f t="shared" si="305"/>
        <v>1.2345679012352697E-2</v>
      </c>
      <c r="AS722" s="29">
        <f t="shared" si="306"/>
        <v>3.0864197530850162E-3</v>
      </c>
      <c r="AT722" s="29">
        <f t="shared" si="307"/>
        <v>4.9382716049385524E-2</v>
      </c>
      <c r="AU722" s="29">
        <f t="shared" si="308"/>
        <v>0.15123456790121001</v>
      </c>
      <c r="AV722" s="29">
        <f t="shared" si="309"/>
        <v>0.19753086419754209</v>
      </c>
      <c r="AW722" s="29">
        <f t="shared" si="310"/>
        <v>7.7160493827156978E-2</v>
      </c>
      <c r="AX722" s="29">
        <f t="shared" si="311"/>
        <v>1.2345679012352697E-2</v>
      </c>
      <c r="AY722" s="29">
        <f t="shared" si="312"/>
        <v>3.0864197530850162E-3</v>
      </c>
      <c r="AZ722" s="29">
        <f t="shared" si="313"/>
        <v>4.9382716049385524E-2</v>
      </c>
    </row>
    <row r="723" spans="1:52" x14ac:dyDescent="0.25">
      <c r="A723" s="3">
        <v>718</v>
      </c>
      <c r="B723" s="3">
        <v>57</v>
      </c>
      <c r="C723" s="3">
        <v>56</v>
      </c>
      <c r="D723" s="3">
        <v>57</v>
      </c>
      <c r="E723" s="3">
        <v>56</v>
      </c>
      <c r="F723" s="3">
        <v>59</v>
      </c>
      <c r="G723" s="3">
        <v>59</v>
      </c>
      <c r="H723" s="3">
        <v>64</v>
      </c>
      <c r="I723" s="3">
        <v>64</v>
      </c>
      <c r="J723" s="3">
        <v>66</v>
      </c>
      <c r="K723" s="10">
        <v>0</v>
      </c>
      <c r="L723" s="3">
        <f t="shared" si="294"/>
        <v>1.2833333333333334</v>
      </c>
      <c r="M723" s="3">
        <f t="shared" si="295"/>
        <v>-2526.1388888888891</v>
      </c>
      <c r="N723" s="10">
        <v>0</v>
      </c>
      <c r="O723" s="3">
        <f t="shared" si="314"/>
        <v>66.194444444444343</v>
      </c>
      <c r="P723" s="3">
        <f t="shared" si="293"/>
        <v>67.477777777777646</v>
      </c>
      <c r="Q723" s="3">
        <f t="shared" ref="P723:X751" si="315">$M723+($L723*Q$5)</f>
        <v>68.761111111110949</v>
      </c>
      <c r="R723" s="3">
        <f t="shared" si="315"/>
        <v>70.044444444444252</v>
      </c>
      <c r="S723" s="3">
        <f t="shared" si="315"/>
        <v>71.327777777777555</v>
      </c>
      <c r="T723" s="3">
        <f t="shared" si="315"/>
        <v>72.611111111110858</v>
      </c>
      <c r="U723" s="3">
        <f t="shared" si="315"/>
        <v>73.894444444444616</v>
      </c>
      <c r="V723" s="3">
        <f t="shared" si="315"/>
        <v>75.177777777777919</v>
      </c>
      <c r="W723" s="3">
        <f t="shared" si="315"/>
        <v>76.461111111111222</v>
      </c>
      <c r="X723" s="3">
        <f t="shared" si="315"/>
        <v>77.744444444444525</v>
      </c>
      <c r="Y723" s="9">
        <v>0</v>
      </c>
      <c r="Z723" s="3">
        <f t="shared" si="292"/>
        <v>54.644444444444616</v>
      </c>
      <c r="AA723" s="3">
        <f t="shared" si="292"/>
        <v>55.927777777777919</v>
      </c>
      <c r="AB723" s="3">
        <f t="shared" si="292"/>
        <v>57.211111111111222</v>
      </c>
      <c r="AC723" s="3">
        <f t="shared" si="292"/>
        <v>58.494444444444525</v>
      </c>
      <c r="AD723" s="3">
        <f t="shared" si="292"/>
        <v>59.777777777777828</v>
      </c>
      <c r="AE723" s="3">
        <f t="shared" si="292"/>
        <v>61.061111111111131</v>
      </c>
      <c r="AF723" s="3">
        <f t="shared" si="292"/>
        <v>62.344444444444434</v>
      </c>
      <c r="AG723" s="3">
        <f t="shared" si="292"/>
        <v>63.627777777777737</v>
      </c>
      <c r="AH723" s="3">
        <f t="shared" si="292"/>
        <v>64.91111111111104</v>
      </c>
      <c r="AI723" s="25">
        <f t="shared" si="296"/>
        <v>2.3555555555553838</v>
      </c>
      <c r="AJ723" s="25">
        <f t="shared" si="297"/>
        <v>7.2222222222080745E-2</v>
      </c>
      <c r="AK723" s="25">
        <f t="shared" si="298"/>
        <v>0.21111111111122227</v>
      </c>
      <c r="AL723" s="25">
        <f t="shared" si="299"/>
        <v>2.4944444444445253</v>
      </c>
      <c r="AM723" s="25">
        <f t="shared" si="300"/>
        <v>0.77777777777782831</v>
      </c>
      <c r="AN723" s="25">
        <f t="shared" si="301"/>
        <v>2.0611111111111313</v>
      </c>
      <c r="AO723" s="25">
        <f t="shared" si="302"/>
        <v>1.6555555555555657</v>
      </c>
      <c r="AP723" s="25">
        <f t="shared" si="303"/>
        <v>0.37222222222226264</v>
      </c>
      <c r="AQ723" s="25">
        <f t="shared" si="304"/>
        <v>1.0888888888889596</v>
      </c>
      <c r="AR723" s="29">
        <f t="shared" si="305"/>
        <v>5.5486419753078327</v>
      </c>
      <c r="AS723" s="29">
        <f t="shared" si="306"/>
        <v>5.2160493826956134E-3</v>
      </c>
      <c r="AT723" s="29">
        <f t="shared" si="307"/>
        <v>4.4567901234614835E-2</v>
      </c>
      <c r="AU723" s="29">
        <f t="shared" si="308"/>
        <v>6.2222530864201566</v>
      </c>
      <c r="AV723" s="29">
        <f t="shared" si="309"/>
        <v>0.6049382716050169</v>
      </c>
      <c r="AW723" s="29">
        <f t="shared" si="310"/>
        <v>4.2481790123457621</v>
      </c>
      <c r="AX723" s="29">
        <f t="shared" si="311"/>
        <v>2.7408641975308976</v>
      </c>
      <c r="AY723" s="29">
        <f t="shared" si="312"/>
        <v>0.13854938271607947</v>
      </c>
      <c r="AZ723" s="29">
        <f t="shared" si="313"/>
        <v>1.1856790123458332</v>
      </c>
    </row>
    <row r="724" spans="1:52" x14ac:dyDescent="0.25">
      <c r="A724" s="3">
        <v>719</v>
      </c>
      <c r="B724" s="3">
        <v>28</v>
      </c>
      <c r="C724" s="3">
        <v>28</v>
      </c>
      <c r="D724" s="3">
        <v>28</v>
      </c>
      <c r="E724" s="3">
        <v>31</v>
      </c>
      <c r="F724" s="3">
        <v>30</v>
      </c>
      <c r="G724" s="3">
        <v>30</v>
      </c>
      <c r="H724" s="3">
        <v>30</v>
      </c>
      <c r="I724" s="3">
        <v>30</v>
      </c>
      <c r="J724" s="3">
        <v>33</v>
      </c>
      <c r="K724" s="10">
        <v>0</v>
      </c>
      <c r="L724" s="3">
        <f t="shared" si="294"/>
        <v>0.48333333333333334</v>
      </c>
      <c r="M724" s="3">
        <f t="shared" si="295"/>
        <v>-944.1388888888888</v>
      </c>
      <c r="N724" s="10">
        <v>0</v>
      </c>
      <c r="O724" s="3">
        <f t="shared" si="314"/>
        <v>32.194444444444571</v>
      </c>
      <c r="P724" s="3">
        <f t="shared" si="315"/>
        <v>32.677777777777919</v>
      </c>
      <c r="Q724" s="3">
        <f t="shared" si="315"/>
        <v>33.161111111111154</v>
      </c>
      <c r="R724" s="3">
        <f t="shared" si="315"/>
        <v>33.644444444444503</v>
      </c>
      <c r="S724" s="3">
        <f t="shared" si="315"/>
        <v>34.127777777777851</v>
      </c>
      <c r="T724" s="3">
        <f t="shared" si="315"/>
        <v>34.6111111111112</v>
      </c>
      <c r="U724" s="3">
        <f t="shared" si="315"/>
        <v>35.094444444444548</v>
      </c>
      <c r="V724" s="3">
        <f t="shared" si="315"/>
        <v>35.577777777777897</v>
      </c>
      <c r="W724" s="3">
        <f t="shared" si="315"/>
        <v>36.061111111111245</v>
      </c>
      <c r="X724" s="3">
        <f t="shared" si="315"/>
        <v>36.544444444444594</v>
      </c>
      <c r="Y724" s="9">
        <v>0</v>
      </c>
      <c r="Z724" s="3">
        <f t="shared" si="292"/>
        <v>27.844444444444548</v>
      </c>
      <c r="AA724" s="3">
        <f t="shared" si="292"/>
        <v>28.327777777777897</v>
      </c>
      <c r="AB724" s="3">
        <f t="shared" si="292"/>
        <v>28.811111111111245</v>
      </c>
      <c r="AC724" s="3">
        <f t="shared" si="292"/>
        <v>29.294444444444594</v>
      </c>
      <c r="AD724" s="3">
        <f t="shared" si="292"/>
        <v>29.777777777777828</v>
      </c>
      <c r="AE724" s="3">
        <f t="shared" si="292"/>
        <v>30.261111111111177</v>
      </c>
      <c r="AF724" s="3">
        <f t="shared" si="292"/>
        <v>30.744444444444525</v>
      </c>
      <c r="AG724" s="3">
        <f t="shared" si="292"/>
        <v>31.227777777777874</v>
      </c>
      <c r="AH724" s="3">
        <f t="shared" si="292"/>
        <v>31.711111111111222</v>
      </c>
      <c r="AI724" s="25">
        <f t="shared" si="296"/>
        <v>0.15555555555545197</v>
      </c>
      <c r="AJ724" s="25">
        <f t="shared" si="297"/>
        <v>0.32777777777789652</v>
      </c>
      <c r="AK724" s="25">
        <f t="shared" si="298"/>
        <v>0.81111111111124501</v>
      </c>
      <c r="AL724" s="25">
        <f t="shared" si="299"/>
        <v>1.7055555555554065</v>
      </c>
      <c r="AM724" s="25">
        <f t="shared" si="300"/>
        <v>0.22222222222217169</v>
      </c>
      <c r="AN724" s="25">
        <f t="shared" si="301"/>
        <v>0.2611111111111768</v>
      </c>
      <c r="AO724" s="25">
        <f t="shared" si="302"/>
        <v>0.74444444444452529</v>
      </c>
      <c r="AP724" s="25">
        <f t="shared" si="303"/>
        <v>1.2277777777778738</v>
      </c>
      <c r="AQ724" s="25">
        <f t="shared" si="304"/>
        <v>1.2888888888887777</v>
      </c>
      <c r="AR724" s="29">
        <f t="shared" si="305"/>
        <v>2.4197530864165307E-2</v>
      </c>
      <c r="AS724" s="29">
        <f t="shared" si="306"/>
        <v>0.10743827160501611</v>
      </c>
      <c r="AT724" s="29">
        <f t="shared" si="307"/>
        <v>0.65790123456811844</v>
      </c>
      <c r="AU724" s="29">
        <f t="shared" si="308"/>
        <v>2.9089197530859114</v>
      </c>
      <c r="AV724" s="29">
        <f t="shared" si="309"/>
        <v>4.9382716049360259E-2</v>
      </c>
      <c r="AW724" s="29">
        <f t="shared" si="310"/>
        <v>6.8179012345713316E-2</v>
      </c>
      <c r="AX724" s="29">
        <f t="shared" si="311"/>
        <v>0.55419753086431789</v>
      </c>
      <c r="AY724" s="29">
        <f t="shared" si="312"/>
        <v>1.507438271605174</v>
      </c>
      <c r="AZ724" s="29">
        <f t="shared" si="313"/>
        <v>1.6612345679009479</v>
      </c>
    </row>
    <row r="725" spans="1:52" x14ac:dyDescent="0.25">
      <c r="A725" s="3">
        <v>720</v>
      </c>
      <c r="B725" s="3">
        <v>41</v>
      </c>
      <c r="C725" s="3">
        <v>40</v>
      </c>
      <c r="D725" s="3">
        <v>43</v>
      </c>
      <c r="E725" s="3">
        <v>44</v>
      </c>
      <c r="F725" s="3">
        <v>41</v>
      </c>
      <c r="G725" s="3">
        <v>45</v>
      </c>
      <c r="H725" s="3">
        <v>45</v>
      </c>
      <c r="I725" s="3">
        <v>46</v>
      </c>
      <c r="J725" s="3">
        <v>47</v>
      </c>
      <c r="K725" s="10">
        <v>0</v>
      </c>
      <c r="L725" s="3">
        <f t="shared" si="294"/>
        <v>0.78333333333333333</v>
      </c>
      <c r="M725" s="3">
        <f t="shared" si="295"/>
        <v>-1534.8611111111111</v>
      </c>
      <c r="N725" s="10">
        <v>0</v>
      </c>
      <c r="O725" s="3">
        <f t="shared" si="314"/>
        <v>47.472222222222172</v>
      </c>
      <c r="P725" s="3">
        <f t="shared" si="315"/>
        <v>48.255555555555475</v>
      </c>
      <c r="Q725" s="3">
        <f t="shared" si="315"/>
        <v>49.038888888889005</v>
      </c>
      <c r="R725" s="3">
        <f t="shared" si="315"/>
        <v>49.822222222222308</v>
      </c>
      <c r="S725" s="3">
        <f t="shared" si="315"/>
        <v>50.605555555555611</v>
      </c>
      <c r="T725" s="3">
        <f t="shared" si="315"/>
        <v>51.388888888888914</v>
      </c>
      <c r="U725" s="3">
        <f t="shared" si="315"/>
        <v>52.172222222222217</v>
      </c>
      <c r="V725" s="3">
        <f t="shared" si="315"/>
        <v>52.95555555555552</v>
      </c>
      <c r="W725" s="3">
        <f t="shared" si="315"/>
        <v>53.738888888888823</v>
      </c>
      <c r="X725" s="3">
        <f t="shared" si="315"/>
        <v>54.522222222222126</v>
      </c>
      <c r="Y725" s="9">
        <v>0</v>
      </c>
      <c r="Z725" s="3">
        <f t="shared" si="292"/>
        <v>40.422222222222217</v>
      </c>
      <c r="AA725" s="3">
        <f t="shared" si="292"/>
        <v>41.20555555555552</v>
      </c>
      <c r="AB725" s="3">
        <f t="shared" si="292"/>
        <v>41.988888888888823</v>
      </c>
      <c r="AC725" s="3">
        <f t="shared" si="292"/>
        <v>42.772222222222126</v>
      </c>
      <c r="AD725" s="3">
        <f t="shared" si="292"/>
        <v>43.555555555555657</v>
      </c>
      <c r="AE725" s="3">
        <f t="shared" si="292"/>
        <v>44.33888888888896</v>
      </c>
      <c r="AF725" s="3">
        <f t="shared" si="292"/>
        <v>45.122222222222263</v>
      </c>
      <c r="AG725" s="3">
        <f t="shared" si="292"/>
        <v>45.905555555555566</v>
      </c>
      <c r="AH725" s="3">
        <f t="shared" si="292"/>
        <v>46.688888888888869</v>
      </c>
      <c r="AI725" s="25">
        <f t="shared" si="296"/>
        <v>0.57777777777778283</v>
      </c>
      <c r="AJ725" s="25">
        <f t="shared" si="297"/>
        <v>1.2055555555555202</v>
      </c>
      <c r="AK725" s="25">
        <f t="shared" si="298"/>
        <v>1.0111111111111768</v>
      </c>
      <c r="AL725" s="25">
        <f t="shared" si="299"/>
        <v>1.2277777777778738</v>
      </c>
      <c r="AM725" s="25">
        <f t="shared" si="300"/>
        <v>2.5555555555556566</v>
      </c>
      <c r="AN725" s="25">
        <f t="shared" si="301"/>
        <v>0.66111111111104037</v>
      </c>
      <c r="AO725" s="25">
        <f t="shared" si="302"/>
        <v>0.12222222222226264</v>
      </c>
      <c r="AP725" s="25">
        <f t="shared" si="303"/>
        <v>9.4444444444434339E-2</v>
      </c>
      <c r="AQ725" s="25">
        <f t="shared" si="304"/>
        <v>0.31111111111113132</v>
      </c>
      <c r="AR725" s="29">
        <f t="shared" si="305"/>
        <v>0.33382716049383299</v>
      </c>
      <c r="AS725" s="29">
        <f t="shared" si="306"/>
        <v>1.4533641975307789</v>
      </c>
      <c r="AT725" s="29">
        <f t="shared" si="307"/>
        <v>1.0223456790124785</v>
      </c>
      <c r="AU725" s="29">
        <f t="shared" si="308"/>
        <v>1.507438271605174</v>
      </c>
      <c r="AV725" s="29">
        <f t="shared" si="309"/>
        <v>6.5308641975313808</v>
      </c>
      <c r="AW725" s="29">
        <f t="shared" si="310"/>
        <v>0.43706790123447437</v>
      </c>
      <c r="AX725" s="29">
        <f t="shared" si="311"/>
        <v>1.4938271604948152E-2</v>
      </c>
      <c r="AY725" s="29">
        <f t="shared" si="312"/>
        <v>8.9197530864178441E-3</v>
      </c>
      <c r="AZ725" s="29">
        <f t="shared" si="313"/>
        <v>9.6790123456802699E-2</v>
      </c>
    </row>
    <row r="726" spans="1:52" x14ac:dyDescent="0.25">
      <c r="A726" s="3">
        <v>721</v>
      </c>
      <c r="B726" s="3">
        <v>115</v>
      </c>
      <c r="C726" s="3">
        <v>118</v>
      </c>
      <c r="D726" s="3">
        <v>113</v>
      </c>
      <c r="E726" s="3">
        <v>117</v>
      </c>
      <c r="F726" s="3">
        <v>119</v>
      </c>
      <c r="G726" s="3">
        <v>123</v>
      </c>
      <c r="H726" s="3">
        <v>120</v>
      </c>
      <c r="I726" s="3">
        <v>129</v>
      </c>
      <c r="J726" s="3">
        <v>133</v>
      </c>
      <c r="K726" s="10">
        <v>0</v>
      </c>
      <c r="L726" s="3">
        <f t="shared" si="294"/>
        <v>2.0833333333333335</v>
      </c>
      <c r="M726" s="3">
        <f t="shared" si="295"/>
        <v>-4077.1388888888891</v>
      </c>
      <c r="N726" s="10">
        <v>0</v>
      </c>
      <c r="O726" s="3">
        <f t="shared" si="314"/>
        <v>131.1944444444448</v>
      </c>
      <c r="P726" s="3">
        <f t="shared" si="315"/>
        <v>133.27777777777783</v>
      </c>
      <c r="Q726" s="3">
        <f t="shared" si="315"/>
        <v>135.36111111111086</v>
      </c>
      <c r="R726" s="3">
        <f t="shared" si="315"/>
        <v>137.4444444444448</v>
      </c>
      <c r="S726" s="3">
        <f t="shared" si="315"/>
        <v>139.52777777777783</v>
      </c>
      <c r="T726" s="3">
        <f t="shared" si="315"/>
        <v>141.61111111111086</v>
      </c>
      <c r="U726" s="3">
        <f t="shared" si="315"/>
        <v>143.6944444444448</v>
      </c>
      <c r="V726" s="3">
        <f t="shared" si="315"/>
        <v>145.77777777777783</v>
      </c>
      <c r="W726" s="3">
        <f t="shared" si="315"/>
        <v>147.86111111111086</v>
      </c>
      <c r="X726" s="3">
        <f t="shared" si="315"/>
        <v>149.9444444444448</v>
      </c>
      <c r="Y726" s="9">
        <v>0</v>
      </c>
      <c r="Z726" s="3">
        <f t="shared" si="292"/>
        <v>112.4444444444448</v>
      </c>
      <c r="AA726" s="3">
        <f t="shared" si="292"/>
        <v>114.52777777777783</v>
      </c>
      <c r="AB726" s="3">
        <f t="shared" si="292"/>
        <v>116.61111111111086</v>
      </c>
      <c r="AC726" s="3">
        <f t="shared" si="292"/>
        <v>118.6944444444448</v>
      </c>
      <c r="AD726" s="3">
        <f t="shared" si="292"/>
        <v>120.77777777777783</v>
      </c>
      <c r="AE726" s="3">
        <f t="shared" si="292"/>
        <v>122.86111111111086</v>
      </c>
      <c r="AF726" s="3">
        <f t="shared" si="292"/>
        <v>124.9444444444448</v>
      </c>
      <c r="AG726" s="3">
        <f t="shared" si="292"/>
        <v>127.02777777777783</v>
      </c>
      <c r="AH726" s="3">
        <f t="shared" si="292"/>
        <v>129.11111111111086</v>
      </c>
      <c r="AI726" s="25">
        <f t="shared" si="296"/>
        <v>2.5555555555552019</v>
      </c>
      <c r="AJ726" s="25">
        <f t="shared" si="297"/>
        <v>3.4722222222221717</v>
      </c>
      <c r="AK726" s="25">
        <f t="shared" si="298"/>
        <v>3.6111111111108585</v>
      </c>
      <c r="AL726" s="25">
        <f t="shared" si="299"/>
        <v>1.6944444444447981</v>
      </c>
      <c r="AM726" s="25">
        <f t="shared" si="300"/>
        <v>1.7777777777778283</v>
      </c>
      <c r="AN726" s="25">
        <f t="shared" si="301"/>
        <v>0.13888888888914153</v>
      </c>
      <c r="AO726" s="25">
        <f t="shared" si="302"/>
        <v>4.9444444444447981</v>
      </c>
      <c r="AP726" s="25">
        <f t="shared" si="303"/>
        <v>1.9722222222221717</v>
      </c>
      <c r="AQ726" s="25">
        <f t="shared" si="304"/>
        <v>3.8888888888891415</v>
      </c>
      <c r="AR726" s="29">
        <f t="shared" si="305"/>
        <v>6.5308641975290564</v>
      </c>
      <c r="AS726" s="29">
        <f t="shared" si="306"/>
        <v>12.056327160493476</v>
      </c>
      <c r="AT726" s="29">
        <f t="shared" si="307"/>
        <v>13.040123456788299</v>
      </c>
      <c r="AU726" s="29">
        <f t="shared" si="308"/>
        <v>2.8711419753098406</v>
      </c>
      <c r="AV726" s="29">
        <f t="shared" si="309"/>
        <v>3.1604938271606735</v>
      </c>
      <c r="AW726" s="29">
        <f t="shared" si="310"/>
        <v>1.9290123456860299E-2</v>
      </c>
      <c r="AX726" s="29">
        <f t="shared" si="311"/>
        <v>24.447530864201028</v>
      </c>
      <c r="AY726" s="29">
        <f t="shared" si="312"/>
        <v>3.8896604938269612</v>
      </c>
      <c r="AZ726" s="29">
        <f t="shared" si="313"/>
        <v>15.123456790125422</v>
      </c>
    </row>
    <row r="727" spans="1:52" x14ac:dyDescent="0.25">
      <c r="A727" s="3">
        <v>722</v>
      </c>
      <c r="B727" s="3">
        <v>594</v>
      </c>
      <c r="C727" s="3">
        <v>626</v>
      </c>
      <c r="D727" s="3">
        <v>580</v>
      </c>
      <c r="E727" s="3">
        <v>647</v>
      </c>
      <c r="F727" s="3">
        <v>639</v>
      </c>
      <c r="G727" s="3">
        <v>642</v>
      </c>
      <c r="H727" s="3">
        <v>635</v>
      </c>
      <c r="I727" s="3">
        <v>636</v>
      </c>
      <c r="J727" s="3">
        <v>671</v>
      </c>
      <c r="K727" s="10">
        <v>0</v>
      </c>
      <c r="L727" s="3">
        <f t="shared" si="294"/>
        <v>7.3833333333333337</v>
      </c>
      <c r="M727" s="3">
        <f t="shared" si="295"/>
        <v>-14247.416666666668</v>
      </c>
      <c r="N727" s="10">
        <v>0</v>
      </c>
      <c r="O727" s="3">
        <f t="shared" si="314"/>
        <v>666.91666666666606</v>
      </c>
      <c r="P727" s="3">
        <f t="shared" si="315"/>
        <v>674.29999999999927</v>
      </c>
      <c r="Q727" s="3">
        <f t="shared" si="315"/>
        <v>681.68333333333248</v>
      </c>
      <c r="R727" s="3">
        <f t="shared" si="315"/>
        <v>689.0666666666657</v>
      </c>
      <c r="S727" s="3">
        <f t="shared" si="315"/>
        <v>696.44999999999891</v>
      </c>
      <c r="T727" s="3">
        <f t="shared" si="315"/>
        <v>703.83333333333212</v>
      </c>
      <c r="U727" s="3">
        <f t="shared" si="315"/>
        <v>711.21666666666715</v>
      </c>
      <c r="V727" s="3">
        <f t="shared" si="315"/>
        <v>718.60000000000036</v>
      </c>
      <c r="W727" s="3">
        <f t="shared" si="315"/>
        <v>725.98333333333358</v>
      </c>
      <c r="X727" s="3">
        <f t="shared" si="315"/>
        <v>733.36666666666679</v>
      </c>
      <c r="Y727" s="9">
        <v>0</v>
      </c>
      <c r="Z727" s="3">
        <f t="shared" si="292"/>
        <v>600.46666666666715</v>
      </c>
      <c r="AA727" s="3">
        <f t="shared" si="292"/>
        <v>607.85000000000036</v>
      </c>
      <c r="AB727" s="3">
        <f t="shared" si="292"/>
        <v>615.23333333333358</v>
      </c>
      <c r="AC727" s="3">
        <f t="shared" si="292"/>
        <v>622.61666666666679</v>
      </c>
      <c r="AD727" s="3">
        <f t="shared" si="292"/>
        <v>630</v>
      </c>
      <c r="AE727" s="3">
        <f t="shared" si="292"/>
        <v>637.38333333333321</v>
      </c>
      <c r="AF727" s="3">
        <f t="shared" si="292"/>
        <v>644.76666666666642</v>
      </c>
      <c r="AG727" s="3">
        <f t="shared" si="292"/>
        <v>652.14999999999964</v>
      </c>
      <c r="AH727" s="3">
        <f t="shared" si="292"/>
        <v>659.53333333333285</v>
      </c>
      <c r="AI727" s="25">
        <f t="shared" si="296"/>
        <v>6.4666666666671517</v>
      </c>
      <c r="AJ727" s="25">
        <f t="shared" si="297"/>
        <v>18.149999999999636</v>
      </c>
      <c r="AK727" s="25">
        <f t="shared" si="298"/>
        <v>35.233333333333576</v>
      </c>
      <c r="AL727" s="25">
        <f t="shared" si="299"/>
        <v>24.383333333333212</v>
      </c>
      <c r="AM727" s="25">
        <f t="shared" si="300"/>
        <v>9</v>
      </c>
      <c r="AN727" s="25">
        <f t="shared" si="301"/>
        <v>4.6166666666667879</v>
      </c>
      <c r="AO727" s="25">
        <f t="shared" si="302"/>
        <v>9.7666666666664241</v>
      </c>
      <c r="AP727" s="25">
        <f t="shared" si="303"/>
        <v>16.149999999999636</v>
      </c>
      <c r="AQ727" s="25">
        <f t="shared" si="304"/>
        <v>11.466666666667152</v>
      </c>
      <c r="AR727" s="29">
        <f t="shared" si="305"/>
        <v>41.817777777784052</v>
      </c>
      <c r="AS727" s="29">
        <f t="shared" si="306"/>
        <v>329.42249999998677</v>
      </c>
      <c r="AT727" s="29">
        <f t="shared" si="307"/>
        <v>1241.3877777777948</v>
      </c>
      <c r="AU727" s="29">
        <f t="shared" si="308"/>
        <v>594.54694444443851</v>
      </c>
      <c r="AV727" s="29">
        <f t="shared" si="309"/>
        <v>81</v>
      </c>
      <c r="AW727" s="29">
        <f t="shared" si="310"/>
        <v>21.31361111111223</v>
      </c>
      <c r="AX727" s="29">
        <f t="shared" si="311"/>
        <v>95.387777777773039</v>
      </c>
      <c r="AY727" s="29">
        <f t="shared" si="312"/>
        <v>260.82249999998822</v>
      </c>
      <c r="AZ727" s="29">
        <f t="shared" si="313"/>
        <v>131.48444444445556</v>
      </c>
    </row>
    <row r="728" spans="1:52" x14ac:dyDescent="0.25">
      <c r="A728" s="3">
        <v>723</v>
      </c>
      <c r="B728" s="3">
        <v>65</v>
      </c>
      <c r="C728" s="3">
        <v>64</v>
      </c>
      <c r="D728" s="3">
        <v>69</v>
      </c>
      <c r="E728" s="3">
        <v>71</v>
      </c>
      <c r="F728" s="3">
        <v>69</v>
      </c>
      <c r="G728" s="3">
        <v>74</v>
      </c>
      <c r="H728" s="3">
        <v>75</v>
      </c>
      <c r="I728" s="3">
        <v>72</v>
      </c>
      <c r="J728" s="3">
        <v>74</v>
      </c>
      <c r="K728" s="10">
        <v>0</v>
      </c>
      <c r="L728" s="3">
        <f t="shared" si="294"/>
        <v>1.25</v>
      </c>
      <c r="M728" s="3">
        <f t="shared" si="295"/>
        <v>-2448.4166666666665</v>
      </c>
      <c r="N728" s="10">
        <v>0</v>
      </c>
      <c r="O728" s="3">
        <f t="shared" si="314"/>
        <v>76.583333333333485</v>
      </c>
      <c r="P728" s="3">
        <f t="shared" si="315"/>
        <v>77.833333333333485</v>
      </c>
      <c r="Q728" s="3">
        <f t="shared" si="315"/>
        <v>79.083333333333485</v>
      </c>
      <c r="R728" s="3">
        <f t="shared" si="315"/>
        <v>80.333333333333485</v>
      </c>
      <c r="S728" s="3">
        <f t="shared" si="315"/>
        <v>81.583333333333485</v>
      </c>
      <c r="T728" s="3">
        <f t="shared" si="315"/>
        <v>82.833333333333485</v>
      </c>
      <c r="U728" s="3">
        <f t="shared" si="315"/>
        <v>84.083333333333485</v>
      </c>
      <c r="V728" s="3">
        <f t="shared" si="315"/>
        <v>85.333333333333485</v>
      </c>
      <c r="W728" s="3">
        <f t="shared" si="315"/>
        <v>86.583333333333485</v>
      </c>
      <c r="X728" s="3">
        <f t="shared" si="315"/>
        <v>87.833333333333485</v>
      </c>
      <c r="Y728" s="9">
        <v>0</v>
      </c>
      <c r="Z728" s="3">
        <f t="shared" si="292"/>
        <v>65.333333333333485</v>
      </c>
      <c r="AA728" s="3">
        <f t="shared" si="292"/>
        <v>66.583333333333485</v>
      </c>
      <c r="AB728" s="3">
        <f t="shared" si="292"/>
        <v>67.833333333333485</v>
      </c>
      <c r="AC728" s="3">
        <f t="shared" si="292"/>
        <v>69.083333333333485</v>
      </c>
      <c r="AD728" s="3">
        <f t="shared" si="292"/>
        <v>70.333333333333485</v>
      </c>
      <c r="AE728" s="3">
        <f t="shared" si="292"/>
        <v>71.583333333333485</v>
      </c>
      <c r="AF728" s="3">
        <f t="shared" si="292"/>
        <v>72.833333333333485</v>
      </c>
      <c r="AG728" s="3">
        <f t="shared" si="292"/>
        <v>74.083333333333485</v>
      </c>
      <c r="AH728" s="3">
        <f t="shared" ref="AA728:AH760" si="316">$M728+($L728*AH$5)</f>
        <v>75.333333333333485</v>
      </c>
      <c r="AI728" s="25">
        <f t="shared" si="296"/>
        <v>0.33333333333348492</v>
      </c>
      <c r="AJ728" s="25">
        <f t="shared" si="297"/>
        <v>2.5833333333334849</v>
      </c>
      <c r="AK728" s="25">
        <f t="shared" si="298"/>
        <v>1.1666666666665151</v>
      </c>
      <c r="AL728" s="25">
        <f t="shared" si="299"/>
        <v>1.9166666666665151</v>
      </c>
      <c r="AM728" s="25">
        <f t="shared" si="300"/>
        <v>1.3333333333334849</v>
      </c>
      <c r="AN728" s="25">
        <f t="shared" si="301"/>
        <v>2.4166666666665151</v>
      </c>
      <c r="AO728" s="25">
        <f t="shared" si="302"/>
        <v>2.1666666666665151</v>
      </c>
      <c r="AP728" s="25">
        <f t="shared" si="303"/>
        <v>2.0833333333334849</v>
      </c>
      <c r="AQ728" s="25">
        <f t="shared" si="304"/>
        <v>1.3333333333334849</v>
      </c>
      <c r="AR728" s="29">
        <f t="shared" si="305"/>
        <v>0.11111111111121216</v>
      </c>
      <c r="AS728" s="29">
        <f t="shared" si="306"/>
        <v>6.6736111111118941</v>
      </c>
      <c r="AT728" s="29">
        <f t="shared" si="307"/>
        <v>1.3611111111107574</v>
      </c>
      <c r="AU728" s="29">
        <f t="shared" si="308"/>
        <v>3.6736111111105298</v>
      </c>
      <c r="AV728" s="29">
        <f t="shared" si="309"/>
        <v>1.777777777778182</v>
      </c>
      <c r="AW728" s="29">
        <f t="shared" si="310"/>
        <v>5.8402777777770449</v>
      </c>
      <c r="AX728" s="29">
        <f t="shared" si="311"/>
        <v>4.6944444444437874</v>
      </c>
      <c r="AY728" s="29">
        <f t="shared" si="312"/>
        <v>4.3402777777784092</v>
      </c>
      <c r="AZ728" s="29">
        <f t="shared" si="313"/>
        <v>1.777777777778182</v>
      </c>
    </row>
    <row r="729" spans="1:52" x14ac:dyDescent="0.25">
      <c r="A729" s="3">
        <v>724</v>
      </c>
      <c r="B729" s="3">
        <v>65</v>
      </c>
      <c r="C729" s="3">
        <v>68</v>
      </c>
      <c r="D729" s="3">
        <v>63</v>
      </c>
      <c r="E729" s="3">
        <v>71</v>
      </c>
      <c r="F729" s="3">
        <v>67</v>
      </c>
      <c r="G729" s="3">
        <v>70</v>
      </c>
      <c r="H729" s="3">
        <v>70</v>
      </c>
      <c r="I729" s="3">
        <v>71</v>
      </c>
      <c r="J729" s="3">
        <v>73</v>
      </c>
      <c r="K729" s="10">
        <v>0</v>
      </c>
      <c r="L729" s="3">
        <f t="shared" si="294"/>
        <v>0.9</v>
      </c>
      <c r="M729" s="3">
        <f t="shared" si="295"/>
        <v>-1744.8333333333333</v>
      </c>
      <c r="N729" s="10">
        <v>0</v>
      </c>
      <c r="O729" s="3">
        <f t="shared" si="314"/>
        <v>73.166666666666742</v>
      </c>
      <c r="P729" s="3">
        <f t="shared" si="315"/>
        <v>74.066666666666833</v>
      </c>
      <c r="Q729" s="3">
        <f t="shared" si="315"/>
        <v>74.966666666666697</v>
      </c>
      <c r="R729" s="3">
        <f t="shared" si="315"/>
        <v>75.866666666666788</v>
      </c>
      <c r="S729" s="3">
        <f t="shared" si="315"/>
        <v>76.766666666666879</v>
      </c>
      <c r="T729" s="3">
        <f t="shared" si="315"/>
        <v>77.666666666666742</v>
      </c>
      <c r="U729" s="3">
        <f t="shared" si="315"/>
        <v>78.566666666666833</v>
      </c>
      <c r="V729" s="3">
        <f t="shared" si="315"/>
        <v>79.466666666666697</v>
      </c>
      <c r="W729" s="3">
        <f t="shared" si="315"/>
        <v>80.366666666666788</v>
      </c>
      <c r="X729" s="3">
        <f t="shared" si="315"/>
        <v>81.266666666666879</v>
      </c>
      <c r="Y729" s="9">
        <v>0</v>
      </c>
      <c r="Z729" s="3">
        <f t="shared" ref="Z729:Z792" si="317">$M729+($L729*Z$5)</f>
        <v>65.066666666666833</v>
      </c>
      <c r="AA729" s="3">
        <f t="shared" si="316"/>
        <v>65.966666666666697</v>
      </c>
      <c r="AB729" s="3">
        <f t="shared" si="316"/>
        <v>66.866666666666788</v>
      </c>
      <c r="AC729" s="3">
        <f t="shared" si="316"/>
        <v>67.766666666666879</v>
      </c>
      <c r="AD729" s="3">
        <f t="shared" si="316"/>
        <v>68.666666666666742</v>
      </c>
      <c r="AE729" s="3">
        <f t="shared" si="316"/>
        <v>69.566666666666833</v>
      </c>
      <c r="AF729" s="3">
        <f t="shared" si="316"/>
        <v>70.466666666666697</v>
      </c>
      <c r="AG729" s="3">
        <f t="shared" si="316"/>
        <v>71.366666666666788</v>
      </c>
      <c r="AH729" s="3">
        <f t="shared" si="316"/>
        <v>72.266666666666879</v>
      </c>
      <c r="AI729" s="25">
        <f t="shared" si="296"/>
        <v>6.6666666666833407E-2</v>
      </c>
      <c r="AJ729" s="25">
        <f t="shared" si="297"/>
        <v>2.033333333333303</v>
      </c>
      <c r="AK729" s="25">
        <f t="shared" si="298"/>
        <v>3.8666666666667879</v>
      </c>
      <c r="AL729" s="25">
        <f t="shared" si="299"/>
        <v>3.2333333333331211</v>
      </c>
      <c r="AM729" s="25">
        <f t="shared" si="300"/>
        <v>1.6666666666667425</v>
      </c>
      <c r="AN729" s="25">
        <f t="shared" si="301"/>
        <v>0.43333333333316659</v>
      </c>
      <c r="AO729" s="25">
        <f t="shared" si="302"/>
        <v>0.46666666666669698</v>
      </c>
      <c r="AP729" s="25">
        <f t="shared" si="303"/>
        <v>0.36666666666678793</v>
      </c>
      <c r="AQ729" s="25">
        <f t="shared" si="304"/>
        <v>0.73333333333312112</v>
      </c>
      <c r="AR729" s="29">
        <f t="shared" si="305"/>
        <v>4.4444444444666767E-3</v>
      </c>
      <c r="AS729" s="29">
        <f t="shared" si="306"/>
        <v>4.1344444444443216</v>
      </c>
      <c r="AT729" s="29">
        <f t="shared" si="307"/>
        <v>14.951111111112048</v>
      </c>
      <c r="AU729" s="29">
        <f t="shared" si="308"/>
        <v>10.454444444443071</v>
      </c>
      <c r="AV729" s="29">
        <f t="shared" si="309"/>
        <v>2.7777777777780304</v>
      </c>
      <c r="AW729" s="29">
        <f t="shared" si="310"/>
        <v>0.18777777777763327</v>
      </c>
      <c r="AX729" s="29">
        <f t="shared" si="311"/>
        <v>0.21777777777780608</v>
      </c>
      <c r="AY729" s="29">
        <f t="shared" si="312"/>
        <v>0.13444444444453338</v>
      </c>
      <c r="AZ729" s="29">
        <f t="shared" si="313"/>
        <v>0.53777777777746649</v>
      </c>
    </row>
    <row r="730" spans="1:52" x14ac:dyDescent="0.25">
      <c r="A730" s="3">
        <v>725</v>
      </c>
      <c r="B730" s="3">
        <v>52</v>
      </c>
      <c r="C730" s="3">
        <v>57</v>
      </c>
      <c r="D730" s="3">
        <v>54</v>
      </c>
      <c r="E730" s="3">
        <v>59</v>
      </c>
      <c r="F730" s="3">
        <v>61</v>
      </c>
      <c r="G730" s="3">
        <v>59</v>
      </c>
      <c r="H730" s="3">
        <v>59</v>
      </c>
      <c r="I730" s="3">
        <v>62</v>
      </c>
      <c r="J730" s="3">
        <v>59</v>
      </c>
      <c r="K730" s="10">
        <v>0</v>
      </c>
      <c r="L730" s="3">
        <f t="shared" si="294"/>
        <v>0.8833333333333333</v>
      </c>
      <c r="M730" s="3">
        <f t="shared" si="295"/>
        <v>-1721.9166666666665</v>
      </c>
      <c r="N730" s="10">
        <v>0</v>
      </c>
      <c r="O730" s="3">
        <f t="shared" si="314"/>
        <v>62.416666666666742</v>
      </c>
      <c r="P730" s="3">
        <f t="shared" si="315"/>
        <v>63.300000000000182</v>
      </c>
      <c r="Q730" s="3">
        <f t="shared" si="315"/>
        <v>64.183333333333394</v>
      </c>
      <c r="R730" s="3">
        <f t="shared" si="315"/>
        <v>65.066666666666833</v>
      </c>
      <c r="S730" s="3">
        <f t="shared" si="315"/>
        <v>65.950000000000045</v>
      </c>
      <c r="T730" s="3">
        <f t="shared" si="315"/>
        <v>66.833333333333485</v>
      </c>
      <c r="U730" s="3">
        <f t="shared" si="315"/>
        <v>67.716666666666697</v>
      </c>
      <c r="V730" s="3">
        <f t="shared" si="315"/>
        <v>68.600000000000136</v>
      </c>
      <c r="W730" s="3">
        <f t="shared" si="315"/>
        <v>69.483333333333348</v>
      </c>
      <c r="X730" s="3">
        <f t="shared" si="315"/>
        <v>70.366666666666788</v>
      </c>
      <c r="Y730" s="9">
        <v>0</v>
      </c>
      <c r="Z730" s="3">
        <f t="shared" si="317"/>
        <v>54.466666666666697</v>
      </c>
      <c r="AA730" s="3">
        <f t="shared" si="316"/>
        <v>55.350000000000136</v>
      </c>
      <c r="AB730" s="3">
        <f t="shared" si="316"/>
        <v>56.233333333333348</v>
      </c>
      <c r="AC730" s="3">
        <f t="shared" si="316"/>
        <v>57.116666666666788</v>
      </c>
      <c r="AD730" s="3">
        <f t="shared" si="316"/>
        <v>58</v>
      </c>
      <c r="AE730" s="3">
        <f t="shared" si="316"/>
        <v>58.883333333333439</v>
      </c>
      <c r="AF730" s="3">
        <f t="shared" si="316"/>
        <v>59.766666666666652</v>
      </c>
      <c r="AG730" s="3">
        <f t="shared" si="316"/>
        <v>60.650000000000091</v>
      </c>
      <c r="AH730" s="3">
        <f t="shared" si="316"/>
        <v>61.53333333333353</v>
      </c>
      <c r="AI730" s="25">
        <f t="shared" si="296"/>
        <v>2.466666666666697</v>
      </c>
      <c r="AJ730" s="25">
        <f t="shared" si="297"/>
        <v>1.6499999999998636</v>
      </c>
      <c r="AK730" s="25">
        <f t="shared" si="298"/>
        <v>2.2333333333333485</v>
      </c>
      <c r="AL730" s="25">
        <f t="shared" si="299"/>
        <v>1.8833333333332121</v>
      </c>
      <c r="AM730" s="25">
        <f t="shared" si="300"/>
        <v>3</v>
      </c>
      <c r="AN730" s="25">
        <f t="shared" si="301"/>
        <v>0.11666666666656056</v>
      </c>
      <c r="AO730" s="25">
        <f t="shared" si="302"/>
        <v>0.76666666666665151</v>
      </c>
      <c r="AP730" s="25">
        <f t="shared" si="303"/>
        <v>1.3499999999999091</v>
      </c>
      <c r="AQ730" s="25">
        <f t="shared" si="304"/>
        <v>2.5333333333335304</v>
      </c>
      <c r="AR730" s="29">
        <f t="shared" si="305"/>
        <v>6.0844444444445944</v>
      </c>
      <c r="AS730" s="29">
        <f t="shared" si="306"/>
        <v>2.7224999999995498</v>
      </c>
      <c r="AT730" s="29">
        <f t="shared" si="307"/>
        <v>4.9877777777778451</v>
      </c>
      <c r="AU730" s="29">
        <f t="shared" si="308"/>
        <v>3.5469444444439877</v>
      </c>
      <c r="AV730" s="29">
        <f t="shared" si="309"/>
        <v>9</v>
      </c>
      <c r="AW730" s="29">
        <f t="shared" si="310"/>
        <v>1.3611111111086352E-2</v>
      </c>
      <c r="AX730" s="29">
        <f t="shared" si="311"/>
        <v>0.58777777777775453</v>
      </c>
      <c r="AY730" s="29">
        <f t="shared" si="312"/>
        <v>1.8224999999997544</v>
      </c>
      <c r="AZ730" s="29">
        <f t="shared" si="313"/>
        <v>6.4177777777787766</v>
      </c>
    </row>
    <row r="731" spans="1:52" x14ac:dyDescent="0.25">
      <c r="A731" s="3">
        <v>726</v>
      </c>
      <c r="B731" s="3">
        <v>23</v>
      </c>
      <c r="C731" s="3">
        <v>23</v>
      </c>
      <c r="D731" s="3">
        <v>22</v>
      </c>
      <c r="E731" s="3">
        <v>23</v>
      </c>
      <c r="F731" s="3">
        <v>24</v>
      </c>
      <c r="G731" s="3">
        <v>23</v>
      </c>
      <c r="H731" s="3">
        <v>26</v>
      </c>
      <c r="I731" s="3">
        <v>26</v>
      </c>
      <c r="J731" s="3">
        <v>26</v>
      </c>
      <c r="K731" s="10">
        <v>0</v>
      </c>
      <c r="L731" s="3">
        <f t="shared" si="294"/>
        <v>0.48333333333333334</v>
      </c>
      <c r="M731" s="3">
        <f t="shared" si="295"/>
        <v>-949.91666666666663</v>
      </c>
      <c r="N731" s="10">
        <v>0</v>
      </c>
      <c r="O731" s="3">
        <f t="shared" si="314"/>
        <v>26.416666666666742</v>
      </c>
      <c r="P731" s="3">
        <f t="shared" si="315"/>
        <v>26.900000000000091</v>
      </c>
      <c r="Q731" s="3">
        <f t="shared" si="315"/>
        <v>27.383333333333326</v>
      </c>
      <c r="R731" s="3">
        <f t="shared" si="315"/>
        <v>27.866666666666674</v>
      </c>
      <c r="S731" s="3">
        <f t="shared" si="315"/>
        <v>28.350000000000023</v>
      </c>
      <c r="T731" s="3">
        <f t="shared" si="315"/>
        <v>28.833333333333371</v>
      </c>
      <c r="U731" s="3">
        <f t="shared" si="315"/>
        <v>29.31666666666672</v>
      </c>
      <c r="V731" s="3">
        <f t="shared" si="315"/>
        <v>29.800000000000068</v>
      </c>
      <c r="W731" s="3">
        <f t="shared" si="315"/>
        <v>30.283333333333417</v>
      </c>
      <c r="X731" s="3">
        <f t="shared" si="315"/>
        <v>30.766666666666765</v>
      </c>
      <c r="Y731" s="9">
        <v>0</v>
      </c>
      <c r="Z731" s="3">
        <f t="shared" si="317"/>
        <v>22.06666666666672</v>
      </c>
      <c r="AA731" s="3">
        <f t="shared" si="316"/>
        <v>22.550000000000068</v>
      </c>
      <c r="AB731" s="3">
        <f t="shared" si="316"/>
        <v>23.033333333333417</v>
      </c>
      <c r="AC731" s="3">
        <f t="shared" si="316"/>
        <v>23.516666666666765</v>
      </c>
      <c r="AD731" s="3">
        <f t="shared" si="316"/>
        <v>24</v>
      </c>
      <c r="AE731" s="3">
        <f t="shared" si="316"/>
        <v>24.483333333333348</v>
      </c>
      <c r="AF731" s="3">
        <f t="shared" si="316"/>
        <v>24.966666666666697</v>
      </c>
      <c r="AG731" s="3">
        <f t="shared" si="316"/>
        <v>25.450000000000045</v>
      </c>
      <c r="AH731" s="3">
        <f t="shared" si="316"/>
        <v>25.933333333333394</v>
      </c>
      <c r="AI731" s="25">
        <f t="shared" si="296"/>
        <v>0.93333333333328028</v>
      </c>
      <c r="AJ731" s="25">
        <f t="shared" si="297"/>
        <v>0.44999999999993179</v>
      </c>
      <c r="AK731" s="25">
        <f t="shared" si="298"/>
        <v>1.0333333333334167</v>
      </c>
      <c r="AL731" s="25">
        <f t="shared" si="299"/>
        <v>0.5166666666667652</v>
      </c>
      <c r="AM731" s="25">
        <f t="shared" si="300"/>
        <v>0</v>
      </c>
      <c r="AN731" s="25">
        <f t="shared" si="301"/>
        <v>1.4833333333333485</v>
      </c>
      <c r="AO731" s="25">
        <f t="shared" si="302"/>
        <v>1.033333333333303</v>
      </c>
      <c r="AP731" s="25">
        <f t="shared" si="303"/>
        <v>0.54999999999995453</v>
      </c>
      <c r="AQ731" s="25">
        <f t="shared" si="304"/>
        <v>6.6666666666606034E-2</v>
      </c>
      <c r="AR731" s="29">
        <f t="shared" si="305"/>
        <v>0.87111111111101203</v>
      </c>
      <c r="AS731" s="29">
        <f t="shared" si="306"/>
        <v>0.20249999999993862</v>
      </c>
      <c r="AT731" s="29">
        <f t="shared" si="307"/>
        <v>1.06777777777795</v>
      </c>
      <c r="AU731" s="29">
        <f t="shared" si="308"/>
        <v>0.26694444444454624</v>
      </c>
      <c r="AV731" s="29">
        <f t="shared" si="309"/>
        <v>0</v>
      </c>
      <c r="AW731" s="29">
        <f t="shared" si="310"/>
        <v>2.2002777777778229</v>
      </c>
      <c r="AX731" s="29">
        <f t="shared" si="311"/>
        <v>1.0677777777777151</v>
      </c>
      <c r="AY731" s="29">
        <f t="shared" si="312"/>
        <v>0.30249999999994998</v>
      </c>
      <c r="AZ731" s="29">
        <f t="shared" si="313"/>
        <v>4.4444444444363598E-3</v>
      </c>
    </row>
    <row r="732" spans="1:52" x14ac:dyDescent="0.25">
      <c r="A732" s="3">
        <v>727</v>
      </c>
      <c r="B732" s="3">
        <v>48</v>
      </c>
      <c r="C732" s="3">
        <v>51</v>
      </c>
      <c r="D732" s="3">
        <v>49</v>
      </c>
      <c r="E732" s="3">
        <v>50</v>
      </c>
      <c r="F732" s="3">
        <v>53</v>
      </c>
      <c r="G732" s="3">
        <v>53</v>
      </c>
      <c r="H732" s="3">
        <v>56</v>
      </c>
      <c r="I732" s="3">
        <v>57</v>
      </c>
      <c r="J732" s="3">
        <v>56</v>
      </c>
      <c r="K732" s="10">
        <v>0</v>
      </c>
      <c r="L732" s="3">
        <f t="shared" si="294"/>
        <v>1.1166666666666667</v>
      </c>
      <c r="M732" s="3">
        <f t="shared" si="295"/>
        <v>-2197.5277777777778</v>
      </c>
      <c r="N732" s="10">
        <v>0</v>
      </c>
      <c r="O732" s="3">
        <f t="shared" si="314"/>
        <v>58.138888888888687</v>
      </c>
      <c r="P732" s="3">
        <f t="shared" si="315"/>
        <v>59.255555555555475</v>
      </c>
      <c r="Q732" s="3">
        <f t="shared" si="315"/>
        <v>60.372222222222263</v>
      </c>
      <c r="R732" s="3">
        <f t="shared" si="315"/>
        <v>61.488888888889051</v>
      </c>
      <c r="S732" s="3">
        <f t="shared" si="315"/>
        <v>62.605555555555384</v>
      </c>
      <c r="T732" s="3">
        <f t="shared" si="315"/>
        <v>63.722222222222172</v>
      </c>
      <c r="U732" s="3">
        <f t="shared" si="315"/>
        <v>64.83888888888896</v>
      </c>
      <c r="V732" s="3">
        <f t="shared" si="315"/>
        <v>65.955555555555748</v>
      </c>
      <c r="W732" s="3">
        <f t="shared" si="315"/>
        <v>67.072222222222081</v>
      </c>
      <c r="X732" s="3">
        <f t="shared" si="315"/>
        <v>68.188888888888869</v>
      </c>
      <c r="Y732" s="9">
        <v>0</v>
      </c>
      <c r="Z732" s="3">
        <f t="shared" si="317"/>
        <v>48.08888888888896</v>
      </c>
      <c r="AA732" s="3">
        <f t="shared" si="316"/>
        <v>49.205555555555748</v>
      </c>
      <c r="AB732" s="3">
        <f t="shared" si="316"/>
        <v>50.322222222222081</v>
      </c>
      <c r="AC732" s="3">
        <f t="shared" si="316"/>
        <v>51.438888888888869</v>
      </c>
      <c r="AD732" s="3">
        <f t="shared" si="316"/>
        <v>52.555555555555657</v>
      </c>
      <c r="AE732" s="3">
        <f t="shared" si="316"/>
        <v>53.672222222222445</v>
      </c>
      <c r="AF732" s="3">
        <f t="shared" si="316"/>
        <v>54.788888888888778</v>
      </c>
      <c r="AG732" s="3">
        <f t="shared" si="316"/>
        <v>55.905555555555566</v>
      </c>
      <c r="AH732" s="3">
        <f t="shared" si="316"/>
        <v>57.022222222222354</v>
      </c>
      <c r="AI732" s="25">
        <f t="shared" si="296"/>
        <v>8.8888888888959627E-2</v>
      </c>
      <c r="AJ732" s="25">
        <f t="shared" si="297"/>
        <v>1.7944444444442524</v>
      </c>
      <c r="AK732" s="25">
        <f t="shared" si="298"/>
        <v>1.3222222222220807</v>
      </c>
      <c r="AL732" s="25">
        <f t="shared" si="299"/>
        <v>1.4388888888888687</v>
      </c>
      <c r="AM732" s="25">
        <f t="shared" si="300"/>
        <v>0.44444444444434339</v>
      </c>
      <c r="AN732" s="25">
        <f t="shared" si="301"/>
        <v>0.67222222222244454</v>
      </c>
      <c r="AO732" s="25">
        <f t="shared" si="302"/>
        <v>1.2111111111112223</v>
      </c>
      <c r="AP732" s="25">
        <f t="shared" si="303"/>
        <v>1.0944444444444343</v>
      </c>
      <c r="AQ732" s="25">
        <f t="shared" si="304"/>
        <v>1.0222222222223536</v>
      </c>
      <c r="AR732" s="29">
        <f t="shared" si="305"/>
        <v>7.9012345679138098E-3</v>
      </c>
      <c r="AS732" s="29">
        <f t="shared" si="306"/>
        <v>3.2200308641968416</v>
      </c>
      <c r="AT732" s="29">
        <f t="shared" si="307"/>
        <v>1.7482716049378975</v>
      </c>
      <c r="AU732" s="29">
        <f t="shared" si="308"/>
        <v>2.0704012345678429</v>
      </c>
      <c r="AV732" s="29">
        <f t="shared" si="309"/>
        <v>0.19753086419744104</v>
      </c>
      <c r="AW732" s="29">
        <f t="shared" si="310"/>
        <v>0.45188271604968161</v>
      </c>
      <c r="AX732" s="29">
        <f t="shared" si="311"/>
        <v>1.4667901234570593</v>
      </c>
      <c r="AY732" s="29">
        <f t="shared" si="312"/>
        <v>1.1978086419752865</v>
      </c>
      <c r="AZ732" s="29">
        <f t="shared" si="313"/>
        <v>1.0449382716052069</v>
      </c>
    </row>
    <row r="733" spans="1:52" x14ac:dyDescent="0.25">
      <c r="A733" s="3">
        <v>728</v>
      </c>
      <c r="B733" s="3">
        <v>130</v>
      </c>
      <c r="C733" s="3">
        <v>127</v>
      </c>
      <c r="D733" s="3">
        <v>130</v>
      </c>
      <c r="E733" s="3">
        <v>134</v>
      </c>
      <c r="F733" s="3">
        <v>142</v>
      </c>
      <c r="G733" s="3">
        <v>146</v>
      </c>
      <c r="H733" s="3">
        <v>152</v>
      </c>
      <c r="I733" s="3">
        <v>152</v>
      </c>
      <c r="J733" s="3">
        <v>151</v>
      </c>
      <c r="K733" s="10">
        <v>0</v>
      </c>
      <c r="L733" s="3">
        <f t="shared" si="294"/>
        <v>3.5833333333333335</v>
      </c>
      <c r="M733" s="3">
        <f t="shared" si="295"/>
        <v>-7079.9722222222226</v>
      </c>
      <c r="N733" s="10">
        <v>0</v>
      </c>
      <c r="O733" s="3">
        <f t="shared" si="314"/>
        <v>158.36111111111131</v>
      </c>
      <c r="P733" s="3">
        <f t="shared" si="315"/>
        <v>161.94444444444434</v>
      </c>
      <c r="Q733" s="3">
        <f t="shared" si="315"/>
        <v>165.52777777777737</v>
      </c>
      <c r="R733" s="3">
        <f t="shared" si="315"/>
        <v>169.11111111111131</v>
      </c>
      <c r="S733" s="3">
        <f t="shared" si="315"/>
        <v>172.69444444444434</v>
      </c>
      <c r="T733" s="3">
        <f t="shared" si="315"/>
        <v>176.27777777777737</v>
      </c>
      <c r="U733" s="3">
        <f t="shared" si="315"/>
        <v>179.86111111111131</v>
      </c>
      <c r="V733" s="3">
        <f t="shared" si="315"/>
        <v>183.44444444444434</v>
      </c>
      <c r="W733" s="3">
        <f t="shared" si="315"/>
        <v>187.02777777777737</v>
      </c>
      <c r="X733" s="3">
        <f t="shared" si="315"/>
        <v>190.61111111111131</v>
      </c>
      <c r="Y733" s="9">
        <v>0</v>
      </c>
      <c r="Z733" s="3">
        <f t="shared" si="317"/>
        <v>126.11111111111131</v>
      </c>
      <c r="AA733" s="3">
        <f t="shared" si="316"/>
        <v>129.69444444444434</v>
      </c>
      <c r="AB733" s="3">
        <f t="shared" si="316"/>
        <v>133.27777777777737</v>
      </c>
      <c r="AC733" s="3">
        <f t="shared" si="316"/>
        <v>136.86111111111131</v>
      </c>
      <c r="AD733" s="3">
        <f t="shared" si="316"/>
        <v>140.44444444444434</v>
      </c>
      <c r="AE733" s="3">
        <f t="shared" si="316"/>
        <v>144.02777777777737</v>
      </c>
      <c r="AF733" s="3">
        <f t="shared" si="316"/>
        <v>147.61111111111131</v>
      </c>
      <c r="AG733" s="3">
        <f t="shared" si="316"/>
        <v>151.19444444444434</v>
      </c>
      <c r="AH733" s="3">
        <f t="shared" si="316"/>
        <v>154.77777777777737</v>
      </c>
      <c r="AI733" s="25">
        <f t="shared" si="296"/>
        <v>3.8888888888886868</v>
      </c>
      <c r="AJ733" s="25">
        <f t="shared" si="297"/>
        <v>2.6944444444443434</v>
      </c>
      <c r="AK733" s="25">
        <f t="shared" si="298"/>
        <v>3.2777777777773736</v>
      </c>
      <c r="AL733" s="25">
        <f t="shared" si="299"/>
        <v>2.8611111111113132</v>
      </c>
      <c r="AM733" s="25">
        <f t="shared" si="300"/>
        <v>1.5555555555556566</v>
      </c>
      <c r="AN733" s="25">
        <f t="shared" si="301"/>
        <v>1.9722222222226264</v>
      </c>
      <c r="AO733" s="25">
        <f t="shared" si="302"/>
        <v>4.3888888888886868</v>
      </c>
      <c r="AP733" s="25">
        <f t="shared" si="303"/>
        <v>0.80555555555565661</v>
      </c>
      <c r="AQ733" s="25">
        <f t="shared" si="304"/>
        <v>3.7777777777773736</v>
      </c>
      <c r="AR733" s="29">
        <f t="shared" si="305"/>
        <v>15.123456790121885</v>
      </c>
      <c r="AS733" s="29">
        <f t="shared" si="306"/>
        <v>7.2600308641969864</v>
      </c>
      <c r="AT733" s="29">
        <f t="shared" si="307"/>
        <v>10.743827160491177</v>
      </c>
      <c r="AU733" s="29">
        <f t="shared" si="308"/>
        <v>8.1859567901246137</v>
      </c>
      <c r="AV733" s="29">
        <f t="shared" si="309"/>
        <v>2.4197530864200676</v>
      </c>
      <c r="AW733" s="29">
        <f t="shared" si="310"/>
        <v>3.8896604938287549</v>
      </c>
      <c r="AX733" s="29">
        <f t="shared" si="311"/>
        <v>19.262345679010572</v>
      </c>
      <c r="AY733" s="29">
        <f t="shared" si="312"/>
        <v>0.64891975308658256</v>
      </c>
      <c r="AZ733" s="29">
        <f t="shared" si="313"/>
        <v>14.271604938268551</v>
      </c>
    </row>
    <row r="734" spans="1:52" x14ac:dyDescent="0.25">
      <c r="A734" s="3">
        <v>729</v>
      </c>
      <c r="B734" s="3">
        <v>70</v>
      </c>
      <c r="C734" s="3">
        <v>70</v>
      </c>
      <c r="D734" s="3">
        <v>73</v>
      </c>
      <c r="E734" s="3">
        <v>76</v>
      </c>
      <c r="F734" s="3">
        <v>70</v>
      </c>
      <c r="G734" s="3">
        <v>75</v>
      </c>
      <c r="H734" s="3">
        <v>79</v>
      </c>
      <c r="I734" s="3">
        <v>75</v>
      </c>
      <c r="J734" s="3">
        <v>80</v>
      </c>
      <c r="K734" s="10">
        <v>0</v>
      </c>
      <c r="L734" s="3">
        <f t="shared" si="294"/>
        <v>1.1000000000000001</v>
      </c>
      <c r="M734" s="3">
        <f t="shared" si="295"/>
        <v>-2142.2777777777778</v>
      </c>
      <c r="N734" s="10">
        <v>0</v>
      </c>
      <c r="O734" s="3">
        <f t="shared" si="314"/>
        <v>79.722222222222172</v>
      </c>
      <c r="P734" s="3">
        <f t="shared" si="315"/>
        <v>80.822222222222535</v>
      </c>
      <c r="Q734" s="3">
        <f t="shared" si="315"/>
        <v>81.922222222222445</v>
      </c>
      <c r="R734" s="3">
        <f t="shared" si="315"/>
        <v>83.022222222222354</v>
      </c>
      <c r="S734" s="3">
        <f t="shared" si="315"/>
        <v>84.122222222222263</v>
      </c>
      <c r="T734" s="3">
        <f t="shared" si="315"/>
        <v>85.222222222222172</v>
      </c>
      <c r="U734" s="3">
        <f t="shared" si="315"/>
        <v>86.322222222222535</v>
      </c>
      <c r="V734" s="3">
        <f t="shared" si="315"/>
        <v>87.422222222222445</v>
      </c>
      <c r="W734" s="3">
        <f t="shared" si="315"/>
        <v>88.522222222222354</v>
      </c>
      <c r="X734" s="3">
        <f t="shared" si="315"/>
        <v>89.622222222222263</v>
      </c>
      <c r="Y734" s="9">
        <v>0</v>
      </c>
      <c r="Z734" s="3">
        <f t="shared" si="317"/>
        <v>69.822222222222535</v>
      </c>
      <c r="AA734" s="3">
        <f t="shared" si="316"/>
        <v>70.922222222222445</v>
      </c>
      <c r="AB734" s="3">
        <f t="shared" si="316"/>
        <v>72.022222222222354</v>
      </c>
      <c r="AC734" s="3">
        <f t="shared" si="316"/>
        <v>73.122222222222263</v>
      </c>
      <c r="AD734" s="3">
        <f t="shared" si="316"/>
        <v>74.222222222222172</v>
      </c>
      <c r="AE734" s="3">
        <f t="shared" si="316"/>
        <v>75.322222222222535</v>
      </c>
      <c r="AF734" s="3">
        <f t="shared" si="316"/>
        <v>76.422222222222445</v>
      </c>
      <c r="AG734" s="3">
        <f t="shared" si="316"/>
        <v>77.522222222222354</v>
      </c>
      <c r="AH734" s="3">
        <f t="shared" si="316"/>
        <v>78.622222222222263</v>
      </c>
      <c r="AI734" s="25">
        <f t="shared" si="296"/>
        <v>0.17777777777746451</v>
      </c>
      <c r="AJ734" s="25">
        <f t="shared" si="297"/>
        <v>0.92222222222244454</v>
      </c>
      <c r="AK734" s="25">
        <f t="shared" si="298"/>
        <v>0.97777777777764641</v>
      </c>
      <c r="AL734" s="25">
        <f t="shared" si="299"/>
        <v>2.8777777777777374</v>
      </c>
      <c r="AM734" s="25">
        <f t="shared" si="300"/>
        <v>4.2222222222221717</v>
      </c>
      <c r="AN734" s="25">
        <f t="shared" si="301"/>
        <v>0.32222222222253549</v>
      </c>
      <c r="AO734" s="25">
        <f t="shared" si="302"/>
        <v>2.5777777777775555</v>
      </c>
      <c r="AP734" s="25">
        <f t="shared" si="303"/>
        <v>2.5222222222223536</v>
      </c>
      <c r="AQ734" s="25">
        <f t="shared" si="304"/>
        <v>1.3777777777777374</v>
      </c>
      <c r="AR734" s="29">
        <f t="shared" si="305"/>
        <v>3.1604938271493556E-2</v>
      </c>
      <c r="AS734" s="29">
        <f t="shared" si="306"/>
        <v>0.85049382716090394</v>
      </c>
      <c r="AT734" s="29">
        <f t="shared" si="307"/>
        <v>0.95604938271579243</v>
      </c>
      <c r="AU734" s="29">
        <f t="shared" si="308"/>
        <v>8.2816049382713715</v>
      </c>
      <c r="AV734" s="29">
        <f t="shared" si="309"/>
        <v>17.827160493826735</v>
      </c>
      <c r="AW734" s="29">
        <f t="shared" si="310"/>
        <v>0.10382716049402904</v>
      </c>
      <c r="AX734" s="29">
        <f t="shared" si="311"/>
        <v>6.6449382716037917</v>
      </c>
      <c r="AY734" s="29">
        <f t="shared" si="312"/>
        <v>6.3616049382722677</v>
      </c>
      <c r="AZ734" s="29">
        <f t="shared" si="313"/>
        <v>1.8982716049381603</v>
      </c>
    </row>
    <row r="735" spans="1:52" x14ac:dyDescent="0.25">
      <c r="A735" s="3">
        <v>730</v>
      </c>
      <c r="B735" s="3">
        <v>143</v>
      </c>
      <c r="C735" s="3">
        <v>147</v>
      </c>
      <c r="D735" s="3">
        <v>143</v>
      </c>
      <c r="E735" s="3">
        <v>157</v>
      </c>
      <c r="F735" s="3">
        <v>157</v>
      </c>
      <c r="G735" s="3">
        <v>158</v>
      </c>
      <c r="H735" s="3">
        <v>150</v>
      </c>
      <c r="I735" s="3">
        <v>154</v>
      </c>
      <c r="J735" s="3">
        <v>162</v>
      </c>
      <c r="K735" s="10">
        <v>0</v>
      </c>
      <c r="L735" s="3">
        <f t="shared" si="294"/>
        <v>1.8666666666666667</v>
      </c>
      <c r="M735" s="3">
        <f t="shared" si="295"/>
        <v>-3609</v>
      </c>
      <c r="N735" s="10">
        <v>0</v>
      </c>
      <c r="O735" s="3">
        <f t="shared" si="314"/>
        <v>161.66666666666652</v>
      </c>
      <c r="P735" s="3">
        <f t="shared" si="315"/>
        <v>163.5333333333333</v>
      </c>
      <c r="Q735" s="3">
        <f t="shared" si="315"/>
        <v>165.40000000000009</v>
      </c>
      <c r="R735" s="3">
        <f t="shared" si="315"/>
        <v>167.26666666666688</v>
      </c>
      <c r="S735" s="3">
        <f t="shared" si="315"/>
        <v>169.13333333333321</v>
      </c>
      <c r="T735" s="3">
        <f t="shared" si="315"/>
        <v>171</v>
      </c>
      <c r="U735" s="3">
        <f t="shared" si="315"/>
        <v>172.86666666666679</v>
      </c>
      <c r="V735" s="3">
        <f t="shared" si="315"/>
        <v>174.73333333333358</v>
      </c>
      <c r="W735" s="3">
        <f t="shared" si="315"/>
        <v>176.59999999999991</v>
      </c>
      <c r="X735" s="3">
        <f t="shared" si="315"/>
        <v>178.4666666666667</v>
      </c>
      <c r="Y735" s="9">
        <v>0</v>
      </c>
      <c r="Z735" s="3">
        <f t="shared" si="317"/>
        <v>144.86666666666679</v>
      </c>
      <c r="AA735" s="3">
        <f t="shared" si="316"/>
        <v>146.73333333333358</v>
      </c>
      <c r="AB735" s="3">
        <f t="shared" si="316"/>
        <v>148.59999999999991</v>
      </c>
      <c r="AC735" s="3">
        <f t="shared" si="316"/>
        <v>150.4666666666667</v>
      </c>
      <c r="AD735" s="3">
        <f t="shared" si="316"/>
        <v>152.33333333333348</v>
      </c>
      <c r="AE735" s="3">
        <f t="shared" si="316"/>
        <v>154.20000000000027</v>
      </c>
      <c r="AF735" s="3">
        <f t="shared" si="316"/>
        <v>156.06666666666661</v>
      </c>
      <c r="AG735" s="3">
        <f t="shared" si="316"/>
        <v>157.93333333333339</v>
      </c>
      <c r="AH735" s="3">
        <f t="shared" si="316"/>
        <v>159.80000000000018</v>
      </c>
      <c r="AI735" s="25">
        <f t="shared" si="296"/>
        <v>1.8666666666667879</v>
      </c>
      <c r="AJ735" s="25">
        <f t="shared" si="297"/>
        <v>0.26666666666642413</v>
      </c>
      <c r="AK735" s="25">
        <f t="shared" si="298"/>
        <v>5.5999999999999091</v>
      </c>
      <c r="AL735" s="25">
        <f t="shared" si="299"/>
        <v>6.533333333333303</v>
      </c>
      <c r="AM735" s="25">
        <f t="shared" si="300"/>
        <v>4.6666666666665151</v>
      </c>
      <c r="AN735" s="25">
        <f t="shared" si="301"/>
        <v>3.7999999999997272</v>
      </c>
      <c r="AO735" s="25">
        <f t="shared" si="302"/>
        <v>6.066666666666606</v>
      </c>
      <c r="AP735" s="25">
        <f t="shared" si="303"/>
        <v>3.933333333333394</v>
      </c>
      <c r="AQ735" s="25">
        <f t="shared" si="304"/>
        <v>2.1999999999998181</v>
      </c>
      <c r="AR735" s="29">
        <f t="shared" si="305"/>
        <v>3.4844444444448972</v>
      </c>
      <c r="AS735" s="29">
        <f t="shared" si="306"/>
        <v>7.1111111110981756E-2</v>
      </c>
      <c r="AT735" s="29">
        <f t="shared" si="307"/>
        <v>31.35999999999898</v>
      </c>
      <c r="AU735" s="29">
        <f t="shared" si="308"/>
        <v>42.684444444444047</v>
      </c>
      <c r="AV735" s="29">
        <f t="shared" si="309"/>
        <v>21.777777777776365</v>
      </c>
      <c r="AW735" s="29">
        <f t="shared" si="310"/>
        <v>14.439999999997926</v>
      </c>
      <c r="AX735" s="29">
        <f t="shared" si="311"/>
        <v>36.80444444444371</v>
      </c>
      <c r="AY735" s="29">
        <f t="shared" si="312"/>
        <v>15.471111111111588</v>
      </c>
      <c r="AZ735" s="29">
        <f t="shared" si="313"/>
        <v>4.8399999999991996</v>
      </c>
    </row>
    <row r="736" spans="1:52" x14ac:dyDescent="0.25">
      <c r="A736" s="3">
        <v>731</v>
      </c>
      <c r="B736" s="3">
        <v>70</v>
      </c>
      <c r="C736" s="3">
        <v>74</v>
      </c>
      <c r="D736" s="3">
        <v>72</v>
      </c>
      <c r="E736" s="3">
        <v>74</v>
      </c>
      <c r="F736" s="3">
        <v>75</v>
      </c>
      <c r="G736" s="3">
        <v>78</v>
      </c>
      <c r="H736" s="3">
        <v>77</v>
      </c>
      <c r="I736" s="3">
        <v>83</v>
      </c>
      <c r="J736" s="3">
        <v>79</v>
      </c>
      <c r="K736" s="10">
        <v>0</v>
      </c>
      <c r="L736" s="3">
        <f t="shared" si="294"/>
        <v>1.2833333333333334</v>
      </c>
      <c r="M736" s="3">
        <f t="shared" si="295"/>
        <v>-2510.1388888888891</v>
      </c>
      <c r="N736" s="10">
        <v>0</v>
      </c>
      <c r="O736" s="3">
        <f t="shared" si="314"/>
        <v>82.194444444444343</v>
      </c>
      <c r="P736" s="3">
        <f t="shared" si="315"/>
        <v>83.477777777777646</v>
      </c>
      <c r="Q736" s="3">
        <f t="shared" si="315"/>
        <v>84.761111111110949</v>
      </c>
      <c r="R736" s="3">
        <f t="shared" si="315"/>
        <v>86.044444444444252</v>
      </c>
      <c r="S736" s="3">
        <f t="shared" si="315"/>
        <v>87.327777777777555</v>
      </c>
      <c r="T736" s="3">
        <f t="shared" si="315"/>
        <v>88.611111111110858</v>
      </c>
      <c r="U736" s="3">
        <f t="shared" si="315"/>
        <v>89.894444444444616</v>
      </c>
      <c r="V736" s="3">
        <f t="shared" si="315"/>
        <v>91.177777777777919</v>
      </c>
      <c r="W736" s="3">
        <f t="shared" si="315"/>
        <v>92.461111111111222</v>
      </c>
      <c r="X736" s="3">
        <f t="shared" si="315"/>
        <v>93.744444444444525</v>
      </c>
      <c r="Y736" s="9">
        <v>0</v>
      </c>
      <c r="Z736" s="3">
        <f t="shared" si="317"/>
        <v>70.644444444444616</v>
      </c>
      <c r="AA736" s="3">
        <f t="shared" si="316"/>
        <v>71.927777777777919</v>
      </c>
      <c r="AB736" s="3">
        <f t="shared" si="316"/>
        <v>73.211111111111222</v>
      </c>
      <c r="AC736" s="3">
        <f t="shared" si="316"/>
        <v>74.494444444444525</v>
      </c>
      <c r="AD736" s="3">
        <f t="shared" si="316"/>
        <v>75.777777777777828</v>
      </c>
      <c r="AE736" s="3">
        <f t="shared" si="316"/>
        <v>77.061111111111131</v>
      </c>
      <c r="AF736" s="3">
        <f t="shared" si="316"/>
        <v>78.344444444444434</v>
      </c>
      <c r="AG736" s="3">
        <f t="shared" si="316"/>
        <v>79.627777777777737</v>
      </c>
      <c r="AH736" s="3">
        <f t="shared" si="316"/>
        <v>80.91111111111104</v>
      </c>
      <c r="AI736" s="25">
        <f t="shared" si="296"/>
        <v>0.64444444444461624</v>
      </c>
      <c r="AJ736" s="25">
        <f t="shared" si="297"/>
        <v>2.0722222222220807</v>
      </c>
      <c r="AK736" s="25">
        <f t="shared" si="298"/>
        <v>1.2111111111112223</v>
      </c>
      <c r="AL736" s="25">
        <f t="shared" si="299"/>
        <v>0.49444444444452529</v>
      </c>
      <c r="AM736" s="25">
        <f t="shared" si="300"/>
        <v>0.77777777777782831</v>
      </c>
      <c r="AN736" s="25">
        <f t="shared" si="301"/>
        <v>0.93888888888886868</v>
      </c>
      <c r="AO736" s="25">
        <f t="shared" si="302"/>
        <v>1.3444444444444343</v>
      </c>
      <c r="AP736" s="25">
        <f t="shared" si="303"/>
        <v>3.3722222222222626</v>
      </c>
      <c r="AQ736" s="25">
        <f t="shared" si="304"/>
        <v>1.9111111111110404</v>
      </c>
      <c r="AR736" s="29">
        <f t="shared" si="305"/>
        <v>0.41530864197553008</v>
      </c>
      <c r="AS736" s="29">
        <f t="shared" si="306"/>
        <v>4.294104938271019</v>
      </c>
      <c r="AT736" s="29">
        <f t="shared" si="307"/>
        <v>1.4667901234570593</v>
      </c>
      <c r="AU736" s="29">
        <f t="shared" si="308"/>
        <v>0.24447530864205524</v>
      </c>
      <c r="AV736" s="29">
        <f t="shared" si="309"/>
        <v>0.6049382716050169</v>
      </c>
      <c r="AW736" s="29">
        <f t="shared" si="310"/>
        <v>0.88151234567897441</v>
      </c>
      <c r="AX736" s="29">
        <f t="shared" si="311"/>
        <v>1.8075308641975036</v>
      </c>
      <c r="AY736" s="29">
        <f t="shared" si="312"/>
        <v>11.371882716049655</v>
      </c>
      <c r="AZ736" s="29">
        <f t="shared" si="313"/>
        <v>3.6523456790120754</v>
      </c>
    </row>
    <row r="737" spans="1:52" x14ac:dyDescent="0.25">
      <c r="A737" s="3">
        <v>732</v>
      </c>
      <c r="B737" s="3">
        <v>113</v>
      </c>
      <c r="C737" s="3">
        <v>114</v>
      </c>
      <c r="D737" s="3">
        <v>119</v>
      </c>
      <c r="E737" s="3">
        <v>122</v>
      </c>
      <c r="F737" s="3">
        <v>127</v>
      </c>
      <c r="G737" s="3">
        <v>121</v>
      </c>
      <c r="H737" s="3">
        <v>128</v>
      </c>
      <c r="I737" s="3">
        <v>123</v>
      </c>
      <c r="J737" s="3">
        <v>136</v>
      </c>
      <c r="K737" s="10">
        <v>0</v>
      </c>
      <c r="L737" s="3">
        <f t="shared" si="294"/>
        <v>2.2666666666666666</v>
      </c>
      <c r="M737" s="3">
        <f t="shared" si="295"/>
        <v>-4444.7777777777774</v>
      </c>
      <c r="N737" s="10">
        <v>0</v>
      </c>
      <c r="O737" s="3">
        <f t="shared" si="314"/>
        <v>133.8888888888896</v>
      </c>
      <c r="P737" s="3">
        <f t="shared" si="315"/>
        <v>136.15555555555602</v>
      </c>
      <c r="Q737" s="3">
        <f t="shared" si="315"/>
        <v>138.42222222222244</v>
      </c>
      <c r="R737" s="3">
        <f t="shared" si="315"/>
        <v>140.68888888888887</v>
      </c>
      <c r="S737" s="3">
        <f t="shared" si="315"/>
        <v>142.9555555555562</v>
      </c>
      <c r="T737" s="3">
        <f t="shared" si="315"/>
        <v>145.22222222222263</v>
      </c>
      <c r="U737" s="3">
        <f t="shared" si="315"/>
        <v>147.48888888888905</v>
      </c>
      <c r="V737" s="3">
        <f t="shared" si="315"/>
        <v>149.75555555555547</v>
      </c>
      <c r="W737" s="3">
        <f t="shared" si="315"/>
        <v>152.02222222222281</v>
      </c>
      <c r="X737" s="3">
        <f t="shared" si="315"/>
        <v>154.28888888888923</v>
      </c>
      <c r="Y737" s="9">
        <v>0</v>
      </c>
      <c r="Z737" s="3">
        <f t="shared" si="317"/>
        <v>113.48888888888905</v>
      </c>
      <c r="AA737" s="3">
        <f t="shared" si="316"/>
        <v>115.75555555555547</v>
      </c>
      <c r="AB737" s="3">
        <f t="shared" si="316"/>
        <v>118.02222222222281</v>
      </c>
      <c r="AC737" s="3">
        <f t="shared" si="316"/>
        <v>120.28888888888923</v>
      </c>
      <c r="AD737" s="3">
        <f t="shared" si="316"/>
        <v>122.55555555555566</v>
      </c>
      <c r="AE737" s="3">
        <f t="shared" si="316"/>
        <v>124.82222222222208</v>
      </c>
      <c r="AF737" s="3">
        <f t="shared" si="316"/>
        <v>127.08888888888941</v>
      </c>
      <c r="AG737" s="3">
        <f t="shared" si="316"/>
        <v>129.35555555555584</v>
      </c>
      <c r="AH737" s="3">
        <f t="shared" si="316"/>
        <v>131.62222222222226</v>
      </c>
      <c r="AI737" s="25">
        <f t="shared" si="296"/>
        <v>0.48888888888905058</v>
      </c>
      <c r="AJ737" s="25">
        <f t="shared" si="297"/>
        <v>1.7555555555554747</v>
      </c>
      <c r="AK737" s="25">
        <f t="shared" si="298"/>
        <v>0.97777777777719166</v>
      </c>
      <c r="AL737" s="25">
        <f t="shared" si="299"/>
        <v>1.7111111111107675</v>
      </c>
      <c r="AM737" s="25">
        <f t="shared" si="300"/>
        <v>4.4444444444443434</v>
      </c>
      <c r="AN737" s="25">
        <f t="shared" si="301"/>
        <v>3.8222222222220807</v>
      </c>
      <c r="AO737" s="25">
        <f t="shared" si="302"/>
        <v>0.91111111111058563</v>
      </c>
      <c r="AP737" s="25">
        <f t="shared" si="303"/>
        <v>6.3555555555558385</v>
      </c>
      <c r="AQ737" s="25">
        <f t="shared" si="304"/>
        <v>4.3777777777777374</v>
      </c>
      <c r="AR737" s="29">
        <f t="shared" si="305"/>
        <v>0.23901234567917043</v>
      </c>
      <c r="AS737" s="29">
        <f t="shared" si="306"/>
        <v>3.0819753086416917</v>
      </c>
      <c r="AT737" s="29">
        <f t="shared" si="307"/>
        <v>0.95604938271490314</v>
      </c>
      <c r="AU737" s="29">
        <f t="shared" si="308"/>
        <v>2.9279012345667255</v>
      </c>
      <c r="AV737" s="29">
        <f t="shared" si="309"/>
        <v>19.753086419752186</v>
      </c>
      <c r="AW737" s="29">
        <f t="shared" si="310"/>
        <v>14.609382716048302</v>
      </c>
      <c r="AX737" s="29">
        <f t="shared" si="311"/>
        <v>0.83012345678916588</v>
      </c>
      <c r="AY737" s="29">
        <f t="shared" si="312"/>
        <v>40.393086419756685</v>
      </c>
      <c r="AZ737" s="29">
        <f t="shared" si="313"/>
        <v>19.164938271604584</v>
      </c>
    </row>
    <row r="738" spans="1:52" x14ac:dyDescent="0.25">
      <c r="A738" s="3">
        <v>733</v>
      </c>
      <c r="B738" s="3">
        <v>37</v>
      </c>
      <c r="C738" s="3">
        <v>34</v>
      </c>
      <c r="D738" s="3">
        <v>35</v>
      </c>
      <c r="E738" s="3">
        <v>36</v>
      </c>
      <c r="F738" s="3">
        <v>36</v>
      </c>
      <c r="G738" s="3">
        <v>40</v>
      </c>
      <c r="H738" s="3">
        <v>38</v>
      </c>
      <c r="I738" s="3">
        <v>38</v>
      </c>
      <c r="J738" s="3">
        <v>42</v>
      </c>
      <c r="K738" s="10">
        <v>0</v>
      </c>
      <c r="L738" s="3">
        <f t="shared" si="294"/>
        <v>0.7</v>
      </c>
      <c r="M738" s="3">
        <f t="shared" si="295"/>
        <v>-1373.1666666666667</v>
      </c>
      <c r="N738" s="10">
        <v>0</v>
      </c>
      <c r="O738" s="3">
        <f t="shared" si="314"/>
        <v>40.833333333333258</v>
      </c>
      <c r="P738" s="3">
        <f t="shared" si="315"/>
        <v>41.533333333333076</v>
      </c>
      <c r="Q738" s="3">
        <f t="shared" si="315"/>
        <v>42.233333333333121</v>
      </c>
      <c r="R738" s="3">
        <f t="shared" si="315"/>
        <v>42.933333333333167</v>
      </c>
      <c r="S738" s="3">
        <f t="shared" si="315"/>
        <v>43.633333333333212</v>
      </c>
      <c r="T738" s="3">
        <f t="shared" si="315"/>
        <v>44.333333333333258</v>
      </c>
      <c r="U738" s="3">
        <f t="shared" si="315"/>
        <v>45.033333333333076</v>
      </c>
      <c r="V738" s="3">
        <f t="shared" si="315"/>
        <v>45.733333333333121</v>
      </c>
      <c r="W738" s="3">
        <f t="shared" si="315"/>
        <v>46.433333333333167</v>
      </c>
      <c r="X738" s="3">
        <f t="shared" si="315"/>
        <v>47.133333333333212</v>
      </c>
      <c r="Y738" s="9">
        <v>0</v>
      </c>
      <c r="Z738" s="3">
        <f t="shared" si="317"/>
        <v>34.533333333333076</v>
      </c>
      <c r="AA738" s="3">
        <f t="shared" si="316"/>
        <v>35.233333333333121</v>
      </c>
      <c r="AB738" s="3">
        <f t="shared" si="316"/>
        <v>35.933333333333167</v>
      </c>
      <c r="AC738" s="3">
        <f t="shared" si="316"/>
        <v>36.633333333333212</v>
      </c>
      <c r="AD738" s="3">
        <f t="shared" si="316"/>
        <v>37.333333333333258</v>
      </c>
      <c r="AE738" s="3">
        <f t="shared" si="316"/>
        <v>38.033333333333076</v>
      </c>
      <c r="AF738" s="3">
        <f t="shared" si="316"/>
        <v>38.733333333333121</v>
      </c>
      <c r="AG738" s="3">
        <f t="shared" si="316"/>
        <v>39.433333333333167</v>
      </c>
      <c r="AH738" s="3">
        <f t="shared" si="316"/>
        <v>40.133333333333212</v>
      </c>
      <c r="AI738" s="25">
        <f t="shared" si="296"/>
        <v>2.4666666666669244</v>
      </c>
      <c r="AJ738" s="25">
        <f t="shared" si="297"/>
        <v>1.2333333333331211</v>
      </c>
      <c r="AK738" s="25">
        <f t="shared" si="298"/>
        <v>0.93333333333316659</v>
      </c>
      <c r="AL738" s="25">
        <f t="shared" si="299"/>
        <v>0.63333333333321207</v>
      </c>
      <c r="AM738" s="25">
        <f t="shared" si="300"/>
        <v>1.3333333333332575</v>
      </c>
      <c r="AN738" s="25">
        <f t="shared" si="301"/>
        <v>1.9666666666669244</v>
      </c>
      <c r="AO738" s="25">
        <f t="shared" si="302"/>
        <v>0.73333333333312112</v>
      </c>
      <c r="AP738" s="25">
        <f t="shared" si="303"/>
        <v>1.4333333333331666</v>
      </c>
      <c r="AQ738" s="25">
        <f t="shared" si="304"/>
        <v>1.8666666666667879</v>
      </c>
      <c r="AR738" s="29">
        <f t="shared" si="305"/>
        <v>6.0844444444457153</v>
      </c>
      <c r="AS738" s="29">
        <f t="shared" si="306"/>
        <v>1.5211111111105877</v>
      </c>
      <c r="AT738" s="29">
        <f t="shared" si="307"/>
        <v>0.87111111111079986</v>
      </c>
      <c r="AU738" s="29">
        <f t="shared" si="308"/>
        <v>0.40111111111095749</v>
      </c>
      <c r="AV738" s="29">
        <f t="shared" si="309"/>
        <v>1.7777777777775756</v>
      </c>
      <c r="AW738" s="29">
        <f t="shared" si="310"/>
        <v>3.8677777777787914</v>
      </c>
      <c r="AX738" s="29">
        <f t="shared" si="311"/>
        <v>0.53777777777746649</v>
      </c>
      <c r="AY738" s="29">
        <f t="shared" si="312"/>
        <v>2.0544444444439662</v>
      </c>
      <c r="AZ738" s="29">
        <f t="shared" si="313"/>
        <v>3.4844444444448972</v>
      </c>
    </row>
    <row r="739" spans="1:52" x14ac:dyDescent="0.25">
      <c r="A739" s="3">
        <v>734</v>
      </c>
      <c r="B739" s="3">
        <v>217</v>
      </c>
      <c r="C739" s="3">
        <v>227</v>
      </c>
      <c r="D739" s="3">
        <v>232</v>
      </c>
      <c r="E739" s="3">
        <v>228</v>
      </c>
      <c r="F739" s="3">
        <v>224</v>
      </c>
      <c r="G739" s="3">
        <v>235</v>
      </c>
      <c r="H739" s="3">
        <v>244</v>
      </c>
      <c r="I739" s="3">
        <v>236</v>
      </c>
      <c r="J739" s="3">
        <v>260</v>
      </c>
      <c r="K739" s="10">
        <v>0</v>
      </c>
      <c r="L739" s="3">
        <f t="shared" si="294"/>
        <v>3.8333333333333335</v>
      </c>
      <c r="M739" s="3">
        <f t="shared" si="295"/>
        <v>-7490.5</v>
      </c>
      <c r="N739" s="10">
        <v>0</v>
      </c>
      <c r="O739" s="3">
        <f t="shared" si="314"/>
        <v>252.83333333333394</v>
      </c>
      <c r="P739" s="3">
        <f t="shared" si="315"/>
        <v>256.66666666666697</v>
      </c>
      <c r="Q739" s="3">
        <f t="shared" si="315"/>
        <v>260.5</v>
      </c>
      <c r="R739" s="3">
        <f t="shared" si="315"/>
        <v>264.33333333333394</v>
      </c>
      <c r="S739" s="3">
        <f t="shared" si="315"/>
        <v>268.16666666666697</v>
      </c>
      <c r="T739" s="3">
        <f t="shared" si="315"/>
        <v>272</v>
      </c>
      <c r="U739" s="3">
        <f t="shared" si="315"/>
        <v>275.83333333333394</v>
      </c>
      <c r="V739" s="3">
        <f t="shared" si="315"/>
        <v>279.66666666666697</v>
      </c>
      <c r="W739" s="3">
        <f t="shared" si="315"/>
        <v>283.5</v>
      </c>
      <c r="X739" s="3">
        <f t="shared" si="315"/>
        <v>287.33333333333394</v>
      </c>
      <c r="Y739" s="9">
        <v>0</v>
      </c>
      <c r="Z739" s="3">
        <f t="shared" si="317"/>
        <v>218.33333333333394</v>
      </c>
      <c r="AA739" s="3">
        <f t="shared" si="316"/>
        <v>222.16666666666697</v>
      </c>
      <c r="AB739" s="3">
        <f t="shared" si="316"/>
        <v>226</v>
      </c>
      <c r="AC739" s="3">
        <f t="shared" si="316"/>
        <v>229.83333333333394</v>
      </c>
      <c r="AD739" s="3">
        <f t="shared" si="316"/>
        <v>233.66666666666697</v>
      </c>
      <c r="AE739" s="3">
        <f t="shared" si="316"/>
        <v>237.5</v>
      </c>
      <c r="AF739" s="3">
        <f t="shared" si="316"/>
        <v>241.33333333333394</v>
      </c>
      <c r="AG739" s="3">
        <f t="shared" si="316"/>
        <v>245.16666666666697</v>
      </c>
      <c r="AH739" s="3">
        <f t="shared" si="316"/>
        <v>249</v>
      </c>
      <c r="AI739" s="25">
        <f t="shared" si="296"/>
        <v>1.3333333333339397</v>
      </c>
      <c r="AJ739" s="25">
        <f t="shared" si="297"/>
        <v>4.8333333333330302</v>
      </c>
      <c r="AK739" s="25">
        <f t="shared" si="298"/>
        <v>6</v>
      </c>
      <c r="AL739" s="25">
        <f t="shared" si="299"/>
        <v>1.8333333333339397</v>
      </c>
      <c r="AM739" s="25">
        <f t="shared" si="300"/>
        <v>9.6666666666669698</v>
      </c>
      <c r="AN739" s="25">
        <f t="shared" si="301"/>
        <v>2.5</v>
      </c>
      <c r="AO739" s="25">
        <f t="shared" si="302"/>
        <v>2.6666666666660603</v>
      </c>
      <c r="AP739" s="25">
        <f t="shared" si="303"/>
        <v>9.1666666666669698</v>
      </c>
      <c r="AQ739" s="25">
        <f t="shared" si="304"/>
        <v>11</v>
      </c>
      <c r="AR739" s="29">
        <f t="shared" si="305"/>
        <v>1.7777777777793946</v>
      </c>
      <c r="AS739" s="29">
        <f t="shared" si="306"/>
        <v>23.36111111110818</v>
      </c>
      <c r="AT739" s="29">
        <f t="shared" si="307"/>
        <v>36</v>
      </c>
      <c r="AU739" s="29">
        <f t="shared" si="308"/>
        <v>3.3611111111133343</v>
      </c>
      <c r="AV739" s="29">
        <f t="shared" si="309"/>
        <v>93.444444444450312</v>
      </c>
      <c r="AW739" s="29">
        <f t="shared" si="310"/>
        <v>6.25</v>
      </c>
      <c r="AX739" s="29">
        <f t="shared" si="311"/>
        <v>7.1111111111078777</v>
      </c>
      <c r="AY739" s="29">
        <f t="shared" si="312"/>
        <v>84.027777777783342</v>
      </c>
      <c r="AZ739" s="29">
        <f t="shared" si="313"/>
        <v>121</v>
      </c>
    </row>
    <row r="740" spans="1:52" x14ac:dyDescent="0.25">
      <c r="A740" s="3">
        <v>735</v>
      </c>
      <c r="B740" s="3">
        <v>154</v>
      </c>
      <c r="C740" s="3">
        <v>171</v>
      </c>
      <c r="D740" s="3">
        <v>170</v>
      </c>
      <c r="E740" s="3">
        <v>166</v>
      </c>
      <c r="F740" s="3">
        <v>175</v>
      </c>
      <c r="G740" s="3">
        <v>171</v>
      </c>
      <c r="H740" s="3">
        <v>179</v>
      </c>
      <c r="I740" s="3">
        <v>188</v>
      </c>
      <c r="J740" s="3">
        <v>189</v>
      </c>
      <c r="K740" s="10">
        <v>0</v>
      </c>
      <c r="L740" s="3">
        <f t="shared" si="294"/>
        <v>3.5666666666666669</v>
      </c>
      <c r="M740" s="3">
        <f t="shared" si="295"/>
        <v>-7013.166666666667</v>
      </c>
      <c r="N740" s="10">
        <v>0</v>
      </c>
      <c r="O740" s="3">
        <f t="shared" si="314"/>
        <v>191.5</v>
      </c>
      <c r="P740" s="3">
        <f t="shared" si="315"/>
        <v>195.06666666666661</v>
      </c>
      <c r="Q740" s="3">
        <f t="shared" si="315"/>
        <v>198.63333333333321</v>
      </c>
      <c r="R740" s="3">
        <f t="shared" si="315"/>
        <v>202.19999999999982</v>
      </c>
      <c r="S740" s="3">
        <f t="shared" si="315"/>
        <v>205.76666666666642</v>
      </c>
      <c r="T740" s="3">
        <f t="shared" si="315"/>
        <v>209.33333333333303</v>
      </c>
      <c r="U740" s="3">
        <f t="shared" si="315"/>
        <v>212.90000000000055</v>
      </c>
      <c r="V740" s="3">
        <f t="shared" si="315"/>
        <v>216.46666666666715</v>
      </c>
      <c r="W740" s="3">
        <f t="shared" si="315"/>
        <v>220.03333333333376</v>
      </c>
      <c r="X740" s="3">
        <f t="shared" si="315"/>
        <v>223.60000000000036</v>
      </c>
      <c r="Y740" s="9">
        <v>0</v>
      </c>
      <c r="Z740" s="3">
        <f t="shared" si="317"/>
        <v>159.40000000000055</v>
      </c>
      <c r="AA740" s="3">
        <f t="shared" si="316"/>
        <v>162.96666666666715</v>
      </c>
      <c r="AB740" s="3">
        <f t="shared" si="316"/>
        <v>166.53333333333376</v>
      </c>
      <c r="AC740" s="3">
        <f t="shared" si="316"/>
        <v>170.10000000000036</v>
      </c>
      <c r="AD740" s="3">
        <f t="shared" si="316"/>
        <v>173.66666666666697</v>
      </c>
      <c r="AE740" s="3">
        <f t="shared" si="316"/>
        <v>177.23333333333358</v>
      </c>
      <c r="AF740" s="3">
        <f t="shared" si="316"/>
        <v>180.80000000000018</v>
      </c>
      <c r="AG740" s="3">
        <f t="shared" si="316"/>
        <v>184.36666666666679</v>
      </c>
      <c r="AH740" s="3">
        <f t="shared" si="316"/>
        <v>187.93333333333339</v>
      </c>
      <c r="AI740" s="25">
        <f t="shared" si="296"/>
        <v>5.4000000000005457</v>
      </c>
      <c r="AJ740" s="25">
        <f t="shared" si="297"/>
        <v>8.0333333333328483</v>
      </c>
      <c r="AK740" s="25">
        <f t="shared" si="298"/>
        <v>3.4666666666662422</v>
      </c>
      <c r="AL740" s="25">
        <f t="shared" si="299"/>
        <v>4.1000000000003638</v>
      </c>
      <c r="AM740" s="25">
        <f t="shared" si="300"/>
        <v>1.3333333333330302</v>
      </c>
      <c r="AN740" s="25">
        <f t="shared" si="301"/>
        <v>6.2333333333335759</v>
      </c>
      <c r="AO740" s="25">
        <f t="shared" si="302"/>
        <v>1.8000000000001819</v>
      </c>
      <c r="AP740" s="25">
        <f t="shared" si="303"/>
        <v>3.6333333333332121</v>
      </c>
      <c r="AQ740" s="25">
        <f t="shared" si="304"/>
        <v>1.066666666666606</v>
      </c>
      <c r="AR740" s="29">
        <f t="shared" si="305"/>
        <v>29.160000000005894</v>
      </c>
      <c r="AS740" s="29">
        <f t="shared" si="306"/>
        <v>64.534444444436645</v>
      </c>
      <c r="AT740" s="29">
        <f t="shared" si="307"/>
        <v>12.017777777774835</v>
      </c>
      <c r="AU740" s="29">
        <f t="shared" si="308"/>
        <v>16.810000000002983</v>
      </c>
      <c r="AV740" s="29">
        <f t="shared" si="309"/>
        <v>1.7777777777769694</v>
      </c>
      <c r="AW740" s="29">
        <f t="shared" si="310"/>
        <v>38.854444444447466</v>
      </c>
      <c r="AX740" s="29">
        <f t="shared" si="311"/>
        <v>3.2400000000006548</v>
      </c>
      <c r="AY740" s="29">
        <f t="shared" si="312"/>
        <v>13.20111111111023</v>
      </c>
      <c r="AZ740" s="29">
        <f t="shared" si="313"/>
        <v>1.1377777777776483</v>
      </c>
    </row>
    <row r="741" spans="1:52" x14ac:dyDescent="0.25">
      <c r="A741" s="3">
        <v>736</v>
      </c>
      <c r="B741" s="3">
        <v>95</v>
      </c>
      <c r="C741" s="3">
        <v>99</v>
      </c>
      <c r="D741" s="3">
        <v>101</v>
      </c>
      <c r="E741" s="3">
        <v>105</v>
      </c>
      <c r="F741" s="3">
        <v>102</v>
      </c>
      <c r="G741" s="3">
        <v>106</v>
      </c>
      <c r="H741" s="3">
        <v>109</v>
      </c>
      <c r="I741" s="3">
        <v>109</v>
      </c>
      <c r="J741" s="3">
        <v>112</v>
      </c>
      <c r="K741" s="10">
        <v>0</v>
      </c>
      <c r="L741" s="3">
        <f t="shared" si="294"/>
        <v>1.9166666666666667</v>
      </c>
      <c r="M741" s="3">
        <f t="shared" si="295"/>
        <v>-3757.8611111111113</v>
      </c>
      <c r="N741" s="10">
        <v>0</v>
      </c>
      <c r="O741" s="3">
        <f t="shared" si="314"/>
        <v>113.80555555555566</v>
      </c>
      <c r="P741" s="3">
        <f t="shared" si="315"/>
        <v>115.72222222222217</v>
      </c>
      <c r="Q741" s="3">
        <f t="shared" si="315"/>
        <v>117.63888888888869</v>
      </c>
      <c r="R741" s="3">
        <f t="shared" si="315"/>
        <v>119.55555555555566</v>
      </c>
      <c r="S741" s="3">
        <f t="shared" si="315"/>
        <v>121.47222222222217</v>
      </c>
      <c r="T741" s="3">
        <f t="shared" si="315"/>
        <v>123.38888888888869</v>
      </c>
      <c r="U741" s="3">
        <f t="shared" si="315"/>
        <v>125.30555555555566</v>
      </c>
      <c r="V741" s="3">
        <f t="shared" si="315"/>
        <v>127.22222222222217</v>
      </c>
      <c r="W741" s="3">
        <f t="shared" si="315"/>
        <v>129.13888888888869</v>
      </c>
      <c r="X741" s="3">
        <f t="shared" si="315"/>
        <v>131.05555555555566</v>
      </c>
      <c r="Y741" s="9">
        <v>0</v>
      </c>
      <c r="Z741" s="3">
        <f t="shared" si="317"/>
        <v>96.555555555555657</v>
      </c>
      <c r="AA741" s="3">
        <f t="shared" si="316"/>
        <v>98.472222222222172</v>
      </c>
      <c r="AB741" s="3">
        <f t="shared" si="316"/>
        <v>100.38888888888869</v>
      </c>
      <c r="AC741" s="3">
        <f t="shared" si="316"/>
        <v>102.30555555555566</v>
      </c>
      <c r="AD741" s="3">
        <f t="shared" si="316"/>
        <v>104.22222222222217</v>
      </c>
      <c r="AE741" s="3">
        <f t="shared" si="316"/>
        <v>106.13888888888869</v>
      </c>
      <c r="AF741" s="3">
        <f t="shared" si="316"/>
        <v>108.05555555555566</v>
      </c>
      <c r="AG741" s="3">
        <f t="shared" si="316"/>
        <v>109.97222222222217</v>
      </c>
      <c r="AH741" s="3">
        <f t="shared" si="316"/>
        <v>111.88888888888869</v>
      </c>
      <c r="AI741" s="25">
        <f t="shared" si="296"/>
        <v>1.5555555555556566</v>
      </c>
      <c r="AJ741" s="25">
        <f t="shared" si="297"/>
        <v>0.52777777777782831</v>
      </c>
      <c r="AK741" s="25">
        <f t="shared" si="298"/>
        <v>0.61111111111131322</v>
      </c>
      <c r="AL741" s="25">
        <f t="shared" si="299"/>
        <v>2.6944444444443434</v>
      </c>
      <c r="AM741" s="25">
        <f t="shared" si="300"/>
        <v>2.2222222222221717</v>
      </c>
      <c r="AN741" s="25">
        <f t="shared" si="301"/>
        <v>0.13888888888868678</v>
      </c>
      <c r="AO741" s="25">
        <f t="shared" si="302"/>
        <v>0.94444444444434339</v>
      </c>
      <c r="AP741" s="25">
        <f t="shared" si="303"/>
        <v>0.97222222222217169</v>
      </c>
      <c r="AQ741" s="25">
        <f t="shared" si="304"/>
        <v>0.11111111111131322</v>
      </c>
      <c r="AR741" s="29">
        <f t="shared" si="305"/>
        <v>2.4197530864200676</v>
      </c>
      <c r="AS741" s="29">
        <f t="shared" si="306"/>
        <v>0.27854938271610274</v>
      </c>
      <c r="AT741" s="29">
        <f t="shared" si="307"/>
        <v>0.37345679012370381</v>
      </c>
      <c r="AU741" s="29">
        <f t="shared" si="308"/>
        <v>7.2600308641969864</v>
      </c>
      <c r="AV741" s="29">
        <f t="shared" si="309"/>
        <v>4.9382716049380466</v>
      </c>
      <c r="AW741" s="29">
        <f t="shared" si="310"/>
        <v>1.9290123456733983E-2</v>
      </c>
      <c r="AX741" s="29">
        <f t="shared" si="311"/>
        <v>0.89197530864178443</v>
      </c>
      <c r="AY741" s="29">
        <f t="shared" si="312"/>
        <v>0.94521604938261783</v>
      </c>
      <c r="AZ741" s="29">
        <f t="shared" si="313"/>
        <v>1.2345679012390592E-2</v>
      </c>
    </row>
    <row r="742" spans="1:52" x14ac:dyDescent="0.25">
      <c r="A742" s="3">
        <v>737</v>
      </c>
      <c r="B742" s="3">
        <v>41</v>
      </c>
      <c r="C742" s="3">
        <v>42</v>
      </c>
      <c r="D742" s="3">
        <v>43</v>
      </c>
      <c r="E742" s="3">
        <v>42</v>
      </c>
      <c r="F742" s="3">
        <v>44</v>
      </c>
      <c r="G742" s="3">
        <v>42</v>
      </c>
      <c r="H742" s="3">
        <v>45</v>
      </c>
      <c r="I742" s="3">
        <v>45</v>
      </c>
      <c r="J742" s="3">
        <v>48</v>
      </c>
      <c r="K742" s="10">
        <v>0</v>
      </c>
      <c r="L742" s="3">
        <f t="shared" si="294"/>
        <v>0.68333333333333335</v>
      </c>
      <c r="M742" s="3">
        <f t="shared" si="295"/>
        <v>-1333.3611111111111</v>
      </c>
      <c r="N742" s="10">
        <v>0</v>
      </c>
      <c r="O742" s="3">
        <f t="shared" si="314"/>
        <v>46.972222222222172</v>
      </c>
      <c r="P742" s="3">
        <f t="shared" si="315"/>
        <v>47.655555555555566</v>
      </c>
      <c r="Q742" s="3">
        <f t="shared" si="315"/>
        <v>48.33888888888896</v>
      </c>
      <c r="R742" s="3">
        <f t="shared" si="315"/>
        <v>49.022222222222354</v>
      </c>
      <c r="S742" s="3">
        <f t="shared" si="315"/>
        <v>49.70555555555552</v>
      </c>
      <c r="T742" s="3">
        <f t="shared" si="315"/>
        <v>50.388888888888914</v>
      </c>
      <c r="U742" s="3">
        <f t="shared" si="315"/>
        <v>51.072222222222308</v>
      </c>
      <c r="V742" s="3">
        <f t="shared" si="315"/>
        <v>51.755555555555702</v>
      </c>
      <c r="W742" s="3">
        <f t="shared" si="315"/>
        <v>52.438888888888869</v>
      </c>
      <c r="X742" s="3">
        <f t="shared" si="315"/>
        <v>53.122222222222263</v>
      </c>
      <c r="Y742" s="9">
        <v>0</v>
      </c>
      <c r="Z742" s="3">
        <f t="shared" si="317"/>
        <v>40.822222222222308</v>
      </c>
      <c r="AA742" s="3">
        <f t="shared" si="316"/>
        <v>41.505555555555702</v>
      </c>
      <c r="AB742" s="3">
        <f t="shared" si="316"/>
        <v>42.188888888888869</v>
      </c>
      <c r="AC742" s="3">
        <f t="shared" si="316"/>
        <v>42.872222222222263</v>
      </c>
      <c r="AD742" s="3">
        <f t="shared" si="316"/>
        <v>43.555555555555657</v>
      </c>
      <c r="AE742" s="3">
        <f t="shared" si="316"/>
        <v>44.238888888889051</v>
      </c>
      <c r="AF742" s="3">
        <f t="shared" si="316"/>
        <v>44.922222222222217</v>
      </c>
      <c r="AG742" s="3">
        <f t="shared" si="316"/>
        <v>45.605555555555611</v>
      </c>
      <c r="AH742" s="3">
        <f t="shared" si="316"/>
        <v>46.288888888889005</v>
      </c>
      <c r="AI742" s="25">
        <f t="shared" si="296"/>
        <v>0.17777777777769188</v>
      </c>
      <c r="AJ742" s="25">
        <f t="shared" si="297"/>
        <v>0.49444444444429791</v>
      </c>
      <c r="AK742" s="25">
        <f t="shared" si="298"/>
        <v>0.81111111111113132</v>
      </c>
      <c r="AL742" s="25">
        <f t="shared" si="299"/>
        <v>0.87222222222226264</v>
      </c>
      <c r="AM742" s="25">
        <f t="shared" si="300"/>
        <v>0.44444444444434339</v>
      </c>
      <c r="AN742" s="25">
        <f t="shared" si="301"/>
        <v>2.2388888888890506</v>
      </c>
      <c r="AO742" s="25">
        <f t="shared" si="302"/>
        <v>7.7777777777782831E-2</v>
      </c>
      <c r="AP742" s="25">
        <f t="shared" si="303"/>
        <v>0.60555555555561114</v>
      </c>
      <c r="AQ742" s="25">
        <f t="shared" si="304"/>
        <v>1.7111111111109949</v>
      </c>
      <c r="AR742" s="29">
        <f t="shared" si="305"/>
        <v>3.1604938271574394E-2</v>
      </c>
      <c r="AS742" s="29">
        <f t="shared" si="306"/>
        <v>0.2444753086418304</v>
      </c>
      <c r="AT742" s="29">
        <f t="shared" si="307"/>
        <v>0.65790123456793403</v>
      </c>
      <c r="AU742" s="29">
        <f t="shared" si="308"/>
        <v>0.76077160493834217</v>
      </c>
      <c r="AV742" s="29">
        <f t="shared" si="309"/>
        <v>0.19753086419744104</v>
      </c>
      <c r="AW742" s="29">
        <f t="shared" si="310"/>
        <v>5.0126234567908474</v>
      </c>
      <c r="AX742" s="29">
        <f t="shared" si="311"/>
        <v>6.0493827160501687E-3</v>
      </c>
      <c r="AY742" s="29">
        <f t="shared" si="312"/>
        <v>0.36669753086426482</v>
      </c>
      <c r="AZ742" s="29">
        <f t="shared" si="313"/>
        <v>2.9279012345675035</v>
      </c>
    </row>
    <row r="743" spans="1:52" x14ac:dyDescent="0.25">
      <c r="A743" s="3">
        <v>738</v>
      </c>
      <c r="B743" s="3">
        <v>7</v>
      </c>
      <c r="C743" s="3">
        <v>7</v>
      </c>
      <c r="D743" s="3">
        <v>7</v>
      </c>
      <c r="E743" s="3">
        <v>7</v>
      </c>
      <c r="F743" s="3">
        <v>7</v>
      </c>
      <c r="G743" s="3">
        <v>8</v>
      </c>
      <c r="H743" s="3">
        <v>8</v>
      </c>
      <c r="I743" s="3">
        <v>7</v>
      </c>
      <c r="J743" s="3">
        <v>8</v>
      </c>
      <c r="K743" s="10">
        <v>0</v>
      </c>
      <c r="L743" s="3">
        <f t="shared" si="294"/>
        <v>0.11666666666666667</v>
      </c>
      <c r="M743" s="3">
        <f t="shared" si="295"/>
        <v>-227.75</v>
      </c>
      <c r="N743" s="10">
        <v>0</v>
      </c>
      <c r="O743" s="3">
        <f t="shared" si="314"/>
        <v>7.9166666666666572</v>
      </c>
      <c r="P743" s="3">
        <f t="shared" si="315"/>
        <v>8.0333333333333314</v>
      </c>
      <c r="Q743" s="3">
        <f t="shared" si="315"/>
        <v>8.1500000000000057</v>
      </c>
      <c r="R743" s="3">
        <f t="shared" si="315"/>
        <v>8.2666666666666799</v>
      </c>
      <c r="S743" s="3">
        <f t="shared" si="315"/>
        <v>8.3833333333333258</v>
      </c>
      <c r="T743" s="3">
        <f t="shared" si="315"/>
        <v>8.5</v>
      </c>
      <c r="U743" s="3">
        <f t="shared" si="315"/>
        <v>8.6166666666666742</v>
      </c>
      <c r="V743" s="3">
        <f t="shared" si="315"/>
        <v>8.7333333333333485</v>
      </c>
      <c r="W743" s="3">
        <f t="shared" si="315"/>
        <v>8.8499999999999943</v>
      </c>
      <c r="X743" s="3">
        <f t="shared" si="315"/>
        <v>8.9666666666666686</v>
      </c>
      <c r="Y743" s="9">
        <v>0</v>
      </c>
      <c r="Z743" s="3">
        <f t="shared" si="317"/>
        <v>6.8666666666666742</v>
      </c>
      <c r="AA743" s="3">
        <f t="shared" si="316"/>
        <v>6.9833333333333485</v>
      </c>
      <c r="AB743" s="3">
        <f t="shared" si="316"/>
        <v>7.0999999999999943</v>
      </c>
      <c r="AC743" s="3">
        <f t="shared" si="316"/>
        <v>7.2166666666666686</v>
      </c>
      <c r="AD743" s="3">
        <f t="shared" si="316"/>
        <v>7.3333333333333428</v>
      </c>
      <c r="AE743" s="3">
        <f t="shared" si="316"/>
        <v>7.4500000000000171</v>
      </c>
      <c r="AF743" s="3">
        <f t="shared" si="316"/>
        <v>7.5666666666666629</v>
      </c>
      <c r="AG743" s="3">
        <f t="shared" si="316"/>
        <v>7.6833333333333371</v>
      </c>
      <c r="AH743" s="3">
        <f t="shared" si="316"/>
        <v>7.8000000000000114</v>
      </c>
      <c r="AI743" s="25">
        <f t="shared" si="296"/>
        <v>0.13333333333332575</v>
      </c>
      <c r="AJ743" s="25">
        <f t="shared" si="297"/>
        <v>1.6666666666651508E-2</v>
      </c>
      <c r="AK743" s="25">
        <f t="shared" si="298"/>
        <v>9.9999999999994316E-2</v>
      </c>
      <c r="AL743" s="25">
        <f t="shared" si="299"/>
        <v>0.21666666666666856</v>
      </c>
      <c r="AM743" s="25">
        <f t="shared" si="300"/>
        <v>0.33333333333334281</v>
      </c>
      <c r="AN743" s="25">
        <f t="shared" si="301"/>
        <v>0.54999999999998295</v>
      </c>
      <c r="AO743" s="25">
        <f t="shared" si="302"/>
        <v>0.43333333333333712</v>
      </c>
      <c r="AP743" s="25">
        <f t="shared" si="303"/>
        <v>0.68333333333333712</v>
      </c>
      <c r="AQ743" s="25">
        <f t="shared" si="304"/>
        <v>0.19999999999998863</v>
      </c>
      <c r="AR743" s="29">
        <f t="shared" si="305"/>
        <v>1.7777777777775755E-2</v>
      </c>
      <c r="AS743" s="29">
        <f t="shared" si="306"/>
        <v>2.7777777777727249E-4</v>
      </c>
      <c r="AT743" s="29">
        <f t="shared" si="307"/>
        <v>9.999999999998864E-3</v>
      </c>
      <c r="AU743" s="29">
        <f t="shared" si="308"/>
        <v>4.6944444444445267E-2</v>
      </c>
      <c r="AV743" s="29">
        <f t="shared" si="309"/>
        <v>0.11111111111111743</v>
      </c>
      <c r="AW743" s="29">
        <f t="shared" si="310"/>
        <v>0.30249999999998123</v>
      </c>
      <c r="AX743" s="29">
        <f t="shared" si="311"/>
        <v>0.18777777777778107</v>
      </c>
      <c r="AY743" s="29">
        <f t="shared" si="312"/>
        <v>0.4669444444444496</v>
      </c>
      <c r="AZ743" s="29">
        <f t="shared" si="313"/>
        <v>3.9999999999995456E-2</v>
      </c>
    </row>
    <row r="744" spans="1:52" x14ac:dyDescent="0.25">
      <c r="A744" s="3">
        <v>739</v>
      </c>
      <c r="B744" s="3">
        <v>88</v>
      </c>
      <c r="C744" s="3">
        <v>97</v>
      </c>
      <c r="D744" s="3">
        <v>97</v>
      </c>
      <c r="E744" s="3">
        <v>99</v>
      </c>
      <c r="F744" s="3">
        <v>99</v>
      </c>
      <c r="G744" s="3">
        <v>102</v>
      </c>
      <c r="H744" s="3">
        <v>103</v>
      </c>
      <c r="I744" s="3">
        <v>100</v>
      </c>
      <c r="J744" s="3">
        <v>106</v>
      </c>
      <c r="K744" s="10">
        <v>0</v>
      </c>
      <c r="L744" s="3">
        <f t="shared" si="294"/>
        <v>1.6</v>
      </c>
      <c r="M744" s="3">
        <f t="shared" si="295"/>
        <v>-3125</v>
      </c>
      <c r="N744" s="10">
        <v>0</v>
      </c>
      <c r="O744" s="3">
        <f t="shared" si="314"/>
        <v>107</v>
      </c>
      <c r="P744" s="3">
        <f t="shared" si="315"/>
        <v>108.60000000000036</v>
      </c>
      <c r="Q744" s="3">
        <f t="shared" si="315"/>
        <v>110.20000000000027</v>
      </c>
      <c r="R744" s="3">
        <f t="shared" si="315"/>
        <v>111.80000000000018</v>
      </c>
      <c r="S744" s="3">
        <f t="shared" si="315"/>
        <v>113.40000000000009</v>
      </c>
      <c r="T744" s="3">
        <f t="shared" si="315"/>
        <v>115</v>
      </c>
      <c r="U744" s="3">
        <f t="shared" si="315"/>
        <v>116.60000000000036</v>
      </c>
      <c r="V744" s="3">
        <f t="shared" si="315"/>
        <v>118.20000000000027</v>
      </c>
      <c r="W744" s="3">
        <f t="shared" si="315"/>
        <v>119.80000000000018</v>
      </c>
      <c r="X744" s="3">
        <f t="shared" si="315"/>
        <v>121.40000000000009</v>
      </c>
      <c r="Y744" s="9">
        <v>0</v>
      </c>
      <c r="Z744" s="3">
        <f t="shared" si="317"/>
        <v>92.600000000000364</v>
      </c>
      <c r="AA744" s="3">
        <f t="shared" si="316"/>
        <v>94.200000000000273</v>
      </c>
      <c r="AB744" s="3">
        <f t="shared" si="316"/>
        <v>95.800000000000182</v>
      </c>
      <c r="AC744" s="3">
        <f t="shared" si="316"/>
        <v>97.400000000000091</v>
      </c>
      <c r="AD744" s="3">
        <f t="shared" si="316"/>
        <v>99</v>
      </c>
      <c r="AE744" s="3">
        <f t="shared" si="316"/>
        <v>100.60000000000036</v>
      </c>
      <c r="AF744" s="3">
        <f t="shared" si="316"/>
        <v>102.20000000000027</v>
      </c>
      <c r="AG744" s="3">
        <f t="shared" si="316"/>
        <v>103.80000000000018</v>
      </c>
      <c r="AH744" s="3">
        <f t="shared" si="316"/>
        <v>105.40000000000009</v>
      </c>
      <c r="AI744" s="25">
        <f t="shared" si="296"/>
        <v>4.6000000000003638</v>
      </c>
      <c r="AJ744" s="25">
        <f t="shared" si="297"/>
        <v>2.7999999999997272</v>
      </c>
      <c r="AK744" s="25">
        <f t="shared" si="298"/>
        <v>1.1999999999998181</v>
      </c>
      <c r="AL744" s="25">
        <f t="shared" si="299"/>
        <v>1.5999999999999091</v>
      </c>
      <c r="AM744" s="25">
        <f t="shared" si="300"/>
        <v>0</v>
      </c>
      <c r="AN744" s="25">
        <f t="shared" si="301"/>
        <v>1.3999999999996362</v>
      </c>
      <c r="AO744" s="25">
        <f t="shared" si="302"/>
        <v>0.79999999999972715</v>
      </c>
      <c r="AP744" s="25">
        <f t="shared" si="303"/>
        <v>3.8000000000001819</v>
      </c>
      <c r="AQ744" s="25">
        <f t="shared" si="304"/>
        <v>0.59999999999990905</v>
      </c>
      <c r="AR744" s="29">
        <f t="shared" si="305"/>
        <v>21.160000000003347</v>
      </c>
      <c r="AS744" s="29">
        <f t="shared" si="306"/>
        <v>7.8399999999984722</v>
      </c>
      <c r="AT744" s="29">
        <f t="shared" si="307"/>
        <v>1.4399999999995634</v>
      </c>
      <c r="AU744" s="29">
        <f t="shared" si="308"/>
        <v>2.5599999999997092</v>
      </c>
      <c r="AV744" s="29">
        <f t="shared" si="309"/>
        <v>0</v>
      </c>
      <c r="AW744" s="29">
        <f t="shared" si="310"/>
        <v>1.9599999999989814</v>
      </c>
      <c r="AX744" s="29">
        <f t="shared" si="311"/>
        <v>0.63999999999956347</v>
      </c>
      <c r="AY744" s="29">
        <f t="shared" si="312"/>
        <v>14.440000000001383</v>
      </c>
      <c r="AZ744" s="29">
        <f t="shared" si="313"/>
        <v>0.35999999999989085</v>
      </c>
    </row>
    <row r="745" spans="1:52" x14ac:dyDescent="0.25">
      <c r="A745" s="3">
        <v>740</v>
      </c>
      <c r="B745" s="3">
        <v>80</v>
      </c>
      <c r="C745" s="3">
        <v>76</v>
      </c>
      <c r="D745" s="3">
        <v>80</v>
      </c>
      <c r="E745" s="3">
        <v>84</v>
      </c>
      <c r="F745" s="3">
        <v>87</v>
      </c>
      <c r="G745" s="3">
        <v>82</v>
      </c>
      <c r="H745" s="3">
        <v>86</v>
      </c>
      <c r="I745" s="3">
        <v>89</v>
      </c>
      <c r="J745" s="3">
        <v>86</v>
      </c>
      <c r="K745" s="10">
        <v>0</v>
      </c>
      <c r="L745" s="3">
        <f t="shared" si="294"/>
        <v>1.2166666666666666</v>
      </c>
      <c r="M745" s="3">
        <f t="shared" si="295"/>
        <v>-2368.2499999999995</v>
      </c>
      <c r="N745" s="10">
        <v>0</v>
      </c>
      <c r="O745" s="3">
        <f t="shared" si="314"/>
        <v>89.41666666666697</v>
      </c>
      <c r="P745" s="3">
        <f t="shared" si="315"/>
        <v>90.633333333333667</v>
      </c>
      <c r="Q745" s="3">
        <f t="shared" si="315"/>
        <v>91.850000000000364</v>
      </c>
      <c r="R745" s="3">
        <f t="shared" si="315"/>
        <v>93.066666666667061</v>
      </c>
      <c r="S745" s="3">
        <f t="shared" si="315"/>
        <v>94.283333333333758</v>
      </c>
      <c r="T745" s="3">
        <f t="shared" si="315"/>
        <v>95.500000000000455</v>
      </c>
      <c r="U745" s="3">
        <f t="shared" si="315"/>
        <v>96.716666666666697</v>
      </c>
      <c r="V745" s="3">
        <f t="shared" si="315"/>
        <v>97.933333333333394</v>
      </c>
      <c r="W745" s="3">
        <f t="shared" si="315"/>
        <v>99.150000000000091</v>
      </c>
      <c r="X745" s="3">
        <f t="shared" si="315"/>
        <v>100.36666666666679</v>
      </c>
      <c r="Y745" s="9">
        <v>0</v>
      </c>
      <c r="Z745" s="3">
        <f t="shared" si="317"/>
        <v>78.466666666666697</v>
      </c>
      <c r="AA745" s="3">
        <f t="shared" si="316"/>
        <v>79.683333333333394</v>
      </c>
      <c r="AB745" s="3">
        <f t="shared" si="316"/>
        <v>80.900000000000091</v>
      </c>
      <c r="AC745" s="3">
        <f t="shared" si="316"/>
        <v>82.116666666666788</v>
      </c>
      <c r="AD745" s="3">
        <f t="shared" si="316"/>
        <v>83.333333333333485</v>
      </c>
      <c r="AE745" s="3">
        <f t="shared" si="316"/>
        <v>84.550000000000182</v>
      </c>
      <c r="AF745" s="3">
        <f t="shared" si="316"/>
        <v>85.766666666666879</v>
      </c>
      <c r="AG745" s="3">
        <f t="shared" si="316"/>
        <v>86.983333333333576</v>
      </c>
      <c r="AH745" s="3">
        <f t="shared" si="316"/>
        <v>88.200000000000273</v>
      </c>
      <c r="AI745" s="25">
        <f t="shared" si="296"/>
        <v>1.533333333333303</v>
      </c>
      <c r="AJ745" s="25">
        <f t="shared" si="297"/>
        <v>3.683333333333394</v>
      </c>
      <c r="AK745" s="25">
        <f t="shared" si="298"/>
        <v>0.90000000000009095</v>
      </c>
      <c r="AL745" s="25">
        <f t="shared" si="299"/>
        <v>1.8833333333332121</v>
      </c>
      <c r="AM745" s="25">
        <f t="shared" si="300"/>
        <v>3.6666666666665151</v>
      </c>
      <c r="AN745" s="25">
        <f t="shared" si="301"/>
        <v>2.5500000000001819</v>
      </c>
      <c r="AO745" s="25">
        <f t="shared" si="302"/>
        <v>0.23333333333312112</v>
      </c>
      <c r="AP745" s="25">
        <f t="shared" si="303"/>
        <v>2.0166666666664241</v>
      </c>
      <c r="AQ745" s="25">
        <f t="shared" si="304"/>
        <v>2.2000000000002728</v>
      </c>
      <c r="AR745" s="29">
        <f t="shared" si="305"/>
        <v>2.3511111111110181</v>
      </c>
      <c r="AS745" s="29">
        <f t="shared" si="306"/>
        <v>13.566944444444891</v>
      </c>
      <c r="AT745" s="29">
        <f t="shared" si="307"/>
        <v>0.8100000000001637</v>
      </c>
      <c r="AU745" s="29">
        <f t="shared" si="308"/>
        <v>3.5469444444439877</v>
      </c>
      <c r="AV745" s="29">
        <f t="shared" si="309"/>
        <v>13.444444444443333</v>
      </c>
      <c r="AW745" s="29">
        <f t="shared" si="310"/>
        <v>6.5025000000009276</v>
      </c>
      <c r="AX745" s="29">
        <f t="shared" si="311"/>
        <v>5.4444444444345409E-2</v>
      </c>
      <c r="AY745" s="29">
        <f t="shared" si="312"/>
        <v>4.0669444444434664</v>
      </c>
      <c r="AZ745" s="29">
        <f t="shared" si="313"/>
        <v>4.8400000000012007</v>
      </c>
    </row>
    <row r="746" spans="1:52" x14ac:dyDescent="0.25">
      <c r="A746" s="3">
        <v>741</v>
      </c>
      <c r="B746" s="3">
        <v>94</v>
      </c>
      <c r="C746" s="3">
        <v>96</v>
      </c>
      <c r="D746" s="3">
        <v>90</v>
      </c>
      <c r="E746" s="3">
        <v>97</v>
      </c>
      <c r="F746" s="3">
        <v>102</v>
      </c>
      <c r="G746" s="3">
        <v>95</v>
      </c>
      <c r="H746" s="3">
        <v>101</v>
      </c>
      <c r="I746" s="3">
        <v>107</v>
      </c>
      <c r="J746" s="3">
        <v>108</v>
      </c>
      <c r="K746" s="10">
        <v>0</v>
      </c>
      <c r="L746" s="3">
        <f t="shared" si="294"/>
        <v>1.8166666666666667</v>
      </c>
      <c r="M746" s="3">
        <f t="shared" si="295"/>
        <v>-3561.6944444444448</v>
      </c>
      <c r="N746" s="10">
        <v>0</v>
      </c>
      <c r="O746" s="3">
        <f t="shared" si="314"/>
        <v>107.97222222222172</v>
      </c>
      <c r="P746" s="3">
        <f t="shared" si="315"/>
        <v>109.78888888888832</v>
      </c>
      <c r="Q746" s="3">
        <f t="shared" si="315"/>
        <v>111.60555555555538</v>
      </c>
      <c r="R746" s="3">
        <f t="shared" si="315"/>
        <v>113.42222222222199</v>
      </c>
      <c r="S746" s="3">
        <f t="shared" si="315"/>
        <v>115.2388888888886</v>
      </c>
      <c r="T746" s="3">
        <f t="shared" si="315"/>
        <v>117.0555555555552</v>
      </c>
      <c r="U746" s="3">
        <f t="shared" si="315"/>
        <v>118.87222222222181</v>
      </c>
      <c r="V746" s="3">
        <f t="shared" si="315"/>
        <v>120.68888888888841</v>
      </c>
      <c r="W746" s="3">
        <f t="shared" si="315"/>
        <v>122.50555555555502</v>
      </c>
      <c r="X746" s="3">
        <f t="shared" si="315"/>
        <v>124.32222222222163</v>
      </c>
      <c r="Y746" s="9">
        <v>0</v>
      </c>
      <c r="Z746" s="3">
        <f t="shared" si="317"/>
        <v>91.622222222221808</v>
      </c>
      <c r="AA746" s="3">
        <f t="shared" si="316"/>
        <v>93.438888888888414</v>
      </c>
      <c r="AB746" s="3">
        <f t="shared" si="316"/>
        <v>95.25555555555502</v>
      </c>
      <c r="AC746" s="3">
        <f t="shared" si="316"/>
        <v>97.072222222221626</v>
      </c>
      <c r="AD746" s="3">
        <f t="shared" si="316"/>
        <v>98.888888888888687</v>
      </c>
      <c r="AE746" s="3">
        <f t="shared" si="316"/>
        <v>100.70555555555529</v>
      </c>
      <c r="AF746" s="3">
        <f t="shared" si="316"/>
        <v>102.5222222222219</v>
      </c>
      <c r="AG746" s="3">
        <f t="shared" si="316"/>
        <v>104.3388888888885</v>
      </c>
      <c r="AH746" s="3">
        <f t="shared" si="316"/>
        <v>106.15555555555511</v>
      </c>
      <c r="AI746" s="25">
        <f t="shared" si="296"/>
        <v>2.3777777777781921</v>
      </c>
      <c r="AJ746" s="25">
        <f t="shared" si="297"/>
        <v>2.5611111111115861</v>
      </c>
      <c r="AK746" s="25">
        <f t="shared" si="298"/>
        <v>5.25555555555502</v>
      </c>
      <c r="AL746" s="25">
        <f t="shared" si="299"/>
        <v>7.2222222221625998E-2</v>
      </c>
      <c r="AM746" s="25">
        <f t="shared" si="300"/>
        <v>3.1111111111113132</v>
      </c>
      <c r="AN746" s="25">
        <f t="shared" si="301"/>
        <v>5.7055555555552928</v>
      </c>
      <c r="AO746" s="25">
        <f t="shared" si="302"/>
        <v>1.5222222222218988</v>
      </c>
      <c r="AP746" s="25">
        <f t="shared" si="303"/>
        <v>2.6611111111114951</v>
      </c>
      <c r="AQ746" s="25">
        <f t="shared" si="304"/>
        <v>1.8444444444448891</v>
      </c>
      <c r="AR746" s="29">
        <f t="shared" si="305"/>
        <v>5.6538271604957977</v>
      </c>
      <c r="AS746" s="29">
        <f t="shared" si="306"/>
        <v>6.5592901234592231</v>
      </c>
      <c r="AT746" s="29">
        <f t="shared" si="307"/>
        <v>27.620864197525236</v>
      </c>
      <c r="AU746" s="29">
        <f t="shared" si="308"/>
        <v>5.2160493826299281E-3</v>
      </c>
      <c r="AV746" s="29">
        <f t="shared" si="309"/>
        <v>9.6790123456802704</v>
      </c>
      <c r="AW746" s="29">
        <f t="shared" si="310"/>
        <v>32.553364197527863</v>
      </c>
      <c r="AX746" s="29">
        <f t="shared" si="311"/>
        <v>2.3171604938261758</v>
      </c>
      <c r="AY746" s="29">
        <f t="shared" si="312"/>
        <v>7.0815123456810563</v>
      </c>
      <c r="AZ746" s="29">
        <f t="shared" si="313"/>
        <v>3.4019753086436157</v>
      </c>
    </row>
    <row r="747" spans="1:52" x14ac:dyDescent="0.25">
      <c r="A747" s="3">
        <v>742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10">
        <v>0</v>
      </c>
      <c r="L747" s="3">
        <f t="shared" si="294"/>
        <v>0</v>
      </c>
      <c r="M747" s="3">
        <f t="shared" si="295"/>
        <v>0</v>
      </c>
      <c r="N747" s="10">
        <v>0</v>
      </c>
      <c r="O747" s="3">
        <f t="shared" si="314"/>
        <v>0</v>
      </c>
      <c r="P747" s="3">
        <f t="shared" si="315"/>
        <v>0</v>
      </c>
      <c r="Q747" s="3">
        <f t="shared" si="315"/>
        <v>0</v>
      </c>
      <c r="R747" s="3">
        <f t="shared" si="315"/>
        <v>0</v>
      </c>
      <c r="S747" s="3">
        <f t="shared" si="315"/>
        <v>0</v>
      </c>
      <c r="T747" s="3">
        <f t="shared" si="315"/>
        <v>0</v>
      </c>
      <c r="U747" s="3">
        <f t="shared" si="315"/>
        <v>0</v>
      </c>
      <c r="V747" s="3">
        <f t="shared" si="315"/>
        <v>0</v>
      </c>
      <c r="W747" s="3">
        <f t="shared" si="315"/>
        <v>0</v>
      </c>
      <c r="X747" s="3">
        <f t="shared" si="315"/>
        <v>0</v>
      </c>
      <c r="Y747" s="9">
        <v>0</v>
      </c>
      <c r="Z747" s="3">
        <f t="shared" si="317"/>
        <v>0</v>
      </c>
      <c r="AA747" s="3">
        <f t="shared" si="316"/>
        <v>0</v>
      </c>
      <c r="AB747" s="3">
        <f t="shared" si="316"/>
        <v>0</v>
      </c>
      <c r="AC747" s="3">
        <f t="shared" si="316"/>
        <v>0</v>
      </c>
      <c r="AD747" s="3">
        <f t="shared" si="316"/>
        <v>0</v>
      </c>
      <c r="AE747" s="3">
        <f t="shared" si="316"/>
        <v>0</v>
      </c>
      <c r="AF747" s="3">
        <f t="shared" si="316"/>
        <v>0</v>
      </c>
      <c r="AG747" s="3">
        <f t="shared" si="316"/>
        <v>0</v>
      </c>
      <c r="AH747" s="3">
        <f t="shared" si="316"/>
        <v>0</v>
      </c>
      <c r="AI747" s="25">
        <f t="shared" si="296"/>
        <v>0</v>
      </c>
      <c r="AJ747" s="25">
        <f t="shared" si="297"/>
        <v>0</v>
      </c>
      <c r="AK747" s="25">
        <f t="shared" si="298"/>
        <v>0</v>
      </c>
      <c r="AL747" s="25">
        <f t="shared" si="299"/>
        <v>0</v>
      </c>
      <c r="AM747" s="25">
        <f t="shared" si="300"/>
        <v>0</v>
      </c>
      <c r="AN747" s="25">
        <f t="shared" si="301"/>
        <v>0</v>
      </c>
      <c r="AO747" s="25">
        <f t="shared" si="302"/>
        <v>0</v>
      </c>
      <c r="AP747" s="25">
        <f t="shared" si="303"/>
        <v>0</v>
      </c>
      <c r="AQ747" s="25">
        <f t="shared" si="304"/>
        <v>0</v>
      </c>
      <c r="AR747" s="29">
        <f t="shared" si="305"/>
        <v>0</v>
      </c>
      <c r="AS747" s="29">
        <f t="shared" si="306"/>
        <v>0</v>
      </c>
      <c r="AT747" s="29">
        <f t="shared" si="307"/>
        <v>0</v>
      </c>
      <c r="AU747" s="29">
        <f t="shared" si="308"/>
        <v>0</v>
      </c>
      <c r="AV747" s="29">
        <f t="shared" si="309"/>
        <v>0</v>
      </c>
      <c r="AW747" s="29">
        <f t="shared" si="310"/>
        <v>0</v>
      </c>
      <c r="AX747" s="29">
        <f t="shared" si="311"/>
        <v>0</v>
      </c>
      <c r="AY747" s="29">
        <f t="shared" si="312"/>
        <v>0</v>
      </c>
      <c r="AZ747" s="29">
        <f t="shared" si="313"/>
        <v>0</v>
      </c>
    </row>
    <row r="748" spans="1:52" x14ac:dyDescent="0.25">
      <c r="A748" s="3">
        <v>743</v>
      </c>
      <c r="B748" s="3">
        <v>66</v>
      </c>
      <c r="C748" s="3">
        <v>68</v>
      </c>
      <c r="D748" s="3">
        <v>69</v>
      </c>
      <c r="E748" s="3">
        <v>73</v>
      </c>
      <c r="F748" s="3">
        <v>73</v>
      </c>
      <c r="G748" s="3">
        <v>77</v>
      </c>
      <c r="H748" s="3">
        <v>79</v>
      </c>
      <c r="I748" s="3">
        <v>77</v>
      </c>
      <c r="J748" s="3">
        <v>82</v>
      </c>
      <c r="K748" s="10">
        <v>0</v>
      </c>
      <c r="L748" s="3">
        <f t="shared" si="294"/>
        <v>1.9166666666666667</v>
      </c>
      <c r="M748" s="3">
        <f t="shared" si="295"/>
        <v>-3788.3055555555557</v>
      </c>
      <c r="N748" s="10">
        <v>0</v>
      </c>
      <c r="O748" s="3">
        <f t="shared" si="314"/>
        <v>83.361111111111313</v>
      </c>
      <c r="P748" s="3">
        <f t="shared" si="315"/>
        <v>85.277777777777828</v>
      </c>
      <c r="Q748" s="3">
        <f t="shared" si="315"/>
        <v>87.194444444444343</v>
      </c>
      <c r="R748" s="3">
        <f t="shared" si="315"/>
        <v>89.111111111111313</v>
      </c>
      <c r="S748" s="3">
        <f t="shared" si="315"/>
        <v>91.027777777777828</v>
      </c>
      <c r="T748" s="3">
        <f t="shared" si="315"/>
        <v>92.944444444444343</v>
      </c>
      <c r="U748" s="3">
        <f t="shared" si="315"/>
        <v>94.861111111111313</v>
      </c>
      <c r="V748" s="3">
        <f t="shared" si="315"/>
        <v>96.777777777777828</v>
      </c>
      <c r="W748" s="3">
        <f t="shared" si="315"/>
        <v>98.694444444444343</v>
      </c>
      <c r="X748" s="3">
        <f t="shared" si="315"/>
        <v>100.61111111111131</v>
      </c>
      <c r="Y748" s="9">
        <v>0</v>
      </c>
      <c r="Z748" s="3">
        <f t="shared" si="317"/>
        <v>66.111111111111313</v>
      </c>
      <c r="AA748" s="3">
        <f t="shared" si="316"/>
        <v>68.027777777777828</v>
      </c>
      <c r="AB748" s="3">
        <f t="shared" si="316"/>
        <v>69.944444444444343</v>
      </c>
      <c r="AC748" s="3">
        <f t="shared" si="316"/>
        <v>71.861111111111313</v>
      </c>
      <c r="AD748" s="3">
        <f t="shared" si="316"/>
        <v>73.777777777777828</v>
      </c>
      <c r="AE748" s="3">
        <f t="shared" si="316"/>
        <v>75.694444444444343</v>
      </c>
      <c r="AF748" s="3">
        <f t="shared" si="316"/>
        <v>77.611111111111313</v>
      </c>
      <c r="AG748" s="3">
        <f t="shared" si="316"/>
        <v>79.527777777777828</v>
      </c>
      <c r="AH748" s="3">
        <f t="shared" si="316"/>
        <v>81.444444444444343</v>
      </c>
      <c r="AI748" s="25">
        <f t="shared" si="296"/>
        <v>0.11111111111131322</v>
      </c>
      <c r="AJ748" s="25">
        <f t="shared" si="297"/>
        <v>2.7777777777828305E-2</v>
      </c>
      <c r="AK748" s="25">
        <f t="shared" si="298"/>
        <v>0.94444444444434339</v>
      </c>
      <c r="AL748" s="25">
        <f t="shared" si="299"/>
        <v>1.1388888888886868</v>
      </c>
      <c r="AM748" s="25">
        <f t="shared" si="300"/>
        <v>0.77777777777782831</v>
      </c>
      <c r="AN748" s="25">
        <f t="shared" si="301"/>
        <v>1.3055555555556566</v>
      </c>
      <c r="AO748" s="25">
        <f t="shared" si="302"/>
        <v>1.3888888888886868</v>
      </c>
      <c r="AP748" s="25">
        <f t="shared" si="303"/>
        <v>2.5277777777778283</v>
      </c>
      <c r="AQ748" s="25">
        <f t="shared" si="304"/>
        <v>0.55555555555565661</v>
      </c>
      <c r="AR748" s="29">
        <f t="shared" si="305"/>
        <v>1.2345679012390592E-2</v>
      </c>
      <c r="AS748" s="29">
        <f t="shared" si="306"/>
        <v>7.71604938274412E-4</v>
      </c>
      <c r="AT748" s="29">
        <f t="shared" si="307"/>
        <v>0.89197530864178443</v>
      </c>
      <c r="AU748" s="29">
        <f t="shared" si="308"/>
        <v>1.2970679012341075</v>
      </c>
      <c r="AV748" s="29">
        <f t="shared" si="309"/>
        <v>0.6049382716050169</v>
      </c>
      <c r="AW748" s="29">
        <f t="shared" si="310"/>
        <v>1.7044753086422393</v>
      </c>
      <c r="AX748" s="29">
        <f t="shared" si="311"/>
        <v>1.9290123456784509</v>
      </c>
      <c r="AY748" s="29">
        <f t="shared" si="312"/>
        <v>6.3896604938274155</v>
      </c>
      <c r="AZ748" s="29">
        <f t="shared" si="313"/>
        <v>0.30864197530875426</v>
      </c>
    </row>
    <row r="749" spans="1:52" x14ac:dyDescent="0.25">
      <c r="A749" s="3">
        <v>744</v>
      </c>
      <c r="B749" s="3">
        <v>12</v>
      </c>
      <c r="C749" s="3">
        <v>12</v>
      </c>
      <c r="D749" s="3">
        <v>13</v>
      </c>
      <c r="E749" s="3">
        <v>12</v>
      </c>
      <c r="F749" s="3">
        <v>13</v>
      </c>
      <c r="G749" s="3">
        <v>13</v>
      </c>
      <c r="H749" s="3">
        <v>13</v>
      </c>
      <c r="I749" s="3">
        <v>14</v>
      </c>
      <c r="J749" s="3">
        <v>14</v>
      </c>
      <c r="K749" s="10">
        <v>0</v>
      </c>
      <c r="L749" s="3">
        <f t="shared" si="294"/>
        <v>0.25</v>
      </c>
      <c r="M749" s="3">
        <f t="shared" si="295"/>
        <v>-490.86111111111109</v>
      </c>
      <c r="N749" s="10">
        <v>0</v>
      </c>
      <c r="O749" s="3">
        <f t="shared" si="314"/>
        <v>14.138888888888914</v>
      </c>
      <c r="P749" s="3">
        <f t="shared" si="315"/>
        <v>14.388888888888914</v>
      </c>
      <c r="Q749" s="3">
        <f t="shared" si="315"/>
        <v>14.638888888888914</v>
      </c>
      <c r="R749" s="3">
        <f t="shared" si="315"/>
        <v>14.888888888888914</v>
      </c>
      <c r="S749" s="3">
        <f t="shared" si="315"/>
        <v>15.138888888888914</v>
      </c>
      <c r="T749" s="3">
        <f t="shared" si="315"/>
        <v>15.388888888888914</v>
      </c>
      <c r="U749" s="3">
        <f t="shared" si="315"/>
        <v>15.638888888888914</v>
      </c>
      <c r="V749" s="3">
        <f t="shared" si="315"/>
        <v>15.888888888888914</v>
      </c>
      <c r="W749" s="3">
        <f t="shared" si="315"/>
        <v>16.138888888888914</v>
      </c>
      <c r="X749" s="3">
        <f t="shared" si="315"/>
        <v>16.388888888888914</v>
      </c>
      <c r="Y749" s="9">
        <v>0</v>
      </c>
      <c r="Z749" s="3">
        <f t="shared" si="317"/>
        <v>11.888888888888914</v>
      </c>
      <c r="AA749" s="3">
        <f t="shared" si="316"/>
        <v>12.138888888888914</v>
      </c>
      <c r="AB749" s="3">
        <f t="shared" si="316"/>
        <v>12.388888888888914</v>
      </c>
      <c r="AC749" s="3">
        <f t="shared" si="316"/>
        <v>12.638888888888914</v>
      </c>
      <c r="AD749" s="3">
        <f t="shared" si="316"/>
        <v>12.888888888888914</v>
      </c>
      <c r="AE749" s="3">
        <f t="shared" si="316"/>
        <v>13.138888888888914</v>
      </c>
      <c r="AF749" s="3">
        <f t="shared" si="316"/>
        <v>13.388888888888914</v>
      </c>
      <c r="AG749" s="3">
        <f t="shared" si="316"/>
        <v>13.638888888888914</v>
      </c>
      <c r="AH749" s="3">
        <f t="shared" si="316"/>
        <v>13.888888888888914</v>
      </c>
      <c r="AI749" s="25">
        <f t="shared" si="296"/>
        <v>0.11111111111108585</v>
      </c>
      <c r="AJ749" s="25">
        <f t="shared" si="297"/>
        <v>0.13888888888891415</v>
      </c>
      <c r="AK749" s="25">
        <f t="shared" si="298"/>
        <v>0.61111111111108585</v>
      </c>
      <c r="AL749" s="25">
        <f t="shared" si="299"/>
        <v>0.63888888888891415</v>
      </c>
      <c r="AM749" s="25">
        <f t="shared" si="300"/>
        <v>0.11111111111108585</v>
      </c>
      <c r="AN749" s="25">
        <f t="shared" si="301"/>
        <v>0.13888888888891415</v>
      </c>
      <c r="AO749" s="25">
        <f t="shared" si="302"/>
        <v>0.38888888888891415</v>
      </c>
      <c r="AP749" s="25">
        <f t="shared" si="303"/>
        <v>0.36111111111108585</v>
      </c>
      <c r="AQ749" s="25">
        <f t="shared" si="304"/>
        <v>0.11111111111108585</v>
      </c>
      <c r="AR749" s="29">
        <f t="shared" si="305"/>
        <v>1.2345679012340065E-2</v>
      </c>
      <c r="AS749" s="29">
        <f t="shared" si="306"/>
        <v>1.9290123456797141E-2</v>
      </c>
      <c r="AT749" s="29">
        <f t="shared" si="307"/>
        <v>0.37345679012342592</v>
      </c>
      <c r="AU749" s="29">
        <f t="shared" si="308"/>
        <v>0.4081790123457113</v>
      </c>
      <c r="AV749" s="29">
        <f t="shared" si="309"/>
        <v>1.2345679012340065E-2</v>
      </c>
      <c r="AW749" s="29">
        <f t="shared" si="310"/>
        <v>1.9290123456797141E-2</v>
      </c>
      <c r="AX749" s="29">
        <f t="shared" si="311"/>
        <v>0.15123456790125422</v>
      </c>
      <c r="AY749" s="29">
        <f t="shared" si="312"/>
        <v>0.130401234567883</v>
      </c>
      <c r="AZ749" s="29">
        <f t="shared" si="313"/>
        <v>1.2345679012340065E-2</v>
      </c>
    </row>
    <row r="750" spans="1:52" x14ac:dyDescent="0.25">
      <c r="A750" s="3">
        <v>745</v>
      </c>
      <c r="B750" s="3">
        <v>11</v>
      </c>
      <c r="C750" s="3">
        <v>11</v>
      </c>
      <c r="D750" s="3">
        <v>12</v>
      </c>
      <c r="E750" s="3">
        <v>12</v>
      </c>
      <c r="F750" s="3">
        <v>11</v>
      </c>
      <c r="G750" s="3">
        <v>12</v>
      </c>
      <c r="H750" s="3">
        <v>13</v>
      </c>
      <c r="I750" s="3">
        <v>12</v>
      </c>
      <c r="J750" s="3">
        <v>12</v>
      </c>
      <c r="K750" s="10">
        <v>0</v>
      </c>
      <c r="L750" s="3">
        <f t="shared" si="294"/>
        <v>0.15</v>
      </c>
      <c r="M750" s="3">
        <f t="shared" si="295"/>
        <v>-290.47222222222223</v>
      </c>
      <c r="N750" s="10">
        <v>0</v>
      </c>
      <c r="O750" s="3">
        <f t="shared" si="314"/>
        <v>12.527777777777771</v>
      </c>
      <c r="P750" s="3">
        <f t="shared" si="315"/>
        <v>12.677777777777749</v>
      </c>
      <c r="Q750" s="3">
        <f t="shared" si="315"/>
        <v>12.827777777777783</v>
      </c>
      <c r="R750" s="3">
        <f t="shared" si="315"/>
        <v>12.97777777777776</v>
      </c>
      <c r="S750" s="3">
        <f t="shared" si="315"/>
        <v>13.127777777777737</v>
      </c>
      <c r="T750" s="3">
        <f t="shared" si="315"/>
        <v>13.277777777777771</v>
      </c>
      <c r="U750" s="3">
        <f t="shared" si="315"/>
        <v>13.427777777777749</v>
      </c>
      <c r="V750" s="3">
        <f t="shared" si="315"/>
        <v>13.577777777777783</v>
      </c>
      <c r="W750" s="3">
        <f t="shared" si="315"/>
        <v>13.72777777777776</v>
      </c>
      <c r="X750" s="3">
        <f t="shared" si="315"/>
        <v>13.877777777777737</v>
      </c>
      <c r="Y750" s="9">
        <v>0</v>
      </c>
      <c r="Z750" s="3">
        <f t="shared" si="317"/>
        <v>11.177777777777749</v>
      </c>
      <c r="AA750" s="3">
        <f t="shared" si="316"/>
        <v>11.327777777777783</v>
      </c>
      <c r="AB750" s="3">
        <f t="shared" si="316"/>
        <v>11.47777777777776</v>
      </c>
      <c r="AC750" s="3">
        <f t="shared" si="316"/>
        <v>11.627777777777737</v>
      </c>
      <c r="AD750" s="3">
        <f t="shared" si="316"/>
        <v>11.777777777777771</v>
      </c>
      <c r="AE750" s="3">
        <f t="shared" si="316"/>
        <v>11.927777777777749</v>
      </c>
      <c r="AF750" s="3">
        <f t="shared" si="316"/>
        <v>12.077777777777783</v>
      </c>
      <c r="AG750" s="3">
        <f t="shared" si="316"/>
        <v>12.22777777777776</v>
      </c>
      <c r="AH750" s="3">
        <f t="shared" si="316"/>
        <v>12.377777777777737</v>
      </c>
      <c r="AI750" s="25">
        <f t="shared" si="296"/>
        <v>0.17777777777774872</v>
      </c>
      <c r="AJ750" s="25">
        <f t="shared" si="297"/>
        <v>0.32777777777778283</v>
      </c>
      <c r="AK750" s="25">
        <f t="shared" si="298"/>
        <v>0.52222222222223991</v>
      </c>
      <c r="AL750" s="25">
        <f t="shared" si="299"/>
        <v>0.37222222222226264</v>
      </c>
      <c r="AM750" s="25">
        <f t="shared" si="300"/>
        <v>0.77777777777777146</v>
      </c>
      <c r="AN750" s="25">
        <f t="shared" si="301"/>
        <v>7.2222222222251276E-2</v>
      </c>
      <c r="AO750" s="25">
        <f t="shared" si="302"/>
        <v>0.92222222222221717</v>
      </c>
      <c r="AP750" s="25">
        <f t="shared" si="303"/>
        <v>0.22777777777776009</v>
      </c>
      <c r="AQ750" s="25">
        <f t="shared" si="304"/>
        <v>0.37777777777773736</v>
      </c>
      <c r="AR750" s="29">
        <f t="shared" si="305"/>
        <v>3.1604938271594607E-2</v>
      </c>
      <c r="AS750" s="29">
        <f t="shared" si="306"/>
        <v>0.10743827160494158</v>
      </c>
      <c r="AT750" s="29">
        <f t="shared" si="307"/>
        <v>0.27271604938273453</v>
      </c>
      <c r="AU750" s="29">
        <f t="shared" si="308"/>
        <v>0.13854938271607947</v>
      </c>
      <c r="AV750" s="29">
        <f t="shared" si="309"/>
        <v>0.60493827160492841</v>
      </c>
      <c r="AW750" s="29">
        <f t="shared" si="310"/>
        <v>5.2160493827202456E-3</v>
      </c>
      <c r="AX750" s="29">
        <f t="shared" si="311"/>
        <v>0.85049382716048449</v>
      </c>
      <c r="AY750" s="29">
        <f t="shared" si="312"/>
        <v>5.1882716049374659E-2</v>
      </c>
      <c r="AZ750" s="29">
        <f t="shared" si="313"/>
        <v>0.14271604938268551</v>
      </c>
    </row>
    <row r="751" spans="1:52" x14ac:dyDescent="0.25">
      <c r="A751" s="3">
        <v>746</v>
      </c>
      <c r="B751" s="3">
        <v>29</v>
      </c>
      <c r="C751" s="3">
        <v>28</v>
      </c>
      <c r="D751" s="3">
        <v>28</v>
      </c>
      <c r="E751" s="3">
        <v>29</v>
      </c>
      <c r="F751" s="3">
        <v>30</v>
      </c>
      <c r="G751" s="3">
        <v>30</v>
      </c>
      <c r="H751" s="3">
        <v>29</v>
      </c>
      <c r="I751" s="3">
        <v>31</v>
      </c>
      <c r="J751" s="3">
        <v>31</v>
      </c>
      <c r="K751" s="10">
        <v>0</v>
      </c>
      <c r="L751" s="3">
        <f t="shared" si="294"/>
        <v>0.33333333333333331</v>
      </c>
      <c r="M751" s="3">
        <f t="shared" si="295"/>
        <v>-642.22222222222217</v>
      </c>
      <c r="N751" s="10">
        <v>0</v>
      </c>
      <c r="O751" s="3">
        <f t="shared" si="314"/>
        <v>31.111111111111086</v>
      </c>
      <c r="P751" s="3">
        <f t="shared" si="315"/>
        <v>31.444444444444457</v>
      </c>
      <c r="Q751" s="3">
        <f t="shared" si="315"/>
        <v>31.777777777777828</v>
      </c>
      <c r="R751" s="3">
        <f t="shared" si="315"/>
        <v>32.111111111111086</v>
      </c>
      <c r="S751" s="3">
        <f t="shared" si="315"/>
        <v>32.444444444444457</v>
      </c>
      <c r="T751" s="3">
        <f t="shared" ref="P751:X779" si="318">$M751+($L751*T$5)</f>
        <v>32.777777777777828</v>
      </c>
      <c r="U751" s="3">
        <f t="shared" si="318"/>
        <v>33.111111111111086</v>
      </c>
      <c r="V751" s="3">
        <f t="shared" si="318"/>
        <v>33.444444444444457</v>
      </c>
      <c r="W751" s="3">
        <f t="shared" si="318"/>
        <v>33.777777777777828</v>
      </c>
      <c r="X751" s="3">
        <f t="shared" si="318"/>
        <v>34.111111111111086</v>
      </c>
      <c r="Y751" s="9">
        <v>0</v>
      </c>
      <c r="Z751" s="3">
        <f t="shared" si="317"/>
        <v>28.111111111111086</v>
      </c>
      <c r="AA751" s="3">
        <f t="shared" si="316"/>
        <v>28.444444444444457</v>
      </c>
      <c r="AB751" s="3">
        <f t="shared" si="316"/>
        <v>28.777777777777828</v>
      </c>
      <c r="AC751" s="3">
        <f t="shared" si="316"/>
        <v>29.111111111111086</v>
      </c>
      <c r="AD751" s="3">
        <f t="shared" si="316"/>
        <v>29.444444444444457</v>
      </c>
      <c r="AE751" s="3">
        <f t="shared" si="316"/>
        <v>29.777777777777828</v>
      </c>
      <c r="AF751" s="3">
        <f t="shared" si="316"/>
        <v>30.111111111111086</v>
      </c>
      <c r="AG751" s="3">
        <f t="shared" si="316"/>
        <v>30.444444444444457</v>
      </c>
      <c r="AH751" s="3">
        <f t="shared" si="316"/>
        <v>30.777777777777828</v>
      </c>
      <c r="AI751" s="25">
        <f t="shared" si="296"/>
        <v>0.88888888888891415</v>
      </c>
      <c r="AJ751" s="25">
        <f t="shared" si="297"/>
        <v>0.44444444444445708</v>
      </c>
      <c r="AK751" s="25">
        <f t="shared" si="298"/>
        <v>0.77777777777782831</v>
      </c>
      <c r="AL751" s="25">
        <f t="shared" si="299"/>
        <v>0.11111111111108585</v>
      </c>
      <c r="AM751" s="25">
        <f t="shared" si="300"/>
        <v>0.55555555555554292</v>
      </c>
      <c r="AN751" s="25">
        <f t="shared" si="301"/>
        <v>0.22222222222217169</v>
      </c>
      <c r="AO751" s="25">
        <f t="shared" si="302"/>
        <v>1.1111111111110858</v>
      </c>
      <c r="AP751" s="25">
        <f t="shared" si="303"/>
        <v>0.55555555555554292</v>
      </c>
      <c r="AQ751" s="25">
        <f t="shared" si="304"/>
        <v>0.22222222222217169</v>
      </c>
      <c r="AR751" s="29">
        <f t="shared" si="305"/>
        <v>0.79012345679016838</v>
      </c>
      <c r="AS751" s="29">
        <f t="shared" si="306"/>
        <v>0.19753086419754209</v>
      </c>
      <c r="AT751" s="29">
        <f t="shared" si="307"/>
        <v>0.6049382716050169</v>
      </c>
      <c r="AU751" s="29">
        <f t="shared" si="308"/>
        <v>1.2345679012340065E-2</v>
      </c>
      <c r="AV751" s="29">
        <f t="shared" si="309"/>
        <v>0.30864197530862791</v>
      </c>
      <c r="AW751" s="29">
        <f t="shared" si="310"/>
        <v>4.9382716049360259E-2</v>
      </c>
      <c r="AX751" s="29">
        <f t="shared" si="311"/>
        <v>1.2345679012345117</v>
      </c>
      <c r="AY751" s="29">
        <f t="shared" si="312"/>
        <v>0.30864197530862791</v>
      </c>
      <c r="AZ751" s="29">
        <f t="shared" si="313"/>
        <v>4.9382716049360259E-2</v>
      </c>
    </row>
    <row r="752" spans="1:52" x14ac:dyDescent="0.25">
      <c r="A752" s="3">
        <v>747</v>
      </c>
      <c r="B752" s="3">
        <v>73</v>
      </c>
      <c r="C752" s="3">
        <v>73</v>
      </c>
      <c r="D752" s="3">
        <v>78</v>
      </c>
      <c r="E752" s="3">
        <v>80</v>
      </c>
      <c r="F752" s="3">
        <v>82</v>
      </c>
      <c r="G752" s="3">
        <v>82</v>
      </c>
      <c r="H752" s="3">
        <v>84</v>
      </c>
      <c r="I752" s="3">
        <v>81</v>
      </c>
      <c r="J752" s="3">
        <v>86</v>
      </c>
      <c r="K752" s="10">
        <v>0</v>
      </c>
      <c r="L752" s="3">
        <f t="shared" si="294"/>
        <v>1.5</v>
      </c>
      <c r="M752" s="3">
        <f t="shared" si="295"/>
        <v>-2942.6111111111113</v>
      </c>
      <c r="N752" s="10">
        <v>0</v>
      </c>
      <c r="O752" s="3">
        <f t="shared" si="314"/>
        <v>87.388888888888687</v>
      </c>
      <c r="P752" s="3">
        <f t="shared" si="318"/>
        <v>88.888888888888687</v>
      </c>
      <c r="Q752" s="3">
        <f t="shared" si="318"/>
        <v>90.388888888888687</v>
      </c>
      <c r="R752" s="3">
        <f t="shared" si="318"/>
        <v>91.888888888888687</v>
      </c>
      <c r="S752" s="3">
        <f t="shared" si="318"/>
        <v>93.388888888888687</v>
      </c>
      <c r="T752" s="3">
        <f t="shared" si="318"/>
        <v>94.888888888888687</v>
      </c>
      <c r="U752" s="3">
        <f t="shared" si="318"/>
        <v>96.388888888888687</v>
      </c>
      <c r="V752" s="3">
        <f t="shared" si="318"/>
        <v>97.888888888888687</v>
      </c>
      <c r="W752" s="3">
        <f t="shared" si="318"/>
        <v>99.388888888888687</v>
      </c>
      <c r="X752" s="3">
        <f t="shared" si="318"/>
        <v>100.88888888888869</v>
      </c>
      <c r="Y752" s="9">
        <v>0</v>
      </c>
      <c r="Z752" s="3">
        <f t="shared" si="317"/>
        <v>73.888888888888687</v>
      </c>
      <c r="AA752" s="3">
        <f t="shared" si="316"/>
        <v>75.388888888888687</v>
      </c>
      <c r="AB752" s="3">
        <f t="shared" si="316"/>
        <v>76.888888888888687</v>
      </c>
      <c r="AC752" s="3">
        <f t="shared" si="316"/>
        <v>78.388888888888687</v>
      </c>
      <c r="AD752" s="3">
        <f t="shared" si="316"/>
        <v>79.888888888888687</v>
      </c>
      <c r="AE752" s="3">
        <f t="shared" si="316"/>
        <v>81.388888888888687</v>
      </c>
      <c r="AF752" s="3">
        <f t="shared" si="316"/>
        <v>82.888888888888687</v>
      </c>
      <c r="AG752" s="3">
        <f t="shared" si="316"/>
        <v>84.388888888888687</v>
      </c>
      <c r="AH752" s="3">
        <f t="shared" si="316"/>
        <v>85.888888888888687</v>
      </c>
      <c r="AI752" s="25">
        <f t="shared" si="296"/>
        <v>0.88888888888868678</v>
      </c>
      <c r="AJ752" s="25">
        <f t="shared" si="297"/>
        <v>2.3888888888886868</v>
      </c>
      <c r="AK752" s="25">
        <f t="shared" si="298"/>
        <v>1.1111111111113132</v>
      </c>
      <c r="AL752" s="25">
        <f t="shared" si="299"/>
        <v>1.6111111111113132</v>
      </c>
      <c r="AM752" s="25">
        <f t="shared" si="300"/>
        <v>2.1111111111113132</v>
      </c>
      <c r="AN752" s="25">
        <f t="shared" si="301"/>
        <v>0.61111111111131322</v>
      </c>
      <c r="AO752" s="25">
        <f t="shared" si="302"/>
        <v>1.1111111111113132</v>
      </c>
      <c r="AP752" s="25">
        <f t="shared" si="303"/>
        <v>3.3888888888886868</v>
      </c>
      <c r="AQ752" s="25">
        <f t="shared" si="304"/>
        <v>0.11111111111131322</v>
      </c>
      <c r="AR752" s="29">
        <f t="shared" si="305"/>
        <v>0.79012345678976414</v>
      </c>
      <c r="AS752" s="29">
        <f t="shared" si="306"/>
        <v>5.7067901234558249</v>
      </c>
      <c r="AT752" s="29">
        <f t="shared" si="307"/>
        <v>1.234567901235017</v>
      </c>
      <c r="AU752" s="29">
        <f t="shared" si="308"/>
        <v>2.5956790123463302</v>
      </c>
      <c r="AV752" s="29">
        <f t="shared" si="309"/>
        <v>4.4567901234576439</v>
      </c>
      <c r="AW752" s="29">
        <f t="shared" si="310"/>
        <v>0.37345679012370381</v>
      </c>
      <c r="AX752" s="29">
        <f t="shared" si="311"/>
        <v>1.234567901235017</v>
      </c>
      <c r="AY752" s="29">
        <f t="shared" si="312"/>
        <v>11.484567901233198</v>
      </c>
      <c r="AZ752" s="29">
        <f t="shared" si="313"/>
        <v>1.2345679012390592E-2</v>
      </c>
    </row>
    <row r="753" spans="1:52" x14ac:dyDescent="0.25">
      <c r="A753" s="3">
        <v>748</v>
      </c>
      <c r="B753" s="3">
        <v>57</v>
      </c>
      <c r="C753" s="3">
        <v>61</v>
      </c>
      <c r="D753" s="3">
        <v>63</v>
      </c>
      <c r="E753" s="3">
        <v>65</v>
      </c>
      <c r="F753" s="3">
        <v>62</v>
      </c>
      <c r="G753" s="3">
        <v>65</v>
      </c>
      <c r="H753" s="3">
        <v>64</v>
      </c>
      <c r="I753" s="3">
        <v>68</v>
      </c>
      <c r="J753" s="3">
        <v>65</v>
      </c>
      <c r="K753" s="10">
        <v>0</v>
      </c>
      <c r="L753" s="3">
        <f t="shared" si="294"/>
        <v>0.91666666666666663</v>
      </c>
      <c r="M753" s="3">
        <f t="shared" si="295"/>
        <v>-1783.75</v>
      </c>
      <c r="N753" s="10">
        <v>0</v>
      </c>
      <c r="O753" s="3">
        <f t="shared" si="314"/>
        <v>67.916666666666515</v>
      </c>
      <c r="P753" s="3">
        <f t="shared" si="318"/>
        <v>68.833333333333258</v>
      </c>
      <c r="Q753" s="3">
        <f t="shared" si="318"/>
        <v>69.75</v>
      </c>
      <c r="R753" s="3">
        <f t="shared" si="318"/>
        <v>70.666666666666515</v>
      </c>
      <c r="S753" s="3">
        <f t="shared" si="318"/>
        <v>71.583333333333258</v>
      </c>
      <c r="T753" s="3">
        <f t="shared" si="318"/>
        <v>72.5</v>
      </c>
      <c r="U753" s="3">
        <f t="shared" si="318"/>
        <v>73.416666666666515</v>
      </c>
      <c r="V753" s="3">
        <f t="shared" si="318"/>
        <v>74.333333333333258</v>
      </c>
      <c r="W753" s="3">
        <f t="shared" si="318"/>
        <v>75.25</v>
      </c>
      <c r="X753" s="3">
        <f t="shared" si="318"/>
        <v>76.166666666666515</v>
      </c>
      <c r="Y753" s="9">
        <v>0</v>
      </c>
      <c r="Z753" s="3">
        <f t="shared" si="317"/>
        <v>59.666666666666515</v>
      </c>
      <c r="AA753" s="3">
        <f t="shared" si="316"/>
        <v>60.583333333333258</v>
      </c>
      <c r="AB753" s="3">
        <f t="shared" si="316"/>
        <v>61.5</v>
      </c>
      <c r="AC753" s="3">
        <f t="shared" si="316"/>
        <v>62.416666666666515</v>
      </c>
      <c r="AD753" s="3">
        <f t="shared" si="316"/>
        <v>63.333333333333258</v>
      </c>
      <c r="AE753" s="3">
        <f t="shared" si="316"/>
        <v>64.25</v>
      </c>
      <c r="AF753" s="3">
        <f t="shared" si="316"/>
        <v>65.166666666666515</v>
      </c>
      <c r="AG753" s="3">
        <f t="shared" si="316"/>
        <v>66.083333333333258</v>
      </c>
      <c r="AH753" s="3">
        <f t="shared" si="316"/>
        <v>67</v>
      </c>
      <c r="AI753" s="25">
        <f t="shared" si="296"/>
        <v>2.6666666666665151</v>
      </c>
      <c r="AJ753" s="25">
        <f t="shared" si="297"/>
        <v>0.41666666666674246</v>
      </c>
      <c r="AK753" s="25">
        <f t="shared" si="298"/>
        <v>1.5</v>
      </c>
      <c r="AL753" s="25">
        <f t="shared" si="299"/>
        <v>2.5833333333334849</v>
      </c>
      <c r="AM753" s="25">
        <f t="shared" si="300"/>
        <v>1.3333333333332575</v>
      </c>
      <c r="AN753" s="25">
        <f t="shared" si="301"/>
        <v>0.75</v>
      </c>
      <c r="AO753" s="25">
        <f t="shared" si="302"/>
        <v>1.1666666666665151</v>
      </c>
      <c r="AP753" s="25">
        <f t="shared" si="303"/>
        <v>1.9166666666667425</v>
      </c>
      <c r="AQ753" s="25">
        <f t="shared" si="304"/>
        <v>2</v>
      </c>
      <c r="AR753" s="29">
        <f t="shared" si="305"/>
        <v>7.1111111111103025</v>
      </c>
      <c r="AS753" s="29">
        <f t="shared" si="306"/>
        <v>0.17361111111117428</v>
      </c>
      <c r="AT753" s="29">
        <f t="shared" si="307"/>
        <v>2.25</v>
      </c>
      <c r="AU753" s="29">
        <f t="shared" si="308"/>
        <v>6.6736111111118941</v>
      </c>
      <c r="AV753" s="29">
        <f t="shared" si="309"/>
        <v>1.7777777777775756</v>
      </c>
      <c r="AW753" s="29">
        <f t="shared" si="310"/>
        <v>0.5625</v>
      </c>
      <c r="AX753" s="29">
        <f t="shared" si="311"/>
        <v>1.3611111111107574</v>
      </c>
      <c r="AY753" s="29">
        <f t="shared" si="312"/>
        <v>3.6736111111114016</v>
      </c>
      <c r="AZ753" s="29">
        <f t="shared" si="313"/>
        <v>4</v>
      </c>
    </row>
    <row r="754" spans="1:52" x14ac:dyDescent="0.25">
      <c r="A754" s="3">
        <v>749</v>
      </c>
      <c r="B754" s="3">
        <v>88</v>
      </c>
      <c r="C754" s="3">
        <v>89</v>
      </c>
      <c r="D754" s="3">
        <v>96</v>
      </c>
      <c r="E754" s="3">
        <v>96</v>
      </c>
      <c r="F754" s="3">
        <v>97</v>
      </c>
      <c r="G754" s="3">
        <v>99</v>
      </c>
      <c r="H754" s="3">
        <v>95</v>
      </c>
      <c r="I754" s="3">
        <v>103</v>
      </c>
      <c r="J754" s="3">
        <v>107</v>
      </c>
      <c r="K754" s="10">
        <v>0</v>
      </c>
      <c r="L754" s="3">
        <f t="shared" si="294"/>
        <v>1.9833333333333334</v>
      </c>
      <c r="M754" s="3">
        <f t="shared" si="295"/>
        <v>-3899.7500000000005</v>
      </c>
      <c r="N754" s="10">
        <v>0</v>
      </c>
      <c r="O754" s="3">
        <f t="shared" si="314"/>
        <v>106.58333333333303</v>
      </c>
      <c r="P754" s="3">
        <f t="shared" si="318"/>
        <v>108.56666666666615</v>
      </c>
      <c r="Q754" s="3">
        <f t="shared" si="318"/>
        <v>110.54999999999973</v>
      </c>
      <c r="R754" s="3">
        <f t="shared" si="318"/>
        <v>112.53333333333285</v>
      </c>
      <c r="S754" s="3">
        <f t="shared" si="318"/>
        <v>114.51666666666642</v>
      </c>
      <c r="T754" s="3">
        <f t="shared" si="318"/>
        <v>116.49999999999955</v>
      </c>
      <c r="U754" s="3">
        <f t="shared" si="318"/>
        <v>118.48333333333312</v>
      </c>
      <c r="V754" s="3">
        <f t="shared" si="318"/>
        <v>120.46666666666624</v>
      </c>
      <c r="W754" s="3">
        <f t="shared" si="318"/>
        <v>122.44999999999982</v>
      </c>
      <c r="X754" s="3">
        <f t="shared" si="318"/>
        <v>124.43333333333294</v>
      </c>
      <c r="Y754" s="9">
        <v>0</v>
      </c>
      <c r="Z754" s="3">
        <f t="shared" si="317"/>
        <v>88.733333333333121</v>
      </c>
      <c r="AA754" s="3">
        <f t="shared" si="316"/>
        <v>90.716666666666242</v>
      </c>
      <c r="AB754" s="3">
        <f t="shared" si="316"/>
        <v>92.699999999999818</v>
      </c>
      <c r="AC754" s="3">
        <f t="shared" si="316"/>
        <v>94.683333333332939</v>
      </c>
      <c r="AD754" s="3">
        <f t="shared" si="316"/>
        <v>96.666666666666515</v>
      </c>
      <c r="AE754" s="3">
        <f t="shared" si="316"/>
        <v>98.649999999999636</v>
      </c>
      <c r="AF754" s="3">
        <f t="shared" si="316"/>
        <v>100.63333333333321</v>
      </c>
      <c r="AG754" s="3">
        <f t="shared" si="316"/>
        <v>102.61666666666633</v>
      </c>
      <c r="AH754" s="3">
        <f t="shared" si="316"/>
        <v>104.59999999999945</v>
      </c>
      <c r="AI754" s="25">
        <f t="shared" si="296"/>
        <v>0.73333333333312112</v>
      </c>
      <c r="AJ754" s="25">
        <f t="shared" si="297"/>
        <v>1.7166666666662422</v>
      </c>
      <c r="AK754" s="25">
        <f t="shared" si="298"/>
        <v>3.3000000000001819</v>
      </c>
      <c r="AL754" s="25">
        <f t="shared" si="299"/>
        <v>1.3166666666670608</v>
      </c>
      <c r="AM754" s="25">
        <f t="shared" si="300"/>
        <v>0.33333333333348492</v>
      </c>
      <c r="AN754" s="25">
        <f t="shared" si="301"/>
        <v>0.3500000000003638</v>
      </c>
      <c r="AO754" s="25">
        <f t="shared" si="302"/>
        <v>5.6333333333332121</v>
      </c>
      <c r="AP754" s="25">
        <f t="shared" si="303"/>
        <v>0.38333333333366681</v>
      </c>
      <c r="AQ754" s="25">
        <f t="shared" si="304"/>
        <v>2.4000000000005457</v>
      </c>
      <c r="AR754" s="29">
        <f t="shared" si="305"/>
        <v>0.53777777777746649</v>
      </c>
      <c r="AS754" s="29">
        <f t="shared" si="306"/>
        <v>2.9469444444429871</v>
      </c>
      <c r="AT754" s="29">
        <f t="shared" si="307"/>
        <v>10.890000000001201</v>
      </c>
      <c r="AU754" s="29">
        <f t="shared" si="308"/>
        <v>1.7336111111121491</v>
      </c>
      <c r="AV754" s="29">
        <f t="shared" si="309"/>
        <v>0.11111111111121216</v>
      </c>
      <c r="AW754" s="29">
        <f t="shared" si="310"/>
        <v>0.12250000000025466</v>
      </c>
      <c r="AX754" s="29">
        <f t="shared" si="311"/>
        <v>31.734444444443078</v>
      </c>
      <c r="AY754" s="29">
        <f t="shared" si="312"/>
        <v>0.14694444444470012</v>
      </c>
      <c r="AZ754" s="29">
        <f t="shared" si="313"/>
        <v>5.760000000002619</v>
      </c>
    </row>
    <row r="755" spans="1:52" x14ac:dyDescent="0.25">
      <c r="A755" s="3">
        <v>750</v>
      </c>
      <c r="B755" s="3">
        <v>10</v>
      </c>
      <c r="C755" s="3">
        <v>10</v>
      </c>
      <c r="D755" s="3">
        <v>11</v>
      </c>
      <c r="E755" s="3">
        <v>11</v>
      </c>
      <c r="F755" s="3">
        <v>11</v>
      </c>
      <c r="G755" s="3">
        <v>10</v>
      </c>
      <c r="H755" s="3">
        <v>11</v>
      </c>
      <c r="I755" s="3">
        <v>11</v>
      </c>
      <c r="J755" s="3">
        <v>11</v>
      </c>
      <c r="K755" s="10">
        <v>0</v>
      </c>
      <c r="L755" s="3">
        <f t="shared" si="294"/>
        <v>0.1</v>
      </c>
      <c r="M755" s="3">
        <f t="shared" si="295"/>
        <v>-190.83333333333334</v>
      </c>
      <c r="N755" s="10">
        <v>0</v>
      </c>
      <c r="O755" s="3">
        <f t="shared" si="314"/>
        <v>11.166666666666657</v>
      </c>
      <c r="P755" s="3">
        <f t="shared" si="318"/>
        <v>11.26666666666668</v>
      </c>
      <c r="Q755" s="3">
        <f t="shared" si="318"/>
        <v>11.366666666666674</v>
      </c>
      <c r="R755" s="3">
        <f t="shared" si="318"/>
        <v>11.466666666666669</v>
      </c>
      <c r="S755" s="3">
        <f t="shared" si="318"/>
        <v>11.566666666666663</v>
      </c>
      <c r="T755" s="3">
        <f t="shared" si="318"/>
        <v>11.666666666666657</v>
      </c>
      <c r="U755" s="3">
        <f t="shared" si="318"/>
        <v>11.76666666666668</v>
      </c>
      <c r="V755" s="3">
        <f t="shared" si="318"/>
        <v>11.866666666666674</v>
      </c>
      <c r="W755" s="3">
        <f t="shared" si="318"/>
        <v>11.966666666666669</v>
      </c>
      <c r="X755" s="3">
        <f t="shared" si="318"/>
        <v>12.066666666666663</v>
      </c>
      <c r="Y755" s="9">
        <v>0</v>
      </c>
      <c r="Z755" s="3">
        <f t="shared" si="317"/>
        <v>10.26666666666668</v>
      </c>
      <c r="AA755" s="3">
        <f t="shared" si="316"/>
        <v>10.366666666666674</v>
      </c>
      <c r="AB755" s="3">
        <f t="shared" si="316"/>
        <v>10.466666666666669</v>
      </c>
      <c r="AC755" s="3">
        <f t="shared" si="316"/>
        <v>10.566666666666663</v>
      </c>
      <c r="AD755" s="3">
        <f t="shared" si="316"/>
        <v>10.666666666666657</v>
      </c>
      <c r="AE755" s="3">
        <f t="shared" si="316"/>
        <v>10.76666666666668</v>
      </c>
      <c r="AF755" s="3">
        <f t="shared" si="316"/>
        <v>10.866666666666674</v>
      </c>
      <c r="AG755" s="3">
        <f t="shared" si="316"/>
        <v>10.966666666666669</v>
      </c>
      <c r="AH755" s="3">
        <f t="shared" si="316"/>
        <v>11.066666666666663</v>
      </c>
      <c r="AI755" s="25">
        <f t="shared" si="296"/>
        <v>0.26666666666667993</v>
      </c>
      <c r="AJ755" s="25">
        <f t="shared" si="297"/>
        <v>0.36666666666667425</v>
      </c>
      <c r="AK755" s="25">
        <f t="shared" si="298"/>
        <v>0.53333333333333144</v>
      </c>
      <c r="AL755" s="25">
        <f t="shared" si="299"/>
        <v>0.43333333333333712</v>
      </c>
      <c r="AM755" s="25">
        <f t="shared" si="300"/>
        <v>0.33333333333334281</v>
      </c>
      <c r="AN755" s="25">
        <f t="shared" si="301"/>
        <v>0.76666666666667993</v>
      </c>
      <c r="AO755" s="25">
        <f t="shared" si="302"/>
        <v>0.13333333333332575</v>
      </c>
      <c r="AP755" s="25">
        <f t="shared" si="303"/>
        <v>3.3333333333331439E-2</v>
      </c>
      <c r="AQ755" s="25">
        <f t="shared" si="304"/>
        <v>6.6666666666662877E-2</v>
      </c>
      <c r="AR755" s="29">
        <f t="shared" si="305"/>
        <v>7.1111111111118189E-2</v>
      </c>
      <c r="AS755" s="29">
        <f t="shared" si="306"/>
        <v>0.13444444444445</v>
      </c>
      <c r="AT755" s="29">
        <f t="shared" si="307"/>
        <v>0.28444444444444245</v>
      </c>
      <c r="AU755" s="29">
        <f t="shared" si="308"/>
        <v>0.18777777777778107</v>
      </c>
      <c r="AV755" s="29">
        <f t="shared" si="309"/>
        <v>0.11111111111111743</v>
      </c>
      <c r="AW755" s="29">
        <f t="shared" si="310"/>
        <v>0.58777777777779816</v>
      </c>
      <c r="AX755" s="29">
        <f t="shared" si="311"/>
        <v>1.7777777777775755E-2</v>
      </c>
      <c r="AY755" s="29">
        <f t="shared" si="312"/>
        <v>1.1111111111109847E-3</v>
      </c>
      <c r="AZ755" s="29">
        <f t="shared" si="313"/>
        <v>4.4444444444439388E-3</v>
      </c>
    </row>
    <row r="756" spans="1:52" x14ac:dyDescent="0.25">
      <c r="A756" s="3">
        <v>751</v>
      </c>
      <c r="B756" s="3">
        <v>70</v>
      </c>
      <c r="C756" s="3">
        <v>75</v>
      </c>
      <c r="D756" s="3">
        <v>79</v>
      </c>
      <c r="E756" s="3">
        <v>81</v>
      </c>
      <c r="F756" s="3">
        <v>77</v>
      </c>
      <c r="G756" s="3">
        <v>82</v>
      </c>
      <c r="H756" s="3">
        <v>78</v>
      </c>
      <c r="I756" s="3">
        <v>82</v>
      </c>
      <c r="J756" s="3">
        <v>88</v>
      </c>
      <c r="K756" s="10">
        <v>0</v>
      </c>
      <c r="L756" s="3">
        <f t="shared" si="294"/>
        <v>1.5333333333333334</v>
      </c>
      <c r="M756" s="3">
        <f t="shared" si="295"/>
        <v>-3010.5555555555557</v>
      </c>
      <c r="N756" s="10">
        <v>0</v>
      </c>
      <c r="O756" s="3">
        <f t="shared" si="314"/>
        <v>86.777777777777828</v>
      </c>
      <c r="P756" s="3">
        <f t="shared" si="318"/>
        <v>88.311111111111131</v>
      </c>
      <c r="Q756" s="3">
        <f t="shared" si="318"/>
        <v>89.844444444444434</v>
      </c>
      <c r="R756" s="3">
        <f t="shared" si="318"/>
        <v>91.377777777777737</v>
      </c>
      <c r="S756" s="3">
        <f t="shared" si="318"/>
        <v>92.91111111111104</v>
      </c>
      <c r="T756" s="3">
        <f t="shared" si="318"/>
        <v>94.444444444444343</v>
      </c>
      <c r="U756" s="3">
        <f t="shared" si="318"/>
        <v>95.977777777778101</v>
      </c>
      <c r="V756" s="3">
        <f t="shared" si="318"/>
        <v>97.511111111111404</v>
      </c>
      <c r="W756" s="3">
        <f t="shared" si="318"/>
        <v>99.044444444444707</v>
      </c>
      <c r="X756" s="3">
        <f t="shared" si="318"/>
        <v>100.57777777777801</v>
      </c>
      <c r="Y756" s="9">
        <v>0</v>
      </c>
      <c r="Z756" s="3">
        <f t="shared" si="317"/>
        <v>72.977777777778101</v>
      </c>
      <c r="AA756" s="3">
        <f t="shared" si="316"/>
        <v>74.511111111111404</v>
      </c>
      <c r="AB756" s="3">
        <f t="shared" si="316"/>
        <v>76.044444444444707</v>
      </c>
      <c r="AC756" s="3">
        <f t="shared" si="316"/>
        <v>77.57777777777801</v>
      </c>
      <c r="AD756" s="3">
        <f t="shared" si="316"/>
        <v>79.111111111111313</v>
      </c>
      <c r="AE756" s="3">
        <f t="shared" si="316"/>
        <v>80.644444444444616</v>
      </c>
      <c r="AF756" s="3">
        <f t="shared" si="316"/>
        <v>82.177777777777919</v>
      </c>
      <c r="AG756" s="3">
        <f t="shared" si="316"/>
        <v>83.711111111111222</v>
      </c>
      <c r="AH756" s="3">
        <f t="shared" si="316"/>
        <v>85.244444444444525</v>
      </c>
      <c r="AI756" s="25">
        <f t="shared" si="296"/>
        <v>2.9777777777781012</v>
      </c>
      <c r="AJ756" s="25">
        <f t="shared" si="297"/>
        <v>0.48888888888859583</v>
      </c>
      <c r="AK756" s="25">
        <f t="shared" si="298"/>
        <v>2.9555555555552928</v>
      </c>
      <c r="AL756" s="25">
        <f t="shared" si="299"/>
        <v>3.4222222222219898</v>
      </c>
      <c r="AM756" s="25">
        <f t="shared" si="300"/>
        <v>2.1111111111113132</v>
      </c>
      <c r="AN756" s="25">
        <f t="shared" si="301"/>
        <v>1.3555555555553838</v>
      </c>
      <c r="AO756" s="25">
        <f t="shared" si="302"/>
        <v>4.1777777777779193</v>
      </c>
      <c r="AP756" s="25">
        <f t="shared" si="303"/>
        <v>1.7111111111112223</v>
      </c>
      <c r="AQ756" s="25">
        <f t="shared" si="304"/>
        <v>2.7555555555554747</v>
      </c>
      <c r="AR756" s="29">
        <f t="shared" si="305"/>
        <v>8.8671604938290862</v>
      </c>
      <c r="AS756" s="29">
        <f t="shared" si="306"/>
        <v>0.23901234567872578</v>
      </c>
      <c r="AT756" s="29">
        <f t="shared" si="307"/>
        <v>8.7353086419737558</v>
      </c>
      <c r="AU756" s="29">
        <f t="shared" si="308"/>
        <v>11.711604938270014</v>
      </c>
      <c r="AV756" s="29">
        <f t="shared" si="309"/>
        <v>4.4567901234576439</v>
      </c>
      <c r="AW756" s="29">
        <f t="shared" si="310"/>
        <v>1.8375308641970651</v>
      </c>
      <c r="AX756" s="29">
        <f t="shared" si="311"/>
        <v>17.45382716049501</v>
      </c>
      <c r="AY756" s="29">
        <f t="shared" si="312"/>
        <v>2.9279012345682816</v>
      </c>
      <c r="AZ756" s="29">
        <f t="shared" si="313"/>
        <v>7.5930864197526411</v>
      </c>
    </row>
    <row r="757" spans="1:52" x14ac:dyDescent="0.25">
      <c r="A757" s="3">
        <v>752</v>
      </c>
      <c r="B757" s="3">
        <v>116</v>
      </c>
      <c r="C757" s="3">
        <v>126</v>
      </c>
      <c r="D757" s="3">
        <v>116</v>
      </c>
      <c r="E757" s="3">
        <v>122</v>
      </c>
      <c r="F757" s="3">
        <v>123</v>
      </c>
      <c r="G757" s="3">
        <v>135</v>
      </c>
      <c r="H757" s="3">
        <v>133</v>
      </c>
      <c r="I757" s="3">
        <v>136</v>
      </c>
      <c r="J757" s="3">
        <v>139</v>
      </c>
      <c r="K757" s="10">
        <v>0</v>
      </c>
      <c r="L757" s="3">
        <f t="shared" si="294"/>
        <v>2.8166666666666669</v>
      </c>
      <c r="M757" s="3">
        <f t="shared" si="295"/>
        <v>-5548.2500000000009</v>
      </c>
      <c r="N757" s="10">
        <v>0</v>
      </c>
      <c r="O757" s="3">
        <f t="shared" si="314"/>
        <v>141.41666666666606</v>
      </c>
      <c r="P757" s="3">
        <f t="shared" si="318"/>
        <v>144.23333333333267</v>
      </c>
      <c r="Q757" s="3">
        <f t="shared" si="318"/>
        <v>147.04999999999927</v>
      </c>
      <c r="R757" s="3">
        <f t="shared" si="318"/>
        <v>149.86666666666588</v>
      </c>
      <c r="S757" s="3">
        <f t="shared" si="318"/>
        <v>152.68333333333248</v>
      </c>
      <c r="T757" s="3">
        <f t="shared" si="318"/>
        <v>155.49999999999909</v>
      </c>
      <c r="U757" s="3">
        <f t="shared" si="318"/>
        <v>158.31666666666661</v>
      </c>
      <c r="V757" s="3">
        <f t="shared" si="318"/>
        <v>161.13333333333321</v>
      </c>
      <c r="W757" s="3">
        <f t="shared" si="318"/>
        <v>163.94999999999982</v>
      </c>
      <c r="X757" s="3">
        <f t="shared" si="318"/>
        <v>166.76666666666642</v>
      </c>
      <c r="Y757" s="9">
        <v>0</v>
      </c>
      <c r="Z757" s="3">
        <f t="shared" si="317"/>
        <v>116.06666666666661</v>
      </c>
      <c r="AA757" s="3">
        <f t="shared" si="316"/>
        <v>118.88333333333321</v>
      </c>
      <c r="AB757" s="3">
        <f t="shared" si="316"/>
        <v>121.69999999999982</v>
      </c>
      <c r="AC757" s="3">
        <f t="shared" si="316"/>
        <v>124.51666666666642</v>
      </c>
      <c r="AD757" s="3">
        <f t="shared" si="316"/>
        <v>127.33333333333303</v>
      </c>
      <c r="AE757" s="3">
        <f t="shared" si="316"/>
        <v>130.14999999999964</v>
      </c>
      <c r="AF757" s="3">
        <f t="shared" si="316"/>
        <v>132.96666666666624</v>
      </c>
      <c r="AG757" s="3">
        <f t="shared" si="316"/>
        <v>135.78333333333285</v>
      </c>
      <c r="AH757" s="3">
        <f t="shared" si="316"/>
        <v>138.59999999999945</v>
      </c>
      <c r="AI757" s="25">
        <f t="shared" si="296"/>
        <v>6.6666666666606034E-2</v>
      </c>
      <c r="AJ757" s="25">
        <f t="shared" si="297"/>
        <v>7.1166666666667879</v>
      </c>
      <c r="AK757" s="25">
        <f t="shared" si="298"/>
        <v>5.6999999999998181</v>
      </c>
      <c r="AL757" s="25">
        <f t="shared" si="299"/>
        <v>2.5166666666664241</v>
      </c>
      <c r="AM757" s="25">
        <f t="shared" si="300"/>
        <v>4.3333333333330302</v>
      </c>
      <c r="AN757" s="25">
        <f t="shared" si="301"/>
        <v>4.8500000000003638</v>
      </c>
      <c r="AO757" s="25">
        <f t="shared" si="302"/>
        <v>3.3333333333757764E-2</v>
      </c>
      <c r="AP757" s="25">
        <f t="shared" si="303"/>
        <v>0.21666666666715173</v>
      </c>
      <c r="AQ757" s="25">
        <f t="shared" si="304"/>
        <v>0.4000000000005457</v>
      </c>
      <c r="AR757" s="29">
        <f t="shared" si="305"/>
        <v>4.4444444444363598E-3</v>
      </c>
      <c r="AS757" s="29">
        <f t="shared" si="306"/>
        <v>50.64694444444617</v>
      </c>
      <c r="AT757" s="29">
        <f t="shared" si="307"/>
        <v>32.489999999997927</v>
      </c>
      <c r="AU757" s="29">
        <f t="shared" si="308"/>
        <v>6.3336111111098905</v>
      </c>
      <c r="AV757" s="29">
        <f t="shared" si="309"/>
        <v>18.77777777777515</v>
      </c>
      <c r="AW757" s="29">
        <f t="shared" si="310"/>
        <v>23.522500000003529</v>
      </c>
      <c r="AX757" s="29">
        <f t="shared" si="311"/>
        <v>1.1111111111394064E-3</v>
      </c>
      <c r="AY757" s="29">
        <f t="shared" si="312"/>
        <v>4.6944444444654641E-2</v>
      </c>
      <c r="AZ757" s="29">
        <f t="shared" si="313"/>
        <v>0.16000000000043657</v>
      </c>
    </row>
    <row r="758" spans="1:52" x14ac:dyDescent="0.25">
      <c r="A758" s="3">
        <v>753</v>
      </c>
      <c r="B758" s="3">
        <v>47</v>
      </c>
      <c r="C758" s="3">
        <v>50</v>
      </c>
      <c r="D758" s="3">
        <v>49</v>
      </c>
      <c r="E758" s="3">
        <v>51</v>
      </c>
      <c r="F758" s="3">
        <v>51</v>
      </c>
      <c r="G758" s="3">
        <v>55</v>
      </c>
      <c r="H758" s="3">
        <v>55</v>
      </c>
      <c r="I758" s="3">
        <v>57</v>
      </c>
      <c r="J758" s="3">
        <v>58</v>
      </c>
      <c r="K758" s="10">
        <v>0</v>
      </c>
      <c r="L758" s="3">
        <f t="shared" si="294"/>
        <v>1.35</v>
      </c>
      <c r="M758" s="3">
        <f t="shared" si="295"/>
        <v>-2667.6944444444443</v>
      </c>
      <c r="N758" s="10">
        <v>0</v>
      </c>
      <c r="O758" s="3">
        <f t="shared" si="314"/>
        <v>59.305555555555657</v>
      </c>
      <c r="P758" s="3">
        <f t="shared" si="318"/>
        <v>60.65555555555602</v>
      </c>
      <c r="Q758" s="3">
        <f t="shared" si="318"/>
        <v>62.005555555555929</v>
      </c>
      <c r="R758" s="3">
        <f t="shared" si="318"/>
        <v>63.355555555555839</v>
      </c>
      <c r="S758" s="3">
        <f t="shared" si="318"/>
        <v>64.705555555555748</v>
      </c>
      <c r="T758" s="3">
        <f t="shared" si="318"/>
        <v>66.055555555555657</v>
      </c>
      <c r="U758" s="3">
        <f t="shared" si="318"/>
        <v>67.40555555555602</v>
      </c>
      <c r="V758" s="3">
        <f t="shared" si="318"/>
        <v>68.755555555555929</v>
      </c>
      <c r="W758" s="3">
        <f t="shared" si="318"/>
        <v>70.105555555555839</v>
      </c>
      <c r="X758" s="3">
        <f t="shared" si="318"/>
        <v>71.455555555555748</v>
      </c>
      <c r="Y758" s="9">
        <v>0</v>
      </c>
      <c r="Z758" s="3">
        <f t="shared" si="317"/>
        <v>47.15555555555602</v>
      </c>
      <c r="AA758" s="3">
        <f t="shared" si="316"/>
        <v>48.505555555555929</v>
      </c>
      <c r="AB758" s="3">
        <f t="shared" si="316"/>
        <v>49.855555555555839</v>
      </c>
      <c r="AC758" s="3">
        <f t="shared" si="316"/>
        <v>51.205555555555748</v>
      </c>
      <c r="AD758" s="3">
        <f t="shared" si="316"/>
        <v>52.555555555555657</v>
      </c>
      <c r="AE758" s="3">
        <f t="shared" si="316"/>
        <v>53.90555555555602</v>
      </c>
      <c r="AF758" s="3">
        <f t="shared" si="316"/>
        <v>55.255555555555929</v>
      </c>
      <c r="AG758" s="3">
        <f t="shared" si="316"/>
        <v>56.605555555555839</v>
      </c>
      <c r="AH758" s="3">
        <f t="shared" si="316"/>
        <v>57.955555555555748</v>
      </c>
      <c r="AI758" s="25">
        <f t="shared" si="296"/>
        <v>0.15555555555602041</v>
      </c>
      <c r="AJ758" s="25">
        <f t="shared" si="297"/>
        <v>1.4944444444440705</v>
      </c>
      <c r="AK758" s="25">
        <f t="shared" si="298"/>
        <v>0.85555555555583851</v>
      </c>
      <c r="AL758" s="25">
        <f t="shared" si="299"/>
        <v>0.20555555555574756</v>
      </c>
      <c r="AM758" s="25">
        <f t="shared" si="300"/>
        <v>1.5555555555556566</v>
      </c>
      <c r="AN758" s="25">
        <f t="shared" si="301"/>
        <v>1.0944444444439796</v>
      </c>
      <c r="AO758" s="25">
        <f t="shared" si="302"/>
        <v>0.25555555555592946</v>
      </c>
      <c r="AP758" s="25">
        <f t="shared" si="303"/>
        <v>0.39444444444416149</v>
      </c>
      <c r="AQ758" s="25">
        <f t="shared" si="304"/>
        <v>4.444444444425244E-2</v>
      </c>
      <c r="AR758" s="29">
        <f t="shared" si="305"/>
        <v>2.4197530864342152E-2</v>
      </c>
      <c r="AS758" s="29">
        <f t="shared" si="306"/>
        <v>2.2333641975297467</v>
      </c>
      <c r="AT758" s="29">
        <f t="shared" si="307"/>
        <v>0.73197530864245952</v>
      </c>
      <c r="AU758" s="29">
        <f t="shared" si="308"/>
        <v>4.2253086419832019E-2</v>
      </c>
      <c r="AV758" s="29">
        <f t="shared" si="309"/>
        <v>2.4197530864200676</v>
      </c>
      <c r="AW758" s="29">
        <f t="shared" si="310"/>
        <v>1.197808641974291</v>
      </c>
      <c r="AX758" s="29">
        <f t="shared" si="311"/>
        <v>6.5308641975499751E-2</v>
      </c>
      <c r="AY758" s="29">
        <f t="shared" si="312"/>
        <v>0.15558641975286319</v>
      </c>
      <c r="AZ758" s="29">
        <f t="shared" si="313"/>
        <v>1.9753086419582416E-3</v>
      </c>
    </row>
    <row r="759" spans="1:52" x14ac:dyDescent="0.25">
      <c r="A759" s="3">
        <v>754</v>
      </c>
      <c r="B759" s="3">
        <v>110</v>
      </c>
      <c r="C759" s="3">
        <v>113</v>
      </c>
      <c r="D759" s="3">
        <v>116</v>
      </c>
      <c r="E759" s="3">
        <v>119</v>
      </c>
      <c r="F759" s="3">
        <v>121</v>
      </c>
      <c r="G759" s="3">
        <v>123</v>
      </c>
      <c r="H759" s="3">
        <v>128</v>
      </c>
      <c r="I759" s="3">
        <v>131</v>
      </c>
      <c r="J759" s="3">
        <v>132</v>
      </c>
      <c r="K759" s="10">
        <v>0</v>
      </c>
      <c r="L759" s="3">
        <f t="shared" si="294"/>
        <v>2.8333333333333335</v>
      </c>
      <c r="M759" s="3">
        <f t="shared" si="295"/>
        <v>-5587.7222222222226</v>
      </c>
      <c r="N759" s="10">
        <v>0</v>
      </c>
      <c r="O759" s="3">
        <f t="shared" si="314"/>
        <v>135.61111111111131</v>
      </c>
      <c r="P759" s="3">
        <f t="shared" si="318"/>
        <v>138.44444444444434</v>
      </c>
      <c r="Q759" s="3">
        <f t="shared" si="318"/>
        <v>141.27777777777737</v>
      </c>
      <c r="R759" s="3">
        <f t="shared" si="318"/>
        <v>144.11111111111131</v>
      </c>
      <c r="S759" s="3">
        <f t="shared" si="318"/>
        <v>146.94444444444434</v>
      </c>
      <c r="T759" s="3">
        <f t="shared" si="318"/>
        <v>149.77777777777737</v>
      </c>
      <c r="U759" s="3">
        <f t="shared" si="318"/>
        <v>152.61111111111131</v>
      </c>
      <c r="V759" s="3">
        <f t="shared" si="318"/>
        <v>155.44444444444434</v>
      </c>
      <c r="W759" s="3">
        <f t="shared" si="318"/>
        <v>158.27777777777737</v>
      </c>
      <c r="X759" s="3">
        <f t="shared" si="318"/>
        <v>161.11111111111131</v>
      </c>
      <c r="Y759" s="9">
        <v>0</v>
      </c>
      <c r="Z759" s="3">
        <f t="shared" si="317"/>
        <v>110.11111111111131</v>
      </c>
      <c r="AA759" s="3">
        <f t="shared" si="316"/>
        <v>112.94444444444434</v>
      </c>
      <c r="AB759" s="3">
        <f t="shared" si="316"/>
        <v>115.77777777777737</v>
      </c>
      <c r="AC759" s="3">
        <f t="shared" si="316"/>
        <v>118.61111111111131</v>
      </c>
      <c r="AD759" s="3">
        <f t="shared" si="316"/>
        <v>121.44444444444434</v>
      </c>
      <c r="AE759" s="3">
        <f t="shared" si="316"/>
        <v>124.27777777777737</v>
      </c>
      <c r="AF759" s="3">
        <f t="shared" si="316"/>
        <v>127.11111111111131</v>
      </c>
      <c r="AG759" s="3">
        <f t="shared" si="316"/>
        <v>129.94444444444434</v>
      </c>
      <c r="AH759" s="3">
        <f t="shared" si="316"/>
        <v>132.77777777777737</v>
      </c>
      <c r="AI759" s="25">
        <f t="shared" si="296"/>
        <v>0.11111111111131322</v>
      </c>
      <c r="AJ759" s="25">
        <f t="shared" si="297"/>
        <v>5.5555555555656611E-2</v>
      </c>
      <c r="AK759" s="25">
        <f t="shared" si="298"/>
        <v>0.22222222222262644</v>
      </c>
      <c r="AL759" s="25">
        <f t="shared" si="299"/>
        <v>0.38888888888868678</v>
      </c>
      <c r="AM759" s="25">
        <f t="shared" si="300"/>
        <v>0.44444444444434339</v>
      </c>
      <c r="AN759" s="25">
        <f t="shared" si="301"/>
        <v>1.2777777777773736</v>
      </c>
      <c r="AO759" s="25">
        <f t="shared" si="302"/>
        <v>0.88888888888868678</v>
      </c>
      <c r="AP759" s="25">
        <f t="shared" si="303"/>
        <v>1.0555555555556566</v>
      </c>
      <c r="AQ759" s="25">
        <f t="shared" si="304"/>
        <v>0.77777777777737356</v>
      </c>
      <c r="AR759" s="29">
        <f t="shared" si="305"/>
        <v>1.2345679012390592E-2</v>
      </c>
      <c r="AS759" s="29">
        <f t="shared" si="306"/>
        <v>3.086419753097648E-3</v>
      </c>
      <c r="AT759" s="29">
        <f t="shared" si="307"/>
        <v>4.9382716049562368E-2</v>
      </c>
      <c r="AU759" s="29">
        <f t="shared" si="308"/>
        <v>0.15123456790107737</v>
      </c>
      <c r="AV759" s="29">
        <f t="shared" si="309"/>
        <v>0.19753086419744104</v>
      </c>
      <c r="AW759" s="29">
        <f t="shared" si="310"/>
        <v>1.632716049381683</v>
      </c>
      <c r="AX759" s="29">
        <f t="shared" si="311"/>
        <v>0.79012345678976414</v>
      </c>
      <c r="AY759" s="29">
        <f t="shared" si="312"/>
        <v>1.114197530864411</v>
      </c>
      <c r="AZ759" s="29">
        <f t="shared" si="313"/>
        <v>0.60493827160430946</v>
      </c>
    </row>
    <row r="760" spans="1:52" x14ac:dyDescent="0.25">
      <c r="A760" s="3">
        <v>755</v>
      </c>
      <c r="B760" s="3">
        <v>63</v>
      </c>
      <c r="C760" s="3">
        <v>68</v>
      </c>
      <c r="D760" s="3">
        <v>66</v>
      </c>
      <c r="E760" s="3">
        <v>71</v>
      </c>
      <c r="F760" s="3">
        <v>71</v>
      </c>
      <c r="G760" s="3">
        <v>73</v>
      </c>
      <c r="H760" s="3">
        <v>69</v>
      </c>
      <c r="I760" s="3">
        <v>76</v>
      </c>
      <c r="J760" s="3">
        <v>72</v>
      </c>
      <c r="K760" s="10">
        <v>0</v>
      </c>
      <c r="L760" s="3">
        <f t="shared" si="294"/>
        <v>1.1333333333333333</v>
      </c>
      <c r="M760" s="3">
        <f t="shared" si="295"/>
        <v>-2213.7777777777778</v>
      </c>
      <c r="N760" s="10">
        <v>0</v>
      </c>
      <c r="O760" s="3">
        <f t="shared" si="314"/>
        <v>75.555555555555657</v>
      </c>
      <c r="P760" s="3">
        <f t="shared" si="318"/>
        <v>76.688888888888869</v>
      </c>
      <c r="Q760" s="3">
        <f t="shared" si="318"/>
        <v>77.822222222222081</v>
      </c>
      <c r="R760" s="3">
        <f t="shared" si="318"/>
        <v>78.955555555555293</v>
      </c>
      <c r="S760" s="3">
        <f t="shared" si="318"/>
        <v>80.08888888888896</v>
      </c>
      <c r="T760" s="3">
        <f t="shared" si="318"/>
        <v>81.222222222222172</v>
      </c>
      <c r="U760" s="3">
        <f t="shared" si="318"/>
        <v>82.355555555555384</v>
      </c>
      <c r="V760" s="3">
        <f t="shared" si="318"/>
        <v>83.488888888888596</v>
      </c>
      <c r="W760" s="3">
        <f t="shared" si="318"/>
        <v>84.622222222222263</v>
      </c>
      <c r="X760" s="3">
        <f t="shared" si="318"/>
        <v>85.755555555555475</v>
      </c>
      <c r="Y760" s="9">
        <v>0</v>
      </c>
      <c r="Z760" s="3">
        <f t="shared" si="317"/>
        <v>65.355555555555384</v>
      </c>
      <c r="AA760" s="3">
        <f t="shared" si="316"/>
        <v>66.488888888888596</v>
      </c>
      <c r="AB760" s="3">
        <f t="shared" si="316"/>
        <v>67.622222222222263</v>
      </c>
      <c r="AC760" s="3">
        <f t="shared" si="316"/>
        <v>68.755555555555475</v>
      </c>
      <c r="AD760" s="3">
        <f t="shared" si="316"/>
        <v>69.888888888888687</v>
      </c>
      <c r="AE760" s="3">
        <f t="shared" si="316"/>
        <v>71.022222222221899</v>
      </c>
      <c r="AF760" s="3">
        <f t="shared" si="316"/>
        <v>72.155555555555566</v>
      </c>
      <c r="AG760" s="3">
        <f t="shared" ref="AA760:AH792" si="319">$M760+($L760*AG$5)</f>
        <v>73.288888888888778</v>
      </c>
      <c r="AH760" s="3">
        <f t="shared" si="319"/>
        <v>74.42222222222199</v>
      </c>
      <c r="AI760" s="25">
        <f t="shared" si="296"/>
        <v>2.3555555555553838</v>
      </c>
      <c r="AJ760" s="25">
        <f t="shared" si="297"/>
        <v>1.5111111111114042</v>
      </c>
      <c r="AK760" s="25">
        <f t="shared" si="298"/>
        <v>1.6222222222222626</v>
      </c>
      <c r="AL760" s="25">
        <f t="shared" si="299"/>
        <v>2.2444444444445253</v>
      </c>
      <c r="AM760" s="25">
        <f t="shared" si="300"/>
        <v>1.1111111111113132</v>
      </c>
      <c r="AN760" s="25">
        <f t="shared" si="301"/>
        <v>1.9777777777781012</v>
      </c>
      <c r="AO760" s="25">
        <f t="shared" si="302"/>
        <v>3.1555555555555657</v>
      </c>
      <c r="AP760" s="25">
        <f t="shared" si="303"/>
        <v>2.7111111111112223</v>
      </c>
      <c r="AQ760" s="25">
        <f t="shared" si="304"/>
        <v>2.4222222222219898</v>
      </c>
      <c r="AR760" s="29">
        <f t="shared" si="305"/>
        <v>5.5486419753078327</v>
      </c>
      <c r="AS760" s="29">
        <f t="shared" si="306"/>
        <v>2.2834567901243426</v>
      </c>
      <c r="AT760" s="29">
        <f t="shared" si="307"/>
        <v>2.6316049382717361</v>
      </c>
      <c r="AU760" s="29">
        <f t="shared" si="308"/>
        <v>5.037530864197894</v>
      </c>
      <c r="AV760" s="29">
        <f t="shared" si="309"/>
        <v>1.234567901235017</v>
      </c>
      <c r="AW760" s="29">
        <f t="shared" si="310"/>
        <v>3.9116049382728839</v>
      </c>
      <c r="AX760" s="29">
        <f t="shared" si="311"/>
        <v>9.9575308641975955</v>
      </c>
      <c r="AY760" s="29">
        <f t="shared" si="312"/>
        <v>7.3501234567907261</v>
      </c>
      <c r="AZ760" s="29">
        <f t="shared" si="313"/>
        <v>5.8671604938260344</v>
      </c>
    </row>
    <row r="761" spans="1:52" x14ac:dyDescent="0.25">
      <c r="A761" s="3">
        <v>756</v>
      </c>
      <c r="B761" s="3">
        <v>414</v>
      </c>
      <c r="C761" s="3">
        <v>432</v>
      </c>
      <c r="D761" s="3">
        <v>450</v>
      </c>
      <c r="E761" s="3">
        <v>445</v>
      </c>
      <c r="F761" s="3">
        <v>452</v>
      </c>
      <c r="G761" s="3">
        <v>458</v>
      </c>
      <c r="H761" s="3">
        <v>449</v>
      </c>
      <c r="I761" s="3">
        <v>462</v>
      </c>
      <c r="J761" s="3">
        <v>493</v>
      </c>
      <c r="K761" s="10">
        <v>0</v>
      </c>
      <c r="L761" s="3">
        <f t="shared" si="294"/>
        <v>6.95</v>
      </c>
      <c r="M761" s="3">
        <f t="shared" si="295"/>
        <v>-13553.694444444445</v>
      </c>
      <c r="N761" s="10">
        <v>0</v>
      </c>
      <c r="O761" s="3">
        <f t="shared" si="314"/>
        <v>485.30555555555475</v>
      </c>
      <c r="P761" s="3">
        <f t="shared" si="318"/>
        <v>492.25555555555547</v>
      </c>
      <c r="Q761" s="3">
        <f t="shared" si="318"/>
        <v>499.20555555555438</v>
      </c>
      <c r="R761" s="3">
        <f t="shared" si="318"/>
        <v>506.15555555555511</v>
      </c>
      <c r="S761" s="3">
        <f t="shared" si="318"/>
        <v>513.10555555555584</v>
      </c>
      <c r="T761" s="3">
        <f t="shared" si="318"/>
        <v>520.05555555555475</v>
      </c>
      <c r="U761" s="3">
        <f t="shared" si="318"/>
        <v>527.00555555555547</v>
      </c>
      <c r="V761" s="3">
        <f t="shared" si="318"/>
        <v>533.95555555555438</v>
      </c>
      <c r="W761" s="3">
        <f t="shared" si="318"/>
        <v>540.90555555555511</v>
      </c>
      <c r="X761" s="3">
        <f t="shared" si="318"/>
        <v>547.85555555555584</v>
      </c>
      <c r="Y761" s="9">
        <v>0</v>
      </c>
      <c r="Z761" s="3">
        <f t="shared" si="317"/>
        <v>422.75555555555547</v>
      </c>
      <c r="AA761" s="3">
        <f t="shared" si="319"/>
        <v>429.70555555555438</v>
      </c>
      <c r="AB761" s="3">
        <f t="shared" si="319"/>
        <v>436.65555555555511</v>
      </c>
      <c r="AC761" s="3">
        <f t="shared" si="319"/>
        <v>443.60555555555584</v>
      </c>
      <c r="AD761" s="3">
        <f t="shared" si="319"/>
        <v>450.55555555555475</v>
      </c>
      <c r="AE761" s="3">
        <f t="shared" si="319"/>
        <v>457.50555555555547</v>
      </c>
      <c r="AF761" s="3">
        <f t="shared" si="319"/>
        <v>464.45555555555438</v>
      </c>
      <c r="AG761" s="3">
        <f t="shared" si="319"/>
        <v>471.40555555555511</v>
      </c>
      <c r="AH761" s="3">
        <f t="shared" si="319"/>
        <v>478.35555555555584</v>
      </c>
      <c r="AI761" s="25">
        <f t="shared" si="296"/>
        <v>8.7555555555554747</v>
      </c>
      <c r="AJ761" s="25">
        <f t="shared" si="297"/>
        <v>2.2944444444456167</v>
      </c>
      <c r="AK761" s="25">
        <f t="shared" si="298"/>
        <v>13.344444444444889</v>
      </c>
      <c r="AL761" s="25">
        <f t="shared" si="299"/>
        <v>1.3944444444441615</v>
      </c>
      <c r="AM761" s="25">
        <f t="shared" si="300"/>
        <v>1.4444444444452529</v>
      </c>
      <c r="AN761" s="25">
        <f t="shared" si="301"/>
        <v>0.49444444444452529</v>
      </c>
      <c r="AO761" s="25">
        <f t="shared" si="302"/>
        <v>15.455555555554383</v>
      </c>
      <c r="AP761" s="25">
        <f t="shared" si="303"/>
        <v>9.4055555555551109</v>
      </c>
      <c r="AQ761" s="25">
        <f t="shared" si="304"/>
        <v>14.644444444444161</v>
      </c>
      <c r="AR761" s="29">
        <f t="shared" si="305"/>
        <v>76.659753086418334</v>
      </c>
      <c r="AS761" s="29">
        <f t="shared" si="306"/>
        <v>5.2644753086473548</v>
      </c>
      <c r="AT761" s="29">
        <f t="shared" si="307"/>
        <v>178.07419753087606</v>
      </c>
      <c r="AU761" s="29">
        <f t="shared" si="308"/>
        <v>1.9444753086411861</v>
      </c>
      <c r="AV761" s="29">
        <f t="shared" si="309"/>
        <v>2.0864197530887552</v>
      </c>
      <c r="AW761" s="29">
        <f t="shared" si="310"/>
        <v>0.24447530864205524</v>
      </c>
      <c r="AX761" s="29">
        <f t="shared" si="311"/>
        <v>238.87419753082796</v>
      </c>
      <c r="AY761" s="29">
        <f t="shared" si="312"/>
        <v>88.46447530863361</v>
      </c>
      <c r="AZ761" s="29">
        <f t="shared" si="313"/>
        <v>214.45975308641147</v>
      </c>
    </row>
    <row r="762" spans="1:52" x14ac:dyDescent="0.25">
      <c r="A762" s="3">
        <v>757</v>
      </c>
      <c r="B762" s="3">
        <v>3825</v>
      </c>
      <c r="C762" s="3">
        <v>3953</v>
      </c>
      <c r="D762" s="3">
        <v>4034</v>
      </c>
      <c r="E762" s="3">
        <v>3950</v>
      </c>
      <c r="F762" s="3">
        <v>3992</v>
      </c>
      <c r="G762" s="3">
        <v>4356</v>
      </c>
      <c r="H762" s="3">
        <v>4445</v>
      </c>
      <c r="I762" s="3">
        <v>4531</v>
      </c>
      <c r="J762" s="3">
        <v>4618</v>
      </c>
      <c r="K762" s="10">
        <v>0</v>
      </c>
      <c r="L762" s="3">
        <f t="shared" si="294"/>
        <v>102.23333333333333</v>
      </c>
      <c r="M762" s="3">
        <f t="shared" si="295"/>
        <v>-201810.83333333331</v>
      </c>
      <c r="N762" s="10">
        <v>0</v>
      </c>
      <c r="O762" s="3">
        <f t="shared" si="314"/>
        <v>4700.5000000000291</v>
      </c>
      <c r="P762" s="3">
        <f t="shared" si="318"/>
        <v>4802.7333333333663</v>
      </c>
      <c r="Q762" s="3">
        <f t="shared" si="318"/>
        <v>4904.9666666666744</v>
      </c>
      <c r="R762" s="3">
        <f t="shared" si="318"/>
        <v>5007.2000000000116</v>
      </c>
      <c r="S762" s="3">
        <f t="shared" si="318"/>
        <v>5109.4333333333489</v>
      </c>
      <c r="T762" s="3">
        <f t="shared" si="318"/>
        <v>5211.6666666666861</v>
      </c>
      <c r="U762" s="3">
        <f t="shared" si="318"/>
        <v>5313.9000000000233</v>
      </c>
      <c r="V762" s="3">
        <f t="shared" si="318"/>
        <v>5416.1333333333605</v>
      </c>
      <c r="W762" s="3">
        <f t="shared" si="318"/>
        <v>5518.3666666666977</v>
      </c>
      <c r="X762" s="3">
        <f t="shared" si="318"/>
        <v>5620.6000000000349</v>
      </c>
      <c r="Y762" s="9">
        <v>0</v>
      </c>
      <c r="Z762" s="3">
        <f t="shared" si="317"/>
        <v>3780.4000000000233</v>
      </c>
      <c r="AA762" s="3">
        <f t="shared" si="319"/>
        <v>3882.6333333333605</v>
      </c>
      <c r="AB762" s="3">
        <f t="shared" si="319"/>
        <v>3984.8666666666977</v>
      </c>
      <c r="AC762" s="3">
        <f t="shared" si="319"/>
        <v>4087.1000000000349</v>
      </c>
      <c r="AD762" s="3">
        <f t="shared" si="319"/>
        <v>4189.333333333343</v>
      </c>
      <c r="AE762" s="3">
        <f t="shared" si="319"/>
        <v>4291.5666666666802</v>
      </c>
      <c r="AF762" s="3">
        <f t="shared" si="319"/>
        <v>4393.8000000000175</v>
      </c>
      <c r="AG762" s="3">
        <f t="shared" si="319"/>
        <v>4496.0333333333547</v>
      </c>
      <c r="AH762" s="3">
        <f t="shared" si="319"/>
        <v>4598.2666666666919</v>
      </c>
      <c r="AI762" s="25">
        <f t="shared" si="296"/>
        <v>44.599999999976717</v>
      </c>
      <c r="AJ762" s="25">
        <f t="shared" si="297"/>
        <v>70.366666666639503</v>
      </c>
      <c r="AK762" s="25">
        <f t="shared" si="298"/>
        <v>49.133333333302289</v>
      </c>
      <c r="AL762" s="25">
        <f t="shared" si="299"/>
        <v>137.10000000003492</v>
      </c>
      <c r="AM762" s="25">
        <f t="shared" si="300"/>
        <v>197.33333333334303</v>
      </c>
      <c r="AN762" s="25">
        <f t="shared" si="301"/>
        <v>64.433333333319752</v>
      </c>
      <c r="AO762" s="25">
        <f t="shared" si="302"/>
        <v>51.199999999982538</v>
      </c>
      <c r="AP762" s="25">
        <f t="shared" si="303"/>
        <v>34.966666666645324</v>
      </c>
      <c r="AQ762" s="25">
        <f t="shared" si="304"/>
        <v>19.73333333330811</v>
      </c>
      <c r="AR762" s="29">
        <f t="shared" si="305"/>
        <v>1989.1599999979233</v>
      </c>
      <c r="AS762" s="29">
        <f t="shared" si="306"/>
        <v>4951.4677777739553</v>
      </c>
      <c r="AT762" s="29">
        <f t="shared" si="307"/>
        <v>2414.0844444413938</v>
      </c>
      <c r="AU762" s="29">
        <f t="shared" si="308"/>
        <v>18796.410000009575</v>
      </c>
      <c r="AV762" s="29">
        <f t="shared" si="309"/>
        <v>38940.444444448272</v>
      </c>
      <c r="AW762" s="29">
        <f t="shared" si="310"/>
        <v>4151.6544444426945</v>
      </c>
      <c r="AX762" s="29">
        <f t="shared" si="311"/>
        <v>2621.439999998212</v>
      </c>
      <c r="AY762" s="29">
        <f t="shared" si="312"/>
        <v>1222.6677777762852</v>
      </c>
      <c r="AZ762" s="29">
        <f t="shared" si="313"/>
        <v>389.40444444344894</v>
      </c>
    </row>
    <row r="763" spans="1:52" x14ac:dyDescent="0.25">
      <c r="A763" s="3">
        <v>758</v>
      </c>
      <c r="B763" s="3">
        <v>81</v>
      </c>
      <c r="C763" s="3">
        <v>82</v>
      </c>
      <c r="D763" s="3">
        <v>79</v>
      </c>
      <c r="E763" s="3">
        <v>79</v>
      </c>
      <c r="F763" s="3">
        <v>85</v>
      </c>
      <c r="G763" s="3">
        <v>85</v>
      </c>
      <c r="H763" s="3">
        <v>86</v>
      </c>
      <c r="I763" s="3">
        <v>89</v>
      </c>
      <c r="J763" s="3">
        <v>92</v>
      </c>
      <c r="K763" s="10">
        <v>0</v>
      </c>
      <c r="L763" s="3">
        <f t="shared" si="294"/>
        <v>1.4166666666666667</v>
      </c>
      <c r="M763" s="3">
        <f t="shared" si="295"/>
        <v>-2770.3611111111113</v>
      </c>
      <c r="N763" s="10">
        <v>0</v>
      </c>
      <c r="O763" s="3">
        <f t="shared" si="314"/>
        <v>91.305555555555657</v>
      </c>
      <c r="P763" s="3">
        <f t="shared" si="318"/>
        <v>92.722222222222172</v>
      </c>
      <c r="Q763" s="3">
        <f t="shared" si="318"/>
        <v>94.138888888888687</v>
      </c>
      <c r="R763" s="3">
        <f t="shared" si="318"/>
        <v>95.555555555555657</v>
      </c>
      <c r="S763" s="3">
        <f t="shared" si="318"/>
        <v>96.972222222222172</v>
      </c>
      <c r="T763" s="3">
        <f t="shared" si="318"/>
        <v>98.388888888888687</v>
      </c>
      <c r="U763" s="3">
        <f t="shared" si="318"/>
        <v>99.805555555555657</v>
      </c>
      <c r="V763" s="3">
        <f t="shared" si="318"/>
        <v>101.22222222222217</v>
      </c>
      <c r="W763" s="3">
        <f t="shared" si="318"/>
        <v>102.63888888888869</v>
      </c>
      <c r="X763" s="3">
        <f t="shared" si="318"/>
        <v>104.05555555555566</v>
      </c>
      <c r="Y763" s="9">
        <v>0</v>
      </c>
      <c r="Z763" s="3">
        <f t="shared" si="317"/>
        <v>78.555555555555657</v>
      </c>
      <c r="AA763" s="3">
        <f t="shared" si="319"/>
        <v>79.972222222222172</v>
      </c>
      <c r="AB763" s="3">
        <f t="shared" si="319"/>
        <v>81.388888888888687</v>
      </c>
      <c r="AC763" s="3">
        <f t="shared" si="319"/>
        <v>82.805555555555657</v>
      </c>
      <c r="AD763" s="3">
        <f t="shared" si="319"/>
        <v>84.222222222222172</v>
      </c>
      <c r="AE763" s="3">
        <f t="shared" si="319"/>
        <v>85.638888888888687</v>
      </c>
      <c r="AF763" s="3">
        <f t="shared" si="319"/>
        <v>87.055555555555657</v>
      </c>
      <c r="AG763" s="3">
        <f t="shared" si="319"/>
        <v>88.472222222222172</v>
      </c>
      <c r="AH763" s="3">
        <f t="shared" si="319"/>
        <v>89.888888888888687</v>
      </c>
      <c r="AI763" s="25">
        <f t="shared" si="296"/>
        <v>2.4444444444443434</v>
      </c>
      <c r="AJ763" s="25">
        <f t="shared" si="297"/>
        <v>2.0277777777778283</v>
      </c>
      <c r="AK763" s="25">
        <f t="shared" si="298"/>
        <v>2.3888888888886868</v>
      </c>
      <c r="AL763" s="25">
        <f t="shared" si="299"/>
        <v>3.8055555555556566</v>
      </c>
      <c r="AM763" s="25">
        <f t="shared" si="300"/>
        <v>0.77777777777782831</v>
      </c>
      <c r="AN763" s="25">
        <f t="shared" si="301"/>
        <v>0.63888888888868678</v>
      </c>
      <c r="AO763" s="25">
        <f t="shared" si="302"/>
        <v>1.0555555555556566</v>
      </c>
      <c r="AP763" s="25">
        <f t="shared" si="303"/>
        <v>0.52777777777782831</v>
      </c>
      <c r="AQ763" s="25">
        <f t="shared" si="304"/>
        <v>2.1111111111113132</v>
      </c>
      <c r="AR763" s="29">
        <f t="shared" si="305"/>
        <v>5.9753086419748147</v>
      </c>
      <c r="AS763" s="29">
        <f t="shared" si="306"/>
        <v>4.1118827160495872</v>
      </c>
      <c r="AT763" s="29">
        <f t="shared" si="307"/>
        <v>5.7067901234558249</v>
      </c>
      <c r="AU763" s="29">
        <f t="shared" si="308"/>
        <v>14.482253086420522</v>
      </c>
      <c r="AV763" s="29">
        <f t="shared" si="309"/>
        <v>0.6049382716050169</v>
      </c>
      <c r="AW763" s="29">
        <f t="shared" si="310"/>
        <v>0.40817901234542076</v>
      </c>
      <c r="AX763" s="29">
        <f t="shared" si="311"/>
        <v>1.114197530864411</v>
      </c>
      <c r="AY763" s="29">
        <f t="shared" si="312"/>
        <v>0.27854938271610274</v>
      </c>
      <c r="AZ763" s="29">
        <f t="shared" si="313"/>
        <v>4.4567901234576439</v>
      </c>
    </row>
    <row r="764" spans="1:52" x14ac:dyDescent="0.25">
      <c r="A764" s="3">
        <v>759</v>
      </c>
      <c r="B764" s="3">
        <v>106</v>
      </c>
      <c r="C764" s="3">
        <v>108</v>
      </c>
      <c r="D764" s="3">
        <v>112</v>
      </c>
      <c r="E764" s="3">
        <v>115</v>
      </c>
      <c r="F764" s="3">
        <v>121</v>
      </c>
      <c r="G764" s="3">
        <v>118</v>
      </c>
      <c r="H764" s="3">
        <v>124</v>
      </c>
      <c r="I764" s="3">
        <v>127</v>
      </c>
      <c r="J764" s="3">
        <v>127</v>
      </c>
      <c r="K764" s="10">
        <v>0</v>
      </c>
      <c r="L764" s="3">
        <f t="shared" si="294"/>
        <v>2.8</v>
      </c>
      <c r="M764" s="3">
        <f t="shared" si="295"/>
        <v>-5524.4444444444443</v>
      </c>
      <c r="N764" s="10">
        <v>0</v>
      </c>
      <c r="O764" s="3">
        <f t="shared" si="314"/>
        <v>131.55555555555566</v>
      </c>
      <c r="P764" s="3">
        <f t="shared" si="318"/>
        <v>134.35555555555493</v>
      </c>
      <c r="Q764" s="3">
        <f t="shared" si="318"/>
        <v>137.15555555555511</v>
      </c>
      <c r="R764" s="3">
        <f t="shared" si="318"/>
        <v>139.95555555555529</v>
      </c>
      <c r="S764" s="3">
        <f t="shared" si="318"/>
        <v>142.75555555555547</v>
      </c>
      <c r="T764" s="3">
        <f t="shared" si="318"/>
        <v>145.55555555555566</v>
      </c>
      <c r="U764" s="3">
        <f t="shared" si="318"/>
        <v>148.35555555555493</v>
      </c>
      <c r="V764" s="3">
        <f t="shared" si="318"/>
        <v>151.15555555555511</v>
      </c>
      <c r="W764" s="3">
        <f t="shared" si="318"/>
        <v>153.95555555555529</v>
      </c>
      <c r="X764" s="3">
        <f t="shared" si="318"/>
        <v>156.75555555555547</v>
      </c>
      <c r="Y764" s="9">
        <v>0</v>
      </c>
      <c r="Z764" s="3">
        <f t="shared" si="317"/>
        <v>106.35555555555493</v>
      </c>
      <c r="AA764" s="3">
        <f t="shared" si="319"/>
        <v>109.15555555555511</v>
      </c>
      <c r="AB764" s="3">
        <f t="shared" si="319"/>
        <v>111.95555555555529</v>
      </c>
      <c r="AC764" s="3">
        <f t="shared" si="319"/>
        <v>114.75555555555547</v>
      </c>
      <c r="AD764" s="3">
        <f t="shared" si="319"/>
        <v>117.55555555555566</v>
      </c>
      <c r="AE764" s="3">
        <f t="shared" si="319"/>
        <v>120.35555555555493</v>
      </c>
      <c r="AF764" s="3">
        <f t="shared" si="319"/>
        <v>123.15555555555511</v>
      </c>
      <c r="AG764" s="3">
        <f t="shared" si="319"/>
        <v>125.95555555555529</v>
      </c>
      <c r="AH764" s="3">
        <f t="shared" si="319"/>
        <v>128.75555555555547</v>
      </c>
      <c r="AI764" s="25">
        <f t="shared" si="296"/>
        <v>0.35555555555492901</v>
      </c>
      <c r="AJ764" s="25">
        <f t="shared" si="297"/>
        <v>1.1555555555551109</v>
      </c>
      <c r="AK764" s="25">
        <f t="shared" si="298"/>
        <v>4.4444444444707187E-2</v>
      </c>
      <c r="AL764" s="25">
        <f t="shared" si="299"/>
        <v>0.24444444444452529</v>
      </c>
      <c r="AM764" s="25">
        <f t="shared" si="300"/>
        <v>3.4444444444443434</v>
      </c>
      <c r="AN764" s="25">
        <f t="shared" si="301"/>
        <v>2.355555555554929</v>
      </c>
      <c r="AO764" s="25">
        <f t="shared" si="302"/>
        <v>0.84444444444488909</v>
      </c>
      <c r="AP764" s="25">
        <f t="shared" si="303"/>
        <v>1.0444444444447072</v>
      </c>
      <c r="AQ764" s="25">
        <f t="shared" si="304"/>
        <v>1.7555555555554747</v>
      </c>
      <c r="AR764" s="29">
        <f t="shared" si="305"/>
        <v>0.12641975308597422</v>
      </c>
      <c r="AS764" s="29">
        <f t="shared" si="306"/>
        <v>1.335308641974281</v>
      </c>
      <c r="AT764" s="29">
        <f t="shared" si="307"/>
        <v>1.9753086419986637E-3</v>
      </c>
      <c r="AU764" s="29">
        <f t="shared" si="308"/>
        <v>5.9753086419792607E-2</v>
      </c>
      <c r="AV764" s="29">
        <f t="shared" si="309"/>
        <v>11.864197530863501</v>
      </c>
      <c r="AW764" s="29">
        <f t="shared" si="310"/>
        <v>5.5486419753056904</v>
      </c>
      <c r="AX764" s="29">
        <f t="shared" si="311"/>
        <v>0.71308641975383735</v>
      </c>
      <c r="AY764" s="29">
        <f t="shared" si="312"/>
        <v>1.0908641975314131</v>
      </c>
      <c r="AZ764" s="29">
        <f t="shared" si="313"/>
        <v>3.0819753086416917</v>
      </c>
    </row>
    <row r="765" spans="1:52" x14ac:dyDescent="0.25">
      <c r="A765" s="3">
        <v>760</v>
      </c>
      <c r="B765" s="3">
        <v>100</v>
      </c>
      <c r="C765" s="3">
        <v>92</v>
      </c>
      <c r="D765" s="3">
        <v>96</v>
      </c>
      <c r="E765" s="3">
        <v>101</v>
      </c>
      <c r="F765" s="3">
        <v>100</v>
      </c>
      <c r="G765" s="3">
        <v>103</v>
      </c>
      <c r="H765" s="3">
        <v>108</v>
      </c>
      <c r="I765" s="3">
        <v>107</v>
      </c>
      <c r="J765" s="3">
        <v>107</v>
      </c>
      <c r="K765" s="10">
        <v>0</v>
      </c>
      <c r="L765" s="3">
        <f t="shared" si="294"/>
        <v>1.65</v>
      </c>
      <c r="M765" s="3">
        <f t="shared" si="295"/>
        <v>-3223.1944444444443</v>
      </c>
      <c r="N765" s="10">
        <v>0</v>
      </c>
      <c r="O765" s="3">
        <f t="shared" si="314"/>
        <v>109.80555555555566</v>
      </c>
      <c r="P765" s="3">
        <f t="shared" si="318"/>
        <v>111.45555555555529</v>
      </c>
      <c r="Q765" s="3">
        <f t="shared" si="318"/>
        <v>113.10555555555538</v>
      </c>
      <c r="R765" s="3">
        <f t="shared" si="318"/>
        <v>114.75555555555547</v>
      </c>
      <c r="S765" s="3">
        <f t="shared" si="318"/>
        <v>116.40555555555557</v>
      </c>
      <c r="T765" s="3">
        <f t="shared" si="318"/>
        <v>118.05555555555566</v>
      </c>
      <c r="U765" s="3">
        <f t="shared" si="318"/>
        <v>119.70555555555529</v>
      </c>
      <c r="V765" s="3">
        <f t="shared" si="318"/>
        <v>121.35555555555538</v>
      </c>
      <c r="W765" s="3">
        <f t="shared" si="318"/>
        <v>123.00555555555547</v>
      </c>
      <c r="X765" s="3">
        <f t="shared" si="318"/>
        <v>124.65555555555557</v>
      </c>
      <c r="Y765" s="9">
        <v>0</v>
      </c>
      <c r="Z765" s="3">
        <f t="shared" si="317"/>
        <v>94.955555555555293</v>
      </c>
      <c r="AA765" s="3">
        <f t="shared" si="319"/>
        <v>96.605555555555384</v>
      </c>
      <c r="AB765" s="3">
        <f t="shared" si="319"/>
        <v>98.255555555555475</v>
      </c>
      <c r="AC765" s="3">
        <f t="shared" si="319"/>
        <v>99.905555555555566</v>
      </c>
      <c r="AD765" s="3">
        <f t="shared" si="319"/>
        <v>101.55555555555566</v>
      </c>
      <c r="AE765" s="3">
        <f t="shared" si="319"/>
        <v>103.20555555555529</v>
      </c>
      <c r="AF765" s="3">
        <f t="shared" si="319"/>
        <v>104.85555555555538</v>
      </c>
      <c r="AG765" s="3">
        <f t="shared" si="319"/>
        <v>106.50555555555547</v>
      </c>
      <c r="AH765" s="3">
        <f t="shared" si="319"/>
        <v>108.15555555555557</v>
      </c>
      <c r="AI765" s="25">
        <f t="shared" si="296"/>
        <v>5.0444444444447072</v>
      </c>
      <c r="AJ765" s="25">
        <f t="shared" si="297"/>
        <v>4.6055555555553838</v>
      </c>
      <c r="AK765" s="25">
        <f t="shared" si="298"/>
        <v>2.2555555555554747</v>
      </c>
      <c r="AL765" s="25">
        <f t="shared" si="299"/>
        <v>1.0944444444444343</v>
      </c>
      <c r="AM765" s="25">
        <f t="shared" si="300"/>
        <v>1.5555555555556566</v>
      </c>
      <c r="AN765" s="25">
        <f t="shared" si="301"/>
        <v>0.20555555555529281</v>
      </c>
      <c r="AO765" s="25">
        <f t="shared" si="302"/>
        <v>3.1444444444446162</v>
      </c>
      <c r="AP765" s="25">
        <f t="shared" si="303"/>
        <v>0.49444444444452529</v>
      </c>
      <c r="AQ765" s="25">
        <f t="shared" si="304"/>
        <v>1.1555555555555657</v>
      </c>
      <c r="AR765" s="29">
        <f t="shared" si="305"/>
        <v>25.446419753089071</v>
      </c>
      <c r="AS765" s="29">
        <f t="shared" si="306"/>
        <v>21.211141975307058</v>
      </c>
      <c r="AT765" s="29">
        <f t="shared" si="307"/>
        <v>5.0875308641971664</v>
      </c>
      <c r="AU765" s="29">
        <f t="shared" si="308"/>
        <v>1.1978086419752865</v>
      </c>
      <c r="AV765" s="29">
        <f t="shared" si="309"/>
        <v>2.4197530864200676</v>
      </c>
      <c r="AW765" s="29">
        <f t="shared" si="310"/>
        <v>4.2253086419645071E-2</v>
      </c>
      <c r="AX765" s="29">
        <f t="shared" si="311"/>
        <v>9.8875308641986113</v>
      </c>
      <c r="AY765" s="29">
        <f t="shared" si="312"/>
        <v>0.24447530864205524</v>
      </c>
      <c r="AZ765" s="29">
        <f t="shared" si="313"/>
        <v>1.3353086419753319</v>
      </c>
    </row>
    <row r="766" spans="1:52" x14ac:dyDescent="0.25">
      <c r="A766" s="3">
        <v>761</v>
      </c>
      <c r="B766" s="3">
        <v>56</v>
      </c>
      <c r="C766" s="3">
        <v>58</v>
      </c>
      <c r="D766" s="3">
        <v>63</v>
      </c>
      <c r="E766" s="3">
        <v>63</v>
      </c>
      <c r="F766" s="3">
        <v>63</v>
      </c>
      <c r="G766" s="3">
        <v>62</v>
      </c>
      <c r="H766" s="3">
        <v>65</v>
      </c>
      <c r="I766" s="3">
        <v>69</v>
      </c>
      <c r="J766" s="3">
        <v>66</v>
      </c>
      <c r="K766" s="10">
        <v>0</v>
      </c>
      <c r="L766" s="3">
        <f t="shared" si="294"/>
        <v>1.2666666666666666</v>
      </c>
      <c r="M766" s="3">
        <f t="shared" si="295"/>
        <v>-2489.5555555555552</v>
      </c>
      <c r="N766" s="10">
        <v>0</v>
      </c>
      <c r="O766" s="3">
        <f t="shared" si="314"/>
        <v>69.111111111111313</v>
      </c>
      <c r="P766" s="3">
        <f t="shared" si="318"/>
        <v>70.377777777778192</v>
      </c>
      <c r="Q766" s="3">
        <f t="shared" si="318"/>
        <v>71.644444444444616</v>
      </c>
      <c r="R766" s="3">
        <f t="shared" si="318"/>
        <v>72.911111111111495</v>
      </c>
      <c r="S766" s="3">
        <f t="shared" si="318"/>
        <v>74.177777777777919</v>
      </c>
      <c r="T766" s="3">
        <f t="shared" si="318"/>
        <v>75.444444444444798</v>
      </c>
      <c r="U766" s="3">
        <f t="shared" si="318"/>
        <v>76.711111111111222</v>
      </c>
      <c r="V766" s="3">
        <f t="shared" si="318"/>
        <v>77.977777777778101</v>
      </c>
      <c r="W766" s="3">
        <f t="shared" si="318"/>
        <v>79.244444444444525</v>
      </c>
      <c r="X766" s="3">
        <f t="shared" si="318"/>
        <v>80.511111111111404</v>
      </c>
      <c r="Y766" s="9">
        <v>0</v>
      </c>
      <c r="Z766" s="3">
        <f t="shared" si="317"/>
        <v>57.711111111111222</v>
      </c>
      <c r="AA766" s="3">
        <f t="shared" si="319"/>
        <v>58.977777777778101</v>
      </c>
      <c r="AB766" s="3">
        <f t="shared" si="319"/>
        <v>60.244444444444525</v>
      </c>
      <c r="AC766" s="3">
        <f t="shared" si="319"/>
        <v>61.511111111111404</v>
      </c>
      <c r="AD766" s="3">
        <f t="shared" si="319"/>
        <v>62.777777777777828</v>
      </c>
      <c r="AE766" s="3">
        <f t="shared" si="319"/>
        <v>64.044444444444707</v>
      </c>
      <c r="AF766" s="3">
        <f t="shared" si="319"/>
        <v>65.311111111111131</v>
      </c>
      <c r="AG766" s="3">
        <f t="shared" si="319"/>
        <v>66.57777777777801</v>
      </c>
      <c r="AH766" s="3">
        <f t="shared" si="319"/>
        <v>67.844444444444889</v>
      </c>
      <c r="AI766" s="25">
        <f t="shared" si="296"/>
        <v>1.7111111111112223</v>
      </c>
      <c r="AJ766" s="25">
        <f t="shared" si="297"/>
        <v>0.97777777777810115</v>
      </c>
      <c r="AK766" s="25">
        <f t="shared" si="298"/>
        <v>2.7555555555554747</v>
      </c>
      <c r="AL766" s="25">
        <f t="shared" si="299"/>
        <v>1.4888888888885958</v>
      </c>
      <c r="AM766" s="25">
        <f t="shared" si="300"/>
        <v>0.22222222222217169</v>
      </c>
      <c r="AN766" s="25">
        <f t="shared" si="301"/>
        <v>2.0444444444447072</v>
      </c>
      <c r="AO766" s="25">
        <f t="shared" si="302"/>
        <v>0.31111111111113132</v>
      </c>
      <c r="AP766" s="25">
        <f t="shared" si="303"/>
        <v>2.4222222222219898</v>
      </c>
      <c r="AQ766" s="25">
        <f t="shared" si="304"/>
        <v>1.8444444444448891</v>
      </c>
      <c r="AR766" s="29">
        <f t="shared" si="305"/>
        <v>2.9279012345682816</v>
      </c>
      <c r="AS766" s="29">
        <f t="shared" si="306"/>
        <v>0.95604938271668172</v>
      </c>
      <c r="AT766" s="29">
        <f t="shared" si="307"/>
        <v>7.5930864197526411</v>
      </c>
      <c r="AU766" s="29">
        <f t="shared" si="308"/>
        <v>2.2167901234559175</v>
      </c>
      <c r="AV766" s="29">
        <f t="shared" si="309"/>
        <v>4.9382716049360259E-2</v>
      </c>
      <c r="AW766" s="29">
        <f t="shared" si="310"/>
        <v>4.1797530864208277</v>
      </c>
      <c r="AX766" s="29">
        <f t="shared" si="311"/>
        <v>9.6790123456802699E-2</v>
      </c>
      <c r="AY766" s="29">
        <f t="shared" si="312"/>
        <v>5.8671604938260344</v>
      </c>
      <c r="AZ766" s="29">
        <f t="shared" si="313"/>
        <v>3.4019753086436157</v>
      </c>
    </row>
    <row r="767" spans="1:52" x14ac:dyDescent="0.25">
      <c r="A767" s="3">
        <v>762</v>
      </c>
      <c r="B767" s="3">
        <v>25</v>
      </c>
      <c r="C767" s="3">
        <v>25</v>
      </c>
      <c r="D767" s="3">
        <v>25</v>
      </c>
      <c r="E767" s="3">
        <v>26</v>
      </c>
      <c r="F767" s="3">
        <v>25</v>
      </c>
      <c r="G767" s="3">
        <v>25</v>
      </c>
      <c r="H767" s="3">
        <v>25</v>
      </c>
      <c r="I767" s="3">
        <v>26</v>
      </c>
      <c r="J767" s="3">
        <v>27</v>
      </c>
      <c r="K767" s="10">
        <v>0</v>
      </c>
      <c r="L767" s="3">
        <f t="shared" si="294"/>
        <v>0.16666666666666666</v>
      </c>
      <c r="M767" s="3">
        <f t="shared" si="295"/>
        <v>-310.38888888888886</v>
      </c>
      <c r="N767" s="10">
        <v>0</v>
      </c>
      <c r="O767" s="3">
        <f t="shared" si="314"/>
        <v>26.277777777777771</v>
      </c>
      <c r="P767" s="3">
        <f t="shared" si="318"/>
        <v>26.444444444444457</v>
      </c>
      <c r="Q767" s="3">
        <f t="shared" si="318"/>
        <v>26.611111111111143</v>
      </c>
      <c r="R767" s="3">
        <f t="shared" si="318"/>
        <v>26.777777777777771</v>
      </c>
      <c r="S767" s="3">
        <f t="shared" si="318"/>
        <v>26.944444444444457</v>
      </c>
      <c r="T767" s="3">
        <f t="shared" si="318"/>
        <v>27.111111111111143</v>
      </c>
      <c r="U767" s="3">
        <f t="shared" si="318"/>
        <v>27.277777777777771</v>
      </c>
      <c r="V767" s="3">
        <f t="shared" si="318"/>
        <v>27.444444444444457</v>
      </c>
      <c r="W767" s="3">
        <f t="shared" si="318"/>
        <v>27.611111111111143</v>
      </c>
      <c r="X767" s="3">
        <f t="shared" si="318"/>
        <v>27.777777777777771</v>
      </c>
      <c r="Y767" s="9">
        <v>0</v>
      </c>
      <c r="Z767" s="3">
        <f t="shared" si="317"/>
        <v>24.777777777777771</v>
      </c>
      <c r="AA767" s="3">
        <f t="shared" si="319"/>
        <v>24.944444444444457</v>
      </c>
      <c r="AB767" s="3">
        <f t="shared" si="319"/>
        <v>25.111111111111143</v>
      </c>
      <c r="AC767" s="3">
        <f t="shared" si="319"/>
        <v>25.277777777777771</v>
      </c>
      <c r="AD767" s="3">
        <f t="shared" si="319"/>
        <v>25.444444444444457</v>
      </c>
      <c r="AE767" s="3">
        <f t="shared" si="319"/>
        <v>25.611111111111143</v>
      </c>
      <c r="AF767" s="3">
        <f t="shared" si="319"/>
        <v>25.777777777777771</v>
      </c>
      <c r="AG767" s="3">
        <f t="shared" si="319"/>
        <v>25.944444444444457</v>
      </c>
      <c r="AH767" s="3">
        <f t="shared" si="319"/>
        <v>26.111111111111143</v>
      </c>
      <c r="AI767" s="25">
        <f t="shared" si="296"/>
        <v>0.22222222222222854</v>
      </c>
      <c r="AJ767" s="25">
        <f t="shared" si="297"/>
        <v>5.5555555555542924E-2</v>
      </c>
      <c r="AK767" s="25">
        <f t="shared" si="298"/>
        <v>0.11111111111114269</v>
      </c>
      <c r="AL767" s="25">
        <f t="shared" si="299"/>
        <v>0.72222222222222854</v>
      </c>
      <c r="AM767" s="25">
        <f t="shared" si="300"/>
        <v>0.44444444444445708</v>
      </c>
      <c r="AN767" s="25">
        <f t="shared" si="301"/>
        <v>0.61111111111114269</v>
      </c>
      <c r="AO767" s="25">
        <f t="shared" si="302"/>
        <v>0.77777777777777146</v>
      </c>
      <c r="AP767" s="25">
        <f t="shared" si="303"/>
        <v>5.5555555555542924E-2</v>
      </c>
      <c r="AQ767" s="25">
        <f t="shared" si="304"/>
        <v>0.88888888888885731</v>
      </c>
      <c r="AR767" s="29">
        <f t="shared" si="305"/>
        <v>4.9382716049385524E-2</v>
      </c>
      <c r="AS767" s="29">
        <f t="shared" si="306"/>
        <v>3.0864197530850162E-3</v>
      </c>
      <c r="AT767" s="29">
        <f t="shared" si="307"/>
        <v>1.2345679012352697E-2</v>
      </c>
      <c r="AU767" s="29">
        <f t="shared" si="308"/>
        <v>0.52160493827161403</v>
      </c>
      <c r="AV767" s="29">
        <f t="shared" si="309"/>
        <v>0.19753086419754209</v>
      </c>
      <c r="AW767" s="29">
        <f t="shared" si="310"/>
        <v>0.37345679012349536</v>
      </c>
      <c r="AX767" s="29">
        <f t="shared" si="311"/>
        <v>0.60493827160492841</v>
      </c>
      <c r="AY767" s="29">
        <f t="shared" si="312"/>
        <v>3.0864197530850162E-3</v>
      </c>
      <c r="AZ767" s="29">
        <f t="shared" si="313"/>
        <v>0.79012345679006735</v>
      </c>
    </row>
    <row r="768" spans="1:52" x14ac:dyDescent="0.25">
      <c r="A768" s="3">
        <v>763</v>
      </c>
      <c r="B768" s="3">
        <v>79</v>
      </c>
      <c r="C768" s="3">
        <v>84</v>
      </c>
      <c r="D768" s="3">
        <v>83</v>
      </c>
      <c r="E768" s="3">
        <v>81</v>
      </c>
      <c r="F768" s="3">
        <v>84</v>
      </c>
      <c r="G768" s="3">
        <v>83</v>
      </c>
      <c r="H768" s="3">
        <v>86</v>
      </c>
      <c r="I768" s="3">
        <v>86</v>
      </c>
      <c r="J768" s="3">
        <v>89</v>
      </c>
      <c r="K768" s="10">
        <v>0</v>
      </c>
      <c r="L768" s="3">
        <f t="shared" si="294"/>
        <v>0.9</v>
      </c>
      <c r="M768" s="3">
        <f t="shared" si="295"/>
        <v>-1729.6111111111111</v>
      </c>
      <c r="N768" s="10">
        <v>0</v>
      </c>
      <c r="O768" s="3">
        <f t="shared" si="314"/>
        <v>88.388888888888914</v>
      </c>
      <c r="P768" s="3">
        <f t="shared" si="318"/>
        <v>89.288888888889005</v>
      </c>
      <c r="Q768" s="3">
        <f t="shared" si="318"/>
        <v>90.188888888888869</v>
      </c>
      <c r="R768" s="3">
        <f t="shared" si="318"/>
        <v>91.08888888888896</v>
      </c>
      <c r="S768" s="3">
        <f t="shared" si="318"/>
        <v>91.988888888889051</v>
      </c>
      <c r="T768" s="3">
        <f t="shared" si="318"/>
        <v>92.888888888888914</v>
      </c>
      <c r="U768" s="3">
        <f t="shared" si="318"/>
        <v>93.788888888889005</v>
      </c>
      <c r="V768" s="3">
        <f t="shared" si="318"/>
        <v>94.688888888888869</v>
      </c>
      <c r="W768" s="3">
        <f t="shared" si="318"/>
        <v>95.58888888888896</v>
      </c>
      <c r="X768" s="3">
        <f t="shared" si="318"/>
        <v>96.488888888889051</v>
      </c>
      <c r="Y768" s="9">
        <v>0</v>
      </c>
      <c r="Z768" s="3">
        <f t="shared" si="317"/>
        <v>80.288888888889005</v>
      </c>
      <c r="AA768" s="3">
        <f t="shared" si="319"/>
        <v>81.188888888888869</v>
      </c>
      <c r="AB768" s="3">
        <f t="shared" si="319"/>
        <v>82.08888888888896</v>
      </c>
      <c r="AC768" s="3">
        <f t="shared" si="319"/>
        <v>82.988888888889051</v>
      </c>
      <c r="AD768" s="3">
        <f t="shared" si="319"/>
        <v>83.888888888888914</v>
      </c>
      <c r="AE768" s="3">
        <f t="shared" si="319"/>
        <v>84.788888888889005</v>
      </c>
      <c r="AF768" s="3">
        <f t="shared" si="319"/>
        <v>85.688888888888869</v>
      </c>
      <c r="AG768" s="3">
        <f t="shared" si="319"/>
        <v>86.58888888888896</v>
      </c>
      <c r="AH768" s="3">
        <f t="shared" si="319"/>
        <v>87.488888888889051</v>
      </c>
      <c r="AI768" s="25">
        <f t="shared" si="296"/>
        <v>1.2888888888890051</v>
      </c>
      <c r="AJ768" s="25">
        <f t="shared" si="297"/>
        <v>2.8111111111111313</v>
      </c>
      <c r="AK768" s="25">
        <f t="shared" si="298"/>
        <v>0.91111111111104037</v>
      </c>
      <c r="AL768" s="25">
        <f t="shared" si="299"/>
        <v>1.9888888888890506</v>
      </c>
      <c r="AM768" s="25">
        <f t="shared" si="300"/>
        <v>0.11111111111108585</v>
      </c>
      <c r="AN768" s="25">
        <f t="shared" si="301"/>
        <v>1.7888888888890051</v>
      </c>
      <c r="AO768" s="25">
        <f t="shared" si="302"/>
        <v>0.31111111111113132</v>
      </c>
      <c r="AP768" s="25">
        <f t="shared" si="303"/>
        <v>0.58888888888895963</v>
      </c>
      <c r="AQ768" s="25">
        <f t="shared" si="304"/>
        <v>1.5111111111109494</v>
      </c>
      <c r="AR768" s="29">
        <f t="shared" si="305"/>
        <v>1.6612345679015341</v>
      </c>
      <c r="AS768" s="29">
        <f t="shared" si="306"/>
        <v>7.9023456790124591</v>
      </c>
      <c r="AT768" s="29">
        <f t="shared" si="307"/>
        <v>0.83012345678999455</v>
      </c>
      <c r="AU768" s="29">
        <f t="shared" si="308"/>
        <v>3.9556790123463221</v>
      </c>
      <c r="AV768" s="29">
        <f t="shared" si="309"/>
        <v>1.2345679012340065E-2</v>
      </c>
      <c r="AW768" s="29">
        <f t="shared" si="310"/>
        <v>3.2001234567905392</v>
      </c>
      <c r="AX768" s="29">
        <f t="shared" si="311"/>
        <v>9.6790123456802699E-2</v>
      </c>
      <c r="AY768" s="29">
        <f t="shared" si="312"/>
        <v>0.34679012345687343</v>
      </c>
      <c r="AZ768" s="29">
        <f t="shared" si="313"/>
        <v>2.2834567901229681</v>
      </c>
    </row>
    <row r="769" spans="1:52" x14ac:dyDescent="0.25">
      <c r="A769" s="3">
        <v>764</v>
      </c>
      <c r="B769" s="3">
        <v>104</v>
      </c>
      <c r="C769" s="3">
        <v>107</v>
      </c>
      <c r="D769" s="3">
        <v>106</v>
      </c>
      <c r="E769" s="3">
        <v>110</v>
      </c>
      <c r="F769" s="3">
        <v>106</v>
      </c>
      <c r="G769" s="3">
        <v>111</v>
      </c>
      <c r="H769" s="3">
        <v>111</v>
      </c>
      <c r="I769" s="3">
        <v>115</v>
      </c>
      <c r="J769" s="3">
        <v>123</v>
      </c>
      <c r="K769" s="10">
        <v>0</v>
      </c>
      <c r="L769" s="3">
        <f t="shared" si="294"/>
        <v>1.85</v>
      </c>
      <c r="M769" s="3">
        <f t="shared" si="295"/>
        <v>-3617.4166666666665</v>
      </c>
      <c r="N769" s="10">
        <v>0</v>
      </c>
      <c r="O769" s="3">
        <f t="shared" si="314"/>
        <v>119.58333333333348</v>
      </c>
      <c r="P769" s="3">
        <f t="shared" si="318"/>
        <v>121.43333333333385</v>
      </c>
      <c r="Q769" s="3">
        <f t="shared" si="318"/>
        <v>123.28333333333376</v>
      </c>
      <c r="R769" s="3">
        <f t="shared" si="318"/>
        <v>125.13333333333367</v>
      </c>
      <c r="S769" s="3">
        <f t="shared" si="318"/>
        <v>126.98333333333358</v>
      </c>
      <c r="T769" s="3">
        <f t="shared" si="318"/>
        <v>128.83333333333348</v>
      </c>
      <c r="U769" s="3">
        <f t="shared" si="318"/>
        <v>130.68333333333385</v>
      </c>
      <c r="V769" s="3">
        <f t="shared" si="318"/>
        <v>132.53333333333376</v>
      </c>
      <c r="W769" s="3">
        <f t="shared" si="318"/>
        <v>134.38333333333367</v>
      </c>
      <c r="X769" s="3">
        <f t="shared" si="318"/>
        <v>136.23333333333358</v>
      </c>
      <c r="Y769" s="9">
        <v>0</v>
      </c>
      <c r="Z769" s="3">
        <f t="shared" si="317"/>
        <v>102.93333333333385</v>
      </c>
      <c r="AA769" s="3">
        <f t="shared" si="319"/>
        <v>104.78333333333376</v>
      </c>
      <c r="AB769" s="3">
        <f t="shared" si="319"/>
        <v>106.63333333333367</v>
      </c>
      <c r="AC769" s="3">
        <f t="shared" si="319"/>
        <v>108.48333333333358</v>
      </c>
      <c r="AD769" s="3">
        <f t="shared" si="319"/>
        <v>110.33333333333348</v>
      </c>
      <c r="AE769" s="3">
        <f t="shared" si="319"/>
        <v>112.18333333333385</v>
      </c>
      <c r="AF769" s="3">
        <f t="shared" si="319"/>
        <v>114.03333333333376</v>
      </c>
      <c r="AG769" s="3">
        <f t="shared" si="319"/>
        <v>115.88333333333367</v>
      </c>
      <c r="AH769" s="3">
        <f t="shared" si="319"/>
        <v>117.73333333333358</v>
      </c>
      <c r="AI769" s="25">
        <f t="shared" si="296"/>
        <v>1.0666666666661513</v>
      </c>
      <c r="AJ769" s="25">
        <f t="shared" si="297"/>
        <v>2.2166666666662422</v>
      </c>
      <c r="AK769" s="25">
        <f t="shared" si="298"/>
        <v>0.63333333333366681</v>
      </c>
      <c r="AL769" s="25">
        <f t="shared" si="299"/>
        <v>1.5166666666664241</v>
      </c>
      <c r="AM769" s="25">
        <f t="shared" si="300"/>
        <v>4.3333333333334849</v>
      </c>
      <c r="AN769" s="25">
        <f t="shared" si="301"/>
        <v>1.1833333333338487</v>
      </c>
      <c r="AO769" s="25">
        <f t="shared" si="302"/>
        <v>3.0333333333337578</v>
      </c>
      <c r="AP769" s="25">
        <f t="shared" si="303"/>
        <v>0.88333333333366681</v>
      </c>
      <c r="AQ769" s="25">
        <f t="shared" si="304"/>
        <v>5.2666666666664241</v>
      </c>
      <c r="AR769" s="29">
        <f t="shared" si="305"/>
        <v>1.1377777777766782</v>
      </c>
      <c r="AS769" s="29">
        <f t="shared" si="306"/>
        <v>4.9136111111092298</v>
      </c>
      <c r="AT769" s="29">
        <f t="shared" si="307"/>
        <v>0.40111111111153352</v>
      </c>
      <c r="AU769" s="29">
        <f t="shared" si="308"/>
        <v>2.3002777777770422</v>
      </c>
      <c r="AV769" s="29">
        <f t="shared" si="309"/>
        <v>18.777777777779093</v>
      </c>
      <c r="AW769" s="29">
        <f t="shared" si="310"/>
        <v>1.4002777777789974</v>
      </c>
      <c r="AX769" s="29">
        <f t="shared" si="311"/>
        <v>9.2011111111136863</v>
      </c>
      <c r="AY769" s="29">
        <f t="shared" si="312"/>
        <v>0.78027777777836693</v>
      </c>
      <c r="AZ769" s="29">
        <f t="shared" si="313"/>
        <v>27.737777777775221</v>
      </c>
    </row>
    <row r="770" spans="1:52" x14ac:dyDescent="0.25">
      <c r="A770" s="3">
        <v>765</v>
      </c>
      <c r="B770" s="3">
        <v>33</v>
      </c>
      <c r="C770" s="3">
        <v>36</v>
      </c>
      <c r="D770" s="3">
        <v>35</v>
      </c>
      <c r="E770" s="3">
        <v>36</v>
      </c>
      <c r="F770" s="3">
        <v>37</v>
      </c>
      <c r="G770" s="3">
        <v>38</v>
      </c>
      <c r="H770" s="3">
        <v>39</v>
      </c>
      <c r="I770" s="3">
        <v>38</v>
      </c>
      <c r="J770" s="3">
        <v>37</v>
      </c>
      <c r="K770" s="10">
        <v>0</v>
      </c>
      <c r="L770" s="3">
        <f t="shared" si="294"/>
        <v>0.53333333333333333</v>
      </c>
      <c r="M770" s="3">
        <f t="shared" si="295"/>
        <v>-1038.1111111111111</v>
      </c>
      <c r="N770" s="10">
        <v>0</v>
      </c>
      <c r="O770" s="3">
        <f t="shared" si="314"/>
        <v>39.222222222222172</v>
      </c>
      <c r="P770" s="3">
        <f t="shared" si="318"/>
        <v>39.755555555555475</v>
      </c>
      <c r="Q770" s="3">
        <f t="shared" si="318"/>
        <v>40.288888888889005</v>
      </c>
      <c r="R770" s="3">
        <f t="shared" si="318"/>
        <v>40.822222222222308</v>
      </c>
      <c r="S770" s="3">
        <f t="shared" si="318"/>
        <v>41.355555555555611</v>
      </c>
      <c r="T770" s="3">
        <f t="shared" si="318"/>
        <v>41.888888888888914</v>
      </c>
      <c r="U770" s="3">
        <f t="shared" si="318"/>
        <v>42.422222222222217</v>
      </c>
      <c r="V770" s="3">
        <f t="shared" si="318"/>
        <v>42.95555555555552</v>
      </c>
      <c r="W770" s="3">
        <f t="shared" si="318"/>
        <v>43.488888888888823</v>
      </c>
      <c r="X770" s="3">
        <f t="shared" si="318"/>
        <v>44.022222222222126</v>
      </c>
      <c r="Y770" s="9">
        <v>0</v>
      </c>
      <c r="Z770" s="3">
        <f t="shared" si="317"/>
        <v>34.422222222222217</v>
      </c>
      <c r="AA770" s="3">
        <f t="shared" si="319"/>
        <v>34.95555555555552</v>
      </c>
      <c r="AB770" s="3">
        <f t="shared" si="319"/>
        <v>35.488888888888823</v>
      </c>
      <c r="AC770" s="3">
        <f t="shared" si="319"/>
        <v>36.022222222222126</v>
      </c>
      <c r="AD770" s="3">
        <f t="shared" si="319"/>
        <v>36.555555555555657</v>
      </c>
      <c r="AE770" s="3">
        <f t="shared" si="319"/>
        <v>37.08888888888896</v>
      </c>
      <c r="AF770" s="3">
        <f t="shared" si="319"/>
        <v>37.622222222222263</v>
      </c>
      <c r="AG770" s="3">
        <f t="shared" si="319"/>
        <v>38.155555555555566</v>
      </c>
      <c r="AH770" s="3">
        <f t="shared" si="319"/>
        <v>38.688888888888869</v>
      </c>
      <c r="AI770" s="25">
        <f t="shared" si="296"/>
        <v>1.4222222222222172</v>
      </c>
      <c r="AJ770" s="25">
        <f t="shared" si="297"/>
        <v>1.0444444444444798</v>
      </c>
      <c r="AK770" s="25">
        <f t="shared" si="298"/>
        <v>0.4888888888888232</v>
      </c>
      <c r="AL770" s="25">
        <f t="shared" si="299"/>
        <v>2.222222222212622E-2</v>
      </c>
      <c r="AM770" s="25">
        <f t="shared" si="300"/>
        <v>0.44444444444434339</v>
      </c>
      <c r="AN770" s="25">
        <f t="shared" si="301"/>
        <v>0.91111111111104037</v>
      </c>
      <c r="AO770" s="25">
        <f t="shared" si="302"/>
        <v>1.3777777777777374</v>
      </c>
      <c r="AP770" s="25">
        <f t="shared" si="303"/>
        <v>0.15555555555556566</v>
      </c>
      <c r="AQ770" s="25">
        <f t="shared" si="304"/>
        <v>1.6888888888888687</v>
      </c>
      <c r="AR770" s="29">
        <f t="shared" si="305"/>
        <v>2.0227160493827019</v>
      </c>
      <c r="AS770" s="29">
        <f t="shared" si="306"/>
        <v>1.0908641975309381</v>
      </c>
      <c r="AT770" s="29">
        <f t="shared" si="307"/>
        <v>0.23901234567894811</v>
      </c>
      <c r="AU770" s="29">
        <f t="shared" si="308"/>
        <v>4.938271604895604E-4</v>
      </c>
      <c r="AV770" s="29">
        <f t="shared" si="309"/>
        <v>0.19753086419744104</v>
      </c>
      <c r="AW770" s="29">
        <f t="shared" si="310"/>
        <v>0.83012345678999455</v>
      </c>
      <c r="AX770" s="29">
        <f t="shared" si="311"/>
        <v>1.8982716049381603</v>
      </c>
      <c r="AY770" s="29">
        <f t="shared" si="312"/>
        <v>2.4197530864200675E-2</v>
      </c>
      <c r="AZ770" s="29">
        <f t="shared" si="313"/>
        <v>2.8523456790122772</v>
      </c>
    </row>
    <row r="771" spans="1:52" x14ac:dyDescent="0.25">
      <c r="A771" s="3">
        <v>766</v>
      </c>
      <c r="B771" s="3">
        <v>89</v>
      </c>
      <c r="C771" s="3">
        <v>89</v>
      </c>
      <c r="D771" s="3">
        <v>91</v>
      </c>
      <c r="E771" s="3">
        <v>91</v>
      </c>
      <c r="F771" s="3">
        <v>93</v>
      </c>
      <c r="G771" s="3">
        <v>95</v>
      </c>
      <c r="H771" s="3">
        <v>92</v>
      </c>
      <c r="I771" s="3">
        <v>94</v>
      </c>
      <c r="J771" s="3">
        <v>94</v>
      </c>
      <c r="K771" s="10">
        <v>0</v>
      </c>
      <c r="L771" s="3">
        <f t="shared" si="294"/>
        <v>0.68333333333333335</v>
      </c>
      <c r="M771" s="3">
        <f t="shared" si="295"/>
        <v>-1284.9166666666667</v>
      </c>
      <c r="N771" s="10">
        <v>0</v>
      </c>
      <c r="O771" s="3">
        <f t="shared" si="314"/>
        <v>95.416666666666515</v>
      </c>
      <c r="P771" s="3">
        <f t="shared" si="318"/>
        <v>96.099999999999909</v>
      </c>
      <c r="Q771" s="3">
        <f t="shared" si="318"/>
        <v>96.783333333333303</v>
      </c>
      <c r="R771" s="3">
        <f t="shared" si="318"/>
        <v>97.466666666666697</v>
      </c>
      <c r="S771" s="3">
        <f t="shared" si="318"/>
        <v>98.149999999999864</v>
      </c>
      <c r="T771" s="3">
        <f t="shared" si="318"/>
        <v>98.833333333333258</v>
      </c>
      <c r="U771" s="3">
        <f t="shared" si="318"/>
        <v>99.516666666666652</v>
      </c>
      <c r="V771" s="3">
        <f t="shared" si="318"/>
        <v>100.20000000000005</v>
      </c>
      <c r="W771" s="3">
        <f t="shared" si="318"/>
        <v>100.88333333333321</v>
      </c>
      <c r="X771" s="3">
        <f t="shared" si="318"/>
        <v>101.56666666666661</v>
      </c>
      <c r="Y771" s="9">
        <v>0</v>
      </c>
      <c r="Z771" s="3">
        <f t="shared" si="317"/>
        <v>89.266666666666652</v>
      </c>
      <c r="AA771" s="3">
        <f t="shared" si="319"/>
        <v>89.950000000000045</v>
      </c>
      <c r="AB771" s="3">
        <f t="shared" si="319"/>
        <v>90.633333333333212</v>
      </c>
      <c r="AC771" s="3">
        <f t="shared" si="319"/>
        <v>91.316666666666606</v>
      </c>
      <c r="AD771" s="3">
        <f t="shared" si="319"/>
        <v>92</v>
      </c>
      <c r="AE771" s="3">
        <f t="shared" si="319"/>
        <v>92.683333333333394</v>
      </c>
      <c r="AF771" s="3">
        <f t="shared" si="319"/>
        <v>93.366666666666561</v>
      </c>
      <c r="AG771" s="3">
        <f t="shared" si="319"/>
        <v>94.049999999999955</v>
      </c>
      <c r="AH771" s="3">
        <f t="shared" si="319"/>
        <v>94.733333333333348</v>
      </c>
      <c r="AI771" s="25">
        <f t="shared" si="296"/>
        <v>0.26666666666665151</v>
      </c>
      <c r="AJ771" s="25">
        <f t="shared" si="297"/>
        <v>0.95000000000004547</v>
      </c>
      <c r="AK771" s="25">
        <f t="shared" si="298"/>
        <v>0.36666666666678793</v>
      </c>
      <c r="AL771" s="25">
        <f t="shared" si="299"/>
        <v>0.31666666666660603</v>
      </c>
      <c r="AM771" s="25">
        <f t="shared" si="300"/>
        <v>1</v>
      </c>
      <c r="AN771" s="25">
        <f t="shared" si="301"/>
        <v>2.316666666666606</v>
      </c>
      <c r="AO771" s="25">
        <f t="shared" si="302"/>
        <v>1.3666666666665606</v>
      </c>
      <c r="AP771" s="25">
        <f t="shared" si="303"/>
        <v>4.9999999999954525E-2</v>
      </c>
      <c r="AQ771" s="25">
        <f t="shared" si="304"/>
        <v>0.73333333333334849</v>
      </c>
      <c r="AR771" s="29">
        <f t="shared" si="305"/>
        <v>7.111111111110302E-2</v>
      </c>
      <c r="AS771" s="29">
        <f t="shared" si="306"/>
        <v>0.90250000000008646</v>
      </c>
      <c r="AT771" s="29">
        <f t="shared" si="307"/>
        <v>0.13444444444453338</v>
      </c>
      <c r="AU771" s="29">
        <f t="shared" si="308"/>
        <v>0.10027777777773937</v>
      </c>
      <c r="AV771" s="29">
        <f t="shared" si="309"/>
        <v>1</v>
      </c>
      <c r="AW771" s="29">
        <f t="shared" si="310"/>
        <v>5.3669444444441634</v>
      </c>
      <c r="AX771" s="29">
        <f t="shared" si="311"/>
        <v>1.8677777777774878</v>
      </c>
      <c r="AY771" s="29">
        <f t="shared" si="312"/>
        <v>2.4999999999954525E-3</v>
      </c>
      <c r="AZ771" s="29">
        <f t="shared" si="313"/>
        <v>0.5377777777778</v>
      </c>
    </row>
    <row r="772" spans="1:52" x14ac:dyDescent="0.25">
      <c r="A772" s="3">
        <v>767</v>
      </c>
      <c r="B772" s="3">
        <v>15</v>
      </c>
      <c r="C772" s="3">
        <v>16</v>
      </c>
      <c r="D772" s="3">
        <v>17</v>
      </c>
      <c r="E772" s="3">
        <v>17</v>
      </c>
      <c r="F772" s="3">
        <v>17</v>
      </c>
      <c r="G772" s="3">
        <v>17</v>
      </c>
      <c r="H772" s="3">
        <v>18</v>
      </c>
      <c r="I772" s="3">
        <v>18</v>
      </c>
      <c r="J772" s="3">
        <v>18</v>
      </c>
      <c r="K772" s="10">
        <v>0</v>
      </c>
      <c r="L772" s="3">
        <f t="shared" si="294"/>
        <v>0.33333333333333331</v>
      </c>
      <c r="M772" s="3">
        <f t="shared" si="295"/>
        <v>-654.66666666666663</v>
      </c>
      <c r="N772" s="10">
        <v>0</v>
      </c>
      <c r="O772" s="3">
        <f t="shared" si="314"/>
        <v>18.666666666666629</v>
      </c>
      <c r="P772" s="3">
        <f t="shared" si="318"/>
        <v>19</v>
      </c>
      <c r="Q772" s="3">
        <f t="shared" si="318"/>
        <v>19.333333333333371</v>
      </c>
      <c r="R772" s="3">
        <f t="shared" si="318"/>
        <v>19.666666666666629</v>
      </c>
      <c r="S772" s="3">
        <f t="shared" si="318"/>
        <v>20</v>
      </c>
      <c r="T772" s="3">
        <f t="shared" si="318"/>
        <v>20.333333333333371</v>
      </c>
      <c r="U772" s="3">
        <f t="shared" si="318"/>
        <v>20.666666666666629</v>
      </c>
      <c r="V772" s="3">
        <f t="shared" si="318"/>
        <v>21</v>
      </c>
      <c r="W772" s="3">
        <f t="shared" si="318"/>
        <v>21.333333333333371</v>
      </c>
      <c r="X772" s="3">
        <f t="shared" si="318"/>
        <v>21.666666666666629</v>
      </c>
      <c r="Y772" s="9">
        <v>0</v>
      </c>
      <c r="Z772" s="3">
        <f t="shared" si="317"/>
        <v>15.666666666666629</v>
      </c>
      <c r="AA772" s="3">
        <f t="shared" si="319"/>
        <v>16</v>
      </c>
      <c r="AB772" s="3">
        <f t="shared" si="319"/>
        <v>16.333333333333371</v>
      </c>
      <c r="AC772" s="3">
        <f t="shared" si="319"/>
        <v>16.666666666666629</v>
      </c>
      <c r="AD772" s="3">
        <f t="shared" si="319"/>
        <v>17</v>
      </c>
      <c r="AE772" s="3">
        <f t="shared" si="319"/>
        <v>17.333333333333371</v>
      </c>
      <c r="AF772" s="3">
        <f t="shared" si="319"/>
        <v>17.666666666666629</v>
      </c>
      <c r="AG772" s="3">
        <f t="shared" si="319"/>
        <v>18</v>
      </c>
      <c r="AH772" s="3">
        <f t="shared" si="319"/>
        <v>18.333333333333371</v>
      </c>
      <c r="AI772" s="25">
        <f t="shared" si="296"/>
        <v>0.66666666666662877</v>
      </c>
      <c r="AJ772" s="25">
        <f t="shared" si="297"/>
        <v>0</v>
      </c>
      <c r="AK772" s="25">
        <f t="shared" si="298"/>
        <v>0.66666666666662877</v>
      </c>
      <c r="AL772" s="25">
        <f t="shared" si="299"/>
        <v>0.33333333333337123</v>
      </c>
      <c r="AM772" s="25">
        <f t="shared" si="300"/>
        <v>0</v>
      </c>
      <c r="AN772" s="25">
        <f t="shared" si="301"/>
        <v>0.33333333333337123</v>
      </c>
      <c r="AO772" s="25">
        <f t="shared" si="302"/>
        <v>0.33333333333337123</v>
      </c>
      <c r="AP772" s="25">
        <f t="shared" si="303"/>
        <v>0</v>
      </c>
      <c r="AQ772" s="25">
        <f t="shared" si="304"/>
        <v>0.33333333333337123</v>
      </c>
      <c r="AR772" s="29">
        <f t="shared" si="305"/>
        <v>0.4444444444443939</v>
      </c>
      <c r="AS772" s="29">
        <f t="shared" si="306"/>
        <v>0</v>
      </c>
      <c r="AT772" s="29">
        <f t="shared" si="307"/>
        <v>0.4444444444443939</v>
      </c>
      <c r="AU772" s="29">
        <f t="shared" si="308"/>
        <v>0.11111111111113638</v>
      </c>
      <c r="AV772" s="29">
        <f t="shared" si="309"/>
        <v>0</v>
      </c>
      <c r="AW772" s="29">
        <f t="shared" si="310"/>
        <v>0.11111111111113638</v>
      </c>
      <c r="AX772" s="29">
        <f t="shared" si="311"/>
        <v>0.11111111111113638</v>
      </c>
      <c r="AY772" s="29">
        <f t="shared" si="312"/>
        <v>0</v>
      </c>
      <c r="AZ772" s="29">
        <f t="shared" si="313"/>
        <v>0.11111111111113638</v>
      </c>
    </row>
    <row r="773" spans="1:52" x14ac:dyDescent="0.25">
      <c r="A773" s="3">
        <v>768</v>
      </c>
      <c r="B773" s="3">
        <v>13</v>
      </c>
      <c r="C773" s="3">
        <v>15</v>
      </c>
      <c r="D773" s="3">
        <v>15</v>
      </c>
      <c r="E773" s="3">
        <v>15</v>
      </c>
      <c r="F773" s="3">
        <v>15</v>
      </c>
      <c r="G773" s="3">
        <v>15</v>
      </c>
      <c r="H773" s="3">
        <v>15</v>
      </c>
      <c r="I773" s="3">
        <v>16</v>
      </c>
      <c r="J773" s="3">
        <v>17</v>
      </c>
      <c r="K773" s="10">
        <v>0</v>
      </c>
      <c r="L773" s="3">
        <f t="shared" si="294"/>
        <v>0.31666666666666665</v>
      </c>
      <c r="M773" s="3">
        <f t="shared" si="295"/>
        <v>-622.97222222222217</v>
      </c>
      <c r="N773" s="10">
        <v>0</v>
      </c>
      <c r="O773" s="3">
        <f t="shared" si="314"/>
        <v>16.694444444444457</v>
      </c>
      <c r="P773" s="3">
        <f t="shared" si="318"/>
        <v>17.011111111111177</v>
      </c>
      <c r="Q773" s="3">
        <f t="shared" si="318"/>
        <v>17.327777777777783</v>
      </c>
      <c r="R773" s="3">
        <f t="shared" si="318"/>
        <v>17.644444444444503</v>
      </c>
      <c r="S773" s="3">
        <f t="shared" si="318"/>
        <v>17.961111111111109</v>
      </c>
      <c r="T773" s="3">
        <f t="shared" si="318"/>
        <v>18.277777777777828</v>
      </c>
      <c r="U773" s="3">
        <f t="shared" si="318"/>
        <v>18.594444444444434</v>
      </c>
      <c r="V773" s="3">
        <f t="shared" si="318"/>
        <v>18.911111111111154</v>
      </c>
      <c r="W773" s="3">
        <f t="shared" si="318"/>
        <v>19.22777777777776</v>
      </c>
      <c r="X773" s="3">
        <f t="shared" si="318"/>
        <v>19.54444444444448</v>
      </c>
      <c r="Y773" s="9">
        <v>0</v>
      </c>
      <c r="Z773" s="3">
        <f t="shared" si="317"/>
        <v>13.844444444444434</v>
      </c>
      <c r="AA773" s="3">
        <f t="shared" si="319"/>
        <v>14.161111111111154</v>
      </c>
      <c r="AB773" s="3">
        <f t="shared" si="319"/>
        <v>14.47777777777776</v>
      </c>
      <c r="AC773" s="3">
        <f t="shared" si="319"/>
        <v>14.79444444444448</v>
      </c>
      <c r="AD773" s="3">
        <f t="shared" si="319"/>
        <v>15.111111111111086</v>
      </c>
      <c r="AE773" s="3">
        <f t="shared" si="319"/>
        <v>15.427777777777806</v>
      </c>
      <c r="AF773" s="3">
        <f t="shared" si="319"/>
        <v>15.744444444444412</v>
      </c>
      <c r="AG773" s="3">
        <f t="shared" si="319"/>
        <v>16.061111111111131</v>
      </c>
      <c r="AH773" s="3">
        <f t="shared" si="319"/>
        <v>16.377777777777851</v>
      </c>
      <c r="AI773" s="25">
        <f t="shared" si="296"/>
        <v>0.84444444444443434</v>
      </c>
      <c r="AJ773" s="25">
        <f t="shared" si="297"/>
        <v>0.83888888888884594</v>
      </c>
      <c r="AK773" s="25">
        <f t="shared" si="298"/>
        <v>0.52222222222223991</v>
      </c>
      <c r="AL773" s="25">
        <f t="shared" si="299"/>
        <v>0.20555555555552019</v>
      </c>
      <c r="AM773" s="25">
        <f t="shared" si="300"/>
        <v>0.11111111111108585</v>
      </c>
      <c r="AN773" s="25">
        <f t="shared" si="301"/>
        <v>0.42777777777780557</v>
      </c>
      <c r="AO773" s="25">
        <f t="shared" si="302"/>
        <v>0.7444444444444116</v>
      </c>
      <c r="AP773" s="25">
        <f t="shared" si="303"/>
        <v>6.1111111111131322E-2</v>
      </c>
      <c r="AQ773" s="25">
        <f t="shared" si="304"/>
        <v>0.62222222222214896</v>
      </c>
      <c r="AR773" s="29">
        <f t="shared" si="305"/>
        <v>0.7130864197530693</v>
      </c>
      <c r="AS773" s="29">
        <f t="shared" si="306"/>
        <v>0.70373456790116251</v>
      </c>
      <c r="AT773" s="29">
        <f t="shared" si="307"/>
        <v>0.27271604938273453</v>
      </c>
      <c r="AU773" s="29">
        <f t="shared" si="308"/>
        <v>4.2253086419738545E-2</v>
      </c>
      <c r="AV773" s="29">
        <f t="shared" si="309"/>
        <v>1.2345679012340065E-2</v>
      </c>
      <c r="AW773" s="29">
        <f t="shared" si="310"/>
        <v>0.1829938271605176</v>
      </c>
      <c r="AX773" s="29">
        <f t="shared" si="311"/>
        <v>0.55419753086414858</v>
      </c>
      <c r="AY773" s="29">
        <f t="shared" si="312"/>
        <v>3.734567901237038E-3</v>
      </c>
      <c r="AZ773" s="29">
        <f t="shared" si="313"/>
        <v>0.3871604938270693</v>
      </c>
    </row>
    <row r="774" spans="1:52" x14ac:dyDescent="0.25">
      <c r="A774" s="3">
        <v>769</v>
      </c>
      <c r="B774" s="3">
        <v>23</v>
      </c>
      <c r="C774" s="3">
        <v>23</v>
      </c>
      <c r="D774" s="3">
        <v>25</v>
      </c>
      <c r="E774" s="3">
        <v>24</v>
      </c>
      <c r="F774" s="3">
        <v>26</v>
      </c>
      <c r="G774" s="3">
        <v>26</v>
      </c>
      <c r="H774" s="3">
        <v>26</v>
      </c>
      <c r="I774" s="3">
        <v>25</v>
      </c>
      <c r="J774" s="3">
        <v>27</v>
      </c>
      <c r="K774" s="10">
        <v>0</v>
      </c>
      <c r="L774" s="3">
        <f t="shared" si="294"/>
        <v>0.43333333333333335</v>
      </c>
      <c r="M774" s="3">
        <f t="shared" si="295"/>
        <v>-848.16666666666674</v>
      </c>
      <c r="N774" s="10">
        <v>0</v>
      </c>
      <c r="O774" s="3">
        <f t="shared" si="314"/>
        <v>27.166666666666629</v>
      </c>
      <c r="P774" s="3">
        <f t="shared" si="318"/>
        <v>27.599999999999909</v>
      </c>
      <c r="Q774" s="3">
        <f t="shared" si="318"/>
        <v>28.033333333333303</v>
      </c>
      <c r="R774" s="3">
        <f t="shared" si="318"/>
        <v>28.466666666666583</v>
      </c>
      <c r="S774" s="3">
        <f t="shared" si="318"/>
        <v>28.899999999999977</v>
      </c>
      <c r="T774" s="3">
        <f t="shared" si="318"/>
        <v>29.333333333333258</v>
      </c>
      <c r="U774" s="3">
        <f t="shared" si="318"/>
        <v>29.766666666666652</v>
      </c>
      <c r="V774" s="3">
        <f t="shared" si="318"/>
        <v>30.199999999999932</v>
      </c>
      <c r="W774" s="3">
        <f t="shared" si="318"/>
        <v>30.633333333333326</v>
      </c>
      <c r="X774" s="3">
        <f t="shared" si="318"/>
        <v>31.066666666666606</v>
      </c>
      <c r="Y774" s="9">
        <v>0</v>
      </c>
      <c r="Z774" s="3">
        <f t="shared" si="317"/>
        <v>23.266666666666652</v>
      </c>
      <c r="AA774" s="3">
        <f t="shared" si="319"/>
        <v>23.699999999999932</v>
      </c>
      <c r="AB774" s="3">
        <f t="shared" si="319"/>
        <v>24.133333333333326</v>
      </c>
      <c r="AC774" s="3">
        <f t="shared" si="319"/>
        <v>24.566666666666606</v>
      </c>
      <c r="AD774" s="3">
        <f t="shared" si="319"/>
        <v>25</v>
      </c>
      <c r="AE774" s="3">
        <f t="shared" si="319"/>
        <v>25.43333333333328</v>
      </c>
      <c r="AF774" s="3">
        <f t="shared" si="319"/>
        <v>25.866666666666674</v>
      </c>
      <c r="AG774" s="3">
        <f t="shared" si="319"/>
        <v>26.299999999999955</v>
      </c>
      <c r="AH774" s="3">
        <f t="shared" si="319"/>
        <v>26.733333333333235</v>
      </c>
      <c r="AI774" s="25">
        <f t="shared" si="296"/>
        <v>0.26666666666665151</v>
      </c>
      <c r="AJ774" s="25">
        <f t="shared" si="297"/>
        <v>0.69999999999993179</v>
      </c>
      <c r="AK774" s="25">
        <f t="shared" si="298"/>
        <v>0.86666666666667425</v>
      </c>
      <c r="AL774" s="25">
        <f t="shared" si="299"/>
        <v>0.56666666666660603</v>
      </c>
      <c r="AM774" s="25">
        <f t="shared" si="300"/>
        <v>1</v>
      </c>
      <c r="AN774" s="25">
        <f t="shared" si="301"/>
        <v>0.56666666666671972</v>
      </c>
      <c r="AO774" s="25">
        <f t="shared" si="302"/>
        <v>0.13333333333332575</v>
      </c>
      <c r="AP774" s="25">
        <f t="shared" si="303"/>
        <v>1.2999999999999545</v>
      </c>
      <c r="AQ774" s="25">
        <f t="shared" si="304"/>
        <v>0.2666666666667652</v>
      </c>
      <c r="AR774" s="29">
        <f t="shared" si="305"/>
        <v>7.111111111110302E-2</v>
      </c>
      <c r="AS774" s="29">
        <f t="shared" si="306"/>
        <v>0.48999999999990451</v>
      </c>
      <c r="AT774" s="29">
        <f t="shared" si="307"/>
        <v>0.75111111111112427</v>
      </c>
      <c r="AU774" s="29">
        <f t="shared" si="308"/>
        <v>0.3211111111110424</v>
      </c>
      <c r="AV774" s="29">
        <f t="shared" si="309"/>
        <v>1</v>
      </c>
      <c r="AW774" s="29">
        <f t="shared" si="310"/>
        <v>0.32111111111117124</v>
      </c>
      <c r="AX774" s="29">
        <f t="shared" si="311"/>
        <v>1.7777777777775755E-2</v>
      </c>
      <c r="AY774" s="29">
        <f t="shared" si="312"/>
        <v>1.6899999999998818</v>
      </c>
      <c r="AZ774" s="29">
        <f t="shared" si="313"/>
        <v>7.1111111111163666E-2</v>
      </c>
    </row>
    <row r="775" spans="1:52" x14ac:dyDescent="0.25">
      <c r="A775" s="3">
        <v>770</v>
      </c>
      <c r="B775" s="3">
        <v>461</v>
      </c>
      <c r="C775" s="3">
        <v>457</v>
      </c>
      <c r="D775" s="3">
        <v>439</v>
      </c>
      <c r="E775" s="3">
        <v>476</v>
      </c>
      <c r="F775" s="3">
        <v>500</v>
      </c>
      <c r="G775" s="3">
        <v>484</v>
      </c>
      <c r="H775" s="3">
        <v>507</v>
      </c>
      <c r="I775" s="3">
        <v>500</v>
      </c>
      <c r="J775" s="3">
        <v>515</v>
      </c>
      <c r="K775" s="10">
        <v>0</v>
      </c>
      <c r="L775" s="3">
        <f t="shared" ref="L775:L838" si="320">SLOPE(B775:J775, $B$5:$J$5)</f>
        <v>8.15</v>
      </c>
      <c r="M775" s="3">
        <f t="shared" ref="M775:M838" si="321">INTERCEPT(B775:J775, $B$5:$J$5)</f>
        <v>-15940.138888888889</v>
      </c>
      <c r="N775" s="10">
        <v>0</v>
      </c>
      <c r="O775" s="3">
        <f t="shared" si="314"/>
        <v>522.86111111111131</v>
      </c>
      <c r="P775" s="3">
        <f t="shared" si="318"/>
        <v>531.01111111111277</v>
      </c>
      <c r="Q775" s="3">
        <f t="shared" si="318"/>
        <v>539.16111111111059</v>
      </c>
      <c r="R775" s="3">
        <f t="shared" si="318"/>
        <v>547.31111111111204</v>
      </c>
      <c r="S775" s="3">
        <f t="shared" si="318"/>
        <v>555.4611111111135</v>
      </c>
      <c r="T775" s="3">
        <f t="shared" si="318"/>
        <v>563.61111111111131</v>
      </c>
      <c r="U775" s="3">
        <f t="shared" si="318"/>
        <v>571.76111111111277</v>
      </c>
      <c r="V775" s="3">
        <f t="shared" si="318"/>
        <v>579.91111111111059</v>
      </c>
      <c r="W775" s="3">
        <f t="shared" si="318"/>
        <v>588.06111111111204</v>
      </c>
      <c r="X775" s="3">
        <f t="shared" si="318"/>
        <v>596.2111111111135</v>
      </c>
      <c r="Y775" s="9">
        <v>0</v>
      </c>
      <c r="Z775" s="3">
        <f t="shared" si="317"/>
        <v>449.51111111111277</v>
      </c>
      <c r="AA775" s="3">
        <f t="shared" si="319"/>
        <v>457.66111111111059</v>
      </c>
      <c r="AB775" s="3">
        <f t="shared" si="319"/>
        <v>465.81111111111204</v>
      </c>
      <c r="AC775" s="3">
        <f t="shared" si="319"/>
        <v>473.9611111111135</v>
      </c>
      <c r="AD775" s="3">
        <f t="shared" si="319"/>
        <v>482.11111111111131</v>
      </c>
      <c r="AE775" s="3">
        <f t="shared" si="319"/>
        <v>490.26111111111277</v>
      </c>
      <c r="AF775" s="3">
        <f t="shared" si="319"/>
        <v>498.41111111111059</v>
      </c>
      <c r="AG775" s="3">
        <f t="shared" si="319"/>
        <v>506.56111111111204</v>
      </c>
      <c r="AH775" s="3">
        <f t="shared" si="319"/>
        <v>514.7111111111135</v>
      </c>
      <c r="AI775" s="25">
        <f t="shared" ref="AI775:AI838" si="322">ABS(Z775-B775)</f>
        <v>11.488888888887232</v>
      </c>
      <c r="AJ775" s="25">
        <f t="shared" ref="AJ775:AJ838" si="323">ABS(AA775-C775)</f>
        <v>0.66111111111058563</v>
      </c>
      <c r="AK775" s="25">
        <f t="shared" ref="AK775:AK838" si="324">ABS(AB775-D775)</f>
        <v>26.811111111112041</v>
      </c>
      <c r="AL775" s="25">
        <f t="shared" ref="AL775:AL838" si="325">ABS(AC775-E775)</f>
        <v>2.038888888886504</v>
      </c>
      <c r="AM775" s="25">
        <f t="shared" ref="AM775:AM838" si="326">ABS(AD775-F775)</f>
        <v>17.888888888888687</v>
      </c>
      <c r="AN775" s="25">
        <f t="shared" ref="AN775:AN838" si="327">ABS(AE775-G775)</f>
        <v>6.2611111111127684</v>
      </c>
      <c r="AO775" s="25">
        <f t="shared" ref="AO775:AO838" si="328">ABS(AF775-H775)</f>
        <v>8.5888888888894144</v>
      </c>
      <c r="AP775" s="25">
        <f t="shared" ref="AP775:AP838" si="329">ABS(AG775-I775)</f>
        <v>6.5611111111120408</v>
      </c>
      <c r="AQ775" s="25">
        <f t="shared" ref="AQ775:AQ838" si="330">ABS(AH775-J775)</f>
        <v>0.28888888888650399</v>
      </c>
      <c r="AR775" s="29">
        <f t="shared" ref="AR775:AR838" si="331">(Z775-B775)^2</f>
        <v>131.99456790119649</v>
      </c>
      <c r="AS775" s="29">
        <f t="shared" ref="AS775:AS838" si="332">(AA775-C775)^2</f>
        <v>0.43706790123387307</v>
      </c>
      <c r="AT775" s="29">
        <f t="shared" ref="AT775:AT838" si="333">(AB775-D775)^2</f>
        <v>718.83567901239553</v>
      </c>
      <c r="AU775" s="29">
        <f t="shared" ref="AU775:AU838" si="334">(AC775-E775)^2</f>
        <v>4.1570679012248428</v>
      </c>
      <c r="AV775" s="29">
        <f t="shared" ref="AV775:AV838" si="335">(AD775-F775)^2</f>
        <v>320.01234567900514</v>
      </c>
      <c r="AW775" s="29">
        <f t="shared" ref="AW775:AW838" si="336">(AE775-G775)^2</f>
        <v>39.201512345699769</v>
      </c>
      <c r="AX775" s="29">
        <f t="shared" ref="AX775:AX838" si="337">(AF775-H775)^2</f>
        <v>73.76901234568804</v>
      </c>
      <c r="AY775" s="29">
        <f t="shared" ref="AY775:AY838" si="338">(AG775-I775)^2</f>
        <v>43.048179012357878</v>
      </c>
      <c r="AZ775" s="29">
        <f t="shared" ref="AZ775:AZ838" si="339">(AH775-J775)^2</f>
        <v>8.345679012207885E-2</v>
      </c>
    </row>
    <row r="776" spans="1:52" x14ac:dyDescent="0.25">
      <c r="A776" s="3">
        <v>771</v>
      </c>
      <c r="B776" s="3">
        <v>21</v>
      </c>
      <c r="C776" s="3">
        <v>23</v>
      </c>
      <c r="D776" s="3">
        <v>21</v>
      </c>
      <c r="E776" s="3">
        <v>22</v>
      </c>
      <c r="F776" s="3">
        <v>24</v>
      </c>
      <c r="G776" s="3">
        <v>22</v>
      </c>
      <c r="H776" s="3">
        <v>24</v>
      </c>
      <c r="I776" s="3">
        <v>24</v>
      </c>
      <c r="J776" s="3">
        <v>24</v>
      </c>
      <c r="K776" s="10">
        <v>0</v>
      </c>
      <c r="L776" s="3">
        <f t="shared" si="320"/>
        <v>0.35</v>
      </c>
      <c r="M776" s="3">
        <f t="shared" si="321"/>
        <v>-682.47222222222217</v>
      </c>
      <c r="N776" s="10">
        <v>0</v>
      </c>
      <c r="O776" s="3">
        <f t="shared" ref="O776:O839" si="340">$M776+($L776*O$5)</f>
        <v>24.527777777777828</v>
      </c>
      <c r="P776" s="3">
        <f t="shared" si="318"/>
        <v>24.877777777777737</v>
      </c>
      <c r="Q776" s="3">
        <f t="shared" si="318"/>
        <v>25.22777777777776</v>
      </c>
      <c r="R776" s="3">
        <f t="shared" si="318"/>
        <v>25.577777777777783</v>
      </c>
      <c r="S776" s="3">
        <f t="shared" si="318"/>
        <v>25.927777777777806</v>
      </c>
      <c r="T776" s="3">
        <f t="shared" si="318"/>
        <v>26.277777777777828</v>
      </c>
      <c r="U776" s="3">
        <f t="shared" si="318"/>
        <v>26.627777777777737</v>
      </c>
      <c r="V776" s="3">
        <f t="shared" si="318"/>
        <v>26.97777777777776</v>
      </c>
      <c r="W776" s="3">
        <f t="shared" si="318"/>
        <v>27.327777777777783</v>
      </c>
      <c r="X776" s="3">
        <f t="shared" si="318"/>
        <v>27.677777777777806</v>
      </c>
      <c r="Y776" s="9">
        <v>0</v>
      </c>
      <c r="Z776" s="3">
        <f t="shared" si="317"/>
        <v>21.377777777777737</v>
      </c>
      <c r="AA776" s="3">
        <f t="shared" si="319"/>
        <v>21.72777777777776</v>
      </c>
      <c r="AB776" s="3">
        <f t="shared" si="319"/>
        <v>22.077777777777783</v>
      </c>
      <c r="AC776" s="3">
        <f t="shared" si="319"/>
        <v>22.427777777777806</v>
      </c>
      <c r="AD776" s="3">
        <f t="shared" si="319"/>
        <v>22.777777777777828</v>
      </c>
      <c r="AE776" s="3">
        <f t="shared" si="319"/>
        <v>23.127777777777737</v>
      </c>
      <c r="AF776" s="3">
        <f t="shared" si="319"/>
        <v>23.47777777777776</v>
      </c>
      <c r="AG776" s="3">
        <f t="shared" si="319"/>
        <v>23.827777777777783</v>
      </c>
      <c r="AH776" s="3">
        <f t="shared" si="319"/>
        <v>24.177777777777806</v>
      </c>
      <c r="AI776" s="25">
        <f t="shared" si="322"/>
        <v>0.37777777777773736</v>
      </c>
      <c r="AJ776" s="25">
        <f t="shared" si="323"/>
        <v>1.2722222222222399</v>
      </c>
      <c r="AK776" s="25">
        <f t="shared" si="324"/>
        <v>1.0777777777777828</v>
      </c>
      <c r="AL776" s="25">
        <f t="shared" si="325"/>
        <v>0.42777777777780557</v>
      </c>
      <c r="AM776" s="25">
        <f t="shared" si="326"/>
        <v>1.2222222222221717</v>
      </c>
      <c r="AN776" s="25">
        <f t="shared" si="327"/>
        <v>1.1277777777777374</v>
      </c>
      <c r="AO776" s="25">
        <f t="shared" si="328"/>
        <v>0.52222222222223991</v>
      </c>
      <c r="AP776" s="25">
        <f t="shared" si="329"/>
        <v>0.17222222222221717</v>
      </c>
      <c r="AQ776" s="25">
        <f t="shared" si="330"/>
        <v>0.17777777777780557</v>
      </c>
      <c r="AR776" s="29">
        <f t="shared" si="331"/>
        <v>0.14271604938268551</v>
      </c>
      <c r="AS776" s="29">
        <f t="shared" si="332"/>
        <v>1.6185493827160944</v>
      </c>
      <c r="AT776" s="29">
        <f t="shared" si="333"/>
        <v>1.1616049382716158</v>
      </c>
      <c r="AU776" s="29">
        <f t="shared" si="334"/>
        <v>0.1829938271605176</v>
      </c>
      <c r="AV776" s="29">
        <f t="shared" si="335"/>
        <v>1.4938271604937037</v>
      </c>
      <c r="AW776" s="29">
        <f t="shared" si="336"/>
        <v>1.2718827160492916</v>
      </c>
      <c r="AX776" s="29">
        <f t="shared" si="337"/>
        <v>0.27271604938273453</v>
      </c>
      <c r="AY776" s="29">
        <f t="shared" si="338"/>
        <v>2.9660493827158754E-2</v>
      </c>
      <c r="AZ776" s="29">
        <f t="shared" si="339"/>
        <v>3.160493827161482E-2</v>
      </c>
    </row>
    <row r="777" spans="1:52" x14ac:dyDescent="0.25">
      <c r="A777" s="3">
        <v>772</v>
      </c>
      <c r="B777" s="3">
        <v>124</v>
      </c>
      <c r="C777" s="3">
        <v>124</v>
      </c>
      <c r="D777" s="3">
        <v>123</v>
      </c>
      <c r="E777" s="3">
        <v>126</v>
      </c>
      <c r="F777" s="3">
        <v>130</v>
      </c>
      <c r="G777" s="3">
        <v>136</v>
      </c>
      <c r="H777" s="3">
        <v>130</v>
      </c>
      <c r="I777" s="3">
        <v>134</v>
      </c>
      <c r="J777" s="3">
        <v>142</v>
      </c>
      <c r="K777" s="10">
        <v>0</v>
      </c>
      <c r="L777" s="3">
        <f t="shared" si="320"/>
        <v>2.1</v>
      </c>
      <c r="M777" s="3">
        <f t="shared" si="321"/>
        <v>-4101.6111111111113</v>
      </c>
      <c r="N777" s="10">
        <v>0</v>
      </c>
      <c r="O777" s="3">
        <f t="shared" si="340"/>
        <v>140.38888888888869</v>
      </c>
      <c r="P777" s="3">
        <f t="shared" si="318"/>
        <v>142.48888888888905</v>
      </c>
      <c r="Q777" s="3">
        <f t="shared" si="318"/>
        <v>144.5888888888885</v>
      </c>
      <c r="R777" s="3">
        <f t="shared" si="318"/>
        <v>146.68888888888887</v>
      </c>
      <c r="S777" s="3">
        <f t="shared" si="318"/>
        <v>148.78888888888923</v>
      </c>
      <c r="T777" s="3">
        <f t="shared" si="318"/>
        <v>150.88888888888869</v>
      </c>
      <c r="U777" s="3">
        <f t="shared" si="318"/>
        <v>152.98888888888905</v>
      </c>
      <c r="V777" s="3">
        <f t="shared" si="318"/>
        <v>155.0888888888885</v>
      </c>
      <c r="W777" s="3">
        <f t="shared" si="318"/>
        <v>157.18888888888887</v>
      </c>
      <c r="X777" s="3">
        <f t="shared" si="318"/>
        <v>159.28888888888923</v>
      </c>
      <c r="Y777" s="9">
        <v>0</v>
      </c>
      <c r="Z777" s="3">
        <f t="shared" si="317"/>
        <v>121.48888888888905</v>
      </c>
      <c r="AA777" s="3">
        <f t="shared" si="319"/>
        <v>123.5888888888885</v>
      </c>
      <c r="AB777" s="3">
        <f t="shared" si="319"/>
        <v>125.68888888888887</v>
      </c>
      <c r="AC777" s="3">
        <f t="shared" si="319"/>
        <v>127.78888888888923</v>
      </c>
      <c r="AD777" s="3">
        <f t="shared" si="319"/>
        <v>129.88888888888869</v>
      </c>
      <c r="AE777" s="3">
        <f t="shared" si="319"/>
        <v>131.98888888888905</v>
      </c>
      <c r="AF777" s="3">
        <f t="shared" si="319"/>
        <v>134.0888888888885</v>
      </c>
      <c r="AG777" s="3">
        <f t="shared" si="319"/>
        <v>136.18888888888887</v>
      </c>
      <c r="AH777" s="3">
        <f t="shared" si="319"/>
        <v>138.28888888888923</v>
      </c>
      <c r="AI777" s="25">
        <f t="shared" si="322"/>
        <v>2.5111111111109494</v>
      </c>
      <c r="AJ777" s="25">
        <f t="shared" si="323"/>
        <v>0.41111111111149512</v>
      </c>
      <c r="AK777" s="25">
        <f t="shared" si="324"/>
        <v>2.6888888888888687</v>
      </c>
      <c r="AL777" s="25">
        <f t="shared" si="325"/>
        <v>1.7888888888892325</v>
      </c>
      <c r="AM777" s="25">
        <f t="shared" si="326"/>
        <v>0.11111111111131322</v>
      </c>
      <c r="AN777" s="25">
        <f t="shared" si="327"/>
        <v>4.0111111111109494</v>
      </c>
      <c r="AO777" s="25">
        <f t="shared" si="328"/>
        <v>4.0888888888885049</v>
      </c>
      <c r="AP777" s="25">
        <f t="shared" si="329"/>
        <v>2.1888888888888687</v>
      </c>
      <c r="AQ777" s="25">
        <f t="shared" si="330"/>
        <v>3.7111111111107675</v>
      </c>
      <c r="AR777" s="29">
        <f t="shared" si="331"/>
        <v>6.3056790123448669</v>
      </c>
      <c r="AS777" s="29">
        <f t="shared" si="332"/>
        <v>0.16901234567932807</v>
      </c>
      <c r="AT777" s="29">
        <f t="shared" si="333"/>
        <v>7.2301234567900146</v>
      </c>
      <c r="AU777" s="29">
        <f t="shared" si="334"/>
        <v>3.2001234567913528</v>
      </c>
      <c r="AV777" s="29">
        <f t="shared" si="335"/>
        <v>1.2345679012390592E-2</v>
      </c>
      <c r="AW777" s="29">
        <f t="shared" si="336"/>
        <v>16.089012345677716</v>
      </c>
      <c r="AX777" s="29">
        <f t="shared" si="337"/>
        <v>16.719012345675871</v>
      </c>
      <c r="AY777" s="29">
        <f t="shared" si="338"/>
        <v>4.7912345679011459</v>
      </c>
      <c r="AZ777" s="29">
        <f t="shared" si="339"/>
        <v>13.772345679009796</v>
      </c>
    </row>
    <row r="778" spans="1:52" x14ac:dyDescent="0.25">
      <c r="A778" s="3">
        <v>773</v>
      </c>
      <c r="B778" s="3">
        <v>60</v>
      </c>
      <c r="C778" s="3">
        <v>63</v>
      </c>
      <c r="D778" s="3">
        <v>63</v>
      </c>
      <c r="E778" s="3">
        <v>62</v>
      </c>
      <c r="F778" s="3">
        <v>66</v>
      </c>
      <c r="G778" s="3">
        <v>65</v>
      </c>
      <c r="H778" s="3">
        <v>65</v>
      </c>
      <c r="I778" s="3">
        <v>69</v>
      </c>
      <c r="J778" s="3">
        <v>66</v>
      </c>
      <c r="K778" s="10">
        <v>0</v>
      </c>
      <c r="L778" s="3">
        <f t="shared" si="320"/>
        <v>0.81666666666666665</v>
      </c>
      <c r="M778" s="3">
        <f t="shared" si="321"/>
        <v>-1581.25</v>
      </c>
      <c r="N778" s="10">
        <v>0</v>
      </c>
      <c r="O778" s="3">
        <f t="shared" si="340"/>
        <v>68.416666666666742</v>
      </c>
      <c r="P778" s="3">
        <f t="shared" si="318"/>
        <v>69.233333333333348</v>
      </c>
      <c r="Q778" s="3">
        <f t="shared" si="318"/>
        <v>70.049999999999955</v>
      </c>
      <c r="R778" s="3">
        <f t="shared" si="318"/>
        <v>70.866666666666561</v>
      </c>
      <c r="S778" s="3">
        <f t="shared" si="318"/>
        <v>71.683333333333394</v>
      </c>
      <c r="T778" s="3">
        <f t="shared" si="318"/>
        <v>72.5</v>
      </c>
      <c r="U778" s="3">
        <f t="shared" si="318"/>
        <v>73.316666666666606</v>
      </c>
      <c r="V778" s="3">
        <f t="shared" si="318"/>
        <v>74.133333333333212</v>
      </c>
      <c r="W778" s="3">
        <f t="shared" si="318"/>
        <v>74.950000000000045</v>
      </c>
      <c r="X778" s="3">
        <f t="shared" si="318"/>
        <v>75.766666666666652</v>
      </c>
      <c r="Y778" s="9">
        <v>0</v>
      </c>
      <c r="Z778" s="3">
        <f t="shared" si="317"/>
        <v>61.066666666666606</v>
      </c>
      <c r="AA778" s="3">
        <f t="shared" si="319"/>
        <v>61.883333333333212</v>
      </c>
      <c r="AB778" s="3">
        <f t="shared" si="319"/>
        <v>62.700000000000045</v>
      </c>
      <c r="AC778" s="3">
        <f t="shared" si="319"/>
        <v>63.516666666666652</v>
      </c>
      <c r="AD778" s="3">
        <f t="shared" si="319"/>
        <v>64.333333333333258</v>
      </c>
      <c r="AE778" s="3">
        <f t="shared" si="319"/>
        <v>65.149999999999864</v>
      </c>
      <c r="AF778" s="3">
        <f t="shared" si="319"/>
        <v>65.966666666666697</v>
      </c>
      <c r="AG778" s="3">
        <f t="shared" si="319"/>
        <v>66.783333333333303</v>
      </c>
      <c r="AH778" s="3">
        <f t="shared" si="319"/>
        <v>67.599999999999909</v>
      </c>
      <c r="AI778" s="25">
        <f t="shared" si="322"/>
        <v>1.066666666666606</v>
      </c>
      <c r="AJ778" s="25">
        <f t="shared" si="323"/>
        <v>1.1166666666667879</v>
      </c>
      <c r="AK778" s="25">
        <f t="shared" si="324"/>
        <v>0.29999999999995453</v>
      </c>
      <c r="AL778" s="25">
        <f t="shared" si="325"/>
        <v>1.5166666666666515</v>
      </c>
      <c r="AM778" s="25">
        <f t="shared" si="326"/>
        <v>1.6666666666667425</v>
      </c>
      <c r="AN778" s="25">
        <f t="shared" si="327"/>
        <v>0.14999999999986358</v>
      </c>
      <c r="AO778" s="25">
        <f t="shared" si="328"/>
        <v>0.96666666666669698</v>
      </c>
      <c r="AP778" s="25">
        <f t="shared" si="329"/>
        <v>2.216666666666697</v>
      </c>
      <c r="AQ778" s="25">
        <f t="shared" si="330"/>
        <v>1.5999999999999091</v>
      </c>
      <c r="AR778" s="29">
        <f t="shared" si="331"/>
        <v>1.1377777777776483</v>
      </c>
      <c r="AS778" s="29">
        <f t="shared" si="332"/>
        <v>1.2469444444447153</v>
      </c>
      <c r="AT778" s="29">
        <f t="shared" si="333"/>
        <v>8.9999999999972713E-2</v>
      </c>
      <c r="AU778" s="29">
        <f t="shared" si="334"/>
        <v>2.3002777777777319</v>
      </c>
      <c r="AV778" s="29">
        <f t="shared" si="335"/>
        <v>2.7777777777780304</v>
      </c>
      <c r="AW778" s="29">
        <f t="shared" si="336"/>
        <v>2.2499999999959074E-2</v>
      </c>
      <c r="AX778" s="29">
        <f t="shared" si="337"/>
        <v>0.93444444444450303</v>
      </c>
      <c r="AY778" s="29">
        <f t="shared" si="338"/>
        <v>4.9136111111112459</v>
      </c>
      <c r="AZ778" s="29">
        <f t="shared" si="339"/>
        <v>2.5599999999997092</v>
      </c>
    </row>
    <row r="779" spans="1:52" x14ac:dyDescent="0.25">
      <c r="A779" s="3">
        <v>774</v>
      </c>
      <c r="B779" s="3">
        <v>133</v>
      </c>
      <c r="C779" s="3">
        <v>134</v>
      </c>
      <c r="D779" s="3">
        <v>143</v>
      </c>
      <c r="E779" s="3">
        <v>147</v>
      </c>
      <c r="F779" s="3">
        <v>148</v>
      </c>
      <c r="G779" s="3">
        <v>147</v>
      </c>
      <c r="H779" s="3">
        <v>151</v>
      </c>
      <c r="I779" s="3">
        <v>149</v>
      </c>
      <c r="J779" s="3">
        <v>147</v>
      </c>
      <c r="K779" s="10">
        <v>0</v>
      </c>
      <c r="L779" s="3">
        <f t="shared" si="320"/>
        <v>1.95</v>
      </c>
      <c r="M779" s="3">
        <f t="shared" si="321"/>
        <v>-3784.9166666666665</v>
      </c>
      <c r="N779" s="10">
        <v>0</v>
      </c>
      <c r="O779" s="3">
        <f t="shared" si="340"/>
        <v>154.08333333333348</v>
      </c>
      <c r="P779" s="3">
        <f t="shared" si="318"/>
        <v>156.0333333333333</v>
      </c>
      <c r="Q779" s="3">
        <f t="shared" si="318"/>
        <v>157.98333333333358</v>
      </c>
      <c r="R779" s="3">
        <f t="shared" si="318"/>
        <v>159.93333333333339</v>
      </c>
      <c r="S779" s="3">
        <f t="shared" si="318"/>
        <v>161.88333333333321</v>
      </c>
      <c r="T779" s="3">
        <f t="shared" si="318"/>
        <v>163.83333333333348</v>
      </c>
      <c r="U779" s="3">
        <f t="shared" si="318"/>
        <v>165.7833333333333</v>
      </c>
      <c r="V779" s="3">
        <f t="shared" si="318"/>
        <v>167.73333333333358</v>
      </c>
      <c r="W779" s="3">
        <f t="shared" ref="P779:X808" si="341">$M779+($L779*W$5)</f>
        <v>169.68333333333339</v>
      </c>
      <c r="X779" s="3">
        <f t="shared" si="341"/>
        <v>171.63333333333321</v>
      </c>
      <c r="Y779" s="9">
        <v>0</v>
      </c>
      <c r="Z779" s="3">
        <f t="shared" si="317"/>
        <v>136.5333333333333</v>
      </c>
      <c r="AA779" s="3">
        <f t="shared" si="319"/>
        <v>138.48333333333358</v>
      </c>
      <c r="AB779" s="3">
        <f t="shared" si="319"/>
        <v>140.43333333333339</v>
      </c>
      <c r="AC779" s="3">
        <f t="shared" si="319"/>
        <v>142.38333333333321</v>
      </c>
      <c r="AD779" s="3">
        <f t="shared" si="319"/>
        <v>144.33333333333348</v>
      </c>
      <c r="AE779" s="3">
        <f t="shared" si="319"/>
        <v>146.2833333333333</v>
      </c>
      <c r="AF779" s="3">
        <f t="shared" si="319"/>
        <v>148.23333333333358</v>
      </c>
      <c r="AG779" s="3">
        <f t="shared" si="319"/>
        <v>150.18333333333339</v>
      </c>
      <c r="AH779" s="3">
        <f t="shared" si="319"/>
        <v>152.13333333333321</v>
      </c>
      <c r="AI779" s="25">
        <f t="shared" si="322"/>
        <v>3.533333333333303</v>
      </c>
      <c r="AJ779" s="25">
        <f t="shared" si="323"/>
        <v>4.4833333333335759</v>
      </c>
      <c r="AK779" s="25">
        <f t="shared" si="324"/>
        <v>2.566666666666606</v>
      </c>
      <c r="AL779" s="25">
        <f t="shared" si="325"/>
        <v>4.6166666666667879</v>
      </c>
      <c r="AM779" s="25">
        <f t="shared" si="326"/>
        <v>3.6666666666665151</v>
      </c>
      <c r="AN779" s="25">
        <f t="shared" si="327"/>
        <v>0.71666666666669698</v>
      </c>
      <c r="AO779" s="25">
        <f t="shared" si="328"/>
        <v>2.7666666666664241</v>
      </c>
      <c r="AP779" s="25">
        <f t="shared" si="329"/>
        <v>1.183333333333394</v>
      </c>
      <c r="AQ779" s="25">
        <f t="shared" si="330"/>
        <v>5.1333333333332121</v>
      </c>
      <c r="AR779" s="29">
        <f t="shared" si="331"/>
        <v>12.484444444444231</v>
      </c>
      <c r="AS779" s="29">
        <f t="shared" si="332"/>
        <v>20.100277777779951</v>
      </c>
      <c r="AT779" s="29">
        <f t="shared" si="333"/>
        <v>6.5877777777774664</v>
      </c>
      <c r="AU779" s="29">
        <f t="shared" si="334"/>
        <v>21.31361111111223</v>
      </c>
      <c r="AV779" s="29">
        <f t="shared" si="335"/>
        <v>13.444444444443333</v>
      </c>
      <c r="AW779" s="29">
        <f t="shared" si="336"/>
        <v>0.51361111111115454</v>
      </c>
      <c r="AX779" s="29">
        <f t="shared" si="337"/>
        <v>7.6544444444431026</v>
      </c>
      <c r="AY779" s="29">
        <f t="shared" si="338"/>
        <v>1.4002777777779212</v>
      </c>
      <c r="AZ779" s="29">
        <f t="shared" si="339"/>
        <v>26.351111111109866</v>
      </c>
    </row>
    <row r="780" spans="1:52" x14ac:dyDescent="0.25">
      <c r="A780" s="3">
        <v>775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10">
        <v>0</v>
      </c>
      <c r="L780" s="3">
        <f t="shared" si="320"/>
        <v>0</v>
      </c>
      <c r="M780" s="3">
        <f t="shared" si="321"/>
        <v>0</v>
      </c>
      <c r="N780" s="10">
        <v>0</v>
      </c>
      <c r="O780" s="3">
        <f t="shared" si="340"/>
        <v>0</v>
      </c>
      <c r="P780" s="3">
        <f t="shared" si="341"/>
        <v>0</v>
      </c>
      <c r="Q780" s="3">
        <f t="shared" si="341"/>
        <v>0</v>
      </c>
      <c r="R780" s="3">
        <f t="shared" si="341"/>
        <v>0</v>
      </c>
      <c r="S780" s="3">
        <f t="shared" si="341"/>
        <v>0</v>
      </c>
      <c r="T780" s="3">
        <f t="shared" si="341"/>
        <v>0</v>
      </c>
      <c r="U780" s="3">
        <f t="shared" si="341"/>
        <v>0</v>
      </c>
      <c r="V780" s="3">
        <f t="shared" si="341"/>
        <v>0</v>
      </c>
      <c r="W780" s="3">
        <f t="shared" si="341"/>
        <v>0</v>
      </c>
      <c r="X780" s="3">
        <f t="shared" si="341"/>
        <v>0</v>
      </c>
      <c r="Y780" s="9">
        <v>0</v>
      </c>
      <c r="Z780" s="3">
        <f t="shared" si="317"/>
        <v>0</v>
      </c>
      <c r="AA780" s="3">
        <f t="shared" si="319"/>
        <v>0</v>
      </c>
      <c r="AB780" s="3">
        <f t="shared" si="319"/>
        <v>0</v>
      </c>
      <c r="AC780" s="3">
        <f t="shared" si="319"/>
        <v>0</v>
      </c>
      <c r="AD780" s="3">
        <f t="shared" si="319"/>
        <v>0</v>
      </c>
      <c r="AE780" s="3">
        <f t="shared" si="319"/>
        <v>0</v>
      </c>
      <c r="AF780" s="3">
        <f t="shared" si="319"/>
        <v>0</v>
      </c>
      <c r="AG780" s="3">
        <f t="shared" si="319"/>
        <v>0</v>
      </c>
      <c r="AH780" s="3">
        <f t="shared" si="319"/>
        <v>0</v>
      </c>
      <c r="AI780" s="25">
        <f t="shared" si="322"/>
        <v>0</v>
      </c>
      <c r="AJ780" s="25">
        <f t="shared" si="323"/>
        <v>0</v>
      </c>
      <c r="AK780" s="25">
        <f t="shared" si="324"/>
        <v>0</v>
      </c>
      <c r="AL780" s="25">
        <f t="shared" si="325"/>
        <v>0</v>
      </c>
      <c r="AM780" s="25">
        <f t="shared" si="326"/>
        <v>0</v>
      </c>
      <c r="AN780" s="25">
        <f t="shared" si="327"/>
        <v>0</v>
      </c>
      <c r="AO780" s="25">
        <f t="shared" si="328"/>
        <v>0</v>
      </c>
      <c r="AP780" s="25">
        <f t="shared" si="329"/>
        <v>0</v>
      </c>
      <c r="AQ780" s="25">
        <f t="shared" si="330"/>
        <v>0</v>
      </c>
      <c r="AR780" s="29">
        <f t="shared" si="331"/>
        <v>0</v>
      </c>
      <c r="AS780" s="29">
        <f t="shared" si="332"/>
        <v>0</v>
      </c>
      <c r="AT780" s="29">
        <f t="shared" si="333"/>
        <v>0</v>
      </c>
      <c r="AU780" s="29">
        <f t="shared" si="334"/>
        <v>0</v>
      </c>
      <c r="AV780" s="29">
        <f t="shared" si="335"/>
        <v>0</v>
      </c>
      <c r="AW780" s="29">
        <f t="shared" si="336"/>
        <v>0</v>
      </c>
      <c r="AX780" s="29">
        <f t="shared" si="337"/>
        <v>0</v>
      </c>
      <c r="AY780" s="29">
        <f t="shared" si="338"/>
        <v>0</v>
      </c>
      <c r="AZ780" s="29">
        <f t="shared" si="339"/>
        <v>0</v>
      </c>
    </row>
    <row r="781" spans="1:52" x14ac:dyDescent="0.25">
      <c r="A781" s="3">
        <v>776</v>
      </c>
      <c r="B781" s="3">
        <v>81</v>
      </c>
      <c r="C781" s="3">
        <v>82</v>
      </c>
      <c r="D781" s="3">
        <v>85</v>
      </c>
      <c r="E781" s="3">
        <v>86</v>
      </c>
      <c r="F781" s="3">
        <v>89</v>
      </c>
      <c r="G781" s="3">
        <v>87</v>
      </c>
      <c r="H781" s="3">
        <v>88</v>
      </c>
      <c r="I781" s="3">
        <v>90</v>
      </c>
      <c r="J781" s="3">
        <v>91</v>
      </c>
      <c r="K781" s="10">
        <v>0</v>
      </c>
      <c r="L781" s="3">
        <f t="shared" si="320"/>
        <v>1.1833333333333333</v>
      </c>
      <c r="M781" s="3">
        <f t="shared" si="321"/>
        <v>-2297.8611111111109</v>
      </c>
      <c r="N781" s="10">
        <v>0</v>
      </c>
      <c r="O781" s="3">
        <f t="shared" si="340"/>
        <v>92.472222222222626</v>
      </c>
      <c r="P781" s="3">
        <f t="shared" si="341"/>
        <v>93.65555555555602</v>
      </c>
      <c r="Q781" s="3">
        <f t="shared" si="341"/>
        <v>94.83888888888896</v>
      </c>
      <c r="R781" s="3">
        <f t="shared" si="341"/>
        <v>96.022222222222354</v>
      </c>
      <c r="S781" s="3">
        <f t="shared" si="341"/>
        <v>97.205555555555748</v>
      </c>
      <c r="T781" s="3">
        <f t="shared" si="341"/>
        <v>98.388888888889142</v>
      </c>
      <c r="U781" s="3">
        <f t="shared" si="341"/>
        <v>99.572222222222535</v>
      </c>
      <c r="V781" s="3">
        <f t="shared" si="341"/>
        <v>100.75555555555593</v>
      </c>
      <c r="W781" s="3">
        <f t="shared" si="341"/>
        <v>101.93888888888932</v>
      </c>
      <c r="X781" s="3">
        <f t="shared" si="341"/>
        <v>103.12222222222272</v>
      </c>
      <c r="Y781" s="9">
        <v>0</v>
      </c>
      <c r="Z781" s="3">
        <f t="shared" si="317"/>
        <v>81.822222222222535</v>
      </c>
      <c r="AA781" s="3">
        <f t="shared" si="319"/>
        <v>83.005555555555929</v>
      </c>
      <c r="AB781" s="3">
        <f t="shared" si="319"/>
        <v>84.188888888889323</v>
      </c>
      <c r="AC781" s="3">
        <f t="shared" si="319"/>
        <v>85.372222222222717</v>
      </c>
      <c r="AD781" s="3">
        <f t="shared" si="319"/>
        <v>86.555555555555657</v>
      </c>
      <c r="AE781" s="3">
        <f t="shared" si="319"/>
        <v>87.738888888889051</v>
      </c>
      <c r="AF781" s="3">
        <f t="shared" si="319"/>
        <v>88.922222222222445</v>
      </c>
      <c r="AG781" s="3">
        <f t="shared" si="319"/>
        <v>90.105555555555839</v>
      </c>
      <c r="AH781" s="3">
        <f t="shared" si="319"/>
        <v>91.288888888889232</v>
      </c>
      <c r="AI781" s="25">
        <f t="shared" si="322"/>
        <v>0.82222222222253549</v>
      </c>
      <c r="AJ781" s="25">
        <f t="shared" si="323"/>
        <v>1.0055555555559295</v>
      </c>
      <c r="AK781" s="25">
        <f t="shared" si="324"/>
        <v>0.81111111111067657</v>
      </c>
      <c r="AL781" s="25">
        <f t="shared" si="325"/>
        <v>0.62777777777728261</v>
      </c>
      <c r="AM781" s="25">
        <f t="shared" si="326"/>
        <v>2.4444444444443434</v>
      </c>
      <c r="AN781" s="25">
        <f t="shared" si="327"/>
        <v>0.73888888888905058</v>
      </c>
      <c r="AO781" s="25">
        <f t="shared" si="328"/>
        <v>0.92222222222244454</v>
      </c>
      <c r="AP781" s="25">
        <f t="shared" si="329"/>
        <v>0.10555555555583851</v>
      </c>
      <c r="AQ781" s="25">
        <f t="shared" si="330"/>
        <v>0.28888888888923248</v>
      </c>
      <c r="AR781" s="29">
        <f t="shared" si="331"/>
        <v>0.67604938271656456</v>
      </c>
      <c r="AS781" s="29">
        <f t="shared" si="332"/>
        <v>1.011141975309394</v>
      </c>
      <c r="AT781" s="29">
        <f t="shared" si="333"/>
        <v>0.65790123456719629</v>
      </c>
      <c r="AU781" s="29">
        <f t="shared" si="334"/>
        <v>0.39410493827098325</v>
      </c>
      <c r="AV781" s="29">
        <f t="shared" si="335"/>
        <v>5.9753086419748147</v>
      </c>
      <c r="AW781" s="29">
        <f t="shared" si="336"/>
        <v>0.54595679012369569</v>
      </c>
      <c r="AX781" s="29">
        <f t="shared" si="337"/>
        <v>0.85049382716090394</v>
      </c>
      <c r="AY781" s="29">
        <f t="shared" si="338"/>
        <v>1.114197530870171E-2</v>
      </c>
      <c r="AZ781" s="29">
        <f t="shared" si="339"/>
        <v>8.3456790123655311E-2</v>
      </c>
    </row>
    <row r="782" spans="1:52" x14ac:dyDescent="0.25">
      <c r="A782" s="3">
        <v>777</v>
      </c>
      <c r="B782" s="3">
        <v>32</v>
      </c>
      <c r="C782" s="3">
        <v>31</v>
      </c>
      <c r="D782" s="3">
        <v>32</v>
      </c>
      <c r="E782" s="3">
        <v>33</v>
      </c>
      <c r="F782" s="3">
        <v>33</v>
      </c>
      <c r="G782" s="3">
        <v>33</v>
      </c>
      <c r="H782" s="3">
        <v>33</v>
      </c>
      <c r="I782" s="3">
        <v>34</v>
      </c>
      <c r="J782" s="3">
        <v>34</v>
      </c>
      <c r="K782" s="10">
        <v>0</v>
      </c>
      <c r="L782" s="3">
        <f t="shared" si="320"/>
        <v>0.31666666666666665</v>
      </c>
      <c r="M782" s="3">
        <f t="shared" si="321"/>
        <v>-605.30555555555543</v>
      </c>
      <c r="N782" s="10">
        <v>0</v>
      </c>
      <c r="O782" s="3">
        <f t="shared" si="340"/>
        <v>34.3611111111112</v>
      </c>
      <c r="P782" s="3">
        <f t="shared" si="341"/>
        <v>34.677777777777919</v>
      </c>
      <c r="Q782" s="3">
        <f t="shared" si="341"/>
        <v>34.994444444444525</v>
      </c>
      <c r="R782" s="3">
        <f t="shared" si="341"/>
        <v>35.311111111111245</v>
      </c>
      <c r="S782" s="3">
        <f t="shared" si="341"/>
        <v>35.627777777777851</v>
      </c>
      <c r="T782" s="3">
        <f t="shared" si="341"/>
        <v>35.944444444444571</v>
      </c>
      <c r="U782" s="3">
        <f t="shared" si="341"/>
        <v>36.261111111111177</v>
      </c>
      <c r="V782" s="3">
        <f t="shared" si="341"/>
        <v>36.577777777777897</v>
      </c>
      <c r="W782" s="3">
        <f t="shared" si="341"/>
        <v>36.894444444444503</v>
      </c>
      <c r="X782" s="3">
        <f t="shared" si="341"/>
        <v>37.211111111111222</v>
      </c>
      <c r="Y782" s="9">
        <v>0</v>
      </c>
      <c r="Z782" s="3">
        <f t="shared" si="317"/>
        <v>31.511111111111177</v>
      </c>
      <c r="AA782" s="3">
        <f t="shared" si="319"/>
        <v>31.827777777777897</v>
      </c>
      <c r="AB782" s="3">
        <f t="shared" si="319"/>
        <v>32.144444444444503</v>
      </c>
      <c r="AC782" s="3">
        <f t="shared" si="319"/>
        <v>32.461111111111222</v>
      </c>
      <c r="AD782" s="3">
        <f t="shared" si="319"/>
        <v>32.777777777777828</v>
      </c>
      <c r="AE782" s="3">
        <f t="shared" si="319"/>
        <v>33.094444444444548</v>
      </c>
      <c r="AF782" s="3">
        <f t="shared" si="319"/>
        <v>33.411111111111154</v>
      </c>
      <c r="AG782" s="3">
        <f t="shared" si="319"/>
        <v>33.727777777777874</v>
      </c>
      <c r="AH782" s="3">
        <f t="shared" si="319"/>
        <v>34.044444444444594</v>
      </c>
      <c r="AI782" s="25">
        <f t="shared" si="322"/>
        <v>0.4888888888888232</v>
      </c>
      <c r="AJ782" s="25">
        <f t="shared" si="323"/>
        <v>0.82777777777789652</v>
      </c>
      <c r="AK782" s="25">
        <f t="shared" si="324"/>
        <v>0.14444444444450255</v>
      </c>
      <c r="AL782" s="25">
        <f t="shared" si="325"/>
        <v>0.53888888888877773</v>
      </c>
      <c r="AM782" s="25">
        <f t="shared" si="326"/>
        <v>0.22222222222217169</v>
      </c>
      <c r="AN782" s="25">
        <f t="shared" si="327"/>
        <v>9.4444444444548026E-2</v>
      </c>
      <c r="AO782" s="25">
        <f t="shared" si="328"/>
        <v>0.41111111111115406</v>
      </c>
      <c r="AP782" s="25">
        <f t="shared" si="329"/>
        <v>0.27222222222212622</v>
      </c>
      <c r="AQ782" s="25">
        <f t="shared" si="330"/>
        <v>4.4444444444593501E-2</v>
      </c>
      <c r="AR782" s="29">
        <f t="shared" si="331"/>
        <v>0.23901234567894811</v>
      </c>
      <c r="AS782" s="29">
        <f t="shared" si="332"/>
        <v>0.68521604938291258</v>
      </c>
      <c r="AT782" s="29">
        <f t="shared" si="333"/>
        <v>2.0864197530880983E-2</v>
      </c>
      <c r="AU782" s="29">
        <f t="shared" si="334"/>
        <v>0.29040123456778144</v>
      </c>
      <c r="AV782" s="29">
        <f t="shared" si="335"/>
        <v>4.9382716049360259E-2</v>
      </c>
      <c r="AW782" s="29">
        <f t="shared" si="336"/>
        <v>8.9197530864393183E-3</v>
      </c>
      <c r="AX782" s="29">
        <f t="shared" si="337"/>
        <v>0.16901234567904766</v>
      </c>
      <c r="AY782" s="29">
        <f t="shared" si="338"/>
        <v>7.4104938271552664E-2</v>
      </c>
      <c r="AZ782" s="29">
        <f t="shared" si="339"/>
        <v>1.9753086419885581E-3</v>
      </c>
    </row>
    <row r="783" spans="1:52" x14ac:dyDescent="0.25">
      <c r="A783" s="3">
        <v>778</v>
      </c>
      <c r="B783" s="3">
        <v>69</v>
      </c>
      <c r="C783" s="3">
        <v>70</v>
      </c>
      <c r="D783" s="3">
        <v>71</v>
      </c>
      <c r="E783" s="3">
        <v>74</v>
      </c>
      <c r="F783" s="3">
        <v>76</v>
      </c>
      <c r="G783" s="3">
        <v>79</v>
      </c>
      <c r="H783" s="3">
        <v>78</v>
      </c>
      <c r="I783" s="3">
        <v>78</v>
      </c>
      <c r="J783" s="3">
        <v>84</v>
      </c>
      <c r="K783" s="10">
        <v>0</v>
      </c>
      <c r="L783" s="3">
        <f t="shared" si="320"/>
        <v>1.7166666666666666</v>
      </c>
      <c r="M783" s="3">
        <f t="shared" si="321"/>
        <v>-3383.6388888888887</v>
      </c>
      <c r="N783" s="10">
        <v>0</v>
      </c>
      <c r="O783" s="3">
        <f t="shared" si="340"/>
        <v>84.027777777777828</v>
      </c>
      <c r="P783" s="3">
        <f t="shared" si="341"/>
        <v>85.744444444444525</v>
      </c>
      <c r="Q783" s="3">
        <f t="shared" si="341"/>
        <v>87.461111111111222</v>
      </c>
      <c r="R783" s="3">
        <f t="shared" si="341"/>
        <v>89.177777777777919</v>
      </c>
      <c r="S783" s="3">
        <f t="shared" si="341"/>
        <v>90.894444444444616</v>
      </c>
      <c r="T783" s="3">
        <f t="shared" si="341"/>
        <v>92.611111111111313</v>
      </c>
      <c r="U783" s="3">
        <f t="shared" si="341"/>
        <v>94.327777777777555</v>
      </c>
      <c r="V783" s="3">
        <f t="shared" si="341"/>
        <v>96.044444444444252</v>
      </c>
      <c r="W783" s="3">
        <f t="shared" si="341"/>
        <v>97.761111111110949</v>
      </c>
      <c r="X783" s="3">
        <f t="shared" si="341"/>
        <v>99.477777777777646</v>
      </c>
      <c r="Y783" s="9">
        <v>0</v>
      </c>
      <c r="Z783" s="3">
        <f t="shared" si="317"/>
        <v>68.577777777777555</v>
      </c>
      <c r="AA783" s="3">
        <f t="shared" si="319"/>
        <v>70.294444444444252</v>
      </c>
      <c r="AB783" s="3">
        <f t="shared" si="319"/>
        <v>72.011111111110949</v>
      </c>
      <c r="AC783" s="3">
        <f t="shared" si="319"/>
        <v>73.727777777777646</v>
      </c>
      <c r="AD783" s="3">
        <f t="shared" si="319"/>
        <v>75.444444444444343</v>
      </c>
      <c r="AE783" s="3">
        <f t="shared" si="319"/>
        <v>77.16111111111104</v>
      </c>
      <c r="AF783" s="3">
        <f t="shared" si="319"/>
        <v>78.877777777777737</v>
      </c>
      <c r="AG783" s="3">
        <f t="shared" si="319"/>
        <v>80.594444444444434</v>
      </c>
      <c r="AH783" s="3">
        <f t="shared" si="319"/>
        <v>82.311111111111131</v>
      </c>
      <c r="AI783" s="25">
        <f t="shared" si="322"/>
        <v>0.42222222222244454</v>
      </c>
      <c r="AJ783" s="25">
        <f t="shared" si="323"/>
        <v>0.29444444444425244</v>
      </c>
      <c r="AK783" s="25">
        <f t="shared" si="324"/>
        <v>1.0111111111109494</v>
      </c>
      <c r="AL783" s="25">
        <f t="shared" si="325"/>
        <v>0.27222222222235359</v>
      </c>
      <c r="AM783" s="25">
        <f t="shared" si="326"/>
        <v>0.55555555555565661</v>
      </c>
      <c r="AN783" s="25">
        <f t="shared" si="327"/>
        <v>1.8388888888889596</v>
      </c>
      <c r="AO783" s="25">
        <f t="shared" si="328"/>
        <v>0.87777777777773736</v>
      </c>
      <c r="AP783" s="25">
        <f t="shared" si="329"/>
        <v>2.5944444444444343</v>
      </c>
      <c r="AQ783" s="25">
        <f t="shared" si="330"/>
        <v>1.6888888888888687</v>
      </c>
      <c r="AR783" s="29">
        <f t="shared" si="331"/>
        <v>0.17827160493845934</v>
      </c>
      <c r="AS783" s="29">
        <f t="shared" si="332"/>
        <v>8.6697530864084466E-2</v>
      </c>
      <c r="AT783" s="29">
        <f t="shared" si="333"/>
        <v>1.0223456790120187</v>
      </c>
      <c r="AU783" s="29">
        <f t="shared" si="334"/>
        <v>7.4104938271676468E-2</v>
      </c>
      <c r="AV783" s="29">
        <f t="shared" si="335"/>
        <v>0.30864197530875426</v>
      </c>
      <c r="AW783" s="29">
        <f t="shared" si="336"/>
        <v>3.3815123456792726</v>
      </c>
      <c r="AX783" s="29">
        <f t="shared" si="337"/>
        <v>0.77049382716042292</v>
      </c>
      <c r="AY783" s="29">
        <f t="shared" si="338"/>
        <v>6.7311419753085895</v>
      </c>
      <c r="AZ783" s="29">
        <f t="shared" si="339"/>
        <v>2.8523456790122772</v>
      </c>
    </row>
    <row r="784" spans="1:52" x14ac:dyDescent="0.25">
      <c r="A784" s="3">
        <v>779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10">
        <v>0</v>
      </c>
      <c r="L784" s="3">
        <f t="shared" si="320"/>
        <v>0</v>
      </c>
      <c r="M784" s="3">
        <f t="shared" si="321"/>
        <v>0</v>
      </c>
      <c r="N784" s="10">
        <v>0</v>
      </c>
      <c r="O784" s="3">
        <f t="shared" si="340"/>
        <v>0</v>
      </c>
      <c r="P784" s="3">
        <f t="shared" si="341"/>
        <v>0</v>
      </c>
      <c r="Q784" s="3">
        <f t="shared" si="341"/>
        <v>0</v>
      </c>
      <c r="R784" s="3">
        <f t="shared" si="341"/>
        <v>0</v>
      </c>
      <c r="S784" s="3">
        <f t="shared" si="341"/>
        <v>0</v>
      </c>
      <c r="T784" s="3">
        <f t="shared" si="341"/>
        <v>0</v>
      </c>
      <c r="U784" s="3">
        <f t="shared" si="341"/>
        <v>0</v>
      </c>
      <c r="V784" s="3">
        <f t="shared" si="341"/>
        <v>0</v>
      </c>
      <c r="W784" s="3">
        <f t="shared" si="341"/>
        <v>0</v>
      </c>
      <c r="X784" s="3">
        <f t="shared" si="341"/>
        <v>0</v>
      </c>
      <c r="Y784" s="9">
        <v>0</v>
      </c>
      <c r="Z784" s="3">
        <f t="shared" si="317"/>
        <v>0</v>
      </c>
      <c r="AA784" s="3">
        <f t="shared" si="319"/>
        <v>0</v>
      </c>
      <c r="AB784" s="3">
        <f t="shared" si="319"/>
        <v>0</v>
      </c>
      <c r="AC784" s="3">
        <f t="shared" si="319"/>
        <v>0</v>
      </c>
      <c r="AD784" s="3">
        <f t="shared" si="319"/>
        <v>0</v>
      </c>
      <c r="AE784" s="3">
        <f t="shared" si="319"/>
        <v>0</v>
      </c>
      <c r="AF784" s="3">
        <f t="shared" si="319"/>
        <v>0</v>
      </c>
      <c r="AG784" s="3">
        <f t="shared" si="319"/>
        <v>0</v>
      </c>
      <c r="AH784" s="3">
        <f t="shared" si="319"/>
        <v>0</v>
      </c>
      <c r="AI784" s="25">
        <f t="shared" si="322"/>
        <v>0</v>
      </c>
      <c r="AJ784" s="25">
        <f t="shared" si="323"/>
        <v>0</v>
      </c>
      <c r="AK784" s="25">
        <f t="shared" si="324"/>
        <v>0</v>
      </c>
      <c r="AL784" s="25">
        <f t="shared" si="325"/>
        <v>0</v>
      </c>
      <c r="AM784" s="25">
        <f t="shared" si="326"/>
        <v>0</v>
      </c>
      <c r="AN784" s="25">
        <f t="shared" si="327"/>
        <v>0</v>
      </c>
      <c r="AO784" s="25">
        <f t="shared" si="328"/>
        <v>0</v>
      </c>
      <c r="AP784" s="25">
        <f t="shared" si="329"/>
        <v>0</v>
      </c>
      <c r="AQ784" s="25">
        <f t="shared" si="330"/>
        <v>0</v>
      </c>
      <c r="AR784" s="29">
        <f t="shared" si="331"/>
        <v>0</v>
      </c>
      <c r="AS784" s="29">
        <f t="shared" si="332"/>
        <v>0</v>
      </c>
      <c r="AT784" s="29">
        <f t="shared" si="333"/>
        <v>0</v>
      </c>
      <c r="AU784" s="29">
        <f t="shared" si="334"/>
        <v>0</v>
      </c>
      <c r="AV784" s="29">
        <f t="shared" si="335"/>
        <v>0</v>
      </c>
      <c r="AW784" s="29">
        <f t="shared" si="336"/>
        <v>0</v>
      </c>
      <c r="AX784" s="29">
        <f t="shared" si="337"/>
        <v>0</v>
      </c>
      <c r="AY784" s="29">
        <f t="shared" si="338"/>
        <v>0</v>
      </c>
      <c r="AZ784" s="29">
        <f t="shared" si="339"/>
        <v>0</v>
      </c>
    </row>
    <row r="785" spans="1:52" x14ac:dyDescent="0.25">
      <c r="A785" s="3">
        <v>780</v>
      </c>
      <c r="B785" s="3">
        <v>27</v>
      </c>
      <c r="C785" s="3">
        <v>28</v>
      </c>
      <c r="D785" s="3">
        <v>30</v>
      </c>
      <c r="E785" s="3">
        <v>29</v>
      </c>
      <c r="F785" s="3">
        <v>31</v>
      </c>
      <c r="G785" s="3">
        <v>30</v>
      </c>
      <c r="H785" s="3">
        <v>30</v>
      </c>
      <c r="I785" s="3">
        <v>30</v>
      </c>
      <c r="J785" s="3">
        <v>33</v>
      </c>
      <c r="K785" s="10">
        <v>0</v>
      </c>
      <c r="L785" s="3">
        <f t="shared" si="320"/>
        <v>0.51666666666666672</v>
      </c>
      <c r="M785" s="3">
        <f t="shared" si="321"/>
        <v>-1011.3055555555557</v>
      </c>
      <c r="N785" s="10">
        <v>0</v>
      </c>
      <c r="O785" s="3">
        <f t="shared" si="340"/>
        <v>32.361111111111086</v>
      </c>
      <c r="P785" s="3">
        <f t="shared" si="341"/>
        <v>32.877777777777737</v>
      </c>
      <c r="Q785" s="3">
        <f t="shared" si="341"/>
        <v>33.394444444444389</v>
      </c>
      <c r="R785" s="3">
        <f t="shared" si="341"/>
        <v>33.91111111111104</v>
      </c>
      <c r="S785" s="3">
        <f t="shared" si="341"/>
        <v>34.427777777777692</v>
      </c>
      <c r="T785" s="3">
        <f t="shared" si="341"/>
        <v>34.944444444444343</v>
      </c>
      <c r="U785" s="3">
        <f t="shared" si="341"/>
        <v>35.461111111111222</v>
      </c>
      <c r="V785" s="3">
        <f t="shared" si="341"/>
        <v>35.977777777777874</v>
      </c>
      <c r="W785" s="3">
        <f t="shared" si="341"/>
        <v>36.494444444444525</v>
      </c>
      <c r="X785" s="3">
        <f t="shared" si="341"/>
        <v>37.011111111111177</v>
      </c>
      <c r="Y785" s="9">
        <v>0</v>
      </c>
      <c r="Z785" s="3">
        <f t="shared" si="317"/>
        <v>27.711111111111222</v>
      </c>
      <c r="AA785" s="3">
        <f t="shared" si="319"/>
        <v>28.227777777777874</v>
      </c>
      <c r="AB785" s="3">
        <f t="shared" si="319"/>
        <v>28.744444444444525</v>
      </c>
      <c r="AC785" s="3">
        <f t="shared" si="319"/>
        <v>29.261111111111177</v>
      </c>
      <c r="AD785" s="3">
        <f t="shared" si="319"/>
        <v>29.777777777777828</v>
      </c>
      <c r="AE785" s="3">
        <f t="shared" si="319"/>
        <v>30.29444444444448</v>
      </c>
      <c r="AF785" s="3">
        <f t="shared" si="319"/>
        <v>30.811111111111131</v>
      </c>
      <c r="AG785" s="3">
        <f t="shared" si="319"/>
        <v>31.327777777777783</v>
      </c>
      <c r="AH785" s="3">
        <f t="shared" si="319"/>
        <v>31.844444444444434</v>
      </c>
      <c r="AI785" s="25">
        <f t="shared" si="322"/>
        <v>0.71111111111122227</v>
      </c>
      <c r="AJ785" s="25">
        <f t="shared" si="323"/>
        <v>0.22777777777787378</v>
      </c>
      <c r="AK785" s="25">
        <f t="shared" si="324"/>
        <v>1.2555555555554747</v>
      </c>
      <c r="AL785" s="25">
        <f t="shared" si="325"/>
        <v>0.2611111111111768</v>
      </c>
      <c r="AM785" s="25">
        <f t="shared" si="326"/>
        <v>1.2222222222221717</v>
      </c>
      <c r="AN785" s="25">
        <f t="shared" si="327"/>
        <v>0.29444444444447981</v>
      </c>
      <c r="AO785" s="25">
        <f t="shared" si="328"/>
        <v>0.81111111111113132</v>
      </c>
      <c r="AP785" s="25">
        <f t="shared" si="329"/>
        <v>1.3277777777777828</v>
      </c>
      <c r="AQ785" s="25">
        <f t="shared" si="330"/>
        <v>1.1555555555555657</v>
      </c>
      <c r="AR785" s="29">
        <f t="shared" si="331"/>
        <v>0.50567901234583712</v>
      </c>
      <c r="AS785" s="29">
        <f t="shared" si="332"/>
        <v>5.1882716049426451E-2</v>
      </c>
      <c r="AT785" s="29">
        <f t="shared" si="333"/>
        <v>1.5764197530862167</v>
      </c>
      <c r="AU785" s="29">
        <f t="shared" si="334"/>
        <v>6.8179012345713316E-2</v>
      </c>
      <c r="AV785" s="29">
        <f t="shared" si="335"/>
        <v>1.4938271604937037</v>
      </c>
      <c r="AW785" s="29">
        <f t="shared" si="336"/>
        <v>8.6697530864218358E-2</v>
      </c>
      <c r="AX785" s="29">
        <f t="shared" si="337"/>
        <v>0.65790123456793403</v>
      </c>
      <c r="AY785" s="29">
        <f t="shared" si="338"/>
        <v>1.7629938271605072</v>
      </c>
      <c r="AZ785" s="29">
        <f t="shared" si="339"/>
        <v>1.3353086419753319</v>
      </c>
    </row>
    <row r="786" spans="1:52" x14ac:dyDescent="0.25">
      <c r="A786" s="3">
        <v>781</v>
      </c>
      <c r="B786" s="3">
        <v>41</v>
      </c>
      <c r="C786" s="3">
        <v>42</v>
      </c>
      <c r="D786" s="3">
        <v>44</v>
      </c>
      <c r="E786" s="3">
        <v>46</v>
      </c>
      <c r="F786" s="3">
        <v>44</v>
      </c>
      <c r="G786" s="3">
        <v>45</v>
      </c>
      <c r="H786" s="3">
        <v>45</v>
      </c>
      <c r="I786" s="3">
        <v>47</v>
      </c>
      <c r="J786" s="3">
        <v>47</v>
      </c>
      <c r="K786" s="10">
        <v>0</v>
      </c>
      <c r="L786" s="3">
        <f t="shared" si="320"/>
        <v>0.66666666666666663</v>
      </c>
      <c r="M786" s="3">
        <f t="shared" si="321"/>
        <v>-1298.7777777777776</v>
      </c>
      <c r="N786" s="10">
        <v>0</v>
      </c>
      <c r="O786" s="3">
        <f t="shared" si="340"/>
        <v>47.888888888888914</v>
      </c>
      <c r="P786" s="3">
        <f t="shared" si="341"/>
        <v>48.555555555555657</v>
      </c>
      <c r="Q786" s="3">
        <f t="shared" si="341"/>
        <v>49.222222222222399</v>
      </c>
      <c r="R786" s="3">
        <f t="shared" si="341"/>
        <v>49.888888888888914</v>
      </c>
      <c r="S786" s="3">
        <f t="shared" si="341"/>
        <v>50.555555555555657</v>
      </c>
      <c r="T786" s="3">
        <f t="shared" si="341"/>
        <v>51.222222222222399</v>
      </c>
      <c r="U786" s="3">
        <f t="shared" si="341"/>
        <v>51.888888888888914</v>
      </c>
      <c r="V786" s="3">
        <f t="shared" si="341"/>
        <v>52.555555555555657</v>
      </c>
      <c r="W786" s="3">
        <f t="shared" si="341"/>
        <v>53.222222222222399</v>
      </c>
      <c r="X786" s="3">
        <f t="shared" si="341"/>
        <v>53.888888888888914</v>
      </c>
      <c r="Y786" s="9">
        <v>0</v>
      </c>
      <c r="Z786" s="3">
        <f t="shared" si="317"/>
        <v>41.888888888888914</v>
      </c>
      <c r="AA786" s="3">
        <f t="shared" si="319"/>
        <v>42.555555555555657</v>
      </c>
      <c r="AB786" s="3">
        <f t="shared" si="319"/>
        <v>43.222222222222399</v>
      </c>
      <c r="AC786" s="3">
        <f t="shared" si="319"/>
        <v>43.888888888888914</v>
      </c>
      <c r="AD786" s="3">
        <f t="shared" si="319"/>
        <v>44.555555555555657</v>
      </c>
      <c r="AE786" s="3">
        <f t="shared" si="319"/>
        <v>45.222222222222399</v>
      </c>
      <c r="AF786" s="3">
        <f t="shared" si="319"/>
        <v>45.888888888888914</v>
      </c>
      <c r="AG786" s="3">
        <f t="shared" si="319"/>
        <v>46.555555555555657</v>
      </c>
      <c r="AH786" s="3">
        <f t="shared" si="319"/>
        <v>47.222222222222399</v>
      </c>
      <c r="AI786" s="25">
        <f t="shared" si="322"/>
        <v>0.88888888888891415</v>
      </c>
      <c r="AJ786" s="25">
        <f t="shared" si="323"/>
        <v>0.55555555555565661</v>
      </c>
      <c r="AK786" s="25">
        <f t="shared" si="324"/>
        <v>0.77777777777760093</v>
      </c>
      <c r="AL786" s="25">
        <f t="shared" si="325"/>
        <v>2.1111111111110858</v>
      </c>
      <c r="AM786" s="25">
        <f t="shared" si="326"/>
        <v>0.55555555555565661</v>
      </c>
      <c r="AN786" s="25">
        <f t="shared" si="327"/>
        <v>0.22222222222239907</v>
      </c>
      <c r="AO786" s="25">
        <f t="shared" si="328"/>
        <v>0.88888888888891415</v>
      </c>
      <c r="AP786" s="25">
        <f t="shared" si="329"/>
        <v>0.44444444444434339</v>
      </c>
      <c r="AQ786" s="25">
        <f t="shared" si="330"/>
        <v>0.22222222222239907</v>
      </c>
      <c r="AR786" s="29">
        <f t="shared" si="331"/>
        <v>0.79012345679016838</v>
      </c>
      <c r="AS786" s="29">
        <f t="shared" si="332"/>
        <v>0.30864197530875426</v>
      </c>
      <c r="AT786" s="29">
        <f t="shared" si="333"/>
        <v>0.60493827160466318</v>
      </c>
      <c r="AU786" s="29">
        <f t="shared" si="334"/>
        <v>4.4567901234566838</v>
      </c>
      <c r="AV786" s="29">
        <f t="shared" si="335"/>
        <v>0.30864197530875426</v>
      </c>
      <c r="AW786" s="29">
        <f t="shared" si="336"/>
        <v>4.9382716049461317E-2</v>
      </c>
      <c r="AX786" s="29">
        <f t="shared" si="337"/>
        <v>0.79012345679016838</v>
      </c>
      <c r="AY786" s="29">
        <f t="shared" si="338"/>
        <v>0.19753086419744104</v>
      </c>
      <c r="AZ786" s="29">
        <f t="shared" si="339"/>
        <v>4.9382716049461317E-2</v>
      </c>
    </row>
    <row r="787" spans="1:52" x14ac:dyDescent="0.25">
      <c r="A787" s="3">
        <v>782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10">
        <v>0</v>
      </c>
      <c r="L787" s="3">
        <f t="shared" si="320"/>
        <v>0</v>
      </c>
      <c r="M787" s="3">
        <f t="shared" si="321"/>
        <v>0</v>
      </c>
      <c r="N787" s="10">
        <v>0</v>
      </c>
      <c r="O787" s="3">
        <f t="shared" si="340"/>
        <v>0</v>
      </c>
      <c r="P787" s="3">
        <f t="shared" si="341"/>
        <v>0</v>
      </c>
      <c r="Q787" s="3">
        <f t="shared" si="341"/>
        <v>0</v>
      </c>
      <c r="R787" s="3">
        <f t="shared" si="341"/>
        <v>0</v>
      </c>
      <c r="S787" s="3">
        <f t="shared" si="341"/>
        <v>0</v>
      </c>
      <c r="T787" s="3">
        <f t="shared" si="341"/>
        <v>0</v>
      </c>
      <c r="U787" s="3">
        <f t="shared" si="341"/>
        <v>0</v>
      </c>
      <c r="V787" s="3">
        <f t="shared" si="341"/>
        <v>0</v>
      </c>
      <c r="W787" s="3">
        <f t="shared" si="341"/>
        <v>0</v>
      </c>
      <c r="X787" s="3">
        <f t="shared" si="341"/>
        <v>0</v>
      </c>
      <c r="Y787" s="9">
        <v>0</v>
      </c>
      <c r="Z787" s="3">
        <f t="shared" si="317"/>
        <v>0</v>
      </c>
      <c r="AA787" s="3">
        <f t="shared" si="319"/>
        <v>0</v>
      </c>
      <c r="AB787" s="3">
        <f t="shared" si="319"/>
        <v>0</v>
      </c>
      <c r="AC787" s="3">
        <f t="shared" si="319"/>
        <v>0</v>
      </c>
      <c r="AD787" s="3">
        <f t="shared" si="319"/>
        <v>0</v>
      </c>
      <c r="AE787" s="3">
        <f t="shared" si="319"/>
        <v>0</v>
      </c>
      <c r="AF787" s="3">
        <f t="shared" si="319"/>
        <v>0</v>
      </c>
      <c r="AG787" s="3">
        <f t="shared" si="319"/>
        <v>0</v>
      </c>
      <c r="AH787" s="3">
        <f t="shared" si="319"/>
        <v>0</v>
      </c>
      <c r="AI787" s="25">
        <f t="shared" si="322"/>
        <v>0</v>
      </c>
      <c r="AJ787" s="25">
        <f t="shared" si="323"/>
        <v>0</v>
      </c>
      <c r="AK787" s="25">
        <f t="shared" si="324"/>
        <v>0</v>
      </c>
      <c r="AL787" s="25">
        <f t="shared" si="325"/>
        <v>0</v>
      </c>
      <c r="AM787" s="25">
        <f t="shared" si="326"/>
        <v>0</v>
      </c>
      <c r="AN787" s="25">
        <f t="shared" si="327"/>
        <v>0</v>
      </c>
      <c r="AO787" s="25">
        <f t="shared" si="328"/>
        <v>0</v>
      </c>
      <c r="AP787" s="25">
        <f t="shared" si="329"/>
        <v>0</v>
      </c>
      <c r="AQ787" s="25">
        <f t="shared" si="330"/>
        <v>0</v>
      </c>
      <c r="AR787" s="29">
        <f t="shared" si="331"/>
        <v>0</v>
      </c>
      <c r="AS787" s="29">
        <f t="shared" si="332"/>
        <v>0</v>
      </c>
      <c r="AT787" s="29">
        <f t="shared" si="333"/>
        <v>0</v>
      </c>
      <c r="AU787" s="29">
        <f t="shared" si="334"/>
        <v>0</v>
      </c>
      <c r="AV787" s="29">
        <f t="shared" si="335"/>
        <v>0</v>
      </c>
      <c r="AW787" s="29">
        <f t="shared" si="336"/>
        <v>0</v>
      </c>
      <c r="AX787" s="29">
        <f t="shared" si="337"/>
        <v>0</v>
      </c>
      <c r="AY787" s="29">
        <f t="shared" si="338"/>
        <v>0</v>
      </c>
      <c r="AZ787" s="29">
        <f t="shared" si="339"/>
        <v>0</v>
      </c>
    </row>
    <row r="788" spans="1:52" x14ac:dyDescent="0.25">
      <c r="A788" s="3">
        <v>783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10">
        <v>0</v>
      </c>
      <c r="L788" s="3">
        <f t="shared" si="320"/>
        <v>0</v>
      </c>
      <c r="M788" s="3">
        <f t="shared" si="321"/>
        <v>0</v>
      </c>
      <c r="N788" s="10">
        <v>0</v>
      </c>
      <c r="O788" s="3">
        <f t="shared" si="340"/>
        <v>0</v>
      </c>
      <c r="P788" s="3">
        <f t="shared" si="341"/>
        <v>0</v>
      </c>
      <c r="Q788" s="3">
        <f t="shared" si="341"/>
        <v>0</v>
      </c>
      <c r="R788" s="3">
        <f t="shared" si="341"/>
        <v>0</v>
      </c>
      <c r="S788" s="3">
        <f t="shared" si="341"/>
        <v>0</v>
      </c>
      <c r="T788" s="3">
        <f t="shared" si="341"/>
        <v>0</v>
      </c>
      <c r="U788" s="3">
        <f t="shared" si="341"/>
        <v>0</v>
      </c>
      <c r="V788" s="3">
        <f t="shared" si="341"/>
        <v>0</v>
      </c>
      <c r="W788" s="3">
        <f t="shared" si="341"/>
        <v>0</v>
      </c>
      <c r="X788" s="3">
        <f t="shared" si="341"/>
        <v>0</v>
      </c>
      <c r="Y788" s="9">
        <v>0</v>
      </c>
      <c r="Z788" s="3">
        <f t="shared" si="317"/>
        <v>0</v>
      </c>
      <c r="AA788" s="3">
        <f t="shared" si="319"/>
        <v>0</v>
      </c>
      <c r="AB788" s="3">
        <f t="shared" si="319"/>
        <v>0</v>
      </c>
      <c r="AC788" s="3">
        <f t="shared" si="319"/>
        <v>0</v>
      </c>
      <c r="AD788" s="3">
        <f t="shared" si="319"/>
        <v>0</v>
      </c>
      <c r="AE788" s="3">
        <f t="shared" si="319"/>
        <v>0</v>
      </c>
      <c r="AF788" s="3">
        <f t="shared" si="319"/>
        <v>0</v>
      </c>
      <c r="AG788" s="3">
        <f t="shared" si="319"/>
        <v>0</v>
      </c>
      <c r="AH788" s="3">
        <f t="shared" si="319"/>
        <v>0</v>
      </c>
      <c r="AI788" s="25">
        <f t="shared" si="322"/>
        <v>0</v>
      </c>
      <c r="AJ788" s="25">
        <f t="shared" si="323"/>
        <v>0</v>
      </c>
      <c r="AK788" s="25">
        <f t="shared" si="324"/>
        <v>0</v>
      </c>
      <c r="AL788" s="25">
        <f t="shared" si="325"/>
        <v>0</v>
      </c>
      <c r="AM788" s="25">
        <f t="shared" si="326"/>
        <v>0</v>
      </c>
      <c r="AN788" s="25">
        <f t="shared" si="327"/>
        <v>0</v>
      </c>
      <c r="AO788" s="25">
        <f t="shared" si="328"/>
        <v>0</v>
      </c>
      <c r="AP788" s="25">
        <f t="shared" si="329"/>
        <v>0</v>
      </c>
      <c r="AQ788" s="25">
        <f t="shared" si="330"/>
        <v>0</v>
      </c>
      <c r="AR788" s="29">
        <f t="shared" si="331"/>
        <v>0</v>
      </c>
      <c r="AS788" s="29">
        <f t="shared" si="332"/>
        <v>0</v>
      </c>
      <c r="AT788" s="29">
        <f t="shared" si="333"/>
        <v>0</v>
      </c>
      <c r="AU788" s="29">
        <f t="shared" si="334"/>
        <v>0</v>
      </c>
      <c r="AV788" s="29">
        <f t="shared" si="335"/>
        <v>0</v>
      </c>
      <c r="AW788" s="29">
        <f t="shared" si="336"/>
        <v>0</v>
      </c>
      <c r="AX788" s="29">
        <f t="shared" si="337"/>
        <v>0</v>
      </c>
      <c r="AY788" s="29">
        <f t="shared" si="338"/>
        <v>0</v>
      </c>
      <c r="AZ788" s="29">
        <f t="shared" si="339"/>
        <v>0</v>
      </c>
    </row>
    <row r="789" spans="1:52" x14ac:dyDescent="0.25">
      <c r="A789" s="3">
        <v>784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10">
        <v>0</v>
      </c>
      <c r="L789" s="3">
        <f t="shared" si="320"/>
        <v>0</v>
      </c>
      <c r="M789" s="3">
        <f t="shared" si="321"/>
        <v>0</v>
      </c>
      <c r="N789" s="10">
        <v>0</v>
      </c>
      <c r="O789" s="3">
        <f t="shared" si="340"/>
        <v>0</v>
      </c>
      <c r="P789" s="3">
        <f t="shared" si="341"/>
        <v>0</v>
      </c>
      <c r="Q789" s="3">
        <f t="shared" si="341"/>
        <v>0</v>
      </c>
      <c r="R789" s="3">
        <f t="shared" si="341"/>
        <v>0</v>
      </c>
      <c r="S789" s="3">
        <f t="shared" si="341"/>
        <v>0</v>
      </c>
      <c r="T789" s="3">
        <f t="shared" si="341"/>
        <v>0</v>
      </c>
      <c r="U789" s="3">
        <f t="shared" si="341"/>
        <v>0</v>
      </c>
      <c r="V789" s="3">
        <f t="shared" si="341"/>
        <v>0</v>
      </c>
      <c r="W789" s="3">
        <f t="shared" si="341"/>
        <v>0</v>
      </c>
      <c r="X789" s="3">
        <f t="shared" si="341"/>
        <v>0</v>
      </c>
      <c r="Y789" s="9">
        <v>0</v>
      </c>
      <c r="Z789" s="3">
        <f t="shared" si="317"/>
        <v>0</v>
      </c>
      <c r="AA789" s="3">
        <f t="shared" si="319"/>
        <v>0</v>
      </c>
      <c r="AB789" s="3">
        <f t="shared" si="319"/>
        <v>0</v>
      </c>
      <c r="AC789" s="3">
        <f t="shared" si="319"/>
        <v>0</v>
      </c>
      <c r="AD789" s="3">
        <f t="shared" si="319"/>
        <v>0</v>
      </c>
      <c r="AE789" s="3">
        <f t="shared" si="319"/>
        <v>0</v>
      </c>
      <c r="AF789" s="3">
        <f t="shared" si="319"/>
        <v>0</v>
      </c>
      <c r="AG789" s="3">
        <f t="shared" si="319"/>
        <v>0</v>
      </c>
      <c r="AH789" s="3">
        <f t="shared" si="319"/>
        <v>0</v>
      </c>
      <c r="AI789" s="25">
        <f t="shared" si="322"/>
        <v>0</v>
      </c>
      <c r="AJ789" s="25">
        <f t="shared" si="323"/>
        <v>0</v>
      </c>
      <c r="AK789" s="25">
        <f t="shared" si="324"/>
        <v>0</v>
      </c>
      <c r="AL789" s="25">
        <f t="shared" si="325"/>
        <v>0</v>
      </c>
      <c r="AM789" s="25">
        <f t="shared" si="326"/>
        <v>0</v>
      </c>
      <c r="AN789" s="25">
        <f t="shared" si="327"/>
        <v>0</v>
      </c>
      <c r="AO789" s="25">
        <f t="shared" si="328"/>
        <v>0</v>
      </c>
      <c r="AP789" s="25">
        <f t="shared" si="329"/>
        <v>0</v>
      </c>
      <c r="AQ789" s="25">
        <f t="shared" si="330"/>
        <v>0</v>
      </c>
      <c r="AR789" s="29">
        <f t="shared" si="331"/>
        <v>0</v>
      </c>
      <c r="AS789" s="29">
        <f t="shared" si="332"/>
        <v>0</v>
      </c>
      <c r="AT789" s="29">
        <f t="shared" si="333"/>
        <v>0</v>
      </c>
      <c r="AU789" s="29">
        <f t="shared" si="334"/>
        <v>0</v>
      </c>
      <c r="AV789" s="29">
        <f t="shared" si="335"/>
        <v>0</v>
      </c>
      <c r="AW789" s="29">
        <f t="shared" si="336"/>
        <v>0</v>
      </c>
      <c r="AX789" s="29">
        <f t="shared" si="337"/>
        <v>0</v>
      </c>
      <c r="AY789" s="29">
        <f t="shared" si="338"/>
        <v>0</v>
      </c>
      <c r="AZ789" s="29">
        <f t="shared" si="339"/>
        <v>0</v>
      </c>
    </row>
    <row r="790" spans="1:52" x14ac:dyDescent="0.25">
      <c r="A790" s="3">
        <v>785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10">
        <v>0</v>
      </c>
      <c r="L790" s="3">
        <f t="shared" si="320"/>
        <v>0</v>
      </c>
      <c r="M790" s="3">
        <f t="shared" si="321"/>
        <v>0</v>
      </c>
      <c r="N790" s="10">
        <v>0</v>
      </c>
      <c r="O790" s="3">
        <f t="shared" si="340"/>
        <v>0</v>
      </c>
      <c r="P790" s="3">
        <f t="shared" si="341"/>
        <v>0</v>
      </c>
      <c r="Q790" s="3">
        <f t="shared" si="341"/>
        <v>0</v>
      </c>
      <c r="R790" s="3">
        <f t="shared" si="341"/>
        <v>0</v>
      </c>
      <c r="S790" s="3">
        <f t="shared" si="341"/>
        <v>0</v>
      </c>
      <c r="T790" s="3">
        <f t="shared" si="341"/>
        <v>0</v>
      </c>
      <c r="U790" s="3">
        <f t="shared" si="341"/>
        <v>0</v>
      </c>
      <c r="V790" s="3">
        <f t="shared" si="341"/>
        <v>0</v>
      </c>
      <c r="W790" s="3">
        <f t="shared" si="341"/>
        <v>0</v>
      </c>
      <c r="X790" s="3">
        <f t="shared" si="341"/>
        <v>0</v>
      </c>
      <c r="Y790" s="9">
        <v>0</v>
      </c>
      <c r="Z790" s="3">
        <f t="shared" si="317"/>
        <v>0</v>
      </c>
      <c r="AA790" s="3">
        <f t="shared" si="319"/>
        <v>0</v>
      </c>
      <c r="AB790" s="3">
        <f t="shared" si="319"/>
        <v>0</v>
      </c>
      <c r="AC790" s="3">
        <f t="shared" si="319"/>
        <v>0</v>
      </c>
      <c r="AD790" s="3">
        <f t="shared" si="319"/>
        <v>0</v>
      </c>
      <c r="AE790" s="3">
        <f t="shared" si="319"/>
        <v>0</v>
      </c>
      <c r="AF790" s="3">
        <f t="shared" si="319"/>
        <v>0</v>
      </c>
      <c r="AG790" s="3">
        <f t="shared" si="319"/>
        <v>0</v>
      </c>
      <c r="AH790" s="3">
        <f t="shared" si="319"/>
        <v>0</v>
      </c>
      <c r="AI790" s="25">
        <f t="shared" si="322"/>
        <v>0</v>
      </c>
      <c r="AJ790" s="25">
        <f t="shared" si="323"/>
        <v>0</v>
      </c>
      <c r="AK790" s="25">
        <f t="shared" si="324"/>
        <v>0</v>
      </c>
      <c r="AL790" s="25">
        <f t="shared" si="325"/>
        <v>0</v>
      </c>
      <c r="AM790" s="25">
        <f t="shared" si="326"/>
        <v>0</v>
      </c>
      <c r="AN790" s="25">
        <f t="shared" si="327"/>
        <v>0</v>
      </c>
      <c r="AO790" s="25">
        <f t="shared" si="328"/>
        <v>0</v>
      </c>
      <c r="AP790" s="25">
        <f t="shared" si="329"/>
        <v>0</v>
      </c>
      <c r="AQ790" s="25">
        <f t="shared" si="330"/>
        <v>0</v>
      </c>
      <c r="AR790" s="29">
        <f t="shared" si="331"/>
        <v>0</v>
      </c>
      <c r="AS790" s="29">
        <f t="shared" si="332"/>
        <v>0</v>
      </c>
      <c r="AT790" s="29">
        <f t="shared" si="333"/>
        <v>0</v>
      </c>
      <c r="AU790" s="29">
        <f t="shared" si="334"/>
        <v>0</v>
      </c>
      <c r="AV790" s="29">
        <f t="shared" si="335"/>
        <v>0</v>
      </c>
      <c r="AW790" s="29">
        <f t="shared" si="336"/>
        <v>0</v>
      </c>
      <c r="AX790" s="29">
        <f t="shared" si="337"/>
        <v>0</v>
      </c>
      <c r="AY790" s="29">
        <f t="shared" si="338"/>
        <v>0</v>
      </c>
      <c r="AZ790" s="29">
        <f t="shared" si="339"/>
        <v>0</v>
      </c>
    </row>
    <row r="791" spans="1:52" x14ac:dyDescent="0.25">
      <c r="A791" s="3">
        <v>786</v>
      </c>
      <c r="B791" s="3">
        <v>13</v>
      </c>
      <c r="C791" s="3">
        <v>14</v>
      </c>
      <c r="D791" s="3">
        <v>15</v>
      </c>
      <c r="E791" s="3">
        <v>14</v>
      </c>
      <c r="F791" s="3">
        <v>14</v>
      </c>
      <c r="G791" s="3">
        <v>16</v>
      </c>
      <c r="H791" s="3">
        <v>15</v>
      </c>
      <c r="I791" s="3">
        <v>16</v>
      </c>
      <c r="J791" s="3">
        <v>16</v>
      </c>
      <c r="K791" s="10">
        <v>0</v>
      </c>
      <c r="L791" s="3">
        <f t="shared" si="320"/>
        <v>0.33333333333333331</v>
      </c>
      <c r="M791" s="3">
        <f t="shared" si="321"/>
        <v>-656.8888888888888</v>
      </c>
      <c r="N791" s="10">
        <v>0</v>
      </c>
      <c r="O791" s="3">
        <f t="shared" si="340"/>
        <v>16.444444444444457</v>
      </c>
      <c r="P791" s="3">
        <f t="shared" si="341"/>
        <v>16.777777777777828</v>
      </c>
      <c r="Q791" s="3">
        <f t="shared" si="341"/>
        <v>17.1111111111112</v>
      </c>
      <c r="R791" s="3">
        <f t="shared" si="341"/>
        <v>17.444444444444457</v>
      </c>
      <c r="S791" s="3">
        <f t="shared" si="341"/>
        <v>17.777777777777828</v>
      </c>
      <c r="T791" s="3">
        <f t="shared" si="341"/>
        <v>18.1111111111112</v>
      </c>
      <c r="U791" s="3">
        <f t="shared" si="341"/>
        <v>18.444444444444457</v>
      </c>
      <c r="V791" s="3">
        <f t="shared" si="341"/>
        <v>18.777777777777828</v>
      </c>
      <c r="W791" s="3">
        <f t="shared" si="341"/>
        <v>19.1111111111112</v>
      </c>
      <c r="X791" s="3">
        <f t="shared" si="341"/>
        <v>19.444444444444457</v>
      </c>
      <c r="Y791" s="9">
        <v>0</v>
      </c>
      <c r="Z791" s="3">
        <f t="shared" si="317"/>
        <v>13.444444444444457</v>
      </c>
      <c r="AA791" s="3">
        <f t="shared" si="319"/>
        <v>13.777777777777828</v>
      </c>
      <c r="AB791" s="3">
        <f t="shared" si="319"/>
        <v>14.1111111111112</v>
      </c>
      <c r="AC791" s="3">
        <f t="shared" si="319"/>
        <v>14.444444444444457</v>
      </c>
      <c r="AD791" s="3">
        <f t="shared" si="319"/>
        <v>14.777777777777828</v>
      </c>
      <c r="AE791" s="3">
        <f t="shared" si="319"/>
        <v>15.1111111111112</v>
      </c>
      <c r="AF791" s="3">
        <f t="shared" si="319"/>
        <v>15.444444444444457</v>
      </c>
      <c r="AG791" s="3">
        <f t="shared" si="319"/>
        <v>15.777777777777828</v>
      </c>
      <c r="AH791" s="3">
        <f t="shared" si="319"/>
        <v>16.1111111111112</v>
      </c>
      <c r="AI791" s="25">
        <f t="shared" si="322"/>
        <v>0.44444444444445708</v>
      </c>
      <c r="AJ791" s="25">
        <f t="shared" si="323"/>
        <v>0.22222222222217169</v>
      </c>
      <c r="AK791" s="25">
        <f t="shared" si="324"/>
        <v>0.88888888888880047</v>
      </c>
      <c r="AL791" s="25">
        <f t="shared" si="325"/>
        <v>0.44444444444445708</v>
      </c>
      <c r="AM791" s="25">
        <f t="shared" si="326"/>
        <v>0.77777777777782831</v>
      </c>
      <c r="AN791" s="25">
        <f t="shared" si="327"/>
        <v>0.88888888888880047</v>
      </c>
      <c r="AO791" s="25">
        <f t="shared" si="328"/>
        <v>0.44444444444445708</v>
      </c>
      <c r="AP791" s="25">
        <f t="shared" si="329"/>
        <v>0.22222222222217169</v>
      </c>
      <c r="AQ791" s="25">
        <f t="shared" si="330"/>
        <v>0.11111111111119953</v>
      </c>
      <c r="AR791" s="29">
        <f t="shared" si="331"/>
        <v>0.19753086419754209</v>
      </c>
      <c r="AS791" s="29">
        <f t="shared" si="332"/>
        <v>4.9382716049360259E-2</v>
      </c>
      <c r="AT791" s="29">
        <f t="shared" si="333"/>
        <v>0.79012345678996621</v>
      </c>
      <c r="AU791" s="29">
        <f t="shared" si="334"/>
        <v>0.19753086419754209</v>
      </c>
      <c r="AV791" s="29">
        <f t="shared" si="335"/>
        <v>0.6049382716050169</v>
      </c>
      <c r="AW791" s="29">
        <f t="shared" si="336"/>
        <v>0.79012345678996621</v>
      </c>
      <c r="AX791" s="29">
        <f t="shared" si="337"/>
        <v>0.19753086419754209</v>
      </c>
      <c r="AY791" s="29">
        <f t="shared" si="338"/>
        <v>4.9382716049360259E-2</v>
      </c>
      <c r="AZ791" s="29">
        <f t="shared" si="339"/>
        <v>1.2345679012365329E-2</v>
      </c>
    </row>
    <row r="792" spans="1:52" x14ac:dyDescent="0.25">
      <c r="A792" s="3">
        <v>787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10">
        <v>0</v>
      </c>
      <c r="L792" s="3">
        <f t="shared" si="320"/>
        <v>0</v>
      </c>
      <c r="M792" s="3">
        <f t="shared" si="321"/>
        <v>0</v>
      </c>
      <c r="N792" s="10">
        <v>0</v>
      </c>
      <c r="O792" s="3">
        <f t="shared" si="340"/>
        <v>0</v>
      </c>
      <c r="P792" s="3">
        <f t="shared" si="341"/>
        <v>0</v>
      </c>
      <c r="Q792" s="3">
        <f t="shared" si="341"/>
        <v>0</v>
      </c>
      <c r="R792" s="3">
        <f t="shared" si="341"/>
        <v>0</v>
      </c>
      <c r="S792" s="3">
        <f t="shared" si="341"/>
        <v>0</v>
      </c>
      <c r="T792" s="3">
        <f t="shared" si="341"/>
        <v>0</v>
      </c>
      <c r="U792" s="3">
        <f t="shared" si="341"/>
        <v>0</v>
      </c>
      <c r="V792" s="3">
        <f t="shared" si="341"/>
        <v>0</v>
      </c>
      <c r="W792" s="3">
        <f t="shared" si="341"/>
        <v>0</v>
      </c>
      <c r="X792" s="3">
        <f t="shared" si="341"/>
        <v>0</v>
      </c>
      <c r="Y792" s="9">
        <v>0</v>
      </c>
      <c r="Z792" s="3">
        <f t="shared" si="317"/>
        <v>0</v>
      </c>
      <c r="AA792" s="3">
        <f t="shared" si="319"/>
        <v>0</v>
      </c>
      <c r="AB792" s="3">
        <f t="shared" si="319"/>
        <v>0</v>
      </c>
      <c r="AC792" s="3">
        <f t="shared" si="319"/>
        <v>0</v>
      </c>
      <c r="AD792" s="3">
        <f t="shared" si="319"/>
        <v>0</v>
      </c>
      <c r="AE792" s="3">
        <f t="shared" si="319"/>
        <v>0</v>
      </c>
      <c r="AF792" s="3">
        <f t="shared" ref="AA792:AH824" si="342">$M792+($L792*AF$5)</f>
        <v>0</v>
      </c>
      <c r="AG792" s="3">
        <f t="shared" si="342"/>
        <v>0</v>
      </c>
      <c r="AH792" s="3">
        <f t="shared" si="342"/>
        <v>0</v>
      </c>
      <c r="AI792" s="25">
        <f t="shared" si="322"/>
        <v>0</v>
      </c>
      <c r="AJ792" s="25">
        <f t="shared" si="323"/>
        <v>0</v>
      </c>
      <c r="AK792" s="25">
        <f t="shared" si="324"/>
        <v>0</v>
      </c>
      <c r="AL792" s="25">
        <f t="shared" si="325"/>
        <v>0</v>
      </c>
      <c r="AM792" s="25">
        <f t="shared" si="326"/>
        <v>0</v>
      </c>
      <c r="AN792" s="25">
        <f t="shared" si="327"/>
        <v>0</v>
      </c>
      <c r="AO792" s="25">
        <f t="shared" si="328"/>
        <v>0</v>
      </c>
      <c r="AP792" s="25">
        <f t="shared" si="329"/>
        <v>0</v>
      </c>
      <c r="AQ792" s="25">
        <f t="shared" si="330"/>
        <v>0</v>
      </c>
      <c r="AR792" s="29">
        <f t="shared" si="331"/>
        <v>0</v>
      </c>
      <c r="AS792" s="29">
        <f t="shared" si="332"/>
        <v>0</v>
      </c>
      <c r="AT792" s="29">
        <f t="shared" si="333"/>
        <v>0</v>
      </c>
      <c r="AU792" s="29">
        <f t="shared" si="334"/>
        <v>0</v>
      </c>
      <c r="AV792" s="29">
        <f t="shared" si="335"/>
        <v>0</v>
      </c>
      <c r="AW792" s="29">
        <f t="shared" si="336"/>
        <v>0</v>
      </c>
      <c r="AX792" s="29">
        <f t="shared" si="337"/>
        <v>0</v>
      </c>
      <c r="AY792" s="29">
        <f t="shared" si="338"/>
        <v>0</v>
      </c>
      <c r="AZ792" s="29">
        <f t="shared" si="339"/>
        <v>0</v>
      </c>
    </row>
    <row r="793" spans="1:52" x14ac:dyDescent="0.25">
      <c r="A793" s="3">
        <v>788</v>
      </c>
      <c r="B793" s="3">
        <v>23</v>
      </c>
      <c r="C793" s="3">
        <v>23</v>
      </c>
      <c r="D793" s="3">
        <v>23</v>
      </c>
      <c r="E793" s="3">
        <v>24</v>
      </c>
      <c r="F793" s="3">
        <v>25</v>
      </c>
      <c r="G793" s="3">
        <v>23</v>
      </c>
      <c r="H793" s="3">
        <v>25</v>
      </c>
      <c r="I793" s="3">
        <v>25</v>
      </c>
      <c r="J793" s="3">
        <v>24</v>
      </c>
      <c r="K793" s="10">
        <v>0</v>
      </c>
      <c r="L793" s="3">
        <f t="shared" si="320"/>
        <v>0.21666666666666667</v>
      </c>
      <c r="M793" s="3">
        <f t="shared" si="321"/>
        <v>-412.69444444444446</v>
      </c>
      <c r="N793" s="10">
        <v>0</v>
      </c>
      <c r="O793" s="3">
        <f t="shared" si="340"/>
        <v>24.972222222222229</v>
      </c>
      <c r="P793" s="3">
        <f t="shared" si="341"/>
        <v>25.188888888888869</v>
      </c>
      <c r="Q793" s="3">
        <f t="shared" si="341"/>
        <v>25.405555555555566</v>
      </c>
      <c r="R793" s="3">
        <f t="shared" si="341"/>
        <v>25.622222222222206</v>
      </c>
      <c r="S793" s="3">
        <f t="shared" si="341"/>
        <v>25.838888888888903</v>
      </c>
      <c r="T793" s="3">
        <f t="shared" si="341"/>
        <v>26.055555555555543</v>
      </c>
      <c r="U793" s="3">
        <f t="shared" si="341"/>
        <v>26.27222222222224</v>
      </c>
      <c r="V793" s="3">
        <f t="shared" si="341"/>
        <v>26.48888888888888</v>
      </c>
      <c r="W793" s="3">
        <f t="shared" si="341"/>
        <v>26.705555555555577</v>
      </c>
      <c r="X793" s="3">
        <f t="shared" si="341"/>
        <v>26.922222222222217</v>
      </c>
      <c r="Y793" s="9">
        <v>0</v>
      </c>
      <c r="Z793" s="3">
        <f t="shared" ref="Z793:Z856" si="343">$M793+($L793*Z$5)</f>
        <v>23.02222222222224</v>
      </c>
      <c r="AA793" s="3">
        <f t="shared" si="342"/>
        <v>23.23888888888888</v>
      </c>
      <c r="AB793" s="3">
        <f t="shared" si="342"/>
        <v>23.455555555555577</v>
      </c>
      <c r="AC793" s="3">
        <f t="shared" si="342"/>
        <v>23.672222222222217</v>
      </c>
      <c r="AD793" s="3">
        <f t="shared" si="342"/>
        <v>23.888888888888914</v>
      </c>
      <c r="AE793" s="3">
        <f t="shared" si="342"/>
        <v>24.105555555555554</v>
      </c>
      <c r="AF793" s="3">
        <f t="shared" si="342"/>
        <v>24.322222222222251</v>
      </c>
      <c r="AG793" s="3">
        <f t="shared" si="342"/>
        <v>24.538888888888891</v>
      </c>
      <c r="AH793" s="3">
        <f t="shared" si="342"/>
        <v>24.755555555555532</v>
      </c>
      <c r="AI793" s="25">
        <f t="shared" si="322"/>
        <v>2.2222222222239907E-2</v>
      </c>
      <c r="AJ793" s="25">
        <f t="shared" si="323"/>
        <v>0.23888888888888005</v>
      </c>
      <c r="AK793" s="25">
        <f t="shared" si="324"/>
        <v>0.45555555555557703</v>
      </c>
      <c r="AL793" s="25">
        <f t="shared" si="325"/>
        <v>0.32777777777778283</v>
      </c>
      <c r="AM793" s="25">
        <f t="shared" si="326"/>
        <v>1.1111111111110858</v>
      </c>
      <c r="AN793" s="25">
        <f t="shared" si="327"/>
        <v>1.1055555555555543</v>
      </c>
      <c r="AO793" s="25">
        <f t="shared" si="328"/>
        <v>0.67777777777774872</v>
      </c>
      <c r="AP793" s="25">
        <f t="shared" si="329"/>
        <v>0.46111111111110858</v>
      </c>
      <c r="AQ793" s="25">
        <f t="shared" si="330"/>
        <v>0.75555555555553156</v>
      </c>
      <c r="AR793" s="29">
        <f t="shared" si="331"/>
        <v>4.9382716049461311E-4</v>
      </c>
      <c r="AS793" s="29">
        <f t="shared" si="332"/>
        <v>5.7067901234563678E-2</v>
      </c>
      <c r="AT793" s="29">
        <f t="shared" si="333"/>
        <v>0.20753086419755043</v>
      </c>
      <c r="AU793" s="29">
        <f t="shared" si="334"/>
        <v>0.10743827160494158</v>
      </c>
      <c r="AV793" s="29">
        <f t="shared" si="335"/>
        <v>1.2345679012345117</v>
      </c>
      <c r="AW793" s="29">
        <f t="shared" si="336"/>
        <v>1.2222530864197503</v>
      </c>
      <c r="AX793" s="29">
        <f t="shared" si="337"/>
        <v>0.45938271604934333</v>
      </c>
      <c r="AY793" s="29">
        <f t="shared" si="338"/>
        <v>0.21262345679012112</v>
      </c>
      <c r="AZ793" s="29">
        <f t="shared" si="339"/>
        <v>0.57086419753082795</v>
      </c>
    </row>
    <row r="794" spans="1:52" x14ac:dyDescent="0.25">
      <c r="A794" s="3">
        <v>789</v>
      </c>
      <c r="B794" s="3">
        <v>46</v>
      </c>
      <c r="C794" s="3">
        <v>46</v>
      </c>
      <c r="D794" s="3">
        <v>49</v>
      </c>
      <c r="E794" s="3">
        <v>50</v>
      </c>
      <c r="F794" s="3">
        <v>52</v>
      </c>
      <c r="G794" s="3">
        <v>51</v>
      </c>
      <c r="H794" s="3">
        <v>56</v>
      </c>
      <c r="I794" s="3">
        <v>54</v>
      </c>
      <c r="J794" s="3">
        <v>55</v>
      </c>
      <c r="K794" s="10">
        <v>0</v>
      </c>
      <c r="L794" s="3">
        <f t="shared" si="320"/>
        <v>1.25</v>
      </c>
      <c r="M794" s="3">
        <f t="shared" si="321"/>
        <v>-2467.75</v>
      </c>
      <c r="N794" s="10">
        <v>0</v>
      </c>
      <c r="O794" s="3">
        <f t="shared" si="340"/>
        <v>57.25</v>
      </c>
      <c r="P794" s="3">
        <f t="shared" si="341"/>
        <v>58.5</v>
      </c>
      <c r="Q794" s="3">
        <f t="shared" si="341"/>
        <v>59.75</v>
      </c>
      <c r="R794" s="3">
        <f t="shared" si="341"/>
        <v>61</v>
      </c>
      <c r="S794" s="3">
        <f t="shared" si="341"/>
        <v>62.25</v>
      </c>
      <c r="T794" s="3">
        <f t="shared" si="341"/>
        <v>63.5</v>
      </c>
      <c r="U794" s="3">
        <f t="shared" si="341"/>
        <v>64.75</v>
      </c>
      <c r="V794" s="3">
        <f t="shared" si="341"/>
        <v>66</v>
      </c>
      <c r="W794" s="3">
        <f t="shared" si="341"/>
        <v>67.25</v>
      </c>
      <c r="X794" s="3">
        <f t="shared" si="341"/>
        <v>68.5</v>
      </c>
      <c r="Y794" s="9">
        <v>0</v>
      </c>
      <c r="Z794" s="3">
        <f t="shared" si="343"/>
        <v>46</v>
      </c>
      <c r="AA794" s="3">
        <f t="shared" si="342"/>
        <v>47.25</v>
      </c>
      <c r="AB794" s="3">
        <f t="shared" si="342"/>
        <v>48.5</v>
      </c>
      <c r="AC794" s="3">
        <f t="shared" si="342"/>
        <v>49.75</v>
      </c>
      <c r="AD794" s="3">
        <f t="shared" si="342"/>
        <v>51</v>
      </c>
      <c r="AE794" s="3">
        <f t="shared" si="342"/>
        <v>52.25</v>
      </c>
      <c r="AF794" s="3">
        <f t="shared" si="342"/>
        <v>53.5</v>
      </c>
      <c r="AG794" s="3">
        <f t="shared" si="342"/>
        <v>54.75</v>
      </c>
      <c r="AH794" s="3">
        <f t="shared" si="342"/>
        <v>56</v>
      </c>
      <c r="AI794" s="25">
        <f t="shared" si="322"/>
        <v>0</v>
      </c>
      <c r="AJ794" s="25">
        <f t="shared" si="323"/>
        <v>1.25</v>
      </c>
      <c r="AK794" s="25">
        <f t="shared" si="324"/>
        <v>0.5</v>
      </c>
      <c r="AL794" s="25">
        <f t="shared" si="325"/>
        <v>0.25</v>
      </c>
      <c r="AM794" s="25">
        <f t="shared" si="326"/>
        <v>1</v>
      </c>
      <c r="AN794" s="25">
        <f t="shared" si="327"/>
        <v>1.25</v>
      </c>
      <c r="AO794" s="25">
        <f t="shared" si="328"/>
        <v>2.5</v>
      </c>
      <c r="AP794" s="25">
        <f t="shared" si="329"/>
        <v>0.75</v>
      </c>
      <c r="AQ794" s="25">
        <f t="shared" si="330"/>
        <v>1</v>
      </c>
      <c r="AR794" s="29">
        <f t="shared" si="331"/>
        <v>0</v>
      </c>
      <c r="AS794" s="29">
        <f t="shared" si="332"/>
        <v>1.5625</v>
      </c>
      <c r="AT794" s="29">
        <f t="shared" si="333"/>
        <v>0.25</v>
      </c>
      <c r="AU794" s="29">
        <f t="shared" si="334"/>
        <v>6.25E-2</v>
      </c>
      <c r="AV794" s="29">
        <f t="shared" si="335"/>
        <v>1</v>
      </c>
      <c r="AW794" s="29">
        <f t="shared" si="336"/>
        <v>1.5625</v>
      </c>
      <c r="AX794" s="29">
        <f t="shared" si="337"/>
        <v>6.25</v>
      </c>
      <c r="AY794" s="29">
        <f t="shared" si="338"/>
        <v>0.5625</v>
      </c>
      <c r="AZ794" s="29">
        <f t="shared" si="339"/>
        <v>1</v>
      </c>
    </row>
    <row r="795" spans="1:52" x14ac:dyDescent="0.25">
      <c r="A795" s="3">
        <v>790</v>
      </c>
      <c r="B795" s="3">
        <v>64</v>
      </c>
      <c r="C795" s="3">
        <v>65</v>
      </c>
      <c r="D795" s="3">
        <v>63</v>
      </c>
      <c r="E795" s="3">
        <v>65</v>
      </c>
      <c r="F795" s="3">
        <v>70</v>
      </c>
      <c r="G795" s="3">
        <v>70</v>
      </c>
      <c r="H795" s="3">
        <v>74</v>
      </c>
      <c r="I795" s="3">
        <v>73</v>
      </c>
      <c r="J795" s="3">
        <v>74</v>
      </c>
      <c r="K795" s="10">
        <v>0</v>
      </c>
      <c r="L795" s="3">
        <f t="shared" si="320"/>
        <v>1.5166666666666666</v>
      </c>
      <c r="M795" s="3">
        <f t="shared" si="321"/>
        <v>-2987.4166666666665</v>
      </c>
      <c r="N795" s="10">
        <v>0</v>
      </c>
      <c r="O795" s="3">
        <f t="shared" si="340"/>
        <v>76.25</v>
      </c>
      <c r="P795" s="3">
        <f t="shared" si="341"/>
        <v>77.766666666666879</v>
      </c>
      <c r="Q795" s="3">
        <f t="shared" si="341"/>
        <v>79.283333333333303</v>
      </c>
      <c r="R795" s="3">
        <f t="shared" si="341"/>
        <v>80.800000000000182</v>
      </c>
      <c r="S795" s="3">
        <f t="shared" si="341"/>
        <v>82.316666666666606</v>
      </c>
      <c r="T795" s="3">
        <f t="shared" si="341"/>
        <v>83.833333333333485</v>
      </c>
      <c r="U795" s="3">
        <f t="shared" si="341"/>
        <v>85.349999999999909</v>
      </c>
      <c r="V795" s="3">
        <f t="shared" si="341"/>
        <v>86.866666666666788</v>
      </c>
      <c r="W795" s="3">
        <f t="shared" si="341"/>
        <v>88.383333333333212</v>
      </c>
      <c r="X795" s="3">
        <f t="shared" si="341"/>
        <v>89.900000000000091</v>
      </c>
      <c r="Y795" s="9">
        <v>0</v>
      </c>
      <c r="Z795" s="3">
        <f t="shared" si="343"/>
        <v>62.599999999999909</v>
      </c>
      <c r="AA795" s="3">
        <f t="shared" si="342"/>
        <v>64.116666666666788</v>
      </c>
      <c r="AB795" s="3">
        <f t="shared" si="342"/>
        <v>65.633333333333212</v>
      </c>
      <c r="AC795" s="3">
        <f t="shared" si="342"/>
        <v>67.150000000000091</v>
      </c>
      <c r="AD795" s="3">
        <f t="shared" si="342"/>
        <v>68.666666666666515</v>
      </c>
      <c r="AE795" s="3">
        <f t="shared" si="342"/>
        <v>70.183333333333394</v>
      </c>
      <c r="AF795" s="3">
        <f t="shared" si="342"/>
        <v>71.699999999999818</v>
      </c>
      <c r="AG795" s="3">
        <f t="shared" si="342"/>
        <v>73.216666666666697</v>
      </c>
      <c r="AH795" s="3">
        <f t="shared" si="342"/>
        <v>74.733333333333576</v>
      </c>
      <c r="AI795" s="25">
        <f t="shared" si="322"/>
        <v>1.4000000000000909</v>
      </c>
      <c r="AJ795" s="25">
        <f t="shared" si="323"/>
        <v>0.88333333333321207</v>
      </c>
      <c r="AK795" s="25">
        <f t="shared" si="324"/>
        <v>2.6333333333332121</v>
      </c>
      <c r="AL795" s="25">
        <f t="shared" si="325"/>
        <v>2.1500000000000909</v>
      </c>
      <c r="AM795" s="25">
        <f t="shared" si="326"/>
        <v>1.3333333333334849</v>
      </c>
      <c r="AN795" s="25">
        <f t="shared" si="327"/>
        <v>0.18333333333339397</v>
      </c>
      <c r="AO795" s="25">
        <f t="shared" si="328"/>
        <v>2.3000000000001819</v>
      </c>
      <c r="AP795" s="25">
        <f t="shared" si="329"/>
        <v>0.21666666666669698</v>
      </c>
      <c r="AQ795" s="25">
        <f t="shared" si="330"/>
        <v>0.73333333333357587</v>
      </c>
      <c r="AR795" s="29">
        <f t="shared" si="331"/>
        <v>1.9600000000002546</v>
      </c>
      <c r="AS795" s="29">
        <f t="shared" si="332"/>
        <v>0.78027777777756357</v>
      </c>
      <c r="AT795" s="29">
        <f t="shared" si="333"/>
        <v>6.9344444444438054</v>
      </c>
      <c r="AU795" s="29">
        <f t="shared" si="334"/>
        <v>4.6225000000003913</v>
      </c>
      <c r="AV795" s="29">
        <f t="shared" si="335"/>
        <v>1.777777777778182</v>
      </c>
      <c r="AW795" s="29">
        <f t="shared" si="336"/>
        <v>3.3611111111133345E-2</v>
      </c>
      <c r="AX795" s="29">
        <f t="shared" si="337"/>
        <v>5.2900000000008367</v>
      </c>
      <c r="AY795" s="29">
        <f t="shared" si="338"/>
        <v>4.6944444444457584E-2</v>
      </c>
      <c r="AZ795" s="29">
        <f t="shared" si="339"/>
        <v>0.53777777777813351</v>
      </c>
    </row>
    <row r="796" spans="1:52" x14ac:dyDescent="0.25">
      <c r="A796" s="3">
        <v>791</v>
      </c>
      <c r="B796" s="3">
        <v>66</v>
      </c>
      <c r="C796" s="3">
        <v>66</v>
      </c>
      <c r="D796" s="3">
        <v>70</v>
      </c>
      <c r="E796" s="3">
        <v>72</v>
      </c>
      <c r="F796" s="3">
        <v>71</v>
      </c>
      <c r="G796" s="3">
        <v>73</v>
      </c>
      <c r="H796" s="3">
        <v>70</v>
      </c>
      <c r="I796" s="3">
        <v>73</v>
      </c>
      <c r="J796" s="3">
        <v>73</v>
      </c>
      <c r="K796" s="10">
        <v>0</v>
      </c>
      <c r="L796" s="3">
        <f t="shared" si="320"/>
        <v>0.83333333333333337</v>
      </c>
      <c r="M796" s="3">
        <f t="shared" si="321"/>
        <v>-1608.7222222222224</v>
      </c>
      <c r="N796" s="10">
        <v>0</v>
      </c>
      <c r="O796" s="3">
        <f t="shared" si="340"/>
        <v>74.611111111111086</v>
      </c>
      <c r="P796" s="3">
        <f t="shared" si="341"/>
        <v>75.444444444444343</v>
      </c>
      <c r="Q796" s="3">
        <f t="shared" si="341"/>
        <v>76.277777777777601</v>
      </c>
      <c r="R796" s="3">
        <f t="shared" si="341"/>
        <v>77.111111111111086</v>
      </c>
      <c r="S796" s="3">
        <f t="shared" si="341"/>
        <v>77.944444444444343</v>
      </c>
      <c r="T796" s="3">
        <f t="shared" si="341"/>
        <v>78.777777777777601</v>
      </c>
      <c r="U796" s="3">
        <f t="shared" si="341"/>
        <v>79.611111111111086</v>
      </c>
      <c r="V796" s="3">
        <f t="shared" si="341"/>
        <v>80.444444444444343</v>
      </c>
      <c r="W796" s="3">
        <f t="shared" si="341"/>
        <v>81.277777777777601</v>
      </c>
      <c r="X796" s="3">
        <f t="shared" si="341"/>
        <v>82.111111111111086</v>
      </c>
      <c r="Y796" s="9">
        <v>0</v>
      </c>
      <c r="Z796" s="3">
        <f t="shared" si="343"/>
        <v>67.111111111111086</v>
      </c>
      <c r="AA796" s="3">
        <f t="shared" si="342"/>
        <v>67.944444444444343</v>
      </c>
      <c r="AB796" s="3">
        <f t="shared" si="342"/>
        <v>68.777777777777601</v>
      </c>
      <c r="AC796" s="3">
        <f t="shared" si="342"/>
        <v>69.611111111111086</v>
      </c>
      <c r="AD796" s="3">
        <f t="shared" si="342"/>
        <v>70.444444444444343</v>
      </c>
      <c r="AE796" s="3">
        <f t="shared" si="342"/>
        <v>71.277777777777601</v>
      </c>
      <c r="AF796" s="3">
        <f t="shared" si="342"/>
        <v>72.111111111111086</v>
      </c>
      <c r="AG796" s="3">
        <f t="shared" si="342"/>
        <v>72.944444444444343</v>
      </c>
      <c r="AH796" s="3">
        <f t="shared" si="342"/>
        <v>73.777777777777601</v>
      </c>
      <c r="AI796" s="25">
        <f t="shared" si="322"/>
        <v>1.1111111111110858</v>
      </c>
      <c r="AJ796" s="25">
        <f t="shared" si="323"/>
        <v>1.9444444444443434</v>
      </c>
      <c r="AK796" s="25">
        <f t="shared" si="324"/>
        <v>1.2222222222223991</v>
      </c>
      <c r="AL796" s="25">
        <f t="shared" si="325"/>
        <v>2.3888888888889142</v>
      </c>
      <c r="AM796" s="25">
        <f t="shared" si="326"/>
        <v>0.55555555555565661</v>
      </c>
      <c r="AN796" s="25">
        <f t="shared" si="327"/>
        <v>1.7222222222223991</v>
      </c>
      <c r="AO796" s="25">
        <f t="shared" si="328"/>
        <v>2.1111111111110858</v>
      </c>
      <c r="AP796" s="25">
        <f t="shared" si="329"/>
        <v>5.5555555555656611E-2</v>
      </c>
      <c r="AQ796" s="25">
        <f t="shared" si="330"/>
        <v>0.77777777777760093</v>
      </c>
      <c r="AR796" s="29">
        <f t="shared" si="331"/>
        <v>1.2345679012345117</v>
      </c>
      <c r="AS796" s="29">
        <f t="shared" si="332"/>
        <v>3.7808641975304713</v>
      </c>
      <c r="AT796" s="29">
        <f t="shared" si="333"/>
        <v>1.4938271604942595</v>
      </c>
      <c r="AU796" s="29">
        <f t="shared" si="334"/>
        <v>5.7067901234569112</v>
      </c>
      <c r="AV796" s="29">
        <f t="shared" si="335"/>
        <v>0.30864197530875426</v>
      </c>
      <c r="AW796" s="29">
        <f t="shared" si="336"/>
        <v>2.9660493827166583</v>
      </c>
      <c r="AX796" s="29">
        <f t="shared" si="337"/>
        <v>4.4567901234566838</v>
      </c>
      <c r="AY796" s="29">
        <f t="shared" si="338"/>
        <v>3.086419753097648E-3</v>
      </c>
      <c r="AZ796" s="29">
        <f t="shared" si="339"/>
        <v>0.60493827160466318</v>
      </c>
    </row>
    <row r="797" spans="1:52" x14ac:dyDescent="0.25">
      <c r="A797" s="3">
        <v>792</v>
      </c>
      <c r="B797" s="3">
        <v>25</v>
      </c>
      <c r="C797" s="3">
        <v>25</v>
      </c>
      <c r="D797" s="3">
        <v>28</v>
      </c>
      <c r="E797" s="3">
        <v>27</v>
      </c>
      <c r="F797" s="3">
        <v>28</v>
      </c>
      <c r="G797" s="3">
        <v>29</v>
      </c>
      <c r="H797" s="3">
        <v>29</v>
      </c>
      <c r="I797" s="3">
        <v>30</v>
      </c>
      <c r="J797" s="3">
        <v>29</v>
      </c>
      <c r="K797" s="10">
        <v>0</v>
      </c>
      <c r="L797" s="3">
        <f t="shared" si="320"/>
        <v>0.58333333333333337</v>
      </c>
      <c r="M797" s="3">
        <f t="shared" si="321"/>
        <v>-1147.6388888888889</v>
      </c>
      <c r="N797" s="10">
        <v>0</v>
      </c>
      <c r="O797" s="3">
        <f t="shared" si="340"/>
        <v>30.694444444444571</v>
      </c>
      <c r="P797" s="3">
        <f t="shared" si="341"/>
        <v>31.277777777777828</v>
      </c>
      <c r="Q797" s="3">
        <f t="shared" si="341"/>
        <v>31.861111111111086</v>
      </c>
      <c r="R797" s="3">
        <f t="shared" si="341"/>
        <v>32.444444444444571</v>
      </c>
      <c r="S797" s="3">
        <f t="shared" si="341"/>
        <v>33.027777777777828</v>
      </c>
      <c r="T797" s="3">
        <f t="shared" si="341"/>
        <v>33.611111111111086</v>
      </c>
      <c r="U797" s="3">
        <f t="shared" si="341"/>
        <v>34.194444444444571</v>
      </c>
      <c r="V797" s="3">
        <f t="shared" si="341"/>
        <v>34.777777777777828</v>
      </c>
      <c r="W797" s="3">
        <f t="shared" si="341"/>
        <v>35.361111111111086</v>
      </c>
      <c r="X797" s="3">
        <f t="shared" si="341"/>
        <v>35.944444444444571</v>
      </c>
      <c r="Y797" s="9">
        <v>0</v>
      </c>
      <c r="Z797" s="3">
        <f t="shared" si="343"/>
        <v>25.444444444444571</v>
      </c>
      <c r="AA797" s="3">
        <f t="shared" si="342"/>
        <v>26.027777777777828</v>
      </c>
      <c r="AB797" s="3">
        <f t="shared" si="342"/>
        <v>26.611111111111086</v>
      </c>
      <c r="AC797" s="3">
        <f t="shared" si="342"/>
        <v>27.194444444444571</v>
      </c>
      <c r="AD797" s="3">
        <f t="shared" si="342"/>
        <v>27.777777777777828</v>
      </c>
      <c r="AE797" s="3">
        <f t="shared" si="342"/>
        <v>28.361111111111086</v>
      </c>
      <c r="AF797" s="3">
        <f t="shared" si="342"/>
        <v>28.944444444444571</v>
      </c>
      <c r="AG797" s="3">
        <f t="shared" si="342"/>
        <v>29.527777777777828</v>
      </c>
      <c r="AH797" s="3">
        <f t="shared" si="342"/>
        <v>30.111111111111086</v>
      </c>
      <c r="AI797" s="25">
        <f t="shared" si="322"/>
        <v>0.44444444444457076</v>
      </c>
      <c r="AJ797" s="25">
        <f t="shared" si="323"/>
        <v>1.0277777777778283</v>
      </c>
      <c r="AK797" s="25">
        <f t="shared" si="324"/>
        <v>1.3888888888889142</v>
      </c>
      <c r="AL797" s="25">
        <f t="shared" si="325"/>
        <v>0.19444444444457076</v>
      </c>
      <c r="AM797" s="25">
        <f t="shared" si="326"/>
        <v>0.22222222222217169</v>
      </c>
      <c r="AN797" s="25">
        <f t="shared" si="327"/>
        <v>0.63888888888891415</v>
      </c>
      <c r="AO797" s="25">
        <f t="shared" si="328"/>
        <v>5.5555555555429237E-2</v>
      </c>
      <c r="AP797" s="25">
        <f t="shared" si="329"/>
        <v>0.47222222222217169</v>
      </c>
      <c r="AQ797" s="25">
        <f t="shared" si="330"/>
        <v>1.1111111111110858</v>
      </c>
      <c r="AR797" s="29">
        <f t="shared" si="331"/>
        <v>0.19753086419764315</v>
      </c>
      <c r="AS797" s="29">
        <f t="shared" si="332"/>
        <v>1.056327160493931</v>
      </c>
      <c r="AT797" s="29">
        <f t="shared" si="333"/>
        <v>1.9290123456790824</v>
      </c>
      <c r="AU797" s="29">
        <f t="shared" si="334"/>
        <v>3.7808641975357764E-2</v>
      </c>
      <c r="AV797" s="29">
        <f t="shared" si="335"/>
        <v>4.9382716049360259E-2</v>
      </c>
      <c r="AW797" s="29">
        <f t="shared" si="336"/>
        <v>0.4081790123457113</v>
      </c>
      <c r="AX797" s="29">
        <f t="shared" si="337"/>
        <v>3.0864197530723844E-3</v>
      </c>
      <c r="AY797" s="29">
        <f t="shared" si="338"/>
        <v>0.22299382716044611</v>
      </c>
      <c r="AZ797" s="29">
        <f t="shared" si="339"/>
        <v>1.2345679012345117</v>
      </c>
    </row>
    <row r="798" spans="1:52" x14ac:dyDescent="0.25">
      <c r="A798" s="3">
        <v>793</v>
      </c>
      <c r="B798" s="3">
        <v>40</v>
      </c>
      <c r="C798" s="3">
        <v>39</v>
      </c>
      <c r="D798" s="3">
        <v>40</v>
      </c>
      <c r="E798" s="3">
        <v>40</v>
      </c>
      <c r="F798" s="3">
        <v>41</v>
      </c>
      <c r="G798" s="3">
        <v>41</v>
      </c>
      <c r="H798" s="3">
        <v>44</v>
      </c>
      <c r="I798" s="3">
        <v>46</v>
      </c>
      <c r="J798" s="3">
        <v>44</v>
      </c>
      <c r="K798" s="10">
        <v>0</v>
      </c>
      <c r="L798" s="3">
        <f t="shared" si="320"/>
        <v>0.76666666666666672</v>
      </c>
      <c r="M798" s="3">
        <f t="shared" si="321"/>
        <v>-1503.1666666666667</v>
      </c>
      <c r="N798" s="10">
        <v>0</v>
      </c>
      <c r="O798" s="3">
        <f t="shared" si="340"/>
        <v>45.5</v>
      </c>
      <c r="P798" s="3">
        <f t="shared" si="341"/>
        <v>46.266666666666652</v>
      </c>
      <c r="Q798" s="3">
        <f t="shared" si="341"/>
        <v>47.033333333333303</v>
      </c>
      <c r="R798" s="3">
        <f t="shared" si="341"/>
        <v>47.799999999999955</v>
      </c>
      <c r="S798" s="3">
        <f t="shared" si="341"/>
        <v>48.566666666666606</v>
      </c>
      <c r="T798" s="3">
        <f t="shared" si="341"/>
        <v>49.333333333333258</v>
      </c>
      <c r="U798" s="3">
        <f t="shared" si="341"/>
        <v>50.100000000000136</v>
      </c>
      <c r="V798" s="3">
        <f t="shared" si="341"/>
        <v>50.866666666666788</v>
      </c>
      <c r="W798" s="3">
        <f t="shared" si="341"/>
        <v>51.633333333333439</v>
      </c>
      <c r="X798" s="3">
        <f t="shared" si="341"/>
        <v>52.400000000000091</v>
      </c>
      <c r="Y798" s="9">
        <v>0</v>
      </c>
      <c r="Z798" s="3">
        <f t="shared" si="343"/>
        <v>38.600000000000136</v>
      </c>
      <c r="AA798" s="3">
        <f t="shared" si="342"/>
        <v>39.366666666666788</v>
      </c>
      <c r="AB798" s="3">
        <f t="shared" si="342"/>
        <v>40.133333333333439</v>
      </c>
      <c r="AC798" s="3">
        <f t="shared" si="342"/>
        <v>40.900000000000091</v>
      </c>
      <c r="AD798" s="3">
        <f t="shared" si="342"/>
        <v>41.666666666666742</v>
      </c>
      <c r="AE798" s="3">
        <f t="shared" si="342"/>
        <v>42.433333333333394</v>
      </c>
      <c r="AF798" s="3">
        <f t="shared" si="342"/>
        <v>43.200000000000045</v>
      </c>
      <c r="AG798" s="3">
        <f t="shared" si="342"/>
        <v>43.966666666666697</v>
      </c>
      <c r="AH798" s="3">
        <f t="shared" si="342"/>
        <v>44.733333333333348</v>
      </c>
      <c r="AI798" s="25">
        <f t="shared" si="322"/>
        <v>1.3999999999998636</v>
      </c>
      <c r="AJ798" s="25">
        <f t="shared" si="323"/>
        <v>0.36666666666678793</v>
      </c>
      <c r="AK798" s="25">
        <f t="shared" si="324"/>
        <v>0.13333333333343944</v>
      </c>
      <c r="AL798" s="25">
        <f t="shared" si="325"/>
        <v>0.90000000000009095</v>
      </c>
      <c r="AM798" s="25">
        <f t="shared" si="326"/>
        <v>0.66666666666674246</v>
      </c>
      <c r="AN798" s="25">
        <f t="shared" si="327"/>
        <v>1.433333333333394</v>
      </c>
      <c r="AO798" s="25">
        <f t="shared" si="328"/>
        <v>0.79999999999995453</v>
      </c>
      <c r="AP798" s="25">
        <f t="shared" si="329"/>
        <v>2.033333333333303</v>
      </c>
      <c r="AQ798" s="25">
        <f t="shared" si="330"/>
        <v>0.73333333333334849</v>
      </c>
      <c r="AR798" s="29">
        <f t="shared" si="331"/>
        <v>1.959999999999618</v>
      </c>
      <c r="AS798" s="29">
        <f t="shared" si="332"/>
        <v>0.13444444444453338</v>
      </c>
      <c r="AT798" s="29">
        <f t="shared" si="333"/>
        <v>1.7777777777806075E-2</v>
      </c>
      <c r="AU798" s="29">
        <f t="shared" si="334"/>
        <v>0.8100000000001637</v>
      </c>
      <c r="AV798" s="29">
        <f t="shared" si="335"/>
        <v>0.44444444444454551</v>
      </c>
      <c r="AW798" s="29">
        <f t="shared" si="336"/>
        <v>2.0544444444446182</v>
      </c>
      <c r="AX798" s="29">
        <f t="shared" si="337"/>
        <v>0.63999999999992729</v>
      </c>
      <c r="AY798" s="29">
        <f t="shared" si="338"/>
        <v>4.1344444444443216</v>
      </c>
      <c r="AZ798" s="29">
        <f t="shared" si="339"/>
        <v>0.5377777777778</v>
      </c>
    </row>
    <row r="799" spans="1:52" x14ac:dyDescent="0.25">
      <c r="A799" s="3">
        <v>794</v>
      </c>
      <c r="B799" s="3">
        <v>21</v>
      </c>
      <c r="C799" s="3">
        <v>22</v>
      </c>
      <c r="D799" s="3">
        <v>22</v>
      </c>
      <c r="E799" s="3">
        <v>23</v>
      </c>
      <c r="F799" s="3">
        <v>22</v>
      </c>
      <c r="G799" s="3">
        <v>23</v>
      </c>
      <c r="H799" s="3">
        <v>24</v>
      </c>
      <c r="I799" s="3">
        <v>24</v>
      </c>
      <c r="J799" s="3">
        <v>23</v>
      </c>
      <c r="K799" s="10">
        <v>0</v>
      </c>
      <c r="L799" s="3">
        <f t="shared" si="320"/>
        <v>0.3</v>
      </c>
      <c r="M799" s="3">
        <f t="shared" si="321"/>
        <v>-581.83333333333337</v>
      </c>
      <c r="N799" s="10">
        <v>0</v>
      </c>
      <c r="O799" s="3">
        <f t="shared" si="340"/>
        <v>24.166666666666629</v>
      </c>
      <c r="P799" s="3">
        <f t="shared" si="341"/>
        <v>24.466666666666583</v>
      </c>
      <c r="Q799" s="3">
        <f t="shared" si="341"/>
        <v>24.766666666666652</v>
      </c>
      <c r="R799" s="3">
        <f t="shared" si="341"/>
        <v>25.066666666666606</v>
      </c>
      <c r="S799" s="3">
        <f t="shared" si="341"/>
        <v>25.366666666666561</v>
      </c>
      <c r="T799" s="3">
        <f t="shared" si="341"/>
        <v>25.666666666666629</v>
      </c>
      <c r="U799" s="3">
        <f t="shared" si="341"/>
        <v>25.966666666666583</v>
      </c>
      <c r="V799" s="3">
        <f t="shared" si="341"/>
        <v>26.266666666666652</v>
      </c>
      <c r="W799" s="3">
        <f t="shared" si="341"/>
        <v>26.566666666666606</v>
      </c>
      <c r="X799" s="3">
        <f t="shared" si="341"/>
        <v>26.866666666666561</v>
      </c>
      <c r="Y799" s="9">
        <v>0</v>
      </c>
      <c r="Z799" s="3">
        <f t="shared" si="343"/>
        <v>21.466666666666583</v>
      </c>
      <c r="AA799" s="3">
        <f t="shared" si="342"/>
        <v>21.766666666666652</v>
      </c>
      <c r="AB799" s="3">
        <f t="shared" si="342"/>
        <v>22.066666666666606</v>
      </c>
      <c r="AC799" s="3">
        <f t="shared" si="342"/>
        <v>22.366666666666561</v>
      </c>
      <c r="AD799" s="3">
        <f t="shared" si="342"/>
        <v>22.666666666666629</v>
      </c>
      <c r="AE799" s="3">
        <f t="shared" si="342"/>
        <v>22.966666666666583</v>
      </c>
      <c r="AF799" s="3">
        <f t="shared" si="342"/>
        <v>23.266666666666652</v>
      </c>
      <c r="AG799" s="3">
        <f t="shared" si="342"/>
        <v>23.566666666666606</v>
      </c>
      <c r="AH799" s="3">
        <f t="shared" si="342"/>
        <v>23.866666666666561</v>
      </c>
      <c r="AI799" s="25">
        <f t="shared" si="322"/>
        <v>0.4666666666665833</v>
      </c>
      <c r="AJ799" s="25">
        <f t="shared" si="323"/>
        <v>0.23333333333334849</v>
      </c>
      <c r="AK799" s="25">
        <f t="shared" si="324"/>
        <v>6.6666666666606034E-2</v>
      </c>
      <c r="AL799" s="25">
        <f t="shared" si="325"/>
        <v>0.63333333333343944</v>
      </c>
      <c r="AM799" s="25">
        <f t="shared" si="326"/>
        <v>0.66666666666662877</v>
      </c>
      <c r="AN799" s="25">
        <f t="shared" si="327"/>
        <v>3.3333333333416704E-2</v>
      </c>
      <c r="AO799" s="25">
        <f t="shared" si="328"/>
        <v>0.73333333333334849</v>
      </c>
      <c r="AP799" s="25">
        <f t="shared" si="329"/>
        <v>0.43333333333339397</v>
      </c>
      <c r="AQ799" s="25">
        <f t="shared" si="330"/>
        <v>0.86666666666656056</v>
      </c>
      <c r="AR799" s="29">
        <f t="shared" si="331"/>
        <v>0.21777777777769997</v>
      </c>
      <c r="AS799" s="29">
        <f t="shared" si="332"/>
        <v>5.4444444444451519E-2</v>
      </c>
      <c r="AT799" s="29">
        <f t="shared" si="333"/>
        <v>4.4444444444363598E-3</v>
      </c>
      <c r="AU799" s="29">
        <f t="shared" si="334"/>
        <v>0.40111111111124553</v>
      </c>
      <c r="AV799" s="29">
        <f t="shared" si="335"/>
        <v>0.4444444444443939</v>
      </c>
      <c r="AW799" s="29">
        <f t="shared" si="336"/>
        <v>1.1111111111166692E-3</v>
      </c>
      <c r="AX799" s="29">
        <f t="shared" si="337"/>
        <v>0.5377777777778</v>
      </c>
      <c r="AY799" s="29">
        <f t="shared" si="338"/>
        <v>0.18777777777783033</v>
      </c>
      <c r="AZ799" s="29">
        <f t="shared" si="339"/>
        <v>0.75111111111092721</v>
      </c>
    </row>
    <row r="800" spans="1:52" x14ac:dyDescent="0.25">
      <c r="A800" s="3">
        <v>795</v>
      </c>
      <c r="B800" s="3">
        <v>60</v>
      </c>
      <c r="C800" s="3">
        <v>61</v>
      </c>
      <c r="D800" s="3">
        <v>64</v>
      </c>
      <c r="E800" s="3">
        <v>63</v>
      </c>
      <c r="F800" s="3">
        <v>61</v>
      </c>
      <c r="G800" s="3">
        <v>67</v>
      </c>
      <c r="H800" s="3">
        <v>65</v>
      </c>
      <c r="I800" s="3">
        <v>66</v>
      </c>
      <c r="J800" s="3">
        <v>67</v>
      </c>
      <c r="K800" s="10">
        <v>0</v>
      </c>
      <c r="L800" s="3">
        <f t="shared" si="320"/>
        <v>0.81666666666666665</v>
      </c>
      <c r="M800" s="3">
        <f t="shared" si="321"/>
        <v>-1581.8055555555554</v>
      </c>
      <c r="N800" s="10">
        <v>0</v>
      </c>
      <c r="O800" s="3">
        <f t="shared" si="340"/>
        <v>67.861111111111313</v>
      </c>
      <c r="P800" s="3">
        <f t="shared" si="341"/>
        <v>68.677777777777919</v>
      </c>
      <c r="Q800" s="3">
        <f t="shared" si="341"/>
        <v>69.494444444444525</v>
      </c>
      <c r="R800" s="3">
        <f t="shared" si="341"/>
        <v>70.311111111111131</v>
      </c>
      <c r="S800" s="3">
        <f t="shared" si="341"/>
        <v>71.127777777777965</v>
      </c>
      <c r="T800" s="3">
        <f t="shared" si="341"/>
        <v>71.944444444444571</v>
      </c>
      <c r="U800" s="3">
        <f t="shared" si="341"/>
        <v>72.761111111111177</v>
      </c>
      <c r="V800" s="3">
        <f t="shared" si="341"/>
        <v>73.577777777777783</v>
      </c>
      <c r="W800" s="3">
        <f t="shared" si="341"/>
        <v>74.394444444444616</v>
      </c>
      <c r="X800" s="3">
        <f t="shared" si="341"/>
        <v>75.211111111111222</v>
      </c>
      <c r="Y800" s="9">
        <v>0</v>
      </c>
      <c r="Z800" s="3">
        <f t="shared" si="343"/>
        <v>60.511111111111177</v>
      </c>
      <c r="AA800" s="3">
        <f t="shared" si="342"/>
        <v>61.327777777777783</v>
      </c>
      <c r="AB800" s="3">
        <f t="shared" si="342"/>
        <v>62.144444444444616</v>
      </c>
      <c r="AC800" s="3">
        <f t="shared" si="342"/>
        <v>62.961111111111222</v>
      </c>
      <c r="AD800" s="3">
        <f t="shared" si="342"/>
        <v>63.777777777777828</v>
      </c>
      <c r="AE800" s="3">
        <f t="shared" si="342"/>
        <v>64.594444444444434</v>
      </c>
      <c r="AF800" s="3">
        <f t="shared" si="342"/>
        <v>65.411111111111268</v>
      </c>
      <c r="AG800" s="3">
        <f t="shared" si="342"/>
        <v>66.227777777777874</v>
      </c>
      <c r="AH800" s="3">
        <f t="shared" si="342"/>
        <v>67.04444444444448</v>
      </c>
      <c r="AI800" s="25">
        <f t="shared" si="322"/>
        <v>0.5111111111111768</v>
      </c>
      <c r="AJ800" s="25">
        <f t="shared" si="323"/>
        <v>0.32777777777778283</v>
      </c>
      <c r="AK800" s="25">
        <f t="shared" si="324"/>
        <v>1.8555555555553838</v>
      </c>
      <c r="AL800" s="25">
        <f t="shared" si="325"/>
        <v>3.8888888888777728E-2</v>
      </c>
      <c r="AM800" s="25">
        <f t="shared" si="326"/>
        <v>2.7777777777778283</v>
      </c>
      <c r="AN800" s="25">
        <f t="shared" si="327"/>
        <v>2.4055555555555657</v>
      </c>
      <c r="AO800" s="25">
        <f t="shared" si="328"/>
        <v>0.41111111111126775</v>
      </c>
      <c r="AP800" s="25">
        <f t="shared" si="329"/>
        <v>0.22777777777787378</v>
      </c>
      <c r="AQ800" s="25">
        <f t="shared" si="330"/>
        <v>4.4444444444479814E-2</v>
      </c>
      <c r="AR800" s="29">
        <f t="shared" si="331"/>
        <v>0.26123456790130173</v>
      </c>
      <c r="AS800" s="29">
        <f t="shared" si="332"/>
        <v>0.10743827160494158</v>
      </c>
      <c r="AT800" s="29">
        <f t="shared" si="333"/>
        <v>3.4430864197524489</v>
      </c>
      <c r="AU800" s="29">
        <f t="shared" si="334"/>
        <v>1.5123456790036998E-3</v>
      </c>
      <c r="AV800" s="29">
        <f t="shared" si="335"/>
        <v>7.7160493827163297</v>
      </c>
      <c r="AW800" s="29">
        <f t="shared" si="336"/>
        <v>5.7866975308642461</v>
      </c>
      <c r="AX800" s="29">
        <f t="shared" si="337"/>
        <v>0.16901234567914114</v>
      </c>
      <c r="AY800" s="29">
        <f t="shared" si="338"/>
        <v>5.1882716049426451E-2</v>
      </c>
      <c r="AZ800" s="29">
        <f t="shared" si="339"/>
        <v>1.9753086419784524E-3</v>
      </c>
    </row>
    <row r="801" spans="1:52" x14ac:dyDescent="0.25">
      <c r="A801" s="3">
        <v>796</v>
      </c>
      <c r="B801" s="3">
        <v>46</v>
      </c>
      <c r="C801" s="3">
        <v>48</v>
      </c>
      <c r="D801" s="3">
        <v>47</v>
      </c>
      <c r="E801" s="3">
        <v>50</v>
      </c>
      <c r="F801" s="3">
        <v>51</v>
      </c>
      <c r="G801" s="3">
        <v>50</v>
      </c>
      <c r="H801" s="3">
        <v>50</v>
      </c>
      <c r="I801" s="3">
        <v>54</v>
      </c>
      <c r="J801" s="3">
        <v>54</v>
      </c>
      <c r="K801" s="10">
        <v>0</v>
      </c>
      <c r="L801" s="3">
        <f t="shared" si="320"/>
        <v>0.93333333333333335</v>
      </c>
      <c r="M801" s="3">
        <f t="shared" si="321"/>
        <v>-1830.6666666666667</v>
      </c>
      <c r="N801" s="10">
        <v>0</v>
      </c>
      <c r="O801" s="3">
        <f t="shared" si="340"/>
        <v>54.666666666666515</v>
      </c>
      <c r="P801" s="3">
        <f t="shared" si="341"/>
        <v>55.599999999999909</v>
      </c>
      <c r="Q801" s="3">
        <f t="shared" si="341"/>
        <v>56.533333333333303</v>
      </c>
      <c r="R801" s="3">
        <f t="shared" si="341"/>
        <v>57.466666666666697</v>
      </c>
      <c r="S801" s="3">
        <f t="shared" si="341"/>
        <v>58.399999999999864</v>
      </c>
      <c r="T801" s="3">
        <f t="shared" si="341"/>
        <v>59.333333333333258</v>
      </c>
      <c r="U801" s="3">
        <f t="shared" si="341"/>
        <v>60.266666666666652</v>
      </c>
      <c r="V801" s="3">
        <f t="shared" si="341"/>
        <v>61.200000000000045</v>
      </c>
      <c r="W801" s="3">
        <f t="shared" si="341"/>
        <v>62.133333333333212</v>
      </c>
      <c r="X801" s="3">
        <f t="shared" si="341"/>
        <v>63.066666666666606</v>
      </c>
      <c r="Y801" s="9">
        <v>0</v>
      </c>
      <c r="Z801" s="3">
        <f t="shared" si="343"/>
        <v>46.266666666666652</v>
      </c>
      <c r="AA801" s="3">
        <f t="shared" si="342"/>
        <v>47.200000000000045</v>
      </c>
      <c r="AB801" s="3">
        <f t="shared" si="342"/>
        <v>48.133333333333212</v>
      </c>
      <c r="AC801" s="3">
        <f t="shared" si="342"/>
        <v>49.066666666666606</v>
      </c>
      <c r="AD801" s="3">
        <f t="shared" si="342"/>
        <v>50</v>
      </c>
      <c r="AE801" s="3">
        <f t="shared" si="342"/>
        <v>50.933333333333394</v>
      </c>
      <c r="AF801" s="3">
        <f t="shared" si="342"/>
        <v>51.866666666666561</v>
      </c>
      <c r="AG801" s="3">
        <f t="shared" si="342"/>
        <v>52.799999999999955</v>
      </c>
      <c r="AH801" s="3">
        <f t="shared" si="342"/>
        <v>53.733333333333348</v>
      </c>
      <c r="AI801" s="25">
        <f t="shared" si="322"/>
        <v>0.26666666666665151</v>
      </c>
      <c r="AJ801" s="25">
        <f t="shared" si="323"/>
        <v>0.79999999999995453</v>
      </c>
      <c r="AK801" s="25">
        <f t="shared" si="324"/>
        <v>1.1333333333332121</v>
      </c>
      <c r="AL801" s="25">
        <f t="shared" si="325"/>
        <v>0.93333333333339397</v>
      </c>
      <c r="AM801" s="25">
        <f t="shared" si="326"/>
        <v>1</v>
      </c>
      <c r="AN801" s="25">
        <f t="shared" si="327"/>
        <v>0.93333333333339397</v>
      </c>
      <c r="AO801" s="25">
        <f t="shared" si="328"/>
        <v>1.8666666666665606</v>
      </c>
      <c r="AP801" s="25">
        <f t="shared" si="329"/>
        <v>1.2000000000000455</v>
      </c>
      <c r="AQ801" s="25">
        <f t="shared" si="330"/>
        <v>0.26666666666665151</v>
      </c>
      <c r="AR801" s="29">
        <f t="shared" si="331"/>
        <v>7.111111111110302E-2</v>
      </c>
      <c r="AS801" s="29">
        <f t="shared" si="332"/>
        <v>0.63999999999992729</v>
      </c>
      <c r="AT801" s="29">
        <f t="shared" si="333"/>
        <v>1.2844444444441696</v>
      </c>
      <c r="AU801" s="29">
        <f t="shared" si="334"/>
        <v>0.8711111111112243</v>
      </c>
      <c r="AV801" s="29">
        <f t="shared" si="335"/>
        <v>1</v>
      </c>
      <c r="AW801" s="29">
        <f t="shared" si="336"/>
        <v>0.8711111111112243</v>
      </c>
      <c r="AX801" s="29">
        <f t="shared" si="337"/>
        <v>3.4844444444440481</v>
      </c>
      <c r="AY801" s="29">
        <f t="shared" si="338"/>
        <v>1.4400000000001092</v>
      </c>
      <c r="AZ801" s="29">
        <f t="shared" si="339"/>
        <v>7.111111111110302E-2</v>
      </c>
    </row>
    <row r="802" spans="1:52" x14ac:dyDescent="0.25">
      <c r="A802" s="3">
        <v>797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10">
        <v>0</v>
      </c>
      <c r="L802" s="3">
        <f t="shared" si="320"/>
        <v>0</v>
      </c>
      <c r="M802" s="3">
        <f t="shared" si="321"/>
        <v>0</v>
      </c>
      <c r="N802" s="10">
        <v>0</v>
      </c>
      <c r="O802" s="3">
        <f t="shared" si="340"/>
        <v>0</v>
      </c>
      <c r="P802" s="3">
        <f t="shared" si="341"/>
        <v>0</v>
      </c>
      <c r="Q802" s="3">
        <f t="shared" si="341"/>
        <v>0</v>
      </c>
      <c r="R802" s="3">
        <f t="shared" si="341"/>
        <v>0</v>
      </c>
      <c r="S802" s="3">
        <f t="shared" si="341"/>
        <v>0</v>
      </c>
      <c r="T802" s="3">
        <f t="shared" si="341"/>
        <v>0</v>
      </c>
      <c r="U802" s="3">
        <f t="shared" si="341"/>
        <v>0</v>
      </c>
      <c r="V802" s="3">
        <f t="shared" si="341"/>
        <v>0</v>
      </c>
      <c r="W802" s="3">
        <f t="shared" si="341"/>
        <v>0</v>
      </c>
      <c r="X802" s="3">
        <f t="shared" si="341"/>
        <v>0</v>
      </c>
      <c r="Y802" s="9">
        <v>0</v>
      </c>
      <c r="Z802" s="3">
        <f t="shared" si="343"/>
        <v>0</v>
      </c>
      <c r="AA802" s="3">
        <f t="shared" si="342"/>
        <v>0</v>
      </c>
      <c r="AB802" s="3">
        <f t="shared" si="342"/>
        <v>0</v>
      </c>
      <c r="AC802" s="3">
        <f t="shared" si="342"/>
        <v>0</v>
      </c>
      <c r="AD802" s="3">
        <f t="shared" si="342"/>
        <v>0</v>
      </c>
      <c r="AE802" s="3">
        <f t="shared" si="342"/>
        <v>0</v>
      </c>
      <c r="AF802" s="3">
        <f t="shared" si="342"/>
        <v>0</v>
      </c>
      <c r="AG802" s="3">
        <f t="shared" si="342"/>
        <v>0</v>
      </c>
      <c r="AH802" s="3">
        <f t="shared" si="342"/>
        <v>0</v>
      </c>
      <c r="AI802" s="25">
        <f t="shared" si="322"/>
        <v>0</v>
      </c>
      <c r="AJ802" s="25">
        <f t="shared" si="323"/>
        <v>0</v>
      </c>
      <c r="AK802" s="25">
        <f t="shared" si="324"/>
        <v>0</v>
      </c>
      <c r="AL802" s="25">
        <f t="shared" si="325"/>
        <v>0</v>
      </c>
      <c r="AM802" s="25">
        <f t="shared" si="326"/>
        <v>0</v>
      </c>
      <c r="AN802" s="25">
        <f t="shared" si="327"/>
        <v>0</v>
      </c>
      <c r="AO802" s="25">
        <f t="shared" si="328"/>
        <v>0</v>
      </c>
      <c r="AP802" s="25">
        <f t="shared" si="329"/>
        <v>0</v>
      </c>
      <c r="AQ802" s="25">
        <f t="shared" si="330"/>
        <v>0</v>
      </c>
      <c r="AR802" s="29">
        <f t="shared" si="331"/>
        <v>0</v>
      </c>
      <c r="AS802" s="29">
        <f t="shared" si="332"/>
        <v>0</v>
      </c>
      <c r="AT802" s="29">
        <f t="shared" si="333"/>
        <v>0</v>
      </c>
      <c r="AU802" s="29">
        <f t="shared" si="334"/>
        <v>0</v>
      </c>
      <c r="AV802" s="29">
        <f t="shared" si="335"/>
        <v>0</v>
      </c>
      <c r="AW802" s="29">
        <f t="shared" si="336"/>
        <v>0</v>
      </c>
      <c r="AX802" s="29">
        <f t="shared" si="337"/>
        <v>0</v>
      </c>
      <c r="AY802" s="29">
        <f t="shared" si="338"/>
        <v>0</v>
      </c>
      <c r="AZ802" s="29">
        <f t="shared" si="339"/>
        <v>0</v>
      </c>
    </row>
    <row r="803" spans="1:52" x14ac:dyDescent="0.25">
      <c r="A803" s="3">
        <v>798</v>
      </c>
      <c r="B803" s="3">
        <v>43</v>
      </c>
      <c r="C803" s="3">
        <v>41</v>
      </c>
      <c r="D803" s="3">
        <v>46</v>
      </c>
      <c r="E803" s="3">
        <v>46</v>
      </c>
      <c r="F803" s="3">
        <v>44</v>
      </c>
      <c r="G803" s="3">
        <v>44</v>
      </c>
      <c r="H803" s="3">
        <v>47</v>
      </c>
      <c r="I803" s="3">
        <v>47</v>
      </c>
      <c r="J803" s="3">
        <v>48</v>
      </c>
      <c r="K803" s="10">
        <v>0</v>
      </c>
      <c r="L803" s="3">
        <f t="shared" si="320"/>
        <v>0.6333333333333333</v>
      </c>
      <c r="M803" s="3">
        <f t="shared" si="321"/>
        <v>-1231.0555555555554</v>
      </c>
      <c r="N803" s="10">
        <v>0</v>
      </c>
      <c r="O803" s="3">
        <f t="shared" si="340"/>
        <v>48.277777777777828</v>
      </c>
      <c r="P803" s="3">
        <f t="shared" si="341"/>
        <v>48.911111111111268</v>
      </c>
      <c r="Q803" s="3">
        <f t="shared" si="341"/>
        <v>49.54444444444448</v>
      </c>
      <c r="R803" s="3">
        <f t="shared" si="341"/>
        <v>50.177777777777919</v>
      </c>
      <c r="S803" s="3">
        <f t="shared" si="341"/>
        <v>50.811111111111131</v>
      </c>
      <c r="T803" s="3">
        <f t="shared" si="341"/>
        <v>51.444444444444571</v>
      </c>
      <c r="U803" s="3">
        <f t="shared" si="341"/>
        <v>52.077777777777783</v>
      </c>
      <c r="V803" s="3">
        <f t="shared" si="341"/>
        <v>52.711111111111222</v>
      </c>
      <c r="W803" s="3">
        <f t="shared" si="341"/>
        <v>53.344444444444434</v>
      </c>
      <c r="X803" s="3">
        <f t="shared" si="341"/>
        <v>53.977777777777874</v>
      </c>
      <c r="Y803" s="9">
        <v>0</v>
      </c>
      <c r="Z803" s="3">
        <f t="shared" si="343"/>
        <v>42.577777777777783</v>
      </c>
      <c r="AA803" s="3">
        <f t="shared" si="342"/>
        <v>43.211111111111222</v>
      </c>
      <c r="AB803" s="3">
        <f t="shared" si="342"/>
        <v>43.844444444444434</v>
      </c>
      <c r="AC803" s="3">
        <f t="shared" si="342"/>
        <v>44.477777777777874</v>
      </c>
      <c r="AD803" s="3">
        <f t="shared" si="342"/>
        <v>45.111111111111086</v>
      </c>
      <c r="AE803" s="3">
        <f t="shared" si="342"/>
        <v>45.744444444444525</v>
      </c>
      <c r="AF803" s="3">
        <f t="shared" si="342"/>
        <v>46.377777777777737</v>
      </c>
      <c r="AG803" s="3">
        <f t="shared" si="342"/>
        <v>47.011111111111177</v>
      </c>
      <c r="AH803" s="3">
        <f t="shared" si="342"/>
        <v>47.644444444444616</v>
      </c>
      <c r="AI803" s="25">
        <f t="shared" si="322"/>
        <v>0.42222222222221717</v>
      </c>
      <c r="AJ803" s="25">
        <f t="shared" si="323"/>
        <v>2.2111111111112223</v>
      </c>
      <c r="AK803" s="25">
        <f t="shared" si="324"/>
        <v>2.1555555555555657</v>
      </c>
      <c r="AL803" s="25">
        <f t="shared" si="325"/>
        <v>1.5222222222221262</v>
      </c>
      <c r="AM803" s="25">
        <f t="shared" si="326"/>
        <v>1.1111111111110858</v>
      </c>
      <c r="AN803" s="25">
        <f t="shared" si="327"/>
        <v>1.7444444444445253</v>
      </c>
      <c r="AO803" s="25">
        <f t="shared" si="328"/>
        <v>0.62222222222226264</v>
      </c>
      <c r="AP803" s="25">
        <f t="shared" si="329"/>
        <v>1.1111111111176797E-2</v>
      </c>
      <c r="AQ803" s="25">
        <f t="shared" si="330"/>
        <v>0.35555555555538376</v>
      </c>
      <c r="AR803" s="29">
        <f t="shared" si="331"/>
        <v>0.17827160493826733</v>
      </c>
      <c r="AS803" s="29">
        <f t="shared" si="332"/>
        <v>4.8890123456795038</v>
      </c>
      <c r="AT803" s="29">
        <f t="shared" si="333"/>
        <v>4.6464197530864633</v>
      </c>
      <c r="AU803" s="29">
        <f t="shared" si="334"/>
        <v>2.3171604938268682</v>
      </c>
      <c r="AV803" s="29">
        <f t="shared" si="335"/>
        <v>1.2345679012345117</v>
      </c>
      <c r="AW803" s="29">
        <f t="shared" si="336"/>
        <v>3.0430864197533687</v>
      </c>
      <c r="AX803" s="29">
        <f t="shared" si="337"/>
        <v>0.38716049382721079</v>
      </c>
      <c r="AY803" s="29">
        <f t="shared" si="338"/>
        <v>1.2345679012491648E-4</v>
      </c>
      <c r="AZ803" s="29">
        <f t="shared" si="339"/>
        <v>0.12641975308629758</v>
      </c>
    </row>
    <row r="804" spans="1:52" x14ac:dyDescent="0.25">
      <c r="A804" s="3">
        <v>799</v>
      </c>
      <c r="B804" s="3">
        <v>43</v>
      </c>
      <c r="C804" s="3">
        <v>44</v>
      </c>
      <c r="D804" s="3">
        <v>44</v>
      </c>
      <c r="E804" s="3">
        <v>45</v>
      </c>
      <c r="F804" s="3">
        <v>46</v>
      </c>
      <c r="G804" s="3">
        <v>49</v>
      </c>
      <c r="H804" s="3">
        <v>51</v>
      </c>
      <c r="I804" s="3">
        <v>50</v>
      </c>
      <c r="J804" s="3">
        <v>50</v>
      </c>
      <c r="K804" s="10">
        <v>0</v>
      </c>
      <c r="L804" s="3">
        <f t="shared" si="320"/>
        <v>1.0666666666666667</v>
      </c>
      <c r="M804" s="3">
        <f t="shared" si="321"/>
        <v>-2102.4444444444448</v>
      </c>
      <c r="N804" s="10">
        <v>0</v>
      </c>
      <c r="O804" s="3">
        <f t="shared" si="340"/>
        <v>52.222222222221717</v>
      </c>
      <c r="P804" s="3">
        <f t="shared" si="341"/>
        <v>53.288888888888323</v>
      </c>
      <c r="Q804" s="3">
        <f t="shared" si="341"/>
        <v>54.355555555555384</v>
      </c>
      <c r="R804" s="3">
        <f t="shared" si="341"/>
        <v>55.42222222222199</v>
      </c>
      <c r="S804" s="3">
        <f t="shared" si="341"/>
        <v>56.488888888888596</v>
      </c>
      <c r="T804" s="3">
        <f t="shared" si="341"/>
        <v>57.555555555555202</v>
      </c>
      <c r="U804" s="3">
        <f t="shared" si="341"/>
        <v>58.622222222221808</v>
      </c>
      <c r="V804" s="3">
        <f t="shared" si="341"/>
        <v>59.688888888888414</v>
      </c>
      <c r="W804" s="3">
        <f t="shared" si="341"/>
        <v>60.75555555555502</v>
      </c>
      <c r="X804" s="3">
        <f t="shared" si="341"/>
        <v>61.822222222221626</v>
      </c>
      <c r="Y804" s="9">
        <v>0</v>
      </c>
      <c r="Z804" s="3">
        <f t="shared" si="343"/>
        <v>42.622222222221808</v>
      </c>
      <c r="AA804" s="3">
        <f t="shared" si="342"/>
        <v>43.688888888888414</v>
      </c>
      <c r="AB804" s="3">
        <f t="shared" si="342"/>
        <v>44.75555555555502</v>
      </c>
      <c r="AC804" s="3">
        <f t="shared" si="342"/>
        <v>45.822222222221626</v>
      </c>
      <c r="AD804" s="3">
        <f t="shared" si="342"/>
        <v>46.888888888888687</v>
      </c>
      <c r="AE804" s="3">
        <f t="shared" si="342"/>
        <v>47.955555555555293</v>
      </c>
      <c r="AF804" s="3">
        <f t="shared" si="342"/>
        <v>49.022222222221899</v>
      </c>
      <c r="AG804" s="3">
        <f t="shared" si="342"/>
        <v>50.088888888888505</v>
      </c>
      <c r="AH804" s="3">
        <f t="shared" si="342"/>
        <v>51.155555555555111</v>
      </c>
      <c r="AI804" s="25">
        <f t="shared" si="322"/>
        <v>0.3777777777781921</v>
      </c>
      <c r="AJ804" s="25">
        <f t="shared" si="323"/>
        <v>0.31111111111158607</v>
      </c>
      <c r="AK804" s="25">
        <f t="shared" si="324"/>
        <v>0.75555555555501996</v>
      </c>
      <c r="AL804" s="25">
        <f t="shared" si="325"/>
        <v>0.822222222221626</v>
      </c>
      <c r="AM804" s="25">
        <f t="shared" si="326"/>
        <v>0.88888888888868678</v>
      </c>
      <c r="AN804" s="25">
        <f t="shared" si="327"/>
        <v>1.0444444444447072</v>
      </c>
      <c r="AO804" s="25">
        <f t="shared" si="328"/>
        <v>1.9777777777781012</v>
      </c>
      <c r="AP804" s="25">
        <f t="shared" si="329"/>
        <v>8.888888888850488E-2</v>
      </c>
      <c r="AQ804" s="25">
        <f t="shared" si="330"/>
        <v>1.1555555555551109</v>
      </c>
      <c r="AR804" s="29">
        <f t="shared" si="331"/>
        <v>0.14271604938302909</v>
      </c>
      <c r="AS804" s="29">
        <f t="shared" si="332"/>
        <v>9.6790123457085653E-2</v>
      </c>
      <c r="AT804" s="29">
        <f t="shared" si="333"/>
        <v>0.57086419753005491</v>
      </c>
      <c r="AU804" s="29">
        <f t="shared" si="334"/>
        <v>0.67604938271506887</v>
      </c>
      <c r="AV804" s="29">
        <f t="shared" si="335"/>
        <v>0.79012345678976414</v>
      </c>
      <c r="AW804" s="29">
        <f t="shared" si="336"/>
        <v>1.0908641975314131</v>
      </c>
      <c r="AX804" s="29">
        <f t="shared" si="337"/>
        <v>3.9116049382728839</v>
      </c>
      <c r="AY804" s="29">
        <f t="shared" si="338"/>
        <v>7.9012345678329664E-3</v>
      </c>
      <c r="AZ804" s="29">
        <f t="shared" si="339"/>
        <v>1.335308641974281</v>
      </c>
    </row>
    <row r="805" spans="1:52" x14ac:dyDescent="0.25">
      <c r="A805" s="3">
        <v>800</v>
      </c>
      <c r="B805" s="3">
        <v>7</v>
      </c>
      <c r="C805" s="3">
        <v>8</v>
      </c>
      <c r="D805" s="3">
        <v>8</v>
      </c>
      <c r="E805" s="3">
        <v>8</v>
      </c>
      <c r="F805" s="3">
        <v>7</v>
      </c>
      <c r="G805" s="3">
        <v>8</v>
      </c>
      <c r="H805" s="3">
        <v>8</v>
      </c>
      <c r="I805" s="3">
        <v>8</v>
      </c>
      <c r="J805" s="3">
        <v>8</v>
      </c>
      <c r="K805" s="10">
        <v>0</v>
      </c>
      <c r="L805" s="3">
        <f t="shared" si="320"/>
        <v>6.6666666666666666E-2</v>
      </c>
      <c r="M805" s="3">
        <f t="shared" si="321"/>
        <v>-126.55555555555557</v>
      </c>
      <c r="N805" s="10">
        <v>0</v>
      </c>
      <c r="O805" s="3">
        <f t="shared" si="340"/>
        <v>8.1111111111110858</v>
      </c>
      <c r="P805" s="3">
        <f t="shared" si="341"/>
        <v>8.1777777777777487</v>
      </c>
      <c r="Q805" s="3">
        <f t="shared" si="341"/>
        <v>8.24444444444444</v>
      </c>
      <c r="R805" s="3">
        <f t="shared" si="341"/>
        <v>8.3111111111111029</v>
      </c>
      <c r="S805" s="3">
        <f t="shared" si="341"/>
        <v>8.3777777777777658</v>
      </c>
      <c r="T805" s="3">
        <f t="shared" si="341"/>
        <v>8.4444444444444287</v>
      </c>
      <c r="U805" s="3">
        <f t="shared" si="341"/>
        <v>8.5111111111110915</v>
      </c>
      <c r="V805" s="3">
        <f t="shared" si="341"/>
        <v>8.5777777777777544</v>
      </c>
      <c r="W805" s="3">
        <f t="shared" si="341"/>
        <v>8.6444444444444173</v>
      </c>
      <c r="X805" s="3">
        <f t="shared" si="341"/>
        <v>8.7111111111110802</v>
      </c>
      <c r="Y805" s="9">
        <v>0</v>
      </c>
      <c r="Z805" s="3">
        <f t="shared" si="343"/>
        <v>7.5111111111110915</v>
      </c>
      <c r="AA805" s="3">
        <f t="shared" si="342"/>
        <v>7.5777777777777544</v>
      </c>
      <c r="AB805" s="3">
        <f t="shared" si="342"/>
        <v>7.6444444444444173</v>
      </c>
      <c r="AC805" s="3">
        <f t="shared" si="342"/>
        <v>7.7111111111110802</v>
      </c>
      <c r="AD805" s="3">
        <f t="shared" si="342"/>
        <v>7.7777777777777715</v>
      </c>
      <c r="AE805" s="3">
        <f t="shared" si="342"/>
        <v>7.8444444444444343</v>
      </c>
      <c r="AF805" s="3">
        <f t="shared" si="342"/>
        <v>7.9111111111110972</v>
      </c>
      <c r="AG805" s="3">
        <f t="shared" si="342"/>
        <v>7.9777777777777601</v>
      </c>
      <c r="AH805" s="3">
        <f t="shared" si="342"/>
        <v>8.044444444444423</v>
      </c>
      <c r="AI805" s="25">
        <f t="shared" si="322"/>
        <v>0.51111111111109153</v>
      </c>
      <c r="AJ805" s="25">
        <f t="shared" si="323"/>
        <v>0.42222222222224559</v>
      </c>
      <c r="AK805" s="25">
        <f t="shared" si="324"/>
        <v>0.35555555555558271</v>
      </c>
      <c r="AL805" s="25">
        <f t="shared" si="325"/>
        <v>0.28888888888891984</v>
      </c>
      <c r="AM805" s="25">
        <f t="shared" si="326"/>
        <v>0.77777777777777146</v>
      </c>
      <c r="AN805" s="25">
        <f t="shared" si="327"/>
        <v>0.15555555555556566</v>
      </c>
      <c r="AO805" s="25">
        <f t="shared" si="328"/>
        <v>8.8888888888902784E-2</v>
      </c>
      <c r="AP805" s="25">
        <f t="shared" si="329"/>
        <v>2.2222222222239907E-2</v>
      </c>
      <c r="AQ805" s="25">
        <f t="shared" si="330"/>
        <v>4.444444444442297E-2</v>
      </c>
      <c r="AR805" s="29">
        <f t="shared" si="331"/>
        <v>0.26123456790121458</v>
      </c>
      <c r="AS805" s="29">
        <f t="shared" si="332"/>
        <v>0.17827160493829133</v>
      </c>
      <c r="AT805" s="29">
        <f t="shared" si="333"/>
        <v>0.12641975308643907</v>
      </c>
      <c r="AU805" s="29">
        <f t="shared" si="334"/>
        <v>8.3456790123474678E-2</v>
      </c>
      <c r="AV805" s="29">
        <f t="shared" si="335"/>
        <v>0.60493827160492841</v>
      </c>
      <c r="AW805" s="29">
        <f t="shared" si="336"/>
        <v>2.4197530864200675E-2</v>
      </c>
      <c r="AX805" s="29">
        <f t="shared" si="337"/>
        <v>7.901234567903705E-3</v>
      </c>
      <c r="AY805" s="29">
        <f t="shared" si="338"/>
        <v>4.9382716049461311E-4</v>
      </c>
      <c r="AZ805" s="29">
        <f t="shared" si="339"/>
        <v>1.9753086419733996E-3</v>
      </c>
    </row>
    <row r="806" spans="1:52" x14ac:dyDescent="0.25">
      <c r="A806" s="3">
        <v>801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10">
        <v>0</v>
      </c>
      <c r="L806" s="3">
        <f t="shared" si="320"/>
        <v>0</v>
      </c>
      <c r="M806" s="3">
        <f t="shared" si="321"/>
        <v>0</v>
      </c>
      <c r="N806" s="10">
        <v>0</v>
      </c>
      <c r="O806" s="3">
        <f t="shared" si="340"/>
        <v>0</v>
      </c>
      <c r="P806" s="3">
        <f t="shared" si="341"/>
        <v>0</v>
      </c>
      <c r="Q806" s="3">
        <f t="shared" si="341"/>
        <v>0</v>
      </c>
      <c r="R806" s="3">
        <f t="shared" si="341"/>
        <v>0</v>
      </c>
      <c r="S806" s="3">
        <f t="shared" si="341"/>
        <v>0</v>
      </c>
      <c r="T806" s="3">
        <f t="shared" si="341"/>
        <v>0</v>
      </c>
      <c r="U806" s="3">
        <f t="shared" si="341"/>
        <v>0</v>
      </c>
      <c r="V806" s="3">
        <f t="shared" si="341"/>
        <v>0</v>
      </c>
      <c r="W806" s="3">
        <f t="shared" si="341"/>
        <v>0</v>
      </c>
      <c r="X806" s="3">
        <f t="shared" si="341"/>
        <v>0</v>
      </c>
      <c r="Y806" s="9">
        <v>0</v>
      </c>
      <c r="Z806" s="3">
        <f t="shared" si="343"/>
        <v>0</v>
      </c>
      <c r="AA806" s="3">
        <f t="shared" si="342"/>
        <v>0</v>
      </c>
      <c r="AB806" s="3">
        <f t="shared" si="342"/>
        <v>0</v>
      </c>
      <c r="AC806" s="3">
        <f t="shared" si="342"/>
        <v>0</v>
      </c>
      <c r="AD806" s="3">
        <f t="shared" si="342"/>
        <v>0</v>
      </c>
      <c r="AE806" s="3">
        <f t="shared" si="342"/>
        <v>0</v>
      </c>
      <c r="AF806" s="3">
        <f t="shared" si="342"/>
        <v>0</v>
      </c>
      <c r="AG806" s="3">
        <f t="shared" si="342"/>
        <v>0</v>
      </c>
      <c r="AH806" s="3">
        <f t="shared" si="342"/>
        <v>0</v>
      </c>
      <c r="AI806" s="25">
        <f t="shared" si="322"/>
        <v>0</v>
      </c>
      <c r="AJ806" s="25">
        <f t="shared" si="323"/>
        <v>0</v>
      </c>
      <c r="AK806" s="25">
        <f t="shared" si="324"/>
        <v>0</v>
      </c>
      <c r="AL806" s="25">
        <f t="shared" si="325"/>
        <v>0</v>
      </c>
      <c r="AM806" s="25">
        <f t="shared" si="326"/>
        <v>0</v>
      </c>
      <c r="AN806" s="25">
        <f t="shared" si="327"/>
        <v>0</v>
      </c>
      <c r="AO806" s="25">
        <f t="shared" si="328"/>
        <v>0</v>
      </c>
      <c r="AP806" s="25">
        <f t="shared" si="329"/>
        <v>0</v>
      </c>
      <c r="AQ806" s="25">
        <f t="shared" si="330"/>
        <v>0</v>
      </c>
      <c r="AR806" s="29">
        <f t="shared" si="331"/>
        <v>0</v>
      </c>
      <c r="AS806" s="29">
        <f t="shared" si="332"/>
        <v>0</v>
      </c>
      <c r="AT806" s="29">
        <f t="shared" si="333"/>
        <v>0</v>
      </c>
      <c r="AU806" s="29">
        <f t="shared" si="334"/>
        <v>0</v>
      </c>
      <c r="AV806" s="29">
        <f t="shared" si="335"/>
        <v>0</v>
      </c>
      <c r="AW806" s="29">
        <f t="shared" si="336"/>
        <v>0</v>
      </c>
      <c r="AX806" s="29">
        <f t="shared" si="337"/>
        <v>0</v>
      </c>
      <c r="AY806" s="29">
        <f t="shared" si="338"/>
        <v>0</v>
      </c>
      <c r="AZ806" s="29">
        <f t="shared" si="339"/>
        <v>0</v>
      </c>
    </row>
    <row r="807" spans="1:52" x14ac:dyDescent="0.25">
      <c r="A807" s="3">
        <v>802</v>
      </c>
      <c r="B807" s="3">
        <v>29</v>
      </c>
      <c r="C807" s="3">
        <v>29</v>
      </c>
      <c r="D807" s="3">
        <v>29</v>
      </c>
      <c r="E807" s="3">
        <v>29</v>
      </c>
      <c r="F807" s="3">
        <v>30</v>
      </c>
      <c r="G807" s="3">
        <v>31</v>
      </c>
      <c r="H807" s="3">
        <v>31</v>
      </c>
      <c r="I807" s="3">
        <v>34</v>
      </c>
      <c r="J807" s="3">
        <v>34</v>
      </c>
      <c r="K807" s="10">
        <v>0</v>
      </c>
      <c r="L807" s="3">
        <f t="shared" si="320"/>
        <v>0.68333333333333335</v>
      </c>
      <c r="M807" s="3">
        <f t="shared" si="321"/>
        <v>-1346.25</v>
      </c>
      <c r="N807" s="10">
        <v>0</v>
      </c>
      <c r="O807" s="3">
        <f t="shared" si="340"/>
        <v>34.083333333333258</v>
      </c>
      <c r="P807" s="3">
        <f t="shared" si="341"/>
        <v>34.766666666666652</v>
      </c>
      <c r="Q807" s="3">
        <f t="shared" si="341"/>
        <v>35.450000000000045</v>
      </c>
      <c r="R807" s="3">
        <f t="shared" si="341"/>
        <v>36.133333333333439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     <v>38.183333333333394</v>
      </c>
      <c r="V807" s="3">
        <f t="shared" si="341"/>
        <v>38.866666666666788</v>
      </c>
      <c r="W807" s="3">
        <f t="shared" si="341"/>
        <v>39.549999999999955</v>
      </c>
      <c r="X807" s="3">
        <f t="shared" si="341"/>
        <v>40.233333333333348</v>
      </c>
      <c r="Y807" s="9">
        <v>0</v>
      </c>
      <c r="Z807" s="3">
        <f t="shared" si="343"/>
        <v>27.933333333333394</v>
      </c>
      <c r="AA807" s="3">
        <f t="shared" si="342"/>
        <v>28.616666666666788</v>
      </c>
      <c r="AB807" s="3">
        <f t="shared" si="342"/>
        <v>29.299999999999955</v>
      </c>
      <c r="AC807" s="3">
        <f t="shared" si="342"/>
        <v>29.983333333333348</v>
      </c>
      <c r="AD807" s="3">
        <f t="shared" si="342"/>
        <v>30.666666666666742</v>
      </c>
      <c r="AE807" s="3">
        <f t="shared" si="342"/>
        <v>31.350000000000136</v>
      </c>
      <c r="AF807" s="3">
        <f t="shared" si="342"/>
        <v>32.033333333333303</v>
      </c>
      <c r="AG807" s="3">
        <f t="shared" si="342"/>
        <v>32.716666666666697</v>
      </c>
      <c r="AH807" s="3">
        <f t="shared" si="342"/>
        <v>33.400000000000091</v>
      </c>
      <c r="AI807" s="25">
        <f t="shared" si="322"/>
        <v>1.066666666666606</v>
      </c>
      <c r="AJ807" s="25">
        <f t="shared" si="323"/>
        <v>0.38333333333321207</v>
      </c>
      <c r="AK807" s="25">
        <f t="shared" si="324"/>
        <v>0.29999999999995453</v>
      </c>
      <c r="AL807" s="25">
        <f t="shared" si="325"/>
        <v>0.98333333333334849</v>
      </c>
      <c r="AM807" s="25">
        <f t="shared" si="326"/>
        <v>0.66666666666674246</v>
      </c>
      <c r="AN807" s="25">
        <f t="shared" si="327"/>
        <v>0.35000000000013642</v>
      </c>
      <c r="AO807" s="25">
        <f t="shared" si="328"/>
        <v>1.033333333333303</v>
      </c>
      <c r="AP807" s="25">
        <f t="shared" si="329"/>
        <v>1.283333333333303</v>
      </c>
      <c r="AQ807" s="25">
        <f t="shared" si="330"/>
        <v>0.59999999999990905</v>
      </c>
      <c r="AR807" s="29">
        <f t="shared" si="331"/>
        <v>1.1377777777776483</v>
      </c>
      <c r="AS807" s="29">
        <f t="shared" si="332"/>
        <v>0.14694444444435148</v>
      </c>
      <c r="AT807" s="29">
        <f t="shared" si="333"/>
        <v>8.9999999999972713E-2</v>
      </c>
      <c r="AU807" s="29">
        <f t="shared" si="334"/>
        <v>0.96694444444447425</v>
      </c>
      <c r="AV807" s="29">
        <f t="shared" si="335"/>
        <v>0.44444444444454551</v>
      </c>
      <c r="AW807" s="29">
        <f t="shared" si="336"/>
        <v>0.12250000000009549</v>
      </c>
      <c r="AX807" s="29">
        <f t="shared" si="337"/>
        <v>1.0677777777777151</v>
      </c>
      <c r="AY807" s="29">
        <f t="shared" si="338"/>
        <v>1.6469444444443666</v>
      </c>
      <c r="AZ807" s="29">
        <f t="shared" si="339"/>
        <v>0.35999999999989085</v>
      </c>
    </row>
    <row r="808" spans="1:52" x14ac:dyDescent="0.25">
      <c r="A808" s="3">
        <v>803</v>
      </c>
      <c r="B808" s="3">
        <v>90</v>
      </c>
      <c r="C808" s="3">
        <v>92</v>
      </c>
      <c r="D808" s="3">
        <v>94</v>
      </c>
      <c r="E808" s="3">
        <v>95</v>
      </c>
      <c r="F808" s="3">
        <v>100</v>
      </c>
      <c r="G808" s="3">
        <v>101</v>
      </c>
      <c r="H808" s="3">
        <v>104</v>
      </c>
      <c r="I808" s="3">
        <v>103</v>
      </c>
      <c r="J808" s="3">
        <v>101</v>
      </c>
      <c r="K808" s="10">
        <v>0</v>
      </c>
      <c r="L808" s="3">
        <f t="shared" si="320"/>
        <v>1.7166666666666666</v>
      </c>
      <c r="M808" s="3">
        <f t="shared" si="321"/>
        <v>-3361.3055555555552</v>
      </c>
      <c r="N808" s="10">
        <v>0</v>
      </c>
      <c r="O808" s="3">
        <f t="shared" si="340"/>
        <v>106.36111111111131</v>
      </c>
      <c r="P808" s="3">
        <f t="shared" si="341"/>
        <v>108.07777777777801</v>
      </c>
      <c r="Q808" s="3">
        <f t="shared" ref="P808:X836" si="344">$M808+($L808*Q$5)</f>
        <v>109.79444444444471</v>
      </c>
      <c r="R808" s="3">
        <f t="shared" si="344"/>
        <v>111.5111111111114</v>
      </c>
      <c r="S808" s="3">
        <f t="shared" si="344"/>
        <v>113.2277777777781</v>
      </c>
      <c r="T808" s="3">
        <f t="shared" si="344"/>
        <v>114.9444444444448</v>
      </c>
      <c r="U808" s="3">
        <f t="shared" si="344"/>
        <v>116.66111111111104</v>
      </c>
      <c r="V808" s="3">
        <f t="shared" si="344"/>
        <v>118.37777777777774</v>
      </c>
      <c r="W808" s="3">
        <f t="shared" si="344"/>
        <v>120.09444444444443</v>
      </c>
      <c r="X808" s="3">
        <f t="shared" si="344"/>
        <v>121.81111111111113</v>
      </c>
      <c r="Y808" s="9">
        <v>0</v>
      </c>
      <c r="Z808" s="3">
        <f t="shared" si="343"/>
        <v>90.91111111111104</v>
      </c>
      <c r="AA808" s="3">
        <f t="shared" si="342"/>
        <v>92.627777777777737</v>
      </c>
      <c r="AB808" s="3">
        <f t="shared" si="342"/>
        <v>94.344444444444434</v>
      </c>
      <c r="AC808" s="3">
        <f t="shared" si="342"/>
        <v>96.061111111111131</v>
      </c>
      <c r="AD808" s="3">
        <f t="shared" si="342"/>
        <v>97.777777777777828</v>
      </c>
      <c r="AE808" s="3">
        <f t="shared" si="342"/>
        <v>99.494444444444525</v>
      </c>
      <c r="AF808" s="3">
        <f t="shared" si="342"/>
        <v>101.21111111111122</v>
      </c>
      <c r="AG808" s="3">
        <f t="shared" si="342"/>
        <v>102.92777777777792</v>
      </c>
      <c r="AH808" s="3">
        <f t="shared" si="342"/>
        <v>104.64444444444462</v>
      </c>
      <c r="AI808" s="25">
        <f t="shared" si="322"/>
        <v>0.91111111111104037</v>
      </c>
      <c r="AJ808" s="25">
        <f t="shared" si="323"/>
        <v>0.62777777777773736</v>
      </c>
      <c r="AK808" s="25">
        <f t="shared" si="324"/>
        <v>0.34444444444443434</v>
      </c>
      <c r="AL808" s="25">
        <f t="shared" si="325"/>
        <v>1.0611111111111313</v>
      </c>
      <c r="AM808" s="25">
        <f t="shared" si="326"/>
        <v>2.2222222222221717</v>
      </c>
      <c r="AN808" s="25">
        <f t="shared" si="327"/>
        <v>1.5055555555554747</v>
      </c>
      <c r="AO808" s="25">
        <f t="shared" si="328"/>
        <v>2.7888888888887777</v>
      </c>
      <c r="AP808" s="25">
        <f t="shared" si="329"/>
        <v>7.2222222222080745E-2</v>
      </c>
      <c r="AQ808" s="25">
        <f t="shared" si="330"/>
        <v>3.6444444444446162</v>
      </c>
      <c r="AR808" s="29">
        <f t="shared" si="331"/>
        <v>0.83012345678999455</v>
      </c>
      <c r="AS808" s="29">
        <f t="shared" si="332"/>
        <v>0.39410493827155418</v>
      </c>
      <c r="AT808" s="29">
        <f t="shared" si="333"/>
        <v>0.11864197530863502</v>
      </c>
      <c r="AU808" s="29">
        <f t="shared" si="334"/>
        <v>1.1259567901234997</v>
      </c>
      <c r="AV808" s="29">
        <f t="shared" si="335"/>
        <v>4.9382716049380466</v>
      </c>
      <c r="AW808" s="29">
        <f t="shared" si="336"/>
        <v>2.2666975308639543</v>
      </c>
      <c r="AX808" s="29">
        <f t="shared" si="337"/>
        <v>7.7779012345672811</v>
      </c>
      <c r="AY808" s="29">
        <f t="shared" si="338"/>
        <v>5.2160493826956134E-3</v>
      </c>
      <c r="AZ808" s="29">
        <f t="shared" si="339"/>
        <v>13.281975308643228</v>
      </c>
    </row>
    <row r="809" spans="1:52" x14ac:dyDescent="0.25">
      <c r="A809" s="3">
        <v>804</v>
      </c>
      <c r="B809" s="3">
        <v>1593</v>
      </c>
      <c r="C809" s="3">
        <v>1542</v>
      </c>
      <c r="D809" s="3">
        <v>1600</v>
      </c>
      <c r="E809" s="3">
        <v>1579</v>
      </c>
      <c r="F809" s="3">
        <v>1640</v>
      </c>
      <c r="G809" s="3">
        <v>1665</v>
      </c>
      <c r="H809" s="3">
        <v>1751</v>
      </c>
      <c r="I809" s="3">
        <v>1794</v>
      </c>
      <c r="J809" s="3">
        <v>1673</v>
      </c>
      <c r="K809" s="10">
        <v>0</v>
      </c>
      <c r="L809" s="3">
        <f t="shared" si="320"/>
        <v>24.4</v>
      </c>
      <c r="M809" s="3">
        <f t="shared" si="321"/>
        <v>-47517.444444444445</v>
      </c>
      <c r="N809" s="10">
        <v>0</v>
      </c>
      <c r="O809" s="3">
        <f t="shared" si="340"/>
        <v>1770.5555555555547</v>
      </c>
      <c r="P809" s="3">
        <f t="shared" si="344"/>
        <v>1794.9555555555489</v>
      </c>
      <c r="Q809" s="3">
        <f t="shared" si="344"/>
        <v>1819.3555555555504</v>
      </c>
      <c r="R809" s="3">
        <f t="shared" si="344"/>
        <v>1843.7555555555518</v>
      </c>
      <c r="S809" s="3">
        <f t="shared" si="344"/>
        <v>1868.1555555555533</v>
      </c>
      <c r="T809" s="3">
        <f t="shared" si="344"/>
        <v>1892.5555555555547</v>
      </c>
      <c r="U809" s="3">
        <f t="shared" si="344"/>
        <v>1916.9555555555489</v>
      </c>
      <c r="V809" s="3">
        <f t="shared" si="344"/>
        <v>1941.3555555555504</v>
      </c>
      <c r="W809" s="3">
        <f t="shared" si="344"/>
        <v>1965.7555555555518</v>
      </c>
      <c r="X809" s="3">
        <f t="shared" si="344"/>
        <v>1990.1555555555533</v>
      </c>
      <c r="Y809" s="9">
        <v>0</v>
      </c>
      <c r="Z809" s="3">
        <f t="shared" si="343"/>
        <v>1550.9555555555489</v>
      </c>
      <c r="AA809" s="3">
        <f t="shared" si="342"/>
        <v>1575.3555555555504</v>
      </c>
      <c r="AB809" s="3">
        <f t="shared" si="342"/>
        <v>1599.7555555555518</v>
      </c>
      <c r="AC809" s="3">
        <f t="shared" si="342"/>
        <v>1624.1555555555533</v>
      </c>
      <c r="AD809" s="3">
        <f t="shared" si="342"/>
        <v>1648.5555555555547</v>
      </c>
      <c r="AE809" s="3">
        <f t="shared" si="342"/>
        <v>1672.9555555555489</v>
      </c>
      <c r="AF809" s="3">
        <f t="shared" si="342"/>
        <v>1697.3555555555504</v>
      </c>
      <c r="AG809" s="3">
        <f t="shared" si="342"/>
        <v>1721.7555555555518</v>
      </c>
      <c r="AH809" s="3">
        <f t="shared" si="342"/>
        <v>1746.1555555555533</v>
      </c>
      <c r="AI809" s="25">
        <f t="shared" si="322"/>
        <v>42.044444444451074</v>
      </c>
      <c r="AJ809" s="25">
        <f t="shared" si="323"/>
        <v>33.355555555550382</v>
      </c>
      <c r="AK809" s="25">
        <f t="shared" si="324"/>
        <v>0.24444444444816327</v>
      </c>
      <c r="AL809" s="25">
        <f t="shared" si="325"/>
        <v>45.155555555553292</v>
      </c>
      <c r="AM809" s="25">
        <f t="shared" si="326"/>
        <v>8.5555555555547471</v>
      </c>
      <c r="AN809" s="25">
        <f t="shared" si="327"/>
        <v>7.9555555555489263</v>
      </c>
      <c r="AO809" s="25">
        <f t="shared" si="328"/>
        <v>53.644444444449618</v>
      </c>
      <c r="AP809" s="25">
        <f t="shared" si="329"/>
        <v>72.244444444448163</v>
      </c>
      <c r="AQ809" s="25">
        <f t="shared" si="330"/>
        <v>73.155555555553292</v>
      </c>
      <c r="AR809" s="29">
        <f t="shared" si="331"/>
        <v>1767.7353086425328</v>
      </c>
      <c r="AS809" s="29">
        <f t="shared" si="332"/>
        <v>1112.5930864194079</v>
      </c>
      <c r="AT809" s="29">
        <f t="shared" si="333"/>
        <v>5.9753086421571178E-2</v>
      </c>
      <c r="AU809" s="29">
        <f t="shared" si="334"/>
        <v>2039.0241975306599</v>
      </c>
      <c r="AV809" s="29">
        <f t="shared" si="335"/>
        <v>73.197530864183705</v>
      </c>
      <c r="AW809" s="29">
        <f t="shared" si="336"/>
        <v>63.290864197425385</v>
      </c>
      <c r="AX809" s="29">
        <f t="shared" si="337"/>
        <v>2877.7264197536415</v>
      </c>
      <c r="AY809" s="29">
        <f t="shared" si="338"/>
        <v>5219.2597530869571</v>
      </c>
      <c r="AZ809" s="29">
        <f t="shared" si="339"/>
        <v>5351.7353086416442</v>
      </c>
    </row>
    <row r="810" spans="1:52" x14ac:dyDescent="0.25">
      <c r="A810" s="3">
        <v>805</v>
      </c>
      <c r="B810" s="3">
        <v>44</v>
      </c>
      <c r="C810" s="3">
        <v>41</v>
      </c>
      <c r="D810" s="3">
        <v>42</v>
      </c>
      <c r="E810" s="3">
        <v>46</v>
      </c>
      <c r="F810" s="3">
        <v>47</v>
      </c>
      <c r="G810" s="3">
        <v>45</v>
      </c>
      <c r="H810" s="3">
        <v>49</v>
      </c>
      <c r="I810" s="3">
        <v>47</v>
      </c>
      <c r="J810" s="3">
        <v>47</v>
      </c>
      <c r="K810" s="10">
        <v>0</v>
      </c>
      <c r="L810" s="3">
        <f t="shared" si="320"/>
        <v>0.71666666666666667</v>
      </c>
      <c r="M810" s="3">
        <f t="shared" si="321"/>
        <v>-1398.75</v>
      </c>
      <c r="N810" s="10">
        <v>0</v>
      </c>
      <c r="O810" s="3">
        <f t="shared" si="340"/>
        <v>48.916666666666742</v>
      </c>
      <c r="P810" s="3">
        <f t="shared" si="344"/>
        <v>49.633333333333439</v>
      </c>
      <c r="Q810" s="3">
        <f t="shared" si="344"/>
        <v>50.349999999999909</v>
      </c>
      <c r="R810" s="3">
        <f t="shared" si="344"/>
        <v>51.066666666666606</v>
      </c>
      <c r="S810" s="3">
        <f t="shared" si="344"/>
        <v>51.783333333333303</v>
      </c>
      <c r="T810" s="3">
        <f t="shared" si="344"/>
        <v>52.5</v>
      </c>
      <c r="U810" s="3">
        <f t="shared" si="344"/>
        <v>53.216666666666697</v>
      </c>
      <c r="V810" s="3">
        <f t="shared" si="344"/>
        <v>53.933333333333394</v>
      </c>
      <c r="W810" s="3">
        <f t="shared" si="344"/>
        <v>54.650000000000091</v>
      </c>
      <c r="X810" s="3">
        <f t="shared" si="344"/>
        <v>55.366666666666788</v>
      </c>
      <c r="Y810" s="9">
        <v>0</v>
      </c>
      <c r="Z810" s="3">
        <f t="shared" si="343"/>
        <v>42.466666666666697</v>
      </c>
      <c r="AA810" s="3">
        <f t="shared" si="342"/>
        <v>43.183333333333394</v>
      </c>
      <c r="AB810" s="3">
        <f t="shared" si="342"/>
        <v>43.900000000000091</v>
      </c>
      <c r="AC810" s="3">
        <f t="shared" si="342"/>
        <v>44.616666666666788</v>
      </c>
      <c r="AD810" s="3">
        <f t="shared" si="342"/>
        <v>45.333333333333258</v>
      </c>
      <c r="AE810" s="3">
        <f t="shared" si="342"/>
        <v>46.049999999999955</v>
      </c>
      <c r="AF810" s="3">
        <f t="shared" si="342"/>
        <v>46.766666666666652</v>
      </c>
      <c r="AG810" s="3">
        <f t="shared" si="342"/>
        <v>47.483333333333348</v>
      </c>
      <c r="AH810" s="3">
        <f t="shared" si="342"/>
        <v>48.200000000000045</v>
      </c>
      <c r="AI810" s="25">
        <f t="shared" si="322"/>
        <v>1.533333333333303</v>
      </c>
      <c r="AJ810" s="25">
        <f t="shared" si="323"/>
        <v>2.183333333333394</v>
      </c>
      <c r="AK810" s="25">
        <f t="shared" si="324"/>
        <v>1.9000000000000909</v>
      </c>
      <c r="AL810" s="25">
        <f t="shared" si="325"/>
        <v>1.3833333333332121</v>
      </c>
      <c r="AM810" s="25">
        <f t="shared" si="326"/>
        <v>1.6666666666667425</v>
      </c>
      <c r="AN810" s="25">
        <f t="shared" si="327"/>
        <v>1.0499999999999545</v>
      </c>
      <c r="AO810" s="25">
        <f t="shared" si="328"/>
        <v>2.2333333333333485</v>
      </c>
      <c r="AP810" s="25">
        <f t="shared" si="329"/>
        <v>0.48333333333334849</v>
      </c>
      <c r="AQ810" s="25">
        <f t="shared" si="330"/>
        <v>1.2000000000000455</v>
      </c>
      <c r="AR810" s="29">
        <f t="shared" si="331"/>
        <v>2.3511111111110181</v>
      </c>
      <c r="AS810" s="29">
        <f t="shared" si="332"/>
        <v>4.7669444444447091</v>
      </c>
      <c r="AT810" s="29">
        <f t="shared" si="333"/>
        <v>3.6100000000003458</v>
      </c>
      <c r="AU810" s="29">
        <f t="shared" si="334"/>
        <v>1.9136111111107756</v>
      </c>
      <c r="AV810" s="29">
        <f t="shared" si="335"/>
        <v>2.7777777777780304</v>
      </c>
      <c r="AW810" s="29">
        <f t="shared" si="336"/>
        <v>1.1024999999999046</v>
      </c>
      <c r="AX810" s="29">
        <f t="shared" si="337"/>
        <v>4.9877777777778451</v>
      </c>
      <c r="AY810" s="29">
        <f t="shared" si="338"/>
        <v>0.23361111111112576</v>
      </c>
      <c r="AZ810" s="29">
        <f t="shared" si="339"/>
        <v>1.4400000000001092</v>
      </c>
    </row>
    <row r="811" spans="1:52" x14ac:dyDescent="0.25">
      <c r="A811" s="3">
        <v>806</v>
      </c>
      <c r="B811" s="3">
        <v>11</v>
      </c>
      <c r="C811" s="3">
        <v>12</v>
      </c>
      <c r="D811" s="3">
        <v>11</v>
      </c>
      <c r="E811" s="3">
        <v>11</v>
      </c>
      <c r="F811" s="3">
        <v>12</v>
      </c>
      <c r="G811" s="3">
        <v>12</v>
      </c>
      <c r="H811" s="3">
        <v>13</v>
      </c>
      <c r="I811" s="3">
        <v>13</v>
      </c>
      <c r="J811" s="3">
        <v>13</v>
      </c>
      <c r="K811" s="10">
        <v>0</v>
      </c>
      <c r="L811" s="3">
        <f t="shared" si="320"/>
        <v>0.26666666666666666</v>
      </c>
      <c r="M811" s="3">
        <f t="shared" si="321"/>
        <v>-525.33333333333337</v>
      </c>
      <c r="N811" s="10">
        <v>0</v>
      </c>
      <c r="O811" s="3">
        <f t="shared" si="340"/>
        <v>13.333333333333258</v>
      </c>
      <c r="P811" s="3">
        <f t="shared" si="344"/>
        <v>13.599999999999909</v>
      </c>
      <c r="Q811" s="3">
        <f t="shared" si="344"/>
        <v>13.866666666666674</v>
      </c>
      <c r="R811" s="3">
        <f t="shared" si="344"/>
        <v>14.133333333333326</v>
      </c>
      <c r="S811" s="3">
        <f t="shared" si="344"/>
        <v>14.399999999999977</v>
      </c>
      <c r="T811" s="3">
        <f t="shared" si="344"/>
        <v>14.666666666666629</v>
      </c>
      <c r="U811" s="3">
        <f t="shared" si="344"/>
        <v>14.93333333333328</v>
      </c>
      <c r="V811" s="3">
        <f t="shared" si="344"/>
        <v>15.199999999999932</v>
      </c>
      <c r="W811" s="3">
        <f t="shared" si="344"/>
        <v>15.466666666666583</v>
      </c>
      <c r="X811" s="3">
        <f t="shared" si="344"/>
        <v>15.733333333333235</v>
      </c>
      <c r="Y811" s="9">
        <v>0</v>
      </c>
      <c r="Z811" s="3">
        <f t="shared" si="343"/>
        <v>10.93333333333328</v>
      </c>
      <c r="AA811" s="3">
        <f t="shared" si="342"/>
        <v>11.199999999999932</v>
      </c>
      <c r="AB811" s="3">
        <f t="shared" si="342"/>
        <v>11.466666666666583</v>
      </c>
      <c r="AC811" s="3">
        <f t="shared" si="342"/>
        <v>11.733333333333235</v>
      </c>
      <c r="AD811" s="3">
        <f t="shared" si="342"/>
        <v>12</v>
      </c>
      <c r="AE811" s="3">
        <f t="shared" si="342"/>
        <v>12.266666666666652</v>
      </c>
      <c r="AF811" s="3">
        <f t="shared" si="342"/>
        <v>12.533333333333303</v>
      </c>
      <c r="AG811" s="3">
        <f t="shared" si="342"/>
        <v>12.799999999999955</v>
      </c>
      <c r="AH811" s="3">
        <f t="shared" si="342"/>
        <v>13.066666666666606</v>
      </c>
      <c r="AI811" s="25">
        <f t="shared" si="322"/>
        <v>6.6666666666719721E-2</v>
      </c>
      <c r="AJ811" s="25">
        <f t="shared" si="323"/>
        <v>0.80000000000006821</v>
      </c>
      <c r="AK811" s="25">
        <f t="shared" si="324"/>
        <v>0.4666666666665833</v>
      </c>
      <c r="AL811" s="25">
        <f t="shared" si="325"/>
        <v>0.7333333333332348</v>
      </c>
      <c r="AM811" s="25">
        <f t="shared" si="326"/>
        <v>0</v>
      </c>
      <c r="AN811" s="25">
        <f t="shared" si="327"/>
        <v>0.26666666666665151</v>
      </c>
      <c r="AO811" s="25">
        <f t="shared" si="328"/>
        <v>0.46666666666669698</v>
      </c>
      <c r="AP811" s="25">
        <f t="shared" si="329"/>
        <v>0.20000000000004547</v>
      </c>
      <c r="AQ811" s="25">
        <f t="shared" si="330"/>
        <v>6.6666666666606034E-2</v>
      </c>
      <c r="AR811" s="29">
        <f t="shared" si="331"/>
        <v>4.4444444444515186E-3</v>
      </c>
      <c r="AS811" s="29">
        <f t="shared" si="332"/>
        <v>0.64000000000010915</v>
      </c>
      <c r="AT811" s="29">
        <f t="shared" si="333"/>
        <v>0.21777777777769997</v>
      </c>
      <c r="AU811" s="29">
        <f t="shared" si="334"/>
        <v>0.53777777777763325</v>
      </c>
      <c r="AV811" s="29">
        <f t="shared" si="335"/>
        <v>0</v>
      </c>
      <c r="AW811" s="29">
        <f t="shared" si="336"/>
        <v>7.111111111110302E-2</v>
      </c>
      <c r="AX811" s="29">
        <f t="shared" si="337"/>
        <v>0.21777777777780608</v>
      </c>
      <c r="AY811" s="29">
        <f t="shared" si="338"/>
        <v>4.0000000000018188E-2</v>
      </c>
      <c r="AZ811" s="29">
        <f t="shared" si="339"/>
        <v>4.4444444444363598E-3</v>
      </c>
    </row>
    <row r="812" spans="1:52" x14ac:dyDescent="0.25">
      <c r="A812" s="3">
        <v>807</v>
      </c>
      <c r="B812" s="3">
        <v>43</v>
      </c>
      <c r="C812" s="3">
        <v>44</v>
      </c>
      <c r="D812" s="3">
        <v>42</v>
      </c>
      <c r="E812" s="3">
        <v>44</v>
      </c>
      <c r="F812" s="3">
        <v>43</v>
      </c>
      <c r="G812" s="3">
        <v>45</v>
      </c>
      <c r="H812" s="3">
        <v>44</v>
      </c>
      <c r="I812" s="3">
        <v>46</v>
      </c>
      <c r="J812" s="3">
        <v>49</v>
      </c>
      <c r="K812" s="10">
        <v>0</v>
      </c>
      <c r="L812" s="3">
        <f t="shared" si="320"/>
        <v>0.58333333333333337</v>
      </c>
      <c r="M812" s="3">
        <f t="shared" si="321"/>
        <v>-1130.9722222222224</v>
      </c>
      <c r="N812" s="10">
        <v>0</v>
      </c>
      <c r="O812" s="3">
        <f t="shared" si="340"/>
        <v>47.361111111111086</v>
      </c>
      <c r="P812" s="3">
        <f t="shared" si="344"/>
        <v>47.944444444444343</v>
      </c>
      <c r="Q812" s="3">
        <f t="shared" si="344"/>
        <v>48.527777777777601</v>
      </c>
      <c r="R812" s="3">
        <f t="shared" si="344"/>
        <v>49.111111111111086</v>
      </c>
      <c r="S812" s="3">
        <f t="shared" si="344"/>
        <v>49.694444444444343</v>
      </c>
      <c r="T812" s="3">
        <f t="shared" si="344"/>
        <v>50.277777777777601</v>
      </c>
      <c r="U812" s="3">
        <f t="shared" si="344"/>
        <v>50.861111111111086</v>
      </c>
      <c r="V812" s="3">
        <f t="shared" si="344"/>
        <v>51.444444444444343</v>
      </c>
      <c r="W812" s="3">
        <f t="shared" si="344"/>
        <v>52.027777777777601</v>
      </c>
      <c r="X812" s="3">
        <f t="shared" si="344"/>
        <v>52.611111111111086</v>
      </c>
      <c r="Y812" s="9">
        <v>0</v>
      </c>
      <c r="Z812" s="3">
        <f t="shared" si="343"/>
        <v>42.111111111111086</v>
      </c>
      <c r="AA812" s="3">
        <f t="shared" si="342"/>
        <v>42.694444444444343</v>
      </c>
      <c r="AB812" s="3">
        <f t="shared" si="342"/>
        <v>43.277777777777601</v>
      </c>
      <c r="AC812" s="3">
        <f t="shared" si="342"/>
        <v>43.861111111111086</v>
      </c>
      <c r="AD812" s="3">
        <f t="shared" si="342"/>
        <v>44.444444444444343</v>
      </c>
      <c r="AE812" s="3">
        <f t="shared" si="342"/>
        <v>45.027777777777601</v>
      </c>
      <c r="AF812" s="3">
        <f t="shared" si="342"/>
        <v>45.611111111111086</v>
      </c>
      <c r="AG812" s="3">
        <f t="shared" si="342"/>
        <v>46.194444444444343</v>
      </c>
      <c r="AH812" s="3">
        <f t="shared" si="342"/>
        <v>46.777777777777601</v>
      </c>
      <c r="AI812" s="25">
        <f t="shared" si="322"/>
        <v>0.88888888888891415</v>
      </c>
      <c r="AJ812" s="25">
        <f t="shared" si="323"/>
        <v>1.3055555555556566</v>
      </c>
      <c r="AK812" s="25">
        <f t="shared" si="324"/>
        <v>1.2777777777776009</v>
      </c>
      <c r="AL812" s="25">
        <f t="shared" si="325"/>
        <v>0.13888888888891415</v>
      </c>
      <c r="AM812" s="25">
        <f t="shared" si="326"/>
        <v>1.4444444444443434</v>
      </c>
      <c r="AN812" s="25">
        <f t="shared" si="327"/>
        <v>2.7777777777600932E-2</v>
      </c>
      <c r="AO812" s="25">
        <f t="shared" si="328"/>
        <v>1.6111111111110858</v>
      </c>
      <c r="AP812" s="25">
        <f t="shared" si="329"/>
        <v>0.19444444444434339</v>
      </c>
      <c r="AQ812" s="25">
        <f t="shared" si="330"/>
        <v>2.2222222222223991</v>
      </c>
      <c r="AR812" s="29">
        <f t="shared" si="331"/>
        <v>0.79012345679016838</v>
      </c>
      <c r="AS812" s="29">
        <f t="shared" si="332"/>
        <v>1.7044753086422393</v>
      </c>
      <c r="AT812" s="29">
        <f t="shared" si="333"/>
        <v>1.6327160493822641</v>
      </c>
      <c r="AU812" s="29">
        <f t="shared" si="334"/>
        <v>1.9290123456797141E-2</v>
      </c>
      <c r="AV812" s="29">
        <f t="shared" si="335"/>
        <v>2.0864197530861279</v>
      </c>
      <c r="AW812" s="29">
        <f t="shared" si="336"/>
        <v>7.7160493826178018E-4</v>
      </c>
      <c r="AX812" s="29">
        <f t="shared" si="337"/>
        <v>2.5956790123455975</v>
      </c>
      <c r="AY812" s="29">
        <f t="shared" si="338"/>
        <v>3.7808641975269341E-2</v>
      </c>
      <c r="AZ812" s="29">
        <f t="shared" si="339"/>
        <v>4.9382716049390574</v>
      </c>
    </row>
    <row r="813" spans="1:52" x14ac:dyDescent="0.25">
      <c r="A813" s="3">
        <v>808</v>
      </c>
      <c r="B813" s="3">
        <v>99</v>
      </c>
      <c r="C813" s="3">
        <v>100</v>
      </c>
      <c r="D813" s="3">
        <v>102</v>
      </c>
      <c r="E813" s="3">
        <v>102</v>
      </c>
      <c r="F813" s="3">
        <v>106</v>
      </c>
      <c r="G813" s="3">
        <v>106</v>
      </c>
      <c r="H813" s="3">
        <v>105</v>
      </c>
      <c r="I813" s="3">
        <v>111</v>
      </c>
      <c r="J813" s="3">
        <v>115</v>
      </c>
      <c r="K813" s="10">
        <v>0</v>
      </c>
      <c r="L813" s="3">
        <f t="shared" si="320"/>
        <v>1.7833333333333334</v>
      </c>
      <c r="M813" s="3">
        <f t="shared" si="321"/>
        <v>-3488.3055555555557</v>
      </c>
      <c r="N813" s="10">
        <v>0</v>
      </c>
      <c r="O813" s="3">
        <f t="shared" si="340"/>
        <v>114.02777777777783</v>
      </c>
      <c r="P813" s="3">
        <f t="shared" si="344"/>
        <v>115.81111111111113</v>
      </c>
      <c r="Q813" s="3">
        <f t="shared" si="344"/>
        <v>117.59444444444443</v>
      </c>
      <c r="R813" s="3">
        <f t="shared" si="344"/>
        <v>119.37777777777774</v>
      </c>
      <c r="S813" s="3">
        <f t="shared" si="344"/>
        <v>121.16111111111104</v>
      </c>
      <c r="T813" s="3">
        <f t="shared" si="344"/>
        <v>122.94444444444434</v>
      </c>
      <c r="U813" s="3">
        <f t="shared" si="344"/>
        <v>124.7277777777781</v>
      </c>
      <c r="V813" s="3">
        <f t="shared" si="344"/>
        <v>126.5111111111114</v>
      </c>
      <c r="W813" s="3">
        <f t="shared" si="344"/>
        <v>128.29444444444471</v>
      </c>
      <c r="X813" s="3">
        <f t="shared" si="344"/>
        <v>130.07777777777801</v>
      </c>
      <c r="Y813" s="9">
        <v>0</v>
      </c>
      <c r="Z813" s="3">
        <f t="shared" si="343"/>
        <v>97.977777777778101</v>
      </c>
      <c r="AA813" s="3">
        <f t="shared" si="342"/>
        <v>99.761111111111404</v>
      </c>
      <c r="AB813" s="3">
        <f t="shared" si="342"/>
        <v>101.54444444444471</v>
      </c>
      <c r="AC813" s="3">
        <f t="shared" si="342"/>
        <v>103.32777777777801</v>
      </c>
      <c r="AD813" s="3">
        <f t="shared" si="342"/>
        <v>105.11111111111131</v>
      </c>
      <c r="AE813" s="3">
        <f t="shared" si="342"/>
        <v>106.89444444444462</v>
      </c>
      <c r="AF813" s="3">
        <f t="shared" si="342"/>
        <v>108.67777777777792</v>
      </c>
      <c r="AG813" s="3">
        <f t="shared" si="342"/>
        <v>110.46111111111122</v>
      </c>
      <c r="AH813" s="3">
        <f t="shared" si="342"/>
        <v>112.24444444444453</v>
      </c>
      <c r="AI813" s="25">
        <f t="shared" si="322"/>
        <v>1.0222222222218988</v>
      </c>
      <c r="AJ813" s="25">
        <f t="shared" si="323"/>
        <v>0.23888888888859583</v>
      </c>
      <c r="AK813" s="25">
        <f t="shared" si="324"/>
        <v>0.45555555555529281</v>
      </c>
      <c r="AL813" s="25">
        <f t="shared" si="325"/>
        <v>1.3277777777780102</v>
      </c>
      <c r="AM813" s="25">
        <f t="shared" si="326"/>
        <v>0.88888888888868678</v>
      </c>
      <c r="AN813" s="25">
        <f t="shared" si="327"/>
        <v>0.89444444444461624</v>
      </c>
      <c r="AO813" s="25">
        <f t="shared" si="328"/>
        <v>3.6777777777779193</v>
      </c>
      <c r="AP813" s="25">
        <f t="shared" si="329"/>
        <v>0.53888888888877773</v>
      </c>
      <c r="AQ813" s="25">
        <f t="shared" si="330"/>
        <v>2.7555555555554747</v>
      </c>
      <c r="AR813" s="29">
        <f t="shared" si="331"/>
        <v>1.0449382716042772</v>
      </c>
      <c r="AS813" s="29">
        <f t="shared" si="332"/>
        <v>5.7067901234427884E-2</v>
      </c>
      <c r="AT813" s="29">
        <f t="shared" si="333"/>
        <v>0.20753086419729147</v>
      </c>
      <c r="AU813" s="29">
        <f t="shared" si="334"/>
        <v>1.762993827161111</v>
      </c>
      <c r="AV813" s="29">
        <f t="shared" si="335"/>
        <v>0.79012345678976414</v>
      </c>
      <c r="AW813" s="29">
        <f t="shared" si="336"/>
        <v>0.8000308641978382</v>
      </c>
      <c r="AX813" s="29">
        <f t="shared" si="337"/>
        <v>13.52604938271709</v>
      </c>
      <c r="AY813" s="29">
        <f t="shared" si="338"/>
        <v>0.29040123456778144</v>
      </c>
      <c r="AZ813" s="29">
        <f t="shared" si="339"/>
        <v>7.5930864197526411</v>
      </c>
    </row>
    <row r="814" spans="1:52" x14ac:dyDescent="0.25">
      <c r="A814" s="3">
        <v>809</v>
      </c>
      <c r="B814" s="3">
        <v>44</v>
      </c>
      <c r="C814" s="3">
        <v>47</v>
      </c>
      <c r="D814" s="3">
        <v>48</v>
      </c>
      <c r="E814" s="3">
        <v>44</v>
      </c>
      <c r="F814" s="3">
        <v>46</v>
      </c>
      <c r="G814" s="3">
        <v>46</v>
      </c>
      <c r="H814" s="3">
        <v>47</v>
      </c>
      <c r="I814" s="3">
        <v>50</v>
      </c>
      <c r="J814" s="3">
        <v>49</v>
      </c>
      <c r="K814" s="10">
        <v>0</v>
      </c>
      <c r="L814" s="3">
        <f t="shared" si="320"/>
        <v>0.48333333333333334</v>
      </c>
      <c r="M814" s="3">
        <f t="shared" si="321"/>
        <v>-927.1388888888888</v>
      </c>
      <c r="N814" s="10">
        <v>0</v>
      </c>
      <c r="O814" s="3">
        <f t="shared" si="340"/>
        <v>49.194444444444571</v>
      </c>
      <c r="P814" s="3">
        <f t="shared" si="344"/>
        <v>49.677777777777919</v>
      </c>
      <c r="Q814" s="3">
        <f t="shared" si="344"/>
        <v>50.161111111111154</v>
      </c>
      <c r="R814" s="3">
        <f t="shared" si="344"/>
        <v>50.644444444444503</v>
      </c>
      <c r="S814" s="3">
        <f t="shared" si="344"/>
        <v>51.127777777777851</v>
      </c>
      <c r="T814" s="3">
        <f t="shared" si="344"/>
        <v>51.6111111111112</v>
      </c>
      <c r="U814" s="3">
        <f t="shared" si="344"/>
        <v>52.094444444444548</v>
      </c>
      <c r="V814" s="3">
        <f t="shared" si="344"/>
        <v>52.577777777777897</v>
      </c>
      <c r="W814" s="3">
        <f t="shared" si="344"/>
        <v>53.061111111111245</v>
      </c>
      <c r="X814" s="3">
        <f t="shared" si="344"/>
        <v>53.544444444444594</v>
      </c>
      <c r="Y814" s="9">
        <v>0</v>
      </c>
      <c r="Z814" s="3">
        <f t="shared" si="343"/>
        <v>44.844444444444548</v>
      </c>
      <c r="AA814" s="3">
        <f t="shared" si="342"/>
        <v>45.327777777777897</v>
      </c>
      <c r="AB814" s="3">
        <f t="shared" si="342"/>
        <v>45.811111111111245</v>
      </c>
      <c r="AC814" s="3">
        <f t="shared" si="342"/>
        <v>46.294444444444594</v>
      </c>
      <c r="AD814" s="3">
        <f t="shared" si="342"/>
        <v>46.777777777777828</v>
      </c>
      <c r="AE814" s="3">
        <f t="shared" si="342"/>
        <v>47.261111111111177</v>
      </c>
      <c r="AF814" s="3">
        <f t="shared" si="342"/>
        <v>47.744444444444525</v>
      </c>
      <c r="AG814" s="3">
        <f t="shared" si="342"/>
        <v>48.227777777777874</v>
      </c>
      <c r="AH814" s="3">
        <f t="shared" si="342"/>
        <v>48.711111111111222</v>
      </c>
      <c r="AI814" s="25">
        <f t="shared" si="322"/>
        <v>0.84444444444454803</v>
      </c>
      <c r="AJ814" s="25">
        <f t="shared" si="323"/>
        <v>1.6722222222221035</v>
      </c>
      <c r="AK814" s="25">
        <f t="shared" si="324"/>
        <v>2.188888888888755</v>
      </c>
      <c r="AL814" s="25">
        <f t="shared" si="325"/>
        <v>2.2944444444445935</v>
      </c>
      <c r="AM814" s="25">
        <f t="shared" si="326"/>
        <v>0.77777777777782831</v>
      </c>
      <c r="AN814" s="25">
        <f t="shared" si="327"/>
        <v>1.2611111111111768</v>
      </c>
      <c r="AO814" s="25">
        <f t="shared" si="328"/>
        <v>0.74444444444452529</v>
      </c>
      <c r="AP814" s="25">
        <f t="shared" si="329"/>
        <v>1.7722222222221262</v>
      </c>
      <c r="AQ814" s="25">
        <f t="shared" si="330"/>
        <v>0.28888888888877773</v>
      </c>
      <c r="AR814" s="29">
        <f t="shared" si="331"/>
        <v>0.71308641975326137</v>
      </c>
      <c r="AS814" s="29">
        <f t="shared" si="332"/>
        <v>2.7963271604934299</v>
      </c>
      <c r="AT814" s="29">
        <f t="shared" si="333"/>
        <v>4.7912345679006485</v>
      </c>
      <c r="AU814" s="29">
        <f t="shared" si="334"/>
        <v>5.264475308642659</v>
      </c>
      <c r="AV814" s="29">
        <f t="shared" si="335"/>
        <v>0.6049382716050169</v>
      </c>
      <c r="AW814" s="29">
        <f t="shared" si="336"/>
        <v>1.5904012345680669</v>
      </c>
      <c r="AX814" s="29">
        <f t="shared" si="337"/>
        <v>0.55419753086431789</v>
      </c>
      <c r="AY814" s="29">
        <f t="shared" si="338"/>
        <v>3.1407716049379313</v>
      </c>
      <c r="AZ814" s="29">
        <f t="shared" si="339"/>
        <v>8.3456790123392563E-2</v>
      </c>
    </row>
    <row r="815" spans="1:52" x14ac:dyDescent="0.25">
      <c r="A815" s="3">
        <v>810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10">
        <v>0</v>
      </c>
      <c r="L815" s="3">
        <f t="shared" si="320"/>
        <v>0</v>
      </c>
      <c r="M815" s="3">
        <f t="shared" si="321"/>
        <v>0</v>
      </c>
      <c r="N815" s="10">
        <v>0</v>
      </c>
      <c r="O815" s="3">
        <f t="shared" si="340"/>
        <v>0</v>
      </c>
      <c r="P815" s="3">
        <f t="shared" si="344"/>
        <v>0</v>
      </c>
      <c r="Q815" s="3">
        <f t="shared" si="344"/>
        <v>0</v>
      </c>
      <c r="R815" s="3">
        <f t="shared" si="344"/>
        <v>0</v>
      </c>
      <c r="S815" s="3">
        <f t="shared" si="344"/>
        <v>0</v>
      </c>
      <c r="T815" s="3">
        <f t="shared" si="344"/>
        <v>0</v>
      </c>
      <c r="U815" s="3">
        <f t="shared" si="344"/>
        <v>0</v>
      </c>
      <c r="V815" s="3">
        <f t="shared" si="344"/>
        <v>0</v>
      </c>
      <c r="W815" s="3">
        <f t="shared" si="344"/>
        <v>0</v>
      </c>
      <c r="X815" s="3">
        <f t="shared" si="344"/>
        <v>0</v>
      </c>
      <c r="Y815" s="9">
        <v>0</v>
      </c>
      <c r="Z815" s="3">
        <f t="shared" si="343"/>
        <v>0</v>
      </c>
      <c r="AA815" s="3">
        <f t="shared" si="342"/>
        <v>0</v>
      </c>
      <c r="AB815" s="3">
        <f t="shared" si="342"/>
        <v>0</v>
      </c>
      <c r="AC815" s="3">
        <f t="shared" si="342"/>
        <v>0</v>
      </c>
      <c r="AD815" s="3">
        <f t="shared" si="342"/>
        <v>0</v>
      </c>
      <c r="AE815" s="3">
        <f t="shared" si="342"/>
        <v>0</v>
      </c>
      <c r="AF815" s="3">
        <f t="shared" si="342"/>
        <v>0</v>
      </c>
      <c r="AG815" s="3">
        <f t="shared" si="342"/>
        <v>0</v>
      </c>
      <c r="AH815" s="3">
        <f t="shared" si="342"/>
        <v>0</v>
      </c>
      <c r="AI815" s="25">
        <f t="shared" si="322"/>
        <v>0</v>
      </c>
      <c r="AJ815" s="25">
        <f t="shared" si="323"/>
        <v>0</v>
      </c>
      <c r="AK815" s="25">
        <f t="shared" si="324"/>
        <v>0</v>
      </c>
      <c r="AL815" s="25">
        <f t="shared" si="325"/>
        <v>0</v>
      </c>
      <c r="AM815" s="25">
        <f t="shared" si="326"/>
        <v>0</v>
      </c>
      <c r="AN815" s="25">
        <f t="shared" si="327"/>
        <v>0</v>
      </c>
      <c r="AO815" s="25">
        <f t="shared" si="328"/>
        <v>0</v>
      </c>
      <c r="AP815" s="25">
        <f t="shared" si="329"/>
        <v>0</v>
      </c>
      <c r="AQ815" s="25">
        <f t="shared" si="330"/>
        <v>0</v>
      </c>
      <c r="AR815" s="29">
        <f t="shared" si="331"/>
        <v>0</v>
      </c>
      <c r="AS815" s="29">
        <f t="shared" si="332"/>
        <v>0</v>
      </c>
      <c r="AT815" s="29">
        <f t="shared" si="333"/>
        <v>0</v>
      </c>
      <c r="AU815" s="29">
        <f t="shared" si="334"/>
        <v>0</v>
      </c>
      <c r="AV815" s="29">
        <f t="shared" si="335"/>
        <v>0</v>
      </c>
      <c r="AW815" s="29">
        <f t="shared" si="336"/>
        <v>0</v>
      </c>
      <c r="AX815" s="29">
        <f t="shared" si="337"/>
        <v>0</v>
      </c>
      <c r="AY815" s="29">
        <f t="shared" si="338"/>
        <v>0</v>
      </c>
      <c r="AZ815" s="29">
        <f t="shared" si="339"/>
        <v>0</v>
      </c>
    </row>
    <row r="816" spans="1:52" x14ac:dyDescent="0.25">
      <c r="A816" s="3">
        <v>811</v>
      </c>
      <c r="B816" s="3">
        <v>16</v>
      </c>
      <c r="C816" s="3">
        <v>15</v>
      </c>
      <c r="D816" s="3">
        <v>16</v>
      </c>
      <c r="E816" s="3">
        <v>16</v>
      </c>
      <c r="F816" s="3">
        <v>15</v>
      </c>
      <c r="G816" s="3">
        <v>16</v>
      </c>
      <c r="H816" s="3">
        <v>17</v>
      </c>
      <c r="I816" s="3">
        <v>16</v>
      </c>
      <c r="J816" s="3">
        <v>17</v>
      </c>
      <c r="K816" s="10">
        <v>0</v>
      </c>
      <c r="L816" s="3">
        <f t="shared" si="320"/>
        <v>0.15</v>
      </c>
      <c r="M816" s="3">
        <f t="shared" si="321"/>
        <v>-286.25</v>
      </c>
      <c r="N816" s="10">
        <v>0</v>
      </c>
      <c r="O816" s="3">
        <f t="shared" si="340"/>
        <v>16.75</v>
      </c>
      <c r="P816" s="3">
        <f t="shared" si="344"/>
        <v>16.899999999999977</v>
      </c>
      <c r="Q816" s="3">
        <f t="shared" si="344"/>
        <v>17.050000000000011</v>
      </c>
      <c r="R816" s="3">
        <f t="shared" si="344"/>
        <v>17.199999999999989</v>
      </c>
      <c r="S816" s="3">
        <f t="shared" si="344"/>
        <v>17.349999999999966</v>
      </c>
      <c r="T816" s="3">
        <f t="shared" si="344"/>
        <v>17.5</v>
      </c>
      <c r="U816" s="3">
        <f t="shared" si="344"/>
        <v>17.649999999999977</v>
      </c>
      <c r="V816" s="3">
        <f t="shared" si="344"/>
        <v>17.800000000000011</v>
      </c>
      <c r="W816" s="3">
        <f t="shared" si="344"/>
        <v>17.949999999999989</v>
      </c>
      <c r="X816" s="3">
        <f t="shared" si="344"/>
        <v>18.099999999999966</v>
      </c>
      <c r="Y816" s="9">
        <v>0</v>
      </c>
      <c r="Z816" s="3">
        <f t="shared" si="343"/>
        <v>15.399999999999977</v>
      </c>
      <c r="AA816" s="3">
        <f t="shared" si="342"/>
        <v>15.550000000000011</v>
      </c>
      <c r="AB816" s="3">
        <f t="shared" si="342"/>
        <v>15.699999999999989</v>
      </c>
      <c r="AC816" s="3">
        <f t="shared" si="342"/>
        <v>15.849999999999966</v>
      </c>
      <c r="AD816" s="3">
        <f t="shared" si="342"/>
        <v>16</v>
      </c>
      <c r="AE816" s="3">
        <f t="shared" si="342"/>
        <v>16.149999999999977</v>
      </c>
      <c r="AF816" s="3">
        <f t="shared" si="342"/>
        <v>16.300000000000011</v>
      </c>
      <c r="AG816" s="3">
        <f t="shared" si="342"/>
        <v>16.449999999999989</v>
      </c>
      <c r="AH816" s="3">
        <f t="shared" si="342"/>
        <v>16.599999999999966</v>
      </c>
      <c r="AI816" s="25">
        <f t="shared" si="322"/>
        <v>0.60000000000002274</v>
      </c>
      <c r="AJ816" s="25">
        <f t="shared" si="323"/>
        <v>0.55000000000001137</v>
      </c>
      <c r="AK816" s="25">
        <f t="shared" si="324"/>
        <v>0.30000000000001137</v>
      </c>
      <c r="AL816" s="25">
        <f t="shared" si="325"/>
        <v>0.15000000000003411</v>
      </c>
      <c r="AM816" s="25">
        <f t="shared" si="326"/>
        <v>1</v>
      </c>
      <c r="AN816" s="25">
        <f t="shared" si="327"/>
        <v>0.14999999999997726</v>
      </c>
      <c r="AO816" s="25">
        <f t="shared" si="328"/>
        <v>0.69999999999998863</v>
      </c>
      <c r="AP816" s="25">
        <f t="shared" si="329"/>
        <v>0.44999999999998863</v>
      </c>
      <c r="AQ816" s="25">
        <f t="shared" si="330"/>
        <v>0.40000000000003411</v>
      </c>
      <c r="AR816" s="29">
        <f t="shared" si="331"/>
        <v>0.3600000000000273</v>
      </c>
      <c r="AS816" s="29">
        <f t="shared" si="332"/>
        <v>0.30250000000001248</v>
      </c>
      <c r="AT816" s="29">
        <f t="shared" si="333"/>
        <v>9.0000000000006825E-2</v>
      </c>
      <c r="AU816" s="29">
        <f t="shared" si="334"/>
        <v>2.2500000000010231E-2</v>
      </c>
      <c r="AV816" s="29">
        <f t="shared" si="335"/>
        <v>1</v>
      </c>
      <c r="AW816" s="29">
        <f t="shared" si="336"/>
        <v>2.2499999999993178E-2</v>
      </c>
      <c r="AX816" s="29">
        <f t="shared" si="337"/>
        <v>0.48999999999998406</v>
      </c>
      <c r="AY816" s="29">
        <f t="shared" si="338"/>
        <v>0.20249999999998977</v>
      </c>
      <c r="AZ816" s="29">
        <f t="shared" si="339"/>
        <v>0.16000000000002729</v>
      </c>
    </row>
    <row r="817" spans="1:52" x14ac:dyDescent="0.25">
      <c r="A817" s="3">
        <v>812</v>
      </c>
      <c r="B817" s="3">
        <v>184</v>
      </c>
      <c r="C817" s="3">
        <v>187</v>
      </c>
      <c r="D817" s="3">
        <v>203</v>
      </c>
      <c r="E817" s="3">
        <v>211</v>
      </c>
      <c r="F817" s="3">
        <v>216</v>
      </c>
      <c r="G817" s="3">
        <v>219</v>
      </c>
      <c r="H817" s="3">
        <v>205</v>
      </c>
      <c r="I817" s="3">
        <v>228</v>
      </c>
      <c r="J817" s="3">
        <v>224</v>
      </c>
      <c r="K817" s="10">
        <v>0</v>
      </c>
      <c r="L817" s="3">
        <f t="shared" si="320"/>
        <v>4.916666666666667</v>
      </c>
      <c r="M817" s="3">
        <f t="shared" si="321"/>
        <v>-9698.5277777777792</v>
      </c>
      <c r="N817" s="10">
        <v>0</v>
      </c>
      <c r="O817" s="3">
        <f t="shared" si="340"/>
        <v>233.13888888888869</v>
      </c>
      <c r="P817" s="3">
        <f t="shared" si="344"/>
        <v>238.05555555555475</v>
      </c>
      <c r="Q817" s="3">
        <f t="shared" si="344"/>
        <v>242.97222222222081</v>
      </c>
      <c r="R817" s="3">
        <f t="shared" si="344"/>
        <v>247.88888888888869</v>
      </c>
      <c r="S817" s="3">
        <f t="shared" si="344"/>
        <v>252.80555555555475</v>
      </c>
      <c r="T817" s="3">
        <f t="shared" si="344"/>
        <v>257.72222222222081</v>
      </c>
      <c r="U817" s="3">
        <f t="shared" si="344"/>
        <v>262.63888888888869</v>
      </c>
      <c r="V817" s="3">
        <f t="shared" si="344"/>
        <v>267.55555555555475</v>
      </c>
      <c r="W817" s="3">
        <f t="shared" si="344"/>
        <v>272.47222222222081</v>
      </c>
      <c r="X817" s="3">
        <f t="shared" si="344"/>
        <v>277.38888888888869</v>
      </c>
      <c r="Y817" s="9">
        <v>0</v>
      </c>
      <c r="Z817" s="3">
        <f t="shared" si="343"/>
        <v>188.88888888888869</v>
      </c>
      <c r="AA817" s="3">
        <f t="shared" si="342"/>
        <v>193.80555555555475</v>
      </c>
      <c r="AB817" s="3">
        <f t="shared" si="342"/>
        <v>198.72222222222081</v>
      </c>
      <c r="AC817" s="3">
        <f t="shared" si="342"/>
        <v>203.63888888888869</v>
      </c>
      <c r="AD817" s="3">
        <f t="shared" si="342"/>
        <v>208.55555555555475</v>
      </c>
      <c r="AE817" s="3">
        <f t="shared" si="342"/>
        <v>213.47222222222081</v>
      </c>
      <c r="AF817" s="3">
        <f t="shared" si="342"/>
        <v>218.38888888888869</v>
      </c>
      <c r="AG817" s="3">
        <f t="shared" si="342"/>
        <v>223.30555555555475</v>
      </c>
      <c r="AH817" s="3">
        <f t="shared" si="342"/>
        <v>228.22222222222081</v>
      </c>
      <c r="AI817" s="25">
        <f t="shared" si="322"/>
        <v>4.8888888888886868</v>
      </c>
      <c r="AJ817" s="25">
        <f t="shared" si="323"/>
        <v>6.8055555555547471</v>
      </c>
      <c r="AK817" s="25">
        <f t="shared" si="324"/>
        <v>4.2777777777791925</v>
      </c>
      <c r="AL817" s="25">
        <f t="shared" si="325"/>
        <v>7.3611111111113132</v>
      </c>
      <c r="AM817" s="25">
        <f t="shared" si="326"/>
        <v>7.4444444444452529</v>
      </c>
      <c r="AN817" s="25">
        <f t="shared" si="327"/>
        <v>5.5277777777791925</v>
      </c>
      <c r="AO817" s="25">
        <f t="shared" si="328"/>
        <v>13.388888888888687</v>
      </c>
      <c r="AP817" s="25">
        <f t="shared" si="329"/>
        <v>4.6944444444452529</v>
      </c>
      <c r="AQ817" s="25">
        <f t="shared" si="330"/>
        <v>4.2222222222208075</v>
      </c>
      <c r="AR817" s="29">
        <f t="shared" si="331"/>
        <v>23.901234567899259</v>
      </c>
      <c r="AS817" s="29">
        <f t="shared" si="332"/>
        <v>46.315586419742083</v>
      </c>
      <c r="AT817" s="29">
        <f t="shared" si="333"/>
        <v>18.299382716061487</v>
      </c>
      <c r="AU817" s="29">
        <f t="shared" si="334"/>
        <v>54.185956790126433</v>
      </c>
      <c r="AV817" s="29">
        <f t="shared" si="335"/>
        <v>55.41975308643179</v>
      </c>
      <c r="AW817" s="29">
        <f t="shared" si="336"/>
        <v>30.556327160509468</v>
      </c>
      <c r="AX817" s="29">
        <f t="shared" si="337"/>
        <v>179.26234567900693</v>
      </c>
      <c r="AY817" s="29">
        <f t="shared" si="338"/>
        <v>22.037808641982899</v>
      </c>
      <c r="AZ817" s="29">
        <f t="shared" si="339"/>
        <v>17.827160493815214</v>
      </c>
    </row>
    <row r="818" spans="1:52" x14ac:dyDescent="0.25">
      <c r="A818" s="3">
        <v>813</v>
      </c>
      <c r="B818" s="3">
        <v>140</v>
      </c>
      <c r="C818" s="3">
        <v>141</v>
      </c>
      <c r="D818" s="3">
        <v>155</v>
      </c>
      <c r="E818" s="3">
        <v>150</v>
      </c>
      <c r="F818" s="3">
        <v>156</v>
      </c>
      <c r="G818" s="3">
        <v>163</v>
      </c>
      <c r="H818" s="3">
        <v>162</v>
      </c>
      <c r="I818" s="3">
        <v>156</v>
      </c>
      <c r="J818" s="3">
        <v>168</v>
      </c>
      <c r="K818" s="10">
        <v>0</v>
      </c>
      <c r="L818" s="3">
        <f t="shared" si="320"/>
        <v>3.0666666666666669</v>
      </c>
      <c r="M818" s="3">
        <f t="shared" si="321"/>
        <v>-6024.7777777777783</v>
      </c>
      <c r="N818" s="10">
        <v>0</v>
      </c>
      <c r="O818" s="3">
        <f t="shared" si="340"/>
        <v>169.88888888888869</v>
      </c>
      <c r="P818" s="3">
        <f t="shared" si="344"/>
        <v>172.95555555555529</v>
      </c>
      <c r="Q818" s="3">
        <f t="shared" si="344"/>
        <v>176.0222222222219</v>
      </c>
      <c r="R818" s="3">
        <f t="shared" si="344"/>
        <v>179.0888888888885</v>
      </c>
      <c r="S818" s="3">
        <f t="shared" si="344"/>
        <v>182.15555555555511</v>
      </c>
      <c r="T818" s="3">
        <f t="shared" si="344"/>
        <v>185.22222222222172</v>
      </c>
      <c r="U818" s="3">
        <f t="shared" si="344"/>
        <v>188.28888888888923</v>
      </c>
      <c r="V818" s="3">
        <f t="shared" si="344"/>
        <v>191.35555555555584</v>
      </c>
      <c r="W818" s="3">
        <f t="shared" si="344"/>
        <v>194.42222222222244</v>
      </c>
      <c r="X818" s="3">
        <f t="shared" si="344"/>
        <v>197.48888888888905</v>
      </c>
      <c r="Y818" s="9">
        <v>0</v>
      </c>
      <c r="Z818" s="3">
        <f t="shared" si="343"/>
        <v>142.28888888888923</v>
      </c>
      <c r="AA818" s="3">
        <f t="shared" si="342"/>
        <v>145.35555555555584</v>
      </c>
      <c r="AB818" s="3">
        <f t="shared" si="342"/>
        <v>148.42222222222244</v>
      </c>
      <c r="AC818" s="3">
        <f t="shared" si="342"/>
        <v>151.48888888888905</v>
      </c>
      <c r="AD818" s="3">
        <f t="shared" si="342"/>
        <v>154.55555555555566</v>
      </c>
      <c r="AE818" s="3">
        <f t="shared" si="342"/>
        <v>157.62222222222226</v>
      </c>
      <c r="AF818" s="3">
        <f t="shared" si="342"/>
        <v>160.68888888888887</v>
      </c>
      <c r="AG818" s="3">
        <f t="shared" si="342"/>
        <v>163.75555555555547</v>
      </c>
      <c r="AH818" s="3">
        <f t="shared" si="342"/>
        <v>166.82222222222208</v>
      </c>
      <c r="AI818" s="25">
        <f t="shared" si="322"/>
        <v>2.2888888888892325</v>
      </c>
      <c r="AJ818" s="25">
        <f t="shared" si="323"/>
        <v>4.3555555555558385</v>
      </c>
      <c r="AK818" s="25">
        <f t="shared" si="324"/>
        <v>6.5777777777775555</v>
      </c>
      <c r="AL818" s="25">
        <f t="shared" si="325"/>
        <v>1.4888888888890506</v>
      </c>
      <c r="AM818" s="25">
        <f t="shared" si="326"/>
        <v>1.4444444444443434</v>
      </c>
      <c r="AN818" s="25">
        <f t="shared" si="327"/>
        <v>5.3777777777777374</v>
      </c>
      <c r="AO818" s="25">
        <f t="shared" si="328"/>
        <v>1.3111111111111313</v>
      </c>
      <c r="AP818" s="25">
        <f t="shared" si="329"/>
        <v>7.7555555555554747</v>
      </c>
      <c r="AQ818" s="25">
        <f t="shared" si="330"/>
        <v>1.1777777777779193</v>
      </c>
      <c r="AR818" s="29">
        <f t="shared" si="331"/>
        <v>5.2390123456805853</v>
      </c>
      <c r="AS818" s="29">
        <f t="shared" si="332"/>
        <v>18.970864197533331</v>
      </c>
      <c r="AT818" s="29">
        <f t="shared" si="333"/>
        <v>43.267160493824235</v>
      </c>
      <c r="AU818" s="29">
        <f t="shared" si="334"/>
        <v>2.2167901234572716</v>
      </c>
      <c r="AV818" s="29">
        <f t="shared" si="335"/>
        <v>2.0864197530861279</v>
      </c>
      <c r="AW818" s="29">
        <f t="shared" si="336"/>
        <v>28.920493827160058</v>
      </c>
      <c r="AX818" s="29">
        <f t="shared" si="337"/>
        <v>1.7190123456790654</v>
      </c>
      <c r="AY818" s="29">
        <f t="shared" si="338"/>
        <v>60.148641975307385</v>
      </c>
      <c r="AZ818" s="29">
        <f t="shared" si="339"/>
        <v>1.3871604938274937</v>
      </c>
    </row>
    <row r="819" spans="1:52" x14ac:dyDescent="0.25">
      <c r="A819" s="3">
        <v>814</v>
      </c>
      <c r="B819" s="3">
        <v>174</v>
      </c>
      <c r="C819" s="3">
        <v>177</v>
      </c>
      <c r="D819" s="3">
        <v>185</v>
      </c>
      <c r="E819" s="3">
        <v>184</v>
      </c>
      <c r="F819" s="3">
        <v>192</v>
      </c>
      <c r="G819" s="3">
        <v>188</v>
      </c>
      <c r="H819" s="3">
        <v>188</v>
      </c>
      <c r="I819" s="3">
        <v>198</v>
      </c>
      <c r="J819" s="3">
        <v>209</v>
      </c>
      <c r="K819" s="10">
        <v>0</v>
      </c>
      <c r="L819" s="3">
        <f t="shared" si="320"/>
        <v>3.55</v>
      </c>
      <c r="M819" s="3">
        <f t="shared" si="321"/>
        <v>-6964.916666666667</v>
      </c>
      <c r="N819" s="10">
        <v>0</v>
      </c>
      <c r="O819" s="3">
        <f t="shared" si="340"/>
        <v>206.08333333333303</v>
      </c>
      <c r="P819" s="3">
        <f t="shared" si="344"/>
        <v>209.6333333333323</v>
      </c>
      <c r="Q819" s="3">
        <f t="shared" si="344"/>
        <v>213.18333333333248</v>
      </c>
      <c r="R819" s="3">
        <f t="shared" si="344"/>
        <v>216.73333333333267</v>
      </c>
      <c r="S819" s="3">
        <f t="shared" si="344"/>
        <v>220.28333333333285</v>
      </c>
      <c r="T819" s="3">
        <f t="shared" si="344"/>
        <v>223.83333333333303</v>
      </c>
      <c r="U819" s="3">
        <f t="shared" si="344"/>
        <v>227.3833333333323</v>
      </c>
      <c r="V819" s="3">
        <f t="shared" si="344"/>
        <v>230.93333333333248</v>
      </c>
      <c r="W819" s="3">
        <f t="shared" si="344"/>
        <v>234.48333333333267</v>
      </c>
      <c r="X819" s="3">
        <f t="shared" si="344"/>
        <v>238.03333333333285</v>
      </c>
      <c r="Y819" s="9">
        <v>0</v>
      </c>
      <c r="Z819" s="3">
        <f t="shared" si="343"/>
        <v>174.1333333333323</v>
      </c>
      <c r="AA819" s="3">
        <f t="shared" si="342"/>
        <v>177.68333333333248</v>
      </c>
      <c r="AB819" s="3">
        <f t="shared" si="342"/>
        <v>181.23333333333267</v>
      </c>
      <c r="AC819" s="3">
        <f t="shared" si="342"/>
        <v>184.78333333333285</v>
      </c>
      <c r="AD819" s="3">
        <f t="shared" si="342"/>
        <v>188.33333333333303</v>
      </c>
      <c r="AE819" s="3">
        <f t="shared" si="342"/>
        <v>191.8833333333323</v>
      </c>
      <c r="AF819" s="3">
        <f t="shared" si="342"/>
        <v>195.43333333333248</v>
      </c>
      <c r="AG819" s="3">
        <f t="shared" si="342"/>
        <v>198.98333333333267</v>
      </c>
      <c r="AH819" s="3">
        <f t="shared" si="342"/>
        <v>202.53333333333285</v>
      </c>
      <c r="AI819" s="25">
        <f t="shared" si="322"/>
        <v>0.13333333333230257</v>
      </c>
      <c r="AJ819" s="25">
        <f t="shared" si="323"/>
        <v>0.68333333333248447</v>
      </c>
      <c r="AK819" s="25">
        <f t="shared" si="324"/>
        <v>3.7666666666673336</v>
      </c>
      <c r="AL819" s="25">
        <f t="shared" si="325"/>
        <v>0.78333333333284827</v>
      </c>
      <c r="AM819" s="25">
        <f t="shared" si="326"/>
        <v>3.6666666666669698</v>
      </c>
      <c r="AN819" s="25">
        <f t="shared" si="327"/>
        <v>3.8833333333323026</v>
      </c>
      <c r="AO819" s="25">
        <f t="shared" si="328"/>
        <v>7.4333333333324845</v>
      </c>
      <c r="AP819" s="25">
        <f t="shared" si="329"/>
        <v>0.98333333333266637</v>
      </c>
      <c r="AQ819" s="25">
        <f t="shared" si="330"/>
        <v>6.4666666666671517</v>
      </c>
      <c r="AR819" s="29">
        <f t="shared" si="331"/>
        <v>1.7777777777502907E-2</v>
      </c>
      <c r="AS819" s="29">
        <f t="shared" si="332"/>
        <v>0.46694444444328431</v>
      </c>
      <c r="AT819" s="29">
        <f t="shared" si="333"/>
        <v>14.187777777782802</v>
      </c>
      <c r="AU819" s="29">
        <f t="shared" si="334"/>
        <v>0.61361111111035116</v>
      </c>
      <c r="AV819" s="29">
        <f t="shared" si="335"/>
        <v>13.444444444446667</v>
      </c>
      <c r="AW819" s="29">
        <f t="shared" si="336"/>
        <v>15.080277777769773</v>
      </c>
      <c r="AX819" s="29">
        <f t="shared" si="337"/>
        <v>55.254444444431826</v>
      </c>
      <c r="AY819" s="29">
        <f t="shared" si="338"/>
        <v>0.96694444444313277</v>
      </c>
      <c r="AZ819" s="29">
        <f t="shared" si="339"/>
        <v>41.817777777784052</v>
      </c>
    </row>
    <row r="820" spans="1:52" x14ac:dyDescent="0.25">
      <c r="A820" s="3">
        <v>815</v>
      </c>
      <c r="B820" s="3">
        <v>31</v>
      </c>
      <c r="C820" s="3">
        <v>33</v>
      </c>
      <c r="D820" s="3">
        <v>33</v>
      </c>
      <c r="E820" s="3">
        <v>34</v>
      </c>
      <c r="F820" s="3">
        <v>32</v>
      </c>
      <c r="G820" s="3">
        <v>35</v>
      </c>
      <c r="H820" s="3">
        <v>35</v>
      </c>
      <c r="I820" s="3">
        <v>34</v>
      </c>
      <c r="J820" s="3">
        <v>36</v>
      </c>
      <c r="K820" s="10">
        <v>0</v>
      </c>
      <c r="L820" s="3">
        <f t="shared" si="320"/>
        <v>0.46666666666666667</v>
      </c>
      <c r="M820" s="3">
        <f t="shared" si="321"/>
        <v>-906.66666666666674</v>
      </c>
      <c r="N820" s="10">
        <v>0</v>
      </c>
      <c r="O820" s="3">
        <f t="shared" si="340"/>
        <v>35.999999999999886</v>
      </c>
      <c r="P820" s="3">
        <f t="shared" si="344"/>
        <v>36.466666666666583</v>
      </c>
      <c r="Q820" s="3">
        <f t="shared" si="344"/>
        <v>36.93333333333328</v>
      </c>
      <c r="R820" s="3">
        <f t="shared" si="344"/>
        <v>37.399999999999977</v>
      </c>
      <c r="S820" s="3">
        <f t="shared" si="344"/>
        <v>37.866666666666561</v>
      </c>
      <c r="T820" s="3">
        <f t="shared" si="344"/>
        <v>38.333333333333258</v>
      </c>
      <c r="U820" s="3">
        <f t="shared" si="344"/>
        <v>38.799999999999955</v>
      </c>
      <c r="V820" s="3">
        <f t="shared" si="344"/>
        <v>39.266666666666652</v>
      </c>
      <c r="W820" s="3">
        <f t="shared" si="344"/>
        <v>39.733333333333235</v>
      </c>
      <c r="X820" s="3">
        <f t="shared" si="344"/>
        <v>40.199999999999932</v>
      </c>
      <c r="Y820" s="9">
        <v>0</v>
      </c>
      <c r="Z820" s="3">
        <f t="shared" si="343"/>
        <v>31.799999999999955</v>
      </c>
      <c r="AA820" s="3">
        <f t="shared" si="342"/>
        <v>32.266666666666652</v>
      </c>
      <c r="AB820" s="3">
        <f t="shared" si="342"/>
        <v>32.733333333333235</v>
      </c>
      <c r="AC820" s="3">
        <f t="shared" si="342"/>
        <v>33.199999999999932</v>
      </c>
      <c r="AD820" s="3">
        <f t="shared" si="342"/>
        <v>33.666666666666629</v>
      </c>
      <c r="AE820" s="3">
        <f t="shared" si="342"/>
        <v>34.133333333333326</v>
      </c>
      <c r="AF820" s="3">
        <f t="shared" si="342"/>
        <v>34.599999999999909</v>
      </c>
      <c r="AG820" s="3">
        <f t="shared" si="342"/>
        <v>35.066666666666606</v>
      </c>
      <c r="AH820" s="3">
        <f t="shared" si="342"/>
        <v>35.533333333333303</v>
      </c>
      <c r="AI820" s="25">
        <f t="shared" si="322"/>
        <v>0.79999999999995453</v>
      </c>
      <c r="AJ820" s="25">
        <f t="shared" si="323"/>
        <v>0.73333333333334849</v>
      </c>
      <c r="AK820" s="25">
        <f t="shared" si="324"/>
        <v>0.2666666666667652</v>
      </c>
      <c r="AL820" s="25">
        <f t="shared" si="325"/>
        <v>0.80000000000006821</v>
      </c>
      <c r="AM820" s="25">
        <f t="shared" si="326"/>
        <v>1.6666666666666288</v>
      </c>
      <c r="AN820" s="25">
        <f t="shared" si="327"/>
        <v>0.86666666666667425</v>
      </c>
      <c r="AO820" s="25">
        <f t="shared" si="328"/>
        <v>0.40000000000009095</v>
      </c>
      <c r="AP820" s="25">
        <f t="shared" si="329"/>
        <v>1.066666666666606</v>
      </c>
      <c r="AQ820" s="25">
        <f t="shared" si="330"/>
        <v>0.46666666666669698</v>
      </c>
      <c r="AR820" s="29">
        <f t="shared" si="331"/>
        <v>0.63999999999992729</v>
      </c>
      <c r="AS820" s="29">
        <f t="shared" si="332"/>
        <v>0.5377777777778</v>
      </c>
      <c r="AT820" s="29">
        <f t="shared" si="333"/>
        <v>7.1111111111163666E-2</v>
      </c>
      <c r="AU820" s="29">
        <f t="shared" si="334"/>
        <v>0.64000000000010915</v>
      </c>
      <c r="AV820" s="29">
        <f t="shared" si="335"/>
        <v>2.7777777777776516</v>
      </c>
      <c r="AW820" s="29">
        <f t="shared" si="336"/>
        <v>0.75111111111112427</v>
      </c>
      <c r="AX820" s="29">
        <f t="shared" si="337"/>
        <v>0.16000000000007275</v>
      </c>
      <c r="AY820" s="29">
        <f t="shared" si="338"/>
        <v>1.1377777777776483</v>
      </c>
      <c r="AZ820" s="29">
        <f t="shared" si="339"/>
        <v>0.21777777777780608</v>
      </c>
    </row>
    <row r="821" spans="1:52" x14ac:dyDescent="0.25">
      <c r="A821" s="3">
        <v>816</v>
      </c>
      <c r="B821" s="3">
        <v>9</v>
      </c>
      <c r="C821" s="3">
        <v>9</v>
      </c>
      <c r="D821" s="3">
        <v>9</v>
      </c>
      <c r="E821" s="3">
        <v>9</v>
      </c>
      <c r="F821" s="3">
        <v>10</v>
      </c>
      <c r="G821" s="3">
        <v>9</v>
      </c>
      <c r="H821" s="3">
        <v>10</v>
      </c>
      <c r="I821" s="3">
        <v>9</v>
      </c>
      <c r="J821" s="3">
        <v>10</v>
      </c>
      <c r="K821" s="10">
        <v>0</v>
      </c>
      <c r="L821" s="3">
        <f t="shared" si="320"/>
        <v>0.1</v>
      </c>
      <c r="M821" s="3">
        <f t="shared" si="321"/>
        <v>-192.16666666666666</v>
      </c>
      <c r="N821" s="10">
        <v>0</v>
      </c>
      <c r="O821" s="3">
        <f t="shared" si="340"/>
        <v>9.8333333333333428</v>
      </c>
      <c r="P821" s="3">
        <f t="shared" si="344"/>
        <v>9.9333333333333655</v>
      </c>
      <c r="Q821" s="3">
        <f t="shared" si="344"/>
        <v>10.03333333333336</v>
      </c>
      <c r="R821" s="3">
        <f t="shared" si="344"/>
        <v>10.133333333333354</v>
      </c>
      <c r="S821" s="3">
        <f t="shared" si="344"/>
        <v>10.233333333333348</v>
      </c>
      <c r="T821" s="3">
        <f t="shared" si="344"/>
        <v>10.333333333333343</v>
      </c>
      <c r="U821" s="3">
        <f t="shared" si="344"/>
        <v>10.433333333333366</v>
      </c>
      <c r="V821" s="3">
        <f t="shared" si="344"/>
        <v>10.53333333333336</v>
      </c>
      <c r="W821" s="3">
        <f t="shared" si="344"/>
        <v>10.633333333333354</v>
      </c>
      <c r="X821" s="3">
        <f t="shared" si="344"/>
        <v>10.733333333333348</v>
      </c>
      <c r="Y821" s="9">
        <v>0</v>
      </c>
      <c r="Z821" s="3">
        <f t="shared" si="343"/>
        <v>8.9333333333333655</v>
      </c>
      <c r="AA821" s="3">
        <f t="shared" si="342"/>
        <v>9.0333333333333599</v>
      </c>
      <c r="AB821" s="3">
        <f t="shared" si="342"/>
        <v>9.1333333333333542</v>
      </c>
      <c r="AC821" s="3">
        <f t="shared" si="342"/>
        <v>9.2333333333333485</v>
      </c>
      <c r="AD821" s="3">
        <f t="shared" si="342"/>
        <v>9.3333333333333428</v>
      </c>
      <c r="AE821" s="3">
        <f t="shared" si="342"/>
        <v>9.4333333333333655</v>
      </c>
      <c r="AF821" s="3">
        <f t="shared" si="342"/>
        <v>9.5333333333333599</v>
      </c>
      <c r="AG821" s="3">
        <f t="shared" si="342"/>
        <v>9.6333333333333542</v>
      </c>
      <c r="AH821" s="3">
        <f t="shared" si="342"/>
        <v>9.7333333333333485</v>
      </c>
      <c r="AI821" s="25">
        <f t="shared" si="322"/>
        <v>6.6666666666634455E-2</v>
      </c>
      <c r="AJ821" s="25">
        <f t="shared" si="323"/>
        <v>3.333333333335986E-2</v>
      </c>
      <c r="AK821" s="25">
        <f t="shared" si="324"/>
        <v>0.13333333333335418</v>
      </c>
      <c r="AL821" s="25">
        <f t="shared" si="325"/>
        <v>0.23333333333334849</v>
      </c>
      <c r="AM821" s="25">
        <f t="shared" si="326"/>
        <v>0.66666666666665719</v>
      </c>
      <c r="AN821" s="25">
        <f t="shared" si="327"/>
        <v>0.43333333333336554</v>
      </c>
      <c r="AO821" s="25">
        <f t="shared" si="328"/>
        <v>0.46666666666664014</v>
      </c>
      <c r="AP821" s="25">
        <f t="shared" si="329"/>
        <v>0.63333333333335418</v>
      </c>
      <c r="AQ821" s="25">
        <f t="shared" si="330"/>
        <v>0.26666666666665151</v>
      </c>
      <c r="AR821" s="29">
        <f t="shared" si="331"/>
        <v>4.4444444444401493E-3</v>
      </c>
      <c r="AS821" s="29">
        <f t="shared" si="332"/>
        <v>1.1111111111128797E-3</v>
      </c>
      <c r="AT821" s="29">
        <f t="shared" si="333"/>
        <v>1.7777777777783336E-2</v>
      </c>
      <c r="AU821" s="29">
        <f t="shared" si="334"/>
        <v>5.4444444444451519E-2</v>
      </c>
      <c r="AV821" s="29">
        <f t="shared" si="335"/>
        <v>0.44444444444443182</v>
      </c>
      <c r="AW821" s="29">
        <f t="shared" si="336"/>
        <v>0.18777777777780569</v>
      </c>
      <c r="AX821" s="29">
        <f t="shared" si="337"/>
        <v>0.21777777777775301</v>
      </c>
      <c r="AY821" s="29">
        <f t="shared" si="338"/>
        <v>0.40111111111113751</v>
      </c>
      <c r="AZ821" s="29">
        <f t="shared" si="339"/>
        <v>7.111111111110302E-2</v>
      </c>
    </row>
    <row r="822" spans="1:52" x14ac:dyDescent="0.25">
      <c r="A822" s="3">
        <v>817</v>
      </c>
      <c r="B822" s="3">
        <v>33</v>
      </c>
      <c r="C822" s="3">
        <v>34</v>
      </c>
      <c r="D822" s="3">
        <v>36</v>
      </c>
      <c r="E822" s="3">
        <v>36</v>
      </c>
      <c r="F822" s="3">
        <v>37</v>
      </c>
      <c r="G822" s="3">
        <v>39</v>
      </c>
      <c r="H822" s="3">
        <v>40</v>
      </c>
      <c r="I822" s="3">
        <v>37</v>
      </c>
      <c r="J822" s="3">
        <v>41</v>
      </c>
      <c r="K822" s="10">
        <v>0</v>
      </c>
      <c r="L822" s="3">
        <f t="shared" si="320"/>
        <v>0.8666666666666667</v>
      </c>
      <c r="M822" s="3">
        <f t="shared" si="321"/>
        <v>-1709.3333333333335</v>
      </c>
      <c r="N822" s="10">
        <v>0</v>
      </c>
      <c r="O822" s="3">
        <f t="shared" si="340"/>
        <v>41.333333333333258</v>
      </c>
      <c r="P822" s="3">
        <f t="shared" si="344"/>
        <v>42.199999999999818</v>
      </c>
      <c r="Q822" s="3">
        <f t="shared" si="344"/>
        <v>43.066666666666606</v>
      </c>
      <c r="R822" s="3">
        <f t="shared" si="344"/>
        <v>43.933333333333167</v>
      </c>
      <c r="S822" s="3">
        <f t="shared" si="344"/>
        <v>44.799999999999955</v>
      </c>
      <c r="T822" s="3">
        <f t="shared" si="344"/>
        <v>45.666666666666515</v>
      </c>
      <c r="U822" s="3">
        <f t="shared" si="344"/>
        <v>46.533333333333303</v>
      </c>
      <c r="V822" s="3">
        <f t="shared" si="344"/>
        <v>47.399999999999864</v>
      </c>
      <c r="W822" s="3">
        <f t="shared" si="344"/>
        <v>48.266666666666652</v>
      </c>
      <c r="X822" s="3">
        <f t="shared" si="344"/>
        <v>49.133333333333212</v>
      </c>
      <c r="Y822" s="9">
        <v>0</v>
      </c>
      <c r="Z822" s="3">
        <f t="shared" si="343"/>
        <v>33.533333333333303</v>
      </c>
      <c r="AA822" s="3">
        <f t="shared" si="342"/>
        <v>34.399999999999864</v>
      </c>
      <c r="AB822" s="3">
        <f t="shared" si="342"/>
        <v>35.266666666666652</v>
      </c>
      <c r="AC822" s="3">
        <f t="shared" si="342"/>
        <v>36.133333333333212</v>
      </c>
      <c r="AD822" s="3">
        <f t="shared" si="342"/>
        <v>37</v>
      </c>
      <c r="AE822" s="3">
        <f t="shared" si="342"/>
        <v>37.866666666666561</v>
      </c>
      <c r="AF822" s="3">
        <f t="shared" si="342"/>
        <v>38.733333333333348</v>
      </c>
      <c r="AG822" s="3">
        <f t="shared" si="342"/>
        <v>39.599999999999909</v>
      </c>
      <c r="AH822" s="3">
        <f t="shared" si="342"/>
        <v>40.46666666666647</v>
      </c>
      <c r="AI822" s="25">
        <f t="shared" si="322"/>
        <v>0.53333333333330302</v>
      </c>
      <c r="AJ822" s="25">
        <f t="shared" si="323"/>
        <v>0.39999999999986358</v>
      </c>
      <c r="AK822" s="25">
        <f t="shared" si="324"/>
        <v>0.73333333333334849</v>
      </c>
      <c r="AL822" s="25">
        <f t="shared" si="325"/>
        <v>0.13333333333321207</v>
      </c>
      <c r="AM822" s="25">
        <f t="shared" si="326"/>
        <v>0</v>
      </c>
      <c r="AN822" s="25">
        <f t="shared" si="327"/>
        <v>1.1333333333334394</v>
      </c>
      <c r="AO822" s="25">
        <f t="shared" si="328"/>
        <v>1.2666666666666515</v>
      </c>
      <c r="AP822" s="25">
        <f t="shared" si="329"/>
        <v>2.5999999999999091</v>
      </c>
      <c r="AQ822" s="25">
        <f t="shared" si="330"/>
        <v>0.53333333333353039</v>
      </c>
      <c r="AR822" s="29">
        <f t="shared" si="331"/>
        <v>0.28444444444441208</v>
      </c>
      <c r="AS822" s="29">
        <f t="shared" si="332"/>
        <v>0.15999999999989087</v>
      </c>
      <c r="AT822" s="29">
        <f t="shared" si="333"/>
        <v>0.5377777777778</v>
      </c>
      <c r="AU822" s="29">
        <f t="shared" si="334"/>
        <v>1.7777777777745439E-2</v>
      </c>
      <c r="AV822" s="29">
        <f t="shared" si="335"/>
        <v>0</v>
      </c>
      <c r="AW822" s="29">
        <f t="shared" si="336"/>
        <v>1.284444444444685</v>
      </c>
      <c r="AX822" s="29">
        <f t="shared" si="337"/>
        <v>1.6044444444444061</v>
      </c>
      <c r="AY822" s="29">
        <f t="shared" si="338"/>
        <v>6.7599999999995273</v>
      </c>
      <c r="AZ822" s="29">
        <f t="shared" si="339"/>
        <v>0.28444444444465466</v>
      </c>
    </row>
    <row r="823" spans="1:52" x14ac:dyDescent="0.25">
      <c r="A823" s="3">
        <v>818</v>
      </c>
      <c r="B823" s="3">
        <v>158</v>
      </c>
      <c r="C823" s="3">
        <v>169</v>
      </c>
      <c r="D823" s="3">
        <v>169</v>
      </c>
      <c r="E823" s="3">
        <v>179</v>
      </c>
      <c r="F823" s="3">
        <v>175</v>
      </c>
      <c r="G823" s="3">
        <v>188</v>
      </c>
      <c r="H823" s="3">
        <v>177</v>
      </c>
      <c r="I823" s="3">
        <v>186</v>
      </c>
      <c r="J823" s="3">
        <v>197</v>
      </c>
      <c r="K823" s="10">
        <v>0</v>
      </c>
      <c r="L823" s="3">
        <f t="shared" si="320"/>
        <v>3.8666666666666667</v>
      </c>
      <c r="M823" s="3">
        <f t="shared" si="321"/>
        <v>-7613.7777777777774</v>
      </c>
      <c r="N823" s="10">
        <v>0</v>
      </c>
      <c r="O823" s="3">
        <f t="shared" si="340"/>
        <v>196.8888888888896</v>
      </c>
      <c r="P823" s="3">
        <f t="shared" si="344"/>
        <v>200.75555555555638</v>
      </c>
      <c r="Q823" s="3">
        <f t="shared" si="344"/>
        <v>204.62222222222226</v>
      </c>
      <c r="R823" s="3">
        <f t="shared" si="344"/>
        <v>208.48888888888905</v>
      </c>
      <c r="S823" s="3">
        <f t="shared" si="344"/>
        <v>212.35555555555584</v>
      </c>
      <c r="T823" s="3">
        <f t="shared" si="344"/>
        <v>216.22222222222263</v>
      </c>
      <c r="U823" s="3">
        <f t="shared" si="344"/>
        <v>220.08888888888941</v>
      </c>
      <c r="V823" s="3">
        <f t="shared" si="344"/>
        <v>223.9555555555562</v>
      </c>
      <c r="W823" s="3">
        <f t="shared" si="344"/>
        <v>227.82222222222299</v>
      </c>
      <c r="X823" s="3">
        <f t="shared" si="344"/>
        <v>231.68888888888978</v>
      </c>
      <c r="Y823" s="9">
        <v>0</v>
      </c>
      <c r="Z823" s="3">
        <f t="shared" si="343"/>
        <v>162.08888888888941</v>
      </c>
      <c r="AA823" s="3">
        <f t="shared" si="342"/>
        <v>165.9555555555562</v>
      </c>
      <c r="AB823" s="3">
        <f t="shared" si="342"/>
        <v>169.82222222222299</v>
      </c>
      <c r="AC823" s="3">
        <f t="shared" si="342"/>
        <v>173.68888888888978</v>
      </c>
      <c r="AD823" s="3">
        <f t="shared" si="342"/>
        <v>177.55555555555566</v>
      </c>
      <c r="AE823" s="3">
        <f t="shared" si="342"/>
        <v>181.42222222222244</v>
      </c>
      <c r="AF823" s="3">
        <f t="shared" si="342"/>
        <v>185.28888888888923</v>
      </c>
      <c r="AG823" s="3">
        <f t="shared" si="342"/>
        <v>189.15555555555602</v>
      </c>
      <c r="AH823" s="3">
        <f t="shared" si="342"/>
        <v>193.02222222222281</v>
      </c>
      <c r="AI823" s="25">
        <f t="shared" si="322"/>
        <v>4.0888888888894144</v>
      </c>
      <c r="AJ823" s="25">
        <f t="shared" si="323"/>
        <v>3.0444444444437977</v>
      </c>
      <c r="AK823" s="25">
        <f t="shared" si="324"/>
        <v>0.82222222222299024</v>
      </c>
      <c r="AL823" s="25">
        <f t="shared" si="325"/>
        <v>5.3111111111102218</v>
      </c>
      <c r="AM823" s="25">
        <f t="shared" si="326"/>
        <v>2.5555555555556566</v>
      </c>
      <c r="AN823" s="25">
        <f t="shared" si="327"/>
        <v>6.5777777777775555</v>
      </c>
      <c r="AO823" s="25">
        <f t="shared" si="328"/>
        <v>8.2888888888892325</v>
      </c>
      <c r="AP823" s="25">
        <f t="shared" si="329"/>
        <v>3.1555555555560204</v>
      </c>
      <c r="AQ823" s="25">
        <f t="shared" si="330"/>
        <v>3.9777777777771917</v>
      </c>
      <c r="AR823" s="29">
        <f t="shared" si="331"/>
        <v>16.719012345683311</v>
      </c>
      <c r="AS823" s="29">
        <f t="shared" si="332"/>
        <v>9.2686419753047034</v>
      </c>
      <c r="AT823" s="29">
        <f t="shared" si="333"/>
        <v>0.6760493827173123</v>
      </c>
      <c r="AU823" s="29">
        <f t="shared" si="334"/>
        <v>28.207901234558456</v>
      </c>
      <c r="AV823" s="29">
        <f t="shared" si="335"/>
        <v>6.5308641975313808</v>
      </c>
      <c r="AW823" s="29">
        <f t="shared" si="336"/>
        <v>43.267160493824235</v>
      </c>
      <c r="AX823" s="29">
        <f t="shared" si="337"/>
        <v>68.705679012351368</v>
      </c>
      <c r="AY823" s="29">
        <f t="shared" si="338"/>
        <v>9.9575308642004643</v>
      </c>
      <c r="AZ823" s="29">
        <f t="shared" si="339"/>
        <v>15.822716049378053</v>
      </c>
    </row>
    <row r="824" spans="1:52" x14ac:dyDescent="0.25">
      <c r="A824" s="3">
        <v>819</v>
      </c>
      <c r="B824" s="3">
        <v>15</v>
      </c>
      <c r="C824" s="3">
        <v>16</v>
      </c>
      <c r="D824" s="3">
        <v>16</v>
      </c>
      <c r="E824" s="3">
        <v>17</v>
      </c>
      <c r="F824" s="3">
        <v>17</v>
      </c>
      <c r="G824" s="3">
        <v>16</v>
      </c>
      <c r="H824" s="3">
        <v>17</v>
      </c>
      <c r="I824" s="3">
        <v>18</v>
      </c>
      <c r="J824" s="3">
        <v>18</v>
      </c>
      <c r="K824" s="10">
        <v>0</v>
      </c>
      <c r="L824" s="3">
        <f t="shared" si="320"/>
        <v>0.31666666666666665</v>
      </c>
      <c r="M824" s="3">
        <f t="shared" si="321"/>
        <v>-621.41666666666663</v>
      </c>
      <c r="N824" s="10">
        <v>0</v>
      </c>
      <c r="O824" s="3">
        <f t="shared" si="340"/>
        <v>18.25</v>
      </c>
      <c r="P824" s="3">
        <f t="shared" si="344"/>
        <v>18.56666666666672</v>
      </c>
      <c r="Q824" s="3">
        <f t="shared" si="344"/>
        <v>18.883333333333326</v>
      </c>
      <c r="R824" s="3">
        <f t="shared" si="344"/>
        <v>19.200000000000045</v>
      </c>
      <c r="S824" s="3">
        <f t="shared" si="344"/>
        <v>19.516666666666652</v>
      </c>
      <c r="T824" s="3">
        <f t="shared" si="344"/>
        <v>19.833333333333371</v>
      </c>
      <c r="U824" s="3">
        <f t="shared" si="344"/>
        <v>20.149999999999977</v>
      </c>
      <c r="V824" s="3">
        <f t="shared" si="344"/>
        <v>20.466666666666697</v>
      </c>
      <c r="W824" s="3">
        <f t="shared" si="344"/>
        <v>20.783333333333303</v>
      </c>
      <c r="X824" s="3">
        <f t="shared" si="344"/>
        <v>21.100000000000023</v>
      </c>
      <c r="Y824" s="9">
        <v>0</v>
      </c>
      <c r="Z824" s="3">
        <f t="shared" si="343"/>
        <v>15.399999999999977</v>
      </c>
      <c r="AA824" s="3">
        <f t="shared" si="342"/>
        <v>15.716666666666697</v>
      </c>
      <c r="AB824" s="3">
        <f t="shared" si="342"/>
        <v>16.033333333333303</v>
      </c>
      <c r="AC824" s="3">
        <f t="shared" si="342"/>
        <v>16.350000000000023</v>
      </c>
      <c r="AD824" s="3">
        <f t="shared" si="342"/>
        <v>16.666666666666629</v>
      </c>
      <c r="AE824" s="3">
        <f t="shared" ref="AA824:AH856" si="345">$M824+($L824*AE$5)</f>
        <v>16.983333333333348</v>
      </c>
      <c r="AF824" s="3">
        <f t="shared" si="345"/>
        <v>17.299999999999955</v>
      </c>
      <c r="AG824" s="3">
        <f t="shared" si="345"/>
        <v>17.616666666666674</v>
      </c>
      <c r="AH824" s="3">
        <f t="shared" si="345"/>
        <v>17.933333333333394</v>
      </c>
      <c r="AI824" s="25">
        <f t="shared" si="322"/>
        <v>0.39999999999997726</v>
      </c>
      <c r="AJ824" s="25">
        <f t="shared" si="323"/>
        <v>0.28333333333330302</v>
      </c>
      <c r="AK824" s="25">
        <f t="shared" si="324"/>
        <v>3.3333333333303017E-2</v>
      </c>
      <c r="AL824" s="25">
        <f t="shared" si="325"/>
        <v>0.64999999999997726</v>
      </c>
      <c r="AM824" s="25">
        <f t="shared" si="326"/>
        <v>0.33333333333337123</v>
      </c>
      <c r="AN824" s="25">
        <f t="shared" si="327"/>
        <v>0.98333333333334849</v>
      </c>
      <c r="AO824" s="25">
        <f t="shared" si="328"/>
        <v>0.29999999999995453</v>
      </c>
      <c r="AP824" s="25">
        <f t="shared" si="329"/>
        <v>0.38333333333332575</v>
      </c>
      <c r="AQ824" s="25">
        <f t="shared" si="330"/>
        <v>6.6666666666606034E-2</v>
      </c>
      <c r="AR824" s="29">
        <f t="shared" si="331"/>
        <v>0.15999999999998182</v>
      </c>
      <c r="AS824" s="29">
        <f t="shared" si="332"/>
        <v>8.0277777777760601E-2</v>
      </c>
      <c r="AT824" s="29">
        <f t="shared" si="333"/>
        <v>1.1111111111090899E-3</v>
      </c>
      <c r="AU824" s="29">
        <f t="shared" si="334"/>
        <v>0.42249999999997045</v>
      </c>
      <c r="AV824" s="29">
        <f t="shared" si="335"/>
        <v>0.11111111111113638</v>
      </c>
      <c r="AW824" s="29">
        <f t="shared" si="336"/>
        <v>0.96694444444447425</v>
      </c>
      <c r="AX824" s="29">
        <f t="shared" si="337"/>
        <v>8.9999999999972713E-2</v>
      </c>
      <c r="AY824" s="29">
        <f t="shared" si="338"/>
        <v>0.14694444444443863</v>
      </c>
      <c r="AZ824" s="29">
        <f t="shared" si="339"/>
        <v>4.4444444444363598E-3</v>
      </c>
    </row>
    <row r="825" spans="1:52" x14ac:dyDescent="0.25">
      <c r="A825" s="3">
        <v>820</v>
      </c>
      <c r="B825" s="3">
        <v>90</v>
      </c>
      <c r="C825" s="3">
        <v>89</v>
      </c>
      <c r="D825" s="3">
        <v>97</v>
      </c>
      <c r="E825" s="3">
        <v>96</v>
      </c>
      <c r="F825" s="3">
        <v>96</v>
      </c>
      <c r="G825" s="3">
        <v>104</v>
      </c>
      <c r="H825" s="3">
        <v>105</v>
      </c>
      <c r="I825" s="3">
        <v>99</v>
      </c>
      <c r="J825" s="3">
        <v>106</v>
      </c>
      <c r="K825" s="10">
        <v>0</v>
      </c>
      <c r="L825" s="3">
        <f t="shared" si="320"/>
        <v>1.9666666666666666</v>
      </c>
      <c r="M825" s="3">
        <f t="shared" si="321"/>
        <v>-3864.833333333333</v>
      </c>
      <c r="N825" s="10">
        <v>0</v>
      </c>
      <c r="O825" s="3">
        <f t="shared" si="340"/>
        <v>107.83333333333348</v>
      </c>
      <c r="P825" s="3">
        <f t="shared" si="344"/>
        <v>109.80000000000018</v>
      </c>
      <c r="Q825" s="3">
        <f t="shared" si="344"/>
        <v>111.76666666666688</v>
      </c>
      <c r="R825" s="3">
        <f t="shared" si="344"/>
        <v>113.73333333333358</v>
      </c>
      <c r="S825" s="3">
        <f t="shared" si="344"/>
        <v>115.70000000000027</v>
      </c>
      <c r="T825" s="3">
        <f t="shared" si="344"/>
        <v>117.66666666666697</v>
      </c>
      <c r="U825" s="3">
        <f t="shared" si="344"/>
        <v>119.63333333333321</v>
      </c>
      <c r="V825" s="3">
        <f t="shared" si="344"/>
        <v>121.59999999999991</v>
      </c>
      <c r="W825" s="3">
        <f t="shared" si="344"/>
        <v>123.56666666666661</v>
      </c>
      <c r="X825" s="3">
        <f t="shared" si="344"/>
        <v>125.5333333333333</v>
      </c>
      <c r="Y825" s="9">
        <v>0</v>
      </c>
      <c r="Z825" s="3">
        <f t="shared" si="343"/>
        <v>90.133333333333212</v>
      </c>
      <c r="AA825" s="3">
        <f t="shared" si="345"/>
        <v>92.099999999999909</v>
      </c>
      <c r="AB825" s="3">
        <f t="shared" si="345"/>
        <v>94.066666666666606</v>
      </c>
      <c r="AC825" s="3">
        <f t="shared" si="345"/>
        <v>96.033333333333303</v>
      </c>
      <c r="AD825" s="3">
        <f t="shared" si="345"/>
        <v>98</v>
      </c>
      <c r="AE825" s="3">
        <f t="shared" si="345"/>
        <v>99.966666666666697</v>
      </c>
      <c r="AF825" s="3">
        <f t="shared" si="345"/>
        <v>101.93333333333339</v>
      </c>
      <c r="AG825" s="3">
        <f t="shared" si="345"/>
        <v>103.90000000000009</v>
      </c>
      <c r="AH825" s="3">
        <f t="shared" si="345"/>
        <v>105.86666666666679</v>
      </c>
      <c r="AI825" s="25">
        <f t="shared" si="322"/>
        <v>0.13333333333321207</v>
      </c>
      <c r="AJ825" s="25">
        <f t="shared" si="323"/>
        <v>3.0999999999999091</v>
      </c>
      <c r="AK825" s="25">
        <f t="shared" si="324"/>
        <v>2.933333333333394</v>
      </c>
      <c r="AL825" s="25">
        <f t="shared" si="325"/>
        <v>3.3333333333303017E-2</v>
      </c>
      <c r="AM825" s="25">
        <f t="shared" si="326"/>
        <v>2</v>
      </c>
      <c r="AN825" s="25">
        <f t="shared" si="327"/>
        <v>4.033333333333303</v>
      </c>
      <c r="AO825" s="25">
        <f t="shared" si="328"/>
        <v>3.066666666666606</v>
      </c>
      <c r="AP825" s="25">
        <f t="shared" si="329"/>
        <v>4.9000000000000909</v>
      </c>
      <c r="AQ825" s="25">
        <f t="shared" si="330"/>
        <v>0.13333333333321207</v>
      </c>
      <c r="AR825" s="29">
        <f t="shared" si="331"/>
        <v>1.7777777777745439E-2</v>
      </c>
      <c r="AS825" s="29">
        <f t="shared" si="332"/>
        <v>9.6099999999994363</v>
      </c>
      <c r="AT825" s="29">
        <f t="shared" si="333"/>
        <v>8.6044444444448001</v>
      </c>
      <c r="AU825" s="29">
        <f t="shared" si="334"/>
        <v>1.1111111111090899E-3</v>
      </c>
      <c r="AV825" s="29">
        <f t="shared" si="335"/>
        <v>4</v>
      </c>
      <c r="AW825" s="29">
        <f t="shared" si="336"/>
        <v>16.267777777777532</v>
      </c>
      <c r="AX825" s="29">
        <f t="shared" si="337"/>
        <v>9.4044444444440725</v>
      </c>
      <c r="AY825" s="29">
        <f t="shared" si="338"/>
        <v>24.01000000000089</v>
      </c>
      <c r="AZ825" s="29">
        <f t="shared" si="339"/>
        <v>1.7777777777745439E-2</v>
      </c>
    </row>
    <row r="826" spans="1:52" x14ac:dyDescent="0.25">
      <c r="A826" s="3">
        <v>821</v>
      </c>
      <c r="B826" s="3">
        <v>8</v>
      </c>
      <c r="C826" s="3">
        <v>8</v>
      </c>
      <c r="D826" s="3">
        <v>9</v>
      </c>
      <c r="E826" s="3">
        <v>9</v>
      </c>
      <c r="F826" s="3">
        <v>9</v>
      </c>
      <c r="G826" s="3">
        <v>9</v>
      </c>
      <c r="H826" s="3">
        <v>9</v>
      </c>
      <c r="I826" s="3">
        <v>9</v>
      </c>
      <c r="J826" s="3">
        <v>9</v>
      </c>
      <c r="K826" s="10">
        <v>0</v>
      </c>
      <c r="L826" s="3">
        <f t="shared" si="320"/>
        <v>0.11666666666666667</v>
      </c>
      <c r="M826" s="3">
        <f t="shared" si="321"/>
        <v>-226.30555555555557</v>
      </c>
      <c r="N826" s="10">
        <v>0</v>
      </c>
      <c r="O826" s="3">
        <f t="shared" si="340"/>
        <v>9.3611111111110858</v>
      </c>
      <c r="P826" s="3">
        <f t="shared" si="344"/>
        <v>9.4777777777777601</v>
      </c>
      <c r="Q826" s="3">
        <f t="shared" si="344"/>
        <v>9.5944444444444343</v>
      </c>
      <c r="R826" s="3">
        <f t="shared" si="344"/>
        <v>9.7111111111111086</v>
      </c>
      <c r="S826" s="3">
        <f t="shared" si="344"/>
        <v>9.8277777777777544</v>
      </c>
      <c r="T826" s="3">
        <f t="shared" si="344"/>
        <v>9.9444444444444287</v>
      </c>
      <c r="U826" s="3">
        <f t="shared" si="344"/>
        <v>10.061111111111103</v>
      </c>
      <c r="V826" s="3">
        <f t="shared" si="344"/>
        <v>10.177777777777777</v>
      </c>
      <c r="W826" s="3">
        <f t="shared" si="344"/>
        <v>10.294444444444423</v>
      </c>
      <c r="X826" s="3">
        <f t="shared" si="344"/>
        <v>10.411111111111097</v>
      </c>
      <c r="Y826" s="9">
        <v>0</v>
      </c>
      <c r="Z826" s="3">
        <f t="shared" si="343"/>
        <v>8.3111111111111029</v>
      </c>
      <c r="AA826" s="3">
        <f t="shared" si="345"/>
        <v>8.4277777777777771</v>
      </c>
      <c r="AB826" s="3">
        <f t="shared" si="345"/>
        <v>8.544444444444423</v>
      </c>
      <c r="AC826" s="3">
        <f t="shared" si="345"/>
        <v>8.6611111111110972</v>
      </c>
      <c r="AD826" s="3">
        <f t="shared" si="345"/>
        <v>8.7777777777777715</v>
      </c>
      <c r="AE826" s="3">
        <f t="shared" si="345"/>
        <v>8.8944444444444457</v>
      </c>
      <c r="AF826" s="3">
        <f t="shared" si="345"/>
        <v>9.0111111111110915</v>
      </c>
      <c r="AG826" s="3">
        <f t="shared" si="345"/>
        <v>9.1277777777777658</v>
      </c>
      <c r="AH826" s="3">
        <f t="shared" si="345"/>
        <v>9.24444444444444</v>
      </c>
      <c r="AI826" s="25">
        <f t="shared" si="322"/>
        <v>0.3111111111111029</v>
      </c>
      <c r="AJ826" s="25">
        <f t="shared" si="323"/>
        <v>0.42777777777777715</v>
      </c>
      <c r="AK826" s="25">
        <f t="shared" si="324"/>
        <v>0.45555555555557703</v>
      </c>
      <c r="AL826" s="25">
        <f t="shared" si="325"/>
        <v>0.33888888888890278</v>
      </c>
      <c r="AM826" s="25">
        <f t="shared" si="326"/>
        <v>0.22222222222222854</v>
      </c>
      <c r="AN826" s="25">
        <f t="shared" si="327"/>
        <v>0.10555555555555429</v>
      </c>
      <c r="AO826" s="25">
        <f t="shared" si="328"/>
        <v>1.1111111111091532E-2</v>
      </c>
      <c r="AP826" s="25">
        <f t="shared" si="329"/>
        <v>0.12777777777776578</v>
      </c>
      <c r="AQ826" s="25">
        <f t="shared" si="330"/>
        <v>0.24444444444444002</v>
      </c>
      <c r="AR826" s="29">
        <f t="shared" si="331"/>
        <v>9.6790123456785018E-2</v>
      </c>
      <c r="AS826" s="29">
        <f t="shared" si="332"/>
        <v>0.18299382716049328</v>
      </c>
      <c r="AT826" s="29">
        <f t="shared" si="333"/>
        <v>0.20753086419755043</v>
      </c>
      <c r="AU826" s="29">
        <f t="shared" si="334"/>
        <v>0.1148456790123551</v>
      </c>
      <c r="AV826" s="29">
        <f t="shared" si="335"/>
        <v>4.9382716049385524E-2</v>
      </c>
      <c r="AW826" s="29">
        <f t="shared" si="336"/>
        <v>1.1141975308641708E-2</v>
      </c>
      <c r="AX826" s="29">
        <f t="shared" si="337"/>
        <v>1.234567901230217E-4</v>
      </c>
      <c r="AY826" s="29">
        <f t="shared" si="338"/>
        <v>1.6327160493824093E-2</v>
      </c>
      <c r="AZ826" s="29">
        <f t="shared" si="339"/>
        <v>5.9753086419750925E-2</v>
      </c>
    </row>
    <row r="827" spans="1:52" x14ac:dyDescent="0.25">
      <c r="A827" s="3">
        <v>822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10">
        <v>0</v>
      </c>
      <c r="L827" s="3">
        <f t="shared" si="320"/>
        <v>0</v>
      </c>
      <c r="M827" s="3">
        <f t="shared" si="321"/>
        <v>0</v>
      </c>
      <c r="N827" s="10">
        <v>0</v>
      </c>
      <c r="O827" s="3">
        <f t="shared" si="340"/>
        <v>0</v>
      </c>
      <c r="P827" s="3">
        <f t="shared" si="344"/>
        <v>0</v>
      </c>
      <c r="Q827" s="3">
        <f t="shared" si="344"/>
        <v>0</v>
      </c>
      <c r="R827" s="3">
        <f t="shared" si="344"/>
        <v>0</v>
      </c>
      <c r="S827" s="3">
        <f t="shared" si="344"/>
        <v>0</v>
      </c>
      <c r="T827" s="3">
        <f t="shared" si="344"/>
        <v>0</v>
      </c>
      <c r="U827" s="3">
        <f t="shared" si="344"/>
        <v>0</v>
      </c>
      <c r="V827" s="3">
        <f t="shared" si="344"/>
        <v>0</v>
      </c>
      <c r="W827" s="3">
        <f t="shared" si="344"/>
        <v>0</v>
      </c>
      <c r="X827" s="3">
        <f t="shared" si="344"/>
        <v>0</v>
      </c>
      <c r="Y827" s="9">
        <v>0</v>
      </c>
      <c r="Z827" s="3">
        <f t="shared" si="343"/>
        <v>0</v>
      </c>
      <c r="AA827" s="3">
        <f t="shared" si="345"/>
        <v>0</v>
      </c>
      <c r="AB827" s="3">
        <f t="shared" si="345"/>
        <v>0</v>
      </c>
      <c r="AC827" s="3">
        <f t="shared" si="345"/>
        <v>0</v>
      </c>
      <c r="AD827" s="3">
        <f t="shared" si="345"/>
        <v>0</v>
      </c>
      <c r="AE827" s="3">
        <f t="shared" si="345"/>
        <v>0</v>
      </c>
      <c r="AF827" s="3">
        <f t="shared" si="345"/>
        <v>0</v>
      </c>
      <c r="AG827" s="3">
        <f t="shared" si="345"/>
        <v>0</v>
      </c>
      <c r="AH827" s="3">
        <f t="shared" si="345"/>
        <v>0</v>
      </c>
      <c r="AI827" s="25">
        <f t="shared" si="322"/>
        <v>0</v>
      </c>
      <c r="AJ827" s="25">
        <f t="shared" si="323"/>
        <v>0</v>
      </c>
      <c r="AK827" s="25">
        <f t="shared" si="324"/>
        <v>0</v>
      </c>
      <c r="AL827" s="25">
        <f t="shared" si="325"/>
        <v>0</v>
      </c>
      <c r="AM827" s="25">
        <f t="shared" si="326"/>
        <v>0</v>
      </c>
      <c r="AN827" s="25">
        <f t="shared" si="327"/>
        <v>0</v>
      </c>
      <c r="AO827" s="25">
        <f t="shared" si="328"/>
        <v>0</v>
      </c>
      <c r="AP827" s="25">
        <f t="shared" si="329"/>
        <v>0</v>
      </c>
      <c r="AQ827" s="25">
        <f t="shared" si="330"/>
        <v>0</v>
      </c>
      <c r="AR827" s="29">
        <f t="shared" si="331"/>
        <v>0</v>
      </c>
      <c r="AS827" s="29">
        <f t="shared" si="332"/>
        <v>0</v>
      </c>
      <c r="AT827" s="29">
        <f t="shared" si="333"/>
        <v>0</v>
      </c>
      <c r="AU827" s="29">
        <f t="shared" si="334"/>
        <v>0</v>
      </c>
      <c r="AV827" s="29">
        <f t="shared" si="335"/>
        <v>0</v>
      </c>
      <c r="AW827" s="29">
        <f t="shared" si="336"/>
        <v>0</v>
      </c>
      <c r="AX827" s="29">
        <f t="shared" si="337"/>
        <v>0</v>
      </c>
      <c r="AY827" s="29">
        <f t="shared" si="338"/>
        <v>0</v>
      </c>
      <c r="AZ827" s="29">
        <f t="shared" si="339"/>
        <v>0</v>
      </c>
    </row>
    <row r="828" spans="1:52" x14ac:dyDescent="0.25">
      <c r="A828" s="3">
        <v>823</v>
      </c>
      <c r="B828" s="3">
        <v>40</v>
      </c>
      <c r="C828" s="3">
        <v>39</v>
      </c>
      <c r="D828" s="3">
        <v>41</v>
      </c>
      <c r="E828" s="3">
        <v>42</v>
      </c>
      <c r="F828" s="3">
        <v>40</v>
      </c>
      <c r="G828" s="3">
        <v>40</v>
      </c>
      <c r="H828" s="3">
        <v>40</v>
      </c>
      <c r="I828" s="3">
        <v>41</v>
      </c>
      <c r="J828" s="3">
        <v>46</v>
      </c>
      <c r="K828" s="10">
        <v>0</v>
      </c>
      <c r="L828" s="3">
        <f t="shared" si="320"/>
        <v>0.43333333333333335</v>
      </c>
      <c r="M828" s="3">
        <f t="shared" si="321"/>
        <v>-832.16666666666674</v>
      </c>
      <c r="N828" s="10">
        <v>0</v>
      </c>
      <c r="O828" s="3">
        <f t="shared" si="340"/>
        <v>43.166666666666629</v>
      </c>
      <c r="P828" s="3">
        <f t="shared" si="344"/>
        <v>43.599999999999909</v>
      </c>
      <c r="Q828" s="3">
        <f t="shared" si="344"/>
        <v>44.033333333333303</v>
      </c>
      <c r="R828" s="3">
        <f t="shared" si="344"/>
        <v>44.466666666666583</v>
      </c>
      <c r="S828" s="3">
        <f t="shared" si="344"/>
        <v>44.899999999999977</v>
      </c>
      <c r="T828" s="3">
        <f t="shared" si="344"/>
        <v>45.333333333333258</v>
      </c>
      <c r="U828" s="3">
        <f t="shared" si="344"/>
        <v>45.766666666666652</v>
      </c>
      <c r="V828" s="3">
        <f t="shared" si="344"/>
        <v>46.199999999999932</v>
      </c>
      <c r="W828" s="3">
        <f t="shared" si="344"/>
        <v>46.633333333333326</v>
      </c>
      <c r="X828" s="3">
        <f t="shared" si="344"/>
        <v>47.066666666666606</v>
      </c>
      <c r="Y828" s="9">
        <v>0</v>
      </c>
      <c r="Z828" s="3">
        <f t="shared" si="343"/>
        <v>39.266666666666652</v>
      </c>
      <c r="AA828" s="3">
        <f t="shared" si="345"/>
        <v>39.699999999999932</v>
      </c>
      <c r="AB828" s="3">
        <f t="shared" si="345"/>
        <v>40.133333333333326</v>
      </c>
      <c r="AC828" s="3">
        <f t="shared" si="345"/>
        <v>40.566666666666606</v>
      </c>
      <c r="AD828" s="3">
        <f t="shared" si="345"/>
        <v>41</v>
      </c>
      <c r="AE828" s="3">
        <f t="shared" si="345"/>
        <v>41.43333333333328</v>
      </c>
      <c r="AF828" s="3">
        <f t="shared" si="345"/>
        <v>41.866666666666674</v>
      </c>
      <c r="AG828" s="3">
        <f t="shared" si="345"/>
        <v>42.299999999999955</v>
      </c>
      <c r="AH828" s="3">
        <f t="shared" si="345"/>
        <v>42.733333333333235</v>
      </c>
      <c r="AI828" s="25">
        <f t="shared" si="322"/>
        <v>0.73333333333334849</v>
      </c>
      <c r="AJ828" s="25">
        <f t="shared" si="323"/>
        <v>0.69999999999993179</v>
      </c>
      <c r="AK828" s="25">
        <f t="shared" si="324"/>
        <v>0.86666666666667425</v>
      </c>
      <c r="AL828" s="25">
        <f t="shared" si="325"/>
        <v>1.433333333333394</v>
      </c>
      <c r="AM828" s="25">
        <f t="shared" si="326"/>
        <v>1</v>
      </c>
      <c r="AN828" s="25">
        <f t="shared" si="327"/>
        <v>1.4333333333332803</v>
      </c>
      <c r="AO828" s="25">
        <f t="shared" si="328"/>
        <v>1.8666666666666742</v>
      </c>
      <c r="AP828" s="25">
        <f t="shared" si="329"/>
        <v>1.2999999999999545</v>
      </c>
      <c r="AQ828" s="25">
        <f t="shared" si="330"/>
        <v>3.2666666666667652</v>
      </c>
      <c r="AR828" s="29">
        <f t="shared" si="331"/>
        <v>0.5377777777778</v>
      </c>
      <c r="AS828" s="29">
        <f t="shared" si="332"/>
        <v>0.48999999999990451</v>
      </c>
      <c r="AT828" s="29">
        <f t="shared" si="333"/>
        <v>0.75111111111112427</v>
      </c>
      <c r="AU828" s="29">
        <f t="shared" si="334"/>
        <v>2.0544444444446182</v>
      </c>
      <c r="AV828" s="29">
        <f t="shared" si="335"/>
        <v>1</v>
      </c>
      <c r="AW828" s="29">
        <f t="shared" si="336"/>
        <v>2.0544444444442922</v>
      </c>
      <c r="AX828" s="29">
        <f t="shared" si="337"/>
        <v>3.4844444444444727</v>
      </c>
      <c r="AY828" s="29">
        <f t="shared" si="338"/>
        <v>1.6899999999998818</v>
      </c>
      <c r="AZ828" s="29">
        <f t="shared" si="339"/>
        <v>10.671111111111754</v>
      </c>
    </row>
    <row r="829" spans="1:52" x14ac:dyDescent="0.25">
      <c r="A829" s="3">
        <v>824</v>
      </c>
      <c r="B829" s="3">
        <v>57</v>
      </c>
      <c r="C829" s="3">
        <v>60</v>
      </c>
      <c r="D829" s="3">
        <v>59</v>
      </c>
      <c r="E829" s="3">
        <v>61</v>
      </c>
      <c r="F829" s="3">
        <v>60</v>
      </c>
      <c r="G829" s="3">
        <v>65</v>
      </c>
      <c r="H829" s="3">
        <v>66</v>
      </c>
      <c r="I829" s="3">
        <v>67</v>
      </c>
      <c r="J829" s="3">
        <v>65</v>
      </c>
      <c r="K829" s="10">
        <v>0</v>
      </c>
      <c r="L829" s="3">
        <f t="shared" si="320"/>
        <v>1.1833333333333333</v>
      </c>
      <c r="M829" s="3">
        <f t="shared" si="321"/>
        <v>-2322.1944444444443</v>
      </c>
      <c r="N829" s="10">
        <v>0</v>
      </c>
      <c r="O829" s="3">
        <f t="shared" si="340"/>
        <v>68.138888888889142</v>
      </c>
      <c r="P829" s="3">
        <f t="shared" si="344"/>
        <v>69.322222222222535</v>
      </c>
      <c r="Q829" s="3">
        <f t="shared" si="344"/>
        <v>70.505555555555475</v>
      </c>
      <c r="R829" s="3">
        <f t="shared" si="344"/>
        <v>71.688888888888869</v>
      </c>
      <c r="S829" s="3">
        <f t="shared" si="344"/>
        <v>72.872222222222263</v>
      </c>
      <c r="T829" s="3">
        <f t="shared" si="344"/>
        <v>74.055555555555657</v>
      </c>
      <c r="U829" s="3">
        <f t="shared" si="344"/>
        <v>75.238888888889051</v>
      </c>
      <c r="V829" s="3">
        <f t="shared" si="344"/>
        <v>76.422222222222445</v>
      </c>
      <c r="W829" s="3">
        <f t="shared" si="344"/>
        <v>77.605555555555839</v>
      </c>
      <c r="X829" s="3">
        <f t="shared" si="344"/>
        <v>78.788888888889232</v>
      </c>
      <c r="Y829" s="9">
        <v>0</v>
      </c>
      <c r="Z829" s="3">
        <f t="shared" si="343"/>
        <v>57.488888888889051</v>
      </c>
      <c r="AA829" s="3">
        <f t="shared" si="345"/>
        <v>58.672222222222445</v>
      </c>
      <c r="AB829" s="3">
        <f t="shared" si="345"/>
        <v>59.855555555555839</v>
      </c>
      <c r="AC829" s="3">
        <f t="shared" si="345"/>
        <v>61.038888888889232</v>
      </c>
      <c r="AD829" s="3">
        <f t="shared" si="345"/>
        <v>62.222222222222172</v>
      </c>
      <c r="AE829" s="3">
        <f t="shared" si="345"/>
        <v>63.405555555555566</v>
      </c>
      <c r="AF829" s="3">
        <f t="shared" si="345"/>
        <v>64.58888888888896</v>
      </c>
      <c r="AG829" s="3">
        <f t="shared" si="345"/>
        <v>65.772222222222354</v>
      </c>
      <c r="AH829" s="3">
        <f t="shared" si="345"/>
        <v>66.955555555555748</v>
      </c>
      <c r="AI829" s="25">
        <f t="shared" si="322"/>
        <v>0.48888888888905058</v>
      </c>
      <c r="AJ829" s="25">
        <f t="shared" si="323"/>
        <v>1.3277777777775555</v>
      </c>
      <c r="AK829" s="25">
        <f t="shared" si="324"/>
        <v>0.85555555555583851</v>
      </c>
      <c r="AL829" s="25">
        <f t="shared" si="325"/>
        <v>3.8888888889232476E-2</v>
      </c>
      <c r="AM829" s="25">
        <f t="shared" si="326"/>
        <v>2.2222222222221717</v>
      </c>
      <c r="AN829" s="25">
        <f t="shared" si="327"/>
        <v>1.5944444444444343</v>
      </c>
      <c r="AO829" s="25">
        <f t="shared" si="328"/>
        <v>1.4111111111110404</v>
      </c>
      <c r="AP829" s="25">
        <f t="shared" si="329"/>
        <v>1.2277777777776464</v>
      </c>
      <c r="AQ829" s="25">
        <f t="shared" si="330"/>
        <v>1.9555555555557476</v>
      </c>
      <c r="AR829" s="29">
        <f t="shared" si="331"/>
        <v>0.23901234567917043</v>
      </c>
      <c r="AS829" s="29">
        <f t="shared" si="332"/>
        <v>1.7629938271599035</v>
      </c>
      <c r="AT829" s="29">
        <f t="shared" si="333"/>
        <v>0.73197530864245952</v>
      </c>
      <c r="AU829" s="29">
        <f t="shared" si="334"/>
        <v>1.5123456790390691E-3</v>
      </c>
      <c r="AV829" s="29">
        <f t="shared" si="335"/>
        <v>4.9382716049380466</v>
      </c>
      <c r="AW829" s="29">
        <f t="shared" si="336"/>
        <v>2.5422530864197208</v>
      </c>
      <c r="AX829" s="29">
        <f t="shared" si="337"/>
        <v>1.991234567901035</v>
      </c>
      <c r="AY829" s="29">
        <f t="shared" si="338"/>
        <v>1.5074382716046157</v>
      </c>
      <c r="AZ829" s="29">
        <f t="shared" si="339"/>
        <v>3.8241975308649483</v>
      </c>
    </row>
    <row r="830" spans="1:52" x14ac:dyDescent="0.25">
      <c r="A830" s="3">
        <v>825</v>
      </c>
      <c r="B830" s="3">
        <v>19</v>
      </c>
      <c r="C830" s="3">
        <v>19</v>
      </c>
      <c r="D830" s="3">
        <v>19</v>
      </c>
      <c r="E830" s="3">
        <v>19</v>
      </c>
      <c r="F830" s="3">
        <v>20</v>
      </c>
      <c r="G830" s="3">
        <v>20</v>
      </c>
      <c r="H830" s="3">
        <v>20</v>
      </c>
      <c r="I830" s="3">
        <v>20</v>
      </c>
      <c r="J830" s="3">
        <v>20</v>
      </c>
      <c r="K830" s="10">
        <v>0</v>
      </c>
      <c r="L830" s="3">
        <f t="shared" si="320"/>
        <v>0.16666666666666666</v>
      </c>
      <c r="M830" s="3">
        <f t="shared" si="321"/>
        <v>-316.27777777777777</v>
      </c>
      <c r="N830" s="10">
        <v>0</v>
      </c>
      <c r="O830" s="3">
        <f t="shared" si="340"/>
        <v>20.388888888888857</v>
      </c>
      <c r="P830" s="3">
        <f t="shared" si="344"/>
        <v>20.555555555555543</v>
      </c>
      <c r="Q830" s="3">
        <f t="shared" si="344"/>
        <v>20.722222222222229</v>
      </c>
      <c r="R830" s="3">
        <f t="shared" si="344"/>
        <v>20.888888888888857</v>
      </c>
      <c r="S830" s="3">
        <f t="shared" si="344"/>
        <v>21.055555555555543</v>
      </c>
      <c r="T830" s="3">
        <f t="shared" si="344"/>
        <v>21.222222222222229</v>
      </c>
      <c r="U830" s="3">
        <f t="shared" si="344"/>
        <v>21.388888888888857</v>
      </c>
      <c r="V830" s="3">
        <f t="shared" si="344"/>
        <v>21.555555555555543</v>
      </c>
      <c r="W830" s="3">
        <f t="shared" si="344"/>
        <v>21.722222222222229</v>
      </c>
      <c r="X830" s="3">
        <f t="shared" si="344"/>
        <v>21.888888888888857</v>
      </c>
      <c r="Y830" s="9">
        <v>0</v>
      </c>
      <c r="Z830" s="3">
        <f t="shared" si="343"/>
        <v>18.888888888888857</v>
      </c>
      <c r="AA830" s="3">
        <f t="shared" si="345"/>
        <v>19.055555555555543</v>
      </c>
      <c r="AB830" s="3">
        <f t="shared" si="345"/>
        <v>19.222222222222229</v>
      </c>
      <c r="AC830" s="3">
        <f t="shared" si="345"/>
        <v>19.388888888888857</v>
      </c>
      <c r="AD830" s="3">
        <f t="shared" si="345"/>
        <v>19.555555555555543</v>
      </c>
      <c r="AE830" s="3">
        <f t="shared" si="345"/>
        <v>19.722222222222229</v>
      </c>
      <c r="AF830" s="3">
        <f t="shared" si="345"/>
        <v>19.888888888888857</v>
      </c>
      <c r="AG830" s="3">
        <f t="shared" si="345"/>
        <v>20.055555555555543</v>
      </c>
      <c r="AH830" s="3">
        <f t="shared" si="345"/>
        <v>20.222222222222229</v>
      </c>
      <c r="AI830" s="25">
        <f t="shared" si="322"/>
        <v>0.11111111111114269</v>
      </c>
      <c r="AJ830" s="25">
        <f t="shared" si="323"/>
        <v>5.5555555555542924E-2</v>
      </c>
      <c r="AK830" s="25">
        <f t="shared" si="324"/>
        <v>0.22222222222222854</v>
      </c>
      <c r="AL830" s="25">
        <f t="shared" si="325"/>
        <v>0.38888888888885731</v>
      </c>
      <c r="AM830" s="25">
        <f t="shared" si="326"/>
        <v>0.44444444444445708</v>
      </c>
      <c r="AN830" s="25">
        <f t="shared" si="327"/>
        <v>0.27777777777777146</v>
      </c>
      <c r="AO830" s="25">
        <f t="shared" si="328"/>
        <v>0.11111111111114269</v>
      </c>
      <c r="AP830" s="25">
        <f t="shared" si="329"/>
        <v>5.5555555555542924E-2</v>
      </c>
      <c r="AQ830" s="25">
        <f t="shared" si="330"/>
        <v>0.22222222222222854</v>
      </c>
      <c r="AR830" s="29">
        <f t="shared" si="331"/>
        <v>1.2345679012352697E-2</v>
      </c>
      <c r="AS830" s="29">
        <f t="shared" si="332"/>
        <v>3.0864197530850162E-3</v>
      </c>
      <c r="AT830" s="29">
        <f t="shared" si="333"/>
        <v>4.9382716049385524E-2</v>
      </c>
      <c r="AU830" s="29">
        <f t="shared" si="334"/>
        <v>0.15123456790121001</v>
      </c>
      <c r="AV830" s="29">
        <f t="shared" si="335"/>
        <v>0.19753086419754209</v>
      </c>
      <c r="AW830" s="29">
        <f t="shared" si="336"/>
        <v>7.7160493827156978E-2</v>
      </c>
      <c r="AX830" s="29">
        <f t="shared" si="337"/>
        <v>1.2345679012352697E-2</v>
      </c>
      <c r="AY830" s="29">
        <f t="shared" si="338"/>
        <v>3.0864197530850162E-3</v>
      </c>
      <c r="AZ830" s="29">
        <f t="shared" si="339"/>
        <v>4.9382716049385524E-2</v>
      </c>
    </row>
    <row r="831" spans="1:52" x14ac:dyDescent="0.25">
      <c r="A831" s="3">
        <v>826</v>
      </c>
      <c r="B831" s="3">
        <v>75</v>
      </c>
      <c r="C831" s="3">
        <v>78</v>
      </c>
      <c r="D831" s="3">
        <v>81</v>
      </c>
      <c r="E831" s="3">
        <v>80</v>
      </c>
      <c r="F831" s="3">
        <v>84</v>
      </c>
      <c r="G831" s="3">
        <v>79</v>
      </c>
      <c r="H831" s="3">
        <v>80</v>
      </c>
      <c r="I831" s="3">
        <v>88</v>
      </c>
      <c r="J831" s="3">
        <v>89</v>
      </c>
      <c r="K831" s="10">
        <v>0</v>
      </c>
      <c r="L831" s="3">
        <f t="shared" si="320"/>
        <v>1.3833333333333333</v>
      </c>
      <c r="M831" s="3">
        <f t="shared" si="321"/>
        <v>-2705.8611111111109</v>
      </c>
      <c r="N831" s="10">
        <v>0</v>
      </c>
      <c r="O831" s="3">
        <f t="shared" si="340"/>
        <v>88.472222222222626</v>
      </c>
      <c r="P831" s="3">
        <f t="shared" si="344"/>
        <v>89.855555555555839</v>
      </c>
      <c r="Q831" s="3">
        <f t="shared" si="344"/>
        <v>91.238888888889051</v>
      </c>
      <c r="R831" s="3">
        <f t="shared" si="344"/>
        <v>92.622222222222263</v>
      </c>
      <c r="S831" s="3">
        <f t="shared" si="344"/>
        <v>94.005555555555929</v>
      </c>
      <c r="T831" s="3">
        <f t="shared" si="344"/>
        <v>95.388888888889142</v>
      </c>
      <c r="U831" s="3">
        <f t="shared" si="344"/>
        <v>96.772222222222354</v>
      </c>
      <c r="V831" s="3">
        <f t="shared" si="344"/>
        <v>98.155555555555566</v>
      </c>
      <c r="W831" s="3">
        <f t="shared" si="344"/>
        <v>99.538888888889232</v>
      </c>
      <c r="X831" s="3">
        <f t="shared" si="344"/>
        <v>100.92222222222244</v>
      </c>
      <c r="Y831" s="9">
        <v>0</v>
      </c>
      <c r="Z831" s="3">
        <f t="shared" si="343"/>
        <v>76.022222222222354</v>
      </c>
      <c r="AA831" s="3">
        <f t="shared" si="345"/>
        <v>77.405555555555566</v>
      </c>
      <c r="AB831" s="3">
        <f t="shared" si="345"/>
        <v>78.788888888889232</v>
      </c>
      <c r="AC831" s="3">
        <f t="shared" si="345"/>
        <v>80.172222222222445</v>
      </c>
      <c r="AD831" s="3">
        <f t="shared" si="345"/>
        <v>81.555555555555657</v>
      </c>
      <c r="AE831" s="3">
        <f t="shared" si="345"/>
        <v>82.938888888888869</v>
      </c>
      <c r="AF831" s="3">
        <f t="shared" si="345"/>
        <v>84.322222222222535</v>
      </c>
      <c r="AG831" s="3">
        <f t="shared" si="345"/>
        <v>85.705555555555748</v>
      </c>
      <c r="AH831" s="3">
        <f t="shared" si="345"/>
        <v>87.08888888888896</v>
      </c>
      <c r="AI831" s="25">
        <f t="shared" si="322"/>
        <v>1.0222222222223536</v>
      </c>
      <c r="AJ831" s="25">
        <f t="shared" si="323"/>
        <v>0.59444444444443434</v>
      </c>
      <c r="AK831" s="25">
        <f t="shared" si="324"/>
        <v>2.2111111111107675</v>
      </c>
      <c r="AL831" s="25">
        <f t="shared" si="325"/>
        <v>0.17222222222244454</v>
      </c>
      <c r="AM831" s="25">
        <f t="shared" si="326"/>
        <v>2.4444444444443434</v>
      </c>
      <c r="AN831" s="25">
        <f t="shared" si="327"/>
        <v>3.9388888888888687</v>
      </c>
      <c r="AO831" s="25">
        <f t="shared" si="328"/>
        <v>4.3222222222225355</v>
      </c>
      <c r="AP831" s="25">
        <f t="shared" si="329"/>
        <v>2.2944444444442524</v>
      </c>
      <c r="AQ831" s="25">
        <f t="shared" si="330"/>
        <v>1.9111111111110404</v>
      </c>
      <c r="AR831" s="29">
        <f t="shared" si="331"/>
        <v>1.0449382716052069</v>
      </c>
      <c r="AS831" s="29">
        <f t="shared" si="332"/>
        <v>0.35336419753085219</v>
      </c>
      <c r="AT831" s="29">
        <f t="shared" si="333"/>
        <v>4.889012345677493</v>
      </c>
      <c r="AU831" s="29">
        <f t="shared" si="334"/>
        <v>2.966049382723707E-2</v>
      </c>
      <c r="AV831" s="29">
        <f t="shared" si="335"/>
        <v>5.9753086419748147</v>
      </c>
      <c r="AW831" s="29">
        <f t="shared" si="336"/>
        <v>15.514845679012186</v>
      </c>
      <c r="AX831" s="29">
        <f t="shared" si="337"/>
        <v>18.681604938274312</v>
      </c>
      <c r="AY831" s="29">
        <f t="shared" si="338"/>
        <v>5.264475308641094</v>
      </c>
      <c r="AZ831" s="29">
        <f t="shared" si="339"/>
        <v>3.6523456790120754</v>
      </c>
    </row>
    <row r="832" spans="1:52" x14ac:dyDescent="0.25">
      <c r="A832" s="3">
        <v>827</v>
      </c>
      <c r="B832" s="3">
        <v>104</v>
      </c>
      <c r="C832" s="3">
        <v>109</v>
      </c>
      <c r="D832" s="3">
        <v>113</v>
      </c>
      <c r="E832" s="3">
        <v>108</v>
      </c>
      <c r="F832" s="3">
        <v>118</v>
      </c>
      <c r="G832" s="3">
        <v>121</v>
      </c>
      <c r="H832" s="3">
        <v>112</v>
      </c>
      <c r="I832" s="3">
        <v>122</v>
      </c>
      <c r="J832" s="3">
        <v>121</v>
      </c>
      <c r="K832" s="10">
        <v>0</v>
      </c>
      <c r="L832" s="3">
        <f t="shared" si="320"/>
        <v>1.9666666666666666</v>
      </c>
      <c r="M832" s="3">
        <f t="shared" si="321"/>
        <v>-3848.6111111111109</v>
      </c>
      <c r="N832" s="10">
        <v>0</v>
      </c>
      <c r="O832" s="3">
        <f t="shared" si="340"/>
        <v>124.05555555555566</v>
      </c>
      <c r="P832" s="3">
        <f t="shared" si="344"/>
        <v>126.02222222222235</v>
      </c>
      <c r="Q832" s="3">
        <f t="shared" si="344"/>
        <v>127.98888888888905</v>
      </c>
      <c r="R832" s="3">
        <f t="shared" si="344"/>
        <v>129.95555555555575</v>
      </c>
      <c r="S832" s="3">
        <f t="shared" si="344"/>
        <v>131.92222222222244</v>
      </c>
      <c r="T832" s="3">
        <f t="shared" si="344"/>
        <v>133.88888888888914</v>
      </c>
      <c r="U832" s="3">
        <f t="shared" si="344"/>
        <v>135.85555555555538</v>
      </c>
      <c r="V832" s="3">
        <f t="shared" si="344"/>
        <v>137.82222222222208</v>
      </c>
      <c r="W832" s="3">
        <f t="shared" si="344"/>
        <v>139.78888888888878</v>
      </c>
      <c r="X832" s="3">
        <f t="shared" si="344"/>
        <v>141.75555555555547</v>
      </c>
      <c r="Y832" s="9">
        <v>0</v>
      </c>
      <c r="Z832" s="3">
        <f t="shared" si="343"/>
        <v>106.35555555555538</v>
      </c>
      <c r="AA832" s="3">
        <f t="shared" si="345"/>
        <v>108.32222222222208</v>
      </c>
      <c r="AB832" s="3">
        <f t="shared" si="345"/>
        <v>110.28888888888878</v>
      </c>
      <c r="AC832" s="3">
        <f t="shared" si="345"/>
        <v>112.25555555555547</v>
      </c>
      <c r="AD832" s="3">
        <f t="shared" si="345"/>
        <v>114.22222222222217</v>
      </c>
      <c r="AE832" s="3">
        <f t="shared" si="345"/>
        <v>116.18888888888887</v>
      </c>
      <c r="AF832" s="3">
        <f t="shared" si="345"/>
        <v>118.15555555555557</v>
      </c>
      <c r="AG832" s="3">
        <f t="shared" si="345"/>
        <v>120.12222222222226</v>
      </c>
      <c r="AH832" s="3">
        <f t="shared" si="345"/>
        <v>122.08888888888896</v>
      </c>
      <c r="AI832" s="25">
        <f t="shared" si="322"/>
        <v>2.3555555555553838</v>
      </c>
      <c r="AJ832" s="25">
        <f t="shared" si="323"/>
        <v>0.67777777777791925</v>
      </c>
      <c r="AK832" s="25">
        <f t="shared" si="324"/>
        <v>2.7111111111112223</v>
      </c>
      <c r="AL832" s="25">
        <f t="shared" si="325"/>
        <v>4.2555555555554747</v>
      </c>
      <c r="AM832" s="25">
        <f t="shared" si="326"/>
        <v>3.7777777777778283</v>
      </c>
      <c r="AN832" s="25">
        <f t="shared" si="327"/>
        <v>4.8111111111111313</v>
      </c>
      <c r="AO832" s="25">
        <f t="shared" si="328"/>
        <v>6.1555555555555657</v>
      </c>
      <c r="AP832" s="25">
        <f t="shared" si="329"/>
        <v>1.8777777777777374</v>
      </c>
      <c r="AQ832" s="25">
        <f t="shared" si="330"/>
        <v>1.0888888888889596</v>
      </c>
      <c r="AR832" s="29">
        <f t="shared" si="331"/>
        <v>5.5486419753078327</v>
      </c>
      <c r="AS832" s="29">
        <f t="shared" si="332"/>
        <v>0.45938271604957448</v>
      </c>
      <c r="AT832" s="29">
        <f t="shared" si="333"/>
        <v>7.3501234567907261</v>
      </c>
      <c r="AU832" s="29">
        <f t="shared" si="334"/>
        <v>18.109753086419065</v>
      </c>
      <c r="AV832" s="29">
        <f t="shared" si="335"/>
        <v>14.271604938271986</v>
      </c>
      <c r="AW832" s="29">
        <f t="shared" si="336"/>
        <v>23.146790123456984</v>
      </c>
      <c r="AX832" s="29">
        <f t="shared" si="337"/>
        <v>37.890864197530988</v>
      </c>
      <c r="AY832" s="29">
        <f t="shared" si="338"/>
        <v>3.5260493827158976</v>
      </c>
      <c r="AZ832" s="29">
        <f t="shared" si="339"/>
        <v>1.1856790123458332</v>
      </c>
    </row>
    <row r="833" spans="1:52" x14ac:dyDescent="0.25">
      <c r="A833" s="3">
        <v>828</v>
      </c>
      <c r="B833" s="3">
        <v>22</v>
      </c>
      <c r="C833" s="3">
        <v>23</v>
      </c>
      <c r="D833" s="3">
        <v>22</v>
      </c>
      <c r="E833" s="3">
        <v>24</v>
      </c>
      <c r="F833" s="3">
        <v>25</v>
      </c>
      <c r="G833" s="3">
        <v>24</v>
      </c>
      <c r="H833" s="3">
        <v>25</v>
      </c>
      <c r="I833" s="3">
        <v>26</v>
      </c>
      <c r="J833" s="3">
        <v>25</v>
      </c>
      <c r="K833" s="10">
        <v>0</v>
      </c>
      <c r="L833" s="3">
        <f t="shared" si="320"/>
        <v>0.45</v>
      </c>
      <c r="M833" s="3">
        <f t="shared" si="321"/>
        <v>-882.75</v>
      </c>
      <c r="N833" s="10">
        <v>0</v>
      </c>
      <c r="O833" s="3">
        <f t="shared" si="340"/>
        <v>26.25</v>
      </c>
      <c r="P833" s="3">
        <f t="shared" si="344"/>
        <v>26.700000000000045</v>
      </c>
      <c r="Q833" s="3">
        <f t="shared" si="344"/>
        <v>27.149999999999977</v>
      </c>
      <c r="R833" s="3">
        <f t="shared" si="344"/>
        <v>27.600000000000023</v>
      </c>
      <c r="S833" s="3">
        <f t="shared" si="344"/>
        <v>28.050000000000068</v>
      </c>
      <c r="T833" s="3">
        <f t="shared" si="344"/>
        <v>28.5</v>
      </c>
      <c r="U833" s="3">
        <f t="shared" si="344"/>
        <v>28.950000000000045</v>
      </c>
      <c r="V833" s="3">
        <f t="shared" si="344"/>
        <v>29.399999999999977</v>
      </c>
      <c r="W833" s="3">
        <f t="shared" si="344"/>
        <v>29.850000000000023</v>
      </c>
      <c r="X833" s="3">
        <f t="shared" si="344"/>
        <v>30.300000000000068</v>
      </c>
      <c r="Y833" s="9">
        <v>0</v>
      </c>
      <c r="Z833" s="3">
        <f t="shared" si="343"/>
        <v>22.200000000000045</v>
      </c>
      <c r="AA833" s="3">
        <f t="shared" si="345"/>
        <v>22.649999999999977</v>
      </c>
      <c r="AB833" s="3">
        <f t="shared" si="345"/>
        <v>23.100000000000023</v>
      </c>
      <c r="AC833" s="3">
        <f t="shared" si="345"/>
        <v>23.550000000000068</v>
      </c>
      <c r="AD833" s="3">
        <f t="shared" si="345"/>
        <v>24</v>
      </c>
      <c r="AE833" s="3">
        <f t="shared" si="345"/>
        <v>24.450000000000045</v>
      </c>
      <c r="AF833" s="3">
        <f t="shared" si="345"/>
        <v>24.899999999999977</v>
      </c>
      <c r="AG833" s="3">
        <f t="shared" si="345"/>
        <v>25.350000000000023</v>
      </c>
      <c r="AH833" s="3">
        <f t="shared" si="345"/>
        <v>25.800000000000068</v>
      </c>
      <c r="AI833" s="25">
        <f t="shared" si="322"/>
        <v>0.20000000000004547</v>
      </c>
      <c r="AJ833" s="25">
        <f t="shared" si="323"/>
        <v>0.35000000000002274</v>
      </c>
      <c r="AK833" s="25">
        <f t="shared" si="324"/>
        <v>1.1000000000000227</v>
      </c>
      <c r="AL833" s="25">
        <f t="shared" si="325"/>
        <v>0.44999999999993179</v>
      </c>
      <c r="AM833" s="25">
        <f t="shared" si="326"/>
        <v>1</v>
      </c>
      <c r="AN833" s="25">
        <f t="shared" si="327"/>
        <v>0.45000000000004547</v>
      </c>
      <c r="AO833" s="25">
        <f t="shared" si="328"/>
        <v>0.10000000000002274</v>
      </c>
      <c r="AP833" s="25">
        <f t="shared" si="329"/>
        <v>0.64999999999997726</v>
      </c>
      <c r="AQ833" s="25">
        <f t="shared" si="330"/>
        <v>0.80000000000006821</v>
      </c>
      <c r="AR833" s="29">
        <f t="shared" si="331"/>
        <v>4.0000000000018188E-2</v>
      </c>
      <c r="AS833" s="29">
        <f t="shared" si="332"/>
        <v>0.12250000000001592</v>
      </c>
      <c r="AT833" s="29">
        <f t="shared" si="333"/>
        <v>1.2100000000000499</v>
      </c>
      <c r="AU833" s="29">
        <f t="shared" si="334"/>
        <v>0.20249999999993862</v>
      </c>
      <c r="AV833" s="29">
        <f t="shared" si="335"/>
        <v>1</v>
      </c>
      <c r="AW833" s="29">
        <f t="shared" si="336"/>
        <v>0.20250000000004093</v>
      </c>
      <c r="AX833" s="29">
        <f t="shared" si="337"/>
        <v>1.0000000000004547E-2</v>
      </c>
      <c r="AY833" s="29">
        <f t="shared" si="338"/>
        <v>0.42249999999997045</v>
      </c>
      <c r="AZ833" s="29">
        <f t="shared" si="339"/>
        <v>0.64000000000010915</v>
      </c>
    </row>
    <row r="834" spans="1:52" x14ac:dyDescent="0.25">
      <c r="A834" s="3">
        <v>829</v>
      </c>
      <c r="B834" s="3">
        <v>50</v>
      </c>
      <c r="C834" s="3">
        <v>51</v>
      </c>
      <c r="D834" s="3">
        <v>53</v>
      </c>
      <c r="E834" s="3">
        <v>50</v>
      </c>
      <c r="F834" s="3">
        <v>51</v>
      </c>
      <c r="G834" s="3">
        <v>53</v>
      </c>
      <c r="H834" s="3">
        <v>53</v>
      </c>
      <c r="I834" s="3">
        <v>52</v>
      </c>
      <c r="J834" s="3">
        <v>53</v>
      </c>
      <c r="K834" s="10">
        <v>0</v>
      </c>
      <c r="L834" s="3">
        <f t="shared" si="320"/>
        <v>0.3</v>
      </c>
      <c r="M834" s="3">
        <f t="shared" si="321"/>
        <v>-552.72222222222217</v>
      </c>
      <c r="N834" s="10">
        <v>0</v>
      </c>
      <c r="O834" s="3">
        <f t="shared" si="340"/>
        <v>53.277777777777828</v>
      </c>
      <c r="P834" s="3">
        <f t="shared" si="344"/>
        <v>53.577777777777783</v>
      </c>
      <c r="Q834" s="3">
        <f t="shared" si="344"/>
        <v>53.877777777777851</v>
      </c>
      <c r="R834" s="3">
        <f t="shared" si="344"/>
        <v>54.177777777777806</v>
      </c>
      <c r="S834" s="3">
        <f t="shared" si="344"/>
        <v>54.47777777777776</v>
      </c>
      <c r="T834" s="3">
        <f t="shared" si="344"/>
        <v>54.777777777777828</v>
      </c>
      <c r="U834" s="3">
        <f t="shared" si="344"/>
        <v>55.077777777777783</v>
      </c>
      <c r="V834" s="3">
        <f t="shared" si="344"/>
        <v>55.377777777777851</v>
      </c>
      <c r="W834" s="3">
        <f t="shared" si="344"/>
        <v>55.677777777777806</v>
      </c>
      <c r="X834" s="3">
        <f t="shared" si="344"/>
        <v>55.97777777777776</v>
      </c>
      <c r="Y834" s="9">
        <v>0</v>
      </c>
      <c r="Z834" s="3">
        <f t="shared" si="343"/>
        <v>50.577777777777783</v>
      </c>
      <c r="AA834" s="3">
        <f t="shared" si="345"/>
        <v>50.877777777777851</v>
      </c>
      <c r="AB834" s="3">
        <f t="shared" si="345"/>
        <v>51.177777777777806</v>
      </c>
      <c r="AC834" s="3">
        <f t="shared" si="345"/>
        <v>51.47777777777776</v>
      </c>
      <c r="AD834" s="3">
        <f t="shared" si="345"/>
        <v>51.777777777777828</v>
      </c>
      <c r="AE834" s="3">
        <f t="shared" si="345"/>
        <v>52.077777777777783</v>
      </c>
      <c r="AF834" s="3">
        <f t="shared" si="345"/>
        <v>52.377777777777851</v>
      </c>
      <c r="AG834" s="3">
        <f t="shared" si="345"/>
        <v>52.677777777777806</v>
      </c>
      <c r="AH834" s="3">
        <f t="shared" si="345"/>
        <v>52.97777777777776</v>
      </c>
      <c r="AI834" s="25">
        <f t="shared" si="322"/>
        <v>0.57777777777778283</v>
      </c>
      <c r="AJ834" s="25">
        <f t="shared" si="323"/>
        <v>0.12222222222214896</v>
      </c>
      <c r="AK834" s="25">
        <f t="shared" si="324"/>
        <v>1.8222222222221944</v>
      </c>
      <c r="AL834" s="25">
        <f t="shared" si="325"/>
        <v>1.4777777777777601</v>
      </c>
      <c r="AM834" s="25">
        <f t="shared" si="326"/>
        <v>0.77777777777782831</v>
      </c>
      <c r="AN834" s="25">
        <f t="shared" si="327"/>
        <v>0.92222222222221717</v>
      </c>
      <c r="AO834" s="25">
        <f t="shared" si="328"/>
        <v>0.62222222222214896</v>
      </c>
      <c r="AP834" s="25">
        <f t="shared" si="329"/>
        <v>0.67777777777780557</v>
      </c>
      <c r="AQ834" s="25">
        <f t="shared" si="330"/>
        <v>2.2222222222239907E-2</v>
      </c>
      <c r="AR834" s="29">
        <f t="shared" si="331"/>
        <v>0.33382716049383299</v>
      </c>
      <c r="AS834" s="29">
        <f t="shared" si="332"/>
        <v>1.4938271604920362E-2</v>
      </c>
      <c r="AT834" s="29">
        <f t="shared" si="333"/>
        <v>3.3204938271603925</v>
      </c>
      <c r="AU834" s="29">
        <f t="shared" si="334"/>
        <v>2.1838271604937747</v>
      </c>
      <c r="AV834" s="29">
        <f t="shared" si="335"/>
        <v>0.6049382716050169</v>
      </c>
      <c r="AW834" s="29">
        <f t="shared" si="336"/>
        <v>0.85049382716048449</v>
      </c>
      <c r="AX834" s="29">
        <f t="shared" si="337"/>
        <v>0.3871604938270693</v>
      </c>
      <c r="AY834" s="29">
        <f t="shared" si="338"/>
        <v>0.45938271604942038</v>
      </c>
      <c r="AZ834" s="29">
        <f t="shared" si="339"/>
        <v>4.9382716049461311E-4</v>
      </c>
    </row>
    <row r="835" spans="1:52" x14ac:dyDescent="0.25">
      <c r="A835" s="3">
        <v>830</v>
      </c>
      <c r="B835" s="3">
        <v>84</v>
      </c>
      <c r="C835" s="3">
        <v>86</v>
      </c>
      <c r="D835" s="3">
        <v>87</v>
      </c>
      <c r="E835" s="3">
        <v>95</v>
      </c>
      <c r="F835" s="3">
        <v>93</v>
      </c>
      <c r="G835" s="3">
        <v>97</v>
      </c>
      <c r="H835" s="3">
        <v>94</v>
      </c>
      <c r="I835" s="3">
        <v>102</v>
      </c>
      <c r="J835" s="3">
        <v>100</v>
      </c>
      <c r="K835" s="10">
        <v>0</v>
      </c>
      <c r="L835" s="3">
        <f t="shared" si="320"/>
        <v>2.1333333333333333</v>
      </c>
      <c r="M835" s="3">
        <f t="shared" si="321"/>
        <v>-4205.5555555555557</v>
      </c>
      <c r="N835" s="10">
        <v>0</v>
      </c>
      <c r="O835" s="3">
        <f t="shared" si="340"/>
        <v>103.77777777777737</v>
      </c>
      <c r="P835" s="3">
        <f t="shared" si="344"/>
        <v>105.91111111111059</v>
      </c>
      <c r="Q835" s="3">
        <f t="shared" si="344"/>
        <v>108.04444444444471</v>
      </c>
      <c r="R835" s="3">
        <f t="shared" si="344"/>
        <v>110.17777777777792</v>
      </c>
      <c r="S835" s="3">
        <f t="shared" si="344"/>
        <v>112.31111111111113</v>
      </c>
      <c r="T835" s="3">
        <f t="shared" si="344"/>
        <v>114.44444444444434</v>
      </c>
      <c r="U835" s="3">
        <f t="shared" si="344"/>
        <v>116.57777777777756</v>
      </c>
      <c r="V835" s="3">
        <f t="shared" si="344"/>
        <v>118.71111111111077</v>
      </c>
      <c r="W835" s="3">
        <f t="shared" si="344"/>
        <v>120.84444444444398</v>
      </c>
      <c r="X835" s="3">
        <f t="shared" si="344"/>
        <v>122.97777777777719</v>
      </c>
      <c r="Y835" s="9">
        <v>0</v>
      </c>
      <c r="Z835" s="3">
        <f t="shared" si="343"/>
        <v>84.577777777777555</v>
      </c>
      <c r="AA835" s="3">
        <f t="shared" si="345"/>
        <v>86.711111111110768</v>
      </c>
      <c r="AB835" s="3">
        <f t="shared" si="345"/>
        <v>88.84444444444398</v>
      </c>
      <c r="AC835" s="3">
        <f t="shared" si="345"/>
        <v>90.977777777777192</v>
      </c>
      <c r="AD835" s="3">
        <f t="shared" si="345"/>
        <v>93.111111111111313</v>
      </c>
      <c r="AE835" s="3">
        <f t="shared" si="345"/>
        <v>95.244444444444525</v>
      </c>
      <c r="AF835" s="3">
        <f t="shared" si="345"/>
        <v>97.377777777777737</v>
      </c>
      <c r="AG835" s="3">
        <f t="shared" si="345"/>
        <v>99.511111111110949</v>
      </c>
      <c r="AH835" s="3">
        <f t="shared" si="345"/>
        <v>101.64444444444416</v>
      </c>
      <c r="AI835" s="25">
        <f t="shared" si="322"/>
        <v>0.57777777777755546</v>
      </c>
      <c r="AJ835" s="25">
        <f t="shared" si="323"/>
        <v>0.71111111111076752</v>
      </c>
      <c r="AK835" s="25">
        <f t="shared" si="324"/>
        <v>1.8444444444439796</v>
      </c>
      <c r="AL835" s="25">
        <f t="shared" si="325"/>
        <v>4.0222222222228083</v>
      </c>
      <c r="AM835" s="25">
        <f t="shared" si="326"/>
        <v>0.11111111111131322</v>
      </c>
      <c r="AN835" s="25">
        <f t="shared" si="327"/>
        <v>1.7555555555554747</v>
      </c>
      <c r="AO835" s="25">
        <f t="shared" si="328"/>
        <v>3.3777777777777374</v>
      </c>
      <c r="AP835" s="25">
        <f t="shared" si="329"/>
        <v>2.4888888888890506</v>
      </c>
      <c r="AQ835" s="25">
        <f t="shared" si="330"/>
        <v>1.6444444444441615</v>
      </c>
      <c r="AR835" s="29">
        <f t="shared" si="331"/>
        <v>0.33382716049357025</v>
      </c>
      <c r="AS835" s="29">
        <f t="shared" si="332"/>
        <v>0.5056790123451903</v>
      </c>
      <c r="AT835" s="29">
        <f t="shared" si="333"/>
        <v>3.4019753086402607</v>
      </c>
      <c r="AU835" s="29">
        <f t="shared" si="334"/>
        <v>16.178271604942985</v>
      </c>
      <c r="AV835" s="29">
        <f t="shared" si="335"/>
        <v>1.2345679012390592E-2</v>
      </c>
      <c r="AW835" s="29">
        <f t="shared" si="336"/>
        <v>3.0819753086416917</v>
      </c>
      <c r="AX835" s="29">
        <f t="shared" si="337"/>
        <v>11.409382716049109</v>
      </c>
      <c r="AY835" s="29">
        <f t="shared" si="338"/>
        <v>6.1945679012353727</v>
      </c>
      <c r="AZ835" s="29">
        <f t="shared" si="339"/>
        <v>2.7041975308632669</v>
      </c>
    </row>
    <row r="836" spans="1:52" x14ac:dyDescent="0.25">
      <c r="A836" s="3">
        <v>831</v>
      </c>
      <c r="B836" s="3">
        <v>124</v>
      </c>
      <c r="C836" s="3">
        <v>123</v>
      </c>
      <c r="D836" s="3">
        <v>129</v>
      </c>
      <c r="E836" s="3">
        <v>127</v>
      </c>
      <c r="F836" s="3">
        <v>133</v>
      </c>
      <c r="G836" s="3">
        <v>142</v>
      </c>
      <c r="H836" s="3">
        <v>137</v>
      </c>
      <c r="I836" s="3">
        <v>137</v>
      </c>
      <c r="J836" s="3">
        <v>144</v>
      </c>
      <c r="K836" s="10">
        <v>0</v>
      </c>
      <c r="L836" s="3">
        <f t="shared" si="320"/>
        <v>2.5499999999999998</v>
      </c>
      <c r="M836" s="3">
        <f t="shared" si="321"/>
        <v>-5005.3611111111113</v>
      </c>
      <c r="N836" s="10">
        <v>0</v>
      </c>
      <c r="O836" s="3">
        <f t="shared" si="340"/>
        <v>145.63888888888869</v>
      </c>
      <c r="P836" s="3">
        <f t="shared" si="344"/>
        <v>148.18888888888796</v>
      </c>
      <c r="Q836" s="3">
        <f t="shared" si="344"/>
        <v>150.73888888888814</v>
      </c>
      <c r="R836" s="3">
        <f t="shared" si="344"/>
        <v>153.28888888888832</v>
      </c>
      <c r="S836" s="3">
        <f t="shared" si="344"/>
        <v>155.8388888888885</v>
      </c>
      <c r="T836" s="3">
        <f t="shared" ref="P836:X864" si="346">$M836+($L836*T$5)</f>
        <v>158.38888888888869</v>
      </c>
      <c r="U836" s="3">
        <f t="shared" si="346"/>
        <v>160.93888888888796</v>
      </c>
      <c r="V836" s="3">
        <f t="shared" si="346"/>
        <v>163.48888888888814</v>
      </c>
      <c r="W836" s="3">
        <f t="shared" si="346"/>
        <v>166.03888888888832</v>
      </c>
      <c r="X836" s="3">
        <f t="shared" si="346"/>
        <v>168.5888888888885</v>
      </c>
      <c r="Y836" s="9">
        <v>0</v>
      </c>
      <c r="Z836" s="3">
        <f t="shared" si="343"/>
        <v>122.68888888888796</v>
      </c>
      <c r="AA836" s="3">
        <f t="shared" si="345"/>
        <v>125.23888888888814</v>
      </c>
      <c r="AB836" s="3">
        <f t="shared" si="345"/>
        <v>127.78888888888832</v>
      </c>
      <c r="AC836" s="3">
        <f t="shared" si="345"/>
        <v>130.3388888888885</v>
      </c>
      <c r="AD836" s="3">
        <f t="shared" si="345"/>
        <v>132.88888888888869</v>
      </c>
      <c r="AE836" s="3">
        <f t="shared" si="345"/>
        <v>135.43888888888796</v>
      </c>
      <c r="AF836" s="3">
        <f t="shared" si="345"/>
        <v>137.98888888888814</v>
      </c>
      <c r="AG836" s="3">
        <f t="shared" si="345"/>
        <v>140.53888888888832</v>
      </c>
      <c r="AH836" s="3">
        <f t="shared" si="345"/>
        <v>143.0888888888885</v>
      </c>
      <c r="AI836" s="25">
        <f t="shared" si="322"/>
        <v>1.3111111111120408</v>
      </c>
      <c r="AJ836" s="25">
        <f t="shared" si="323"/>
        <v>2.2388888888881411</v>
      </c>
      <c r="AK836" s="25">
        <f t="shared" si="324"/>
        <v>1.211111111111677</v>
      </c>
      <c r="AL836" s="25">
        <f t="shared" si="325"/>
        <v>3.3388888888885049</v>
      </c>
      <c r="AM836" s="25">
        <f t="shared" si="326"/>
        <v>0.11111111111131322</v>
      </c>
      <c r="AN836" s="25">
        <f t="shared" si="327"/>
        <v>6.5611111111120408</v>
      </c>
      <c r="AO836" s="25">
        <f t="shared" si="328"/>
        <v>0.98888888888814108</v>
      </c>
      <c r="AP836" s="25">
        <f t="shared" si="329"/>
        <v>3.538888888888323</v>
      </c>
      <c r="AQ836" s="25">
        <f t="shared" si="330"/>
        <v>0.91111111111149512</v>
      </c>
      <c r="AR836" s="29">
        <f t="shared" si="331"/>
        <v>1.7190123456814503</v>
      </c>
      <c r="AS836" s="29">
        <f t="shared" si="332"/>
        <v>5.0126234567867751</v>
      </c>
      <c r="AT836" s="29">
        <f t="shared" si="333"/>
        <v>1.4667901234581608</v>
      </c>
      <c r="AU836" s="29">
        <f t="shared" si="334"/>
        <v>11.148179012343114</v>
      </c>
      <c r="AV836" s="29">
        <f t="shared" si="335"/>
        <v>1.2345679012390592E-2</v>
      </c>
      <c r="AW836" s="29">
        <f t="shared" si="336"/>
        <v>43.048179012357878</v>
      </c>
      <c r="AX836" s="29">
        <f t="shared" si="337"/>
        <v>0.9779012345664222</v>
      </c>
      <c r="AY836" s="29">
        <f t="shared" si="338"/>
        <v>12.523734567897229</v>
      </c>
      <c r="AZ836" s="29">
        <f t="shared" si="339"/>
        <v>0.83012345679082322</v>
      </c>
    </row>
    <row r="837" spans="1:52" x14ac:dyDescent="0.25">
      <c r="A837" s="3">
        <v>832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10">
        <v>0</v>
      </c>
      <c r="L837" s="3">
        <f t="shared" si="320"/>
        <v>0</v>
      </c>
      <c r="M837" s="3">
        <f t="shared" si="321"/>
        <v>0</v>
      </c>
      <c r="N837" s="10">
        <v>0</v>
      </c>
      <c r="O837" s="3">
        <f t="shared" si="340"/>
        <v>0</v>
      </c>
      <c r="P837" s="3">
        <f t="shared" si="346"/>
        <v>0</v>
      </c>
      <c r="Q837" s="3">
        <f t="shared" si="346"/>
        <v>0</v>
      </c>
      <c r="R837" s="3">
        <f t="shared" si="346"/>
        <v>0</v>
      </c>
      <c r="S837" s="3">
        <f t="shared" si="346"/>
        <v>0</v>
      </c>
      <c r="T837" s="3">
        <f t="shared" si="346"/>
        <v>0</v>
      </c>
      <c r="U837" s="3">
        <f t="shared" si="346"/>
        <v>0</v>
      </c>
      <c r="V837" s="3">
        <f t="shared" si="346"/>
        <v>0</v>
      </c>
      <c r="W837" s="3">
        <f t="shared" si="346"/>
        <v>0</v>
      </c>
      <c r="X837" s="3">
        <f t="shared" si="346"/>
        <v>0</v>
      </c>
      <c r="Y837" s="9">
        <v>0</v>
      </c>
      <c r="Z837" s="3">
        <f t="shared" si="343"/>
        <v>0</v>
      </c>
      <c r="AA837" s="3">
        <f t="shared" si="345"/>
        <v>0</v>
      </c>
      <c r="AB837" s="3">
        <f t="shared" si="345"/>
        <v>0</v>
      </c>
      <c r="AC837" s="3">
        <f t="shared" si="345"/>
        <v>0</v>
      </c>
      <c r="AD837" s="3">
        <f t="shared" si="345"/>
        <v>0</v>
      </c>
      <c r="AE837" s="3">
        <f t="shared" si="345"/>
        <v>0</v>
      </c>
      <c r="AF837" s="3">
        <f t="shared" si="345"/>
        <v>0</v>
      </c>
      <c r="AG837" s="3">
        <f t="shared" si="345"/>
        <v>0</v>
      </c>
      <c r="AH837" s="3">
        <f t="shared" si="345"/>
        <v>0</v>
      </c>
      <c r="AI837" s="25">
        <f t="shared" si="322"/>
        <v>0</v>
      </c>
      <c r="AJ837" s="25">
        <f t="shared" si="323"/>
        <v>0</v>
      </c>
      <c r="AK837" s="25">
        <f t="shared" si="324"/>
        <v>0</v>
      </c>
      <c r="AL837" s="25">
        <f t="shared" si="325"/>
        <v>0</v>
      </c>
      <c r="AM837" s="25">
        <f t="shared" si="326"/>
        <v>0</v>
      </c>
      <c r="AN837" s="25">
        <f t="shared" si="327"/>
        <v>0</v>
      </c>
      <c r="AO837" s="25">
        <f t="shared" si="328"/>
        <v>0</v>
      </c>
      <c r="AP837" s="25">
        <f t="shared" si="329"/>
        <v>0</v>
      </c>
      <c r="AQ837" s="25">
        <f t="shared" si="330"/>
        <v>0</v>
      </c>
      <c r="AR837" s="29">
        <f t="shared" si="331"/>
        <v>0</v>
      </c>
      <c r="AS837" s="29">
        <f t="shared" si="332"/>
        <v>0</v>
      </c>
      <c r="AT837" s="29">
        <f t="shared" si="333"/>
        <v>0</v>
      </c>
      <c r="AU837" s="29">
        <f t="shared" si="334"/>
        <v>0</v>
      </c>
      <c r="AV837" s="29">
        <f t="shared" si="335"/>
        <v>0</v>
      </c>
      <c r="AW837" s="29">
        <f t="shared" si="336"/>
        <v>0</v>
      </c>
      <c r="AX837" s="29">
        <f t="shared" si="337"/>
        <v>0</v>
      </c>
      <c r="AY837" s="29">
        <f t="shared" si="338"/>
        <v>0</v>
      </c>
      <c r="AZ837" s="29">
        <f t="shared" si="339"/>
        <v>0</v>
      </c>
    </row>
    <row r="838" spans="1:52" x14ac:dyDescent="0.25">
      <c r="A838" s="3">
        <v>833</v>
      </c>
      <c r="B838" s="3">
        <v>178</v>
      </c>
      <c r="C838" s="3">
        <v>185</v>
      </c>
      <c r="D838" s="3">
        <v>178</v>
      </c>
      <c r="E838" s="3">
        <v>186</v>
      </c>
      <c r="F838" s="3">
        <v>188</v>
      </c>
      <c r="G838" s="3">
        <v>187</v>
      </c>
      <c r="H838" s="3">
        <v>200</v>
      </c>
      <c r="I838" s="3">
        <v>196</v>
      </c>
      <c r="J838" s="3">
        <v>206</v>
      </c>
      <c r="K838" s="10">
        <v>0</v>
      </c>
      <c r="L838" s="3">
        <f t="shared" si="320"/>
        <v>3.1666666666666665</v>
      </c>
      <c r="M838" s="3">
        <f t="shared" si="321"/>
        <v>-6191.5</v>
      </c>
      <c r="N838" s="10">
        <v>0</v>
      </c>
      <c r="O838" s="3">
        <f t="shared" si="340"/>
        <v>205.16666666666606</v>
      </c>
      <c r="P838" s="3">
        <f t="shared" si="346"/>
        <v>208.33333333333303</v>
      </c>
      <c r="Q838" s="3">
        <f t="shared" si="346"/>
        <v>211.5</v>
      </c>
      <c r="R838" s="3">
        <f t="shared" si="346"/>
        <v>214.66666666666606</v>
      </c>
      <c r="S838" s="3">
        <f t="shared" si="346"/>
        <v>217.83333333333303</v>
      </c>
      <c r="T838" s="3">
        <f t="shared" si="346"/>
        <v>221</v>
      </c>
      <c r="U838" s="3">
        <f t="shared" si="346"/>
        <v>224.16666666666606</v>
      </c>
      <c r="V838" s="3">
        <f t="shared" si="346"/>
        <v>227.33333333333303</v>
      </c>
      <c r="W838" s="3">
        <f t="shared" si="346"/>
        <v>230.5</v>
      </c>
      <c r="X838" s="3">
        <f t="shared" si="346"/>
        <v>233.66666666666606</v>
      </c>
      <c r="Y838" s="9">
        <v>0</v>
      </c>
      <c r="Z838" s="3">
        <f t="shared" si="343"/>
        <v>176.66666666666606</v>
      </c>
      <c r="AA838" s="3">
        <f t="shared" si="345"/>
        <v>179.83333333333303</v>
      </c>
      <c r="AB838" s="3">
        <f t="shared" si="345"/>
        <v>183</v>
      </c>
      <c r="AC838" s="3">
        <f t="shared" si="345"/>
        <v>186.16666666666606</v>
      </c>
      <c r="AD838" s="3">
        <f t="shared" si="345"/>
        <v>189.33333333333303</v>
      </c>
      <c r="AE838" s="3">
        <f t="shared" si="345"/>
        <v>192.5</v>
      </c>
      <c r="AF838" s="3">
        <f t="shared" si="345"/>
        <v>195.66666666666606</v>
      </c>
      <c r="AG838" s="3">
        <f t="shared" si="345"/>
        <v>198.83333333333303</v>
      </c>
      <c r="AH838" s="3">
        <f t="shared" si="345"/>
        <v>202</v>
      </c>
      <c r="AI838" s="25">
        <f t="shared" si="322"/>
        <v>1.3333333333339397</v>
      </c>
      <c r="AJ838" s="25">
        <f t="shared" si="323"/>
        <v>5.1666666666669698</v>
      </c>
      <c r="AK838" s="25">
        <f t="shared" si="324"/>
        <v>5</v>
      </c>
      <c r="AL838" s="25">
        <f t="shared" si="325"/>
        <v>0.16666666666606034</v>
      </c>
      <c r="AM838" s="25">
        <f t="shared" si="326"/>
        <v>1.3333333333330302</v>
      </c>
      <c r="AN838" s="25">
        <f t="shared" si="327"/>
        <v>5.5</v>
      </c>
      <c r="AO838" s="25">
        <f t="shared" si="328"/>
        <v>4.3333333333339397</v>
      </c>
      <c r="AP838" s="25">
        <f t="shared" si="329"/>
        <v>2.8333333333330302</v>
      </c>
      <c r="AQ838" s="25">
        <f t="shared" si="330"/>
        <v>4</v>
      </c>
      <c r="AR838" s="29">
        <f t="shared" si="331"/>
        <v>1.7777777777793946</v>
      </c>
      <c r="AS838" s="29">
        <f t="shared" si="332"/>
        <v>26.694444444447576</v>
      </c>
      <c r="AT838" s="29">
        <f t="shared" si="333"/>
        <v>25</v>
      </c>
      <c r="AU838" s="29">
        <f t="shared" si="334"/>
        <v>2.7777777777575667E-2</v>
      </c>
      <c r="AV838" s="29">
        <f t="shared" si="335"/>
        <v>1.7777777777769694</v>
      </c>
      <c r="AW838" s="29">
        <f t="shared" si="336"/>
        <v>30.25</v>
      </c>
      <c r="AX838" s="29">
        <f t="shared" si="337"/>
        <v>18.777777777783033</v>
      </c>
      <c r="AY838" s="29">
        <f t="shared" si="338"/>
        <v>8.0277777777760591</v>
      </c>
      <c r="AZ838" s="29">
        <f t="shared" si="339"/>
        <v>16</v>
      </c>
    </row>
    <row r="839" spans="1:52" x14ac:dyDescent="0.25">
      <c r="A839" s="3">
        <v>834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10">
        <v>0</v>
      </c>
      <c r="L839" s="3">
        <f t="shared" ref="L839:L902" si="347">SLOPE(B839:J839, $B$5:$J$5)</f>
        <v>0</v>
      </c>
      <c r="M839" s="3">
        <f t="shared" ref="M839:M902" si="348">INTERCEPT(B839:J839, $B$5:$J$5)</f>
        <v>0</v>
      </c>
      <c r="N839" s="10">
        <v>0</v>
      </c>
      <c r="O839" s="3">
        <f t="shared" si="340"/>
        <v>0</v>
      </c>
      <c r="P839" s="3">
        <f t="shared" si="346"/>
        <v>0</v>
      </c>
      <c r="Q839" s="3">
        <f t="shared" si="346"/>
        <v>0</v>
      </c>
      <c r="R839" s="3">
        <f t="shared" si="346"/>
        <v>0</v>
      </c>
      <c r="S839" s="3">
        <f t="shared" si="346"/>
        <v>0</v>
      </c>
      <c r="T839" s="3">
        <f t="shared" si="346"/>
        <v>0</v>
      </c>
      <c r="U839" s="3">
        <f t="shared" si="346"/>
        <v>0</v>
      </c>
      <c r="V839" s="3">
        <f t="shared" si="346"/>
        <v>0</v>
      </c>
      <c r="W839" s="3">
        <f t="shared" si="346"/>
        <v>0</v>
      </c>
      <c r="X839" s="3">
        <f t="shared" si="346"/>
        <v>0</v>
      </c>
      <c r="Y839" s="9">
        <v>0</v>
      </c>
      <c r="Z839" s="3">
        <f t="shared" si="343"/>
        <v>0</v>
      </c>
      <c r="AA839" s="3">
        <f t="shared" si="345"/>
        <v>0</v>
      </c>
      <c r="AB839" s="3">
        <f t="shared" si="345"/>
        <v>0</v>
      </c>
      <c r="AC839" s="3">
        <f t="shared" si="345"/>
        <v>0</v>
      </c>
      <c r="AD839" s="3">
        <f t="shared" si="345"/>
        <v>0</v>
      </c>
      <c r="AE839" s="3">
        <f t="shared" si="345"/>
        <v>0</v>
      </c>
      <c r="AF839" s="3">
        <f t="shared" si="345"/>
        <v>0</v>
      </c>
      <c r="AG839" s="3">
        <f t="shared" si="345"/>
        <v>0</v>
      </c>
      <c r="AH839" s="3">
        <f t="shared" si="345"/>
        <v>0</v>
      </c>
      <c r="AI839" s="25">
        <f t="shared" ref="AI839:AI902" si="349">ABS(Z839-B839)</f>
        <v>0</v>
      </c>
      <c r="AJ839" s="25">
        <f t="shared" ref="AJ839:AJ902" si="350">ABS(AA839-C839)</f>
        <v>0</v>
      </c>
      <c r="AK839" s="25">
        <f t="shared" ref="AK839:AK902" si="351">ABS(AB839-D839)</f>
        <v>0</v>
      </c>
      <c r="AL839" s="25">
        <f t="shared" ref="AL839:AL902" si="352">ABS(AC839-E839)</f>
        <v>0</v>
      </c>
      <c r="AM839" s="25">
        <f t="shared" ref="AM839:AM902" si="353">ABS(AD839-F839)</f>
        <v>0</v>
      </c>
      <c r="AN839" s="25">
        <f t="shared" ref="AN839:AN902" si="354">ABS(AE839-G839)</f>
        <v>0</v>
      </c>
      <c r="AO839" s="25">
        <f t="shared" ref="AO839:AO902" si="355">ABS(AF839-H839)</f>
        <v>0</v>
      </c>
      <c r="AP839" s="25">
        <f t="shared" ref="AP839:AP902" si="356">ABS(AG839-I839)</f>
        <v>0</v>
      </c>
      <c r="AQ839" s="25">
        <f t="shared" ref="AQ839:AQ902" si="357">ABS(AH839-J839)</f>
        <v>0</v>
      </c>
      <c r="AR839" s="29">
        <f t="shared" ref="AR839:AR902" si="358">(Z839-B839)^2</f>
        <v>0</v>
      </c>
      <c r="AS839" s="29">
        <f t="shared" ref="AS839:AS902" si="359">(AA839-C839)^2</f>
        <v>0</v>
      </c>
      <c r="AT839" s="29">
        <f t="shared" ref="AT839:AT902" si="360">(AB839-D839)^2</f>
        <v>0</v>
      </c>
      <c r="AU839" s="29">
        <f t="shared" ref="AU839:AU902" si="361">(AC839-E839)^2</f>
        <v>0</v>
      </c>
      <c r="AV839" s="29">
        <f t="shared" ref="AV839:AV902" si="362">(AD839-F839)^2</f>
        <v>0</v>
      </c>
      <c r="AW839" s="29">
        <f t="shared" ref="AW839:AW902" si="363">(AE839-G839)^2</f>
        <v>0</v>
      </c>
      <c r="AX839" s="29">
        <f t="shared" ref="AX839:AX902" si="364">(AF839-H839)^2</f>
        <v>0</v>
      </c>
      <c r="AY839" s="29">
        <f t="shared" ref="AY839:AY902" si="365">(AG839-I839)^2</f>
        <v>0</v>
      </c>
      <c r="AZ839" s="29">
        <f t="shared" ref="AZ839:AZ902" si="366">(AH839-J839)^2</f>
        <v>0</v>
      </c>
    </row>
    <row r="840" spans="1:52" x14ac:dyDescent="0.25">
      <c r="A840" s="3">
        <v>835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10">
        <v>0</v>
      </c>
      <c r="L840" s="3">
        <f t="shared" si="347"/>
        <v>0</v>
      </c>
      <c r="M840" s="3">
        <f t="shared" si="348"/>
        <v>0</v>
      </c>
      <c r="N840" s="10">
        <v>0</v>
      </c>
      <c r="O840" s="3">
        <f t="shared" ref="O840:O903" si="367">$M840+($L840*O$5)</f>
        <v>0</v>
      </c>
      <c r="P840" s="3">
        <f t="shared" si="346"/>
        <v>0</v>
      </c>
      <c r="Q840" s="3">
        <f t="shared" si="346"/>
        <v>0</v>
      </c>
      <c r="R840" s="3">
        <f t="shared" si="346"/>
        <v>0</v>
      </c>
      <c r="S840" s="3">
        <f t="shared" si="346"/>
        <v>0</v>
      </c>
      <c r="T840" s="3">
        <f t="shared" si="346"/>
        <v>0</v>
      </c>
      <c r="U840" s="3">
        <f t="shared" si="346"/>
        <v>0</v>
      </c>
      <c r="V840" s="3">
        <f t="shared" si="346"/>
        <v>0</v>
      </c>
      <c r="W840" s="3">
        <f t="shared" si="346"/>
        <v>0</v>
      </c>
      <c r="X840" s="3">
        <f t="shared" si="346"/>
        <v>0</v>
      </c>
      <c r="Y840" s="9">
        <v>0</v>
      </c>
      <c r="Z840" s="3">
        <f t="shared" si="343"/>
        <v>0</v>
      </c>
      <c r="AA840" s="3">
        <f t="shared" si="345"/>
        <v>0</v>
      </c>
      <c r="AB840" s="3">
        <f t="shared" si="345"/>
        <v>0</v>
      </c>
      <c r="AC840" s="3">
        <f t="shared" si="345"/>
        <v>0</v>
      </c>
      <c r="AD840" s="3">
        <f t="shared" si="345"/>
        <v>0</v>
      </c>
      <c r="AE840" s="3">
        <f t="shared" si="345"/>
        <v>0</v>
      </c>
      <c r="AF840" s="3">
        <f t="shared" si="345"/>
        <v>0</v>
      </c>
      <c r="AG840" s="3">
        <f t="shared" si="345"/>
        <v>0</v>
      </c>
      <c r="AH840" s="3">
        <f t="shared" si="345"/>
        <v>0</v>
      </c>
      <c r="AI840" s="25">
        <f t="shared" si="349"/>
        <v>0</v>
      </c>
      <c r="AJ840" s="25">
        <f t="shared" si="350"/>
        <v>0</v>
      </c>
      <c r="AK840" s="25">
        <f t="shared" si="351"/>
        <v>0</v>
      </c>
      <c r="AL840" s="25">
        <f t="shared" si="352"/>
        <v>0</v>
      </c>
      <c r="AM840" s="25">
        <f t="shared" si="353"/>
        <v>0</v>
      </c>
      <c r="AN840" s="25">
        <f t="shared" si="354"/>
        <v>0</v>
      </c>
      <c r="AO840" s="25">
        <f t="shared" si="355"/>
        <v>0</v>
      </c>
      <c r="AP840" s="25">
        <f t="shared" si="356"/>
        <v>0</v>
      </c>
      <c r="AQ840" s="25">
        <f t="shared" si="357"/>
        <v>0</v>
      </c>
      <c r="AR840" s="29">
        <f t="shared" si="358"/>
        <v>0</v>
      </c>
      <c r="AS840" s="29">
        <f t="shared" si="359"/>
        <v>0</v>
      </c>
      <c r="AT840" s="29">
        <f t="shared" si="360"/>
        <v>0</v>
      </c>
      <c r="AU840" s="29">
        <f t="shared" si="361"/>
        <v>0</v>
      </c>
      <c r="AV840" s="29">
        <f t="shared" si="362"/>
        <v>0</v>
      </c>
      <c r="AW840" s="29">
        <f t="shared" si="363"/>
        <v>0</v>
      </c>
      <c r="AX840" s="29">
        <f t="shared" si="364"/>
        <v>0</v>
      </c>
      <c r="AY840" s="29">
        <f t="shared" si="365"/>
        <v>0</v>
      </c>
      <c r="AZ840" s="29">
        <f t="shared" si="366"/>
        <v>0</v>
      </c>
    </row>
    <row r="841" spans="1:52" x14ac:dyDescent="0.25">
      <c r="A841" s="3">
        <v>836</v>
      </c>
      <c r="B841" s="3">
        <v>35</v>
      </c>
      <c r="C841" s="3">
        <v>39</v>
      </c>
      <c r="D841" s="3">
        <v>38</v>
      </c>
      <c r="E841" s="3">
        <v>38</v>
      </c>
      <c r="F841" s="3">
        <v>40</v>
      </c>
      <c r="G841" s="3">
        <v>42</v>
      </c>
      <c r="H841" s="3">
        <v>42</v>
      </c>
      <c r="I841" s="3">
        <v>40</v>
      </c>
      <c r="J841" s="3">
        <v>41</v>
      </c>
      <c r="K841" s="10">
        <v>0</v>
      </c>
      <c r="L841" s="3">
        <f t="shared" si="347"/>
        <v>0.65</v>
      </c>
      <c r="M841" s="3">
        <f t="shared" si="348"/>
        <v>-1270.3055555555557</v>
      </c>
      <c r="N841" s="10">
        <v>0</v>
      </c>
      <c r="O841" s="3">
        <f t="shared" si="367"/>
        <v>42.694444444444343</v>
      </c>
      <c r="P841" s="3">
        <f t="shared" si="346"/>
        <v>43.344444444444434</v>
      </c>
      <c r="Q841" s="3">
        <f t="shared" si="346"/>
        <v>43.994444444444298</v>
      </c>
      <c r="R841" s="3">
        <f t="shared" si="346"/>
        <v>44.644444444444389</v>
      </c>
      <c r="S841" s="3">
        <f t="shared" si="346"/>
        <v>45.29444444444448</v>
      </c>
      <c r="T841" s="3">
        <f t="shared" si="346"/>
        <v>45.944444444444343</v>
      </c>
      <c r="U841" s="3">
        <f t="shared" si="346"/>
        <v>46.594444444444434</v>
      </c>
      <c r="V841" s="3">
        <f t="shared" si="346"/>
        <v>47.244444444444298</v>
      </c>
      <c r="W841" s="3">
        <f t="shared" si="346"/>
        <v>47.894444444444389</v>
      </c>
      <c r="X841" s="3">
        <f t="shared" si="346"/>
        <v>48.54444444444448</v>
      </c>
      <c r="Y841" s="9">
        <v>0</v>
      </c>
      <c r="Z841" s="3">
        <f t="shared" si="343"/>
        <v>36.844444444444434</v>
      </c>
      <c r="AA841" s="3">
        <f t="shared" si="345"/>
        <v>37.494444444444298</v>
      </c>
      <c r="AB841" s="3">
        <f t="shared" si="345"/>
        <v>38.144444444444389</v>
      </c>
      <c r="AC841" s="3">
        <f t="shared" si="345"/>
        <v>38.79444444444448</v>
      </c>
      <c r="AD841" s="3">
        <f t="shared" si="345"/>
        <v>39.444444444444343</v>
      </c>
      <c r="AE841" s="3">
        <f t="shared" si="345"/>
        <v>40.094444444444434</v>
      </c>
      <c r="AF841" s="3">
        <f t="shared" si="345"/>
        <v>40.744444444444298</v>
      </c>
      <c r="AG841" s="3">
        <f t="shared" si="345"/>
        <v>41.394444444444389</v>
      </c>
      <c r="AH841" s="3">
        <f t="shared" si="345"/>
        <v>42.04444444444448</v>
      </c>
      <c r="AI841" s="25">
        <f t="shared" si="349"/>
        <v>1.8444444444444343</v>
      </c>
      <c r="AJ841" s="25">
        <f t="shared" si="350"/>
        <v>1.5055555555557021</v>
      </c>
      <c r="AK841" s="25">
        <f t="shared" si="351"/>
        <v>0.14444444444438886</v>
      </c>
      <c r="AL841" s="25">
        <f t="shared" si="352"/>
        <v>0.79444444444447981</v>
      </c>
      <c r="AM841" s="25">
        <f t="shared" si="353"/>
        <v>0.55555555555565661</v>
      </c>
      <c r="AN841" s="25">
        <f t="shared" si="354"/>
        <v>1.9055555555555657</v>
      </c>
      <c r="AO841" s="25">
        <f t="shared" si="355"/>
        <v>1.2555555555557021</v>
      </c>
      <c r="AP841" s="25">
        <f t="shared" si="356"/>
        <v>1.3944444444443889</v>
      </c>
      <c r="AQ841" s="25">
        <f t="shared" si="357"/>
        <v>1.0444444444444798</v>
      </c>
      <c r="AR841" s="29">
        <f t="shared" si="358"/>
        <v>3.401975308641938</v>
      </c>
      <c r="AS841" s="29">
        <f t="shared" si="359"/>
        <v>2.2666975308646387</v>
      </c>
      <c r="AT841" s="29">
        <f t="shared" si="360"/>
        <v>2.0864197530848141E-2</v>
      </c>
      <c r="AU841" s="29">
        <f t="shared" si="361"/>
        <v>0.6311419753086982</v>
      </c>
      <c r="AV841" s="29">
        <f t="shared" si="362"/>
        <v>0.30864197530875426</v>
      </c>
      <c r="AW841" s="29">
        <f t="shared" si="363"/>
        <v>3.6311419753086804</v>
      </c>
      <c r="AX841" s="29">
        <f t="shared" si="364"/>
        <v>1.5764197530867876</v>
      </c>
      <c r="AY841" s="29">
        <f t="shared" si="365"/>
        <v>1.9444753086418203</v>
      </c>
      <c r="AZ841" s="29">
        <f t="shared" si="366"/>
        <v>1.0908641975309381</v>
      </c>
    </row>
    <row r="842" spans="1:52" x14ac:dyDescent="0.25">
      <c r="A842" s="3">
        <v>837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10">
        <v>0</v>
      </c>
      <c r="L842" s="3">
        <f t="shared" si="347"/>
        <v>0</v>
      </c>
      <c r="M842" s="3">
        <f t="shared" si="348"/>
        <v>0</v>
      </c>
      <c r="N842" s="10">
        <v>0</v>
      </c>
      <c r="O842" s="3">
        <f t="shared" si="367"/>
        <v>0</v>
      </c>
      <c r="P842" s="3">
        <f t="shared" si="346"/>
        <v>0</v>
      </c>
      <c r="Q842" s="3">
        <f t="shared" si="346"/>
        <v>0</v>
      </c>
      <c r="R842" s="3">
        <f t="shared" si="346"/>
        <v>0</v>
      </c>
      <c r="S842" s="3">
        <f t="shared" si="346"/>
        <v>0</v>
      </c>
      <c r="T842" s="3">
        <f t="shared" si="346"/>
        <v>0</v>
      </c>
      <c r="U842" s="3">
        <f t="shared" si="346"/>
        <v>0</v>
      </c>
      <c r="V842" s="3">
        <f t="shared" si="346"/>
        <v>0</v>
      </c>
      <c r="W842" s="3">
        <f t="shared" si="346"/>
        <v>0</v>
      </c>
      <c r="X842" s="3">
        <f t="shared" si="346"/>
        <v>0</v>
      </c>
      <c r="Y842" s="9">
        <v>0</v>
      </c>
      <c r="Z842" s="3">
        <f t="shared" si="343"/>
        <v>0</v>
      </c>
      <c r="AA842" s="3">
        <f t="shared" si="345"/>
        <v>0</v>
      </c>
      <c r="AB842" s="3">
        <f t="shared" si="345"/>
        <v>0</v>
      </c>
      <c r="AC842" s="3">
        <f t="shared" si="345"/>
        <v>0</v>
      </c>
      <c r="AD842" s="3">
        <f t="shared" si="345"/>
        <v>0</v>
      </c>
      <c r="AE842" s="3">
        <f t="shared" si="345"/>
        <v>0</v>
      </c>
      <c r="AF842" s="3">
        <f t="shared" si="345"/>
        <v>0</v>
      </c>
      <c r="AG842" s="3">
        <f t="shared" si="345"/>
        <v>0</v>
      </c>
      <c r="AH842" s="3">
        <f t="shared" si="345"/>
        <v>0</v>
      </c>
      <c r="AI842" s="25">
        <f t="shared" si="349"/>
        <v>0</v>
      </c>
      <c r="AJ842" s="25">
        <f t="shared" si="350"/>
        <v>0</v>
      </c>
      <c r="AK842" s="25">
        <f t="shared" si="351"/>
        <v>0</v>
      </c>
      <c r="AL842" s="25">
        <f t="shared" si="352"/>
        <v>0</v>
      </c>
      <c r="AM842" s="25">
        <f t="shared" si="353"/>
        <v>0</v>
      </c>
      <c r="AN842" s="25">
        <f t="shared" si="354"/>
        <v>0</v>
      </c>
      <c r="AO842" s="25">
        <f t="shared" si="355"/>
        <v>0</v>
      </c>
      <c r="AP842" s="25">
        <f t="shared" si="356"/>
        <v>0</v>
      </c>
      <c r="AQ842" s="25">
        <f t="shared" si="357"/>
        <v>0</v>
      </c>
      <c r="AR842" s="29">
        <f t="shared" si="358"/>
        <v>0</v>
      </c>
      <c r="AS842" s="29">
        <f t="shared" si="359"/>
        <v>0</v>
      </c>
      <c r="AT842" s="29">
        <f t="shared" si="360"/>
        <v>0</v>
      </c>
      <c r="AU842" s="29">
        <f t="shared" si="361"/>
        <v>0</v>
      </c>
      <c r="AV842" s="29">
        <f t="shared" si="362"/>
        <v>0</v>
      </c>
      <c r="AW842" s="29">
        <f t="shared" si="363"/>
        <v>0</v>
      </c>
      <c r="AX842" s="29">
        <f t="shared" si="364"/>
        <v>0</v>
      </c>
      <c r="AY842" s="29">
        <f t="shared" si="365"/>
        <v>0</v>
      </c>
      <c r="AZ842" s="29">
        <f t="shared" si="366"/>
        <v>0</v>
      </c>
    </row>
    <row r="843" spans="1:52" x14ac:dyDescent="0.25">
      <c r="A843" s="3">
        <v>838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10">
        <v>0</v>
      </c>
      <c r="L843" s="3">
        <f t="shared" si="347"/>
        <v>0</v>
      </c>
      <c r="M843" s="3">
        <f t="shared" si="348"/>
        <v>0</v>
      </c>
      <c r="N843" s="10">
        <v>0</v>
      </c>
      <c r="O843" s="3">
        <f t="shared" si="367"/>
        <v>0</v>
      </c>
      <c r="P843" s="3">
        <f t="shared" si="346"/>
        <v>0</v>
      </c>
      <c r="Q843" s="3">
        <f t="shared" si="346"/>
        <v>0</v>
      </c>
      <c r="R843" s="3">
        <f t="shared" si="346"/>
        <v>0</v>
      </c>
      <c r="S843" s="3">
        <f t="shared" si="346"/>
        <v>0</v>
      </c>
      <c r="T843" s="3">
        <f t="shared" si="346"/>
        <v>0</v>
      </c>
      <c r="U843" s="3">
        <f t="shared" si="346"/>
        <v>0</v>
      </c>
      <c r="V843" s="3">
        <f t="shared" si="346"/>
        <v>0</v>
      </c>
      <c r="W843" s="3">
        <f t="shared" si="346"/>
        <v>0</v>
      </c>
      <c r="X843" s="3">
        <f t="shared" si="346"/>
        <v>0</v>
      </c>
      <c r="Y843" s="9">
        <v>0</v>
      </c>
      <c r="Z843" s="3">
        <f t="shared" si="343"/>
        <v>0</v>
      </c>
      <c r="AA843" s="3">
        <f t="shared" si="345"/>
        <v>0</v>
      </c>
      <c r="AB843" s="3">
        <f t="shared" si="345"/>
        <v>0</v>
      </c>
      <c r="AC843" s="3">
        <f t="shared" si="345"/>
        <v>0</v>
      </c>
      <c r="AD843" s="3">
        <f t="shared" si="345"/>
        <v>0</v>
      </c>
      <c r="AE843" s="3">
        <f t="shared" si="345"/>
        <v>0</v>
      </c>
      <c r="AF843" s="3">
        <f t="shared" si="345"/>
        <v>0</v>
      </c>
      <c r="AG843" s="3">
        <f t="shared" si="345"/>
        <v>0</v>
      </c>
      <c r="AH843" s="3">
        <f t="shared" si="345"/>
        <v>0</v>
      </c>
      <c r="AI843" s="25">
        <f t="shared" si="349"/>
        <v>0</v>
      </c>
      <c r="AJ843" s="25">
        <f t="shared" si="350"/>
        <v>0</v>
      </c>
      <c r="AK843" s="25">
        <f t="shared" si="351"/>
        <v>0</v>
      </c>
      <c r="AL843" s="25">
        <f t="shared" si="352"/>
        <v>0</v>
      </c>
      <c r="AM843" s="25">
        <f t="shared" si="353"/>
        <v>0</v>
      </c>
      <c r="AN843" s="25">
        <f t="shared" si="354"/>
        <v>0</v>
      </c>
      <c r="AO843" s="25">
        <f t="shared" si="355"/>
        <v>0</v>
      </c>
      <c r="AP843" s="25">
        <f t="shared" si="356"/>
        <v>0</v>
      </c>
      <c r="AQ843" s="25">
        <f t="shared" si="357"/>
        <v>0</v>
      </c>
      <c r="AR843" s="29">
        <f t="shared" si="358"/>
        <v>0</v>
      </c>
      <c r="AS843" s="29">
        <f t="shared" si="359"/>
        <v>0</v>
      </c>
      <c r="AT843" s="29">
        <f t="shared" si="360"/>
        <v>0</v>
      </c>
      <c r="AU843" s="29">
        <f t="shared" si="361"/>
        <v>0</v>
      </c>
      <c r="AV843" s="29">
        <f t="shared" si="362"/>
        <v>0</v>
      </c>
      <c r="AW843" s="29">
        <f t="shared" si="363"/>
        <v>0</v>
      </c>
      <c r="AX843" s="29">
        <f t="shared" si="364"/>
        <v>0</v>
      </c>
      <c r="AY843" s="29">
        <f t="shared" si="365"/>
        <v>0</v>
      </c>
      <c r="AZ843" s="29">
        <f t="shared" si="366"/>
        <v>0</v>
      </c>
    </row>
    <row r="844" spans="1:52" x14ac:dyDescent="0.25">
      <c r="A844" s="3">
        <v>839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10">
        <v>0</v>
      </c>
      <c r="L844" s="3">
        <f t="shared" si="347"/>
        <v>0</v>
      </c>
      <c r="M844" s="3">
        <f t="shared" si="348"/>
        <v>0</v>
      </c>
      <c r="N844" s="10">
        <v>0</v>
      </c>
      <c r="O844" s="3">
        <f t="shared" si="367"/>
        <v>0</v>
      </c>
      <c r="P844" s="3">
        <f t="shared" si="346"/>
        <v>0</v>
      </c>
      <c r="Q844" s="3">
        <f t="shared" si="346"/>
        <v>0</v>
      </c>
      <c r="R844" s="3">
        <f t="shared" si="346"/>
        <v>0</v>
      </c>
      <c r="S844" s="3">
        <f t="shared" si="346"/>
        <v>0</v>
      </c>
      <c r="T844" s="3">
        <f t="shared" si="346"/>
        <v>0</v>
      </c>
      <c r="U844" s="3">
        <f t="shared" si="346"/>
        <v>0</v>
      </c>
      <c r="V844" s="3">
        <f t="shared" si="346"/>
        <v>0</v>
      </c>
      <c r="W844" s="3">
        <f t="shared" si="346"/>
        <v>0</v>
      </c>
      <c r="X844" s="3">
        <f t="shared" si="346"/>
        <v>0</v>
      </c>
      <c r="Y844" s="9">
        <v>0</v>
      </c>
      <c r="Z844" s="3">
        <f t="shared" si="343"/>
        <v>0</v>
      </c>
      <c r="AA844" s="3">
        <f t="shared" si="345"/>
        <v>0</v>
      </c>
      <c r="AB844" s="3">
        <f t="shared" si="345"/>
        <v>0</v>
      </c>
      <c r="AC844" s="3">
        <f t="shared" si="345"/>
        <v>0</v>
      </c>
      <c r="AD844" s="3">
        <f t="shared" si="345"/>
        <v>0</v>
      </c>
      <c r="AE844" s="3">
        <f t="shared" si="345"/>
        <v>0</v>
      </c>
      <c r="AF844" s="3">
        <f t="shared" si="345"/>
        <v>0</v>
      </c>
      <c r="AG844" s="3">
        <f t="shared" si="345"/>
        <v>0</v>
      </c>
      <c r="AH844" s="3">
        <f t="shared" si="345"/>
        <v>0</v>
      </c>
      <c r="AI844" s="25">
        <f t="shared" si="349"/>
        <v>0</v>
      </c>
      <c r="AJ844" s="25">
        <f t="shared" si="350"/>
        <v>0</v>
      </c>
      <c r="AK844" s="25">
        <f t="shared" si="351"/>
        <v>0</v>
      </c>
      <c r="AL844" s="25">
        <f t="shared" si="352"/>
        <v>0</v>
      </c>
      <c r="AM844" s="25">
        <f t="shared" si="353"/>
        <v>0</v>
      </c>
      <c r="AN844" s="25">
        <f t="shared" si="354"/>
        <v>0</v>
      </c>
      <c r="AO844" s="25">
        <f t="shared" si="355"/>
        <v>0</v>
      </c>
      <c r="AP844" s="25">
        <f t="shared" si="356"/>
        <v>0</v>
      </c>
      <c r="AQ844" s="25">
        <f t="shared" si="357"/>
        <v>0</v>
      </c>
      <c r="AR844" s="29">
        <f t="shared" si="358"/>
        <v>0</v>
      </c>
      <c r="AS844" s="29">
        <f t="shared" si="359"/>
        <v>0</v>
      </c>
      <c r="AT844" s="29">
        <f t="shared" si="360"/>
        <v>0</v>
      </c>
      <c r="AU844" s="29">
        <f t="shared" si="361"/>
        <v>0</v>
      </c>
      <c r="AV844" s="29">
        <f t="shared" si="362"/>
        <v>0</v>
      </c>
      <c r="AW844" s="29">
        <f t="shared" si="363"/>
        <v>0</v>
      </c>
      <c r="AX844" s="29">
        <f t="shared" si="364"/>
        <v>0</v>
      </c>
      <c r="AY844" s="29">
        <f t="shared" si="365"/>
        <v>0</v>
      </c>
      <c r="AZ844" s="29">
        <f t="shared" si="366"/>
        <v>0</v>
      </c>
    </row>
    <row r="845" spans="1:52" x14ac:dyDescent="0.25">
      <c r="A845" s="3">
        <v>840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10">
        <v>0</v>
      </c>
      <c r="L845" s="3">
        <f t="shared" si="347"/>
        <v>0</v>
      </c>
      <c r="M845" s="3">
        <f t="shared" si="348"/>
        <v>0</v>
      </c>
      <c r="N845" s="10">
        <v>0</v>
      </c>
      <c r="O845" s="3">
        <f t="shared" si="367"/>
        <v>0</v>
      </c>
      <c r="P845" s="3">
        <f t="shared" si="346"/>
        <v>0</v>
      </c>
      <c r="Q845" s="3">
        <f t="shared" si="346"/>
        <v>0</v>
      </c>
      <c r="R845" s="3">
        <f t="shared" si="346"/>
        <v>0</v>
      </c>
      <c r="S845" s="3">
        <f t="shared" si="346"/>
        <v>0</v>
      </c>
      <c r="T845" s="3">
        <f t="shared" si="346"/>
        <v>0</v>
      </c>
      <c r="U845" s="3">
        <f t="shared" si="346"/>
        <v>0</v>
      </c>
      <c r="V845" s="3">
        <f t="shared" si="346"/>
        <v>0</v>
      </c>
      <c r="W845" s="3">
        <f t="shared" si="346"/>
        <v>0</v>
      </c>
      <c r="X845" s="3">
        <f t="shared" si="346"/>
        <v>0</v>
      </c>
      <c r="Y845" s="9">
        <v>0</v>
      </c>
      <c r="Z845" s="3">
        <f t="shared" si="343"/>
        <v>0</v>
      </c>
      <c r="AA845" s="3">
        <f t="shared" si="345"/>
        <v>0</v>
      </c>
      <c r="AB845" s="3">
        <f t="shared" si="345"/>
        <v>0</v>
      </c>
      <c r="AC845" s="3">
        <f t="shared" si="345"/>
        <v>0</v>
      </c>
      <c r="AD845" s="3">
        <f t="shared" si="345"/>
        <v>0</v>
      </c>
      <c r="AE845" s="3">
        <f t="shared" si="345"/>
        <v>0</v>
      </c>
      <c r="AF845" s="3">
        <f t="shared" si="345"/>
        <v>0</v>
      </c>
      <c r="AG845" s="3">
        <f t="shared" si="345"/>
        <v>0</v>
      </c>
      <c r="AH845" s="3">
        <f t="shared" si="345"/>
        <v>0</v>
      </c>
      <c r="AI845" s="25">
        <f t="shared" si="349"/>
        <v>0</v>
      </c>
      <c r="AJ845" s="25">
        <f t="shared" si="350"/>
        <v>0</v>
      </c>
      <c r="AK845" s="25">
        <f t="shared" si="351"/>
        <v>0</v>
      </c>
      <c r="AL845" s="25">
        <f t="shared" si="352"/>
        <v>0</v>
      </c>
      <c r="AM845" s="25">
        <f t="shared" si="353"/>
        <v>0</v>
      </c>
      <c r="AN845" s="25">
        <f t="shared" si="354"/>
        <v>0</v>
      </c>
      <c r="AO845" s="25">
        <f t="shared" si="355"/>
        <v>0</v>
      </c>
      <c r="AP845" s="25">
        <f t="shared" si="356"/>
        <v>0</v>
      </c>
      <c r="AQ845" s="25">
        <f t="shared" si="357"/>
        <v>0</v>
      </c>
      <c r="AR845" s="29">
        <f t="shared" si="358"/>
        <v>0</v>
      </c>
      <c r="AS845" s="29">
        <f t="shared" si="359"/>
        <v>0</v>
      </c>
      <c r="AT845" s="29">
        <f t="shared" si="360"/>
        <v>0</v>
      </c>
      <c r="AU845" s="29">
        <f t="shared" si="361"/>
        <v>0</v>
      </c>
      <c r="AV845" s="29">
        <f t="shared" si="362"/>
        <v>0</v>
      </c>
      <c r="AW845" s="29">
        <f t="shared" si="363"/>
        <v>0</v>
      </c>
      <c r="AX845" s="29">
        <f t="shared" si="364"/>
        <v>0</v>
      </c>
      <c r="AY845" s="29">
        <f t="shared" si="365"/>
        <v>0</v>
      </c>
      <c r="AZ845" s="29">
        <f t="shared" si="366"/>
        <v>0</v>
      </c>
    </row>
    <row r="846" spans="1:52" x14ac:dyDescent="0.25">
      <c r="A846" s="3">
        <v>841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10">
        <v>0</v>
      </c>
      <c r="L846" s="3">
        <f t="shared" si="347"/>
        <v>0</v>
      </c>
      <c r="M846" s="3">
        <f t="shared" si="348"/>
        <v>0</v>
      </c>
      <c r="N846" s="10">
        <v>0</v>
      </c>
      <c r="O846" s="3">
        <f t="shared" si="367"/>
        <v>0</v>
      </c>
      <c r="P846" s="3">
        <f t="shared" si="346"/>
        <v>0</v>
      </c>
      <c r="Q846" s="3">
        <f t="shared" si="346"/>
        <v>0</v>
      </c>
      <c r="R846" s="3">
        <f t="shared" si="346"/>
        <v>0</v>
      </c>
      <c r="S846" s="3">
        <f t="shared" si="346"/>
        <v>0</v>
      </c>
      <c r="T846" s="3">
        <f t="shared" si="346"/>
        <v>0</v>
      </c>
      <c r="U846" s="3">
        <f t="shared" si="346"/>
        <v>0</v>
      </c>
      <c r="V846" s="3">
        <f t="shared" si="346"/>
        <v>0</v>
      </c>
      <c r="W846" s="3">
        <f t="shared" si="346"/>
        <v>0</v>
      </c>
      <c r="X846" s="3">
        <f t="shared" si="346"/>
        <v>0</v>
      </c>
      <c r="Y846" s="9">
        <v>0</v>
      </c>
      <c r="Z846" s="3">
        <f t="shared" si="343"/>
        <v>0</v>
      </c>
      <c r="AA846" s="3">
        <f t="shared" si="345"/>
        <v>0</v>
      </c>
      <c r="AB846" s="3">
        <f t="shared" si="345"/>
        <v>0</v>
      </c>
      <c r="AC846" s="3">
        <f t="shared" si="345"/>
        <v>0</v>
      </c>
      <c r="AD846" s="3">
        <f t="shared" si="345"/>
        <v>0</v>
      </c>
      <c r="AE846" s="3">
        <f t="shared" si="345"/>
        <v>0</v>
      </c>
      <c r="AF846" s="3">
        <f t="shared" si="345"/>
        <v>0</v>
      </c>
      <c r="AG846" s="3">
        <f t="shared" si="345"/>
        <v>0</v>
      </c>
      <c r="AH846" s="3">
        <f t="shared" si="345"/>
        <v>0</v>
      </c>
      <c r="AI846" s="25">
        <f t="shared" si="349"/>
        <v>0</v>
      </c>
      <c r="AJ846" s="25">
        <f t="shared" si="350"/>
        <v>0</v>
      </c>
      <c r="AK846" s="25">
        <f t="shared" si="351"/>
        <v>0</v>
      </c>
      <c r="AL846" s="25">
        <f t="shared" si="352"/>
        <v>0</v>
      </c>
      <c r="AM846" s="25">
        <f t="shared" si="353"/>
        <v>0</v>
      </c>
      <c r="AN846" s="25">
        <f t="shared" si="354"/>
        <v>0</v>
      </c>
      <c r="AO846" s="25">
        <f t="shared" si="355"/>
        <v>0</v>
      </c>
      <c r="AP846" s="25">
        <f t="shared" si="356"/>
        <v>0</v>
      </c>
      <c r="AQ846" s="25">
        <f t="shared" si="357"/>
        <v>0</v>
      </c>
      <c r="AR846" s="29">
        <f t="shared" si="358"/>
        <v>0</v>
      </c>
      <c r="AS846" s="29">
        <f t="shared" si="359"/>
        <v>0</v>
      </c>
      <c r="AT846" s="29">
        <f t="shared" si="360"/>
        <v>0</v>
      </c>
      <c r="AU846" s="29">
        <f t="shared" si="361"/>
        <v>0</v>
      </c>
      <c r="AV846" s="29">
        <f t="shared" si="362"/>
        <v>0</v>
      </c>
      <c r="AW846" s="29">
        <f t="shared" si="363"/>
        <v>0</v>
      </c>
      <c r="AX846" s="29">
        <f t="shared" si="364"/>
        <v>0</v>
      </c>
      <c r="AY846" s="29">
        <f t="shared" si="365"/>
        <v>0</v>
      </c>
      <c r="AZ846" s="29">
        <f t="shared" si="366"/>
        <v>0</v>
      </c>
    </row>
    <row r="847" spans="1:52" x14ac:dyDescent="0.25">
      <c r="A847" s="3">
        <v>842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10">
        <v>0</v>
      </c>
      <c r="L847" s="3">
        <f t="shared" si="347"/>
        <v>0</v>
      </c>
      <c r="M847" s="3">
        <f t="shared" si="348"/>
        <v>0</v>
      </c>
      <c r="N847" s="10">
        <v>0</v>
      </c>
      <c r="O847" s="3">
        <f t="shared" si="367"/>
        <v>0</v>
      </c>
      <c r="P847" s="3">
        <f t="shared" si="346"/>
        <v>0</v>
      </c>
      <c r="Q847" s="3">
        <f t="shared" si="346"/>
        <v>0</v>
      </c>
      <c r="R847" s="3">
        <f t="shared" si="346"/>
        <v>0</v>
      </c>
      <c r="S847" s="3">
        <f t="shared" si="346"/>
        <v>0</v>
      </c>
      <c r="T847" s="3">
        <f t="shared" si="346"/>
        <v>0</v>
      </c>
      <c r="U847" s="3">
        <f t="shared" si="346"/>
        <v>0</v>
      </c>
      <c r="V847" s="3">
        <f t="shared" si="346"/>
        <v>0</v>
      </c>
      <c r="W847" s="3">
        <f t="shared" si="346"/>
        <v>0</v>
      </c>
      <c r="X847" s="3">
        <f t="shared" si="346"/>
        <v>0</v>
      </c>
      <c r="Y847" s="9">
        <v>0</v>
      </c>
      <c r="Z847" s="3">
        <f t="shared" si="343"/>
        <v>0</v>
      </c>
      <c r="AA847" s="3">
        <f t="shared" si="345"/>
        <v>0</v>
      </c>
      <c r="AB847" s="3">
        <f t="shared" si="345"/>
        <v>0</v>
      </c>
      <c r="AC847" s="3">
        <f t="shared" si="345"/>
        <v>0</v>
      </c>
      <c r="AD847" s="3">
        <f t="shared" si="345"/>
        <v>0</v>
      </c>
      <c r="AE847" s="3">
        <f t="shared" si="345"/>
        <v>0</v>
      </c>
      <c r="AF847" s="3">
        <f t="shared" si="345"/>
        <v>0</v>
      </c>
      <c r="AG847" s="3">
        <f t="shared" si="345"/>
        <v>0</v>
      </c>
      <c r="AH847" s="3">
        <f t="shared" si="345"/>
        <v>0</v>
      </c>
      <c r="AI847" s="25">
        <f t="shared" si="349"/>
        <v>0</v>
      </c>
      <c r="AJ847" s="25">
        <f t="shared" si="350"/>
        <v>0</v>
      </c>
      <c r="AK847" s="25">
        <f t="shared" si="351"/>
        <v>0</v>
      </c>
      <c r="AL847" s="25">
        <f t="shared" si="352"/>
        <v>0</v>
      </c>
      <c r="AM847" s="25">
        <f t="shared" si="353"/>
        <v>0</v>
      </c>
      <c r="AN847" s="25">
        <f t="shared" si="354"/>
        <v>0</v>
      </c>
      <c r="AO847" s="25">
        <f t="shared" si="355"/>
        <v>0</v>
      </c>
      <c r="AP847" s="25">
        <f t="shared" si="356"/>
        <v>0</v>
      </c>
      <c r="AQ847" s="25">
        <f t="shared" si="357"/>
        <v>0</v>
      </c>
      <c r="AR847" s="29">
        <f t="shared" si="358"/>
        <v>0</v>
      </c>
      <c r="AS847" s="29">
        <f t="shared" si="359"/>
        <v>0</v>
      </c>
      <c r="AT847" s="29">
        <f t="shared" si="360"/>
        <v>0</v>
      </c>
      <c r="AU847" s="29">
        <f t="shared" si="361"/>
        <v>0</v>
      </c>
      <c r="AV847" s="29">
        <f t="shared" si="362"/>
        <v>0</v>
      </c>
      <c r="AW847" s="29">
        <f t="shared" si="363"/>
        <v>0</v>
      </c>
      <c r="AX847" s="29">
        <f t="shared" si="364"/>
        <v>0</v>
      </c>
      <c r="AY847" s="29">
        <f t="shared" si="365"/>
        <v>0</v>
      </c>
      <c r="AZ847" s="29">
        <f t="shared" si="366"/>
        <v>0</v>
      </c>
    </row>
    <row r="848" spans="1:52" x14ac:dyDescent="0.25">
      <c r="A848" s="3">
        <v>843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10">
        <v>0</v>
      </c>
      <c r="L848" s="3">
        <f t="shared" si="347"/>
        <v>0</v>
      </c>
      <c r="M848" s="3">
        <f t="shared" si="348"/>
        <v>0</v>
      </c>
      <c r="N848" s="10">
        <v>0</v>
      </c>
      <c r="O848" s="3">
        <f t="shared" si="367"/>
        <v>0</v>
      </c>
      <c r="P848" s="3">
        <f t="shared" si="346"/>
        <v>0</v>
      </c>
      <c r="Q848" s="3">
        <f t="shared" si="346"/>
        <v>0</v>
      </c>
      <c r="R848" s="3">
        <f t="shared" si="346"/>
        <v>0</v>
      </c>
      <c r="S848" s="3">
        <f t="shared" si="346"/>
        <v>0</v>
      </c>
      <c r="T848" s="3">
        <f t="shared" si="346"/>
        <v>0</v>
      </c>
      <c r="U848" s="3">
        <f t="shared" si="346"/>
        <v>0</v>
      </c>
      <c r="V848" s="3">
        <f t="shared" si="346"/>
        <v>0</v>
      </c>
      <c r="W848" s="3">
        <f t="shared" si="346"/>
        <v>0</v>
      </c>
      <c r="X848" s="3">
        <f t="shared" si="346"/>
        <v>0</v>
      </c>
      <c r="Y848" s="9">
        <v>0</v>
      </c>
      <c r="Z848" s="3">
        <f t="shared" si="343"/>
        <v>0</v>
      </c>
      <c r="AA848" s="3">
        <f t="shared" si="345"/>
        <v>0</v>
      </c>
      <c r="AB848" s="3">
        <f t="shared" si="345"/>
        <v>0</v>
      </c>
      <c r="AC848" s="3">
        <f t="shared" si="345"/>
        <v>0</v>
      </c>
      <c r="AD848" s="3">
        <f t="shared" si="345"/>
        <v>0</v>
      </c>
      <c r="AE848" s="3">
        <f t="shared" si="345"/>
        <v>0</v>
      </c>
      <c r="AF848" s="3">
        <f t="shared" si="345"/>
        <v>0</v>
      </c>
      <c r="AG848" s="3">
        <f t="shared" si="345"/>
        <v>0</v>
      </c>
      <c r="AH848" s="3">
        <f t="shared" si="345"/>
        <v>0</v>
      </c>
      <c r="AI848" s="25">
        <f t="shared" si="349"/>
        <v>0</v>
      </c>
      <c r="AJ848" s="25">
        <f t="shared" si="350"/>
        <v>0</v>
      </c>
      <c r="AK848" s="25">
        <f t="shared" si="351"/>
        <v>0</v>
      </c>
      <c r="AL848" s="25">
        <f t="shared" si="352"/>
        <v>0</v>
      </c>
      <c r="AM848" s="25">
        <f t="shared" si="353"/>
        <v>0</v>
      </c>
      <c r="AN848" s="25">
        <f t="shared" si="354"/>
        <v>0</v>
      </c>
      <c r="AO848" s="25">
        <f t="shared" si="355"/>
        <v>0</v>
      </c>
      <c r="AP848" s="25">
        <f t="shared" si="356"/>
        <v>0</v>
      </c>
      <c r="AQ848" s="25">
        <f t="shared" si="357"/>
        <v>0</v>
      </c>
      <c r="AR848" s="29">
        <f t="shared" si="358"/>
        <v>0</v>
      </c>
      <c r="AS848" s="29">
        <f t="shared" si="359"/>
        <v>0</v>
      </c>
      <c r="AT848" s="29">
        <f t="shared" si="360"/>
        <v>0</v>
      </c>
      <c r="AU848" s="29">
        <f t="shared" si="361"/>
        <v>0</v>
      </c>
      <c r="AV848" s="29">
        <f t="shared" si="362"/>
        <v>0</v>
      </c>
      <c r="AW848" s="29">
        <f t="shared" si="363"/>
        <v>0</v>
      </c>
      <c r="AX848" s="29">
        <f t="shared" si="364"/>
        <v>0</v>
      </c>
      <c r="AY848" s="29">
        <f t="shared" si="365"/>
        <v>0</v>
      </c>
      <c r="AZ848" s="29">
        <f t="shared" si="366"/>
        <v>0</v>
      </c>
    </row>
    <row r="849" spans="1:52" x14ac:dyDescent="0.25">
      <c r="A849" s="3">
        <v>844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10">
        <v>0</v>
      </c>
      <c r="L849" s="3">
        <f t="shared" si="347"/>
        <v>0</v>
      </c>
      <c r="M849" s="3">
        <f t="shared" si="348"/>
        <v>0</v>
      </c>
      <c r="N849" s="10">
        <v>0</v>
      </c>
      <c r="O849" s="3">
        <f t="shared" si="367"/>
        <v>0</v>
      </c>
      <c r="P849" s="3">
        <f t="shared" si="346"/>
        <v>0</v>
      </c>
      <c r="Q849" s="3">
        <f t="shared" si="346"/>
        <v>0</v>
      </c>
      <c r="R849" s="3">
        <f t="shared" si="346"/>
        <v>0</v>
      </c>
      <c r="S849" s="3">
        <f t="shared" si="346"/>
        <v>0</v>
      </c>
      <c r="T849" s="3">
        <f t="shared" si="346"/>
        <v>0</v>
      </c>
      <c r="U849" s="3">
        <f t="shared" si="346"/>
        <v>0</v>
      </c>
      <c r="V849" s="3">
        <f t="shared" si="346"/>
        <v>0</v>
      </c>
      <c r="W849" s="3">
        <f t="shared" si="346"/>
        <v>0</v>
      </c>
      <c r="X849" s="3">
        <f t="shared" si="346"/>
        <v>0</v>
      </c>
      <c r="Y849" s="9">
        <v>0</v>
      </c>
      <c r="Z849" s="3">
        <f t="shared" si="343"/>
        <v>0</v>
      </c>
      <c r="AA849" s="3">
        <f t="shared" si="345"/>
        <v>0</v>
      </c>
      <c r="AB849" s="3">
        <f t="shared" si="345"/>
        <v>0</v>
      </c>
      <c r="AC849" s="3">
        <f t="shared" si="345"/>
        <v>0</v>
      </c>
      <c r="AD849" s="3">
        <f t="shared" si="345"/>
        <v>0</v>
      </c>
      <c r="AE849" s="3">
        <f t="shared" si="345"/>
        <v>0</v>
      </c>
      <c r="AF849" s="3">
        <f t="shared" si="345"/>
        <v>0</v>
      </c>
      <c r="AG849" s="3">
        <f t="shared" si="345"/>
        <v>0</v>
      </c>
      <c r="AH849" s="3">
        <f t="shared" si="345"/>
        <v>0</v>
      </c>
      <c r="AI849" s="25">
        <f t="shared" si="349"/>
        <v>0</v>
      </c>
      <c r="AJ849" s="25">
        <f t="shared" si="350"/>
        <v>0</v>
      </c>
      <c r="AK849" s="25">
        <f t="shared" si="351"/>
        <v>0</v>
      </c>
      <c r="AL849" s="25">
        <f t="shared" si="352"/>
        <v>0</v>
      </c>
      <c r="AM849" s="25">
        <f t="shared" si="353"/>
        <v>0</v>
      </c>
      <c r="AN849" s="25">
        <f t="shared" si="354"/>
        <v>0</v>
      </c>
      <c r="AO849" s="25">
        <f t="shared" si="355"/>
        <v>0</v>
      </c>
      <c r="AP849" s="25">
        <f t="shared" si="356"/>
        <v>0</v>
      </c>
      <c r="AQ849" s="25">
        <f t="shared" si="357"/>
        <v>0</v>
      </c>
      <c r="AR849" s="29">
        <f t="shared" si="358"/>
        <v>0</v>
      </c>
      <c r="AS849" s="29">
        <f t="shared" si="359"/>
        <v>0</v>
      </c>
      <c r="AT849" s="29">
        <f t="shared" si="360"/>
        <v>0</v>
      </c>
      <c r="AU849" s="29">
        <f t="shared" si="361"/>
        <v>0</v>
      </c>
      <c r="AV849" s="29">
        <f t="shared" si="362"/>
        <v>0</v>
      </c>
      <c r="AW849" s="29">
        <f t="shared" si="363"/>
        <v>0</v>
      </c>
      <c r="AX849" s="29">
        <f t="shared" si="364"/>
        <v>0</v>
      </c>
      <c r="AY849" s="29">
        <f t="shared" si="365"/>
        <v>0</v>
      </c>
      <c r="AZ849" s="29">
        <f t="shared" si="366"/>
        <v>0</v>
      </c>
    </row>
    <row r="850" spans="1:52" x14ac:dyDescent="0.25">
      <c r="A850" s="3">
        <v>845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10">
        <v>0</v>
      </c>
      <c r="L850" s="3">
        <f t="shared" si="347"/>
        <v>0</v>
      </c>
      <c r="M850" s="3">
        <f t="shared" si="348"/>
        <v>0</v>
      </c>
      <c r="N850" s="10">
        <v>0</v>
      </c>
      <c r="O850" s="3">
        <f t="shared" si="367"/>
        <v>0</v>
      </c>
      <c r="P850" s="3">
        <f t="shared" si="346"/>
        <v>0</v>
      </c>
      <c r="Q850" s="3">
        <f t="shared" si="346"/>
        <v>0</v>
      </c>
      <c r="R850" s="3">
        <f t="shared" si="346"/>
        <v>0</v>
      </c>
      <c r="S850" s="3">
        <f t="shared" si="346"/>
        <v>0</v>
      </c>
      <c r="T850" s="3">
        <f t="shared" si="346"/>
        <v>0</v>
      </c>
      <c r="U850" s="3">
        <f t="shared" si="346"/>
        <v>0</v>
      </c>
      <c r="V850" s="3">
        <f t="shared" si="346"/>
        <v>0</v>
      </c>
      <c r="W850" s="3">
        <f t="shared" si="346"/>
        <v>0</v>
      </c>
      <c r="X850" s="3">
        <f t="shared" si="346"/>
        <v>0</v>
      </c>
      <c r="Y850" s="9">
        <v>0</v>
      </c>
      <c r="Z850" s="3">
        <f t="shared" si="343"/>
        <v>0</v>
      </c>
      <c r="AA850" s="3">
        <f t="shared" si="345"/>
        <v>0</v>
      </c>
      <c r="AB850" s="3">
        <f t="shared" si="345"/>
        <v>0</v>
      </c>
      <c r="AC850" s="3">
        <f t="shared" si="345"/>
        <v>0</v>
      </c>
      <c r="AD850" s="3">
        <f t="shared" si="345"/>
        <v>0</v>
      </c>
      <c r="AE850" s="3">
        <f t="shared" si="345"/>
        <v>0</v>
      </c>
      <c r="AF850" s="3">
        <f t="shared" si="345"/>
        <v>0</v>
      </c>
      <c r="AG850" s="3">
        <f t="shared" si="345"/>
        <v>0</v>
      </c>
      <c r="AH850" s="3">
        <f t="shared" si="345"/>
        <v>0</v>
      </c>
      <c r="AI850" s="25">
        <f t="shared" si="349"/>
        <v>0</v>
      </c>
      <c r="AJ850" s="25">
        <f t="shared" si="350"/>
        <v>0</v>
      </c>
      <c r="AK850" s="25">
        <f t="shared" si="351"/>
        <v>0</v>
      </c>
      <c r="AL850" s="25">
        <f t="shared" si="352"/>
        <v>0</v>
      </c>
      <c r="AM850" s="25">
        <f t="shared" si="353"/>
        <v>0</v>
      </c>
      <c r="AN850" s="25">
        <f t="shared" si="354"/>
        <v>0</v>
      </c>
      <c r="AO850" s="25">
        <f t="shared" si="355"/>
        <v>0</v>
      </c>
      <c r="AP850" s="25">
        <f t="shared" si="356"/>
        <v>0</v>
      </c>
      <c r="AQ850" s="25">
        <f t="shared" si="357"/>
        <v>0</v>
      </c>
      <c r="AR850" s="29">
        <f t="shared" si="358"/>
        <v>0</v>
      </c>
      <c r="AS850" s="29">
        <f t="shared" si="359"/>
        <v>0</v>
      </c>
      <c r="AT850" s="29">
        <f t="shared" si="360"/>
        <v>0</v>
      </c>
      <c r="AU850" s="29">
        <f t="shared" si="361"/>
        <v>0</v>
      </c>
      <c r="AV850" s="29">
        <f t="shared" si="362"/>
        <v>0</v>
      </c>
      <c r="AW850" s="29">
        <f t="shared" si="363"/>
        <v>0</v>
      </c>
      <c r="AX850" s="29">
        <f t="shared" si="364"/>
        <v>0</v>
      </c>
      <c r="AY850" s="29">
        <f t="shared" si="365"/>
        <v>0</v>
      </c>
      <c r="AZ850" s="29">
        <f t="shared" si="366"/>
        <v>0</v>
      </c>
    </row>
    <row r="851" spans="1:52" x14ac:dyDescent="0.25">
      <c r="A851" s="3">
        <v>846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10">
        <v>0</v>
      </c>
      <c r="L851" s="3">
        <f t="shared" si="347"/>
        <v>0</v>
      </c>
      <c r="M851" s="3">
        <f t="shared" si="348"/>
        <v>0</v>
      </c>
      <c r="N851" s="10">
        <v>0</v>
      </c>
      <c r="O851" s="3">
        <f t="shared" si="367"/>
        <v>0</v>
      </c>
      <c r="P851" s="3">
        <f t="shared" si="346"/>
        <v>0</v>
      </c>
      <c r="Q851" s="3">
        <f t="shared" si="346"/>
        <v>0</v>
      </c>
      <c r="R851" s="3">
        <f t="shared" si="346"/>
        <v>0</v>
      </c>
      <c r="S851" s="3">
        <f t="shared" si="346"/>
        <v>0</v>
      </c>
      <c r="T851" s="3">
        <f t="shared" si="346"/>
        <v>0</v>
      </c>
      <c r="U851" s="3">
        <f t="shared" si="346"/>
        <v>0</v>
      </c>
      <c r="V851" s="3">
        <f t="shared" si="346"/>
        <v>0</v>
      </c>
      <c r="W851" s="3">
        <f t="shared" si="346"/>
        <v>0</v>
      </c>
      <c r="X851" s="3">
        <f t="shared" si="346"/>
        <v>0</v>
      </c>
      <c r="Y851" s="9">
        <v>0</v>
      </c>
      <c r="Z851" s="3">
        <f t="shared" si="343"/>
        <v>0</v>
      </c>
      <c r="AA851" s="3">
        <f t="shared" si="345"/>
        <v>0</v>
      </c>
      <c r="AB851" s="3">
        <f t="shared" si="345"/>
        <v>0</v>
      </c>
      <c r="AC851" s="3">
        <f t="shared" si="345"/>
        <v>0</v>
      </c>
      <c r="AD851" s="3">
        <f t="shared" si="345"/>
        <v>0</v>
      </c>
      <c r="AE851" s="3">
        <f t="shared" si="345"/>
        <v>0</v>
      </c>
      <c r="AF851" s="3">
        <f t="shared" si="345"/>
        <v>0</v>
      </c>
      <c r="AG851" s="3">
        <f t="shared" si="345"/>
        <v>0</v>
      </c>
      <c r="AH851" s="3">
        <f t="shared" si="345"/>
        <v>0</v>
      </c>
      <c r="AI851" s="25">
        <f t="shared" si="349"/>
        <v>0</v>
      </c>
      <c r="AJ851" s="25">
        <f t="shared" si="350"/>
        <v>0</v>
      </c>
      <c r="AK851" s="25">
        <f t="shared" si="351"/>
        <v>0</v>
      </c>
      <c r="AL851" s="25">
        <f t="shared" si="352"/>
        <v>0</v>
      </c>
      <c r="AM851" s="25">
        <f t="shared" si="353"/>
        <v>0</v>
      </c>
      <c r="AN851" s="25">
        <f t="shared" si="354"/>
        <v>0</v>
      </c>
      <c r="AO851" s="25">
        <f t="shared" si="355"/>
        <v>0</v>
      </c>
      <c r="AP851" s="25">
        <f t="shared" si="356"/>
        <v>0</v>
      </c>
      <c r="AQ851" s="25">
        <f t="shared" si="357"/>
        <v>0</v>
      </c>
      <c r="AR851" s="29">
        <f t="shared" si="358"/>
        <v>0</v>
      </c>
      <c r="AS851" s="29">
        <f t="shared" si="359"/>
        <v>0</v>
      </c>
      <c r="AT851" s="29">
        <f t="shared" si="360"/>
        <v>0</v>
      </c>
      <c r="AU851" s="29">
        <f t="shared" si="361"/>
        <v>0</v>
      </c>
      <c r="AV851" s="29">
        <f t="shared" si="362"/>
        <v>0</v>
      </c>
      <c r="AW851" s="29">
        <f t="shared" si="363"/>
        <v>0</v>
      </c>
      <c r="AX851" s="29">
        <f t="shared" si="364"/>
        <v>0</v>
      </c>
      <c r="AY851" s="29">
        <f t="shared" si="365"/>
        <v>0</v>
      </c>
      <c r="AZ851" s="29">
        <f t="shared" si="366"/>
        <v>0</v>
      </c>
    </row>
    <row r="852" spans="1:52" x14ac:dyDescent="0.25">
      <c r="A852" s="3">
        <v>847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10">
        <v>0</v>
      </c>
      <c r="L852" s="3">
        <f t="shared" si="347"/>
        <v>0</v>
      </c>
      <c r="M852" s="3">
        <f t="shared" si="348"/>
        <v>0</v>
      </c>
      <c r="N852" s="10">
        <v>0</v>
      </c>
      <c r="O852" s="3">
        <f t="shared" si="367"/>
        <v>0</v>
      </c>
      <c r="P852" s="3">
        <f t="shared" si="346"/>
        <v>0</v>
      </c>
      <c r="Q852" s="3">
        <f t="shared" si="346"/>
        <v>0</v>
      </c>
      <c r="R852" s="3">
        <f t="shared" si="346"/>
        <v>0</v>
      </c>
      <c r="S852" s="3">
        <f t="shared" si="346"/>
        <v>0</v>
      </c>
      <c r="T852" s="3">
        <f t="shared" si="346"/>
        <v>0</v>
      </c>
      <c r="U852" s="3">
        <f t="shared" si="346"/>
        <v>0</v>
      </c>
      <c r="V852" s="3">
        <f t="shared" si="346"/>
        <v>0</v>
      </c>
      <c r="W852" s="3">
        <f t="shared" si="346"/>
        <v>0</v>
      </c>
      <c r="X852" s="3">
        <f t="shared" si="346"/>
        <v>0</v>
      </c>
      <c r="Y852" s="9">
        <v>0</v>
      </c>
      <c r="Z852" s="3">
        <f t="shared" si="343"/>
        <v>0</v>
      </c>
      <c r="AA852" s="3">
        <f t="shared" si="345"/>
        <v>0</v>
      </c>
      <c r="AB852" s="3">
        <f t="shared" si="345"/>
        <v>0</v>
      </c>
      <c r="AC852" s="3">
        <f t="shared" si="345"/>
        <v>0</v>
      </c>
      <c r="AD852" s="3">
        <f t="shared" si="345"/>
        <v>0</v>
      </c>
      <c r="AE852" s="3">
        <f t="shared" si="345"/>
        <v>0</v>
      </c>
      <c r="AF852" s="3">
        <f t="shared" si="345"/>
        <v>0</v>
      </c>
      <c r="AG852" s="3">
        <f t="shared" si="345"/>
        <v>0</v>
      </c>
      <c r="AH852" s="3">
        <f t="shared" si="345"/>
        <v>0</v>
      </c>
      <c r="AI852" s="25">
        <f t="shared" si="349"/>
        <v>0</v>
      </c>
      <c r="AJ852" s="25">
        <f t="shared" si="350"/>
        <v>0</v>
      </c>
      <c r="AK852" s="25">
        <f t="shared" si="351"/>
        <v>0</v>
      </c>
      <c r="AL852" s="25">
        <f t="shared" si="352"/>
        <v>0</v>
      </c>
      <c r="AM852" s="25">
        <f t="shared" si="353"/>
        <v>0</v>
      </c>
      <c r="AN852" s="25">
        <f t="shared" si="354"/>
        <v>0</v>
      </c>
      <c r="AO852" s="25">
        <f t="shared" si="355"/>
        <v>0</v>
      </c>
      <c r="AP852" s="25">
        <f t="shared" si="356"/>
        <v>0</v>
      </c>
      <c r="AQ852" s="25">
        <f t="shared" si="357"/>
        <v>0</v>
      </c>
      <c r="AR852" s="29">
        <f t="shared" si="358"/>
        <v>0</v>
      </c>
      <c r="AS852" s="29">
        <f t="shared" si="359"/>
        <v>0</v>
      </c>
      <c r="AT852" s="29">
        <f t="shared" si="360"/>
        <v>0</v>
      </c>
      <c r="AU852" s="29">
        <f t="shared" si="361"/>
        <v>0</v>
      </c>
      <c r="AV852" s="29">
        <f t="shared" si="362"/>
        <v>0</v>
      </c>
      <c r="AW852" s="29">
        <f t="shared" si="363"/>
        <v>0</v>
      </c>
      <c r="AX852" s="29">
        <f t="shared" si="364"/>
        <v>0</v>
      </c>
      <c r="AY852" s="29">
        <f t="shared" si="365"/>
        <v>0</v>
      </c>
      <c r="AZ852" s="29">
        <f t="shared" si="366"/>
        <v>0</v>
      </c>
    </row>
    <row r="853" spans="1:52" x14ac:dyDescent="0.25">
      <c r="A853" s="3">
        <v>848</v>
      </c>
      <c r="B853" s="3">
        <v>113</v>
      </c>
      <c r="C853" s="3">
        <v>121</v>
      </c>
      <c r="D853" s="3">
        <v>115</v>
      </c>
      <c r="E853" s="3">
        <v>127</v>
      </c>
      <c r="F853" s="3">
        <v>129</v>
      </c>
      <c r="G853" s="3">
        <v>127</v>
      </c>
      <c r="H853" s="3">
        <v>124</v>
      </c>
      <c r="I853" s="3">
        <v>127</v>
      </c>
      <c r="J853" s="3">
        <v>131</v>
      </c>
      <c r="K853" s="10">
        <v>0</v>
      </c>
      <c r="L853" s="3">
        <f t="shared" si="347"/>
        <v>1.8</v>
      </c>
      <c r="M853" s="3">
        <f t="shared" si="348"/>
        <v>-3503.2222222222222</v>
      </c>
      <c r="N853" s="10">
        <v>0</v>
      </c>
      <c r="O853" s="3">
        <f t="shared" si="367"/>
        <v>132.77777777777783</v>
      </c>
      <c r="P853" s="3">
        <f t="shared" si="346"/>
        <v>134.57777777777801</v>
      </c>
      <c r="Q853" s="3">
        <f t="shared" si="346"/>
        <v>136.37777777777774</v>
      </c>
      <c r="R853" s="3">
        <f t="shared" si="346"/>
        <v>138.17777777777792</v>
      </c>
      <c r="S853" s="3">
        <f t="shared" si="346"/>
        <v>139.9777777777781</v>
      </c>
      <c r="T853" s="3">
        <f t="shared" si="346"/>
        <v>141.77777777777783</v>
      </c>
      <c r="U853" s="3">
        <f t="shared" si="346"/>
        <v>143.57777777777801</v>
      </c>
      <c r="V853" s="3">
        <f t="shared" si="346"/>
        <v>145.37777777777774</v>
      </c>
      <c r="W853" s="3">
        <f t="shared" si="346"/>
        <v>147.17777777777792</v>
      </c>
      <c r="X853" s="3">
        <f t="shared" si="346"/>
        <v>148.9777777777781</v>
      </c>
      <c r="Y853" s="9">
        <v>0</v>
      </c>
      <c r="Z853" s="3">
        <f t="shared" si="343"/>
        <v>116.57777777777801</v>
      </c>
      <c r="AA853" s="3">
        <f t="shared" si="345"/>
        <v>118.37777777777774</v>
      </c>
      <c r="AB853" s="3">
        <f t="shared" si="345"/>
        <v>120.17777777777792</v>
      </c>
      <c r="AC853" s="3">
        <f t="shared" si="345"/>
        <v>121.9777777777781</v>
      </c>
      <c r="AD853" s="3">
        <f t="shared" si="345"/>
        <v>123.77777777777783</v>
      </c>
      <c r="AE853" s="3">
        <f t="shared" si="345"/>
        <v>125.57777777777801</v>
      </c>
      <c r="AF853" s="3">
        <f t="shared" si="345"/>
        <v>127.37777777777774</v>
      </c>
      <c r="AG853" s="3">
        <f t="shared" si="345"/>
        <v>129.17777777777792</v>
      </c>
      <c r="AH853" s="3">
        <f t="shared" si="345"/>
        <v>130.9777777777781</v>
      </c>
      <c r="AI853" s="25">
        <f t="shared" si="349"/>
        <v>3.5777777777780102</v>
      </c>
      <c r="AJ853" s="25">
        <f t="shared" si="350"/>
        <v>2.6222222222222626</v>
      </c>
      <c r="AK853" s="25">
        <f t="shared" si="351"/>
        <v>5.1777777777779193</v>
      </c>
      <c r="AL853" s="25">
        <f t="shared" si="352"/>
        <v>5.0222222222218988</v>
      </c>
      <c r="AM853" s="25">
        <f t="shared" si="353"/>
        <v>5.2222222222221717</v>
      </c>
      <c r="AN853" s="25">
        <f t="shared" si="354"/>
        <v>1.4222222222219898</v>
      </c>
      <c r="AO853" s="25">
        <f t="shared" si="355"/>
        <v>3.3777777777777374</v>
      </c>
      <c r="AP853" s="25">
        <f t="shared" si="356"/>
        <v>2.1777777777779193</v>
      </c>
      <c r="AQ853" s="25">
        <f t="shared" si="357"/>
        <v>2.2222222221898846E-2</v>
      </c>
      <c r="AR853" s="29">
        <f t="shared" si="358"/>
        <v>12.800493827162157</v>
      </c>
      <c r="AS853" s="29">
        <f t="shared" si="359"/>
        <v>6.8760493827162614</v>
      </c>
      <c r="AT853" s="29">
        <f t="shared" si="360"/>
        <v>26.809382716050848</v>
      </c>
      <c r="AU853" s="29">
        <f t="shared" si="361"/>
        <v>25.222716049379468</v>
      </c>
      <c r="AV853" s="29">
        <f t="shared" si="362"/>
        <v>27.271604938271079</v>
      </c>
      <c r="AW853" s="29">
        <f t="shared" si="363"/>
        <v>2.0227160493820548</v>
      </c>
      <c r="AX853" s="29">
        <f t="shared" si="364"/>
        <v>11.409382716049109</v>
      </c>
      <c r="AY853" s="29">
        <f t="shared" si="365"/>
        <v>4.7427160493833327</v>
      </c>
      <c r="AZ853" s="29">
        <f t="shared" si="366"/>
        <v>4.9382716047945488E-4</v>
      </c>
    </row>
    <row r="854" spans="1:52" x14ac:dyDescent="0.25">
      <c r="A854" s="3">
        <v>849</v>
      </c>
      <c r="B854" s="3">
        <v>18</v>
      </c>
      <c r="C854" s="3">
        <v>17</v>
      </c>
      <c r="D854" s="3">
        <v>18</v>
      </c>
      <c r="E854" s="3">
        <v>19</v>
      </c>
      <c r="F854" s="3">
        <v>19</v>
      </c>
      <c r="G854" s="3">
        <v>19</v>
      </c>
      <c r="H854" s="3">
        <v>19</v>
      </c>
      <c r="I854" s="3">
        <v>20</v>
      </c>
      <c r="J854" s="3">
        <v>20</v>
      </c>
      <c r="K854" s="10">
        <v>0</v>
      </c>
      <c r="L854" s="3">
        <f t="shared" si="347"/>
        <v>0.31666666666666665</v>
      </c>
      <c r="M854" s="3">
        <f t="shared" si="348"/>
        <v>-619.30555555555543</v>
      </c>
      <c r="N854" s="10">
        <v>0</v>
      </c>
      <c r="O854" s="3">
        <f t="shared" si="367"/>
        <v>20.3611111111112</v>
      </c>
      <c r="P854" s="3">
        <f t="shared" si="346"/>
        <v>20.677777777777919</v>
      </c>
      <c r="Q854" s="3">
        <f t="shared" si="346"/>
        <v>20.994444444444525</v>
      </c>
      <c r="R854" s="3">
        <f t="shared" si="346"/>
        <v>21.311111111111245</v>
      </c>
      <c r="S854" s="3">
        <f t="shared" si="346"/>
        <v>21.627777777777851</v>
      </c>
      <c r="T854" s="3">
        <f t="shared" si="346"/>
        <v>21.944444444444571</v>
      </c>
      <c r="U854" s="3">
        <f t="shared" si="346"/>
        <v>22.261111111111177</v>
      </c>
      <c r="V854" s="3">
        <f t="shared" si="346"/>
        <v>22.577777777777897</v>
      </c>
      <c r="W854" s="3">
        <f t="shared" si="346"/>
        <v>22.894444444444503</v>
      </c>
      <c r="X854" s="3">
        <f t="shared" si="346"/>
        <v>23.211111111111222</v>
      </c>
      <c r="Y854" s="9">
        <v>0</v>
      </c>
      <c r="Z854" s="3">
        <f t="shared" si="343"/>
        <v>17.511111111111177</v>
      </c>
      <c r="AA854" s="3">
        <f t="shared" si="345"/>
        <v>17.827777777777897</v>
      </c>
      <c r="AB854" s="3">
        <f t="shared" si="345"/>
        <v>18.144444444444503</v>
      </c>
      <c r="AC854" s="3">
        <f t="shared" si="345"/>
        <v>18.461111111111222</v>
      </c>
      <c r="AD854" s="3">
        <f t="shared" si="345"/>
        <v>18.777777777777828</v>
      </c>
      <c r="AE854" s="3">
        <f t="shared" si="345"/>
        <v>19.094444444444548</v>
      </c>
      <c r="AF854" s="3">
        <f t="shared" si="345"/>
        <v>19.411111111111154</v>
      </c>
      <c r="AG854" s="3">
        <f t="shared" si="345"/>
        <v>19.727777777777874</v>
      </c>
      <c r="AH854" s="3">
        <f t="shared" si="345"/>
        <v>20.044444444444594</v>
      </c>
      <c r="AI854" s="25">
        <f t="shared" si="349"/>
        <v>0.4888888888888232</v>
      </c>
      <c r="AJ854" s="25">
        <f t="shared" si="350"/>
        <v>0.82777777777789652</v>
      </c>
      <c r="AK854" s="25">
        <f t="shared" si="351"/>
        <v>0.14444444444450255</v>
      </c>
      <c r="AL854" s="25">
        <f t="shared" si="352"/>
        <v>0.53888888888877773</v>
      </c>
      <c r="AM854" s="25">
        <f t="shared" si="353"/>
        <v>0.22222222222217169</v>
      </c>
      <c r="AN854" s="25">
        <f t="shared" si="354"/>
        <v>9.4444444444548026E-2</v>
      </c>
      <c r="AO854" s="25">
        <f t="shared" si="355"/>
        <v>0.41111111111115406</v>
      </c>
      <c r="AP854" s="25">
        <f t="shared" si="356"/>
        <v>0.27222222222212622</v>
      </c>
      <c r="AQ854" s="25">
        <f t="shared" si="357"/>
        <v>4.4444444444593501E-2</v>
      </c>
      <c r="AR854" s="29">
        <f t="shared" si="358"/>
        <v>0.23901234567894811</v>
      </c>
      <c r="AS854" s="29">
        <f t="shared" si="359"/>
        <v>0.68521604938291258</v>
      </c>
      <c r="AT854" s="29">
        <f t="shared" si="360"/>
        <v>2.0864197530880983E-2</v>
      </c>
      <c r="AU854" s="29">
        <f t="shared" si="361"/>
        <v>0.29040123456778144</v>
      </c>
      <c r="AV854" s="29">
        <f t="shared" si="362"/>
        <v>4.9382716049360259E-2</v>
      </c>
      <c r="AW854" s="29">
        <f t="shared" si="363"/>
        <v>8.9197530864393183E-3</v>
      </c>
      <c r="AX854" s="29">
        <f t="shared" si="364"/>
        <v>0.16901234567904766</v>
      </c>
      <c r="AY854" s="29">
        <f t="shared" si="365"/>
        <v>7.4104938271552664E-2</v>
      </c>
      <c r="AZ854" s="29">
        <f t="shared" si="366"/>
        <v>1.9753086419885581E-3</v>
      </c>
    </row>
    <row r="855" spans="1:52" x14ac:dyDescent="0.25">
      <c r="A855" s="3">
        <v>850</v>
      </c>
      <c r="B855" s="3">
        <v>15</v>
      </c>
      <c r="C855" s="3">
        <v>15</v>
      </c>
      <c r="D855" s="3">
        <v>17</v>
      </c>
      <c r="E855" s="3">
        <v>17</v>
      </c>
      <c r="F855" s="3">
        <v>17</v>
      </c>
      <c r="G855" s="3">
        <v>18</v>
      </c>
      <c r="H855" s="3">
        <v>18</v>
      </c>
      <c r="I855" s="3">
        <v>18</v>
      </c>
      <c r="J855" s="3">
        <v>19</v>
      </c>
      <c r="K855" s="10">
        <v>0</v>
      </c>
      <c r="L855" s="3">
        <f t="shared" si="347"/>
        <v>0.46666666666666667</v>
      </c>
      <c r="M855" s="3">
        <f t="shared" si="348"/>
        <v>-923.22222222222229</v>
      </c>
      <c r="N855" s="10">
        <v>0</v>
      </c>
      <c r="O855" s="3">
        <f t="shared" si="367"/>
        <v>19.444444444444343</v>
      </c>
      <c r="P855" s="3">
        <f t="shared" si="346"/>
        <v>19.91111111111104</v>
      </c>
      <c r="Q855" s="3">
        <f t="shared" si="346"/>
        <v>20.377777777777737</v>
      </c>
      <c r="R855" s="3">
        <f t="shared" si="346"/>
        <v>20.844444444444434</v>
      </c>
      <c r="S855" s="3">
        <f t="shared" si="346"/>
        <v>21.311111111111018</v>
      </c>
      <c r="T855" s="3">
        <f t="shared" si="346"/>
        <v>21.777777777777715</v>
      </c>
      <c r="U855" s="3">
        <f t="shared" si="346"/>
        <v>22.244444444444412</v>
      </c>
      <c r="V855" s="3">
        <f t="shared" si="346"/>
        <v>22.711111111111109</v>
      </c>
      <c r="W855" s="3">
        <f t="shared" si="346"/>
        <v>23.177777777777692</v>
      </c>
      <c r="X855" s="3">
        <f t="shared" si="346"/>
        <v>23.644444444444389</v>
      </c>
      <c r="Y855" s="9">
        <v>0</v>
      </c>
      <c r="Z855" s="3">
        <f t="shared" si="343"/>
        <v>15.244444444444412</v>
      </c>
      <c r="AA855" s="3">
        <f t="shared" si="345"/>
        <v>15.711111111111109</v>
      </c>
      <c r="AB855" s="3">
        <f t="shared" si="345"/>
        <v>16.177777777777692</v>
      </c>
      <c r="AC855" s="3">
        <f t="shared" si="345"/>
        <v>16.644444444444389</v>
      </c>
      <c r="AD855" s="3">
        <f t="shared" si="345"/>
        <v>17.111111111111086</v>
      </c>
      <c r="AE855" s="3">
        <f t="shared" si="345"/>
        <v>17.577777777777783</v>
      </c>
      <c r="AF855" s="3">
        <f t="shared" si="345"/>
        <v>18.044444444444366</v>
      </c>
      <c r="AG855" s="3">
        <f t="shared" si="345"/>
        <v>18.511111111111063</v>
      </c>
      <c r="AH855" s="3">
        <f t="shared" si="345"/>
        <v>18.97777777777776</v>
      </c>
      <c r="AI855" s="25">
        <f t="shared" si="349"/>
        <v>0.2444444444444116</v>
      </c>
      <c r="AJ855" s="25">
        <f t="shared" si="350"/>
        <v>0.71111111111110858</v>
      </c>
      <c r="AK855" s="25">
        <f t="shared" si="351"/>
        <v>0.82222222222230812</v>
      </c>
      <c r="AL855" s="25">
        <f t="shared" si="352"/>
        <v>0.35555555555561114</v>
      </c>
      <c r="AM855" s="25">
        <f t="shared" si="353"/>
        <v>0.11111111111108585</v>
      </c>
      <c r="AN855" s="25">
        <f t="shared" si="354"/>
        <v>0.42222222222221717</v>
      </c>
      <c r="AO855" s="25">
        <f t="shared" si="355"/>
        <v>4.4444444444366127E-2</v>
      </c>
      <c r="AP855" s="25">
        <f t="shared" si="356"/>
        <v>0.51111111111106311</v>
      </c>
      <c r="AQ855" s="25">
        <f t="shared" si="357"/>
        <v>2.2222222222239907E-2</v>
      </c>
      <c r="AR855" s="29">
        <f t="shared" si="358"/>
        <v>5.9753086419737027E-2</v>
      </c>
      <c r="AS855" s="29">
        <f t="shared" si="359"/>
        <v>0.50567901234567547</v>
      </c>
      <c r="AT855" s="29">
        <f t="shared" si="360"/>
        <v>0.67604938271619064</v>
      </c>
      <c r="AU855" s="29">
        <f t="shared" si="361"/>
        <v>0.12641975308645928</v>
      </c>
      <c r="AV855" s="29">
        <f t="shared" si="362"/>
        <v>1.2345679012340065E-2</v>
      </c>
      <c r="AW855" s="29">
        <f t="shared" si="363"/>
        <v>0.17827160493826733</v>
      </c>
      <c r="AX855" s="29">
        <f t="shared" si="364"/>
        <v>1.9753086419683472E-3</v>
      </c>
      <c r="AY855" s="29">
        <f t="shared" si="365"/>
        <v>0.26123456790118549</v>
      </c>
      <c r="AZ855" s="29">
        <f t="shared" si="366"/>
        <v>4.9382716049461311E-4</v>
      </c>
    </row>
    <row r="856" spans="1:52" x14ac:dyDescent="0.25">
      <c r="A856" s="3">
        <v>851</v>
      </c>
      <c r="B856" s="3">
        <v>11</v>
      </c>
      <c r="C856" s="3">
        <v>11</v>
      </c>
      <c r="D856" s="3">
        <v>11</v>
      </c>
      <c r="E856" s="3">
        <v>12</v>
      </c>
      <c r="F856" s="3">
        <v>11</v>
      </c>
      <c r="G856" s="3">
        <v>12</v>
      </c>
      <c r="H856" s="3">
        <v>11</v>
      </c>
      <c r="I856" s="3">
        <v>12</v>
      </c>
      <c r="J856" s="3">
        <v>12</v>
      </c>
      <c r="K856" s="10">
        <v>0</v>
      </c>
      <c r="L856" s="3">
        <f t="shared" si="347"/>
        <v>0.11666666666666667</v>
      </c>
      <c r="M856" s="3">
        <f t="shared" si="348"/>
        <v>-223.63888888888889</v>
      </c>
      <c r="N856" s="10">
        <v>0</v>
      </c>
      <c r="O856" s="3">
        <f t="shared" si="367"/>
        <v>12.027777777777771</v>
      </c>
      <c r="P856" s="3">
        <f t="shared" si="346"/>
        <v>12.144444444444446</v>
      </c>
      <c r="Q856" s="3">
        <f t="shared" si="346"/>
        <v>12.26111111111112</v>
      </c>
      <c r="R856" s="3">
        <f t="shared" si="346"/>
        <v>12.377777777777794</v>
      </c>
      <c r="S856" s="3">
        <f t="shared" si="346"/>
        <v>12.49444444444444</v>
      </c>
      <c r="T856" s="3">
        <f t="shared" si="346"/>
        <v>12.611111111111114</v>
      </c>
      <c r="U856" s="3">
        <f t="shared" si="346"/>
        <v>12.727777777777789</v>
      </c>
      <c r="V856" s="3">
        <f t="shared" si="346"/>
        <v>12.844444444444463</v>
      </c>
      <c r="W856" s="3">
        <f t="shared" si="346"/>
        <v>12.961111111111109</v>
      </c>
      <c r="X856" s="3">
        <f t="shared" si="346"/>
        <v>13.077777777777783</v>
      </c>
      <c r="Y856" s="9">
        <v>0</v>
      </c>
      <c r="Z856" s="3">
        <f t="shared" si="343"/>
        <v>10.977777777777789</v>
      </c>
      <c r="AA856" s="3">
        <f t="shared" si="345"/>
        <v>11.094444444444463</v>
      </c>
      <c r="AB856" s="3">
        <f t="shared" si="345"/>
        <v>11.211111111111109</v>
      </c>
      <c r="AC856" s="3">
        <f t="shared" si="345"/>
        <v>11.327777777777783</v>
      </c>
      <c r="AD856" s="3">
        <f t="shared" ref="AA856:AH888" si="368">$M856+($L856*AD$5)</f>
        <v>11.444444444444457</v>
      </c>
      <c r="AE856" s="3">
        <f t="shared" si="368"/>
        <v>11.561111111111131</v>
      </c>
      <c r="AF856" s="3">
        <f t="shared" si="368"/>
        <v>11.677777777777777</v>
      </c>
      <c r="AG856" s="3">
        <f t="shared" si="368"/>
        <v>11.794444444444451</v>
      </c>
      <c r="AH856" s="3">
        <f t="shared" si="368"/>
        <v>11.911111111111126</v>
      </c>
      <c r="AI856" s="25">
        <f t="shared" si="349"/>
        <v>2.2222222222211485E-2</v>
      </c>
      <c r="AJ856" s="25">
        <f t="shared" si="350"/>
        <v>9.4444444444462761E-2</v>
      </c>
      <c r="AK856" s="25">
        <f t="shared" si="351"/>
        <v>0.21111111111110858</v>
      </c>
      <c r="AL856" s="25">
        <f t="shared" si="352"/>
        <v>0.67222222222221717</v>
      </c>
      <c r="AM856" s="25">
        <f t="shared" si="353"/>
        <v>0.44444444444445708</v>
      </c>
      <c r="AN856" s="25">
        <f t="shared" si="354"/>
        <v>0.43888888888886868</v>
      </c>
      <c r="AO856" s="25">
        <f t="shared" si="355"/>
        <v>0.67777777777777715</v>
      </c>
      <c r="AP856" s="25">
        <f t="shared" si="356"/>
        <v>0.20555555555554861</v>
      </c>
      <c r="AQ856" s="25">
        <f t="shared" si="357"/>
        <v>8.8888888888874362E-2</v>
      </c>
      <c r="AR856" s="29">
        <f t="shared" si="358"/>
        <v>4.9382716049334991E-4</v>
      </c>
      <c r="AS856" s="29">
        <f t="shared" si="359"/>
        <v>8.9197530864232131E-3</v>
      </c>
      <c r="AT856" s="29">
        <f t="shared" si="360"/>
        <v>4.4567901234566831E-2</v>
      </c>
      <c r="AU856" s="29">
        <f t="shared" si="361"/>
        <v>0.45188271604937591</v>
      </c>
      <c r="AV856" s="29">
        <f t="shared" si="362"/>
        <v>0.19753086419754209</v>
      </c>
      <c r="AW856" s="29">
        <f t="shared" si="363"/>
        <v>0.19262345679010573</v>
      </c>
      <c r="AX856" s="29">
        <f t="shared" si="364"/>
        <v>0.45938271604938186</v>
      </c>
      <c r="AY856" s="29">
        <f t="shared" si="365"/>
        <v>4.225308641975023E-2</v>
      </c>
      <c r="AZ856" s="29">
        <f t="shared" si="366"/>
        <v>7.9012345678986518E-3</v>
      </c>
    </row>
    <row r="857" spans="1:52" x14ac:dyDescent="0.25">
      <c r="A857" s="3">
        <v>852</v>
      </c>
      <c r="B857" s="3">
        <v>38</v>
      </c>
      <c r="C857" s="3">
        <v>39</v>
      </c>
      <c r="D857" s="3">
        <v>37</v>
      </c>
      <c r="E857" s="3">
        <v>38</v>
      </c>
      <c r="F857" s="3">
        <v>40</v>
      </c>
      <c r="G857" s="3">
        <v>41</v>
      </c>
      <c r="H857" s="3">
        <v>42</v>
      </c>
      <c r="I857" s="3">
        <v>40</v>
      </c>
      <c r="J857" s="3">
        <v>42</v>
      </c>
      <c r="K857" s="10">
        <v>0</v>
      </c>
      <c r="L857" s="3">
        <f t="shared" si="347"/>
        <v>0.53333333333333333</v>
      </c>
      <c r="M857" s="3">
        <f t="shared" si="348"/>
        <v>-1035</v>
      </c>
      <c r="N857" s="10">
        <v>0</v>
      </c>
      <c r="O857" s="3">
        <f t="shared" si="367"/>
        <v>42.333333333333258</v>
      </c>
      <c r="P857" s="3">
        <f t="shared" si="346"/>
        <v>42.866666666666561</v>
      </c>
      <c r="Q857" s="3">
        <f t="shared" si="346"/>
        <v>43.400000000000091</v>
      </c>
      <c r="R857" s="3">
        <f t="shared" si="346"/>
        <v>43.933333333333394</v>
      </c>
      <c r="S857" s="3">
        <f t="shared" si="346"/>
        <v>44.466666666666697</v>
      </c>
      <c r="T857" s="3">
        <f t="shared" si="346"/>
        <v>45</v>
      </c>
      <c r="U857" s="3">
        <f t="shared" si="346"/>
        <v>45.533333333333303</v>
      </c>
      <c r="V857" s="3">
        <f t="shared" si="346"/>
        <v>46.066666666666606</v>
      </c>
      <c r="W857" s="3">
        <f t="shared" si="346"/>
        <v>46.599999999999909</v>
      </c>
      <c r="X857" s="3">
        <f t="shared" si="346"/>
        <v>47.133333333333212</v>
      </c>
      <c r="Y857" s="9">
        <v>0</v>
      </c>
      <c r="Z857" s="3">
        <f t="shared" ref="Z857:Z920" si="369">$M857+($L857*Z$5)</f>
        <v>37.533333333333303</v>
      </c>
      <c r="AA857" s="3">
        <f t="shared" si="368"/>
        <v>38.066666666666606</v>
      </c>
      <c r="AB857" s="3">
        <f t="shared" si="368"/>
        <v>38.599999999999909</v>
      </c>
      <c r="AC857" s="3">
        <f t="shared" si="368"/>
        <v>39.133333333333212</v>
      </c>
      <c r="AD857" s="3">
        <f t="shared" si="368"/>
        <v>39.666666666666742</v>
      </c>
      <c r="AE857" s="3">
        <f t="shared" si="368"/>
        <v>40.200000000000045</v>
      </c>
      <c r="AF857" s="3">
        <f t="shared" si="368"/>
        <v>40.733333333333348</v>
      </c>
      <c r="AG857" s="3">
        <f t="shared" si="368"/>
        <v>41.266666666666652</v>
      </c>
      <c r="AH857" s="3">
        <f t="shared" si="368"/>
        <v>41.799999999999955</v>
      </c>
      <c r="AI857" s="25">
        <f t="shared" si="349"/>
        <v>0.46666666666669698</v>
      </c>
      <c r="AJ857" s="25">
        <f t="shared" si="350"/>
        <v>0.93333333333339397</v>
      </c>
      <c r="AK857" s="25">
        <f t="shared" si="351"/>
        <v>1.5999999999999091</v>
      </c>
      <c r="AL857" s="25">
        <f t="shared" si="352"/>
        <v>1.1333333333332121</v>
      </c>
      <c r="AM857" s="25">
        <f t="shared" si="353"/>
        <v>0.33333333333325754</v>
      </c>
      <c r="AN857" s="25">
        <f t="shared" si="354"/>
        <v>0.79999999999995453</v>
      </c>
      <c r="AO857" s="25">
        <f t="shared" si="355"/>
        <v>1.2666666666666515</v>
      </c>
      <c r="AP857" s="25">
        <f t="shared" si="356"/>
        <v>1.2666666666666515</v>
      </c>
      <c r="AQ857" s="25">
        <f t="shared" si="357"/>
        <v>0.20000000000004547</v>
      </c>
      <c r="AR857" s="29">
        <f t="shared" si="358"/>
        <v>0.21777777777780608</v>
      </c>
      <c r="AS857" s="29">
        <f t="shared" si="359"/>
        <v>0.8711111111112243</v>
      </c>
      <c r="AT857" s="29">
        <f t="shared" si="360"/>
        <v>2.5599999999997092</v>
      </c>
      <c r="AU857" s="29">
        <f t="shared" si="361"/>
        <v>1.2844444444441696</v>
      </c>
      <c r="AV857" s="29">
        <f t="shared" si="362"/>
        <v>0.11111111111106059</v>
      </c>
      <c r="AW857" s="29">
        <f t="shared" si="363"/>
        <v>0.63999999999992729</v>
      </c>
      <c r="AX857" s="29">
        <f t="shared" si="364"/>
        <v>1.6044444444444061</v>
      </c>
      <c r="AY857" s="29">
        <f t="shared" si="365"/>
        <v>1.6044444444444061</v>
      </c>
      <c r="AZ857" s="29">
        <f t="shared" si="366"/>
        <v>4.0000000000018188E-2</v>
      </c>
    </row>
    <row r="858" spans="1:52" x14ac:dyDescent="0.25">
      <c r="A858" s="3">
        <v>853</v>
      </c>
      <c r="B858" s="3">
        <v>46</v>
      </c>
      <c r="C858" s="3">
        <v>47</v>
      </c>
      <c r="D858" s="3">
        <v>49</v>
      </c>
      <c r="E858" s="3">
        <v>51</v>
      </c>
      <c r="F858" s="3">
        <v>48</v>
      </c>
      <c r="G858" s="3">
        <v>53</v>
      </c>
      <c r="H858" s="3">
        <v>53</v>
      </c>
      <c r="I858" s="3">
        <v>53</v>
      </c>
      <c r="J858" s="3">
        <v>55</v>
      </c>
      <c r="K858" s="10">
        <v>0</v>
      </c>
      <c r="L858" s="3">
        <f t="shared" si="347"/>
        <v>1.0666666666666667</v>
      </c>
      <c r="M858" s="3">
        <f t="shared" si="348"/>
        <v>-2098.7777777777778</v>
      </c>
      <c r="N858" s="10">
        <v>0</v>
      </c>
      <c r="O858" s="3">
        <f t="shared" si="367"/>
        <v>55.888888888888687</v>
      </c>
      <c r="P858" s="3">
        <f t="shared" si="346"/>
        <v>56.955555555555293</v>
      </c>
      <c r="Q858" s="3">
        <f t="shared" si="346"/>
        <v>58.022222222222354</v>
      </c>
      <c r="R858" s="3">
        <f t="shared" si="346"/>
        <v>59.08888888888896</v>
      </c>
      <c r="S858" s="3">
        <f t="shared" si="346"/>
        <v>60.155555555555566</v>
      </c>
      <c r="T858" s="3">
        <f t="shared" si="346"/>
        <v>61.222222222222172</v>
      </c>
      <c r="U858" s="3">
        <f t="shared" si="346"/>
        <v>62.288888888888778</v>
      </c>
      <c r="V858" s="3">
        <f t="shared" si="346"/>
        <v>63.355555555555384</v>
      </c>
      <c r="W858" s="3">
        <f t="shared" si="346"/>
        <v>64.42222222222199</v>
      </c>
      <c r="X858" s="3">
        <f t="shared" si="346"/>
        <v>65.488888888888596</v>
      </c>
      <c r="Y858" s="9">
        <v>0</v>
      </c>
      <c r="Z858" s="3">
        <f t="shared" si="369"/>
        <v>46.288888888888778</v>
      </c>
      <c r="AA858" s="3">
        <f t="shared" si="368"/>
        <v>47.355555555555384</v>
      </c>
      <c r="AB858" s="3">
        <f t="shared" si="368"/>
        <v>48.42222222222199</v>
      </c>
      <c r="AC858" s="3">
        <f t="shared" si="368"/>
        <v>49.488888888888596</v>
      </c>
      <c r="AD858" s="3">
        <f t="shared" si="368"/>
        <v>50.555555555555657</v>
      </c>
      <c r="AE858" s="3">
        <f t="shared" si="368"/>
        <v>51.622222222222263</v>
      </c>
      <c r="AF858" s="3">
        <f t="shared" si="368"/>
        <v>52.688888888888869</v>
      </c>
      <c r="AG858" s="3">
        <f t="shared" si="368"/>
        <v>53.755555555555475</v>
      </c>
      <c r="AH858" s="3">
        <f t="shared" si="368"/>
        <v>54.822222222222081</v>
      </c>
      <c r="AI858" s="25">
        <f t="shared" si="349"/>
        <v>0.28888888888877773</v>
      </c>
      <c r="AJ858" s="25">
        <f t="shared" si="350"/>
        <v>0.35555555555538376</v>
      </c>
      <c r="AK858" s="25">
        <f t="shared" si="351"/>
        <v>0.5777777777780102</v>
      </c>
      <c r="AL858" s="25">
        <f t="shared" si="352"/>
        <v>1.5111111111114042</v>
      </c>
      <c r="AM858" s="25">
        <f t="shared" si="353"/>
        <v>2.5555555555556566</v>
      </c>
      <c r="AN858" s="25">
        <f t="shared" si="354"/>
        <v>1.3777777777777374</v>
      </c>
      <c r="AO858" s="25">
        <f t="shared" si="355"/>
        <v>0.31111111111113132</v>
      </c>
      <c r="AP858" s="25">
        <f t="shared" si="356"/>
        <v>0.75555555555547471</v>
      </c>
      <c r="AQ858" s="25">
        <f t="shared" si="357"/>
        <v>0.17777777777791925</v>
      </c>
      <c r="AR858" s="29">
        <f t="shared" si="358"/>
        <v>8.3456790123392563E-2</v>
      </c>
      <c r="AS858" s="29">
        <f t="shared" si="359"/>
        <v>0.12641975308629758</v>
      </c>
      <c r="AT858" s="29">
        <f t="shared" si="360"/>
        <v>0.33382716049409572</v>
      </c>
      <c r="AU858" s="29">
        <f t="shared" si="361"/>
        <v>2.2834567901243426</v>
      </c>
      <c r="AV858" s="29">
        <f t="shared" si="362"/>
        <v>6.5308641975313808</v>
      </c>
      <c r="AW858" s="29">
        <f t="shared" si="363"/>
        <v>1.8982716049381603</v>
      </c>
      <c r="AX858" s="29">
        <f t="shared" si="364"/>
        <v>9.6790123456802699E-2</v>
      </c>
      <c r="AY858" s="29">
        <f t="shared" si="365"/>
        <v>0.57086419753074202</v>
      </c>
      <c r="AZ858" s="29">
        <f t="shared" si="366"/>
        <v>3.1604938271655239E-2</v>
      </c>
    </row>
    <row r="859" spans="1:52" x14ac:dyDescent="0.25">
      <c r="A859" s="3">
        <v>854</v>
      </c>
      <c r="B859" s="3">
        <v>50</v>
      </c>
      <c r="C859" s="3">
        <v>48</v>
      </c>
      <c r="D859" s="3">
        <v>49</v>
      </c>
      <c r="E859" s="3">
        <v>54</v>
      </c>
      <c r="F859" s="3">
        <v>50</v>
      </c>
      <c r="G859" s="3">
        <v>55</v>
      </c>
      <c r="H859" s="3">
        <v>53</v>
      </c>
      <c r="I859" s="3">
        <v>55</v>
      </c>
      <c r="J859" s="3">
        <v>56</v>
      </c>
      <c r="K859" s="10">
        <v>0</v>
      </c>
      <c r="L859" s="3">
        <f t="shared" si="347"/>
        <v>0.9</v>
      </c>
      <c r="M859" s="3">
        <f t="shared" si="348"/>
        <v>-1761.2777777777778</v>
      </c>
      <c r="N859" s="10">
        <v>0</v>
      </c>
      <c r="O859" s="3">
        <f t="shared" si="367"/>
        <v>56.722222222222172</v>
      </c>
      <c r="P859" s="3">
        <f t="shared" si="346"/>
        <v>57.622222222222263</v>
      </c>
      <c r="Q859" s="3">
        <f t="shared" si="346"/>
        <v>58.522222222222126</v>
      </c>
      <c r="R859" s="3">
        <f t="shared" si="346"/>
        <v>59.422222222222217</v>
      </c>
      <c r="S859" s="3">
        <f t="shared" si="346"/>
        <v>60.322222222222308</v>
      </c>
      <c r="T859" s="3">
        <f t="shared" si="346"/>
        <v>61.222222222222172</v>
      </c>
      <c r="U859" s="3">
        <f t="shared" si="346"/>
        <v>62.122222222222263</v>
      </c>
      <c r="V859" s="3">
        <f t="shared" si="346"/>
        <v>63.022222222222126</v>
      </c>
      <c r="W859" s="3">
        <f t="shared" si="346"/>
        <v>63.922222222222217</v>
      </c>
      <c r="X859" s="3">
        <f t="shared" si="346"/>
        <v>64.822222222222308</v>
      </c>
      <c r="Y859" s="9">
        <v>0</v>
      </c>
      <c r="Z859" s="3">
        <f t="shared" si="369"/>
        <v>48.622222222222263</v>
      </c>
      <c r="AA859" s="3">
        <f t="shared" si="368"/>
        <v>49.522222222222126</v>
      </c>
      <c r="AB859" s="3">
        <f t="shared" si="368"/>
        <v>50.422222222222217</v>
      </c>
      <c r="AC859" s="3">
        <f t="shared" si="368"/>
        <v>51.322222222222308</v>
      </c>
      <c r="AD859" s="3">
        <f t="shared" si="368"/>
        <v>52.222222222222172</v>
      </c>
      <c r="AE859" s="3">
        <f t="shared" si="368"/>
        <v>53.122222222222263</v>
      </c>
      <c r="AF859" s="3">
        <f t="shared" si="368"/>
        <v>54.022222222222126</v>
      </c>
      <c r="AG859" s="3">
        <f t="shared" si="368"/>
        <v>54.922222222222217</v>
      </c>
      <c r="AH859" s="3">
        <f t="shared" si="368"/>
        <v>55.822222222222308</v>
      </c>
      <c r="AI859" s="25">
        <f t="shared" si="349"/>
        <v>1.3777777777777374</v>
      </c>
      <c r="AJ859" s="25">
        <f t="shared" si="350"/>
        <v>1.5222222222221262</v>
      </c>
      <c r="AK859" s="25">
        <f t="shared" si="351"/>
        <v>1.4222222222222172</v>
      </c>
      <c r="AL859" s="25">
        <f t="shared" si="352"/>
        <v>2.6777777777776919</v>
      </c>
      <c r="AM859" s="25">
        <f t="shared" si="353"/>
        <v>2.2222222222221717</v>
      </c>
      <c r="AN859" s="25">
        <f t="shared" si="354"/>
        <v>1.8777777777777374</v>
      </c>
      <c r="AO859" s="25">
        <f t="shared" si="355"/>
        <v>1.0222222222221262</v>
      </c>
      <c r="AP859" s="25">
        <f t="shared" si="356"/>
        <v>7.7777777777782831E-2</v>
      </c>
      <c r="AQ859" s="25">
        <f t="shared" si="357"/>
        <v>0.17777777777769188</v>
      </c>
      <c r="AR859" s="29">
        <f t="shared" si="358"/>
        <v>1.8982716049381603</v>
      </c>
      <c r="AS859" s="29">
        <f t="shared" si="359"/>
        <v>2.3171604938268682</v>
      </c>
      <c r="AT859" s="29">
        <f t="shared" si="360"/>
        <v>2.0227160493827019</v>
      </c>
      <c r="AU859" s="29">
        <f t="shared" si="361"/>
        <v>7.1704938271600334</v>
      </c>
      <c r="AV859" s="29">
        <f t="shared" si="362"/>
        <v>4.9382716049380466</v>
      </c>
      <c r="AW859" s="29">
        <f t="shared" si="363"/>
        <v>3.5260493827158976</v>
      </c>
      <c r="AX859" s="29">
        <f t="shared" si="364"/>
        <v>1.044938271604742</v>
      </c>
      <c r="AY859" s="29">
        <f t="shared" si="365"/>
        <v>6.0493827160501687E-3</v>
      </c>
      <c r="AZ859" s="29">
        <f t="shared" si="366"/>
        <v>3.1604938271574394E-2</v>
      </c>
    </row>
    <row r="860" spans="1:52" x14ac:dyDescent="0.25">
      <c r="A860" s="3">
        <v>855</v>
      </c>
      <c r="B860" s="3">
        <v>38</v>
      </c>
      <c r="C860" s="3">
        <v>37</v>
      </c>
      <c r="D860" s="3">
        <v>37</v>
      </c>
      <c r="E860" s="3">
        <v>40</v>
      </c>
      <c r="F860" s="3">
        <v>40</v>
      </c>
      <c r="G860" s="3">
        <v>40</v>
      </c>
      <c r="H860" s="3">
        <v>39</v>
      </c>
      <c r="I860" s="3">
        <v>40</v>
      </c>
      <c r="J860" s="3">
        <v>42</v>
      </c>
      <c r="K860" s="10">
        <v>0</v>
      </c>
      <c r="L860" s="3">
        <f t="shared" si="347"/>
        <v>0.48333333333333334</v>
      </c>
      <c r="M860" s="3">
        <f t="shared" si="348"/>
        <v>-934.69444444444446</v>
      </c>
      <c r="N860" s="10">
        <v>0</v>
      </c>
      <c r="O860" s="3">
        <f t="shared" si="367"/>
        <v>41.638888888888914</v>
      </c>
      <c r="P860" s="3">
        <f t="shared" si="346"/>
        <v>42.122222222222263</v>
      </c>
      <c r="Q860" s="3">
        <f t="shared" si="346"/>
        <v>42.605555555555497</v>
      </c>
      <c r="R860" s="3">
        <f t="shared" si="346"/>
        <v>43.088888888888846</v>
      </c>
      <c r="S860" s="3">
        <f t="shared" si="346"/>
        <v>43.572222222222194</v>
      </c>
      <c r="T860" s="3">
        <f t="shared" si="346"/>
        <v>44.055555555555543</v>
      </c>
      <c r="U860" s="3">
        <f t="shared" si="346"/>
        <v>44.538888888888891</v>
      </c>
      <c r="V860" s="3">
        <f t="shared" si="346"/>
        <v>45.02222222222224</v>
      </c>
      <c r="W860" s="3">
        <f t="shared" si="346"/>
        <v>45.505555555555588</v>
      </c>
      <c r="X860" s="3">
        <f t="shared" si="346"/>
        <v>45.988888888888937</v>
      </c>
      <c r="Y860" s="9">
        <v>0</v>
      </c>
      <c r="Z860" s="3">
        <f t="shared" si="369"/>
        <v>37.288888888888891</v>
      </c>
      <c r="AA860" s="3">
        <f t="shared" si="368"/>
        <v>37.77222222222224</v>
      </c>
      <c r="AB860" s="3">
        <f t="shared" si="368"/>
        <v>38.255555555555588</v>
      </c>
      <c r="AC860" s="3">
        <f t="shared" si="368"/>
        <v>38.738888888888937</v>
      </c>
      <c r="AD860" s="3">
        <f t="shared" si="368"/>
        <v>39.222222222222172</v>
      </c>
      <c r="AE860" s="3">
        <f t="shared" si="368"/>
        <v>39.70555555555552</v>
      </c>
      <c r="AF860" s="3">
        <f t="shared" si="368"/>
        <v>40.188888888888869</v>
      </c>
      <c r="AG860" s="3">
        <f t="shared" si="368"/>
        <v>40.672222222222217</v>
      </c>
      <c r="AH860" s="3">
        <f t="shared" si="368"/>
        <v>41.155555555555566</v>
      </c>
      <c r="AI860" s="25">
        <f t="shared" si="349"/>
        <v>0.71111111111110858</v>
      </c>
      <c r="AJ860" s="25">
        <f t="shared" si="350"/>
        <v>0.77222222222223991</v>
      </c>
      <c r="AK860" s="25">
        <f t="shared" si="351"/>
        <v>1.2555555555555884</v>
      </c>
      <c r="AL860" s="25">
        <f t="shared" si="352"/>
        <v>1.2611111111110631</v>
      </c>
      <c r="AM860" s="25">
        <f t="shared" si="353"/>
        <v>0.77777777777782831</v>
      </c>
      <c r="AN860" s="25">
        <f t="shared" si="354"/>
        <v>0.29444444444447981</v>
      </c>
      <c r="AO860" s="25">
        <f t="shared" si="355"/>
        <v>1.1888888888888687</v>
      </c>
      <c r="AP860" s="25">
        <f t="shared" si="356"/>
        <v>0.67222222222221717</v>
      </c>
      <c r="AQ860" s="25">
        <f t="shared" si="357"/>
        <v>0.84444444444443434</v>
      </c>
      <c r="AR860" s="29">
        <f t="shared" si="358"/>
        <v>0.50567901234567547</v>
      </c>
      <c r="AS860" s="29">
        <f t="shared" si="359"/>
        <v>0.59632716049385448</v>
      </c>
      <c r="AT860" s="29">
        <f t="shared" si="360"/>
        <v>1.5764197530865023</v>
      </c>
      <c r="AU860" s="29">
        <f t="shared" si="361"/>
        <v>1.5904012345677803</v>
      </c>
      <c r="AV860" s="29">
        <f t="shared" si="362"/>
        <v>0.6049382716050169</v>
      </c>
      <c r="AW860" s="29">
        <f t="shared" si="363"/>
        <v>8.6697530864218358E-2</v>
      </c>
      <c r="AX860" s="29">
        <f t="shared" si="364"/>
        <v>1.4134567901234087</v>
      </c>
      <c r="AY860" s="29">
        <f t="shared" si="365"/>
        <v>0.45188271604937591</v>
      </c>
      <c r="AZ860" s="29">
        <f t="shared" si="366"/>
        <v>0.7130864197530693</v>
      </c>
    </row>
    <row r="861" spans="1:52" x14ac:dyDescent="0.25">
      <c r="A861" s="3">
        <v>856</v>
      </c>
      <c r="B861" s="3">
        <v>21</v>
      </c>
      <c r="C861" s="3">
        <v>20</v>
      </c>
      <c r="D861" s="3">
        <v>21</v>
      </c>
      <c r="E861" s="3">
        <v>21</v>
      </c>
      <c r="F861" s="3">
        <v>21</v>
      </c>
      <c r="G861" s="3">
        <v>22</v>
      </c>
      <c r="H861" s="3">
        <v>22</v>
      </c>
      <c r="I861" s="3">
        <v>23</v>
      </c>
      <c r="J861" s="3">
        <v>24</v>
      </c>
      <c r="K861" s="10">
        <v>0</v>
      </c>
      <c r="L861" s="3">
        <f t="shared" si="347"/>
        <v>0.4</v>
      </c>
      <c r="M861" s="3">
        <f t="shared" si="348"/>
        <v>-784.33333333333337</v>
      </c>
      <c r="N861" s="10">
        <v>0</v>
      </c>
      <c r="O861" s="3">
        <f t="shared" si="367"/>
        <v>23.666666666666629</v>
      </c>
      <c r="P861" s="3">
        <f t="shared" si="346"/>
        <v>24.06666666666672</v>
      </c>
      <c r="Q861" s="3">
        <f t="shared" si="346"/>
        <v>24.466666666666697</v>
      </c>
      <c r="R861" s="3">
        <f t="shared" si="346"/>
        <v>24.866666666666674</v>
      </c>
      <c r="S861" s="3">
        <f t="shared" si="346"/>
        <v>25.266666666666652</v>
      </c>
      <c r="T861" s="3">
        <f t="shared" si="346"/>
        <v>25.666666666666629</v>
      </c>
      <c r="U861" s="3">
        <f t="shared" si="346"/>
        <v>26.06666666666672</v>
      </c>
      <c r="V861" s="3">
        <f t="shared" si="346"/>
        <v>26.466666666666697</v>
      </c>
      <c r="W861" s="3">
        <f t="shared" si="346"/>
        <v>26.866666666666674</v>
      </c>
      <c r="X861" s="3">
        <f t="shared" si="346"/>
        <v>27.266666666666652</v>
      </c>
      <c r="Y861" s="9">
        <v>0</v>
      </c>
      <c r="Z861" s="3">
        <f t="shared" si="369"/>
        <v>20.06666666666672</v>
      </c>
      <c r="AA861" s="3">
        <f t="shared" si="368"/>
        <v>20.466666666666697</v>
      </c>
      <c r="AB861" s="3">
        <f t="shared" si="368"/>
        <v>20.866666666666674</v>
      </c>
      <c r="AC861" s="3">
        <f t="shared" si="368"/>
        <v>21.266666666666652</v>
      </c>
      <c r="AD861" s="3">
        <f t="shared" si="368"/>
        <v>21.666666666666629</v>
      </c>
      <c r="AE861" s="3">
        <f t="shared" si="368"/>
        <v>22.06666666666672</v>
      </c>
      <c r="AF861" s="3">
        <f t="shared" si="368"/>
        <v>22.466666666666697</v>
      </c>
      <c r="AG861" s="3">
        <f t="shared" si="368"/>
        <v>22.866666666666674</v>
      </c>
      <c r="AH861" s="3">
        <f t="shared" si="368"/>
        <v>23.266666666666652</v>
      </c>
      <c r="AI861" s="25">
        <f t="shared" si="349"/>
        <v>0.93333333333328028</v>
      </c>
      <c r="AJ861" s="25">
        <f t="shared" si="350"/>
        <v>0.46666666666669698</v>
      </c>
      <c r="AK861" s="25">
        <f t="shared" si="351"/>
        <v>0.13333333333332575</v>
      </c>
      <c r="AL861" s="25">
        <f t="shared" si="352"/>
        <v>0.26666666666665151</v>
      </c>
      <c r="AM861" s="25">
        <f t="shared" si="353"/>
        <v>0.66666666666662877</v>
      </c>
      <c r="AN861" s="25">
        <f t="shared" si="354"/>
        <v>6.6666666666719721E-2</v>
      </c>
      <c r="AO861" s="25">
        <f t="shared" si="355"/>
        <v>0.46666666666669698</v>
      </c>
      <c r="AP861" s="25">
        <f t="shared" si="356"/>
        <v>0.13333333333332575</v>
      </c>
      <c r="AQ861" s="25">
        <f t="shared" si="357"/>
        <v>0.73333333333334849</v>
      </c>
      <c r="AR861" s="29">
        <f t="shared" si="358"/>
        <v>0.87111111111101203</v>
      </c>
      <c r="AS861" s="29">
        <f t="shared" si="359"/>
        <v>0.21777777777780608</v>
      </c>
      <c r="AT861" s="29">
        <f t="shared" si="360"/>
        <v>1.7777777777775755E-2</v>
      </c>
      <c r="AU861" s="29">
        <f t="shared" si="361"/>
        <v>7.111111111110302E-2</v>
      </c>
      <c r="AV861" s="29">
        <f t="shared" si="362"/>
        <v>0.4444444444443939</v>
      </c>
      <c r="AW861" s="29">
        <f t="shared" si="363"/>
        <v>4.4444444444515186E-3</v>
      </c>
      <c r="AX861" s="29">
        <f t="shared" si="364"/>
        <v>0.21777777777780608</v>
      </c>
      <c r="AY861" s="29">
        <f t="shared" si="365"/>
        <v>1.7777777777775755E-2</v>
      </c>
      <c r="AZ861" s="29">
        <f t="shared" si="366"/>
        <v>0.5377777777778</v>
      </c>
    </row>
    <row r="862" spans="1:52" x14ac:dyDescent="0.25">
      <c r="A862" s="3">
        <v>857</v>
      </c>
      <c r="B862" s="3">
        <v>99</v>
      </c>
      <c r="C862" s="3">
        <v>93</v>
      </c>
      <c r="D862" s="3">
        <v>98</v>
      </c>
      <c r="E862" s="3">
        <v>97</v>
      </c>
      <c r="F862" s="3">
        <v>102</v>
      </c>
      <c r="G862" s="3">
        <v>109</v>
      </c>
      <c r="H862" s="3">
        <v>104</v>
      </c>
      <c r="I862" s="3">
        <v>113</v>
      </c>
      <c r="J862" s="3">
        <v>108</v>
      </c>
      <c r="K862" s="10">
        <v>0</v>
      </c>
      <c r="L862" s="3">
        <f t="shared" si="347"/>
        <v>2</v>
      </c>
      <c r="M862" s="3">
        <f t="shared" si="348"/>
        <v>-3927.4444444444443</v>
      </c>
      <c r="N862" s="10">
        <v>0</v>
      </c>
      <c r="O862" s="3">
        <f t="shared" si="367"/>
        <v>112.55555555555566</v>
      </c>
      <c r="P862" s="3">
        <f t="shared" si="346"/>
        <v>114.55555555555566</v>
      </c>
      <c r="Q862" s="3">
        <f t="shared" si="346"/>
        <v>116.55555555555566</v>
      </c>
      <c r="R862" s="3">
        <f t="shared" si="346"/>
        <v>118.55555555555566</v>
      </c>
      <c r="S862" s="3">
        <f t="shared" si="346"/>
        <v>120.55555555555566</v>
      </c>
      <c r="T862" s="3">
        <f t="shared" si="346"/>
        <v>122.55555555555566</v>
      </c>
      <c r="U862" s="3">
        <f t="shared" si="346"/>
        <v>124.55555555555566</v>
      </c>
      <c r="V862" s="3">
        <f t="shared" si="346"/>
        <v>126.55555555555566</v>
      </c>
      <c r="W862" s="3">
        <f t="shared" si="346"/>
        <v>128.55555555555566</v>
      </c>
      <c r="X862" s="3">
        <f t="shared" si="346"/>
        <v>130.55555555555566</v>
      </c>
      <c r="Y862" s="9">
        <v>0</v>
      </c>
      <c r="Z862" s="3">
        <f t="shared" si="369"/>
        <v>94.555555555555657</v>
      </c>
      <c r="AA862" s="3">
        <f t="shared" si="368"/>
        <v>96.555555555555657</v>
      </c>
      <c r="AB862" s="3">
        <f t="shared" si="368"/>
        <v>98.555555555555657</v>
      </c>
      <c r="AC862" s="3">
        <f t="shared" si="368"/>
        <v>100.55555555555566</v>
      </c>
      <c r="AD862" s="3">
        <f t="shared" si="368"/>
        <v>102.55555555555566</v>
      </c>
      <c r="AE862" s="3">
        <f t="shared" si="368"/>
        <v>104.55555555555566</v>
      </c>
      <c r="AF862" s="3">
        <f t="shared" si="368"/>
        <v>106.55555555555566</v>
      </c>
      <c r="AG862" s="3">
        <f t="shared" si="368"/>
        <v>108.55555555555566</v>
      </c>
      <c r="AH862" s="3">
        <f t="shared" si="368"/>
        <v>110.55555555555566</v>
      </c>
      <c r="AI862" s="25">
        <f t="shared" si="349"/>
        <v>4.4444444444443434</v>
      </c>
      <c r="AJ862" s="25">
        <f t="shared" si="350"/>
        <v>3.5555555555556566</v>
      </c>
      <c r="AK862" s="25">
        <f t="shared" si="351"/>
        <v>0.55555555555565661</v>
      </c>
      <c r="AL862" s="25">
        <f t="shared" si="352"/>
        <v>3.5555555555556566</v>
      </c>
      <c r="AM862" s="25">
        <f t="shared" si="353"/>
        <v>0.55555555555565661</v>
      </c>
      <c r="AN862" s="25">
        <f t="shared" si="354"/>
        <v>4.4444444444443434</v>
      </c>
      <c r="AO862" s="25">
        <f t="shared" si="355"/>
        <v>2.5555555555556566</v>
      </c>
      <c r="AP862" s="25">
        <f t="shared" si="356"/>
        <v>4.4444444444443434</v>
      </c>
      <c r="AQ862" s="25">
        <f t="shared" si="357"/>
        <v>2.5555555555556566</v>
      </c>
      <c r="AR862" s="29">
        <f t="shared" si="358"/>
        <v>19.753086419752186</v>
      </c>
      <c r="AS862" s="29">
        <f t="shared" si="359"/>
        <v>12.641975308642694</v>
      </c>
      <c r="AT862" s="29">
        <f t="shared" si="360"/>
        <v>0.30864197530875426</v>
      </c>
      <c r="AU862" s="29">
        <f t="shared" si="361"/>
        <v>12.641975308642694</v>
      </c>
      <c r="AV862" s="29">
        <f t="shared" si="362"/>
        <v>0.30864197530875426</v>
      </c>
      <c r="AW862" s="29">
        <f t="shared" si="363"/>
        <v>19.753086419752186</v>
      </c>
      <c r="AX862" s="29">
        <f t="shared" si="364"/>
        <v>6.5308641975313808</v>
      </c>
      <c r="AY862" s="29">
        <f t="shared" si="365"/>
        <v>19.753086419752186</v>
      </c>
      <c r="AZ862" s="29">
        <f t="shared" si="366"/>
        <v>6.5308641975313808</v>
      </c>
    </row>
    <row r="863" spans="1:52" x14ac:dyDescent="0.25">
      <c r="A863" s="3">
        <v>858</v>
      </c>
      <c r="B863" s="3">
        <v>135</v>
      </c>
      <c r="C863" s="3">
        <v>133</v>
      </c>
      <c r="D863" s="3">
        <v>130</v>
      </c>
      <c r="E863" s="3">
        <v>140</v>
      </c>
      <c r="F863" s="3">
        <v>137</v>
      </c>
      <c r="G863" s="3">
        <v>150</v>
      </c>
      <c r="H863" s="3">
        <v>153</v>
      </c>
      <c r="I863" s="3">
        <v>158</v>
      </c>
      <c r="J863" s="3">
        <v>159</v>
      </c>
      <c r="K863" s="10">
        <v>0</v>
      </c>
      <c r="L863" s="3">
        <f t="shared" si="347"/>
        <v>3.7833333333333332</v>
      </c>
      <c r="M863" s="3">
        <f t="shared" si="348"/>
        <v>-7479.5277777777774</v>
      </c>
      <c r="N863" s="10">
        <v>0</v>
      </c>
      <c r="O863" s="3">
        <f t="shared" si="367"/>
        <v>162.80555555555566</v>
      </c>
      <c r="P863" s="3">
        <f t="shared" si="346"/>
        <v>166.58888888888941</v>
      </c>
      <c r="Q863" s="3">
        <f t="shared" si="346"/>
        <v>170.37222222222226</v>
      </c>
      <c r="R863" s="3">
        <f t="shared" si="346"/>
        <v>174.15555555555602</v>
      </c>
      <c r="S863" s="3">
        <f t="shared" si="346"/>
        <v>177.93888888888887</v>
      </c>
      <c r="T863" s="3">
        <f t="shared" si="346"/>
        <v>181.72222222222263</v>
      </c>
      <c r="U863" s="3">
        <f t="shared" si="346"/>
        <v>185.50555555555547</v>
      </c>
      <c r="V863" s="3">
        <f t="shared" si="346"/>
        <v>189.28888888888923</v>
      </c>
      <c r="W863" s="3">
        <f t="shared" si="346"/>
        <v>193.07222222222208</v>
      </c>
      <c r="X863" s="3">
        <f t="shared" si="346"/>
        <v>196.85555555555584</v>
      </c>
      <c r="Y863" s="9">
        <v>0</v>
      </c>
      <c r="Z863" s="3">
        <f t="shared" si="369"/>
        <v>128.75555555555547</v>
      </c>
      <c r="AA863" s="3">
        <f t="shared" si="368"/>
        <v>132.53888888888923</v>
      </c>
      <c r="AB863" s="3">
        <f t="shared" si="368"/>
        <v>136.32222222222208</v>
      </c>
      <c r="AC863" s="3">
        <f t="shared" si="368"/>
        <v>140.10555555555584</v>
      </c>
      <c r="AD863" s="3">
        <f t="shared" si="368"/>
        <v>143.88888888888869</v>
      </c>
      <c r="AE863" s="3">
        <f t="shared" si="368"/>
        <v>147.67222222222244</v>
      </c>
      <c r="AF863" s="3">
        <f t="shared" si="368"/>
        <v>151.45555555555529</v>
      </c>
      <c r="AG863" s="3">
        <f t="shared" si="368"/>
        <v>155.23888888888905</v>
      </c>
      <c r="AH863" s="3">
        <f t="shared" si="368"/>
        <v>159.02222222222281</v>
      </c>
      <c r="AI863" s="25">
        <f t="shared" si="349"/>
        <v>6.2444444444445253</v>
      </c>
      <c r="AJ863" s="25">
        <f t="shared" si="350"/>
        <v>0.46111111111076752</v>
      </c>
      <c r="AK863" s="25">
        <f t="shared" si="351"/>
        <v>6.3222222222220807</v>
      </c>
      <c r="AL863" s="25">
        <f t="shared" si="352"/>
        <v>0.10555555555583851</v>
      </c>
      <c r="AM863" s="25">
        <f t="shared" si="353"/>
        <v>6.8888888888886868</v>
      </c>
      <c r="AN863" s="25">
        <f t="shared" si="354"/>
        <v>2.3277777777775555</v>
      </c>
      <c r="AO863" s="25">
        <f t="shared" si="355"/>
        <v>1.5444444444447072</v>
      </c>
      <c r="AP863" s="25">
        <f t="shared" si="356"/>
        <v>2.7611111111109494</v>
      </c>
      <c r="AQ863" s="25">
        <f t="shared" si="357"/>
        <v>2.2222222222808341E-2</v>
      </c>
      <c r="AR863" s="29">
        <f t="shared" si="358"/>
        <v>38.993086419754093</v>
      </c>
      <c r="AS863" s="29">
        <f t="shared" si="359"/>
        <v>0.2126234567898066</v>
      </c>
      <c r="AT863" s="29">
        <f t="shared" si="360"/>
        <v>39.970493827158705</v>
      </c>
      <c r="AU863" s="29">
        <f t="shared" si="361"/>
        <v>1.114197530870171E-2</v>
      </c>
      <c r="AV863" s="29">
        <f t="shared" si="362"/>
        <v>47.456790123454006</v>
      </c>
      <c r="AW863" s="29">
        <f t="shared" si="363"/>
        <v>5.418549382715014</v>
      </c>
      <c r="AX863" s="29">
        <f t="shared" si="364"/>
        <v>2.38530864197612</v>
      </c>
      <c r="AY863" s="29">
        <f t="shared" si="365"/>
        <v>7.6237345679003417</v>
      </c>
      <c r="AZ863" s="29">
        <f t="shared" si="366"/>
        <v>4.9382716051987686E-4</v>
      </c>
    </row>
    <row r="864" spans="1:52" x14ac:dyDescent="0.25">
      <c r="A864" s="3">
        <v>859</v>
      </c>
      <c r="B864" s="3">
        <v>19</v>
      </c>
      <c r="C864" s="3">
        <v>19</v>
      </c>
      <c r="D864" s="3">
        <v>19</v>
      </c>
      <c r="E864" s="3">
        <v>20</v>
      </c>
      <c r="F864" s="3">
        <v>21</v>
      </c>
      <c r="G864" s="3">
        <v>21</v>
      </c>
      <c r="H864" s="3">
        <v>20</v>
      </c>
      <c r="I864" s="3">
        <v>21</v>
      </c>
      <c r="J864" s="3">
        <v>22</v>
      </c>
      <c r="K864" s="10">
        <v>0</v>
      </c>
      <c r="L864" s="3">
        <f t="shared" si="347"/>
        <v>0.35</v>
      </c>
      <c r="M864" s="3">
        <f t="shared" si="348"/>
        <v>-685.02777777777783</v>
      </c>
      <c r="N864" s="10">
        <v>0</v>
      </c>
      <c r="O864" s="3">
        <f t="shared" si="367"/>
        <v>21.972222222222172</v>
      </c>
      <c r="P864" s="3">
        <f t="shared" si="346"/>
        <v>22.322222222222081</v>
      </c>
      <c r="Q864" s="3">
        <f t="shared" si="346"/>
        <v>22.672222222222103</v>
      </c>
      <c r="R864" s="3">
        <f t="shared" si="346"/>
        <v>23.022222222222126</v>
      </c>
      <c r="S864" s="3">
        <f t="shared" si="346"/>
        <v>23.372222222222149</v>
      </c>
      <c r="T864" s="3">
        <f t="shared" si="346"/>
        <v>23.722222222222172</v>
      </c>
      <c r="U864" s="3">
        <f t="shared" si="346"/>
        <v>24.072222222222081</v>
      </c>
      <c r="V864" s="3">
        <f t="shared" si="346"/>
        <v>24.422222222222103</v>
      </c>
      <c r="W864" s="3">
        <f t="shared" ref="P864:X893" si="370">$M864+($L864*W$5)</f>
        <v>24.772222222222126</v>
      </c>
      <c r="X864" s="3">
        <f t="shared" si="370"/>
        <v>25.122222222222149</v>
      </c>
      <c r="Y864" s="9">
        <v>0</v>
      </c>
      <c r="Z864" s="3">
        <f t="shared" si="369"/>
        <v>18.822222222222081</v>
      </c>
      <c r="AA864" s="3">
        <f t="shared" si="368"/>
        <v>19.172222222222103</v>
      </c>
      <c r="AB864" s="3">
        <f t="shared" si="368"/>
        <v>19.522222222222126</v>
      </c>
      <c r="AC864" s="3">
        <f t="shared" si="368"/>
        <v>19.872222222222149</v>
      </c>
      <c r="AD864" s="3">
        <f t="shared" si="368"/>
        <v>20.222222222222172</v>
      </c>
      <c r="AE864" s="3">
        <f t="shared" si="368"/>
        <v>20.572222222222081</v>
      </c>
      <c r="AF864" s="3">
        <f t="shared" si="368"/>
        <v>20.922222222222103</v>
      </c>
      <c r="AG864" s="3">
        <f t="shared" si="368"/>
        <v>21.272222222222126</v>
      </c>
      <c r="AH864" s="3">
        <f t="shared" si="368"/>
        <v>21.622222222222149</v>
      </c>
      <c r="AI864" s="25">
        <f t="shared" si="349"/>
        <v>0.17777777777791925</v>
      </c>
      <c r="AJ864" s="25">
        <f t="shared" si="350"/>
        <v>0.17222222222210348</v>
      </c>
      <c r="AK864" s="25">
        <f t="shared" si="351"/>
        <v>0.52222222222212622</v>
      </c>
      <c r="AL864" s="25">
        <f t="shared" si="352"/>
        <v>0.12777777777785104</v>
      </c>
      <c r="AM864" s="25">
        <f t="shared" si="353"/>
        <v>0.77777777777782831</v>
      </c>
      <c r="AN864" s="25">
        <f t="shared" si="354"/>
        <v>0.42777777777791925</v>
      </c>
      <c r="AO864" s="25">
        <f t="shared" si="355"/>
        <v>0.92222222222210348</v>
      </c>
      <c r="AP864" s="25">
        <f t="shared" si="356"/>
        <v>0.27222222222212622</v>
      </c>
      <c r="AQ864" s="25">
        <f t="shared" si="357"/>
        <v>0.37777777777785104</v>
      </c>
      <c r="AR864" s="29">
        <f t="shared" si="358"/>
        <v>3.1604938271655239E-2</v>
      </c>
      <c r="AS864" s="29">
        <f t="shared" si="359"/>
        <v>2.9660493827119595E-2</v>
      </c>
      <c r="AT864" s="29">
        <f t="shared" si="360"/>
        <v>0.27271604938261579</v>
      </c>
      <c r="AU864" s="29">
        <f t="shared" si="361"/>
        <v>1.6327160493845885E-2</v>
      </c>
      <c r="AV864" s="29">
        <f t="shared" si="362"/>
        <v>0.6049382716050169</v>
      </c>
      <c r="AW864" s="29">
        <f t="shared" si="363"/>
        <v>0.18299382716061488</v>
      </c>
      <c r="AX864" s="29">
        <f t="shared" si="364"/>
        <v>0.85049382716027477</v>
      </c>
      <c r="AY864" s="29">
        <f t="shared" si="365"/>
        <v>7.4104938271552664E-2</v>
      </c>
      <c r="AZ864" s="29">
        <f t="shared" si="366"/>
        <v>0.14271604938277141</v>
      </c>
    </row>
    <row r="865" spans="1:52" x14ac:dyDescent="0.25">
      <c r="A865" s="3">
        <v>860</v>
      </c>
      <c r="B865" s="3">
        <v>197</v>
      </c>
      <c r="C865" s="3">
        <v>193</v>
      </c>
      <c r="D865" s="3">
        <v>202</v>
      </c>
      <c r="E865" s="3">
        <v>197</v>
      </c>
      <c r="F865" s="3">
        <v>210</v>
      </c>
      <c r="G865" s="3">
        <v>213</v>
      </c>
      <c r="H865" s="3">
        <v>216</v>
      </c>
      <c r="I865" s="3">
        <v>217</v>
      </c>
      <c r="J865" s="3">
        <v>215</v>
      </c>
      <c r="K865" s="10">
        <v>0</v>
      </c>
      <c r="L865" s="3">
        <f t="shared" si="347"/>
        <v>3.1333333333333333</v>
      </c>
      <c r="M865" s="3">
        <f t="shared" si="348"/>
        <v>-6107</v>
      </c>
      <c r="N865" s="10">
        <v>0</v>
      </c>
      <c r="O865" s="3">
        <f t="shared" si="367"/>
        <v>222.33333333333303</v>
      </c>
      <c r="P865" s="3">
        <f t="shared" si="370"/>
        <v>225.46666666666624</v>
      </c>
      <c r="Q865" s="3">
        <f t="shared" si="370"/>
        <v>228.60000000000036</v>
      </c>
      <c r="R865" s="3">
        <f t="shared" si="370"/>
        <v>231.73333333333358</v>
      </c>
      <c r="S865" s="3">
        <f t="shared" si="370"/>
        <v>234.86666666666679</v>
      </c>
      <c r="T865" s="3">
        <f t="shared" si="370"/>
        <v>238</v>
      </c>
      <c r="U865" s="3">
        <f t="shared" si="370"/>
        <v>241.13333333333321</v>
      </c>
      <c r="V865" s="3">
        <f t="shared" si="370"/>
        <v>244.26666666666642</v>
      </c>
      <c r="W865" s="3">
        <f t="shared" si="370"/>
        <v>247.39999999999964</v>
      </c>
      <c r="X865" s="3">
        <f t="shared" si="370"/>
        <v>250.53333333333285</v>
      </c>
      <c r="Y865" s="9">
        <v>0</v>
      </c>
      <c r="Z865" s="3">
        <f t="shared" si="369"/>
        <v>194.13333333333321</v>
      </c>
      <c r="AA865" s="3">
        <f t="shared" si="368"/>
        <v>197.26666666666642</v>
      </c>
      <c r="AB865" s="3">
        <f t="shared" si="368"/>
        <v>200.39999999999964</v>
      </c>
      <c r="AC865" s="3">
        <f t="shared" si="368"/>
        <v>203.53333333333285</v>
      </c>
      <c r="AD865" s="3">
        <f t="shared" si="368"/>
        <v>206.66666666666697</v>
      </c>
      <c r="AE865" s="3">
        <f t="shared" si="368"/>
        <v>209.80000000000018</v>
      </c>
      <c r="AF865" s="3">
        <f t="shared" si="368"/>
        <v>212.93333333333339</v>
      </c>
      <c r="AG865" s="3">
        <f t="shared" si="368"/>
        <v>216.06666666666661</v>
      </c>
      <c r="AH865" s="3">
        <f t="shared" si="368"/>
        <v>219.19999999999982</v>
      </c>
      <c r="AI865" s="25">
        <f t="shared" si="349"/>
        <v>2.8666666666667879</v>
      </c>
      <c r="AJ865" s="25">
        <f t="shared" si="350"/>
        <v>4.2666666666664241</v>
      </c>
      <c r="AK865" s="25">
        <f t="shared" si="351"/>
        <v>1.6000000000003638</v>
      </c>
      <c r="AL865" s="25">
        <f t="shared" si="352"/>
        <v>6.5333333333328483</v>
      </c>
      <c r="AM865" s="25">
        <f t="shared" si="353"/>
        <v>3.3333333333330302</v>
      </c>
      <c r="AN865" s="25">
        <f t="shared" si="354"/>
        <v>3.1999999999998181</v>
      </c>
      <c r="AO865" s="25">
        <f t="shared" si="355"/>
        <v>3.066666666666606</v>
      </c>
      <c r="AP865" s="25">
        <f t="shared" si="356"/>
        <v>0.93333333333339397</v>
      </c>
      <c r="AQ865" s="25">
        <f t="shared" si="357"/>
        <v>4.1999999999998181</v>
      </c>
      <c r="AR865" s="29">
        <f t="shared" si="358"/>
        <v>8.2177777777784726</v>
      </c>
      <c r="AS865" s="29">
        <f t="shared" si="359"/>
        <v>18.204444444442373</v>
      </c>
      <c r="AT865" s="29">
        <f t="shared" si="360"/>
        <v>2.560000000001164</v>
      </c>
      <c r="AU865" s="29">
        <f t="shared" si="361"/>
        <v>42.684444444438107</v>
      </c>
      <c r="AV865" s="29">
        <f t="shared" si="362"/>
        <v>11.111111111109089</v>
      </c>
      <c r="AW865" s="29">
        <f t="shared" si="363"/>
        <v>10.239999999998837</v>
      </c>
      <c r="AX865" s="29">
        <f t="shared" si="364"/>
        <v>9.4044444444440725</v>
      </c>
      <c r="AY865" s="29">
        <f t="shared" si="365"/>
        <v>0.8711111111112243</v>
      </c>
      <c r="AZ865" s="29">
        <f t="shared" si="366"/>
        <v>17.639999999998473</v>
      </c>
    </row>
    <row r="866" spans="1:52" x14ac:dyDescent="0.25">
      <c r="A866" s="3">
        <v>861</v>
      </c>
      <c r="B866" s="3">
        <v>113</v>
      </c>
      <c r="C866" s="3">
        <v>117</v>
      </c>
      <c r="D866" s="3">
        <v>115</v>
      </c>
      <c r="E866" s="3">
        <v>117</v>
      </c>
      <c r="F866" s="3">
        <v>114</v>
      </c>
      <c r="G866" s="3">
        <v>123</v>
      </c>
      <c r="H866" s="3">
        <v>120</v>
      </c>
      <c r="I866" s="3">
        <v>120</v>
      </c>
      <c r="J866" s="3">
        <v>120</v>
      </c>
      <c r="K866" s="10">
        <v>0</v>
      </c>
      <c r="L866" s="3">
        <f t="shared" si="347"/>
        <v>0.8833333333333333</v>
      </c>
      <c r="M866" s="3">
        <f t="shared" si="348"/>
        <v>-1662.2499999999998</v>
      </c>
      <c r="N866" s="10">
        <v>0</v>
      </c>
      <c r="O866" s="3">
        <f t="shared" si="367"/>
        <v>122.08333333333348</v>
      </c>
      <c r="P866" s="3">
        <f t="shared" si="370"/>
        <v>122.96666666666692</v>
      </c>
      <c r="Q866" s="3">
        <f t="shared" si="370"/>
        <v>123.85000000000014</v>
      </c>
      <c r="R866" s="3">
        <f t="shared" si="370"/>
        <v>124.73333333333358</v>
      </c>
      <c r="S866" s="3">
        <f t="shared" si="370"/>
        <v>125.61666666666679</v>
      </c>
      <c r="T866" s="3">
        <f t="shared" si="370"/>
        <v>126.50000000000023</v>
      </c>
      <c r="U866" s="3">
        <f t="shared" si="370"/>
        <v>127.38333333333344</v>
      </c>
      <c r="V866" s="3">
        <f t="shared" si="370"/>
        <v>128.26666666666688</v>
      </c>
      <c r="W866" s="3">
        <f t="shared" si="370"/>
        <v>129.15000000000009</v>
      </c>
      <c r="X866" s="3">
        <f t="shared" si="370"/>
        <v>130.03333333333353</v>
      </c>
      <c r="Y866" s="9">
        <v>0</v>
      </c>
      <c r="Z866" s="3">
        <f t="shared" si="369"/>
        <v>114.13333333333344</v>
      </c>
      <c r="AA866" s="3">
        <f t="shared" si="368"/>
        <v>115.01666666666688</v>
      </c>
      <c r="AB866" s="3">
        <f t="shared" si="368"/>
        <v>115.90000000000009</v>
      </c>
      <c r="AC866" s="3">
        <f t="shared" si="368"/>
        <v>116.78333333333353</v>
      </c>
      <c r="AD866" s="3">
        <f t="shared" si="368"/>
        <v>117.66666666666674</v>
      </c>
      <c r="AE866" s="3">
        <f t="shared" si="368"/>
        <v>118.55000000000018</v>
      </c>
      <c r="AF866" s="3">
        <f t="shared" si="368"/>
        <v>119.43333333333339</v>
      </c>
      <c r="AG866" s="3">
        <f t="shared" si="368"/>
        <v>120.31666666666683</v>
      </c>
      <c r="AH866" s="3">
        <f t="shared" si="368"/>
        <v>121.20000000000027</v>
      </c>
      <c r="AI866" s="25">
        <f t="shared" si="349"/>
        <v>1.1333333333334394</v>
      </c>
      <c r="AJ866" s="25">
        <f t="shared" si="350"/>
        <v>1.9833333333331211</v>
      </c>
      <c r="AK866" s="25">
        <f t="shared" si="351"/>
        <v>0.90000000000009095</v>
      </c>
      <c r="AL866" s="25">
        <f t="shared" si="352"/>
        <v>0.21666666666646961</v>
      </c>
      <c r="AM866" s="25">
        <f t="shared" si="353"/>
        <v>3.6666666666667425</v>
      </c>
      <c r="AN866" s="25">
        <f t="shared" si="354"/>
        <v>4.4499999999998181</v>
      </c>
      <c r="AO866" s="25">
        <f t="shared" si="355"/>
        <v>0.56666666666660603</v>
      </c>
      <c r="AP866" s="25">
        <f t="shared" si="356"/>
        <v>0.31666666666683341</v>
      </c>
      <c r="AQ866" s="25">
        <f t="shared" si="357"/>
        <v>1.2000000000002728</v>
      </c>
      <c r="AR866" s="29">
        <f t="shared" si="358"/>
        <v>1.284444444444685</v>
      </c>
      <c r="AS866" s="29">
        <f t="shared" si="359"/>
        <v>3.9336111111102694</v>
      </c>
      <c r="AT866" s="29">
        <f t="shared" si="360"/>
        <v>0.8100000000001637</v>
      </c>
      <c r="AU866" s="29">
        <f t="shared" si="361"/>
        <v>4.6944444444359051E-2</v>
      </c>
      <c r="AV866" s="29">
        <f t="shared" si="362"/>
        <v>13.444444444445001</v>
      </c>
      <c r="AW866" s="29">
        <f t="shared" si="363"/>
        <v>19.802499999998382</v>
      </c>
      <c r="AX866" s="29">
        <f t="shared" si="364"/>
        <v>0.3211111111110424</v>
      </c>
      <c r="AY866" s="29">
        <f t="shared" si="365"/>
        <v>0.10027777777788338</v>
      </c>
      <c r="AZ866" s="29">
        <f t="shared" si="366"/>
        <v>1.4400000000006548</v>
      </c>
    </row>
    <row r="867" spans="1:52" x14ac:dyDescent="0.25">
      <c r="A867" s="3">
        <v>862</v>
      </c>
      <c r="B867" s="3">
        <v>68</v>
      </c>
      <c r="C867" s="3">
        <v>72</v>
      </c>
      <c r="D867" s="3">
        <v>73</v>
      </c>
      <c r="E867" s="3">
        <v>76</v>
      </c>
      <c r="F867" s="3">
        <v>74</v>
      </c>
      <c r="G867" s="3">
        <v>74</v>
      </c>
      <c r="H867" s="3">
        <v>75</v>
      </c>
      <c r="I867" s="3">
        <v>76</v>
      </c>
      <c r="J867" s="3">
        <v>81</v>
      </c>
      <c r="K867" s="10">
        <v>0</v>
      </c>
      <c r="L867" s="3">
        <f t="shared" si="347"/>
        <v>1.1000000000000001</v>
      </c>
      <c r="M867" s="3">
        <f t="shared" si="348"/>
        <v>-2142.1666666666665</v>
      </c>
      <c r="N867" s="10">
        <v>0</v>
      </c>
      <c r="O867" s="3">
        <f t="shared" si="367"/>
        <v>79.833333333333485</v>
      </c>
      <c r="P867" s="3">
        <f t="shared" si="370"/>
        <v>80.933333333333849</v>
      </c>
      <c r="Q867" s="3">
        <f t="shared" si="370"/>
        <v>82.033333333333758</v>
      </c>
      <c r="R867" s="3">
        <f t="shared" si="370"/>
        <v>83.133333333333667</v>
      </c>
      <c r="S867" s="3">
        <f t="shared" si="370"/>
        <v>84.233333333333576</v>
      </c>
      <c r="T867" s="3">
        <f t="shared" si="370"/>
        <v>85.333333333333485</v>
      </c>
      <c r="U867" s="3">
        <f t="shared" si="370"/>
        <v>86.433333333333849</v>
      </c>
      <c r="V867" s="3">
        <f t="shared" si="370"/>
        <v>87.533333333333758</v>
      </c>
      <c r="W867" s="3">
        <f t="shared" si="370"/>
        <v>88.633333333333667</v>
      </c>
      <c r="X867" s="3">
        <f t="shared" si="370"/>
        <v>89.733333333333576</v>
      </c>
      <c r="Y867" s="9">
        <v>0</v>
      </c>
      <c r="Z867" s="3">
        <f t="shared" si="369"/>
        <v>69.933333333333849</v>
      </c>
      <c r="AA867" s="3">
        <f t="shared" si="368"/>
        <v>71.033333333333758</v>
      </c>
      <c r="AB867" s="3">
        <f t="shared" si="368"/>
        <v>72.133333333333667</v>
      </c>
      <c r="AC867" s="3">
        <f t="shared" si="368"/>
        <v>73.233333333333576</v>
      </c>
      <c r="AD867" s="3">
        <f t="shared" si="368"/>
        <v>74.333333333333485</v>
      </c>
      <c r="AE867" s="3">
        <f t="shared" si="368"/>
        <v>75.433333333333849</v>
      </c>
      <c r="AF867" s="3">
        <f t="shared" si="368"/>
        <v>76.533333333333758</v>
      </c>
      <c r="AG867" s="3">
        <f t="shared" si="368"/>
        <v>77.633333333333667</v>
      </c>
      <c r="AH867" s="3">
        <f t="shared" si="368"/>
        <v>78.733333333333576</v>
      </c>
      <c r="AI867" s="25">
        <f t="shared" si="349"/>
        <v>1.9333333333338487</v>
      </c>
      <c r="AJ867" s="25">
        <f t="shared" si="350"/>
        <v>0.96666666666624224</v>
      </c>
      <c r="AK867" s="25">
        <f t="shared" si="351"/>
        <v>0.86666666666633319</v>
      </c>
      <c r="AL867" s="25">
        <f t="shared" si="352"/>
        <v>2.7666666666664241</v>
      </c>
      <c r="AM867" s="25">
        <f t="shared" si="353"/>
        <v>0.33333333333348492</v>
      </c>
      <c r="AN867" s="25">
        <f t="shared" si="354"/>
        <v>1.4333333333338487</v>
      </c>
      <c r="AO867" s="25">
        <f t="shared" si="355"/>
        <v>1.5333333333337578</v>
      </c>
      <c r="AP867" s="25">
        <f t="shared" si="356"/>
        <v>1.6333333333336668</v>
      </c>
      <c r="AQ867" s="25">
        <f t="shared" si="357"/>
        <v>2.2666666666664241</v>
      </c>
      <c r="AR867" s="29">
        <f t="shared" si="358"/>
        <v>3.7377777777797707</v>
      </c>
      <c r="AS867" s="29">
        <f t="shared" si="359"/>
        <v>0.93444444444362385</v>
      </c>
      <c r="AT867" s="29">
        <f t="shared" si="360"/>
        <v>0.75111111111053308</v>
      </c>
      <c r="AU867" s="29">
        <f t="shared" si="361"/>
        <v>7.6544444444431026</v>
      </c>
      <c r="AV867" s="29">
        <f t="shared" si="362"/>
        <v>0.11111111111121216</v>
      </c>
      <c r="AW867" s="29">
        <f t="shared" si="363"/>
        <v>2.054444444445922</v>
      </c>
      <c r="AX867" s="29">
        <f t="shared" si="364"/>
        <v>2.3511111111124126</v>
      </c>
      <c r="AY867" s="29">
        <f t="shared" si="365"/>
        <v>2.6677777777788672</v>
      </c>
      <c r="AZ867" s="29">
        <f t="shared" si="366"/>
        <v>5.1377777777766784</v>
      </c>
    </row>
    <row r="868" spans="1:52" x14ac:dyDescent="0.25">
      <c r="A868" s="3">
        <v>863</v>
      </c>
      <c r="B868" s="3">
        <v>217</v>
      </c>
      <c r="C868" s="3">
        <v>218</v>
      </c>
      <c r="D868" s="3">
        <v>226</v>
      </c>
      <c r="E868" s="3">
        <v>223</v>
      </c>
      <c r="F868" s="3">
        <v>238</v>
      </c>
      <c r="G868" s="3">
        <v>244</v>
      </c>
      <c r="H868" s="3">
        <v>234</v>
      </c>
      <c r="I868" s="3">
        <v>232</v>
      </c>
      <c r="J868" s="3">
        <v>242</v>
      </c>
      <c r="K868" s="10">
        <v>0</v>
      </c>
      <c r="L868" s="3">
        <f t="shared" si="347"/>
        <v>2.9833333333333334</v>
      </c>
      <c r="M868" s="3">
        <f t="shared" si="348"/>
        <v>-5780.9722222222226</v>
      </c>
      <c r="N868" s="10">
        <v>0</v>
      </c>
      <c r="O868" s="3">
        <f t="shared" si="367"/>
        <v>245.3611111111104</v>
      </c>
      <c r="P868" s="3">
        <f t="shared" si="370"/>
        <v>248.34444444444398</v>
      </c>
      <c r="Q868" s="3">
        <f t="shared" si="370"/>
        <v>251.32777777777756</v>
      </c>
      <c r="R868" s="3">
        <f t="shared" si="370"/>
        <v>254.31111111111113</v>
      </c>
      <c r="S868" s="3">
        <f t="shared" si="370"/>
        <v>257.2944444444438</v>
      </c>
      <c r="T868" s="3">
        <f t="shared" si="370"/>
        <v>260.27777777777737</v>
      </c>
      <c r="U868" s="3">
        <f t="shared" si="370"/>
        <v>263.26111111111095</v>
      </c>
      <c r="V868" s="3">
        <f t="shared" si="370"/>
        <v>266.24444444444453</v>
      </c>
      <c r="W868" s="3">
        <f t="shared" si="370"/>
        <v>269.22777777777719</v>
      </c>
      <c r="X868" s="3">
        <f t="shared" si="370"/>
        <v>272.21111111111077</v>
      </c>
      <c r="Y868" s="9">
        <v>0</v>
      </c>
      <c r="Z868" s="3">
        <f t="shared" si="369"/>
        <v>218.51111111111095</v>
      </c>
      <c r="AA868" s="3">
        <f t="shared" si="368"/>
        <v>221.49444444444453</v>
      </c>
      <c r="AB868" s="3">
        <f t="shared" si="368"/>
        <v>224.47777777777719</v>
      </c>
      <c r="AC868" s="3">
        <f t="shared" si="368"/>
        <v>227.46111111111077</v>
      </c>
      <c r="AD868" s="3">
        <f t="shared" si="368"/>
        <v>230.44444444444434</v>
      </c>
      <c r="AE868" s="3">
        <f t="shared" si="368"/>
        <v>233.42777777777792</v>
      </c>
      <c r="AF868" s="3">
        <f t="shared" si="368"/>
        <v>236.41111111111059</v>
      </c>
      <c r="AG868" s="3">
        <f t="shared" si="368"/>
        <v>239.39444444444416</v>
      </c>
      <c r="AH868" s="3">
        <f t="shared" si="368"/>
        <v>242.37777777777774</v>
      </c>
      <c r="AI868" s="25">
        <f t="shared" si="349"/>
        <v>1.5111111111109494</v>
      </c>
      <c r="AJ868" s="25">
        <f t="shared" si="350"/>
        <v>3.4944444444445253</v>
      </c>
      <c r="AK868" s="25">
        <f t="shared" si="351"/>
        <v>1.5222222222228083</v>
      </c>
      <c r="AL868" s="25">
        <f t="shared" si="352"/>
        <v>4.4611111111107675</v>
      </c>
      <c r="AM868" s="25">
        <f t="shared" si="353"/>
        <v>7.5555555555556566</v>
      </c>
      <c r="AN868" s="25">
        <f t="shared" si="354"/>
        <v>10.572222222222081</v>
      </c>
      <c r="AO868" s="25">
        <f t="shared" si="355"/>
        <v>2.4111111111105856</v>
      </c>
      <c r="AP868" s="25">
        <f t="shared" si="356"/>
        <v>7.3944444444441615</v>
      </c>
      <c r="AQ868" s="25">
        <f t="shared" si="357"/>
        <v>0.37777777777773736</v>
      </c>
      <c r="AR868" s="29">
        <f t="shared" si="358"/>
        <v>2.2834567901229681</v>
      </c>
      <c r="AS868" s="29">
        <f t="shared" si="359"/>
        <v>12.211141975309207</v>
      </c>
      <c r="AT868" s="29">
        <f t="shared" si="360"/>
        <v>2.3171604938289447</v>
      </c>
      <c r="AU868" s="29">
        <f t="shared" si="361"/>
        <v>19.901512345675947</v>
      </c>
      <c r="AV868" s="29">
        <f t="shared" si="362"/>
        <v>57.086419753087945</v>
      </c>
      <c r="AW868" s="29">
        <f t="shared" si="363"/>
        <v>111.77188271604639</v>
      </c>
      <c r="AX868" s="29">
        <f t="shared" si="364"/>
        <v>5.8134567901209229</v>
      </c>
      <c r="AY868" s="29">
        <f t="shared" si="365"/>
        <v>54.677808641971126</v>
      </c>
      <c r="AZ868" s="29">
        <f t="shared" si="366"/>
        <v>0.14271604938268551</v>
      </c>
    </row>
    <row r="869" spans="1:52" x14ac:dyDescent="0.25">
      <c r="A869" s="3">
        <v>864</v>
      </c>
      <c r="B869" s="3">
        <v>1164</v>
      </c>
      <c r="C869" s="3">
        <v>1144</v>
      </c>
      <c r="D869" s="3">
        <v>1120</v>
      </c>
      <c r="E869" s="3">
        <v>1215</v>
      </c>
      <c r="F869" s="3">
        <v>1170</v>
      </c>
      <c r="G869" s="3">
        <v>1249</v>
      </c>
      <c r="H869" s="3">
        <v>1270</v>
      </c>
      <c r="I869" s="3">
        <v>1267</v>
      </c>
      <c r="J869" s="3">
        <v>1237</v>
      </c>
      <c r="K869" s="10">
        <v>0</v>
      </c>
      <c r="L869" s="3">
        <f t="shared" si="347"/>
        <v>16.583333333333332</v>
      </c>
      <c r="M869" s="3">
        <f t="shared" si="348"/>
        <v>-32211.416666666664</v>
      </c>
      <c r="N869" s="10">
        <v>0</v>
      </c>
      <c r="O869" s="3">
        <f t="shared" si="367"/>
        <v>1286.9166666666642</v>
      </c>
      <c r="P869" s="3">
        <f t="shared" si="370"/>
        <v>1303.5</v>
      </c>
      <c r="Q869" s="3">
        <f t="shared" si="370"/>
        <v>1320.0833333333358</v>
      </c>
      <c r="R869" s="3">
        <f t="shared" si="370"/>
        <v>1336.6666666666642</v>
      </c>
      <c r="S869" s="3">
        <f t="shared" si="370"/>
        <v>1353.25</v>
      </c>
      <c r="T869" s="3">
        <f t="shared" si="370"/>
        <v>1369.8333333333358</v>
      </c>
      <c r="U869" s="3">
        <f t="shared" si="370"/>
        <v>1386.4166666666642</v>
      </c>
      <c r="V869" s="3">
        <f t="shared" si="370"/>
        <v>1403</v>
      </c>
      <c r="W869" s="3">
        <f t="shared" si="370"/>
        <v>1419.5833333333358</v>
      </c>
      <c r="X869" s="3">
        <f t="shared" si="370"/>
        <v>1436.1666666666642</v>
      </c>
      <c r="Y869" s="9">
        <v>0</v>
      </c>
      <c r="Z869" s="3">
        <f t="shared" si="369"/>
        <v>1137.6666666666642</v>
      </c>
      <c r="AA869" s="3">
        <f t="shared" si="368"/>
        <v>1154.25</v>
      </c>
      <c r="AB869" s="3">
        <f t="shared" si="368"/>
        <v>1170.8333333333358</v>
      </c>
      <c r="AC869" s="3">
        <f t="shared" si="368"/>
        <v>1187.4166666666642</v>
      </c>
      <c r="AD869" s="3">
        <f t="shared" si="368"/>
        <v>1204</v>
      </c>
      <c r="AE869" s="3">
        <f t="shared" si="368"/>
        <v>1220.5833333333358</v>
      </c>
      <c r="AF869" s="3">
        <f t="shared" si="368"/>
        <v>1237.1666666666642</v>
      </c>
      <c r="AG869" s="3">
        <f t="shared" si="368"/>
        <v>1253.75</v>
      </c>
      <c r="AH869" s="3">
        <f t="shared" si="368"/>
        <v>1270.3333333333358</v>
      </c>
      <c r="AI869" s="25">
        <f t="shared" si="349"/>
        <v>26.333333333335759</v>
      </c>
      <c r="AJ869" s="25">
        <f t="shared" si="350"/>
        <v>10.25</v>
      </c>
      <c r="AK869" s="25">
        <f t="shared" si="351"/>
        <v>50.833333333335759</v>
      </c>
      <c r="AL869" s="25">
        <f t="shared" si="352"/>
        <v>27.583333333335759</v>
      </c>
      <c r="AM869" s="25">
        <f t="shared" si="353"/>
        <v>34</v>
      </c>
      <c r="AN869" s="25">
        <f t="shared" si="354"/>
        <v>28.416666666664241</v>
      </c>
      <c r="AO869" s="25">
        <f t="shared" si="355"/>
        <v>32.833333333335759</v>
      </c>
      <c r="AP869" s="25">
        <f t="shared" si="356"/>
        <v>13.25</v>
      </c>
      <c r="AQ869" s="25">
        <f t="shared" si="357"/>
        <v>33.333333333335759</v>
      </c>
      <c r="AR869" s="29">
        <f t="shared" si="358"/>
        <v>693.44444444457213</v>
      </c>
      <c r="AS869" s="29">
        <f t="shared" si="359"/>
        <v>105.0625</v>
      </c>
      <c r="AT869" s="29">
        <f t="shared" si="360"/>
        <v>2584.0277777780243</v>
      </c>
      <c r="AU869" s="29">
        <f t="shared" si="361"/>
        <v>760.84027777791152</v>
      </c>
      <c r="AV869" s="29">
        <f t="shared" si="362"/>
        <v>1156</v>
      </c>
      <c r="AW869" s="29">
        <f t="shared" si="363"/>
        <v>807.50694444430655</v>
      </c>
      <c r="AX869" s="29">
        <f t="shared" si="364"/>
        <v>1078.027777777937</v>
      </c>
      <c r="AY869" s="29">
        <f t="shared" si="365"/>
        <v>175.5625</v>
      </c>
      <c r="AZ869" s="29">
        <f t="shared" si="366"/>
        <v>1111.1111111112727</v>
      </c>
    </row>
    <row r="870" spans="1:52" x14ac:dyDescent="0.25">
      <c r="A870" s="3">
        <v>865</v>
      </c>
      <c r="B870" s="3">
        <v>169</v>
      </c>
      <c r="C870" s="3">
        <v>171</v>
      </c>
      <c r="D870" s="3">
        <v>167</v>
      </c>
      <c r="E870" s="3">
        <v>176</v>
      </c>
      <c r="F870" s="3">
        <v>173</v>
      </c>
      <c r="G870" s="3">
        <v>185</v>
      </c>
      <c r="H870" s="3">
        <v>191</v>
      </c>
      <c r="I870" s="3">
        <v>181</v>
      </c>
      <c r="J870" s="3">
        <v>185</v>
      </c>
      <c r="K870" s="10">
        <v>0</v>
      </c>
      <c r="L870" s="3">
        <f t="shared" si="347"/>
        <v>2.5166666666666666</v>
      </c>
      <c r="M870" s="3">
        <f t="shared" si="348"/>
        <v>-4893.5277777777774</v>
      </c>
      <c r="N870" s="10">
        <v>0</v>
      </c>
      <c r="O870" s="3">
        <f t="shared" si="367"/>
        <v>190.1388888888896</v>
      </c>
      <c r="P870" s="3">
        <f t="shared" si="370"/>
        <v>192.65555555555602</v>
      </c>
      <c r="Q870" s="3">
        <f t="shared" si="370"/>
        <v>195.17222222222244</v>
      </c>
      <c r="R870" s="3">
        <f t="shared" si="370"/>
        <v>197.68888888888887</v>
      </c>
      <c r="S870" s="3">
        <f t="shared" si="370"/>
        <v>200.2055555555562</v>
      </c>
      <c r="T870" s="3">
        <f t="shared" si="370"/>
        <v>202.72222222222263</v>
      </c>
      <c r="U870" s="3">
        <f t="shared" si="370"/>
        <v>205.23888888888905</v>
      </c>
      <c r="V870" s="3">
        <f t="shared" si="370"/>
        <v>207.75555555555547</v>
      </c>
      <c r="W870" s="3">
        <f t="shared" si="370"/>
        <v>210.27222222222281</v>
      </c>
      <c r="X870" s="3">
        <f t="shared" si="370"/>
        <v>212.78888888888923</v>
      </c>
      <c r="Y870" s="9">
        <v>0</v>
      </c>
      <c r="Z870" s="3">
        <f t="shared" si="369"/>
        <v>167.48888888888905</v>
      </c>
      <c r="AA870" s="3">
        <f t="shared" si="368"/>
        <v>170.00555555555547</v>
      </c>
      <c r="AB870" s="3">
        <f t="shared" si="368"/>
        <v>172.52222222222281</v>
      </c>
      <c r="AC870" s="3">
        <f t="shared" si="368"/>
        <v>175.03888888888923</v>
      </c>
      <c r="AD870" s="3">
        <f t="shared" si="368"/>
        <v>177.55555555555566</v>
      </c>
      <c r="AE870" s="3">
        <f t="shared" si="368"/>
        <v>180.07222222222208</v>
      </c>
      <c r="AF870" s="3">
        <f t="shared" si="368"/>
        <v>182.58888888888941</v>
      </c>
      <c r="AG870" s="3">
        <f t="shared" si="368"/>
        <v>185.10555555555584</v>
      </c>
      <c r="AH870" s="3">
        <f t="shared" si="368"/>
        <v>187.62222222222226</v>
      </c>
      <c r="AI870" s="25">
        <f t="shared" si="349"/>
        <v>1.5111111111109494</v>
      </c>
      <c r="AJ870" s="25">
        <f t="shared" si="350"/>
        <v>0.99444444444452529</v>
      </c>
      <c r="AK870" s="25">
        <f t="shared" si="351"/>
        <v>5.5222222222228083</v>
      </c>
      <c r="AL870" s="25">
        <f t="shared" si="352"/>
        <v>0.96111111111076752</v>
      </c>
      <c r="AM870" s="25">
        <f t="shared" si="353"/>
        <v>4.5555555555556566</v>
      </c>
      <c r="AN870" s="25">
        <f t="shared" si="354"/>
        <v>4.9277777777779193</v>
      </c>
      <c r="AO870" s="25">
        <f t="shared" si="355"/>
        <v>8.4111111111105856</v>
      </c>
      <c r="AP870" s="25">
        <f t="shared" si="356"/>
        <v>4.1055555555558385</v>
      </c>
      <c r="AQ870" s="25">
        <f t="shared" si="357"/>
        <v>2.6222222222222626</v>
      </c>
      <c r="AR870" s="29">
        <f t="shared" si="358"/>
        <v>2.2834567901229681</v>
      </c>
      <c r="AS870" s="29">
        <f t="shared" si="359"/>
        <v>0.98891975308658053</v>
      </c>
      <c r="AT870" s="29">
        <f t="shared" si="360"/>
        <v>30.49493827161141</v>
      </c>
      <c r="AU870" s="29">
        <f t="shared" si="361"/>
        <v>0.92373456790057407</v>
      </c>
      <c r="AV870" s="29">
        <f t="shared" si="362"/>
        <v>20.753086419754005</v>
      </c>
      <c r="AW870" s="29">
        <f t="shared" si="363"/>
        <v>24.282993827161889</v>
      </c>
      <c r="AX870" s="29">
        <f t="shared" si="364"/>
        <v>70.746790123447951</v>
      </c>
      <c r="AY870" s="29">
        <f t="shared" si="365"/>
        <v>16.855586419755411</v>
      </c>
      <c r="AZ870" s="29">
        <f t="shared" si="366"/>
        <v>6.8760493827162614</v>
      </c>
    </row>
    <row r="871" spans="1:52" x14ac:dyDescent="0.25">
      <c r="A871" s="3">
        <v>866</v>
      </c>
      <c r="B871" s="3">
        <v>57</v>
      </c>
      <c r="C871" s="3">
        <v>60</v>
      </c>
      <c r="D871" s="3">
        <v>60</v>
      </c>
      <c r="E871" s="3">
        <v>58</v>
      </c>
      <c r="F871" s="3">
        <v>58</v>
      </c>
      <c r="G871" s="3">
        <v>62</v>
      </c>
      <c r="H871" s="3">
        <v>63</v>
      </c>
      <c r="I871" s="3">
        <v>60</v>
      </c>
      <c r="J871" s="3">
        <v>67</v>
      </c>
      <c r="K871" s="10">
        <v>0</v>
      </c>
      <c r="L871" s="3">
        <f t="shared" si="347"/>
        <v>0.83333333333333337</v>
      </c>
      <c r="M871" s="3">
        <f t="shared" si="348"/>
        <v>-1618.6111111111111</v>
      </c>
      <c r="N871" s="10">
        <v>0</v>
      </c>
      <c r="O871" s="3">
        <f t="shared" si="367"/>
        <v>64.722222222222399</v>
      </c>
      <c r="P871" s="3">
        <f t="shared" si="370"/>
        <v>65.555555555555657</v>
      </c>
      <c r="Q871" s="3">
        <f t="shared" si="370"/>
        <v>66.388888888888914</v>
      </c>
      <c r="R871" s="3">
        <f t="shared" si="370"/>
        <v>67.222222222222399</v>
      </c>
      <c r="S871" s="3">
        <f t="shared" si="370"/>
        <v>68.055555555555657</v>
      </c>
      <c r="T871" s="3">
        <f t="shared" si="370"/>
        <v>68.888888888888914</v>
      </c>
      <c r="U871" s="3">
        <f t="shared" si="370"/>
        <v>69.722222222222399</v>
      </c>
      <c r="V871" s="3">
        <f t="shared" si="370"/>
        <v>70.555555555555657</v>
      </c>
      <c r="W871" s="3">
        <f t="shared" si="370"/>
        <v>71.388888888888914</v>
      </c>
      <c r="X871" s="3">
        <f t="shared" si="370"/>
        <v>72.222222222222399</v>
      </c>
      <c r="Y871" s="9">
        <v>0</v>
      </c>
      <c r="Z871" s="3">
        <f t="shared" si="369"/>
        <v>57.222222222222399</v>
      </c>
      <c r="AA871" s="3">
        <f t="shared" si="368"/>
        <v>58.055555555555657</v>
      </c>
      <c r="AB871" s="3">
        <f t="shared" si="368"/>
        <v>58.888888888888914</v>
      </c>
      <c r="AC871" s="3">
        <f t="shared" si="368"/>
        <v>59.722222222222399</v>
      </c>
      <c r="AD871" s="3">
        <f t="shared" si="368"/>
        <v>60.555555555555657</v>
      </c>
      <c r="AE871" s="3">
        <f t="shared" si="368"/>
        <v>61.388888888888914</v>
      </c>
      <c r="AF871" s="3">
        <f t="shared" si="368"/>
        <v>62.222222222222399</v>
      </c>
      <c r="AG871" s="3">
        <f t="shared" si="368"/>
        <v>63.055555555555657</v>
      </c>
      <c r="AH871" s="3">
        <f t="shared" si="368"/>
        <v>63.888888888888914</v>
      </c>
      <c r="AI871" s="25">
        <f t="shared" si="349"/>
        <v>0.22222222222239907</v>
      </c>
      <c r="AJ871" s="25">
        <f t="shared" si="350"/>
        <v>1.9444444444443434</v>
      </c>
      <c r="AK871" s="25">
        <f t="shared" si="351"/>
        <v>1.1111111111110858</v>
      </c>
      <c r="AL871" s="25">
        <f t="shared" si="352"/>
        <v>1.7222222222223991</v>
      </c>
      <c r="AM871" s="25">
        <f t="shared" si="353"/>
        <v>2.5555555555556566</v>
      </c>
      <c r="AN871" s="25">
        <f t="shared" si="354"/>
        <v>0.61111111111108585</v>
      </c>
      <c r="AO871" s="25">
        <f t="shared" si="355"/>
        <v>0.77777777777760093</v>
      </c>
      <c r="AP871" s="25">
        <f t="shared" si="356"/>
        <v>3.0555555555556566</v>
      </c>
      <c r="AQ871" s="25">
        <f t="shared" si="357"/>
        <v>3.1111111111110858</v>
      </c>
      <c r="AR871" s="29">
        <f t="shared" si="358"/>
        <v>4.9382716049461317E-2</v>
      </c>
      <c r="AS871" s="29">
        <f t="shared" si="359"/>
        <v>3.7808641975304713</v>
      </c>
      <c r="AT871" s="29">
        <f t="shared" si="360"/>
        <v>1.2345679012345117</v>
      </c>
      <c r="AU871" s="29">
        <f t="shared" si="361"/>
        <v>2.9660493827166583</v>
      </c>
      <c r="AV871" s="29">
        <f t="shared" si="362"/>
        <v>6.5308641975313808</v>
      </c>
      <c r="AW871" s="29">
        <f t="shared" si="363"/>
        <v>0.37345679012342592</v>
      </c>
      <c r="AX871" s="29">
        <f t="shared" si="364"/>
        <v>0.60493827160466318</v>
      </c>
      <c r="AY871" s="29">
        <f t="shared" si="365"/>
        <v>9.3364197530870374</v>
      </c>
      <c r="AZ871" s="29">
        <f t="shared" si="366"/>
        <v>9.6790123456788546</v>
      </c>
    </row>
    <row r="872" spans="1:52" x14ac:dyDescent="0.25">
      <c r="A872" s="3">
        <v>867</v>
      </c>
      <c r="B872" s="3">
        <v>76</v>
      </c>
      <c r="C872" s="3">
        <v>72</v>
      </c>
      <c r="D872" s="3">
        <v>75</v>
      </c>
      <c r="E872" s="3">
        <v>80</v>
      </c>
      <c r="F872" s="3">
        <v>80</v>
      </c>
      <c r="G872" s="3">
        <v>82</v>
      </c>
      <c r="H872" s="3">
        <v>82</v>
      </c>
      <c r="I872" s="3">
        <v>82</v>
      </c>
      <c r="J872" s="3">
        <v>82</v>
      </c>
      <c r="K872" s="10">
        <v>0</v>
      </c>
      <c r="L872" s="3">
        <f t="shared" si="347"/>
        <v>1.1666666666666667</v>
      </c>
      <c r="M872" s="3">
        <f t="shared" si="348"/>
        <v>-2271.8333333333335</v>
      </c>
      <c r="N872" s="10">
        <v>0</v>
      </c>
      <c r="O872" s="3">
        <f t="shared" si="367"/>
        <v>84.833333333333485</v>
      </c>
      <c r="P872" s="3">
        <f t="shared" si="370"/>
        <v>86</v>
      </c>
      <c r="Q872" s="3">
        <f t="shared" si="370"/>
        <v>87.166666666666515</v>
      </c>
      <c r="R872" s="3">
        <f t="shared" si="370"/>
        <v>88.333333333333485</v>
      </c>
      <c r="S872" s="3">
        <f t="shared" si="370"/>
        <v>89.5</v>
      </c>
      <c r="T872" s="3">
        <f t="shared" si="370"/>
        <v>90.666666666666515</v>
      </c>
      <c r="U872" s="3">
        <f t="shared" si="370"/>
        <v>91.833333333333485</v>
      </c>
      <c r="V872" s="3">
        <f t="shared" si="370"/>
        <v>93</v>
      </c>
      <c r="W872" s="3">
        <f t="shared" si="370"/>
        <v>94.166666666666515</v>
      </c>
      <c r="X872" s="3">
        <f t="shared" si="370"/>
        <v>95.333333333333485</v>
      </c>
      <c r="Y872" s="9">
        <v>0</v>
      </c>
      <c r="Z872" s="3">
        <f t="shared" si="369"/>
        <v>74.333333333333485</v>
      </c>
      <c r="AA872" s="3">
        <f t="shared" si="368"/>
        <v>75.5</v>
      </c>
      <c r="AB872" s="3">
        <f t="shared" si="368"/>
        <v>76.666666666666515</v>
      </c>
      <c r="AC872" s="3">
        <f t="shared" si="368"/>
        <v>77.833333333333485</v>
      </c>
      <c r="AD872" s="3">
        <f t="shared" si="368"/>
        <v>79</v>
      </c>
      <c r="AE872" s="3">
        <f t="shared" si="368"/>
        <v>80.166666666666515</v>
      </c>
      <c r="AF872" s="3">
        <f t="shared" si="368"/>
        <v>81.333333333333485</v>
      </c>
      <c r="AG872" s="3">
        <f t="shared" si="368"/>
        <v>82.5</v>
      </c>
      <c r="AH872" s="3">
        <f t="shared" si="368"/>
        <v>83.666666666666515</v>
      </c>
      <c r="AI872" s="25">
        <f t="shared" si="349"/>
        <v>1.6666666666665151</v>
      </c>
      <c r="AJ872" s="25">
        <f t="shared" si="350"/>
        <v>3.5</v>
      </c>
      <c r="AK872" s="25">
        <f t="shared" si="351"/>
        <v>1.6666666666665151</v>
      </c>
      <c r="AL872" s="25">
        <f t="shared" si="352"/>
        <v>2.1666666666665151</v>
      </c>
      <c r="AM872" s="25">
        <f t="shared" si="353"/>
        <v>1</v>
      </c>
      <c r="AN872" s="25">
        <f t="shared" si="354"/>
        <v>1.8333333333334849</v>
      </c>
      <c r="AO872" s="25">
        <f t="shared" si="355"/>
        <v>0.66666666666651508</v>
      </c>
      <c r="AP872" s="25">
        <f t="shared" si="356"/>
        <v>0.5</v>
      </c>
      <c r="AQ872" s="25">
        <f t="shared" si="357"/>
        <v>1.6666666666665151</v>
      </c>
      <c r="AR872" s="29">
        <f t="shared" si="358"/>
        <v>2.7777777777772723</v>
      </c>
      <c r="AS872" s="29">
        <f t="shared" si="359"/>
        <v>12.25</v>
      </c>
      <c r="AT872" s="29">
        <f t="shared" si="360"/>
        <v>2.7777777777772723</v>
      </c>
      <c r="AU872" s="29">
        <f t="shared" si="361"/>
        <v>4.6944444444437874</v>
      </c>
      <c r="AV872" s="29">
        <f t="shared" si="362"/>
        <v>1</v>
      </c>
      <c r="AW872" s="29">
        <f t="shared" si="363"/>
        <v>3.3611111111116667</v>
      </c>
      <c r="AX872" s="29">
        <f t="shared" si="364"/>
        <v>0.44444444444424236</v>
      </c>
      <c r="AY872" s="29">
        <f t="shared" si="365"/>
        <v>0.25</v>
      </c>
      <c r="AZ872" s="29">
        <f t="shared" si="366"/>
        <v>2.7777777777772723</v>
      </c>
    </row>
    <row r="873" spans="1:52" x14ac:dyDescent="0.25">
      <c r="A873" s="3">
        <v>868</v>
      </c>
      <c r="B873" s="3">
        <v>21</v>
      </c>
      <c r="C873" s="3">
        <v>22</v>
      </c>
      <c r="D873" s="3">
        <v>22</v>
      </c>
      <c r="E873" s="3">
        <v>24</v>
      </c>
      <c r="F873" s="3">
        <v>23</v>
      </c>
      <c r="G873" s="3">
        <v>25</v>
      </c>
      <c r="H873" s="3">
        <v>24</v>
      </c>
      <c r="I873" s="3">
        <v>24</v>
      </c>
      <c r="J873" s="3">
        <v>25</v>
      </c>
      <c r="K873" s="10">
        <v>0</v>
      </c>
      <c r="L873" s="3">
        <f t="shared" si="347"/>
        <v>0.45</v>
      </c>
      <c r="M873" s="3">
        <f t="shared" si="348"/>
        <v>-883.41666666666663</v>
      </c>
      <c r="N873" s="10">
        <v>0</v>
      </c>
      <c r="O873" s="3">
        <f t="shared" si="367"/>
        <v>25.583333333333371</v>
      </c>
      <c r="P873" s="3">
        <f t="shared" si="370"/>
        <v>26.033333333333417</v>
      </c>
      <c r="Q873" s="3">
        <f t="shared" si="370"/>
        <v>26.483333333333348</v>
      </c>
      <c r="R873" s="3">
        <f t="shared" si="370"/>
        <v>26.933333333333394</v>
      </c>
      <c r="S873" s="3">
        <f t="shared" si="370"/>
        <v>27.383333333333439</v>
      </c>
      <c r="T873" s="3">
        <f t="shared" si="370"/>
        <v>27.833333333333371</v>
      </c>
      <c r="U873" s="3">
        <f t="shared" si="370"/>
        <v>28.283333333333417</v>
      </c>
      <c r="V873" s="3">
        <f t="shared" si="370"/>
        <v>28.733333333333348</v>
      </c>
      <c r="W873" s="3">
        <f t="shared" si="370"/>
        <v>29.183333333333394</v>
      </c>
      <c r="X873" s="3">
        <f t="shared" si="370"/>
        <v>29.633333333333439</v>
      </c>
      <c r="Y873" s="9">
        <v>0</v>
      </c>
      <c r="Z873" s="3">
        <f t="shared" si="369"/>
        <v>21.533333333333417</v>
      </c>
      <c r="AA873" s="3">
        <f t="shared" si="368"/>
        <v>21.983333333333348</v>
      </c>
      <c r="AB873" s="3">
        <f t="shared" si="368"/>
        <v>22.433333333333394</v>
      </c>
      <c r="AC873" s="3">
        <f t="shared" si="368"/>
        <v>22.883333333333439</v>
      </c>
      <c r="AD873" s="3">
        <f t="shared" si="368"/>
        <v>23.333333333333371</v>
      </c>
      <c r="AE873" s="3">
        <f t="shared" si="368"/>
        <v>23.783333333333417</v>
      </c>
      <c r="AF873" s="3">
        <f t="shared" si="368"/>
        <v>24.233333333333348</v>
      </c>
      <c r="AG873" s="3">
        <f t="shared" si="368"/>
        <v>24.683333333333394</v>
      </c>
      <c r="AH873" s="3">
        <f t="shared" si="368"/>
        <v>25.133333333333439</v>
      </c>
      <c r="AI873" s="25">
        <f t="shared" si="349"/>
        <v>0.5333333333334167</v>
      </c>
      <c r="AJ873" s="25">
        <f t="shared" si="350"/>
        <v>1.6666666666651508E-2</v>
      </c>
      <c r="AK873" s="25">
        <f t="shared" si="351"/>
        <v>0.43333333333339397</v>
      </c>
      <c r="AL873" s="25">
        <f t="shared" si="352"/>
        <v>1.1166666666665606</v>
      </c>
      <c r="AM873" s="25">
        <f t="shared" si="353"/>
        <v>0.33333333333337123</v>
      </c>
      <c r="AN873" s="25">
        <f t="shared" si="354"/>
        <v>1.2166666666665833</v>
      </c>
      <c r="AO873" s="25">
        <f t="shared" si="355"/>
        <v>0.23333333333334849</v>
      </c>
      <c r="AP873" s="25">
        <f t="shared" si="356"/>
        <v>0.68333333333339397</v>
      </c>
      <c r="AQ873" s="25">
        <f t="shared" si="357"/>
        <v>0.13333333333343944</v>
      </c>
      <c r="AR873" s="29">
        <f t="shared" si="358"/>
        <v>0.28444444444453337</v>
      </c>
      <c r="AS873" s="29">
        <f t="shared" si="359"/>
        <v>2.7777777777727249E-4</v>
      </c>
      <c r="AT873" s="29">
        <f t="shared" si="360"/>
        <v>0.18777777777783033</v>
      </c>
      <c r="AU873" s="29">
        <f t="shared" si="361"/>
        <v>1.2469444444442075</v>
      </c>
      <c r="AV873" s="29">
        <f t="shared" si="362"/>
        <v>0.11111111111113638</v>
      </c>
      <c r="AW873" s="29">
        <f t="shared" si="363"/>
        <v>1.4802777777775749</v>
      </c>
      <c r="AX873" s="29">
        <f t="shared" si="364"/>
        <v>5.4444444444451519E-2</v>
      </c>
      <c r="AY873" s="29">
        <f t="shared" si="365"/>
        <v>0.46694444444452732</v>
      </c>
      <c r="AZ873" s="29">
        <f t="shared" si="366"/>
        <v>1.7777777777806075E-2</v>
      </c>
    </row>
    <row r="874" spans="1:52" x14ac:dyDescent="0.25">
      <c r="A874" s="3">
        <v>869</v>
      </c>
      <c r="B874" s="3">
        <v>62</v>
      </c>
      <c r="C874" s="3">
        <v>67</v>
      </c>
      <c r="D874" s="3">
        <v>67</v>
      </c>
      <c r="E874" s="3">
        <v>70</v>
      </c>
      <c r="F874" s="3">
        <v>68</v>
      </c>
      <c r="G874" s="3">
        <v>71</v>
      </c>
      <c r="H874" s="3">
        <v>74</v>
      </c>
      <c r="I874" s="3">
        <v>70</v>
      </c>
      <c r="J874" s="3">
        <v>71</v>
      </c>
      <c r="K874" s="10">
        <v>0</v>
      </c>
      <c r="L874" s="3">
        <f t="shared" si="347"/>
        <v>1</v>
      </c>
      <c r="M874" s="3">
        <f t="shared" si="348"/>
        <v>-1946.1111111111111</v>
      </c>
      <c r="N874" s="10">
        <v>0</v>
      </c>
      <c r="O874" s="3">
        <f t="shared" si="367"/>
        <v>73.888888888888914</v>
      </c>
      <c r="P874" s="3">
        <f t="shared" si="370"/>
        <v>74.888888888888914</v>
      </c>
      <c r="Q874" s="3">
        <f t="shared" si="370"/>
        <v>75.888888888888914</v>
      </c>
      <c r="R874" s="3">
        <f t="shared" si="370"/>
        <v>76.888888888888914</v>
      </c>
      <c r="S874" s="3">
        <f t="shared" si="370"/>
        <v>77.888888888888914</v>
      </c>
      <c r="T874" s="3">
        <f t="shared" si="370"/>
        <v>78.888888888888914</v>
      </c>
      <c r="U874" s="3">
        <f t="shared" si="370"/>
        <v>79.888888888888914</v>
      </c>
      <c r="V874" s="3">
        <f t="shared" si="370"/>
        <v>80.888888888888914</v>
      </c>
      <c r="W874" s="3">
        <f t="shared" si="370"/>
        <v>81.888888888888914</v>
      </c>
      <c r="X874" s="3">
        <f t="shared" si="370"/>
        <v>82.888888888888914</v>
      </c>
      <c r="Y874" s="9">
        <v>0</v>
      </c>
      <c r="Z874" s="3">
        <f t="shared" si="369"/>
        <v>64.888888888888914</v>
      </c>
      <c r="AA874" s="3">
        <f t="shared" si="368"/>
        <v>65.888888888888914</v>
      </c>
      <c r="AB874" s="3">
        <f t="shared" si="368"/>
        <v>66.888888888888914</v>
      </c>
      <c r="AC874" s="3">
        <f t="shared" si="368"/>
        <v>67.888888888888914</v>
      </c>
      <c r="AD874" s="3">
        <f t="shared" si="368"/>
        <v>68.888888888888914</v>
      </c>
      <c r="AE874" s="3">
        <f t="shared" si="368"/>
        <v>69.888888888888914</v>
      </c>
      <c r="AF874" s="3">
        <f t="shared" si="368"/>
        <v>70.888888888888914</v>
      </c>
      <c r="AG874" s="3">
        <f t="shared" si="368"/>
        <v>71.888888888888914</v>
      </c>
      <c r="AH874" s="3">
        <f t="shared" si="368"/>
        <v>72.888888888888914</v>
      </c>
      <c r="AI874" s="25">
        <f t="shared" si="349"/>
        <v>2.8888888888889142</v>
      </c>
      <c r="AJ874" s="25">
        <f t="shared" si="350"/>
        <v>1.1111111111110858</v>
      </c>
      <c r="AK874" s="25">
        <f t="shared" si="351"/>
        <v>0.11111111111108585</v>
      </c>
      <c r="AL874" s="25">
        <f t="shared" si="352"/>
        <v>2.1111111111110858</v>
      </c>
      <c r="AM874" s="25">
        <f t="shared" si="353"/>
        <v>0.88888888888891415</v>
      </c>
      <c r="AN874" s="25">
        <f t="shared" si="354"/>
        <v>1.1111111111110858</v>
      </c>
      <c r="AO874" s="25">
        <f t="shared" si="355"/>
        <v>3.1111111111110858</v>
      </c>
      <c r="AP874" s="25">
        <f t="shared" si="356"/>
        <v>1.8888888888889142</v>
      </c>
      <c r="AQ874" s="25">
        <f t="shared" si="357"/>
        <v>1.8888888888889142</v>
      </c>
      <c r="AR874" s="29">
        <f t="shared" si="358"/>
        <v>8.3456790123458244</v>
      </c>
      <c r="AS874" s="29">
        <f t="shared" si="359"/>
        <v>1.2345679012345117</v>
      </c>
      <c r="AT874" s="29">
        <f t="shared" si="360"/>
        <v>1.2345679012340065E-2</v>
      </c>
      <c r="AU874" s="29">
        <f t="shared" si="361"/>
        <v>4.4567901234566838</v>
      </c>
      <c r="AV874" s="29">
        <f t="shared" si="362"/>
        <v>0.79012345679016838</v>
      </c>
      <c r="AW874" s="29">
        <f t="shared" si="363"/>
        <v>1.2345679012345117</v>
      </c>
      <c r="AX874" s="29">
        <f t="shared" si="364"/>
        <v>9.6790123456788546</v>
      </c>
      <c r="AY874" s="29">
        <f t="shared" si="365"/>
        <v>3.5679012345679966</v>
      </c>
      <c r="AZ874" s="29">
        <f t="shared" si="366"/>
        <v>3.5679012345679966</v>
      </c>
    </row>
    <row r="875" spans="1:52" x14ac:dyDescent="0.25">
      <c r="A875" s="3">
        <v>870</v>
      </c>
      <c r="B875" s="3">
        <v>11</v>
      </c>
      <c r="C875" s="3">
        <v>11</v>
      </c>
      <c r="D875" s="3">
        <v>11</v>
      </c>
      <c r="E875" s="3">
        <v>11</v>
      </c>
      <c r="F875" s="3">
        <v>12</v>
      </c>
      <c r="G875" s="3">
        <v>12</v>
      </c>
      <c r="H875" s="3">
        <v>11</v>
      </c>
      <c r="I875" s="3">
        <v>12</v>
      </c>
      <c r="J875" s="3">
        <v>12</v>
      </c>
      <c r="K875" s="10">
        <v>0</v>
      </c>
      <c r="L875" s="3">
        <f t="shared" si="347"/>
        <v>0.13333333333333333</v>
      </c>
      <c r="M875" s="3">
        <f t="shared" si="348"/>
        <v>-257.22222222222223</v>
      </c>
      <c r="N875" s="10">
        <v>0</v>
      </c>
      <c r="O875" s="3">
        <f t="shared" si="367"/>
        <v>12.111111111111086</v>
      </c>
      <c r="P875" s="3">
        <f t="shared" si="370"/>
        <v>12.244444444444412</v>
      </c>
      <c r="Q875" s="3">
        <f t="shared" si="370"/>
        <v>12.377777777777794</v>
      </c>
      <c r="R875" s="3">
        <f t="shared" si="370"/>
        <v>12.51111111111112</v>
      </c>
      <c r="S875" s="3">
        <f t="shared" si="370"/>
        <v>12.644444444444446</v>
      </c>
      <c r="T875" s="3">
        <f t="shared" si="370"/>
        <v>12.777777777777771</v>
      </c>
      <c r="U875" s="3">
        <f t="shared" si="370"/>
        <v>12.911111111111097</v>
      </c>
      <c r="V875" s="3">
        <f t="shared" si="370"/>
        <v>13.044444444444423</v>
      </c>
      <c r="W875" s="3">
        <f t="shared" si="370"/>
        <v>13.177777777777749</v>
      </c>
      <c r="X875" s="3">
        <f t="shared" si="370"/>
        <v>13.311111111111074</v>
      </c>
      <c r="Y875" s="9">
        <v>0</v>
      </c>
      <c r="Z875" s="3">
        <f t="shared" si="369"/>
        <v>10.911111111111097</v>
      </c>
      <c r="AA875" s="3">
        <f t="shared" si="368"/>
        <v>11.044444444444423</v>
      </c>
      <c r="AB875" s="3">
        <f t="shared" si="368"/>
        <v>11.177777777777749</v>
      </c>
      <c r="AC875" s="3">
        <f t="shared" si="368"/>
        <v>11.311111111111074</v>
      </c>
      <c r="AD875" s="3">
        <f t="shared" si="368"/>
        <v>11.444444444444457</v>
      </c>
      <c r="AE875" s="3">
        <f t="shared" si="368"/>
        <v>11.577777777777783</v>
      </c>
      <c r="AF875" s="3">
        <f t="shared" si="368"/>
        <v>11.711111111111109</v>
      </c>
      <c r="AG875" s="3">
        <f t="shared" si="368"/>
        <v>11.844444444444434</v>
      </c>
      <c r="AH875" s="3">
        <f t="shared" si="368"/>
        <v>11.97777777777776</v>
      </c>
      <c r="AI875" s="25">
        <f t="shared" si="349"/>
        <v>8.8888888888902784E-2</v>
      </c>
      <c r="AJ875" s="25">
        <f t="shared" si="350"/>
        <v>4.444444444442297E-2</v>
      </c>
      <c r="AK875" s="25">
        <f t="shared" si="351"/>
        <v>0.17777777777774872</v>
      </c>
      <c r="AL875" s="25">
        <f t="shared" si="352"/>
        <v>0.31111111111107448</v>
      </c>
      <c r="AM875" s="25">
        <f t="shared" si="353"/>
        <v>0.55555555555554292</v>
      </c>
      <c r="AN875" s="25">
        <f t="shared" si="354"/>
        <v>0.42222222222221717</v>
      </c>
      <c r="AO875" s="25">
        <f t="shared" si="355"/>
        <v>0.71111111111110858</v>
      </c>
      <c r="AP875" s="25">
        <f t="shared" si="356"/>
        <v>0.15555555555556566</v>
      </c>
      <c r="AQ875" s="25">
        <f t="shared" si="357"/>
        <v>2.2222222222239907E-2</v>
      </c>
      <c r="AR875" s="29">
        <f t="shared" si="358"/>
        <v>7.901234567903705E-3</v>
      </c>
      <c r="AS875" s="29">
        <f t="shared" si="359"/>
        <v>1.9753086419733996E-3</v>
      </c>
      <c r="AT875" s="29">
        <f t="shared" si="360"/>
        <v>3.1604938271594607E-2</v>
      </c>
      <c r="AU875" s="29">
        <f t="shared" si="361"/>
        <v>9.6790123456767324E-2</v>
      </c>
      <c r="AV875" s="29">
        <f t="shared" si="362"/>
        <v>0.30864197530862791</v>
      </c>
      <c r="AW875" s="29">
        <f t="shared" si="363"/>
        <v>0.17827160493826733</v>
      </c>
      <c r="AX875" s="29">
        <f t="shared" si="364"/>
        <v>0.50567901234567547</v>
      </c>
      <c r="AY875" s="29">
        <f t="shared" si="365"/>
        <v>2.4197530864200675E-2</v>
      </c>
      <c r="AZ875" s="29">
        <f t="shared" si="366"/>
        <v>4.9382716049461311E-4</v>
      </c>
    </row>
    <row r="876" spans="1:52" x14ac:dyDescent="0.25">
      <c r="A876" s="3">
        <v>871</v>
      </c>
      <c r="B876" s="3">
        <v>146</v>
      </c>
      <c r="C876" s="3">
        <v>151</v>
      </c>
      <c r="D876" s="3">
        <v>155</v>
      </c>
      <c r="E876" s="3">
        <v>158</v>
      </c>
      <c r="F876" s="3">
        <v>154</v>
      </c>
      <c r="G876" s="3">
        <v>163</v>
      </c>
      <c r="H876" s="3">
        <v>157</v>
      </c>
      <c r="I876" s="3">
        <v>161</v>
      </c>
      <c r="J876" s="3">
        <v>163</v>
      </c>
      <c r="K876" s="10">
        <v>0</v>
      </c>
      <c r="L876" s="3">
        <f t="shared" si="347"/>
        <v>1.7833333333333334</v>
      </c>
      <c r="M876" s="3">
        <f t="shared" si="348"/>
        <v>-3436.9722222222226</v>
      </c>
      <c r="N876" s="10">
        <v>0</v>
      </c>
      <c r="O876" s="3">
        <f t="shared" si="367"/>
        <v>165.36111111111086</v>
      </c>
      <c r="P876" s="3">
        <f t="shared" si="370"/>
        <v>167.14444444444416</v>
      </c>
      <c r="Q876" s="3">
        <f t="shared" si="370"/>
        <v>168.92777777777746</v>
      </c>
      <c r="R876" s="3">
        <f t="shared" si="370"/>
        <v>170.71111111111077</v>
      </c>
      <c r="S876" s="3">
        <f t="shared" si="370"/>
        <v>172.49444444444407</v>
      </c>
      <c r="T876" s="3">
        <f t="shared" si="370"/>
        <v>174.27777777777737</v>
      </c>
      <c r="U876" s="3">
        <f t="shared" si="370"/>
        <v>176.06111111111113</v>
      </c>
      <c r="V876" s="3">
        <f t="shared" si="370"/>
        <v>177.84444444444443</v>
      </c>
      <c r="W876" s="3">
        <f t="shared" si="370"/>
        <v>179.62777777777774</v>
      </c>
      <c r="X876" s="3">
        <f t="shared" si="370"/>
        <v>181.41111111111104</v>
      </c>
      <c r="Y876" s="9">
        <v>0</v>
      </c>
      <c r="Z876" s="3">
        <f t="shared" si="369"/>
        <v>149.31111111111113</v>
      </c>
      <c r="AA876" s="3">
        <f t="shared" si="368"/>
        <v>151.09444444444443</v>
      </c>
      <c r="AB876" s="3">
        <f t="shared" si="368"/>
        <v>152.87777777777774</v>
      </c>
      <c r="AC876" s="3">
        <f t="shared" si="368"/>
        <v>154.66111111111104</v>
      </c>
      <c r="AD876" s="3">
        <f t="shared" si="368"/>
        <v>156.44444444444434</v>
      </c>
      <c r="AE876" s="3">
        <f t="shared" si="368"/>
        <v>158.22777777777765</v>
      </c>
      <c r="AF876" s="3">
        <f t="shared" si="368"/>
        <v>160.01111111111095</v>
      </c>
      <c r="AG876" s="3">
        <f t="shared" si="368"/>
        <v>161.79444444444425</v>
      </c>
      <c r="AH876" s="3">
        <f t="shared" si="368"/>
        <v>163.57777777777756</v>
      </c>
      <c r="AI876" s="25">
        <f t="shared" si="349"/>
        <v>3.3111111111111313</v>
      </c>
      <c r="AJ876" s="25">
        <f t="shared" si="350"/>
        <v>9.4444444444434339E-2</v>
      </c>
      <c r="AK876" s="25">
        <f t="shared" si="351"/>
        <v>2.1222222222222626</v>
      </c>
      <c r="AL876" s="25">
        <f t="shared" si="352"/>
        <v>3.3388888888889596</v>
      </c>
      <c r="AM876" s="25">
        <f t="shared" si="353"/>
        <v>2.4444444444443434</v>
      </c>
      <c r="AN876" s="25">
        <f t="shared" si="354"/>
        <v>4.7722222222223536</v>
      </c>
      <c r="AO876" s="25">
        <f t="shared" si="355"/>
        <v>3.0111111111109494</v>
      </c>
      <c r="AP876" s="25">
        <f t="shared" si="356"/>
        <v>0.79444444444425244</v>
      </c>
      <c r="AQ876" s="25">
        <f t="shared" si="357"/>
        <v>0.57777777777755546</v>
      </c>
      <c r="AR876" s="29">
        <f t="shared" si="358"/>
        <v>10.96345679012359</v>
      </c>
      <c r="AS876" s="29">
        <f t="shared" si="359"/>
        <v>8.9197530864178441E-3</v>
      </c>
      <c r="AT876" s="29">
        <f t="shared" si="360"/>
        <v>4.5038271604939988</v>
      </c>
      <c r="AU876" s="29">
        <f t="shared" si="361"/>
        <v>11.148179012346151</v>
      </c>
      <c r="AV876" s="29">
        <f t="shared" si="362"/>
        <v>5.9753086419748147</v>
      </c>
      <c r="AW876" s="29">
        <f t="shared" si="363"/>
        <v>22.77410493827286</v>
      </c>
      <c r="AX876" s="29">
        <f t="shared" si="364"/>
        <v>9.0667901234558173</v>
      </c>
      <c r="AY876" s="29">
        <f t="shared" si="365"/>
        <v>0.63114197530833693</v>
      </c>
      <c r="AZ876" s="29">
        <f t="shared" si="366"/>
        <v>0.33382716049357025</v>
      </c>
    </row>
    <row r="877" spans="1:52" x14ac:dyDescent="0.25">
      <c r="A877" s="3">
        <v>872</v>
      </c>
      <c r="B877" s="3">
        <v>87</v>
      </c>
      <c r="C877" s="3">
        <v>87</v>
      </c>
      <c r="D877" s="3">
        <v>86</v>
      </c>
      <c r="E877" s="3">
        <v>84</v>
      </c>
      <c r="F877" s="3">
        <v>91</v>
      </c>
      <c r="G877" s="3">
        <v>88</v>
      </c>
      <c r="H877" s="3">
        <v>90</v>
      </c>
      <c r="I877" s="3">
        <v>94</v>
      </c>
      <c r="J877" s="3">
        <v>92</v>
      </c>
      <c r="K877" s="10">
        <v>0</v>
      </c>
      <c r="L877" s="3">
        <f t="shared" si="347"/>
        <v>0.8833333333333333</v>
      </c>
      <c r="M877" s="3">
        <f t="shared" si="348"/>
        <v>-1691.1388888888887</v>
      </c>
      <c r="N877" s="10">
        <v>0</v>
      </c>
      <c r="O877" s="3">
        <f t="shared" si="367"/>
        <v>93.194444444444571</v>
      </c>
      <c r="P877" s="3">
        <f t="shared" si="370"/>
        <v>94.07777777777801</v>
      </c>
      <c r="Q877" s="3">
        <f t="shared" si="370"/>
        <v>94.961111111111222</v>
      </c>
      <c r="R877" s="3">
        <f t="shared" si="370"/>
        <v>95.844444444444662</v>
      </c>
      <c r="S877" s="3">
        <f t="shared" si="370"/>
        <v>96.727777777777874</v>
      </c>
      <c r="T877" s="3">
        <f t="shared" si="370"/>
        <v>97.611111111111313</v>
      </c>
      <c r="U877" s="3">
        <f t="shared" si="370"/>
        <v>98.494444444444525</v>
      </c>
      <c r="V877" s="3">
        <f t="shared" si="370"/>
        <v>99.377777777777965</v>
      </c>
      <c r="W877" s="3">
        <f t="shared" si="370"/>
        <v>100.26111111111118</v>
      </c>
      <c r="X877" s="3">
        <f t="shared" si="370"/>
        <v>101.14444444444462</v>
      </c>
      <c r="Y877" s="9">
        <v>0</v>
      </c>
      <c r="Z877" s="3">
        <f t="shared" si="369"/>
        <v>85.244444444444525</v>
      </c>
      <c r="AA877" s="3">
        <f t="shared" si="368"/>
        <v>86.127777777777965</v>
      </c>
      <c r="AB877" s="3">
        <f t="shared" si="368"/>
        <v>87.011111111111177</v>
      </c>
      <c r="AC877" s="3">
        <f t="shared" si="368"/>
        <v>87.894444444444616</v>
      </c>
      <c r="AD877" s="3">
        <f t="shared" si="368"/>
        <v>88.777777777777828</v>
      </c>
      <c r="AE877" s="3">
        <f t="shared" si="368"/>
        <v>89.661111111111268</v>
      </c>
      <c r="AF877" s="3">
        <f t="shared" si="368"/>
        <v>90.54444444444448</v>
      </c>
      <c r="AG877" s="3">
        <f t="shared" si="368"/>
        <v>91.427777777777919</v>
      </c>
      <c r="AH877" s="3">
        <f t="shared" si="368"/>
        <v>92.311111111111359</v>
      </c>
      <c r="AI877" s="25">
        <f t="shared" si="349"/>
        <v>1.7555555555554747</v>
      </c>
      <c r="AJ877" s="25">
        <f t="shared" si="350"/>
        <v>0.87222222222203527</v>
      </c>
      <c r="AK877" s="25">
        <f t="shared" si="351"/>
        <v>1.0111111111111768</v>
      </c>
      <c r="AL877" s="25">
        <f t="shared" si="352"/>
        <v>3.8944444444446162</v>
      </c>
      <c r="AM877" s="25">
        <f t="shared" si="353"/>
        <v>2.2222222222221717</v>
      </c>
      <c r="AN877" s="25">
        <f t="shared" si="354"/>
        <v>1.6611111111112677</v>
      </c>
      <c r="AO877" s="25">
        <f t="shared" si="355"/>
        <v>0.54444444444447981</v>
      </c>
      <c r="AP877" s="25">
        <f t="shared" si="356"/>
        <v>2.5722222222220807</v>
      </c>
      <c r="AQ877" s="25">
        <f t="shared" si="357"/>
        <v>0.3111111111113587</v>
      </c>
      <c r="AR877" s="29">
        <f t="shared" si="358"/>
        <v>3.0819753086416917</v>
      </c>
      <c r="AS877" s="29">
        <f t="shared" si="359"/>
        <v>0.76077160493794549</v>
      </c>
      <c r="AT877" s="29">
        <f t="shared" si="360"/>
        <v>1.0223456790124785</v>
      </c>
      <c r="AU877" s="29">
        <f t="shared" si="361"/>
        <v>15.166697530865536</v>
      </c>
      <c r="AV877" s="29">
        <f t="shared" si="362"/>
        <v>4.9382716049380466</v>
      </c>
      <c r="AW877" s="29">
        <f t="shared" si="363"/>
        <v>2.7592901234573106</v>
      </c>
      <c r="AX877" s="29">
        <f t="shared" si="364"/>
        <v>0.29641975308645829</v>
      </c>
      <c r="AY877" s="29">
        <f t="shared" si="365"/>
        <v>6.6163271604930998</v>
      </c>
      <c r="AZ877" s="29">
        <f t="shared" si="366"/>
        <v>9.6790123456944183E-2</v>
      </c>
    </row>
    <row r="878" spans="1:52" x14ac:dyDescent="0.25">
      <c r="A878" s="3">
        <v>873</v>
      </c>
      <c r="B878" s="3">
        <v>45</v>
      </c>
      <c r="C878" s="3">
        <v>47</v>
      </c>
      <c r="D878" s="3">
        <v>44</v>
      </c>
      <c r="E878" s="3">
        <v>48</v>
      </c>
      <c r="F878" s="3">
        <v>46</v>
      </c>
      <c r="G878" s="3">
        <v>48</v>
      </c>
      <c r="H878" s="3">
        <v>48</v>
      </c>
      <c r="I878" s="3">
        <v>52</v>
      </c>
      <c r="J878" s="3">
        <v>52</v>
      </c>
      <c r="K878" s="10">
        <v>0</v>
      </c>
      <c r="L878" s="3">
        <f t="shared" si="347"/>
        <v>0.85</v>
      </c>
      <c r="M878" s="3">
        <f t="shared" si="348"/>
        <v>-1664.9722222222222</v>
      </c>
      <c r="N878" s="10">
        <v>0</v>
      </c>
      <c r="O878" s="3">
        <f t="shared" si="367"/>
        <v>52.027777777777828</v>
      </c>
      <c r="P878" s="3">
        <f t="shared" si="370"/>
        <v>52.877777777777737</v>
      </c>
      <c r="Q878" s="3">
        <f t="shared" si="370"/>
        <v>53.727777777777874</v>
      </c>
      <c r="R878" s="3">
        <f t="shared" si="370"/>
        <v>54.577777777777783</v>
      </c>
      <c r="S878" s="3">
        <f t="shared" si="370"/>
        <v>55.427777777777692</v>
      </c>
      <c r="T878" s="3">
        <f t="shared" si="370"/>
        <v>56.277777777777828</v>
      </c>
      <c r="U878" s="3">
        <f t="shared" si="370"/>
        <v>57.127777777777737</v>
      </c>
      <c r="V878" s="3">
        <f t="shared" si="370"/>
        <v>57.977777777777874</v>
      </c>
      <c r="W878" s="3">
        <f t="shared" si="370"/>
        <v>58.827777777777783</v>
      </c>
      <c r="X878" s="3">
        <f t="shared" si="370"/>
        <v>59.677777777777692</v>
      </c>
      <c r="Y878" s="9">
        <v>0</v>
      </c>
      <c r="Z878" s="3">
        <f t="shared" si="369"/>
        <v>44.377777777777737</v>
      </c>
      <c r="AA878" s="3">
        <f t="shared" si="368"/>
        <v>45.227777777777874</v>
      </c>
      <c r="AB878" s="3">
        <f t="shared" si="368"/>
        <v>46.077777777777783</v>
      </c>
      <c r="AC878" s="3">
        <f t="shared" si="368"/>
        <v>46.927777777777692</v>
      </c>
      <c r="AD878" s="3">
        <f t="shared" si="368"/>
        <v>47.777777777777828</v>
      </c>
      <c r="AE878" s="3">
        <f t="shared" si="368"/>
        <v>48.627777777777737</v>
      </c>
      <c r="AF878" s="3">
        <f t="shared" si="368"/>
        <v>49.477777777777874</v>
      </c>
      <c r="AG878" s="3">
        <f t="shared" si="368"/>
        <v>50.327777777777783</v>
      </c>
      <c r="AH878" s="3">
        <f t="shared" si="368"/>
        <v>51.177777777777692</v>
      </c>
      <c r="AI878" s="25">
        <f t="shared" si="349"/>
        <v>0.62222222222226264</v>
      </c>
      <c r="AJ878" s="25">
        <f t="shared" si="350"/>
        <v>1.7722222222221262</v>
      </c>
      <c r="AK878" s="25">
        <f t="shared" si="351"/>
        <v>2.0777777777777828</v>
      </c>
      <c r="AL878" s="25">
        <f t="shared" si="352"/>
        <v>1.0722222222223081</v>
      </c>
      <c r="AM878" s="25">
        <f t="shared" si="353"/>
        <v>1.7777777777778283</v>
      </c>
      <c r="AN878" s="25">
        <f t="shared" si="354"/>
        <v>0.62777777777773736</v>
      </c>
      <c r="AO878" s="25">
        <f t="shared" si="355"/>
        <v>1.4777777777778738</v>
      </c>
      <c r="AP878" s="25">
        <f t="shared" si="356"/>
        <v>1.6722222222222172</v>
      </c>
      <c r="AQ878" s="25">
        <f t="shared" si="357"/>
        <v>0.82222222222230812</v>
      </c>
      <c r="AR878" s="29">
        <f t="shared" si="358"/>
        <v>0.38716049382721079</v>
      </c>
      <c r="AS878" s="29">
        <f t="shared" si="359"/>
        <v>3.1407716049379313</v>
      </c>
      <c r="AT878" s="29">
        <f t="shared" si="360"/>
        <v>4.3171604938271813</v>
      </c>
      <c r="AU878" s="29">
        <f t="shared" si="361"/>
        <v>1.1496604938273447</v>
      </c>
      <c r="AV878" s="29">
        <f t="shared" si="362"/>
        <v>3.1604938271606735</v>
      </c>
      <c r="AW878" s="29">
        <f t="shared" si="363"/>
        <v>0.39410493827155418</v>
      </c>
      <c r="AX878" s="29">
        <f t="shared" si="364"/>
        <v>2.1838271604941109</v>
      </c>
      <c r="AY878" s="29">
        <f t="shared" si="365"/>
        <v>2.7963271604938105</v>
      </c>
      <c r="AZ878" s="29">
        <f t="shared" si="366"/>
        <v>0.67604938271619064</v>
      </c>
    </row>
    <row r="879" spans="1:52" x14ac:dyDescent="0.25">
      <c r="A879" s="3">
        <v>874</v>
      </c>
      <c r="B879" s="3">
        <v>594</v>
      </c>
      <c r="C879" s="3">
        <v>591</v>
      </c>
      <c r="D879" s="3">
        <v>613</v>
      </c>
      <c r="E879" s="3">
        <v>594</v>
      </c>
      <c r="F879" s="3">
        <v>607</v>
      </c>
      <c r="G879" s="3">
        <v>637</v>
      </c>
      <c r="H879" s="3">
        <v>644</v>
      </c>
      <c r="I879" s="3">
        <v>667</v>
      </c>
      <c r="J879" s="3">
        <v>630</v>
      </c>
      <c r="K879" s="10">
        <v>0</v>
      </c>
      <c r="L879" s="3">
        <f t="shared" si="347"/>
        <v>7.95</v>
      </c>
      <c r="M879" s="3">
        <f t="shared" si="348"/>
        <v>-15399.583333333334</v>
      </c>
      <c r="N879" s="10">
        <v>0</v>
      </c>
      <c r="O879" s="3">
        <f t="shared" si="367"/>
        <v>659.41666666666606</v>
      </c>
      <c r="P879" s="3">
        <f t="shared" si="370"/>
        <v>667.36666666666679</v>
      </c>
      <c r="Q879" s="3">
        <f t="shared" si="370"/>
        <v>675.3166666666657</v>
      </c>
      <c r="R879" s="3">
        <f t="shared" si="370"/>
        <v>683.26666666666642</v>
      </c>
      <c r="S879" s="3">
        <f t="shared" si="370"/>
        <v>691.21666666666715</v>
      </c>
      <c r="T879" s="3">
        <f t="shared" si="370"/>
        <v>699.16666666666606</v>
      </c>
      <c r="U879" s="3">
        <f t="shared" si="370"/>
        <v>707.11666666666679</v>
      </c>
      <c r="V879" s="3">
        <f t="shared" si="370"/>
        <v>715.0666666666657</v>
      </c>
      <c r="W879" s="3">
        <f t="shared" si="370"/>
        <v>723.01666666666642</v>
      </c>
      <c r="X879" s="3">
        <f t="shared" si="370"/>
        <v>730.96666666666715</v>
      </c>
      <c r="Y879" s="9">
        <v>0</v>
      </c>
      <c r="Z879" s="3">
        <f t="shared" si="369"/>
        <v>587.86666666666679</v>
      </c>
      <c r="AA879" s="3">
        <f t="shared" si="368"/>
        <v>595.8166666666657</v>
      </c>
      <c r="AB879" s="3">
        <f t="shared" si="368"/>
        <v>603.76666666666642</v>
      </c>
      <c r="AC879" s="3">
        <f t="shared" si="368"/>
        <v>611.71666666666715</v>
      </c>
      <c r="AD879" s="3">
        <f t="shared" si="368"/>
        <v>619.66666666666606</v>
      </c>
      <c r="AE879" s="3">
        <f t="shared" si="368"/>
        <v>627.61666666666679</v>
      </c>
      <c r="AF879" s="3">
        <f t="shared" si="368"/>
        <v>635.5666666666657</v>
      </c>
      <c r="AG879" s="3">
        <f t="shared" si="368"/>
        <v>643.51666666666642</v>
      </c>
      <c r="AH879" s="3">
        <f t="shared" si="368"/>
        <v>651.46666666666715</v>
      </c>
      <c r="AI879" s="25">
        <f t="shared" si="349"/>
        <v>6.1333333333332121</v>
      </c>
      <c r="AJ879" s="25">
        <f t="shared" si="350"/>
        <v>4.8166666666656965</v>
      </c>
      <c r="AK879" s="25">
        <f t="shared" si="351"/>
        <v>9.2333333333335759</v>
      </c>
      <c r="AL879" s="25">
        <f t="shared" si="352"/>
        <v>17.716666666667152</v>
      </c>
      <c r="AM879" s="25">
        <f t="shared" si="353"/>
        <v>12.66666666666606</v>
      </c>
      <c r="AN879" s="25">
        <f t="shared" si="354"/>
        <v>9.3833333333332121</v>
      </c>
      <c r="AO879" s="25">
        <f t="shared" si="355"/>
        <v>8.4333333333343035</v>
      </c>
      <c r="AP879" s="25">
        <f t="shared" si="356"/>
        <v>23.483333333333576</v>
      </c>
      <c r="AQ879" s="25">
        <f t="shared" si="357"/>
        <v>21.466666666667152</v>
      </c>
      <c r="AR879" s="29">
        <f t="shared" si="358"/>
        <v>37.61777777777629</v>
      </c>
      <c r="AS879" s="29">
        <f t="shared" si="359"/>
        <v>23.200277777768431</v>
      </c>
      <c r="AT879" s="29">
        <f t="shared" si="360"/>
        <v>85.254444444448922</v>
      </c>
      <c r="AU879" s="29">
        <f t="shared" si="361"/>
        <v>313.88027777779496</v>
      </c>
      <c r="AV879" s="29">
        <f t="shared" si="362"/>
        <v>160.44444444442908</v>
      </c>
      <c r="AW879" s="29">
        <f t="shared" si="363"/>
        <v>88.046944444442175</v>
      </c>
      <c r="AX879" s="29">
        <f t="shared" si="364"/>
        <v>71.121111111127476</v>
      </c>
      <c r="AY879" s="29">
        <f t="shared" si="365"/>
        <v>551.46694444445586</v>
      </c>
      <c r="AZ879" s="29">
        <f t="shared" si="366"/>
        <v>460.8177777777986</v>
      </c>
    </row>
    <row r="880" spans="1:52" x14ac:dyDescent="0.25">
      <c r="A880" s="3">
        <v>875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10">
        <v>0</v>
      </c>
      <c r="L880" s="3">
        <f t="shared" si="347"/>
        <v>0</v>
      </c>
      <c r="M880" s="3">
        <f t="shared" si="348"/>
        <v>0</v>
      </c>
      <c r="N880" s="10">
        <v>0</v>
      </c>
      <c r="O880" s="3">
        <f t="shared" si="367"/>
        <v>0</v>
      </c>
      <c r="P880" s="3">
        <f t="shared" si="370"/>
        <v>0</v>
      </c>
      <c r="Q880" s="3">
        <f t="shared" si="370"/>
        <v>0</v>
      </c>
      <c r="R880" s="3">
        <f t="shared" si="370"/>
        <v>0</v>
      </c>
      <c r="S880" s="3">
        <f t="shared" si="370"/>
        <v>0</v>
      </c>
      <c r="T880" s="3">
        <f t="shared" si="370"/>
        <v>0</v>
      </c>
      <c r="U880" s="3">
        <f t="shared" si="370"/>
        <v>0</v>
      </c>
      <c r="V880" s="3">
        <f t="shared" si="370"/>
        <v>0</v>
      </c>
      <c r="W880" s="3">
        <f t="shared" si="370"/>
        <v>0</v>
      </c>
      <c r="X880" s="3">
        <f t="shared" si="370"/>
        <v>0</v>
      </c>
      <c r="Y880" s="9">
        <v>0</v>
      </c>
      <c r="Z880" s="3">
        <f t="shared" si="369"/>
        <v>0</v>
      </c>
      <c r="AA880" s="3">
        <f t="shared" si="368"/>
        <v>0</v>
      </c>
      <c r="AB880" s="3">
        <f t="shared" si="368"/>
        <v>0</v>
      </c>
      <c r="AC880" s="3">
        <f t="shared" si="368"/>
        <v>0</v>
      </c>
      <c r="AD880" s="3">
        <f t="shared" si="368"/>
        <v>0</v>
      </c>
      <c r="AE880" s="3">
        <f t="shared" si="368"/>
        <v>0</v>
      </c>
      <c r="AF880" s="3">
        <f t="shared" si="368"/>
        <v>0</v>
      </c>
      <c r="AG880" s="3">
        <f t="shared" si="368"/>
        <v>0</v>
      </c>
      <c r="AH880" s="3">
        <f t="shared" si="368"/>
        <v>0</v>
      </c>
      <c r="AI880" s="25">
        <f t="shared" si="349"/>
        <v>0</v>
      </c>
      <c r="AJ880" s="25">
        <f t="shared" si="350"/>
        <v>0</v>
      </c>
      <c r="AK880" s="25">
        <f t="shared" si="351"/>
        <v>0</v>
      </c>
      <c r="AL880" s="25">
        <f t="shared" si="352"/>
        <v>0</v>
      </c>
      <c r="AM880" s="25">
        <f t="shared" si="353"/>
        <v>0</v>
      </c>
      <c r="AN880" s="25">
        <f t="shared" si="354"/>
        <v>0</v>
      </c>
      <c r="AO880" s="25">
        <f t="shared" si="355"/>
        <v>0</v>
      </c>
      <c r="AP880" s="25">
        <f t="shared" si="356"/>
        <v>0</v>
      </c>
      <c r="AQ880" s="25">
        <f t="shared" si="357"/>
        <v>0</v>
      </c>
      <c r="AR880" s="29">
        <f t="shared" si="358"/>
        <v>0</v>
      </c>
      <c r="AS880" s="29">
        <f t="shared" si="359"/>
        <v>0</v>
      </c>
      <c r="AT880" s="29">
        <f t="shared" si="360"/>
        <v>0</v>
      </c>
      <c r="AU880" s="29">
        <f t="shared" si="361"/>
        <v>0</v>
      </c>
      <c r="AV880" s="29">
        <f t="shared" si="362"/>
        <v>0</v>
      </c>
      <c r="AW880" s="29">
        <f t="shared" si="363"/>
        <v>0</v>
      </c>
      <c r="AX880" s="29">
        <f t="shared" si="364"/>
        <v>0</v>
      </c>
      <c r="AY880" s="29">
        <f t="shared" si="365"/>
        <v>0</v>
      </c>
      <c r="AZ880" s="29">
        <f t="shared" si="366"/>
        <v>0</v>
      </c>
    </row>
    <row r="881" spans="1:52" x14ac:dyDescent="0.25">
      <c r="A881" s="3">
        <v>876</v>
      </c>
      <c r="B881" s="3">
        <v>341</v>
      </c>
      <c r="C881" s="3">
        <v>355</v>
      </c>
      <c r="D881" s="3">
        <v>344</v>
      </c>
      <c r="E881" s="3">
        <v>368</v>
      </c>
      <c r="F881" s="3">
        <v>346</v>
      </c>
      <c r="G881" s="3">
        <v>352</v>
      </c>
      <c r="H881" s="3">
        <v>372</v>
      </c>
      <c r="I881" s="3">
        <v>385</v>
      </c>
      <c r="J881" s="3">
        <v>397</v>
      </c>
      <c r="K881" s="10">
        <v>0</v>
      </c>
      <c r="L881" s="3">
        <f t="shared" si="347"/>
        <v>5.9</v>
      </c>
      <c r="M881" s="3">
        <f t="shared" si="348"/>
        <v>-11526.277777777777</v>
      </c>
      <c r="N881" s="10">
        <v>0</v>
      </c>
      <c r="O881" s="3">
        <f t="shared" si="367"/>
        <v>391.72222222222263</v>
      </c>
      <c r="P881" s="3">
        <f t="shared" si="370"/>
        <v>397.62222222222408</v>
      </c>
      <c r="Q881" s="3">
        <f t="shared" si="370"/>
        <v>403.52222222222372</v>
      </c>
      <c r="R881" s="3">
        <f t="shared" si="370"/>
        <v>409.42222222222335</v>
      </c>
      <c r="S881" s="3">
        <f t="shared" si="370"/>
        <v>415.32222222222299</v>
      </c>
      <c r="T881" s="3">
        <f t="shared" si="370"/>
        <v>421.22222222222263</v>
      </c>
      <c r="U881" s="3">
        <f t="shared" si="370"/>
        <v>427.12222222222408</v>
      </c>
      <c r="V881" s="3">
        <f t="shared" si="370"/>
        <v>433.02222222222372</v>
      </c>
      <c r="W881" s="3">
        <f t="shared" si="370"/>
        <v>438.92222222222335</v>
      </c>
      <c r="X881" s="3">
        <f t="shared" si="370"/>
        <v>444.82222222222299</v>
      </c>
      <c r="Y881" s="9">
        <v>0</v>
      </c>
      <c r="Z881" s="3">
        <f t="shared" si="369"/>
        <v>338.62222222222408</v>
      </c>
      <c r="AA881" s="3">
        <f t="shared" si="368"/>
        <v>344.52222222222372</v>
      </c>
      <c r="AB881" s="3">
        <f t="shared" si="368"/>
        <v>350.42222222222335</v>
      </c>
      <c r="AC881" s="3">
        <f t="shared" si="368"/>
        <v>356.32222222222299</v>
      </c>
      <c r="AD881" s="3">
        <f t="shared" si="368"/>
        <v>362.22222222222263</v>
      </c>
      <c r="AE881" s="3">
        <f t="shared" si="368"/>
        <v>368.12222222222408</v>
      </c>
      <c r="AF881" s="3">
        <f t="shared" si="368"/>
        <v>374.02222222222372</v>
      </c>
      <c r="AG881" s="3">
        <f t="shared" si="368"/>
        <v>379.92222222222335</v>
      </c>
      <c r="AH881" s="3">
        <f t="shared" si="368"/>
        <v>385.82222222222299</v>
      </c>
      <c r="AI881" s="25">
        <f t="shared" si="349"/>
        <v>2.3777777777759184</v>
      </c>
      <c r="AJ881" s="25">
        <f t="shared" si="350"/>
        <v>10.477777777776282</v>
      </c>
      <c r="AK881" s="25">
        <f t="shared" si="351"/>
        <v>6.422222222223354</v>
      </c>
      <c r="AL881" s="25">
        <f t="shared" si="352"/>
        <v>11.67777777777701</v>
      </c>
      <c r="AM881" s="25">
        <f t="shared" si="353"/>
        <v>16.222222222222626</v>
      </c>
      <c r="AN881" s="25">
        <f t="shared" si="354"/>
        <v>16.122222222224082</v>
      </c>
      <c r="AO881" s="25">
        <f t="shared" si="355"/>
        <v>2.0222222222237178</v>
      </c>
      <c r="AP881" s="25">
        <f t="shared" si="356"/>
        <v>5.077777777776646</v>
      </c>
      <c r="AQ881" s="25">
        <f t="shared" si="357"/>
        <v>11.17777777777701</v>
      </c>
      <c r="AR881" s="29">
        <f t="shared" si="358"/>
        <v>5.653827160484985</v>
      </c>
      <c r="AS881" s="29">
        <f t="shared" si="359"/>
        <v>109.78382716046248</v>
      </c>
      <c r="AT881" s="29">
        <f t="shared" si="360"/>
        <v>41.244938271619475</v>
      </c>
      <c r="AU881" s="29">
        <f t="shared" si="361"/>
        <v>136.37049382714255</v>
      </c>
      <c r="AV881" s="29">
        <f t="shared" si="362"/>
        <v>263.16049382717358</v>
      </c>
      <c r="AW881" s="29">
        <f t="shared" si="363"/>
        <v>259.926049382776</v>
      </c>
      <c r="AX881" s="29">
        <f t="shared" si="364"/>
        <v>4.0893827160554315</v>
      </c>
      <c r="AY881" s="29">
        <f t="shared" si="365"/>
        <v>25.783827160482332</v>
      </c>
      <c r="AZ881" s="29">
        <f t="shared" si="366"/>
        <v>124.94271604936554</v>
      </c>
    </row>
    <row r="882" spans="1:52" x14ac:dyDescent="0.25">
      <c r="A882" s="3">
        <v>877</v>
      </c>
      <c r="B882" s="3">
        <v>22</v>
      </c>
      <c r="C882" s="3">
        <v>21</v>
      </c>
      <c r="D882" s="3">
        <v>23</v>
      </c>
      <c r="E882" s="3">
        <v>23</v>
      </c>
      <c r="F882" s="3">
        <v>23</v>
      </c>
      <c r="G882" s="3">
        <v>23</v>
      </c>
      <c r="H882" s="3">
        <v>24</v>
      </c>
      <c r="I882" s="3">
        <v>23</v>
      </c>
      <c r="J882" s="3">
        <v>25</v>
      </c>
      <c r="K882" s="10">
        <v>0</v>
      </c>
      <c r="L882" s="3">
        <f t="shared" si="347"/>
        <v>0.33333333333333331</v>
      </c>
      <c r="M882" s="3">
        <f t="shared" si="348"/>
        <v>-648.66666666666663</v>
      </c>
      <c r="N882" s="10">
        <v>0</v>
      </c>
      <c r="O882" s="3">
        <f t="shared" si="367"/>
        <v>24.666666666666629</v>
      </c>
      <c r="P882" s="3">
        <f t="shared" si="370"/>
        <v>25</v>
      </c>
      <c r="Q882" s="3">
        <f t="shared" si="370"/>
        <v>25.333333333333371</v>
      </c>
      <c r="R882" s="3">
        <f t="shared" si="370"/>
        <v>25.666666666666629</v>
      </c>
      <c r="S882" s="3">
        <f t="shared" si="370"/>
        <v>26</v>
      </c>
      <c r="T882" s="3">
        <f t="shared" si="370"/>
        <v>26.333333333333371</v>
      </c>
      <c r="U882" s="3">
        <f t="shared" si="370"/>
        <v>26.666666666666629</v>
      </c>
      <c r="V882" s="3">
        <f t="shared" si="370"/>
        <v>27</v>
      </c>
      <c r="W882" s="3">
        <f t="shared" si="370"/>
        <v>27.333333333333371</v>
      </c>
      <c r="X882" s="3">
        <f t="shared" si="370"/>
        <v>27.666666666666629</v>
      </c>
      <c r="Y882" s="9">
        <v>0</v>
      </c>
      <c r="Z882" s="3">
        <f t="shared" si="369"/>
        <v>21.666666666666629</v>
      </c>
      <c r="AA882" s="3">
        <f t="shared" si="368"/>
        <v>22</v>
      </c>
      <c r="AB882" s="3">
        <f t="shared" si="368"/>
        <v>22.333333333333371</v>
      </c>
      <c r="AC882" s="3">
        <f t="shared" si="368"/>
        <v>22.666666666666629</v>
      </c>
      <c r="AD882" s="3">
        <f t="shared" si="368"/>
        <v>23</v>
      </c>
      <c r="AE882" s="3">
        <f t="shared" si="368"/>
        <v>23.333333333333371</v>
      </c>
      <c r="AF882" s="3">
        <f t="shared" si="368"/>
        <v>23.666666666666629</v>
      </c>
      <c r="AG882" s="3">
        <f t="shared" si="368"/>
        <v>24</v>
      </c>
      <c r="AH882" s="3">
        <f t="shared" si="368"/>
        <v>24.333333333333371</v>
      </c>
      <c r="AI882" s="25">
        <f t="shared" si="349"/>
        <v>0.33333333333337123</v>
      </c>
      <c r="AJ882" s="25">
        <f t="shared" si="350"/>
        <v>1</v>
      </c>
      <c r="AK882" s="25">
        <f t="shared" si="351"/>
        <v>0.66666666666662877</v>
      </c>
      <c r="AL882" s="25">
        <f t="shared" si="352"/>
        <v>0.33333333333337123</v>
      </c>
      <c r="AM882" s="25">
        <f t="shared" si="353"/>
        <v>0</v>
      </c>
      <c r="AN882" s="25">
        <f t="shared" si="354"/>
        <v>0.33333333333337123</v>
      </c>
      <c r="AO882" s="25">
        <f t="shared" si="355"/>
        <v>0.33333333333337123</v>
      </c>
      <c r="AP882" s="25">
        <f t="shared" si="356"/>
        <v>1</v>
      </c>
      <c r="AQ882" s="25">
        <f t="shared" si="357"/>
        <v>0.66666666666662877</v>
      </c>
      <c r="AR882" s="29">
        <f t="shared" si="358"/>
        <v>0.11111111111113638</v>
      </c>
      <c r="AS882" s="29">
        <f t="shared" si="359"/>
        <v>1</v>
      </c>
      <c r="AT882" s="29">
        <f t="shared" si="360"/>
        <v>0.4444444444443939</v>
      </c>
      <c r="AU882" s="29">
        <f t="shared" si="361"/>
        <v>0.11111111111113638</v>
      </c>
      <c r="AV882" s="29">
        <f t="shared" si="362"/>
        <v>0</v>
      </c>
      <c r="AW882" s="29">
        <f t="shared" si="363"/>
        <v>0.11111111111113638</v>
      </c>
      <c r="AX882" s="29">
        <f t="shared" si="364"/>
        <v>0.11111111111113638</v>
      </c>
      <c r="AY882" s="29">
        <f t="shared" si="365"/>
        <v>1</v>
      </c>
      <c r="AZ882" s="29">
        <f t="shared" si="366"/>
        <v>0.4444444444443939</v>
      </c>
    </row>
    <row r="883" spans="1:52" x14ac:dyDescent="0.25">
      <c r="A883" s="3">
        <v>878</v>
      </c>
      <c r="B883" s="3">
        <v>84</v>
      </c>
      <c r="C883" s="3">
        <v>87</v>
      </c>
      <c r="D883" s="3">
        <v>90</v>
      </c>
      <c r="E883" s="3">
        <v>91</v>
      </c>
      <c r="F883" s="3">
        <v>95</v>
      </c>
      <c r="G883" s="3">
        <v>92</v>
      </c>
      <c r="H883" s="3">
        <v>97</v>
      </c>
      <c r="I883" s="3">
        <v>98</v>
      </c>
      <c r="J883" s="3">
        <v>97</v>
      </c>
      <c r="K883" s="10">
        <v>0</v>
      </c>
      <c r="L883" s="3">
        <f t="shared" si="347"/>
        <v>1.6666666666666667</v>
      </c>
      <c r="M883" s="3">
        <f t="shared" si="348"/>
        <v>-3266</v>
      </c>
      <c r="N883" s="10">
        <v>0</v>
      </c>
      <c r="O883" s="3">
        <f t="shared" si="367"/>
        <v>100.66666666666697</v>
      </c>
      <c r="P883" s="3">
        <f t="shared" si="370"/>
        <v>102.33333333333348</v>
      </c>
      <c r="Q883" s="3">
        <f t="shared" si="370"/>
        <v>104</v>
      </c>
      <c r="R883" s="3">
        <f t="shared" si="370"/>
        <v>105.66666666666697</v>
      </c>
      <c r="S883" s="3">
        <f t="shared" si="370"/>
        <v>107.33333333333348</v>
      </c>
      <c r="T883" s="3">
        <f t="shared" si="370"/>
        <v>109</v>
      </c>
      <c r="U883" s="3">
        <f t="shared" si="370"/>
        <v>110.66666666666697</v>
      </c>
      <c r="V883" s="3">
        <f t="shared" si="370"/>
        <v>112.33333333333348</v>
      </c>
      <c r="W883" s="3">
        <f t="shared" si="370"/>
        <v>114</v>
      </c>
      <c r="X883" s="3">
        <f t="shared" si="370"/>
        <v>115.66666666666697</v>
      </c>
      <c r="Y883" s="9">
        <v>0</v>
      </c>
      <c r="Z883" s="3">
        <f t="shared" si="369"/>
        <v>85.66666666666697</v>
      </c>
      <c r="AA883" s="3">
        <f t="shared" si="368"/>
        <v>87.333333333333485</v>
      </c>
      <c r="AB883" s="3">
        <f t="shared" si="368"/>
        <v>89</v>
      </c>
      <c r="AC883" s="3">
        <f t="shared" si="368"/>
        <v>90.66666666666697</v>
      </c>
      <c r="AD883" s="3">
        <f t="shared" si="368"/>
        <v>92.333333333333485</v>
      </c>
      <c r="AE883" s="3">
        <f t="shared" si="368"/>
        <v>94</v>
      </c>
      <c r="AF883" s="3">
        <f t="shared" si="368"/>
        <v>95.66666666666697</v>
      </c>
      <c r="AG883" s="3">
        <f t="shared" si="368"/>
        <v>97.333333333333485</v>
      </c>
      <c r="AH883" s="3">
        <f t="shared" si="368"/>
        <v>99</v>
      </c>
      <c r="AI883" s="25">
        <f t="shared" si="349"/>
        <v>1.6666666666669698</v>
      </c>
      <c r="AJ883" s="25">
        <f t="shared" si="350"/>
        <v>0.33333333333348492</v>
      </c>
      <c r="AK883" s="25">
        <f t="shared" si="351"/>
        <v>1</v>
      </c>
      <c r="AL883" s="25">
        <f t="shared" si="352"/>
        <v>0.33333333333303017</v>
      </c>
      <c r="AM883" s="25">
        <f t="shared" si="353"/>
        <v>2.6666666666665151</v>
      </c>
      <c r="AN883" s="25">
        <f t="shared" si="354"/>
        <v>2</v>
      </c>
      <c r="AO883" s="25">
        <f t="shared" si="355"/>
        <v>1.3333333333330302</v>
      </c>
      <c r="AP883" s="25">
        <f t="shared" si="356"/>
        <v>0.66666666666651508</v>
      </c>
      <c r="AQ883" s="25">
        <f t="shared" si="357"/>
        <v>2</v>
      </c>
      <c r="AR883" s="29">
        <f t="shared" si="358"/>
        <v>2.7777777777787884</v>
      </c>
      <c r="AS883" s="29">
        <f t="shared" si="359"/>
        <v>0.11111111111121216</v>
      </c>
      <c r="AT883" s="29">
        <f t="shared" si="360"/>
        <v>1</v>
      </c>
      <c r="AU883" s="29">
        <f t="shared" si="361"/>
        <v>0.111111111110909</v>
      </c>
      <c r="AV883" s="29">
        <f t="shared" si="362"/>
        <v>7.1111111111103025</v>
      </c>
      <c r="AW883" s="29">
        <f t="shared" si="363"/>
        <v>4</v>
      </c>
      <c r="AX883" s="29">
        <f t="shared" si="364"/>
        <v>1.7777777777769694</v>
      </c>
      <c r="AY883" s="29">
        <f t="shared" si="365"/>
        <v>0.44444444444424236</v>
      </c>
      <c r="AZ883" s="29">
        <f t="shared" si="366"/>
        <v>4</v>
      </c>
    </row>
    <row r="884" spans="1:52" x14ac:dyDescent="0.25">
      <c r="A884" s="3">
        <v>879</v>
      </c>
      <c r="B884" s="3">
        <v>10</v>
      </c>
      <c r="C884" s="3">
        <v>11</v>
      </c>
      <c r="D884" s="3">
        <v>10</v>
      </c>
      <c r="E884" s="3">
        <v>10</v>
      </c>
      <c r="F884" s="3">
        <v>10</v>
      </c>
      <c r="G884" s="3">
        <v>11</v>
      </c>
      <c r="H884" s="3">
        <v>11</v>
      </c>
      <c r="I884" s="3">
        <v>11</v>
      </c>
      <c r="J884" s="3">
        <v>12</v>
      </c>
      <c r="K884" s="10">
        <v>0</v>
      </c>
      <c r="L884" s="3">
        <f t="shared" si="347"/>
        <v>0.18333333333333332</v>
      </c>
      <c r="M884" s="3">
        <f t="shared" si="348"/>
        <v>-358.74999999999994</v>
      </c>
      <c r="N884" s="10">
        <v>0</v>
      </c>
      <c r="O884" s="3">
        <f t="shared" si="367"/>
        <v>11.583333333333371</v>
      </c>
      <c r="P884" s="3">
        <f t="shared" si="370"/>
        <v>11.766666666666708</v>
      </c>
      <c r="Q884" s="3">
        <f t="shared" si="370"/>
        <v>11.950000000000045</v>
      </c>
      <c r="R884" s="3">
        <f t="shared" si="370"/>
        <v>12.133333333333383</v>
      </c>
      <c r="S884" s="3">
        <f t="shared" si="370"/>
        <v>12.31666666666672</v>
      </c>
      <c r="T884" s="3">
        <f t="shared" si="370"/>
        <v>12.500000000000057</v>
      </c>
      <c r="U884" s="3">
        <f t="shared" si="370"/>
        <v>12.683333333333337</v>
      </c>
      <c r="V884" s="3">
        <f t="shared" si="370"/>
        <v>12.866666666666674</v>
      </c>
      <c r="W884" s="3">
        <f t="shared" si="370"/>
        <v>13.050000000000011</v>
      </c>
      <c r="X884" s="3">
        <f t="shared" si="370"/>
        <v>13.233333333333348</v>
      </c>
      <c r="Y884" s="9">
        <v>0</v>
      </c>
      <c r="Z884" s="3">
        <f t="shared" si="369"/>
        <v>9.9333333333333371</v>
      </c>
      <c r="AA884" s="3">
        <f t="shared" si="368"/>
        <v>10.116666666666674</v>
      </c>
      <c r="AB884" s="3">
        <f t="shared" si="368"/>
        <v>10.300000000000011</v>
      </c>
      <c r="AC884" s="3">
        <f t="shared" si="368"/>
        <v>10.483333333333348</v>
      </c>
      <c r="AD884" s="3">
        <f t="shared" si="368"/>
        <v>10.666666666666686</v>
      </c>
      <c r="AE884" s="3">
        <f t="shared" si="368"/>
        <v>10.850000000000023</v>
      </c>
      <c r="AF884" s="3">
        <f t="shared" si="368"/>
        <v>11.03333333333336</v>
      </c>
      <c r="AG884" s="3">
        <f t="shared" si="368"/>
        <v>11.216666666666697</v>
      </c>
      <c r="AH884" s="3">
        <f t="shared" si="368"/>
        <v>11.400000000000034</v>
      </c>
      <c r="AI884" s="25">
        <f t="shared" si="349"/>
        <v>6.6666666666662877E-2</v>
      </c>
      <c r="AJ884" s="25">
        <f t="shared" si="350"/>
        <v>0.88333333333332575</v>
      </c>
      <c r="AK884" s="25">
        <f t="shared" si="351"/>
        <v>0.30000000000001137</v>
      </c>
      <c r="AL884" s="25">
        <f t="shared" si="352"/>
        <v>0.48333333333334849</v>
      </c>
      <c r="AM884" s="25">
        <f t="shared" si="353"/>
        <v>0.66666666666668561</v>
      </c>
      <c r="AN884" s="25">
        <f t="shared" si="354"/>
        <v>0.14999999999997726</v>
      </c>
      <c r="AO884" s="25">
        <f t="shared" si="355"/>
        <v>3.333333333335986E-2</v>
      </c>
      <c r="AP884" s="25">
        <f t="shared" si="356"/>
        <v>0.21666666666669698</v>
      </c>
      <c r="AQ884" s="25">
        <f t="shared" si="357"/>
        <v>0.59999999999996589</v>
      </c>
      <c r="AR884" s="29">
        <f t="shared" si="358"/>
        <v>4.4444444444439388E-3</v>
      </c>
      <c r="AS884" s="29">
        <f t="shared" si="359"/>
        <v>0.78027777777776441</v>
      </c>
      <c r="AT884" s="29">
        <f t="shared" si="360"/>
        <v>9.0000000000006825E-2</v>
      </c>
      <c r="AU884" s="29">
        <f t="shared" si="361"/>
        <v>0.23361111111112576</v>
      </c>
      <c r="AV884" s="29">
        <f t="shared" si="362"/>
        <v>0.44444444444446973</v>
      </c>
      <c r="AW884" s="29">
        <f t="shared" si="363"/>
        <v>2.2499999999993178E-2</v>
      </c>
      <c r="AX884" s="29">
        <f t="shared" si="364"/>
        <v>1.1111111111128797E-3</v>
      </c>
      <c r="AY884" s="29">
        <f t="shared" si="365"/>
        <v>4.6944444444457584E-2</v>
      </c>
      <c r="AZ884" s="29">
        <f t="shared" si="366"/>
        <v>0.35999999999995907</v>
      </c>
    </row>
    <row r="885" spans="1:52" x14ac:dyDescent="0.25">
      <c r="A885" s="3">
        <v>880</v>
      </c>
      <c r="B885" s="3">
        <v>37</v>
      </c>
      <c r="C885" s="3">
        <v>37</v>
      </c>
      <c r="D885" s="3">
        <v>36</v>
      </c>
      <c r="E885" s="3">
        <v>37</v>
      </c>
      <c r="F885" s="3">
        <v>39</v>
      </c>
      <c r="G885" s="3">
        <v>40</v>
      </c>
      <c r="H885" s="3">
        <v>40</v>
      </c>
      <c r="I885" s="3">
        <v>38</v>
      </c>
      <c r="J885" s="3">
        <v>42</v>
      </c>
      <c r="K885" s="10">
        <v>0</v>
      </c>
      <c r="L885" s="3">
        <f t="shared" si="347"/>
        <v>0.56666666666666665</v>
      </c>
      <c r="M885" s="3">
        <f t="shared" si="348"/>
        <v>-1103.3888888888889</v>
      </c>
      <c r="N885" s="10">
        <v>0</v>
      </c>
      <c r="O885" s="3">
        <f t="shared" si="367"/>
        <v>41.277777777777828</v>
      </c>
      <c r="P885" s="3">
        <f t="shared" si="370"/>
        <v>41.844444444444434</v>
      </c>
      <c r="Q885" s="3">
        <f t="shared" si="370"/>
        <v>42.41111111111104</v>
      </c>
      <c r="R885" s="3">
        <f t="shared" si="370"/>
        <v>42.977777777777646</v>
      </c>
      <c r="S885" s="3">
        <f t="shared" si="370"/>
        <v>43.54444444444448</v>
      </c>
      <c r="T885" s="3">
        <f t="shared" si="370"/>
        <v>44.111111111111086</v>
      </c>
      <c r="U885" s="3">
        <f t="shared" si="370"/>
        <v>44.677777777777692</v>
      </c>
      <c r="V885" s="3">
        <f t="shared" si="370"/>
        <v>45.244444444444298</v>
      </c>
      <c r="W885" s="3">
        <f t="shared" si="370"/>
        <v>45.811111111111131</v>
      </c>
      <c r="X885" s="3">
        <f t="shared" si="370"/>
        <v>46.377777777777737</v>
      </c>
      <c r="Y885" s="9">
        <v>0</v>
      </c>
      <c r="Z885" s="3">
        <f t="shared" si="369"/>
        <v>36.177777777777692</v>
      </c>
      <c r="AA885" s="3">
        <f t="shared" si="368"/>
        <v>36.744444444444298</v>
      </c>
      <c r="AB885" s="3">
        <f t="shared" si="368"/>
        <v>37.311111111111131</v>
      </c>
      <c r="AC885" s="3">
        <f t="shared" si="368"/>
        <v>37.877777777777737</v>
      </c>
      <c r="AD885" s="3">
        <f t="shared" si="368"/>
        <v>38.444444444444343</v>
      </c>
      <c r="AE885" s="3">
        <f t="shared" si="368"/>
        <v>39.011111111110949</v>
      </c>
      <c r="AF885" s="3">
        <f t="shared" si="368"/>
        <v>39.577777777777783</v>
      </c>
      <c r="AG885" s="3">
        <f t="shared" si="368"/>
        <v>40.144444444444389</v>
      </c>
      <c r="AH885" s="3">
        <f t="shared" si="368"/>
        <v>40.711111111110995</v>
      </c>
      <c r="AI885" s="25">
        <f t="shared" si="349"/>
        <v>0.82222222222230812</v>
      </c>
      <c r="AJ885" s="25">
        <f t="shared" si="350"/>
        <v>0.25555555555570209</v>
      </c>
      <c r="AK885" s="25">
        <f t="shared" si="351"/>
        <v>1.3111111111111313</v>
      </c>
      <c r="AL885" s="25">
        <f t="shared" si="352"/>
        <v>0.87777777777773736</v>
      </c>
      <c r="AM885" s="25">
        <f t="shared" si="353"/>
        <v>0.55555555555565661</v>
      </c>
      <c r="AN885" s="25">
        <f t="shared" si="354"/>
        <v>0.98888888888905058</v>
      </c>
      <c r="AO885" s="25">
        <f t="shared" si="355"/>
        <v>0.42222222222221717</v>
      </c>
      <c r="AP885" s="25">
        <f t="shared" si="356"/>
        <v>2.1444444444443889</v>
      </c>
      <c r="AQ885" s="25">
        <f t="shared" si="357"/>
        <v>1.2888888888890051</v>
      </c>
      <c r="AR885" s="29">
        <f t="shared" si="358"/>
        <v>0.67604938271619064</v>
      </c>
      <c r="AS885" s="29">
        <f t="shared" si="359"/>
        <v>6.5308641975383538E-2</v>
      </c>
      <c r="AT885" s="29">
        <f t="shared" si="360"/>
        <v>1.7190123456790654</v>
      </c>
      <c r="AU885" s="29">
        <f t="shared" si="361"/>
        <v>0.77049382716042292</v>
      </c>
      <c r="AV885" s="29">
        <f t="shared" si="362"/>
        <v>0.30864197530875426</v>
      </c>
      <c r="AW885" s="29">
        <f t="shared" si="363"/>
        <v>0.97790123456822098</v>
      </c>
      <c r="AX885" s="29">
        <f t="shared" si="364"/>
        <v>0.17827160493826733</v>
      </c>
      <c r="AY885" s="29">
        <f t="shared" si="365"/>
        <v>4.5986419753084036</v>
      </c>
      <c r="AZ885" s="29">
        <f t="shared" si="366"/>
        <v>1.6612345679015341</v>
      </c>
    </row>
    <row r="886" spans="1:52" x14ac:dyDescent="0.25">
      <c r="A886" s="3">
        <v>881</v>
      </c>
      <c r="B886" s="3">
        <v>121</v>
      </c>
      <c r="C886" s="3">
        <v>123</v>
      </c>
      <c r="D886" s="3">
        <v>126</v>
      </c>
      <c r="E886" s="3">
        <v>124</v>
      </c>
      <c r="F886" s="3">
        <v>125</v>
      </c>
      <c r="G886" s="3">
        <v>135</v>
      </c>
      <c r="H886" s="3">
        <v>134</v>
      </c>
      <c r="I886" s="3">
        <v>132</v>
      </c>
      <c r="J886" s="3">
        <v>130</v>
      </c>
      <c r="K886" s="10">
        <v>0</v>
      </c>
      <c r="L886" s="3">
        <f t="shared" si="347"/>
        <v>1.5</v>
      </c>
      <c r="M886" s="3">
        <f t="shared" si="348"/>
        <v>-2894.7222222222222</v>
      </c>
      <c r="N886" s="10">
        <v>0</v>
      </c>
      <c r="O886" s="3">
        <f t="shared" si="367"/>
        <v>135.27777777777783</v>
      </c>
      <c r="P886" s="3">
        <f t="shared" si="370"/>
        <v>136.77777777777783</v>
      </c>
      <c r="Q886" s="3">
        <f t="shared" si="370"/>
        <v>138.27777777777783</v>
      </c>
      <c r="R886" s="3">
        <f t="shared" si="370"/>
        <v>139.77777777777783</v>
      </c>
      <c r="S886" s="3">
        <f t="shared" si="370"/>
        <v>141.27777777777783</v>
      </c>
      <c r="T886" s="3">
        <f t="shared" si="370"/>
        <v>142.77777777777783</v>
      </c>
      <c r="U886" s="3">
        <f t="shared" si="370"/>
        <v>144.27777777777783</v>
      </c>
      <c r="V886" s="3">
        <f t="shared" si="370"/>
        <v>145.77777777777783</v>
      </c>
      <c r="W886" s="3">
        <f t="shared" si="370"/>
        <v>147.27777777777783</v>
      </c>
      <c r="X886" s="3">
        <f t="shared" si="370"/>
        <v>148.77777777777783</v>
      </c>
      <c r="Y886" s="9">
        <v>0</v>
      </c>
      <c r="Z886" s="3">
        <f t="shared" si="369"/>
        <v>121.77777777777783</v>
      </c>
      <c r="AA886" s="3">
        <f t="shared" si="368"/>
        <v>123.27777777777783</v>
      </c>
      <c r="AB886" s="3">
        <f t="shared" si="368"/>
        <v>124.77777777777783</v>
      </c>
      <c r="AC886" s="3">
        <f t="shared" si="368"/>
        <v>126.27777777777783</v>
      </c>
      <c r="AD886" s="3">
        <f t="shared" si="368"/>
        <v>127.77777777777783</v>
      </c>
      <c r="AE886" s="3">
        <f t="shared" si="368"/>
        <v>129.27777777777783</v>
      </c>
      <c r="AF886" s="3">
        <f t="shared" si="368"/>
        <v>130.77777777777783</v>
      </c>
      <c r="AG886" s="3">
        <f t="shared" si="368"/>
        <v>132.27777777777783</v>
      </c>
      <c r="AH886" s="3">
        <f t="shared" si="368"/>
        <v>133.77777777777783</v>
      </c>
      <c r="AI886" s="25">
        <f t="shared" si="349"/>
        <v>0.77777777777782831</v>
      </c>
      <c r="AJ886" s="25">
        <f t="shared" si="350"/>
        <v>0.27777777777782831</v>
      </c>
      <c r="AK886" s="25">
        <f t="shared" si="351"/>
        <v>1.2222222222221717</v>
      </c>
      <c r="AL886" s="25">
        <f t="shared" si="352"/>
        <v>2.2777777777778283</v>
      </c>
      <c r="AM886" s="25">
        <f t="shared" si="353"/>
        <v>2.7777777777778283</v>
      </c>
      <c r="AN886" s="25">
        <f t="shared" si="354"/>
        <v>5.7222222222221717</v>
      </c>
      <c r="AO886" s="25">
        <f t="shared" si="355"/>
        <v>3.2222222222221717</v>
      </c>
      <c r="AP886" s="25">
        <f t="shared" si="356"/>
        <v>0.27777777777782831</v>
      </c>
      <c r="AQ886" s="25">
        <f t="shared" si="357"/>
        <v>3.7777777777778283</v>
      </c>
      <c r="AR886" s="29">
        <f t="shared" si="358"/>
        <v>0.6049382716050169</v>
      </c>
      <c r="AS886" s="29">
        <f t="shared" si="359"/>
        <v>7.7160493827188564E-2</v>
      </c>
      <c r="AT886" s="29">
        <f t="shared" si="360"/>
        <v>1.4938271604937037</v>
      </c>
      <c r="AU886" s="29">
        <f t="shared" si="361"/>
        <v>5.1882716049385014</v>
      </c>
      <c r="AV886" s="29">
        <f t="shared" si="362"/>
        <v>7.7160493827163297</v>
      </c>
      <c r="AW886" s="29">
        <f t="shared" si="363"/>
        <v>32.743827160493247</v>
      </c>
      <c r="AX886" s="29">
        <f t="shared" si="364"/>
        <v>10.38271604938239</v>
      </c>
      <c r="AY886" s="29">
        <f t="shared" si="365"/>
        <v>7.7160493827188564E-2</v>
      </c>
      <c r="AZ886" s="29">
        <f t="shared" si="366"/>
        <v>14.271604938271986</v>
      </c>
    </row>
    <row r="887" spans="1:52" x14ac:dyDescent="0.25">
      <c r="A887" s="3">
        <v>882</v>
      </c>
      <c r="B887" s="3">
        <v>30</v>
      </c>
      <c r="C887" s="3">
        <v>30</v>
      </c>
      <c r="D887" s="3">
        <v>30</v>
      </c>
      <c r="E887" s="3">
        <v>32</v>
      </c>
      <c r="F887" s="3">
        <v>30</v>
      </c>
      <c r="G887" s="3">
        <v>32</v>
      </c>
      <c r="H887" s="3">
        <v>33</v>
      </c>
      <c r="I887" s="3">
        <v>32</v>
      </c>
      <c r="J887" s="3">
        <v>36</v>
      </c>
      <c r="K887" s="10">
        <v>0</v>
      </c>
      <c r="L887" s="3">
        <f t="shared" si="347"/>
        <v>0.6</v>
      </c>
      <c r="M887" s="3">
        <f t="shared" si="348"/>
        <v>-1177.3333333333333</v>
      </c>
      <c r="N887" s="10">
        <v>0</v>
      </c>
      <c r="O887" s="3">
        <f t="shared" si="367"/>
        <v>34.666666666666742</v>
      </c>
      <c r="P887" s="3">
        <f t="shared" si="370"/>
        <v>35.266666666666652</v>
      </c>
      <c r="Q887" s="3">
        <f t="shared" si="370"/>
        <v>35.866666666666788</v>
      </c>
      <c r="R887" s="3">
        <f t="shared" si="370"/>
        <v>36.466666666666697</v>
      </c>
      <c r="S887" s="3">
        <f t="shared" si="370"/>
        <v>37.066666666666606</v>
      </c>
      <c r="T887" s="3">
        <f t="shared" si="370"/>
        <v>37.666666666666742</v>
      </c>
      <c r="U887" s="3">
        <f t="shared" si="370"/>
        <v>38.266666666666652</v>
      </c>
      <c r="V887" s="3">
        <f t="shared" si="370"/>
        <v>38.866666666666788</v>
      </c>
      <c r="W887" s="3">
        <f t="shared" si="370"/>
        <v>39.466666666666697</v>
      </c>
      <c r="X887" s="3">
        <f t="shared" si="370"/>
        <v>40.066666666666606</v>
      </c>
      <c r="Y887" s="9">
        <v>0</v>
      </c>
      <c r="Z887" s="3">
        <f t="shared" si="369"/>
        <v>29.266666666666652</v>
      </c>
      <c r="AA887" s="3">
        <f t="shared" si="368"/>
        <v>29.866666666666788</v>
      </c>
      <c r="AB887" s="3">
        <f t="shared" si="368"/>
        <v>30.466666666666697</v>
      </c>
      <c r="AC887" s="3">
        <f t="shared" si="368"/>
        <v>31.066666666666606</v>
      </c>
      <c r="AD887" s="3">
        <f t="shared" si="368"/>
        <v>31.666666666666742</v>
      </c>
      <c r="AE887" s="3">
        <f t="shared" si="368"/>
        <v>32.266666666666652</v>
      </c>
      <c r="AF887" s="3">
        <f t="shared" si="368"/>
        <v>32.866666666666788</v>
      </c>
      <c r="AG887" s="3">
        <f t="shared" si="368"/>
        <v>33.466666666666697</v>
      </c>
      <c r="AH887" s="3">
        <f t="shared" si="368"/>
        <v>34.066666666666606</v>
      </c>
      <c r="AI887" s="25">
        <f t="shared" si="349"/>
        <v>0.73333333333334849</v>
      </c>
      <c r="AJ887" s="25">
        <f t="shared" si="350"/>
        <v>0.13333333333321207</v>
      </c>
      <c r="AK887" s="25">
        <f t="shared" si="351"/>
        <v>0.46666666666669698</v>
      </c>
      <c r="AL887" s="25">
        <f t="shared" si="352"/>
        <v>0.93333333333339397</v>
      </c>
      <c r="AM887" s="25">
        <f t="shared" si="353"/>
        <v>1.6666666666667425</v>
      </c>
      <c r="AN887" s="25">
        <f t="shared" si="354"/>
        <v>0.26666666666665151</v>
      </c>
      <c r="AO887" s="25">
        <f t="shared" si="355"/>
        <v>0.13333333333321207</v>
      </c>
      <c r="AP887" s="25">
        <f t="shared" si="356"/>
        <v>1.466666666666697</v>
      </c>
      <c r="AQ887" s="25">
        <f t="shared" si="357"/>
        <v>1.933333333333394</v>
      </c>
      <c r="AR887" s="29">
        <f t="shared" si="358"/>
        <v>0.5377777777778</v>
      </c>
      <c r="AS887" s="29">
        <f t="shared" si="359"/>
        <v>1.7777777777745439E-2</v>
      </c>
      <c r="AT887" s="29">
        <f t="shared" si="360"/>
        <v>0.21777777777780608</v>
      </c>
      <c r="AU887" s="29">
        <f t="shared" si="361"/>
        <v>0.8711111111112243</v>
      </c>
      <c r="AV887" s="29">
        <f t="shared" si="362"/>
        <v>2.7777777777780304</v>
      </c>
      <c r="AW887" s="29">
        <f t="shared" si="363"/>
        <v>7.111111111110302E-2</v>
      </c>
      <c r="AX887" s="29">
        <f t="shared" si="364"/>
        <v>1.7777777777745439E-2</v>
      </c>
      <c r="AY887" s="29">
        <f t="shared" si="365"/>
        <v>2.1511111111112</v>
      </c>
      <c r="AZ887" s="29">
        <f t="shared" si="366"/>
        <v>3.7377777777780121</v>
      </c>
    </row>
    <row r="888" spans="1:52" x14ac:dyDescent="0.25">
      <c r="A888" s="3">
        <v>883</v>
      </c>
      <c r="B888" s="3">
        <v>63</v>
      </c>
      <c r="C888" s="3">
        <v>61</v>
      </c>
      <c r="D888" s="3">
        <v>63</v>
      </c>
      <c r="E888" s="3">
        <v>62</v>
      </c>
      <c r="F888" s="3">
        <v>63</v>
      </c>
      <c r="G888" s="3">
        <v>67</v>
      </c>
      <c r="H888" s="3">
        <v>69</v>
      </c>
      <c r="I888" s="3">
        <v>66</v>
      </c>
      <c r="J888" s="3">
        <v>66</v>
      </c>
      <c r="K888" s="10">
        <v>0</v>
      </c>
      <c r="L888" s="3">
        <f t="shared" si="347"/>
        <v>0.73333333333333328</v>
      </c>
      <c r="M888" s="3">
        <f t="shared" si="348"/>
        <v>-1413.2222222222222</v>
      </c>
      <c r="N888" s="10">
        <v>0</v>
      </c>
      <c r="O888" s="3">
        <f t="shared" si="367"/>
        <v>68.111111111111086</v>
      </c>
      <c r="P888" s="3">
        <f t="shared" si="370"/>
        <v>68.844444444444434</v>
      </c>
      <c r="Q888" s="3">
        <f t="shared" si="370"/>
        <v>69.577777777777783</v>
      </c>
      <c r="R888" s="3">
        <f t="shared" si="370"/>
        <v>70.311111111111131</v>
      </c>
      <c r="S888" s="3">
        <f t="shared" si="370"/>
        <v>71.04444444444448</v>
      </c>
      <c r="T888" s="3">
        <f t="shared" si="370"/>
        <v>71.777777777777828</v>
      </c>
      <c r="U888" s="3">
        <f t="shared" si="370"/>
        <v>72.511111111110949</v>
      </c>
      <c r="V888" s="3">
        <f t="shared" si="370"/>
        <v>73.244444444444298</v>
      </c>
      <c r="W888" s="3">
        <f t="shared" si="370"/>
        <v>73.977777777777646</v>
      </c>
      <c r="X888" s="3">
        <f t="shared" si="370"/>
        <v>74.711111111110995</v>
      </c>
      <c r="Y888" s="9">
        <v>0</v>
      </c>
      <c r="Z888" s="3">
        <f t="shared" si="369"/>
        <v>61.511111111110949</v>
      </c>
      <c r="AA888" s="3">
        <f t="shared" si="368"/>
        <v>62.244444444444298</v>
      </c>
      <c r="AB888" s="3">
        <f t="shared" si="368"/>
        <v>62.977777777777646</v>
      </c>
      <c r="AC888" s="3">
        <f t="shared" ref="AA888:AH920" si="371">$M888+($L888*AC$5)</f>
        <v>63.711111111110995</v>
      </c>
      <c r="AD888" s="3">
        <f t="shared" si="371"/>
        <v>64.444444444444343</v>
      </c>
      <c r="AE888" s="3">
        <f t="shared" si="371"/>
        <v>65.177777777777692</v>
      </c>
      <c r="AF888" s="3">
        <f t="shared" si="371"/>
        <v>65.91111111111104</v>
      </c>
      <c r="AG888" s="3">
        <f t="shared" si="371"/>
        <v>66.644444444444389</v>
      </c>
      <c r="AH888" s="3">
        <f t="shared" si="371"/>
        <v>67.377777777777737</v>
      </c>
      <c r="AI888" s="25">
        <f t="shared" si="349"/>
        <v>1.4888888888890506</v>
      </c>
      <c r="AJ888" s="25">
        <f t="shared" si="350"/>
        <v>1.2444444444442979</v>
      </c>
      <c r="AK888" s="25">
        <f t="shared" si="351"/>
        <v>2.2222222222353594E-2</v>
      </c>
      <c r="AL888" s="25">
        <f t="shared" si="352"/>
        <v>1.7111111111109949</v>
      </c>
      <c r="AM888" s="25">
        <f t="shared" si="353"/>
        <v>1.4444444444443434</v>
      </c>
      <c r="AN888" s="25">
        <f t="shared" si="354"/>
        <v>1.8222222222223081</v>
      </c>
      <c r="AO888" s="25">
        <f t="shared" si="355"/>
        <v>3.0888888888889596</v>
      </c>
      <c r="AP888" s="25">
        <f t="shared" si="356"/>
        <v>0.64444444444438886</v>
      </c>
      <c r="AQ888" s="25">
        <f t="shared" si="357"/>
        <v>1.3777777777777374</v>
      </c>
      <c r="AR888" s="29">
        <f t="shared" si="358"/>
        <v>2.2167901234572716</v>
      </c>
      <c r="AS888" s="29">
        <f t="shared" si="359"/>
        <v>1.5486419753082772</v>
      </c>
      <c r="AT888" s="29">
        <f t="shared" si="360"/>
        <v>4.9382716049966593E-4</v>
      </c>
      <c r="AU888" s="29">
        <f t="shared" si="361"/>
        <v>2.9279012345675035</v>
      </c>
      <c r="AV888" s="29">
        <f t="shared" si="362"/>
        <v>2.0864197530861279</v>
      </c>
      <c r="AW888" s="29">
        <f t="shared" si="363"/>
        <v>3.3204938271608069</v>
      </c>
      <c r="AX888" s="29">
        <f t="shared" si="364"/>
        <v>9.5412345679016717</v>
      </c>
      <c r="AY888" s="29">
        <f t="shared" si="365"/>
        <v>0.41530864197523698</v>
      </c>
      <c r="AZ888" s="29">
        <f t="shared" si="366"/>
        <v>1.8982716049381603</v>
      </c>
    </row>
    <row r="889" spans="1:52" x14ac:dyDescent="0.25">
      <c r="A889" s="3">
        <v>884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10">
        <v>0</v>
      </c>
      <c r="L889" s="3">
        <f t="shared" si="347"/>
        <v>0</v>
      </c>
      <c r="M889" s="3">
        <f t="shared" si="348"/>
        <v>0</v>
      </c>
      <c r="N889" s="10">
        <v>0</v>
      </c>
      <c r="O889" s="3">
        <f t="shared" si="367"/>
        <v>0</v>
      </c>
      <c r="P889" s="3">
        <f t="shared" si="370"/>
        <v>0</v>
      </c>
      <c r="Q889" s="3">
        <f t="shared" si="370"/>
        <v>0</v>
      </c>
      <c r="R889" s="3">
        <f t="shared" si="370"/>
        <v>0</v>
      </c>
      <c r="S889" s="3">
        <f t="shared" si="370"/>
        <v>0</v>
      </c>
      <c r="T889" s="3">
        <f t="shared" si="370"/>
        <v>0</v>
      </c>
      <c r="U889" s="3">
        <f t="shared" si="370"/>
        <v>0</v>
      </c>
      <c r="V889" s="3">
        <f t="shared" si="370"/>
        <v>0</v>
      </c>
      <c r="W889" s="3">
        <f t="shared" si="370"/>
        <v>0</v>
      </c>
      <c r="X889" s="3">
        <f t="shared" si="370"/>
        <v>0</v>
      </c>
      <c r="Y889" s="9">
        <v>0</v>
      </c>
      <c r="Z889" s="3">
        <f t="shared" si="369"/>
        <v>0</v>
      </c>
      <c r="AA889" s="3">
        <f t="shared" si="371"/>
        <v>0</v>
      </c>
      <c r="AB889" s="3">
        <f t="shared" si="371"/>
        <v>0</v>
      </c>
      <c r="AC889" s="3">
        <f t="shared" si="371"/>
        <v>0</v>
      </c>
      <c r="AD889" s="3">
        <f t="shared" si="371"/>
        <v>0</v>
      </c>
      <c r="AE889" s="3">
        <f t="shared" si="371"/>
        <v>0</v>
      </c>
      <c r="AF889" s="3">
        <f t="shared" si="371"/>
        <v>0</v>
      </c>
      <c r="AG889" s="3">
        <f t="shared" si="371"/>
        <v>0</v>
      </c>
      <c r="AH889" s="3">
        <f t="shared" si="371"/>
        <v>0</v>
      </c>
      <c r="AI889" s="25">
        <f t="shared" si="349"/>
        <v>0</v>
      </c>
      <c r="AJ889" s="25">
        <f t="shared" si="350"/>
        <v>0</v>
      </c>
      <c r="AK889" s="25">
        <f t="shared" si="351"/>
        <v>0</v>
      </c>
      <c r="AL889" s="25">
        <f t="shared" si="352"/>
        <v>0</v>
      </c>
      <c r="AM889" s="25">
        <f t="shared" si="353"/>
        <v>0</v>
      </c>
      <c r="AN889" s="25">
        <f t="shared" si="354"/>
        <v>0</v>
      </c>
      <c r="AO889" s="25">
        <f t="shared" si="355"/>
        <v>0</v>
      </c>
      <c r="AP889" s="25">
        <f t="shared" si="356"/>
        <v>0</v>
      </c>
      <c r="AQ889" s="25">
        <f t="shared" si="357"/>
        <v>0</v>
      </c>
      <c r="AR889" s="29">
        <f t="shared" si="358"/>
        <v>0</v>
      </c>
      <c r="AS889" s="29">
        <f t="shared" si="359"/>
        <v>0</v>
      </c>
      <c r="AT889" s="29">
        <f t="shared" si="360"/>
        <v>0</v>
      </c>
      <c r="AU889" s="29">
        <f t="shared" si="361"/>
        <v>0</v>
      </c>
      <c r="AV889" s="29">
        <f t="shared" si="362"/>
        <v>0</v>
      </c>
      <c r="AW889" s="29">
        <f t="shared" si="363"/>
        <v>0</v>
      </c>
      <c r="AX889" s="29">
        <f t="shared" si="364"/>
        <v>0</v>
      </c>
      <c r="AY889" s="29">
        <f t="shared" si="365"/>
        <v>0</v>
      </c>
      <c r="AZ889" s="29">
        <f t="shared" si="366"/>
        <v>0</v>
      </c>
    </row>
    <row r="890" spans="1:52" x14ac:dyDescent="0.25">
      <c r="A890" s="3">
        <v>885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10">
        <v>0</v>
      </c>
      <c r="L890" s="3">
        <f t="shared" si="347"/>
        <v>0</v>
      </c>
      <c r="M890" s="3">
        <f t="shared" si="348"/>
        <v>0</v>
      </c>
      <c r="N890" s="10">
        <v>0</v>
      </c>
      <c r="O890" s="3">
        <f t="shared" si="367"/>
        <v>0</v>
      </c>
      <c r="P890" s="3">
        <f t="shared" si="370"/>
        <v>0</v>
      </c>
      <c r="Q890" s="3">
        <f t="shared" si="370"/>
        <v>0</v>
      </c>
      <c r="R890" s="3">
        <f t="shared" si="370"/>
        <v>0</v>
      </c>
      <c r="S890" s="3">
        <f t="shared" si="370"/>
        <v>0</v>
      </c>
      <c r="T890" s="3">
        <f t="shared" si="370"/>
        <v>0</v>
      </c>
      <c r="U890" s="3">
        <f t="shared" si="370"/>
        <v>0</v>
      </c>
      <c r="V890" s="3">
        <f t="shared" si="370"/>
        <v>0</v>
      </c>
      <c r="W890" s="3">
        <f t="shared" si="370"/>
        <v>0</v>
      </c>
      <c r="X890" s="3">
        <f t="shared" si="370"/>
        <v>0</v>
      </c>
      <c r="Y890" s="9">
        <v>0</v>
      </c>
      <c r="Z890" s="3">
        <f t="shared" si="369"/>
        <v>0</v>
      </c>
      <c r="AA890" s="3">
        <f t="shared" si="371"/>
        <v>0</v>
      </c>
      <c r="AB890" s="3">
        <f t="shared" si="371"/>
        <v>0</v>
      </c>
      <c r="AC890" s="3">
        <f t="shared" si="371"/>
        <v>0</v>
      </c>
      <c r="AD890" s="3">
        <f t="shared" si="371"/>
        <v>0</v>
      </c>
      <c r="AE890" s="3">
        <f t="shared" si="371"/>
        <v>0</v>
      </c>
      <c r="AF890" s="3">
        <f t="shared" si="371"/>
        <v>0</v>
      </c>
      <c r="AG890" s="3">
        <f t="shared" si="371"/>
        <v>0</v>
      </c>
      <c r="AH890" s="3">
        <f t="shared" si="371"/>
        <v>0</v>
      </c>
      <c r="AI890" s="25">
        <f t="shared" si="349"/>
        <v>0</v>
      </c>
      <c r="AJ890" s="25">
        <f t="shared" si="350"/>
        <v>0</v>
      </c>
      <c r="AK890" s="25">
        <f t="shared" si="351"/>
        <v>0</v>
      </c>
      <c r="AL890" s="25">
        <f t="shared" si="352"/>
        <v>0</v>
      </c>
      <c r="AM890" s="25">
        <f t="shared" si="353"/>
        <v>0</v>
      </c>
      <c r="AN890" s="25">
        <f t="shared" si="354"/>
        <v>0</v>
      </c>
      <c r="AO890" s="25">
        <f t="shared" si="355"/>
        <v>0</v>
      </c>
      <c r="AP890" s="25">
        <f t="shared" si="356"/>
        <v>0</v>
      </c>
      <c r="AQ890" s="25">
        <f t="shared" si="357"/>
        <v>0</v>
      </c>
      <c r="AR890" s="29">
        <f t="shared" si="358"/>
        <v>0</v>
      </c>
      <c r="AS890" s="29">
        <f t="shared" si="359"/>
        <v>0</v>
      </c>
      <c r="AT890" s="29">
        <f t="shared" si="360"/>
        <v>0</v>
      </c>
      <c r="AU890" s="29">
        <f t="shared" si="361"/>
        <v>0</v>
      </c>
      <c r="AV890" s="29">
        <f t="shared" si="362"/>
        <v>0</v>
      </c>
      <c r="AW890" s="29">
        <f t="shared" si="363"/>
        <v>0</v>
      </c>
      <c r="AX890" s="29">
        <f t="shared" si="364"/>
        <v>0</v>
      </c>
      <c r="AY890" s="29">
        <f t="shared" si="365"/>
        <v>0</v>
      </c>
      <c r="AZ890" s="29">
        <f t="shared" si="366"/>
        <v>0</v>
      </c>
    </row>
    <row r="891" spans="1:52" x14ac:dyDescent="0.25">
      <c r="A891" s="3">
        <v>886</v>
      </c>
      <c r="B891" s="3">
        <v>78</v>
      </c>
      <c r="C891" s="3">
        <v>78</v>
      </c>
      <c r="D891" s="3">
        <v>79</v>
      </c>
      <c r="E891" s="3">
        <v>81</v>
      </c>
      <c r="F891" s="3">
        <v>84</v>
      </c>
      <c r="G891" s="3">
        <v>84</v>
      </c>
      <c r="H891" s="3">
        <v>84</v>
      </c>
      <c r="I891" s="3">
        <v>89</v>
      </c>
      <c r="J891" s="3">
        <v>90</v>
      </c>
      <c r="K891" s="10">
        <v>0</v>
      </c>
      <c r="L891" s="3">
        <f t="shared" si="347"/>
        <v>1.5666666666666667</v>
      </c>
      <c r="M891" s="3">
        <f t="shared" si="348"/>
        <v>-3073.8333333333335</v>
      </c>
      <c r="N891" s="10">
        <v>0</v>
      </c>
      <c r="O891" s="3">
        <f t="shared" si="367"/>
        <v>90.83333333333303</v>
      </c>
      <c r="P891" s="3">
        <f t="shared" si="370"/>
        <v>92.399999999999636</v>
      </c>
      <c r="Q891" s="3">
        <f t="shared" si="370"/>
        <v>93.966666666666697</v>
      </c>
      <c r="R891" s="3">
        <f t="shared" si="370"/>
        <v>95.533333333333303</v>
      </c>
      <c r="S891" s="3">
        <f t="shared" si="370"/>
        <v>97.099999999999909</v>
      </c>
      <c r="T891" s="3">
        <f t="shared" si="370"/>
        <v>98.666666666666515</v>
      </c>
      <c r="U891" s="3">
        <f t="shared" si="370"/>
        <v>100.23333333333312</v>
      </c>
      <c r="V891" s="3">
        <f t="shared" si="370"/>
        <v>101.79999999999973</v>
      </c>
      <c r="W891" s="3">
        <f t="shared" si="370"/>
        <v>103.36666666666633</v>
      </c>
      <c r="X891" s="3">
        <f t="shared" si="370"/>
        <v>104.93333333333294</v>
      </c>
      <c r="Y891" s="9">
        <v>0</v>
      </c>
      <c r="Z891" s="3">
        <f t="shared" si="369"/>
        <v>76.733333333333121</v>
      </c>
      <c r="AA891" s="3">
        <f t="shared" si="371"/>
        <v>78.299999999999727</v>
      </c>
      <c r="AB891" s="3">
        <f t="shared" si="371"/>
        <v>79.866666666666333</v>
      </c>
      <c r="AC891" s="3">
        <f t="shared" si="371"/>
        <v>81.433333333332939</v>
      </c>
      <c r="AD891" s="3">
        <f t="shared" si="371"/>
        <v>83</v>
      </c>
      <c r="AE891" s="3">
        <f t="shared" si="371"/>
        <v>84.566666666666606</v>
      </c>
      <c r="AF891" s="3">
        <f t="shared" si="371"/>
        <v>86.133333333333212</v>
      </c>
      <c r="AG891" s="3">
        <f t="shared" si="371"/>
        <v>87.699999999999818</v>
      </c>
      <c r="AH891" s="3">
        <f t="shared" si="371"/>
        <v>89.266666666666424</v>
      </c>
      <c r="AI891" s="25">
        <f t="shared" si="349"/>
        <v>1.2666666666668789</v>
      </c>
      <c r="AJ891" s="25">
        <f t="shared" si="350"/>
        <v>0.29999999999972715</v>
      </c>
      <c r="AK891" s="25">
        <f t="shared" si="351"/>
        <v>0.86666666666633319</v>
      </c>
      <c r="AL891" s="25">
        <f t="shared" si="352"/>
        <v>0.43333333333293922</v>
      </c>
      <c r="AM891" s="25">
        <f t="shared" si="353"/>
        <v>1</v>
      </c>
      <c r="AN891" s="25">
        <f t="shared" si="354"/>
        <v>0.56666666666660603</v>
      </c>
      <c r="AO891" s="25">
        <f t="shared" si="355"/>
        <v>2.1333333333332121</v>
      </c>
      <c r="AP891" s="25">
        <f t="shared" si="356"/>
        <v>1.3000000000001819</v>
      </c>
      <c r="AQ891" s="25">
        <f t="shared" si="357"/>
        <v>0.73333333333357587</v>
      </c>
      <c r="AR891" s="29">
        <f t="shared" si="358"/>
        <v>1.6044444444449821</v>
      </c>
      <c r="AS891" s="29">
        <f t="shared" si="359"/>
        <v>8.9999999999836294E-2</v>
      </c>
      <c r="AT891" s="29">
        <f t="shared" si="360"/>
        <v>0.75111111111053308</v>
      </c>
      <c r="AU891" s="29">
        <f t="shared" si="361"/>
        <v>0.18777777777743621</v>
      </c>
      <c r="AV891" s="29">
        <f t="shared" si="362"/>
        <v>1</v>
      </c>
      <c r="AW891" s="29">
        <f t="shared" si="363"/>
        <v>0.3211111111110424</v>
      </c>
      <c r="AX891" s="29">
        <f t="shared" si="364"/>
        <v>4.5511111111105933</v>
      </c>
      <c r="AY891" s="29">
        <f t="shared" si="365"/>
        <v>1.6900000000004729</v>
      </c>
      <c r="AZ891" s="29">
        <f t="shared" si="366"/>
        <v>0.53777777777813351</v>
      </c>
    </row>
    <row r="892" spans="1:52" x14ac:dyDescent="0.25">
      <c r="A892" s="3">
        <v>887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10">
        <v>0</v>
      </c>
      <c r="L892" s="3">
        <f t="shared" si="347"/>
        <v>0</v>
      </c>
      <c r="M892" s="3">
        <f t="shared" si="348"/>
        <v>0</v>
      </c>
      <c r="N892" s="10">
        <v>0</v>
      </c>
      <c r="O892" s="3">
        <f t="shared" si="367"/>
        <v>0</v>
      </c>
      <c r="P892" s="3">
        <f t="shared" si="370"/>
        <v>0</v>
      </c>
      <c r="Q892" s="3">
        <f t="shared" si="370"/>
        <v>0</v>
      </c>
      <c r="R892" s="3">
        <f t="shared" si="370"/>
        <v>0</v>
      </c>
      <c r="S892" s="3">
        <f t="shared" si="370"/>
        <v>0</v>
      </c>
      <c r="T892" s="3">
        <f t="shared" si="370"/>
        <v>0</v>
      </c>
      <c r="U892" s="3">
        <f t="shared" si="370"/>
        <v>0</v>
      </c>
      <c r="V892" s="3">
        <f t="shared" si="370"/>
        <v>0</v>
      </c>
      <c r="W892" s="3">
        <f t="shared" si="370"/>
        <v>0</v>
      </c>
      <c r="X892" s="3">
        <f t="shared" si="370"/>
        <v>0</v>
      </c>
      <c r="Y892" s="9">
        <v>0</v>
      </c>
      <c r="Z892" s="3">
        <f t="shared" si="369"/>
        <v>0</v>
      </c>
      <c r="AA892" s="3">
        <f t="shared" si="371"/>
        <v>0</v>
      </c>
      <c r="AB892" s="3">
        <f t="shared" si="371"/>
        <v>0</v>
      </c>
      <c r="AC892" s="3">
        <f t="shared" si="371"/>
        <v>0</v>
      </c>
      <c r="AD892" s="3">
        <f t="shared" si="371"/>
        <v>0</v>
      </c>
      <c r="AE892" s="3">
        <f t="shared" si="371"/>
        <v>0</v>
      </c>
      <c r="AF892" s="3">
        <f t="shared" si="371"/>
        <v>0</v>
      </c>
      <c r="AG892" s="3">
        <f t="shared" si="371"/>
        <v>0</v>
      </c>
      <c r="AH892" s="3">
        <f t="shared" si="371"/>
        <v>0</v>
      </c>
      <c r="AI892" s="25">
        <f t="shared" si="349"/>
        <v>0</v>
      </c>
      <c r="AJ892" s="25">
        <f t="shared" si="350"/>
        <v>0</v>
      </c>
      <c r="AK892" s="25">
        <f t="shared" si="351"/>
        <v>0</v>
      </c>
      <c r="AL892" s="25">
        <f t="shared" si="352"/>
        <v>0</v>
      </c>
      <c r="AM892" s="25">
        <f t="shared" si="353"/>
        <v>0</v>
      </c>
      <c r="AN892" s="25">
        <f t="shared" si="354"/>
        <v>0</v>
      </c>
      <c r="AO892" s="25">
        <f t="shared" si="355"/>
        <v>0</v>
      </c>
      <c r="AP892" s="25">
        <f t="shared" si="356"/>
        <v>0</v>
      </c>
      <c r="AQ892" s="25">
        <f t="shared" si="357"/>
        <v>0</v>
      </c>
      <c r="AR892" s="29">
        <f t="shared" si="358"/>
        <v>0</v>
      </c>
      <c r="AS892" s="29">
        <f t="shared" si="359"/>
        <v>0</v>
      </c>
      <c r="AT892" s="29">
        <f t="shared" si="360"/>
        <v>0</v>
      </c>
      <c r="AU892" s="29">
        <f t="shared" si="361"/>
        <v>0</v>
      </c>
      <c r="AV892" s="29">
        <f t="shared" si="362"/>
        <v>0</v>
      </c>
      <c r="AW892" s="29">
        <f t="shared" si="363"/>
        <v>0</v>
      </c>
      <c r="AX892" s="29">
        <f t="shared" si="364"/>
        <v>0</v>
      </c>
      <c r="AY892" s="29">
        <f t="shared" si="365"/>
        <v>0</v>
      </c>
      <c r="AZ892" s="29">
        <f t="shared" si="366"/>
        <v>0</v>
      </c>
    </row>
    <row r="893" spans="1:52" x14ac:dyDescent="0.25">
      <c r="A893" s="3">
        <v>888</v>
      </c>
      <c r="B893" s="3">
        <v>51</v>
      </c>
      <c r="C893" s="3">
        <v>51</v>
      </c>
      <c r="D893" s="3">
        <v>52</v>
      </c>
      <c r="E893" s="3">
        <v>53</v>
      </c>
      <c r="F893" s="3">
        <v>55</v>
      </c>
      <c r="G893" s="3">
        <v>54</v>
      </c>
      <c r="H893" s="3">
        <v>56</v>
      </c>
      <c r="I893" s="3">
        <v>56</v>
      </c>
      <c r="J893" s="3">
        <v>60</v>
      </c>
      <c r="K893" s="10">
        <v>0</v>
      </c>
      <c r="L893" s="3">
        <f t="shared" si="347"/>
        <v>1</v>
      </c>
      <c r="M893" s="3">
        <f t="shared" si="348"/>
        <v>-1960.7777777777778</v>
      </c>
      <c r="N893" s="10">
        <v>0</v>
      </c>
      <c r="O893" s="3">
        <f t="shared" si="367"/>
        <v>59.222222222222172</v>
      </c>
      <c r="P893" s="3">
        <f t="shared" si="370"/>
        <v>60.222222222222172</v>
      </c>
      <c r="Q893" s="3">
        <f t="shared" ref="P893:X921" si="372">$M893+($L893*Q$5)</f>
        <v>61.222222222222172</v>
      </c>
      <c r="R893" s="3">
        <f t="shared" si="372"/>
        <v>62.222222222222172</v>
      </c>
      <c r="S893" s="3">
        <f t="shared" si="372"/>
        <v>63.222222222222172</v>
      </c>
      <c r="T893" s="3">
        <f t="shared" si="372"/>
        <v>64.222222222222172</v>
      </c>
      <c r="U893" s="3">
        <f t="shared" si="372"/>
        <v>65.222222222222172</v>
      </c>
      <c r="V893" s="3">
        <f t="shared" si="372"/>
        <v>66.222222222222172</v>
      </c>
      <c r="W893" s="3">
        <f t="shared" si="372"/>
        <v>67.222222222222172</v>
      </c>
      <c r="X893" s="3">
        <f t="shared" si="372"/>
        <v>68.222222222222172</v>
      </c>
      <c r="Y893" s="9">
        <v>0</v>
      </c>
      <c r="Z893" s="3">
        <f t="shared" si="369"/>
        <v>50.222222222222172</v>
      </c>
      <c r="AA893" s="3">
        <f t="shared" si="371"/>
        <v>51.222222222222172</v>
      </c>
      <c r="AB893" s="3">
        <f t="shared" si="371"/>
        <v>52.222222222222172</v>
      </c>
      <c r="AC893" s="3">
        <f t="shared" si="371"/>
        <v>53.222222222222172</v>
      </c>
      <c r="AD893" s="3">
        <f t="shared" si="371"/>
        <v>54.222222222222172</v>
      </c>
      <c r="AE893" s="3">
        <f t="shared" si="371"/>
        <v>55.222222222222172</v>
      </c>
      <c r="AF893" s="3">
        <f t="shared" si="371"/>
        <v>56.222222222222172</v>
      </c>
      <c r="AG893" s="3">
        <f t="shared" si="371"/>
        <v>57.222222222222172</v>
      </c>
      <c r="AH893" s="3">
        <f t="shared" si="371"/>
        <v>58.222222222222172</v>
      </c>
      <c r="AI893" s="25">
        <f t="shared" si="349"/>
        <v>0.77777777777782831</v>
      </c>
      <c r="AJ893" s="25">
        <f t="shared" si="350"/>
        <v>0.22222222222217169</v>
      </c>
      <c r="AK893" s="25">
        <f t="shared" si="351"/>
        <v>0.22222222222217169</v>
      </c>
      <c r="AL893" s="25">
        <f t="shared" si="352"/>
        <v>0.22222222222217169</v>
      </c>
      <c r="AM893" s="25">
        <f t="shared" si="353"/>
        <v>0.77777777777782831</v>
      </c>
      <c r="AN893" s="25">
        <f t="shared" si="354"/>
        <v>1.2222222222221717</v>
      </c>
      <c r="AO893" s="25">
        <f t="shared" si="355"/>
        <v>0.22222222222217169</v>
      </c>
      <c r="AP893" s="25">
        <f t="shared" si="356"/>
        <v>1.2222222222221717</v>
      </c>
      <c r="AQ893" s="25">
        <f t="shared" si="357"/>
        <v>1.7777777777778283</v>
      </c>
      <c r="AR893" s="29">
        <f t="shared" si="358"/>
        <v>0.6049382716050169</v>
      </c>
      <c r="AS893" s="29">
        <f t="shared" si="359"/>
        <v>4.9382716049360259E-2</v>
      </c>
      <c r="AT893" s="29">
        <f t="shared" si="360"/>
        <v>4.9382716049360259E-2</v>
      </c>
      <c r="AU893" s="29">
        <f t="shared" si="361"/>
        <v>4.9382716049360259E-2</v>
      </c>
      <c r="AV893" s="29">
        <f t="shared" si="362"/>
        <v>0.6049382716050169</v>
      </c>
      <c r="AW893" s="29">
        <f t="shared" si="363"/>
        <v>1.4938271604937037</v>
      </c>
      <c r="AX893" s="29">
        <f t="shared" si="364"/>
        <v>4.9382716049360259E-2</v>
      </c>
      <c r="AY893" s="29">
        <f t="shared" si="365"/>
        <v>1.4938271604937037</v>
      </c>
      <c r="AZ893" s="29">
        <f t="shared" si="366"/>
        <v>3.1604938271606735</v>
      </c>
    </row>
    <row r="894" spans="1:52" x14ac:dyDescent="0.25">
      <c r="A894" s="3">
        <v>889</v>
      </c>
      <c r="B894" s="3">
        <v>69</v>
      </c>
      <c r="C894" s="3">
        <v>75</v>
      </c>
      <c r="D894" s="3">
        <v>75</v>
      </c>
      <c r="E894" s="3">
        <v>75</v>
      </c>
      <c r="F894" s="3">
        <v>79</v>
      </c>
      <c r="G894" s="3">
        <v>77</v>
      </c>
      <c r="H894" s="3">
        <v>76</v>
      </c>
      <c r="I894" s="3">
        <v>81</v>
      </c>
      <c r="J894" s="3">
        <v>81</v>
      </c>
      <c r="K894" s="10">
        <v>0</v>
      </c>
      <c r="L894" s="3">
        <f t="shared" si="347"/>
        <v>1.1666666666666667</v>
      </c>
      <c r="M894" s="3">
        <f t="shared" si="348"/>
        <v>-2274.3888888888891</v>
      </c>
      <c r="N894" s="10">
        <v>0</v>
      </c>
      <c r="O894" s="3">
        <f t="shared" si="367"/>
        <v>82.277777777777828</v>
      </c>
      <c r="P894" s="3">
        <f t="shared" si="372"/>
        <v>83.444444444444343</v>
      </c>
      <c r="Q894" s="3">
        <f t="shared" si="372"/>
        <v>84.611111111110858</v>
      </c>
      <c r="R894" s="3">
        <f t="shared" si="372"/>
        <v>85.777777777777828</v>
      </c>
      <c r="S894" s="3">
        <f t="shared" si="372"/>
        <v>86.944444444444343</v>
      </c>
      <c r="T894" s="3">
        <f t="shared" si="372"/>
        <v>88.111111111110858</v>
      </c>
      <c r="U894" s="3">
        <f t="shared" si="372"/>
        <v>89.277777777777828</v>
      </c>
      <c r="V894" s="3">
        <f t="shared" si="372"/>
        <v>90.444444444444343</v>
      </c>
      <c r="W894" s="3">
        <f t="shared" si="372"/>
        <v>91.611111111110858</v>
      </c>
      <c r="X894" s="3">
        <f t="shared" si="372"/>
        <v>92.777777777777828</v>
      </c>
      <c r="Y894" s="9">
        <v>0</v>
      </c>
      <c r="Z894" s="3">
        <f t="shared" si="369"/>
        <v>71.777777777777828</v>
      </c>
      <c r="AA894" s="3">
        <f t="shared" si="371"/>
        <v>72.944444444444343</v>
      </c>
      <c r="AB894" s="3">
        <f t="shared" si="371"/>
        <v>74.111111111110858</v>
      </c>
      <c r="AC894" s="3">
        <f t="shared" si="371"/>
        <v>75.277777777777828</v>
      </c>
      <c r="AD894" s="3">
        <f t="shared" si="371"/>
        <v>76.444444444444343</v>
      </c>
      <c r="AE894" s="3">
        <f t="shared" si="371"/>
        <v>77.611111111110858</v>
      </c>
      <c r="AF894" s="3">
        <f t="shared" si="371"/>
        <v>78.777777777777828</v>
      </c>
      <c r="AG894" s="3">
        <f t="shared" si="371"/>
        <v>79.944444444444343</v>
      </c>
      <c r="AH894" s="3">
        <f t="shared" si="371"/>
        <v>81.111111111110858</v>
      </c>
      <c r="AI894" s="25">
        <f t="shared" si="349"/>
        <v>2.7777777777778283</v>
      </c>
      <c r="AJ894" s="25">
        <f t="shared" si="350"/>
        <v>2.0555555555556566</v>
      </c>
      <c r="AK894" s="25">
        <f t="shared" si="351"/>
        <v>0.88888888888914153</v>
      </c>
      <c r="AL894" s="25">
        <f t="shared" si="352"/>
        <v>0.27777777777782831</v>
      </c>
      <c r="AM894" s="25">
        <f t="shared" si="353"/>
        <v>2.5555555555556566</v>
      </c>
      <c r="AN894" s="25">
        <f t="shared" si="354"/>
        <v>0.61111111111085847</v>
      </c>
      <c r="AO894" s="25">
        <f t="shared" si="355"/>
        <v>2.7777777777778283</v>
      </c>
      <c r="AP894" s="25">
        <f t="shared" si="356"/>
        <v>1.0555555555556566</v>
      </c>
      <c r="AQ894" s="25">
        <f t="shared" si="357"/>
        <v>0.11111111111085847</v>
      </c>
      <c r="AR894" s="29">
        <f t="shared" si="358"/>
        <v>7.7160493827163297</v>
      </c>
      <c r="AS894" s="29">
        <f t="shared" si="359"/>
        <v>4.2253086419757242</v>
      </c>
      <c r="AT894" s="29">
        <f t="shared" si="360"/>
        <v>0.79012345679057261</v>
      </c>
      <c r="AU894" s="29">
        <f t="shared" si="361"/>
        <v>7.7160493827188564E-2</v>
      </c>
      <c r="AV894" s="29">
        <f t="shared" si="362"/>
        <v>6.5308641975313808</v>
      </c>
      <c r="AW894" s="29">
        <f t="shared" si="363"/>
        <v>0.37345679012314803</v>
      </c>
      <c r="AX894" s="29">
        <f t="shared" si="364"/>
        <v>7.7160493827163297</v>
      </c>
      <c r="AY894" s="29">
        <f t="shared" si="365"/>
        <v>1.114197530864411</v>
      </c>
      <c r="AZ894" s="29">
        <f t="shared" si="366"/>
        <v>1.2345679012289537E-2</v>
      </c>
    </row>
    <row r="895" spans="1:52" x14ac:dyDescent="0.25">
      <c r="A895" s="3">
        <v>890</v>
      </c>
      <c r="B895" s="3">
        <v>95</v>
      </c>
      <c r="C895" s="3">
        <v>93</v>
      </c>
      <c r="D895" s="3">
        <v>90</v>
      </c>
      <c r="E895" s="3">
        <v>98</v>
      </c>
      <c r="F895" s="3">
        <v>98</v>
      </c>
      <c r="G895" s="3">
        <v>98</v>
      </c>
      <c r="H895" s="3">
        <v>99</v>
      </c>
      <c r="I895" s="3">
        <v>103</v>
      </c>
      <c r="J895" s="3">
        <v>107</v>
      </c>
      <c r="K895" s="10">
        <v>0</v>
      </c>
      <c r="L895" s="3">
        <f t="shared" si="347"/>
        <v>1.6</v>
      </c>
      <c r="M895" s="3">
        <f t="shared" si="348"/>
        <v>-3126.1111111111113</v>
      </c>
      <c r="N895" s="10">
        <v>0</v>
      </c>
      <c r="O895" s="3">
        <f t="shared" si="367"/>
        <v>105.88888888888869</v>
      </c>
      <c r="P895" s="3">
        <f t="shared" si="372"/>
        <v>107.48888888888905</v>
      </c>
      <c r="Q895" s="3">
        <f t="shared" si="372"/>
        <v>109.08888888888896</v>
      </c>
      <c r="R895" s="3">
        <f t="shared" si="372"/>
        <v>110.68888888888887</v>
      </c>
      <c r="S895" s="3">
        <f t="shared" si="372"/>
        <v>112.28888888888878</v>
      </c>
      <c r="T895" s="3">
        <f t="shared" si="372"/>
        <v>113.88888888888869</v>
      </c>
      <c r="U895" s="3">
        <f t="shared" si="372"/>
        <v>115.48888888888905</v>
      </c>
      <c r="V895" s="3">
        <f t="shared" si="372"/>
        <v>117.08888888888896</v>
      </c>
      <c r="W895" s="3">
        <f t="shared" si="372"/>
        <v>118.68888888888887</v>
      </c>
      <c r="X895" s="3">
        <f t="shared" si="372"/>
        <v>120.28888888888878</v>
      </c>
      <c r="Y895" s="9">
        <v>0</v>
      </c>
      <c r="Z895" s="3">
        <f t="shared" si="369"/>
        <v>91.488888888889051</v>
      </c>
      <c r="AA895" s="3">
        <f t="shared" si="371"/>
        <v>93.08888888888896</v>
      </c>
      <c r="AB895" s="3">
        <f t="shared" si="371"/>
        <v>94.688888888888869</v>
      </c>
      <c r="AC895" s="3">
        <f t="shared" si="371"/>
        <v>96.288888888888778</v>
      </c>
      <c r="AD895" s="3">
        <f t="shared" si="371"/>
        <v>97.888888888888687</v>
      </c>
      <c r="AE895" s="3">
        <f t="shared" si="371"/>
        <v>99.488888888889051</v>
      </c>
      <c r="AF895" s="3">
        <f t="shared" si="371"/>
        <v>101.08888888888896</v>
      </c>
      <c r="AG895" s="3">
        <f t="shared" si="371"/>
        <v>102.68888888888887</v>
      </c>
      <c r="AH895" s="3">
        <f t="shared" si="371"/>
        <v>104.28888888888878</v>
      </c>
      <c r="AI895" s="25">
        <f t="shared" si="349"/>
        <v>3.5111111111109494</v>
      </c>
      <c r="AJ895" s="25">
        <f t="shared" si="350"/>
        <v>8.8888888888959627E-2</v>
      </c>
      <c r="AK895" s="25">
        <f t="shared" si="351"/>
        <v>4.6888888888888687</v>
      </c>
      <c r="AL895" s="25">
        <f t="shared" si="352"/>
        <v>1.7111111111112223</v>
      </c>
      <c r="AM895" s="25">
        <f t="shared" si="353"/>
        <v>0.11111111111131322</v>
      </c>
      <c r="AN895" s="25">
        <f t="shared" si="354"/>
        <v>1.4888888888890506</v>
      </c>
      <c r="AO895" s="25">
        <f t="shared" si="355"/>
        <v>2.0888888888889596</v>
      </c>
      <c r="AP895" s="25">
        <f t="shared" si="356"/>
        <v>0.31111111111113132</v>
      </c>
      <c r="AQ895" s="25">
        <f t="shared" si="357"/>
        <v>2.7111111111112223</v>
      </c>
      <c r="AR895" s="29">
        <f t="shared" si="358"/>
        <v>12.327901234566767</v>
      </c>
      <c r="AS895" s="29">
        <f t="shared" si="359"/>
        <v>7.9012345679138098E-3</v>
      </c>
      <c r="AT895" s="29">
        <f t="shared" si="360"/>
        <v>21.985679012345489</v>
      </c>
      <c r="AU895" s="29">
        <f t="shared" si="361"/>
        <v>2.9279012345682816</v>
      </c>
      <c r="AV895" s="29">
        <f t="shared" si="362"/>
        <v>1.2345679012390592E-2</v>
      </c>
      <c r="AW895" s="29">
        <f t="shared" si="363"/>
        <v>2.2167901234572716</v>
      </c>
      <c r="AX895" s="29">
        <f t="shared" si="364"/>
        <v>4.3634567901237524</v>
      </c>
      <c r="AY895" s="29">
        <f t="shared" si="365"/>
        <v>9.6790123456802699E-2</v>
      </c>
      <c r="AZ895" s="29">
        <f t="shared" si="366"/>
        <v>7.3501234567907261</v>
      </c>
    </row>
    <row r="896" spans="1:52" x14ac:dyDescent="0.25">
      <c r="A896" s="3">
        <v>891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10">
        <v>0</v>
      </c>
      <c r="L896" s="3">
        <f t="shared" si="347"/>
        <v>0</v>
      </c>
      <c r="M896" s="3">
        <f t="shared" si="348"/>
        <v>0</v>
      </c>
      <c r="N896" s="10">
        <v>0</v>
      </c>
      <c r="O896" s="3">
        <f t="shared" si="367"/>
        <v>0</v>
      </c>
      <c r="P896" s="3">
        <f t="shared" si="372"/>
        <v>0</v>
      </c>
      <c r="Q896" s="3">
        <f t="shared" si="372"/>
        <v>0</v>
      </c>
      <c r="R896" s="3">
        <f t="shared" si="372"/>
        <v>0</v>
      </c>
      <c r="S896" s="3">
        <f t="shared" si="372"/>
        <v>0</v>
      </c>
      <c r="T896" s="3">
        <f t="shared" si="372"/>
        <v>0</v>
      </c>
      <c r="U896" s="3">
        <f t="shared" si="372"/>
        <v>0</v>
      </c>
      <c r="V896" s="3">
        <f t="shared" si="372"/>
        <v>0</v>
      </c>
      <c r="W896" s="3">
        <f t="shared" si="372"/>
        <v>0</v>
      </c>
      <c r="X896" s="3">
        <f t="shared" si="372"/>
        <v>0</v>
      </c>
      <c r="Y896" s="9">
        <v>0</v>
      </c>
      <c r="Z896" s="3">
        <f t="shared" si="369"/>
        <v>0</v>
      </c>
      <c r="AA896" s="3">
        <f t="shared" si="371"/>
        <v>0</v>
      </c>
      <c r="AB896" s="3">
        <f t="shared" si="371"/>
        <v>0</v>
      </c>
      <c r="AC896" s="3">
        <f t="shared" si="371"/>
        <v>0</v>
      </c>
      <c r="AD896" s="3">
        <f t="shared" si="371"/>
        <v>0</v>
      </c>
      <c r="AE896" s="3">
        <f t="shared" si="371"/>
        <v>0</v>
      </c>
      <c r="AF896" s="3">
        <f t="shared" si="371"/>
        <v>0</v>
      </c>
      <c r="AG896" s="3">
        <f t="shared" si="371"/>
        <v>0</v>
      </c>
      <c r="AH896" s="3">
        <f t="shared" si="371"/>
        <v>0</v>
      </c>
      <c r="AI896" s="25">
        <f t="shared" si="349"/>
        <v>0</v>
      </c>
      <c r="AJ896" s="25">
        <f t="shared" si="350"/>
        <v>0</v>
      </c>
      <c r="AK896" s="25">
        <f t="shared" si="351"/>
        <v>0</v>
      </c>
      <c r="AL896" s="25">
        <f t="shared" si="352"/>
        <v>0</v>
      </c>
      <c r="AM896" s="25">
        <f t="shared" si="353"/>
        <v>0</v>
      </c>
      <c r="AN896" s="25">
        <f t="shared" si="354"/>
        <v>0</v>
      </c>
      <c r="AO896" s="25">
        <f t="shared" si="355"/>
        <v>0</v>
      </c>
      <c r="AP896" s="25">
        <f t="shared" si="356"/>
        <v>0</v>
      </c>
      <c r="AQ896" s="25">
        <f t="shared" si="357"/>
        <v>0</v>
      </c>
      <c r="AR896" s="29">
        <f t="shared" si="358"/>
        <v>0</v>
      </c>
      <c r="AS896" s="29">
        <f t="shared" si="359"/>
        <v>0</v>
      </c>
      <c r="AT896" s="29">
        <f t="shared" si="360"/>
        <v>0</v>
      </c>
      <c r="AU896" s="29">
        <f t="shared" si="361"/>
        <v>0</v>
      </c>
      <c r="AV896" s="29">
        <f t="shared" si="362"/>
        <v>0</v>
      </c>
      <c r="AW896" s="29">
        <f t="shared" si="363"/>
        <v>0</v>
      </c>
      <c r="AX896" s="29">
        <f t="shared" si="364"/>
        <v>0</v>
      </c>
      <c r="AY896" s="29">
        <f t="shared" si="365"/>
        <v>0</v>
      </c>
      <c r="AZ896" s="29">
        <f t="shared" si="366"/>
        <v>0</v>
      </c>
    </row>
    <row r="897" spans="1:52" x14ac:dyDescent="0.25">
      <c r="A897" s="3">
        <v>892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10">
        <v>0</v>
      </c>
      <c r="L897" s="3">
        <f t="shared" si="347"/>
        <v>0</v>
      </c>
      <c r="M897" s="3">
        <f t="shared" si="348"/>
        <v>0</v>
      </c>
      <c r="N897" s="10">
        <v>0</v>
      </c>
      <c r="O897" s="3">
        <f t="shared" si="367"/>
        <v>0</v>
      </c>
      <c r="P897" s="3">
        <f t="shared" si="372"/>
        <v>0</v>
      </c>
      <c r="Q897" s="3">
        <f t="shared" si="372"/>
        <v>0</v>
      </c>
      <c r="R897" s="3">
        <f t="shared" si="372"/>
        <v>0</v>
      </c>
      <c r="S897" s="3">
        <f t="shared" si="372"/>
        <v>0</v>
      </c>
      <c r="T897" s="3">
        <f t="shared" si="372"/>
        <v>0</v>
      </c>
      <c r="U897" s="3">
        <f t="shared" si="372"/>
        <v>0</v>
      </c>
      <c r="V897" s="3">
        <f t="shared" si="372"/>
        <v>0</v>
      </c>
      <c r="W897" s="3">
        <f t="shared" si="372"/>
        <v>0</v>
      </c>
      <c r="X897" s="3">
        <f t="shared" si="372"/>
        <v>0</v>
      </c>
      <c r="Y897" s="9">
        <v>0</v>
      </c>
      <c r="Z897" s="3">
        <f t="shared" si="369"/>
        <v>0</v>
      </c>
      <c r="AA897" s="3">
        <f t="shared" si="371"/>
        <v>0</v>
      </c>
      <c r="AB897" s="3">
        <f t="shared" si="371"/>
        <v>0</v>
      </c>
      <c r="AC897" s="3">
        <f t="shared" si="371"/>
        <v>0</v>
      </c>
      <c r="AD897" s="3">
        <f t="shared" si="371"/>
        <v>0</v>
      </c>
      <c r="AE897" s="3">
        <f t="shared" si="371"/>
        <v>0</v>
      </c>
      <c r="AF897" s="3">
        <f t="shared" si="371"/>
        <v>0</v>
      </c>
      <c r="AG897" s="3">
        <f t="shared" si="371"/>
        <v>0</v>
      </c>
      <c r="AH897" s="3">
        <f t="shared" si="371"/>
        <v>0</v>
      </c>
      <c r="AI897" s="25">
        <f t="shared" si="349"/>
        <v>0</v>
      </c>
      <c r="AJ897" s="25">
        <f t="shared" si="350"/>
        <v>0</v>
      </c>
      <c r="AK897" s="25">
        <f t="shared" si="351"/>
        <v>0</v>
      </c>
      <c r="AL897" s="25">
        <f t="shared" si="352"/>
        <v>0</v>
      </c>
      <c r="AM897" s="25">
        <f t="shared" si="353"/>
        <v>0</v>
      </c>
      <c r="AN897" s="25">
        <f t="shared" si="354"/>
        <v>0</v>
      </c>
      <c r="AO897" s="25">
        <f t="shared" si="355"/>
        <v>0</v>
      </c>
      <c r="AP897" s="25">
        <f t="shared" si="356"/>
        <v>0</v>
      </c>
      <c r="AQ897" s="25">
        <f t="shared" si="357"/>
        <v>0</v>
      </c>
      <c r="AR897" s="29">
        <f t="shared" si="358"/>
        <v>0</v>
      </c>
      <c r="AS897" s="29">
        <f t="shared" si="359"/>
        <v>0</v>
      </c>
      <c r="AT897" s="29">
        <f t="shared" si="360"/>
        <v>0</v>
      </c>
      <c r="AU897" s="29">
        <f t="shared" si="361"/>
        <v>0</v>
      </c>
      <c r="AV897" s="29">
        <f t="shared" si="362"/>
        <v>0</v>
      </c>
      <c r="AW897" s="29">
        <f t="shared" si="363"/>
        <v>0</v>
      </c>
      <c r="AX897" s="29">
        <f t="shared" si="364"/>
        <v>0</v>
      </c>
      <c r="AY897" s="29">
        <f t="shared" si="365"/>
        <v>0</v>
      </c>
      <c r="AZ897" s="29">
        <f t="shared" si="366"/>
        <v>0</v>
      </c>
    </row>
    <row r="898" spans="1:52" x14ac:dyDescent="0.25">
      <c r="A898" s="3">
        <v>893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10">
        <v>0</v>
      </c>
      <c r="L898" s="3">
        <f t="shared" si="347"/>
        <v>0</v>
      </c>
      <c r="M898" s="3">
        <f t="shared" si="348"/>
        <v>0</v>
      </c>
      <c r="N898" s="10">
        <v>0</v>
      </c>
      <c r="O898" s="3">
        <f t="shared" si="367"/>
        <v>0</v>
      </c>
      <c r="P898" s="3">
        <f t="shared" si="372"/>
        <v>0</v>
      </c>
      <c r="Q898" s="3">
        <f t="shared" si="372"/>
        <v>0</v>
      </c>
      <c r="R898" s="3">
        <f t="shared" si="372"/>
        <v>0</v>
      </c>
      <c r="S898" s="3">
        <f t="shared" si="372"/>
        <v>0</v>
      </c>
      <c r="T898" s="3">
        <f t="shared" si="372"/>
        <v>0</v>
      </c>
      <c r="U898" s="3">
        <f t="shared" si="372"/>
        <v>0</v>
      </c>
      <c r="V898" s="3">
        <f t="shared" si="372"/>
        <v>0</v>
      </c>
      <c r="W898" s="3">
        <f t="shared" si="372"/>
        <v>0</v>
      </c>
      <c r="X898" s="3">
        <f t="shared" si="372"/>
        <v>0</v>
      </c>
      <c r="Y898" s="9">
        <v>0</v>
      </c>
      <c r="Z898" s="3">
        <f t="shared" si="369"/>
        <v>0</v>
      </c>
      <c r="AA898" s="3">
        <f t="shared" si="371"/>
        <v>0</v>
      </c>
      <c r="AB898" s="3">
        <f t="shared" si="371"/>
        <v>0</v>
      </c>
      <c r="AC898" s="3">
        <f t="shared" si="371"/>
        <v>0</v>
      </c>
      <c r="AD898" s="3">
        <f t="shared" si="371"/>
        <v>0</v>
      </c>
      <c r="AE898" s="3">
        <f t="shared" si="371"/>
        <v>0</v>
      </c>
      <c r="AF898" s="3">
        <f t="shared" si="371"/>
        <v>0</v>
      </c>
      <c r="AG898" s="3">
        <f t="shared" si="371"/>
        <v>0</v>
      </c>
      <c r="AH898" s="3">
        <f t="shared" si="371"/>
        <v>0</v>
      </c>
      <c r="AI898" s="25">
        <f t="shared" si="349"/>
        <v>0</v>
      </c>
      <c r="AJ898" s="25">
        <f t="shared" si="350"/>
        <v>0</v>
      </c>
      <c r="AK898" s="25">
        <f t="shared" si="351"/>
        <v>0</v>
      </c>
      <c r="AL898" s="25">
        <f t="shared" si="352"/>
        <v>0</v>
      </c>
      <c r="AM898" s="25">
        <f t="shared" si="353"/>
        <v>0</v>
      </c>
      <c r="AN898" s="25">
        <f t="shared" si="354"/>
        <v>0</v>
      </c>
      <c r="AO898" s="25">
        <f t="shared" si="355"/>
        <v>0</v>
      </c>
      <c r="AP898" s="25">
        <f t="shared" si="356"/>
        <v>0</v>
      </c>
      <c r="AQ898" s="25">
        <f t="shared" si="357"/>
        <v>0</v>
      </c>
      <c r="AR898" s="29">
        <f t="shared" si="358"/>
        <v>0</v>
      </c>
      <c r="AS898" s="29">
        <f t="shared" si="359"/>
        <v>0</v>
      </c>
      <c r="AT898" s="29">
        <f t="shared" si="360"/>
        <v>0</v>
      </c>
      <c r="AU898" s="29">
        <f t="shared" si="361"/>
        <v>0</v>
      </c>
      <c r="AV898" s="29">
        <f t="shared" si="362"/>
        <v>0</v>
      </c>
      <c r="AW898" s="29">
        <f t="shared" si="363"/>
        <v>0</v>
      </c>
      <c r="AX898" s="29">
        <f t="shared" si="364"/>
        <v>0</v>
      </c>
      <c r="AY898" s="29">
        <f t="shared" si="365"/>
        <v>0</v>
      </c>
      <c r="AZ898" s="29">
        <f t="shared" si="366"/>
        <v>0</v>
      </c>
    </row>
    <row r="899" spans="1:52" x14ac:dyDescent="0.25">
      <c r="A899" s="3">
        <v>894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10">
        <v>0</v>
      </c>
      <c r="L899" s="3">
        <f t="shared" si="347"/>
        <v>0</v>
      </c>
      <c r="M899" s="3">
        <f t="shared" si="348"/>
        <v>0</v>
      </c>
      <c r="N899" s="10">
        <v>0</v>
      </c>
      <c r="O899" s="3">
        <f t="shared" si="367"/>
        <v>0</v>
      </c>
      <c r="P899" s="3">
        <f t="shared" si="372"/>
        <v>0</v>
      </c>
      <c r="Q899" s="3">
        <f t="shared" si="372"/>
        <v>0</v>
      </c>
      <c r="R899" s="3">
        <f t="shared" si="372"/>
        <v>0</v>
      </c>
      <c r="S899" s="3">
        <f t="shared" si="372"/>
        <v>0</v>
      </c>
      <c r="T899" s="3">
        <f t="shared" si="372"/>
        <v>0</v>
      </c>
      <c r="U899" s="3">
        <f t="shared" si="372"/>
        <v>0</v>
      </c>
      <c r="V899" s="3">
        <f t="shared" si="372"/>
        <v>0</v>
      </c>
      <c r="W899" s="3">
        <f t="shared" si="372"/>
        <v>0</v>
      </c>
      <c r="X899" s="3">
        <f t="shared" si="372"/>
        <v>0</v>
      </c>
      <c r="Y899" s="9">
        <v>0</v>
      </c>
      <c r="Z899" s="3">
        <f t="shared" si="369"/>
        <v>0</v>
      </c>
      <c r="AA899" s="3">
        <f t="shared" si="371"/>
        <v>0</v>
      </c>
      <c r="AB899" s="3">
        <f t="shared" si="371"/>
        <v>0</v>
      </c>
      <c r="AC899" s="3">
        <f t="shared" si="371"/>
        <v>0</v>
      </c>
      <c r="AD899" s="3">
        <f t="shared" si="371"/>
        <v>0</v>
      </c>
      <c r="AE899" s="3">
        <f t="shared" si="371"/>
        <v>0</v>
      </c>
      <c r="AF899" s="3">
        <f t="shared" si="371"/>
        <v>0</v>
      </c>
      <c r="AG899" s="3">
        <f t="shared" si="371"/>
        <v>0</v>
      </c>
      <c r="AH899" s="3">
        <f t="shared" si="371"/>
        <v>0</v>
      </c>
      <c r="AI899" s="25">
        <f t="shared" si="349"/>
        <v>0</v>
      </c>
      <c r="AJ899" s="25">
        <f t="shared" si="350"/>
        <v>0</v>
      </c>
      <c r="AK899" s="25">
        <f t="shared" si="351"/>
        <v>0</v>
      </c>
      <c r="AL899" s="25">
        <f t="shared" si="352"/>
        <v>0</v>
      </c>
      <c r="AM899" s="25">
        <f t="shared" si="353"/>
        <v>0</v>
      </c>
      <c r="AN899" s="25">
        <f t="shared" si="354"/>
        <v>0</v>
      </c>
      <c r="AO899" s="25">
        <f t="shared" si="355"/>
        <v>0</v>
      </c>
      <c r="AP899" s="25">
        <f t="shared" si="356"/>
        <v>0</v>
      </c>
      <c r="AQ899" s="25">
        <f t="shared" si="357"/>
        <v>0</v>
      </c>
      <c r="AR899" s="29">
        <f t="shared" si="358"/>
        <v>0</v>
      </c>
      <c r="AS899" s="29">
        <f t="shared" si="359"/>
        <v>0</v>
      </c>
      <c r="AT899" s="29">
        <f t="shared" si="360"/>
        <v>0</v>
      </c>
      <c r="AU899" s="29">
        <f t="shared" si="361"/>
        <v>0</v>
      </c>
      <c r="AV899" s="29">
        <f t="shared" si="362"/>
        <v>0</v>
      </c>
      <c r="AW899" s="29">
        <f t="shared" si="363"/>
        <v>0</v>
      </c>
      <c r="AX899" s="29">
        <f t="shared" si="364"/>
        <v>0</v>
      </c>
      <c r="AY899" s="29">
        <f t="shared" si="365"/>
        <v>0</v>
      </c>
      <c r="AZ899" s="29">
        <f t="shared" si="366"/>
        <v>0</v>
      </c>
    </row>
    <row r="900" spans="1:52" x14ac:dyDescent="0.25">
      <c r="A900" s="3">
        <v>895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10">
        <v>0</v>
      </c>
      <c r="L900" s="3">
        <f t="shared" si="347"/>
        <v>0</v>
      </c>
      <c r="M900" s="3">
        <f t="shared" si="348"/>
        <v>0</v>
      </c>
      <c r="N900" s="10">
        <v>0</v>
      </c>
      <c r="O900" s="3">
        <f t="shared" si="367"/>
        <v>0</v>
      </c>
      <c r="P900" s="3">
        <f t="shared" si="372"/>
        <v>0</v>
      </c>
      <c r="Q900" s="3">
        <f t="shared" si="372"/>
        <v>0</v>
      </c>
      <c r="R900" s="3">
        <f t="shared" si="372"/>
        <v>0</v>
      </c>
      <c r="S900" s="3">
        <f t="shared" si="372"/>
        <v>0</v>
      </c>
      <c r="T900" s="3">
        <f t="shared" si="372"/>
        <v>0</v>
      </c>
      <c r="U900" s="3">
        <f t="shared" si="372"/>
        <v>0</v>
      </c>
      <c r="V900" s="3">
        <f t="shared" si="372"/>
        <v>0</v>
      </c>
      <c r="W900" s="3">
        <f t="shared" si="372"/>
        <v>0</v>
      </c>
      <c r="X900" s="3">
        <f t="shared" si="372"/>
        <v>0</v>
      </c>
      <c r="Y900" s="9">
        <v>0</v>
      </c>
      <c r="Z900" s="3">
        <f t="shared" si="369"/>
        <v>0</v>
      </c>
      <c r="AA900" s="3">
        <f t="shared" si="371"/>
        <v>0</v>
      </c>
      <c r="AB900" s="3">
        <f t="shared" si="371"/>
        <v>0</v>
      </c>
      <c r="AC900" s="3">
        <f t="shared" si="371"/>
        <v>0</v>
      </c>
      <c r="AD900" s="3">
        <f t="shared" si="371"/>
        <v>0</v>
      </c>
      <c r="AE900" s="3">
        <f t="shared" si="371"/>
        <v>0</v>
      </c>
      <c r="AF900" s="3">
        <f t="shared" si="371"/>
        <v>0</v>
      </c>
      <c r="AG900" s="3">
        <f t="shared" si="371"/>
        <v>0</v>
      </c>
      <c r="AH900" s="3">
        <f t="shared" si="371"/>
        <v>0</v>
      </c>
      <c r="AI900" s="25">
        <f t="shared" si="349"/>
        <v>0</v>
      </c>
      <c r="AJ900" s="25">
        <f t="shared" si="350"/>
        <v>0</v>
      </c>
      <c r="AK900" s="25">
        <f t="shared" si="351"/>
        <v>0</v>
      </c>
      <c r="AL900" s="25">
        <f t="shared" si="352"/>
        <v>0</v>
      </c>
      <c r="AM900" s="25">
        <f t="shared" si="353"/>
        <v>0</v>
      </c>
      <c r="AN900" s="25">
        <f t="shared" si="354"/>
        <v>0</v>
      </c>
      <c r="AO900" s="25">
        <f t="shared" si="355"/>
        <v>0</v>
      </c>
      <c r="AP900" s="25">
        <f t="shared" si="356"/>
        <v>0</v>
      </c>
      <c r="AQ900" s="25">
        <f t="shared" si="357"/>
        <v>0</v>
      </c>
      <c r="AR900" s="29">
        <f t="shared" si="358"/>
        <v>0</v>
      </c>
      <c r="AS900" s="29">
        <f t="shared" si="359"/>
        <v>0</v>
      </c>
      <c r="AT900" s="29">
        <f t="shared" si="360"/>
        <v>0</v>
      </c>
      <c r="AU900" s="29">
        <f t="shared" si="361"/>
        <v>0</v>
      </c>
      <c r="AV900" s="29">
        <f t="shared" si="362"/>
        <v>0</v>
      </c>
      <c r="AW900" s="29">
        <f t="shared" si="363"/>
        <v>0</v>
      </c>
      <c r="AX900" s="29">
        <f t="shared" si="364"/>
        <v>0</v>
      </c>
      <c r="AY900" s="29">
        <f t="shared" si="365"/>
        <v>0</v>
      </c>
      <c r="AZ900" s="29">
        <f t="shared" si="366"/>
        <v>0</v>
      </c>
    </row>
    <row r="901" spans="1:52" x14ac:dyDescent="0.25">
      <c r="A901" s="3">
        <v>896</v>
      </c>
      <c r="B901" s="3">
        <v>48</v>
      </c>
      <c r="C901" s="3">
        <v>51</v>
      </c>
      <c r="D901" s="3">
        <v>51</v>
      </c>
      <c r="E901" s="3">
        <v>54</v>
      </c>
      <c r="F901" s="3">
        <v>53</v>
      </c>
      <c r="G901" s="3">
        <v>56</v>
      </c>
      <c r="H901" s="3">
        <v>57</v>
      </c>
      <c r="I901" s="3">
        <v>57</v>
      </c>
      <c r="J901" s="3">
        <v>60</v>
      </c>
      <c r="K901" s="10">
        <v>0</v>
      </c>
      <c r="L901" s="3">
        <f t="shared" si="347"/>
        <v>1.3333333333333333</v>
      </c>
      <c r="M901" s="3">
        <f t="shared" si="348"/>
        <v>-2632.5555555555552</v>
      </c>
      <c r="N901" s="10">
        <v>0</v>
      </c>
      <c r="O901" s="3">
        <f t="shared" si="367"/>
        <v>60.777777777777828</v>
      </c>
      <c r="P901" s="3">
        <f t="shared" si="372"/>
        <v>62.111111111111313</v>
      </c>
      <c r="Q901" s="3">
        <f t="shared" si="372"/>
        <v>63.444444444444798</v>
      </c>
      <c r="R901" s="3">
        <f t="shared" si="372"/>
        <v>64.777777777777828</v>
      </c>
      <c r="S901" s="3">
        <f t="shared" si="372"/>
        <v>66.111111111111313</v>
      </c>
      <c r="T901" s="3">
        <f t="shared" si="372"/>
        <v>67.444444444444798</v>
      </c>
      <c r="U901" s="3">
        <f t="shared" si="372"/>
        <v>68.777777777777828</v>
      </c>
      <c r="V901" s="3">
        <f t="shared" si="372"/>
        <v>70.111111111111313</v>
      </c>
      <c r="W901" s="3">
        <f t="shared" si="372"/>
        <v>71.444444444444798</v>
      </c>
      <c r="X901" s="3">
        <f t="shared" si="372"/>
        <v>72.777777777777828</v>
      </c>
      <c r="Y901" s="9">
        <v>0</v>
      </c>
      <c r="Z901" s="3">
        <f t="shared" si="369"/>
        <v>48.777777777777828</v>
      </c>
      <c r="AA901" s="3">
        <f t="shared" si="371"/>
        <v>50.111111111111313</v>
      </c>
      <c r="AB901" s="3">
        <f t="shared" si="371"/>
        <v>51.444444444444798</v>
      </c>
      <c r="AC901" s="3">
        <f t="shared" si="371"/>
        <v>52.777777777777828</v>
      </c>
      <c r="AD901" s="3">
        <f t="shared" si="371"/>
        <v>54.111111111111313</v>
      </c>
      <c r="AE901" s="3">
        <f t="shared" si="371"/>
        <v>55.444444444444798</v>
      </c>
      <c r="AF901" s="3">
        <f t="shared" si="371"/>
        <v>56.777777777777828</v>
      </c>
      <c r="AG901" s="3">
        <f t="shared" si="371"/>
        <v>58.111111111111313</v>
      </c>
      <c r="AH901" s="3">
        <f t="shared" si="371"/>
        <v>59.444444444444798</v>
      </c>
      <c r="AI901" s="25">
        <f t="shared" si="349"/>
        <v>0.77777777777782831</v>
      </c>
      <c r="AJ901" s="25">
        <f t="shared" si="350"/>
        <v>0.88888888888868678</v>
      </c>
      <c r="AK901" s="25">
        <f t="shared" si="351"/>
        <v>0.44444444444479814</v>
      </c>
      <c r="AL901" s="25">
        <f t="shared" si="352"/>
        <v>1.2222222222221717</v>
      </c>
      <c r="AM901" s="25">
        <f t="shared" si="353"/>
        <v>1.1111111111113132</v>
      </c>
      <c r="AN901" s="25">
        <f t="shared" si="354"/>
        <v>0.55555555555520186</v>
      </c>
      <c r="AO901" s="25">
        <f t="shared" si="355"/>
        <v>0.22222222222217169</v>
      </c>
      <c r="AP901" s="25">
        <f t="shared" si="356"/>
        <v>1.1111111111113132</v>
      </c>
      <c r="AQ901" s="25">
        <f t="shared" si="357"/>
        <v>0.55555555555520186</v>
      </c>
      <c r="AR901" s="29">
        <f t="shared" si="358"/>
        <v>0.6049382716050169</v>
      </c>
      <c r="AS901" s="29">
        <f t="shared" si="359"/>
        <v>0.79012345678976414</v>
      </c>
      <c r="AT901" s="29">
        <f t="shared" si="360"/>
        <v>0.19753086419784527</v>
      </c>
      <c r="AU901" s="29">
        <f t="shared" si="361"/>
        <v>1.4938271604937037</v>
      </c>
      <c r="AV901" s="29">
        <f t="shared" si="362"/>
        <v>1.234567901235017</v>
      </c>
      <c r="AW901" s="29">
        <f t="shared" si="363"/>
        <v>0.30864197530824899</v>
      </c>
      <c r="AX901" s="29">
        <f t="shared" si="364"/>
        <v>4.9382716049360259E-2</v>
      </c>
      <c r="AY901" s="29">
        <f t="shared" si="365"/>
        <v>1.234567901235017</v>
      </c>
      <c r="AZ901" s="29">
        <f t="shared" si="366"/>
        <v>0.30864197530824899</v>
      </c>
    </row>
    <row r="902" spans="1:52" x14ac:dyDescent="0.25">
      <c r="A902" s="3">
        <v>897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10">
        <v>0</v>
      </c>
      <c r="L902" s="3">
        <f t="shared" si="347"/>
        <v>0</v>
      </c>
      <c r="M902" s="3">
        <f t="shared" si="348"/>
        <v>0</v>
      </c>
      <c r="N902" s="10">
        <v>0</v>
      </c>
      <c r="O902" s="3">
        <f t="shared" si="367"/>
        <v>0</v>
      </c>
      <c r="P902" s="3">
        <f t="shared" si="372"/>
        <v>0</v>
      </c>
      <c r="Q902" s="3">
        <f t="shared" si="372"/>
        <v>0</v>
      </c>
      <c r="R902" s="3">
        <f t="shared" si="372"/>
        <v>0</v>
      </c>
      <c r="S902" s="3">
        <f t="shared" si="372"/>
        <v>0</v>
      </c>
      <c r="T902" s="3">
        <f t="shared" si="372"/>
        <v>0</v>
      </c>
      <c r="U902" s="3">
        <f t="shared" si="372"/>
        <v>0</v>
      </c>
      <c r="V902" s="3">
        <f t="shared" si="372"/>
        <v>0</v>
      </c>
      <c r="W902" s="3">
        <f t="shared" si="372"/>
        <v>0</v>
      </c>
      <c r="X902" s="3">
        <f t="shared" si="372"/>
        <v>0</v>
      </c>
      <c r="Y902" s="9">
        <v>0</v>
      </c>
      <c r="Z902" s="3">
        <f t="shared" si="369"/>
        <v>0</v>
      </c>
      <c r="AA902" s="3">
        <f t="shared" si="371"/>
        <v>0</v>
      </c>
      <c r="AB902" s="3">
        <f t="shared" si="371"/>
        <v>0</v>
      </c>
      <c r="AC902" s="3">
        <f t="shared" si="371"/>
        <v>0</v>
      </c>
      <c r="AD902" s="3">
        <f t="shared" si="371"/>
        <v>0</v>
      </c>
      <c r="AE902" s="3">
        <f t="shared" si="371"/>
        <v>0</v>
      </c>
      <c r="AF902" s="3">
        <f t="shared" si="371"/>
        <v>0</v>
      </c>
      <c r="AG902" s="3">
        <f t="shared" si="371"/>
        <v>0</v>
      </c>
      <c r="AH902" s="3">
        <f t="shared" si="371"/>
        <v>0</v>
      </c>
      <c r="AI902" s="25">
        <f t="shared" si="349"/>
        <v>0</v>
      </c>
      <c r="AJ902" s="25">
        <f t="shared" si="350"/>
        <v>0</v>
      </c>
      <c r="AK902" s="25">
        <f t="shared" si="351"/>
        <v>0</v>
      </c>
      <c r="AL902" s="25">
        <f t="shared" si="352"/>
        <v>0</v>
      </c>
      <c r="AM902" s="25">
        <f t="shared" si="353"/>
        <v>0</v>
      </c>
      <c r="AN902" s="25">
        <f t="shared" si="354"/>
        <v>0</v>
      </c>
      <c r="AO902" s="25">
        <f t="shared" si="355"/>
        <v>0</v>
      </c>
      <c r="AP902" s="25">
        <f t="shared" si="356"/>
        <v>0</v>
      </c>
      <c r="AQ902" s="25">
        <f t="shared" si="357"/>
        <v>0</v>
      </c>
      <c r="AR902" s="29">
        <f t="shared" si="358"/>
        <v>0</v>
      </c>
      <c r="AS902" s="29">
        <f t="shared" si="359"/>
        <v>0</v>
      </c>
      <c r="AT902" s="29">
        <f t="shared" si="360"/>
        <v>0</v>
      </c>
      <c r="AU902" s="29">
        <f t="shared" si="361"/>
        <v>0</v>
      </c>
      <c r="AV902" s="29">
        <f t="shared" si="362"/>
        <v>0</v>
      </c>
      <c r="AW902" s="29">
        <f t="shared" si="363"/>
        <v>0</v>
      </c>
      <c r="AX902" s="29">
        <f t="shared" si="364"/>
        <v>0</v>
      </c>
      <c r="AY902" s="29">
        <f t="shared" si="365"/>
        <v>0</v>
      </c>
      <c r="AZ902" s="29">
        <f t="shared" si="366"/>
        <v>0</v>
      </c>
    </row>
    <row r="903" spans="1:52" x14ac:dyDescent="0.25">
      <c r="A903" s="3">
        <v>898</v>
      </c>
      <c r="B903" s="3">
        <v>13</v>
      </c>
      <c r="C903" s="3">
        <v>14</v>
      </c>
      <c r="D903" s="3">
        <v>14</v>
      </c>
      <c r="E903" s="3">
        <v>14</v>
      </c>
      <c r="F903" s="3">
        <v>14</v>
      </c>
      <c r="G903" s="3">
        <v>15</v>
      </c>
      <c r="H903" s="3">
        <v>14</v>
      </c>
      <c r="I903" s="3">
        <v>15</v>
      </c>
      <c r="J903" s="3">
        <v>15</v>
      </c>
      <c r="K903" s="10">
        <v>0</v>
      </c>
      <c r="L903" s="3">
        <f t="shared" ref="L903:L964" si="373">SLOPE(B903:J903, $B$5:$J$5)</f>
        <v>0.2</v>
      </c>
      <c r="M903" s="3">
        <f t="shared" ref="M903:M964" si="374">INTERCEPT(B903:J903, $B$5:$J$5)</f>
        <v>-388.77777777777777</v>
      </c>
      <c r="N903" s="10">
        <v>0</v>
      </c>
      <c r="O903" s="3">
        <f t="shared" si="367"/>
        <v>15.222222222222229</v>
      </c>
      <c r="P903" s="3">
        <f t="shared" si="372"/>
        <v>15.422222222222274</v>
      </c>
      <c r="Q903" s="3">
        <f t="shared" si="372"/>
        <v>15.622222222222263</v>
      </c>
      <c r="R903" s="3">
        <f t="shared" si="372"/>
        <v>15.822222222222251</v>
      </c>
      <c r="S903" s="3">
        <f t="shared" si="372"/>
        <v>16.02222222222224</v>
      </c>
      <c r="T903" s="3">
        <f t="shared" si="372"/>
        <v>16.222222222222229</v>
      </c>
      <c r="U903" s="3">
        <f t="shared" si="372"/>
        <v>16.422222222222274</v>
      </c>
      <c r="V903" s="3">
        <f t="shared" si="372"/>
        <v>16.622222222222263</v>
      </c>
      <c r="W903" s="3">
        <f t="shared" si="372"/>
        <v>16.822222222222251</v>
      </c>
      <c r="X903" s="3">
        <f t="shared" si="372"/>
        <v>17.02222222222224</v>
      </c>
      <c r="Y903" s="9">
        <v>0</v>
      </c>
      <c r="Z903" s="3">
        <f t="shared" si="369"/>
        <v>13.422222222222274</v>
      </c>
      <c r="AA903" s="3">
        <f t="shared" si="371"/>
        <v>13.622222222222263</v>
      </c>
      <c r="AB903" s="3">
        <f t="shared" si="371"/>
        <v>13.822222222222251</v>
      </c>
      <c r="AC903" s="3">
        <f t="shared" si="371"/>
        <v>14.02222222222224</v>
      </c>
      <c r="AD903" s="3">
        <f t="shared" si="371"/>
        <v>14.222222222222229</v>
      </c>
      <c r="AE903" s="3">
        <f t="shared" si="371"/>
        <v>14.422222222222274</v>
      </c>
      <c r="AF903" s="3">
        <f t="shared" si="371"/>
        <v>14.622222222222263</v>
      </c>
      <c r="AG903" s="3">
        <f t="shared" si="371"/>
        <v>14.822222222222251</v>
      </c>
      <c r="AH903" s="3">
        <f t="shared" si="371"/>
        <v>15.02222222222224</v>
      </c>
      <c r="AI903" s="25">
        <f t="shared" ref="AI903:AI964" si="375">ABS(Z903-B903)</f>
        <v>0.42222222222227401</v>
      </c>
      <c r="AJ903" s="25">
        <f t="shared" ref="AJ903:AJ964" si="376">ABS(AA903-C903)</f>
        <v>0.37777777777773736</v>
      </c>
      <c r="AK903" s="25">
        <f t="shared" ref="AK903:AK964" si="377">ABS(AB903-D903)</f>
        <v>0.17777777777774872</v>
      </c>
      <c r="AL903" s="25">
        <f t="shared" ref="AL903:AL964" si="378">ABS(AC903-E903)</f>
        <v>2.2222222222239907E-2</v>
      </c>
      <c r="AM903" s="25">
        <f t="shared" ref="AM903:AM964" si="379">ABS(AD903-F903)</f>
        <v>0.22222222222222854</v>
      </c>
      <c r="AN903" s="25">
        <f t="shared" ref="AN903:AN964" si="380">ABS(AE903-G903)</f>
        <v>0.57777777777772599</v>
      </c>
      <c r="AO903" s="25">
        <f t="shared" ref="AO903:AO964" si="381">ABS(AF903-H903)</f>
        <v>0.62222222222226264</v>
      </c>
      <c r="AP903" s="25">
        <f t="shared" ref="AP903:AP964" si="382">ABS(AG903-I903)</f>
        <v>0.17777777777774872</v>
      </c>
      <c r="AQ903" s="25">
        <f t="shared" ref="AQ903:AQ964" si="383">ABS(AH903-J903)</f>
        <v>2.2222222222239907E-2</v>
      </c>
      <c r="AR903" s="29">
        <f t="shared" ref="AR903:AR964" si="384">(Z903-B903)^2</f>
        <v>0.17827160493831534</v>
      </c>
      <c r="AS903" s="29">
        <f t="shared" ref="AS903:AS964" si="385">(AA903-C903)^2</f>
        <v>0.14271604938268551</v>
      </c>
      <c r="AT903" s="29">
        <f t="shared" ref="AT903:AT964" si="386">(AB903-D903)^2</f>
        <v>3.1604938271594607E-2</v>
      </c>
      <c r="AU903" s="29">
        <f t="shared" ref="AU903:AU964" si="387">(AC903-E903)^2</f>
        <v>4.9382716049461311E-4</v>
      </c>
      <c r="AV903" s="29">
        <f t="shared" ref="AV903:AV964" si="388">(AD903-F903)^2</f>
        <v>4.9382716049385524E-2</v>
      </c>
      <c r="AW903" s="29">
        <f t="shared" ref="AW903:AW964" si="389">(AE903-G903)^2</f>
        <v>0.33382716049376732</v>
      </c>
      <c r="AX903" s="29">
        <f t="shared" ref="AX903:AX964" si="390">(AF903-H903)^2</f>
        <v>0.38716049382721079</v>
      </c>
      <c r="AY903" s="29">
        <f t="shared" ref="AY903:AY964" si="391">(AG903-I903)^2</f>
        <v>3.1604938271594607E-2</v>
      </c>
      <c r="AZ903" s="29">
        <f t="shared" ref="AZ903:AZ964" si="392">(AH903-J903)^2</f>
        <v>4.9382716049461311E-4</v>
      </c>
    </row>
    <row r="904" spans="1:52" x14ac:dyDescent="0.25">
      <c r="A904" s="3">
        <v>899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10">
        <v>0</v>
      </c>
      <c r="L904" s="3">
        <f t="shared" si="373"/>
        <v>0</v>
      </c>
      <c r="M904" s="3">
        <f t="shared" si="374"/>
        <v>0</v>
      </c>
      <c r="N904" s="10">
        <v>0</v>
      </c>
      <c r="O904" s="3">
        <f t="shared" ref="O904:O964" si="393">$M904+($L904*O$5)</f>
        <v>0</v>
      </c>
      <c r="P904" s="3">
        <f t="shared" si="372"/>
        <v>0</v>
      </c>
      <c r="Q904" s="3">
        <f t="shared" si="372"/>
        <v>0</v>
      </c>
      <c r="R904" s="3">
        <f t="shared" si="372"/>
        <v>0</v>
      </c>
      <c r="S904" s="3">
        <f t="shared" si="372"/>
        <v>0</v>
      </c>
      <c r="T904" s="3">
        <f t="shared" si="372"/>
        <v>0</v>
      </c>
      <c r="U904" s="3">
        <f t="shared" si="372"/>
        <v>0</v>
      </c>
      <c r="V904" s="3">
        <f t="shared" si="372"/>
        <v>0</v>
      </c>
      <c r="W904" s="3">
        <f t="shared" si="372"/>
        <v>0</v>
      </c>
      <c r="X904" s="3">
        <f t="shared" si="372"/>
        <v>0</v>
      </c>
      <c r="Y904" s="9">
        <v>0</v>
      </c>
      <c r="Z904" s="3">
        <f t="shared" si="369"/>
        <v>0</v>
      </c>
      <c r="AA904" s="3">
        <f t="shared" si="371"/>
        <v>0</v>
      </c>
      <c r="AB904" s="3">
        <f t="shared" si="371"/>
        <v>0</v>
      </c>
      <c r="AC904" s="3">
        <f t="shared" si="371"/>
        <v>0</v>
      </c>
      <c r="AD904" s="3">
        <f t="shared" si="371"/>
        <v>0</v>
      </c>
      <c r="AE904" s="3">
        <f t="shared" si="371"/>
        <v>0</v>
      </c>
      <c r="AF904" s="3">
        <f t="shared" si="371"/>
        <v>0</v>
      </c>
      <c r="AG904" s="3">
        <f t="shared" si="371"/>
        <v>0</v>
      </c>
      <c r="AH904" s="3">
        <f t="shared" si="371"/>
        <v>0</v>
      </c>
      <c r="AI904" s="25">
        <f t="shared" si="375"/>
        <v>0</v>
      </c>
      <c r="AJ904" s="25">
        <f t="shared" si="376"/>
        <v>0</v>
      </c>
      <c r="AK904" s="25">
        <f t="shared" si="377"/>
        <v>0</v>
      </c>
      <c r="AL904" s="25">
        <f t="shared" si="378"/>
        <v>0</v>
      </c>
      <c r="AM904" s="25">
        <f t="shared" si="379"/>
        <v>0</v>
      </c>
      <c r="AN904" s="25">
        <f t="shared" si="380"/>
        <v>0</v>
      </c>
      <c r="AO904" s="25">
        <f t="shared" si="381"/>
        <v>0</v>
      </c>
      <c r="AP904" s="25">
        <f t="shared" si="382"/>
        <v>0</v>
      </c>
      <c r="AQ904" s="25">
        <f t="shared" si="383"/>
        <v>0</v>
      </c>
      <c r="AR904" s="29">
        <f t="shared" si="384"/>
        <v>0</v>
      </c>
      <c r="AS904" s="29">
        <f t="shared" si="385"/>
        <v>0</v>
      </c>
      <c r="AT904" s="29">
        <f t="shared" si="386"/>
        <v>0</v>
      </c>
      <c r="AU904" s="29">
        <f t="shared" si="387"/>
        <v>0</v>
      </c>
      <c r="AV904" s="29">
        <f t="shared" si="388"/>
        <v>0</v>
      </c>
      <c r="AW904" s="29">
        <f t="shared" si="389"/>
        <v>0</v>
      </c>
      <c r="AX904" s="29">
        <f t="shared" si="390"/>
        <v>0</v>
      </c>
      <c r="AY904" s="29">
        <f t="shared" si="391"/>
        <v>0</v>
      </c>
      <c r="AZ904" s="29">
        <f t="shared" si="392"/>
        <v>0</v>
      </c>
    </row>
    <row r="905" spans="1:52" x14ac:dyDescent="0.25">
      <c r="A905" s="3">
        <v>900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10">
        <v>0</v>
      </c>
      <c r="L905" s="3">
        <f t="shared" si="373"/>
        <v>0</v>
      </c>
      <c r="M905" s="3">
        <f t="shared" si="374"/>
        <v>0</v>
      </c>
      <c r="N905" s="10">
        <v>0</v>
      </c>
      <c r="O905" s="3">
        <f t="shared" si="393"/>
        <v>0</v>
      </c>
      <c r="P905" s="3">
        <f t="shared" si="372"/>
        <v>0</v>
      </c>
      <c r="Q905" s="3">
        <f t="shared" si="372"/>
        <v>0</v>
      </c>
      <c r="R905" s="3">
        <f t="shared" si="372"/>
        <v>0</v>
      </c>
      <c r="S905" s="3">
        <f t="shared" si="372"/>
        <v>0</v>
      </c>
      <c r="T905" s="3">
        <f t="shared" si="372"/>
        <v>0</v>
      </c>
      <c r="U905" s="3">
        <f t="shared" si="372"/>
        <v>0</v>
      </c>
      <c r="V905" s="3">
        <f t="shared" si="372"/>
        <v>0</v>
      </c>
      <c r="W905" s="3">
        <f t="shared" si="372"/>
        <v>0</v>
      </c>
      <c r="X905" s="3">
        <f t="shared" si="372"/>
        <v>0</v>
      </c>
      <c r="Y905" s="9">
        <v>0</v>
      </c>
      <c r="Z905" s="3">
        <f t="shared" si="369"/>
        <v>0</v>
      </c>
      <c r="AA905" s="3">
        <f t="shared" si="371"/>
        <v>0</v>
      </c>
      <c r="AB905" s="3">
        <f t="shared" si="371"/>
        <v>0</v>
      </c>
      <c r="AC905" s="3">
        <f t="shared" si="371"/>
        <v>0</v>
      </c>
      <c r="AD905" s="3">
        <f t="shared" si="371"/>
        <v>0</v>
      </c>
      <c r="AE905" s="3">
        <f t="shared" si="371"/>
        <v>0</v>
      </c>
      <c r="AF905" s="3">
        <f t="shared" si="371"/>
        <v>0</v>
      </c>
      <c r="AG905" s="3">
        <f t="shared" si="371"/>
        <v>0</v>
      </c>
      <c r="AH905" s="3">
        <f t="shared" si="371"/>
        <v>0</v>
      </c>
      <c r="AI905" s="25">
        <f t="shared" si="375"/>
        <v>0</v>
      </c>
      <c r="AJ905" s="25">
        <f t="shared" si="376"/>
        <v>0</v>
      </c>
      <c r="AK905" s="25">
        <f t="shared" si="377"/>
        <v>0</v>
      </c>
      <c r="AL905" s="25">
        <f t="shared" si="378"/>
        <v>0</v>
      </c>
      <c r="AM905" s="25">
        <f t="shared" si="379"/>
        <v>0</v>
      </c>
      <c r="AN905" s="25">
        <f t="shared" si="380"/>
        <v>0</v>
      </c>
      <c r="AO905" s="25">
        <f t="shared" si="381"/>
        <v>0</v>
      </c>
      <c r="AP905" s="25">
        <f t="shared" si="382"/>
        <v>0</v>
      </c>
      <c r="AQ905" s="25">
        <f t="shared" si="383"/>
        <v>0</v>
      </c>
      <c r="AR905" s="29">
        <f t="shared" si="384"/>
        <v>0</v>
      </c>
      <c r="AS905" s="29">
        <f t="shared" si="385"/>
        <v>0</v>
      </c>
      <c r="AT905" s="29">
        <f t="shared" si="386"/>
        <v>0</v>
      </c>
      <c r="AU905" s="29">
        <f t="shared" si="387"/>
        <v>0</v>
      </c>
      <c r="AV905" s="29">
        <f t="shared" si="388"/>
        <v>0</v>
      </c>
      <c r="AW905" s="29">
        <f t="shared" si="389"/>
        <v>0</v>
      </c>
      <c r="AX905" s="29">
        <f t="shared" si="390"/>
        <v>0</v>
      </c>
      <c r="AY905" s="29">
        <f t="shared" si="391"/>
        <v>0</v>
      </c>
      <c r="AZ905" s="29">
        <f t="shared" si="392"/>
        <v>0</v>
      </c>
    </row>
    <row r="906" spans="1:52" x14ac:dyDescent="0.25">
      <c r="A906" s="3">
        <v>901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10">
        <v>0</v>
      </c>
      <c r="L906" s="3">
        <f t="shared" si="373"/>
        <v>0</v>
      </c>
      <c r="M906" s="3">
        <f t="shared" si="374"/>
        <v>0</v>
      </c>
      <c r="N906" s="10">
        <v>0</v>
      </c>
      <c r="O906" s="3">
        <f t="shared" si="393"/>
        <v>0</v>
      </c>
      <c r="P906" s="3">
        <f t="shared" si="372"/>
        <v>0</v>
      </c>
      <c r="Q906" s="3">
        <f t="shared" si="372"/>
        <v>0</v>
      </c>
      <c r="R906" s="3">
        <f t="shared" si="372"/>
        <v>0</v>
      </c>
      <c r="S906" s="3">
        <f t="shared" si="372"/>
        <v>0</v>
      </c>
      <c r="T906" s="3">
        <f t="shared" si="372"/>
        <v>0</v>
      </c>
      <c r="U906" s="3">
        <f t="shared" si="372"/>
        <v>0</v>
      </c>
      <c r="V906" s="3">
        <f t="shared" si="372"/>
        <v>0</v>
      </c>
      <c r="W906" s="3">
        <f t="shared" si="372"/>
        <v>0</v>
      </c>
      <c r="X906" s="3">
        <f t="shared" si="372"/>
        <v>0</v>
      </c>
      <c r="Y906" s="9">
        <v>0</v>
      </c>
      <c r="Z906" s="3">
        <f t="shared" si="369"/>
        <v>0</v>
      </c>
      <c r="AA906" s="3">
        <f t="shared" si="371"/>
        <v>0</v>
      </c>
      <c r="AB906" s="3">
        <f t="shared" si="371"/>
        <v>0</v>
      </c>
      <c r="AC906" s="3">
        <f t="shared" si="371"/>
        <v>0</v>
      </c>
      <c r="AD906" s="3">
        <f t="shared" si="371"/>
        <v>0</v>
      </c>
      <c r="AE906" s="3">
        <f t="shared" si="371"/>
        <v>0</v>
      </c>
      <c r="AF906" s="3">
        <f t="shared" si="371"/>
        <v>0</v>
      </c>
      <c r="AG906" s="3">
        <f t="shared" si="371"/>
        <v>0</v>
      </c>
      <c r="AH906" s="3">
        <f t="shared" si="371"/>
        <v>0</v>
      </c>
      <c r="AI906" s="25">
        <f t="shared" si="375"/>
        <v>0</v>
      </c>
      <c r="AJ906" s="25">
        <f t="shared" si="376"/>
        <v>0</v>
      </c>
      <c r="AK906" s="25">
        <f t="shared" si="377"/>
        <v>0</v>
      </c>
      <c r="AL906" s="25">
        <f t="shared" si="378"/>
        <v>0</v>
      </c>
      <c r="AM906" s="25">
        <f t="shared" si="379"/>
        <v>0</v>
      </c>
      <c r="AN906" s="25">
        <f t="shared" si="380"/>
        <v>0</v>
      </c>
      <c r="AO906" s="25">
        <f t="shared" si="381"/>
        <v>0</v>
      </c>
      <c r="AP906" s="25">
        <f t="shared" si="382"/>
        <v>0</v>
      </c>
      <c r="AQ906" s="25">
        <f t="shared" si="383"/>
        <v>0</v>
      </c>
      <c r="AR906" s="29">
        <f t="shared" si="384"/>
        <v>0</v>
      </c>
      <c r="AS906" s="29">
        <f t="shared" si="385"/>
        <v>0</v>
      </c>
      <c r="AT906" s="29">
        <f t="shared" si="386"/>
        <v>0</v>
      </c>
      <c r="AU906" s="29">
        <f t="shared" si="387"/>
        <v>0</v>
      </c>
      <c r="AV906" s="29">
        <f t="shared" si="388"/>
        <v>0</v>
      </c>
      <c r="AW906" s="29">
        <f t="shared" si="389"/>
        <v>0</v>
      </c>
      <c r="AX906" s="29">
        <f t="shared" si="390"/>
        <v>0</v>
      </c>
      <c r="AY906" s="29">
        <f t="shared" si="391"/>
        <v>0</v>
      </c>
      <c r="AZ906" s="29">
        <f t="shared" si="392"/>
        <v>0</v>
      </c>
    </row>
    <row r="907" spans="1:52" x14ac:dyDescent="0.25">
      <c r="A907" s="3">
        <v>902</v>
      </c>
      <c r="B907" s="3">
        <v>82</v>
      </c>
      <c r="C907" s="3">
        <v>82</v>
      </c>
      <c r="D907" s="3">
        <v>87</v>
      </c>
      <c r="E907" s="3">
        <v>89</v>
      </c>
      <c r="F907" s="3">
        <v>91</v>
      </c>
      <c r="G907" s="3">
        <v>91</v>
      </c>
      <c r="H907" s="3">
        <v>93</v>
      </c>
      <c r="I907" s="3">
        <v>89</v>
      </c>
      <c r="J907" s="3">
        <v>90</v>
      </c>
      <c r="K907" s="10">
        <v>0</v>
      </c>
      <c r="L907" s="3">
        <f t="shared" si="373"/>
        <v>1.1166666666666667</v>
      </c>
      <c r="M907" s="3">
        <f t="shared" si="374"/>
        <v>-2161.8611111111113</v>
      </c>
      <c r="N907" s="10">
        <v>0</v>
      </c>
      <c r="O907" s="3">
        <f t="shared" si="393"/>
        <v>93.805555555555202</v>
      </c>
      <c r="P907" s="3">
        <f t="shared" si="372"/>
        <v>94.92222222222199</v>
      </c>
      <c r="Q907" s="3">
        <f t="shared" si="372"/>
        <v>96.038888888888778</v>
      </c>
      <c r="R907" s="3">
        <f t="shared" si="372"/>
        <v>97.155555555555566</v>
      </c>
      <c r="S907" s="3">
        <f t="shared" si="372"/>
        <v>98.272222222221899</v>
      </c>
      <c r="T907" s="3">
        <f t="shared" si="372"/>
        <v>99.388888888888687</v>
      </c>
      <c r="U907" s="3">
        <f t="shared" si="372"/>
        <v>100.50555555555547</v>
      </c>
      <c r="V907" s="3">
        <f t="shared" si="372"/>
        <v>101.62222222222226</v>
      </c>
      <c r="W907" s="3">
        <f t="shared" si="372"/>
        <v>102.7388888888886</v>
      </c>
      <c r="X907" s="3">
        <f t="shared" si="372"/>
        <v>103.85555555555538</v>
      </c>
      <c r="Y907" s="9">
        <v>0</v>
      </c>
      <c r="Z907" s="3">
        <f t="shared" si="369"/>
        <v>83.755555555555475</v>
      </c>
      <c r="AA907" s="3">
        <f t="shared" si="371"/>
        <v>84.872222222222263</v>
      </c>
      <c r="AB907" s="3">
        <f t="shared" si="371"/>
        <v>85.988888888888596</v>
      </c>
      <c r="AC907" s="3">
        <f t="shared" si="371"/>
        <v>87.105555555555384</v>
      </c>
      <c r="AD907" s="3">
        <f t="shared" si="371"/>
        <v>88.222222222222172</v>
      </c>
      <c r="AE907" s="3">
        <f t="shared" si="371"/>
        <v>89.33888888888896</v>
      </c>
      <c r="AF907" s="3">
        <f t="shared" si="371"/>
        <v>90.455555555555293</v>
      </c>
      <c r="AG907" s="3">
        <f t="shared" si="371"/>
        <v>91.572222222222081</v>
      </c>
      <c r="AH907" s="3">
        <f t="shared" si="371"/>
        <v>92.688888888888869</v>
      </c>
      <c r="AI907" s="25">
        <f t="shared" si="375"/>
        <v>1.7555555555554747</v>
      </c>
      <c r="AJ907" s="25">
        <f t="shared" si="376"/>
        <v>2.8722222222222626</v>
      </c>
      <c r="AK907" s="25">
        <f t="shared" si="377"/>
        <v>1.0111111111114042</v>
      </c>
      <c r="AL907" s="25">
        <f t="shared" si="378"/>
        <v>1.8944444444446162</v>
      </c>
      <c r="AM907" s="25">
        <f t="shared" si="379"/>
        <v>2.7777777777778283</v>
      </c>
      <c r="AN907" s="25">
        <f t="shared" si="380"/>
        <v>1.6611111111110404</v>
      </c>
      <c r="AO907" s="25">
        <f t="shared" si="381"/>
        <v>2.5444444444447072</v>
      </c>
      <c r="AP907" s="25">
        <f t="shared" si="382"/>
        <v>2.5722222222220807</v>
      </c>
      <c r="AQ907" s="25">
        <f t="shared" si="383"/>
        <v>2.6888888888888687</v>
      </c>
      <c r="AR907" s="29">
        <f t="shared" si="384"/>
        <v>3.0819753086416917</v>
      </c>
      <c r="AS907" s="29">
        <f t="shared" si="385"/>
        <v>8.2496604938273919</v>
      </c>
      <c r="AT907" s="29">
        <f t="shared" si="386"/>
        <v>1.0223456790129384</v>
      </c>
      <c r="AU907" s="29">
        <f t="shared" si="387"/>
        <v>3.5889197530870707</v>
      </c>
      <c r="AV907" s="29">
        <f t="shared" si="388"/>
        <v>7.7160493827163297</v>
      </c>
      <c r="AW907" s="29">
        <f t="shared" si="389"/>
        <v>2.7592901234565552</v>
      </c>
      <c r="AX907" s="29">
        <f t="shared" si="390"/>
        <v>6.4741975308655348</v>
      </c>
      <c r="AY907" s="29">
        <f t="shared" si="391"/>
        <v>6.6163271604930998</v>
      </c>
      <c r="AZ907" s="29">
        <f t="shared" si="392"/>
        <v>7.2301234567900146</v>
      </c>
    </row>
    <row r="908" spans="1:52" x14ac:dyDescent="0.25">
      <c r="A908" s="3">
        <v>903</v>
      </c>
      <c r="B908" s="3">
        <v>9</v>
      </c>
      <c r="C908" s="3">
        <v>9</v>
      </c>
      <c r="D908" s="3">
        <v>10</v>
      </c>
      <c r="E908" s="3">
        <v>9</v>
      </c>
      <c r="F908" s="3">
        <v>10</v>
      </c>
      <c r="G908" s="3">
        <v>10</v>
      </c>
      <c r="H908" s="3">
        <v>10</v>
      </c>
      <c r="I908" s="3">
        <v>10</v>
      </c>
      <c r="J908" s="3">
        <v>10</v>
      </c>
      <c r="K908" s="10">
        <v>0</v>
      </c>
      <c r="L908" s="3">
        <f t="shared" si="373"/>
        <v>0.13333333333333333</v>
      </c>
      <c r="M908" s="3">
        <f t="shared" si="374"/>
        <v>-259</v>
      </c>
      <c r="N908" s="10">
        <v>0</v>
      </c>
      <c r="O908" s="3">
        <f t="shared" si="393"/>
        <v>10.333333333333314</v>
      </c>
      <c r="P908" s="3">
        <f t="shared" si="372"/>
        <v>10.46666666666664</v>
      </c>
      <c r="Q908" s="3">
        <f t="shared" si="372"/>
        <v>10.600000000000023</v>
      </c>
      <c r="R908" s="3">
        <f t="shared" si="372"/>
        <v>10.733333333333348</v>
      </c>
      <c r="S908" s="3">
        <f t="shared" si="372"/>
        <v>10.866666666666674</v>
      </c>
      <c r="T908" s="3">
        <f t="shared" si="372"/>
        <v>11</v>
      </c>
      <c r="U908" s="3">
        <f t="shared" si="372"/>
        <v>11.133333333333326</v>
      </c>
      <c r="V908" s="3">
        <f t="shared" si="372"/>
        <v>11.266666666666652</v>
      </c>
      <c r="W908" s="3">
        <f t="shared" si="372"/>
        <v>11.399999999999977</v>
      </c>
      <c r="X908" s="3">
        <f t="shared" si="372"/>
        <v>11.533333333333303</v>
      </c>
      <c r="Y908" s="9">
        <v>0</v>
      </c>
      <c r="Z908" s="3">
        <f t="shared" si="369"/>
        <v>9.1333333333333258</v>
      </c>
      <c r="AA908" s="3">
        <f t="shared" si="371"/>
        <v>9.2666666666666515</v>
      </c>
      <c r="AB908" s="3">
        <f t="shared" si="371"/>
        <v>9.3999999999999773</v>
      </c>
      <c r="AC908" s="3">
        <f t="shared" si="371"/>
        <v>9.533333333333303</v>
      </c>
      <c r="AD908" s="3">
        <f t="shared" si="371"/>
        <v>9.6666666666666856</v>
      </c>
      <c r="AE908" s="3">
        <f t="shared" si="371"/>
        <v>9.8000000000000114</v>
      </c>
      <c r="AF908" s="3">
        <f t="shared" si="371"/>
        <v>9.9333333333333371</v>
      </c>
      <c r="AG908" s="3">
        <f t="shared" si="371"/>
        <v>10.066666666666663</v>
      </c>
      <c r="AH908" s="3">
        <f t="shared" si="371"/>
        <v>10.199999999999989</v>
      </c>
      <c r="AI908" s="25">
        <f t="shared" si="375"/>
        <v>0.13333333333332575</v>
      </c>
      <c r="AJ908" s="25">
        <f t="shared" si="376"/>
        <v>0.26666666666665151</v>
      </c>
      <c r="AK908" s="25">
        <f t="shared" si="377"/>
        <v>0.60000000000002274</v>
      </c>
      <c r="AL908" s="25">
        <f t="shared" si="378"/>
        <v>0.53333333333330302</v>
      </c>
      <c r="AM908" s="25">
        <f t="shared" si="379"/>
        <v>0.33333333333331439</v>
      </c>
      <c r="AN908" s="25">
        <f t="shared" si="380"/>
        <v>0.19999999999998863</v>
      </c>
      <c r="AO908" s="25">
        <f t="shared" si="381"/>
        <v>6.6666666666662877E-2</v>
      </c>
      <c r="AP908" s="25">
        <f t="shared" si="382"/>
        <v>6.6666666666662877E-2</v>
      </c>
      <c r="AQ908" s="25">
        <f t="shared" si="383"/>
        <v>0.19999999999998863</v>
      </c>
      <c r="AR908" s="29">
        <f t="shared" si="384"/>
        <v>1.7777777777775755E-2</v>
      </c>
      <c r="AS908" s="29">
        <f t="shared" si="385"/>
        <v>7.111111111110302E-2</v>
      </c>
      <c r="AT908" s="29">
        <f t="shared" si="386"/>
        <v>0.3600000000000273</v>
      </c>
      <c r="AU908" s="29">
        <f t="shared" si="387"/>
        <v>0.28444444444441208</v>
      </c>
      <c r="AV908" s="29">
        <f t="shared" si="388"/>
        <v>0.11111111111109848</v>
      </c>
      <c r="AW908" s="29">
        <f t="shared" si="389"/>
        <v>3.9999999999995456E-2</v>
      </c>
      <c r="AX908" s="29">
        <f t="shared" si="390"/>
        <v>4.4444444444439388E-3</v>
      </c>
      <c r="AY908" s="29">
        <f t="shared" si="391"/>
        <v>4.4444444444439388E-3</v>
      </c>
      <c r="AZ908" s="29">
        <f t="shared" si="392"/>
        <v>3.9999999999995456E-2</v>
      </c>
    </row>
    <row r="909" spans="1:52" x14ac:dyDescent="0.25">
      <c r="A909" s="3">
        <v>904</v>
      </c>
      <c r="B909" s="3">
        <v>18</v>
      </c>
      <c r="C909" s="3">
        <v>18</v>
      </c>
      <c r="D909" s="3">
        <v>20</v>
      </c>
      <c r="E909" s="3">
        <v>19</v>
      </c>
      <c r="F909" s="3">
        <v>19</v>
      </c>
      <c r="G909" s="3">
        <v>20</v>
      </c>
      <c r="H909" s="3">
        <v>20</v>
      </c>
      <c r="I909" s="3">
        <v>20</v>
      </c>
      <c r="J909" s="3">
        <v>20</v>
      </c>
      <c r="K909" s="10">
        <v>0</v>
      </c>
      <c r="L909" s="3">
        <f t="shared" si="373"/>
        <v>0.25</v>
      </c>
      <c r="M909" s="3">
        <f t="shared" si="374"/>
        <v>-484.41666666666669</v>
      </c>
      <c r="N909" s="10">
        <v>0</v>
      </c>
      <c r="O909" s="3">
        <f t="shared" si="393"/>
        <v>20.583333333333314</v>
      </c>
      <c r="P909" s="3">
        <f t="shared" si="372"/>
        <v>20.833333333333314</v>
      </c>
      <c r="Q909" s="3">
        <f t="shared" si="372"/>
        <v>21.083333333333314</v>
      </c>
      <c r="R909" s="3">
        <f t="shared" si="372"/>
        <v>21.333333333333314</v>
      </c>
      <c r="S909" s="3">
        <f t="shared" si="372"/>
        <v>21.583333333333314</v>
      </c>
      <c r="T909" s="3">
        <f t="shared" si="372"/>
        <v>21.833333333333314</v>
      </c>
      <c r="U909" s="3">
        <f t="shared" si="372"/>
        <v>22.083333333333314</v>
      </c>
      <c r="V909" s="3">
        <f t="shared" si="372"/>
        <v>22.333333333333314</v>
      </c>
      <c r="W909" s="3">
        <f t="shared" si="372"/>
        <v>22.583333333333314</v>
      </c>
      <c r="X909" s="3">
        <f t="shared" si="372"/>
        <v>22.833333333333314</v>
      </c>
      <c r="Y909" s="9">
        <v>0</v>
      </c>
      <c r="Z909" s="3">
        <f t="shared" si="369"/>
        <v>18.333333333333314</v>
      </c>
      <c r="AA909" s="3">
        <f t="shared" si="371"/>
        <v>18.583333333333314</v>
      </c>
      <c r="AB909" s="3">
        <f t="shared" si="371"/>
        <v>18.833333333333314</v>
      </c>
      <c r="AC909" s="3">
        <f t="shared" si="371"/>
        <v>19.083333333333314</v>
      </c>
      <c r="AD909" s="3">
        <f t="shared" si="371"/>
        <v>19.333333333333314</v>
      </c>
      <c r="AE909" s="3">
        <f t="shared" si="371"/>
        <v>19.583333333333314</v>
      </c>
      <c r="AF909" s="3">
        <f t="shared" si="371"/>
        <v>19.833333333333314</v>
      </c>
      <c r="AG909" s="3">
        <f t="shared" si="371"/>
        <v>20.083333333333314</v>
      </c>
      <c r="AH909" s="3">
        <f t="shared" si="371"/>
        <v>20.333333333333314</v>
      </c>
      <c r="AI909" s="25">
        <f t="shared" si="375"/>
        <v>0.33333333333331439</v>
      </c>
      <c r="AJ909" s="25">
        <f t="shared" si="376"/>
        <v>0.58333333333331439</v>
      </c>
      <c r="AK909" s="25">
        <f t="shared" si="377"/>
        <v>1.1666666666666856</v>
      </c>
      <c r="AL909" s="25">
        <f t="shared" si="378"/>
        <v>8.3333333333314386E-2</v>
      </c>
      <c r="AM909" s="25">
        <f t="shared" si="379"/>
        <v>0.33333333333331439</v>
      </c>
      <c r="AN909" s="25">
        <f t="shared" si="380"/>
        <v>0.41666666666668561</v>
      </c>
      <c r="AO909" s="25">
        <f t="shared" si="381"/>
        <v>0.16666666666668561</v>
      </c>
      <c r="AP909" s="25">
        <f t="shared" si="382"/>
        <v>8.3333333333314386E-2</v>
      </c>
      <c r="AQ909" s="25">
        <f t="shared" si="383"/>
        <v>0.33333333333331439</v>
      </c>
      <c r="AR909" s="29">
        <f t="shared" si="384"/>
        <v>0.11111111111109848</v>
      </c>
      <c r="AS909" s="29">
        <f t="shared" si="385"/>
        <v>0.3402777777777557</v>
      </c>
      <c r="AT909" s="29">
        <f t="shared" si="386"/>
        <v>1.3611111111111553</v>
      </c>
      <c r="AU909" s="29">
        <f t="shared" si="387"/>
        <v>6.9444444444412869E-3</v>
      </c>
      <c r="AV909" s="29">
        <f t="shared" si="388"/>
        <v>0.11111111111109848</v>
      </c>
      <c r="AW909" s="29">
        <f t="shared" si="389"/>
        <v>0.1736111111111269</v>
      </c>
      <c r="AX909" s="29">
        <f t="shared" si="390"/>
        <v>2.7777777777784094E-2</v>
      </c>
      <c r="AY909" s="29">
        <f t="shared" si="391"/>
        <v>6.9444444444412869E-3</v>
      </c>
      <c r="AZ909" s="29">
        <f t="shared" si="392"/>
        <v>0.11111111111109848</v>
      </c>
    </row>
    <row r="910" spans="1:52" x14ac:dyDescent="0.25">
      <c r="A910" s="3">
        <v>905</v>
      </c>
      <c r="B910" s="3">
        <v>53</v>
      </c>
      <c r="C910" s="3">
        <v>52</v>
      </c>
      <c r="D910" s="3">
        <v>53</v>
      </c>
      <c r="E910" s="3">
        <v>54</v>
      </c>
      <c r="F910" s="3">
        <v>53</v>
      </c>
      <c r="G910" s="3">
        <v>56</v>
      </c>
      <c r="H910" s="3">
        <v>59</v>
      </c>
      <c r="I910" s="3">
        <v>60</v>
      </c>
      <c r="J910" s="3">
        <v>56</v>
      </c>
      <c r="K910" s="10">
        <v>0</v>
      </c>
      <c r="L910" s="3">
        <f t="shared" si="373"/>
        <v>0.83333333333333337</v>
      </c>
      <c r="M910" s="3">
        <f t="shared" si="374"/>
        <v>-1624.0555555555557</v>
      </c>
      <c r="N910" s="10">
        <v>0</v>
      </c>
      <c r="O910" s="3">
        <f t="shared" si="393"/>
        <v>59.277777777777828</v>
      </c>
      <c r="P910" s="3">
        <f t="shared" si="372"/>
        <v>60.111111111111086</v>
      </c>
      <c r="Q910" s="3">
        <f t="shared" si="372"/>
        <v>60.944444444444343</v>
      </c>
      <c r="R910" s="3">
        <f t="shared" si="372"/>
        <v>61.777777777777828</v>
      </c>
      <c r="S910" s="3">
        <f t="shared" si="372"/>
        <v>62.611111111111086</v>
      </c>
      <c r="T910" s="3">
        <f t="shared" si="372"/>
        <v>63.444444444444343</v>
      </c>
      <c r="U910" s="3">
        <f t="shared" si="372"/>
        <v>64.277777777777828</v>
      </c>
      <c r="V910" s="3">
        <f t="shared" si="372"/>
        <v>65.111111111111086</v>
      </c>
      <c r="W910" s="3">
        <f t="shared" si="372"/>
        <v>65.944444444444343</v>
      </c>
      <c r="X910" s="3">
        <f t="shared" si="372"/>
        <v>66.777777777777828</v>
      </c>
      <c r="Y910" s="9">
        <v>0</v>
      </c>
      <c r="Z910" s="3">
        <f t="shared" si="369"/>
        <v>51.777777777777828</v>
      </c>
      <c r="AA910" s="3">
        <f t="shared" si="371"/>
        <v>52.611111111111086</v>
      </c>
      <c r="AB910" s="3">
        <f t="shared" si="371"/>
        <v>53.444444444444343</v>
      </c>
      <c r="AC910" s="3">
        <f t="shared" si="371"/>
        <v>54.277777777777828</v>
      </c>
      <c r="AD910" s="3">
        <f t="shared" si="371"/>
        <v>55.111111111111086</v>
      </c>
      <c r="AE910" s="3">
        <f t="shared" si="371"/>
        <v>55.944444444444343</v>
      </c>
      <c r="AF910" s="3">
        <f t="shared" si="371"/>
        <v>56.777777777777828</v>
      </c>
      <c r="AG910" s="3">
        <f t="shared" si="371"/>
        <v>57.611111111111086</v>
      </c>
      <c r="AH910" s="3">
        <f t="shared" si="371"/>
        <v>58.444444444444343</v>
      </c>
      <c r="AI910" s="25">
        <f t="shared" si="375"/>
        <v>1.2222222222221717</v>
      </c>
      <c r="AJ910" s="25">
        <f t="shared" si="376"/>
        <v>0.61111111111108585</v>
      </c>
      <c r="AK910" s="25">
        <f t="shared" si="377"/>
        <v>0.44444444444434339</v>
      </c>
      <c r="AL910" s="25">
        <f t="shared" si="378"/>
        <v>0.27777777777782831</v>
      </c>
      <c r="AM910" s="25">
        <f t="shared" si="379"/>
        <v>2.1111111111110858</v>
      </c>
      <c r="AN910" s="25">
        <f t="shared" si="380"/>
        <v>5.5555555555656611E-2</v>
      </c>
      <c r="AO910" s="25">
        <f t="shared" si="381"/>
        <v>2.2222222222221717</v>
      </c>
      <c r="AP910" s="25">
        <f t="shared" si="382"/>
        <v>2.3888888888889142</v>
      </c>
      <c r="AQ910" s="25">
        <f t="shared" si="383"/>
        <v>2.4444444444443434</v>
      </c>
      <c r="AR910" s="29">
        <f t="shared" si="384"/>
        <v>1.4938271604937037</v>
      </c>
      <c r="AS910" s="29">
        <f t="shared" si="385"/>
        <v>0.37345679012342592</v>
      </c>
      <c r="AT910" s="29">
        <f t="shared" si="386"/>
        <v>0.19753086419744104</v>
      </c>
      <c r="AU910" s="29">
        <f t="shared" si="387"/>
        <v>7.7160493827188564E-2</v>
      </c>
      <c r="AV910" s="29">
        <f t="shared" si="388"/>
        <v>4.4567901234566838</v>
      </c>
      <c r="AW910" s="29">
        <f t="shared" si="389"/>
        <v>3.086419753097648E-3</v>
      </c>
      <c r="AX910" s="29">
        <f t="shared" si="390"/>
        <v>4.9382716049380466</v>
      </c>
      <c r="AY910" s="29">
        <f t="shared" si="391"/>
        <v>5.7067901234569112</v>
      </c>
      <c r="AZ910" s="29">
        <f t="shared" si="392"/>
        <v>5.9753086419748147</v>
      </c>
    </row>
    <row r="911" spans="1:52" x14ac:dyDescent="0.25">
      <c r="A911" s="3">
        <v>906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10">
        <v>0</v>
      </c>
      <c r="L911" s="3">
        <f t="shared" si="373"/>
        <v>0</v>
      </c>
      <c r="M911" s="3">
        <f t="shared" si="374"/>
        <v>0</v>
      </c>
      <c r="N911" s="10">
        <v>0</v>
      </c>
      <c r="O911" s="3">
        <f t="shared" si="393"/>
        <v>0</v>
      </c>
      <c r="P911" s="3">
        <f t="shared" si="372"/>
        <v>0</v>
      </c>
      <c r="Q911" s="3">
        <f t="shared" si="372"/>
        <v>0</v>
      </c>
      <c r="R911" s="3">
        <f t="shared" si="372"/>
        <v>0</v>
      </c>
      <c r="S911" s="3">
        <f t="shared" si="372"/>
        <v>0</v>
      </c>
      <c r="T911" s="3">
        <f t="shared" si="372"/>
        <v>0</v>
      </c>
      <c r="U911" s="3">
        <f t="shared" si="372"/>
        <v>0</v>
      </c>
      <c r="V911" s="3">
        <f t="shared" si="372"/>
        <v>0</v>
      </c>
      <c r="W911" s="3">
        <f t="shared" si="372"/>
        <v>0</v>
      </c>
      <c r="X911" s="3">
        <f t="shared" si="372"/>
        <v>0</v>
      </c>
      <c r="Y911" s="9">
        <v>0</v>
      </c>
      <c r="Z911" s="3">
        <f t="shared" si="369"/>
        <v>0</v>
      </c>
      <c r="AA911" s="3">
        <f t="shared" si="371"/>
        <v>0</v>
      </c>
      <c r="AB911" s="3">
        <f t="shared" si="371"/>
        <v>0</v>
      </c>
      <c r="AC911" s="3">
        <f t="shared" si="371"/>
        <v>0</v>
      </c>
      <c r="AD911" s="3">
        <f t="shared" si="371"/>
        <v>0</v>
      </c>
      <c r="AE911" s="3">
        <f t="shared" si="371"/>
        <v>0</v>
      </c>
      <c r="AF911" s="3">
        <f t="shared" si="371"/>
        <v>0</v>
      </c>
      <c r="AG911" s="3">
        <f t="shared" si="371"/>
        <v>0</v>
      </c>
      <c r="AH911" s="3">
        <f t="shared" si="371"/>
        <v>0</v>
      </c>
      <c r="AI911" s="25">
        <f t="shared" si="375"/>
        <v>0</v>
      </c>
      <c r="AJ911" s="25">
        <f t="shared" si="376"/>
        <v>0</v>
      </c>
      <c r="AK911" s="25">
        <f t="shared" si="377"/>
        <v>0</v>
      </c>
      <c r="AL911" s="25">
        <f t="shared" si="378"/>
        <v>0</v>
      </c>
      <c r="AM911" s="25">
        <f t="shared" si="379"/>
        <v>0</v>
      </c>
      <c r="AN911" s="25">
        <f t="shared" si="380"/>
        <v>0</v>
      </c>
      <c r="AO911" s="25">
        <f t="shared" si="381"/>
        <v>0</v>
      </c>
      <c r="AP911" s="25">
        <f t="shared" si="382"/>
        <v>0</v>
      </c>
      <c r="AQ911" s="25">
        <f t="shared" si="383"/>
        <v>0</v>
      </c>
      <c r="AR911" s="29">
        <f t="shared" si="384"/>
        <v>0</v>
      </c>
      <c r="AS911" s="29">
        <f t="shared" si="385"/>
        <v>0</v>
      </c>
      <c r="AT911" s="29">
        <f t="shared" si="386"/>
        <v>0</v>
      </c>
      <c r="AU911" s="29">
        <f t="shared" si="387"/>
        <v>0</v>
      </c>
      <c r="AV911" s="29">
        <f t="shared" si="388"/>
        <v>0</v>
      </c>
      <c r="AW911" s="29">
        <f t="shared" si="389"/>
        <v>0</v>
      </c>
      <c r="AX911" s="29">
        <f t="shared" si="390"/>
        <v>0</v>
      </c>
      <c r="AY911" s="29">
        <f t="shared" si="391"/>
        <v>0</v>
      </c>
      <c r="AZ911" s="29">
        <f t="shared" si="392"/>
        <v>0</v>
      </c>
    </row>
    <row r="912" spans="1:52" x14ac:dyDescent="0.25">
      <c r="A912" s="3">
        <v>907</v>
      </c>
      <c r="B912" s="3">
        <v>31</v>
      </c>
      <c r="C912" s="3">
        <v>30</v>
      </c>
      <c r="D912" s="3">
        <v>32</v>
      </c>
      <c r="E912" s="3">
        <v>33</v>
      </c>
      <c r="F912" s="3">
        <v>31</v>
      </c>
      <c r="G912" s="3">
        <v>31</v>
      </c>
      <c r="H912" s="3">
        <v>34</v>
      </c>
      <c r="I912" s="3">
        <v>33</v>
      </c>
      <c r="J912" s="3">
        <v>35</v>
      </c>
      <c r="K912" s="10">
        <v>0</v>
      </c>
      <c r="L912" s="3">
        <f t="shared" si="373"/>
        <v>0.45</v>
      </c>
      <c r="M912" s="3">
        <f t="shared" si="374"/>
        <v>-874.52777777777783</v>
      </c>
      <c r="N912" s="10">
        <v>0</v>
      </c>
      <c r="O912" s="3">
        <f t="shared" si="393"/>
        <v>34.472222222222172</v>
      </c>
      <c r="P912" s="3">
        <f t="shared" si="372"/>
        <v>34.922222222222217</v>
      </c>
      <c r="Q912" s="3">
        <f t="shared" si="372"/>
        <v>35.372222222222149</v>
      </c>
      <c r="R912" s="3">
        <f t="shared" si="372"/>
        <v>35.822222222222194</v>
      </c>
      <c r="S912" s="3">
        <f t="shared" si="372"/>
        <v>36.27222222222224</v>
      </c>
      <c r="T912" s="3">
        <f t="shared" si="372"/>
        <v>36.722222222222172</v>
      </c>
      <c r="U912" s="3">
        <f t="shared" si="372"/>
        <v>37.172222222222217</v>
      </c>
      <c r="V912" s="3">
        <f t="shared" si="372"/>
        <v>37.622222222222149</v>
      </c>
      <c r="W912" s="3">
        <f t="shared" si="372"/>
        <v>38.072222222222194</v>
      </c>
      <c r="X912" s="3">
        <f t="shared" si="372"/>
        <v>38.52222222222224</v>
      </c>
      <c r="Y912" s="9">
        <v>0</v>
      </c>
      <c r="Z912" s="3">
        <f t="shared" si="369"/>
        <v>30.422222222222217</v>
      </c>
      <c r="AA912" s="3">
        <f t="shared" si="371"/>
        <v>30.872222222222149</v>
      </c>
      <c r="AB912" s="3">
        <f t="shared" si="371"/>
        <v>31.322222222222194</v>
      </c>
      <c r="AC912" s="3">
        <f t="shared" si="371"/>
        <v>31.77222222222224</v>
      </c>
      <c r="AD912" s="3">
        <f t="shared" si="371"/>
        <v>32.222222222222172</v>
      </c>
      <c r="AE912" s="3">
        <f t="shared" si="371"/>
        <v>32.672222222222217</v>
      </c>
      <c r="AF912" s="3">
        <f t="shared" si="371"/>
        <v>33.122222222222149</v>
      </c>
      <c r="AG912" s="3">
        <f t="shared" si="371"/>
        <v>33.572222222222194</v>
      </c>
      <c r="AH912" s="3">
        <f t="shared" si="371"/>
        <v>34.02222222222224</v>
      </c>
      <c r="AI912" s="25">
        <f t="shared" si="375"/>
        <v>0.57777777777778283</v>
      </c>
      <c r="AJ912" s="25">
        <f t="shared" si="376"/>
        <v>0.87222222222214896</v>
      </c>
      <c r="AK912" s="25">
        <f t="shared" si="377"/>
        <v>0.67777777777780557</v>
      </c>
      <c r="AL912" s="25">
        <f t="shared" si="378"/>
        <v>1.2277777777777601</v>
      </c>
      <c r="AM912" s="25">
        <f t="shared" si="379"/>
        <v>1.2222222222221717</v>
      </c>
      <c r="AN912" s="25">
        <f t="shared" si="380"/>
        <v>1.6722222222222172</v>
      </c>
      <c r="AO912" s="25">
        <f t="shared" si="381"/>
        <v>0.87777777777785104</v>
      </c>
      <c r="AP912" s="25">
        <f t="shared" si="382"/>
        <v>0.57222222222219443</v>
      </c>
      <c r="AQ912" s="25">
        <f t="shared" si="383"/>
        <v>0.97777777777776009</v>
      </c>
      <c r="AR912" s="29">
        <f t="shared" si="384"/>
        <v>0.33382716049383299</v>
      </c>
      <c r="AS912" s="29">
        <f t="shared" si="385"/>
        <v>0.76077160493814378</v>
      </c>
      <c r="AT912" s="29">
        <f t="shared" si="386"/>
        <v>0.45938271604942038</v>
      </c>
      <c r="AU912" s="29">
        <f t="shared" si="387"/>
        <v>1.5074382716048949</v>
      </c>
      <c r="AV912" s="29">
        <f t="shared" si="388"/>
        <v>1.4938271604937037</v>
      </c>
      <c r="AW912" s="29">
        <f t="shared" si="389"/>
        <v>2.7963271604938105</v>
      </c>
      <c r="AX912" s="29">
        <f t="shared" si="390"/>
        <v>0.77049382716062242</v>
      </c>
      <c r="AY912" s="29">
        <f t="shared" si="391"/>
        <v>0.32743827160490646</v>
      </c>
      <c r="AZ912" s="29">
        <f t="shared" si="392"/>
        <v>0.95604938271601481</v>
      </c>
    </row>
    <row r="913" spans="1:52" x14ac:dyDescent="0.25">
      <c r="A913" s="3">
        <v>908</v>
      </c>
      <c r="B913" s="3">
        <v>20</v>
      </c>
      <c r="C913" s="3">
        <v>20</v>
      </c>
      <c r="D913" s="3">
        <v>21</v>
      </c>
      <c r="E913" s="3">
        <v>20</v>
      </c>
      <c r="F913" s="3">
        <v>20</v>
      </c>
      <c r="G913" s="3">
        <v>22</v>
      </c>
      <c r="H913" s="3">
        <v>22</v>
      </c>
      <c r="I913" s="3">
        <v>23</v>
      </c>
      <c r="J913" s="3">
        <v>22</v>
      </c>
      <c r="K913" s="10">
        <v>0</v>
      </c>
      <c r="L913" s="3">
        <f t="shared" si="373"/>
        <v>0.35</v>
      </c>
      <c r="M913" s="3">
        <f t="shared" si="374"/>
        <v>-684.13888888888891</v>
      </c>
      <c r="N913" s="10">
        <v>0</v>
      </c>
      <c r="O913" s="3">
        <f t="shared" si="393"/>
        <v>22.861111111111086</v>
      </c>
      <c r="P913" s="3">
        <f t="shared" si="372"/>
        <v>23.211111111110995</v>
      </c>
      <c r="Q913" s="3">
        <f t="shared" si="372"/>
        <v>23.561111111111018</v>
      </c>
      <c r="R913" s="3">
        <f t="shared" si="372"/>
        <v>23.91111111111104</v>
      </c>
      <c r="S913" s="3">
        <f t="shared" si="372"/>
        <v>24.261111111111063</v>
      </c>
      <c r="T913" s="3">
        <f t="shared" si="372"/>
        <v>24.611111111111086</v>
      </c>
      <c r="U913" s="3">
        <f t="shared" si="372"/>
        <v>24.961111111110995</v>
      </c>
      <c r="V913" s="3">
        <f t="shared" si="372"/>
        <v>25.311111111111018</v>
      </c>
      <c r="W913" s="3">
        <f t="shared" si="372"/>
        <v>25.66111111111104</v>
      </c>
      <c r="X913" s="3">
        <f t="shared" si="372"/>
        <v>26.011111111111063</v>
      </c>
      <c r="Y913" s="9">
        <v>0</v>
      </c>
      <c r="Z913" s="3">
        <f t="shared" si="369"/>
        <v>19.711111111110995</v>
      </c>
      <c r="AA913" s="3">
        <f t="shared" si="371"/>
        <v>20.061111111111018</v>
      </c>
      <c r="AB913" s="3">
        <f t="shared" si="371"/>
        <v>20.41111111111104</v>
      </c>
      <c r="AC913" s="3">
        <f t="shared" si="371"/>
        <v>20.761111111111063</v>
      </c>
      <c r="AD913" s="3">
        <f t="shared" si="371"/>
        <v>21.111111111111086</v>
      </c>
      <c r="AE913" s="3">
        <f t="shared" si="371"/>
        <v>21.461111111110995</v>
      </c>
      <c r="AF913" s="3">
        <f t="shared" si="371"/>
        <v>21.811111111111018</v>
      </c>
      <c r="AG913" s="3">
        <f t="shared" si="371"/>
        <v>22.16111111111104</v>
      </c>
      <c r="AH913" s="3">
        <f t="shared" si="371"/>
        <v>22.511111111111063</v>
      </c>
      <c r="AI913" s="25">
        <f t="shared" si="375"/>
        <v>0.2888888888890051</v>
      </c>
      <c r="AJ913" s="25">
        <f t="shared" si="376"/>
        <v>6.1111111111017635E-2</v>
      </c>
      <c r="AK913" s="25">
        <f t="shared" si="377"/>
        <v>0.58888888888895963</v>
      </c>
      <c r="AL913" s="25">
        <f t="shared" si="378"/>
        <v>0.76111111111106311</v>
      </c>
      <c r="AM913" s="25">
        <f t="shared" si="379"/>
        <v>1.1111111111110858</v>
      </c>
      <c r="AN913" s="25">
        <f t="shared" si="380"/>
        <v>0.5388888888890051</v>
      </c>
      <c r="AO913" s="25">
        <f t="shared" si="381"/>
        <v>0.18888888888898236</v>
      </c>
      <c r="AP913" s="25">
        <f t="shared" si="382"/>
        <v>0.83888888888895963</v>
      </c>
      <c r="AQ913" s="25">
        <f t="shared" si="383"/>
        <v>0.51111111111106311</v>
      </c>
      <c r="AR913" s="29">
        <f t="shared" si="384"/>
        <v>8.345679012352393E-2</v>
      </c>
      <c r="AS913" s="29">
        <f t="shared" si="385"/>
        <v>3.7345679012231433E-3</v>
      </c>
      <c r="AT913" s="29">
        <f t="shared" si="386"/>
        <v>0.34679012345687343</v>
      </c>
      <c r="AU913" s="29">
        <f t="shared" si="387"/>
        <v>0.57929012345671704</v>
      </c>
      <c r="AV913" s="29">
        <f t="shared" si="388"/>
        <v>1.2345679012345117</v>
      </c>
      <c r="AW913" s="29">
        <f t="shared" si="389"/>
        <v>0.29040123456802647</v>
      </c>
      <c r="AX913" s="29">
        <f t="shared" si="390"/>
        <v>3.5679012345714328E-2</v>
      </c>
      <c r="AY913" s="29">
        <f t="shared" si="391"/>
        <v>0.70373456790135325</v>
      </c>
      <c r="AZ913" s="29">
        <f t="shared" si="392"/>
        <v>0.26123456790118549</v>
      </c>
    </row>
    <row r="914" spans="1:52" x14ac:dyDescent="0.25">
      <c r="A914" s="3">
        <v>909</v>
      </c>
      <c r="B914" s="3">
        <v>85</v>
      </c>
      <c r="C914" s="3">
        <v>90</v>
      </c>
      <c r="D914" s="3">
        <v>84</v>
      </c>
      <c r="E914" s="3">
        <v>88</v>
      </c>
      <c r="F914" s="3">
        <v>96</v>
      </c>
      <c r="G914" s="3">
        <v>93</v>
      </c>
      <c r="H914" s="3">
        <v>93</v>
      </c>
      <c r="I914" s="3">
        <v>98</v>
      </c>
      <c r="J914" s="3">
        <v>99</v>
      </c>
      <c r="K914" s="10">
        <v>0</v>
      </c>
      <c r="L914" s="3">
        <f t="shared" si="373"/>
        <v>1.7166666666666666</v>
      </c>
      <c r="M914" s="3">
        <f t="shared" si="374"/>
        <v>-3367.3055555555552</v>
      </c>
      <c r="N914" s="10">
        <v>0</v>
      </c>
      <c r="O914" s="3">
        <f t="shared" si="393"/>
        <v>100.36111111111131</v>
      </c>
      <c r="P914" s="3">
        <f t="shared" si="372"/>
        <v>102.07777777777801</v>
      </c>
      <c r="Q914" s="3">
        <f t="shared" si="372"/>
        <v>103.79444444444471</v>
      </c>
      <c r="R914" s="3">
        <f t="shared" si="372"/>
        <v>105.5111111111114</v>
      </c>
      <c r="S914" s="3">
        <f t="shared" si="372"/>
        <v>107.2277777777781</v>
      </c>
      <c r="T914" s="3">
        <f t="shared" si="372"/>
        <v>108.9444444444448</v>
      </c>
      <c r="U914" s="3">
        <f t="shared" si="372"/>
        <v>110.66111111111104</v>
      </c>
      <c r="V914" s="3">
        <f t="shared" si="372"/>
        <v>112.37777777777774</v>
      </c>
      <c r="W914" s="3">
        <f t="shared" si="372"/>
        <v>114.09444444444443</v>
      </c>
      <c r="X914" s="3">
        <f t="shared" si="372"/>
        <v>115.81111111111113</v>
      </c>
      <c r="Y914" s="9">
        <v>0</v>
      </c>
      <c r="Z914" s="3">
        <f t="shared" si="369"/>
        <v>84.91111111111104</v>
      </c>
      <c r="AA914" s="3">
        <f t="shared" si="371"/>
        <v>86.627777777777737</v>
      </c>
      <c r="AB914" s="3">
        <f t="shared" si="371"/>
        <v>88.344444444444434</v>
      </c>
      <c r="AC914" s="3">
        <f t="shared" si="371"/>
        <v>90.061111111111131</v>
      </c>
      <c r="AD914" s="3">
        <f t="shared" si="371"/>
        <v>91.777777777777828</v>
      </c>
      <c r="AE914" s="3">
        <f t="shared" si="371"/>
        <v>93.494444444444525</v>
      </c>
      <c r="AF914" s="3">
        <f t="shared" si="371"/>
        <v>95.211111111111222</v>
      </c>
      <c r="AG914" s="3">
        <f t="shared" si="371"/>
        <v>96.927777777777919</v>
      </c>
      <c r="AH914" s="3">
        <f t="shared" si="371"/>
        <v>98.644444444444616</v>
      </c>
      <c r="AI914" s="25">
        <f t="shared" si="375"/>
        <v>8.8888888888959627E-2</v>
      </c>
      <c r="AJ914" s="25">
        <f t="shared" si="376"/>
        <v>3.3722222222222626</v>
      </c>
      <c r="AK914" s="25">
        <f t="shared" si="377"/>
        <v>4.3444444444444343</v>
      </c>
      <c r="AL914" s="25">
        <f t="shared" si="378"/>
        <v>2.0611111111111313</v>
      </c>
      <c r="AM914" s="25">
        <f t="shared" si="379"/>
        <v>4.2222222222221717</v>
      </c>
      <c r="AN914" s="25">
        <f t="shared" si="380"/>
        <v>0.49444444444452529</v>
      </c>
      <c r="AO914" s="25">
        <f t="shared" si="381"/>
        <v>2.2111111111112223</v>
      </c>
      <c r="AP914" s="25">
        <f t="shared" si="382"/>
        <v>1.0722222222220807</v>
      </c>
      <c r="AQ914" s="25">
        <f t="shared" si="383"/>
        <v>0.35555555555538376</v>
      </c>
      <c r="AR914" s="29">
        <f t="shared" si="384"/>
        <v>7.9012345679138098E-3</v>
      </c>
      <c r="AS914" s="29">
        <f t="shared" si="385"/>
        <v>11.371882716049655</v>
      </c>
      <c r="AT914" s="29">
        <f t="shared" si="386"/>
        <v>18.874197530864109</v>
      </c>
      <c r="AU914" s="29">
        <f t="shared" si="387"/>
        <v>4.2481790123457621</v>
      </c>
      <c r="AV914" s="29">
        <f t="shared" si="388"/>
        <v>17.827160493826735</v>
      </c>
      <c r="AW914" s="29">
        <f t="shared" si="389"/>
        <v>0.24447530864205524</v>
      </c>
      <c r="AX914" s="29">
        <f t="shared" si="390"/>
        <v>4.8890123456795038</v>
      </c>
      <c r="AY914" s="29">
        <f t="shared" si="391"/>
        <v>1.1496604938268571</v>
      </c>
      <c r="AZ914" s="29">
        <f t="shared" si="392"/>
        <v>0.12641975308629758</v>
      </c>
    </row>
    <row r="915" spans="1:52" x14ac:dyDescent="0.25">
      <c r="A915" s="3">
        <v>910</v>
      </c>
      <c r="B915" s="3">
        <v>272</v>
      </c>
      <c r="C915" s="3">
        <v>273</v>
      </c>
      <c r="D915" s="3">
        <v>285</v>
      </c>
      <c r="E915" s="3">
        <v>289</v>
      </c>
      <c r="F915" s="3">
        <v>282</v>
      </c>
      <c r="G915" s="3">
        <v>284</v>
      </c>
      <c r="H915" s="3">
        <v>305</v>
      </c>
      <c r="I915" s="3">
        <v>318</v>
      </c>
      <c r="J915" s="3">
        <v>316</v>
      </c>
      <c r="K915" s="10">
        <v>0</v>
      </c>
      <c r="L915" s="3">
        <f t="shared" si="373"/>
        <v>5.7666666666666666</v>
      </c>
      <c r="M915" s="3">
        <f t="shared" si="374"/>
        <v>-11328.277777777779</v>
      </c>
      <c r="N915" s="10">
        <v>0</v>
      </c>
      <c r="O915" s="3">
        <f t="shared" si="393"/>
        <v>320.38888888888687</v>
      </c>
      <c r="P915" s="3">
        <f t="shared" si="372"/>
        <v>326.15555555555329</v>
      </c>
      <c r="Q915" s="3">
        <f t="shared" si="372"/>
        <v>331.92222222222154</v>
      </c>
      <c r="R915" s="3">
        <f t="shared" si="372"/>
        <v>337.68888888888796</v>
      </c>
      <c r="S915" s="3">
        <f t="shared" si="372"/>
        <v>343.45555555555438</v>
      </c>
      <c r="T915" s="3">
        <f t="shared" si="372"/>
        <v>349.22222222222081</v>
      </c>
      <c r="U915" s="3">
        <f t="shared" si="372"/>
        <v>354.98888888888723</v>
      </c>
      <c r="V915" s="3">
        <f t="shared" si="372"/>
        <v>360.75555555555366</v>
      </c>
      <c r="W915" s="3">
        <f t="shared" si="372"/>
        <v>366.52222222222008</v>
      </c>
      <c r="X915" s="3">
        <f t="shared" si="372"/>
        <v>372.2888888888865</v>
      </c>
      <c r="Y915" s="9">
        <v>0</v>
      </c>
      <c r="Z915" s="3">
        <f t="shared" si="369"/>
        <v>268.48888888888723</v>
      </c>
      <c r="AA915" s="3">
        <f t="shared" si="371"/>
        <v>274.25555555555366</v>
      </c>
      <c r="AB915" s="3">
        <f t="shared" si="371"/>
        <v>280.02222222222008</v>
      </c>
      <c r="AC915" s="3">
        <f t="shared" si="371"/>
        <v>285.7888888888865</v>
      </c>
      <c r="AD915" s="3">
        <f t="shared" si="371"/>
        <v>291.55555555555475</v>
      </c>
      <c r="AE915" s="3">
        <f t="shared" si="371"/>
        <v>297.32222222222117</v>
      </c>
      <c r="AF915" s="3">
        <f t="shared" si="371"/>
        <v>303.0888888888876</v>
      </c>
      <c r="AG915" s="3">
        <f t="shared" si="371"/>
        <v>308.85555555555402</v>
      </c>
      <c r="AH915" s="3">
        <f t="shared" si="371"/>
        <v>314.62222222222044</v>
      </c>
      <c r="AI915" s="25">
        <f t="shared" si="375"/>
        <v>3.5111111111127684</v>
      </c>
      <c r="AJ915" s="25">
        <f t="shared" si="376"/>
        <v>1.2555555555536557</v>
      </c>
      <c r="AK915" s="25">
        <f t="shared" si="377"/>
        <v>4.9777777777799201</v>
      </c>
      <c r="AL915" s="25">
        <f t="shared" si="378"/>
        <v>3.211111111113496</v>
      </c>
      <c r="AM915" s="25">
        <f t="shared" si="379"/>
        <v>9.5555555555547471</v>
      </c>
      <c r="AN915" s="25">
        <f t="shared" si="380"/>
        <v>13.322222222221171</v>
      </c>
      <c r="AO915" s="25">
        <f t="shared" si="381"/>
        <v>1.9111111111124046</v>
      </c>
      <c r="AP915" s="25">
        <f t="shared" si="382"/>
        <v>9.1444444444459805</v>
      </c>
      <c r="AQ915" s="25">
        <f t="shared" si="383"/>
        <v>1.3777777777795563</v>
      </c>
      <c r="AR915" s="29">
        <f t="shared" si="384"/>
        <v>12.327901234579539</v>
      </c>
      <c r="AS915" s="29">
        <f t="shared" si="385"/>
        <v>1.5764197530816491</v>
      </c>
      <c r="AT915" s="29">
        <f t="shared" si="386"/>
        <v>24.778271604959599</v>
      </c>
      <c r="AU915" s="29">
        <f t="shared" si="387"/>
        <v>10.31123456791655</v>
      </c>
      <c r="AV915" s="29">
        <f t="shared" si="388"/>
        <v>91.308641975293199</v>
      </c>
      <c r="AW915" s="29">
        <f t="shared" si="389"/>
        <v>177.48160493824361</v>
      </c>
      <c r="AX915" s="29">
        <f t="shared" si="390"/>
        <v>3.6523456790172899</v>
      </c>
      <c r="AY915" s="29">
        <f t="shared" si="391"/>
        <v>83.620864197558959</v>
      </c>
      <c r="AZ915" s="29">
        <f t="shared" si="392"/>
        <v>1.8982716049431725</v>
      </c>
    </row>
    <row r="916" spans="1:52" x14ac:dyDescent="0.25">
      <c r="A916" s="3">
        <v>911</v>
      </c>
      <c r="B916" s="3">
        <v>125</v>
      </c>
      <c r="C916" s="3">
        <v>124</v>
      </c>
      <c r="D916" s="3">
        <v>133</v>
      </c>
      <c r="E916" s="3">
        <v>133</v>
      </c>
      <c r="F916" s="3">
        <v>142</v>
      </c>
      <c r="G916" s="3">
        <v>135</v>
      </c>
      <c r="H916" s="3">
        <v>137</v>
      </c>
      <c r="I916" s="3">
        <v>141</v>
      </c>
      <c r="J916" s="3">
        <v>142</v>
      </c>
      <c r="K916" s="10">
        <v>0</v>
      </c>
      <c r="L916" s="3">
        <f t="shared" si="373"/>
        <v>2.15</v>
      </c>
      <c r="M916" s="3">
        <f t="shared" si="374"/>
        <v>-4197.583333333333</v>
      </c>
      <c r="N916" s="10">
        <v>0</v>
      </c>
      <c r="O916" s="3">
        <f t="shared" si="393"/>
        <v>145.41666666666697</v>
      </c>
      <c r="P916" s="3">
        <f t="shared" si="372"/>
        <v>147.56666666666661</v>
      </c>
      <c r="Q916" s="3">
        <f t="shared" si="372"/>
        <v>149.71666666666715</v>
      </c>
      <c r="R916" s="3">
        <f t="shared" si="372"/>
        <v>151.86666666666679</v>
      </c>
      <c r="S916" s="3">
        <f t="shared" si="372"/>
        <v>154.01666666666642</v>
      </c>
      <c r="T916" s="3">
        <f t="shared" si="372"/>
        <v>156.16666666666697</v>
      </c>
      <c r="U916" s="3">
        <f t="shared" si="372"/>
        <v>158.31666666666661</v>
      </c>
      <c r="V916" s="3">
        <f t="shared" si="372"/>
        <v>160.46666666666715</v>
      </c>
      <c r="W916" s="3">
        <f t="shared" si="372"/>
        <v>162.61666666666679</v>
      </c>
      <c r="X916" s="3">
        <f t="shared" si="372"/>
        <v>164.76666666666642</v>
      </c>
      <c r="Y916" s="9">
        <v>0</v>
      </c>
      <c r="Z916" s="3">
        <f t="shared" si="369"/>
        <v>126.06666666666661</v>
      </c>
      <c r="AA916" s="3">
        <f t="shared" si="371"/>
        <v>128.21666666666715</v>
      </c>
      <c r="AB916" s="3">
        <f t="shared" si="371"/>
        <v>130.36666666666679</v>
      </c>
      <c r="AC916" s="3">
        <f t="shared" si="371"/>
        <v>132.51666666666642</v>
      </c>
      <c r="AD916" s="3">
        <f t="shared" si="371"/>
        <v>134.66666666666697</v>
      </c>
      <c r="AE916" s="3">
        <f t="shared" si="371"/>
        <v>136.81666666666661</v>
      </c>
      <c r="AF916" s="3">
        <f t="shared" si="371"/>
        <v>138.96666666666715</v>
      </c>
      <c r="AG916" s="3">
        <f t="shared" si="371"/>
        <v>141.11666666666679</v>
      </c>
      <c r="AH916" s="3">
        <f t="shared" si="371"/>
        <v>143.26666666666642</v>
      </c>
      <c r="AI916" s="25">
        <f t="shared" si="375"/>
        <v>1.066666666666606</v>
      </c>
      <c r="AJ916" s="25">
        <f t="shared" si="376"/>
        <v>4.2166666666671517</v>
      </c>
      <c r="AK916" s="25">
        <f t="shared" si="377"/>
        <v>2.6333333333332121</v>
      </c>
      <c r="AL916" s="25">
        <f t="shared" si="378"/>
        <v>0.48333333333357587</v>
      </c>
      <c r="AM916" s="25">
        <f t="shared" si="379"/>
        <v>7.3333333333330302</v>
      </c>
      <c r="AN916" s="25">
        <f t="shared" si="380"/>
        <v>1.816666666666606</v>
      </c>
      <c r="AO916" s="25">
        <f t="shared" si="381"/>
        <v>1.9666666666671517</v>
      </c>
      <c r="AP916" s="25">
        <f t="shared" si="382"/>
        <v>0.11666666666678793</v>
      </c>
      <c r="AQ916" s="25">
        <f t="shared" si="383"/>
        <v>1.2666666666664241</v>
      </c>
      <c r="AR916" s="29">
        <f t="shared" si="384"/>
        <v>1.1377777777776483</v>
      </c>
      <c r="AS916" s="29">
        <f t="shared" si="385"/>
        <v>17.780277777781869</v>
      </c>
      <c r="AT916" s="29">
        <f t="shared" si="386"/>
        <v>6.9344444444438054</v>
      </c>
      <c r="AU916" s="29">
        <f t="shared" si="387"/>
        <v>0.23361111111134555</v>
      </c>
      <c r="AV916" s="29">
        <f t="shared" si="388"/>
        <v>53.777777777773331</v>
      </c>
      <c r="AW916" s="29">
        <f t="shared" si="389"/>
        <v>3.3002777777775574</v>
      </c>
      <c r="AX916" s="29">
        <f t="shared" si="390"/>
        <v>3.8677777777796858</v>
      </c>
      <c r="AY916" s="29">
        <f t="shared" si="391"/>
        <v>1.3611111111139407E-2</v>
      </c>
      <c r="AZ916" s="29">
        <f t="shared" si="392"/>
        <v>1.6044444444438299</v>
      </c>
    </row>
    <row r="917" spans="1:52" x14ac:dyDescent="0.25">
      <c r="A917" s="3">
        <v>912</v>
      </c>
      <c r="B917" s="3">
        <v>81</v>
      </c>
      <c r="C917" s="3">
        <v>82</v>
      </c>
      <c r="D917" s="3">
        <v>81</v>
      </c>
      <c r="E917" s="3">
        <v>83</v>
      </c>
      <c r="F917" s="3">
        <v>85</v>
      </c>
      <c r="G917" s="3">
        <v>90</v>
      </c>
      <c r="H917" s="3">
        <v>92</v>
      </c>
      <c r="I917" s="3">
        <v>91</v>
      </c>
      <c r="J917" s="3">
        <v>92</v>
      </c>
      <c r="K917" s="10">
        <v>0</v>
      </c>
      <c r="L917" s="3">
        <f t="shared" si="373"/>
        <v>1.6666666666666667</v>
      </c>
      <c r="M917" s="3">
        <f t="shared" si="374"/>
        <v>-3272</v>
      </c>
      <c r="N917" s="10">
        <v>0</v>
      </c>
      <c r="O917" s="3">
        <f t="shared" si="393"/>
        <v>94.66666666666697</v>
      </c>
      <c r="P917" s="3">
        <f t="shared" si="372"/>
        <v>96.333333333333485</v>
      </c>
      <c r="Q917" s="3">
        <f t="shared" si="372"/>
        <v>98</v>
      </c>
      <c r="R917" s="3">
        <f t="shared" si="372"/>
        <v>99.66666666666697</v>
      </c>
      <c r="S917" s="3">
        <f t="shared" si="372"/>
        <v>101.33333333333348</v>
      </c>
      <c r="T917" s="3">
        <f t="shared" si="372"/>
        <v>103</v>
      </c>
      <c r="U917" s="3">
        <f t="shared" si="372"/>
        <v>104.66666666666697</v>
      </c>
      <c r="V917" s="3">
        <f t="shared" si="372"/>
        <v>106.33333333333348</v>
      </c>
      <c r="W917" s="3">
        <f t="shared" si="372"/>
        <v>108</v>
      </c>
      <c r="X917" s="3">
        <f t="shared" si="372"/>
        <v>109.66666666666697</v>
      </c>
      <c r="Y917" s="9">
        <v>0</v>
      </c>
      <c r="Z917" s="3">
        <f t="shared" si="369"/>
        <v>79.66666666666697</v>
      </c>
      <c r="AA917" s="3">
        <f t="shared" si="371"/>
        <v>81.333333333333485</v>
      </c>
      <c r="AB917" s="3">
        <f t="shared" si="371"/>
        <v>83</v>
      </c>
      <c r="AC917" s="3">
        <f t="shared" si="371"/>
        <v>84.66666666666697</v>
      </c>
      <c r="AD917" s="3">
        <f t="shared" si="371"/>
        <v>86.333333333333485</v>
      </c>
      <c r="AE917" s="3">
        <f t="shared" si="371"/>
        <v>88</v>
      </c>
      <c r="AF917" s="3">
        <f t="shared" si="371"/>
        <v>89.66666666666697</v>
      </c>
      <c r="AG917" s="3">
        <f t="shared" si="371"/>
        <v>91.333333333333485</v>
      </c>
      <c r="AH917" s="3">
        <f t="shared" si="371"/>
        <v>93</v>
      </c>
      <c r="AI917" s="25">
        <f t="shared" si="375"/>
        <v>1.3333333333330302</v>
      </c>
      <c r="AJ917" s="25">
        <f t="shared" si="376"/>
        <v>0.66666666666651508</v>
      </c>
      <c r="AK917" s="25">
        <f t="shared" si="377"/>
        <v>2</v>
      </c>
      <c r="AL917" s="25">
        <f t="shared" si="378"/>
        <v>1.6666666666669698</v>
      </c>
      <c r="AM917" s="25">
        <f t="shared" si="379"/>
        <v>1.3333333333334849</v>
      </c>
      <c r="AN917" s="25">
        <f t="shared" si="380"/>
        <v>2</v>
      </c>
      <c r="AO917" s="25">
        <f t="shared" si="381"/>
        <v>2.3333333333330302</v>
      </c>
      <c r="AP917" s="25">
        <f t="shared" si="382"/>
        <v>0.33333333333348492</v>
      </c>
      <c r="AQ917" s="25">
        <f t="shared" si="383"/>
        <v>1</v>
      </c>
      <c r="AR917" s="29">
        <f t="shared" si="384"/>
        <v>1.7777777777769694</v>
      </c>
      <c r="AS917" s="29">
        <f t="shared" si="385"/>
        <v>0.44444444444424236</v>
      </c>
      <c r="AT917" s="29">
        <f t="shared" si="386"/>
        <v>4</v>
      </c>
      <c r="AU917" s="29">
        <f t="shared" si="387"/>
        <v>2.7777777777787884</v>
      </c>
      <c r="AV917" s="29">
        <f t="shared" si="388"/>
        <v>1.777777777778182</v>
      </c>
      <c r="AW917" s="29">
        <f t="shared" si="389"/>
        <v>4</v>
      </c>
      <c r="AX917" s="29">
        <f t="shared" si="390"/>
        <v>5.4444444444430298</v>
      </c>
      <c r="AY917" s="29">
        <f t="shared" si="391"/>
        <v>0.11111111111121216</v>
      </c>
      <c r="AZ917" s="29">
        <f t="shared" si="392"/>
        <v>1</v>
      </c>
    </row>
    <row r="918" spans="1:52" x14ac:dyDescent="0.25">
      <c r="A918" s="3">
        <v>913</v>
      </c>
      <c r="B918" s="3">
        <v>183</v>
      </c>
      <c r="C918" s="3">
        <v>185</v>
      </c>
      <c r="D918" s="3">
        <v>190</v>
      </c>
      <c r="E918" s="3">
        <v>193</v>
      </c>
      <c r="F918" s="3">
        <v>199</v>
      </c>
      <c r="G918" s="3">
        <v>203</v>
      </c>
      <c r="H918" s="3">
        <v>203</v>
      </c>
      <c r="I918" s="3">
        <v>208</v>
      </c>
      <c r="J918" s="3">
        <v>216</v>
      </c>
      <c r="K918" s="10">
        <v>0</v>
      </c>
      <c r="L918" s="3">
        <f t="shared" si="373"/>
        <v>3.95</v>
      </c>
      <c r="M918" s="3">
        <f t="shared" si="374"/>
        <v>-7761.4722222222226</v>
      </c>
      <c r="N918" s="10">
        <v>0</v>
      </c>
      <c r="O918" s="3">
        <f t="shared" si="393"/>
        <v>217.52777777777737</v>
      </c>
      <c r="P918" s="3">
        <f t="shared" si="372"/>
        <v>221.4777777777781</v>
      </c>
      <c r="Q918" s="3">
        <f t="shared" si="372"/>
        <v>225.42777777777792</v>
      </c>
      <c r="R918" s="3">
        <f t="shared" si="372"/>
        <v>229.37777777777774</v>
      </c>
      <c r="S918" s="3">
        <f t="shared" si="372"/>
        <v>233.32777777777756</v>
      </c>
      <c r="T918" s="3">
        <f t="shared" si="372"/>
        <v>237.27777777777737</v>
      </c>
      <c r="U918" s="3">
        <f t="shared" si="372"/>
        <v>241.2277777777781</v>
      </c>
      <c r="V918" s="3">
        <f t="shared" si="372"/>
        <v>245.17777777777792</v>
      </c>
      <c r="W918" s="3">
        <f t="shared" si="372"/>
        <v>249.12777777777774</v>
      </c>
      <c r="X918" s="3">
        <f t="shared" si="372"/>
        <v>253.07777777777756</v>
      </c>
      <c r="Y918" s="9">
        <v>0</v>
      </c>
      <c r="Z918" s="3">
        <f t="shared" si="369"/>
        <v>181.9777777777781</v>
      </c>
      <c r="AA918" s="3">
        <f t="shared" si="371"/>
        <v>185.92777777777792</v>
      </c>
      <c r="AB918" s="3">
        <f t="shared" si="371"/>
        <v>189.87777777777774</v>
      </c>
      <c r="AC918" s="3">
        <f t="shared" si="371"/>
        <v>193.82777777777756</v>
      </c>
      <c r="AD918" s="3">
        <f t="shared" si="371"/>
        <v>197.77777777777737</v>
      </c>
      <c r="AE918" s="3">
        <f t="shared" si="371"/>
        <v>201.7277777777781</v>
      </c>
      <c r="AF918" s="3">
        <f t="shared" si="371"/>
        <v>205.67777777777792</v>
      </c>
      <c r="AG918" s="3">
        <f t="shared" si="371"/>
        <v>209.62777777777774</v>
      </c>
      <c r="AH918" s="3">
        <f t="shared" si="371"/>
        <v>213.57777777777756</v>
      </c>
      <c r="AI918" s="25">
        <f t="shared" si="375"/>
        <v>1.0222222222218988</v>
      </c>
      <c r="AJ918" s="25">
        <f t="shared" si="376"/>
        <v>0.92777777777791925</v>
      </c>
      <c r="AK918" s="25">
        <f t="shared" si="377"/>
        <v>0.12222222222226264</v>
      </c>
      <c r="AL918" s="25">
        <f t="shared" si="378"/>
        <v>0.82777777777755546</v>
      </c>
      <c r="AM918" s="25">
        <f t="shared" si="379"/>
        <v>1.2222222222226264</v>
      </c>
      <c r="AN918" s="25">
        <f t="shared" si="380"/>
        <v>1.2722222222218988</v>
      </c>
      <c r="AO918" s="25">
        <f t="shared" si="381"/>
        <v>2.6777777777779193</v>
      </c>
      <c r="AP918" s="25">
        <f t="shared" si="382"/>
        <v>1.6277777777777374</v>
      </c>
      <c r="AQ918" s="25">
        <f t="shared" si="383"/>
        <v>2.4222222222224445</v>
      </c>
      <c r="AR918" s="29">
        <f t="shared" si="384"/>
        <v>1.0449382716042772</v>
      </c>
      <c r="AS918" s="29">
        <f t="shared" si="385"/>
        <v>0.86077160493853411</v>
      </c>
      <c r="AT918" s="29">
        <f t="shared" si="386"/>
        <v>1.4938271604948152E-2</v>
      </c>
      <c r="AU918" s="29">
        <f t="shared" si="387"/>
        <v>0.68521604938234804</v>
      </c>
      <c r="AV918" s="29">
        <f t="shared" si="388"/>
        <v>1.4938271604948152</v>
      </c>
      <c r="AW918" s="29">
        <f t="shared" si="389"/>
        <v>1.6185493827152266</v>
      </c>
      <c r="AX918" s="29">
        <f t="shared" si="390"/>
        <v>7.1704938271612519</v>
      </c>
      <c r="AY918" s="29">
        <f t="shared" si="391"/>
        <v>2.649660493827029</v>
      </c>
      <c r="AZ918" s="29">
        <f t="shared" si="392"/>
        <v>5.8671604938282371</v>
      </c>
    </row>
    <row r="919" spans="1:52" x14ac:dyDescent="0.25">
      <c r="A919" s="3">
        <v>914</v>
      </c>
      <c r="B919" s="3">
        <v>28</v>
      </c>
      <c r="C919" s="3">
        <v>31</v>
      </c>
      <c r="D919" s="3">
        <v>30</v>
      </c>
      <c r="E919" s="3">
        <v>31</v>
      </c>
      <c r="F919" s="3">
        <v>31</v>
      </c>
      <c r="G919" s="3">
        <v>33</v>
      </c>
      <c r="H919" s="3">
        <v>32</v>
      </c>
      <c r="I919" s="3">
        <v>33</v>
      </c>
      <c r="J919" s="3">
        <v>33</v>
      </c>
      <c r="K919" s="10">
        <v>0</v>
      </c>
      <c r="L919" s="3">
        <f t="shared" si="373"/>
        <v>0.53333333333333333</v>
      </c>
      <c r="M919" s="3">
        <f t="shared" si="374"/>
        <v>-1043.3333333333335</v>
      </c>
      <c r="N919" s="10">
        <v>0</v>
      </c>
      <c r="O919" s="3">
        <f t="shared" si="393"/>
        <v>33.999999999999773</v>
      </c>
      <c r="P919" s="3">
        <f t="shared" si="372"/>
        <v>34.533333333333076</v>
      </c>
      <c r="Q919" s="3">
        <f t="shared" si="372"/>
        <v>35.066666666666606</v>
      </c>
      <c r="R919" s="3">
        <f t="shared" si="372"/>
        <v>35.599999999999909</v>
      </c>
      <c r="S919" s="3">
        <f t="shared" si="372"/>
        <v>36.133333333333212</v>
      </c>
      <c r="T919" s="3">
        <f t="shared" si="372"/>
        <v>36.666666666666515</v>
      </c>
      <c r="U919" s="3">
        <f t="shared" si="372"/>
        <v>37.199999999999818</v>
      </c>
      <c r="V919" s="3">
        <f t="shared" si="372"/>
        <v>37.733333333333121</v>
      </c>
      <c r="W919" s="3">
        <f t="shared" si="372"/>
        <v>38.266666666666424</v>
      </c>
      <c r="X919" s="3">
        <f t="shared" si="372"/>
        <v>38.799999999999727</v>
      </c>
      <c r="Y919" s="9">
        <v>0</v>
      </c>
      <c r="Z919" s="3">
        <f t="shared" si="369"/>
        <v>29.199999999999818</v>
      </c>
      <c r="AA919" s="3">
        <f t="shared" si="371"/>
        <v>29.733333333333121</v>
      </c>
      <c r="AB919" s="3">
        <f t="shared" si="371"/>
        <v>30.266666666666424</v>
      </c>
      <c r="AC919" s="3">
        <f t="shared" si="371"/>
        <v>30.799999999999727</v>
      </c>
      <c r="AD919" s="3">
        <f t="shared" si="371"/>
        <v>31.333333333333258</v>
      </c>
      <c r="AE919" s="3">
        <f t="shared" si="371"/>
        <v>31.866666666666561</v>
      </c>
      <c r="AF919" s="3">
        <f t="shared" si="371"/>
        <v>32.399999999999864</v>
      </c>
      <c r="AG919" s="3">
        <f t="shared" si="371"/>
        <v>32.933333333333167</v>
      </c>
      <c r="AH919" s="3">
        <f t="shared" si="371"/>
        <v>33.46666666666647</v>
      </c>
      <c r="AI919" s="25">
        <f t="shared" si="375"/>
        <v>1.1999999999998181</v>
      </c>
      <c r="AJ919" s="25">
        <f t="shared" si="376"/>
        <v>1.2666666666668789</v>
      </c>
      <c r="AK919" s="25">
        <f t="shared" si="377"/>
        <v>0.26666666666642413</v>
      </c>
      <c r="AL919" s="25">
        <f t="shared" si="378"/>
        <v>0.20000000000027285</v>
      </c>
      <c r="AM919" s="25">
        <f t="shared" si="379"/>
        <v>0.33333333333325754</v>
      </c>
      <c r="AN919" s="25">
        <f t="shared" si="380"/>
        <v>1.1333333333334394</v>
      </c>
      <c r="AO919" s="25">
        <f t="shared" si="381"/>
        <v>0.39999999999986358</v>
      </c>
      <c r="AP919" s="25">
        <f t="shared" si="382"/>
        <v>6.6666666666833407E-2</v>
      </c>
      <c r="AQ919" s="25">
        <f t="shared" si="383"/>
        <v>0.46666666666646961</v>
      </c>
      <c r="AR919" s="29">
        <f t="shared" si="384"/>
        <v>1.4399999999995634</v>
      </c>
      <c r="AS919" s="29">
        <f t="shared" si="385"/>
        <v>1.6044444444449821</v>
      </c>
      <c r="AT919" s="29">
        <f t="shared" si="386"/>
        <v>7.1111111110981756E-2</v>
      </c>
      <c r="AU919" s="29">
        <f t="shared" si="387"/>
        <v>4.0000000000109143E-2</v>
      </c>
      <c r="AV919" s="29">
        <f t="shared" si="388"/>
        <v>0.11111111111106059</v>
      </c>
      <c r="AW919" s="29">
        <f t="shared" si="389"/>
        <v>1.284444444444685</v>
      </c>
      <c r="AX919" s="29">
        <f t="shared" si="390"/>
        <v>0.15999999999989087</v>
      </c>
      <c r="AY919" s="29">
        <f t="shared" si="391"/>
        <v>4.4444444444666767E-3</v>
      </c>
      <c r="AZ919" s="29">
        <f t="shared" si="392"/>
        <v>0.21777777777759386</v>
      </c>
    </row>
    <row r="920" spans="1:52" x14ac:dyDescent="0.25">
      <c r="A920" s="3">
        <v>915</v>
      </c>
      <c r="B920" s="3">
        <v>80</v>
      </c>
      <c r="C920" s="3">
        <v>76</v>
      </c>
      <c r="D920" s="3">
        <v>84</v>
      </c>
      <c r="E920" s="3">
        <v>81</v>
      </c>
      <c r="F920" s="3">
        <v>85</v>
      </c>
      <c r="G920" s="3">
        <v>86</v>
      </c>
      <c r="H920" s="3">
        <v>88</v>
      </c>
      <c r="I920" s="3">
        <v>86</v>
      </c>
      <c r="J920" s="3">
        <v>88</v>
      </c>
      <c r="K920" s="10">
        <v>0</v>
      </c>
      <c r="L920" s="3">
        <f t="shared" si="373"/>
        <v>1.25</v>
      </c>
      <c r="M920" s="3">
        <f t="shared" si="374"/>
        <v>-2434.9722222222222</v>
      </c>
      <c r="N920" s="10">
        <v>0</v>
      </c>
      <c r="O920" s="3">
        <f t="shared" si="393"/>
        <v>90.027777777777828</v>
      </c>
      <c r="P920" s="3">
        <f t="shared" si="372"/>
        <v>91.277777777777828</v>
      </c>
      <c r="Q920" s="3">
        <f t="shared" si="372"/>
        <v>92.527777777777828</v>
      </c>
      <c r="R920" s="3">
        <f t="shared" si="372"/>
        <v>93.777777777777828</v>
      </c>
      <c r="S920" s="3">
        <f t="shared" si="372"/>
        <v>95.027777777777828</v>
      </c>
      <c r="T920" s="3">
        <f t="shared" si="372"/>
        <v>96.277777777777828</v>
      </c>
      <c r="U920" s="3">
        <f t="shared" si="372"/>
        <v>97.527777777777828</v>
      </c>
      <c r="V920" s="3">
        <f t="shared" si="372"/>
        <v>98.777777777777828</v>
      </c>
      <c r="W920" s="3">
        <f t="shared" si="372"/>
        <v>100.02777777777783</v>
      </c>
      <c r="X920" s="3">
        <f t="shared" si="372"/>
        <v>101.27777777777783</v>
      </c>
      <c r="Y920" s="9">
        <v>0</v>
      </c>
      <c r="Z920" s="3">
        <f t="shared" si="369"/>
        <v>78.777777777777828</v>
      </c>
      <c r="AA920" s="3">
        <f t="shared" si="371"/>
        <v>80.027777777777828</v>
      </c>
      <c r="AB920" s="3">
        <f t="shared" ref="AA920:AH951" si="394">$M920+($L920*AB$5)</f>
        <v>81.277777777777828</v>
      </c>
      <c r="AC920" s="3">
        <f t="shared" si="394"/>
        <v>82.527777777777828</v>
      </c>
      <c r="AD920" s="3">
        <f t="shared" si="394"/>
        <v>83.777777777777828</v>
      </c>
      <c r="AE920" s="3">
        <f t="shared" si="394"/>
        <v>85.027777777777828</v>
      </c>
      <c r="AF920" s="3">
        <f t="shared" si="394"/>
        <v>86.277777777777828</v>
      </c>
      <c r="AG920" s="3">
        <f t="shared" si="394"/>
        <v>87.527777777777828</v>
      </c>
      <c r="AH920" s="3">
        <f t="shared" si="394"/>
        <v>88.777777777777828</v>
      </c>
      <c r="AI920" s="25">
        <f t="shared" si="375"/>
        <v>1.2222222222221717</v>
      </c>
      <c r="AJ920" s="25">
        <f t="shared" si="376"/>
        <v>4.0277777777778283</v>
      </c>
      <c r="AK920" s="25">
        <f t="shared" si="377"/>
        <v>2.7222222222221717</v>
      </c>
      <c r="AL920" s="25">
        <f t="shared" si="378"/>
        <v>1.5277777777778283</v>
      </c>
      <c r="AM920" s="25">
        <f t="shared" si="379"/>
        <v>1.2222222222221717</v>
      </c>
      <c r="AN920" s="25">
        <f t="shared" si="380"/>
        <v>0.97222222222217169</v>
      </c>
      <c r="AO920" s="25">
        <f t="shared" si="381"/>
        <v>1.7222222222221717</v>
      </c>
      <c r="AP920" s="25">
        <f t="shared" si="382"/>
        <v>1.5277777777778283</v>
      </c>
      <c r="AQ920" s="25">
        <f t="shared" si="383"/>
        <v>0.77777777777782831</v>
      </c>
      <c r="AR920" s="29">
        <f t="shared" si="384"/>
        <v>1.4938271604937037</v>
      </c>
      <c r="AS920" s="29">
        <f t="shared" si="385"/>
        <v>16.222993827160902</v>
      </c>
      <c r="AT920" s="29">
        <f t="shared" si="386"/>
        <v>7.4104938271602183</v>
      </c>
      <c r="AU920" s="29">
        <f t="shared" si="387"/>
        <v>2.3341049382717594</v>
      </c>
      <c r="AV920" s="29">
        <f t="shared" si="388"/>
        <v>1.4938271604937037</v>
      </c>
      <c r="AW920" s="29">
        <f t="shared" si="389"/>
        <v>0.94521604938261783</v>
      </c>
      <c r="AX920" s="29">
        <f t="shared" si="390"/>
        <v>2.9660493827158754</v>
      </c>
      <c r="AY920" s="29">
        <f t="shared" si="391"/>
        <v>2.3341049382717594</v>
      </c>
      <c r="AZ920" s="29">
        <f t="shared" si="392"/>
        <v>0.6049382716050169</v>
      </c>
    </row>
    <row r="921" spans="1:52" x14ac:dyDescent="0.25">
      <c r="A921" s="3">
        <v>916</v>
      </c>
      <c r="B921" s="3">
        <v>120</v>
      </c>
      <c r="C921" s="3">
        <v>124</v>
      </c>
      <c r="D921" s="3">
        <v>130</v>
      </c>
      <c r="E921" s="3">
        <v>132</v>
      </c>
      <c r="F921" s="3">
        <v>133</v>
      </c>
      <c r="G921" s="3">
        <v>140</v>
      </c>
      <c r="H921" s="3">
        <v>138</v>
      </c>
      <c r="I921" s="3">
        <v>141</v>
      </c>
      <c r="J921" s="3">
        <v>144</v>
      </c>
      <c r="K921" s="10">
        <v>0</v>
      </c>
      <c r="L921" s="3">
        <f t="shared" si="373"/>
        <v>2.85</v>
      </c>
      <c r="M921" s="3">
        <f t="shared" si="374"/>
        <v>-5609.1944444444443</v>
      </c>
      <c r="N921" s="10">
        <v>0</v>
      </c>
      <c r="O921" s="3">
        <f t="shared" si="393"/>
        <v>147.80555555555566</v>
      </c>
      <c r="P921" s="3">
        <f t="shared" si="372"/>
        <v>150.65555555555602</v>
      </c>
      <c r="Q921" s="3">
        <f t="shared" si="372"/>
        <v>153.50555555555547</v>
      </c>
      <c r="R921" s="3">
        <f t="shared" si="372"/>
        <v>156.35555555555584</v>
      </c>
      <c r="S921" s="3">
        <f t="shared" si="372"/>
        <v>159.2055555555562</v>
      </c>
      <c r="T921" s="3">
        <f t="shared" ref="P921:X949" si="395">$M921+($L921*T$5)</f>
        <v>162.05555555555566</v>
      </c>
      <c r="U921" s="3">
        <f t="shared" si="395"/>
        <v>164.90555555555602</v>
      </c>
      <c r="V921" s="3">
        <f t="shared" si="395"/>
        <v>167.75555555555547</v>
      </c>
      <c r="W921" s="3">
        <f t="shared" si="395"/>
        <v>170.60555555555584</v>
      </c>
      <c r="X921" s="3">
        <f t="shared" si="395"/>
        <v>173.4555555555562</v>
      </c>
      <c r="Y921" s="9">
        <v>0</v>
      </c>
      <c r="Z921" s="3">
        <f t="shared" ref="Z921:AH964" si="396">$M921+($L921*Z$5)</f>
        <v>122.15555555555602</v>
      </c>
      <c r="AA921" s="3">
        <f t="shared" si="394"/>
        <v>125.00555555555547</v>
      </c>
      <c r="AB921" s="3">
        <f t="shared" si="394"/>
        <v>127.85555555555584</v>
      </c>
      <c r="AC921" s="3">
        <f t="shared" si="394"/>
        <v>130.7055555555562</v>
      </c>
      <c r="AD921" s="3">
        <f t="shared" si="394"/>
        <v>133.55555555555566</v>
      </c>
      <c r="AE921" s="3">
        <f t="shared" si="394"/>
        <v>136.40555555555602</v>
      </c>
      <c r="AF921" s="3">
        <f t="shared" si="394"/>
        <v>139.25555555555547</v>
      </c>
      <c r="AG921" s="3">
        <f t="shared" si="394"/>
        <v>142.10555555555584</v>
      </c>
      <c r="AH921" s="3">
        <f t="shared" si="394"/>
        <v>144.9555555555562</v>
      </c>
      <c r="AI921" s="25">
        <f t="shared" si="375"/>
        <v>2.1555555555560204</v>
      </c>
      <c r="AJ921" s="25">
        <f t="shared" si="376"/>
        <v>1.0055555555554747</v>
      </c>
      <c r="AK921" s="25">
        <f t="shared" si="377"/>
        <v>2.1444444444441615</v>
      </c>
      <c r="AL921" s="25">
        <f t="shared" si="378"/>
        <v>1.2944444444437977</v>
      </c>
      <c r="AM921" s="25">
        <f t="shared" si="379"/>
        <v>0.55555555555565661</v>
      </c>
      <c r="AN921" s="25">
        <f t="shared" si="380"/>
        <v>3.5944444444439796</v>
      </c>
      <c r="AO921" s="25">
        <f t="shared" si="381"/>
        <v>1.2555555555554747</v>
      </c>
      <c r="AP921" s="25">
        <f t="shared" si="382"/>
        <v>1.1055555555558385</v>
      </c>
      <c r="AQ921" s="25">
        <f t="shared" si="383"/>
        <v>0.95555555555620231</v>
      </c>
      <c r="AR921" s="29">
        <f t="shared" si="384"/>
        <v>4.6464197530884235</v>
      </c>
      <c r="AS921" s="29">
        <f t="shared" si="385"/>
        <v>1.0111419753084794</v>
      </c>
      <c r="AT921" s="29">
        <f t="shared" si="386"/>
        <v>4.5986419753074284</v>
      </c>
      <c r="AU921" s="29">
        <f t="shared" si="387"/>
        <v>1.6755864197514121</v>
      </c>
      <c r="AV921" s="29">
        <f t="shared" si="388"/>
        <v>0.30864197530875426</v>
      </c>
      <c r="AW921" s="29">
        <f t="shared" si="389"/>
        <v>12.920030864194189</v>
      </c>
      <c r="AX921" s="29">
        <f t="shared" si="390"/>
        <v>1.5764197530862167</v>
      </c>
      <c r="AY921" s="29">
        <f t="shared" si="391"/>
        <v>1.2222530864203787</v>
      </c>
      <c r="AZ921" s="29">
        <f t="shared" si="392"/>
        <v>0.91308641975432248</v>
      </c>
    </row>
    <row r="922" spans="1:52" x14ac:dyDescent="0.25">
      <c r="A922" s="3">
        <v>917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10">
        <v>0</v>
      </c>
      <c r="L922" s="3">
        <f t="shared" si="373"/>
        <v>0</v>
      </c>
      <c r="M922" s="3">
        <f t="shared" si="374"/>
        <v>0</v>
      </c>
      <c r="N922" s="10">
        <v>0</v>
      </c>
      <c r="O922" s="3">
        <f t="shared" si="393"/>
        <v>0</v>
      </c>
      <c r="P922" s="3">
        <f t="shared" si="395"/>
        <v>0</v>
      </c>
      <c r="Q922" s="3">
        <f t="shared" si="395"/>
        <v>0</v>
      </c>
      <c r="R922" s="3">
        <f t="shared" si="395"/>
        <v>0</v>
      </c>
      <c r="S922" s="3">
        <f t="shared" si="395"/>
        <v>0</v>
      </c>
      <c r="T922" s="3">
        <f t="shared" si="395"/>
        <v>0</v>
      </c>
      <c r="U922" s="3">
        <f t="shared" si="395"/>
        <v>0</v>
      </c>
      <c r="V922" s="3">
        <f t="shared" si="395"/>
        <v>0</v>
      </c>
      <c r="W922" s="3">
        <f t="shared" si="395"/>
        <v>0</v>
      </c>
      <c r="X922" s="3">
        <f t="shared" si="395"/>
        <v>0</v>
      </c>
      <c r="Y922" s="9">
        <v>0</v>
      </c>
      <c r="Z922" s="3">
        <f t="shared" si="396"/>
        <v>0</v>
      </c>
      <c r="AA922" s="3">
        <f t="shared" si="394"/>
        <v>0</v>
      </c>
      <c r="AB922" s="3">
        <f t="shared" si="394"/>
        <v>0</v>
      </c>
      <c r="AC922" s="3">
        <f t="shared" si="394"/>
        <v>0</v>
      </c>
      <c r="AD922" s="3">
        <f t="shared" si="394"/>
        <v>0</v>
      </c>
      <c r="AE922" s="3">
        <f t="shared" si="394"/>
        <v>0</v>
      </c>
      <c r="AF922" s="3">
        <f t="shared" si="394"/>
        <v>0</v>
      </c>
      <c r="AG922" s="3">
        <f t="shared" si="394"/>
        <v>0</v>
      </c>
      <c r="AH922" s="3">
        <f t="shared" si="394"/>
        <v>0</v>
      </c>
      <c r="AI922" s="25">
        <f t="shared" si="375"/>
        <v>0</v>
      </c>
      <c r="AJ922" s="25">
        <f t="shared" si="376"/>
        <v>0</v>
      </c>
      <c r="AK922" s="25">
        <f t="shared" si="377"/>
        <v>0</v>
      </c>
      <c r="AL922" s="25">
        <f t="shared" si="378"/>
        <v>0</v>
      </c>
      <c r="AM922" s="25">
        <f t="shared" si="379"/>
        <v>0</v>
      </c>
      <c r="AN922" s="25">
        <f t="shared" si="380"/>
        <v>0</v>
      </c>
      <c r="AO922" s="25">
        <f t="shared" si="381"/>
        <v>0</v>
      </c>
      <c r="AP922" s="25">
        <f t="shared" si="382"/>
        <v>0</v>
      </c>
      <c r="AQ922" s="25">
        <f t="shared" si="383"/>
        <v>0</v>
      </c>
      <c r="AR922" s="29">
        <f t="shared" si="384"/>
        <v>0</v>
      </c>
      <c r="AS922" s="29">
        <f t="shared" si="385"/>
        <v>0</v>
      </c>
      <c r="AT922" s="29">
        <f t="shared" si="386"/>
        <v>0</v>
      </c>
      <c r="AU922" s="29">
        <f t="shared" si="387"/>
        <v>0</v>
      </c>
      <c r="AV922" s="29">
        <f t="shared" si="388"/>
        <v>0</v>
      </c>
      <c r="AW922" s="29">
        <f t="shared" si="389"/>
        <v>0</v>
      </c>
      <c r="AX922" s="29">
        <f t="shared" si="390"/>
        <v>0</v>
      </c>
      <c r="AY922" s="29">
        <f t="shared" si="391"/>
        <v>0</v>
      </c>
      <c r="AZ922" s="29">
        <f t="shared" si="392"/>
        <v>0</v>
      </c>
    </row>
    <row r="923" spans="1:52" x14ac:dyDescent="0.25">
      <c r="A923" s="3">
        <v>918</v>
      </c>
      <c r="B923" s="3">
        <v>103</v>
      </c>
      <c r="C923" s="3">
        <v>105</v>
      </c>
      <c r="D923" s="3">
        <v>103</v>
      </c>
      <c r="E923" s="3">
        <v>107</v>
      </c>
      <c r="F923" s="3">
        <v>114</v>
      </c>
      <c r="G923" s="3">
        <v>108</v>
      </c>
      <c r="H923" s="3">
        <v>109</v>
      </c>
      <c r="I923" s="3">
        <v>116</v>
      </c>
      <c r="J923" s="3">
        <v>114</v>
      </c>
      <c r="K923" s="10">
        <v>0</v>
      </c>
      <c r="L923" s="3">
        <f t="shared" si="373"/>
        <v>1.5</v>
      </c>
      <c r="M923" s="3">
        <f t="shared" si="374"/>
        <v>-2913.7222222222222</v>
      </c>
      <c r="N923" s="10">
        <v>0</v>
      </c>
      <c r="O923" s="3">
        <f t="shared" si="393"/>
        <v>116.27777777777783</v>
      </c>
      <c r="P923" s="3">
        <f t="shared" si="395"/>
        <v>117.77777777777783</v>
      </c>
      <c r="Q923" s="3">
        <f t="shared" si="395"/>
        <v>119.27777777777783</v>
      </c>
      <c r="R923" s="3">
        <f t="shared" si="395"/>
        <v>120.77777777777783</v>
      </c>
      <c r="S923" s="3">
        <f t="shared" si="395"/>
        <v>122.27777777777783</v>
      </c>
      <c r="T923" s="3">
        <f t="shared" si="395"/>
        <v>123.77777777777783</v>
      </c>
      <c r="U923" s="3">
        <f t="shared" si="395"/>
        <v>125.27777777777783</v>
      </c>
      <c r="V923" s="3">
        <f t="shared" si="395"/>
        <v>126.77777777777783</v>
      </c>
      <c r="W923" s="3">
        <f t="shared" si="395"/>
        <v>128.27777777777783</v>
      </c>
      <c r="X923" s="3">
        <f t="shared" si="395"/>
        <v>129.77777777777783</v>
      </c>
      <c r="Y923" s="9">
        <v>0</v>
      </c>
      <c r="Z923" s="3">
        <f t="shared" si="396"/>
        <v>102.77777777777783</v>
      </c>
      <c r="AA923" s="3">
        <f t="shared" si="394"/>
        <v>104.27777777777783</v>
      </c>
      <c r="AB923" s="3">
        <f t="shared" si="394"/>
        <v>105.77777777777783</v>
      </c>
      <c r="AC923" s="3">
        <f t="shared" si="394"/>
        <v>107.27777777777783</v>
      </c>
      <c r="AD923" s="3">
        <f t="shared" si="394"/>
        <v>108.77777777777783</v>
      </c>
      <c r="AE923" s="3">
        <f t="shared" si="394"/>
        <v>110.27777777777783</v>
      </c>
      <c r="AF923" s="3">
        <f t="shared" si="394"/>
        <v>111.77777777777783</v>
      </c>
      <c r="AG923" s="3">
        <f t="shared" si="394"/>
        <v>113.27777777777783</v>
      </c>
      <c r="AH923" s="3">
        <f t="shared" si="394"/>
        <v>114.77777777777783</v>
      </c>
      <c r="AI923" s="25">
        <f t="shared" si="375"/>
        <v>0.22222222222217169</v>
      </c>
      <c r="AJ923" s="25">
        <f t="shared" si="376"/>
        <v>0.72222222222217169</v>
      </c>
      <c r="AK923" s="25">
        <f t="shared" si="377"/>
        <v>2.7777777777778283</v>
      </c>
      <c r="AL923" s="25">
        <f t="shared" si="378"/>
        <v>0.27777777777782831</v>
      </c>
      <c r="AM923" s="25">
        <f t="shared" si="379"/>
        <v>5.2222222222221717</v>
      </c>
      <c r="AN923" s="25">
        <f t="shared" si="380"/>
        <v>2.2777777777778283</v>
      </c>
      <c r="AO923" s="25">
        <f t="shared" si="381"/>
        <v>2.7777777777778283</v>
      </c>
      <c r="AP923" s="25">
        <f t="shared" si="382"/>
        <v>2.7222222222221717</v>
      </c>
      <c r="AQ923" s="25">
        <f t="shared" si="383"/>
        <v>0.77777777777782831</v>
      </c>
      <c r="AR923" s="29">
        <f t="shared" si="384"/>
        <v>4.9382716049360259E-2</v>
      </c>
      <c r="AS923" s="29">
        <f t="shared" si="385"/>
        <v>0.52160493827153198</v>
      </c>
      <c r="AT923" s="29">
        <f t="shared" si="386"/>
        <v>7.7160493827163297</v>
      </c>
      <c r="AU923" s="29">
        <f t="shared" si="387"/>
        <v>7.7160493827188564E-2</v>
      </c>
      <c r="AV923" s="29">
        <f t="shared" si="388"/>
        <v>27.271604938271079</v>
      </c>
      <c r="AW923" s="29">
        <f t="shared" si="389"/>
        <v>5.1882716049385014</v>
      </c>
      <c r="AX923" s="29">
        <f t="shared" si="390"/>
        <v>7.7160493827163297</v>
      </c>
      <c r="AY923" s="29">
        <f t="shared" si="391"/>
        <v>7.4104938271602183</v>
      </c>
      <c r="AZ923" s="29">
        <f t="shared" si="392"/>
        <v>0.6049382716050169</v>
      </c>
    </row>
    <row r="924" spans="1:52" x14ac:dyDescent="0.25">
      <c r="A924" s="3">
        <v>919</v>
      </c>
      <c r="B924" s="3">
        <v>159</v>
      </c>
      <c r="C924" s="3">
        <v>154</v>
      </c>
      <c r="D924" s="3">
        <v>161</v>
      </c>
      <c r="E924" s="3">
        <v>162</v>
      </c>
      <c r="F924" s="3">
        <v>170</v>
      </c>
      <c r="G924" s="3">
        <v>160</v>
      </c>
      <c r="H924" s="3">
        <v>171</v>
      </c>
      <c r="I924" s="3">
        <v>178</v>
      </c>
      <c r="J924" s="3">
        <v>171</v>
      </c>
      <c r="K924" s="10">
        <v>0</v>
      </c>
      <c r="L924" s="3">
        <f t="shared" si="373"/>
        <v>2.2999999999999998</v>
      </c>
      <c r="M924" s="3">
        <f t="shared" si="374"/>
        <v>-4469.3888888888887</v>
      </c>
      <c r="N924" s="10">
        <v>0</v>
      </c>
      <c r="O924" s="3">
        <f t="shared" si="393"/>
        <v>176.61111111111131</v>
      </c>
      <c r="P924" s="3">
        <f t="shared" si="395"/>
        <v>178.91111111111059</v>
      </c>
      <c r="Q924" s="3">
        <f t="shared" si="395"/>
        <v>181.21111111111077</v>
      </c>
      <c r="R924" s="3">
        <f t="shared" si="395"/>
        <v>183.51111111111095</v>
      </c>
      <c r="S924" s="3">
        <f t="shared" si="395"/>
        <v>185.81111111111113</v>
      </c>
      <c r="T924" s="3">
        <f t="shared" si="395"/>
        <v>188.11111111111131</v>
      </c>
      <c r="U924" s="3">
        <f t="shared" si="395"/>
        <v>190.41111111111059</v>
      </c>
      <c r="V924" s="3">
        <f t="shared" si="395"/>
        <v>192.71111111111077</v>
      </c>
      <c r="W924" s="3">
        <f t="shared" si="395"/>
        <v>195.01111111111095</v>
      </c>
      <c r="X924" s="3">
        <f t="shared" si="395"/>
        <v>197.31111111111113</v>
      </c>
      <c r="Y924" s="9">
        <v>0</v>
      </c>
      <c r="Z924" s="3">
        <f t="shared" si="396"/>
        <v>155.91111111111059</v>
      </c>
      <c r="AA924" s="3">
        <f t="shared" si="394"/>
        <v>158.21111111111077</v>
      </c>
      <c r="AB924" s="3">
        <f t="shared" si="394"/>
        <v>160.51111111111095</v>
      </c>
      <c r="AC924" s="3">
        <f t="shared" si="394"/>
        <v>162.81111111111113</v>
      </c>
      <c r="AD924" s="3">
        <f t="shared" si="394"/>
        <v>165.11111111111131</v>
      </c>
      <c r="AE924" s="3">
        <f t="shared" si="394"/>
        <v>167.41111111111059</v>
      </c>
      <c r="AF924" s="3">
        <f t="shared" si="394"/>
        <v>169.71111111111077</v>
      </c>
      <c r="AG924" s="3">
        <f t="shared" si="394"/>
        <v>172.01111111111095</v>
      </c>
      <c r="AH924" s="3">
        <f t="shared" si="394"/>
        <v>174.31111111111113</v>
      </c>
      <c r="AI924" s="25">
        <f t="shared" si="375"/>
        <v>3.0888888888894144</v>
      </c>
      <c r="AJ924" s="25">
        <f t="shared" si="376"/>
        <v>4.2111111111107675</v>
      </c>
      <c r="AK924" s="25">
        <f t="shared" si="377"/>
        <v>0.48888888888905058</v>
      </c>
      <c r="AL924" s="25">
        <f t="shared" si="378"/>
        <v>0.81111111111113132</v>
      </c>
      <c r="AM924" s="25">
        <f t="shared" si="379"/>
        <v>4.8888888888886868</v>
      </c>
      <c r="AN924" s="25">
        <f t="shared" si="380"/>
        <v>7.4111111111105856</v>
      </c>
      <c r="AO924" s="25">
        <f t="shared" si="381"/>
        <v>1.2888888888892325</v>
      </c>
      <c r="AP924" s="25">
        <f t="shared" si="382"/>
        <v>5.9888888888890506</v>
      </c>
      <c r="AQ924" s="25">
        <f t="shared" si="383"/>
        <v>3.3111111111111313</v>
      </c>
      <c r="AR924" s="29">
        <f t="shared" si="384"/>
        <v>9.5412345679044801</v>
      </c>
      <c r="AS924" s="29">
        <f t="shared" si="385"/>
        <v>17.733456790120563</v>
      </c>
      <c r="AT924" s="29">
        <f t="shared" si="386"/>
        <v>0.23901234567917043</v>
      </c>
      <c r="AU924" s="29">
        <f t="shared" si="387"/>
        <v>0.65790123456793403</v>
      </c>
      <c r="AV924" s="29">
        <f t="shared" si="388"/>
        <v>23.901234567899259</v>
      </c>
      <c r="AW924" s="29">
        <f t="shared" si="389"/>
        <v>54.92456790122678</v>
      </c>
      <c r="AX924" s="29">
        <f t="shared" si="390"/>
        <v>1.6612345679021203</v>
      </c>
      <c r="AY924" s="29">
        <f t="shared" si="391"/>
        <v>35.866790123458728</v>
      </c>
      <c r="AZ924" s="29">
        <f t="shared" si="392"/>
        <v>10.96345679012359</v>
      </c>
    </row>
    <row r="925" spans="1:52" x14ac:dyDescent="0.25">
      <c r="A925" s="3">
        <v>920</v>
      </c>
      <c r="B925" s="3">
        <v>8</v>
      </c>
      <c r="C925" s="3">
        <v>8</v>
      </c>
      <c r="D925" s="3">
        <v>8</v>
      </c>
      <c r="E925" s="3">
        <v>8</v>
      </c>
      <c r="F925" s="3">
        <v>8</v>
      </c>
      <c r="G925" s="3">
        <v>8</v>
      </c>
      <c r="H925" s="3">
        <v>8</v>
      </c>
      <c r="I925" s="3">
        <v>8</v>
      </c>
      <c r="J925" s="3">
        <v>9</v>
      </c>
      <c r="K925" s="10">
        <v>0</v>
      </c>
      <c r="L925" s="3">
        <f t="shared" si="373"/>
        <v>6.6666666666666666E-2</v>
      </c>
      <c r="M925" s="3">
        <f t="shared" si="374"/>
        <v>-126.22222222222223</v>
      </c>
      <c r="N925" s="10">
        <v>0</v>
      </c>
      <c r="O925" s="3">
        <f t="shared" si="393"/>
        <v>8.4444444444444287</v>
      </c>
      <c r="P925" s="3">
        <f t="shared" si="395"/>
        <v>8.5111111111110915</v>
      </c>
      <c r="Q925" s="3">
        <f t="shared" si="395"/>
        <v>8.5777777777777828</v>
      </c>
      <c r="R925" s="3">
        <f t="shared" si="395"/>
        <v>8.6444444444444457</v>
      </c>
      <c r="S925" s="3">
        <f t="shared" si="395"/>
        <v>8.7111111111111086</v>
      </c>
      <c r="T925" s="3">
        <f t="shared" si="395"/>
        <v>8.7777777777777715</v>
      </c>
      <c r="U925" s="3">
        <f t="shared" si="395"/>
        <v>8.8444444444444343</v>
      </c>
      <c r="V925" s="3">
        <f t="shared" si="395"/>
        <v>8.9111111111110972</v>
      </c>
      <c r="W925" s="3">
        <f t="shared" si="395"/>
        <v>8.9777777777777601</v>
      </c>
      <c r="X925" s="3">
        <f t="shared" si="395"/>
        <v>9.044444444444423</v>
      </c>
      <c r="Y925" s="9">
        <v>0</v>
      </c>
      <c r="Z925" s="3">
        <f t="shared" si="396"/>
        <v>7.8444444444444343</v>
      </c>
      <c r="AA925" s="3">
        <f t="shared" si="394"/>
        <v>7.9111111111110972</v>
      </c>
      <c r="AB925" s="3">
        <f t="shared" si="394"/>
        <v>7.9777777777777601</v>
      </c>
      <c r="AC925" s="3">
        <f t="shared" si="394"/>
        <v>8.044444444444423</v>
      </c>
      <c r="AD925" s="3">
        <f t="shared" si="394"/>
        <v>8.1111111111111143</v>
      </c>
      <c r="AE925" s="3">
        <f t="shared" si="394"/>
        <v>8.1777777777777771</v>
      </c>
      <c r="AF925" s="3">
        <f t="shared" si="394"/>
        <v>8.24444444444444</v>
      </c>
      <c r="AG925" s="3">
        <f t="shared" si="394"/>
        <v>8.3111111111111029</v>
      </c>
      <c r="AH925" s="3">
        <f t="shared" si="394"/>
        <v>8.3777777777777658</v>
      </c>
      <c r="AI925" s="25">
        <f t="shared" si="375"/>
        <v>0.15555555555556566</v>
      </c>
      <c r="AJ925" s="25">
        <f t="shared" si="376"/>
        <v>8.8888888888902784E-2</v>
      </c>
      <c r="AK925" s="25">
        <f t="shared" si="377"/>
        <v>2.2222222222239907E-2</v>
      </c>
      <c r="AL925" s="25">
        <f t="shared" si="378"/>
        <v>4.444444444442297E-2</v>
      </c>
      <c r="AM925" s="25">
        <f t="shared" si="379"/>
        <v>0.11111111111111427</v>
      </c>
      <c r="AN925" s="25">
        <f t="shared" si="380"/>
        <v>0.17777777777777715</v>
      </c>
      <c r="AO925" s="25">
        <f t="shared" si="381"/>
        <v>0.24444444444444002</v>
      </c>
      <c r="AP925" s="25">
        <f t="shared" si="382"/>
        <v>0.3111111111111029</v>
      </c>
      <c r="AQ925" s="25">
        <f t="shared" si="383"/>
        <v>0.62222222222223422</v>
      </c>
      <c r="AR925" s="29">
        <f t="shared" si="384"/>
        <v>2.4197530864200675E-2</v>
      </c>
      <c r="AS925" s="29">
        <f t="shared" si="385"/>
        <v>7.901234567903705E-3</v>
      </c>
      <c r="AT925" s="29">
        <f t="shared" si="386"/>
        <v>4.9382716049461311E-4</v>
      </c>
      <c r="AU925" s="29">
        <f t="shared" si="387"/>
        <v>1.9753086419733996E-3</v>
      </c>
      <c r="AV925" s="29">
        <f t="shared" si="388"/>
        <v>1.2345679012346381E-2</v>
      </c>
      <c r="AW925" s="29">
        <f t="shared" si="389"/>
        <v>3.1604938271604717E-2</v>
      </c>
      <c r="AX925" s="29">
        <f t="shared" si="390"/>
        <v>5.9753086419750925E-2</v>
      </c>
      <c r="AY925" s="29">
        <f t="shared" si="391"/>
        <v>9.6790123456785018E-2</v>
      </c>
      <c r="AZ925" s="29">
        <f t="shared" si="392"/>
        <v>0.38716049382717543</v>
      </c>
    </row>
    <row r="926" spans="1:52" x14ac:dyDescent="0.25">
      <c r="A926" s="3">
        <v>921</v>
      </c>
      <c r="B926" s="3">
        <v>141</v>
      </c>
      <c r="C926" s="3">
        <v>147</v>
      </c>
      <c r="D926" s="3">
        <v>147</v>
      </c>
      <c r="E926" s="3">
        <v>148</v>
      </c>
      <c r="F926" s="3">
        <v>149</v>
      </c>
      <c r="G926" s="3">
        <v>151</v>
      </c>
      <c r="H926" s="3">
        <v>149</v>
      </c>
      <c r="I926" s="3">
        <v>150</v>
      </c>
      <c r="J926" s="3">
        <v>161</v>
      </c>
      <c r="K926" s="10">
        <v>0</v>
      </c>
      <c r="L926" s="3">
        <f t="shared" si="373"/>
        <v>1.6</v>
      </c>
      <c r="M926" s="3">
        <f t="shared" si="374"/>
        <v>-3074.7777777777778</v>
      </c>
      <c r="N926" s="10">
        <v>0</v>
      </c>
      <c r="O926" s="3">
        <f t="shared" si="393"/>
        <v>157.22222222222217</v>
      </c>
      <c r="P926" s="3">
        <f t="shared" si="395"/>
        <v>158.82222222222254</v>
      </c>
      <c r="Q926" s="3">
        <f t="shared" si="395"/>
        <v>160.42222222222244</v>
      </c>
      <c r="R926" s="3">
        <f t="shared" si="395"/>
        <v>162.02222222222235</v>
      </c>
      <c r="S926" s="3">
        <f t="shared" si="395"/>
        <v>163.62222222222226</v>
      </c>
      <c r="T926" s="3">
        <f t="shared" si="395"/>
        <v>165.22222222222217</v>
      </c>
      <c r="U926" s="3">
        <f t="shared" si="395"/>
        <v>166.82222222222254</v>
      </c>
      <c r="V926" s="3">
        <f t="shared" si="395"/>
        <v>168.42222222222244</v>
      </c>
      <c r="W926" s="3">
        <f t="shared" si="395"/>
        <v>170.02222222222235</v>
      </c>
      <c r="X926" s="3">
        <f t="shared" si="395"/>
        <v>171.62222222222226</v>
      </c>
      <c r="Y926" s="9">
        <v>0</v>
      </c>
      <c r="Z926" s="3">
        <f t="shared" si="396"/>
        <v>142.82222222222254</v>
      </c>
      <c r="AA926" s="3">
        <f t="shared" si="394"/>
        <v>144.42222222222244</v>
      </c>
      <c r="AB926" s="3">
        <f t="shared" si="394"/>
        <v>146.02222222222235</v>
      </c>
      <c r="AC926" s="3">
        <f t="shared" si="394"/>
        <v>147.62222222222226</v>
      </c>
      <c r="AD926" s="3">
        <f t="shared" si="394"/>
        <v>149.22222222222217</v>
      </c>
      <c r="AE926" s="3">
        <f t="shared" si="394"/>
        <v>150.82222222222254</v>
      </c>
      <c r="AF926" s="3">
        <f t="shared" si="394"/>
        <v>152.42222222222244</v>
      </c>
      <c r="AG926" s="3">
        <f t="shared" si="394"/>
        <v>154.02222222222235</v>
      </c>
      <c r="AH926" s="3">
        <f t="shared" si="394"/>
        <v>155.62222222222226</v>
      </c>
      <c r="AI926" s="25">
        <f t="shared" si="375"/>
        <v>1.8222222222225355</v>
      </c>
      <c r="AJ926" s="25">
        <f t="shared" si="376"/>
        <v>2.5777777777775555</v>
      </c>
      <c r="AK926" s="25">
        <f t="shared" si="377"/>
        <v>0.97777777777764641</v>
      </c>
      <c r="AL926" s="25">
        <f t="shared" si="378"/>
        <v>0.37777777777773736</v>
      </c>
      <c r="AM926" s="25">
        <f t="shared" si="379"/>
        <v>0.22222222222217169</v>
      </c>
      <c r="AN926" s="25">
        <f t="shared" si="380"/>
        <v>0.17777777777746451</v>
      </c>
      <c r="AO926" s="25">
        <f t="shared" si="381"/>
        <v>3.4222222222224445</v>
      </c>
      <c r="AP926" s="25">
        <f t="shared" si="382"/>
        <v>4.0222222222223536</v>
      </c>
      <c r="AQ926" s="25">
        <f t="shared" si="383"/>
        <v>5.3777777777777374</v>
      </c>
      <c r="AR926" s="29">
        <f t="shared" si="384"/>
        <v>3.3204938271616355</v>
      </c>
      <c r="AS926" s="29">
        <f t="shared" si="385"/>
        <v>6.6449382716037917</v>
      </c>
      <c r="AT926" s="29">
        <f t="shared" si="386"/>
        <v>0.95604938271579243</v>
      </c>
      <c r="AU926" s="29">
        <f t="shared" si="387"/>
        <v>0.14271604938268551</v>
      </c>
      <c r="AV926" s="29">
        <f t="shared" si="388"/>
        <v>4.9382716049360259E-2</v>
      </c>
      <c r="AW926" s="29">
        <f t="shared" si="389"/>
        <v>3.1604938271493556E-2</v>
      </c>
      <c r="AX926" s="29">
        <f t="shared" si="390"/>
        <v>11.711604938273126</v>
      </c>
      <c r="AY926" s="29">
        <f t="shared" si="391"/>
        <v>16.178271604939329</v>
      </c>
      <c r="AZ926" s="29">
        <f t="shared" si="392"/>
        <v>28.920493827160058</v>
      </c>
    </row>
    <row r="927" spans="1:52" x14ac:dyDescent="0.25">
      <c r="A927" s="3">
        <v>922</v>
      </c>
      <c r="B927" s="3">
        <v>11</v>
      </c>
      <c r="C927" s="3">
        <v>11</v>
      </c>
      <c r="D927" s="3">
        <v>12</v>
      </c>
      <c r="E927" s="3">
        <v>12</v>
      </c>
      <c r="F927" s="3">
        <v>12</v>
      </c>
      <c r="G927" s="3">
        <v>12</v>
      </c>
      <c r="H927" s="3">
        <v>12</v>
      </c>
      <c r="I927" s="3">
        <v>12</v>
      </c>
      <c r="J927" s="3">
        <v>13</v>
      </c>
      <c r="K927" s="10">
        <v>0</v>
      </c>
      <c r="L927" s="3">
        <f t="shared" si="373"/>
        <v>0.18333333333333332</v>
      </c>
      <c r="M927" s="3">
        <f t="shared" si="374"/>
        <v>-357.52777777777771</v>
      </c>
      <c r="N927" s="10">
        <v>0</v>
      </c>
      <c r="O927" s="3">
        <f t="shared" si="393"/>
        <v>12.8055555555556</v>
      </c>
      <c r="P927" s="3">
        <f t="shared" si="395"/>
        <v>12.988888888888937</v>
      </c>
      <c r="Q927" s="3">
        <f t="shared" si="395"/>
        <v>13.172222222222274</v>
      </c>
      <c r="R927" s="3">
        <f t="shared" si="395"/>
        <v>13.355555555555611</v>
      </c>
      <c r="S927" s="3">
        <f t="shared" si="395"/>
        <v>13.538888888888948</v>
      </c>
      <c r="T927" s="3">
        <f t="shared" si="395"/>
        <v>13.722222222222285</v>
      </c>
      <c r="U927" s="3">
        <f t="shared" si="395"/>
        <v>13.905555555555566</v>
      </c>
      <c r="V927" s="3">
        <f t="shared" si="395"/>
        <v>14.088888888888903</v>
      </c>
      <c r="W927" s="3">
        <f t="shared" si="395"/>
        <v>14.27222222222224</v>
      </c>
      <c r="X927" s="3">
        <f t="shared" si="395"/>
        <v>14.455555555555577</v>
      </c>
      <c r="Y927" s="9">
        <v>0</v>
      </c>
      <c r="Z927" s="3">
        <f t="shared" si="396"/>
        <v>11.155555555555566</v>
      </c>
      <c r="AA927" s="3">
        <f t="shared" si="394"/>
        <v>11.338888888888903</v>
      </c>
      <c r="AB927" s="3">
        <f t="shared" si="394"/>
        <v>11.52222222222224</v>
      </c>
      <c r="AC927" s="3">
        <f t="shared" si="394"/>
        <v>11.705555555555577</v>
      </c>
      <c r="AD927" s="3">
        <f t="shared" si="394"/>
        <v>11.888888888888914</v>
      </c>
      <c r="AE927" s="3">
        <f t="shared" si="394"/>
        <v>12.072222222222251</v>
      </c>
      <c r="AF927" s="3">
        <f t="shared" si="394"/>
        <v>12.255555555555588</v>
      </c>
      <c r="AG927" s="3">
        <f t="shared" si="394"/>
        <v>12.438888888888926</v>
      </c>
      <c r="AH927" s="3">
        <f t="shared" si="394"/>
        <v>12.622222222222263</v>
      </c>
      <c r="AI927" s="25">
        <f t="shared" si="375"/>
        <v>0.15555555555556566</v>
      </c>
      <c r="AJ927" s="25">
        <f t="shared" si="376"/>
        <v>0.33888888888890278</v>
      </c>
      <c r="AK927" s="25">
        <f t="shared" si="377"/>
        <v>0.47777777777776009</v>
      </c>
      <c r="AL927" s="25">
        <f t="shared" si="378"/>
        <v>0.29444444444442297</v>
      </c>
      <c r="AM927" s="25">
        <f t="shared" si="379"/>
        <v>0.11111111111108585</v>
      </c>
      <c r="AN927" s="25">
        <f t="shared" si="380"/>
        <v>7.2222222222251276E-2</v>
      </c>
      <c r="AO927" s="25">
        <f t="shared" si="381"/>
        <v>0.2555555555555884</v>
      </c>
      <c r="AP927" s="25">
        <f t="shared" si="382"/>
        <v>0.43888888888892552</v>
      </c>
      <c r="AQ927" s="25">
        <f t="shared" si="383"/>
        <v>0.37777777777773736</v>
      </c>
      <c r="AR927" s="29">
        <f t="shared" si="384"/>
        <v>2.4197530864200675E-2</v>
      </c>
      <c r="AS927" s="29">
        <f t="shared" si="385"/>
        <v>0.1148456790123551</v>
      </c>
      <c r="AT927" s="29">
        <f t="shared" si="386"/>
        <v>0.22827160493825471</v>
      </c>
      <c r="AU927" s="29">
        <f t="shared" si="387"/>
        <v>8.6697530864184885E-2</v>
      </c>
      <c r="AV927" s="29">
        <f t="shared" si="388"/>
        <v>1.2345679012340065E-2</v>
      </c>
      <c r="AW927" s="29">
        <f t="shared" si="389"/>
        <v>5.2160493827202456E-3</v>
      </c>
      <c r="AX927" s="29">
        <f t="shared" si="390"/>
        <v>6.5308641975325432E-2</v>
      </c>
      <c r="AY927" s="29">
        <f t="shared" si="391"/>
        <v>0.19262345679015561</v>
      </c>
      <c r="AZ927" s="29">
        <f t="shared" si="392"/>
        <v>0.14271604938268551</v>
      </c>
    </row>
    <row r="928" spans="1:52" x14ac:dyDescent="0.25">
      <c r="A928" s="3">
        <v>923</v>
      </c>
      <c r="B928" s="3">
        <v>11</v>
      </c>
      <c r="C928" s="3">
        <v>11</v>
      </c>
      <c r="D928" s="3">
        <v>11</v>
      </c>
      <c r="E928" s="3">
        <v>11</v>
      </c>
      <c r="F928" s="3">
        <v>11</v>
      </c>
      <c r="G928" s="3">
        <v>11</v>
      </c>
      <c r="H928" s="3">
        <v>12</v>
      </c>
      <c r="I928" s="3">
        <v>12</v>
      </c>
      <c r="J928" s="3">
        <v>11</v>
      </c>
      <c r="K928" s="10">
        <v>0</v>
      </c>
      <c r="L928" s="3">
        <f t="shared" si="373"/>
        <v>8.3333333333333329E-2</v>
      </c>
      <c r="M928" s="3">
        <f t="shared" si="374"/>
        <v>-156.69444444444443</v>
      </c>
      <c r="N928" s="10">
        <v>0</v>
      </c>
      <c r="O928" s="3">
        <f t="shared" si="393"/>
        <v>11.638888888888886</v>
      </c>
      <c r="P928" s="3">
        <f t="shared" si="395"/>
        <v>11.722222222222229</v>
      </c>
      <c r="Q928" s="3">
        <f t="shared" si="395"/>
        <v>11.805555555555571</v>
      </c>
      <c r="R928" s="3">
        <f t="shared" si="395"/>
        <v>11.888888888888886</v>
      </c>
      <c r="S928" s="3">
        <f t="shared" si="395"/>
        <v>11.972222222222229</v>
      </c>
      <c r="T928" s="3">
        <f t="shared" si="395"/>
        <v>12.055555555555571</v>
      </c>
      <c r="U928" s="3">
        <f t="shared" si="395"/>
        <v>12.138888888888886</v>
      </c>
      <c r="V928" s="3">
        <f t="shared" si="395"/>
        <v>12.222222222222229</v>
      </c>
      <c r="W928" s="3">
        <f t="shared" si="395"/>
        <v>12.305555555555571</v>
      </c>
      <c r="X928" s="3">
        <f t="shared" si="395"/>
        <v>12.388888888888886</v>
      </c>
      <c r="Y928" s="9">
        <v>0</v>
      </c>
      <c r="Z928" s="3">
        <f t="shared" si="396"/>
        <v>10.888888888888886</v>
      </c>
      <c r="AA928" s="3">
        <f t="shared" si="394"/>
        <v>10.972222222222229</v>
      </c>
      <c r="AB928" s="3">
        <f t="shared" si="394"/>
        <v>11.055555555555571</v>
      </c>
      <c r="AC928" s="3">
        <f t="shared" si="394"/>
        <v>11.138888888888886</v>
      </c>
      <c r="AD928" s="3">
        <f t="shared" si="394"/>
        <v>11.222222222222229</v>
      </c>
      <c r="AE928" s="3">
        <f t="shared" si="394"/>
        <v>11.305555555555571</v>
      </c>
      <c r="AF928" s="3">
        <f t="shared" si="394"/>
        <v>11.388888888888886</v>
      </c>
      <c r="AG928" s="3">
        <f t="shared" si="394"/>
        <v>11.472222222222229</v>
      </c>
      <c r="AH928" s="3">
        <f t="shared" si="394"/>
        <v>11.555555555555571</v>
      </c>
      <c r="AI928" s="25">
        <f t="shared" si="375"/>
        <v>0.11111111111111427</v>
      </c>
      <c r="AJ928" s="25">
        <f t="shared" si="376"/>
        <v>2.7777777777771462E-2</v>
      </c>
      <c r="AK928" s="25">
        <f t="shared" si="377"/>
        <v>5.5555555555571345E-2</v>
      </c>
      <c r="AL928" s="25">
        <f t="shared" si="378"/>
        <v>0.13888888888888573</v>
      </c>
      <c r="AM928" s="25">
        <f t="shared" si="379"/>
        <v>0.22222222222222854</v>
      </c>
      <c r="AN928" s="25">
        <f t="shared" si="380"/>
        <v>0.30555555555557135</v>
      </c>
      <c r="AO928" s="25">
        <f t="shared" si="381"/>
        <v>0.61111111111111427</v>
      </c>
      <c r="AP928" s="25">
        <f t="shared" si="382"/>
        <v>0.52777777777777146</v>
      </c>
      <c r="AQ928" s="25">
        <f t="shared" si="383"/>
        <v>0.55555555555557135</v>
      </c>
      <c r="AR928" s="29">
        <f t="shared" si="384"/>
        <v>1.2345679012346381E-2</v>
      </c>
      <c r="AS928" s="29">
        <f t="shared" si="385"/>
        <v>7.7160493827125405E-4</v>
      </c>
      <c r="AT928" s="29">
        <f t="shared" si="386"/>
        <v>3.0864197530881743E-3</v>
      </c>
      <c r="AU928" s="29">
        <f t="shared" si="387"/>
        <v>1.9290123456789245E-2</v>
      </c>
      <c r="AV928" s="29">
        <f t="shared" si="388"/>
        <v>4.9382716049385524E-2</v>
      </c>
      <c r="AW928" s="29">
        <f t="shared" si="389"/>
        <v>9.3364197530873841E-2</v>
      </c>
      <c r="AX928" s="29">
        <f t="shared" si="390"/>
        <v>0.37345679012346067</v>
      </c>
      <c r="AY928" s="29">
        <f t="shared" si="391"/>
        <v>0.27854938271604274</v>
      </c>
      <c r="AZ928" s="29">
        <f t="shared" si="392"/>
        <v>0.3086419753086595</v>
      </c>
    </row>
    <row r="929" spans="1:52" x14ac:dyDescent="0.25">
      <c r="A929" s="3">
        <v>924</v>
      </c>
      <c r="B929" s="3">
        <v>291</v>
      </c>
      <c r="C929" s="3">
        <v>297</v>
      </c>
      <c r="D929" s="3">
        <v>294</v>
      </c>
      <c r="E929" s="3">
        <v>288</v>
      </c>
      <c r="F929" s="3">
        <v>288</v>
      </c>
      <c r="G929" s="3">
        <v>311</v>
      </c>
      <c r="H929" s="3">
        <v>322</v>
      </c>
      <c r="I929" s="3">
        <v>325</v>
      </c>
      <c r="J929" s="3">
        <v>317</v>
      </c>
      <c r="K929" s="10">
        <v>0</v>
      </c>
      <c r="L929" s="3">
        <f t="shared" si="373"/>
        <v>4.45</v>
      </c>
      <c r="M929" s="3">
        <f t="shared" si="374"/>
        <v>-8663.0833333333339</v>
      </c>
      <c r="N929" s="10">
        <v>0</v>
      </c>
      <c r="O929" s="3">
        <f t="shared" si="393"/>
        <v>325.91666666666606</v>
      </c>
      <c r="P929" s="3">
        <f t="shared" si="395"/>
        <v>330.36666666666679</v>
      </c>
      <c r="Q929" s="3">
        <f t="shared" si="395"/>
        <v>334.8166666666657</v>
      </c>
      <c r="R929" s="3">
        <f t="shared" si="395"/>
        <v>339.26666666666642</v>
      </c>
      <c r="S929" s="3">
        <f t="shared" si="395"/>
        <v>343.71666666666715</v>
      </c>
      <c r="T929" s="3">
        <f t="shared" si="395"/>
        <v>348.16666666666606</v>
      </c>
      <c r="U929" s="3">
        <f t="shared" si="395"/>
        <v>352.61666666666679</v>
      </c>
      <c r="V929" s="3">
        <f t="shared" si="395"/>
        <v>357.0666666666657</v>
      </c>
      <c r="W929" s="3">
        <f t="shared" si="395"/>
        <v>361.51666666666642</v>
      </c>
      <c r="X929" s="3">
        <f t="shared" si="395"/>
        <v>365.96666666666715</v>
      </c>
      <c r="Y929" s="9">
        <v>0</v>
      </c>
      <c r="Z929" s="3">
        <f t="shared" si="396"/>
        <v>285.86666666666679</v>
      </c>
      <c r="AA929" s="3">
        <f t="shared" si="394"/>
        <v>290.3166666666657</v>
      </c>
      <c r="AB929" s="3">
        <f t="shared" si="394"/>
        <v>294.76666666666642</v>
      </c>
      <c r="AC929" s="3">
        <f t="shared" si="394"/>
        <v>299.21666666666715</v>
      </c>
      <c r="AD929" s="3">
        <f t="shared" si="394"/>
        <v>303.66666666666606</v>
      </c>
      <c r="AE929" s="3">
        <f t="shared" si="394"/>
        <v>308.11666666666679</v>
      </c>
      <c r="AF929" s="3">
        <f t="shared" si="394"/>
        <v>312.5666666666657</v>
      </c>
      <c r="AG929" s="3">
        <f t="shared" si="394"/>
        <v>317.01666666666642</v>
      </c>
      <c r="AH929" s="3">
        <f t="shared" si="394"/>
        <v>321.46666666666715</v>
      </c>
      <c r="AI929" s="25">
        <f t="shared" si="375"/>
        <v>5.1333333333332121</v>
      </c>
      <c r="AJ929" s="25">
        <f t="shared" si="376"/>
        <v>6.6833333333343035</v>
      </c>
      <c r="AK929" s="25">
        <f t="shared" si="377"/>
        <v>0.76666666666642413</v>
      </c>
      <c r="AL929" s="25">
        <f t="shared" si="378"/>
        <v>11.216666666667152</v>
      </c>
      <c r="AM929" s="25">
        <f t="shared" si="379"/>
        <v>15.66666666666606</v>
      </c>
      <c r="AN929" s="25">
        <f t="shared" si="380"/>
        <v>2.8833333333332121</v>
      </c>
      <c r="AO929" s="25">
        <f t="shared" si="381"/>
        <v>9.4333333333343035</v>
      </c>
      <c r="AP929" s="25">
        <f t="shared" si="382"/>
        <v>7.9833333333335759</v>
      </c>
      <c r="AQ929" s="25">
        <f t="shared" si="383"/>
        <v>4.4666666666671517</v>
      </c>
      <c r="AR929" s="29">
        <f t="shared" si="384"/>
        <v>26.351111111109866</v>
      </c>
      <c r="AS929" s="29">
        <f t="shared" si="385"/>
        <v>44.666944444457414</v>
      </c>
      <c r="AT929" s="29">
        <f t="shared" si="386"/>
        <v>0.58777777777740592</v>
      </c>
      <c r="AU929" s="29">
        <f t="shared" si="387"/>
        <v>125.81361111112199</v>
      </c>
      <c r="AV929" s="29">
        <f t="shared" si="388"/>
        <v>245.44444444442544</v>
      </c>
      <c r="AW929" s="29">
        <f t="shared" si="389"/>
        <v>8.3136111111104114</v>
      </c>
      <c r="AX929" s="29">
        <f t="shared" si="390"/>
        <v>88.987777777796083</v>
      </c>
      <c r="AY929" s="29">
        <f t="shared" si="391"/>
        <v>63.733611111114982</v>
      </c>
      <c r="AZ929" s="29">
        <f t="shared" si="392"/>
        <v>19.951111111115445</v>
      </c>
    </row>
    <row r="930" spans="1:52" x14ac:dyDescent="0.25">
      <c r="A930" s="3">
        <v>925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10">
        <v>0</v>
      </c>
      <c r="L930" s="3">
        <f t="shared" si="373"/>
        <v>0</v>
      </c>
      <c r="M930" s="3">
        <f t="shared" si="374"/>
        <v>0</v>
      </c>
      <c r="N930" s="10">
        <v>0</v>
      </c>
      <c r="O930" s="3">
        <f t="shared" si="393"/>
        <v>0</v>
      </c>
      <c r="P930" s="3">
        <f t="shared" si="395"/>
        <v>0</v>
      </c>
      <c r="Q930" s="3">
        <f t="shared" si="395"/>
        <v>0</v>
      </c>
      <c r="R930" s="3">
        <f t="shared" si="395"/>
        <v>0</v>
      </c>
      <c r="S930" s="3">
        <f t="shared" si="395"/>
        <v>0</v>
      </c>
      <c r="T930" s="3">
        <f t="shared" si="395"/>
        <v>0</v>
      </c>
      <c r="U930" s="3">
        <f t="shared" si="395"/>
        <v>0</v>
      </c>
      <c r="V930" s="3">
        <f t="shared" si="395"/>
        <v>0</v>
      </c>
      <c r="W930" s="3">
        <f t="shared" si="395"/>
        <v>0</v>
      </c>
      <c r="X930" s="3">
        <f t="shared" si="395"/>
        <v>0</v>
      </c>
      <c r="Y930" s="9">
        <v>0</v>
      </c>
      <c r="Z930" s="3">
        <f t="shared" si="396"/>
        <v>0</v>
      </c>
      <c r="AA930" s="3">
        <f t="shared" si="394"/>
        <v>0</v>
      </c>
      <c r="AB930" s="3">
        <f t="shared" si="394"/>
        <v>0</v>
      </c>
      <c r="AC930" s="3">
        <f t="shared" si="394"/>
        <v>0</v>
      </c>
      <c r="AD930" s="3">
        <f t="shared" si="394"/>
        <v>0</v>
      </c>
      <c r="AE930" s="3">
        <f t="shared" si="394"/>
        <v>0</v>
      </c>
      <c r="AF930" s="3">
        <f t="shared" si="394"/>
        <v>0</v>
      </c>
      <c r="AG930" s="3">
        <f t="shared" si="394"/>
        <v>0</v>
      </c>
      <c r="AH930" s="3">
        <f t="shared" si="394"/>
        <v>0</v>
      </c>
      <c r="AI930" s="25">
        <f t="shared" si="375"/>
        <v>0</v>
      </c>
      <c r="AJ930" s="25">
        <f t="shared" si="376"/>
        <v>0</v>
      </c>
      <c r="AK930" s="25">
        <f t="shared" si="377"/>
        <v>0</v>
      </c>
      <c r="AL930" s="25">
        <f t="shared" si="378"/>
        <v>0</v>
      </c>
      <c r="AM930" s="25">
        <f t="shared" si="379"/>
        <v>0</v>
      </c>
      <c r="AN930" s="25">
        <f t="shared" si="380"/>
        <v>0</v>
      </c>
      <c r="AO930" s="25">
        <f t="shared" si="381"/>
        <v>0</v>
      </c>
      <c r="AP930" s="25">
        <f t="shared" si="382"/>
        <v>0</v>
      </c>
      <c r="AQ930" s="25">
        <f t="shared" si="383"/>
        <v>0</v>
      </c>
      <c r="AR930" s="29">
        <f t="shared" si="384"/>
        <v>0</v>
      </c>
      <c r="AS930" s="29">
        <f t="shared" si="385"/>
        <v>0</v>
      </c>
      <c r="AT930" s="29">
        <f t="shared" si="386"/>
        <v>0</v>
      </c>
      <c r="AU930" s="29">
        <f t="shared" si="387"/>
        <v>0</v>
      </c>
      <c r="AV930" s="29">
        <f t="shared" si="388"/>
        <v>0</v>
      </c>
      <c r="AW930" s="29">
        <f t="shared" si="389"/>
        <v>0</v>
      </c>
      <c r="AX930" s="29">
        <f t="shared" si="390"/>
        <v>0</v>
      </c>
      <c r="AY930" s="29">
        <f t="shared" si="391"/>
        <v>0</v>
      </c>
      <c r="AZ930" s="29">
        <f t="shared" si="392"/>
        <v>0</v>
      </c>
    </row>
    <row r="931" spans="1:52" x14ac:dyDescent="0.25">
      <c r="A931" s="3">
        <v>926</v>
      </c>
      <c r="B931" s="3">
        <v>199</v>
      </c>
      <c r="C931" s="3">
        <v>204</v>
      </c>
      <c r="D931" s="3">
        <v>197</v>
      </c>
      <c r="E931" s="3">
        <v>206</v>
      </c>
      <c r="F931" s="3">
        <v>215</v>
      </c>
      <c r="G931" s="3">
        <v>208</v>
      </c>
      <c r="H931" s="3">
        <v>206</v>
      </c>
      <c r="I931" s="3">
        <v>211</v>
      </c>
      <c r="J931" s="3">
        <v>225</v>
      </c>
      <c r="K931" s="10">
        <v>0</v>
      </c>
      <c r="L931" s="3">
        <f t="shared" si="373"/>
        <v>2.4166666666666665</v>
      </c>
      <c r="M931" s="3">
        <f t="shared" si="374"/>
        <v>-4661.6944444444443</v>
      </c>
      <c r="N931" s="10">
        <v>0</v>
      </c>
      <c r="O931" s="3">
        <f t="shared" si="393"/>
        <v>219.97222222222172</v>
      </c>
      <c r="P931" s="3">
        <f t="shared" si="395"/>
        <v>222.38888888888869</v>
      </c>
      <c r="Q931" s="3">
        <f t="shared" si="395"/>
        <v>224.80555555555566</v>
      </c>
      <c r="R931" s="3">
        <f t="shared" si="395"/>
        <v>227.22222222222172</v>
      </c>
      <c r="S931" s="3">
        <f t="shared" si="395"/>
        <v>229.63888888888869</v>
      </c>
      <c r="T931" s="3">
        <f t="shared" si="395"/>
        <v>232.05555555555566</v>
      </c>
      <c r="U931" s="3">
        <f t="shared" si="395"/>
        <v>234.47222222222172</v>
      </c>
      <c r="V931" s="3">
        <f t="shared" si="395"/>
        <v>236.88888888888869</v>
      </c>
      <c r="W931" s="3">
        <f t="shared" si="395"/>
        <v>239.30555555555566</v>
      </c>
      <c r="X931" s="3">
        <f t="shared" si="395"/>
        <v>241.72222222222172</v>
      </c>
      <c r="Y931" s="9">
        <v>0</v>
      </c>
      <c r="Z931" s="3">
        <f t="shared" si="396"/>
        <v>198.22222222222172</v>
      </c>
      <c r="AA931" s="3">
        <f t="shared" si="394"/>
        <v>200.63888888888869</v>
      </c>
      <c r="AB931" s="3">
        <f t="shared" si="394"/>
        <v>203.05555555555566</v>
      </c>
      <c r="AC931" s="3">
        <f t="shared" si="394"/>
        <v>205.47222222222172</v>
      </c>
      <c r="AD931" s="3">
        <f t="shared" si="394"/>
        <v>207.88888888888869</v>
      </c>
      <c r="AE931" s="3">
        <f t="shared" si="394"/>
        <v>210.30555555555566</v>
      </c>
      <c r="AF931" s="3">
        <f t="shared" si="394"/>
        <v>212.72222222222172</v>
      </c>
      <c r="AG931" s="3">
        <f t="shared" si="394"/>
        <v>215.13888888888869</v>
      </c>
      <c r="AH931" s="3">
        <f t="shared" si="394"/>
        <v>217.55555555555566</v>
      </c>
      <c r="AI931" s="25">
        <f t="shared" si="375"/>
        <v>0.77777777777828305</v>
      </c>
      <c r="AJ931" s="25">
        <f t="shared" si="376"/>
        <v>3.3611111111113132</v>
      </c>
      <c r="AK931" s="25">
        <f t="shared" si="377"/>
        <v>6.0555555555556566</v>
      </c>
      <c r="AL931" s="25">
        <f t="shared" si="378"/>
        <v>0.52777777777828305</v>
      </c>
      <c r="AM931" s="25">
        <f t="shared" si="379"/>
        <v>7.1111111111113132</v>
      </c>
      <c r="AN931" s="25">
        <f t="shared" si="380"/>
        <v>2.3055555555556566</v>
      </c>
      <c r="AO931" s="25">
        <f t="shared" si="381"/>
        <v>6.7222222222217169</v>
      </c>
      <c r="AP931" s="25">
        <f t="shared" si="382"/>
        <v>4.1388888888886868</v>
      </c>
      <c r="AQ931" s="25">
        <f t="shared" si="383"/>
        <v>7.4444444444443434</v>
      </c>
      <c r="AR931" s="29">
        <f t="shared" si="384"/>
        <v>0.60493827160572422</v>
      </c>
      <c r="AS931" s="29">
        <f t="shared" si="385"/>
        <v>11.297067901235927</v>
      </c>
      <c r="AT931" s="29">
        <f t="shared" si="386"/>
        <v>36.669753086420975</v>
      </c>
      <c r="AU931" s="29">
        <f t="shared" si="387"/>
        <v>0.27854938271658275</v>
      </c>
      <c r="AV931" s="29">
        <f t="shared" si="388"/>
        <v>50.567901234570776</v>
      </c>
      <c r="AW931" s="29">
        <f t="shared" si="389"/>
        <v>5.3155864197535525</v>
      </c>
      <c r="AX931" s="29">
        <f t="shared" si="390"/>
        <v>45.188271604931479</v>
      </c>
      <c r="AY931" s="29">
        <f t="shared" si="391"/>
        <v>17.130401234566229</v>
      </c>
      <c r="AZ931" s="29">
        <f t="shared" si="392"/>
        <v>55.419753086418247</v>
      </c>
    </row>
    <row r="932" spans="1:52" x14ac:dyDescent="0.25">
      <c r="A932" s="3">
        <v>927</v>
      </c>
      <c r="B932" s="3">
        <v>32</v>
      </c>
      <c r="C932" s="3">
        <v>31</v>
      </c>
      <c r="D932" s="3">
        <v>33</v>
      </c>
      <c r="E932" s="3">
        <v>33</v>
      </c>
      <c r="F932" s="3">
        <v>34</v>
      </c>
      <c r="G932" s="3">
        <v>34</v>
      </c>
      <c r="H932" s="3">
        <v>36</v>
      </c>
      <c r="I932" s="3">
        <v>35</v>
      </c>
      <c r="J932" s="3">
        <v>35</v>
      </c>
      <c r="K932" s="10">
        <v>0</v>
      </c>
      <c r="L932" s="3">
        <f t="shared" si="373"/>
        <v>0.51666666666666672</v>
      </c>
      <c r="M932" s="3">
        <f t="shared" si="374"/>
        <v>-1007.4166666666669</v>
      </c>
      <c r="N932" s="10">
        <v>0</v>
      </c>
      <c r="O932" s="3">
        <f t="shared" si="393"/>
        <v>36.249999999999886</v>
      </c>
      <c r="P932" s="3">
        <f t="shared" si="395"/>
        <v>36.766666666666538</v>
      </c>
      <c r="Q932" s="3">
        <f t="shared" si="395"/>
        <v>37.283333333333189</v>
      </c>
      <c r="R932" s="3">
        <f t="shared" si="395"/>
        <v>37.799999999999841</v>
      </c>
      <c r="S932" s="3">
        <f t="shared" si="395"/>
        <v>38.316666666666492</v>
      </c>
      <c r="T932" s="3">
        <f t="shared" si="395"/>
        <v>38.833333333333144</v>
      </c>
      <c r="U932" s="3">
        <f t="shared" si="395"/>
        <v>39.350000000000023</v>
      </c>
      <c r="V932" s="3">
        <f t="shared" si="395"/>
        <v>39.866666666666674</v>
      </c>
      <c r="W932" s="3">
        <f t="shared" si="395"/>
        <v>40.383333333333326</v>
      </c>
      <c r="X932" s="3">
        <f t="shared" si="395"/>
        <v>40.899999999999977</v>
      </c>
      <c r="Y932" s="9">
        <v>0</v>
      </c>
      <c r="Z932" s="3">
        <f t="shared" si="396"/>
        <v>31.600000000000023</v>
      </c>
      <c r="AA932" s="3">
        <f t="shared" si="394"/>
        <v>32.116666666666674</v>
      </c>
      <c r="AB932" s="3">
        <f t="shared" si="394"/>
        <v>32.633333333333326</v>
      </c>
      <c r="AC932" s="3">
        <f t="shared" si="394"/>
        <v>33.149999999999977</v>
      </c>
      <c r="AD932" s="3">
        <f t="shared" si="394"/>
        <v>33.666666666666629</v>
      </c>
      <c r="AE932" s="3">
        <f t="shared" si="394"/>
        <v>34.18333333333328</v>
      </c>
      <c r="AF932" s="3">
        <f t="shared" si="394"/>
        <v>34.699999999999932</v>
      </c>
      <c r="AG932" s="3">
        <f t="shared" si="394"/>
        <v>35.216666666666583</v>
      </c>
      <c r="AH932" s="3">
        <f t="shared" si="394"/>
        <v>35.733333333333235</v>
      </c>
      <c r="AI932" s="25">
        <f t="shared" si="375"/>
        <v>0.39999999999997726</v>
      </c>
      <c r="AJ932" s="25">
        <f t="shared" si="376"/>
        <v>1.1166666666666742</v>
      </c>
      <c r="AK932" s="25">
        <f t="shared" si="377"/>
        <v>0.36666666666667425</v>
      </c>
      <c r="AL932" s="25">
        <f t="shared" si="378"/>
        <v>0.14999999999997726</v>
      </c>
      <c r="AM932" s="25">
        <f t="shared" si="379"/>
        <v>0.33333333333337123</v>
      </c>
      <c r="AN932" s="25">
        <f t="shared" si="380"/>
        <v>0.18333333333328028</v>
      </c>
      <c r="AO932" s="25">
        <f t="shared" si="381"/>
        <v>1.3000000000000682</v>
      </c>
      <c r="AP932" s="25">
        <f t="shared" si="382"/>
        <v>0.2166666666665833</v>
      </c>
      <c r="AQ932" s="25">
        <f t="shared" si="383"/>
        <v>0.7333333333332348</v>
      </c>
      <c r="AR932" s="29">
        <f t="shared" si="384"/>
        <v>0.15999999999998182</v>
      </c>
      <c r="AS932" s="29">
        <f t="shared" si="385"/>
        <v>1.2469444444444613</v>
      </c>
      <c r="AT932" s="29">
        <f t="shared" si="386"/>
        <v>0.13444444444445</v>
      </c>
      <c r="AU932" s="29">
        <f t="shared" si="387"/>
        <v>2.2499999999993178E-2</v>
      </c>
      <c r="AV932" s="29">
        <f t="shared" si="388"/>
        <v>0.11111111111113638</v>
      </c>
      <c r="AW932" s="29">
        <f t="shared" si="389"/>
        <v>3.3611111111091656E-2</v>
      </c>
      <c r="AX932" s="29">
        <f t="shared" si="390"/>
        <v>1.6900000000001774</v>
      </c>
      <c r="AY932" s="29">
        <f t="shared" si="391"/>
        <v>4.6944444444408318E-2</v>
      </c>
      <c r="AZ932" s="29">
        <f t="shared" si="392"/>
        <v>0.53777777777763325</v>
      </c>
    </row>
    <row r="933" spans="1:52" x14ac:dyDescent="0.25">
      <c r="A933" s="3">
        <v>928</v>
      </c>
      <c r="B933" s="3">
        <v>79</v>
      </c>
      <c r="C933" s="3">
        <v>75</v>
      </c>
      <c r="D933" s="3">
        <v>81</v>
      </c>
      <c r="E933" s="3">
        <v>82</v>
      </c>
      <c r="F933" s="3">
        <v>78</v>
      </c>
      <c r="G933" s="3">
        <v>82</v>
      </c>
      <c r="H933" s="3">
        <v>80</v>
      </c>
      <c r="I933" s="3">
        <v>83</v>
      </c>
      <c r="J933" s="3">
        <v>86</v>
      </c>
      <c r="K933" s="10">
        <v>0</v>
      </c>
      <c r="L933" s="3">
        <f t="shared" si="373"/>
        <v>0.83333333333333337</v>
      </c>
      <c r="M933" s="3">
        <f t="shared" si="374"/>
        <v>-1598.5</v>
      </c>
      <c r="N933" s="10">
        <v>0</v>
      </c>
      <c r="O933" s="3">
        <f t="shared" si="393"/>
        <v>84.833333333333485</v>
      </c>
      <c r="P933" s="3">
        <f t="shared" si="395"/>
        <v>85.666666666666742</v>
      </c>
      <c r="Q933" s="3">
        <f t="shared" si="395"/>
        <v>86.5</v>
      </c>
      <c r="R933" s="3">
        <f t="shared" si="395"/>
        <v>87.333333333333485</v>
      </c>
      <c r="S933" s="3">
        <f t="shared" si="395"/>
        <v>88.166666666666742</v>
      </c>
      <c r="T933" s="3">
        <f t="shared" si="395"/>
        <v>89</v>
      </c>
      <c r="U933" s="3">
        <f t="shared" si="395"/>
        <v>89.833333333333485</v>
      </c>
      <c r="V933" s="3">
        <f t="shared" si="395"/>
        <v>90.666666666666742</v>
      </c>
      <c r="W933" s="3">
        <f t="shared" si="395"/>
        <v>91.5</v>
      </c>
      <c r="X933" s="3">
        <f t="shared" si="395"/>
        <v>92.333333333333485</v>
      </c>
      <c r="Y933" s="9">
        <v>0</v>
      </c>
      <c r="Z933" s="3">
        <f t="shared" si="396"/>
        <v>77.333333333333485</v>
      </c>
      <c r="AA933" s="3">
        <f t="shared" si="394"/>
        <v>78.166666666666742</v>
      </c>
      <c r="AB933" s="3">
        <f t="shared" si="394"/>
        <v>79</v>
      </c>
      <c r="AC933" s="3">
        <f t="shared" si="394"/>
        <v>79.833333333333485</v>
      </c>
      <c r="AD933" s="3">
        <f t="shared" si="394"/>
        <v>80.666666666666742</v>
      </c>
      <c r="AE933" s="3">
        <f t="shared" si="394"/>
        <v>81.5</v>
      </c>
      <c r="AF933" s="3">
        <f t="shared" si="394"/>
        <v>82.333333333333485</v>
      </c>
      <c r="AG933" s="3">
        <f t="shared" si="394"/>
        <v>83.166666666666742</v>
      </c>
      <c r="AH933" s="3">
        <f t="shared" si="394"/>
        <v>84</v>
      </c>
      <c r="AI933" s="25">
        <f t="shared" si="375"/>
        <v>1.6666666666665151</v>
      </c>
      <c r="AJ933" s="25">
        <f t="shared" si="376"/>
        <v>3.1666666666667425</v>
      </c>
      <c r="AK933" s="25">
        <f t="shared" si="377"/>
        <v>2</v>
      </c>
      <c r="AL933" s="25">
        <f t="shared" si="378"/>
        <v>2.1666666666665151</v>
      </c>
      <c r="AM933" s="25">
        <f t="shared" si="379"/>
        <v>2.6666666666667425</v>
      </c>
      <c r="AN933" s="25">
        <f t="shared" si="380"/>
        <v>0.5</v>
      </c>
      <c r="AO933" s="25">
        <f t="shared" si="381"/>
        <v>2.3333333333334849</v>
      </c>
      <c r="AP933" s="25">
        <f t="shared" si="382"/>
        <v>0.16666666666674246</v>
      </c>
      <c r="AQ933" s="25">
        <f t="shared" si="383"/>
        <v>2</v>
      </c>
      <c r="AR933" s="29">
        <f t="shared" si="384"/>
        <v>2.7777777777772723</v>
      </c>
      <c r="AS933" s="29">
        <f t="shared" si="385"/>
        <v>10.027777777778258</v>
      </c>
      <c r="AT933" s="29">
        <f t="shared" si="386"/>
        <v>4</v>
      </c>
      <c r="AU933" s="29">
        <f t="shared" si="387"/>
        <v>4.6944444444437874</v>
      </c>
      <c r="AV933" s="29">
        <f t="shared" si="388"/>
        <v>7.1111111111115157</v>
      </c>
      <c r="AW933" s="29">
        <f t="shared" si="389"/>
        <v>0.25</v>
      </c>
      <c r="AX933" s="29">
        <f t="shared" si="390"/>
        <v>5.4444444444451516</v>
      </c>
      <c r="AY933" s="29">
        <f t="shared" si="391"/>
        <v>2.7777777777803041E-2</v>
      </c>
      <c r="AZ933" s="29">
        <f t="shared" si="392"/>
        <v>4</v>
      </c>
    </row>
    <row r="934" spans="1:52" x14ac:dyDescent="0.25">
      <c r="A934" s="3">
        <v>929</v>
      </c>
      <c r="B934" s="3">
        <v>106</v>
      </c>
      <c r="C934" s="3">
        <v>101</v>
      </c>
      <c r="D934" s="3">
        <v>103</v>
      </c>
      <c r="E934" s="3">
        <v>107</v>
      </c>
      <c r="F934" s="3">
        <v>109</v>
      </c>
      <c r="G934" s="3">
        <v>113</v>
      </c>
      <c r="H934" s="3">
        <v>115</v>
      </c>
      <c r="I934" s="3">
        <v>117</v>
      </c>
      <c r="J934" s="3">
        <v>114</v>
      </c>
      <c r="K934" s="10">
        <v>0</v>
      </c>
      <c r="L934" s="3">
        <f t="shared" si="373"/>
        <v>1.8333333333333333</v>
      </c>
      <c r="M934" s="3">
        <f t="shared" si="374"/>
        <v>-3584.7222222222222</v>
      </c>
      <c r="N934" s="10">
        <v>0</v>
      </c>
      <c r="O934" s="3">
        <f t="shared" si="393"/>
        <v>118.61111111111086</v>
      </c>
      <c r="P934" s="3">
        <f t="shared" si="395"/>
        <v>120.44444444444434</v>
      </c>
      <c r="Q934" s="3">
        <f t="shared" si="395"/>
        <v>122.27777777777783</v>
      </c>
      <c r="R934" s="3">
        <f t="shared" si="395"/>
        <v>124.11111111111086</v>
      </c>
      <c r="S934" s="3">
        <f t="shared" si="395"/>
        <v>125.94444444444434</v>
      </c>
      <c r="T934" s="3">
        <f t="shared" si="395"/>
        <v>127.77777777777783</v>
      </c>
      <c r="U934" s="3">
        <f t="shared" si="395"/>
        <v>129.61111111111086</v>
      </c>
      <c r="V934" s="3">
        <f t="shared" si="395"/>
        <v>131.44444444444434</v>
      </c>
      <c r="W934" s="3">
        <f t="shared" si="395"/>
        <v>133.27777777777783</v>
      </c>
      <c r="X934" s="3">
        <f t="shared" si="395"/>
        <v>135.11111111111086</v>
      </c>
      <c r="Y934" s="9">
        <v>0</v>
      </c>
      <c r="Z934" s="3">
        <f t="shared" si="396"/>
        <v>102.11111111111086</v>
      </c>
      <c r="AA934" s="3">
        <f t="shared" si="394"/>
        <v>103.94444444444434</v>
      </c>
      <c r="AB934" s="3">
        <f t="shared" si="394"/>
        <v>105.77777777777783</v>
      </c>
      <c r="AC934" s="3">
        <f t="shared" si="394"/>
        <v>107.61111111111086</v>
      </c>
      <c r="AD934" s="3">
        <f t="shared" si="394"/>
        <v>109.44444444444434</v>
      </c>
      <c r="AE934" s="3">
        <f t="shared" si="394"/>
        <v>111.27777777777783</v>
      </c>
      <c r="AF934" s="3">
        <f t="shared" si="394"/>
        <v>113.11111111111086</v>
      </c>
      <c r="AG934" s="3">
        <f t="shared" si="394"/>
        <v>114.94444444444434</v>
      </c>
      <c r="AH934" s="3">
        <f t="shared" si="394"/>
        <v>116.77777777777783</v>
      </c>
      <c r="AI934" s="25">
        <f t="shared" si="375"/>
        <v>3.8888888888891415</v>
      </c>
      <c r="AJ934" s="25">
        <f t="shared" si="376"/>
        <v>2.9444444444443434</v>
      </c>
      <c r="AK934" s="25">
        <f t="shared" si="377"/>
        <v>2.7777777777778283</v>
      </c>
      <c r="AL934" s="25">
        <f t="shared" si="378"/>
        <v>0.61111111111085847</v>
      </c>
      <c r="AM934" s="25">
        <f t="shared" si="379"/>
        <v>0.44444444444434339</v>
      </c>
      <c r="AN934" s="25">
        <f t="shared" si="380"/>
        <v>1.7222222222221717</v>
      </c>
      <c r="AO934" s="25">
        <f t="shared" si="381"/>
        <v>1.8888888888891415</v>
      </c>
      <c r="AP934" s="25">
        <f t="shared" si="382"/>
        <v>2.0555555555556566</v>
      </c>
      <c r="AQ934" s="25">
        <f t="shared" si="383"/>
        <v>2.7777777777778283</v>
      </c>
      <c r="AR934" s="29">
        <f t="shared" si="384"/>
        <v>15.123456790125422</v>
      </c>
      <c r="AS934" s="29">
        <f t="shared" si="385"/>
        <v>8.6697530864191581</v>
      </c>
      <c r="AT934" s="29">
        <f t="shared" si="386"/>
        <v>7.7160493827163297</v>
      </c>
      <c r="AU934" s="29">
        <f t="shared" si="387"/>
        <v>0.37345679012314803</v>
      </c>
      <c r="AV934" s="29">
        <f t="shared" si="388"/>
        <v>0.19753086419744104</v>
      </c>
      <c r="AW934" s="29">
        <f t="shared" si="389"/>
        <v>2.9660493827158754</v>
      </c>
      <c r="AX934" s="29">
        <f t="shared" si="390"/>
        <v>3.5679012345688554</v>
      </c>
      <c r="AY934" s="29">
        <f t="shared" si="391"/>
        <v>4.2253086419757242</v>
      </c>
      <c r="AZ934" s="29">
        <f t="shared" si="392"/>
        <v>7.7160493827163297</v>
      </c>
    </row>
    <row r="935" spans="1:52" x14ac:dyDescent="0.25">
      <c r="A935" s="3">
        <v>930</v>
      </c>
      <c r="B935" s="3">
        <v>180</v>
      </c>
      <c r="C935" s="3">
        <v>181</v>
      </c>
      <c r="D935" s="3">
        <v>174</v>
      </c>
      <c r="E935" s="3">
        <v>174</v>
      </c>
      <c r="F935" s="3">
        <v>176</v>
      </c>
      <c r="G935" s="3">
        <v>179</v>
      </c>
      <c r="H935" s="3">
        <v>183</v>
      </c>
      <c r="I935" s="3">
        <v>200</v>
      </c>
      <c r="J935" s="3">
        <v>189</v>
      </c>
      <c r="K935" s="10">
        <v>0</v>
      </c>
      <c r="L935" s="3">
        <f t="shared" si="373"/>
        <v>1.9333333333333333</v>
      </c>
      <c r="M935" s="3">
        <f t="shared" si="374"/>
        <v>-3713.8888888888887</v>
      </c>
      <c r="N935" s="10">
        <v>0</v>
      </c>
      <c r="O935" s="3">
        <f t="shared" si="393"/>
        <v>191.4444444444448</v>
      </c>
      <c r="P935" s="3">
        <f t="shared" si="395"/>
        <v>193.37777777777819</v>
      </c>
      <c r="Q935" s="3">
        <f t="shared" si="395"/>
        <v>195.31111111111113</v>
      </c>
      <c r="R935" s="3">
        <f t="shared" si="395"/>
        <v>197.24444444444453</v>
      </c>
      <c r="S935" s="3">
        <f t="shared" si="395"/>
        <v>199.17777777777792</v>
      </c>
      <c r="T935" s="3">
        <f t="shared" si="395"/>
        <v>201.11111111111131</v>
      </c>
      <c r="U935" s="3">
        <f t="shared" si="395"/>
        <v>203.04444444444471</v>
      </c>
      <c r="V935" s="3">
        <f t="shared" si="395"/>
        <v>204.9777777777781</v>
      </c>
      <c r="W935" s="3">
        <f t="shared" si="395"/>
        <v>206.9111111111115</v>
      </c>
      <c r="X935" s="3">
        <f t="shared" si="395"/>
        <v>208.84444444444489</v>
      </c>
      <c r="Y935" s="9">
        <v>0</v>
      </c>
      <c r="Z935" s="3">
        <f t="shared" si="396"/>
        <v>174.04444444444471</v>
      </c>
      <c r="AA935" s="3">
        <f t="shared" si="394"/>
        <v>175.9777777777781</v>
      </c>
      <c r="AB935" s="3">
        <f t="shared" si="394"/>
        <v>177.9111111111115</v>
      </c>
      <c r="AC935" s="3">
        <f t="shared" si="394"/>
        <v>179.84444444444489</v>
      </c>
      <c r="AD935" s="3">
        <f t="shared" si="394"/>
        <v>181.77777777777783</v>
      </c>
      <c r="AE935" s="3">
        <f t="shared" si="394"/>
        <v>183.71111111111122</v>
      </c>
      <c r="AF935" s="3">
        <f t="shared" si="394"/>
        <v>185.64444444444462</v>
      </c>
      <c r="AG935" s="3">
        <f t="shared" si="394"/>
        <v>187.57777777777801</v>
      </c>
      <c r="AH935" s="3">
        <f t="shared" si="394"/>
        <v>189.5111111111114</v>
      </c>
      <c r="AI935" s="25">
        <f t="shared" si="375"/>
        <v>5.9555555555552928</v>
      </c>
      <c r="AJ935" s="25">
        <f t="shared" si="376"/>
        <v>5.0222222222218988</v>
      </c>
      <c r="AK935" s="25">
        <f t="shared" si="377"/>
        <v>3.9111111111114951</v>
      </c>
      <c r="AL935" s="25">
        <f t="shared" si="378"/>
        <v>5.8444444444448891</v>
      </c>
      <c r="AM935" s="25">
        <f t="shared" si="379"/>
        <v>5.7777777777778283</v>
      </c>
      <c r="AN935" s="25">
        <f t="shared" si="380"/>
        <v>4.7111111111112223</v>
      </c>
      <c r="AO935" s="25">
        <f t="shared" si="381"/>
        <v>2.6444444444446162</v>
      </c>
      <c r="AP935" s="25">
        <f t="shared" si="382"/>
        <v>12.42222222222199</v>
      </c>
      <c r="AQ935" s="25">
        <f t="shared" si="383"/>
        <v>0.51111111111140417</v>
      </c>
      <c r="AR935" s="29">
        <f t="shared" si="384"/>
        <v>35.468641975305509</v>
      </c>
      <c r="AS935" s="29">
        <f t="shared" si="385"/>
        <v>25.222716049379468</v>
      </c>
      <c r="AT935" s="29">
        <f t="shared" si="386"/>
        <v>15.296790123459793</v>
      </c>
      <c r="AU935" s="29">
        <f t="shared" si="387"/>
        <v>34.157530864202727</v>
      </c>
      <c r="AV935" s="29">
        <f t="shared" si="388"/>
        <v>33.382716049383298</v>
      </c>
      <c r="AW935" s="29">
        <f t="shared" si="389"/>
        <v>22.194567901235615</v>
      </c>
      <c r="AX935" s="29">
        <f t="shared" si="390"/>
        <v>6.993086419753995</v>
      </c>
      <c r="AY935" s="29">
        <f t="shared" si="391"/>
        <v>154.31160493826584</v>
      </c>
      <c r="AZ935" s="29">
        <f t="shared" si="392"/>
        <v>0.26123456790153415</v>
      </c>
    </row>
    <row r="936" spans="1:52" x14ac:dyDescent="0.25">
      <c r="A936" s="3">
        <v>931</v>
      </c>
      <c r="B936" s="3">
        <v>17</v>
      </c>
      <c r="C936" s="3">
        <v>17</v>
      </c>
      <c r="D936" s="3">
        <v>18</v>
      </c>
      <c r="E936" s="3">
        <v>18</v>
      </c>
      <c r="F936" s="3">
        <v>18</v>
      </c>
      <c r="G936" s="3">
        <v>17</v>
      </c>
      <c r="H936" s="3">
        <v>19</v>
      </c>
      <c r="I936" s="3">
        <v>19</v>
      </c>
      <c r="J936" s="3">
        <v>20</v>
      </c>
      <c r="K936" s="10">
        <v>0</v>
      </c>
      <c r="L936" s="3">
        <f t="shared" si="373"/>
        <v>0.31666666666666665</v>
      </c>
      <c r="M936" s="3">
        <f t="shared" si="374"/>
        <v>-619.97222222222217</v>
      </c>
      <c r="N936" s="10">
        <v>0</v>
      </c>
      <c r="O936" s="3">
        <f t="shared" si="393"/>
        <v>19.694444444444457</v>
      </c>
      <c r="P936" s="3">
        <f t="shared" si="395"/>
        <v>20.011111111111177</v>
      </c>
      <c r="Q936" s="3">
        <f t="shared" si="395"/>
        <v>20.327777777777783</v>
      </c>
      <c r="R936" s="3">
        <f t="shared" si="395"/>
        <v>20.644444444444503</v>
      </c>
      <c r="S936" s="3">
        <f t="shared" si="395"/>
        <v>20.961111111111109</v>
      </c>
      <c r="T936" s="3">
        <f t="shared" si="395"/>
        <v>21.277777777777828</v>
      </c>
      <c r="U936" s="3">
        <f t="shared" si="395"/>
        <v>21.594444444444434</v>
      </c>
      <c r="V936" s="3">
        <f t="shared" si="395"/>
        <v>21.911111111111154</v>
      </c>
      <c r="W936" s="3">
        <f t="shared" si="395"/>
        <v>22.22777777777776</v>
      </c>
      <c r="X936" s="3">
        <f t="shared" si="395"/>
        <v>22.54444444444448</v>
      </c>
      <c r="Y936" s="9">
        <v>0</v>
      </c>
      <c r="Z936" s="3">
        <f t="shared" si="396"/>
        <v>16.844444444444434</v>
      </c>
      <c r="AA936" s="3">
        <f t="shared" si="394"/>
        <v>17.161111111111154</v>
      </c>
      <c r="AB936" s="3">
        <f t="shared" si="394"/>
        <v>17.47777777777776</v>
      </c>
      <c r="AC936" s="3">
        <f t="shared" si="394"/>
        <v>17.79444444444448</v>
      </c>
      <c r="AD936" s="3">
        <f t="shared" si="394"/>
        <v>18.111111111111086</v>
      </c>
      <c r="AE936" s="3">
        <f t="shared" si="394"/>
        <v>18.427777777777806</v>
      </c>
      <c r="AF936" s="3">
        <f t="shared" si="394"/>
        <v>18.744444444444412</v>
      </c>
      <c r="AG936" s="3">
        <f t="shared" si="394"/>
        <v>19.061111111111131</v>
      </c>
      <c r="AH936" s="3">
        <f t="shared" si="394"/>
        <v>19.377777777777851</v>
      </c>
      <c r="AI936" s="25">
        <f t="shared" si="375"/>
        <v>0.15555555555556566</v>
      </c>
      <c r="AJ936" s="25">
        <f t="shared" si="376"/>
        <v>0.16111111111115406</v>
      </c>
      <c r="AK936" s="25">
        <f t="shared" si="377"/>
        <v>0.52222222222223991</v>
      </c>
      <c r="AL936" s="25">
        <f t="shared" si="378"/>
        <v>0.20555555555552019</v>
      </c>
      <c r="AM936" s="25">
        <f t="shared" si="379"/>
        <v>0.11111111111108585</v>
      </c>
      <c r="AN936" s="25">
        <f t="shared" si="380"/>
        <v>1.4277777777778056</v>
      </c>
      <c r="AO936" s="25">
        <f t="shared" si="381"/>
        <v>0.2555555555555884</v>
      </c>
      <c r="AP936" s="25">
        <f t="shared" si="382"/>
        <v>6.1111111111131322E-2</v>
      </c>
      <c r="AQ936" s="25">
        <f t="shared" si="383"/>
        <v>0.62222222222214896</v>
      </c>
      <c r="AR936" s="29">
        <f t="shared" si="384"/>
        <v>2.4197530864200675E-2</v>
      </c>
      <c r="AS936" s="29">
        <f t="shared" si="385"/>
        <v>2.595679012347063E-2</v>
      </c>
      <c r="AT936" s="29">
        <f t="shared" si="386"/>
        <v>0.27271604938273453</v>
      </c>
      <c r="AU936" s="29">
        <f t="shared" si="387"/>
        <v>4.2253086419738545E-2</v>
      </c>
      <c r="AV936" s="29">
        <f t="shared" si="388"/>
        <v>1.2345679012340065E-2</v>
      </c>
      <c r="AW936" s="29">
        <f t="shared" si="389"/>
        <v>2.0385493827161287</v>
      </c>
      <c r="AX936" s="29">
        <f t="shared" si="390"/>
        <v>6.5308641975325432E-2</v>
      </c>
      <c r="AY936" s="29">
        <f t="shared" si="391"/>
        <v>3.734567901237038E-3</v>
      </c>
      <c r="AZ936" s="29">
        <f t="shared" si="392"/>
        <v>0.3871604938270693</v>
      </c>
    </row>
    <row r="937" spans="1:52" x14ac:dyDescent="0.25">
      <c r="A937" s="3">
        <v>932</v>
      </c>
      <c r="B937" s="3">
        <v>63</v>
      </c>
      <c r="C937" s="3">
        <v>69</v>
      </c>
      <c r="D937" s="3">
        <v>70</v>
      </c>
      <c r="E937" s="3">
        <v>70</v>
      </c>
      <c r="F937" s="3">
        <v>68</v>
      </c>
      <c r="G937" s="3">
        <v>71</v>
      </c>
      <c r="H937" s="3">
        <v>70</v>
      </c>
      <c r="I937" s="3">
        <v>75</v>
      </c>
      <c r="J937" s="3">
        <v>75</v>
      </c>
      <c r="K937" s="10">
        <v>0</v>
      </c>
      <c r="L937" s="3">
        <f t="shared" si="373"/>
        <v>1.1166666666666667</v>
      </c>
      <c r="M937" s="3">
        <f t="shared" si="374"/>
        <v>-2179.9722222222222</v>
      </c>
      <c r="N937" s="10">
        <v>0</v>
      </c>
      <c r="O937" s="3">
        <f t="shared" si="393"/>
        <v>75.694444444444343</v>
      </c>
      <c r="P937" s="3">
        <f t="shared" si="395"/>
        <v>76.811111111111131</v>
      </c>
      <c r="Q937" s="3">
        <f t="shared" si="395"/>
        <v>77.927777777777919</v>
      </c>
      <c r="R937" s="3">
        <f t="shared" si="395"/>
        <v>79.044444444444707</v>
      </c>
      <c r="S937" s="3">
        <f t="shared" si="395"/>
        <v>80.16111111111104</v>
      </c>
      <c r="T937" s="3">
        <f t="shared" si="395"/>
        <v>81.277777777777828</v>
      </c>
      <c r="U937" s="3">
        <f t="shared" si="395"/>
        <v>82.394444444444616</v>
      </c>
      <c r="V937" s="3">
        <f t="shared" si="395"/>
        <v>83.511111111111404</v>
      </c>
      <c r="W937" s="3">
        <f t="shared" si="395"/>
        <v>84.627777777777737</v>
      </c>
      <c r="X937" s="3">
        <f t="shared" si="395"/>
        <v>85.744444444444525</v>
      </c>
      <c r="Y937" s="9">
        <v>0</v>
      </c>
      <c r="Z937" s="3">
        <f t="shared" si="396"/>
        <v>65.644444444444616</v>
      </c>
      <c r="AA937" s="3">
        <f t="shared" si="394"/>
        <v>66.761111111111404</v>
      </c>
      <c r="AB937" s="3">
        <f t="shared" si="394"/>
        <v>67.877777777777737</v>
      </c>
      <c r="AC937" s="3">
        <f t="shared" si="394"/>
        <v>68.994444444444525</v>
      </c>
      <c r="AD937" s="3">
        <f t="shared" si="394"/>
        <v>70.111111111111313</v>
      </c>
      <c r="AE937" s="3">
        <f t="shared" si="394"/>
        <v>71.227777777778101</v>
      </c>
      <c r="AF937" s="3">
        <f t="shared" si="394"/>
        <v>72.344444444444434</v>
      </c>
      <c r="AG937" s="3">
        <f t="shared" si="394"/>
        <v>73.461111111111222</v>
      </c>
      <c r="AH937" s="3">
        <f t="shared" si="394"/>
        <v>74.57777777777801</v>
      </c>
      <c r="AI937" s="25">
        <f t="shared" si="375"/>
        <v>2.6444444444446162</v>
      </c>
      <c r="AJ937" s="25">
        <f t="shared" si="376"/>
        <v>2.2388888888885958</v>
      </c>
      <c r="AK937" s="25">
        <f t="shared" si="377"/>
        <v>2.1222222222222626</v>
      </c>
      <c r="AL937" s="25">
        <f t="shared" si="378"/>
        <v>1.0055555555554747</v>
      </c>
      <c r="AM937" s="25">
        <f t="shared" si="379"/>
        <v>2.1111111111113132</v>
      </c>
      <c r="AN937" s="25">
        <f t="shared" si="380"/>
        <v>0.22777777777810115</v>
      </c>
      <c r="AO937" s="25">
        <f t="shared" si="381"/>
        <v>2.3444444444444343</v>
      </c>
      <c r="AP937" s="25">
        <f t="shared" si="382"/>
        <v>1.5388888888887777</v>
      </c>
      <c r="AQ937" s="25">
        <f t="shared" si="383"/>
        <v>0.4222222222219898</v>
      </c>
      <c r="AR937" s="29">
        <f t="shared" si="384"/>
        <v>6.993086419753995</v>
      </c>
      <c r="AS937" s="29">
        <f t="shared" si="385"/>
        <v>5.0126234567888108</v>
      </c>
      <c r="AT937" s="29">
        <f t="shared" si="386"/>
        <v>4.5038271604939988</v>
      </c>
      <c r="AU937" s="29">
        <f t="shared" si="387"/>
        <v>1.0111419753084794</v>
      </c>
      <c r="AV937" s="29">
        <f t="shared" si="388"/>
        <v>4.4567901234576439</v>
      </c>
      <c r="AW937" s="29">
        <f t="shared" si="389"/>
        <v>5.1882716049530035E-2</v>
      </c>
      <c r="AX937" s="29">
        <f t="shared" si="390"/>
        <v>5.4964197530863723</v>
      </c>
      <c r="AY937" s="29">
        <f t="shared" si="391"/>
        <v>2.3681790123453368</v>
      </c>
      <c r="AZ937" s="29">
        <f t="shared" si="392"/>
        <v>0.17827160493807534</v>
      </c>
    </row>
    <row r="938" spans="1:52" x14ac:dyDescent="0.25">
      <c r="A938" s="3">
        <v>933</v>
      </c>
      <c r="B938" s="3">
        <v>193</v>
      </c>
      <c r="C938" s="3">
        <v>193</v>
      </c>
      <c r="D938" s="3">
        <v>203</v>
      </c>
      <c r="E938" s="3">
        <v>212</v>
      </c>
      <c r="F938" s="3">
        <v>206</v>
      </c>
      <c r="G938" s="3">
        <v>210</v>
      </c>
      <c r="H938" s="3">
        <v>220</v>
      </c>
      <c r="I938" s="3">
        <v>225</v>
      </c>
      <c r="J938" s="3">
        <v>229</v>
      </c>
      <c r="K938" s="10">
        <v>0</v>
      </c>
      <c r="L938" s="3">
        <f t="shared" si="373"/>
        <v>4.5333333333333332</v>
      </c>
      <c r="M938" s="3">
        <f t="shared" si="374"/>
        <v>-8924.5555555555547</v>
      </c>
      <c r="N938" s="10">
        <v>0</v>
      </c>
      <c r="O938" s="3">
        <f t="shared" si="393"/>
        <v>232.77777777777919</v>
      </c>
      <c r="P938" s="3">
        <f t="shared" si="395"/>
        <v>237.31111111111204</v>
      </c>
      <c r="Q938" s="3">
        <f t="shared" si="395"/>
        <v>241.84444444444489</v>
      </c>
      <c r="R938" s="3">
        <f t="shared" si="395"/>
        <v>246.37777777777774</v>
      </c>
      <c r="S938" s="3">
        <f t="shared" si="395"/>
        <v>250.9111111111124</v>
      </c>
      <c r="T938" s="3">
        <f t="shared" si="395"/>
        <v>255.44444444444525</v>
      </c>
      <c r="U938" s="3">
        <f t="shared" si="395"/>
        <v>259.9777777777781</v>
      </c>
      <c r="V938" s="3">
        <f t="shared" si="395"/>
        <v>264.51111111111095</v>
      </c>
      <c r="W938" s="3">
        <f t="shared" si="395"/>
        <v>269.04444444444562</v>
      </c>
      <c r="X938" s="3">
        <f t="shared" si="395"/>
        <v>273.57777777777846</v>
      </c>
      <c r="Y938" s="9">
        <v>0</v>
      </c>
      <c r="Z938" s="3">
        <f t="shared" si="396"/>
        <v>191.9777777777781</v>
      </c>
      <c r="AA938" s="3">
        <f t="shared" si="394"/>
        <v>196.51111111111095</v>
      </c>
      <c r="AB938" s="3">
        <f t="shared" si="394"/>
        <v>201.04444444444562</v>
      </c>
      <c r="AC938" s="3">
        <f t="shared" si="394"/>
        <v>205.57777777777846</v>
      </c>
      <c r="AD938" s="3">
        <f t="shared" si="394"/>
        <v>210.11111111111131</v>
      </c>
      <c r="AE938" s="3">
        <f t="shared" si="394"/>
        <v>214.64444444444416</v>
      </c>
      <c r="AF938" s="3">
        <f t="shared" si="394"/>
        <v>219.17777777777883</v>
      </c>
      <c r="AG938" s="3">
        <f t="shared" si="394"/>
        <v>223.71111111111168</v>
      </c>
      <c r="AH938" s="3">
        <f t="shared" si="394"/>
        <v>228.24444444444453</v>
      </c>
      <c r="AI938" s="25">
        <f t="shared" si="375"/>
        <v>1.0222222222218988</v>
      </c>
      <c r="AJ938" s="25">
        <f t="shared" si="376"/>
        <v>3.5111111111109494</v>
      </c>
      <c r="AK938" s="25">
        <f t="shared" si="377"/>
        <v>1.9555555555543833</v>
      </c>
      <c r="AL938" s="25">
        <f t="shared" si="378"/>
        <v>6.422222222221535</v>
      </c>
      <c r="AM938" s="25">
        <f t="shared" si="379"/>
        <v>4.1111111111113132</v>
      </c>
      <c r="AN938" s="25">
        <f t="shared" si="380"/>
        <v>4.6444444444441615</v>
      </c>
      <c r="AO938" s="25">
        <f t="shared" si="381"/>
        <v>0.82222222222117125</v>
      </c>
      <c r="AP938" s="25">
        <f t="shared" si="382"/>
        <v>1.288888888888323</v>
      </c>
      <c r="AQ938" s="25">
        <f t="shared" si="383"/>
        <v>0.75555555555547471</v>
      </c>
      <c r="AR938" s="29">
        <f t="shared" si="384"/>
        <v>1.0449382716042772</v>
      </c>
      <c r="AS938" s="29">
        <f t="shared" si="385"/>
        <v>12.327901234566767</v>
      </c>
      <c r="AT938" s="29">
        <f t="shared" si="386"/>
        <v>3.8241975308596126</v>
      </c>
      <c r="AU938" s="29">
        <f t="shared" si="387"/>
        <v>41.244938271596112</v>
      </c>
      <c r="AV938" s="29">
        <f t="shared" si="388"/>
        <v>16.901234567902897</v>
      </c>
      <c r="AW938" s="29">
        <f t="shared" si="389"/>
        <v>21.570864197528238</v>
      </c>
      <c r="AX938" s="29">
        <f t="shared" si="390"/>
        <v>0.67604938271432113</v>
      </c>
      <c r="AY938" s="29">
        <f t="shared" si="391"/>
        <v>1.6612345678997757</v>
      </c>
      <c r="AZ938" s="29">
        <f t="shared" si="392"/>
        <v>0.57086419753074202</v>
      </c>
    </row>
    <row r="939" spans="1:52" x14ac:dyDescent="0.25">
      <c r="A939" s="3">
        <v>934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10">
        <v>0</v>
      </c>
      <c r="L939" s="3">
        <f t="shared" si="373"/>
        <v>0</v>
      </c>
      <c r="M939" s="3">
        <f t="shared" si="374"/>
        <v>0</v>
      </c>
      <c r="N939" s="10">
        <v>0</v>
      </c>
      <c r="O939" s="3">
        <f t="shared" si="393"/>
        <v>0</v>
      </c>
      <c r="P939" s="3">
        <f t="shared" si="395"/>
        <v>0</v>
      </c>
      <c r="Q939" s="3">
        <f t="shared" si="395"/>
        <v>0</v>
      </c>
      <c r="R939" s="3">
        <f t="shared" si="395"/>
        <v>0</v>
      </c>
      <c r="S939" s="3">
        <f t="shared" si="395"/>
        <v>0</v>
      </c>
      <c r="T939" s="3">
        <f t="shared" si="395"/>
        <v>0</v>
      </c>
      <c r="U939" s="3">
        <f t="shared" si="395"/>
        <v>0</v>
      </c>
      <c r="V939" s="3">
        <f t="shared" si="395"/>
        <v>0</v>
      </c>
      <c r="W939" s="3">
        <f t="shared" si="395"/>
        <v>0</v>
      </c>
      <c r="X939" s="3">
        <f t="shared" si="395"/>
        <v>0</v>
      </c>
      <c r="Y939" s="9">
        <v>0</v>
      </c>
      <c r="Z939" s="3">
        <f t="shared" si="396"/>
        <v>0</v>
      </c>
      <c r="AA939" s="3">
        <f t="shared" si="394"/>
        <v>0</v>
      </c>
      <c r="AB939" s="3">
        <f t="shared" si="394"/>
        <v>0</v>
      </c>
      <c r="AC939" s="3">
        <f t="shared" si="394"/>
        <v>0</v>
      </c>
      <c r="AD939" s="3">
        <f t="shared" si="394"/>
        <v>0</v>
      </c>
      <c r="AE939" s="3">
        <f t="shared" si="394"/>
        <v>0</v>
      </c>
      <c r="AF939" s="3">
        <f t="shared" si="394"/>
        <v>0</v>
      </c>
      <c r="AG939" s="3">
        <f t="shared" si="394"/>
        <v>0</v>
      </c>
      <c r="AH939" s="3">
        <f t="shared" si="394"/>
        <v>0</v>
      </c>
      <c r="AI939" s="25">
        <f t="shared" si="375"/>
        <v>0</v>
      </c>
      <c r="AJ939" s="25">
        <f t="shared" si="376"/>
        <v>0</v>
      </c>
      <c r="AK939" s="25">
        <f t="shared" si="377"/>
        <v>0</v>
      </c>
      <c r="AL939" s="25">
        <f t="shared" si="378"/>
        <v>0</v>
      </c>
      <c r="AM939" s="25">
        <f t="shared" si="379"/>
        <v>0</v>
      </c>
      <c r="AN939" s="25">
        <f t="shared" si="380"/>
        <v>0</v>
      </c>
      <c r="AO939" s="25">
        <f t="shared" si="381"/>
        <v>0</v>
      </c>
      <c r="AP939" s="25">
        <f t="shared" si="382"/>
        <v>0</v>
      </c>
      <c r="AQ939" s="25">
        <f t="shared" si="383"/>
        <v>0</v>
      </c>
      <c r="AR939" s="29">
        <f t="shared" si="384"/>
        <v>0</v>
      </c>
      <c r="AS939" s="29">
        <f t="shared" si="385"/>
        <v>0</v>
      </c>
      <c r="AT939" s="29">
        <f t="shared" si="386"/>
        <v>0</v>
      </c>
      <c r="AU939" s="29">
        <f t="shared" si="387"/>
        <v>0</v>
      </c>
      <c r="AV939" s="29">
        <f t="shared" si="388"/>
        <v>0</v>
      </c>
      <c r="AW939" s="29">
        <f t="shared" si="389"/>
        <v>0</v>
      </c>
      <c r="AX939" s="29">
        <f t="shared" si="390"/>
        <v>0</v>
      </c>
      <c r="AY939" s="29">
        <f t="shared" si="391"/>
        <v>0</v>
      </c>
      <c r="AZ939" s="29">
        <f t="shared" si="392"/>
        <v>0</v>
      </c>
    </row>
    <row r="940" spans="1:52" x14ac:dyDescent="0.25">
      <c r="A940" s="3">
        <v>935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10">
        <v>0</v>
      </c>
      <c r="L940" s="3">
        <f t="shared" si="373"/>
        <v>0</v>
      </c>
      <c r="M940" s="3">
        <f t="shared" si="374"/>
        <v>0</v>
      </c>
      <c r="N940" s="10">
        <v>0</v>
      </c>
      <c r="O940" s="3">
        <f t="shared" si="393"/>
        <v>0</v>
      </c>
      <c r="P940" s="3">
        <f t="shared" si="395"/>
        <v>0</v>
      </c>
      <c r="Q940" s="3">
        <f t="shared" si="395"/>
        <v>0</v>
      </c>
      <c r="R940" s="3">
        <f t="shared" si="395"/>
        <v>0</v>
      </c>
      <c r="S940" s="3">
        <f t="shared" si="395"/>
        <v>0</v>
      </c>
      <c r="T940" s="3">
        <f t="shared" si="395"/>
        <v>0</v>
      </c>
      <c r="U940" s="3">
        <f t="shared" si="395"/>
        <v>0</v>
      </c>
      <c r="V940" s="3">
        <f t="shared" si="395"/>
        <v>0</v>
      </c>
      <c r="W940" s="3">
        <f t="shared" si="395"/>
        <v>0</v>
      </c>
      <c r="X940" s="3">
        <f t="shared" si="395"/>
        <v>0</v>
      </c>
      <c r="Y940" s="9">
        <v>0</v>
      </c>
      <c r="Z940" s="3">
        <f t="shared" si="396"/>
        <v>0</v>
      </c>
      <c r="AA940" s="3">
        <f t="shared" si="394"/>
        <v>0</v>
      </c>
      <c r="AB940" s="3">
        <f t="shared" si="394"/>
        <v>0</v>
      </c>
      <c r="AC940" s="3">
        <f t="shared" si="394"/>
        <v>0</v>
      </c>
      <c r="AD940" s="3">
        <f t="shared" si="394"/>
        <v>0</v>
      </c>
      <c r="AE940" s="3">
        <f t="shared" si="394"/>
        <v>0</v>
      </c>
      <c r="AF940" s="3">
        <f t="shared" si="394"/>
        <v>0</v>
      </c>
      <c r="AG940" s="3">
        <f t="shared" si="394"/>
        <v>0</v>
      </c>
      <c r="AH940" s="3">
        <f t="shared" si="394"/>
        <v>0</v>
      </c>
      <c r="AI940" s="25">
        <f t="shared" si="375"/>
        <v>0</v>
      </c>
      <c r="AJ940" s="25">
        <f t="shared" si="376"/>
        <v>0</v>
      </c>
      <c r="AK940" s="25">
        <f t="shared" si="377"/>
        <v>0</v>
      </c>
      <c r="AL940" s="25">
        <f t="shared" si="378"/>
        <v>0</v>
      </c>
      <c r="AM940" s="25">
        <f t="shared" si="379"/>
        <v>0</v>
      </c>
      <c r="AN940" s="25">
        <f t="shared" si="380"/>
        <v>0</v>
      </c>
      <c r="AO940" s="25">
        <f t="shared" si="381"/>
        <v>0</v>
      </c>
      <c r="AP940" s="25">
        <f t="shared" si="382"/>
        <v>0</v>
      </c>
      <c r="AQ940" s="25">
        <f t="shared" si="383"/>
        <v>0</v>
      </c>
      <c r="AR940" s="29">
        <f t="shared" si="384"/>
        <v>0</v>
      </c>
      <c r="AS940" s="29">
        <f t="shared" si="385"/>
        <v>0</v>
      </c>
      <c r="AT940" s="29">
        <f t="shared" si="386"/>
        <v>0</v>
      </c>
      <c r="AU940" s="29">
        <f t="shared" si="387"/>
        <v>0</v>
      </c>
      <c r="AV940" s="29">
        <f t="shared" si="388"/>
        <v>0</v>
      </c>
      <c r="AW940" s="29">
        <f t="shared" si="389"/>
        <v>0</v>
      </c>
      <c r="AX940" s="29">
        <f t="shared" si="390"/>
        <v>0</v>
      </c>
      <c r="AY940" s="29">
        <f t="shared" si="391"/>
        <v>0</v>
      </c>
      <c r="AZ940" s="29">
        <f t="shared" si="392"/>
        <v>0</v>
      </c>
    </row>
    <row r="941" spans="1:52" x14ac:dyDescent="0.25">
      <c r="A941" s="3">
        <v>936</v>
      </c>
      <c r="B941" s="3">
        <v>70</v>
      </c>
      <c r="C941" s="3">
        <v>72</v>
      </c>
      <c r="D941" s="3">
        <v>76</v>
      </c>
      <c r="E941" s="3">
        <v>75</v>
      </c>
      <c r="F941" s="3">
        <v>78</v>
      </c>
      <c r="G941" s="3">
        <v>79</v>
      </c>
      <c r="H941" s="3">
        <v>77</v>
      </c>
      <c r="I941" s="3">
        <v>80</v>
      </c>
      <c r="J941" s="3">
        <v>80</v>
      </c>
      <c r="K941" s="10">
        <v>0</v>
      </c>
      <c r="L941" s="3">
        <f t="shared" si="373"/>
        <v>1.1666666666666667</v>
      </c>
      <c r="M941" s="3">
        <f t="shared" si="374"/>
        <v>-2274.5</v>
      </c>
      <c r="N941" s="10">
        <v>0</v>
      </c>
      <c r="O941" s="3">
        <f t="shared" si="393"/>
        <v>82.16666666666697</v>
      </c>
      <c r="P941" s="3">
        <f t="shared" si="395"/>
        <v>83.333333333333485</v>
      </c>
      <c r="Q941" s="3">
        <f t="shared" si="395"/>
        <v>84.5</v>
      </c>
      <c r="R941" s="3">
        <f t="shared" si="395"/>
        <v>85.66666666666697</v>
      </c>
      <c r="S941" s="3">
        <f t="shared" si="395"/>
        <v>86.833333333333485</v>
      </c>
      <c r="T941" s="3">
        <f t="shared" si="395"/>
        <v>88</v>
      </c>
      <c r="U941" s="3">
        <f t="shared" si="395"/>
        <v>89.16666666666697</v>
      </c>
      <c r="V941" s="3">
        <f t="shared" si="395"/>
        <v>90.333333333333485</v>
      </c>
      <c r="W941" s="3">
        <f t="shared" si="395"/>
        <v>91.5</v>
      </c>
      <c r="X941" s="3">
        <f t="shared" si="395"/>
        <v>92.66666666666697</v>
      </c>
      <c r="Y941" s="9">
        <v>0</v>
      </c>
      <c r="Z941" s="3">
        <f t="shared" si="396"/>
        <v>71.66666666666697</v>
      </c>
      <c r="AA941" s="3">
        <f t="shared" si="394"/>
        <v>72.833333333333485</v>
      </c>
      <c r="AB941" s="3">
        <f t="shared" si="394"/>
        <v>74</v>
      </c>
      <c r="AC941" s="3">
        <f t="shared" si="394"/>
        <v>75.16666666666697</v>
      </c>
      <c r="AD941" s="3">
        <f t="shared" si="394"/>
        <v>76.333333333333485</v>
      </c>
      <c r="AE941" s="3">
        <f t="shared" si="394"/>
        <v>77.5</v>
      </c>
      <c r="AF941" s="3">
        <f t="shared" si="394"/>
        <v>78.66666666666697</v>
      </c>
      <c r="AG941" s="3">
        <f t="shared" si="394"/>
        <v>79.833333333333485</v>
      </c>
      <c r="AH941" s="3">
        <f t="shared" si="394"/>
        <v>81</v>
      </c>
      <c r="AI941" s="25">
        <f t="shared" si="375"/>
        <v>1.6666666666669698</v>
      </c>
      <c r="AJ941" s="25">
        <f t="shared" si="376"/>
        <v>0.83333333333348492</v>
      </c>
      <c r="AK941" s="25">
        <f t="shared" si="377"/>
        <v>2</v>
      </c>
      <c r="AL941" s="25">
        <f t="shared" si="378"/>
        <v>0.16666666666696983</v>
      </c>
      <c r="AM941" s="25">
        <f t="shared" si="379"/>
        <v>1.6666666666665151</v>
      </c>
      <c r="AN941" s="25">
        <f t="shared" si="380"/>
        <v>1.5</v>
      </c>
      <c r="AO941" s="25">
        <f t="shared" si="381"/>
        <v>1.6666666666669698</v>
      </c>
      <c r="AP941" s="25">
        <f t="shared" si="382"/>
        <v>0.16666666666651508</v>
      </c>
      <c r="AQ941" s="25">
        <f t="shared" si="383"/>
        <v>1</v>
      </c>
      <c r="AR941" s="29">
        <f t="shared" si="384"/>
        <v>2.7777777777787884</v>
      </c>
      <c r="AS941" s="29">
        <f t="shared" si="385"/>
        <v>0.69444444444469711</v>
      </c>
      <c r="AT941" s="29">
        <f t="shared" si="386"/>
        <v>4</v>
      </c>
      <c r="AU941" s="29">
        <f t="shared" si="387"/>
        <v>2.7777777777878834E-2</v>
      </c>
      <c r="AV941" s="29">
        <f t="shared" si="388"/>
        <v>2.7777777777772723</v>
      </c>
      <c r="AW941" s="29">
        <f t="shared" si="389"/>
        <v>2.25</v>
      </c>
      <c r="AX941" s="29">
        <f t="shared" si="390"/>
        <v>2.7777777777787884</v>
      </c>
      <c r="AY941" s="29">
        <f t="shared" si="391"/>
        <v>2.7777777777727251E-2</v>
      </c>
      <c r="AZ941" s="29">
        <f t="shared" si="392"/>
        <v>1</v>
      </c>
    </row>
    <row r="942" spans="1:52" x14ac:dyDescent="0.25">
      <c r="A942" s="3">
        <v>937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10">
        <v>0</v>
      </c>
      <c r="L942" s="3">
        <f t="shared" si="373"/>
        <v>0</v>
      </c>
      <c r="M942" s="3">
        <f t="shared" si="374"/>
        <v>0</v>
      </c>
      <c r="N942" s="10">
        <v>0</v>
      </c>
      <c r="O942" s="3">
        <f t="shared" si="393"/>
        <v>0</v>
      </c>
      <c r="P942" s="3">
        <f t="shared" si="395"/>
        <v>0</v>
      </c>
      <c r="Q942" s="3">
        <f t="shared" si="395"/>
        <v>0</v>
      </c>
      <c r="R942" s="3">
        <f t="shared" si="395"/>
        <v>0</v>
      </c>
      <c r="S942" s="3">
        <f t="shared" si="395"/>
        <v>0</v>
      </c>
      <c r="T942" s="3">
        <f t="shared" si="395"/>
        <v>0</v>
      </c>
      <c r="U942" s="3">
        <f t="shared" si="395"/>
        <v>0</v>
      </c>
      <c r="V942" s="3">
        <f t="shared" si="395"/>
        <v>0</v>
      </c>
      <c r="W942" s="3">
        <f t="shared" si="395"/>
        <v>0</v>
      </c>
      <c r="X942" s="3">
        <f t="shared" si="395"/>
        <v>0</v>
      </c>
      <c r="Y942" s="9">
        <v>0</v>
      </c>
      <c r="Z942" s="3">
        <f t="shared" si="396"/>
        <v>0</v>
      </c>
      <c r="AA942" s="3">
        <f t="shared" si="394"/>
        <v>0</v>
      </c>
      <c r="AB942" s="3">
        <f t="shared" si="394"/>
        <v>0</v>
      </c>
      <c r="AC942" s="3">
        <f t="shared" si="394"/>
        <v>0</v>
      </c>
      <c r="AD942" s="3">
        <f t="shared" si="394"/>
        <v>0</v>
      </c>
      <c r="AE942" s="3">
        <f t="shared" si="394"/>
        <v>0</v>
      </c>
      <c r="AF942" s="3">
        <f t="shared" si="394"/>
        <v>0</v>
      </c>
      <c r="AG942" s="3">
        <f t="shared" si="394"/>
        <v>0</v>
      </c>
      <c r="AH942" s="3">
        <f t="shared" si="394"/>
        <v>0</v>
      </c>
      <c r="AI942" s="25">
        <f t="shared" si="375"/>
        <v>0</v>
      </c>
      <c r="AJ942" s="25">
        <f t="shared" si="376"/>
        <v>0</v>
      </c>
      <c r="AK942" s="25">
        <f t="shared" si="377"/>
        <v>0</v>
      </c>
      <c r="AL942" s="25">
        <f t="shared" si="378"/>
        <v>0</v>
      </c>
      <c r="AM942" s="25">
        <f t="shared" si="379"/>
        <v>0</v>
      </c>
      <c r="AN942" s="25">
        <f t="shared" si="380"/>
        <v>0</v>
      </c>
      <c r="AO942" s="25">
        <f t="shared" si="381"/>
        <v>0</v>
      </c>
      <c r="AP942" s="25">
        <f t="shared" si="382"/>
        <v>0</v>
      </c>
      <c r="AQ942" s="25">
        <f t="shared" si="383"/>
        <v>0</v>
      </c>
      <c r="AR942" s="29">
        <f t="shared" si="384"/>
        <v>0</v>
      </c>
      <c r="AS942" s="29">
        <f t="shared" si="385"/>
        <v>0</v>
      </c>
      <c r="AT942" s="29">
        <f t="shared" si="386"/>
        <v>0</v>
      </c>
      <c r="AU942" s="29">
        <f t="shared" si="387"/>
        <v>0</v>
      </c>
      <c r="AV942" s="29">
        <f t="shared" si="388"/>
        <v>0</v>
      </c>
      <c r="AW942" s="29">
        <f t="shared" si="389"/>
        <v>0</v>
      </c>
      <c r="AX942" s="29">
        <f t="shared" si="390"/>
        <v>0</v>
      </c>
      <c r="AY942" s="29">
        <f t="shared" si="391"/>
        <v>0</v>
      </c>
      <c r="AZ942" s="29">
        <f t="shared" si="392"/>
        <v>0</v>
      </c>
    </row>
    <row r="943" spans="1:52" x14ac:dyDescent="0.25">
      <c r="A943" s="3">
        <v>938</v>
      </c>
      <c r="B943" s="3">
        <v>54</v>
      </c>
      <c r="C943" s="3">
        <v>55</v>
      </c>
      <c r="D943" s="3">
        <v>58</v>
      </c>
      <c r="E943" s="3">
        <v>57</v>
      </c>
      <c r="F943" s="3">
        <v>60</v>
      </c>
      <c r="G943" s="3">
        <v>60</v>
      </c>
      <c r="H943" s="3">
        <v>60</v>
      </c>
      <c r="I943" s="3">
        <v>60</v>
      </c>
      <c r="J943" s="3">
        <v>63</v>
      </c>
      <c r="K943" s="10">
        <v>0</v>
      </c>
      <c r="L943" s="3">
        <f t="shared" si="373"/>
        <v>0.96666666666666667</v>
      </c>
      <c r="M943" s="3">
        <f t="shared" si="374"/>
        <v>-1889.2777777777776</v>
      </c>
      <c r="N943" s="10">
        <v>0</v>
      </c>
      <c r="O943" s="3">
        <f t="shared" si="393"/>
        <v>63.388888888889142</v>
      </c>
      <c r="P943" s="3">
        <f t="shared" si="395"/>
        <v>64.355555555555839</v>
      </c>
      <c r="Q943" s="3">
        <f t="shared" si="395"/>
        <v>65.322222222222308</v>
      </c>
      <c r="R943" s="3">
        <f t="shared" si="395"/>
        <v>66.288888888889005</v>
      </c>
      <c r="S943" s="3">
        <f t="shared" si="395"/>
        <v>67.255555555555702</v>
      </c>
      <c r="T943" s="3">
        <f t="shared" si="395"/>
        <v>68.222222222222399</v>
      </c>
      <c r="U943" s="3">
        <f t="shared" si="395"/>
        <v>69.188888888889096</v>
      </c>
      <c r="V943" s="3">
        <f t="shared" si="395"/>
        <v>70.155555555555793</v>
      </c>
      <c r="W943" s="3">
        <f t="shared" si="395"/>
        <v>71.12222222222249</v>
      </c>
      <c r="X943" s="3">
        <f t="shared" si="395"/>
        <v>72.088888888889187</v>
      </c>
      <c r="Y943" s="9">
        <v>0</v>
      </c>
      <c r="Z943" s="3">
        <f t="shared" si="396"/>
        <v>54.688888888889096</v>
      </c>
      <c r="AA943" s="3">
        <f t="shared" si="394"/>
        <v>55.655555555555793</v>
      </c>
      <c r="AB943" s="3">
        <f t="shared" si="394"/>
        <v>56.62222222222249</v>
      </c>
      <c r="AC943" s="3">
        <f t="shared" si="394"/>
        <v>57.588888888889187</v>
      </c>
      <c r="AD943" s="3">
        <f t="shared" si="394"/>
        <v>58.555555555555657</v>
      </c>
      <c r="AE943" s="3">
        <f t="shared" si="394"/>
        <v>59.522222222222354</v>
      </c>
      <c r="AF943" s="3">
        <f t="shared" si="394"/>
        <v>60.488888888889051</v>
      </c>
      <c r="AG943" s="3">
        <f t="shared" si="394"/>
        <v>61.455555555555748</v>
      </c>
      <c r="AH943" s="3">
        <f t="shared" si="394"/>
        <v>62.422222222222445</v>
      </c>
      <c r="AI943" s="25">
        <f t="shared" si="375"/>
        <v>0.68888888888909605</v>
      </c>
      <c r="AJ943" s="25">
        <f t="shared" si="376"/>
        <v>0.65555555555579303</v>
      </c>
      <c r="AK943" s="25">
        <f t="shared" si="377"/>
        <v>1.37777777777751</v>
      </c>
      <c r="AL943" s="25">
        <f t="shared" si="378"/>
        <v>0.588888888889187</v>
      </c>
      <c r="AM943" s="25">
        <f t="shared" si="379"/>
        <v>1.4444444444443434</v>
      </c>
      <c r="AN943" s="25">
        <f t="shared" si="380"/>
        <v>0.47777777777764641</v>
      </c>
      <c r="AO943" s="25">
        <f t="shared" si="381"/>
        <v>0.48888888888905058</v>
      </c>
      <c r="AP943" s="25">
        <f t="shared" si="382"/>
        <v>1.4555555555557476</v>
      </c>
      <c r="AQ943" s="25">
        <f t="shared" si="383"/>
        <v>0.57777777777755546</v>
      </c>
      <c r="AR943" s="29">
        <f t="shared" si="384"/>
        <v>0.47456790123485332</v>
      </c>
      <c r="AS943" s="29">
        <f t="shared" si="385"/>
        <v>0.42975308642006443</v>
      </c>
      <c r="AT943" s="29">
        <f t="shared" si="386"/>
        <v>1.8982716049375337</v>
      </c>
      <c r="AU943" s="29">
        <f t="shared" si="387"/>
        <v>0.34679012345714122</v>
      </c>
      <c r="AV943" s="29">
        <f t="shared" si="388"/>
        <v>2.0864197530861279</v>
      </c>
      <c r="AW943" s="29">
        <f t="shared" si="389"/>
        <v>0.22827160493814608</v>
      </c>
      <c r="AX943" s="29">
        <f t="shared" si="390"/>
        <v>0.23901234567917043</v>
      </c>
      <c r="AY943" s="29">
        <f t="shared" si="391"/>
        <v>2.1186419753092007</v>
      </c>
      <c r="AZ943" s="29">
        <f t="shared" si="392"/>
        <v>0.33382716049357025</v>
      </c>
    </row>
    <row r="944" spans="1:52" x14ac:dyDescent="0.25">
      <c r="A944" s="3">
        <v>939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10">
        <v>0</v>
      </c>
      <c r="L944" s="3">
        <f t="shared" si="373"/>
        <v>0</v>
      </c>
      <c r="M944" s="3">
        <f t="shared" si="374"/>
        <v>0</v>
      </c>
      <c r="N944" s="10">
        <v>0</v>
      </c>
      <c r="O944" s="3">
        <f t="shared" si="393"/>
        <v>0</v>
      </c>
      <c r="P944" s="3">
        <f t="shared" si="395"/>
        <v>0</v>
      </c>
      <c r="Q944" s="3">
        <f t="shared" si="395"/>
        <v>0</v>
      </c>
      <c r="R944" s="3">
        <f t="shared" si="395"/>
        <v>0</v>
      </c>
      <c r="S944" s="3">
        <f t="shared" si="395"/>
        <v>0</v>
      </c>
      <c r="T944" s="3">
        <f t="shared" si="395"/>
        <v>0</v>
      </c>
      <c r="U944" s="3">
        <f t="shared" si="395"/>
        <v>0</v>
      </c>
      <c r="V944" s="3">
        <f t="shared" si="395"/>
        <v>0</v>
      </c>
      <c r="W944" s="3">
        <f t="shared" si="395"/>
        <v>0</v>
      </c>
      <c r="X944" s="3">
        <f t="shared" si="395"/>
        <v>0</v>
      </c>
      <c r="Y944" s="9">
        <v>0</v>
      </c>
      <c r="Z944" s="3">
        <f t="shared" si="396"/>
        <v>0</v>
      </c>
      <c r="AA944" s="3">
        <f t="shared" si="394"/>
        <v>0</v>
      </c>
      <c r="AB944" s="3">
        <f t="shared" si="394"/>
        <v>0</v>
      </c>
      <c r="AC944" s="3">
        <f t="shared" si="394"/>
        <v>0</v>
      </c>
      <c r="AD944" s="3">
        <f t="shared" si="394"/>
        <v>0</v>
      </c>
      <c r="AE944" s="3">
        <f t="shared" si="394"/>
        <v>0</v>
      </c>
      <c r="AF944" s="3">
        <f t="shared" si="394"/>
        <v>0</v>
      </c>
      <c r="AG944" s="3">
        <f t="shared" si="394"/>
        <v>0</v>
      </c>
      <c r="AH944" s="3">
        <f t="shared" si="394"/>
        <v>0</v>
      </c>
      <c r="AI944" s="25">
        <f t="shared" si="375"/>
        <v>0</v>
      </c>
      <c r="AJ944" s="25">
        <f t="shared" si="376"/>
        <v>0</v>
      </c>
      <c r="AK944" s="25">
        <f t="shared" si="377"/>
        <v>0</v>
      </c>
      <c r="AL944" s="25">
        <f t="shared" si="378"/>
        <v>0</v>
      </c>
      <c r="AM944" s="25">
        <f t="shared" si="379"/>
        <v>0</v>
      </c>
      <c r="AN944" s="25">
        <f t="shared" si="380"/>
        <v>0</v>
      </c>
      <c r="AO944" s="25">
        <f t="shared" si="381"/>
        <v>0</v>
      </c>
      <c r="AP944" s="25">
        <f t="shared" si="382"/>
        <v>0</v>
      </c>
      <c r="AQ944" s="25">
        <f t="shared" si="383"/>
        <v>0</v>
      </c>
      <c r="AR944" s="29">
        <f t="shared" si="384"/>
        <v>0</v>
      </c>
      <c r="AS944" s="29">
        <f t="shared" si="385"/>
        <v>0</v>
      </c>
      <c r="AT944" s="29">
        <f t="shared" si="386"/>
        <v>0</v>
      </c>
      <c r="AU944" s="29">
        <f t="shared" si="387"/>
        <v>0</v>
      </c>
      <c r="AV944" s="29">
        <f t="shared" si="388"/>
        <v>0</v>
      </c>
      <c r="AW944" s="29">
        <f t="shared" si="389"/>
        <v>0</v>
      </c>
      <c r="AX944" s="29">
        <f t="shared" si="390"/>
        <v>0</v>
      </c>
      <c r="AY944" s="29">
        <f t="shared" si="391"/>
        <v>0</v>
      </c>
      <c r="AZ944" s="29">
        <f t="shared" si="392"/>
        <v>0</v>
      </c>
    </row>
    <row r="945" spans="1:52" x14ac:dyDescent="0.25">
      <c r="A945" s="3">
        <v>940</v>
      </c>
      <c r="B945" s="3">
        <v>85</v>
      </c>
      <c r="C945" s="3">
        <v>83</v>
      </c>
      <c r="D945" s="3">
        <v>90</v>
      </c>
      <c r="E945" s="3">
        <v>94</v>
      </c>
      <c r="F945" s="3">
        <v>89</v>
      </c>
      <c r="G945" s="3">
        <v>93</v>
      </c>
      <c r="H945" s="3">
        <v>98</v>
      </c>
      <c r="I945" s="3">
        <v>102</v>
      </c>
      <c r="J945" s="3">
        <v>95</v>
      </c>
      <c r="K945" s="10">
        <v>0</v>
      </c>
      <c r="L945" s="3">
        <f t="shared" si="373"/>
        <v>1.8666666666666667</v>
      </c>
      <c r="M945" s="3">
        <f t="shared" si="374"/>
        <v>-3669.2222222222222</v>
      </c>
      <c r="N945" s="10">
        <v>0</v>
      </c>
      <c r="O945" s="3">
        <f t="shared" si="393"/>
        <v>101.44444444444434</v>
      </c>
      <c r="P945" s="3">
        <f t="shared" si="395"/>
        <v>103.31111111111113</v>
      </c>
      <c r="Q945" s="3">
        <f t="shared" si="395"/>
        <v>105.17777777777792</v>
      </c>
      <c r="R945" s="3">
        <f t="shared" si="395"/>
        <v>107.04444444444471</v>
      </c>
      <c r="S945" s="3">
        <f t="shared" si="395"/>
        <v>108.91111111111104</v>
      </c>
      <c r="T945" s="3">
        <f t="shared" si="395"/>
        <v>110.77777777777783</v>
      </c>
      <c r="U945" s="3">
        <f t="shared" si="395"/>
        <v>112.64444444444462</v>
      </c>
      <c r="V945" s="3">
        <f t="shared" si="395"/>
        <v>114.5111111111114</v>
      </c>
      <c r="W945" s="3">
        <f t="shared" si="395"/>
        <v>116.37777777777774</v>
      </c>
      <c r="X945" s="3">
        <f t="shared" si="395"/>
        <v>118.24444444444453</v>
      </c>
      <c r="Y945" s="9">
        <v>0</v>
      </c>
      <c r="Z945" s="3">
        <f t="shared" si="396"/>
        <v>84.644444444444616</v>
      </c>
      <c r="AA945" s="3">
        <f t="shared" si="394"/>
        <v>86.511111111111404</v>
      </c>
      <c r="AB945" s="3">
        <f t="shared" si="394"/>
        <v>88.377777777777737</v>
      </c>
      <c r="AC945" s="3">
        <f t="shared" si="394"/>
        <v>90.244444444444525</v>
      </c>
      <c r="AD945" s="3">
        <f t="shared" si="394"/>
        <v>92.111111111111313</v>
      </c>
      <c r="AE945" s="3">
        <f t="shared" si="394"/>
        <v>93.977777777778101</v>
      </c>
      <c r="AF945" s="3">
        <f t="shared" si="394"/>
        <v>95.844444444444434</v>
      </c>
      <c r="AG945" s="3">
        <f t="shared" si="394"/>
        <v>97.711111111111222</v>
      </c>
      <c r="AH945" s="3">
        <f t="shared" si="394"/>
        <v>99.57777777777801</v>
      </c>
      <c r="AI945" s="25">
        <f t="shared" si="375"/>
        <v>0.35555555555538376</v>
      </c>
      <c r="AJ945" s="25">
        <f t="shared" si="376"/>
        <v>3.5111111111114042</v>
      </c>
      <c r="AK945" s="25">
        <f t="shared" si="377"/>
        <v>1.6222222222222626</v>
      </c>
      <c r="AL945" s="25">
        <f t="shared" si="378"/>
        <v>3.7555555555554747</v>
      </c>
      <c r="AM945" s="25">
        <f t="shared" si="379"/>
        <v>3.1111111111113132</v>
      </c>
      <c r="AN945" s="25">
        <f t="shared" si="380"/>
        <v>0.97777777777810115</v>
      </c>
      <c r="AO945" s="25">
        <f t="shared" si="381"/>
        <v>2.1555555555555657</v>
      </c>
      <c r="AP945" s="25">
        <f t="shared" si="382"/>
        <v>4.2888888888887777</v>
      </c>
      <c r="AQ945" s="25">
        <f t="shared" si="383"/>
        <v>4.5777777777780102</v>
      </c>
      <c r="AR945" s="29">
        <f t="shared" si="384"/>
        <v>0.12641975308629758</v>
      </c>
      <c r="AS945" s="29">
        <f t="shared" si="385"/>
        <v>12.327901234569959</v>
      </c>
      <c r="AT945" s="29">
        <f t="shared" si="386"/>
        <v>2.6316049382717361</v>
      </c>
      <c r="AU945" s="29">
        <f t="shared" si="387"/>
        <v>14.104197530863591</v>
      </c>
      <c r="AV945" s="29">
        <f t="shared" si="388"/>
        <v>9.6790123456802704</v>
      </c>
      <c r="AW945" s="29">
        <f t="shared" si="389"/>
        <v>0.95604938271668172</v>
      </c>
      <c r="AX945" s="29">
        <f t="shared" si="390"/>
        <v>4.6464197530864633</v>
      </c>
      <c r="AY945" s="29">
        <f t="shared" si="391"/>
        <v>18.394567901233614</v>
      </c>
      <c r="AZ945" s="29">
        <f t="shared" si="392"/>
        <v>20.956049382718177</v>
      </c>
    </row>
    <row r="946" spans="1:52" x14ac:dyDescent="0.25">
      <c r="A946" s="3">
        <v>941</v>
      </c>
      <c r="B946" s="3">
        <v>47</v>
      </c>
      <c r="C946" s="3">
        <v>45</v>
      </c>
      <c r="D946" s="3">
        <v>50</v>
      </c>
      <c r="E946" s="3">
        <v>50</v>
      </c>
      <c r="F946" s="3">
        <v>49</v>
      </c>
      <c r="G946" s="3">
        <v>51</v>
      </c>
      <c r="H946" s="3">
        <v>51</v>
      </c>
      <c r="I946" s="3">
        <v>52</v>
      </c>
      <c r="J946" s="3">
        <v>54</v>
      </c>
      <c r="K946" s="10">
        <v>0</v>
      </c>
      <c r="L946" s="3">
        <f t="shared" si="373"/>
        <v>0.8666666666666667</v>
      </c>
      <c r="M946" s="3">
        <f t="shared" si="374"/>
        <v>-1696.4444444444446</v>
      </c>
      <c r="N946" s="10">
        <v>0</v>
      </c>
      <c r="O946" s="3">
        <f t="shared" si="393"/>
        <v>54.222222222222172</v>
      </c>
      <c r="P946" s="3">
        <f t="shared" si="395"/>
        <v>55.088888888888732</v>
      </c>
      <c r="Q946" s="3">
        <f t="shared" si="395"/>
        <v>55.95555555555552</v>
      </c>
      <c r="R946" s="3">
        <f t="shared" si="395"/>
        <v>56.822222222222081</v>
      </c>
      <c r="S946" s="3">
        <f t="shared" si="395"/>
        <v>57.688888888888869</v>
      </c>
      <c r="T946" s="3">
        <f t="shared" si="395"/>
        <v>58.555555555555429</v>
      </c>
      <c r="U946" s="3">
        <f t="shared" si="395"/>
        <v>59.422222222222217</v>
      </c>
      <c r="V946" s="3">
        <f t="shared" si="395"/>
        <v>60.288888888888778</v>
      </c>
      <c r="W946" s="3">
        <f t="shared" si="395"/>
        <v>61.155555555555566</v>
      </c>
      <c r="X946" s="3">
        <f t="shared" si="395"/>
        <v>62.022222222222126</v>
      </c>
      <c r="Y946" s="9">
        <v>0</v>
      </c>
      <c r="Z946" s="3">
        <f t="shared" si="396"/>
        <v>46.422222222222217</v>
      </c>
      <c r="AA946" s="3">
        <f t="shared" si="394"/>
        <v>47.288888888888778</v>
      </c>
      <c r="AB946" s="3">
        <f t="shared" si="394"/>
        <v>48.155555555555566</v>
      </c>
      <c r="AC946" s="3">
        <f t="shared" si="394"/>
        <v>49.022222222222126</v>
      </c>
      <c r="AD946" s="3">
        <f t="shared" si="394"/>
        <v>49.888888888888914</v>
      </c>
      <c r="AE946" s="3">
        <f t="shared" si="394"/>
        <v>50.755555555555475</v>
      </c>
      <c r="AF946" s="3">
        <f t="shared" si="394"/>
        <v>51.622222222222263</v>
      </c>
      <c r="AG946" s="3">
        <f t="shared" si="394"/>
        <v>52.488888888888823</v>
      </c>
      <c r="AH946" s="3">
        <f t="shared" si="394"/>
        <v>53.355555555555384</v>
      </c>
      <c r="AI946" s="25">
        <f t="shared" si="375"/>
        <v>0.57777777777778283</v>
      </c>
      <c r="AJ946" s="25">
        <f t="shared" si="376"/>
        <v>2.2888888888887777</v>
      </c>
      <c r="AK946" s="25">
        <f t="shared" si="377"/>
        <v>1.8444444444444343</v>
      </c>
      <c r="AL946" s="25">
        <f t="shared" si="378"/>
        <v>0.97777777777787378</v>
      </c>
      <c r="AM946" s="25">
        <f t="shared" si="379"/>
        <v>0.88888888888891415</v>
      </c>
      <c r="AN946" s="25">
        <f t="shared" si="380"/>
        <v>0.24444444444452529</v>
      </c>
      <c r="AO946" s="25">
        <f t="shared" si="381"/>
        <v>0.62222222222226264</v>
      </c>
      <c r="AP946" s="25">
        <f t="shared" si="382"/>
        <v>0.4888888888888232</v>
      </c>
      <c r="AQ946" s="25">
        <f t="shared" si="383"/>
        <v>0.64444444444461624</v>
      </c>
      <c r="AR946" s="29">
        <f t="shared" si="384"/>
        <v>0.33382716049383299</v>
      </c>
      <c r="AS946" s="29">
        <f t="shared" si="385"/>
        <v>5.2390123456785034</v>
      </c>
      <c r="AT946" s="29">
        <f t="shared" si="386"/>
        <v>3.401975308641938</v>
      </c>
      <c r="AU946" s="29">
        <f t="shared" si="387"/>
        <v>0.95604938271623707</v>
      </c>
      <c r="AV946" s="29">
        <f t="shared" si="388"/>
        <v>0.79012345679016838</v>
      </c>
      <c r="AW946" s="29">
        <f t="shared" si="389"/>
        <v>5.9753086419792607E-2</v>
      </c>
      <c r="AX946" s="29">
        <f t="shared" si="390"/>
        <v>0.38716049382721079</v>
      </c>
      <c r="AY946" s="29">
        <f t="shared" si="391"/>
        <v>0.23901234567894811</v>
      </c>
      <c r="AZ946" s="29">
        <f t="shared" si="392"/>
        <v>0.41530864197553008</v>
      </c>
    </row>
    <row r="947" spans="1:52" x14ac:dyDescent="0.25">
      <c r="A947" s="3">
        <v>942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10">
        <v>0</v>
      </c>
      <c r="L947" s="3">
        <f t="shared" si="373"/>
        <v>0</v>
      </c>
      <c r="M947" s="3">
        <f t="shared" si="374"/>
        <v>0</v>
      </c>
      <c r="N947" s="10">
        <v>0</v>
      </c>
      <c r="O947" s="3">
        <f t="shared" si="393"/>
        <v>0</v>
      </c>
      <c r="P947" s="3">
        <f t="shared" si="395"/>
        <v>0</v>
      </c>
      <c r="Q947" s="3">
        <f t="shared" si="395"/>
        <v>0</v>
      </c>
      <c r="R947" s="3">
        <f t="shared" si="395"/>
        <v>0</v>
      </c>
      <c r="S947" s="3">
        <f t="shared" si="395"/>
        <v>0</v>
      </c>
      <c r="T947" s="3">
        <f t="shared" si="395"/>
        <v>0</v>
      </c>
      <c r="U947" s="3">
        <f t="shared" si="395"/>
        <v>0</v>
      </c>
      <c r="V947" s="3">
        <f t="shared" si="395"/>
        <v>0</v>
      </c>
      <c r="W947" s="3">
        <f t="shared" si="395"/>
        <v>0</v>
      </c>
      <c r="X947" s="3">
        <f t="shared" si="395"/>
        <v>0</v>
      </c>
      <c r="Y947" s="9">
        <v>0</v>
      </c>
      <c r="Z947" s="3">
        <f t="shared" si="396"/>
        <v>0</v>
      </c>
      <c r="AA947" s="3">
        <f t="shared" si="394"/>
        <v>0</v>
      </c>
      <c r="AB947" s="3">
        <f t="shared" si="394"/>
        <v>0</v>
      </c>
      <c r="AC947" s="3">
        <f t="shared" si="394"/>
        <v>0</v>
      </c>
      <c r="AD947" s="3">
        <f t="shared" si="394"/>
        <v>0</v>
      </c>
      <c r="AE947" s="3">
        <f t="shared" si="394"/>
        <v>0</v>
      </c>
      <c r="AF947" s="3">
        <f t="shared" si="394"/>
        <v>0</v>
      </c>
      <c r="AG947" s="3">
        <f t="shared" si="394"/>
        <v>0</v>
      </c>
      <c r="AH947" s="3">
        <f t="shared" si="394"/>
        <v>0</v>
      </c>
      <c r="AI947" s="25">
        <f t="shared" si="375"/>
        <v>0</v>
      </c>
      <c r="AJ947" s="25">
        <f t="shared" si="376"/>
        <v>0</v>
      </c>
      <c r="AK947" s="25">
        <f t="shared" si="377"/>
        <v>0</v>
      </c>
      <c r="AL947" s="25">
        <f t="shared" si="378"/>
        <v>0</v>
      </c>
      <c r="AM947" s="25">
        <f t="shared" si="379"/>
        <v>0</v>
      </c>
      <c r="AN947" s="25">
        <f t="shared" si="380"/>
        <v>0</v>
      </c>
      <c r="AO947" s="25">
        <f t="shared" si="381"/>
        <v>0</v>
      </c>
      <c r="AP947" s="25">
        <f t="shared" si="382"/>
        <v>0</v>
      </c>
      <c r="AQ947" s="25">
        <f t="shared" si="383"/>
        <v>0</v>
      </c>
      <c r="AR947" s="29">
        <f t="shared" si="384"/>
        <v>0</v>
      </c>
      <c r="AS947" s="29">
        <f t="shared" si="385"/>
        <v>0</v>
      </c>
      <c r="AT947" s="29">
        <f t="shared" si="386"/>
        <v>0</v>
      </c>
      <c r="AU947" s="29">
        <f t="shared" si="387"/>
        <v>0</v>
      </c>
      <c r="AV947" s="29">
        <f t="shared" si="388"/>
        <v>0</v>
      </c>
      <c r="AW947" s="29">
        <f t="shared" si="389"/>
        <v>0</v>
      </c>
      <c r="AX947" s="29">
        <f t="shared" si="390"/>
        <v>0</v>
      </c>
      <c r="AY947" s="29">
        <f t="shared" si="391"/>
        <v>0</v>
      </c>
      <c r="AZ947" s="29">
        <f t="shared" si="392"/>
        <v>0</v>
      </c>
    </row>
    <row r="948" spans="1:52" x14ac:dyDescent="0.25">
      <c r="A948" s="3">
        <v>943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10">
        <v>0</v>
      </c>
      <c r="L948" s="3">
        <f t="shared" si="373"/>
        <v>0</v>
      </c>
      <c r="M948" s="3">
        <f t="shared" si="374"/>
        <v>0</v>
      </c>
      <c r="N948" s="10">
        <v>0</v>
      </c>
      <c r="O948" s="3">
        <f t="shared" si="393"/>
        <v>0</v>
      </c>
      <c r="P948" s="3">
        <f t="shared" si="395"/>
        <v>0</v>
      </c>
      <c r="Q948" s="3">
        <f t="shared" si="395"/>
        <v>0</v>
      </c>
      <c r="R948" s="3">
        <f t="shared" si="395"/>
        <v>0</v>
      </c>
      <c r="S948" s="3">
        <f t="shared" si="395"/>
        <v>0</v>
      </c>
      <c r="T948" s="3">
        <f t="shared" si="395"/>
        <v>0</v>
      </c>
      <c r="U948" s="3">
        <f t="shared" si="395"/>
        <v>0</v>
      </c>
      <c r="V948" s="3">
        <f t="shared" si="395"/>
        <v>0</v>
      </c>
      <c r="W948" s="3">
        <f t="shared" si="395"/>
        <v>0</v>
      </c>
      <c r="X948" s="3">
        <f t="shared" si="395"/>
        <v>0</v>
      </c>
      <c r="Y948" s="9">
        <v>0</v>
      </c>
      <c r="Z948" s="3">
        <f t="shared" si="396"/>
        <v>0</v>
      </c>
      <c r="AA948" s="3">
        <f t="shared" si="394"/>
        <v>0</v>
      </c>
      <c r="AB948" s="3">
        <f t="shared" si="394"/>
        <v>0</v>
      </c>
      <c r="AC948" s="3">
        <f t="shared" si="394"/>
        <v>0</v>
      </c>
      <c r="AD948" s="3">
        <f t="shared" si="394"/>
        <v>0</v>
      </c>
      <c r="AE948" s="3">
        <f t="shared" si="394"/>
        <v>0</v>
      </c>
      <c r="AF948" s="3">
        <f t="shared" si="394"/>
        <v>0</v>
      </c>
      <c r="AG948" s="3">
        <f t="shared" si="394"/>
        <v>0</v>
      </c>
      <c r="AH948" s="3">
        <f t="shared" si="394"/>
        <v>0</v>
      </c>
      <c r="AI948" s="25">
        <f t="shared" si="375"/>
        <v>0</v>
      </c>
      <c r="AJ948" s="25">
        <f t="shared" si="376"/>
        <v>0</v>
      </c>
      <c r="AK948" s="25">
        <f t="shared" si="377"/>
        <v>0</v>
      </c>
      <c r="AL948" s="25">
        <f t="shared" si="378"/>
        <v>0</v>
      </c>
      <c r="AM948" s="25">
        <f t="shared" si="379"/>
        <v>0</v>
      </c>
      <c r="AN948" s="25">
        <f t="shared" si="380"/>
        <v>0</v>
      </c>
      <c r="AO948" s="25">
        <f t="shared" si="381"/>
        <v>0</v>
      </c>
      <c r="AP948" s="25">
        <f t="shared" si="382"/>
        <v>0</v>
      </c>
      <c r="AQ948" s="25">
        <f t="shared" si="383"/>
        <v>0</v>
      </c>
      <c r="AR948" s="29">
        <f t="shared" si="384"/>
        <v>0</v>
      </c>
      <c r="AS948" s="29">
        <f t="shared" si="385"/>
        <v>0</v>
      </c>
      <c r="AT948" s="29">
        <f t="shared" si="386"/>
        <v>0</v>
      </c>
      <c r="AU948" s="29">
        <f t="shared" si="387"/>
        <v>0</v>
      </c>
      <c r="AV948" s="29">
        <f t="shared" si="388"/>
        <v>0</v>
      </c>
      <c r="AW948" s="29">
        <f t="shared" si="389"/>
        <v>0</v>
      </c>
      <c r="AX948" s="29">
        <f t="shared" si="390"/>
        <v>0</v>
      </c>
      <c r="AY948" s="29">
        <f t="shared" si="391"/>
        <v>0</v>
      </c>
      <c r="AZ948" s="29">
        <f t="shared" si="392"/>
        <v>0</v>
      </c>
    </row>
    <row r="949" spans="1:52" x14ac:dyDescent="0.25">
      <c r="A949" s="3">
        <v>944</v>
      </c>
      <c r="B949" s="3">
        <v>96</v>
      </c>
      <c r="C949" s="3">
        <v>94</v>
      </c>
      <c r="D949" s="3">
        <v>93</v>
      </c>
      <c r="E949" s="3">
        <v>101</v>
      </c>
      <c r="F949" s="3">
        <v>104</v>
      </c>
      <c r="G949" s="3">
        <v>106</v>
      </c>
      <c r="H949" s="3">
        <v>104</v>
      </c>
      <c r="I949" s="3">
        <v>107</v>
      </c>
      <c r="J949" s="3">
        <v>109</v>
      </c>
      <c r="K949" s="10">
        <v>0</v>
      </c>
      <c r="L949" s="3">
        <f t="shared" si="373"/>
        <v>1.9666666666666666</v>
      </c>
      <c r="M949" s="3">
        <f t="shared" si="374"/>
        <v>-3861.2777777777774</v>
      </c>
      <c r="N949" s="10">
        <v>0</v>
      </c>
      <c r="O949" s="3">
        <f t="shared" si="393"/>
        <v>111.38888888888914</v>
      </c>
      <c r="P949" s="3">
        <f t="shared" si="395"/>
        <v>113.35555555555584</v>
      </c>
      <c r="Q949" s="3">
        <f t="shared" si="395"/>
        <v>115.32222222222254</v>
      </c>
      <c r="R949" s="3">
        <f t="shared" si="395"/>
        <v>117.28888888888923</v>
      </c>
      <c r="S949" s="3">
        <f t="shared" si="395"/>
        <v>119.25555555555593</v>
      </c>
      <c r="T949" s="3">
        <f t="shared" si="395"/>
        <v>121.22222222222263</v>
      </c>
      <c r="U949" s="3">
        <f t="shared" si="395"/>
        <v>123.18888888888887</v>
      </c>
      <c r="V949" s="3">
        <f t="shared" si="395"/>
        <v>125.15555555555557</v>
      </c>
      <c r="W949" s="3">
        <f t="shared" ref="P949:X964" si="397">$M949+($L949*W$5)</f>
        <v>127.12222222222226</v>
      </c>
      <c r="X949" s="3">
        <f t="shared" si="397"/>
        <v>129.08888888888896</v>
      </c>
      <c r="Y949" s="9">
        <v>0</v>
      </c>
      <c r="Z949" s="3">
        <f t="shared" si="396"/>
        <v>93.688888888888869</v>
      </c>
      <c r="AA949" s="3">
        <f t="shared" si="394"/>
        <v>95.655555555555566</v>
      </c>
      <c r="AB949" s="3">
        <f t="shared" si="394"/>
        <v>97.622222222222263</v>
      </c>
      <c r="AC949" s="3">
        <f t="shared" si="394"/>
        <v>99.58888888888896</v>
      </c>
      <c r="AD949" s="3">
        <f t="shared" si="394"/>
        <v>101.55555555555566</v>
      </c>
      <c r="AE949" s="3">
        <f t="shared" si="394"/>
        <v>103.52222222222235</v>
      </c>
      <c r="AF949" s="3">
        <f t="shared" si="394"/>
        <v>105.48888888888905</v>
      </c>
      <c r="AG949" s="3">
        <f t="shared" si="394"/>
        <v>107.45555555555575</v>
      </c>
      <c r="AH949" s="3">
        <f t="shared" si="394"/>
        <v>109.42222222222244</v>
      </c>
      <c r="AI949" s="25">
        <f t="shared" si="375"/>
        <v>2.3111111111111313</v>
      </c>
      <c r="AJ949" s="25">
        <f t="shared" si="376"/>
        <v>1.6555555555555657</v>
      </c>
      <c r="AK949" s="25">
        <f t="shared" si="377"/>
        <v>4.6222222222222626</v>
      </c>
      <c r="AL949" s="25">
        <f t="shared" si="378"/>
        <v>1.4111111111110404</v>
      </c>
      <c r="AM949" s="25">
        <f t="shared" si="379"/>
        <v>2.4444444444443434</v>
      </c>
      <c r="AN949" s="25">
        <f t="shared" si="380"/>
        <v>2.4777777777776464</v>
      </c>
      <c r="AO949" s="25">
        <f t="shared" si="381"/>
        <v>1.4888888888890506</v>
      </c>
      <c r="AP949" s="25">
        <f t="shared" si="382"/>
        <v>0.45555555555574756</v>
      </c>
      <c r="AQ949" s="25">
        <f t="shared" si="383"/>
        <v>0.42222222222244454</v>
      </c>
      <c r="AR949" s="29">
        <f t="shared" si="384"/>
        <v>5.3412345679013278</v>
      </c>
      <c r="AS949" s="29">
        <f t="shared" si="385"/>
        <v>2.7408641975308976</v>
      </c>
      <c r="AT949" s="29">
        <f t="shared" si="386"/>
        <v>21.364938271605311</v>
      </c>
      <c r="AU949" s="29">
        <f t="shared" si="387"/>
        <v>1.991234567901035</v>
      </c>
      <c r="AV949" s="29">
        <f t="shared" si="388"/>
        <v>5.9753086419748147</v>
      </c>
      <c r="AW949" s="29">
        <f t="shared" si="389"/>
        <v>6.1393827160487318</v>
      </c>
      <c r="AX949" s="29">
        <f t="shared" si="390"/>
        <v>2.2167901234572716</v>
      </c>
      <c r="AY949" s="29">
        <f t="shared" si="391"/>
        <v>0.20753086419770581</v>
      </c>
      <c r="AZ949" s="29">
        <f t="shared" si="392"/>
        <v>0.17827160493845934</v>
      </c>
    </row>
    <row r="950" spans="1:52" x14ac:dyDescent="0.25">
      <c r="A950" s="3">
        <v>945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10">
        <v>0</v>
      </c>
      <c r="L950" s="3">
        <f t="shared" si="373"/>
        <v>0</v>
      </c>
      <c r="M950" s="3">
        <f t="shared" si="374"/>
        <v>0</v>
      </c>
      <c r="N950" s="10">
        <v>0</v>
      </c>
      <c r="O950" s="3">
        <f t="shared" si="393"/>
        <v>0</v>
      </c>
      <c r="P950" s="3">
        <f t="shared" si="397"/>
        <v>0</v>
      </c>
      <c r="Q950" s="3">
        <f t="shared" si="397"/>
        <v>0</v>
      </c>
      <c r="R950" s="3">
        <f t="shared" si="397"/>
        <v>0</v>
      </c>
      <c r="S950" s="3">
        <f t="shared" si="397"/>
        <v>0</v>
      </c>
      <c r="T950" s="3">
        <f t="shared" si="397"/>
        <v>0</v>
      </c>
      <c r="U950" s="3">
        <f t="shared" si="397"/>
        <v>0</v>
      </c>
      <c r="V950" s="3">
        <f t="shared" si="397"/>
        <v>0</v>
      </c>
      <c r="W950" s="3">
        <f t="shared" si="397"/>
        <v>0</v>
      </c>
      <c r="X950" s="3">
        <f t="shared" si="397"/>
        <v>0</v>
      </c>
      <c r="Y950" s="9">
        <v>0</v>
      </c>
      <c r="Z950" s="3">
        <f t="shared" si="396"/>
        <v>0</v>
      </c>
      <c r="AA950" s="3">
        <f t="shared" si="394"/>
        <v>0</v>
      </c>
      <c r="AB950" s="3">
        <f t="shared" si="394"/>
        <v>0</v>
      </c>
      <c r="AC950" s="3">
        <f t="shared" si="394"/>
        <v>0</v>
      </c>
      <c r="AD950" s="3">
        <f t="shared" si="394"/>
        <v>0</v>
      </c>
      <c r="AE950" s="3">
        <f t="shared" si="394"/>
        <v>0</v>
      </c>
      <c r="AF950" s="3">
        <f t="shared" si="394"/>
        <v>0</v>
      </c>
      <c r="AG950" s="3">
        <f t="shared" si="394"/>
        <v>0</v>
      </c>
      <c r="AH950" s="3">
        <f t="shared" si="394"/>
        <v>0</v>
      </c>
      <c r="AI950" s="25">
        <f t="shared" si="375"/>
        <v>0</v>
      </c>
      <c r="AJ950" s="25">
        <f t="shared" si="376"/>
        <v>0</v>
      </c>
      <c r="AK950" s="25">
        <f t="shared" si="377"/>
        <v>0</v>
      </c>
      <c r="AL950" s="25">
        <f t="shared" si="378"/>
        <v>0</v>
      </c>
      <c r="AM950" s="25">
        <f t="shared" si="379"/>
        <v>0</v>
      </c>
      <c r="AN950" s="25">
        <f t="shared" si="380"/>
        <v>0</v>
      </c>
      <c r="AO950" s="25">
        <f t="shared" si="381"/>
        <v>0</v>
      </c>
      <c r="AP950" s="25">
        <f t="shared" si="382"/>
        <v>0</v>
      </c>
      <c r="AQ950" s="25">
        <f t="shared" si="383"/>
        <v>0</v>
      </c>
      <c r="AR950" s="29">
        <f t="shared" si="384"/>
        <v>0</v>
      </c>
      <c r="AS950" s="29">
        <f t="shared" si="385"/>
        <v>0</v>
      </c>
      <c r="AT950" s="29">
        <f t="shared" si="386"/>
        <v>0</v>
      </c>
      <c r="AU950" s="29">
        <f t="shared" si="387"/>
        <v>0</v>
      </c>
      <c r="AV950" s="29">
        <f t="shared" si="388"/>
        <v>0</v>
      </c>
      <c r="AW950" s="29">
        <f t="shared" si="389"/>
        <v>0</v>
      </c>
      <c r="AX950" s="29">
        <f t="shared" si="390"/>
        <v>0</v>
      </c>
      <c r="AY950" s="29">
        <f t="shared" si="391"/>
        <v>0</v>
      </c>
      <c r="AZ950" s="29">
        <f t="shared" si="392"/>
        <v>0</v>
      </c>
    </row>
    <row r="951" spans="1:52" x14ac:dyDescent="0.25">
      <c r="A951" s="3">
        <v>946</v>
      </c>
      <c r="B951" s="3">
        <v>89</v>
      </c>
      <c r="C951" s="3">
        <v>88</v>
      </c>
      <c r="D951" s="3">
        <v>95</v>
      </c>
      <c r="E951" s="3">
        <v>100</v>
      </c>
      <c r="F951" s="3">
        <v>98</v>
      </c>
      <c r="G951" s="3">
        <v>95</v>
      </c>
      <c r="H951" s="3">
        <v>104</v>
      </c>
      <c r="I951" s="3">
        <v>100</v>
      </c>
      <c r="J951" s="3">
        <v>103</v>
      </c>
      <c r="K951" s="10">
        <v>0</v>
      </c>
      <c r="L951" s="3">
        <f t="shared" si="373"/>
        <v>1.75</v>
      </c>
      <c r="M951" s="3">
        <f t="shared" si="374"/>
        <v>-3429.3611111111113</v>
      </c>
      <c r="N951" s="10">
        <v>0</v>
      </c>
      <c r="O951" s="3">
        <f t="shared" si="393"/>
        <v>105.63888888888869</v>
      </c>
      <c r="P951" s="3">
        <f t="shared" si="397"/>
        <v>107.38888888888869</v>
      </c>
      <c r="Q951" s="3">
        <f t="shared" si="397"/>
        <v>109.13888888888869</v>
      </c>
      <c r="R951" s="3">
        <f t="shared" si="397"/>
        <v>110.88888888888869</v>
      </c>
      <c r="S951" s="3">
        <f t="shared" si="397"/>
        <v>112.63888888888869</v>
      </c>
      <c r="T951" s="3">
        <f t="shared" si="397"/>
        <v>114.38888888888869</v>
      </c>
      <c r="U951" s="3">
        <f t="shared" si="397"/>
        <v>116.13888888888869</v>
      </c>
      <c r="V951" s="3">
        <f t="shared" si="397"/>
        <v>117.88888888888869</v>
      </c>
      <c r="W951" s="3">
        <f t="shared" si="397"/>
        <v>119.63888888888869</v>
      </c>
      <c r="X951" s="3">
        <f t="shared" si="397"/>
        <v>121.38888888888869</v>
      </c>
      <c r="Y951" s="9">
        <v>0</v>
      </c>
      <c r="Z951" s="3">
        <f t="shared" si="396"/>
        <v>89.888888888888687</v>
      </c>
      <c r="AA951" s="3">
        <f t="shared" si="394"/>
        <v>91.638888888888687</v>
      </c>
      <c r="AB951" s="3">
        <f t="shared" si="394"/>
        <v>93.388888888888687</v>
      </c>
      <c r="AC951" s="3">
        <f t="shared" si="394"/>
        <v>95.138888888888687</v>
      </c>
      <c r="AD951" s="3">
        <f t="shared" si="394"/>
        <v>96.888888888888687</v>
      </c>
      <c r="AE951" s="3">
        <f t="shared" si="394"/>
        <v>98.638888888888687</v>
      </c>
      <c r="AF951" s="3">
        <f t="shared" si="394"/>
        <v>100.38888888888869</v>
      </c>
      <c r="AG951" s="3">
        <f t="shared" si="394"/>
        <v>102.13888888888869</v>
      </c>
      <c r="AH951" s="3">
        <f t="shared" si="394"/>
        <v>103.88888888888869</v>
      </c>
      <c r="AI951" s="25">
        <f t="shared" si="375"/>
        <v>0.88888888888868678</v>
      </c>
      <c r="AJ951" s="25">
        <f t="shared" si="376"/>
        <v>3.6388888888886868</v>
      </c>
      <c r="AK951" s="25">
        <f t="shared" si="377"/>
        <v>1.6111111111113132</v>
      </c>
      <c r="AL951" s="25">
        <f t="shared" si="378"/>
        <v>4.8611111111113132</v>
      </c>
      <c r="AM951" s="25">
        <f t="shared" si="379"/>
        <v>1.1111111111113132</v>
      </c>
      <c r="AN951" s="25">
        <f t="shared" si="380"/>
        <v>3.6388888888886868</v>
      </c>
      <c r="AO951" s="25">
        <f t="shared" si="381"/>
        <v>3.6111111111113132</v>
      </c>
      <c r="AP951" s="25">
        <f t="shared" si="382"/>
        <v>2.1388888888886868</v>
      </c>
      <c r="AQ951" s="25">
        <f t="shared" si="383"/>
        <v>0.88888888888868678</v>
      </c>
      <c r="AR951" s="29">
        <f t="shared" si="384"/>
        <v>0.79012345678976414</v>
      </c>
      <c r="AS951" s="29">
        <f t="shared" si="385"/>
        <v>13.241512345677542</v>
      </c>
      <c r="AT951" s="29">
        <f t="shared" si="386"/>
        <v>2.5956790123463302</v>
      </c>
      <c r="AU951" s="29">
        <f t="shared" si="387"/>
        <v>23.630401234569867</v>
      </c>
      <c r="AV951" s="29">
        <f t="shared" si="388"/>
        <v>1.234567901235017</v>
      </c>
      <c r="AW951" s="29">
        <f t="shared" si="389"/>
        <v>13.241512345677542</v>
      </c>
      <c r="AX951" s="29">
        <f t="shared" si="390"/>
        <v>13.040123456791584</v>
      </c>
      <c r="AY951" s="29">
        <f t="shared" si="391"/>
        <v>4.5748456790114815</v>
      </c>
      <c r="AZ951" s="29">
        <f t="shared" si="392"/>
        <v>0.79012345678976414</v>
      </c>
    </row>
    <row r="952" spans="1:52" x14ac:dyDescent="0.25">
      <c r="A952" s="3">
        <v>947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10">
        <v>0</v>
      </c>
      <c r="L952" s="3">
        <f t="shared" si="373"/>
        <v>0</v>
      </c>
      <c r="M952" s="3">
        <f t="shared" si="374"/>
        <v>0</v>
      </c>
      <c r="N952" s="10">
        <v>0</v>
      </c>
      <c r="O952" s="3">
        <f t="shared" si="393"/>
        <v>0</v>
      </c>
      <c r="P952" s="3">
        <f t="shared" si="397"/>
        <v>0</v>
      </c>
      <c r="Q952" s="3">
        <f t="shared" si="397"/>
        <v>0</v>
      </c>
      <c r="R952" s="3">
        <f t="shared" si="397"/>
        <v>0</v>
      </c>
      <c r="S952" s="3">
        <f t="shared" si="397"/>
        <v>0</v>
      </c>
      <c r="T952" s="3">
        <f t="shared" si="397"/>
        <v>0</v>
      </c>
      <c r="U952" s="3">
        <f t="shared" si="397"/>
        <v>0</v>
      </c>
      <c r="V952" s="3">
        <f t="shared" si="397"/>
        <v>0</v>
      </c>
      <c r="W952" s="3">
        <f t="shared" si="397"/>
        <v>0</v>
      </c>
      <c r="X952" s="3">
        <f t="shared" si="397"/>
        <v>0</v>
      </c>
      <c r="Y952" s="9">
        <v>0</v>
      </c>
      <c r="Z952" s="3">
        <f t="shared" si="396"/>
        <v>0</v>
      </c>
      <c r="AA952" s="3">
        <f t="shared" si="396"/>
        <v>0</v>
      </c>
      <c r="AB952" s="3">
        <f t="shared" si="396"/>
        <v>0</v>
      </c>
      <c r="AC952" s="3">
        <f t="shared" si="396"/>
        <v>0</v>
      </c>
      <c r="AD952" s="3">
        <f t="shared" si="396"/>
        <v>0</v>
      </c>
      <c r="AE952" s="3">
        <f t="shared" si="396"/>
        <v>0</v>
      </c>
      <c r="AF952" s="3">
        <f t="shared" si="396"/>
        <v>0</v>
      </c>
      <c r="AG952" s="3">
        <f t="shared" si="396"/>
        <v>0</v>
      </c>
      <c r="AH952" s="3">
        <f t="shared" si="396"/>
        <v>0</v>
      </c>
      <c r="AI952" s="25">
        <f t="shared" si="375"/>
        <v>0</v>
      </c>
      <c r="AJ952" s="25">
        <f t="shared" si="376"/>
        <v>0</v>
      </c>
      <c r="AK952" s="25">
        <f t="shared" si="377"/>
        <v>0</v>
      </c>
      <c r="AL952" s="25">
        <f t="shared" si="378"/>
        <v>0</v>
      </c>
      <c r="AM952" s="25">
        <f t="shared" si="379"/>
        <v>0</v>
      </c>
      <c r="AN952" s="25">
        <f t="shared" si="380"/>
        <v>0</v>
      </c>
      <c r="AO952" s="25">
        <f t="shared" si="381"/>
        <v>0</v>
      </c>
      <c r="AP952" s="25">
        <f t="shared" si="382"/>
        <v>0</v>
      </c>
      <c r="AQ952" s="25">
        <f t="shared" si="383"/>
        <v>0</v>
      </c>
      <c r="AR952" s="29">
        <f t="shared" si="384"/>
        <v>0</v>
      </c>
      <c r="AS952" s="29">
        <f t="shared" si="385"/>
        <v>0</v>
      </c>
      <c r="AT952" s="29">
        <f t="shared" si="386"/>
        <v>0</v>
      </c>
      <c r="AU952" s="29">
        <f t="shared" si="387"/>
        <v>0</v>
      </c>
      <c r="AV952" s="29">
        <f t="shared" si="388"/>
        <v>0</v>
      </c>
      <c r="AW952" s="29">
        <f t="shared" si="389"/>
        <v>0</v>
      </c>
      <c r="AX952" s="29">
        <f t="shared" si="390"/>
        <v>0</v>
      </c>
      <c r="AY952" s="29">
        <f t="shared" si="391"/>
        <v>0</v>
      </c>
      <c r="AZ952" s="29">
        <f t="shared" si="392"/>
        <v>0</v>
      </c>
    </row>
    <row r="953" spans="1:52" x14ac:dyDescent="0.25">
      <c r="A953" s="3">
        <v>948</v>
      </c>
      <c r="B953" s="3">
        <v>108</v>
      </c>
      <c r="C953" s="3">
        <v>116</v>
      </c>
      <c r="D953" s="3">
        <v>114</v>
      </c>
      <c r="E953" s="3">
        <v>120</v>
      </c>
      <c r="F953" s="3">
        <v>117</v>
      </c>
      <c r="G953" s="3">
        <v>124</v>
      </c>
      <c r="H953" s="3">
        <v>115</v>
      </c>
      <c r="I953" s="3">
        <v>127</v>
      </c>
      <c r="J953" s="3">
        <v>127</v>
      </c>
      <c r="K953" s="10">
        <v>0</v>
      </c>
      <c r="L953" s="3">
        <f t="shared" si="373"/>
        <v>1.9166666666666667</v>
      </c>
      <c r="M953" s="3">
        <f t="shared" si="374"/>
        <v>-3743.416666666667</v>
      </c>
      <c r="N953" s="10">
        <v>0</v>
      </c>
      <c r="O953" s="3">
        <f t="shared" si="393"/>
        <v>128.25</v>
      </c>
      <c r="P953" s="3">
        <f t="shared" si="397"/>
        <v>130.16666666666652</v>
      </c>
      <c r="Q953" s="3">
        <f t="shared" si="397"/>
        <v>132.08333333333303</v>
      </c>
      <c r="R953" s="3">
        <f t="shared" si="397"/>
        <v>134</v>
      </c>
      <c r="S953" s="3">
        <f t="shared" si="397"/>
        <v>135.91666666666652</v>
      </c>
      <c r="T953" s="3">
        <f t="shared" si="397"/>
        <v>137.83333333333303</v>
      </c>
      <c r="U953" s="3">
        <f t="shared" si="397"/>
        <v>139.75</v>
      </c>
      <c r="V953" s="3">
        <f t="shared" si="397"/>
        <v>141.66666666666652</v>
      </c>
      <c r="W953" s="3">
        <f t="shared" si="397"/>
        <v>143.58333333333303</v>
      </c>
      <c r="X953" s="3">
        <f t="shared" si="397"/>
        <v>145.5</v>
      </c>
      <c r="Y953" s="9">
        <v>0</v>
      </c>
      <c r="Z953" s="3">
        <f t="shared" si="396"/>
        <v>111</v>
      </c>
      <c r="AA953" s="3">
        <f t="shared" si="396"/>
        <v>112.91666666666652</v>
      </c>
      <c r="AB953" s="3">
        <f t="shared" si="396"/>
        <v>114.83333333333303</v>
      </c>
      <c r="AC953" s="3">
        <f t="shared" si="396"/>
        <v>116.75</v>
      </c>
      <c r="AD953" s="3">
        <f t="shared" si="396"/>
        <v>118.66666666666652</v>
      </c>
      <c r="AE953" s="3">
        <f t="shared" si="396"/>
        <v>120.58333333333303</v>
      </c>
      <c r="AF953" s="3">
        <f t="shared" si="396"/>
        <v>122.5</v>
      </c>
      <c r="AG953" s="3">
        <f t="shared" si="396"/>
        <v>124.41666666666652</v>
      </c>
      <c r="AH953" s="3">
        <f t="shared" si="396"/>
        <v>126.33333333333303</v>
      </c>
      <c r="AI953" s="25">
        <f t="shared" si="375"/>
        <v>3</v>
      </c>
      <c r="AJ953" s="25">
        <f t="shared" si="376"/>
        <v>3.0833333333334849</v>
      </c>
      <c r="AK953" s="25">
        <f t="shared" si="377"/>
        <v>0.83333333333303017</v>
      </c>
      <c r="AL953" s="25">
        <f t="shared" si="378"/>
        <v>3.25</v>
      </c>
      <c r="AM953" s="25">
        <f t="shared" si="379"/>
        <v>1.6666666666665151</v>
      </c>
      <c r="AN953" s="25">
        <f t="shared" si="380"/>
        <v>3.4166666666669698</v>
      </c>
      <c r="AO953" s="25">
        <f t="shared" si="381"/>
        <v>7.5</v>
      </c>
      <c r="AP953" s="25">
        <f t="shared" si="382"/>
        <v>2.5833333333334849</v>
      </c>
      <c r="AQ953" s="25">
        <f t="shared" si="383"/>
        <v>0.66666666666696983</v>
      </c>
      <c r="AR953" s="29">
        <f t="shared" si="384"/>
        <v>9</v>
      </c>
      <c r="AS953" s="29">
        <f t="shared" si="385"/>
        <v>9.506944444445379</v>
      </c>
      <c r="AT953" s="29">
        <f t="shared" si="386"/>
        <v>0.69444444444393916</v>
      </c>
      <c r="AU953" s="29">
        <f t="shared" si="387"/>
        <v>10.5625</v>
      </c>
      <c r="AV953" s="29">
        <f t="shared" si="388"/>
        <v>2.7777777777772723</v>
      </c>
      <c r="AW953" s="29">
        <f t="shared" si="389"/>
        <v>11.673611111113182</v>
      </c>
      <c r="AX953" s="29">
        <f t="shared" si="390"/>
        <v>56.25</v>
      </c>
      <c r="AY953" s="29">
        <f t="shared" si="391"/>
        <v>6.6736111111118941</v>
      </c>
      <c r="AZ953" s="29">
        <f t="shared" si="392"/>
        <v>0.44444444444484865</v>
      </c>
    </row>
    <row r="954" spans="1:52" x14ac:dyDescent="0.25">
      <c r="A954" s="3">
        <v>949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10">
        <v>0</v>
      </c>
      <c r="L954" s="3">
        <f t="shared" si="373"/>
        <v>0</v>
      </c>
      <c r="M954" s="3">
        <f t="shared" si="374"/>
        <v>0</v>
      </c>
      <c r="N954" s="10">
        <v>0</v>
      </c>
      <c r="O954" s="3">
        <f t="shared" si="393"/>
        <v>0</v>
      </c>
      <c r="P954" s="3">
        <f t="shared" si="397"/>
        <v>0</v>
      </c>
      <c r="Q954" s="3">
        <f t="shared" si="397"/>
        <v>0</v>
      </c>
      <c r="R954" s="3">
        <f t="shared" si="397"/>
        <v>0</v>
      </c>
      <c r="S954" s="3">
        <f t="shared" si="397"/>
        <v>0</v>
      </c>
      <c r="T954" s="3">
        <f t="shared" si="397"/>
        <v>0</v>
      </c>
      <c r="U954" s="3">
        <f t="shared" si="397"/>
        <v>0</v>
      </c>
      <c r="V954" s="3">
        <f t="shared" si="397"/>
        <v>0</v>
      </c>
      <c r="W954" s="3">
        <f t="shared" si="397"/>
        <v>0</v>
      </c>
      <c r="X954" s="3">
        <f t="shared" si="397"/>
        <v>0</v>
      </c>
      <c r="Y954" s="9">
        <v>0</v>
      </c>
      <c r="Z954" s="3">
        <f t="shared" si="396"/>
        <v>0</v>
      </c>
      <c r="AA954" s="3">
        <f t="shared" si="396"/>
        <v>0</v>
      </c>
      <c r="AB954" s="3">
        <f t="shared" si="396"/>
        <v>0</v>
      </c>
      <c r="AC954" s="3">
        <f t="shared" si="396"/>
        <v>0</v>
      </c>
      <c r="AD954" s="3">
        <f t="shared" si="396"/>
        <v>0</v>
      </c>
      <c r="AE954" s="3">
        <f t="shared" si="396"/>
        <v>0</v>
      </c>
      <c r="AF954" s="3">
        <f t="shared" si="396"/>
        <v>0</v>
      </c>
      <c r="AG954" s="3">
        <f t="shared" si="396"/>
        <v>0</v>
      </c>
      <c r="AH954" s="3">
        <f t="shared" si="396"/>
        <v>0</v>
      </c>
      <c r="AI954" s="25">
        <f t="shared" si="375"/>
        <v>0</v>
      </c>
      <c r="AJ954" s="25">
        <f t="shared" si="376"/>
        <v>0</v>
      </c>
      <c r="AK954" s="25">
        <f t="shared" si="377"/>
        <v>0</v>
      </c>
      <c r="AL954" s="25">
        <f t="shared" si="378"/>
        <v>0</v>
      </c>
      <c r="AM954" s="25">
        <f t="shared" si="379"/>
        <v>0</v>
      </c>
      <c r="AN954" s="25">
        <f t="shared" si="380"/>
        <v>0</v>
      </c>
      <c r="AO954" s="25">
        <f t="shared" si="381"/>
        <v>0</v>
      </c>
      <c r="AP954" s="25">
        <f t="shared" si="382"/>
        <v>0</v>
      </c>
      <c r="AQ954" s="25">
        <f t="shared" si="383"/>
        <v>0</v>
      </c>
      <c r="AR954" s="29">
        <f t="shared" si="384"/>
        <v>0</v>
      </c>
      <c r="AS954" s="29">
        <f t="shared" si="385"/>
        <v>0</v>
      </c>
      <c r="AT954" s="29">
        <f t="shared" si="386"/>
        <v>0</v>
      </c>
      <c r="AU954" s="29">
        <f t="shared" si="387"/>
        <v>0</v>
      </c>
      <c r="AV954" s="29">
        <f t="shared" si="388"/>
        <v>0</v>
      </c>
      <c r="AW954" s="29">
        <f t="shared" si="389"/>
        <v>0</v>
      </c>
      <c r="AX954" s="29">
        <f t="shared" si="390"/>
        <v>0</v>
      </c>
      <c r="AY954" s="29">
        <f t="shared" si="391"/>
        <v>0</v>
      </c>
      <c r="AZ954" s="29">
        <f t="shared" si="392"/>
        <v>0</v>
      </c>
    </row>
    <row r="955" spans="1:52" x14ac:dyDescent="0.25">
      <c r="A955" s="3">
        <v>950</v>
      </c>
      <c r="B955" s="3">
        <v>34</v>
      </c>
      <c r="C955" s="3">
        <v>34</v>
      </c>
      <c r="D955" s="3">
        <v>37</v>
      </c>
      <c r="E955" s="3">
        <v>38</v>
      </c>
      <c r="F955" s="3">
        <v>38</v>
      </c>
      <c r="G955" s="3">
        <v>37</v>
      </c>
      <c r="H955" s="3">
        <v>39</v>
      </c>
      <c r="I955" s="3">
        <v>38</v>
      </c>
      <c r="J955" s="3">
        <v>38</v>
      </c>
      <c r="K955" s="10">
        <v>0</v>
      </c>
      <c r="L955" s="3">
        <f t="shared" si="373"/>
        <v>0.51666666666666672</v>
      </c>
      <c r="M955" s="3">
        <f t="shared" si="374"/>
        <v>-1004.0833333333335</v>
      </c>
      <c r="N955" s="10">
        <v>0</v>
      </c>
      <c r="O955" s="3">
        <f t="shared" si="393"/>
        <v>39.583333333333258</v>
      </c>
      <c r="P955" s="3">
        <f t="shared" si="397"/>
        <v>40.099999999999909</v>
      </c>
      <c r="Q955" s="3">
        <f t="shared" si="397"/>
        <v>40.616666666666561</v>
      </c>
      <c r="R955" s="3">
        <f t="shared" si="397"/>
        <v>41.133333333333212</v>
      </c>
      <c r="S955" s="3">
        <f t="shared" si="397"/>
        <v>41.649999999999864</v>
      </c>
      <c r="T955" s="3">
        <f t="shared" si="397"/>
        <v>42.166666666666515</v>
      </c>
      <c r="U955" s="3">
        <f t="shared" si="397"/>
        <v>42.683333333333394</v>
      </c>
      <c r="V955" s="3">
        <f t="shared" si="397"/>
        <v>43.200000000000045</v>
      </c>
      <c r="W955" s="3">
        <f t="shared" si="397"/>
        <v>43.716666666666697</v>
      </c>
      <c r="X955" s="3">
        <f t="shared" si="397"/>
        <v>44.233333333333348</v>
      </c>
      <c r="Y955" s="9">
        <v>0</v>
      </c>
      <c r="Z955" s="3">
        <f t="shared" si="396"/>
        <v>34.933333333333394</v>
      </c>
      <c r="AA955" s="3">
        <f t="shared" si="396"/>
        <v>35.450000000000045</v>
      </c>
      <c r="AB955" s="3">
        <f t="shared" si="396"/>
        <v>35.966666666666697</v>
      </c>
      <c r="AC955" s="3">
        <f t="shared" si="396"/>
        <v>36.483333333333348</v>
      </c>
      <c r="AD955" s="3">
        <f t="shared" si="396"/>
        <v>37</v>
      </c>
      <c r="AE955" s="3">
        <f t="shared" si="396"/>
        <v>37.516666666666652</v>
      </c>
      <c r="AF955" s="3">
        <f t="shared" si="396"/>
        <v>38.033333333333303</v>
      </c>
      <c r="AG955" s="3">
        <f t="shared" si="396"/>
        <v>38.549999999999955</v>
      </c>
      <c r="AH955" s="3">
        <f t="shared" si="396"/>
        <v>39.066666666666606</v>
      </c>
      <c r="AI955" s="25">
        <f t="shared" si="375"/>
        <v>0.93333333333339397</v>
      </c>
      <c r="AJ955" s="25">
        <f t="shared" si="376"/>
        <v>1.4500000000000455</v>
      </c>
      <c r="AK955" s="25">
        <f t="shared" si="377"/>
        <v>1.033333333333303</v>
      </c>
      <c r="AL955" s="25">
        <f t="shared" si="378"/>
        <v>1.5166666666666515</v>
      </c>
      <c r="AM955" s="25">
        <f t="shared" si="379"/>
        <v>1</v>
      </c>
      <c r="AN955" s="25">
        <f t="shared" si="380"/>
        <v>0.51666666666665151</v>
      </c>
      <c r="AO955" s="25">
        <f t="shared" si="381"/>
        <v>0.96666666666669698</v>
      </c>
      <c r="AP955" s="25">
        <f t="shared" si="382"/>
        <v>0.54999999999995453</v>
      </c>
      <c r="AQ955" s="25">
        <f t="shared" si="383"/>
        <v>1.066666666666606</v>
      </c>
      <c r="AR955" s="29">
        <f t="shared" si="384"/>
        <v>0.8711111111112243</v>
      </c>
      <c r="AS955" s="29">
        <f t="shared" si="385"/>
        <v>2.1025000000001319</v>
      </c>
      <c r="AT955" s="29">
        <f t="shared" si="386"/>
        <v>1.0677777777777151</v>
      </c>
      <c r="AU955" s="29">
        <f t="shared" si="387"/>
        <v>2.3002777777777319</v>
      </c>
      <c r="AV955" s="29">
        <f t="shared" si="388"/>
        <v>1</v>
      </c>
      <c r="AW955" s="29">
        <f t="shared" si="389"/>
        <v>0.26694444444442877</v>
      </c>
      <c r="AX955" s="29">
        <f t="shared" si="390"/>
        <v>0.93444444444450303</v>
      </c>
      <c r="AY955" s="29">
        <f t="shared" si="391"/>
        <v>0.30249999999994998</v>
      </c>
      <c r="AZ955" s="29">
        <f t="shared" si="392"/>
        <v>1.1377777777776483</v>
      </c>
    </row>
    <row r="956" spans="1:52" x14ac:dyDescent="0.25">
      <c r="A956" s="3">
        <v>951</v>
      </c>
      <c r="B956" s="3">
        <v>131</v>
      </c>
      <c r="C956" s="3">
        <v>127</v>
      </c>
      <c r="D956" s="3">
        <v>132</v>
      </c>
      <c r="E956" s="3">
        <v>125</v>
      </c>
      <c r="F956" s="3">
        <v>132</v>
      </c>
      <c r="G956" s="3">
        <v>139</v>
      </c>
      <c r="H956" s="3">
        <v>137</v>
      </c>
      <c r="I956" s="3">
        <v>138</v>
      </c>
      <c r="J956" s="3">
        <v>145</v>
      </c>
      <c r="K956" s="10">
        <v>0</v>
      </c>
      <c r="L956" s="3">
        <f t="shared" si="373"/>
        <v>1.8833333333333333</v>
      </c>
      <c r="M956" s="3">
        <f t="shared" si="374"/>
        <v>-3660.9166666666665</v>
      </c>
      <c r="N956" s="10">
        <v>0</v>
      </c>
      <c r="O956" s="3">
        <f t="shared" si="393"/>
        <v>143.41666666666697</v>
      </c>
      <c r="P956" s="3">
        <f t="shared" si="397"/>
        <v>145.30000000000018</v>
      </c>
      <c r="Q956" s="3">
        <f t="shared" si="397"/>
        <v>147.18333333333339</v>
      </c>
      <c r="R956" s="3">
        <f t="shared" si="397"/>
        <v>149.06666666666661</v>
      </c>
      <c r="S956" s="3">
        <f t="shared" si="397"/>
        <v>150.95000000000027</v>
      </c>
      <c r="T956" s="3">
        <f t="shared" si="397"/>
        <v>152.83333333333348</v>
      </c>
      <c r="U956" s="3">
        <f t="shared" si="397"/>
        <v>154.7166666666667</v>
      </c>
      <c r="V956" s="3">
        <f t="shared" si="397"/>
        <v>156.59999999999991</v>
      </c>
      <c r="W956" s="3">
        <f t="shared" si="397"/>
        <v>158.48333333333358</v>
      </c>
      <c r="X956" s="3">
        <f t="shared" si="397"/>
        <v>160.36666666666679</v>
      </c>
      <c r="Y956" s="9">
        <v>0</v>
      </c>
      <c r="Z956" s="3">
        <f t="shared" si="396"/>
        <v>126.4666666666667</v>
      </c>
      <c r="AA956" s="3">
        <f t="shared" si="396"/>
        <v>128.34999999999991</v>
      </c>
      <c r="AB956" s="3">
        <f t="shared" si="396"/>
        <v>130.23333333333358</v>
      </c>
      <c r="AC956" s="3">
        <f t="shared" si="396"/>
        <v>132.11666666666679</v>
      </c>
      <c r="AD956" s="3">
        <f t="shared" si="396"/>
        <v>134</v>
      </c>
      <c r="AE956" s="3">
        <f t="shared" si="396"/>
        <v>135.88333333333321</v>
      </c>
      <c r="AF956" s="3">
        <f t="shared" si="396"/>
        <v>137.76666666666688</v>
      </c>
      <c r="AG956" s="3">
        <f t="shared" si="396"/>
        <v>139.65000000000009</v>
      </c>
      <c r="AH956" s="3">
        <f t="shared" si="396"/>
        <v>141.5333333333333</v>
      </c>
      <c r="AI956" s="25">
        <f t="shared" si="375"/>
        <v>4.533333333333303</v>
      </c>
      <c r="AJ956" s="25">
        <f t="shared" si="376"/>
        <v>1.3499999999999091</v>
      </c>
      <c r="AK956" s="25">
        <f t="shared" si="377"/>
        <v>1.7666666666664241</v>
      </c>
      <c r="AL956" s="25">
        <f t="shared" si="378"/>
        <v>7.1166666666667879</v>
      </c>
      <c r="AM956" s="25">
        <f t="shared" si="379"/>
        <v>2</v>
      </c>
      <c r="AN956" s="25">
        <f t="shared" si="380"/>
        <v>3.1166666666667879</v>
      </c>
      <c r="AO956" s="25">
        <f t="shared" si="381"/>
        <v>0.76666666666687888</v>
      </c>
      <c r="AP956" s="25">
        <f t="shared" si="382"/>
        <v>1.6500000000000909</v>
      </c>
      <c r="AQ956" s="25">
        <f t="shared" si="383"/>
        <v>3.466666666666697</v>
      </c>
      <c r="AR956" s="29">
        <f t="shared" si="384"/>
        <v>20.551111111110835</v>
      </c>
      <c r="AS956" s="29">
        <f t="shared" si="385"/>
        <v>1.8224999999997544</v>
      </c>
      <c r="AT956" s="29">
        <f t="shared" si="386"/>
        <v>3.1211111111102543</v>
      </c>
      <c r="AU956" s="29">
        <f t="shared" si="387"/>
        <v>50.64694444444617</v>
      </c>
      <c r="AV956" s="29">
        <f t="shared" si="388"/>
        <v>4</v>
      </c>
      <c r="AW956" s="29">
        <f t="shared" si="389"/>
        <v>9.7136111111118666</v>
      </c>
      <c r="AX956" s="29">
        <f t="shared" si="390"/>
        <v>0.58777777777810314</v>
      </c>
      <c r="AY956" s="29">
        <f t="shared" si="391"/>
        <v>2.7225000000003003</v>
      </c>
      <c r="AZ956" s="29">
        <f t="shared" si="392"/>
        <v>12.017777777777988</v>
      </c>
    </row>
    <row r="957" spans="1:52" x14ac:dyDescent="0.25">
      <c r="A957" s="3">
        <v>952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10">
        <v>0</v>
      </c>
      <c r="L957" s="3">
        <f t="shared" si="373"/>
        <v>0</v>
      </c>
      <c r="M957" s="3">
        <f t="shared" si="374"/>
        <v>0</v>
      </c>
      <c r="N957" s="10">
        <v>0</v>
      </c>
      <c r="O957" s="3">
        <f t="shared" si="393"/>
        <v>0</v>
      </c>
      <c r="P957" s="3">
        <f t="shared" si="397"/>
        <v>0</v>
      </c>
      <c r="Q957" s="3">
        <f t="shared" si="397"/>
        <v>0</v>
      </c>
      <c r="R957" s="3">
        <f t="shared" si="397"/>
        <v>0</v>
      </c>
      <c r="S957" s="3">
        <f t="shared" si="397"/>
        <v>0</v>
      </c>
      <c r="T957" s="3">
        <f t="shared" si="397"/>
        <v>0</v>
      </c>
      <c r="U957" s="3">
        <f t="shared" si="397"/>
        <v>0</v>
      </c>
      <c r="V957" s="3">
        <f t="shared" si="397"/>
        <v>0</v>
      </c>
      <c r="W957" s="3">
        <f t="shared" si="397"/>
        <v>0</v>
      </c>
      <c r="X957" s="3">
        <f t="shared" si="397"/>
        <v>0</v>
      </c>
      <c r="Y957" s="9">
        <v>0</v>
      </c>
      <c r="Z957" s="3">
        <f t="shared" si="396"/>
        <v>0</v>
      </c>
      <c r="AA957" s="3">
        <f t="shared" si="396"/>
        <v>0</v>
      </c>
      <c r="AB957" s="3">
        <f t="shared" si="396"/>
        <v>0</v>
      </c>
      <c r="AC957" s="3">
        <f t="shared" si="396"/>
        <v>0</v>
      </c>
      <c r="AD957" s="3">
        <f t="shared" si="396"/>
        <v>0</v>
      </c>
      <c r="AE957" s="3">
        <f t="shared" si="396"/>
        <v>0</v>
      </c>
      <c r="AF957" s="3">
        <f t="shared" si="396"/>
        <v>0</v>
      </c>
      <c r="AG957" s="3">
        <f t="shared" si="396"/>
        <v>0</v>
      </c>
      <c r="AH957" s="3">
        <f t="shared" si="396"/>
        <v>0</v>
      </c>
      <c r="AI957" s="25">
        <f t="shared" si="375"/>
        <v>0</v>
      </c>
      <c r="AJ957" s="25">
        <f t="shared" si="376"/>
        <v>0</v>
      </c>
      <c r="AK957" s="25">
        <f t="shared" si="377"/>
        <v>0</v>
      </c>
      <c r="AL957" s="25">
        <f t="shared" si="378"/>
        <v>0</v>
      </c>
      <c r="AM957" s="25">
        <f t="shared" si="379"/>
        <v>0</v>
      </c>
      <c r="AN957" s="25">
        <f t="shared" si="380"/>
        <v>0</v>
      </c>
      <c r="AO957" s="25">
        <f t="shared" si="381"/>
        <v>0</v>
      </c>
      <c r="AP957" s="25">
        <f t="shared" si="382"/>
        <v>0</v>
      </c>
      <c r="AQ957" s="25">
        <f t="shared" si="383"/>
        <v>0</v>
      </c>
      <c r="AR957" s="29">
        <f t="shared" si="384"/>
        <v>0</v>
      </c>
      <c r="AS957" s="29">
        <f t="shared" si="385"/>
        <v>0</v>
      </c>
      <c r="AT957" s="29">
        <f t="shared" si="386"/>
        <v>0</v>
      </c>
      <c r="AU957" s="29">
        <f t="shared" si="387"/>
        <v>0</v>
      </c>
      <c r="AV957" s="29">
        <f t="shared" si="388"/>
        <v>0</v>
      </c>
      <c r="AW957" s="29">
        <f t="shared" si="389"/>
        <v>0</v>
      </c>
      <c r="AX957" s="29">
        <f t="shared" si="390"/>
        <v>0</v>
      </c>
      <c r="AY957" s="29">
        <f t="shared" si="391"/>
        <v>0</v>
      </c>
      <c r="AZ957" s="29">
        <f t="shared" si="392"/>
        <v>0</v>
      </c>
    </row>
    <row r="958" spans="1:52" x14ac:dyDescent="0.25">
      <c r="A958" s="3">
        <v>953</v>
      </c>
      <c r="B958" s="3">
        <v>81</v>
      </c>
      <c r="C958" s="3">
        <v>88</v>
      </c>
      <c r="D958" s="3">
        <v>90</v>
      </c>
      <c r="E958" s="3">
        <v>92</v>
      </c>
      <c r="F958" s="3">
        <v>94</v>
      </c>
      <c r="G958" s="3">
        <v>95</v>
      </c>
      <c r="H958" s="3">
        <v>98</v>
      </c>
      <c r="I958" s="3">
        <v>93</v>
      </c>
      <c r="J958" s="3">
        <v>93</v>
      </c>
      <c r="K958" s="10">
        <v>0</v>
      </c>
      <c r="L958" s="3">
        <f t="shared" si="373"/>
        <v>1.3666666666666667</v>
      </c>
      <c r="M958" s="3">
        <f t="shared" si="374"/>
        <v>-2662.2777777777778</v>
      </c>
      <c r="N958" s="10">
        <v>0</v>
      </c>
      <c r="O958" s="3">
        <f t="shared" si="393"/>
        <v>98.388888888888687</v>
      </c>
      <c r="P958" s="3">
        <f t="shared" si="397"/>
        <v>99.755555555555475</v>
      </c>
      <c r="Q958" s="3">
        <f t="shared" si="397"/>
        <v>101.12222222222226</v>
      </c>
      <c r="R958" s="3">
        <f t="shared" si="397"/>
        <v>102.48888888888905</v>
      </c>
      <c r="S958" s="3">
        <f t="shared" si="397"/>
        <v>103.85555555555538</v>
      </c>
      <c r="T958" s="3">
        <f t="shared" si="397"/>
        <v>105.22222222222217</v>
      </c>
      <c r="U958" s="3">
        <f t="shared" si="397"/>
        <v>106.58888888888896</v>
      </c>
      <c r="V958" s="3">
        <f t="shared" si="397"/>
        <v>107.95555555555575</v>
      </c>
      <c r="W958" s="3">
        <f t="shared" si="397"/>
        <v>109.32222222222208</v>
      </c>
      <c r="X958" s="3">
        <f t="shared" si="397"/>
        <v>110.68888888888887</v>
      </c>
      <c r="Y958" s="9">
        <v>0</v>
      </c>
      <c r="Z958" s="3">
        <f t="shared" si="396"/>
        <v>86.08888888888896</v>
      </c>
      <c r="AA958" s="3">
        <f t="shared" si="396"/>
        <v>87.455555555555748</v>
      </c>
      <c r="AB958" s="3">
        <f t="shared" si="396"/>
        <v>88.822222222222081</v>
      </c>
      <c r="AC958" s="3">
        <f t="shared" si="396"/>
        <v>90.188888888888869</v>
      </c>
      <c r="AD958" s="3">
        <f t="shared" si="396"/>
        <v>91.555555555555657</v>
      </c>
      <c r="AE958" s="3">
        <f t="shared" si="396"/>
        <v>92.922222222222445</v>
      </c>
      <c r="AF958" s="3">
        <f t="shared" si="396"/>
        <v>94.288888888888778</v>
      </c>
      <c r="AG958" s="3">
        <f t="shared" si="396"/>
        <v>95.655555555555566</v>
      </c>
      <c r="AH958" s="3">
        <f t="shared" si="396"/>
        <v>97.022222222222354</v>
      </c>
      <c r="AI958" s="25">
        <f t="shared" si="375"/>
        <v>5.0888888888889596</v>
      </c>
      <c r="AJ958" s="25">
        <f t="shared" si="376"/>
        <v>0.54444444444425244</v>
      </c>
      <c r="AK958" s="25">
        <f t="shared" si="377"/>
        <v>1.1777777777779193</v>
      </c>
      <c r="AL958" s="25">
        <f t="shared" si="378"/>
        <v>1.8111111111111313</v>
      </c>
      <c r="AM958" s="25">
        <f t="shared" si="379"/>
        <v>2.4444444444443434</v>
      </c>
      <c r="AN958" s="25">
        <f t="shared" si="380"/>
        <v>2.0777777777775555</v>
      </c>
      <c r="AO958" s="25">
        <f t="shared" si="381"/>
        <v>3.7111111111112223</v>
      </c>
      <c r="AP958" s="25">
        <f t="shared" si="382"/>
        <v>2.6555555555555657</v>
      </c>
      <c r="AQ958" s="25">
        <f t="shared" si="383"/>
        <v>4.0222222222223536</v>
      </c>
      <c r="AR958" s="29">
        <f t="shared" si="384"/>
        <v>25.89679012345751</v>
      </c>
      <c r="AS958" s="29">
        <f t="shared" si="385"/>
        <v>0.29641975308621066</v>
      </c>
      <c r="AT958" s="29">
        <f t="shared" si="386"/>
        <v>1.3871604938274937</v>
      </c>
      <c r="AU958" s="29">
        <f t="shared" si="387"/>
        <v>3.2801234567901965</v>
      </c>
      <c r="AV958" s="29">
        <f t="shared" si="388"/>
        <v>5.9753086419748147</v>
      </c>
      <c r="AW958" s="29">
        <f t="shared" si="389"/>
        <v>4.3171604938262362</v>
      </c>
      <c r="AX958" s="29">
        <f t="shared" si="390"/>
        <v>13.772345679013171</v>
      </c>
      <c r="AY958" s="29">
        <f t="shared" si="391"/>
        <v>7.0519753086420289</v>
      </c>
      <c r="AZ958" s="29">
        <f t="shared" si="392"/>
        <v>16.178271604939329</v>
      </c>
    </row>
    <row r="959" spans="1:52" x14ac:dyDescent="0.25">
      <c r="A959" s="3">
        <v>954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10">
        <v>0</v>
      </c>
      <c r="L959" s="3">
        <f t="shared" si="373"/>
        <v>0</v>
      </c>
      <c r="M959" s="3">
        <f t="shared" si="374"/>
        <v>0</v>
      </c>
      <c r="N959" s="10">
        <v>0</v>
      </c>
      <c r="O959" s="3">
        <f t="shared" si="393"/>
        <v>0</v>
      </c>
      <c r="P959" s="3">
        <f t="shared" si="397"/>
        <v>0</v>
      </c>
      <c r="Q959" s="3">
        <f t="shared" si="397"/>
        <v>0</v>
      </c>
      <c r="R959" s="3">
        <f t="shared" si="397"/>
        <v>0</v>
      </c>
      <c r="S959" s="3">
        <f t="shared" si="397"/>
        <v>0</v>
      </c>
      <c r="T959" s="3">
        <f t="shared" si="397"/>
        <v>0</v>
      </c>
      <c r="U959" s="3">
        <f t="shared" si="397"/>
        <v>0</v>
      </c>
      <c r="V959" s="3">
        <f t="shared" si="397"/>
        <v>0</v>
      </c>
      <c r="W959" s="3">
        <f t="shared" si="397"/>
        <v>0</v>
      </c>
      <c r="X959" s="3">
        <f t="shared" si="397"/>
        <v>0</v>
      </c>
      <c r="Y959" s="9">
        <v>0</v>
      </c>
      <c r="Z959" s="3">
        <f t="shared" si="396"/>
        <v>0</v>
      </c>
      <c r="AA959" s="3">
        <f t="shared" si="396"/>
        <v>0</v>
      </c>
      <c r="AB959" s="3">
        <f t="shared" si="396"/>
        <v>0</v>
      </c>
      <c r="AC959" s="3">
        <f t="shared" si="396"/>
        <v>0</v>
      </c>
      <c r="AD959" s="3">
        <f t="shared" si="396"/>
        <v>0</v>
      </c>
      <c r="AE959" s="3">
        <f t="shared" si="396"/>
        <v>0</v>
      </c>
      <c r="AF959" s="3">
        <f t="shared" si="396"/>
        <v>0</v>
      </c>
      <c r="AG959" s="3">
        <f t="shared" si="396"/>
        <v>0</v>
      </c>
      <c r="AH959" s="3">
        <f t="shared" si="396"/>
        <v>0</v>
      </c>
      <c r="AI959" s="25">
        <f t="shared" si="375"/>
        <v>0</v>
      </c>
      <c r="AJ959" s="25">
        <f t="shared" si="376"/>
        <v>0</v>
      </c>
      <c r="AK959" s="25">
        <f t="shared" si="377"/>
        <v>0</v>
      </c>
      <c r="AL959" s="25">
        <f t="shared" si="378"/>
        <v>0</v>
      </c>
      <c r="AM959" s="25">
        <f t="shared" si="379"/>
        <v>0</v>
      </c>
      <c r="AN959" s="25">
        <f t="shared" si="380"/>
        <v>0</v>
      </c>
      <c r="AO959" s="25">
        <f t="shared" si="381"/>
        <v>0</v>
      </c>
      <c r="AP959" s="25">
        <f t="shared" si="382"/>
        <v>0</v>
      </c>
      <c r="AQ959" s="25">
        <f t="shared" si="383"/>
        <v>0</v>
      </c>
      <c r="AR959" s="29">
        <f t="shared" si="384"/>
        <v>0</v>
      </c>
      <c r="AS959" s="29">
        <f t="shared" si="385"/>
        <v>0</v>
      </c>
      <c r="AT959" s="29">
        <f t="shared" si="386"/>
        <v>0</v>
      </c>
      <c r="AU959" s="29">
        <f t="shared" si="387"/>
        <v>0</v>
      </c>
      <c r="AV959" s="29">
        <f t="shared" si="388"/>
        <v>0</v>
      </c>
      <c r="AW959" s="29">
        <f t="shared" si="389"/>
        <v>0</v>
      </c>
      <c r="AX959" s="29">
        <f t="shared" si="390"/>
        <v>0</v>
      </c>
      <c r="AY959" s="29">
        <f t="shared" si="391"/>
        <v>0</v>
      </c>
      <c r="AZ959" s="29">
        <f t="shared" si="392"/>
        <v>0</v>
      </c>
    </row>
    <row r="960" spans="1:52" x14ac:dyDescent="0.25">
      <c r="A960" s="3">
        <v>955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10">
        <v>0</v>
      </c>
      <c r="L960" s="3">
        <f t="shared" si="373"/>
        <v>0</v>
      </c>
      <c r="M960" s="3">
        <f t="shared" si="374"/>
        <v>0</v>
      </c>
      <c r="N960" s="10">
        <v>0</v>
      </c>
      <c r="O960" s="3">
        <f t="shared" si="393"/>
        <v>0</v>
      </c>
      <c r="P960" s="3">
        <f t="shared" si="397"/>
        <v>0</v>
      </c>
      <c r="Q960" s="3">
        <f t="shared" si="397"/>
        <v>0</v>
      </c>
      <c r="R960" s="3">
        <f t="shared" si="397"/>
        <v>0</v>
      </c>
      <c r="S960" s="3">
        <f t="shared" si="397"/>
        <v>0</v>
      </c>
      <c r="T960" s="3">
        <f t="shared" si="397"/>
        <v>0</v>
      </c>
      <c r="U960" s="3">
        <f t="shared" si="397"/>
        <v>0</v>
      </c>
      <c r="V960" s="3">
        <f t="shared" si="397"/>
        <v>0</v>
      </c>
      <c r="W960" s="3">
        <f t="shared" si="397"/>
        <v>0</v>
      </c>
      <c r="X960" s="3">
        <f t="shared" si="397"/>
        <v>0</v>
      </c>
      <c r="Y960" s="9">
        <v>0</v>
      </c>
      <c r="Z960" s="3">
        <f t="shared" si="396"/>
        <v>0</v>
      </c>
      <c r="AA960" s="3">
        <f t="shared" si="396"/>
        <v>0</v>
      </c>
      <c r="AB960" s="3">
        <f t="shared" si="396"/>
        <v>0</v>
      </c>
      <c r="AC960" s="3">
        <f t="shared" si="396"/>
        <v>0</v>
      </c>
      <c r="AD960" s="3">
        <f t="shared" si="396"/>
        <v>0</v>
      </c>
      <c r="AE960" s="3">
        <f t="shared" si="396"/>
        <v>0</v>
      </c>
      <c r="AF960" s="3">
        <f t="shared" si="396"/>
        <v>0</v>
      </c>
      <c r="AG960" s="3">
        <f t="shared" si="396"/>
        <v>0</v>
      </c>
      <c r="AH960" s="3">
        <f t="shared" si="396"/>
        <v>0</v>
      </c>
      <c r="AI960" s="25">
        <f t="shared" si="375"/>
        <v>0</v>
      </c>
      <c r="AJ960" s="25">
        <f t="shared" si="376"/>
        <v>0</v>
      </c>
      <c r="AK960" s="25">
        <f t="shared" si="377"/>
        <v>0</v>
      </c>
      <c r="AL960" s="25">
        <f t="shared" si="378"/>
        <v>0</v>
      </c>
      <c r="AM960" s="25">
        <f t="shared" si="379"/>
        <v>0</v>
      </c>
      <c r="AN960" s="25">
        <f t="shared" si="380"/>
        <v>0</v>
      </c>
      <c r="AO960" s="25">
        <f t="shared" si="381"/>
        <v>0</v>
      </c>
      <c r="AP960" s="25">
        <f t="shared" si="382"/>
        <v>0</v>
      </c>
      <c r="AQ960" s="25">
        <f t="shared" si="383"/>
        <v>0</v>
      </c>
      <c r="AR960" s="29">
        <f t="shared" si="384"/>
        <v>0</v>
      </c>
      <c r="AS960" s="29">
        <f t="shared" si="385"/>
        <v>0</v>
      </c>
      <c r="AT960" s="29">
        <f t="shared" si="386"/>
        <v>0</v>
      </c>
      <c r="AU960" s="29">
        <f t="shared" si="387"/>
        <v>0</v>
      </c>
      <c r="AV960" s="29">
        <f t="shared" si="388"/>
        <v>0</v>
      </c>
      <c r="AW960" s="29">
        <f t="shared" si="389"/>
        <v>0</v>
      </c>
      <c r="AX960" s="29">
        <f t="shared" si="390"/>
        <v>0</v>
      </c>
      <c r="AY960" s="29">
        <f t="shared" si="391"/>
        <v>0</v>
      </c>
      <c r="AZ960" s="29">
        <f t="shared" si="392"/>
        <v>0</v>
      </c>
    </row>
    <row r="961" spans="1:52" x14ac:dyDescent="0.25">
      <c r="A961" s="3">
        <v>956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10">
        <v>0</v>
      </c>
      <c r="L961" s="3">
        <f t="shared" si="373"/>
        <v>0</v>
      </c>
      <c r="M961" s="3">
        <f t="shared" si="374"/>
        <v>0</v>
      </c>
      <c r="N961" s="10">
        <v>0</v>
      </c>
      <c r="O961" s="3">
        <f t="shared" si="393"/>
        <v>0</v>
      </c>
      <c r="P961" s="3">
        <f t="shared" si="397"/>
        <v>0</v>
      </c>
      <c r="Q961" s="3">
        <f t="shared" si="397"/>
        <v>0</v>
      </c>
      <c r="R961" s="3">
        <f t="shared" si="397"/>
        <v>0</v>
      </c>
      <c r="S961" s="3">
        <f t="shared" si="397"/>
        <v>0</v>
      </c>
      <c r="T961" s="3">
        <f t="shared" si="397"/>
        <v>0</v>
      </c>
      <c r="U961" s="3">
        <f t="shared" si="397"/>
        <v>0</v>
      </c>
      <c r="V961" s="3">
        <f t="shared" si="397"/>
        <v>0</v>
      </c>
      <c r="W961" s="3">
        <f t="shared" si="397"/>
        <v>0</v>
      </c>
      <c r="X961" s="3">
        <f t="shared" si="397"/>
        <v>0</v>
      </c>
      <c r="Y961" s="9">
        <v>0</v>
      </c>
      <c r="Z961" s="3">
        <f t="shared" si="396"/>
        <v>0</v>
      </c>
      <c r="AA961" s="3">
        <f t="shared" si="396"/>
        <v>0</v>
      </c>
      <c r="AB961" s="3">
        <f t="shared" si="396"/>
        <v>0</v>
      </c>
      <c r="AC961" s="3">
        <f t="shared" si="396"/>
        <v>0</v>
      </c>
      <c r="AD961" s="3">
        <f t="shared" si="396"/>
        <v>0</v>
      </c>
      <c r="AE961" s="3">
        <f t="shared" si="396"/>
        <v>0</v>
      </c>
      <c r="AF961" s="3">
        <f t="shared" si="396"/>
        <v>0</v>
      </c>
      <c r="AG961" s="3">
        <f t="shared" si="396"/>
        <v>0</v>
      </c>
      <c r="AH961" s="3">
        <f t="shared" si="396"/>
        <v>0</v>
      </c>
      <c r="AI961" s="25">
        <f t="shared" si="375"/>
        <v>0</v>
      </c>
      <c r="AJ961" s="25">
        <f t="shared" si="376"/>
        <v>0</v>
      </c>
      <c r="AK961" s="25">
        <f t="shared" si="377"/>
        <v>0</v>
      </c>
      <c r="AL961" s="25">
        <f t="shared" si="378"/>
        <v>0</v>
      </c>
      <c r="AM961" s="25">
        <f t="shared" si="379"/>
        <v>0</v>
      </c>
      <c r="AN961" s="25">
        <f t="shared" si="380"/>
        <v>0</v>
      </c>
      <c r="AO961" s="25">
        <f t="shared" si="381"/>
        <v>0</v>
      </c>
      <c r="AP961" s="25">
        <f t="shared" si="382"/>
        <v>0</v>
      </c>
      <c r="AQ961" s="25">
        <f t="shared" si="383"/>
        <v>0</v>
      </c>
      <c r="AR961" s="29">
        <f t="shared" si="384"/>
        <v>0</v>
      </c>
      <c r="AS961" s="29">
        <f t="shared" si="385"/>
        <v>0</v>
      </c>
      <c r="AT961" s="29">
        <f t="shared" si="386"/>
        <v>0</v>
      </c>
      <c r="AU961" s="29">
        <f t="shared" si="387"/>
        <v>0</v>
      </c>
      <c r="AV961" s="29">
        <f t="shared" si="388"/>
        <v>0</v>
      </c>
      <c r="AW961" s="29">
        <f t="shared" si="389"/>
        <v>0</v>
      </c>
      <c r="AX961" s="29">
        <f t="shared" si="390"/>
        <v>0</v>
      </c>
      <c r="AY961" s="29">
        <f t="shared" si="391"/>
        <v>0</v>
      </c>
      <c r="AZ961" s="29">
        <f t="shared" si="392"/>
        <v>0</v>
      </c>
    </row>
    <row r="962" spans="1:52" x14ac:dyDescent="0.25">
      <c r="A962" s="3">
        <v>957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10">
        <v>0</v>
      </c>
      <c r="L962" s="3">
        <f t="shared" si="373"/>
        <v>0</v>
      </c>
      <c r="M962" s="3">
        <f t="shared" si="374"/>
        <v>0</v>
      </c>
      <c r="N962" s="10">
        <v>0</v>
      </c>
      <c r="O962" s="3">
        <f t="shared" si="393"/>
        <v>0</v>
      </c>
      <c r="P962" s="3">
        <f t="shared" si="397"/>
        <v>0</v>
      </c>
      <c r="Q962" s="3">
        <f t="shared" si="397"/>
        <v>0</v>
      </c>
      <c r="R962" s="3">
        <f t="shared" si="397"/>
        <v>0</v>
      </c>
      <c r="S962" s="3">
        <f t="shared" si="397"/>
        <v>0</v>
      </c>
      <c r="T962" s="3">
        <f t="shared" si="397"/>
        <v>0</v>
      </c>
      <c r="U962" s="3">
        <f t="shared" si="397"/>
        <v>0</v>
      </c>
      <c r="V962" s="3">
        <f t="shared" si="397"/>
        <v>0</v>
      </c>
      <c r="W962" s="3">
        <f t="shared" si="397"/>
        <v>0</v>
      </c>
      <c r="X962" s="3">
        <f t="shared" si="397"/>
        <v>0</v>
      </c>
      <c r="Y962" s="9">
        <v>0</v>
      </c>
      <c r="Z962" s="3">
        <f t="shared" si="396"/>
        <v>0</v>
      </c>
      <c r="AA962" s="3">
        <f t="shared" si="396"/>
        <v>0</v>
      </c>
      <c r="AB962" s="3">
        <f t="shared" si="396"/>
        <v>0</v>
      </c>
      <c r="AC962" s="3">
        <f t="shared" si="396"/>
        <v>0</v>
      </c>
      <c r="AD962" s="3">
        <f t="shared" si="396"/>
        <v>0</v>
      </c>
      <c r="AE962" s="3">
        <f t="shared" si="396"/>
        <v>0</v>
      </c>
      <c r="AF962" s="3">
        <f t="shared" si="396"/>
        <v>0</v>
      </c>
      <c r="AG962" s="3">
        <f t="shared" si="396"/>
        <v>0</v>
      </c>
      <c r="AH962" s="3">
        <f t="shared" si="396"/>
        <v>0</v>
      </c>
      <c r="AI962" s="25">
        <f t="shared" si="375"/>
        <v>0</v>
      </c>
      <c r="AJ962" s="25">
        <f t="shared" si="376"/>
        <v>0</v>
      </c>
      <c r="AK962" s="25">
        <f t="shared" si="377"/>
        <v>0</v>
      </c>
      <c r="AL962" s="25">
        <f t="shared" si="378"/>
        <v>0</v>
      </c>
      <c r="AM962" s="25">
        <f t="shared" si="379"/>
        <v>0</v>
      </c>
      <c r="AN962" s="25">
        <f t="shared" si="380"/>
        <v>0</v>
      </c>
      <c r="AO962" s="25">
        <f t="shared" si="381"/>
        <v>0</v>
      </c>
      <c r="AP962" s="25">
        <f t="shared" si="382"/>
        <v>0</v>
      </c>
      <c r="AQ962" s="25">
        <f t="shared" si="383"/>
        <v>0</v>
      </c>
      <c r="AR962" s="29">
        <f t="shared" si="384"/>
        <v>0</v>
      </c>
      <c r="AS962" s="29">
        <f t="shared" si="385"/>
        <v>0</v>
      </c>
      <c r="AT962" s="29">
        <f t="shared" si="386"/>
        <v>0</v>
      </c>
      <c r="AU962" s="29">
        <f t="shared" si="387"/>
        <v>0</v>
      </c>
      <c r="AV962" s="29">
        <f t="shared" si="388"/>
        <v>0</v>
      </c>
      <c r="AW962" s="29">
        <f t="shared" si="389"/>
        <v>0</v>
      </c>
      <c r="AX962" s="29">
        <f t="shared" si="390"/>
        <v>0</v>
      </c>
      <c r="AY962" s="29">
        <f t="shared" si="391"/>
        <v>0</v>
      </c>
      <c r="AZ962" s="29">
        <f t="shared" si="392"/>
        <v>0</v>
      </c>
    </row>
    <row r="963" spans="1:52" x14ac:dyDescent="0.25">
      <c r="A963" s="3">
        <v>958</v>
      </c>
      <c r="B963" s="3">
        <v>118</v>
      </c>
      <c r="C963" s="3">
        <v>124</v>
      </c>
      <c r="D963" s="3">
        <v>124</v>
      </c>
      <c r="E963" s="3">
        <v>126</v>
      </c>
      <c r="F963" s="3">
        <v>125</v>
      </c>
      <c r="G963" s="3">
        <v>128</v>
      </c>
      <c r="H963" s="3">
        <v>129</v>
      </c>
      <c r="I963" s="3">
        <v>133</v>
      </c>
      <c r="J963" s="3">
        <v>137</v>
      </c>
      <c r="K963" s="10">
        <v>0</v>
      </c>
      <c r="L963" s="3">
        <f t="shared" si="373"/>
        <v>1.9166666666666667</v>
      </c>
      <c r="M963" s="3">
        <f t="shared" si="374"/>
        <v>-3734.9722222222222</v>
      </c>
      <c r="N963" s="10">
        <v>0</v>
      </c>
      <c r="O963" s="3">
        <f t="shared" si="393"/>
        <v>136.6944444444448</v>
      </c>
      <c r="P963" s="3">
        <f t="shared" si="397"/>
        <v>138.61111111111131</v>
      </c>
      <c r="Q963" s="3">
        <f t="shared" si="397"/>
        <v>140.52777777777783</v>
      </c>
      <c r="R963" s="3">
        <f t="shared" si="397"/>
        <v>142.4444444444448</v>
      </c>
      <c r="S963" s="3">
        <f t="shared" si="397"/>
        <v>144.36111111111131</v>
      </c>
      <c r="T963" s="3">
        <f t="shared" si="397"/>
        <v>146.27777777777783</v>
      </c>
      <c r="U963" s="3">
        <f t="shared" si="397"/>
        <v>148.1944444444448</v>
      </c>
      <c r="V963" s="3">
        <f t="shared" si="397"/>
        <v>150.11111111111131</v>
      </c>
      <c r="W963" s="3">
        <f t="shared" si="397"/>
        <v>152.02777777777783</v>
      </c>
      <c r="X963" s="3">
        <f t="shared" si="397"/>
        <v>153.9444444444448</v>
      </c>
      <c r="Y963" s="9">
        <v>0</v>
      </c>
      <c r="Z963" s="3">
        <f t="shared" si="396"/>
        <v>119.4444444444448</v>
      </c>
      <c r="AA963" s="3">
        <f t="shared" si="396"/>
        <v>121.36111111111131</v>
      </c>
      <c r="AB963" s="3">
        <f t="shared" si="396"/>
        <v>123.27777777777783</v>
      </c>
      <c r="AC963" s="3">
        <f t="shared" si="396"/>
        <v>125.1944444444448</v>
      </c>
      <c r="AD963" s="3">
        <f t="shared" si="396"/>
        <v>127.11111111111131</v>
      </c>
      <c r="AE963" s="3">
        <f t="shared" si="396"/>
        <v>129.02777777777783</v>
      </c>
      <c r="AF963" s="3">
        <f t="shared" si="396"/>
        <v>130.9444444444448</v>
      </c>
      <c r="AG963" s="3">
        <f t="shared" si="396"/>
        <v>132.86111111111131</v>
      </c>
      <c r="AH963" s="3">
        <f t="shared" si="396"/>
        <v>134.77777777777783</v>
      </c>
      <c r="AI963" s="25">
        <f t="shared" si="375"/>
        <v>1.4444444444447981</v>
      </c>
      <c r="AJ963" s="25">
        <f t="shared" si="376"/>
        <v>2.6388888888886868</v>
      </c>
      <c r="AK963" s="25">
        <f t="shared" si="377"/>
        <v>0.72222222222217169</v>
      </c>
      <c r="AL963" s="25">
        <f t="shared" si="378"/>
        <v>0.80555555555520186</v>
      </c>
      <c r="AM963" s="25">
        <f t="shared" si="379"/>
        <v>2.1111111111113132</v>
      </c>
      <c r="AN963" s="25">
        <f t="shared" si="380"/>
        <v>1.0277777777778283</v>
      </c>
      <c r="AO963" s="25">
        <f t="shared" si="381"/>
        <v>1.9444444444447981</v>
      </c>
      <c r="AP963" s="25">
        <f t="shared" si="382"/>
        <v>0.13888888888868678</v>
      </c>
      <c r="AQ963" s="25">
        <f t="shared" si="383"/>
        <v>2.2222222222221717</v>
      </c>
      <c r="AR963" s="29">
        <f t="shared" si="384"/>
        <v>2.0864197530874415</v>
      </c>
      <c r="AS963" s="29">
        <f t="shared" si="385"/>
        <v>6.9637345679001683</v>
      </c>
      <c r="AT963" s="29">
        <f t="shared" si="386"/>
        <v>0.52160493827153198</v>
      </c>
      <c r="AU963" s="29">
        <f t="shared" si="387"/>
        <v>0.64891975308584993</v>
      </c>
      <c r="AV963" s="29">
        <f t="shared" si="388"/>
        <v>4.4567901234576439</v>
      </c>
      <c r="AW963" s="29">
        <f t="shared" si="389"/>
        <v>1.056327160493931</v>
      </c>
      <c r="AX963" s="29">
        <f t="shared" si="390"/>
        <v>3.7808641975322397</v>
      </c>
      <c r="AY963" s="29">
        <f t="shared" si="391"/>
        <v>1.9290123456733983E-2</v>
      </c>
      <c r="AZ963" s="29">
        <f t="shared" si="392"/>
        <v>4.9382716049380466</v>
      </c>
    </row>
    <row r="964" spans="1:52" x14ac:dyDescent="0.25">
      <c r="A964" s="3">
        <v>959</v>
      </c>
      <c r="B964" s="3">
        <v>9</v>
      </c>
      <c r="C964" s="3">
        <v>10</v>
      </c>
      <c r="D964" s="3">
        <v>9</v>
      </c>
      <c r="E964" s="3">
        <v>10</v>
      </c>
      <c r="F964" s="3">
        <v>10</v>
      </c>
      <c r="G964" s="3">
        <v>10</v>
      </c>
      <c r="H964" s="3">
        <v>10</v>
      </c>
      <c r="I964" s="3">
        <v>11</v>
      </c>
      <c r="J964" s="3">
        <v>10</v>
      </c>
      <c r="K964" s="10">
        <v>0</v>
      </c>
      <c r="L964" s="3">
        <f t="shared" si="373"/>
        <v>0.15</v>
      </c>
      <c r="M964" s="3">
        <f t="shared" si="374"/>
        <v>-292.36111111111109</v>
      </c>
      <c r="N964" s="10">
        <v>0</v>
      </c>
      <c r="O964" s="3">
        <f t="shared" si="393"/>
        <v>10.638888888888914</v>
      </c>
      <c r="P964" s="3">
        <f t="shared" si="397"/>
        <v>10.788888888888891</v>
      </c>
      <c r="Q964" s="3">
        <f t="shared" si="397"/>
        <v>10.938888888888926</v>
      </c>
      <c r="R964" s="3">
        <f t="shared" si="397"/>
        <v>11.088888888888903</v>
      </c>
      <c r="S964" s="3">
        <f t="shared" si="397"/>
        <v>11.23888888888888</v>
      </c>
      <c r="T964" s="3">
        <f t="shared" si="397"/>
        <v>11.388888888888914</v>
      </c>
      <c r="U964" s="3">
        <f t="shared" si="397"/>
        <v>11.538888888888891</v>
      </c>
      <c r="V964" s="3">
        <f t="shared" si="397"/>
        <v>11.688888888888926</v>
      </c>
      <c r="W964" s="3">
        <f t="shared" si="397"/>
        <v>11.838888888888903</v>
      </c>
      <c r="X964" s="3">
        <f t="shared" si="397"/>
        <v>11.98888888888888</v>
      </c>
      <c r="Y964" s="9">
        <v>0</v>
      </c>
      <c r="Z964" s="3">
        <f t="shared" si="396"/>
        <v>9.2888888888888914</v>
      </c>
      <c r="AA964" s="3">
        <f t="shared" si="396"/>
        <v>9.4388888888889255</v>
      </c>
      <c r="AB964" s="3">
        <f t="shared" si="396"/>
        <v>9.5888888888889028</v>
      </c>
      <c r="AC964" s="3">
        <f t="shared" si="396"/>
        <v>9.73888888888888</v>
      </c>
      <c r="AD964" s="3">
        <f t="shared" si="396"/>
        <v>9.8888888888889142</v>
      </c>
      <c r="AE964" s="3">
        <f t="shared" si="396"/>
        <v>10.038888888888891</v>
      </c>
      <c r="AF964" s="3">
        <f t="shared" si="396"/>
        <v>10.188888888888926</v>
      </c>
      <c r="AG964" s="3">
        <f t="shared" si="396"/>
        <v>10.338888888888903</v>
      </c>
      <c r="AH964" s="3">
        <f t="shared" si="396"/>
        <v>10.48888888888888</v>
      </c>
      <c r="AI964" s="25">
        <f t="shared" si="375"/>
        <v>0.28888888888889142</v>
      </c>
      <c r="AJ964" s="25">
        <f t="shared" si="376"/>
        <v>0.56111111111107448</v>
      </c>
      <c r="AK964" s="25">
        <f t="shared" si="377"/>
        <v>0.58888888888890278</v>
      </c>
      <c r="AL964" s="25">
        <f t="shared" si="378"/>
        <v>0.26111111111111995</v>
      </c>
      <c r="AM964" s="25">
        <f t="shared" si="379"/>
        <v>0.11111111111108585</v>
      </c>
      <c r="AN964" s="25">
        <f t="shared" si="380"/>
        <v>3.8888888888891415E-2</v>
      </c>
      <c r="AO964" s="25">
        <f t="shared" si="381"/>
        <v>0.18888888888892552</v>
      </c>
      <c r="AP964" s="25">
        <f t="shared" si="382"/>
        <v>0.66111111111109722</v>
      </c>
      <c r="AQ964" s="25">
        <f t="shared" si="383"/>
        <v>0.48888888888888005</v>
      </c>
      <c r="AR964" s="29">
        <f t="shared" si="384"/>
        <v>8.3456790123458247E-2</v>
      </c>
      <c r="AS964" s="29">
        <f t="shared" si="385"/>
        <v>0.31484567901230459</v>
      </c>
      <c r="AT964" s="29">
        <f t="shared" si="386"/>
        <v>0.34679012345680649</v>
      </c>
      <c r="AU964" s="29">
        <f t="shared" si="387"/>
        <v>6.8179012345683632E-2</v>
      </c>
      <c r="AV964" s="29">
        <f t="shared" si="388"/>
        <v>1.2345679012340065E-2</v>
      </c>
      <c r="AW964" s="29">
        <f t="shared" si="389"/>
        <v>1.5123456790125422E-3</v>
      </c>
      <c r="AX964" s="29">
        <f t="shared" si="390"/>
        <v>3.5679012345692852E-2</v>
      </c>
      <c r="AY964" s="29">
        <f t="shared" si="391"/>
        <v>0.43706790123454953</v>
      </c>
      <c r="AZ964" s="29">
        <f t="shared" si="392"/>
        <v>0.2390123456790037</v>
      </c>
    </row>
  </sheetData>
  <mergeCells count="3">
    <mergeCell ref="A1:B1"/>
    <mergeCell ref="L4:M4"/>
    <mergeCell ref="D1:E1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7624-0D33-4B9C-9AE6-6362DA932750}">
  <sheetPr codeName="Sheet14"/>
  <dimension ref="A1:BF961"/>
  <sheetViews>
    <sheetView topLeftCell="Q1" workbookViewId="0">
      <selection activeCell="P17" sqref="P17"/>
    </sheetView>
  </sheetViews>
  <sheetFormatPr defaultRowHeight="15.75" x14ac:dyDescent="0.25"/>
  <cols>
    <col min="50" max="50" width="34.375" bestFit="1" customWidth="1"/>
  </cols>
  <sheetData>
    <row r="1" spans="1:58" x14ac:dyDescent="0.25">
      <c r="A1" t="s">
        <v>0</v>
      </c>
      <c r="B1">
        <v>2011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>
        <v>2019</v>
      </c>
      <c r="M1" t="s">
        <v>69</v>
      </c>
      <c r="X1" t="s">
        <v>70</v>
      </c>
      <c r="AX1" t="s">
        <v>71</v>
      </c>
    </row>
    <row r="2" spans="1:58" x14ac:dyDescent="0.25">
      <c r="A2" t="s">
        <v>72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 t="s">
        <v>73</v>
      </c>
      <c r="V2" t="s">
        <v>74</v>
      </c>
      <c r="W2">
        <v>1</v>
      </c>
      <c r="X2">
        <v>2</v>
      </c>
      <c r="Y2">
        <v>3</v>
      </c>
      <c r="Z2">
        <v>4</v>
      </c>
      <c r="AA2">
        <v>5</v>
      </c>
      <c r="AB2">
        <v>6</v>
      </c>
      <c r="AC2">
        <v>7</v>
      </c>
      <c r="AD2">
        <v>8</v>
      </c>
      <c r="AE2">
        <v>9</v>
      </c>
      <c r="AF2" t="s">
        <v>75</v>
      </c>
      <c r="AG2" t="s">
        <v>76</v>
      </c>
      <c r="AH2" t="s">
        <v>77</v>
      </c>
      <c r="AI2" t="s">
        <v>78</v>
      </c>
      <c r="AJ2" t="s">
        <v>79</v>
      </c>
      <c r="AK2" t="s">
        <v>80</v>
      </c>
      <c r="AL2" t="s">
        <v>81</v>
      </c>
      <c r="AM2" t="s">
        <v>82</v>
      </c>
      <c r="AN2" t="s">
        <v>83</v>
      </c>
      <c r="AO2" t="s">
        <v>84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t="s">
        <v>90</v>
      </c>
      <c r="AV2" t="s">
        <v>91</v>
      </c>
      <c r="AW2" t="s">
        <v>92</v>
      </c>
      <c r="AX2" t="s">
        <v>93</v>
      </c>
      <c r="AY2" t="s">
        <v>50</v>
      </c>
      <c r="AZ2" t="s">
        <v>52</v>
      </c>
    </row>
    <row r="3" spans="1:58" x14ac:dyDescent="0.25">
      <c r="A3">
        <v>1</v>
      </c>
      <c r="B3">
        <v>36</v>
      </c>
      <c r="C3">
        <v>35</v>
      </c>
      <c r="D3">
        <v>34</v>
      </c>
      <c r="E3">
        <v>35</v>
      </c>
      <c r="F3">
        <v>39</v>
      </c>
      <c r="G3">
        <v>36</v>
      </c>
      <c r="H3">
        <v>37</v>
      </c>
      <c r="I3">
        <v>38</v>
      </c>
      <c r="J3">
        <v>38</v>
      </c>
      <c r="U3">
        <v>34.444444439999998</v>
      </c>
      <c r="V3">
        <v>0.4</v>
      </c>
      <c r="W3">
        <v>34.844444439999997</v>
      </c>
      <c r="X3">
        <v>35.244444440000002</v>
      </c>
      <c r="Y3">
        <v>35.644444440000001</v>
      </c>
      <c r="Z3">
        <v>36.044444439999999</v>
      </c>
      <c r="AA3">
        <v>36.444444439999998</v>
      </c>
      <c r="AB3">
        <v>36.844444439999997</v>
      </c>
      <c r="AC3">
        <v>37.244444440000002</v>
      </c>
      <c r="AD3">
        <v>37.644444440000001</v>
      </c>
      <c r="AE3">
        <v>38.044444439999999</v>
      </c>
      <c r="AF3">
        <v>1.1555555559999999</v>
      </c>
      <c r="AG3">
        <v>0.24444444400000001</v>
      </c>
      <c r="AH3">
        <v>1.6444444439999999</v>
      </c>
      <c r="AI3">
        <v>1.044444444</v>
      </c>
      <c r="AJ3">
        <v>2.5555555559999998</v>
      </c>
      <c r="AK3">
        <v>0.84444444399999996</v>
      </c>
      <c r="AL3">
        <v>0.24444444400000001</v>
      </c>
      <c r="AM3">
        <v>0.35555555599999999</v>
      </c>
      <c r="AN3">
        <v>4.4444444E-2</v>
      </c>
      <c r="AO3">
        <v>1.335308642</v>
      </c>
      <c r="AP3">
        <v>5.9753085999999997E-2</v>
      </c>
      <c r="AQ3">
        <v>2.7041975310000002</v>
      </c>
      <c r="AR3">
        <v>1.090864198</v>
      </c>
      <c r="AS3">
        <v>6.5308641979999997</v>
      </c>
      <c r="AT3">
        <v>0.71308642</v>
      </c>
      <c r="AU3">
        <v>5.9753085999999997E-2</v>
      </c>
      <c r="AV3">
        <v>0.126419753</v>
      </c>
      <c r="AW3">
        <v>1.9753090000000002E-3</v>
      </c>
      <c r="AX3">
        <v>12.622222219999999</v>
      </c>
      <c r="AY3">
        <v>0.903703704</v>
      </c>
      <c r="AZ3">
        <v>1.4024691359999999</v>
      </c>
      <c r="BE3" t="s">
        <v>50</v>
      </c>
      <c r="BF3" t="s">
        <v>52</v>
      </c>
    </row>
    <row r="4" spans="1:58" x14ac:dyDescent="0.25">
      <c r="A4">
        <v>2</v>
      </c>
      <c r="B4">
        <v>29</v>
      </c>
      <c r="C4">
        <v>32</v>
      </c>
      <c r="D4">
        <v>31</v>
      </c>
      <c r="E4">
        <v>31</v>
      </c>
      <c r="F4">
        <v>33</v>
      </c>
      <c r="G4">
        <v>32</v>
      </c>
      <c r="H4">
        <v>33</v>
      </c>
      <c r="I4">
        <v>33</v>
      </c>
      <c r="J4">
        <v>34</v>
      </c>
      <c r="U4">
        <v>29.666666670000001</v>
      </c>
      <c r="V4">
        <v>0.46666666699999998</v>
      </c>
      <c r="W4">
        <v>30.133333329999999</v>
      </c>
      <c r="X4">
        <v>30.6</v>
      </c>
      <c r="Y4">
        <v>31.06666667</v>
      </c>
      <c r="Z4">
        <v>31.533333330000001</v>
      </c>
      <c r="AA4">
        <v>32</v>
      </c>
      <c r="AB4">
        <v>32.466666670000002</v>
      </c>
      <c r="AC4">
        <v>32.933333330000004</v>
      </c>
      <c r="AD4">
        <v>33.4</v>
      </c>
      <c r="AE4">
        <v>33.866666670000001</v>
      </c>
      <c r="AF4">
        <v>1.1333333329999999</v>
      </c>
      <c r="AG4">
        <v>1.4</v>
      </c>
      <c r="AH4">
        <v>6.6666666999999999E-2</v>
      </c>
      <c r="AI4">
        <v>0.53333333299999997</v>
      </c>
      <c r="AJ4">
        <v>1</v>
      </c>
      <c r="AK4">
        <v>0.46666666699999998</v>
      </c>
      <c r="AL4">
        <v>6.6666666999999999E-2</v>
      </c>
      <c r="AM4">
        <v>0.4</v>
      </c>
      <c r="AN4">
        <v>0.133333333</v>
      </c>
      <c r="AO4">
        <v>1.284444444</v>
      </c>
      <c r="AP4">
        <v>1.96</v>
      </c>
      <c r="AQ4">
        <v>4.4444439999999997E-3</v>
      </c>
      <c r="AR4">
        <v>0.28444444400000002</v>
      </c>
      <c r="AS4">
        <v>1</v>
      </c>
      <c r="AT4">
        <v>0.21777777800000001</v>
      </c>
      <c r="AU4">
        <v>4.4444439999999997E-3</v>
      </c>
      <c r="AV4">
        <v>0.16</v>
      </c>
      <c r="AW4">
        <v>1.7777778000000001E-2</v>
      </c>
      <c r="AX4">
        <v>4.9333333330000002</v>
      </c>
      <c r="AY4">
        <v>0.57777777799999996</v>
      </c>
      <c r="AZ4">
        <v>0.548148148</v>
      </c>
      <c r="BE4">
        <v>2.8458412179999999</v>
      </c>
      <c r="BF4">
        <v>927.84360189999995</v>
      </c>
    </row>
    <row r="5" spans="1:58" x14ac:dyDescent="0.25">
      <c r="A5">
        <v>3</v>
      </c>
      <c r="B5">
        <v>29</v>
      </c>
      <c r="C5">
        <v>29</v>
      </c>
      <c r="D5">
        <v>31</v>
      </c>
      <c r="E5">
        <v>31</v>
      </c>
      <c r="F5">
        <v>31</v>
      </c>
      <c r="G5">
        <v>30</v>
      </c>
      <c r="H5">
        <v>31</v>
      </c>
      <c r="I5">
        <v>32</v>
      </c>
      <c r="J5">
        <v>34</v>
      </c>
      <c r="U5">
        <v>28.555555559999998</v>
      </c>
      <c r="V5">
        <v>0.46666666699999998</v>
      </c>
      <c r="W5">
        <v>29.02222222</v>
      </c>
      <c r="X5">
        <v>29.488888889999998</v>
      </c>
      <c r="Y5">
        <v>29.955555560000001</v>
      </c>
      <c r="Z5">
        <v>30.422222219999998</v>
      </c>
      <c r="AA5">
        <v>30.88888889</v>
      </c>
      <c r="AB5">
        <v>31.355555559999999</v>
      </c>
      <c r="AC5">
        <v>31.82222222</v>
      </c>
      <c r="AD5">
        <v>32.288888890000003</v>
      </c>
      <c r="AE5">
        <v>32.755555559999998</v>
      </c>
      <c r="AF5">
        <v>2.2222222E-2</v>
      </c>
      <c r="AG5">
        <v>0.48888888899999999</v>
      </c>
      <c r="AH5">
        <v>1.044444444</v>
      </c>
      <c r="AI5">
        <v>0.57777777799999996</v>
      </c>
      <c r="AJ5">
        <v>0.111111111</v>
      </c>
      <c r="AK5">
        <v>1.3555555560000001</v>
      </c>
      <c r="AL5">
        <v>0.82222222199999995</v>
      </c>
      <c r="AM5">
        <v>0.28888888899999998</v>
      </c>
      <c r="AN5">
        <v>1.244444444</v>
      </c>
      <c r="AO5">
        <v>4.9382699999999996E-4</v>
      </c>
      <c r="AP5">
        <v>0.23901234599999999</v>
      </c>
      <c r="AQ5">
        <v>1.090864198</v>
      </c>
      <c r="AR5">
        <v>0.33382716000000001</v>
      </c>
      <c r="AS5">
        <v>1.2345679E-2</v>
      </c>
      <c r="AT5">
        <v>1.8375308640000001</v>
      </c>
      <c r="AU5">
        <v>0.67604938299999995</v>
      </c>
      <c r="AV5">
        <v>8.3456790000000003E-2</v>
      </c>
      <c r="AW5">
        <v>1.548641975</v>
      </c>
      <c r="AX5">
        <v>5.8222222219999997</v>
      </c>
      <c r="AY5">
        <v>0.66172839500000002</v>
      </c>
      <c r="AZ5">
        <v>0.64691357999999999</v>
      </c>
    </row>
    <row r="6" spans="1:58" x14ac:dyDescent="0.25">
      <c r="A6">
        <v>4</v>
      </c>
      <c r="B6">
        <v>49</v>
      </c>
      <c r="C6">
        <v>50</v>
      </c>
      <c r="D6">
        <v>48</v>
      </c>
      <c r="E6">
        <v>50</v>
      </c>
      <c r="F6">
        <v>53</v>
      </c>
      <c r="G6">
        <v>51</v>
      </c>
      <c r="H6">
        <v>53</v>
      </c>
      <c r="I6">
        <v>55</v>
      </c>
      <c r="J6">
        <v>54</v>
      </c>
      <c r="U6">
        <v>47.611111110000003</v>
      </c>
      <c r="V6">
        <v>0.76666666699999997</v>
      </c>
      <c r="W6">
        <v>48.377777780000002</v>
      </c>
      <c r="X6">
        <v>49.144444440000001</v>
      </c>
      <c r="Y6">
        <v>49.91111111</v>
      </c>
      <c r="Z6">
        <v>50.67777778</v>
      </c>
      <c r="AA6">
        <v>51.444444439999998</v>
      </c>
      <c r="AB6">
        <v>52.211111109999997</v>
      </c>
      <c r="AC6">
        <v>52.977777779999997</v>
      </c>
      <c r="AD6">
        <v>53.744444440000002</v>
      </c>
      <c r="AE6">
        <v>54.511111110000002</v>
      </c>
      <c r="AF6">
        <v>0.62222222199999999</v>
      </c>
      <c r="AG6">
        <v>0.85555555599999999</v>
      </c>
      <c r="AH6">
        <v>1.9111111110000001</v>
      </c>
      <c r="AI6">
        <v>0.67777777800000005</v>
      </c>
      <c r="AJ6">
        <v>1.5555555560000001</v>
      </c>
      <c r="AK6">
        <v>1.2111111109999999</v>
      </c>
      <c r="AL6">
        <v>2.2222222E-2</v>
      </c>
      <c r="AM6">
        <v>1.255555556</v>
      </c>
      <c r="AN6">
        <v>0.51111111099999995</v>
      </c>
      <c r="AO6">
        <v>0.38716049400000002</v>
      </c>
      <c r="AP6">
        <v>0.73197530899999996</v>
      </c>
      <c r="AQ6">
        <v>3.6523456790000002</v>
      </c>
      <c r="AR6">
        <v>0.45938271600000002</v>
      </c>
      <c r="AS6">
        <v>2.4197530860000001</v>
      </c>
      <c r="AT6">
        <v>1.466790123</v>
      </c>
      <c r="AU6">
        <v>4.9382699999999996E-4</v>
      </c>
      <c r="AV6">
        <v>1.5764197529999999</v>
      </c>
      <c r="AW6">
        <v>0.261234568</v>
      </c>
      <c r="AX6">
        <v>10.955555560000001</v>
      </c>
      <c r="AY6">
        <v>0.95802469099999998</v>
      </c>
      <c r="AZ6">
        <v>1.217283951</v>
      </c>
    </row>
    <row r="7" spans="1:58" x14ac:dyDescent="0.25">
      <c r="A7">
        <v>5</v>
      </c>
      <c r="B7">
        <v>116</v>
      </c>
      <c r="C7">
        <v>112</v>
      </c>
      <c r="D7">
        <v>115</v>
      </c>
      <c r="E7">
        <v>120</v>
      </c>
      <c r="F7">
        <v>124</v>
      </c>
      <c r="G7">
        <v>126</v>
      </c>
      <c r="H7">
        <v>125</v>
      </c>
      <c r="I7">
        <v>124</v>
      </c>
      <c r="J7">
        <v>136</v>
      </c>
      <c r="U7">
        <v>110.16666669999999</v>
      </c>
      <c r="V7">
        <v>2.3666666670000001</v>
      </c>
      <c r="W7">
        <v>112.5333333</v>
      </c>
      <c r="X7">
        <v>114.9</v>
      </c>
      <c r="Y7">
        <v>117.2666667</v>
      </c>
      <c r="Z7">
        <v>119.6333333</v>
      </c>
      <c r="AA7">
        <v>122</v>
      </c>
      <c r="AB7">
        <v>124.3666667</v>
      </c>
      <c r="AC7">
        <v>126.7333333</v>
      </c>
      <c r="AD7">
        <v>129.1</v>
      </c>
      <c r="AE7">
        <v>131.46666669999999</v>
      </c>
      <c r="AF7">
        <v>3.4666666670000001</v>
      </c>
      <c r="AG7">
        <v>2.9</v>
      </c>
      <c r="AH7">
        <v>2.266666667</v>
      </c>
      <c r="AI7">
        <v>0.366666667</v>
      </c>
      <c r="AJ7">
        <v>2</v>
      </c>
      <c r="AK7">
        <v>1.6333333329999999</v>
      </c>
      <c r="AL7">
        <v>1.733333333</v>
      </c>
      <c r="AM7">
        <v>5.0999999999999996</v>
      </c>
      <c r="AN7">
        <v>4.5333333329999999</v>
      </c>
      <c r="AO7">
        <v>12.017777779999999</v>
      </c>
      <c r="AP7">
        <v>8.41</v>
      </c>
      <c r="AQ7">
        <v>5.1377777780000002</v>
      </c>
      <c r="AR7">
        <v>0.134444444</v>
      </c>
      <c r="AS7">
        <v>4</v>
      </c>
      <c r="AT7">
        <v>2.667777778</v>
      </c>
      <c r="AU7">
        <v>3.0044444440000002</v>
      </c>
      <c r="AV7">
        <v>26.01</v>
      </c>
      <c r="AW7">
        <v>20.551111110000001</v>
      </c>
      <c r="AX7">
        <v>81.933333329999996</v>
      </c>
      <c r="AY7">
        <v>2.6666666669999999</v>
      </c>
      <c r="AZ7">
        <v>9.1037037040000008</v>
      </c>
    </row>
    <row r="8" spans="1:58" x14ac:dyDescent="0.25">
      <c r="A8">
        <v>6</v>
      </c>
      <c r="B8">
        <v>56</v>
      </c>
      <c r="C8">
        <v>55</v>
      </c>
      <c r="D8">
        <v>58</v>
      </c>
      <c r="E8">
        <v>59</v>
      </c>
      <c r="F8">
        <v>58</v>
      </c>
      <c r="G8">
        <v>61</v>
      </c>
      <c r="H8">
        <v>66</v>
      </c>
      <c r="I8">
        <v>62</v>
      </c>
      <c r="J8">
        <v>68</v>
      </c>
      <c r="U8">
        <v>53.083333330000002</v>
      </c>
      <c r="V8">
        <v>1.45</v>
      </c>
      <c r="W8">
        <v>54.533333329999998</v>
      </c>
      <c r="X8">
        <v>55.983333330000001</v>
      </c>
      <c r="Y8">
        <v>57.433333330000004</v>
      </c>
      <c r="Z8">
        <v>58.883333329999999</v>
      </c>
      <c r="AA8">
        <v>60.333333330000002</v>
      </c>
      <c r="AB8">
        <v>61.783333329999998</v>
      </c>
      <c r="AC8">
        <v>63.233333330000001</v>
      </c>
      <c r="AD8">
        <v>64.683333329999996</v>
      </c>
      <c r="AE8">
        <v>66.133333329999999</v>
      </c>
      <c r="AF8">
        <v>1.4666666669999999</v>
      </c>
      <c r="AG8">
        <v>0.98333333300000003</v>
      </c>
      <c r="AH8">
        <v>0.56666666700000001</v>
      </c>
      <c r="AI8">
        <v>0.116666667</v>
      </c>
      <c r="AJ8">
        <v>2.3333333330000001</v>
      </c>
      <c r="AK8">
        <v>0.78333333299999997</v>
      </c>
      <c r="AL8">
        <v>2.766666667</v>
      </c>
      <c r="AM8">
        <v>2.6833333330000002</v>
      </c>
      <c r="AN8">
        <v>1.8666666670000001</v>
      </c>
      <c r="AO8">
        <v>2.1511111110000001</v>
      </c>
      <c r="AP8">
        <v>0.96694444400000001</v>
      </c>
      <c r="AQ8">
        <v>0.321111111</v>
      </c>
      <c r="AR8">
        <v>1.3611111E-2</v>
      </c>
      <c r="AS8">
        <v>5.4444444440000002</v>
      </c>
      <c r="AT8">
        <v>0.61361111099999999</v>
      </c>
      <c r="AU8">
        <v>7.6544444440000001</v>
      </c>
      <c r="AV8">
        <v>7.2002777780000002</v>
      </c>
      <c r="AW8">
        <v>3.4844444440000002</v>
      </c>
      <c r="AX8">
        <v>27.85</v>
      </c>
      <c r="AY8">
        <v>1.5074074070000001</v>
      </c>
      <c r="AZ8">
        <v>3.0944444440000001</v>
      </c>
    </row>
    <row r="9" spans="1:58" x14ac:dyDescent="0.25">
      <c r="A9">
        <v>7</v>
      </c>
      <c r="B9">
        <v>17</v>
      </c>
      <c r="C9">
        <v>17</v>
      </c>
      <c r="D9">
        <v>19</v>
      </c>
      <c r="E9">
        <v>19</v>
      </c>
      <c r="F9">
        <v>20</v>
      </c>
      <c r="G9">
        <v>19</v>
      </c>
      <c r="H9">
        <v>20</v>
      </c>
      <c r="I9">
        <v>19</v>
      </c>
      <c r="J9">
        <v>20</v>
      </c>
      <c r="U9">
        <v>17.222222219999999</v>
      </c>
      <c r="V9">
        <v>0.33333333300000001</v>
      </c>
      <c r="W9">
        <v>17.555555559999998</v>
      </c>
      <c r="X9">
        <v>17.88888889</v>
      </c>
      <c r="Y9">
        <v>18.222222219999999</v>
      </c>
      <c r="Z9">
        <v>18.555555559999998</v>
      </c>
      <c r="AA9">
        <v>18.88888889</v>
      </c>
      <c r="AB9">
        <v>19.222222219999999</v>
      </c>
      <c r="AC9">
        <v>19.555555559999998</v>
      </c>
      <c r="AD9">
        <v>19.88888889</v>
      </c>
      <c r="AE9">
        <v>20.222222219999999</v>
      </c>
      <c r="AF9">
        <v>0.55555555599999995</v>
      </c>
      <c r="AG9">
        <v>0.88888888899999996</v>
      </c>
      <c r="AH9">
        <v>0.77777777800000003</v>
      </c>
      <c r="AI9">
        <v>0.44444444399999999</v>
      </c>
      <c r="AJ9">
        <v>1.111111111</v>
      </c>
      <c r="AK9">
        <v>0.222222222</v>
      </c>
      <c r="AL9">
        <v>0.44444444399999999</v>
      </c>
      <c r="AM9">
        <v>0.88888888899999996</v>
      </c>
      <c r="AN9">
        <v>0.222222222</v>
      </c>
      <c r="AO9">
        <v>0.30864197500000001</v>
      </c>
      <c r="AP9">
        <v>0.79012345699999997</v>
      </c>
      <c r="AQ9">
        <v>0.60493827200000005</v>
      </c>
      <c r="AR9">
        <v>0.197530864</v>
      </c>
      <c r="AS9">
        <v>1.2345679009999999</v>
      </c>
      <c r="AT9">
        <v>4.9382716E-2</v>
      </c>
      <c r="AU9">
        <v>0.197530864</v>
      </c>
      <c r="AV9">
        <v>0.79012345699999997</v>
      </c>
      <c r="AW9">
        <v>4.9382716E-2</v>
      </c>
      <c r="AX9">
        <v>4.2222222220000001</v>
      </c>
      <c r="AY9">
        <v>0.617283951</v>
      </c>
      <c r="AZ9">
        <v>0.46913580199999999</v>
      </c>
    </row>
    <row r="10" spans="1:58" x14ac:dyDescent="0.25">
      <c r="A10">
        <v>8</v>
      </c>
      <c r="B10">
        <v>146</v>
      </c>
      <c r="C10">
        <v>141</v>
      </c>
      <c r="D10">
        <v>155</v>
      </c>
      <c r="E10">
        <v>154</v>
      </c>
      <c r="F10">
        <v>154</v>
      </c>
      <c r="G10">
        <v>151</v>
      </c>
      <c r="H10">
        <v>160</v>
      </c>
      <c r="I10">
        <v>171</v>
      </c>
      <c r="J10">
        <v>159</v>
      </c>
      <c r="U10">
        <v>142.13888890000001</v>
      </c>
      <c r="V10">
        <v>2.483333333</v>
      </c>
      <c r="W10">
        <v>144.62222220000001</v>
      </c>
      <c r="X10">
        <v>147.1055556</v>
      </c>
      <c r="Y10">
        <v>149.5888889</v>
      </c>
      <c r="Z10">
        <v>152.0722222</v>
      </c>
      <c r="AA10">
        <v>154.55555559999999</v>
      </c>
      <c r="AB10">
        <v>157.03888889999999</v>
      </c>
      <c r="AC10">
        <v>159.52222219999999</v>
      </c>
      <c r="AD10">
        <v>162.00555560000001</v>
      </c>
      <c r="AE10">
        <v>164.48888890000001</v>
      </c>
      <c r="AF10">
        <v>1.377777778</v>
      </c>
      <c r="AG10">
        <v>6.1055555559999997</v>
      </c>
      <c r="AH10">
        <v>5.4111111110000003</v>
      </c>
      <c r="AI10">
        <v>1.9277777780000001</v>
      </c>
      <c r="AJ10">
        <v>0.55555555599999995</v>
      </c>
      <c r="AK10">
        <v>6.0388888889999999</v>
      </c>
      <c r="AL10">
        <v>0.47777777799999999</v>
      </c>
      <c r="AM10">
        <v>8.9944444440000009</v>
      </c>
      <c r="AN10">
        <v>5.488888889</v>
      </c>
      <c r="AO10">
        <v>1.8982716049999999</v>
      </c>
      <c r="AP10">
        <v>37.277808640000003</v>
      </c>
      <c r="AQ10">
        <v>29.280123459999999</v>
      </c>
      <c r="AR10">
        <v>3.7163271600000001</v>
      </c>
      <c r="AS10">
        <v>0.30864197500000001</v>
      </c>
      <c r="AT10">
        <v>36.46817901</v>
      </c>
      <c r="AU10">
        <v>0.22827160499999999</v>
      </c>
      <c r="AV10">
        <v>80.900030860000001</v>
      </c>
      <c r="AW10">
        <v>30.127901229999999</v>
      </c>
      <c r="AX10">
        <v>220.2055556</v>
      </c>
      <c r="AY10">
        <v>4.0419753089999997</v>
      </c>
      <c r="AZ10">
        <v>24.467283949999999</v>
      </c>
    </row>
    <row r="11" spans="1:58" x14ac:dyDescent="0.25">
      <c r="A11">
        <v>9</v>
      </c>
      <c r="B11">
        <v>49</v>
      </c>
      <c r="C11">
        <v>49</v>
      </c>
      <c r="D11">
        <v>53</v>
      </c>
      <c r="E11">
        <v>54</v>
      </c>
      <c r="F11">
        <v>52</v>
      </c>
      <c r="G11">
        <v>57</v>
      </c>
      <c r="H11">
        <v>53</v>
      </c>
      <c r="I11">
        <v>56</v>
      </c>
      <c r="J11">
        <v>55</v>
      </c>
      <c r="U11">
        <v>49.111111110000003</v>
      </c>
      <c r="V11">
        <v>0.8</v>
      </c>
      <c r="W11">
        <v>49.91111111</v>
      </c>
      <c r="X11">
        <v>50.711111109999997</v>
      </c>
      <c r="Y11">
        <v>51.511111110000002</v>
      </c>
      <c r="Z11">
        <v>52.311111109999999</v>
      </c>
      <c r="AA11">
        <v>53.111111110000003</v>
      </c>
      <c r="AB11">
        <v>53.91111111</v>
      </c>
      <c r="AC11">
        <v>54.711111109999997</v>
      </c>
      <c r="AD11">
        <v>55.511111110000002</v>
      </c>
      <c r="AE11">
        <v>56.311111109999999</v>
      </c>
      <c r="AF11">
        <v>0.91111111099999997</v>
      </c>
      <c r="AG11">
        <v>1.7111111109999999</v>
      </c>
      <c r="AH11">
        <v>1.488888889</v>
      </c>
      <c r="AI11">
        <v>1.688888889</v>
      </c>
      <c r="AJ11">
        <v>1.111111111</v>
      </c>
      <c r="AK11">
        <v>3.0888888890000001</v>
      </c>
      <c r="AL11">
        <v>1.7111111109999999</v>
      </c>
      <c r="AM11">
        <v>0.48888888899999999</v>
      </c>
      <c r="AN11">
        <v>1.311111111</v>
      </c>
      <c r="AO11">
        <v>0.83012345700000001</v>
      </c>
      <c r="AP11">
        <v>2.9279012350000002</v>
      </c>
      <c r="AQ11">
        <v>2.216790123</v>
      </c>
      <c r="AR11">
        <v>2.8523456789999999</v>
      </c>
      <c r="AS11">
        <v>1.2345679009999999</v>
      </c>
      <c r="AT11">
        <v>9.5412345680000001</v>
      </c>
      <c r="AU11">
        <v>2.9279012350000002</v>
      </c>
      <c r="AV11">
        <v>0.23901234599999999</v>
      </c>
      <c r="AW11">
        <v>1.719012346</v>
      </c>
      <c r="AX11">
        <v>24.488888889999998</v>
      </c>
      <c r="AY11">
        <v>1.5012345680000001</v>
      </c>
      <c r="AZ11">
        <v>2.720987654</v>
      </c>
    </row>
    <row r="12" spans="1:58" x14ac:dyDescent="0.25">
      <c r="A12">
        <v>10</v>
      </c>
      <c r="B12">
        <v>20</v>
      </c>
      <c r="C12">
        <v>20</v>
      </c>
      <c r="D12">
        <v>23</v>
      </c>
      <c r="E12">
        <v>22</v>
      </c>
      <c r="F12">
        <v>22</v>
      </c>
      <c r="G12">
        <v>21</v>
      </c>
      <c r="H12">
        <v>24</v>
      </c>
      <c r="I12">
        <v>22</v>
      </c>
      <c r="J12">
        <v>23</v>
      </c>
      <c r="U12">
        <v>20.305555559999998</v>
      </c>
      <c r="V12">
        <v>0.31666666700000001</v>
      </c>
      <c r="W12">
        <v>20.622222220000001</v>
      </c>
      <c r="X12">
        <v>20.938888890000001</v>
      </c>
      <c r="Y12">
        <v>21.255555560000001</v>
      </c>
      <c r="Z12">
        <v>21.57222222</v>
      </c>
      <c r="AA12">
        <v>21.88888889</v>
      </c>
      <c r="AB12">
        <v>22.205555560000001</v>
      </c>
      <c r="AC12">
        <v>22.52222222</v>
      </c>
      <c r="AD12">
        <v>22.83888889</v>
      </c>
      <c r="AE12">
        <v>23.15555556</v>
      </c>
      <c r="AF12">
        <v>0.62222222199999999</v>
      </c>
      <c r="AG12">
        <v>0.938888889</v>
      </c>
      <c r="AH12">
        <v>1.744444444</v>
      </c>
      <c r="AI12">
        <v>0.427777778</v>
      </c>
      <c r="AJ12">
        <v>0.111111111</v>
      </c>
      <c r="AK12">
        <v>1.205555556</v>
      </c>
      <c r="AL12">
        <v>1.4777777780000001</v>
      </c>
      <c r="AM12">
        <v>0.83888888900000003</v>
      </c>
      <c r="AN12">
        <v>0.15555555600000001</v>
      </c>
      <c r="AO12">
        <v>0.38716049400000002</v>
      </c>
      <c r="AP12">
        <v>0.88151234599999995</v>
      </c>
      <c r="AQ12">
        <v>3.0430864199999998</v>
      </c>
      <c r="AR12">
        <v>0.182993827</v>
      </c>
      <c r="AS12">
        <v>1.2345679E-2</v>
      </c>
      <c r="AT12">
        <v>1.4533641980000001</v>
      </c>
      <c r="AU12">
        <v>2.1838271599999999</v>
      </c>
      <c r="AV12">
        <v>0.703734568</v>
      </c>
      <c r="AW12">
        <v>2.4197531000000001E-2</v>
      </c>
      <c r="AX12">
        <v>8.8722222219999995</v>
      </c>
      <c r="AY12">
        <v>0.83580246899999999</v>
      </c>
      <c r="AZ12">
        <v>0.98580246900000001</v>
      </c>
    </row>
    <row r="13" spans="1:58" x14ac:dyDescent="0.25">
      <c r="A13">
        <v>11</v>
      </c>
      <c r="B13">
        <v>22</v>
      </c>
      <c r="C13">
        <v>24</v>
      </c>
      <c r="D13">
        <v>23</v>
      </c>
      <c r="E13">
        <v>23</v>
      </c>
      <c r="F13">
        <v>25</v>
      </c>
      <c r="G13">
        <v>25</v>
      </c>
      <c r="H13">
        <v>25</v>
      </c>
      <c r="I13">
        <v>25</v>
      </c>
      <c r="J13">
        <v>25</v>
      </c>
      <c r="U13">
        <v>22.36111111</v>
      </c>
      <c r="V13">
        <v>0.35</v>
      </c>
      <c r="W13">
        <v>22.711111110000001</v>
      </c>
      <c r="X13">
        <v>23.061111109999999</v>
      </c>
      <c r="Y13">
        <v>23.41111111</v>
      </c>
      <c r="Z13">
        <v>23.761111110000002</v>
      </c>
      <c r="AA13">
        <v>24.11111111</v>
      </c>
      <c r="AB13">
        <v>24.461111110000001</v>
      </c>
      <c r="AC13">
        <v>24.811111109999999</v>
      </c>
      <c r="AD13">
        <v>25.16111111</v>
      </c>
      <c r="AE13">
        <v>25.511111110000002</v>
      </c>
      <c r="AF13">
        <v>0.71111111100000002</v>
      </c>
      <c r="AG13">
        <v>0.938888889</v>
      </c>
      <c r="AH13">
        <v>0.41111111099999997</v>
      </c>
      <c r="AI13">
        <v>0.76111111099999995</v>
      </c>
      <c r="AJ13">
        <v>0.88888888899999996</v>
      </c>
      <c r="AK13">
        <v>0.53888888899999998</v>
      </c>
      <c r="AL13">
        <v>0.188888889</v>
      </c>
      <c r="AM13">
        <v>0.161111111</v>
      </c>
      <c r="AN13">
        <v>0.51111111099999995</v>
      </c>
      <c r="AO13">
        <v>0.50567901199999998</v>
      </c>
      <c r="AP13">
        <v>0.88151234599999995</v>
      </c>
      <c r="AQ13">
        <v>0.16901234600000001</v>
      </c>
      <c r="AR13">
        <v>0.57929012300000005</v>
      </c>
      <c r="AS13">
        <v>0.79012345699999997</v>
      </c>
      <c r="AT13">
        <v>0.29040123499999998</v>
      </c>
      <c r="AU13">
        <v>3.5679012000000003E-2</v>
      </c>
      <c r="AV13">
        <v>2.595679E-2</v>
      </c>
      <c r="AW13">
        <v>0.261234568</v>
      </c>
      <c r="AX13">
        <v>3.5388888889999999</v>
      </c>
      <c r="AY13">
        <v>0.567901235</v>
      </c>
      <c r="AZ13">
        <v>0.39320987699999999</v>
      </c>
    </row>
    <row r="14" spans="1:58" x14ac:dyDescent="0.25">
      <c r="A14">
        <v>12</v>
      </c>
      <c r="B14">
        <v>21</v>
      </c>
      <c r="C14">
        <v>22</v>
      </c>
      <c r="D14">
        <v>21</v>
      </c>
      <c r="E14">
        <v>21</v>
      </c>
      <c r="F14">
        <v>22</v>
      </c>
      <c r="G14">
        <v>21</v>
      </c>
      <c r="H14">
        <v>22</v>
      </c>
      <c r="I14">
        <v>22</v>
      </c>
      <c r="J14">
        <v>25</v>
      </c>
      <c r="U14">
        <v>20.38888889</v>
      </c>
      <c r="V14">
        <v>0.3</v>
      </c>
      <c r="W14">
        <v>20.688888890000001</v>
      </c>
      <c r="X14">
        <v>20.988888889999998</v>
      </c>
      <c r="Y14">
        <v>21.288888889999999</v>
      </c>
      <c r="Z14">
        <v>21.58888889</v>
      </c>
      <c r="AA14">
        <v>21.88888889</v>
      </c>
      <c r="AB14">
        <v>22.188888890000001</v>
      </c>
      <c r="AC14">
        <v>22.488888889999998</v>
      </c>
      <c r="AD14">
        <v>22.788888889999999</v>
      </c>
      <c r="AE14">
        <v>23.08888889</v>
      </c>
      <c r="AF14">
        <v>0.311111111</v>
      </c>
      <c r="AG14">
        <v>1.011111111</v>
      </c>
      <c r="AH14">
        <v>0.28888888899999998</v>
      </c>
      <c r="AI14">
        <v>0.58888888900000003</v>
      </c>
      <c r="AJ14">
        <v>0.111111111</v>
      </c>
      <c r="AK14">
        <v>1.188888889</v>
      </c>
      <c r="AL14">
        <v>0.48888888899999999</v>
      </c>
      <c r="AM14">
        <v>0.78888888899999998</v>
      </c>
      <c r="AN14">
        <v>1.9111111110000001</v>
      </c>
      <c r="AO14">
        <v>9.6790123000000006E-2</v>
      </c>
      <c r="AP14">
        <v>1.0223456790000001</v>
      </c>
      <c r="AQ14">
        <v>8.3456790000000003E-2</v>
      </c>
      <c r="AR14">
        <v>0.34679012300000001</v>
      </c>
      <c r="AS14">
        <v>1.2345679E-2</v>
      </c>
      <c r="AT14">
        <v>1.4134567899999999</v>
      </c>
      <c r="AU14">
        <v>0.23901234599999999</v>
      </c>
      <c r="AV14">
        <v>0.62234567900000004</v>
      </c>
      <c r="AW14">
        <v>3.6523456790000002</v>
      </c>
      <c r="AX14">
        <v>7.488888889</v>
      </c>
      <c r="AY14">
        <v>0.74320987699999996</v>
      </c>
      <c r="AZ14">
        <v>0.83209876500000002</v>
      </c>
    </row>
    <row r="15" spans="1:58" x14ac:dyDescent="0.25">
      <c r="A15">
        <v>13</v>
      </c>
      <c r="B15">
        <v>93</v>
      </c>
      <c r="C15">
        <v>99</v>
      </c>
      <c r="D15">
        <v>103</v>
      </c>
      <c r="E15">
        <v>100</v>
      </c>
      <c r="F15">
        <v>104</v>
      </c>
      <c r="G15">
        <v>110</v>
      </c>
      <c r="H15">
        <v>112</v>
      </c>
      <c r="I15">
        <v>108</v>
      </c>
      <c r="J15">
        <v>109</v>
      </c>
      <c r="U15">
        <v>94.305555560000002</v>
      </c>
      <c r="V15">
        <v>1.983333333</v>
      </c>
      <c r="W15">
        <v>96.288888889999996</v>
      </c>
      <c r="X15">
        <v>98.272222220000003</v>
      </c>
      <c r="Y15">
        <v>100.25555559999999</v>
      </c>
      <c r="Z15">
        <v>102.23888890000001</v>
      </c>
      <c r="AA15">
        <v>104.2222222</v>
      </c>
      <c r="AB15">
        <v>106.2055556</v>
      </c>
      <c r="AC15">
        <v>108.18888889999999</v>
      </c>
      <c r="AD15">
        <v>110.17222219999999</v>
      </c>
      <c r="AE15">
        <v>112.1555556</v>
      </c>
      <c r="AF15">
        <v>3.2888888889999999</v>
      </c>
      <c r="AG15">
        <v>0.72777777799999999</v>
      </c>
      <c r="AH15">
        <v>2.744444444</v>
      </c>
      <c r="AI15">
        <v>2.238888889</v>
      </c>
      <c r="AJ15">
        <v>0.222222222</v>
      </c>
      <c r="AK15">
        <v>3.7944444439999998</v>
      </c>
      <c r="AL15">
        <v>3.8111111110000002</v>
      </c>
      <c r="AM15">
        <v>2.1722222219999998</v>
      </c>
      <c r="AN15">
        <v>3.1555555559999999</v>
      </c>
      <c r="AO15">
        <v>10.81679012</v>
      </c>
      <c r="AP15">
        <v>0.52966049400000004</v>
      </c>
      <c r="AQ15">
        <v>7.5319753089999999</v>
      </c>
      <c r="AR15">
        <v>5.0126234570000001</v>
      </c>
      <c r="AS15">
        <v>4.9382716E-2</v>
      </c>
      <c r="AT15">
        <v>14.397808639999999</v>
      </c>
      <c r="AU15">
        <v>14.524567899999999</v>
      </c>
      <c r="AV15">
        <v>4.718549383</v>
      </c>
      <c r="AW15">
        <v>9.9575308640000006</v>
      </c>
      <c r="AX15">
        <v>67.538888889999996</v>
      </c>
      <c r="AY15">
        <v>2.4617283950000002</v>
      </c>
      <c r="AZ15">
        <v>7.5043209879999999</v>
      </c>
    </row>
    <row r="16" spans="1:58" x14ac:dyDescent="0.25">
      <c r="A16">
        <v>14</v>
      </c>
      <c r="B16">
        <v>156</v>
      </c>
      <c r="C16">
        <v>154</v>
      </c>
      <c r="D16">
        <v>164</v>
      </c>
      <c r="E16">
        <v>164</v>
      </c>
      <c r="F16">
        <v>159</v>
      </c>
      <c r="G16">
        <v>167</v>
      </c>
      <c r="H16">
        <v>174</v>
      </c>
      <c r="I16">
        <v>173</v>
      </c>
      <c r="J16">
        <v>173</v>
      </c>
      <c r="U16">
        <v>152.55555559999999</v>
      </c>
      <c r="V16">
        <v>2.4666666670000001</v>
      </c>
      <c r="W16">
        <v>155.02222219999999</v>
      </c>
      <c r="X16">
        <v>157.48888890000001</v>
      </c>
      <c r="Y16">
        <v>159.9555556</v>
      </c>
      <c r="Z16">
        <v>162.42222219999999</v>
      </c>
      <c r="AA16">
        <v>164.88888890000001</v>
      </c>
      <c r="AB16">
        <v>167.3555556</v>
      </c>
      <c r="AC16">
        <v>169.8222222</v>
      </c>
      <c r="AD16">
        <v>172.28888889999999</v>
      </c>
      <c r="AE16">
        <v>174.75555560000001</v>
      </c>
      <c r="AF16">
        <v>0.97777777799999999</v>
      </c>
      <c r="AG16">
        <v>3.488888889</v>
      </c>
      <c r="AH16">
        <v>4.0444444439999998</v>
      </c>
      <c r="AI16">
        <v>1.577777778</v>
      </c>
      <c r="AJ16">
        <v>5.8888888890000004</v>
      </c>
      <c r="AK16">
        <v>0.35555555599999999</v>
      </c>
      <c r="AL16">
        <v>4.1777777780000003</v>
      </c>
      <c r="AM16">
        <v>0.71111111100000002</v>
      </c>
      <c r="AN16">
        <v>1.755555556</v>
      </c>
      <c r="AO16">
        <v>0.95604938299999997</v>
      </c>
      <c r="AP16">
        <v>12.172345679999999</v>
      </c>
      <c r="AQ16">
        <v>16.357530860000001</v>
      </c>
      <c r="AR16">
        <v>2.4893827160000002</v>
      </c>
      <c r="AS16">
        <v>34.679012350000001</v>
      </c>
      <c r="AT16">
        <v>0.126419753</v>
      </c>
      <c r="AU16">
        <v>17.453827159999999</v>
      </c>
      <c r="AV16">
        <v>0.50567901199999998</v>
      </c>
      <c r="AW16">
        <v>3.0819753090000002</v>
      </c>
      <c r="AX16">
        <v>87.82222222</v>
      </c>
      <c r="AY16">
        <v>2.5530864200000001</v>
      </c>
      <c r="AZ16">
        <v>9.7580246909999993</v>
      </c>
    </row>
    <row r="17" spans="1:52" x14ac:dyDescent="0.25">
      <c r="A17">
        <v>15</v>
      </c>
      <c r="B17">
        <v>1284</v>
      </c>
      <c r="C17">
        <v>1292</v>
      </c>
      <c r="D17">
        <v>1335</v>
      </c>
      <c r="E17">
        <v>1355</v>
      </c>
      <c r="F17">
        <v>1403</v>
      </c>
      <c r="G17">
        <v>1319</v>
      </c>
      <c r="H17">
        <v>1371</v>
      </c>
      <c r="I17">
        <v>1438</v>
      </c>
      <c r="J17">
        <v>1445</v>
      </c>
      <c r="U17">
        <v>1267.055556</v>
      </c>
      <c r="V17">
        <v>18.633333329999999</v>
      </c>
      <c r="W17">
        <v>1285.688889</v>
      </c>
      <c r="X17">
        <v>1304.322222</v>
      </c>
      <c r="Y17">
        <v>1322.9555559999999</v>
      </c>
      <c r="Z17">
        <v>1341.5888890000001</v>
      </c>
      <c r="AA17">
        <v>1360.2222220000001</v>
      </c>
      <c r="AB17">
        <v>1378.855556</v>
      </c>
      <c r="AC17">
        <v>1397.488889</v>
      </c>
      <c r="AD17">
        <v>1416.122222</v>
      </c>
      <c r="AE17">
        <v>1434.7555560000001</v>
      </c>
      <c r="AF17">
        <v>1.688888889</v>
      </c>
      <c r="AG17">
        <v>12.32222222</v>
      </c>
      <c r="AH17">
        <v>12.044444439999999</v>
      </c>
      <c r="AI17">
        <v>13.41111111</v>
      </c>
      <c r="AJ17">
        <v>42.777777780000001</v>
      </c>
      <c r="AK17">
        <v>59.855555559999999</v>
      </c>
      <c r="AL17">
        <v>26.488888889999998</v>
      </c>
      <c r="AM17">
        <v>21.877777779999999</v>
      </c>
      <c r="AN17">
        <v>10.244444440000001</v>
      </c>
      <c r="AO17">
        <v>2.8523456789999999</v>
      </c>
      <c r="AP17">
        <v>151.83716050000001</v>
      </c>
      <c r="AQ17">
        <v>145.06864200000001</v>
      </c>
      <c r="AR17">
        <v>179.85790119999999</v>
      </c>
      <c r="AS17">
        <v>1829.9382720000001</v>
      </c>
      <c r="AT17">
        <v>3582.687531</v>
      </c>
      <c r="AU17">
        <v>701.66123459999994</v>
      </c>
      <c r="AV17">
        <v>478.63716049999999</v>
      </c>
      <c r="AW17">
        <v>104.94864200000001</v>
      </c>
      <c r="AX17">
        <v>7177.4888890000002</v>
      </c>
      <c r="AY17">
        <v>22.301234569999998</v>
      </c>
      <c r="AZ17">
        <v>797.49876540000002</v>
      </c>
    </row>
    <row r="18" spans="1:52" x14ac:dyDescent="0.25">
      <c r="A18">
        <v>16</v>
      </c>
      <c r="B18">
        <v>64</v>
      </c>
      <c r="C18">
        <v>65</v>
      </c>
      <c r="D18">
        <v>64</v>
      </c>
      <c r="E18">
        <v>65</v>
      </c>
      <c r="F18">
        <v>69</v>
      </c>
      <c r="G18">
        <v>68</v>
      </c>
      <c r="H18">
        <v>72</v>
      </c>
      <c r="I18">
        <v>68</v>
      </c>
      <c r="J18">
        <v>70</v>
      </c>
      <c r="U18">
        <v>62.888888889999997</v>
      </c>
      <c r="V18">
        <v>0.86666666699999995</v>
      </c>
      <c r="W18">
        <v>63.755555559999998</v>
      </c>
      <c r="X18">
        <v>64.622222219999998</v>
      </c>
      <c r="Y18">
        <v>65.488888889999998</v>
      </c>
      <c r="Z18">
        <v>66.355555559999999</v>
      </c>
      <c r="AA18">
        <v>67.222222220000006</v>
      </c>
      <c r="AB18">
        <v>68.088888890000007</v>
      </c>
      <c r="AC18">
        <v>68.955555559999993</v>
      </c>
      <c r="AD18">
        <v>69.82222222</v>
      </c>
      <c r="AE18">
        <v>70.688888890000001</v>
      </c>
      <c r="AF18">
        <v>0.24444444400000001</v>
      </c>
      <c r="AG18">
        <v>0.37777777800000001</v>
      </c>
      <c r="AH18">
        <v>1.488888889</v>
      </c>
      <c r="AI18">
        <v>1.3555555560000001</v>
      </c>
      <c r="AJ18">
        <v>1.7777777779999999</v>
      </c>
      <c r="AK18">
        <v>8.8888888999999999E-2</v>
      </c>
      <c r="AL18">
        <v>3.0444444439999998</v>
      </c>
      <c r="AM18">
        <v>1.8222222219999999</v>
      </c>
      <c r="AN18">
        <v>0.688888889</v>
      </c>
      <c r="AO18">
        <v>5.9753085999999997E-2</v>
      </c>
      <c r="AP18">
        <v>0.14271604900000001</v>
      </c>
      <c r="AQ18">
        <v>2.216790123</v>
      </c>
      <c r="AR18">
        <v>1.8375308640000001</v>
      </c>
      <c r="AS18">
        <v>3.1604938269999998</v>
      </c>
      <c r="AT18">
        <v>7.9012349999999995E-3</v>
      </c>
      <c r="AU18">
        <v>9.2686419749999995</v>
      </c>
      <c r="AV18">
        <v>3.320493827</v>
      </c>
      <c r="AW18">
        <v>0.47456790100000001</v>
      </c>
      <c r="AX18">
        <v>20.488888889999998</v>
      </c>
      <c r="AY18">
        <v>1.209876543</v>
      </c>
      <c r="AZ18">
        <v>2.2765432099999998</v>
      </c>
    </row>
    <row r="19" spans="1:52" x14ac:dyDescent="0.25">
      <c r="A19">
        <v>17</v>
      </c>
      <c r="B19">
        <v>46</v>
      </c>
      <c r="C19">
        <v>50</v>
      </c>
      <c r="D19">
        <v>47</v>
      </c>
      <c r="E19">
        <v>50</v>
      </c>
      <c r="F19">
        <v>50</v>
      </c>
      <c r="G19">
        <v>50</v>
      </c>
      <c r="H19">
        <v>55</v>
      </c>
      <c r="I19">
        <v>53</v>
      </c>
      <c r="J19">
        <v>55</v>
      </c>
      <c r="U19">
        <v>45.583333330000002</v>
      </c>
      <c r="V19">
        <v>1.016666667</v>
      </c>
      <c r="W19">
        <v>46.6</v>
      </c>
      <c r="X19">
        <v>47.616666670000001</v>
      </c>
      <c r="Y19">
        <v>48.633333329999999</v>
      </c>
      <c r="Z19">
        <v>49.65</v>
      </c>
      <c r="AA19">
        <v>50.666666669999998</v>
      </c>
      <c r="AB19">
        <v>51.683333330000004</v>
      </c>
      <c r="AC19">
        <v>52.7</v>
      </c>
      <c r="AD19">
        <v>53.716666670000002</v>
      </c>
      <c r="AE19">
        <v>54.733333330000001</v>
      </c>
      <c r="AF19">
        <v>0.6</v>
      </c>
      <c r="AG19">
        <v>2.3833333329999999</v>
      </c>
      <c r="AH19">
        <v>1.6333333329999999</v>
      </c>
      <c r="AI19">
        <v>0.35</v>
      </c>
      <c r="AJ19">
        <v>0.66666666699999999</v>
      </c>
      <c r="AK19">
        <v>1.683333333</v>
      </c>
      <c r="AL19">
        <v>2.2999999999999998</v>
      </c>
      <c r="AM19">
        <v>0.71666666700000003</v>
      </c>
      <c r="AN19">
        <v>0.26666666700000002</v>
      </c>
      <c r="AO19">
        <v>0.36</v>
      </c>
      <c r="AP19">
        <v>5.6802777779999998</v>
      </c>
      <c r="AQ19">
        <v>2.667777778</v>
      </c>
      <c r="AR19">
        <v>0.1225</v>
      </c>
      <c r="AS19">
        <v>0.44444444399999999</v>
      </c>
      <c r="AT19">
        <v>2.8336111110000002</v>
      </c>
      <c r="AU19">
        <v>5.29</v>
      </c>
      <c r="AV19">
        <v>0.51361111100000001</v>
      </c>
      <c r="AW19">
        <v>7.1111111000000005E-2</v>
      </c>
      <c r="AX19">
        <v>17.983333330000001</v>
      </c>
      <c r="AY19">
        <v>1.1777777780000001</v>
      </c>
      <c r="AZ19">
        <v>1.9981481480000001</v>
      </c>
    </row>
    <row r="20" spans="1:52" x14ac:dyDescent="0.25">
      <c r="A20">
        <v>18</v>
      </c>
      <c r="B20">
        <v>77</v>
      </c>
      <c r="C20">
        <v>83</v>
      </c>
      <c r="D20">
        <v>85</v>
      </c>
      <c r="E20">
        <v>86</v>
      </c>
      <c r="F20">
        <v>81</v>
      </c>
      <c r="G20">
        <v>82</v>
      </c>
      <c r="H20">
        <v>89</v>
      </c>
      <c r="I20">
        <v>88</v>
      </c>
      <c r="J20">
        <v>95</v>
      </c>
      <c r="U20">
        <v>77.527777779999994</v>
      </c>
      <c r="V20">
        <v>1.516666667</v>
      </c>
      <c r="W20">
        <v>79.044444440000007</v>
      </c>
      <c r="X20">
        <v>80.561111109999999</v>
      </c>
      <c r="Y20">
        <v>82.077777780000005</v>
      </c>
      <c r="Z20">
        <v>83.594444440000004</v>
      </c>
      <c r="AA20">
        <v>85.111111109999996</v>
      </c>
      <c r="AB20">
        <v>86.627777780000002</v>
      </c>
      <c r="AC20">
        <v>88.144444440000001</v>
      </c>
      <c r="AD20">
        <v>89.661111109999993</v>
      </c>
      <c r="AE20">
        <v>91.17777778</v>
      </c>
      <c r="AF20">
        <v>2.0444444439999998</v>
      </c>
      <c r="AG20">
        <v>2.4388888889999998</v>
      </c>
      <c r="AH20">
        <v>2.9222222219999998</v>
      </c>
      <c r="AI20">
        <v>2.4055555559999999</v>
      </c>
      <c r="AJ20">
        <v>4.1111111109999996</v>
      </c>
      <c r="AK20">
        <v>4.6277777779999996</v>
      </c>
      <c r="AL20">
        <v>0.85555555599999999</v>
      </c>
      <c r="AM20">
        <v>1.6611111110000001</v>
      </c>
      <c r="AN20">
        <v>3.8222222220000002</v>
      </c>
      <c r="AO20">
        <v>4.1797530859999998</v>
      </c>
      <c r="AP20">
        <v>5.9481790119999998</v>
      </c>
      <c r="AQ20">
        <v>8.5393827160000004</v>
      </c>
      <c r="AR20">
        <v>5.7866975309999997</v>
      </c>
      <c r="AS20">
        <v>16.90123457</v>
      </c>
      <c r="AT20">
        <v>21.416327160000002</v>
      </c>
      <c r="AU20">
        <v>0.73197530899999996</v>
      </c>
      <c r="AV20">
        <v>2.759290123</v>
      </c>
      <c r="AW20">
        <v>14.609382719999999</v>
      </c>
      <c r="AX20">
        <v>80.872222219999998</v>
      </c>
      <c r="AY20">
        <v>2.7654320989999999</v>
      </c>
      <c r="AZ20">
        <v>8.9858024689999993</v>
      </c>
    </row>
    <row r="21" spans="1:52" x14ac:dyDescent="0.25">
      <c r="A21">
        <v>19</v>
      </c>
      <c r="B21">
        <v>50</v>
      </c>
      <c r="C21">
        <v>50</v>
      </c>
      <c r="D21">
        <v>50</v>
      </c>
      <c r="E21">
        <v>54</v>
      </c>
      <c r="F21">
        <v>55</v>
      </c>
      <c r="G21">
        <v>54</v>
      </c>
      <c r="H21">
        <v>53</v>
      </c>
      <c r="I21">
        <v>56</v>
      </c>
      <c r="J21">
        <v>57</v>
      </c>
      <c r="U21">
        <v>48.888888889999997</v>
      </c>
      <c r="V21">
        <v>0.86666666699999995</v>
      </c>
      <c r="W21">
        <v>49.755555559999998</v>
      </c>
      <c r="X21">
        <v>50.622222219999998</v>
      </c>
      <c r="Y21">
        <v>51.488888889999998</v>
      </c>
      <c r="Z21">
        <v>52.355555559999999</v>
      </c>
      <c r="AA21">
        <v>53.222222219999999</v>
      </c>
      <c r="AB21">
        <v>54.08888889</v>
      </c>
      <c r="AC21">
        <v>54.955555560000001</v>
      </c>
      <c r="AD21">
        <v>55.82222222</v>
      </c>
      <c r="AE21">
        <v>56.688888890000001</v>
      </c>
      <c r="AF21">
        <v>0.24444444400000001</v>
      </c>
      <c r="AG21">
        <v>0.62222222199999999</v>
      </c>
      <c r="AH21">
        <v>1.488888889</v>
      </c>
      <c r="AI21">
        <v>1.6444444439999999</v>
      </c>
      <c r="AJ21">
        <v>1.7777777779999999</v>
      </c>
      <c r="AK21">
        <v>8.8888888999999999E-2</v>
      </c>
      <c r="AL21">
        <v>1.955555556</v>
      </c>
      <c r="AM21">
        <v>0.177777778</v>
      </c>
      <c r="AN21">
        <v>0.311111111</v>
      </c>
      <c r="AO21">
        <v>5.9753085999999997E-2</v>
      </c>
      <c r="AP21">
        <v>0.38716049400000002</v>
      </c>
      <c r="AQ21">
        <v>2.216790123</v>
      </c>
      <c r="AR21">
        <v>2.7041975310000002</v>
      </c>
      <c r="AS21">
        <v>3.1604938269999998</v>
      </c>
      <c r="AT21">
        <v>7.9012349999999995E-3</v>
      </c>
      <c r="AU21">
        <v>3.8241975309999998</v>
      </c>
      <c r="AV21">
        <v>3.1604937999999999E-2</v>
      </c>
      <c r="AW21">
        <v>9.6790123000000006E-2</v>
      </c>
      <c r="AX21">
        <v>12.48888889</v>
      </c>
      <c r="AY21">
        <v>0.92345679000000003</v>
      </c>
      <c r="AZ21">
        <v>1.3876543210000001</v>
      </c>
    </row>
    <row r="22" spans="1:52" x14ac:dyDescent="0.25">
      <c r="A22">
        <v>20</v>
      </c>
      <c r="B22">
        <v>37</v>
      </c>
      <c r="C22">
        <v>36</v>
      </c>
      <c r="D22">
        <v>38</v>
      </c>
      <c r="E22">
        <v>39</v>
      </c>
      <c r="F22">
        <v>39</v>
      </c>
      <c r="G22">
        <v>42</v>
      </c>
      <c r="H22">
        <v>42</v>
      </c>
      <c r="I22">
        <v>44</v>
      </c>
      <c r="J22">
        <v>41</v>
      </c>
      <c r="U22">
        <v>35.527777780000001</v>
      </c>
      <c r="V22">
        <v>0.85</v>
      </c>
      <c r="W22">
        <v>36.377777780000002</v>
      </c>
      <c r="X22">
        <v>37.227777779999997</v>
      </c>
      <c r="Y22">
        <v>38.077777779999998</v>
      </c>
      <c r="Z22">
        <v>38.92777778</v>
      </c>
      <c r="AA22">
        <v>39.777777780000001</v>
      </c>
      <c r="AB22">
        <v>40.627777780000002</v>
      </c>
      <c r="AC22">
        <v>41.477777779999997</v>
      </c>
      <c r="AD22">
        <v>42.327777779999998</v>
      </c>
      <c r="AE22">
        <v>43.17777778</v>
      </c>
      <c r="AF22">
        <v>0.62222222199999999</v>
      </c>
      <c r="AG22">
        <v>1.2277777780000001</v>
      </c>
      <c r="AH22">
        <v>7.7777778000000006E-2</v>
      </c>
      <c r="AI22">
        <v>7.2222222000000003E-2</v>
      </c>
      <c r="AJ22">
        <v>0.77777777800000003</v>
      </c>
      <c r="AK22">
        <v>1.372222222</v>
      </c>
      <c r="AL22">
        <v>0.52222222200000001</v>
      </c>
      <c r="AM22">
        <v>1.672222222</v>
      </c>
      <c r="AN22">
        <v>2.1777777779999998</v>
      </c>
      <c r="AO22">
        <v>0.38716049400000002</v>
      </c>
      <c r="AP22">
        <v>1.5074382719999999</v>
      </c>
      <c r="AQ22">
        <v>6.0493830000000002E-3</v>
      </c>
      <c r="AR22">
        <v>5.2160490000000004E-3</v>
      </c>
      <c r="AS22">
        <v>0.60493827200000005</v>
      </c>
      <c r="AT22">
        <v>1.882993827</v>
      </c>
      <c r="AU22">
        <v>0.27271604900000002</v>
      </c>
      <c r="AV22">
        <v>2.7963271600000001</v>
      </c>
      <c r="AW22">
        <v>4.7427160490000002</v>
      </c>
      <c r="AX22">
        <v>12.205555560000001</v>
      </c>
      <c r="AY22">
        <v>0.94691358000000003</v>
      </c>
      <c r="AZ22">
        <v>1.3561728399999999</v>
      </c>
    </row>
    <row r="23" spans="1:52" x14ac:dyDescent="0.25">
      <c r="A23">
        <v>21</v>
      </c>
      <c r="B23">
        <v>52</v>
      </c>
      <c r="C23">
        <v>52</v>
      </c>
      <c r="D23">
        <v>52</v>
      </c>
      <c r="E23">
        <v>57</v>
      </c>
      <c r="F23">
        <v>58</v>
      </c>
      <c r="G23">
        <v>57</v>
      </c>
      <c r="H23">
        <v>59</v>
      </c>
      <c r="I23">
        <v>60</v>
      </c>
      <c r="J23">
        <v>60</v>
      </c>
      <c r="U23">
        <v>50.5</v>
      </c>
      <c r="V23">
        <v>1.1666666670000001</v>
      </c>
      <c r="W23">
        <v>51.666666669999998</v>
      </c>
      <c r="X23">
        <v>52.833333330000002</v>
      </c>
      <c r="Y23">
        <v>54</v>
      </c>
      <c r="Z23">
        <v>55.166666669999998</v>
      </c>
      <c r="AA23">
        <v>56.333333330000002</v>
      </c>
      <c r="AB23">
        <v>57.5</v>
      </c>
      <c r="AC23">
        <v>58.666666669999998</v>
      </c>
      <c r="AD23">
        <v>59.833333330000002</v>
      </c>
      <c r="AE23">
        <v>61</v>
      </c>
      <c r="AF23">
        <v>0.33333333300000001</v>
      </c>
      <c r="AG23">
        <v>0.83333333300000001</v>
      </c>
      <c r="AH23">
        <v>2</v>
      </c>
      <c r="AI23">
        <v>1.8333333329999999</v>
      </c>
      <c r="AJ23">
        <v>1.6666666670000001</v>
      </c>
      <c r="AK23">
        <v>0.5</v>
      </c>
      <c r="AL23">
        <v>0.33333333300000001</v>
      </c>
      <c r="AM23">
        <v>0.16666666699999999</v>
      </c>
      <c r="AN23">
        <v>1</v>
      </c>
      <c r="AO23">
        <v>0.111111111</v>
      </c>
      <c r="AP23">
        <v>0.69444444400000005</v>
      </c>
      <c r="AQ23">
        <v>4</v>
      </c>
      <c r="AR23">
        <v>3.361111111</v>
      </c>
      <c r="AS23">
        <v>2.7777777779999999</v>
      </c>
      <c r="AT23">
        <v>0.25</v>
      </c>
      <c r="AU23">
        <v>0.111111111</v>
      </c>
      <c r="AV23">
        <v>2.7777777999999999E-2</v>
      </c>
      <c r="AW23">
        <v>1</v>
      </c>
      <c r="AX23">
        <v>12.33333333</v>
      </c>
      <c r="AY23">
        <v>0.96296296299999995</v>
      </c>
      <c r="AZ23">
        <v>1.3703703700000001</v>
      </c>
    </row>
    <row r="24" spans="1:52" x14ac:dyDescent="0.25">
      <c r="A24">
        <v>22</v>
      </c>
      <c r="B24">
        <v>17</v>
      </c>
      <c r="C24">
        <v>17</v>
      </c>
      <c r="D24">
        <v>16</v>
      </c>
      <c r="E24">
        <v>18</v>
      </c>
      <c r="F24">
        <v>18</v>
      </c>
      <c r="G24">
        <v>17</v>
      </c>
      <c r="H24">
        <v>18</v>
      </c>
      <c r="I24">
        <v>18</v>
      </c>
      <c r="J24">
        <v>19</v>
      </c>
      <c r="U24">
        <v>16.38888889</v>
      </c>
      <c r="V24">
        <v>0.233333333</v>
      </c>
      <c r="W24">
        <v>16.622222220000001</v>
      </c>
      <c r="X24">
        <v>16.855555559999999</v>
      </c>
      <c r="Y24">
        <v>17.08888889</v>
      </c>
      <c r="Z24">
        <v>17.32222222</v>
      </c>
      <c r="AA24">
        <v>17.555555559999998</v>
      </c>
      <c r="AB24">
        <v>17.788888889999999</v>
      </c>
      <c r="AC24">
        <v>18.02222222</v>
      </c>
      <c r="AD24">
        <v>18.255555560000001</v>
      </c>
      <c r="AE24">
        <v>18.488888889999998</v>
      </c>
      <c r="AF24">
        <v>0.37777777800000001</v>
      </c>
      <c r="AG24">
        <v>0.14444444400000001</v>
      </c>
      <c r="AH24">
        <v>1.0888888889999999</v>
      </c>
      <c r="AI24">
        <v>0.67777777800000005</v>
      </c>
      <c r="AJ24">
        <v>0.44444444399999999</v>
      </c>
      <c r="AK24">
        <v>0.78888888899999998</v>
      </c>
      <c r="AL24">
        <v>2.2222222E-2</v>
      </c>
      <c r="AM24">
        <v>0.25555555600000002</v>
      </c>
      <c r="AN24">
        <v>0.51111111099999995</v>
      </c>
      <c r="AO24">
        <v>0.14271604900000001</v>
      </c>
      <c r="AP24">
        <v>2.0864198E-2</v>
      </c>
      <c r="AQ24">
        <v>1.185679012</v>
      </c>
      <c r="AR24">
        <v>0.45938271600000002</v>
      </c>
      <c r="AS24">
        <v>0.197530864</v>
      </c>
      <c r="AT24">
        <v>0.62234567900000004</v>
      </c>
      <c r="AU24">
        <v>4.9382699999999996E-4</v>
      </c>
      <c r="AV24">
        <v>6.5308642E-2</v>
      </c>
      <c r="AW24">
        <v>0.261234568</v>
      </c>
      <c r="AX24">
        <v>2.9555555560000002</v>
      </c>
      <c r="AY24">
        <v>0.47901234599999998</v>
      </c>
      <c r="AZ24">
        <v>0.32839506200000002</v>
      </c>
    </row>
    <row r="25" spans="1:52" x14ac:dyDescent="0.25">
      <c r="A25">
        <v>23</v>
      </c>
      <c r="B25">
        <v>40</v>
      </c>
      <c r="C25">
        <v>41</v>
      </c>
      <c r="D25">
        <v>39</v>
      </c>
      <c r="E25">
        <v>42</v>
      </c>
      <c r="F25">
        <v>41</v>
      </c>
      <c r="G25">
        <v>41</v>
      </c>
      <c r="H25">
        <v>45</v>
      </c>
      <c r="I25">
        <v>44</v>
      </c>
      <c r="J25">
        <v>47</v>
      </c>
      <c r="U25">
        <v>38.222222219999999</v>
      </c>
      <c r="V25">
        <v>0.8</v>
      </c>
      <c r="W25">
        <v>39.022222220000003</v>
      </c>
      <c r="X25">
        <v>39.82222222</v>
      </c>
      <c r="Y25">
        <v>40.622222219999998</v>
      </c>
      <c r="Z25">
        <v>41.422222220000002</v>
      </c>
      <c r="AA25">
        <v>42.222222219999999</v>
      </c>
      <c r="AB25">
        <v>43.022222220000003</v>
      </c>
      <c r="AC25">
        <v>43.82222222</v>
      </c>
      <c r="AD25">
        <v>44.622222219999998</v>
      </c>
      <c r="AE25">
        <v>45.422222220000002</v>
      </c>
      <c r="AF25">
        <v>0.97777777799999999</v>
      </c>
      <c r="AG25">
        <v>1.1777777780000001</v>
      </c>
      <c r="AH25">
        <v>1.622222222</v>
      </c>
      <c r="AI25">
        <v>0.57777777799999996</v>
      </c>
      <c r="AJ25">
        <v>1.2222222220000001</v>
      </c>
      <c r="AK25">
        <v>2.0222222219999999</v>
      </c>
      <c r="AL25">
        <v>1.1777777780000001</v>
      </c>
      <c r="AM25">
        <v>0.62222222199999999</v>
      </c>
      <c r="AN25">
        <v>1.577777778</v>
      </c>
      <c r="AO25">
        <v>0.95604938299999997</v>
      </c>
      <c r="AP25">
        <v>1.387160494</v>
      </c>
      <c r="AQ25">
        <v>2.6316049380000002</v>
      </c>
      <c r="AR25">
        <v>0.33382716000000001</v>
      </c>
      <c r="AS25">
        <v>1.4938271599999999</v>
      </c>
      <c r="AT25">
        <v>4.0893827160000003</v>
      </c>
      <c r="AU25">
        <v>1.387160494</v>
      </c>
      <c r="AV25">
        <v>0.38716049400000002</v>
      </c>
      <c r="AW25">
        <v>2.4893827160000002</v>
      </c>
      <c r="AX25">
        <v>15.15555556</v>
      </c>
      <c r="AY25">
        <v>1.2197530860000001</v>
      </c>
      <c r="AZ25">
        <v>1.683950617</v>
      </c>
    </row>
    <row r="26" spans="1:52" x14ac:dyDescent="0.25">
      <c r="A26">
        <v>24</v>
      </c>
      <c r="B26">
        <v>10</v>
      </c>
      <c r="C26">
        <v>10</v>
      </c>
      <c r="D26">
        <v>11</v>
      </c>
      <c r="E26">
        <v>11</v>
      </c>
      <c r="F26">
        <v>11</v>
      </c>
      <c r="G26">
        <v>11</v>
      </c>
      <c r="H26">
        <v>11</v>
      </c>
      <c r="I26">
        <v>11</v>
      </c>
      <c r="J26">
        <v>11</v>
      </c>
      <c r="U26">
        <v>10.19444444</v>
      </c>
      <c r="V26">
        <v>0.116666667</v>
      </c>
      <c r="W26">
        <v>10.311111110000001</v>
      </c>
      <c r="X26">
        <v>10.42777778</v>
      </c>
      <c r="Y26">
        <v>10.544444439999999</v>
      </c>
      <c r="Z26">
        <v>10.66111111</v>
      </c>
      <c r="AA26">
        <v>10.777777779999999</v>
      </c>
      <c r="AB26">
        <v>10.894444439999999</v>
      </c>
      <c r="AC26">
        <v>11.01111111</v>
      </c>
      <c r="AD26">
        <v>11.127777780000001</v>
      </c>
      <c r="AE26">
        <v>11.244444440000001</v>
      </c>
      <c r="AF26">
        <v>0.311111111</v>
      </c>
      <c r="AG26">
        <v>0.427777778</v>
      </c>
      <c r="AH26">
        <v>0.45555555599999997</v>
      </c>
      <c r="AI26">
        <v>0.33888888900000003</v>
      </c>
      <c r="AJ26">
        <v>0.222222222</v>
      </c>
      <c r="AK26">
        <v>0.10555555599999999</v>
      </c>
      <c r="AL26">
        <v>1.1111111E-2</v>
      </c>
      <c r="AM26">
        <v>0.12777777800000001</v>
      </c>
      <c r="AN26">
        <v>0.24444444400000001</v>
      </c>
      <c r="AO26">
        <v>9.6790123000000006E-2</v>
      </c>
      <c r="AP26">
        <v>0.182993827</v>
      </c>
      <c r="AQ26">
        <v>0.20753086400000001</v>
      </c>
      <c r="AR26">
        <v>0.11484567900000001</v>
      </c>
      <c r="AS26">
        <v>4.9382716E-2</v>
      </c>
      <c r="AT26">
        <v>1.1141975E-2</v>
      </c>
      <c r="AU26">
        <v>1.2345699999999999E-4</v>
      </c>
      <c r="AV26">
        <v>1.632716E-2</v>
      </c>
      <c r="AW26">
        <v>5.9753085999999997E-2</v>
      </c>
      <c r="AX26">
        <v>0.73888888900000005</v>
      </c>
      <c r="AY26">
        <v>0.249382716</v>
      </c>
      <c r="AZ26">
        <v>8.2098765000000004E-2</v>
      </c>
    </row>
    <row r="27" spans="1:52" x14ac:dyDescent="0.25">
      <c r="A27">
        <v>25</v>
      </c>
      <c r="B27">
        <v>65</v>
      </c>
      <c r="C27">
        <v>72</v>
      </c>
      <c r="D27">
        <v>73</v>
      </c>
      <c r="E27">
        <v>70</v>
      </c>
      <c r="F27">
        <v>69</v>
      </c>
      <c r="G27">
        <v>73</v>
      </c>
      <c r="H27">
        <v>77</v>
      </c>
      <c r="I27">
        <v>79</v>
      </c>
      <c r="J27">
        <v>78</v>
      </c>
      <c r="U27">
        <v>65.888888890000004</v>
      </c>
      <c r="V27">
        <v>1.4</v>
      </c>
      <c r="W27">
        <v>67.288888889999996</v>
      </c>
      <c r="X27">
        <v>68.688888890000001</v>
      </c>
      <c r="Y27">
        <v>70.088888890000007</v>
      </c>
      <c r="Z27">
        <v>71.488888889999998</v>
      </c>
      <c r="AA27">
        <v>72.888888890000004</v>
      </c>
      <c r="AB27">
        <v>74.288888889999996</v>
      </c>
      <c r="AC27">
        <v>75.688888890000001</v>
      </c>
      <c r="AD27">
        <v>77.088888890000007</v>
      </c>
      <c r="AE27">
        <v>78.488888889999998</v>
      </c>
      <c r="AF27">
        <v>2.2888888889999999</v>
      </c>
      <c r="AG27">
        <v>3.3111111110000002</v>
      </c>
      <c r="AH27">
        <v>2.9111111109999999</v>
      </c>
      <c r="AI27">
        <v>1.488888889</v>
      </c>
      <c r="AJ27">
        <v>3.888888889</v>
      </c>
      <c r="AK27">
        <v>1.2888888890000001</v>
      </c>
      <c r="AL27">
        <v>1.311111111</v>
      </c>
      <c r="AM27">
        <v>1.9111111110000001</v>
      </c>
      <c r="AN27">
        <v>0.48888888899999999</v>
      </c>
      <c r="AO27">
        <v>5.239012346</v>
      </c>
      <c r="AP27">
        <v>10.96345679</v>
      </c>
      <c r="AQ27">
        <v>8.4745679010000003</v>
      </c>
      <c r="AR27">
        <v>2.216790123</v>
      </c>
      <c r="AS27">
        <v>15.123456790000001</v>
      </c>
      <c r="AT27">
        <v>1.661234568</v>
      </c>
      <c r="AU27">
        <v>1.719012346</v>
      </c>
      <c r="AV27">
        <v>3.6523456790000002</v>
      </c>
      <c r="AW27">
        <v>0.23901234599999999</v>
      </c>
      <c r="AX27">
        <v>49.288888890000003</v>
      </c>
      <c r="AY27">
        <v>2.098765432</v>
      </c>
      <c r="AZ27">
        <v>5.47654321</v>
      </c>
    </row>
    <row r="28" spans="1:52" x14ac:dyDescent="0.25">
      <c r="A28">
        <v>26</v>
      </c>
      <c r="B28">
        <v>6</v>
      </c>
      <c r="C28">
        <v>6</v>
      </c>
      <c r="D28">
        <v>6</v>
      </c>
      <c r="E28">
        <v>6</v>
      </c>
      <c r="F28">
        <v>6</v>
      </c>
      <c r="G28">
        <v>6</v>
      </c>
      <c r="H28">
        <v>6</v>
      </c>
      <c r="I28">
        <v>7</v>
      </c>
      <c r="J28">
        <v>7</v>
      </c>
      <c r="U28">
        <v>5.6388888890000004</v>
      </c>
      <c r="V28">
        <v>0.116666667</v>
      </c>
      <c r="W28">
        <v>5.755555556</v>
      </c>
      <c r="X28">
        <v>5.8722222220000004</v>
      </c>
      <c r="Y28">
        <v>5.988888889</v>
      </c>
      <c r="Z28">
        <v>6.1055555559999997</v>
      </c>
      <c r="AA28">
        <v>6.2222222220000001</v>
      </c>
      <c r="AB28">
        <v>6.3388888889999997</v>
      </c>
      <c r="AC28">
        <v>6.4555555560000002</v>
      </c>
      <c r="AD28">
        <v>6.5722222219999997</v>
      </c>
      <c r="AE28">
        <v>6.6888888890000002</v>
      </c>
      <c r="AF28">
        <v>0.24444444400000001</v>
      </c>
      <c r="AG28">
        <v>0.12777777800000001</v>
      </c>
      <c r="AH28">
        <v>1.1111111E-2</v>
      </c>
      <c r="AI28">
        <v>0.10555555599999999</v>
      </c>
      <c r="AJ28">
        <v>0.222222222</v>
      </c>
      <c r="AK28">
        <v>0.33888888900000003</v>
      </c>
      <c r="AL28">
        <v>0.45555555599999997</v>
      </c>
      <c r="AM28">
        <v>0.427777778</v>
      </c>
      <c r="AN28">
        <v>0.311111111</v>
      </c>
      <c r="AO28">
        <v>5.9753085999999997E-2</v>
      </c>
      <c r="AP28">
        <v>1.632716E-2</v>
      </c>
      <c r="AQ28">
        <v>1.2345699999999999E-4</v>
      </c>
      <c r="AR28">
        <v>1.1141975E-2</v>
      </c>
      <c r="AS28">
        <v>4.9382716E-2</v>
      </c>
      <c r="AT28">
        <v>0.11484567900000001</v>
      </c>
      <c r="AU28">
        <v>0.20753086400000001</v>
      </c>
      <c r="AV28">
        <v>0.182993827</v>
      </c>
      <c r="AW28">
        <v>9.6790123000000006E-2</v>
      </c>
      <c r="AX28">
        <v>0.73888888900000005</v>
      </c>
      <c r="AY28">
        <v>0.249382716</v>
      </c>
      <c r="AZ28">
        <v>8.2098765000000004E-2</v>
      </c>
    </row>
    <row r="29" spans="1:52" x14ac:dyDescent="0.25">
      <c r="A29">
        <v>27</v>
      </c>
      <c r="B29">
        <v>96</v>
      </c>
      <c r="C29">
        <v>99</v>
      </c>
      <c r="D29">
        <v>100</v>
      </c>
      <c r="E29">
        <v>96</v>
      </c>
      <c r="F29">
        <v>100</v>
      </c>
      <c r="G29">
        <v>102</v>
      </c>
      <c r="H29">
        <v>109</v>
      </c>
      <c r="I29">
        <v>110</v>
      </c>
      <c r="J29">
        <v>108</v>
      </c>
      <c r="U29">
        <v>93.472222220000006</v>
      </c>
      <c r="V29">
        <v>1.75</v>
      </c>
      <c r="W29">
        <v>95.222222220000006</v>
      </c>
      <c r="X29">
        <v>96.972222220000006</v>
      </c>
      <c r="Y29">
        <v>98.722222220000006</v>
      </c>
      <c r="Z29">
        <v>100.4722222</v>
      </c>
      <c r="AA29">
        <v>102.2222222</v>
      </c>
      <c r="AB29">
        <v>103.9722222</v>
      </c>
      <c r="AC29">
        <v>105.7222222</v>
      </c>
      <c r="AD29">
        <v>107.4722222</v>
      </c>
      <c r="AE29">
        <v>109.2222222</v>
      </c>
      <c r="AF29">
        <v>0.77777777800000003</v>
      </c>
      <c r="AG29">
        <v>2.0277777779999999</v>
      </c>
      <c r="AH29">
        <v>1.2777777779999999</v>
      </c>
      <c r="AI29">
        <v>4.4722222220000001</v>
      </c>
      <c r="AJ29">
        <v>2.2222222220000001</v>
      </c>
      <c r="AK29">
        <v>1.9722222220000001</v>
      </c>
      <c r="AL29">
        <v>3.2777777779999999</v>
      </c>
      <c r="AM29">
        <v>2.5277777779999999</v>
      </c>
      <c r="AN29">
        <v>1.2222222220000001</v>
      </c>
      <c r="AO29">
        <v>0.60493827200000005</v>
      </c>
      <c r="AP29">
        <v>4.1118827160000002</v>
      </c>
      <c r="AQ29">
        <v>1.6327160489999999</v>
      </c>
      <c r="AR29">
        <v>20.0007716</v>
      </c>
      <c r="AS29">
        <v>4.9382716049999997</v>
      </c>
      <c r="AT29">
        <v>3.8896604940000001</v>
      </c>
      <c r="AU29">
        <v>10.74382716</v>
      </c>
      <c r="AV29">
        <v>6.3896604940000001</v>
      </c>
      <c r="AW29">
        <v>1.4938271599999999</v>
      </c>
      <c r="AX29">
        <v>53.805555560000002</v>
      </c>
      <c r="AY29">
        <v>2.197530864</v>
      </c>
      <c r="AZ29">
        <v>5.9783950619999997</v>
      </c>
    </row>
    <row r="30" spans="1:52" x14ac:dyDescent="0.25">
      <c r="A30">
        <v>28</v>
      </c>
      <c r="B30">
        <v>67</v>
      </c>
      <c r="C30">
        <v>62</v>
      </c>
      <c r="D30">
        <v>67</v>
      </c>
      <c r="E30">
        <v>67</v>
      </c>
      <c r="F30">
        <v>68</v>
      </c>
      <c r="G30">
        <v>66</v>
      </c>
      <c r="H30">
        <v>70</v>
      </c>
      <c r="I30">
        <v>69</v>
      </c>
      <c r="J30">
        <v>77</v>
      </c>
      <c r="U30">
        <v>62.611111110000003</v>
      </c>
      <c r="V30">
        <v>1.1000000000000001</v>
      </c>
      <c r="W30">
        <v>63.711111109999997</v>
      </c>
      <c r="X30">
        <v>64.811111109999999</v>
      </c>
      <c r="Y30">
        <v>65.911111109999993</v>
      </c>
      <c r="Z30">
        <v>67.011111110000002</v>
      </c>
      <c r="AA30">
        <v>68.111111109999996</v>
      </c>
      <c r="AB30">
        <v>69.211111110000004</v>
      </c>
      <c r="AC30">
        <v>70.311111109999999</v>
      </c>
      <c r="AD30">
        <v>71.411111109999993</v>
      </c>
      <c r="AE30">
        <v>72.511111110000002</v>
      </c>
      <c r="AF30">
        <v>3.2888888889999999</v>
      </c>
      <c r="AG30">
        <v>2.8111111110000002</v>
      </c>
      <c r="AH30">
        <v>1.0888888889999999</v>
      </c>
      <c r="AI30">
        <v>1.1111111E-2</v>
      </c>
      <c r="AJ30">
        <v>0.111111111</v>
      </c>
      <c r="AK30">
        <v>3.2111111110000001</v>
      </c>
      <c r="AL30">
        <v>0.311111111</v>
      </c>
      <c r="AM30">
        <v>2.4111111109999999</v>
      </c>
      <c r="AN30">
        <v>4.488888889</v>
      </c>
      <c r="AO30">
        <v>10.81679012</v>
      </c>
      <c r="AP30">
        <v>7.9023456789999997</v>
      </c>
      <c r="AQ30">
        <v>1.185679012</v>
      </c>
      <c r="AR30">
        <v>1.2345699999999999E-4</v>
      </c>
      <c r="AS30">
        <v>1.2345679E-2</v>
      </c>
      <c r="AT30">
        <v>10.31123457</v>
      </c>
      <c r="AU30">
        <v>9.6790123000000006E-2</v>
      </c>
      <c r="AV30">
        <v>5.81345679</v>
      </c>
      <c r="AW30">
        <v>20.15012346</v>
      </c>
      <c r="AX30">
        <v>56.288888890000003</v>
      </c>
      <c r="AY30">
        <v>1.9703703699999999</v>
      </c>
      <c r="AZ30">
        <v>6.2543209879999999</v>
      </c>
    </row>
    <row r="31" spans="1:52" x14ac:dyDescent="0.25">
      <c r="A31">
        <v>29</v>
      </c>
      <c r="B31">
        <v>44</v>
      </c>
      <c r="C31">
        <v>47</v>
      </c>
      <c r="D31">
        <v>45</v>
      </c>
      <c r="E31">
        <v>45</v>
      </c>
      <c r="F31">
        <v>49</v>
      </c>
      <c r="G31">
        <v>48</v>
      </c>
      <c r="H31">
        <v>49</v>
      </c>
      <c r="I31">
        <v>49</v>
      </c>
      <c r="J31">
        <v>51</v>
      </c>
      <c r="U31">
        <v>43.694444439999998</v>
      </c>
      <c r="V31">
        <v>0.75</v>
      </c>
      <c r="W31">
        <v>44.444444439999998</v>
      </c>
      <c r="X31">
        <v>45.194444439999998</v>
      </c>
      <c r="Y31">
        <v>45.944444439999998</v>
      </c>
      <c r="Z31">
        <v>46.694444439999998</v>
      </c>
      <c r="AA31">
        <v>47.444444439999998</v>
      </c>
      <c r="AB31">
        <v>48.194444439999998</v>
      </c>
      <c r="AC31">
        <v>48.944444439999998</v>
      </c>
      <c r="AD31">
        <v>49.694444439999998</v>
      </c>
      <c r="AE31">
        <v>50.444444439999998</v>
      </c>
      <c r="AF31">
        <v>0.44444444399999999</v>
      </c>
      <c r="AG31">
        <v>1.8055555560000001</v>
      </c>
      <c r="AH31">
        <v>0.94444444400000005</v>
      </c>
      <c r="AI31">
        <v>1.6944444439999999</v>
      </c>
      <c r="AJ31">
        <v>1.5555555560000001</v>
      </c>
      <c r="AK31">
        <v>0.19444444399999999</v>
      </c>
      <c r="AL31">
        <v>5.5555555999999999E-2</v>
      </c>
      <c r="AM31">
        <v>0.69444444400000005</v>
      </c>
      <c r="AN31">
        <v>0.55555555599999995</v>
      </c>
      <c r="AO31">
        <v>0.197530864</v>
      </c>
      <c r="AP31">
        <v>3.260030864</v>
      </c>
      <c r="AQ31">
        <v>0.89197530899999999</v>
      </c>
      <c r="AR31">
        <v>2.871141975</v>
      </c>
      <c r="AS31">
        <v>2.4197530860000001</v>
      </c>
      <c r="AT31">
        <v>3.7808642000000003E-2</v>
      </c>
      <c r="AU31">
        <v>3.0864199999999999E-3</v>
      </c>
      <c r="AV31">
        <v>0.482253086</v>
      </c>
      <c r="AW31">
        <v>0.30864197500000001</v>
      </c>
      <c r="AX31">
        <v>10.472222220000001</v>
      </c>
      <c r="AY31">
        <v>0.882716049</v>
      </c>
      <c r="AZ31">
        <v>1.1635802470000001</v>
      </c>
    </row>
    <row r="32" spans="1:52" x14ac:dyDescent="0.25">
      <c r="A32">
        <v>30</v>
      </c>
      <c r="B32">
        <v>158</v>
      </c>
      <c r="C32">
        <v>160</v>
      </c>
      <c r="D32">
        <v>152</v>
      </c>
      <c r="E32">
        <v>161</v>
      </c>
      <c r="F32">
        <v>156</v>
      </c>
      <c r="G32">
        <v>174</v>
      </c>
      <c r="H32">
        <v>176</v>
      </c>
      <c r="I32">
        <v>170</v>
      </c>
      <c r="J32">
        <v>179</v>
      </c>
      <c r="U32">
        <v>150.5277778</v>
      </c>
      <c r="V32">
        <v>2.9166666669999999</v>
      </c>
      <c r="W32">
        <v>153.44444440000001</v>
      </c>
      <c r="X32">
        <v>156.36111109999999</v>
      </c>
      <c r="Y32">
        <v>159.2777778</v>
      </c>
      <c r="Z32">
        <v>162.19444440000001</v>
      </c>
      <c r="AA32">
        <v>165.11111109999999</v>
      </c>
      <c r="AB32">
        <v>168.0277778</v>
      </c>
      <c r="AC32">
        <v>170.94444440000001</v>
      </c>
      <c r="AD32">
        <v>173.86111109999999</v>
      </c>
      <c r="AE32">
        <v>176.7777778</v>
      </c>
      <c r="AF32">
        <v>4.5555555559999998</v>
      </c>
      <c r="AG32">
        <v>3.638888889</v>
      </c>
      <c r="AH32">
        <v>7.2777777779999999</v>
      </c>
      <c r="AI32">
        <v>1.1944444439999999</v>
      </c>
      <c r="AJ32">
        <v>9.1111111109999996</v>
      </c>
      <c r="AK32">
        <v>5.9722222220000001</v>
      </c>
      <c r="AL32">
        <v>5.0555555559999998</v>
      </c>
      <c r="AM32">
        <v>3.861111111</v>
      </c>
      <c r="AN32">
        <v>2.2222222220000001</v>
      </c>
      <c r="AO32">
        <v>20.753086419999999</v>
      </c>
      <c r="AP32">
        <v>13.241512350000001</v>
      </c>
      <c r="AQ32">
        <v>52.966049380000001</v>
      </c>
      <c r="AR32">
        <v>1.4266975310000001</v>
      </c>
      <c r="AS32">
        <v>83.012345679999996</v>
      </c>
      <c r="AT32">
        <v>35.667438269999998</v>
      </c>
      <c r="AU32">
        <v>25.558641980000001</v>
      </c>
      <c r="AV32">
        <v>14.90817901</v>
      </c>
      <c r="AW32">
        <v>4.9382716049999997</v>
      </c>
      <c r="AX32">
        <v>252.4722222</v>
      </c>
      <c r="AY32">
        <v>4.7654320989999999</v>
      </c>
      <c r="AZ32">
        <v>28.052469139999999</v>
      </c>
    </row>
    <row r="33" spans="1:52" x14ac:dyDescent="0.25">
      <c r="A33">
        <v>31</v>
      </c>
      <c r="B33">
        <v>31</v>
      </c>
      <c r="C33">
        <v>29</v>
      </c>
      <c r="D33">
        <v>32</v>
      </c>
      <c r="E33">
        <v>30</v>
      </c>
      <c r="F33">
        <v>34</v>
      </c>
      <c r="G33">
        <v>31</v>
      </c>
      <c r="H33">
        <v>34</v>
      </c>
      <c r="I33">
        <v>35</v>
      </c>
      <c r="J33">
        <v>35</v>
      </c>
      <c r="U33">
        <v>29.083333329999999</v>
      </c>
      <c r="V33">
        <v>0.65</v>
      </c>
      <c r="W33">
        <v>29.733333330000001</v>
      </c>
      <c r="X33">
        <v>30.383333329999999</v>
      </c>
      <c r="Y33">
        <v>31.033333330000001</v>
      </c>
      <c r="Z33">
        <v>31.68333333</v>
      </c>
      <c r="AA33">
        <v>32.333333330000002</v>
      </c>
      <c r="AB33">
        <v>32.983333330000001</v>
      </c>
      <c r="AC33">
        <v>33.633333329999999</v>
      </c>
      <c r="AD33">
        <v>34.283333329999998</v>
      </c>
      <c r="AE33">
        <v>34.933333330000004</v>
      </c>
      <c r="AF33">
        <v>1.266666667</v>
      </c>
      <c r="AG33">
        <v>1.3833333329999999</v>
      </c>
      <c r="AH33">
        <v>0.96666666700000003</v>
      </c>
      <c r="AI33">
        <v>1.683333333</v>
      </c>
      <c r="AJ33">
        <v>1.6666666670000001</v>
      </c>
      <c r="AK33">
        <v>1.983333333</v>
      </c>
      <c r="AL33">
        <v>0.366666667</v>
      </c>
      <c r="AM33">
        <v>0.71666666700000003</v>
      </c>
      <c r="AN33">
        <v>6.6666666999999999E-2</v>
      </c>
      <c r="AO33">
        <v>1.6044444440000001</v>
      </c>
      <c r="AP33">
        <v>1.913611111</v>
      </c>
      <c r="AQ33">
        <v>0.93444444400000004</v>
      </c>
      <c r="AR33">
        <v>2.8336111110000002</v>
      </c>
      <c r="AS33">
        <v>2.7777777779999999</v>
      </c>
      <c r="AT33">
        <v>3.9336111109999998</v>
      </c>
      <c r="AU33">
        <v>0.134444444</v>
      </c>
      <c r="AV33">
        <v>0.51361111100000001</v>
      </c>
      <c r="AW33">
        <v>4.4444439999999997E-3</v>
      </c>
      <c r="AX33">
        <v>14.65</v>
      </c>
      <c r="AY33">
        <v>1.122222222</v>
      </c>
      <c r="AZ33">
        <v>1.627777778</v>
      </c>
    </row>
    <row r="34" spans="1:52" x14ac:dyDescent="0.25">
      <c r="A34">
        <v>32</v>
      </c>
      <c r="B34">
        <v>66</v>
      </c>
      <c r="C34">
        <v>72</v>
      </c>
      <c r="D34">
        <v>69</v>
      </c>
      <c r="E34">
        <v>71</v>
      </c>
      <c r="F34">
        <v>76</v>
      </c>
      <c r="G34">
        <v>72</v>
      </c>
      <c r="H34">
        <v>80</v>
      </c>
      <c r="I34">
        <v>81</v>
      </c>
      <c r="J34">
        <v>80</v>
      </c>
      <c r="U34">
        <v>65.277777779999994</v>
      </c>
      <c r="V34">
        <v>1.766666667</v>
      </c>
      <c r="W34">
        <v>67.044444440000007</v>
      </c>
      <c r="X34">
        <v>68.811111109999999</v>
      </c>
      <c r="Y34">
        <v>70.577777780000005</v>
      </c>
      <c r="Z34">
        <v>72.344444440000004</v>
      </c>
      <c r="AA34">
        <v>74.111111109999996</v>
      </c>
      <c r="AB34">
        <v>75.877777780000002</v>
      </c>
      <c r="AC34">
        <v>77.644444440000001</v>
      </c>
      <c r="AD34">
        <v>79.411111109999993</v>
      </c>
      <c r="AE34">
        <v>81.17777778</v>
      </c>
      <c r="AF34">
        <v>1.044444444</v>
      </c>
      <c r="AG34">
        <v>3.1888888889999998</v>
      </c>
      <c r="AH34">
        <v>1.577777778</v>
      </c>
      <c r="AI34">
        <v>1.3444444440000001</v>
      </c>
      <c r="AJ34">
        <v>1.888888889</v>
      </c>
      <c r="AK34">
        <v>3.877777778</v>
      </c>
      <c r="AL34">
        <v>2.3555555560000001</v>
      </c>
      <c r="AM34">
        <v>1.5888888889999999</v>
      </c>
      <c r="AN34">
        <v>1.1777777780000001</v>
      </c>
      <c r="AO34">
        <v>1.090864198</v>
      </c>
      <c r="AP34">
        <v>10.169012349999999</v>
      </c>
      <c r="AQ34">
        <v>2.4893827160000002</v>
      </c>
      <c r="AR34">
        <v>1.8075308640000001</v>
      </c>
      <c r="AS34">
        <v>3.5679012349999999</v>
      </c>
      <c r="AT34">
        <v>15.03716049</v>
      </c>
      <c r="AU34">
        <v>5.5486419749999998</v>
      </c>
      <c r="AV34">
        <v>2.5245679010000002</v>
      </c>
      <c r="AW34">
        <v>1.387160494</v>
      </c>
      <c r="AX34">
        <v>43.622222219999998</v>
      </c>
      <c r="AY34">
        <v>2.004938272</v>
      </c>
      <c r="AZ34">
        <v>4.8469135799999998</v>
      </c>
    </row>
    <row r="35" spans="1:52" x14ac:dyDescent="0.25">
      <c r="A35">
        <v>33</v>
      </c>
      <c r="B35">
        <v>20</v>
      </c>
      <c r="C35">
        <v>20</v>
      </c>
      <c r="D35">
        <v>22</v>
      </c>
      <c r="E35">
        <v>21</v>
      </c>
      <c r="F35">
        <v>22</v>
      </c>
      <c r="G35">
        <v>23</v>
      </c>
      <c r="H35">
        <v>22</v>
      </c>
      <c r="I35">
        <v>23</v>
      </c>
      <c r="J35">
        <v>23</v>
      </c>
      <c r="U35">
        <v>19.86111111</v>
      </c>
      <c r="V35">
        <v>0.383333333</v>
      </c>
      <c r="W35">
        <v>20.244444439999999</v>
      </c>
      <c r="X35">
        <v>20.627777779999999</v>
      </c>
      <c r="Y35">
        <v>21.011111110000002</v>
      </c>
      <c r="Z35">
        <v>21.394444440000001</v>
      </c>
      <c r="AA35">
        <v>21.777777780000001</v>
      </c>
      <c r="AB35">
        <v>22.16111111</v>
      </c>
      <c r="AC35">
        <v>22.544444439999999</v>
      </c>
      <c r="AD35">
        <v>22.92777778</v>
      </c>
      <c r="AE35">
        <v>23.311111109999999</v>
      </c>
      <c r="AF35">
        <v>0.24444444400000001</v>
      </c>
      <c r="AG35">
        <v>0.62777777800000001</v>
      </c>
      <c r="AH35">
        <v>0.98888888900000005</v>
      </c>
      <c r="AI35">
        <v>0.39444444400000001</v>
      </c>
      <c r="AJ35">
        <v>0.222222222</v>
      </c>
      <c r="AK35">
        <v>0.83888888900000003</v>
      </c>
      <c r="AL35">
        <v>0.54444444400000003</v>
      </c>
      <c r="AM35">
        <v>7.2222222000000003E-2</v>
      </c>
      <c r="AN35">
        <v>0.311111111</v>
      </c>
      <c r="AO35">
        <v>5.9753085999999997E-2</v>
      </c>
      <c r="AP35">
        <v>0.39410493800000002</v>
      </c>
      <c r="AQ35">
        <v>0.97790123500000004</v>
      </c>
      <c r="AR35">
        <v>0.15558642</v>
      </c>
      <c r="AS35">
        <v>4.9382716E-2</v>
      </c>
      <c r="AT35">
        <v>0.703734568</v>
      </c>
      <c r="AU35">
        <v>0.29641975300000001</v>
      </c>
      <c r="AV35">
        <v>5.2160490000000004E-3</v>
      </c>
      <c r="AW35">
        <v>9.6790123000000006E-2</v>
      </c>
      <c r="AX35">
        <v>2.738888889</v>
      </c>
      <c r="AY35">
        <v>0.47160493799999997</v>
      </c>
      <c r="AZ35">
        <v>0.30432098800000001</v>
      </c>
    </row>
    <row r="36" spans="1:52" x14ac:dyDescent="0.25">
      <c r="A36">
        <v>34</v>
      </c>
      <c r="B36">
        <v>39</v>
      </c>
      <c r="C36">
        <v>37</v>
      </c>
      <c r="D36">
        <v>39</v>
      </c>
      <c r="E36">
        <v>41</v>
      </c>
      <c r="F36">
        <v>42</v>
      </c>
      <c r="G36">
        <v>42</v>
      </c>
      <c r="H36">
        <v>42</v>
      </c>
      <c r="I36">
        <v>41</v>
      </c>
      <c r="J36">
        <v>45</v>
      </c>
      <c r="U36">
        <v>37.305555560000002</v>
      </c>
      <c r="V36">
        <v>0.71666666700000003</v>
      </c>
      <c r="W36">
        <v>38.022222220000003</v>
      </c>
      <c r="X36">
        <v>38.738888889999998</v>
      </c>
      <c r="Y36">
        <v>39.455555560000001</v>
      </c>
      <c r="Z36">
        <v>40.172222220000002</v>
      </c>
      <c r="AA36">
        <v>40.888888889999997</v>
      </c>
      <c r="AB36">
        <v>41.605555559999999</v>
      </c>
      <c r="AC36">
        <v>42.32222222</v>
      </c>
      <c r="AD36">
        <v>43.038888890000003</v>
      </c>
      <c r="AE36">
        <v>43.755555559999998</v>
      </c>
      <c r="AF36">
        <v>0.97777777799999999</v>
      </c>
      <c r="AG36">
        <v>1.738888889</v>
      </c>
      <c r="AH36">
        <v>0.45555555599999997</v>
      </c>
      <c r="AI36">
        <v>0.82777777799999996</v>
      </c>
      <c r="AJ36">
        <v>1.111111111</v>
      </c>
      <c r="AK36">
        <v>0.39444444400000001</v>
      </c>
      <c r="AL36">
        <v>0.322222222</v>
      </c>
      <c r="AM36">
        <v>2.0388888889999999</v>
      </c>
      <c r="AN36">
        <v>1.244444444</v>
      </c>
      <c r="AO36">
        <v>0.95604938299999997</v>
      </c>
      <c r="AP36">
        <v>3.0237345680000001</v>
      </c>
      <c r="AQ36">
        <v>0.20753086400000001</v>
      </c>
      <c r="AR36">
        <v>0.68521604899999999</v>
      </c>
      <c r="AS36">
        <v>1.2345679009999999</v>
      </c>
      <c r="AT36">
        <v>0.15558642</v>
      </c>
      <c r="AU36">
        <v>0.10382716</v>
      </c>
      <c r="AV36">
        <v>4.1570679009999996</v>
      </c>
      <c r="AW36">
        <v>1.548641975</v>
      </c>
      <c r="AX36">
        <v>12.07222222</v>
      </c>
      <c r="AY36">
        <v>1.0123456790000001</v>
      </c>
      <c r="AZ36">
        <v>1.3413580249999999</v>
      </c>
    </row>
    <row r="37" spans="1:52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>
        <v>36</v>
      </c>
      <c r="B38">
        <v>79</v>
      </c>
      <c r="C38">
        <v>79</v>
      </c>
      <c r="D38">
        <v>80</v>
      </c>
      <c r="E38">
        <v>79</v>
      </c>
      <c r="F38">
        <v>84</v>
      </c>
      <c r="G38">
        <v>86</v>
      </c>
      <c r="H38">
        <v>83</v>
      </c>
      <c r="I38">
        <v>86</v>
      </c>
      <c r="J38">
        <v>87</v>
      </c>
      <c r="U38">
        <v>77.055555560000002</v>
      </c>
      <c r="V38">
        <v>1.1000000000000001</v>
      </c>
      <c r="W38">
        <v>78.155555559999996</v>
      </c>
      <c r="X38">
        <v>79.255555560000005</v>
      </c>
      <c r="Y38">
        <v>80.355555559999999</v>
      </c>
      <c r="Z38">
        <v>81.455555559999993</v>
      </c>
      <c r="AA38">
        <v>82.555555560000002</v>
      </c>
      <c r="AB38">
        <v>83.655555559999996</v>
      </c>
      <c r="AC38">
        <v>84.755555560000005</v>
      </c>
      <c r="AD38">
        <v>85.855555559999999</v>
      </c>
      <c r="AE38">
        <v>86.955555559999993</v>
      </c>
      <c r="AF38">
        <v>0.84444444399999996</v>
      </c>
      <c r="AG38">
        <v>0.25555555600000002</v>
      </c>
      <c r="AH38">
        <v>0.35555555599999999</v>
      </c>
      <c r="AI38">
        <v>2.4555555560000002</v>
      </c>
      <c r="AJ38">
        <v>1.4444444439999999</v>
      </c>
      <c r="AK38">
        <v>2.3444444440000001</v>
      </c>
      <c r="AL38">
        <v>1.755555556</v>
      </c>
      <c r="AM38">
        <v>0.14444444400000001</v>
      </c>
      <c r="AN38">
        <v>4.4444444E-2</v>
      </c>
      <c r="AO38">
        <v>0.71308642</v>
      </c>
      <c r="AP38">
        <v>6.5308642E-2</v>
      </c>
      <c r="AQ38">
        <v>0.126419753</v>
      </c>
      <c r="AR38">
        <v>6.0297530860000004</v>
      </c>
      <c r="AS38">
        <v>2.0864197529999999</v>
      </c>
      <c r="AT38">
        <v>5.4964197529999996</v>
      </c>
      <c r="AU38">
        <v>3.0819753090000002</v>
      </c>
      <c r="AV38">
        <v>2.0864198E-2</v>
      </c>
      <c r="AW38">
        <v>1.9753090000000002E-3</v>
      </c>
      <c r="AX38">
        <v>17.622222220000001</v>
      </c>
      <c r="AY38">
        <v>1.0716049379999999</v>
      </c>
      <c r="AZ38">
        <v>1.9580246910000001</v>
      </c>
    </row>
    <row r="39" spans="1:52" x14ac:dyDescent="0.25">
      <c r="A39">
        <v>37</v>
      </c>
      <c r="B39">
        <v>6</v>
      </c>
      <c r="C39">
        <v>7</v>
      </c>
      <c r="D39">
        <v>7</v>
      </c>
      <c r="E39">
        <v>7</v>
      </c>
      <c r="F39">
        <v>7</v>
      </c>
      <c r="G39">
        <v>7</v>
      </c>
      <c r="H39">
        <v>7</v>
      </c>
      <c r="I39">
        <v>7</v>
      </c>
      <c r="J39">
        <v>7</v>
      </c>
      <c r="U39">
        <v>6.5555555559999998</v>
      </c>
      <c r="V39">
        <v>6.6666666999999999E-2</v>
      </c>
      <c r="W39">
        <v>6.6222222220000004</v>
      </c>
      <c r="X39">
        <v>6.6888888890000002</v>
      </c>
      <c r="Y39">
        <v>6.755555556</v>
      </c>
      <c r="Z39">
        <v>6.8222222219999997</v>
      </c>
      <c r="AA39">
        <v>6.8888888890000004</v>
      </c>
      <c r="AB39">
        <v>6.9555555560000002</v>
      </c>
      <c r="AC39">
        <v>7.0222222219999999</v>
      </c>
      <c r="AD39">
        <v>7.0888888889999997</v>
      </c>
      <c r="AE39">
        <v>7.1555555560000004</v>
      </c>
      <c r="AF39">
        <v>0.62222222199999999</v>
      </c>
      <c r="AG39">
        <v>0.311111111</v>
      </c>
      <c r="AH39">
        <v>0.24444444400000001</v>
      </c>
      <c r="AI39">
        <v>0.177777778</v>
      </c>
      <c r="AJ39">
        <v>0.111111111</v>
      </c>
      <c r="AK39">
        <v>4.4444444E-2</v>
      </c>
      <c r="AL39">
        <v>2.2222222E-2</v>
      </c>
      <c r="AM39">
        <v>8.8888888999999999E-2</v>
      </c>
      <c r="AN39">
        <v>0.15555555600000001</v>
      </c>
      <c r="AO39">
        <v>0.38716049400000002</v>
      </c>
      <c r="AP39">
        <v>9.6790123000000006E-2</v>
      </c>
      <c r="AQ39">
        <v>5.9753085999999997E-2</v>
      </c>
      <c r="AR39">
        <v>3.1604937999999999E-2</v>
      </c>
      <c r="AS39">
        <v>1.2345679E-2</v>
      </c>
      <c r="AT39">
        <v>1.9753090000000002E-3</v>
      </c>
      <c r="AU39">
        <v>4.9382699999999996E-4</v>
      </c>
      <c r="AV39">
        <v>7.9012349999999995E-3</v>
      </c>
      <c r="AW39">
        <v>2.4197531000000001E-2</v>
      </c>
      <c r="AX39">
        <v>0.62222222199999999</v>
      </c>
      <c r="AY39">
        <v>0.197530864</v>
      </c>
      <c r="AZ39">
        <v>6.9135801999999996E-2</v>
      </c>
    </row>
    <row r="40" spans="1:52" x14ac:dyDescent="0.25">
      <c r="A40">
        <v>38</v>
      </c>
      <c r="B40">
        <v>42</v>
      </c>
      <c r="C40">
        <v>42</v>
      </c>
      <c r="D40">
        <v>41</v>
      </c>
      <c r="E40">
        <v>43</v>
      </c>
      <c r="F40">
        <v>46</v>
      </c>
      <c r="G40">
        <v>46</v>
      </c>
      <c r="H40">
        <v>47</v>
      </c>
      <c r="I40">
        <v>49</v>
      </c>
      <c r="J40">
        <v>50</v>
      </c>
      <c r="U40">
        <v>39.444444439999998</v>
      </c>
      <c r="V40">
        <v>1.1333333329999999</v>
      </c>
      <c r="W40">
        <v>40.577777779999998</v>
      </c>
      <c r="X40">
        <v>41.711111109999997</v>
      </c>
      <c r="Y40">
        <v>42.844444439999997</v>
      </c>
      <c r="Z40">
        <v>43.977777779999997</v>
      </c>
      <c r="AA40">
        <v>45.111111110000003</v>
      </c>
      <c r="AB40">
        <v>46.244444440000002</v>
      </c>
      <c r="AC40">
        <v>47.377777780000002</v>
      </c>
      <c r="AD40">
        <v>48.511111110000002</v>
      </c>
      <c r="AE40">
        <v>49.644444440000001</v>
      </c>
      <c r="AF40">
        <v>1.422222222</v>
      </c>
      <c r="AG40">
        <v>0.28888888899999998</v>
      </c>
      <c r="AH40">
        <v>1.8444444440000001</v>
      </c>
      <c r="AI40">
        <v>0.97777777799999999</v>
      </c>
      <c r="AJ40">
        <v>0.88888888899999996</v>
      </c>
      <c r="AK40">
        <v>0.24444444400000001</v>
      </c>
      <c r="AL40">
        <v>0.37777777800000001</v>
      </c>
      <c r="AM40">
        <v>0.48888888899999999</v>
      </c>
      <c r="AN40">
        <v>0.35555555599999999</v>
      </c>
      <c r="AO40">
        <v>2.022716049</v>
      </c>
      <c r="AP40">
        <v>8.3456790000000003E-2</v>
      </c>
      <c r="AQ40">
        <v>3.401975309</v>
      </c>
      <c r="AR40">
        <v>0.95604938299999997</v>
      </c>
      <c r="AS40">
        <v>0.79012345699999997</v>
      </c>
      <c r="AT40">
        <v>5.9753085999999997E-2</v>
      </c>
      <c r="AU40">
        <v>0.14271604900000001</v>
      </c>
      <c r="AV40">
        <v>0.23901234599999999</v>
      </c>
      <c r="AW40">
        <v>0.126419753</v>
      </c>
      <c r="AX40">
        <v>7.8222222219999997</v>
      </c>
      <c r="AY40">
        <v>0.76543209899999998</v>
      </c>
      <c r="AZ40">
        <v>0.86913580199999996</v>
      </c>
    </row>
    <row r="41" spans="1:52" x14ac:dyDescent="0.25">
      <c r="A41">
        <v>39</v>
      </c>
      <c r="B41">
        <v>31</v>
      </c>
      <c r="C41">
        <v>32</v>
      </c>
      <c r="D41">
        <v>33</v>
      </c>
      <c r="E41">
        <v>35</v>
      </c>
      <c r="F41">
        <v>35</v>
      </c>
      <c r="G41">
        <v>37</v>
      </c>
      <c r="H41">
        <v>36</v>
      </c>
      <c r="I41">
        <v>38</v>
      </c>
      <c r="J41">
        <v>38</v>
      </c>
      <c r="U41">
        <v>30.5</v>
      </c>
      <c r="V41">
        <v>0.9</v>
      </c>
      <c r="W41">
        <v>31.4</v>
      </c>
      <c r="X41">
        <v>32.299999999999997</v>
      </c>
      <c r="Y41">
        <v>33.200000000000003</v>
      </c>
      <c r="Z41">
        <v>34.1</v>
      </c>
      <c r="AA41">
        <v>35</v>
      </c>
      <c r="AB41">
        <v>35.9</v>
      </c>
      <c r="AC41">
        <v>36.799999999999997</v>
      </c>
      <c r="AD41">
        <v>37.700000000000003</v>
      </c>
      <c r="AE41">
        <v>38.6</v>
      </c>
      <c r="AF41">
        <v>0.4</v>
      </c>
      <c r="AG41">
        <v>0.3</v>
      </c>
      <c r="AH41">
        <v>0.2</v>
      </c>
      <c r="AI41">
        <v>0.9</v>
      </c>
      <c r="AJ41">
        <v>0</v>
      </c>
      <c r="AK41">
        <v>1.1000000000000001</v>
      </c>
      <c r="AL41">
        <v>0.8</v>
      </c>
      <c r="AM41">
        <v>0.3</v>
      </c>
      <c r="AN41">
        <v>0.6</v>
      </c>
      <c r="AO41">
        <v>0.16</v>
      </c>
      <c r="AP41">
        <v>0.09</v>
      </c>
      <c r="AQ41">
        <v>0.04</v>
      </c>
      <c r="AR41">
        <v>0.81</v>
      </c>
      <c r="AS41">
        <v>0</v>
      </c>
      <c r="AT41">
        <v>1.21</v>
      </c>
      <c r="AU41">
        <v>0.64</v>
      </c>
      <c r="AV41">
        <v>0.09</v>
      </c>
      <c r="AW41">
        <v>0.36</v>
      </c>
      <c r="AX41">
        <v>3.4</v>
      </c>
      <c r="AY41">
        <v>0.51111111099999995</v>
      </c>
      <c r="AZ41">
        <v>0.37777777800000001</v>
      </c>
    </row>
    <row r="42" spans="1:52" x14ac:dyDescent="0.25">
      <c r="A42">
        <v>40</v>
      </c>
      <c r="B42">
        <v>70</v>
      </c>
      <c r="C42">
        <v>72</v>
      </c>
      <c r="D42">
        <v>78</v>
      </c>
      <c r="E42">
        <v>75</v>
      </c>
      <c r="F42">
        <v>79</v>
      </c>
      <c r="G42">
        <v>83</v>
      </c>
      <c r="H42">
        <v>79</v>
      </c>
      <c r="I42">
        <v>83</v>
      </c>
      <c r="J42">
        <v>85</v>
      </c>
      <c r="U42">
        <v>69.638888890000004</v>
      </c>
      <c r="V42">
        <v>1.7166666669999999</v>
      </c>
      <c r="W42">
        <v>71.355555559999999</v>
      </c>
      <c r="X42">
        <v>73.07222222</v>
      </c>
      <c r="Y42">
        <v>74.788888889999996</v>
      </c>
      <c r="Z42">
        <v>76.505555560000005</v>
      </c>
      <c r="AA42">
        <v>78.222222220000006</v>
      </c>
      <c r="AB42">
        <v>79.938888890000001</v>
      </c>
      <c r="AC42">
        <v>81.655555559999996</v>
      </c>
      <c r="AD42">
        <v>83.372222219999998</v>
      </c>
      <c r="AE42">
        <v>85.088888890000007</v>
      </c>
      <c r="AF42">
        <v>1.3555555560000001</v>
      </c>
      <c r="AG42">
        <v>1.0722222219999999</v>
      </c>
      <c r="AH42">
        <v>3.2111111110000001</v>
      </c>
      <c r="AI42">
        <v>1.505555556</v>
      </c>
      <c r="AJ42">
        <v>0.77777777800000003</v>
      </c>
      <c r="AK42">
        <v>3.0611111110000002</v>
      </c>
      <c r="AL42">
        <v>2.6555555559999999</v>
      </c>
      <c r="AM42">
        <v>0.37222222199999999</v>
      </c>
      <c r="AN42">
        <v>8.8888888999999999E-2</v>
      </c>
      <c r="AO42">
        <v>1.8375308640000001</v>
      </c>
      <c r="AP42">
        <v>1.1496604939999999</v>
      </c>
      <c r="AQ42">
        <v>10.31123457</v>
      </c>
      <c r="AR42">
        <v>2.2666975310000002</v>
      </c>
      <c r="AS42">
        <v>0.60493827200000005</v>
      </c>
      <c r="AT42">
        <v>9.3704012349999992</v>
      </c>
      <c r="AU42">
        <v>7.0519753090000004</v>
      </c>
      <c r="AV42">
        <v>0.138549383</v>
      </c>
      <c r="AW42">
        <v>7.9012349999999995E-3</v>
      </c>
      <c r="AX42">
        <v>32.738888889999998</v>
      </c>
      <c r="AY42">
        <v>1.566666667</v>
      </c>
      <c r="AZ42">
        <v>3.6376543209999999</v>
      </c>
    </row>
    <row r="43" spans="1:52" x14ac:dyDescent="0.25">
      <c r="A43">
        <v>41</v>
      </c>
      <c r="B43">
        <v>27</v>
      </c>
      <c r="C43">
        <v>29</v>
      </c>
      <c r="D43">
        <v>30</v>
      </c>
      <c r="E43">
        <v>29</v>
      </c>
      <c r="F43">
        <v>31</v>
      </c>
      <c r="G43">
        <v>32</v>
      </c>
      <c r="H43">
        <v>31</v>
      </c>
      <c r="I43">
        <v>32</v>
      </c>
      <c r="J43">
        <v>32</v>
      </c>
      <c r="U43">
        <v>27.5</v>
      </c>
      <c r="V43">
        <v>0.56666666700000001</v>
      </c>
      <c r="W43">
        <v>28.06666667</v>
      </c>
      <c r="X43">
        <v>28.633333329999999</v>
      </c>
      <c r="Y43">
        <v>29.2</v>
      </c>
      <c r="Z43">
        <v>29.766666669999999</v>
      </c>
      <c r="AA43">
        <v>30.333333329999999</v>
      </c>
      <c r="AB43">
        <v>30.9</v>
      </c>
      <c r="AC43">
        <v>31.466666669999999</v>
      </c>
      <c r="AD43">
        <v>32.033333329999998</v>
      </c>
      <c r="AE43">
        <v>32.6</v>
      </c>
      <c r="AF43">
        <v>1.066666667</v>
      </c>
      <c r="AG43">
        <v>0.366666667</v>
      </c>
      <c r="AH43">
        <v>0.8</v>
      </c>
      <c r="AI43">
        <v>0.76666666699999997</v>
      </c>
      <c r="AJ43">
        <v>0.66666666699999999</v>
      </c>
      <c r="AK43">
        <v>1.1000000000000001</v>
      </c>
      <c r="AL43">
        <v>0.46666666699999998</v>
      </c>
      <c r="AM43">
        <v>3.3333333E-2</v>
      </c>
      <c r="AN43">
        <v>0.6</v>
      </c>
      <c r="AO43">
        <v>1.137777778</v>
      </c>
      <c r="AP43">
        <v>0.134444444</v>
      </c>
      <c r="AQ43">
        <v>0.64</v>
      </c>
      <c r="AR43">
        <v>0.58777777799999997</v>
      </c>
      <c r="AS43">
        <v>0.44444444399999999</v>
      </c>
      <c r="AT43">
        <v>1.21</v>
      </c>
      <c r="AU43">
        <v>0.21777777800000001</v>
      </c>
      <c r="AV43">
        <v>1.1111109999999999E-3</v>
      </c>
      <c r="AW43">
        <v>0.36</v>
      </c>
      <c r="AX43">
        <v>4.733333333</v>
      </c>
      <c r="AY43">
        <v>0.65185185199999995</v>
      </c>
      <c r="AZ43">
        <v>0.52592592599999999</v>
      </c>
    </row>
    <row r="44" spans="1:52" x14ac:dyDescent="0.25">
      <c r="A44">
        <v>42</v>
      </c>
      <c r="B44">
        <v>64</v>
      </c>
      <c r="C44">
        <v>64</v>
      </c>
      <c r="D44">
        <v>61</v>
      </c>
      <c r="E44">
        <v>68</v>
      </c>
      <c r="F44">
        <v>68</v>
      </c>
      <c r="G44">
        <v>64</v>
      </c>
      <c r="H44">
        <v>65</v>
      </c>
      <c r="I44">
        <v>70</v>
      </c>
      <c r="J44">
        <v>69</v>
      </c>
      <c r="U44">
        <v>62.388888889999997</v>
      </c>
      <c r="V44">
        <v>0.7</v>
      </c>
      <c r="W44">
        <v>63.08888889</v>
      </c>
      <c r="X44">
        <v>63.788888890000003</v>
      </c>
      <c r="Y44">
        <v>64.488888889999998</v>
      </c>
      <c r="Z44">
        <v>65.188888890000001</v>
      </c>
      <c r="AA44">
        <v>65.888888890000004</v>
      </c>
      <c r="AB44">
        <v>66.588888890000007</v>
      </c>
      <c r="AC44">
        <v>67.288888889999996</v>
      </c>
      <c r="AD44">
        <v>67.988888889999998</v>
      </c>
      <c r="AE44">
        <v>68.688888890000001</v>
      </c>
      <c r="AF44">
        <v>0.91111111099999997</v>
      </c>
      <c r="AG44">
        <v>0.21111111099999999</v>
      </c>
      <c r="AH44">
        <v>3.488888889</v>
      </c>
      <c r="AI44">
        <v>2.8111111110000002</v>
      </c>
      <c r="AJ44">
        <v>2.111111111</v>
      </c>
      <c r="AK44">
        <v>2.5888888890000001</v>
      </c>
      <c r="AL44">
        <v>2.2888888889999999</v>
      </c>
      <c r="AM44">
        <v>2.011111111</v>
      </c>
      <c r="AN44">
        <v>0.311111111</v>
      </c>
      <c r="AO44">
        <v>0.83012345700000001</v>
      </c>
      <c r="AP44">
        <v>4.4567901E-2</v>
      </c>
      <c r="AQ44">
        <v>12.172345679999999</v>
      </c>
      <c r="AR44">
        <v>7.9023456789999997</v>
      </c>
      <c r="AS44">
        <v>4.4567901230000002</v>
      </c>
      <c r="AT44">
        <v>6.7023456789999996</v>
      </c>
      <c r="AU44">
        <v>5.239012346</v>
      </c>
      <c r="AV44">
        <v>4.0445679009999997</v>
      </c>
      <c r="AW44">
        <v>9.6790123000000006E-2</v>
      </c>
      <c r="AX44">
        <v>41.488888889999998</v>
      </c>
      <c r="AY44">
        <v>1.8592592590000001</v>
      </c>
      <c r="AZ44">
        <v>4.6098765430000004</v>
      </c>
    </row>
    <row r="45" spans="1:52" x14ac:dyDescent="0.25">
      <c r="A45">
        <v>43</v>
      </c>
      <c r="B45">
        <v>33</v>
      </c>
      <c r="C45">
        <v>33</v>
      </c>
      <c r="D45">
        <v>34</v>
      </c>
      <c r="E45">
        <v>33</v>
      </c>
      <c r="F45">
        <v>35</v>
      </c>
      <c r="G45">
        <v>37</v>
      </c>
      <c r="H45">
        <v>35</v>
      </c>
      <c r="I45">
        <v>36</v>
      </c>
      <c r="J45">
        <v>36</v>
      </c>
      <c r="U45">
        <v>32.416666669999998</v>
      </c>
      <c r="V45">
        <v>0.45</v>
      </c>
      <c r="W45">
        <v>32.866666670000001</v>
      </c>
      <c r="X45">
        <v>33.316666669999996</v>
      </c>
      <c r="Y45">
        <v>33.766666669999999</v>
      </c>
      <c r="Z45">
        <v>34.216666670000002</v>
      </c>
      <c r="AA45">
        <v>34.666666669999998</v>
      </c>
      <c r="AB45">
        <v>35.116666670000001</v>
      </c>
      <c r="AC45">
        <v>35.566666669999996</v>
      </c>
      <c r="AD45">
        <v>36.016666669999999</v>
      </c>
      <c r="AE45">
        <v>36.466666670000002</v>
      </c>
      <c r="AF45">
        <v>0.133333333</v>
      </c>
      <c r="AG45">
        <v>0.31666666700000001</v>
      </c>
      <c r="AH45">
        <v>0.233333333</v>
      </c>
      <c r="AI45">
        <v>1.2166666669999999</v>
      </c>
      <c r="AJ45">
        <v>0.33333333300000001</v>
      </c>
      <c r="AK45">
        <v>1.8833333329999999</v>
      </c>
      <c r="AL45">
        <v>0.56666666700000001</v>
      </c>
      <c r="AM45">
        <v>1.6666667E-2</v>
      </c>
      <c r="AN45">
        <v>0.46666666699999998</v>
      </c>
      <c r="AO45">
        <v>1.7777778000000001E-2</v>
      </c>
      <c r="AP45">
        <v>0.100277778</v>
      </c>
      <c r="AQ45">
        <v>5.4444444000000002E-2</v>
      </c>
      <c r="AR45">
        <v>1.480277778</v>
      </c>
      <c r="AS45">
        <v>0.111111111</v>
      </c>
      <c r="AT45">
        <v>3.5469444440000002</v>
      </c>
      <c r="AU45">
        <v>0.321111111</v>
      </c>
      <c r="AV45">
        <v>2.7777800000000001E-4</v>
      </c>
      <c r="AW45">
        <v>0.21777777800000001</v>
      </c>
      <c r="AX45">
        <v>5.85</v>
      </c>
      <c r="AY45">
        <v>0.57407407399999999</v>
      </c>
      <c r="AZ45">
        <v>0.65</v>
      </c>
    </row>
    <row r="46" spans="1:52" x14ac:dyDescent="0.25">
      <c r="A46">
        <v>44</v>
      </c>
      <c r="B46">
        <v>41</v>
      </c>
      <c r="C46">
        <v>42</v>
      </c>
      <c r="D46">
        <v>41</v>
      </c>
      <c r="E46">
        <v>41</v>
      </c>
      <c r="F46">
        <v>44</v>
      </c>
      <c r="G46">
        <v>45</v>
      </c>
      <c r="H46">
        <v>46</v>
      </c>
      <c r="I46">
        <v>45</v>
      </c>
      <c r="J46">
        <v>48</v>
      </c>
      <c r="U46">
        <v>39.416666669999998</v>
      </c>
      <c r="V46">
        <v>0.85</v>
      </c>
      <c r="W46">
        <v>40.266666669999999</v>
      </c>
      <c r="X46">
        <v>41.116666670000001</v>
      </c>
      <c r="Y46">
        <v>41.966666670000002</v>
      </c>
      <c r="Z46">
        <v>42.816666669999996</v>
      </c>
      <c r="AA46">
        <v>43.666666669999998</v>
      </c>
      <c r="AB46">
        <v>44.516666669999999</v>
      </c>
      <c r="AC46">
        <v>45.366666670000001</v>
      </c>
      <c r="AD46">
        <v>46.216666670000002</v>
      </c>
      <c r="AE46">
        <v>47.066666669999996</v>
      </c>
      <c r="AF46">
        <v>0.73333333300000003</v>
      </c>
      <c r="AG46">
        <v>0.88333333300000005</v>
      </c>
      <c r="AH46">
        <v>0.96666666700000003</v>
      </c>
      <c r="AI46">
        <v>1.816666667</v>
      </c>
      <c r="AJ46">
        <v>0.33333333300000001</v>
      </c>
      <c r="AK46">
        <v>0.48333333299999998</v>
      </c>
      <c r="AL46">
        <v>0.63333333300000005</v>
      </c>
      <c r="AM46">
        <v>1.2166666669999999</v>
      </c>
      <c r="AN46">
        <v>0.93333333299999999</v>
      </c>
      <c r="AO46">
        <v>0.53777777800000004</v>
      </c>
      <c r="AP46">
        <v>0.78027777799999998</v>
      </c>
      <c r="AQ46">
        <v>0.93444444400000004</v>
      </c>
      <c r="AR46">
        <v>3.3002777779999999</v>
      </c>
      <c r="AS46">
        <v>0.111111111</v>
      </c>
      <c r="AT46">
        <v>0.23361111100000001</v>
      </c>
      <c r="AU46">
        <v>0.40111111100000002</v>
      </c>
      <c r="AV46">
        <v>1.480277778</v>
      </c>
      <c r="AW46">
        <v>0.87111111100000005</v>
      </c>
      <c r="AX46">
        <v>8.65</v>
      </c>
      <c r="AY46">
        <v>0.88888888899999996</v>
      </c>
      <c r="AZ46">
        <v>0.96111111100000002</v>
      </c>
    </row>
    <row r="47" spans="1:52" x14ac:dyDescent="0.25">
      <c r="A47">
        <v>45</v>
      </c>
      <c r="B47">
        <v>41</v>
      </c>
      <c r="C47">
        <v>42</v>
      </c>
      <c r="D47">
        <v>46</v>
      </c>
      <c r="E47">
        <v>45</v>
      </c>
      <c r="F47">
        <v>47</v>
      </c>
      <c r="G47">
        <v>44</v>
      </c>
      <c r="H47">
        <v>47</v>
      </c>
      <c r="I47">
        <v>49</v>
      </c>
      <c r="J47">
        <v>46</v>
      </c>
      <c r="U47">
        <v>41.722222219999999</v>
      </c>
      <c r="V47">
        <v>0.7</v>
      </c>
      <c r="W47">
        <v>42.422222220000002</v>
      </c>
      <c r="X47">
        <v>43.122222219999998</v>
      </c>
      <c r="Y47">
        <v>43.82222222</v>
      </c>
      <c r="Z47">
        <v>44.522222220000003</v>
      </c>
      <c r="AA47">
        <v>45.222222219999999</v>
      </c>
      <c r="AB47">
        <v>45.922222220000002</v>
      </c>
      <c r="AC47">
        <v>46.622222219999998</v>
      </c>
      <c r="AD47">
        <v>47.32222222</v>
      </c>
      <c r="AE47">
        <v>48.022222220000003</v>
      </c>
      <c r="AF47">
        <v>1.422222222</v>
      </c>
      <c r="AG47">
        <v>1.122222222</v>
      </c>
      <c r="AH47">
        <v>2.1777777779999998</v>
      </c>
      <c r="AI47">
        <v>0.47777777799999999</v>
      </c>
      <c r="AJ47">
        <v>1.7777777779999999</v>
      </c>
      <c r="AK47">
        <v>1.922222222</v>
      </c>
      <c r="AL47">
        <v>0.37777777800000001</v>
      </c>
      <c r="AM47">
        <v>1.6777777780000001</v>
      </c>
      <c r="AN47">
        <v>2.0222222219999999</v>
      </c>
      <c r="AO47">
        <v>2.022716049</v>
      </c>
      <c r="AP47">
        <v>1.259382716</v>
      </c>
      <c r="AQ47">
        <v>4.7427160490000002</v>
      </c>
      <c r="AR47">
        <v>0.22827160499999999</v>
      </c>
      <c r="AS47">
        <v>3.1604938269999998</v>
      </c>
      <c r="AT47">
        <v>3.6949382719999999</v>
      </c>
      <c r="AU47">
        <v>0.14271604900000001</v>
      </c>
      <c r="AV47">
        <v>2.814938272</v>
      </c>
      <c r="AW47">
        <v>4.0893827160000003</v>
      </c>
      <c r="AX47">
        <v>22.15555556</v>
      </c>
      <c r="AY47">
        <v>1.441975309</v>
      </c>
      <c r="AZ47">
        <v>2.4617283950000002</v>
      </c>
    </row>
    <row r="48" spans="1:52" x14ac:dyDescent="0.25">
      <c r="A48">
        <v>46</v>
      </c>
      <c r="B48">
        <v>35</v>
      </c>
      <c r="C48">
        <v>38</v>
      </c>
      <c r="D48">
        <v>39</v>
      </c>
      <c r="E48">
        <v>40</v>
      </c>
      <c r="F48">
        <v>40</v>
      </c>
      <c r="G48">
        <v>41</v>
      </c>
      <c r="H48">
        <v>41</v>
      </c>
      <c r="I48">
        <v>41</v>
      </c>
      <c r="J48">
        <v>40</v>
      </c>
      <c r="U48">
        <v>36.611111110000003</v>
      </c>
      <c r="V48">
        <v>0.56666666700000001</v>
      </c>
      <c r="W48">
        <v>37.17777778</v>
      </c>
      <c r="X48">
        <v>37.744444440000002</v>
      </c>
      <c r="Y48">
        <v>38.311111109999999</v>
      </c>
      <c r="Z48">
        <v>38.877777780000002</v>
      </c>
      <c r="AA48">
        <v>39.444444439999998</v>
      </c>
      <c r="AB48">
        <v>40.011111110000002</v>
      </c>
      <c r="AC48">
        <v>40.577777779999998</v>
      </c>
      <c r="AD48">
        <v>41.144444440000001</v>
      </c>
      <c r="AE48">
        <v>41.711111109999997</v>
      </c>
      <c r="AF48">
        <v>2.1777777779999998</v>
      </c>
      <c r="AG48">
        <v>0.25555555600000002</v>
      </c>
      <c r="AH48">
        <v>0.688888889</v>
      </c>
      <c r="AI48">
        <v>1.122222222</v>
      </c>
      <c r="AJ48">
        <v>0.55555555599999995</v>
      </c>
      <c r="AK48">
        <v>0.98888888900000005</v>
      </c>
      <c r="AL48">
        <v>0.42222222199999998</v>
      </c>
      <c r="AM48">
        <v>0.14444444400000001</v>
      </c>
      <c r="AN48">
        <v>1.7111111109999999</v>
      </c>
      <c r="AO48">
        <v>4.7427160490000002</v>
      </c>
      <c r="AP48">
        <v>6.5308642E-2</v>
      </c>
      <c r="AQ48">
        <v>0.47456790100000001</v>
      </c>
      <c r="AR48">
        <v>1.259382716</v>
      </c>
      <c r="AS48">
        <v>0.30864197500000001</v>
      </c>
      <c r="AT48">
        <v>0.97790123500000004</v>
      </c>
      <c r="AU48">
        <v>0.178271605</v>
      </c>
      <c r="AV48">
        <v>2.0864198E-2</v>
      </c>
      <c r="AW48">
        <v>2.9279012350000002</v>
      </c>
      <c r="AX48">
        <v>10.955555560000001</v>
      </c>
      <c r="AY48">
        <v>0.89629629600000005</v>
      </c>
      <c r="AZ48">
        <v>1.217283951</v>
      </c>
    </row>
    <row r="49" spans="1:52" x14ac:dyDescent="0.25">
      <c r="A49">
        <v>47</v>
      </c>
      <c r="B49">
        <v>13</v>
      </c>
      <c r="C49">
        <v>13</v>
      </c>
      <c r="D49">
        <v>13</v>
      </c>
      <c r="E49">
        <v>14</v>
      </c>
      <c r="F49">
        <v>14</v>
      </c>
      <c r="G49">
        <v>14</v>
      </c>
      <c r="H49">
        <v>15</v>
      </c>
      <c r="I49">
        <v>14</v>
      </c>
      <c r="J49">
        <v>16</v>
      </c>
      <c r="U49">
        <v>12.41666667</v>
      </c>
      <c r="V49">
        <v>0.31666666700000001</v>
      </c>
      <c r="W49">
        <v>12.733333330000001</v>
      </c>
      <c r="X49">
        <v>13.05</v>
      </c>
      <c r="Y49">
        <v>13.366666670000001</v>
      </c>
      <c r="Z49">
        <v>13.68333333</v>
      </c>
      <c r="AA49">
        <v>14</v>
      </c>
      <c r="AB49">
        <v>14.31666667</v>
      </c>
      <c r="AC49">
        <v>14.633333329999999</v>
      </c>
      <c r="AD49">
        <v>14.95</v>
      </c>
      <c r="AE49">
        <v>15.266666669999999</v>
      </c>
      <c r="AF49">
        <v>0.26666666700000002</v>
      </c>
      <c r="AG49">
        <v>0.05</v>
      </c>
      <c r="AH49">
        <v>0.366666667</v>
      </c>
      <c r="AI49">
        <v>0.31666666700000001</v>
      </c>
      <c r="AJ49">
        <v>0</v>
      </c>
      <c r="AK49">
        <v>0.31666666700000001</v>
      </c>
      <c r="AL49">
        <v>0.366666667</v>
      </c>
      <c r="AM49">
        <v>0.95</v>
      </c>
      <c r="AN49">
        <v>0.73333333300000003</v>
      </c>
      <c r="AO49">
        <v>7.1111111000000005E-2</v>
      </c>
      <c r="AP49">
        <v>2.5000000000000001E-3</v>
      </c>
      <c r="AQ49">
        <v>0.134444444</v>
      </c>
      <c r="AR49">
        <v>0.100277778</v>
      </c>
      <c r="AS49">
        <v>0</v>
      </c>
      <c r="AT49">
        <v>0.100277778</v>
      </c>
      <c r="AU49">
        <v>0.134444444</v>
      </c>
      <c r="AV49">
        <v>0.90249999999999997</v>
      </c>
      <c r="AW49">
        <v>0.53777777800000004</v>
      </c>
      <c r="AX49">
        <v>1.983333333</v>
      </c>
      <c r="AY49">
        <v>0.37407407399999998</v>
      </c>
      <c r="AZ49">
        <v>0.22037037000000001</v>
      </c>
    </row>
    <row r="50" spans="1:52" x14ac:dyDescent="0.25">
      <c r="A50">
        <v>48</v>
      </c>
      <c r="B50">
        <v>82</v>
      </c>
      <c r="C50">
        <v>88</v>
      </c>
      <c r="D50">
        <v>87</v>
      </c>
      <c r="E50">
        <v>92</v>
      </c>
      <c r="F50">
        <v>94</v>
      </c>
      <c r="G50">
        <v>89</v>
      </c>
      <c r="H50">
        <v>95</v>
      </c>
      <c r="I50">
        <v>97</v>
      </c>
      <c r="J50">
        <v>94</v>
      </c>
      <c r="U50">
        <v>83.555555560000002</v>
      </c>
      <c r="V50">
        <v>1.4666666669999999</v>
      </c>
      <c r="W50">
        <v>85.022222220000003</v>
      </c>
      <c r="X50">
        <v>86.488888889999998</v>
      </c>
      <c r="Y50">
        <v>87.955555559999993</v>
      </c>
      <c r="Z50">
        <v>89.422222219999995</v>
      </c>
      <c r="AA50">
        <v>90.888888890000004</v>
      </c>
      <c r="AB50">
        <v>92.355555559999999</v>
      </c>
      <c r="AC50">
        <v>93.82222222</v>
      </c>
      <c r="AD50">
        <v>95.288888889999996</v>
      </c>
      <c r="AE50">
        <v>96.755555560000005</v>
      </c>
      <c r="AF50">
        <v>3.0222222219999999</v>
      </c>
      <c r="AG50">
        <v>1.511111111</v>
      </c>
      <c r="AH50">
        <v>0.95555555599999997</v>
      </c>
      <c r="AI50">
        <v>2.5777777780000002</v>
      </c>
      <c r="AJ50">
        <v>3.111111111</v>
      </c>
      <c r="AK50">
        <v>3.3555555560000001</v>
      </c>
      <c r="AL50">
        <v>1.1777777780000001</v>
      </c>
      <c r="AM50">
        <v>1.7111111109999999</v>
      </c>
      <c r="AN50">
        <v>2.755555556</v>
      </c>
      <c r="AO50">
        <v>9.1338271599999992</v>
      </c>
      <c r="AP50">
        <v>2.2834567899999998</v>
      </c>
      <c r="AQ50">
        <v>0.91308641999999995</v>
      </c>
      <c r="AR50">
        <v>6.6449382720000001</v>
      </c>
      <c r="AS50">
        <v>9.6790123460000004</v>
      </c>
      <c r="AT50">
        <v>11.25975309</v>
      </c>
      <c r="AU50">
        <v>1.387160494</v>
      </c>
      <c r="AV50">
        <v>2.9279012350000002</v>
      </c>
      <c r="AW50">
        <v>7.5930864199999997</v>
      </c>
      <c r="AX50">
        <v>51.82222222</v>
      </c>
      <c r="AY50">
        <v>2.2419753089999999</v>
      </c>
      <c r="AZ50">
        <v>5.7580246910000001</v>
      </c>
    </row>
    <row r="51" spans="1:52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>
        <v>59</v>
      </c>
      <c r="B61">
        <v>8</v>
      </c>
      <c r="C61">
        <v>8</v>
      </c>
      <c r="D61">
        <v>9</v>
      </c>
      <c r="E61">
        <v>8</v>
      </c>
      <c r="F61">
        <v>9</v>
      </c>
      <c r="G61">
        <v>9</v>
      </c>
      <c r="H61">
        <v>9</v>
      </c>
      <c r="I61">
        <v>9</v>
      </c>
      <c r="J61">
        <v>9</v>
      </c>
      <c r="U61">
        <v>8</v>
      </c>
      <c r="V61">
        <v>0.133333333</v>
      </c>
      <c r="W61">
        <v>8.1333333329999995</v>
      </c>
      <c r="X61">
        <v>8.2666666670000009</v>
      </c>
      <c r="Y61">
        <v>8.4</v>
      </c>
      <c r="Z61">
        <v>8.5333333329999999</v>
      </c>
      <c r="AA61">
        <v>8.6666666669999994</v>
      </c>
      <c r="AB61">
        <v>8.8000000000000007</v>
      </c>
      <c r="AC61">
        <v>8.9333333330000002</v>
      </c>
      <c r="AD61">
        <v>9.0666666669999998</v>
      </c>
      <c r="AE61">
        <v>9.1999999999999993</v>
      </c>
      <c r="AF61">
        <v>0.133333333</v>
      </c>
      <c r="AG61">
        <v>0.26666666700000002</v>
      </c>
      <c r="AH61">
        <v>0.6</v>
      </c>
      <c r="AI61">
        <v>0.53333333299999997</v>
      </c>
      <c r="AJ61">
        <v>0.33333333300000001</v>
      </c>
      <c r="AK61">
        <v>0.2</v>
      </c>
      <c r="AL61">
        <v>6.6666666999999999E-2</v>
      </c>
      <c r="AM61">
        <v>6.6666666999999999E-2</v>
      </c>
      <c r="AN61">
        <v>0.2</v>
      </c>
      <c r="AO61">
        <v>1.7777778000000001E-2</v>
      </c>
      <c r="AP61">
        <v>7.1111111000000005E-2</v>
      </c>
      <c r="AQ61">
        <v>0.36</v>
      </c>
      <c r="AR61">
        <v>0.28444444400000002</v>
      </c>
      <c r="AS61">
        <v>0.111111111</v>
      </c>
      <c r="AT61">
        <v>0.04</v>
      </c>
      <c r="AU61">
        <v>4.4444439999999997E-3</v>
      </c>
      <c r="AV61">
        <v>4.4444439999999997E-3</v>
      </c>
      <c r="AW61">
        <v>0.04</v>
      </c>
      <c r="AX61">
        <v>0.93333333299999999</v>
      </c>
      <c r="AY61">
        <v>0.26666666700000002</v>
      </c>
      <c r="AZ61">
        <v>0.10370370399999999</v>
      </c>
    </row>
    <row r="62" spans="1:52" x14ac:dyDescent="0.25">
      <c r="A62">
        <v>60</v>
      </c>
      <c r="B62">
        <v>42</v>
      </c>
      <c r="C62">
        <v>43</v>
      </c>
      <c r="D62">
        <v>42</v>
      </c>
      <c r="E62">
        <v>42</v>
      </c>
      <c r="F62">
        <v>42</v>
      </c>
      <c r="G62">
        <v>43</v>
      </c>
      <c r="H62">
        <v>47</v>
      </c>
      <c r="I62">
        <v>48</v>
      </c>
      <c r="J62">
        <v>45</v>
      </c>
      <c r="U62">
        <v>40.611111110000003</v>
      </c>
      <c r="V62">
        <v>0.63333333300000005</v>
      </c>
      <c r="W62">
        <v>41.244444440000002</v>
      </c>
      <c r="X62">
        <v>41.877777780000002</v>
      </c>
      <c r="Y62">
        <v>42.511111110000002</v>
      </c>
      <c r="Z62">
        <v>43.144444440000001</v>
      </c>
      <c r="AA62">
        <v>43.777777780000001</v>
      </c>
      <c r="AB62">
        <v>44.41111111</v>
      </c>
      <c r="AC62">
        <v>45.044444439999999</v>
      </c>
      <c r="AD62">
        <v>45.67777778</v>
      </c>
      <c r="AE62">
        <v>46.311111109999999</v>
      </c>
      <c r="AF62">
        <v>0.75555555600000002</v>
      </c>
      <c r="AG62">
        <v>1.122222222</v>
      </c>
      <c r="AH62">
        <v>0.51111111099999995</v>
      </c>
      <c r="AI62">
        <v>1.1444444439999999</v>
      </c>
      <c r="AJ62">
        <v>1.7777777779999999</v>
      </c>
      <c r="AK62">
        <v>1.4111111110000001</v>
      </c>
      <c r="AL62">
        <v>1.955555556</v>
      </c>
      <c r="AM62">
        <v>2.3222222220000002</v>
      </c>
      <c r="AN62">
        <v>1.311111111</v>
      </c>
      <c r="AO62">
        <v>0.57086419799999999</v>
      </c>
      <c r="AP62">
        <v>1.259382716</v>
      </c>
      <c r="AQ62">
        <v>0.261234568</v>
      </c>
      <c r="AR62">
        <v>1.309753086</v>
      </c>
      <c r="AS62">
        <v>3.1604938269999998</v>
      </c>
      <c r="AT62">
        <v>1.9912345680000001</v>
      </c>
      <c r="AU62">
        <v>3.8241975309999998</v>
      </c>
      <c r="AV62">
        <v>5.3927160489999997</v>
      </c>
      <c r="AW62">
        <v>1.719012346</v>
      </c>
      <c r="AX62">
        <v>19.488888889999998</v>
      </c>
      <c r="AY62">
        <v>1.3679012349999999</v>
      </c>
      <c r="AZ62">
        <v>2.1654320990000002</v>
      </c>
    </row>
    <row r="63" spans="1:52" x14ac:dyDescent="0.25">
      <c r="A63">
        <v>61</v>
      </c>
      <c r="B63">
        <v>32</v>
      </c>
      <c r="C63">
        <v>34</v>
      </c>
      <c r="D63">
        <v>32</v>
      </c>
      <c r="E63">
        <v>35</v>
      </c>
      <c r="F63">
        <v>33</v>
      </c>
      <c r="G63">
        <v>35</v>
      </c>
      <c r="H63">
        <v>37</v>
      </c>
      <c r="I63">
        <v>38</v>
      </c>
      <c r="J63">
        <v>39</v>
      </c>
      <c r="U63">
        <v>30.833333329999999</v>
      </c>
      <c r="V63">
        <v>0.83333333300000001</v>
      </c>
      <c r="W63">
        <v>31.666666670000001</v>
      </c>
      <c r="X63">
        <v>32.5</v>
      </c>
      <c r="Y63">
        <v>33.333333330000002</v>
      </c>
      <c r="Z63">
        <v>34.166666669999998</v>
      </c>
      <c r="AA63">
        <v>35</v>
      </c>
      <c r="AB63">
        <v>35.833333330000002</v>
      </c>
      <c r="AC63">
        <v>36.666666669999998</v>
      </c>
      <c r="AD63">
        <v>37.5</v>
      </c>
      <c r="AE63">
        <v>38.333333330000002</v>
      </c>
      <c r="AF63">
        <v>0.33333333300000001</v>
      </c>
      <c r="AG63">
        <v>1.5</v>
      </c>
      <c r="AH63">
        <v>1.3333333329999999</v>
      </c>
      <c r="AI63">
        <v>0.83333333300000001</v>
      </c>
      <c r="AJ63">
        <v>2</v>
      </c>
      <c r="AK63">
        <v>0.83333333300000001</v>
      </c>
      <c r="AL63">
        <v>0.33333333300000001</v>
      </c>
      <c r="AM63">
        <v>0.5</v>
      </c>
      <c r="AN63">
        <v>0.66666666699999999</v>
      </c>
      <c r="AO63">
        <v>0.111111111</v>
      </c>
      <c r="AP63">
        <v>2.25</v>
      </c>
      <c r="AQ63">
        <v>1.7777777779999999</v>
      </c>
      <c r="AR63">
        <v>0.69444444400000005</v>
      </c>
      <c r="AS63">
        <v>4</v>
      </c>
      <c r="AT63">
        <v>0.69444444400000005</v>
      </c>
      <c r="AU63">
        <v>0.111111111</v>
      </c>
      <c r="AV63">
        <v>0.25</v>
      </c>
      <c r="AW63">
        <v>0.44444444399999999</v>
      </c>
      <c r="AX63">
        <v>10.33333333</v>
      </c>
      <c r="AY63">
        <v>0.92592592600000001</v>
      </c>
      <c r="AZ63">
        <v>1.148148148</v>
      </c>
    </row>
    <row r="64" spans="1:52" x14ac:dyDescent="0.25">
      <c r="A64">
        <v>62</v>
      </c>
      <c r="B64">
        <v>34</v>
      </c>
      <c r="C64">
        <v>34</v>
      </c>
      <c r="D64">
        <v>34</v>
      </c>
      <c r="E64">
        <v>35</v>
      </c>
      <c r="F64">
        <v>37</v>
      </c>
      <c r="G64">
        <v>35</v>
      </c>
      <c r="H64">
        <v>38</v>
      </c>
      <c r="I64">
        <v>36</v>
      </c>
      <c r="J64">
        <v>36</v>
      </c>
      <c r="U64">
        <v>33.611111110000003</v>
      </c>
      <c r="V64">
        <v>0.366666667</v>
      </c>
      <c r="W64">
        <v>33.977777779999997</v>
      </c>
      <c r="X64">
        <v>34.344444439999997</v>
      </c>
      <c r="Y64">
        <v>34.711111109999997</v>
      </c>
      <c r="Z64">
        <v>35.077777779999998</v>
      </c>
      <c r="AA64">
        <v>35.444444439999998</v>
      </c>
      <c r="AB64">
        <v>35.811111109999999</v>
      </c>
      <c r="AC64">
        <v>36.17777778</v>
      </c>
      <c r="AD64">
        <v>36.544444439999999</v>
      </c>
      <c r="AE64">
        <v>36.91111111</v>
      </c>
      <c r="AF64">
        <v>2.2222222E-2</v>
      </c>
      <c r="AG64">
        <v>0.34444444400000002</v>
      </c>
      <c r="AH64">
        <v>0.71111111100000002</v>
      </c>
      <c r="AI64">
        <v>7.7777778000000006E-2</v>
      </c>
      <c r="AJ64">
        <v>1.5555555560000001</v>
      </c>
      <c r="AK64">
        <v>0.811111111</v>
      </c>
      <c r="AL64">
        <v>1.8222222219999999</v>
      </c>
      <c r="AM64">
        <v>0.54444444400000003</v>
      </c>
      <c r="AN64">
        <v>0.91111111099999997</v>
      </c>
      <c r="AO64">
        <v>4.9382699999999996E-4</v>
      </c>
      <c r="AP64">
        <v>0.118641975</v>
      </c>
      <c r="AQ64">
        <v>0.50567901199999998</v>
      </c>
      <c r="AR64">
        <v>6.0493830000000002E-3</v>
      </c>
      <c r="AS64">
        <v>2.4197530860000001</v>
      </c>
      <c r="AT64">
        <v>0.65790123499999997</v>
      </c>
      <c r="AU64">
        <v>3.320493827</v>
      </c>
      <c r="AV64">
        <v>0.29641975300000001</v>
      </c>
      <c r="AW64">
        <v>0.83012345700000001</v>
      </c>
      <c r="AX64">
        <v>8.1555555559999995</v>
      </c>
      <c r="AY64">
        <v>0.75555555600000002</v>
      </c>
      <c r="AZ64">
        <v>0.90617283999999998</v>
      </c>
    </row>
    <row r="65" spans="1:52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25">
      <c r="A66">
        <v>64</v>
      </c>
      <c r="B66">
        <v>34</v>
      </c>
      <c r="C66">
        <v>35</v>
      </c>
      <c r="D66">
        <v>35</v>
      </c>
      <c r="E66">
        <v>36</v>
      </c>
      <c r="F66">
        <v>34</v>
      </c>
      <c r="G66">
        <v>34</v>
      </c>
      <c r="H66">
        <v>37</v>
      </c>
      <c r="I66">
        <v>36</v>
      </c>
      <c r="J66">
        <v>37</v>
      </c>
      <c r="U66">
        <v>33.916666669999998</v>
      </c>
      <c r="V66">
        <v>0.28333333300000002</v>
      </c>
      <c r="W66">
        <v>34.200000000000003</v>
      </c>
      <c r="X66">
        <v>34.483333330000001</v>
      </c>
      <c r="Y66">
        <v>34.766666669999999</v>
      </c>
      <c r="Z66">
        <v>35.049999999999997</v>
      </c>
      <c r="AA66">
        <v>35.333333330000002</v>
      </c>
      <c r="AB66">
        <v>35.616666670000001</v>
      </c>
      <c r="AC66">
        <v>35.9</v>
      </c>
      <c r="AD66">
        <v>36.183333330000004</v>
      </c>
      <c r="AE66">
        <v>36.466666670000002</v>
      </c>
      <c r="AF66">
        <v>0.2</v>
      </c>
      <c r="AG66">
        <v>0.51666666699999997</v>
      </c>
      <c r="AH66">
        <v>0.233333333</v>
      </c>
      <c r="AI66">
        <v>0.95</v>
      </c>
      <c r="AJ66">
        <v>1.3333333329999999</v>
      </c>
      <c r="AK66">
        <v>1.6166666670000001</v>
      </c>
      <c r="AL66">
        <v>1.1000000000000001</v>
      </c>
      <c r="AM66">
        <v>0.18333333299999999</v>
      </c>
      <c r="AN66">
        <v>0.53333333299999997</v>
      </c>
      <c r="AO66">
        <v>0.04</v>
      </c>
      <c r="AP66">
        <v>0.266944444</v>
      </c>
      <c r="AQ66">
        <v>5.4444444000000002E-2</v>
      </c>
      <c r="AR66">
        <v>0.90249999999999997</v>
      </c>
      <c r="AS66">
        <v>1.7777777779999999</v>
      </c>
      <c r="AT66">
        <v>2.613611111</v>
      </c>
      <c r="AU66">
        <v>1.21</v>
      </c>
      <c r="AV66">
        <v>3.3611110999999999E-2</v>
      </c>
      <c r="AW66">
        <v>0.28444444400000002</v>
      </c>
      <c r="AX66">
        <v>7.1833333330000002</v>
      </c>
      <c r="AY66">
        <v>0.74074074099999998</v>
      </c>
      <c r="AZ66">
        <v>0.798148148</v>
      </c>
    </row>
    <row r="67" spans="1:52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25">
      <c r="A68">
        <v>66</v>
      </c>
      <c r="B68">
        <v>28</v>
      </c>
      <c r="C68">
        <v>29</v>
      </c>
      <c r="D68">
        <v>28</v>
      </c>
      <c r="E68">
        <v>28</v>
      </c>
      <c r="F68">
        <v>29</v>
      </c>
      <c r="G68">
        <v>31</v>
      </c>
      <c r="H68">
        <v>32</v>
      </c>
      <c r="I68">
        <v>31</v>
      </c>
      <c r="J68">
        <v>32</v>
      </c>
      <c r="U68">
        <v>27.027777780000001</v>
      </c>
      <c r="V68">
        <v>0.55000000000000004</v>
      </c>
      <c r="W68">
        <v>27.577777780000002</v>
      </c>
      <c r="X68">
        <v>28.127777779999999</v>
      </c>
      <c r="Y68">
        <v>28.67777778</v>
      </c>
      <c r="Z68">
        <v>29.22777778</v>
      </c>
      <c r="AA68">
        <v>29.777777780000001</v>
      </c>
      <c r="AB68">
        <v>30.327777780000002</v>
      </c>
      <c r="AC68">
        <v>30.877777779999999</v>
      </c>
      <c r="AD68">
        <v>31.42777778</v>
      </c>
      <c r="AE68">
        <v>31.97777778</v>
      </c>
      <c r="AF68">
        <v>0.42222222199999998</v>
      </c>
      <c r="AG68">
        <v>0.87222222199999999</v>
      </c>
      <c r="AH68">
        <v>0.67777777800000005</v>
      </c>
      <c r="AI68">
        <v>1.2277777780000001</v>
      </c>
      <c r="AJ68">
        <v>0.77777777800000003</v>
      </c>
      <c r="AK68">
        <v>0.67222222200000004</v>
      </c>
      <c r="AL68">
        <v>1.122222222</v>
      </c>
      <c r="AM68">
        <v>0.427777778</v>
      </c>
      <c r="AN68">
        <v>2.2222222E-2</v>
      </c>
      <c r="AO68">
        <v>0.178271605</v>
      </c>
      <c r="AP68">
        <v>0.76077160499999996</v>
      </c>
      <c r="AQ68">
        <v>0.45938271600000002</v>
      </c>
      <c r="AR68">
        <v>1.5074382719999999</v>
      </c>
      <c r="AS68">
        <v>0.60493827200000005</v>
      </c>
      <c r="AT68">
        <v>0.45188271600000002</v>
      </c>
      <c r="AU68">
        <v>1.259382716</v>
      </c>
      <c r="AV68">
        <v>0.182993827</v>
      </c>
      <c r="AW68">
        <v>4.9382699999999996E-4</v>
      </c>
      <c r="AX68">
        <v>5.4055555560000004</v>
      </c>
      <c r="AY68">
        <v>0.69135802499999999</v>
      </c>
      <c r="AZ68">
        <v>0.60061728400000003</v>
      </c>
    </row>
    <row r="69" spans="1:52" x14ac:dyDescent="0.25">
      <c r="A69">
        <v>67</v>
      </c>
      <c r="B69">
        <v>9</v>
      </c>
      <c r="C69">
        <v>9</v>
      </c>
      <c r="D69">
        <v>9</v>
      </c>
      <c r="E69">
        <v>9</v>
      </c>
      <c r="F69">
        <v>9</v>
      </c>
      <c r="G69">
        <v>10</v>
      </c>
      <c r="H69">
        <v>10</v>
      </c>
      <c r="I69">
        <v>9</v>
      </c>
      <c r="J69">
        <v>10</v>
      </c>
      <c r="U69">
        <v>8.75</v>
      </c>
      <c r="V69">
        <v>0.116666667</v>
      </c>
      <c r="W69">
        <v>8.8666666670000005</v>
      </c>
      <c r="X69">
        <v>8.9833333329999991</v>
      </c>
      <c r="Y69">
        <v>9.1</v>
      </c>
      <c r="Z69">
        <v>9.2166666670000001</v>
      </c>
      <c r="AA69">
        <v>9.3333333330000006</v>
      </c>
      <c r="AB69">
        <v>9.4499999999999993</v>
      </c>
      <c r="AC69">
        <v>9.5666666669999998</v>
      </c>
      <c r="AD69">
        <v>9.6833333330000002</v>
      </c>
      <c r="AE69">
        <v>9.8000000000000007</v>
      </c>
      <c r="AF69">
        <v>0.133333333</v>
      </c>
      <c r="AG69">
        <v>1.6666667E-2</v>
      </c>
      <c r="AH69">
        <v>0.1</v>
      </c>
      <c r="AI69">
        <v>0.21666666700000001</v>
      </c>
      <c r="AJ69">
        <v>0.33333333300000001</v>
      </c>
      <c r="AK69">
        <v>0.55000000000000004</v>
      </c>
      <c r="AL69">
        <v>0.43333333299999999</v>
      </c>
      <c r="AM69">
        <v>0.68333333299999999</v>
      </c>
      <c r="AN69">
        <v>0.2</v>
      </c>
      <c r="AO69">
        <v>1.7777778000000001E-2</v>
      </c>
      <c r="AP69">
        <v>2.7777800000000001E-4</v>
      </c>
      <c r="AQ69">
        <v>0.01</v>
      </c>
      <c r="AR69">
        <v>4.6944444000000002E-2</v>
      </c>
      <c r="AS69">
        <v>0.111111111</v>
      </c>
      <c r="AT69">
        <v>0.30249999999999999</v>
      </c>
      <c r="AU69">
        <v>0.18777777800000001</v>
      </c>
      <c r="AV69">
        <v>0.46694444400000001</v>
      </c>
      <c r="AW69">
        <v>0.04</v>
      </c>
      <c r="AX69">
        <v>1.183333333</v>
      </c>
      <c r="AY69">
        <v>0.29629629600000001</v>
      </c>
      <c r="AZ69">
        <v>0.13148148100000001</v>
      </c>
    </row>
    <row r="70" spans="1:52" x14ac:dyDescent="0.25">
      <c r="A70">
        <v>68</v>
      </c>
      <c r="B70">
        <v>7</v>
      </c>
      <c r="C70">
        <v>7</v>
      </c>
      <c r="D70">
        <v>7</v>
      </c>
      <c r="E70">
        <v>7</v>
      </c>
      <c r="F70">
        <v>7</v>
      </c>
      <c r="G70">
        <v>7</v>
      </c>
      <c r="H70">
        <v>7</v>
      </c>
      <c r="I70">
        <v>7</v>
      </c>
      <c r="J70">
        <v>7</v>
      </c>
      <c r="U70">
        <v>7</v>
      </c>
      <c r="V70">
        <v>0</v>
      </c>
      <c r="W70">
        <v>7</v>
      </c>
      <c r="X70">
        <v>7</v>
      </c>
      <c r="Y70">
        <v>7</v>
      </c>
      <c r="Z70">
        <v>7</v>
      </c>
      <c r="AA70">
        <v>7</v>
      </c>
      <c r="AB70">
        <v>7</v>
      </c>
      <c r="AC70">
        <v>7</v>
      </c>
      <c r="AD70">
        <v>7</v>
      </c>
      <c r="AE70">
        <v>7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25">
      <c r="A71">
        <v>69</v>
      </c>
      <c r="B71">
        <v>22</v>
      </c>
      <c r="C71">
        <v>23</v>
      </c>
      <c r="D71">
        <v>24</v>
      </c>
      <c r="E71">
        <v>25</v>
      </c>
      <c r="F71">
        <v>24</v>
      </c>
      <c r="G71">
        <v>25</v>
      </c>
      <c r="H71">
        <v>25</v>
      </c>
      <c r="I71">
        <v>26</v>
      </c>
      <c r="J71">
        <v>27</v>
      </c>
      <c r="U71">
        <v>21.972222219999999</v>
      </c>
      <c r="V71">
        <v>0.51666666699999997</v>
      </c>
      <c r="W71">
        <v>22.488888889999998</v>
      </c>
      <c r="X71">
        <v>23.005555560000001</v>
      </c>
      <c r="Y71">
        <v>23.52222222</v>
      </c>
      <c r="Z71">
        <v>24.038888889999999</v>
      </c>
      <c r="AA71">
        <v>24.555555559999998</v>
      </c>
      <c r="AB71">
        <v>25.07222222</v>
      </c>
      <c r="AC71">
        <v>25.58888889</v>
      </c>
      <c r="AD71">
        <v>26.105555559999999</v>
      </c>
      <c r="AE71">
        <v>26.622222220000001</v>
      </c>
      <c r="AF71">
        <v>0.48888888899999999</v>
      </c>
      <c r="AG71">
        <v>5.5555559999999997E-3</v>
      </c>
      <c r="AH71">
        <v>0.47777777799999999</v>
      </c>
      <c r="AI71">
        <v>0.96111111100000002</v>
      </c>
      <c r="AJ71">
        <v>0.55555555599999995</v>
      </c>
      <c r="AK71">
        <v>7.2222222000000003E-2</v>
      </c>
      <c r="AL71">
        <v>0.58888888900000003</v>
      </c>
      <c r="AM71">
        <v>0.10555555599999999</v>
      </c>
      <c r="AN71">
        <v>0.37777777800000001</v>
      </c>
      <c r="AO71">
        <v>0.23901234599999999</v>
      </c>
      <c r="AP71" s="20">
        <v>3.0864200000000002E-5</v>
      </c>
      <c r="AQ71">
        <v>0.22827160499999999</v>
      </c>
      <c r="AR71">
        <v>0.92373456799999998</v>
      </c>
      <c r="AS71">
        <v>0.30864197500000001</v>
      </c>
      <c r="AT71">
        <v>5.2160490000000004E-3</v>
      </c>
      <c r="AU71">
        <v>0.34679012300000001</v>
      </c>
      <c r="AV71">
        <v>1.1141975E-2</v>
      </c>
      <c r="AW71">
        <v>0.14271604900000001</v>
      </c>
      <c r="AX71">
        <v>2.2055555560000002</v>
      </c>
      <c r="AY71">
        <v>0.403703704</v>
      </c>
      <c r="AZ71">
        <v>0.24506172800000001</v>
      </c>
    </row>
    <row r="72" spans="1:52" x14ac:dyDescent="0.25">
      <c r="A72">
        <v>70</v>
      </c>
      <c r="B72">
        <v>32</v>
      </c>
      <c r="C72">
        <v>35</v>
      </c>
      <c r="D72">
        <v>35</v>
      </c>
      <c r="E72">
        <v>36</v>
      </c>
      <c r="F72">
        <v>34</v>
      </c>
      <c r="G72">
        <v>36</v>
      </c>
      <c r="H72">
        <v>38</v>
      </c>
      <c r="I72">
        <v>38</v>
      </c>
      <c r="J72">
        <v>37</v>
      </c>
      <c r="U72">
        <v>32.75</v>
      </c>
      <c r="V72">
        <v>0.58333333300000001</v>
      </c>
      <c r="W72">
        <v>33.333333330000002</v>
      </c>
      <c r="X72">
        <v>33.916666669999998</v>
      </c>
      <c r="Y72">
        <v>34.5</v>
      </c>
      <c r="Z72">
        <v>35.083333330000002</v>
      </c>
      <c r="AA72">
        <v>35.666666669999998</v>
      </c>
      <c r="AB72">
        <v>36.25</v>
      </c>
      <c r="AC72">
        <v>36.833333330000002</v>
      </c>
      <c r="AD72">
        <v>37.416666669999998</v>
      </c>
      <c r="AE72">
        <v>38</v>
      </c>
      <c r="AF72">
        <v>1.3333333329999999</v>
      </c>
      <c r="AG72">
        <v>1.0833333329999999</v>
      </c>
      <c r="AH72">
        <v>0.5</v>
      </c>
      <c r="AI72">
        <v>0.91666666699999999</v>
      </c>
      <c r="AJ72">
        <v>1.6666666670000001</v>
      </c>
      <c r="AK72">
        <v>0.25</v>
      </c>
      <c r="AL72">
        <v>1.1666666670000001</v>
      </c>
      <c r="AM72">
        <v>0.58333333300000001</v>
      </c>
      <c r="AN72">
        <v>1</v>
      </c>
      <c r="AO72">
        <v>1.7777777779999999</v>
      </c>
      <c r="AP72">
        <v>1.173611111</v>
      </c>
      <c r="AQ72">
        <v>0.25</v>
      </c>
      <c r="AR72">
        <v>0.84027777800000003</v>
      </c>
      <c r="AS72">
        <v>2.7777777779999999</v>
      </c>
      <c r="AT72">
        <v>6.25E-2</v>
      </c>
      <c r="AU72">
        <v>1.361111111</v>
      </c>
      <c r="AV72">
        <v>0.34027777799999998</v>
      </c>
      <c r="AW72">
        <v>1</v>
      </c>
      <c r="AX72">
        <v>9.5833333330000006</v>
      </c>
      <c r="AY72">
        <v>0.94444444400000005</v>
      </c>
      <c r="AZ72">
        <v>1.0648148150000001</v>
      </c>
    </row>
    <row r="73" spans="1:52" x14ac:dyDescent="0.25">
      <c r="A73">
        <v>71</v>
      </c>
      <c r="B73">
        <v>40</v>
      </c>
      <c r="C73">
        <v>41</v>
      </c>
      <c r="D73">
        <v>43</v>
      </c>
      <c r="E73">
        <v>42</v>
      </c>
      <c r="F73">
        <v>41</v>
      </c>
      <c r="G73">
        <v>45</v>
      </c>
      <c r="H73">
        <v>45</v>
      </c>
      <c r="I73">
        <v>44</v>
      </c>
      <c r="J73">
        <v>47</v>
      </c>
      <c r="U73">
        <v>39.444444439999998</v>
      </c>
      <c r="V73">
        <v>0.73333333300000003</v>
      </c>
      <c r="W73">
        <v>40.17777778</v>
      </c>
      <c r="X73">
        <v>40.91111111</v>
      </c>
      <c r="Y73">
        <v>41.644444440000001</v>
      </c>
      <c r="Z73">
        <v>42.377777780000002</v>
      </c>
      <c r="AA73">
        <v>43.111111110000003</v>
      </c>
      <c r="AB73">
        <v>43.844444439999997</v>
      </c>
      <c r="AC73">
        <v>44.577777779999998</v>
      </c>
      <c r="AD73">
        <v>45.311111109999999</v>
      </c>
      <c r="AE73">
        <v>46.044444439999999</v>
      </c>
      <c r="AF73">
        <v>0.177777778</v>
      </c>
      <c r="AG73">
        <v>8.8888888999999999E-2</v>
      </c>
      <c r="AH73">
        <v>1.3555555560000001</v>
      </c>
      <c r="AI73">
        <v>0.37777777800000001</v>
      </c>
      <c r="AJ73">
        <v>2.111111111</v>
      </c>
      <c r="AK73">
        <v>1.1555555559999999</v>
      </c>
      <c r="AL73">
        <v>0.42222222199999998</v>
      </c>
      <c r="AM73">
        <v>1.311111111</v>
      </c>
      <c r="AN73">
        <v>0.95555555599999997</v>
      </c>
      <c r="AO73">
        <v>3.1604937999999999E-2</v>
      </c>
      <c r="AP73">
        <v>7.9012349999999995E-3</v>
      </c>
      <c r="AQ73">
        <v>1.8375308640000001</v>
      </c>
      <c r="AR73">
        <v>0.14271604900000001</v>
      </c>
      <c r="AS73">
        <v>4.4567901230000002</v>
      </c>
      <c r="AT73">
        <v>1.335308642</v>
      </c>
      <c r="AU73">
        <v>0.178271605</v>
      </c>
      <c r="AV73">
        <v>1.719012346</v>
      </c>
      <c r="AW73">
        <v>0.91308641999999995</v>
      </c>
      <c r="AX73">
        <v>10.622222219999999</v>
      </c>
      <c r="AY73">
        <v>0.88395061699999999</v>
      </c>
      <c r="AZ73">
        <v>1.180246914</v>
      </c>
    </row>
    <row r="74" spans="1:52" x14ac:dyDescent="0.25">
      <c r="A74">
        <v>72</v>
      </c>
      <c r="B74">
        <v>34</v>
      </c>
      <c r="C74">
        <v>33</v>
      </c>
      <c r="D74">
        <v>34</v>
      </c>
      <c r="E74">
        <v>36</v>
      </c>
      <c r="F74">
        <v>33</v>
      </c>
      <c r="G74">
        <v>37</v>
      </c>
      <c r="H74">
        <v>34</v>
      </c>
      <c r="I74">
        <v>37</v>
      </c>
      <c r="J74">
        <v>35</v>
      </c>
      <c r="U74">
        <v>33.361111110000003</v>
      </c>
      <c r="V74">
        <v>0.28333333300000002</v>
      </c>
      <c r="W74">
        <v>33.644444440000001</v>
      </c>
      <c r="X74">
        <v>33.92777778</v>
      </c>
      <c r="Y74">
        <v>34.211111109999997</v>
      </c>
      <c r="Z74">
        <v>34.494444440000002</v>
      </c>
      <c r="AA74">
        <v>34.777777780000001</v>
      </c>
      <c r="AB74">
        <v>35.061111109999999</v>
      </c>
      <c r="AC74">
        <v>35.344444439999997</v>
      </c>
      <c r="AD74">
        <v>35.627777780000002</v>
      </c>
      <c r="AE74">
        <v>35.91111111</v>
      </c>
      <c r="AF74">
        <v>0.35555555599999999</v>
      </c>
      <c r="AG74">
        <v>0.92777777800000005</v>
      </c>
      <c r="AH74">
        <v>0.21111111099999999</v>
      </c>
      <c r="AI74">
        <v>1.505555556</v>
      </c>
      <c r="AJ74">
        <v>1.7777777779999999</v>
      </c>
      <c r="AK74">
        <v>1.938888889</v>
      </c>
      <c r="AL74">
        <v>1.3444444440000001</v>
      </c>
      <c r="AM74">
        <v>1.372222222</v>
      </c>
      <c r="AN74">
        <v>0.91111111099999997</v>
      </c>
      <c r="AO74">
        <v>0.126419753</v>
      </c>
      <c r="AP74">
        <v>0.86077160500000005</v>
      </c>
      <c r="AQ74">
        <v>4.4567901E-2</v>
      </c>
      <c r="AR74">
        <v>2.2666975310000002</v>
      </c>
      <c r="AS74">
        <v>3.1604938269999998</v>
      </c>
      <c r="AT74">
        <v>3.759290123</v>
      </c>
      <c r="AU74">
        <v>1.8075308640000001</v>
      </c>
      <c r="AV74">
        <v>1.882993827</v>
      </c>
      <c r="AW74">
        <v>0.83012345700000001</v>
      </c>
      <c r="AX74">
        <v>14.73888889</v>
      </c>
      <c r="AY74">
        <v>1.1493827160000001</v>
      </c>
      <c r="AZ74">
        <v>1.6376543210000001</v>
      </c>
    </row>
    <row r="75" spans="1:52" x14ac:dyDescent="0.25">
      <c r="A75">
        <v>73</v>
      </c>
      <c r="B75">
        <v>12</v>
      </c>
      <c r="C75">
        <v>13</v>
      </c>
      <c r="D75">
        <v>13</v>
      </c>
      <c r="E75">
        <v>13</v>
      </c>
      <c r="F75">
        <v>14</v>
      </c>
      <c r="G75">
        <v>14</v>
      </c>
      <c r="H75">
        <v>14</v>
      </c>
      <c r="I75">
        <v>15</v>
      </c>
      <c r="J75">
        <v>14</v>
      </c>
      <c r="U75">
        <v>12.13888889</v>
      </c>
      <c r="V75">
        <v>0.28333333300000002</v>
      </c>
      <c r="W75">
        <v>12.42222222</v>
      </c>
      <c r="X75">
        <v>12.705555560000001</v>
      </c>
      <c r="Y75">
        <v>12.98888889</v>
      </c>
      <c r="Z75">
        <v>13.27222222</v>
      </c>
      <c r="AA75">
        <v>13.55555556</v>
      </c>
      <c r="AB75">
        <v>13.83888889</v>
      </c>
      <c r="AC75">
        <v>14.122222219999999</v>
      </c>
      <c r="AD75">
        <v>14.40555556</v>
      </c>
      <c r="AE75">
        <v>14.688888889999999</v>
      </c>
      <c r="AF75">
        <v>0.42222222199999998</v>
      </c>
      <c r="AG75">
        <v>0.29444444400000003</v>
      </c>
      <c r="AH75">
        <v>1.1111111E-2</v>
      </c>
      <c r="AI75">
        <v>0.27222222200000001</v>
      </c>
      <c r="AJ75">
        <v>0.44444444399999999</v>
      </c>
      <c r="AK75">
        <v>0.161111111</v>
      </c>
      <c r="AL75">
        <v>0.12222222200000001</v>
      </c>
      <c r="AM75">
        <v>0.59444444399999996</v>
      </c>
      <c r="AN75">
        <v>0.688888889</v>
      </c>
      <c r="AO75">
        <v>0.178271605</v>
      </c>
      <c r="AP75">
        <v>8.6697530999999994E-2</v>
      </c>
      <c r="AQ75">
        <v>1.2345699999999999E-4</v>
      </c>
      <c r="AR75">
        <v>7.4104937999999995E-2</v>
      </c>
      <c r="AS75">
        <v>0.197530864</v>
      </c>
      <c r="AT75">
        <v>2.595679E-2</v>
      </c>
      <c r="AU75">
        <v>1.4938272000000001E-2</v>
      </c>
      <c r="AV75">
        <v>0.35336419800000002</v>
      </c>
      <c r="AW75">
        <v>0.47456790100000001</v>
      </c>
      <c r="AX75">
        <v>1.4055555559999999</v>
      </c>
      <c r="AY75">
        <v>0.334567901</v>
      </c>
      <c r="AZ75">
        <v>0.15617284000000001</v>
      </c>
    </row>
    <row r="76" spans="1:52" x14ac:dyDescent="0.25">
      <c r="A76">
        <v>74</v>
      </c>
      <c r="B76">
        <v>41</v>
      </c>
      <c r="C76">
        <v>40</v>
      </c>
      <c r="D76">
        <v>41</v>
      </c>
      <c r="E76">
        <v>42</v>
      </c>
      <c r="F76">
        <v>44</v>
      </c>
      <c r="G76">
        <v>43</v>
      </c>
      <c r="H76">
        <v>46</v>
      </c>
      <c r="I76">
        <v>43</v>
      </c>
      <c r="J76">
        <v>44</v>
      </c>
      <c r="U76">
        <v>40</v>
      </c>
      <c r="V76">
        <v>0.53333333299999997</v>
      </c>
      <c r="W76">
        <v>40.533333329999998</v>
      </c>
      <c r="X76">
        <v>41.066666669999996</v>
      </c>
      <c r="Y76">
        <v>41.6</v>
      </c>
      <c r="Z76">
        <v>42.133333329999999</v>
      </c>
      <c r="AA76">
        <v>42.666666669999998</v>
      </c>
      <c r="AB76">
        <v>43.2</v>
      </c>
      <c r="AC76">
        <v>43.733333330000001</v>
      </c>
      <c r="AD76">
        <v>44.266666669999999</v>
      </c>
      <c r="AE76">
        <v>44.8</v>
      </c>
      <c r="AF76">
        <v>0.46666666699999998</v>
      </c>
      <c r="AG76">
        <v>1.066666667</v>
      </c>
      <c r="AH76">
        <v>0.6</v>
      </c>
      <c r="AI76">
        <v>0.133333333</v>
      </c>
      <c r="AJ76">
        <v>1.3333333329999999</v>
      </c>
      <c r="AK76">
        <v>0.2</v>
      </c>
      <c r="AL76">
        <v>2.266666667</v>
      </c>
      <c r="AM76">
        <v>1.266666667</v>
      </c>
      <c r="AN76">
        <v>0.8</v>
      </c>
      <c r="AO76">
        <v>0.21777777800000001</v>
      </c>
      <c r="AP76">
        <v>1.137777778</v>
      </c>
      <c r="AQ76">
        <v>0.36</v>
      </c>
      <c r="AR76">
        <v>1.7777778000000001E-2</v>
      </c>
      <c r="AS76">
        <v>1.7777777779999999</v>
      </c>
      <c r="AT76">
        <v>0.04</v>
      </c>
      <c r="AU76">
        <v>5.1377777780000002</v>
      </c>
      <c r="AV76">
        <v>1.6044444440000001</v>
      </c>
      <c r="AW76">
        <v>0.64</v>
      </c>
      <c r="AX76">
        <v>10.93333333</v>
      </c>
      <c r="AY76">
        <v>0.903703704</v>
      </c>
      <c r="AZ76">
        <v>1.214814815</v>
      </c>
    </row>
    <row r="77" spans="1:52" x14ac:dyDescent="0.25">
      <c r="A77">
        <v>75</v>
      </c>
      <c r="B77">
        <v>90</v>
      </c>
      <c r="C77">
        <v>96</v>
      </c>
      <c r="D77">
        <v>96</v>
      </c>
      <c r="E77">
        <v>94</v>
      </c>
      <c r="F77">
        <v>95</v>
      </c>
      <c r="G77">
        <v>103</v>
      </c>
      <c r="H77">
        <v>97</v>
      </c>
      <c r="I77">
        <v>106</v>
      </c>
      <c r="J77">
        <v>100</v>
      </c>
      <c r="U77">
        <v>90.694444439999998</v>
      </c>
      <c r="V77">
        <v>1.35</v>
      </c>
      <c r="W77">
        <v>92.044444440000007</v>
      </c>
      <c r="X77">
        <v>93.394444440000001</v>
      </c>
      <c r="Y77">
        <v>94.744444439999995</v>
      </c>
      <c r="Z77">
        <v>96.094444440000004</v>
      </c>
      <c r="AA77">
        <v>97.444444439999998</v>
      </c>
      <c r="AB77">
        <v>98.794444440000007</v>
      </c>
      <c r="AC77">
        <v>100.1444444</v>
      </c>
      <c r="AD77">
        <v>101.49444440000001</v>
      </c>
      <c r="AE77">
        <v>102.8444444</v>
      </c>
      <c r="AF77">
        <v>2.0444444439999998</v>
      </c>
      <c r="AG77">
        <v>2.6055555560000001</v>
      </c>
      <c r="AH77">
        <v>1.255555556</v>
      </c>
      <c r="AI77">
        <v>2.0944444440000001</v>
      </c>
      <c r="AJ77">
        <v>2.4444444440000002</v>
      </c>
      <c r="AK77">
        <v>4.2055555560000002</v>
      </c>
      <c r="AL77">
        <v>3.1444444439999999</v>
      </c>
      <c r="AM77">
        <v>4.505555556</v>
      </c>
      <c r="AN77">
        <v>2.8444444440000001</v>
      </c>
      <c r="AO77">
        <v>4.1797530859999998</v>
      </c>
      <c r="AP77">
        <v>6.7889197530000001</v>
      </c>
      <c r="AQ77">
        <v>1.5764197529999999</v>
      </c>
      <c r="AR77">
        <v>4.3866975310000003</v>
      </c>
      <c r="AS77">
        <v>5.9753086419999999</v>
      </c>
      <c r="AT77">
        <v>17.68669753</v>
      </c>
      <c r="AU77">
        <v>9.8875308640000004</v>
      </c>
      <c r="AV77">
        <v>20.30003086</v>
      </c>
      <c r="AW77">
        <v>8.0908641980000002</v>
      </c>
      <c r="AX77">
        <v>78.872222219999998</v>
      </c>
      <c r="AY77">
        <v>2.7938271600000002</v>
      </c>
      <c r="AZ77">
        <v>8.7635802470000002</v>
      </c>
    </row>
    <row r="78" spans="1:52" x14ac:dyDescent="0.25">
      <c r="A78">
        <v>76</v>
      </c>
      <c r="B78">
        <v>49</v>
      </c>
      <c r="C78">
        <v>48</v>
      </c>
      <c r="D78">
        <v>49</v>
      </c>
      <c r="E78">
        <v>48</v>
      </c>
      <c r="F78">
        <v>51</v>
      </c>
      <c r="G78">
        <v>50</v>
      </c>
      <c r="H78">
        <v>54</v>
      </c>
      <c r="I78">
        <v>55</v>
      </c>
      <c r="J78">
        <v>55</v>
      </c>
      <c r="U78">
        <v>46.25</v>
      </c>
      <c r="V78">
        <v>0.95</v>
      </c>
      <c r="W78">
        <v>47.2</v>
      </c>
      <c r="X78">
        <v>48.15</v>
      </c>
      <c r="Y78">
        <v>49.1</v>
      </c>
      <c r="Z78">
        <v>50.05</v>
      </c>
      <c r="AA78">
        <v>51</v>
      </c>
      <c r="AB78">
        <v>51.95</v>
      </c>
      <c r="AC78">
        <v>52.9</v>
      </c>
      <c r="AD78">
        <v>53.85</v>
      </c>
      <c r="AE78">
        <v>54.8</v>
      </c>
      <c r="AF78">
        <v>1.8</v>
      </c>
      <c r="AG78">
        <v>0.15</v>
      </c>
      <c r="AH78">
        <v>0.1</v>
      </c>
      <c r="AI78">
        <v>2.0499999999999998</v>
      </c>
      <c r="AJ78">
        <v>0</v>
      </c>
      <c r="AK78">
        <v>1.95</v>
      </c>
      <c r="AL78">
        <v>1.1000000000000001</v>
      </c>
      <c r="AM78">
        <v>1.1499999999999999</v>
      </c>
      <c r="AN78">
        <v>0.2</v>
      </c>
      <c r="AO78">
        <v>3.24</v>
      </c>
      <c r="AP78">
        <v>2.2499999999999999E-2</v>
      </c>
      <c r="AQ78">
        <v>0.01</v>
      </c>
      <c r="AR78">
        <v>4.2024999999999997</v>
      </c>
      <c r="AS78">
        <v>0</v>
      </c>
      <c r="AT78">
        <v>3.8025000000000002</v>
      </c>
      <c r="AU78">
        <v>1.21</v>
      </c>
      <c r="AV78">
        <v>1.3225</v>
      </c>
      <c r="AW78">
        <v>0.04</v>
      </c>
      <c r="AX78">
        <v>13.85</v>
      </c>
      <c r="AY78">
        <v>0.94444444400000005</v>
      </c>
      <c r="AZ78">
        <v>1.5388888890000001</v>
      </c>
    </row>
    <row r="79" spans="1:52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25">
      <c r="A80">
        <v>78</v>
      </c>
      <c r="B80">
        <v>62</v>
      </c>
      <c r="C80">
        <v>66</v>
      </c>
      <c r="D80">
        <v>65</v>
      </c>
      <c r="E80">
        <v>66</v>
      </c>
      <c r="F80">
        <v>68</v>
      </c>
      <c r="G80">
        <v>69</v>
      </c>
      <c r="H80">
        <v>72</v>
      </c>
      <c r="I80">
        <v>72</v>
      </c>
      <c r="J80">
        <v>76</v>
      </c>
      <c r="U80">
        <v>60.861111110000003</v>
      </c>
      <c r="V80">
        <v>1.516666667</v>
      </c>
      <c r="W80">
        <v>62.377777780000002</v>
      </c>
      <c r="X80">
        <v>63.894444440000001</v>
      </c>
      <c r="Y80">
        <v>65.411111109999993</v>
      </c>
      <c r="Z80">
        <v>66.92777778</v>
      </c>
      <c r="AA80">
        <v>68.444444439999998</v>
      </c>
      <c r="AB80">
        <v>69.961111110000004</v>
      </c>
      <c r="AC80">
        <v>71.477777779999997</v>
      </c>
      <c r="AD80">
        <v>72.994444439999995</v>
      </c>
      <c r="AE80">
        <v>74.511111110000002</v>
      </c>
      <c r="AF80">
        <v>0.37777777800000001</v>
      </c>
      <c r="AG80">
        <v>2.1055555560000001</v>
      </c>
      <c r="AH80">
        <v>0.41111111099999997</v>
      </c>
      <c r="AI80">
        <v>0.92777777800000005</v>
      </c>
      <c r="AJ80">
        <v>0.44444444399999999</v>
      </c>
      <c r="AK80">
        <v>0.96111111100000002</v>
      </c>
      <c r="AL80">
        <v>0.52222222200000001</v>
      </c>
      <c r="AM80">
        <v>0.99444444399999998</v>
      </c>
      <c r="AN80">
        <v>1.488888889</v>
      </c>
      <c r="AO80">
        <v>0.14271604900000001</v>
      </c>
      <c r="AP80">
        <v>4.4333641979999996</v>
      </c>
      <c r="AQ80">
        <v>0.16901234600000001</v>
      </c>
      <c r="AR80">
        <v>0.86077160500000005</v>
      </c>
      <c r="AS80">
        <v>0.197530864</v>
      </c>
      <c r="AT80">
        <v>0.92373456799999998</v>
      </c>
      <c r="AU80">
        <v>0.27271604900000002</v>
      </c>
      <c r="AV80">
        <v>0.98891975300000001</v>
      </c>
      <c r="AW80">
        <v>2.216790123</v>
      </c>
      <c r="AX80">
        <v>10.205555560000001</v>
      </c>
      <c r="AY80">
        <v>0.91481481499999995</v>
      </c>
      <c r="AZ80">
        <v>1.133950617</v>
      </c>
    </row>
    <row r="81" spans="1:52" x14ac:dyDescent="0.25">
      <c r="A81">
        <v>79</v>
      </c>
      <c r="B81">
        <v>16</v>
      </c>
      <c r="C81">
        <v>17</v>
      </c>
      <c r="D81">
        <v>17</v>
      </c>
      <c r="E81">
        <v>18</v>
      </c>
      <c r="F81">
        <v>19</v>
      </c>
      <c r="G81">
        <v>19</v>
      </c>
      <c r="H81">
        <v>19</v>
      </c>
      <c r="I81">
        <v>19</v>
      </c>
      <c r="J81">
        <v>20</v>
      </c>
      <c r="U81">
        <v>15.972222220000001</v>
      </c>
      <c r="V81">
        <v>0.45</v>
      </c>
      <c r="W81">
        <v>16.422222219999998</v>
      </c>
      <c r="X81">
        <v>16.872222220000001</v>
      </c>
      <c r="Y81">
        <v>17.32222222</v>
      </c>
      <c r="Z81">
        <v>17.77222222</v>
      </c>
      <c r="AA81">
        <v>18.222222219999999</v>
      </c>
      <c r="AB81">
        <v>18.672222219999998</v>
      </c>
      <c r="AC81">
        <v>19.122222220000001</v>
      </c>
      <c r="AD81">
        <v>19.57222222</v>
      </c>
      <c r="AE81">
        <v>20.02222222</v>
      </c>
      <c r="AF81">
        <v>0.42222222199999998</v>
      </c>
      <c r="AG81">
        <v>0.12777777800000001</v>
      </c>
      <c r="AH81">
        <v>0.322222222</v>
      </c>
      <c r="AI81">
        <v>0.22777777799999999</v>
      </c>
      <c r="AJ81">
        <v>0.77777777800000003</v>
      </c>
      <c r="AK81">
        <v>0.32777777800000002</v>
      </c>
      <c r="AL81">
        <v>0.12222222200000001</v>
      </c>
      <c r="AM81">
        <v>0.57222222199999995</v>
      </c>
      <c r="AN81">
        <v>2.2222222E-2</v>
      </c>
      <c r="AO81">
        <v>0.178271605</v>
      </c>
      <c r="AP81">
        <v>1.632716E-2</v>
      </c>
      <c r="AQ81">
        <v>0.10382716</v>
      </c>
      <c r="AR81">
        <v>5.1882716000000002E-2</v>
      </c>
      <c r="AS81">
        <v>0.60493827200000005</v>
      </c>
      <c r="AT81">
        <v>0.107438272</v>
      </c>
      <c r="AU81">
        <v>1.4938272000000001E-2</v>
      </c>
      <c r="AV81">
        <v>0.32743827199999997</v>
      </c>
      <c r="AW81">
        <v>4.9382699999999996E-4</v>
      </c>
      <c r="AX81">
        <v>1.4055555559999999</v>
      </c>
      <c r="AY81">
        <v>0.32469135799999999</v>
      </c>
      <c r="AZ81">
        <v>0.15617284000000001</v>
      </c>
    </row>
    <row r="82" spans="1:52" x14ac:dyDescent="0.25">
      <c r="A82">
        <v>80</v>
      </c>
      <c r="B82">
        <v>64</v>
      </c>
      <c r="C82">
        <v>66</v>
      </c>
      <c r="D82">
        <v>69</v>
      </c>
      <c r="E82">
        <v>70</v>
      </c>
      <c r="F82">
        <v>66</v>
      </c>
      <c r="G82">
        <v>72</v>
      </c>
      <c r="H82">
        <v>71</v>
      </c>
      <c r="I82">
        <v>71</v>
      </c>
      <c r="J82">
        <v>76</v>
      </c>
      <c r="U82">
        <v>63.694444439999998</v>
      </c>
      <c r="V82">
        <v>1.1499999999999999</v>
      </c>
      <c r="W82">
        <v>64.844444440000004</v>
      </c>
      <c r="X82">
        <v>65.994444439999995</v>
      </c>
      <c r="Y82">
        <v>67.144444440000001</v>
      </c>
      <c r="Z82">
        <v>68.294444440000007</v>
      </c>
      <c r="AA82">
        <v>69.444444439999998</v>
      </c>
      <c r="AB82">
        <v>70.594444440000004</v>
      </c>
      <c r="AC82">
        <v>71.744444439999995</v>
      </c>
      <c r="AD82">
        <v>72.894444440000001</v>
      </c>
      <c r="AE82">
        <v>74.044444440000007</v>
      </c>
      <c r="AF82">
        <v>0.84444444399999996</v>
      </c>
      <c r="AG82">
        <v>5.5555559999999997E-3</v>
      </c>
      <c r="AH82">
        <v>1.8555555560000001</v>
      </c>
      <c r="AI82">
        <v>1.705555556</v>
      </c>
      <c r="AJ82">
        <v>3.4444444440000002</v>
      </c>
      <c r="AK82">
        <v>1.4055555559999999</v>
      </c>
      <c r="AL82">
        <v>0.74444444399999998</v>
      </c>
      <c r="AM82">
        <v>1.8944444439999999</v>
      </c>
      <c r="AN82">
        <v>1.955555556</v>
      </c>
      <c r="AO82">
        <v>0.71308642</v>
      </c>
      <c r="AP82" s="20">
        <v>3.0864200000000002E-5</v>
      </c>
      <c r="AQ82">
        <v>3.4430864200000002</v>
      </c>
      <c r="AR82">
        <v>2.9089197530000002</v>
      </c>
      <c r="AS82">
        <v>11.86419753</v>
      </c>
      <c r="AT82">
        <v>1.97558642</v>
      </c>
      <c r="AU82">
        <v>0.55419753100000002</v>
      </c>
      <c r="AV82">
        <v>3.5889197529999999</v>
      </c>
      <c r="AW82">
        <v>3.8241975309999998</v>
      </c>
      <c r="AX82">
        <v>28.872222220000001</v>
      </c>
      <c r="AY82">
        <v>1.5395061729999999</v>
      </c>
      <c r="AZ82">
        <v>3.2080246909999999</v>
      </c>
    </row>
    <row r="83" spans="1:52" x14ac:dyDescent="0.25">
      <c r="A83">
        <v>81</v>
      </c>
      <c r="B83">
        <v>35</v>
      </c>
      <c r="C83">
        <v>35</v>
      </c>
      <c r="D83">
        <v>36</v>
      </c>
      <c r="E83">
        <v>37</v>
      </c>
      <c r="F83">
        <v>38</v>
      </c>
      <c r="G83">
        <v>39</v>
      </c>
      <c r="H83">
        <v>37</v>
      </c>
      <c r="I83">
        <v>37</v>
      </c>
      <c r="J83">
        <v>40</v>
      </c>
      <c r="U83">
        <v>34.611111110000003</v>
      </c>
      <c r="V83">
        <v>0.5</v>
      </c>
      <c r="W83">
        <v>35.111111110000003</v>
      </c>
      <c r="X83">
        <v>35.611111110000003</v>
      </c>
      <c r="Y83">
        <v>36.111111110000003</v>
      </c>
      <c r="Z83">
        <v>36.611111110000003</v>
      </c>
      <c r="AA83">
        <v>37.111111110000003</v>
      </c>
      <c r="AB83">
        <v>37.611111110000003</v>
      </c>
      <c r="AC83">
        <v>38.111111110000003</v>
      </c>
      <c r="AD83">
        <v>38.611111110000003</v>
      </c>
      <c r="AE83">
        <v>39.111111110000003</v>
      </c>
      <c r="AF83">
        <v>0.111111111</v>
      </c>
      <c r="AG83">
        <v>0.61111111100000004</v>
      </c>
      <c r="AH83">
        <v>0.111111111</v>
      </c>
      <c r="AI83">
        <v>0.38888888900000002</v>
      </c>
      <c r="AJ83">
        <v>0.88888888899999996</v>
      </c>
      <c r="AK83">
        <v>1.388888889</v>
      </c>
      <c r="AL83">
        <v>1.111111111</v>
      </c>
      <c r="AM83">
        <v>1.611111111</v>
      </c>
      <c r="AN83">
        <v>0.88888888899999996</v>
      </c>
      <c r="AO83">
        <v>1.2345679E-2</v>
      </c>
      <c r="AP83">
        <v>0.37345678999999998</v>
      </c>
      <c r="AQ83">
        <v>1.2345679E-2</v>
      </c>
      <c r="AR83">
        <v>0.15123456800000001</v>
      </c>
      <c r="AS83">
        <v>0.79012345699999997</v>
      </c>
      <c r="AT83">
        <v>1.9290123459999999</v>
      </c>
      <c r="AU83">
        <v>1.2345679009999999</v>
      </c>
      <c r="AV83">
        <v>2.5956790120000002</v>
      </c>
      <c r="AW83">
        <v>0.79012345699999997</v>
      </c>
      <c r="AX83">
        <v>7.8888888890000004</v>
      </c>
      <c r="AY83">
        <v>0.79012345699999997</v>
      </c>
      <c r="AZ83">
        <v>0.87654321000000002</v>
      </c>
    </row>
    <row r="84" spans="1:52" x14ac:dyDescent="0.25">
      <c r="A84">
        <v>82</v>
      </c>
      <c r="B84">
        <v>51</v>
      </c>
      <c r="C84">
        <v>52</v>
      </c>
      <c r="D84">
        <v>53</v>
      </c>
      <c r="E84">
        <v>54</v>
      </c>
      <c r="F84">
        <v>56</v>
      </c>
      <c r="G84">
        <v>57</v>
      </c>
      <c r="H84">
        <v>59</v>
      </c>
      <c r="I84">
        <v>57</v>
      </c>
      <c r="J84">
        <v>58</v>
      </c>
      <c r="U84">
        <v>50.388888889999997</v>
      </c>
      <c r="V84">
        <v>0.96666666700000003</v>
      </c>
      <c r="W84">
        <v>51.355555559999999</v>
      </c>
      <c r="X84">
        <v>52.32222222</v>
      </c>
      <c r="Y84">
        <v>53.288888890000003</v>
      </c>
      <c r="Z84">
        <v>54.255555559999998</v>
      </c>
      <c r="AA84">
        <v>55.222222219999999</v>
      </c>
      <c r="AB84">
        <v>56.188888890000001</v>
      </c>
      <c r="AC84">
        <v>57.155555560000003</v>
      </c>
      <c r="AD84">
        <v>58.122222219999998</v>
      </c>
      <c r="AE84">
        <v>59.08888889</v>
      </c>
      <c r="AF84">
        <v>0.35555555599999999</v>
      </c>
      <c r="AG84">
        <v>0.322222222</v>
      </c>
      <c r="AH84">
        <v>0.28888888899999998</v>
      </c>
      <c r="AI84">
        <v>0.25555555600000002</v>
      </c>
      <c r="AJ84">
        <v>0.77777777800000003</v>
      </c>
      <c r="AK84">
        <v>0.811111111</v>
      </c>
      <c r="AL84">
        <v>1.8444444440000001</v>
      </c>
      <c r="AM84">
        <v>1.122222222</v>
      </c>
      <c r="AN84">
        <v>1.0888888889999999</v>
      </c>
      <c r="AO84">
        <v>0.126419753</v>
      </c>
      <c r="AP84">
        <v>0.10382716</v>
      </c>
      <c r="AQ84">
        <v>8.3456790000000003E-2</v>
      </c>
      <c r="AR84">
        <v>6.5308642E-2</v>
      </c>
      <c r="AS84">
        <v>0.60493827200000005</v>
      </c>
      <c r="AT84">
        <v>0.65790123499999997</v>
      </c>
      <c r="AU84">
        <v>3.401975309</v>
      </c>
      <c r="AV84">
        <v>1.259382716</v>
      </c>
      <c r="AW84">
        <v>1.185679012</v>
      </c>
      <c r="AX84">
        <v>7.488888889</v>
      </c>
      <c r="AY84">
        <v>0.76296296299999999</v>
      </c>
      <c r="AZ84">
        <v>0.83209876500000002</v>
      </c>
    </row>
    <row r="85" spans="1:52" x14ac:dyDescent="0.25">
      <c r="A85">
        <v>83</v>
      </c>
      <c r="B85">
        <v>134</v>
      </c>
      <c r="C85">
        <v>131</v>
      </c>
      <c r="D85">
        <v>136</v>
      </c>
      <c r="E85">
        <v>145</v>
      </c>
      <c r="F85">
        <v>145</v>
      </c>
      <c r="G85">
        <v>142</v>
      </c>
      <c r="H85">
        <v>148</v>
      </c>
      <c r="I85">
        <v>143</v>
      </c>
      <c r="J85">
        <v>153</v>
      </c>
      <c r="U85">
        <v>130.80555559999999</v>
      </c>
      <c r="V85">
        <v>2.2166666670000001</v>
      </c>
      <c r="W85">
        <v>133.02222219999999</v>
      </c>
      <c r="X85">
        <v>135.23888890000001</v>
      </c>
      <c r="Y85">
        <v>137.4555556</v>
      </c>
      <c r="Z85">
        <v>139.67222219999999</v>
      </c>
      <c r="AA85">
        <v>141.88888890000001</v>
      </c>
      <c r="AB85">
        <v>144.1055556</v>
      </c>
      <c r="AC85">
        <v>146.3222222</v>
      </c>
      <c r="AD85">
        <v>148.53888889999999</v>
      </c>
      <c r="AE85">
        <v>150.75555560000001</v>
      </c>
      <c r="AF85">
        <v>0.97777777799999999</v>
      </c>
      <c r="AG85">
        <v>4.238888889</v>
      </c>
      <c r="AH85">
        <v>1.455555556</v>
      </c>
      <c r="AI85">
        <v>5.3277777779999997</v>
      </c>
      <c r="AJ85">
        <v>3.111111111</v>
      </c>
      <c r="AK85">
        <v>2.1055555560000001</v>
      </c>
      <c r="AL85">
        <v>1.6777777780000001</v>
      </c>
      <c r="AM85">
        <v>5.5388888889999999</v>
      </c>
      <c r="AN85">
        <v>2.244444444</v>
      </c>
      <c r="AO85">
        <v>0.95604938299999997</v>
      </c>
      <c r="AP85">
        <v>17.96817901</v>
      </c>
      <c r="AQ85">
        <v>2.1186419750000001</v>
      </c>
      <c r="AR85">
        <v>28.38521605</v>
      </c>
      <c r="AS85">
        <v>9.6790123460000004</v>
      </c>
      <c r="AT85">
        <v>4.4333641979999996</v>
      </c>
      <c r="AU85">
        <v>2.814938272</v>
      </c>
      <c r="AV85">
        <v>30.679290120000001</v>
      </c>
      <c r="AW85">
        <v>5.0375308639999998</v>
      </c>
      <c r="AX85">
        <v>102.0722222</v>
      </c>
      <c r="AY85">
        <v>2.9641975309999999</v>
      </c>
      <c r="AZ85">
        <v>11.341358019999999</v>
      </c>
    </row>
    <row r="86" spans="1:52" x14ac:dyDescent="0.25">
      <c r="A86">
        <v>84</v>
      </c>
      <c r="B86">
        <v>1065</v>
      </c>
      <c r="C86">
        <v>1167</v>
      </c>
      <c r="D86">
        <v>1207</v>
      </c>
      <c r="E86">
        <v>1210</v>
      </c>
      <c r="F86">
        <v>1144</v>
      </c>
      <c r="G86">
        <v>1193</v>
      </c>
      <c r="H86">
        <v>1234</v>
      </c>
      <c r="I86">
        <v>1295</v>
      </c>
      <c r="J86">
        <v>1315</v>
      </c>
      <c r="U86">
        <v>1084.916667</v>
      </c>
      <c r="V86">
        <v>23.68333333</v>
      </c>
      <c r="W86">
        <v>1108.5999999999999</v>
      </c>
      <c r="X86">
        <v>1132.2833330000001</v>
      </c>
      <c r="Y86">
        <v>1155.9666669999999</v>
      </c>
      <c r="Z86">
        <v>1179.6500000000001</v>
      </c>
      <c r="AA86">
        <v>1203.333333</v>
      </c>
      <c r="AB86">
        <v>1227.0166670000001</v>
      </c>
      <c r="AC86">
        <v>1250.7</v>
      </c>
      <c r="AD86">
        <v>1274.383333</v>
      </c>
      <c r="AE86">
        <v>1298.0666670000001</v>
      </c>
      <c r="AF86">
        <v>43.6</v>
      </c>
      <c r="AG86">
        <v>34.716666670000002</v>
      </c>
      <c r="AH86">
        <v>51.033333329999998</v>
      </c>
      <c r="AI86">
        <v>30.35</v>
      </c>
      <c r="AJ86">
        <v>59.333333330000002</v>
      </c>
      <c r="AK86">
        <v>34.016666669999999</v>
      </c>
      <c r="AL86">
        <v>16.7</v>
      </c>
      <c r="AM86">
        <v>20.616666670000001</v>
      </c>
      <c r="AN86">
        <v>16.93333333</v>
      </c>
      <c r="AO86">
        <v>1900.96</v>
      </c>
      <c r="AP86">
        <v>1205.246944</v>
      </c>
      <c r="AQ86">
        <v>2604.4011110000001</v>
      </c>
      <c r="AR86">
        <v>921.12249999999995</v>
      </c>
      <c r="AS86">
        <v>3520.4444440000002</v>
      </c>
      <c r="AT86">
        <v>1157.133611</v>
      </c>
      <c r="AU86">
        <v>278.89</v>
      </c>
      <c r="AV86">
        <v>425.04694439999997</v>
      </c>
      <c r="AW86">
        <v>286.7377778</v>
      </c>
      <c r="AX86">
        <v>12299.983329999999</v>
      </c>
      <c r="AY86">
        <v>34.144444440000001</v>
      </c>
      <c r="AZ86">
        <v>1366.6648150000001</v>
      </c>
    </row>
    <row r="87" spans="1:52" x14ac:dyDescent="0.25">
      <c r="A87">
        <v>85</v>
      </c>
      <c r="B87">
        <v>18</v>
      </c>
      <c r="C87">
        <v>19</v>
      </c>
      <c r="D87">
        <v>19</v>
      </c>
      <c r="E87">
        <v>20</v>
      </c>
      <c r="F87">
        <v>20</v>
      </c>
      <c r="G87">
        <v>20</v>
      </c>
      <c r="H87">
        <v>20</v>
      </c>
      <c r="I87">
        <v>21</v>
      </c>
      <c r="J87">
        <v>21</v>
      </c>
      <c r="U87">
        <v>18.11111111</v>
      </c>
      <c r="V87">
        <v>0.33333333300000001</v>
      </c>
      <c r="W87">
        <v>18.444444440000002</v>
      </c>
      <c r="X87">
        <v>18.777777780000001</v>
      </c>
      <c r="Y87">
        <v>19.11111111</v>
      </c>
      <c r="Z87">
        <v>19.444444440000002</v>
      </c>
      <c r="AA87">
        <v>19.777777780000001</v>
      </c>
      <c r="AB87">
        <v>20.11111111</v>
      </c>
      <c r="AC87">
        <v>20.444444440000002</v>
      </c>
      <c r="AD87">
        <v>20.777777780000001</v>
      </c>
      <c r="AE87">
        <v>21.11111111</v>
      </c>
      <c r="AF87">
        <v>0.44444444399999999</v>
      </c>
      <c r="AG87">
        <v>0.222222222</v>
      </c>
      <c r="AH87">
        <v>0.111111111</v>
      </c>
      <c r="AI87">
        <v>0.55555555599999995</v>
      </c>
      <c r="AJ87">
        <v>0.222222222</v>
      </c>
      <c r="AK87">
        <v>0.111111111</v>
      </c>
      <c r="AL87">
        <v>0.44444444399999999</v>
      </c>
      <c r="AM87">
        <v>0.222222222</v>
      </c>
      <c r="AN87">
        <v>0.111111111</v>
      </c>
      <c r="AO87">
        <v>0.197530864</v>
      </c>
      <c r="AP87">
        <v>4.9382716E-2</v>
      </c>
      <c r="AQ87">
        <v>1.2345679E-2</v>
      </c>
      <c r="AR87">
        <v>0.30864197500000001</v>
      </c>
      <c r="AS87">
        <v>4.9382716E-2</v>
      </c>
      <c r="AT87">
        <v>1.2345679E-2</v>
      </c>
      <c r="AU87">
        <v>0.197530864</v>
      </c>
      <c r="AV87">
        <v>4.9382716E-2</v>
      </c>
      <c r="AW87">
        <v>1.2345679E-2</v>
      </c>
      <c r="AX87">
        <v>0.88888888899999996</v>
      </c>
      <c r="AY87">
        <v>0.27160493800000002</v>
      </c>
      <c r="AZ87">
        <v>9.8765432E-2</v>
      </c>
    </row>
    <row r="88" spans="1:52" x14ac:dyDescent="0.25">
      <c r="A88">
        <v>86</v>
      </c>
      <c r="B88">
        <v>41</v>
      </c>
      <c r="C88">
        <v>43</v>
      </c>
      <c r="D88">
        <v>43</v>
      </c>
      <c r="E88">
        <v>44</v>
      </c>
      <c r="F88">
        <v>44</v>
      </c>
      <c r="G88">
        <v>44</v>
      </c>
      <c r="H88">
        <v>44</v>
      </c>
      <c r="I88">
        <v>47</v>
      </c>
      <c r="J88">
        <v>45</v>
      </c>
      <c r="U88">
        <v>41.388888889999997</v>
      </c>
      <c r="V88">
        <v>0.5</v>
      </c>
      <c r="W88">
        <v>41.888888889999997</v>
      </c>
      <c r="X88">
        <v>42.388888889999997</v>
      </c>
      <c r="Y88">
        <v>42.888888889999997</v>
      </c>
      <c r="Z88">
        <v>43.388888889999997</v>
      </c>
      <c r="AA88">
        <v>43.888888889999997</v>
      </c>
      <c r="AB88">
        <v>44.388888889999997</v>
      </c>
      <c r="AC88">
        <v>44.888888889999997</v>
      </c>
      <c r="AD88">
        <v>45.388888889999997</v>
      </c>
      <c r="AE88">
        <v>45.888888889999997</v>
      </c>
      <c r="AF88">
        <v>0.88888888899999996</v>
      </c>
      <c r="AG88">
        <v>0.61111111100000004</v>
      </c>
      <c r="AH88">
        <v>0.111111111</v>
      </c>
      <c r="AI88">
        <v>0.61111111100000004</v>
      </c>
      <c r="AJ88">
        <v>0.111111111</v>
      </c>
      <c r="AK88">
        <v>0.38888888900000002</v>
      </c>
      <c r="AL88">
        <v>0.88888888899999996</v>
      </c>
      <c r="AM88">
        <v>1.611111111</v>
      </c>
      <c r="AN88">
        <v>0.88888888899999996</v>
      </c>
      <c r="AO88">
        <v>0.79012345699999997</v>
      </c>
      <c r="AP88">
        <v>0.37345678999999998</v>
      </c>
      <c r="AQ88">
        <v>1.2345679E-2</v>
      </c>
      <c r="AR88">
        <v>0.37345678999999998</v>
      </c>
      <c r="AS88">
        <v>1.2345679E-2</v>
      </c>
      <c r="AT88">
        <v>0.15123456800000001</v>
      </c>
      <c r="AU88">
        <v>0.79012345699999997</v>
      </c>
      <c r="AV88">
        <v>2.5956790120000002</v>
      </c>
      <c r="AW88">
        <v>0.79012345699999997</v>
      </c>
      <c r="AX88">
        <v>5.8888888890000004</v>
      </c>
      <c r="AY88">
        <v>0.67901234600000004</v>
      </c>
      <c r="AZ88">
        <v>0.65432098800000005</v>
      </c>
    </row>
    <row r="89" spans="1:52" x14ac:dyDescent="0.25">
      <c r="A89">
        <v>87</v>
      </c>
      <c r="B89">
        <v>34</v>
      </c>
      <c r="C89">
        <v>34</v>
      </c>
      <c r="D89">
        <v>34</v>
      </c>
      <c r="E89">
        <v>34</v>
      </c>
      <c r="F89">
        <v>35</v>
      </c>
      <c r="G89">
        <v>35</v>
      </c>
      <c r="H89">
        <v>37</v>
      </c>
      <c r="I89">
        <v>37</v>
      </c>
      <c r="J89">
        <v>38</v>
      </c>
      <c r="U89">
        <v>32.666666669999998</v>
      </c>
      <c r="V89">
        <v>0.53333333299999997</v>
      </c>
      <c r="W89">
        <v>33.200000000000003</v>
      </c>
      <c r="X89">
        <v>33.733333330000001</v>
      </c>
      <c r="Y89">
        <v>34.266666669999999</v>
      </c>
      <c r="Z89">
        <v>34.799999999999997</v>
      </c>
      <c r="AA89">
        <v>35.333333330000002</v>
      </c>
      <c r="AB89">
        <v>35.866666670000001</v>
      </c>
      <c r="AC89">
        <v>36.4</v>
      </c>
      <c r="AD89">
        <v>36.933333330000004</v>
      </c>
      <c r="AE89">
        <v>37.466666670000002</v>
      </c>
      <c r="AF89">
        <v>0.8</v>
      </c>
      <c r="AG89">
        <v>0.26666666700000002</v>
      </c>
      <c r="AH89">
        <v>0.26666666700000002</v>
      </c>
      <c r="AI89">
        <v>0.8</v>
      </c>
      <c r="AJ89">
        <v>0.33333333300000001</v>
      </c>
      <c r="AK89">
        <v>0.86666666699999995</v>
      </c>
      <c r="AL89">
        <v>0.6</v>
      </c>
      <c r="AM89">
        <v>6.6666666999999999E-2</v>
      </c>
      <c r="AN89">
        <v>0.53333333299999997</v>
      </c>
      <c r="AO89">
        <v>0.64</v>
      </c>
      <c r="AP89">
        <v>7.1111111000000005E-2</v>
      </c>
      <c r="AQ89">
        <v>7.1111111000000005E-2</v>
      </c>
      <c r="AR89">
        <v>0.64</v>
      </c>
      <c r="AS89">
        <v>0.111111111</v>
      </c>
      <c r="AT89">
        <v>0.75111111100000005</v>
      </c>
      <c r="AU89">
        <v>0.36</v>
      </c>
      <c r="AV89">
        <v>4.4444439999999997E-3</v>
      </c>
      <c r="AW89">
        <v>0.28444444400000002</v>
      </c>
      <c r="AX89">
        <v>2.9333333330000002</v>
      </c>
      <c r="AY89">
        <v>0.50370370399999997</v>
      </c>
      <c r="AZ89">
        <v>0.32592592599999998</v>
      </c>
    </row>
    <row r="90" spans="1:52" x14ac:dyDescent="0.25">
      <c r="A90">
        <v>88</v>
      </c>
      <c r="B90">
        <v>24</v>
      </c>
      <c r="C90">
        <v>24</v>
      </c>
      <c r="D90">
        <v>25</v>
      </c>
      <c r="E90">
        <v>26</v>
      </c>
      <c r="F90">
        <v>26</v>
      </c>
      <c r="G90">
        <v>26</v>
      </c>
      <c r="H90">
        <v>28</v>
      </c>
      <c r="I90">
        <v>27</v>
      </c>
      <c r="J90">
        <v>27</v>
      </c>
      <c r="U90">
        <v>23.63888889</v>
      </c>
      <c r="V90">
        <v>0.45</v>
      </c>
      <c r="W90">
        <v>24.08888889</v>
      </c>
      <c r="X90">
        <v>24.538888889999999</v>
      </c>
      <c r="Y90">
        <v>24.988888889999998</v>
      </c>
      <c r="Z90">
        <v>25.438888890000001</v>
      </c>
      <c r="AA90">
        <v>25.88888889</v>
      </c>
      <c r="AB90">
        <v>26.33888889</v>
      </c>
      <c r="AC90">
        <v>26.788888889999999</v>
      </c>
      <c r="AD90">
        <v>27.238888889999998</v>
      </c>
      <c r="AE90">
        <v>27.688888890000001</v>
      </c>
      <c r="AF90">
        <v>8.8888888999999999E-2</v>
      </c>
      <c r="AG90">
        <v>0.53888888899999998</v>
      </c>
      <c r="AH90">
        <v>1.1111111E-2</v>
      </c>
      <c r="AI90">
        <v>0.561111111</v>
      </c>
      <c r="AJ90">
        <v>0.111111111</v>
      </c>
      <c r="AK90">
        <v>0.33888888900000003</v>
      </c>
      <c r="AL90">
        <v>1.2111111109999999</v>
      </c>
      <c r="AM90">
        <v>0.23888888899999999</v>
      </c>
      <c r="AN90">
        <v>0.688888889</v>
      </c>
      <c r="AO90">
        <v>7.9012349999999995E-3</v>
      </c>
      <c r="AP90">
        <v>0.29040123499999998</v>
      </c>
      <c r="AQ90">
        <v>1.2345699999999999E-4</v>
      </c>
      <c r="AR90">
        <v>0.31484567899999999</v>
      </c>
      <c r="AS90">
        <v>1.2345679E-2</v>
      </c>
      <c r="AT90">
        <v>0.11484567900000001</v>
      </c>
      <c r="AU90">
        <v>1.466790123</v>
      </c>
      <c r="AV90">
        <v>5.7067900999999997E-2</v>
      </c>
      <c r="AW90">
        <v>0.47456790100000001</v>
      </c>
      <c r="AX90">
        <v>2.738888889</v>
      </c>
      <c r="AY90">
        <v>0.42098765399999999</v>
      </c>
      <c r="AZ90">
        <v>0.30432098800000001</v>
      </c>
    </row>
    <row r="91" spans="1:52" x14ac:dyDescent="0.25">
      <c r="A91">
        <v>89</v>
      </c>
      <c r="B91">
        <v>38</v>
      </c>
      <c r="C91">
        <v>37</v>
      </c>
      <c r="D91">
        <v>41</v>
      </c>
      <c r="E91">
        <v>39</v>
      </c>
      <c r="F91">
        <v>40</v>
      </c>
      <c r="G91">
        <v>40</v>
      </c>
      <c r="H91">
        <v>43</v>
      </c>
      <c r="I91">
        <v>41</v>
      </c>
      <c r="J91">
        <v>43</v>
      </c>
      <c r="U91">
        <v>37.138888889999997</v>
      </c>
      <c r="V91">
        <v>0.61666666699999995</v>
      </c>
      <c r="W91">
        <v>37.755555559999998</v>
      </c>
      <c r="X91">
        <v>38.372222219999998</v>
      </c>
      <c r="Y91">
        <v>38.988888889999998</v>
      </c>
      <c r="Z91">
        <v>39.605555559999999</v>
      </c>
      <c r="AA91">
        <v>40.222222219999999</v>
      </c>
      <c r="AB91">
        <v>40.83888889</v>
      </c>
      <c r="AC91">
        <v>41.455555560000001</v>
      </c>
      <c r="AD91">
        <v>42.07222222</v>
      </c>
      <c r="AE91">
        <v>42.688888890000001</v>
      </c>
      <c r="AF91">
        <v>0.24444444400000001</v>
      </c>
      <c r="AG91">
        <v>1.372222222</v>
      </c>
      <c r="AH91">
        <v>2.011111111</v>
      </c>
      <c r="AI91">
        <v>0.60555555599999999</v>
      </c>
      <c r="AJ91">
        <v>0.222222222</v>
      </c>
      <c r="AK91">
        <v>0.83888888900000003</v>
      </c>
      <c r="AL91">
        <v>1.544444444</v>
      </c>
      <c r="AM91">
        <v>1.0722222219999999</v>
      </c>
      <c r="AN91">
        <v>0.311111111</v>
      </c>
      <c r="AO91">
        <v>5.9753085999999997E-2</v>
      </c>
      <c r="AP91">
        <v>1.882993827</v>
      </c>
      <c r="AQ91">
        <v>4.0445679009999997</v>
      </c>
      <c r="AR91">
        <v>0.36669753100000002</v>
      </c>
      <c r="AS91">
        <v>4.9382716E-2</v>
      </c>
      <c r="AT91">
        <v>0.703734568</v>
      </c>
      <c r="AU91">
        <v>2.385308642</v>
      </c>
      <c r="AV91">
        <v>1.1496604939999999</v>
      </c>
      <c r="AW91">
        <v>9.6790123000000006E-2</v>
      </c>
      <c r="AX91">
        <v>10.73888889</v>
      </c>
      <c r="AY91">
        <v>0.91358024699999996</v>
      </c>
      <c r="AZ91">
        <v>1.1932098769999999</v>
      </c>
    </row>
    <row r="92" spans="1:52" x14ac:dyDescent="0.25">
      <c r="A92">
        <v>90</v>
      </c>
      <c r="B92">
        <v>42</v>
      </c>
      <c r="C92">
        <v>44</v>
      </c>
      <c r="D92">
        <v>41</v>
      </c>
      <c r="E92">
        <v>44</v>
      </c>
      <c r="F92">
        <v>45</v>
      </c>
      <c r="G92">
        <v>46</v>
      </c>
      <c r="H92">
        <v>46</v>
      </c>
      <c r="I92">
        <v>46</v>
      </c>
      <c r="J92">
        <v>45</v>
      </c>
      <c r="U92">
        <v>41.833333330000002</v>
      </c>
      <c r="V92">
        <v>0.5</v>
      </c>
      <c r="W92">
        <v>42.333333330000002</v>
      </c>
      <c r="X92">
        <v>42.833333330000002</v>
      </c>
      <c r="Y92">
        <v>43.333333330000002</v>
      </c>
      <c r="Z92">
        <v>43.833333330000002</v>
      </c>
      <c r="AA92">
        <v>44.333333330000002</v>
      </c>
      <c r="AB92">
        <v>44.833333330000002</v>
      </c>
      <c r="AC92">
        <v>45.333333330000002</v>
      </c>
      <c r="AD92">
        <v>45.833333330000002</v>
      </c>
      <c r="AE92">
        <v>46.333333330000002</v>
      </c>
      <c r="AF92">
        <v>0.33333333300000001</v>
      </c>
      <c r="AG92">
        <v>1.1666666670000001</v>
      </c>
      <c r="AH92">
        <v>2.3333333330000001</v>
      </c>
      <c r="AI92">
        <v>0.16666666699999999</v>
      </c>
      <c r="AJ92">
        <v>0.66666666699999999</v>
      </c>
      <c r="AK92">
        <v>1.1666666670000001</v>
      </c>
      <c r="AL92">
        <v>0.66666666699999999</v>
      </c>
      <c r="AM92">
        <v>0.16666666699999999</v>
      </c>
      <c r="AN92">
        <v>1.3333333329999999</v>
      </c>
      <c r="AO92">
        <v>0.111111111</v>
      </c>
      <c r="AP92">
        <v>1.361111111</v>
      </c>
      <c r="AQ92">
        <v>5.4444444440000002</v>
      </c>
      <c r="AR92">
        <v>2.7777777999999999E-2</v>
      </c>
      <c r="AS92">
        <v>0.44444444399999999</v>
      </c>
      <c r="AT92">
        <v>1.361111111</v>
      </c>
      <c r="AU92">
        <v>0.44444444399999999</v>
      </c>
      <c r="AV92">
        <v>2.7777777999999999E-2</v>
      </c>
      <c r="AW92">
        <v>1.7777777779999999</v>
      </c>
      <c r="AX92">
        <v>11</v>
      </c>
      <c r="AY92">
        <v>0.88888888899999996</v>
      </c>
      <c r="AZ92">
        <v>1.2222222220000001</v>
      </c>
    </row>
    <row r="93" spans="1:52" x14ac:dyDescent="0.25">
      <c r="A93">
        <v>91</v>
      </c>
      <c r="B93">
        <v>30</v>
      </c>
      <c r="C93">
        <v>30</v>
      </c>
      <c r="D93">
        <v>30</v>
      </c>
      <c r="E93">
        <v>30</v>
      </c>
      <c r="F93">
        <v>30</v>
      </c>
      <c r="G93">
        <v>31</v>
      </c>
      <c r="H93">
        <v>32</v>
      </c>
      <c r="I93">
        <v>31</v>
      </c>
      <c r="J93">
        <v>32</v>
      </c>
      <c r="U93">
        <v>29.333333329999999</v>
      </c>
      <c r="V93">
        <v>0.26666666700000002</v>
      </c>
      <c r="W93">
        <v>29.6</v>
      </c>
      <c r="X93">
        <v>29.866666670000001</v>
      </c>
      <c r="Y93">
        <v>30.133333329999999</v>
      </c>
      <c r="Z93">
        <v>30.4</v>
      </c>
      <c r="AA93">
        <v>30.666666670000001</v>
      </c>
      <c r="AB93">
        <v>30.93333333</v>
      </c>
      <c r="AC93">
        <v>31.2</v>
      </c>
      <c r="AD93">
        <v>31.466666669999999</v>
      </c>
      <c r="AE93">
        <v>31.733333330000001</v>
      </c>
      <c r="AF93">
        <v>0.4</v>
      </c>
      <c r="AG93">
        <v>0.133333333</v>
      </c>
      <c r="AH93">
        <v>0.133333333</v>
      </c>
      <c r="AI93">
        <v>0.4</v>
      </c>
      <c r="AJ93">
        <v>0.66666666699999999</v>
      </c>
      <c r="AK93">
        <v>6.6666666999999999E-2</v>
      </c>
      <c r="AL93">
        <v>0.8</v>
      </c>
      <c r="AM93">
        <v>0.46666666699999998</v>
      </c>
      <c r="AN93">
        <v>0.26666666700000002</v>
      </c>
      <c r="AO93">
        <v>0.16</v>
      </c>
      <c r="AP93">
        <v>1.7777778000000001E-2</v>
      </c>
      <c r="AQ93">
        <v>1.7777778000000001E-2</v>
      </c>
      <c r="AR93">
        <v>0.16</v>
      </c>
      <c r="AS93">
        <v>0.44444444399999999</v>
      </c>
      <c r="AT93">
        <v>4.4444439999999997E-3</v>
      </c>
      <c r="AU93">
        <v>0.64</v>
      </c>
      <c r="AV93">
        <v>0.21777777800000001</v>
      </c>
      <c r="AW93">
        <v>7.1111111000000005E-2</v>
      </c>
      <c r="AX93">
        <v>1.733333333</v>
      </c>
      <c r="AY93">
        <v>0.37037037</v>
      </c>
      <c r="AZ93">
        <v>0.19259259300000001</v>
      </c>
    </row>
    <row r="94" spans="1:52" x14ac:dyDescent="0.25">
      <c r="A94">
        <v>92</v>
      </c>
      <c r="B94">
        <v>46</v>
      </c>
      <c r="C94">
        <v>48</v>
      </c>
      <c r="D94">
        <v>47</v>
      </c>
      <c r="E94">
        <v>51</v>
      </c>
      <c r="F94">
        <v>49</v>
      </c>
      <c r="G94">
        <v>51</v>
      </c>
      <c r="H94">
        <v>50</v>
      </c>
      <c r="I94">
        <v>54</v>
      </c>
      <c r="J94">
        <v>57</v>
      </c>
      <c r="U94">
        <v>44.666666669999998</v>
      </c>
      <c r="V94">
        <v>1.1333333329999999</v>
      </c>
      <c r="W94">
        <v>45.8</v>
      </c>
      <c r="X94">
        <v>46.933333330000004</v>
      </c>
      <c r="Y94">
        <v>48.066666669999996</v>
      </c>
      <c r="Z94">
        <v>49.2</v>
      </c>
      <c r="AA94">
        <v>50.333333330000002</v>
      </c>
      <c r="AB94">
        <v>51.466666670000002</v>
      </c>
      <c r="AC94">
        <v>52.6</v>
      </c>
      <c r="AD94">
        <v>53.733333330000001</v>
      </c>
      <c r="AE94">
        <v>54.866666670000001</v>
      </c>
      <c r="AF94">
        <v>0.2</v>
      </c>
      <c r="AG94">
        <v>1.066666667</v>
      </c>
      <c r="AH94">
        <v>1.066666667</v>
      </c>
      <c r="AI94">
        <v>1.8</v>
      </c>
      <c r="AJ94">
        <v>1.3333333329999999</v>
      </c>
      <c r="AK94">
        <v>0.46666666699999998</v>
      </c>
      <c r="AL94">
        <v>2.6</v>
      </c>
      <c r="AM94">
        <v>0.26666666700000002</v>
      </c>
      <c r="AN94">
        <v>2.1333333329999999</v>
      </c>
      <c r="AO94">
        <v>0.04</v>
      </c>
      <c r="AP94">
        <v>1.137777778</v>
      </c>
      <c r="AQ94">
        <v>1.137777778</v>
      </c>
      <c r="AR94">
        <v>3.24</v>
      </c>
      <c r="AS94">
        <v>1.7777777779999999</v>
      </c>
      <c r="AT94">
        <v>0.21777777800000001</v>
      </c>
      <c r="AU94">
        <v>6.76</v>
      </c>
      <c r="AV94">
        <v>7.1111111000000005E-2</v>
      </c>
      <c r="AW94">
        <v>4.551111111</v>
      </c>
      <c r="AX94">
        <v>18.93333333</v>
      </c>
      <c r="AY94">
        <v>1.214814815</v>
      </c>
      <c r="AZ94">
        <v>2.103703704</v>
      </c>
    </row>
    <row r="95" spans="1:52" x14ac:dyDescent="0.25">
      <c r="A95">
        <v>93</v>
      </c>
      <c r="B95">
        <v>37</v>
      </c>
      <c r="C95">
        <v>39</v>
      </c>
      <c r="D95">
        <v>40</v>
      </c>
      <c r="E95">
        <v>41</v>
      </c>
      <c r="F95">
        <v>42</v>
      </c>
      <c r="G95">
        <v>39</v>
      </c>
      <c r="H95">
        <v>43</v>
      </c>
      <c r="I95">
        <v>44</v>
      </c>
      <c r="J95">
        <v>42</v>
      </c>
      <c r="U95">
        <v>37.527777780000001</v>
      </c>
      <c r="V95">
        <v>0.65</v>
      </c>
      <c r="W95">
        <v>38.17777778</v>
      </c>
      <c r="X95">
        <v>38.827777779999998</v>
      </c>
      <c r="Y95">
        <v>39.477777779999997</v>
      </c>
      <c r="Z95">
        <v>40.127777780000002</v>
      </c>
      <c r="AA95">
        <v>40.777777780000001</v>
      </c>
      <c r="AB95">
        <v>41.42777778</v>
      </c>
      <c r="AC95">
        <v>42.077777779999998</v>
      </c>
      <c r="AD95">
        <v>42.727777779999997</v>
      </c>
      <c r="AE95">
        <v>43.377777780000002</v>
      </c>
      <c r="AF95">
        <v>1.1777777780000001</v>
      </c>
      <c r="AG95">
        <v>0.17222222200000001</v>
      </c>
      <c r="AH95">
        <v>0.52222222200000001</v>
      </c>
      <c r="AI95">
        <v>0.87222222199999999</v>
      </c>
      <c r="AJ95">
        <v>1.2222222220000001</v>
      </c>
      <c r="AK95">
        <v>2.4277777779999998</v>
      </c>
      <c r="AL95">
        <v>0.92222222200000004</v>
      </c>
      <c r="AM95">
        <v>1.2722222219999999</v>
      </c>
      <c r="AN95">
        <v>1.377777778</v>
      </c>
      <c r="AO95">
        <v>1.387160494</v>
      </c>
      <c r="AP95">
        <v>2.9660493999999999E-2</v>
      </c>
      <c r="AQ95">
        <v>0.27271604900000002</v>
      </c>
      <c r="AR95">
        <v>0.76077160499999996</v>
      </c>
      <c r="AS95">
        <v>1.4938271599999999</v>
      </c>
      <c r="AT95">
        <v>5.8941049379999999</v>
      </c>
      <c r="AU95">
        <v>0.85049382699999998</v>
      </c>
      <c r="AV95">
        <v>1.618549383</v>
      </c>
      <c r="AW95">
        <v>1.8982716049999999</v>
      </c>
      <c r="AX95">
        <v>14.205555560000001</v>
      </c>
      <c r="AY95">
        <v>1.107407407</v>
      </c>
      <c r="AZ95">
        <v>1.578395062</v>
      </c>
    </row>
    <row r="96" spans="1:52" x14ac:dyDescent="0.25">
      <c r="A96">
        <v>94</v>
      </c>
      <c r="B96">
        <v>73</v>
      </c>
      <c r="C96">
        <v>73</v>
      </c>
      <c r="D96">
        <v>77</v>
      </c>
      <c r="E96">
        <v>78</v>
      </c>
      <c r="F96">
        <v>78</v>
      </c>
      <c r="G96">
        <v>81</v>
      </c>
      <c r="H96">
        <v>82</v>
      </c>
      <c r="I96">
        <v>81</v>
      </c>
      <c r="J96">
        <v>84</v>
      </c>
      <c r="U96">
        <v>71.805555560000002</v>
      </c>
      <c r="V96">
        <v>1.35</v>
      </c>
      <c r="W96">
        <v>73.155555559999996</v>
      </c>
      <c r="X96">
        <v>74.505555560000005</v>
      </c>
      <c r="Y96">
        <v>75.855555559999999</v>
      </c>
      <c r="Z96">
        <v>77.205555559999993</v>
      </c>
      <c r="AA96">
        <v>78.555555560000002</v>
      </c>
      <c r="AB96">
        <v>79.905555559999996</v>
      </c>
      <c r="AC96">
        <v>81.255555560000005</v>
      </c>
      <c r="AD96">
        <v>82.605555559999999</v>
      </c>
      <c r="AE96">
        <v>83.955555559999993</v>
      </c>
      <c r="AF96">
        <v>0.15555555600000001</v>
      </c>
      <c r="AG96">
        <v>1.505555556</v>
      </c>
      <c r="AH96">
        <v>1.1444444439999999</v>
      </c>
      <c r="AI96">
        <v>0.79444444400000003</v>
      </c>
      <c r="AJ96">
        <v>0.55555555599999995</v>
      </c>
      <c r="AK96">
        <v>1.0944444440000001</v>
      </c>
      <c r="AL96">
        <v>0.74444444399999998</v>
      </c>
      <c r="AM96">
        <v>1.6055555560000001</v>
      </c>
      <c r="AN96">
        <v>4.4444444E-2</v>
      </c>
      <c r="AO96">
        <v>2.4197531000000001E-2</v>
      </c>
      <c r="AP96">
        <v>2.2666975310000002</v>
      </c>
      <c r="AQ96">
        <v>1.309753086</v>
      </c>
      <c r="AR96">
        <v>0.63114197500000002</v>
      </c>
      <c r="AS96">
        <v>0.30864197500000001</v>
      </c>
      <c r="AT96">
        <v>1.197808642</v>
      </c>
      <c r="AU96">
        <v>0.55419753100000002</v>
      </c>
      <c r="AV96">
        <v>2.5778086419999999</v>
      </c>
      <c r="AW96">
        <v>1.9753090000000002E-3</v>
      </c>
      <c r="AX96">
        <v>8.8722222219999995</v>
      </c>
      <c r="AY96">
        <v>0.84938271600000004</v>
      </c>
      <c r="AZ96">
        <v>0.98580246900000001</v>
      </c>
    </row>
    <row r="97" spans="1:52" x14ac:dyDescent="0.25">
      <c r="A97">
        <v>95</v>
      </c>
      <c r="B97">
        <v>22</v>
      </c>
      <c r="C97">
        <v>23</v>
      </c>
      <c r="D97">
        <v>22</v>
      </c>
      <c r="E97">
        <v>24</v>
      </c>
      <c r="F97">
        <v>25</v>
      </c>
      <c r="G97">
        <v>24</v>
      </c>
      <c r="H97">
        <v>25</v>
      </c>
      <c r="I97">
        <v>26</v>
      </c>
      <c r="J97">
        <v>25</v>
      </c>
      <c r="U97">
        <v>21.75</v>
      </c>
      <c r="V97">
        <v>0.45</v>
      </c>
      <c r="W97">
        <v>22.2</v>
      </c>
      <c r="X97">
        <v>22.65</v>
      </c>
      <c r="Y97">
        <v>23.1</v>
      </c>
      <c r="Z97">
        <v>23.55</v>
      </c>
      <c r="AA97">
        <v>24</v>
      </c>
      <c r="AB97">
        <v>24.45</v>
      </c>
      <c r="AC97">
        <v>24.9</v>
      </c>
      <c r="AD97">
        <v>25.35</v>
      </c>
      <c r="AE97">
        <v>25.8</v>
      </c>
      <c r="AF97">
        <v>0.2</v>
      </c>
      <c r="AG97">
        <v>0.35</v>
      </c>
      <c r="AH97">
        <v>1.1000000000000001</v>
      </c>
      <c r="AI97">
        <v>0.45</v>
      </c>
      <c r="AJ97">
        <v>1</v>
      </c>
      <c r="AK97">
        <v>0.45</v>
      </c>
      <c r="AL97">
        <v>0.1</v>
      </c>
      <c r="AM97">
        <v>0.65</v>
      </c>
      <c r="AN97">
        <v>0.8</v>
      </c>
      <c r="AO97">
        <v>0.04</v>
      </c>
      <c r="AP97">
        <v>0.1225</v>
      </c>
      <c r="AQ97">
        <v>1.21</v>
      </c>
      <c r="AR97">
        <v>0.20250000000000001</v>
      </c>
      <c r="AS97">
        <v>1</v>
      </c>
      <c r="AT97">
        <v>0.20250000000000001</v>
      </c>
      <c r="AU97">
        <v>0.01</v>
      </c>
      <c r="AV97">
        <v>0.42249999999999999</v>
      </c>
      <c r="AW97">
        <v>0.64</v>
      </c>
      <c r="AX97">
        <v>3.85</v>
      </c>
      <c r="AY97">
        <v>0.56666666700000001</v>
      </c>
      <c r="AZ97">
        <v>0.427777778</v>
      </c>
    </row>
    <row r="98" spans="1:52" x14ac:dyDescent="0.25">
      <c r="A98">
        <v>96</v>
      </c>
      <c r="B98">
        <v>28</v>
      </c>
      <c r="C98">
        <v>28</v>
      </c>
      <c r="D98">
        <v>30</v>
      </c>
      <c r="E98">
        <v>30</v>
      </c>
      <c r="F98">
        <v>29</v>
      </c>
      <c r="G98">
        <v>31</v>
      </c>
      <c r="H98">
        <v>30</v>
      </c>
      <c r="I98">
        <v>31</v>
      </c>
      <c r="J98">
        <v>33</v>
      </c>
      <c r="U98">
        <v>27.5</v>
      </c>
      <c r="V98">
        <v>0.5</v>
      </c>
      <c r="W98">
        <v>28</v>
      </c>
      <c r="X98">
        <v>28.5</v>
      </c>
      <c r="Y98">
        <v>29</v>
      </c>
      <c r="Z98">
        <v>29.5</v>
      </c>
      <c r="AA98">
        <v>30</v>
      </c>
      <c r="AB98">
        <v>30.5</v>
      </c>
      <c r="AC98">
        <v>31</v>
      </c>
      <c r="AD98">
        <v>31.5</v>
      </c>
      <c r="AE98">
        <v>32</v>
      </c>
      <c r="AF98">
        <v>0</v>
      </c>
      <c r="AG98">
        <v>0.5</v>
      </c>
      <c r="AH98">
        <v>1</v>
      </c>
      <c r="AI98">
        <v>0.5</v>
      </c>
      <c r="AJ98">
        <v>1</v>
      </c>
      <c r="AK98">
        <v>0.5</v>
      </c>
      <c r="AL98">
        <v>1</v>
      </c>
      <c r="AM98">
        <v>0.5</v>
      </c>
      <c r="AN98">
        <v>1</v>
      </c>
      <c r="AO98">
        <v>0</v>
      </c>
      <c r="AP98">
        <v>0.25</v>
      </c>
      <c r="AQ98">
        <v>1</v>
      </c>
      <c r="AR98">
        <v>0.25</v>
      </c>
      <c r="AS98">
        <v>1</v>
      </c>
      <c r="AT98">
        <v>0.25</v>
      </c>
      <c r="AU98">
        <v>1</v>
      </c>
      <c r="AV98">
        <v>0.25</v>
      </c>
      <c r="AW98">
        <v>1</v>
      </c>
      <c r="AX98">
        <v>5</v>
      </c>
      <c r="AY98">
        <v>0.66666666699999999</v>
      </c>
      <c r="AZ98">
        <v>0.55555555599999995</v>
      </c>
    </row>
    <row r="99" spans="1:52" x14ac:dyDescent="0.25">
      <c r="A99">
        <v>97</v>
      </c>
      <c r="B99">
        <v>48</v>
      </c>
      <c r="C99">
        <v>46</v>
      </c>
      <c r="D99">
        <v>48</v>
      </c>
      <c r="E99">
        <v>47</v>
      </c>
      <c r="F99">
        <v>50</v>
      </c>
      <c r="G99">
        <v>52</v>
      </c>
      <c r="H99">
        <v>52</v>
      </c>
      <c r="I99">
        <v>53</v>
      </c>
      <c r="J99">
        <v>54</v>
      </c>
      <c r="U99">
        <v>45.166666669999998</v>
      </c>
      <c r="V99">
        <v>0.96666666700000003</v>
      </c>
      <c r="W99">
        <v>46.133333329999999</v>
      </c>
      <c r="X99">
        <v>47.1</v>
      </c>
      <c r="Y99">
        <v>48.066666669999996</v>
      </c>
      <c r="Z99">
        <v>49.033333329999998</v>
      </c>
      <c r="AA99">
        <v>50</v>
      </c>
      <c r="AB99">
        <v>50.966666670000002</v>
      </c>
      <c r="AC99">
        <v>51.933333330000004</v>
      </c>
      <c r="AD99">
        <v>52.9</v>
      </c>
      <c r="AE99">
        <v>53.866666670000001</v>
      </c>
      <c r="AF99">
        <v>1.8666666670000001</v>
      </c>
      <c r="AG99">
        <v>1.1000000000000001</v>
      </c>
      <c r="AH99">
        <v>6.6666666999999999E-2</v>
      </c>
      <c r="AI99">
        <v>2.0333333329999999</v>
      </c>
      <c r="AJ99">
        <v>0</v>
      </c>
      <c r="AK99">
        <v>1.0333333330000001</v>
      </c>
      <c r="AL99">
        <v>6.6666666999999999E-2</v>
      </c>
      <c r="AM99">
        <v>0.1</v>
      </c>
      <c r="AN99">
        <v>0.133333333</v>
      </c>
      <c r="AO99">
        <v>3.4844444440000002</v>
      </c>
      <c r="AP99">
        <v>1.21</v>
      </c>
      <c r="AQ99">
        <v>4.4444439999999997E-3</v>
      </c>
      <c r="AR99">
        <v>4.1344444439999997</v>
      </c>
      <c r="AS99">
        <v>0</v>
      </c>
      <c r="AT99">
        <v>1.067777778</v>
      </c>
      <c r="AU99">
        <v>4.4444439999999997E-3</v>
      </c>
      <c r="AV99">
        <v>0.01</v>
      </c>
      <c r="AW99">
        <v>1.7777778000000001E-2</v>
      </c>
      <c r="AX99">
        <v>9.9333333330000002</v>
      </c>
      <c r="AY99">
        <v>0.71111111100000002</v>
      </c>
      <c r="AZ99">
        <v>1.103703704</v>
      </c>
    </row>
    <row r="100" spans="1:52" x14ac:dyDescent="0.25">
      <c r="A100">
        <v>98</v>
      </c>
      <c r="B100">
        <v>45</v>
      </c>
      <c r="C100">
        <v>46</v>
      </c>
      <c r="D100">
        <v>49</v>
      </c>
      <c r="E100">
        <v>51</v>
      </c>
      <c r="F100">
        <v>50</v>
      </c>
      <c r="G100">
        <v>53</v>
      </c>
      <c r="H100">
        <v>52</v>
      </c>
      <c r="I100">
        <v>52</v>
      </c>
      <c r="J100">
        <v>57</v>
      </c>
      <c r="U100">
        <v>44.388888889999997</v>
      </c>
      <c r="V100">
        <v>1.233333333</v>
      </c>
      <c r="W100">
        <v>45.622222219999998</v>
      </c>
      <c r="X100">
        <v>46.855555559999999</v>
      </c>
      <c r="Y100">
        <v>48.08888889</v>
      </c>
      <c r="Z100">
        <v>49.32222222</v>
      </c>
      <c r="AA100">
        <v>50.555555560000002</v>
      </c>
      <c r="AB100">
        <v>51.788888890000003</v>
      </c>
      <c r="AC100">
        <v>53.022222220000003</v>
      </c>
      <c r="AD100">
        <v>54.255555559999998</v>
      </c>
      <c r="AE100">
        <v>55.488888889999998</v>
      </c>
      <c r="AF100">
        <v>0.62222222199999999</v>
      </c>
      <c r="AG100">
        <v>0.85555555599999999</v>
      </c>
      <c r="AH100">
        <v>0.91111111099999997</v>
      </c>
      <c r="AI100">
        <v>1.6777777780000001</v>
      </c>
      <c r="AJ100">
        <v>0.55555555599999995</v>
      </c>
      <c r="AK100">
        <v>1.2111111109999999</v>
      </c>
      <c r="AL100">
        <v>1.0222222219999999</v>
      </c>
      <c r="AM100">
        <v>2.255555556</v>
      </c>
      <c r="AN100">
        <v>1.511111111</v>
      </c>
      <c r="AO100">
        <v>0.38716049400000002</v>
      </c>
      <c r="AP100">
        <v>0.73197530899999996</v>
      </c>
      <c r="AQ100">
        <v>0.83012345700000001</v>
      </c>
      <c r="AR100">
        <v>2.814938272</v>
      </c>
      <c r="AS100">
        <v>0.30864197500000001</v>
      </c>
      <c r="AT100">
        <v>1.466790123</v>
      </c>
      <c r="AU100">
        <v>1.044938272</v>
      </c>
      <c r="AV100">
        <v>5.0875308639999997</v>
      </c>
      <c r="AW100">
        <v>2.2834567899999998</v>
      </c>
      <c r="AX100">
        <v>14.955555560000001</v>
      </c>
      <c r="AY100">
        <v>1.180246914</v>
      </c>
      <c r="AZ100">
        <v>1.6617283949999999</v>
      </c>
    </row>
    <row r="101" spans="1:52" x14ac:dyDescent="0.25">
      <c r="A101">
        <v>99</v>
      </c>
      <c r="B101">
        <v>32</v>
      </c>
      <c r="C101">
        <v>34</v>
      </c>
      <c r="D101">
        <v>34</v>
      </c>
      <c r="E101">
        <v>34</v>
      </c>
      <c r="F101">
        <v>36</v>
      </c>
      <c r="G101">
        <v>35</v>
      </c>
      <c r="H101">
        <v>37</v>
      </c>
      <c r="I101">
        <v>37</v>
      </c>
      <c r="J101">
        <v>39</v>
      </c>
      <c r="U101">
        <v>31.666666670000001</v>
      </c>
      <c r="V101">
        <v>0.73333333300000003</v>
      </c>
      <c r="W101">
        <v>32.4</v>
      </c>
      <c r="X101">
        <v>33.133333329999999</v>
      </c>
      <c r="Y101">
        <v>33.866666670000001</v>
      </c>
      <c r="Z101">
        <v>34.6</v>
      </c>
      <c r="AA101">
        <v>35.333333330000002</v>
      </c>
      <c r="AB101">
        <v>36.066666669999996</v>
      </c>
      <c r="AC101">
        <v>36.799999999999997</v>
      </c>
      <c r="AD101">
        <v>37.533333329999998</v>
      </c>
      <c r="AE101">
        <v>38.266666669999999</v>
      </c>
      <c r="AF101">
        <v>0.4</v>
      </c>
      <c r="AG101">
        <v>0.86666666699999995</v>
      </c>
      <c r="AH101">
        <v>0.133333333</v>
      </c>
      <c r="AI101">
        <v>0.6</v>
      </c>
      <c r="AJ101">
        <v>0.66666666699999999</v>
      </c>
      <c r="AK101">
        <v>1.066666667</v>
      </c>
      <c r="AL101">
        <v>0.2</v>
      </c>
      <c r="AM101">
        <v>0.53333333299999997</v>
      </c>
      <c r="AN101">
        <v>0.73333333300000003</v>
      </c>
      <c r="AO101">
        <v>0.16</v>
      </c>
      <c r="AP101">
        <v>0.75111111100000005</v>
      </c>
      <c r="AQ101">
        <v>1.7777778000000001E-2</v>
      </c>
      <c r="AR101">
        <v>0.36</v>
      </c>
      <c r="AS101">
        <v>0.44444444399999999</v>
      </c>
      <c r="AT101">
        <v>1.137777778</v>
      </c>
      <c r="AU101">
        <v>0.04</v>
      </c>
      <c r="AV101">
        <v>0.28444444400000002</v>
      </c>
      <c r="AW101">
        <v>0.53777777800000004</v>
      </c>
      <c r="AX101">
        <v>3.733333333</v>
      </c>
      <c r="AY101">
        <v>0.57777777799999996</v>
      </c>
      <c r="AZ101">
        <v>0.414814815</v>
      </c>
    </row>
    <row r="102" spans="1:52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25">
      <c r="A103">
        <v>101</v>
      </c>
      <c r="B103">
        <v>28</v>
      </c>
      <c r="C103">
        <v>29</v>
      </c>
      <c r="D103">
        <v>29</v>
      </c>
      <c r="E103">
        <v>29</v>
      </c>
      <c r="F103">
        <v>30</v>
      </c>
      <c r="G103">
        <v>30</v>
      </c>
      <c r="H103">
        <v>30</v>
      </c>
      <c r="I103">
        <v>31</v>
      </c>
      <c r="J103">
        <v>32</v>
      </c>
      <c r="U103">
        <v>27.694444440000002</v>
      </c>
      <c r="V103">
        <v>0.41666666699999999</v>
      </c>
      <c r="W103">
        <v>28.11111111</v>
      </c>
      <c r="X103">
        <v>28.527777780000001</v>
      </c>
      <c r="Y103">
        <v>28.944444440000002</v>
      </c>
      <c r="Z103">
        <v>29.36111111</v>
      </c>
      <c r="AA103">
        <v>29.777777780000001</v>
      </c>
      <c r="AB103">
        <v>30.194444440000002</v>
      </c>
      <c r="AC103">
        <v>30.61111111</v>
      </c>
      <c r="AD103">
        <v>31.027777780000001</v>
      </c>
      <c r="AE103">
        <v>31.444444440000002</v>
      </c>
      <c r="AF103">
        <v>0.111111111</v>
      </c>
      <c r="AG103">
        <v>0.47222222200000002</v>
      </c>
      <c r="AH103">
        <v>5.5555555999999999E-2</v>
      </c>
      <c r="AI103">
        <v>0.36111111099999998</v>
      </c>
      <c r="AJ103">
        <v>0.222222222</v>
      </c>
      <c r="AK103">
        <v>0.19444444399999999</v>
      </c>
      <c r="AL103">
        <v>0.61111111100000004</v>
      </c>
      <c r="AM103">
        <v>2.7777777999999999E-2</v>
      </c>
      <c r="AN103">
        <v>0.55555555599999995</v>
      </c>
      <c r="AO103">
        <v>1.2345679E-2</v>
      </c>
      <c r="AP103">
        <v>0.22299382700000001</v>
      </c>
      <c r="AQ103">
        <v>3.0864199999999999E-3</v>
      </c>
      <c r="AR103">
        <v>0.130401235</v>
      </c>
      <c r="AS103">
        <v>4.9382716E-2</v>
      </c>
      <c r="AT103">
        <v>3.7808642000000003E-2</v>
      </c>
      <c r="AU103">
        <v>0.37345678999999998</v>
      </c>
      <c r="AV103">
        <v>7.7160499999999997E-4</v>
      </c>
      <c r="AW103">
        <v>0.30864197500000001</v>
      </c>
      <c r="AX103">
        <v>1.138888889</v>
      </c>
      <c r="AY103">
        <v>0.29012345699999997</v>
      </c>
      <c r="AZ103">
        <v>0.12654320999999999</v>
      </c>
    </row>
    <row r="104" spans="1:52" x14ac:dyDescent="0.25">
      <c r="A104">
        <v>102</v>
      </c>
      <c r="B104">
        <v>16</v>
      </c>
      <c r="C104">
        <v>17</v>
      </c>
      <c r="D104">
        <v>16</v>
      </c>
      <c r="E104">
        <v>16</v>
      </c>
      <c r="F104">
        <v>18</v>
      </c>
      <c r="G104">
        <v>18</v>
      </c>
      <c r="H104">
        <v>18</v>
      </c>
      <c r="I104">
        <v>17</v>
      </c>
      <c r="J104">
        <v>19</v>
      </c>
      <c r="U104">
        <v>15.722222220000001</v>
      </c>
      <c r="V104">
        <v>0.3</v>
      </c>
      <c r="W104">
        <v>16.02222222</v>
      </c>
      <c r="X104">
        <v>16.32222222</v>
      </c>
      <c r="Y104">
        <v>16.622222220000001</v>
      </c>
      <c r="Z104">
        <v>16.922222219999998</v>
      </c>
      <c r="AA104">
        <v>17.222222219999999</v>
      </c>
      <c r="AB104">
        <v>17.52222222</v>
      </c>
      <c r="AC104">
        <v>17.82222222</v>
      </c>
      <c r="AD104">
        <v>18.122222220000001</v>
      </c>
      <c r="AE104">
        <v>18.422222219999998</v>
      </c>
      <c r="AF104">
        <v>2.2222222E-2</v>
      </c>
      <c r="AG104">
        <v>0.67777777800000005</v>
      </c>
      <c r="AH104">
        <v>0.62222222199999999</v>
      </c>
      <c r="AI104">
        <v>0.92222222200000004</v>
      </c>
      <c r="AJ104">
        <v>0.77777777800000003</v>
      </c>
      <c r="AK104">
        <v>0.47777777799999999</v>
      </c>
      <c r="AL104">
        <v>0.177777778</v>
      </c>
      <c r="AM104">
        <v>1.122222222</v>
      </c>
      <c r="AN104">
        <v>0.57777777799999996</v>
      </c>
      <c r="AO104">
        <v>4.9382699999999996E-4</v>
      </c>
      <c r="AP104">
        <v>0.45938271600000002</v>
      </c>
      <c r="AQ104">
        <v>0.38716049400000002</v>
      </c>
      <c r="AR104">
        <v>0.85049382699999998</v>
      </c>
      <c r="AS104">
        <v>0.60493827200000005</v>
      </c>
      <c r="AT104">
        <v>0.22827160499999999</v>
      </c>
      <c r="AU104">
        <v>3.1604937999999999E-2</v>
      </c>
      <c r="AV104">
        <v>1.259382716</v>
      </c>
      <c r="AW104">
        <v>0.33382716000000001</v>
      </c>
      <c r="AX104">
        <v>4.1555555560000004</v>
      </c>
      <c r="AY104">
        <v>0.59753086399999999</v>
      </c>
      <c r="AZ104">
        <v>0.46172839500000001</v>
      </c>
    </row>
    <row r="105" spans="1:52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>
        <v>104</v>
      </c>
      <c r="B106">
        <v>38</v>
      </c>
      <c r="C106">
        <v>36</v>
      </c>
      <c r="D106">
        <v>38</v>
      </c>
      <c r="E106">
        <v>37</v>
      </c>
      <c r="F106">
        <v>40</v>
      </c>
      <c r="G106">
        <v>39</v>
      </c>
      <c r="H106">
        <v>42</v>
      </c>
      <c r="I106">
        <v>42</v>
      </c>
      <c r="J106">
        <v>42</v>
      </c>
      <c r="U106">
        <v>35.666666669999998</v>
      </c>
      <c r="V106">
        <v>0.73333333300000003</v>
      </c>
      <c r="W106">
        <v>36.4</v>
      </c>
      <c r="X106">
        <v>37.133333329999999</v>
      </c>
      <c r="Y106">
        <v>37.866666670000001</v>
      </c>
      <c r="Z106">
        <v>38.6</v>
      </c>
      <c r="AA106">
        <v>39.333333330000002</v>
      </c>
      <c r="AB106">
        <v>40.066666669999996</v>
      </c>
      <c r="AC106">
        <v>40.799999999999997</v>
      </c>
      <c r="AD106">
        <v>41.533333329999998</v>
      </c>
      <c r="AE106">
        <v>42.266666669999999</v>
      </c>
      <c r="AF106">
        <v>1.6</v>
      </c>
      <c r="AG106">
        <v>1.1333333329999999</v>
      </c>
      <c r="AH106">
        <v>0.133333333</v>
      </c>
      <c r="AI106">
        <v>1.6</v>
      </c>
      <c r="AJ106">
        <v>0.66666666699999999</v>
      </c>
      <c r="AK106">
        <v>1.066666667</v>
      </c>
      <c r="AL106">
        <v>1.2</v>
      </c>
      <c r="AM106">
        <v>0.46666666699999998</v>
      </c>
      <c r="AN106">
        <v>0.26666666700000002</v>
      </c>
      <c r="AO106">
        <v>2.56</v>
      </c>
      <c r="AP106">
        <v>1.284444444</v>
      </c>
      <c r="AQ106">
        <v>1.7777778000000001E-2</v>
      </c>
      <c r="AR106">
        <v>2.56</v>
      </c>
      <c r="AS106">
        <v>0.44444444399999999</v>
      </c>
      <c r="AT106">
        <v>1.137777778</v>
      </c>
      <c r="AU106">
        <v>1.44</v>
      </c>
      <c r="AV106">
        <v>0.21777777800000001</v>
      </c>
      <c r="AW106">
        <v>7.1111111000000005E-2</v>
      </c>
      <c r="AX106">
        <v>9.7333333329999991</v>
      </c>
      <c r="AY106">
        <v>0.903703704</v>
      </c>
      <c r="AZ106">
        <v>1.081481481</v>
      </c>
    </row>
    <row r="107" spans="1:52" x14ac:dyDescent="0.25">
      <c r="A107">
        <v>105</v>
      </c>
      <c r="B107">
        <v>80</v>
      </c>
      <c r="C107">
        <v>89</v>
      </c>
      <c r="D107">
        <v>88</v>
      </c>
      <c r="E107">
        <v>85</v>
      </c>
      <c r="F107">
        <v>86</v>
      </c>
      <c r="G107">
        <v>89</v>
      </c>
      <c r="H107">
        <v>92</v>
      </c>
      <c r="I107">
        <v>91</v>
      </c>
      <c r="J107">
        <v>97</v>
      </c>
      <c r="U107">
        <v>81.388888890000004</v>
      </c>
      <c r="V107">
        <v>1.433333333</v>
      </c>
      <c r="W107">
        <v>82.82222222</v>
      </c>
      <c r="X107">
        <v>84.255555560000005</v>
      </c>
      <c r="Y107">
        <v>85.688888890000001</v>
      </c>
      <c r="Z107">
        <v>87.122222219999998</v>
      </c>
      <c r="AA107">
        <v>88.555555560000002</v>
      </c>
      <c r="AB107">
        <v>89.988888889999998</v>
      </c>
      <c r="AC107">
        <v>91.422222219999995</v>
      </c>
      <c r="AD107">
        <v>92.855555559999999</v>
      </c>
      <c r="AE107">
        <v>94.288888889999996</v>
      </c>
      <c r="AF107">
        <v>2.8222222220000002</v>
      </c>
      <c r="AG107">
        <v>4.744444444</v>
      </c>
      <c r="AH107">
        <v>2.3111111110000002</v>
      </c>
      <c r="AI107">
        <v>2.122222222</v>
      </c>
      <c r="AJ107">
        <v>2.5555555559999998</v>
      </c>
      <c r="AK107">
        <v>0.98888888900000005</v>
      </c>
      <c r="AL107">
        <v>0.57777777799999996</v>
      </c>
      <c r="AM107">
        <v>1.8555555560000001</v>
      </c>
      <c r="AN107">
        <v>2.7111111110000001</v>
      </c>
      <c r="AO107">
        <v>7.9649382720000004</v>
      </c>
      <c r="AP107">
        <v>22.50975309</v>
      </c>
      <c r="AQ107">
        <v>5.341234568</v>
      </c>
      <c r="AR107">
        <v>4.5038271600000002</v>
      </c>
      <c r="AS107">
        <v>6.5308641979999997</v>
      </c>
      <c r="AT107">
        <v>0.97790123500000004</v>
      </c>
      <c r="AU107">
        <v>0.33382716000000001</v>
      </c>
      <c r="AV107">
        <v>3.4430864200000002</v>
      </c>
      <c r="AW107">
        <v>7.3501234569999996</v>
      </c>
      <c r="AX107">
        <v>58.955555560000001</v>
      </c>
      <c r="AY107">
        <v>2.2987654320000002</v>
      </c>
      <c r="AZ107">
        <v>6.5506172840000003</v>
      </c>
    </row>
    <row r="108" spans="1:52" x14ac:dyDescent="0.25">
      <c r="A108">
        <v>106</v>
      </c>
      <c r="B108">
        <v>27</v>
      </c>
      <c r="C108">
        <v>28</v>
      </c>
      <c r="D108">
        <v>26</v>
      </c>
      <c r="E108">
        <v>27</v>
      </c>
      <c r="F108">
        <v>29</v>
      </c>
      <c r="G108">
        <v>28</v>
      </c>
      <c r="H108">
        <v>30</v>
      </c>
      <c r="I108">
        <v>31</v>
      </c>
      <c r="J108">
        <v>31</v>
      </c>
      <c r="U108">
        <v>25.722222219999999</v>
      </c>
      <c r="V108">
        <v>0.56666666700000001</v>
      </c>
      <c r="W108">
        <v>26.288888889999999</v>
      </c>
      <c r="X108">
        <v>26.855555559999999</v>
      </c>
      <c r="Y108">
        <v>27.422222219999998</v>
      </c>
      <c r="Z108">
        <v>27.988888889999998</v>
      </c>
      <c r="AA108">
        <v>28.555555559999998</v>
      </c>
      <c r="AB108">
        <v>29.122222220000001</v>
      </c>
      <c r="AC108">
        <v>29.688888890000001</v>
      </c>
      <c r="AD108">
        <v>30.255555560000001</v>
      </c>
      <c r="AE108">
        <v>30.82222222</v>
      </c>
      <c r="AF108">
        <v>0.71111111100000002</v>
      </c>
      <c r="AG108">
        <v>1.1444444439999999</v>
      </c>
      <c r="AH108">
        <v>1.422222222</v>
      </c>
      <c r="AI108">
        <v>0.98888888900000005</v>
      </c>
      <c r="AJ108">
        <v>0.44444444399999999</v>
      </c>
      <c r="AK108">
        <v>1.122222222</v>
      </c>
      <c r="AL108">
        <v>0.311111111</v>
      </c>
      <c r="AM108">
        <v>0.74444444399999998</v>
      </c>
      <c r="AN108">
        <v>0.177777778</v>
      </c>
      <c r="AO108">
        <v>0.50567901199999998</v>
      </c>
      <c r="AP108">
        <v>1.309753086</v>
      </c>
      <c r="AQ108">
        <v>2.022716049</v>
      </c>
      <c r="AR108">
        <v>0.97790123500000004</v>
      </c>
      <c r="AS108">
        <v>0.197530864</v>
      </c>
      <c r="AT108">
        <v>1.259382716</v>
      </c>
      <c r="AU108">
        <v>9.6790123000000006E-2</v>
      </c>
      <c r="AV108">
        <v>0.55419753100000002</v>
      </c>
      <c r="AW108">
        <v>3.1604937999999999E-2</v>
      </c>
      <c r="AX108">
        <v>6.9555555560000002</v>
      </c>
      <c r="AY108">
        <v>0.78518518500000001</v>
      </c>
      <c r="AZ108">
        <v>0.77283950599999995</v>
      </c>
    </row>
    <row r="109" spans="1:52" x14ac:dyDescent="0.25">
      <c r="A109">
        <v>107</v>
      </c>
      <c r="B109">
        <v>42</v>
      </c>
      <c r="C109">
        <v>40</v>
      </c>
      <c r="D109">
        <v>42</v>
      </c>
      <c r="E109">
        <v>43</v>
      </c>
      <c r="F109">
        <v>43</v>
      </c>
      <c r="G109">
        <v>43</v>
      </c>
      <c r="H109">
        <v>46</v>
      </c>
      <c r="I109">
        <v>44</v>
      </c>
      <c r="J109">
        <v>47</v>
      </c>
      <c r="U109">
        <v>40</v>
      </c>
      <c r="V109">
        <v>0.66666666699999999</v>
      </c>
      <c r="W109">
        <v>40.666666669999998</v>
      </c>
      <c r="X109">
        <v>41.333333330000002</v>
      </c>
      <c r="Y109">
        <v>42</v>
      </c>
      <c r="Z109">
        <v>42.666666669999998</v>
      </c>
      <c r="AA109">
        <v>43.333333330000002</v>
      </c>
      <c r="AB109">
        <v>44</v>
      </c>
      <c r="AC109">
        <v>44.666666669999998</v>
      </c>
      <c r="AD109">
        <v>45.333333330000002</v>
      </c>
      <c r="AE109">
        <v>46</v>
      </c>
      <c r="AF109">
        <v>1.3333333329999999</v>
      </c>
      <c r="AG109">
        <v>1.3333333329999999</v>
      </c>
      <c r="AH109">
        <v>0</v>
      </c>
      <c r="AI109">
        <v>0.33333333300000001</v>
      </c>
      <c r="AJ109">
        <v>0.33333333300000001</v>
      </c>
      <c r="AK109">
        <v>1</v>
      </c>
      <c r="AL109">
        <v>1.3333333329999999</v>
      </c>
      <c r="AM109">
        <v>1.3333333329999999</v>
      </c>
      <c r="AN109">
        <v>1</v>
      </c>
      <c r="AO109">
        <v>1.7777777779999999</v>
      </c>
      <c r="AP109">
        <v>1.7777777779999999</v>
      </c>
      <c r="AQ109">
        <v>0</v>
      </c>
      <c r="AR109">
        <v>0.111111111</v>
      </c>
      <c r="AS109">
        <v>0.111111111</v>
      </c>
      <c r="AT109">
        <v>1</v>
      </c>
      <c r="AU109">
        <v>1.7777777779999999</v>
      </c>
      <c r="AV109">
        <v>1.7777777779999999</v>
      </c>
      <c r="AW109">
        <v>1</v>
      </c>
      <c r="AX109">
        <v>9.3333333330000006</v>
      </c>
      <c r="AY109">
        <v>0.88888888899999996</v>
      </c>
      <c r="AZ109">
        <v>1.0370370369999999</v>
      </c>
    </row>
    <row r="110" spans="1:52" x14ac:dyDescent="0.25">
      <c r="A110">
        <v>108</v>
      </c>
      <c r="B110">
        <v>55</v>
      </c>
      <c r="C110">
        <v>54</v>
      </c>
      <c r="D110">
        <v>54</v>
      </c>
      <c r="E110">
        <v>56</v>
      </c>
      <c r="F110">
        <v>57</v>
      </c>
      <c r="G110">
        <v>62</v>
      </c>
      <c r="H110">
        <v>60</v>
      </c>
      <c r="I110">
        <v>64</v>
      </c>
      <c r="J110">
        <v>61</v>
      </c>
      <c r="U110">
        <v>52.111111110000003</v>
      </c>
      <c r="V110">
        <v>1.2</v>
      </c>
      <c r="W110">
        <v>53.311111109999999</v>
      </c>
      <c r="X110">
        <v>54.511111110000002</v>
      </c>
      <c r="Y110">
        <v>55.711111109999997</v>
      </c>
      <c r="Z110">
        <v>56.91111111</v>
      </c>
      <c r="AA110">
        <v>58.111111110000003</v>
      </c>
      <c r="AB110">
        <v>59.311111109999999</v>
      </c>
      <c r="AC110">
        <v>60.511111110000002</v>
      </c>
      <c r="AD110">
        <v>61.711111109999997</v>
      </c>
      <c r="AE110">
        <v>62.91111111</v>
      </c>
      <c r="AF110">
        <v>1.688888889</v>
      </c>
      <c r="AG110">
        <v>0.51111111099999995</v>
      </c>
      <c r="AH110">
        <v>1.7111111109999999</v>
      </c>
      <c r="AI110">
        <v>0.91111111099999997</v>
      </c>
      <c r="AJ110">
        <v>1.111111111</v>
      </c>
      <c r="AK110">
        <v>2.6888888889999998</v>
      </c>
      <c r="AL110">
        <v>0.51111111099999995</v>
      </c>
      <c r="AM110">
        <v>2.2888888889999999</v>
      </c>
      <c r="AN110">
        <v>1.9111111110000001</v>
      </c>
      <c r="AO110">
        <v>2.8523456789999999</v>
      </c>
      <c r="AP110">
        <v>0.261234568</v>
      </c>
      <c r="AQ110">
        <v>2.9279012350000002</v>
      </c>
      <c r="AR110">
        <v>0.83012345700000001</v>
      </c>
      <c r="AS110">
        <v>1.2345679009999999</v>
      </c>
      <c r="AT110">
        <v>7.2301234570000004</v>
      </c>
      <c r="AU110">
        <v>0.261234568</v>
      </c>
      <c r="AV110">
        <v>5.239012346</v>
      </c>
      <c r="AW110">
        <v>3.6523456790000002</v>
      </c>
      <c r="AX110">
        <v>24.488888889999998</v>
      </c>
      <c r="AY110">
        <v>1.4814814810000001</v>
      </c>
      <c r="AZ110">
        <v>2.720987654</v>
      </c>
    </row>
    <row r="111" spans="1:52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>
        <v>110</v>
      </c>
      <c r="B112">
        <v>16</v>
      </c>
      <c r="C112">
        <v>16</v>
      </c>
      <c r="D112">
        <v>17</v>
      </c>
      <c r="E112">
        <v>18</v>
      </c>
      <c r="F112">
        <v>18</v>
      </c>
      <c r="G112">
        <v>17</v>
      </c>
      <c r="H112">
        <v>18</v>
      </c>
      <c r="I112">
        <v>19</v>
      </c>
      <c r="J112">
        <v>19</v>
      </c>
      <c r="U112">
        <v>15.722222220000001</v>
      </c>
      <c r="V112">
        <v>0.366666667</v>
      </c>
      <c r="W112">
        <v>16.08888889</v>
      </c>
      <c r="X112">
        <v>16.455555560000001</v>
      </c>
      <c r="Y112">
        <v>16.82222222</v>
      </c>
      <c r="Z112">
        <v>17.188888890000001</v>
      </c>
      <c r="AA112">
        <v>17.555555559999998</v>
      </c>
      <c r="AB112">
        <v>17.922222219999998</v>
      </c>
      <c r="AC112">
        <v>18.288888889999999</v>
      </c>
      <c r="AD112">
        <v>18.65555556</v>
      </c>
      <c r="AE112">
        <v>19.02222222</v>
      </c>
      <c r="AF112">
        <v>8.8888888999999999E-2</v>
      </c>
      <c r="AG112">
        <v>0.45555555599999997</v>
      </c>
      <c r="AH112">
        <v>0.177777778</v>
      </c>
      <c r="AI112">
        <v>0.811111111</v>
      </c>
      <c r="AJ112">
        <v>0.44444444399999999</v>
      </c>
      <c r="AK112">
        <v>0.92222222200000004</v>
      </c>
      <c r="AL112">
        <v>0.28888888899999998</v>
      </c>
      <c r="AM112">
        <v>0.34444444400000002</v>
      </c>
      <c r="AN112">
        <v>2.2222222E-2</v>
      </c>
      <c r="AO112">
        <v>7.9012349999999995E-3</v>
      </c>
      <c r="AP112">
        <v>0.20753086400000001</v>
      </c>
      <c r="AQ112">
        <v>3.1604937999999999E-2</v>
      </c>
      <c r="AR112">
        <v>0.65790123499999997</v>
      </c>
      <c r="AS112">
        <v>0.197530864</v>
      </c>
      <c r="AT112">
        <v>0.85049382699999998</v>
      </c>
      <c r="AU112">
        <v>8.3456790000000003E-2</v>
      </c>
      <c r="AV112">
        <v>0.118641975</v>
      </c>
      <c r="AW112">
        <v>4.9382699999999996E-4</v>
      </c>
      <c r="AX112">
        <v>2.1555555559999999</v>
      </c>
      <c r="AY112">
        <v>0.395061728</v>
      </c>
      <c r="AZ112">
        <v>0.23950617299999999</v>
      </c>
    </row>
    <row r="113" spans="1:52" x14ac:dyDescent="0.25">
      <c r="A113">
        <v>111</v>
      </c>
      <c r="B113">
        <v>37</v>
      </c>
      <c r="C113">
        <v>41</v>
      </c>
      <c r="D113">
        <v>41</v>
      </c>
      <c r="E113">
        <v>40</v>
      </c>
      <c r="F113">
        <v>42</v>
      </c>
      <c r="G113">
        <v>44</v>
      </c>
      <c r="H113">
        <v>43</v>
      </c>
      <c r="I113">
        <v>44</v>
      </c>
      <c r="J113">
        <v>46</v>
      </c>
      <c r="U113">
        <v>37.583333330000002</v>
      </c>
      <c r="V113">
        <v>0.88333333300000005</v>
      </c>
      <c r="W113">
        <v>38.466666670000002</v>
      </c>
      <c r="X113">
        <v>39.35</v>
      </c>
      <c r="Y113">
        <v>40.233333330000001</v>
      </c>
      <c r="Z113">
        <v>41.116666670000001</v>
      </c>
      <c r="AA113">
        <v>42</v>
      </c>
      <c r="AB113">
        <v>42.883333329999999</v>
      </c>
      <c r="AC113">
        <v>43.766666669999999</v>
      </c>
      <c r="AD113">
        <v>44.65</v>
      </c>
      <c r="AE113">
        <v>45.533333329999998</v>
      </c>
      <c r="AF113">
        <v>1.4666666669999999</v>
      </c>
      <c r="AG113">
        <v>1.65</v>
      </c>
      <c r="AH113">
        <v>0.76666666699999997</v>
      </c>
      <c r="AI113">
        <v>1.1166666670000001</v>
      </c>
      <c r="AJ113">
        <v>0</v>
      </c>
      <c r="AK113">
        <v>1.1166666670000001</v>
      </c>
      <c r="AL113">
        <v>0.76666666699999997</v>
      </c>
      <c r="AM113">
        <v>0.65</v>
      </c>
      <c r="AN113">
        <v>0.46666666699999998</v>
      </c>
      <c r="AO113">
        <v>2.1511111110000001</v>
      </c>
      <c r="AP113">
        <v>2.7225000000000001</v>
      </c>
      <c r="AQ113">
        <v>0.58777777799999997</v>
      </c>
      <c r="AR113">
        <v>1.2469444439999999</v>
      </c>
      <c r="AS113">
        <v>0</v>
      </c>
      <c r="AT113">
        <v>1.2469444439999999</v>
      </c>
      <c r="AU113">
        <v>0.58777777799999997</v>
      </c>
      <c r="AV113">
        <v>0.42249999999999999</v>
      </c>
      <c r="AW113">
        <v>0.21777777800000001</v>
      </c>
      <c r="AX113">
        <v>9.1833333330000002</v>
      </c>
      <c r="AY113">
        <v>0.88888888899999996</v>
      </c>
      <c r="AZ113">
        <v>1.02037037</v>
      </c>
    </row>
    <row r="114" spans="1:52" x14ac:dyDescent="0.25">
      <c r="A114">
        <v>112</v>
      </c>
      <c r="B114">
        <v>29</v>
      </c>
      <c r="C114">
        <v>27</v>
      </c>
      <c r="D114">
        <v>29</v>
      </c>
      <c r="E114">
        <v>30</v>
      </c>
      <c r="F114">
        <v>31</v>
      </c>
      <c r="G114">
        <v>32</v>
      </c>
      <c r="H114">
        <v>30</v>
      </c>
      <c r="I114">
        <v>31</v>
      </c>
      <c r="J114">
        <v>30</v>
      </c>
      <c r="U114">
        <v>28.222222219999999</v>
      </c>
      <c r="V114">
        <v>0.33333333300000001</v>
      </c>
      <c r="W114">
        <v>28.555555559999998</v>
      </c>
      <c r="X114">
        <v>28.88888889</v>
      </c>
      <c r="Y114">
        <v>29.222222219999999</v>
      </c>
      <c r="Z114">
        <v>29.555555559999998</v>
      </c>
      <c r="AA114">
        <v>29.88888889</v>
      </c>
      <c r="AB114">
        <v>30.222222219999999</v>
      </c>
      <c r="AC114">
        <v>30.555555559999998</v>
      </c>
      <c r="AD114">
        <v>30.88888889</v>
      </c>
      <c r="AE114">
        <v>31.222222219999999</v>
      </c>
      <c r="AF114">
        <v>0.44444444399999999</v>
      </c>
      <c r="AG114">
        <v>1.888888889</v>
      </c>
      <c r="AH114">
        <v>0.222222222</v>
      </c>
      <c r="AI114">
        <v>0.44444444399999999</v>
      </c>
      <c r="AJ114">
        <v>1.111111111</v>
      </c>
      <c r="AK114">
        <v>1.7777777779999999</v>
      </c>
      <c r="AL114">
        <v>0.55555555599999995</v>
      </c>
      <c r="AM114">
        <v>0.111111111</v>
      </c>
      <c r="AN114">
        <v>1.2222222220000001</v>
      </c>
      <c r="AO114">
        <v>0.197530864</v>
      </c>
      <c r="AP114">
        <v>3.5679012349999999</v>
      </c>
      <c r="AQ114">
        <v>4.9382716E-2</v>
      </c>
      <c r="AR114">
        <v>0.197530864</v>
      </c>
      <c r="AS114">
        <v>1.2345679009999999</v>
      </c>
      <c r="AT114">
        <v>3.1604938269999998</v>
      </c>
      <c r="AU114">
        <v>0.30864197500000001</v>
      </c>
      <c r="AV114">
        <v>1.2345679E-2</v>
      </c>
      <c r="AW114">
        <v>1.4938271599999999</v>
      </c>
      <c r="AX114">
        <v>10.222222220000001</v>
      </c>
      <c r="AY114">
        <v>0.86419753099999996</v>
      </c>
      <c r="AZ114">
        <v>1.1358024689999999</v>
      </c>
    </row>
    <row r="115" spans="1:52" x14ac:dyDescent="0.25">
      <c r="A115">
        <v>113</v>
      </c>
      <c r="B115">
        <v>45</v>
      </c>
      <c r="C115">
        <v>48</v>
      </c>
      <c r="D115">
        <v>49</v>
      </c>
      <c r="E115">
        <v>52</v>
      </c>
      <c r="F115">
        <v>52</v>
      </c>
      <c r="G115">
        <v>54</v>
      </c>
      <c r="H115">
        <v>51</v>
      </c>
      <c r="I115">
        <v>55</v>
      </c>
      <c r="J115">
        <v>54</v>
      </c>
      <c r="U115">
        <v>45.861111110000003</v>
      </c>
      <c r="V115">
        <v>1.05</v>
      </c>
      <c r="W115">
        <v>46.91111111</v>
      </c>
      <c r="X115">
        <v>47.961111109999997</v>
      </c>
      <c r="Y115">
        <v>49.011111110000002</v>
      </c>
      <c r="Z115">
        <v>50.061111109999999</v>
      </c>
      <c r="AA115">
        <v>51.111111110000003</v>
      </c>
      <c r="AB115">
        <v>52.16111111</v>
      </c>
      <c r="AC115">
        <v>53.211111109999997</v>
      </c>
      <c r="AD115">
        <v>54.261111110000002</v>
      </c>
      <c r="AE115">
        <v>55.311111109999999</v>
      </c>
      <c r="AF115">
        <v>1.9111111110000001</v>
      </c>
      <c r="AG115">
        <v>3.8888889000000003E-2</v>
      </c>
      <c r="AH115">
        <v>1.1111111E-2</v>
      </c>
      <c r="AI115">
        <v>1.938888889</v>
      </c>
      <c r="AJ115">
        <v>0.88888888899999996</v>
      </c>
      <c r="AK115">
        <v>1.8388888889999999</v>
      </c>
      <c r="AL115">
        <v>2.2111111110000001</v>
      </c>
      <c r="AM115">
        <v>0.73888888900000005</v>
      </c>
      <c r="AN115">
        <v>1.311111111</v>
      </c>
      <c r="AO115">
        <v>3.6523456790000002</v>
      </c>
      <c r="AP115">
        <v>1.5123459999999999E-3</v>
      </c>
      <c r="AQ115">
        <v>1.2345699999999999E-4</v>
      </c>
      <c r="AR115">
        <v>3.759290123</v>
      </c>
      <c r="AS115">
        <v>0.79012345699999997</v>
      </c>
      <c r="AT115">
        <v>3.3815123460000001</v>
      </c>
      <c r="AU115">
        <v>4.8890123460000003</v>
      </c>
      <c r="AV115">
        <v>0.54595678999999997</v>
      </c>
      <c r="AW115">
        <v>1.719012346</v>
      </c>
      <c r="AX115">
        <v>18.738888889999998</v>
      </c>
      <c r="AY115">
        <v>1.209876543</v>
      </c>
      <c r="AZ115">
        <v>2.082098765</v>
      </c>
    </row>
    <row r="116" spans="1:52" x14ac:dyDescent="0.25">
      <c r="A116">
        <v>114</v>
      </c>
      <c r="B116">
        <v>49</v>
      </c>
      <c r="C116">
        <v>50</v>
      </c>
      <c r="D116">
        <v>50</v>
      </c>
      <c r="E116">
        <v>53</v>
      </c>
      <c r="F116">
        <v>53</v>
      </c>
      <c r="G116">
        <v>53</v>
      </c>
      <c r="H116">
        <v>56</v>
      </c>
      <c r="I116">
        <v>56</v>
      </c>
      <c r="J116">
        <v>54</v>
      </c>
      <c r="U116">
        <v>48.5</v>
      </c>
      <c r="V116">
        <v>0.83333333300000001</v>
      </c>
      <c r="W116">
        <v>49.333333330000002</v>
      </c>
      <c r="X116">
        <v>50.166666669999998</v>
      </c>
      <c r="Y116">
        <v>51</v>
      </c>
      <c r="Z116">
        <v>51.833333330000002</v>
      </c>
      <c r="AA116">
        <v>52.666666669999998</v>
      </c>
      <c r="AB116">
        <v>53.5</v>
      </c>
      <c r="AC116">
        <v>54.333333330000002</v>
      </c>
      <c r="AD116">
        <v>55.166666669999998</v>
      </c>
      <c r="AE116">
        <v>56</v>
      </c>
      <c r="AF116">
        <v>0.33333333300000001</v>
      </c>
      <c r="AG116">
        <v>0.16666666699999999</v>
      </c>
      <c r="AH116">
        <v>1</v>
      </c>
      <c r="AI116">
        <v>1.1666666670000001</v>
      </c>
      <c r="AJ116">
        <v>0.33333333300000001</v>
      </c>
      <c r="AK116">
        <v>0.5</v>
      </c>
      <c r="AL116">
        <v>1.6666666670000001</v>
      </c>
      <c r="AM116">
        <v>0.83333333300000001</v>
      </c>
      <c r="AN116">
        <v>2</v>
      </c>
      <c r="AO116">
        <v>0.111111111</v>
      </c>
      <c r="AP116">
        <v>2.7777777999999999E-2</v>
      </c>
      <c r="AQ116">
        <v>1</v>
      </c>
      <c r="AR116">
        <v>1.361111111</v>
      </c>
      <c r="AS116">
        <v>0.111111111</v>
      </c>
      <c r="AT116">
        <v>0.25</v>
      </c>
      <c r="AU116">
        <v>2.7777777779999999</v>
      </c>
      <c r="AV116">
        <v>0.69444444400000005</v>
      </c>
      <c r="AW116">
        <v>4</v>
      </c>
      <c r="AX116">
        <v>10.33333333</v>
      </c>
      <c r="AY116">
        <v>0.88888888899999996</v>
      </c>
      <c r="AZ116">
        <v>1.148148148</v>
      </c>
    </row>
    <row r="117" spans="1:52" x14ac:dyDescent="0.25">
      <c r="A117">
        <v>115</v>
      </c>
      <c r="B117">
        <v>38</v>
      </c>
      <c r="C117">
        <v>40</v>
      </c>
      <c r="D117">
        <v>40</v>
      </c>
      <c r="E117">
        <v>41</v>
      </c>
      <c r="F117">
        <v>39</v>
      </c>
      <c r="G117">
        <v>42</v>
      </c>
      <c r="H117">
        <v>43</v>
      </c>
      <c r="I117">
        <v>43</v>
      </c>
      <c r="J117">
        <v>43</v>
      </c>
      <c r="U117">
        <v>38</v>
      </c>
      <c r="V117">
        <v>0.6</v>
      </c>
      <c r="W117">
        <v>38.6</v>
      </c>
      <c r="X117">
        <v>39.200000000000003</v>
      </c>
      <c r="Y117">
        <v>39.799999999999997</v>
      </c>
      <c r="Z117">
        <v>40.4</v>
      </c>
      <c r="AA117">
        <v>41</v>
      </c>
      <c r="AB117">
        <v>41.6</v>
      </c>
      <c r="AC117">
        <v>42.2</v>
      </c>
      <c r="AD117">
        <v>42.8</v>
      </c>
      <c r="AE117">
        <v>43.4</v>
      </c>
      <c r="AF117">
        <v>0.6</v>
      </c>
      <c r="AG117">
        <v>0.8</v>
      </c>
      <c r="AH117">
        <v>0.2</v>
      </c>
      <c r="AI117">
        <v>0.6</v>
      </c>
      <c r="AJ117">
        <v>2</v>
      </c>
      <c r="AK117">
        <v>0.4</v>
      </c>
      <c r="AL117">
        <v>0.8</v>
      </c>
      <c r="AM117">
        <v>0.2</v>
      </c>
      <c r="AN117">
        <v>0.4</v>
      </c>
      <c r="AO117">
        <v>0.36</v>
      </c>
      <c r="AP117">
        <v>0.64</v>
      </c>
      <c r="AQ117">
        <v>0.04</v>
      </c>
      <c r="AR117">
        <v>0.36</v>
      </c>
      <c r="AS117">
        <v>4</v>
      </c>
      <c r="AT117">
        <v>0.16</v>
      </c>
      <c r="AU117">
        <v>0.64</v>
      </c>
      <c r="AV117">
        <v>0.04</v>
      </c>
      <c r="AW117">
        <v>0.16</v>
      </c>
      <c r="AX117">
        <v>6.4</v>
      </c>
      <c r="AY117">
        <v>0.66666666699999999</v>
      </c>
      <c r="AZ117">
        <v>0.71111111100000002</v>
      </c>
    </row>
    <row r="118" spans="1:52" x14ac:dyDescent="0.25">
      <c r="A118">
        <v>116</v>
      </c>
      <c r="B118">
        <v>49</v>
      </c>
      <c r="C118">
        <v>53</v>
      </c>
      <c r="D118">
        <v>53</v>
      </c>
      <c r="E118">
        <v>54</v>
      </c>
      <c r="F118">
        <v>55</v>
      </c>
      <c r="G118">
        <v>56</v>
      </c>
      <c r="H118">
        <v>56</v>
      </c>
      <c r="I118">
        <v>54</v>
      </c>
      <c r="J118">
        <v>56</v>
      </c>
      <c r="U118">
        <v>50.75</v>
      </c>
      <c r="V118">
        <v>0.65</v>
      </c>
      <c r="W118">
        <v>51.4</v>
      </c>
      <c r="X118">
        <v>52.05</v>
      </c>
      <c r="Y118">
        <v>52.7</v>
      </c>
      <c r="Z118">
        <v>53.35</v>
      </c>
      <c r="AA118">
        <v>54</v>
      </c>
      <c r="AB118">
        <v>54.65</v>
      </c>
      <c r="AC118">
        <v>55.3</v>
      </c>
      <c r="AD118">
        <v>55.95</v>
      </c>
      <c r="AE118">
        <v>56.6</v>
      </c>
      <c r="AF118">
        <v>2.4</v>
      </c>
      <c r="AG118">
        <v>0.95</v>
      </c>
      <c r="AH118">
        <v>0.3</v>
      </c>
      <c r="AI118">
        <v>0.65</v>
      </c>
      <c r="AJ118">
        <v>1</v>
      </c>
      <c r="AK118">
        <v>1.35</v>
      </c>
      <c r="AL118">
        <v>0.7</v>
      </c>
      <c r="AM118">
        <v>1.95</v>
      </c>
      <c r="AN118">
        <v>0.6</v>
      </c>
      <c r="AO118">
        <v>5.76</v>
      </c>
      <c r="AP118">
        <v>0.90249999999999997</v>
      </c>
      <c r="AQ118">
        <v>0.09</v>
      </c>
      <c r="AR118">
        <v>0.42249999999999999</v>
      </c>
      <c r="AS118">
        <v>1</v>
      </c>
      <c r="AT118">
        <v>1.8225</v>
      </c>
      <c r="AU118">
        <v>0.49</v>
      </c>
      <c r="AV118">
        <v>3.8025000000000002</v>
      </c>
      <c r="AW118">
        <v>0.36</v>
      </c>
      <c r="AX118">
        <v>14.65</v>
      </c>
      <c r="AY118">
        <v>1.1000000000000001</v>
      </c>
      <c r="AZ118">
        <v>1.627777778</v>
      </c>
    </row>
    <row r="119" spans="1:52" x14ac:dyDescent="0.25">
      <c r="A119">
        <v>117</v>
      </c>
      <c r="B119">
        <v>37</v>
      </c>
      <c r="C119">
        <v>37</v>
      </c>
      <c r="D119">
        <v>38</v>
      </c>
      <c r="E119">
        <v>39</v>
      </c>
      <c r="F119">
        <v>41</v>
      </c>
      <c r="G119">
        <v>40</v>
      </c>
      <c r="H119">
        <v>42</v>
      </c>
      <c r="I119">
        <v>45</v>
      </c>
      <c r="J119">
        <v>43</v>
      </c>
      <c r="U119">
        <v>35.472222219999999</v>
      </c>
      <c r="V119">
        <v>0.95</v>
      </c>
      <c r="W119">
        <v>36.422222220000002</v>
      </c>
      <c r="X119">
        <v>37.372222219999998</v>
      </c>
      <c r="Y119">
        <v>38.32222222</v>
      </c>
      <c r="Z119">
        <v>39.272222220000003</v>
      </c>
      <c r="AA119">
        <v>40.222222219999999</v>
      </c>
      <c r="AB119">
        <v>41.172222220000002</v>
      </c>
      <c r="AC119">
        <v>42.122222219999998</v>
      </c>
      <c r="AD119">
        <v>43.07222222</v>
      </c>
      <c r="AE119">
        <v>44.022222220000003</v>
      </c>
      <c r="AF119">
        <v>0.57777777799999996</v>
      </c>
      <c r="AG119">
        <v>0.37222222199999999</v>
      </c>
      <c r="AH119">
        <v>0.322222222</v>
      </c>
      <c r="AI119">
        <v>0.27222222200000001</v>
      </c>
      <c r="AJ119">
        <v>0.77777777800000003</v>
      </c>
      <c r="AK119">
        <v>1.172222222</v>
      </c>
      <c r="AL119">
        <v>0.12222222200000001</v>
      </c>
      <c r="AM119">
        <v>1.9277777780000001</v>
      </c>
      <c r="AN119">
        <v>1.0222222219999999</v>
      </c>
      <c r="AO119">
        <v>0.33382716000000001</v>
      </c>
      <c r="AP119">
        <v>0.138549383</v>
      </c>
      <c r="AQ119">
        <v>0.10382716</v>
      </c>
      <c r="AR119">
        <v>7.4104937999999995E-2</v>
      </c>
      <c r="AS119">
        <v>0.60493827200000005</v>
      </c>
      <c r="AT119">
        <v>1.3741049380000001</v>
      </c>
      <c r="AU119">
        <v>1.4938272000000001E-2</v>
      </c>
      <c r="AV119">
        <v>3.7163271600000001</v>
      </c>
      <c r="AW119">
        <v>1.044938272</v>
      </c>
      <c r="AX119">
        <v>7.4055555560000004</v>
      </c>
      <c r="AY119">
        <v>0.72962963000000003</v>
      </c>
      <c r="AZ119">
        <v>0.822839506</v>
      </c>
    </row>
    <row r="120" spans="1:52" x14ac:dyDescent="0.25">
      <c r="A120">
        <v>118</v>
      </c>
      <c r="B120">
        <v>242</v>
      </c>
      <c r="C120">
        <v>235</v>
      </c>
      <c r="D120">
        <v>249</v>
      </c>
      <c r="E120">
        <v>245</v>
      </c>
      <c r="F120">
        <v>257</v>
      </c>
      <c r="G120">
        <v>248</v>
      </c>
      <c r="H120">
        <v>275</v>
      </c>
      <c r="I120">
        <v>280</v>
      </c>
      <c r="J120">
        <v>261</v>
      </c>
      <c r="U120">
        <v>232.5</v>
      </c>
      <c r="V120">
        <v>4.4333333330000002</v>
      </c>
      <c r="W120">
        <v>236.93333329999999</v>
      </c>
      <c r="X120">
        <v>241.3666667</v>
      </c>
      <c r="Y120">
        <v>245.8</v>
      </c>
      <c r="Z120">
        <v>250.2333333</v>
      </c>
      <c r="AA120">
        <v>254.66666670000001</v>
      </c>
      <c r="AB120">
        <v>259.10000000000002</v>
      </c>
      <c r="AC120">
        <v>263.53333329999998</v>
      </c>
      <c r="AD120">
        <v>267.96666670000002</v>
      </c>
      <c r="AE120">
        <v>272.39999999999998</v>
      </c>
      <c r="AF120">
        <v>5.0666666669999998</v>
      </c>
      <c r="AG120">
        <v>6.3666666669999996</v>
      </c>
      <c r="AH120">
        <v>3.2</v>
      </c>
      <c r="AI120">
        <v>5.233333333</v>
      </c>
      <c r="AJ120">
        <v>2.3333333330000001</v>
      </c>
      <c r="AK120">
        <v>11.1</v>
      </c>
      <c r="AL120">
        <v>11.46666667</v>
      </c>
      <c r="AM120">
        <v>12.03333333</v>
      </c>
      <c r="AN120">
        <v>11.4</v>
      </c>
      <c r="AO120">
        <v>25.671111109999998</v>
      </c>
      <c r="AP120">
        <v>40.534444440000001</v>
      </c>
      <c r="AQ120">
        <v>10.24</v>
      </c>
      <c r="AR120">
        <v>27.38777778</v>
      </c>
      <c r="AS120">
        <v>5.4444444440000002</v>
      </c>
      <c r="AT120">
        <v>123.21</v>
      </c>
      <c r="AU120">
        <v>131.4844444</v>
      </c>
      <c r="AV120">
        <v>144.80111110000001</v>
      </c>
      <c r="AW120">
        <v>129.96</v>
      </c>
      <c r="AX120">
        <v>638.73333330000003</v>
      </c>
      <c r="AY120">
        <v>7.5777777779999997</v>
      </c>
      <c r="AZ120">
        <v>70.970370369999998</v>
      </c>
    </row>
    <row r="121" spans="1:52" x14ac:dyDescent="0.25">
      <c r="A121">
        <v>119</v>
      </c>
      <c r="B121">
        <v>52</v>
      </c>
      <c r="C121">
        <v>57</v>
      </c>
      <c r="D121">
        <v>56</v>
      </c>
      <c r="E121">
        <v>55</v>
      </c>
      <c r="F121">
        <v>60</v>
      </c>
      <c r="G121">
        <v>58</v>
      </c>
      <c r="H121">
        <v>58</v>
      </c>
      <c r="I121">
        <v>62</v>
      </c>
      <c r="J121">
        <v>64</v>
      </c>
      <c r="U121">
        <v>52.166666669999998</v>
      </c>
      <c r="V121">
        <v>1.1666666670000001</v>
      </c>
      <c r="W121">
        <v>53.333333330000002</v>
      </c>
      <c r="X121">
        <v>54.5</v>
      </c>
      <c r="Y121">
        <v>55.666666669999998</v>
      </c>
      <c r="Z121">
        <v>56.833333330000002</v>
      </c>
      <c r="AA121">
        <v>58</v>
      </c>
      <c r="AB121">
        <v>59.166666669999998</v>
      </c>
      <c r="AC121">
        <v>60.333333330000002</v>
      </c>
      <c r="AD121">
        <v>61.5</v>
      </c>
      <c r="AE121">
        <v>62.666666669999998</v>
      </c>
      <c r="AF121">
        <v>1.3333333329999999</v>
      </c>
      <c r="AG121">
        <v>2.5</v>
      </c>
      <c r="AH121">
        <v>0.33333333300000001</v>
      </c>
      <c r="AI121">
        <v>1.8333333329999999</v>
      </c>
      <c r="AJ121">
        <v>2</v>
      </c>
      <c r="AK121">
        <v>1.1666666670000001</v>
      </c>
      <c r="AL121">
        <v>2.3333333330000001</v>
      </c>
      <c r="AM121">
        <v>0.5</v>
      </c>
      <c r="AN121">
        <v>1.3333333329999999</v>
      </c>
      <c r="AO121">
        <v>1.7777777779999999</v>
      </c>
      <c r="AP121">
        <v>6.25</v>
      </c>
      <c r="AQ121">
        <v>0.111111111</v>
      </c>
      <c r="AR121">
        <v>3.361111111</v>
      </c>
      <c r="AS121">
        <v>4</v>
      </c>
      <c r="AT121">
        <v>1.361111111</v>
      </c>
      <c r="AU121">
        <v>5.4444444440000002</v>
      </c>
      <c r="AV121">
        <v>0.25</v>
      </c>
      <c r="AW121">
        <v>1.7777777779999999</v>
      </c>
      <c r="AX121">
        <v>24.333333329999999</v>
      </c>
      <c r="AY121">
        <v>1.4814814810000001</v>
      </c>
      <c r="AZ121">
        <v>2.703703704</v>
      </c>
    </row>
    <row r="122" spans="1:52" x14ac:dyDescent="0.25">
      <c r="A122">
        <v>120</v>
      </c>
      <c r="B122">
        <v>15</v>
      </c>
      <c r="C122">
        <v>16</v>
      </c>
      <c r="D122">
        <v>16</v>
      </c>
      <c r="E122">
        <v>16</v>
      </c>
      <c r="F122">
        <v>17</v>
      </c>
      <c r="G122">
        <v>17</v>
      </c>
      <c r="H122">
        <v>17</v>
      </c>
      <c r="I122">
        <v>17</v>
      </c>
      <c r="J122">
        <v>17</v>
      </c>
      <c r="U122">
        <v>15.277777779999999</v>
      </c>
      <c r="V122">
        <v>0.233333333</v>
      </c>
      <c r="W122">
        <v>15.51111111</v>
      </c>
      <c r="X122">
        <v>15.744444440000001</v>
      </c>
      <c r="Y122">
        <v>15.97777778</v>
      </c>
      <c r="Z122">
        <v>16.211111110000001</v>
      </c>
      <c r="AA122">
        <v>16.444444440000002</v>
      </c>
      <c r="AB122">
        <v>16.67777778</v>
      </c>
      <c r="AC122">
        <v>16.91111111</v>
      </c>
      <c r="AD122">
        <v>17.144444440000001</v>
      </c>
      <c r="AE122">
        <v>17.377777779999999</v>
      </c>
      <c r="AF122">
        <v>0.51111111099999995</v>
      </c>
      <c r="AG122">
        <v>0.25555555600000002</v>
      </c>
      <c r="AH122">
        <v>2.2222222E-2</v>
      </c>
      <c r="AI122">
        <v>0.21111111099999999</v>
      </c>
      <c r="AJ122">
        <v>0.55555555599999995</v>
      </c>
      <c r="AK122">
        <v>0.322222222</v>
      </c>
      <c r="AL122">
        <v>8.8888888999999999E-2</v>
      </c>
      <c r="AM122">
        <v>0.14444444400000001</v>
      </c>
      <c r="AN122">
        <v>0.37777777800000001</v>
      </c>
      <c r="AO122">
        <v>0.261234568</v>
      </c>
      <c r="AP122">
        <v>6.5308642E-2</v>
      </c>
      <c r="AQ122">
        <v>4.9382699999999996E-4</v>
      </c>
      <c r="AR122">
        <v>4.4567901E-2</v>
      </c>
      <c r="AS122">
        <v>0.30864197500000001</v>
      </c>
      <c r="AT122">
        <v>0.10382716</v>
      </c>
      <c r="AU122">
        <v>7.9012349999999995E-3</v>
      </c>
      <c r="AV122">
        <v>2.0864198E-2</v>
      </c>
      <c r="AW122">
        <v>0.14271604900000001</v>
      </c>
      <c r="AX122">
        <v>0.95555555599999997</v>
      </c>
      <c r="AY122">
        <v>0.27654320999999998</v>
      </c>
      <c r="AZ122">
        <v>0.10617284</v>
      </c>
    </row>
    <row r="123" spans="1:52" x14ac:dyDescent="0.25">
      <c r="A123">
        <v>121</v>
      </c>
      <c r="B123">
        <v>44</v>
      </c>
      <c r="C123">
        <v>45</v>
      </c>
      <c r="D123">
        <v>43</v>
      </c>
      <c r="E123">
        <v>46</v>
      </c>
      <c r="F123">
        <v>45</v>
      </c>
      <c r="G123">
        <v>49</v>
      </c>
      <c r="H123">
        <v>49</v>
      </c>
      <c r="I123">
        <v>48</v>
      </c>
      <c r="J123">
        <v>48</v>
      </c>
      <c r="U123">
        <v>43</v>
      </c>
      <c r="V123">
        <v>0.66666666699999999</v>
      </c>
      <c r="W123">
        <v>43.666666669999998</v>
      </c>
      <c r="X123">
        <v>44.333333330000002</v>
      </c>
      <c r="Y123">
        <v>45</v>
      </c>
      <c r="Z123">
        <v>45.666666669999998</v>
      </c>
      <c r="AA123">
        <v>46.333333330000002</v>
      </c>
      <c r="AB123">
        <v>47</v>
      </c>
      <c r="AC123">
        <v>47.666666669999998</v>
      </c>
      <c r="AD123">
        <v>48.333333330000002</v>
      </c>
      <c r="AE123">
        <v>49</v>
      </c>
      <c r="AF123">
        <v>0.33333333300000001</v>
      </c>
      <c r="AG123">
        <v>0.66666666699999999</v>
      </c>
      <c r="AH123">
        <v>2</v>
      </c>
      <c r="AI123">
        <v>0.33333333300000001</v>
      </c>
      <c r="AJ123">
        <v>1.3333333329999999</v>
      </c>
      <c r="AK123">
        <v>2</v>
      </c>
      <c r="AL123">
        <v>1.3333333329999999</v>
      </c>
      <c r="AM123">
        <v>0.33333333300000001</v>
      </c>
      <c r="AN123">
        <v>1</v>
      </c>
      <c r="AO123">
        <v>0.111111111</v>
      </c>
      <c r="AP123">
        <v>0.44444444399999999</v>
      </c>
      <c r="AQ123">
        <v>4</v>
      </c>
      <c r="AR123">
        <v>0.111111111</v>
      </c>
      <c r="AS123">
        <v>1.7777777779999999</v>
      </c>
      <c r="AT123">
        <v>4</v>
      </c>
      <c r="AU123">
        <v>1.7777777779999999</v>
      </c>
      <c r="AV123">
        <v>0.111111111</v>
      </c>
      <c r="AW123">
        <v>1</v>
      </c>
      <c r="AX123">
        <v>13.33333333</v>
      </c>
      <c r="AY123">
        <v>1.0370370369999999</v>
      </c>
      <c r="AZ123">
        <v>1.4814814810000001</v>
      </c>
    </row>
    <row r="124" spans="1:52" x14ac:dyDescent="0.25">
      <c r="A124">
        <v>122</v>
      </c>
      <c r="B124">
        <v>46</v>
      </c>
      <c r="C124">
        <v>50</v>
      </c>
      <c r="D124">
        <v>51</v>
      </c>
      <c r="E124">
        <v>52</v>
      </c>
      <c r="F124">
        <v>49</v>
      </c>
      <c r="G124">
        <v>50</v>
      </c>
      <c r="H124">
        <v>52</v>
      </c>
      <c r="I124">
        <v>55</v>
      </c>
      <c r="J124">
        <v>55</v>
      </c>
      <c r="U124">
        <v>46.861111110000003</v>
      </c>
      <c r="V124">
        <v>0.85</v>
      </c>
      <c r="W124">
        <v>47.711111109999997</v>
      </c>
      <c r="X124">
        <v>48.561111109999999</v>
      </c>
      <c r="Y124">
        <v>49.41111111</v>
      </c>
      <c r="Z124">
        <v>50.261111110000002</v>
      </c>
      <c r="AA124">
        <v>51.111111110000003</v>
      </c>
      <c r="AB124">
        <v>51.961111109999997</v>
      </c>
      <c r="AC124">
        <v>52.811111109999999</v>
      </c>
      <c r="AD124">
        <v>53.66111111</v>
      </c>
      <c r="AE124">
        <v>54.511111110000002</v>
      </c>
      <c r="AF124">
        <v>1.7111111109999999</v>
      </c>
      <c r="AG124">
        <v>1.438888889</v>
      </c>
      <c r="AH124">
        <v>1.5888888889999999</v>
      </c>
      <c r="AI124">
        <v>1.738888889</v>
      </c>
      <c r="AJ124">
        <v>2.111111111</v>
      </c>
      <c r="AK124">
        <v>1.9611111109999999</v>
      </c>
      <c r="AL124">
        <v>0.811111111</v>
      </c>
      <c r="AM124">
        <v>1.3388888889999999</v>
      </c>
      <c r="AN124">
        <v>0.48888888899999999</v>
      </c>
      <c r="AO124">
        <v>2.9279012350000002</v>
      </c>
      <c r="AP124">
        <v>2.0704012349999998</v>
      </c>
      <c r="AQ124">
        <v>2.5245679010000002</v>
      </c>
      <c r="AR124">
        <v>3.0237345680000001</v>
      </c>
      <c r="AS124">
        <v>4.4567901230000002</v>
      </c>
      <c r="AT124">
        <v>3.8459567899999998</v>
      </c>
      <c r="AU124">
        <v>0.65790123499999997</v>
      </c>
      <c r="AV124">
        <v>1.7926234569999999</v>
      </c>
      <c r="AW124">
        <v>0.23901234599999999</v>
      </c>
      <c r="AX124">
        <v>21.538888889999999</v>
      </c>
      <c r="AY124">
        <v>1.465432099</v>
      </c>
      <c r="AZ124">
        <v>2.3932098769999999</v>
      </c>
    </row>
    <row r="125" spans="1:52" x14ac:dyDescent="0.25">
      <c r="A125">
        <v>123</v>
      </c>
      <c r="B125">
        <v>28</v>
      </c>
      <c r="C125">
        <v>28</v>
      </c>
      <c r="D125">
        <v>29</v>
      </c>
      <c r="E125">
        <v>29</v>
      </c>
      <c r="F125">
        <v>32</v>
      </c>
      <c r="G125">
        <v>33</v>
      </c>
      <c r="H125">
        <v>33</v>
      </c>
      <c r="I125">
        <v>33</v>
      </c>
      <c r="J125">
        <v>34</v>
      </c>
      <c r="U125">
        <v>26.75</v>
      </c>
      <c r="V125">
        <v>0.85</v>
      </c>
      <c r="W125">
        <v>27.6</v>
      </c>
      <c r="X125">
        <v>28.45</v>
      </c>
      <c r="Y125">
        <v>29.3</v>
      </c>
      <c r="Z125">
        <v>30.15</v>
      </c>
      <c r="AA125">
        <v>31</v>
      </c>
      <c r="AB125">
        <v>31.85</v>
      </c>
      <c r="AC125">
        <v>32.700000000000003</v>
      </c>
      <c r="AD125">
        <v>33.549999999999997</v>
      </c>
      <c r="AE125">
        <v>34.4</v>
      </c>
      <c r="AF125">
        <v>0.4</v>
      </c>
      <c r="AG125">
        <v>0.45</v>
      </c>
      <c r="AH125">
        <v>0.3</v>
      </c>
      <c r="AI125">
        <v>1.1499999999999999</v>
      </c>
      <c r="AJ125">
        <v>1</v>
      </c>
      <c r="AK125">
        <v>1.1499999999999999</v>
      </c>
      <c r="AL125">
        <v>0.3</v>
      </c>
      <c r="AM125">
        <v>0.55000000000000004</v>
      </c>
      <c r="AN125">
        <v>0.4</v>
      </c>
      <c r="AO125">
        <v>0.16</v>
      </c>
      <c r="AP125">
        <v>0.20250000000000001</v>
      </c>
      <c r="AQ125">
        <v>0.09</v>
      </c>
      <c r="AR125">
        <v>1.3225</v>
      </c>
      <c r="AS125">
        <v>1</v>
      </c>
      <c r="AT125">
        <v>1.3225</v>
      </c>
      <c r="AU125">
        <v>0.09</v>
      </c>
      <c r="AV125">
        <v>0.30249999999999999</v>
      </c>
      <c r="AW125">
        <v>0.16</v>
      </c>
      <c r="AX125">
        <v>4.6500000000000004</v>
      </c>
      <c r="AY125">
        <v>0.63333333300000005</v>
      </c>
      <c r="AZ125">
        <v>0.51666666699999997</v>
      </c>
    </row>
    <row r="126" spans="1:52" x14ac:dyDescent="0.25">
      <c r="A126">
        <v>124</v>
      </c>
      <c r="B126">
        <v>15</v>
      </c>
      <c r="C126">
        <v>16</v>
      </c>
      <c r="D126">
        <v>15</v>
      </c>
      <c r="E126">
        <v>16</v>
      </c>
      <c r="F126">
        <v>16</v>
      </c>
      <c r="G126">
        <v>16</v>
      </c>
      <c r="H126">
        <v>17</v>
      </c>
      <c r="I126">
        <v>17</v>
      </c>
      <c r="J126">
        <v>18</v>
      </c>
      <c r="U126">
        <v>14.63888889</v>
      </c>
      <c r="V126">
        <v>0.31666666700000001</v>
      </c>
      <c r="W126">
        <v>14.955555560000001</v>
      </c>
      <c r="X126">
        <v>15.27222222</v>
      </c>
      <c r="Y126">
        <v>15.58888889</v>
      </c>
      <c r="Z126">
        <v>15.90555556</v>
      </c>
      <c r="AA126">
        <v>16.222222219999999</v>
      </c>
      <c r="AB126">
        <v>16.538888889999999</v>
      </c>
      <c r="AC126">
        <v>16.855555559999999</v>
      </c>
      <c r="AD126">
        <v>17.172222219999998</v>
      </c>
      <c r="AE126">
        <v>17.488888889999998</v>
      </c>
      <c r="AF126">
        <v>4.4444444E-2</v>
      </c>
      <c r="AG126">
        <v>0.72777777799999999</v>
      </c>
      <c r="AH126">
        <v>0.58888888900000003</v>
      </c>
      <c r="AI126">
        <v>9.4444444000000002E-2</v>
      </c>
      <c r="AJ126">
        <v>0.222222222</v>
      </c>
      <c r="AK126">
        <v>0.53888888899999998</v>
      </c>
      <c r="AL126">
        <v>0.14444444400000001</v>
      </c>
      <c r="AM126">
        <v>0.17222222200000001</v>
      </c>
      <c r="AN126">
        <v>0.51111111099999995</v>
      </c>
      <c r="AO126">
        <v>1.9753090000000002E-3</v>
      </c>
      <c r="AP126">
        <v>0.52966049400000004</v>
      </c>
      <c r="AQ126">
        <v>0.34679012300000001</v>
      </c>
      <c r="AR126">
        <v>8.9197530000000008E-3</v>
      </c>
      <c r="AS126">
        <v>4.9382716E-2</v>
      </c>
      <c r="AT126">
        <v>0.29040123499999998</v>
      </c>
      <c r="AU126">
        <v>2.0864198E-2</v>
      </c>
      <c r="AV126">
        <v>2.9660493999999999E-2</v>
      </c>
      <c r="AW126">
        <v>0.261234568</v>
      </c>
      <c r="AX126">
        <v>1.5388888890000001</v>
      </c>
      <c r="AY126">
        <v>0.33827160499999998</v>
      </c>
      <c r="AZ126">
        <v>0.17098765399999999</v>
      </c>
    </row>
    <row r="127" spans="1:52" x14ac:dyDescent="0.25">
      <c r="A127">
        <v>125</v>
      </c>
      <c r="B127">
        <v>7</v>
      </c>
      <c r="C127">
        <v>7</v>
      </c>
      <c r="D127">
        <v>7</v>
      </c>
      <c r="E127">
        <v>8</v>
      </c>
      <c r="F127">
        <v>7</v>
      </c>
      <c r="G127">
        <v>8</v>
      </c>
      <c r="H127">
        <v>8</v>
      </c>
      <c r="I127">
        <v>8</v>
      </c>
      <c r="J127">
        <v>7</v>
      </c>
      <c r="U127">
        <v>7.0277777779999999</v>
      </c>
      <c r="V127">
        <v>8.3333332999999996E-2</v>
      </c>
      <c r="W127">
        <v>7.1111111109999996</v>
      </c>
      <c r="X127">
        <v>7.1944444440000002</v>
      </c>
      <c r="Y127">
        <v>7.2777777779999999</v>
      </c>
      <c r="Z127">
        <v>7.3611111109999996</v>
      </c>
      <c r="AA127">
        <v>7.4444444440000002</v>
      </c>
      <c r="AB127">
        <v>7.5277777779999999</v>
      </c>
      <c r="AC127">
        <v>7.6111111109999996</v>
      </c>
      <c r="AD127">
        <v>7.6944444440000002</v>
      </c>
      <c r="AE127">
        <v>7.7777777779999999</v>
      </c>
      <c r="AF127">
        <v>0.111111111</v>
      </c>
      <c r="AG127">
        <v>0.19444444399999999</v>
      </c>
      <c r="AH127">
        <v>0.27777777799999998</v>
      </c>
      <c r="AI127">
        <v>0.63888888899999996</v>
      </c>
      <c r="AJ127">
        <v>0.44444444399999999</v>
      </c>
      <c r="AK127">
        <v>0.47222222200000002</v>
      </c>
      <c r="AL127">
        <v>0.38888888900000002</v>
      </c>
      <c r="AM127">
        <v>0.30555555600000001</v>
      </c>
      <c r="AN127">
        <v>0.77777777800000003</v>
      </c>
      <c r="AO127">
        <v>1.2345679E-2</v>
      </c>
      <c r="AP127">
        <v>3.7808642000000003E-2</v>
      </c>
      <c r="AQ127">
        <v>7.7160493999999996E-2</v>
      </c>
      <c r="AR127">
        <v>0.40817901200000001</v>
      </c>
      <c r="AS127">
        <v>0.197530864</v>
      </c>
      <c r="AT127">
        <v>0.22299382700000001</v>
      </c>
      <c r="AU127">
        <v>0.15123456800000001</v>
      </c>
      <c r="AV127">
        <v>9.3364197999999995E-2</v>
      </c>
      <c r="AW127">
        <v>0.60493827200000005</v>
      </c>
      <c r="AX127">
        <v>1.8055555560000001</v>
      </c>
      <c r="AY127">
        <v>0.40123456800000001</v>
      </c>
      <c r="AZ127">
        <v>0.20061728400000001</v>
      </c>
    </row>
    <row r="128" spans="1:52" x14ac:dyDescent="0.25">
      <c r="A128">
        <v>126</v>
      </c>
      <c r="B128">
        <v>40</v>
      </c>
      <c r="C128">
        <v>42</v>
      </c>
      <c r="D128">
        <v>44</v>
      </c>
      <c r="E128">
        <v>44</v>
      </c>
      <c r="F128">
        <v>44</v>
      </c>
      <c r="G128">
        <v>45</v>
      </c>
      <c r="H128">
        <v>46</v>
      </c>
      <c r="I128">
        <v>48</v>
      </c>
      <c r="J128">
        <v>48</v>
      </c>
      <c r="U128">
        <v>39.972222219999999</v>
      </c>
      <c r="V128">
        <v>0.91666666699999999</v>
      </c>
      <c r="W128">
        <v>40.888888889999997</v>
      </c>
      <c r="X128">
        <v>41.805555560000002</v>
      </c>
      <c r="Y128">
        <v>42.722222219999999</v>
      </c>
      <c r="Z128">
        <v>43.638888889999997</v>
      </c>
      <c r="AA128">
        <v>44.555555560000002</v>
      </c>
      <c r="AB128">
        <v>45.472222219999999</v>
      </c>
      <c r="AC128">
        <v>46.388888889999997</v>
      </c>
      <c r="AD128">
        <v>47.305555560000002</v>
      </c>
      <c r="AE128">
        <v>48.222222219999999</v>
      </c>
      <c r="AF128">
        <v>0.88888888899999996</v>
      </c>
      <c r="AG128">
        <v>0.19444444399999999</v>
      </c>
      <c r="AH128">
        <v>1.2777777779999999</v>
      </c>
      <c r="AI128">
        <v>0.36111111099999998</v>
      </c>
      <c r="AJ128">
        <v>0.55555555599999995</v>
      </c>
      <c r="AK128">
        <v>0.47222222200000002</v>
      </c>
      <c r="AL128">
        <v>0.38888888900000002</v>
      </c>
      <c r="AM128">
        <v>0.69444444400000005</v>
      </c>
      <c r="AN128">
        <v>0.222222222</v>
      </c>
      <c r="AO128">
        <v>0.79012345699999997</v>
      </c>
      <c r="AP128">
        <v>3.7808642000000003E-2</v>
      </c>
      <c r="AQ128">
        <v>1.6327160489999999</v>
      </c>
      <c r="AR128">
        <v>0.130401235</v>
      </c>
      <c r="AS128">
        <v>0.30864197500000001</v>
      </c>
      <c r="AT128">
        <v>0.22299382700000001</v>
      </c>
      <c r="AU128">
        <v>0.15123456800000001</v>
      </c>
      <c r="AV128">
        <v>0.482253086</v>
      </c>
      <c r="AW128">
        <v>4.9382716E-2</v>
      </c>
      <c r="AX128">
        <v>3.8055555559999998</v>
      </c>
      <c r="AY128">
        <v>0.56172839500000005</v>
      </c>
      <c r="AZ128">
        <v>0.42283950599999998</v>
      </c>
    </row>
    <row r="129" spans="1:52" x14ac:dyDescent="0.25">
      <c r="A129">
        <v>127</v>
      </c>
      <c r="B129">
        <v>67</v>
      </c>
      <c r="C129">
        <v>67</v>
      </c>
      <c r="D129">
        <v>71</v>
      </c>
      <c r="E129">
        <v>71</v>
      </c>
      <c r="F129">
        <v>68</v>
      </c>
      <c r="G129">
        <v>71</v>
      </c>
      <c r="H129">
        <v>76</v>
      </c>
      <c r="I129">
        <v>72</v>
      </c>
      <c r="J129">
        <v>78</v>
      </c>
      <c r="U129">
        <v>65.472222220000006</v>
      </c>
      <c r="V129">
        <v>1.1499999999999999</v>
      </c>
      <c r="W129">
        <v>66.622222219999998</v>
      </c>
      <c r="X129">
        <v>67.772222220000003</v>
      </c>
      <c r="Y129">
        <v>68.922222219999995</v>
      </c>
      <c r="Z129">
        <v>70.07222222</v>
      </c>
      <c r="AA129">
        <v>71.222222220000006</v>
      </c>
      <c r="AB129">
        <v>72.372222219999998</v>
      </c>
      <c r="AC129">
        <v>73.522222220000003</v>
      </c>
      <c r="AD129">
        <v>74.672222219999995</v>
      </c>
      <c r="AE129">
        <v>75.82222222</v>
      </c>
      <c r="AF129">
        <v>0.37777777800000001</v>
      </c>
      <c r="AG129">
        <v>0.77222222200000001</v>
      </c>
      <c r="AH129">
        <v>2.0777777780000002</v>
      </c>
      <c r="AI129">
        <v>0.92777777800000005</v>
      </c>
      <c r="AJ129">
        <v>3.2222222220000001</v>
      </c>
      <c r="AK129">
        <v>1.372222222</v>
      </c>
      <c r="AL129">
        <v>2.4777777780000001</v>
      </c>
      <c r="AM129">
        <v>2.6722222219999998</v>
      </c>
      <c r="AN129">
        <v>2.1777777779999998</v>
      </c>
      <c r="AO129">
        <v>0.14271604900000001</v>
      </c>
      <c r="AP129">
        <v>0.59632715999999997</v>
      </c>
      <c r="AQ129">
        <v>4.3171604940000003</v>
      </c>
      <c r="AR129">
        <v>0.86077160500000005</v>
      </c>
      <c r="AS129">
        <v>10.382716050000001</v>
      </c>
      <c r="AT129">
        <v>1.882993827</v>
      </c>
      <c r="AU129">
        <v>6.1393827160000001</v>
      </c>
      <c r="AV129">
        <v>7.1407716050000003</v>
      </c>
      <c r="AW129">
        <v>4.7427160490000002</v>
      </c>
      <c r="AX129">
        <v>36.205555560000001</v>
      </c>
      <c r="AY129">
        <v>1.7864197530000001</v>
      </c>
      <c r="AZ129">
        <v>4.0228395060000004</v>
      </c>
    </row>
    <row r="130" spans="1:52" x14ac:dyDescent="0.25">
      <c r="A130">
        <v>128</v>
      </c>
      <c r="B130">
        <v>62</v>
      </c>
      <c r="C130">
        <v>62</v>
      </c>
      <c r="D130">
        <v>60</v>
      </c>
      <c r="E130">
        <v>64</v>
      </c>
      <c r="F130">
        <v>65</v>
      </c>
      <c r="G130">
        <v>66</v>
      </c>
      <c r="H130">
        <v>66</v>
      </c>
      <c r="I130">
        <v>70</v>
      </c>
      <c r="J130">
        <v>72</v>
      </c>
      <c r="U130">
        <v>58.722222219999999</v>
      </c>
      <c r="V130">
        <v>1.3</v>
      </c>
      <c r="W130">
        <v>60.022222220000003</v>
      </c>
      <c r="X130">
        <v>61.32222222</v>
      </c>
      <c r="Y130">
        <v>62.622222219999998</v>
      </c>
      <c r="Z130">
        <v>63.922222220000002</v>
      </c>
      <c r="AA130">
        <v>65.222222220000006</v>
      </c>
      <c r="AB130">
        <v>66.522222220000003</v>
      </c>
      <c r="AC130">
        <v>67.82222222</v>
      </c>
      <c r="AD130">
        <v>69.122222219999998</v>
      </c>
      <c r="AE130">
        <v>70.422222219999995</v>
      </c>
      <c r="AF130">
        <v>1.9777777780000001</v>
      </c>
      <c r="AG130">
        <v>0.67777777800000005</v>
      </c>
      <c r="AH130">
        <v>2.622222222</v>
      </c>
      <c r="AI130">
        <v>7.7777778000000006E-2</v>
      </c>
      <c r="AJ130">
        <v>0.222222222</v>
      </c>
      <c r="AK130">
        <v>0.52222222200000001</v>
      </c>
      <c r="AL130">
        <v>1.8222222219999999</v>
      </c>
      <c r="AM130">
        <v>0.87777777800000001</v>
      </c>
      <c r="AN130">
        <v>1.577777778</v>
      </c>
      <c r="AO130">
        <v>3.911604938</v>
      </c>
      <c r="AP130">
        <v>0.45938271600000002</v>
      </c>
      <c r="AQ130">
        <v>6.8760493829999998</v>
      </c>
      <c r="AR130">
        <v>6.0493830000000002E-3</v>
      </c>
      <c r="AS130">
        <v>4.9382716E-2</v>
      </c>
      <c r="AT130">
        <v>0.27271604900000002</v>
      </c>
      <c r="AU130">
        <v>3.320493827</v>
      </c>
      <c r="AV130">
        <v>0.77049382700000002</v>
      </c>
      <c r="AW130">
        <v>2.4893827160000002</v>
      </c>
      <c r="AX130">
        <v>18.15555556</v>
      </c>
      <c r="AY130">
        <v>1.1530864199999999</v>
      </c>
      <c r="AZ130">
        <v>2.017283951</v>
      </c>
    </row>
    <row r="131" spans="1:52" x14ac:dyDescent="0.25">
      <c r="A131">
        <v>129</v>
      </c>
      <c r="B131">
        <v>10</v>
      </c>
      <c r="C131">
        <v>10</v>
      </c>
      <c r="D131">
        <v>10</v>
      </c>
      <c r="E131">
        <v>11</v>
      </c>
      <c r="F131">
        <v>11</v>
      </c>
      <c r="G131">
        <v>11</v>
      </c>
      <c r="H131">
        <v>12</v>
      </c>
      <c r="I131">
        <v>11</v>
      </c>
      <c r="J131">
        <v>12</v>
      </c>
      <c r="U131">
        <v>9.6388888890000004</v>
      </c>
      <c r="V131">
        <v>0.25</v>
      </c>
      <c r="W131">
        <v>9.8888888890000004</v>
      </c>
      <c r="X131">
        <v>10.13888889</v>
      </c>
      <c r="Y131">
        <v>10.38888889</v>
      </c>
      <c r="Z131">
        <v>10.63888889</v>
      </c>
      <c r="AA131">
        <v>10.88888889</v>
      </c>
      <c r="AB131">
        <v>11.13888889</v>
      </c>
      <c r="AC131">
        <v>11.38888889</v>
      </c>
      <c r="AD131">
        <v>11.63888889</v>
      </c>
      <c r="AE131">
        <v>11.88888889</v>
      </c>
      <c r="AF131">
        <v>0.111111111</v>
      </c>
      <c r="AG131">
        <v>0.13888888899999999</v>
      </c>
      <c r="AH131">
        <v>0.38888888900000002</v>
      </c>
      <c r="AI131">
        <v>0.36111111099999998</v>
      </c>
      <c r="AJ131">
        <v>0.111111111</v>
      </c>
      <c r="AK131">
        <v>0.13888888899999999</v>
      </c>
      <c r="AL131">
        <v>0.61111111100000004</v>
      </c>
      <c r="AM131">
        <v>0.63888888899999996</v>
      </c>
      <c r="AN131">
        <v>0.111111111</v>
      </c>
      <c r="AO131">
        <v>1.2345679E-2</v>
      </c>
      <c r="AP131">
        <v>1.9290122999999999E-2</v>
      </c>
      <c r="AQ131">
        <v>0.15123456800000001</v>
      </c>
      <c r="AR131">
        <v>0.130401235</v>
      </c>
      <c r="AS131">
        <v>1.2345679E-2</v>
      </c>
      <c r="AT131">
        <v>1.9290122999999999E-2</v>
      </c>
      <c r="AU131">
        <v>0.37345678999999998</v>
      </c>
      <c r="AV131">
        <v>0.40817901200000001</v>
      </c>
      <c r="AW131">
        <v>1.2345679E-2</v>
      </c>
      <c r="AX131">
        <v>1.138888889</v>
      </c>
      <c r="AY131">
        <v>0.29012345699999997</v>
      </c>
      <c r="AZ131">
        <v>0.12654320999999999</v>
      </c>
    </row>
    <row r="132" spans="1:52" x14ac:dyDescent="0.25">
      <c r="A132">
        <v>130</v>
      </c>
      <c r="B132">
        <v>20</v>
      </c>
      <c r="C132">
        <v>20</v>
      </c>
      <c r="D132">
        <v>20</v>
      </c>
      <c r="E132">
        <v>22</v>
      </c>
      <c r="F132">
        <v>21</v>
      </c>
      <c r="G132">
        <v>22</v>
      </c>
      <c r="H132">
        <v>23</v>
      </c>
      <c r="I132">
        <v>24</v>
      </c>
      <c r="J132">
        <v>23</v>
      </c>
      <c r="U132">
        <v>19.166666670000001</v>
      </c>
      <c r="V132">
        <v>0.5</v>
      </c>
      <c r="W132">
        <v>19.666666670000001</v>
      </c>
      <c r="X132">
        <v>20.166666670000001</v>
      </c>
      <c r="Y132">
        <v>20.666666670000001</v>
      </c>
      <c r="Z132">
        <v>21.166666670000001</v>
      </c>
      <c r="AA132">
        <v>21.666666670000001</v>
      </c>
      <c r="AB132">
        <v>22.166666670000001</v>
      </c>
      <c r="AC132">
        <v>22.666666670000001</v>
      </c>
      <c r="AD132">
        <v>23.166666670000001</v>
      </c>
      <c r="AE132">
        <v>23.666666670000001</v>
      </c>
      <c r="AF132">
        <v>0.33333333300000001</v>
      </c>
      <c r="AG132">
        <v>0.16666666699999999</v>
      </c>
      <c r="AH132">
        <v>0.66666666699999999</v>
      </c>
      <c r="AI132">
        <v>0.83333333300000001</v>
      </c>
      <c r="AJ132">
        <v>0.66666666699999999</v>
      </c>
      <c r="AK132">
        <v>0.16666666699999999</v>
      </c>
      <c r="AL132">
        <v>0.33333333300000001</v>
      </c>
      <c r="AM132">
        <v>0.83333333300000001</v>
      </c>
      <c r="AN132">
        <v>0.66666666699999999</v>
      </c>
      <c r="AO132">
        <v>0.111111111</v>
      </c>
      <c r="AP132">
        <v>2.7777777999999999E-2</v>
      </c>
      <c r="AQ132">
        <v>0.44444444399999999</v>
      </c>
      <c r="AR132">
        <v>0.69444444400000005</v>
      </c>
      <c r="AS132">
        <v>0.44444444399999999</v>
      </c>
      <c r="AT132">
        <v>2.7777777999999999E-2</v>
      </c>
      <c r="AU132">
        <v>0.111111111</v>
      </c>
      <c r="AV132">
        <v>0.69444444400000005</v>
      </c>
      <c r="AW132">
        <v>0.44444444399999999</v>
      </c>
      <c r="AX132">
        <v>3</v>
      </c>
      <c r="AY132">
        <v>0.51851851900000001</v>
      </c>
      <c r="AZ132">
        <v>0.33333333300000001</v>
      </c>
    </row>
    <row r="133" spans="1:52" x14ac:dyDescent="0.25">
      <c r="A133">
        <v>131</v>
      </c>
      <c r="B133">
        <v>31</v>
      </c>
      <c r="C133">
        <v>31</v>
      </c>
      <c r="D133">
        <v>33</v>
      </c>
      <c r="E133">
        <v>32</v>
      </c>
      <c r="F133">
        <v>34</v>
      </c>
      <c r="G133">
        <v>35</v>
      </c>
      <c r="H133">
        <v>33</v>
      </c>
      <c r="I133">
        <v>36</v>
      </c>
      <c r="J133">
        <v>35</v>
      </c>
      <c r="U133">
        <v>30.5</v>
      </c>
      <c r="V133">
        <v>0.56666666700000001</v>
      </c>
      <c r="W133">
        <v>31.06666667</v>
      </c>
      <c r="X133">
        <v>31.633333329999999</v>
      </c>
      <c r="Y133">
        <v>32.200000000000003</v>
      </c>
      <c r="Z133">
        <v>32.766666669999999</v>
      </c>
      <c r="AA133">
        <v>33.333333330000002</v>
      </c>
      <c r="AB133">
        <v>33.9</v>
      </c>
      <c r="AC133">
        <v>34.466666670000002</v>
      </c>
      <c r="AD133">
        <v>35.033333329999998</v>
      </c>
      <c r="AE133">
        <v>35.6</v>
      </c>
      <c r="AF133">
        <v>6.6666666999999999E-2</v>
      </c>
      <c r="AG133">
        <v>0.63333333300000005</v>
      </c>
      <c r="AH133">
        <v>0.8</v>
      </c>
      <c r="AI133">
        <v>0.76666666699999997</v>
      </c>
      <c r="AJ133">
        <v>0.66666666699999999</v>
      </c>
      <c r="AK133">
        <v>1.1000000000000001</v>
      </c>
      <c r="AL133">
        <v>1.4666666669999999</v>
      </c>
      <c r="AM133">
        <v>0.96666666700000003</v>
      </c>
      <c r="AN133">
        <v>0.6</v>
      </c>
      <c r="AO133">
        <v>4.4444439999999997E-3</v>
      </c>
      <c r="AP133">
        <v>0.40111111100000002</v>
      </c>
      <c r="AQ133">
        <v>0.64</v>
      </c>
      <c r="AR133">
        <v>0.58777777799999997</v>
      </c>
      <c r="AS133">
        <v>0.44444444399999999</v>
      </c>
      <c r="AT133">
        <v>1.21</v>
      </c>
      <c r="AU133">
        <v>2.1511111110000001</v>
      </c>
      <c r="AV133">
        <v>0.93444444400000004</v>
      </c>
      <c r="AW133">
        <v>0.36</v>
      </c>
      <c r="AX133">
        <v>6.733333333</v>
      </c>
      <c r="AY133">
        <v>0.78518518500000001</v>
      </c>
      <c r="AZ133">
        <v>0.74814814799999996</v>
      </c>
    </row>
    <row r="134" spans="1:52" x14ac:dyDescent="0.25">
      <c r="A134">
        <v>132</v>
      </c>
      <c r="B134">
        <v>43</v>
      </c>
      <c r="C134">
        <v>42</v>
      </c>
      <c r="D134">
        <v>41</v>
      </c>
      <c r="E134">
        <v>44</v>
      </c>
      <c r="F134">
        <v>43</v>
      </c>
      <c r="G134">
        <v>45</v>
      </c>
      <c r="H134">
        <v>46</v>
      </c>
      <c r="I134">
        <v>49</v>
      </c>
      <c r="J134">
        <v>51</v>
      </c>
      <c r="U134">
        <v>39.555555560000002</v>
      </c>
      <c r="V134">
        <v>1.066666667</v>
      </c>
      <c r="W134">
        <v>40.622222219999998</v>
      </c>
      <c r="X134">
        <v>41.688888890000001</v>
      </c>
      <c r="Y134">
        <v>42.755555559999998</v>
      </c>
      <c r="Z134">
        <v>43.82222222</v>
      </c>
      <c r="AA134">
        <v>44.888888889999997</v>
      </c>
      <c r="AB134">
        <v>45.955555560000001</v>
      </c>
      <c r="AC134">
        <v>47.022222220000003</v>
      </c>
      <c r="AD134">
        <v>48.08888889</v>
      </c>
      <c r="AE134">
        <v>49.155555560000003</v>
      </c>
      <c r="AF134">
        <v>2.377777778</v>
      </c>
      <c r="AG134">
        <v>0.311111111</v>
      </c>
      <c r="AH134">
        <v>1.755555556</v>
      </c>
      <c r="AI134">
        <v>0.177777778</v>
      </c>
      <c r="AJ134">
        <v>1.888888889</v>
      </c>
      <c r="AK134">
        <v>0.95555555599999997</v>
      </c>
      <c r="AL134">
        <v>1.0222222219999999</v>
      </c>
      <c r="AM134">
        <v>0.91111111099999997</v>
      </c>
      <c r="AN134">
        <v>1.8444444440000001</v>
      </c>
      <c r="AO134">
        <v>5.6538271599999996</v>
      </c>
      <c r="AP134">
        <v>9.6790123000000006E-2</v>
      </c>
      <c r="AQ134">
        <v>3.0819753090000002</v>
      </c>
      <c r="AR134">
        <v>3.1604937999999999E-2</v>
      </c>
      <c r="AS134">
        <v>3.5679012349999999</v>
      </c>
      <c r="AT134">
        <v>0.91308641999999995</v>
      </c>
      <c r="AU134">
        <v>1.044938272</v>
      </c>
      <c r="AV134">
        <v>0.83012345700000001</v>
      </c>
      <c r="AW134">
        <v>3.401975309</v>
      </c>
      <c r="AX134">
        <v>18.622222220000001</v>
      </c>
      <c r="AY134">
        <v>1.2493827159999999</v>
      </c>
      <c r="AZ134">
        <v>2.0691358019999999</v>
      </c>
    </row>
    <row r="135" spans="1:52" x14ac:dyDescent="0.25">
      <c r="A135">
        <v>133</v>
      </c>
      <c r="B135">
        <v>109</v>
      </c>
      <c r="C135">
        <v>119</v>
      </c>
      <c r="D135">
        <v>115</v>
      </c>
      <c r="E135">
        <v>126</v>
      </c>
      <c r="F135">
        <v>116</v>
      </c>
      <c r="G135">
        <v>120</v>
      </c>
      <c r="H135">
        <v>125</v>
      </c>
      <c r="I135">
        <v>134</v>
      </c>
      <c r="J135">
        <v>128</v>
      </c>
      <c r="U135">
        <v>110.08333330000001</v>
      </c>
      <c r="V135">
        <v>2.25</v>
      </c>
      <c r="W135">
        <v>112.33333330000001</v>
      </c>
      <c r="X135">
        <v>114.58333330000001</v>
      </c>
      <c r="Y135">
        <v>116.83333330000001</v>
      </c>
      <c r="Z135">
        <v>119.08333330000001</v>
      </c>
      <c r="AA135">
        <v>121.33333330000001</v>
      </c>
      <c r="AB135">
        <v>123.58333330000001</v>
      </c>
      <c r="AC135">
        <v>125.83333330000001</v>
      </c>
      <c r="AD135">
        <v>128.08333329999999</v>
      </c>
      <c r="AE135">
        <v>130.33333329999999</v>
      </c>
      <c r="AF135">
        <v>3.3333333330000001</v>
      </c>
      <c r="AG135">
        <v>4.4166666670000003</v>
      </c>
      <c r="AH135">
        <v>1.8333333329999999</v>
      </c>
      <c r="AI135">
        <v>6.9166666670000003</v>
      </c>
      <c r="AJ135">
        <v>5.3333333329999997</v>
      </c>
      <c r="AK135">
        <v>3.5833333330000001</v>
      </c>
      <c r="AL135">
        <v>0.83333333300000001</v>
      </c>
      <c r="AM135">
        <v>5.9166666670000003</v>
      </c>
      <c r="AN135">
        <v>2.3333333330000001</v>
      </c>
      <c r="AO135">
        <v>11.11111111</v>
      </c>
      <c r="AP135">
        <v>19.506944440000002</v>
      </c>
      <c r="AQ135">
        <v>3.361111111</v>
      </c>
      <c r="AR135">
        <v>47.840277780000001</v>
      </c>
      <c r="AS135">
        <v>28.444444440000002</v>
      </c>
      <c r="AT135">
        <v>12.840277779999999</v>
      </c>
      <c r="AU135">
        <v>0.69444444400000005</v>
      </c>
      <c r="AV135">
        <v>35.006944439999998</v>
      </c>
      <c r="AW135">
        <v>5.4444444440000002</v>
      </c>
      <c r="AX135">
        <v>164.25</v>
      </c>
      <c r="AY135">
        <v>3.8333333330000001</v>
      </c>
      <c r="AZ135">
        <v>18.25</v>
      </c>
    </row>
    <row r="136" spans="1:52" x14ac:dyDescent="0.25">
      <c r="A136">
        <v>134</v>
      </c>
      <c r="B136">
        <v>31</v>
      </c>
      <c r="C136">
        <v>34</v>
      </c>
      <c r="D136">
        <v>32</v>
      </c>
      <c r="E136">
        <v>33</v>
      </c>
      <c r="F136">
        <v>35</v>
      </c>
      <c r="G136">
        <v>36</v>
      </c>
      <c r="H136">
        <v>37</v>
      </c>
      <c r="I136">
        <v>37</v>
      </c>
      <c r="J136">
        <v>39</v>
      </c>
      <c r="U136">
        <v>30.38888889</v>
      </c>
      <c r="V136">
        <v>0.9</v>
      </c>
      <c r="W136">
        <v>31.288888889999999</v>
      </c>
      <c r="X136">
        <v>32.188888890000001</v>
      </c>
      <c r="Y136">
        <v>33.08888889</v>
      </c>
      <c r="Z136">
        <v>33.988888889999998</v>
      </c>
      <c r="AA136">
        <v>34.888888889999997</v>
      </c>
      <c r="AB136">
        <v>35.788888890000003</v>
      </c>
      <c r="AC136">
        <v>36.688888890000001</v>
      </c>
      <c r="AD136">
        <v>37.58888889</v>
      </c>
      <c r="AE136">
        <v>38.488888889999998</v>
      </c>
      <c r="AF136">
        <v>0.28888888899999998</v>
      </c>
      <c r="AG136">
        <v>1.811111111</v>
      </c>
      <c r="AH136">
        <v>1.0888888889999999</v>
      </c>
      <c r="AI136">
        <v>0.98888888900000005</v>
      </c>
      <c r="AJ136">
        <v>0.111111111</v>
      </c>
      <c r="AK136">
        <v>0.21111111099999999</v>
      </c>
      <c r="AL136">
        <v>0.311111111</v>
      </c>
      <c r="AM136">
        <v>0.58888888900000003</v>
      </c>
      <c r="AN136">
        <v>0.51111111099999995</v>
      </c>
      <c r="AO136">
        <v>8.3456790000000003E-2</v>
      </c>
      <c r="AP136">
        <v>3.2801234570000002</v>
      </c>
      <c r="AQ136">
        <v>1.185679012</v>
      </c>
      <c r="AR136">
        <v>0.97790123500000004</v>
      </c>
      <c r="AS136">
        <v>1.2345679E-2</v>
      </c>
      <c r="AT136">
        <v>4.4567901E-2</v>
      </c>
      <c r="AU136">
        <v>9.6790123000000006E-2</v>
      </c>
      <c r="AV136">
        <v>0.34679012300000001</v>
      </c>
      <c r="AW136">
        <v>0.261234568</v>
      </c>
      <c r="AX136">
        <v>6.2888888889999999</v>
      </c>
      <c r="AY136">
        <v>0.65679012299999995</v>
      </c>
      <c r="AZ136">
        <v>0.69876543199999996</v>
      </c>
    </row>
    <row r="137" spans="1:52" x14ac:dyDescent="0.25">
      <c r="A137">
        <v>135</v>
      </c>
      <c r="B137">
        <v>36</v>
      </c>
      <c r="C137">
        <v>36</v>
      </c>
      <c r="D137">
        <v>36</v>
      </c>
      <c r="E137">
        <v>38</v>
      </c>
      <c r="F137">
        <v>39</v>
      </c>
      <c r="G137">
        <v>41</v>
      </c>
      <c r="H137">
        <v>41</v>
      </c>
      <c r="I137">
        <v>40</v>
      </c>
      <c r="J137">
        <v>40</v>
      </c>
      <c r="U137">
        <v>35.138888889999997</v>
      </c>
      <c r="V137">
        <v>0.68333333299999999</v>
      </c>
      <c r="W137">
        <v>35.82222222</v>
      </c>
      <c r="X137">
        <v>36.505555559999998</v>
      </c>
      <c r="Y137">
        <v>37.188888890000001</v>
      </c>
      <c r="Z137">
        <v>37.872222219999998</v>
      </c>
      <c r="AA137">
        <v>38.555555560000002</v>
      </c>
      <c r="AB137">
        <v>39.238888889999998</v>
      </c>
      <c r="AC137">
        <v>39.922222220000002</v>
      </c>
      <c r="AD137">
        <v>40.605555559999999</v>
      </c>
      <c r="AE137">
        <v>41.288888890000003</v>
      </c>
      <c r="AF137">
        <v>0.177777778</v>
      </c>
      <c r="AG137">
        <v>0.50555555600000002</v>
      </c>
      <c r="AH137">
        <v>1.188888889</v>
      </c>
      <c r="AI137">
        <v>0.12777777800000001</v>
      </c>
      <c r="AJ137">
        <v>0.44444444399999999</v>
      </c>
      <c r="AK137">
        <v>1.761111111</v>
      </c>
      <c r="AL137">
        <v>1.077777778</v>
      </c>
      <c r="AM137">
        <v>0.60555555599999999</v>
      </c>
      <c r="AN137">
        <v>1.2888888890000001</v>
      </c>
      <c r="AO137">
        <v>3.1604937999999999E-2</v>
      </c>
      <c r="AP137">
        <v>0.25558641999999998</v>
      </c>
      <c r="AQ137">
        <v>1.4134567899999999</v>
      </c>
      <c r="AR137">
        <v>1.632716E-2</v>
      </c>
      <c r="AS137">
        <v>0.197530864</v>
      </c>
      <c r="AT137">
        <v>3.1015123459999998</v>
      </c>
      <c r="AU137">
        <v>1.161604938</v>
      </c>
      <c r="AV137">
        <v>0.36669753100000002</v>
      </c>
      <c r="AW137">
        <v>1.661234568</v>
      </c>
      <c r="AX137">
        <v>8.2055555560000002</v>
      </c>
      <c r="AY137">
        <v>0.79753086399999995</v>
      </c>
      <c r="AZ137">
        <v>0.91172839500000002</v>
      </c>
    </row>
    <row r="138" spans="1:52" x14ac:dyDescent="0.25">
      <c r="A138">
        <v>136</v>
      </c>
      <c r="B138">
        <v>23</v>
      </c>
      <c r="C138">
        <v>24</v>
      </c>
      <c r="D138">
        <v>25</v>
      </c>
      <c r="E138">
        <v>25</v>
      </c>
      <c r="F138">
        <v>25</v>
      </c>
      <c r="G138">
        <v>25</v>
      </c>
      <c r="H138">
        <v>26</v>
      </c>
      <c r="I138">
        <v>25</v>
      </c>
      <c r="J138">
        <v>26</v>
      </c>
      <c r="U138">
        <v>23.472222219999999</v>
      </c>
      <c r="V138">
        <v>0.28333333300000002</v>
      </c>
      <c r="W138">
        <v>23.755555560000001</v>
      </c>
      <c r="X138">
        <v>24.038888889999999</v>
      </c>
      <c r="Y138">
        <v>24.32222222</v>
      </c>
      <c r="Z138">
        <v>24.605555559999999</v>
      </c>
      <c r="AA138">
        <v>24.88888889</v>
      </c>
      <c r="AB138">
        <v>25.172222219999998</v>
      </c>
      <c r="AC138">
        <v>25.455555560000001</v>
      </c>
      <c r="AD138">
        <v>25.738888889999998</v>
      </c>
      <c r="AE138">
        <v>26.02222222</v>
      </c>
      <c r="AF138">
        <v>0.75555555600000002</v>
      </c>
      <c r="AG138">
        <v>3.8888889000000003E-2</v>
      </c>
      <c r="AH138">
        <v>0.67777777800000005</v>
      </c>
      <c r="AI138">
        <v>0.39444444400000001</v>
      </c>
      <c r="AJ138">
        <v>0.111111111</v>
      </c>
      <c r="AK138">
        <v>0.17222222200000001</v>
      </c>
      <c r="AL138">
        <v>0.54444444400000003</v>
      </c>
      <c r="AM138">
        <v>0.73888888900000005</v>
      </c>
      <c r="AN138">
        <v>2.2222222E-2</v>
      </c>
      <c r="AO138">
        <v>0.57086419799999999</v>
      </c>
      <c r="AP138">
        <v>1.5123459999999999E-3</v>
      </c>
      <c r="AQ138">
        <v>0.45938271600000002</v>
      </c>
      <c r="AR138">
        <v>0.15558642</v>
      </c>
      <c r="AS138">
        <v>1.2345679E-2</v>
      </c>
      <c r="AT138">
        <v>2.9660493999999999E-2</v>
      </c>
      <c r="AU138">
        <v>0.29641975300000001</v>
      </c>
      <c r="AV138">
        <v>0.54595678999999997</v>
      </c>
      <c r="AW138">
        <v>4.9382699999999996E-4</v>
      </c>
      <c r="AX138">
        <v>2.0722222220000002</v>
      </c>
      <c r="AY138">
        <v>0.38395061699999999</v>
      </c>
      <c r="AZ138">
        <v>0.230246914</v>
      </c>
    </row>
    <row r="139" spans="1:52" x14ac:dyDescent="0.25">
      <c r="A139">
        <v>137</v>
      </c>
      <c r="B139">
        <v>25</v>
      </c>
      <c r="C139">
        <v>26</v>
      </c>
      <c r="D139">
        <v>28</v>
      </c>
      <c r="E139">
        <v>28</v>
      </c>
      <c r="F139">
        <v>28</v>
      </c>
      <c r="G139">
        <v>27</v>
      </c>
      <c r="H139">
        <v>28</v>
      </c>
      <c r="I139">
        <v>30</v>
      </c>
      <c r="J139">
        <v>31</v>
      </c>
      <c r="U139">
        <v>24.972222219999999</v>
      </c>
      <c r="V139">
        <v>0.58333333300000001</v>
      </c>
      <c r="W139">
        <v>25.555555559999998</v>
      </c>
      <c r="X139">
        <v>26.13888889</v>
      </c>
      <c r="Y139">
        <v>26.722222219999999</v>
      </c>
      <c r="Z139">
        <v>27.305555559999998</v>
      </c>
      <c r="AA139">
        <v>27.88888889</v>
      </c>
      <c r="AB139">
        <v>28.472222219999999</v>
      </c>
      <c r="AC139">
        <v>29.055555559999998</v>
      </c>
      <c r="AD139">
        <v>29.63888889</v>
      </c>
      <c r="AE139">
        <v>30.222222219999999</v>
      </c>
      <c r="AF139">
        <v>0.55555555599999995</v>
      </c>
      <c r="AG139">
        <v>0.13888888899999999</v>
      </c>
      <c r="AH139">
        <v>1.2777777779999999</v>
      </c>
      <c r="AI139">
        <v>0.69444444400000005</v>
      </c>
      <c r="AJ139">
        <v>0.111111111</v>
      </c>
      <c r="AK139">
        <v>1.4722222220000001</v>
      </c>
      <c r="AL139">
        <v>1.0555555560000001</v>
      </c>
      <c r="AM139">
        <v>0.36111111099999998</v>
      </c>
      <c r="AN139">
        <v>0.77777777800000003</v>
      </c>
      <c r="AO139">
        <v>0.30864197500000001</v>
      </c>
      <c r="AP139">
        <v>1.9290122999999999E-2</v>
      </c>
      <c r="AQ139">
        <v>1.6327160489999999</v>
      </c>
      <c r="AR139">
        <v>0.482253086</v>
      </c>
      <c r="AS139">
        <v>1.2345679E-2</v>
      </c>
      <c r="AT139">
        <v>2.1674382720000001</v>
      </c>
      <c r="AU139">
        <v>1.1141975310000001</v>
      </c>
      <c r="AV139">
        <v>0.130401235</v>
      </c>
      <c r="AW139">
        <v>0.60493827200000005</v>
      </c>
      <c r="AX139">
        <v>6.4722222220000001</v>
      </c>
      <c r="AY139">
        <v>0.71604938299999998</v>
      </c>
      <c r="AZ139">
        <v>0.71913580200000005</v>
      </c>
    </row>
    <row r="140" spans="1:52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>
        <v>139</v>
      </c>
      <c r="B141">
        <v>18</v>
      </c>
      <c r="C141">
        <v>18</v>
      </c>
      <c r="D141">
        <v>18</v>
      </c>
      <c r="E141">
        <v>19</v>
      </c>
      <c r="F141">
        <v>18</v>
      </c>
      <c r="G141">
        <v>18</v>
      </c>
      <c r="H141">
        <v>19</v>
      </c>
      <c r="I141">
        <v>20</v>
      </c>
      <c r="J141">
        <v>19</v>
      </c>
      <c r="U141">
        <v>17.63888889</v>
      </c>
      <c r="V141">
        <v>0.18333333299999999</v>
      </c>
      <c r="W141">
        <v>17.82222222</v>
      </c>
      <c r="X141">
        <v>18.005555560000001</v>
      </c>
      <c r="Y141">
        <v>18.188888890000001</v>
      </c>
      <c r="Z141">
        <v>18.372222220000001</v>
      </c>
      <c r="AA141">
        <v>18.555555559999998</v>
      </c>
      <c r="AB141">
        <v>18.738888889999998</v>
      </c>
      <c r="AC141">
        <v>18.922222219999998</v>
      </c>
      <c r="AD141">
        <v>19.105555559999999</v>
      </c>
      <c r="AE141">
        <v>19.288888889999999</v>
      </c>
      <c r="AF141">
        <v>0.177777778</v>
      </c>
      <c r="AG141">
        <v>5.5555559999999997E-3</v>
      </c>
      <c r="AH141">
        <v>0.188888889</v>
      </c>
      <c r="AI141">
        <v>0.62777777800000001</v>
      </c>
      <c r="AJ141">
        <v>0.55555555599999995</v>
      </c>
      <c r="AK141">
        <v>0.73888888900000005</v>
      </c>
      <c r="AL141">
        <v>7.7777778000000006E-2</v>
      </c>
      <c r="AM141">
        <v>0.89444444400000001</v>
      </c>
      <c r="AN141">
        <v>0.28888888899999998</v>
      </c>
      <c r="AO141">
        <v>3.1604937999999999E-2</v>
      </c>
      <c r="AP141" s="20">
        <v>3.0864200000000002E-5</v>
      </c>
      <c r="AQ141">
        <v>3.5679012000000003E-2</v>
      </c>
      <c r="AR141">
        <v>0.39410493800000002</v>
      </c>
      <c r="AS141">
        <v>0.30864197500000001</v>
      </c>
      <c r="AT141">
        <v>0.54595678999999997</v>
      </c>
      <c r="AU141">
        <v>6.0493830000000002E-3</v>
      </c>
      <c r="AV141">
        <v>0.80003086400000001</v>
      </c>
      <c r="AW141">
        <v>8.3456790000000003E-2</v>
      </c>
      <c r="AX141">
        <v>2.2055555560000002</v>
      </c>
      <c r="AY141">
        <v>0.395061728</v>
      </c>
      <c r="AZ141">
        <v>0.24506172800000001</v>
      </c>
    </row>
    <row r="142" spans="1:52" x14ac:dyDescent="0.25">
      <c r="A142">
        <v>140</v>
      </c>
      <c r="B142">
        <v>49</v>
      </c>
      <c r="C142">
        <v>48</v>
      </c>
      <c r="D142">
        <v>48</v>
      </c>
      <c r="E142">
        <v>49</v>
      </c>
      <c r="F142">
        <v>53</v>
      </c>
      <c r="G142">
        <v>52</v>
      </c>
      <c r="H142">
        <v>57</v>
      </c>
      <c r="I142">
        <v>55</v>
      </c>
      <c r="J142">
        <v>57</v>
      </c>
      <c r="U142">
        <v>45.833333330000002</v>
      </c>
      <c r="V142">
        <v>1.233333333</v>
      </c>
      <c r="W142">
        <v>47.066666669999996</v>
      </c>
      <c r="X142">
        <v>48.3</v>
      </c>
      <c r="Y142">
        <v>49.533333329999998</v>
      </c>
      <c r="Z142">
        <v>50.766666669999999</v>
      </c>
      <c r="AA142">
        <v>52</v>
      </c>
      <c r="AB142">
        <v>53.233333330000001</v>
      </c>
      <c r="AC142">
        <v>54.466666670000002</v>
      </c>
      <c r="AD142">
        <v>55.7</v>
      </c>
      <c r="AE142">
        <v>56.933333330000004</v>
      </c>
      <c r="AF142">
        <v>1.933333333</v>
      </c>
      <c r="AG142">
        <v>0.3</v>
      </c>
      <c r="AH142">
        <v>1.5333333330000001</v>
      </c>
      <c r="AI142">
        <v>1.766666667</v>
      </c>
      <c r="AJ142">
        <v>1</v>
      </c>
      <c r="AK142">
        <v>1.233333333</v>
      </c>
      <c r="AL142">
        <v>2.5333333329999999</v>
      </c>
      <c r="AM142">
        <v>0.7</v>
      </c>
      <c r="AN142">
        <v>6.6666666999999999E-2</v>
      </c>
      <c r="AO142">
        <v>3.7377777779999999</v>
      </c>
      <c r="AP142">
        <v>0.09</v>
      </c>
      <c r="AQ142">
        <v>2.3511111109999998</v>
      </c>
      <c r="AR142">
        <v>3.1211111109999998</v>
      </c>
      <c r="AS142">
        <v>1</v>
      </c>
      <c r="AT142">
        <v>1.521111111</v>
      </c>
      <c r="AU142">
        <v>6.4177777779999996</v>
      </c>
      <c r="AV142">
        <v>0.49</v>
      </c>
      <c r="AW142">
        <v>4.4444439999999997E-3</v>
      </c>
      <c r="AX142">
        <v>18.733333330000001</v>
      </c>
      <c r="AY142">
        <v>1.22962963</v>
      </c>
      <c r="AZ142">
        <v>2.081481481</v>
      </c>
    </row>
    <row r="143" spans="1:52" x14ac:dyDescent="0.25">
      <c r="A143">
        <v>141</v>
      </c>
      <c r="B143">
        <v>20</v>
      </c>
      <c r="C143">
        <v>21</v>
      </c>
      <c r="D143">
        <v>21</v>
      </c>
      <c r="E143">
        <v>20</v>
      </c>
      <c r="F143">
        <v>21</v>
      </c>
      <c r="G143">
        <v>23</v>
      </c>
      <c r="H143">
        <v>23</v>
      </c>
      <c r="I143">
        <v>23</v>
      </c>
      <c r="J143">
        <v>23</v>
      </c>
      <c r="U143">
        <v>19.583333329999999</v>
      </c>
      <c r="V143">
        <v>0.41666666699999999</v>
      </c>
      <c r="W143">
        <v>20</v>
      </c>
      <c r="X143">
        <v>20.416666670000001</v>
      </c>
      <c r="Y143">
        <v>20.833333329999999</v>
      </c>
      <c r="Z143">
        <v>21.25</v>
      </c>
      <c r="AA143">
        <v>21.666666670000001</v>
      </c>
      <c r="AB143">
        <v>22.083333329999999</v>
      </c>
      <c r="AC143">
        <v>22.5</v>
      </c>
      <c r="AD143">
        <v>22.916666670000001</v>
      </c>
      <c r="AE143">
        <v>23.333333329999999</v>
      </c>
      <c r="AF143" s="20">
        <v>3.5527100000000001E-15</v>
      </c>
      <c r="AG143">
        <v>0.58333333300000001</v>
      </c>
      <c r="AH143">
        <v>0.16666666699999999</v>
      </c>
      <c r="AI143">
        <v>1.25</v>
      </c>
      <c r="AJ143">
        <v>0.66666666699999999</v>
      </c>
      <c r="AK143">
        <v>0.91666666699999999</v>
      </c>
      <c r="AL143">
        <v>0.5</v>
      </c>
      <c r="AM143">
        <v>8.3333332999999996E-2</v>
      </c>
      <c r="AN143">
        <v>0.33333333300000001</v>
      </c>
      <c r="AO143" s="20">
        <v>1.26218E-29</v>
      </c>
      <c r="AP143">
        <v>0.34027777799999998</v>
      </c>
      <c r="AQ143">
        <v>2.7777777999999999E-2</v>
      </c>
      <c r="AR143">
        <v>1.5625</v>
      </c>
      <c r="AS143">
        <v>0.44444444399999999</v>
      </c>
      <c r="AT143">
        <v>0.84027777800000003</v>
      </c>
      <c r="AU143">
        <v>0.25</v>
      </c>
      <c r="AV143">
        <v>6.9444440000000001E-3</v>
      </c>
      <c r="AW143">
        <v>0.111111111</v>
      </c>
      <c r="AX143">
        <v>3.5833333330000001</v>
      </c>
      <c r="AY143">
        <v>0.5</v>
      </c>
      <c r="AZ143">
        <v>0.39814814799999998</v>
      </c>
    </row>
    <row r="144" spans="1:52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>
        <v>143</v>
      </c>
      <c r="B145">
        <v>24</v>
      </c>
      <c r="C145">
        <v>26</v>
      </c>
      <c r="D145">
        <v>24</v>
      </c>
      <c r="E145">
        <v>27</v>
      </c>
      <c r="F145">
        <v>26</v>
      </c>
      <c r="G145">
        <v>26</v>
      </c>
      <c r="H145">
        <v>29</v>
      </c>
      <c r="I145">
        <v>29</v>
      </c>
      <c r="J145">
        <v>28</v>
      </c>
      <c r="U145">
        <v>23.722222219999999</v>
      </c>
      <c r="V145">
        <v>0.56666666700000001</v>
      </c>
      <c r="W145">
        <v>24.288888889999999</v>
      </c>
      <c r="X145">
        <v>24.855555559999999</v>
      </c>
      <c r="Y145">
        <v>25.422222219999998</v>
      </c>
      <c r="Z145">
        <v>25.988888889999998</v>
      </c>
      <c r="AA145">
        <v>26.555555559999998</v>
      </c>
      <c r="AB145">
        <v>27.122222220000001</v>
      </c>
      <c r="AC145">
        <v>27.688888890000001</v>
      </c>
      <c r="AD145">
        <v>28.255555560000001</v>
      </c>
      <c r="AE145">
        <v>28.82222222</v>
      </c>
      <c r="AF145">
        <v>0.28888888899999998</v>
      </c>
      <c r="AG145">
        <v>1.1444444439999999</v>
      </c>
      <c r="AH145">
        <v>1.422222222</v>
      </c>
      <c r="AI145">
        <v>1.011111111</v>
      </c>
      <c r="AJ145">
        <v>0.55555555599999995</v>
      </c>
      <c r="AK145">
        <v>1.122222222</v>
      </c>
      <c r="AL145">
        <v>1.311111111</v>
      </c>
      <c r="AM145">
        <v>0.74444444399999998</v>
      </c>
      <c r="AN145">
        <v>0.82222222199999995</v>
      </c>
      <c r="AO145">
        <v>8.3456790000000003E-2</v>
      </c>
      <c r="AP145">
        <v>1.309753086</v>
      </c>
      <c r="AQ145">
        <v>2.022716049</v>
      </c>
      <c r="AR145">
        <v>1.0223456790000001</v>
      </c>
      <c r="AS145">
        <v>0.30864197500000001</v>
      </c>
      <c r="AT145">
        <v>1.259382716</v>
      </c>
      <c r="AU145">
        <v>1.719012346</v>
      </c>
      <c r="AV145">
        <v>0.55419753100000002</v>
      </c>
      <c r="AW145">
        <v>0.67604938299999995</v>
      </c>
      <c r="AX145">
        <v>8.9555555560000002</v>
      </c>
      <c r="AY145">
        <v>0.93580246899999997</v>
      </c>
      <c r="AZ145">
        <v>0.99506172800000003</v>
      </c>
    </row>
    <row r="146" spans="1:52" x14ac:dyDescent="0.25">
      <c r="A146">
        <v>144</v>
      </c>
      <c r="B146">
        <v>51</v>
      </c>
      <c r="C146">
        <v>50</v>
      </c>
      <c r="D146">
        <v>54</v>
      </c>
      <c r="E146">
        <v>51</v>
      </c>
      <c r="F146">
        <v>52</v>
      </c>
      <c r="G146">
        <v>57</v>
      </c>
      <c r="H146">
        <v>57</v>
      </c>
      <c r="I146">
        <v>59</v>
      </c>
      <c r="J146">
        <v>57</v>
      </c>
      <c r="U146">
        <v>48.972222219999999</v>
      </c>
      <c r="V146">
        <v>1.05</v>
      </c>
      <c r="W146">
        <v>50.022222220000003</v>
      </c>
      <c r="X146">
        <v>51.07222222</v>
      </c>
      <c r="Y146">
        <v>52.122222219999998</v>
      </c>
      <c r="Z146">
        <v>53.172222220000002</v>
      </c>
      <c r="AA146">
        <v>54.222222219999999</v>
      </c>
      <c r="AB146">
        <v>55.272222220000003</v>
      </c>
      <c r="AC146">
        <v>56.32222222</v>
      </c>
      <c r="AD146">
        <v>57.372222219999998</v>
      </c>
      <c r="AE146">
        <v>58.422222220000002</v>
      </c>
      <c r="AF146">
        <v>0.97777777799999999</v>
      </c>
      <c r="AG146">
        <v>1.0722222219999999</v>
      </c>
      <c r="AH146">
        <v>1.877777778</v>
      </c>
      <c r="AI146">
        <v>2.1722222219999998</v>
      </c>
      <c r="AJ146">
        <v>2.2222222220000001</v>
      </c>
      <c r="AK146">
        <v>1.7277777780000001</v>
      </c>
      <c r="AL146">
        <v>0.67777777800000005</v>
      </c>
      <c r="AM146">
        <v>1.627777778</v>
      </c>
      <c r="AN146">
        <v>1.422222222</v>
      </c>
      <c r="AO146">
        <v>0.95604938299999997</v>
      </c>
      <c r="AP146">
        <v>1.1496604939999999</v>
      </c>
      <c r="AQ146">
        <v>3.5260493830000001</v>
      </c>
      <c r="AR146">
        <v>4.718549383</v>
      </c>
      <c r="AS146">
        <v>4.9382716049999997</v>
      </c>
      <c r="AT146">
        <v>2.9852160489999999</v>
      </c>
      <c r="AU146">
        <v>0.45938271600000002</v>
      </c>
      <c r="AV146">
        <v>2.6496604939999999</v>
      </c>
      <c r="AW146">
        <v>2.022716049</v>
      </c>
      <c r="AX146">
        <v>23.40555556</v>
      </c>
      <c r="AY146">
        <v>1.530864198</v>
      </c>
      <c r="AZ146">
        <v>2.6006172840000001</v>
      </c>
    </row>
    <row r="147" spans="1:52" x14ac:dyDescent="0.25">
      <c r="A147">
        <v>145</v>
      </c>
      <c r="B147">
        <v>42</v>
      </c>
      <c r="C147">
        <v>44</v>
      </c>
      <c r="D147">
        <v>44</v>
      </c>
      <c r="E147">
        <v>48</v>
      </c>
      <c r="F147">
        <v>47</v>
      </c>
      <c r="G147">
        <v>50</v>
      </c>
      <c r="H147">
        <v>48</v>
      </c>
      <c r="I147">
        <v>51</v>
      </c>
      <c r="J147">
        <v>49</v>
      </c>
      <c r="U147">
        <v>42.083333330000002</v>
      </c>
      <c r="V147">
        <v>0.98333333300000003</v>
      </c>
      <c r="W147">
        <v>43.066666669999996</v>
      </c>
      <c r="X147">
        <v>44.05</v>
      </c>
      <c r="Y147">
        <v>45.033333329999998</v>
      </c>
      <c r="Z147">
        <v>46.016666669999999</v>
      </c>
      <c r="AA147">
        <v>47</v>
      </c>
      <c r="AB147">
        <v>47.983333330000001</v>
      </c>
      <c r="AC147">
        <v>48.966666670000002</v>
      </c>
      <c r="AD147">
        <v>49.95</v>
      </c>
      <c r="AE147">
        <v>50.933333330000004</v>
      </c>
      <c r="AF147">
        <v>1.066666667</v>
      </c>
      <c r="AG147">
        <v>0.05</v>
      </c>
      <c r="AH147">
        <v>1.0333333330000001</v>
      </c>
      <c r="AI147">
        <v>1.983333333</v>
      </c>
      <c r="AJ147">
        <v>0</v>
      </c>
      <c r="AK147">
        <v>2.016666667</v>
      </c>
      <c r="AL147">
        <v>0.96666666700000003</v>
      </c>
      <c r="AM147">
        <v>1.05</v>
      </c>
      <c r="AN147">
        <v>1.933333333</v>
      </c>
      <c r="AO147">
        <v>1.137777778</v>
      </c>
      <c r="AP147">
        <v>2.5000000000000001E-3</v>
      </c>
      <c r="AQ147">
        <v>1.067777778</v>
      </c>
      <c r="AR147">
        <v>3.9336111109999998</v>
      </c>
      <c r="AS147">
        <v>0</v>
      </c>
      <c r="AT147">
        <v>4.0669444439999998</v>
      </c>
      <c r="AU147">
        <v>0.93444444400000004</v>
      </c>
      <c r="AV147">
        <v>1.1025</v>
      </c>
      <c r="AW147">
        <v>3.7377777779999999</v>
      </c>
      <c r="AX147">
        <v>15.983333330000001</v>
      </c>
      <c r="AY147">
        <v>1.122222222</v>
      </c>
      <c r="AZ147">
        <v>1.775925926</v>
      </c>
    </row>
    <row r="148" spans="1:52" x14ac:dyDescent="0.25">
      <c r="A148">
        <v>146</v>
      </c>
      <c r="B148">
        <v>53</v>
      </c>
      <c r="C148">
        <v>50</v>
      </c>
      <c r="D148">
        <v>54</v>
      </c>
      <c r="E148">
        <v>55</v>
      </c>
      <c r="F148">
        <v>57</v>
      </c>
      <c r="G148">
        <v>56</v>
      </c>
      <c r="H148">
        <v>56</v>
      </c>
      <c r="I148">
        <v>57</v>
      </c>
      <c r="J148">
        <v>58</v>
      </c>
      <c r="U148">
        <v>51.277777780000001</v>
      </c>
      <c r="V148">
        <v>0.76666666699999997</v>
      </c>
      <c r="W148">
        <v>52.044444439999999</v>
      </c>
      <c r="X148">
        <v>52.811111109999999</v>
      </c>
      <c r="Y148">
        <v>53.577777779999998</v>
      </c>
      <c r="Z148">
        <v>54.344444439999997</v>
      </c>
      <c r="AA148">
        <v>55.111111110000003</v>
      </c>
      <c r="AB148">
        <v>55.877777780000002</v>
      </c>
      <c r="AC148">
        <v>56.644444440000001</v>
      </c>
      <c r="AD148">
        <v>57.41111111</v>
      </c>
      <c r="AE148">
        <v>58.17777778</v>
      </c>
      <c r="AF148">
        <v>0.95555555599999997</v>
      </c>
      <c r="AG148">
        <v>2.8111111110000002</v>
      </c>
      <c r="AH148">
        <v>0.42222222199999998</v>
      </c>
      <c r="AI148">
        <v>0.65555555600000004</v>
      </c>
      <c r="AJ148">
        <v>1.888888889</v>
      </c>
      <c r="AK148">
        <v>0.12222222200000001</v>
      </c>
      <c r="AL148">
        <v>0.64444444400000001</v>
      </c>
      <c r="AM148">
        <v>0.41111111099999997</v>
      </c>
      <c r="AN148">
        <v>0.177777778</v>
      </c>
      <c r="AO148">
        <v>0.91308641999999995</v>
      </c>
      <c r="AP148">
        <v>7.9023456789999997</v>
      </c>
      <c r="AQ148">
        <v>0.178271605</v>
      </c>
      <c r="AR148">
        <v>0.42975308600000001</v>
      </c>
      <c r="AS148">
        <v>3.5679012349999999</v>
      </c>
      <c r="AT148">
        <v>1.4938272000000001E-2</v>
      </c>
      <c r="AU148">
        <v>0.41530864200000001</v>
      </c>
      <c r="AV148">
        <v>0.16901234600000001</v>
      </c>
      <c r="AW148">
        <v>3.1604937999999999E-2</v>
      </c>
      <c r="AX148">
        <v>13.622222219999999</v>
      </c>
      <c r="AY148">
        <v>0.89876543200000003</v>
      </c>
      <c r="AZ148">
        <v>1.5135802469999999</v>
      </c>
    </row>
    <row r="149" spans="1:52" x14ac:dyDescent="0.25">
      <c r="A149">
        <v>147</v>
      </c>
      <c r="B149">
        <v>15</v>
      </c>
      <c r="C149">
        <v>15</v>
      </c>
      <c r="D149">
        <v>14</v>
      </c>
      <c r="E149">
        <v>15</v>
      </c>
      <c r="F149">
        <v>16</v>
      </c>
      <c r="G149">
        <v>15</v>
      </c>
      <c r="H149">
        <v>15</v>
      </c>
      <c r="I149">
        <v>15</v>
      </c>
      <c r="J149">
        <v>16</v>
      </c>
      <c r="U149">
        <v>14.61111111</v>
      </c>
      <c r="V149">
        <v>0.1</v>
      </c>
      <c r="W149">
        <v>14.711111109999999</v>
      </c>
      <c r="X149">
        <v>14.811111110000001</v>
      </c>
      <c r="Y149">
        <v>14.91111111</v>
      </c>
      <c r="Z149">
        <v>15.01111111</v>
      </c>
      <c r="AA149">
        <v>15.11111111</v>
      </c>
      <c r="AB149">
        <v>15.211111109999999</v>
      </c>
      <c r="AC149">
        <v>15.311111110000001</v>
      </c>
      <c r="AD149">
        <v>15.41111111</v>
      </c>
      <c r="AE149">
        <v>15.51111111</v>
      </c>
      <c r="AF149">
        <v>0.28888888899999998</v>
      </c>
      <c r="AG149">
        <v>0.188888889</v>
      </c>
      <c r="AH149">
        <v>0.91111111099999997</v>
      </c>
      <c r="AI149">
        <v>1.1111111E-2</v>
      </c>
      <c r="AJ149">
        <v>0.88888888899999996</v>
      </c>
      <c r="AK149">
        <v>0.21111111099999999</v>
      </c>
      <c r="AL149">
        <v>0.311111111</v>
      </c>
      <c r="AM149">
        <v>0.41111111099999997</v>
      </c>
      <c r="AN149">
        <v>0.48888888899999999</v>
      </c>
      <c r="AO149">
        <v>8.3456790000000003E-2</v>
      </c>
      <c r="AP149">
        <v>3.5679012000000003E-2</v>
      </c>
      <c r="AQ149">
        <v>0.83012345700000001</v>
      </c>
      <c r="AR149">
        <v>1.2345699999999999E-4</v>
      </c>
      <c r="AS149">
        <v>0.79012345699999997</v>
      </c>
      <c r="AT149">
        <v>4.4567901E-2</v>
      </c>
      <c r="AU149">
        <v>9.6790123000000006E-2</v>
      </c>
      <c r="AV149">
        <v>0.16901234600000001</v>
      </c>
      <c r="AW149">
        <v>0.23901234599999999</v>
      </c>
      <c r="AX149">
        <v>2.2888888889999999</v>
      </c>
      <c r="AY149">
        <v>0.41234567900000002</v>
      </c>
      <c r="AZ149">
        <v>0.25432098800000003</v>
      </c>
    </row>
    <row r="150" spans="1:52" x14ac:dyDescent="0.25">
      <c r="A150">
        <v>148</v>
      </c>
      <c r="B150">
        <v>58</v>
      </c>
      <c r="C150">
        <v>60</v>
      </c>
      <c r="D150">
        <v>58</v>
      </c>
      <c r="E150">
        <v>65</v>
      </c>
      <c r="F150">
        <v>64</v>
      </c>
      <c r="G150">
        <v>67</v>
      </c>
      <c r="H150">
        <v>66</v>
      </c>
      <c r="I150">
        <v>67</v>
      </c>
      <c r="J150">
        <v>66</v>
      </c>
      <c r="U150">
        <v>57.527777780000001</v>
      </c>
      <c r="V150">
        <v>1.183333333</v>
      </c>
      <c r="W150">
        <v>58.711111109999997</v>
      </c>
      <c r="X150">
        <v>59.894444440000001</v>
      </c>
      <c r="Y150">
        <v>61.077777779999998</v>
      </c>
      <c r="Z150">
        <v>62.261111110000002</v>
      </c>
      <c r="AA150">
        <v>63.444444439999998</v>
      </c>
      <c r="AB150">
        <v>64.627777780000002</v>
      </c>
      <c r="AC150">
        <v>65.811111109999999</v>
      </c>
      <c r="AD150">
        <v>66.994444439999995</v>
      </c>
      <c r="AE150">
        <v>68.17777778</v>
      </c>
      <c r="AF150">
        <v>0.71111111100000002</v>
      </c>
      <c r="AG150">
        <v>0.10555555599999999</v>
      </c>
      <c r="AH150">
        <v>3.0777777780000002</v>
      </c>
      <c r="AI150">
        <v>2.738888889</v>
      </c>
      <c r="AJ150">
        <v>0.55555555599999995</v>
      </c>
      <c r="AK150">
        <v>2.372222222</v>
      </c>
      <c r="AL150">
        <v>0.188888889</v>
      </c>
      <c r="AM150">
        <v>5.5555559999999997E-3</v>
      </c>
      <c r="AN150">
        <v>2.1777777779999998</v>
      </c>
      <c r="AO150">
        <v>0.50567901199999998</v>
      </c>
      <c r="AP150">
        <v>1.1141975E-2</v>
      </c>
      <c r="AQ150">
        <v>9.4727160490000006</v>
      </c>
      <c r="AR150">
        <v>7.5015123460000002</v>
      </c>
      <c r="AS150">
        <v>0.30864197500000001</v>
      </c>
      <c r="AT150">
        <v>5.627438272</v>
      </c>
      <c r="AU150">
        <v>3.5679012000000003E-2</v>
      </c>
      <c r="AV150" s="20">
        <v>3.0864200000000002E-5</v>
      </c>
      <c r="AW150">
        <v>4.7427160490000002</v>
      </c>
      <c r="AX150">
        <v>28.205555560000001</v>
      </c>
      <c r="AY150">
        <v>1.325925926</v>
      </c>
      <c r="AZ150">
        <v>3.133950617</v>
      </c>
    </row>
    <row r="151" spans="1:52" x14ac:dyDescent="0.25">
      <c r="A151">
        <v>149</v>
      </c>
      <c r="B151">
        <v>55</v>
      </c>
      <c r="C151">
        <v>54</v>
      </c>
      <c r="D151">
        <v>56</v>
      </c>
      <c r="E151">
        <v>61</v>
      </c>
      <c r="F151">
        <v>62</v>
      </c>
      <c r="G151">
        <v>58</v>
      </c>
      <c r="H151">
        <v>63</v>
      </c>
      <c r="I151">
        <v>67</v>
      </c>
      <c r="J151">
        <v>66</v>
      </c>
      <c r="U151">
        <v>52.388888889999997</v>
      </c>
      <c r="V151">
        <v>1.566666667</v>
      </c>
      <c r="W151">
        <v>53.955555560000001</v>
      </c>
      <c r="X151">
        <v>55.522222220000003</v>
      </c>
      <c r="Y151">
        <v>57.08888889</v>
      </c>
      <c r="Z151">
        <v>58.655555560000003</v>
      </c>
      <c r="AA151">
        <v>60.222222219999999</v>
      </c>
      <c r="AB151">
        <v>61.788888890000003</v>
      </c>
      <c r="AC151">
        <v>63.355555559999999</v>
      </c>
      <c r="AD151">
        <v>64.922222219999995</v>
      </c>
      <c r="AE151">
        <v>66.488888889999998</v>
      </c>
      <c r="AF151">
        <v>1.044444444</v>
      </c>
      <c r="AG151">
        <v>1.5222222219999999</v>
      </c>
      <c r="AH151">
        <v>1.0888888889999999</v>
      </c>
      <c r="AI151">
        <v>2.3444444440000001</v>
      </c>
      <c r="AJ151">
        <v>1.7777777779999999</v>
      </c>
      <c r="AK151">
        <v>3.7888888889999999</v>
      </c>
      <c r="AL151">
        <v>0.35555555599999999</v>
      </c>
      <c r="AM151">
        <v>2.0777777780000002</v>
      </c>
      <c r="AN151">
        <v>0.48888888899999999</v>
      </c>
      <c r="AO151">
        <v>1.090864198</v>
      </c>
      <c r="AP151">
        <v>2.3171604939999999</v>
      </c>
      <c r="AQ151">
        <v>1.185679012</v>
      </c>
      <c r="AR151">
        <v>5.4964197529999996</v>
      </c>
      <c r="AS151">
        <v>3.1604938269999998</v>
      </c>
      <c r="AT151">
        <v>14.355679009999999</v>
      </c>
      <c r="AU151">
        <v>0.126419753</v>
      </c>
      <c r="AV151">
        <v>4.3171604940000003</v>
      </c>
      <c r="AW151">
        <v>0.23901234599999999</v>
      </c>
      <c r="AX151">
        <v>32.288888890000003</v>
      </c>
      <c r="AY151">
        <v>1.6098765429999999</v>
      </c>
      <c r="AZ151">
        <v>3.587654321</v>
      </c>
    </row>
    <row r="152" spans="1:52" x14ac:dyDescent="0.25">
      <c r="A152">
        <v>150</v>
      </c>
      <c r="B152">
        <v>22</v>
      </c>
      <c r="C152">
        <v>23</v>
      </c>
      <c r="D152">
        <v>24</v>
      </c>
      <c r="E152">
        <v>23</v>
      </c>
      <c r="F152">
        <v>23</v>
      </c>
      <c r="G152">
        <v>23</v>
      </c>
      <c r="H152">
        <v>25</v>
      </c>
      <c r="I152">
        <v>23</v>
      </c>
      <c r="J152">
        <v>25</v>
      </c>
      <c r="U152">
        <v>22.277777780000001</v>
      </c>
      <c r="V152">
        <v>0.233333333</v>
      </c>
      <c r="W152">
        <v>22.511111110000002</v>
      </c>
      <c r="X152">
        <v>22.744444439999999</v>
      </c>
      <c r="Y152">
        <v>22.97777778</v>
      </c>
      <c r="Z152">
        <v>23.211111110000001</v>
      </c>
      <c r="AA152">
        <v>23.444444440000002</v>
      </c>
      <c r="AB152">
        <v>23.67777778</v>
      </c>
      <c r="AC152">
        <v>23.91111111</v>
      </c>
      <c r="AD152">
        <v>24.144444440000001</v>
      </c>
      <c r="AE152">
        <v>24.377777779999999</v>
      </c>
      <c r="AF152">
        <v>0.51111111099999995</v>
      </c>
      <c r="AG152">
        <v>0.25555555600000002</v>
      </c>
      <c r="AH152">
        <v>1.0222222219999999</v>
      </c>
      <c r="AI152">
        <v>0.21111111099999999</v>
      </c>
      <c r="AJ152">
        <v>0.44444444399999999</v>
      </c>
      <c r="AK152">
        <v>0.67777777800000005</v>
      </c>
      <c r="AL152">
        <v>1.0888888889999999</v>
      </c>
      <c r="AM152">
        <v>1.1444444439999999</v>
      </c>
      <c r="AN152">
        <v>0.62222222199999999</v>
      </c>
      <c r="AO152">
        <v>0.261234568</v>
      </c>
      <c r="AP152">
        <v>6.5308642E-2</v>
      </c>
      <c r="AQ152">
        <v>1.044938272</v>
      </c>
      <c r="AR152">
        <v>4.4567901E-2</v>
      </c>
      <c r="AS152">
        <v>0.197530864</v>
      </c>
      <c r="AT152">
        <v>0.45938271600000002</v>
      </c>
      <c r="AU152">
        <v>1.185679012</v>
      </c>
      <c r="AV152">
        <v>1.309753086</v>
      </c>
      <c r="AW152">
        <v>0.38716049400000002</v>
      </c>
      <c r="AX152">
        <v>4.9555555560000002</v>
      </c>
      <c r="AY152">
        <v>0.66419753100000001</v>
      </c>
      <c r="AZ152">
        <v>0.55061728399999998</v>
      </c>
    </row>
    <row r="153" spans="1:52" x14ac:dyDescent="0.25">
      <c r="A153">
        <v>151</v>
      </c>
      <c r="B153">
        <v>11</v>
      </c>
      <c r="C153">
        <v>12</v>
      </c>
      <c r="D153">
        <v>11</v>
      </c>
      <c r="E153">
        <v>12</v>
      </c>
      <c r="F153">
        <v>12</v>
      </c>
      <c r="G153">
        <v>13</v>
      </c>
      <c r="H153">
        <v>13</v>
      </c>
      <c r="I153">
        <v>13</v>
      </c>
      <c r="J153">
        <v>13</v>
      </c>
      <c r="U153">
        <v>10.88888889</v>
      </c>
      <c r="V153">
        <v>0.26666666700000002</v>
      </c>
      <c r="W153">
        <v>11.15555556</v>
      </c>
      <c r="X153">
        <v>11.42222222</v>
      </c>
      <c r="Y153">
        <v>11.688888889999999</v>
      </c>
      <c r="Z153">
        <v>11.955555560000001</v>
      </c>
      <c r="AA153">
        <v>12.222222220000001</v>
      </c>
      <c r="AB153">
        <v>12.48888889</v>
      </c>
      <c r="AC153">
        <v>12.755555559999999</v>
      </c>
      <c r="AD153">
        <v>13.02222222</v>
      </c>
      <c r="AE153">
        <v>13.288888890000001</v>
      </c>
      <c r="AF153">
        <v>0.15555555600000001</v>
      </c>
      <c r="AG153">
        <v>0.57777777799999996</v>
      </c>
      <c r="AH153">
        <v>0.688888889</v>
      </c>
      <c r="AI153">
        <v>4.4444444E-2</v>
      </c>
      <c r="AJ153">
        <v>0.222222222</v>
      </c>
      <c r="AK153">
        <v>0.51111111099999995</v>
      </c>
      <c r="AL153">
        <v>0.24444444400000001</v>
      </c>
      <c r="AM153">
        <v>2.2222222E-2</v>
      </c>
      <c r="AN153">
        <v>0.28888888899999998</v>
      </c>
      <c r="AO153">
        <v>2.4197531000000001E-2</v>
      </c>
      <c r="AP153">
        <v>0.33382716000000001</v>
      </c>
      <c r="AQ153">
        <v>0.47456790100000001</v>
      </c>
      <c r="AR153">
        <v>1.9753090000000002E-3</v>
      </c>
      <c r="AS153">
        <v>4.9382716E-2</v>
      </c>
      <c r="AT153">
        <v>0.261234568</v>
      </c>
      <c r="AU153">
        <v>5.9753085999999997E-2</v>
      </c>
      <c r="AV153">
        <v>4.9382699999999996E-4</v>
      </c>
      <c r="AW153">
        <v>8.3456790000000003E-2</v>
      </c>
      <c r="AX153">
        <v>1.2888888890000001</v>
      </c>
      <c r="AY153">
        <v>0.30617284</v>
      </c>
      <c r="AZ153">
        <v>0.14320987700000001</v>
      </c>
    </row>
    <row r="154" spans="1:52" x14ac:dyDescent="0.25">
      <c r="A154">
        <v>152</v>
      </c>
      <c r="B154">
        <v>35</v>
      </c>
      <c r="C154">
        <v>39</v>
      </c>
      <c r="D154">
        <v>36</v>
      </c>
      <c r="E154">
        <v>40</v>
      </c>
      <c r="F154">
        <v>41</v>
      </c>
      <c r="G154">
        <v>40</v>
      </c>
      <c r="H154">
        <v>42</v>
      </c>
      <c r="I154">
        <v>43</v>
      </c>
      <c r="J154">
        <v>45</v>
      </c>
      <c r="U154">
        <v>34.777777780000001</v>
      </c>
      <c r="V154">
        <v>1.066666667</v>
      </c>
      <c r="W154">
        <v>35.844444439999997</v>
      </c>
      <c r="X154">
        <v>36.91111111</v>
      </c>
      <c r="Y154">
        <v>37.977777779999997</v>
      </c>
      <c r="Z154">
        <v>39.044444439999999</v>
      </c>
      <c r="AA154">
        <v>40.111111110000003</v>
      </c>
      <c r="AB154">
        <v>41.17777778</v>
      </c>
      <c r="AC154">
        <v>42.244444440000002</v>
      </c>
      <c r="AD154">
        <v>43.311111109999999</v>
      </c>
      <c r="AE154">
        <v>44.377777780000002</v>
      </c>
      <c r="AF154">
        <v>0.84444444399999996</v>
      </c>
      <c r="AG154">
        <v>2.0888888890000001</v>
      </c>
      <c r="AH154">
        <v>1.9777777780000001</v>
      </c>
      <c r="AI154">
        <v>0.95555555599999997</v>
      </c>
      <c r="AJ154">
        <v>0.88888888899999996</v>
      </c>
      <c r="AK154">
        <v>1.1777777780000001</v>
      </c>
      <c r="AL154">
        <v>0.24444444400000001</v>
      </c>
      <c r="AM154">
        <v>0.311111111</v>
      </c>
      <c r="AN154">
        <v>0.62222222199999999</v>
      </c>
      <c r="AO154">
        <v>0.71308642</v>
      </c>
      <c r="AP154">
        <v>4.3634567899999999</v>
      </c>
      <c r="AQ154">
        <v>3.911604938</v>
      </c>
      <c r="AR154">
        <v>0.91308641999999995</v>
      </c>
      <c r="AS154">
        <v>0.79012345699999997</v>
      </c>
      <c r="AT154">
        <v>1.387160494</v>
      </c>
      <c r="AU154">
        <v>5.9753085999999997E-2</v>
      </c>
      <c r="AV154">
        <v>9.6790123000000006E-2</v>
      </c>
      <c r="AW154">
        <v>0.38716049400000002</v>
      </c>
      <c r="AX154">
        <v>12.622222219999999</v>
      </c>
      <c r="AY154">
        <v>1.0123456790000001</v>
      </c>
      <c r="AZ154">
        <v>1.4024691359999999</v>
      </c>
    </row>
    <row r="155" spans="1:52" x14ac:dyDescent="0.25">
      <c r="A155">
        <v>153</v>
      </c>
      <c r="B155">
        <v>180</v>
      </c>
      <c r="C155">
        <v>187</v>
      </c>
      <c r="D155">
        <v>192</v>
      </c>
      <c r="E155">
        <v>193</v>
      </c>
      <c r="F155">
        <v>201</v>
      </c>
      <c r="G155">
        <v>212</v>
      </c>
      <c r="H155">
        <v>211</v>
      </c>
      <c r="I155">
        <v>216</v>
      </c>
      <c r="J155">
        <v>222</v>
      </c>
      <c r="U155">
        <v>175.55555559999999</v>
      </c>
      <c r="V155">
        <v>5.2</v>
      </c>
      <c r="W155">
        <v>180.75555560000001</v>
      </c>
      <c r="X155">
        <v>185.9555556</v>
      </c>
      <c r="Y155">
        <v>191.15555560000001</v>
      </c>
      <c r="Z155">
        <v>196.3555556</v>
      </c>
      <c r="AA155">
        <v>201.55555559999999</v>
      </c>
      <c r="AB155">
        <v>206.75555560000001</v>
      </c>
      <c r="AC155">
        <v>211.9555556</v>
      </c>
      <c r="AD155">
        <v>217.15555560000001</v>
      </c>
      <c r="AE155">
        <v>222.3555556</v>
      </c>
      <c r="AF155">
        <v>0.75555555600000002</v>
      </c>
      <c r="AG155">
        <v>1.044444444</v>
      </c>
      <c r="AH155">
        <v>0.84444444399999996</v>
      </c>
      <c r="AI155">
        <v>3.3555555560000001</v>
      </c>
      <c r="AJ155">
        <v>0.55555555599999995</v>
      </c>
      <c r="AK155">
        <v>5.244444444</v>
      </c>
      <c r="AL155">
        <v>0.95555555599999997</v>
      </c>
      <c r="AM155">
        <v>1.1555555559999999</v>
      </c>
      <c r="AN155">
        <v>0.35555555599999999</v>
      </c>
      <c r="AO155">
        <v>0.57086419799999999</v>
      </c>
      <c r="AP155">
        <v>1.090864198</v>
      </c>
      <c r="AQ155">
        <v>0.71308642</v>
      </c>
      <c r="AR155">
        <v>11.25975309</v>
      </c>
      <c r="AS155">
        <v>0.30864197500000001</v>
      </c>
      <c r="AT155">
        <v>27.504197529999999</v>
      </c>
      <c r="AU155">
        <v>0.91308641999999995</v>
      </c>
      <c r="AV155">
        <v>1.335308642</v>
      </c>
      <c r="AW155">
        <v>0.126419753</v>
      </c>
      <c r="AX155">
        <v>43.82222222</v>
      </c>
      <c r="AY155">
        <v>1.5851851850000001</v>
      </c>
      <c r="AZ155">
        <v>4.8691358019999997</v>
      </c>
    </row>
    <row r="156" spans="1:52" x14ac:dyDescent="0.25">
      <c r="A156">
        <v>154</v>
      </c>
      <c r="B156">
        <v>42</v>
      </c>
      <c r="C156">
        <v>47</v>
      </c>
      <c r="D156">
        <v>43</v>
      </c>
      <c r="E156">
        <v>47</v>
      </c>
      <c r="F156">
        <v>45</v>
      </c>
      <c r="G156">
        <v>48</v>
      </c>
      <c r="H156">
        <v>46</v>
      </c>
      <c r="I156">
        <v>49</v>
      </c>
      <c r="J156">
        <v>52</v>
      </c>
      <c r="U156">
        <v>42.138888889999997</v>
      </c>
      <c r="V156">
        <v>0.88333333300000005</v>
      </c>
      <c r="W156">
        <v>43.022222220000003</v>
      </c>
      <c r="X156">
        <v>43.905555560000003</v>
      </c>
      <c r="Y156">
        <v>44.788888890000003</v>
      </c>
      <c r="Z156">
        <v>45.672222220000002</v>
      </c>
      <c r="AA156">
        <v>46.555555560000002</v>
      </c>
      <c r="AB156">
        <v>47.438888890000001</v>
      </c>
      <c r="AC156">
        <v>48.32222222</v>
      </c>
      <c r="AD156">
        <v>49.205555560000001</v>
      </c>
      <c r="AE156">
        <v>50.08888889</v>
      </c>
      <c r="AF156">
        <v>1.0222222219999999</v>
      </c>
      <c r="AG156">
        <v>3.0944444440000001</v>
      </c>
      <c r="AH156">
        <v>1.7888888890000001</v>
      </c>
      <c r="AI156">
        <v>1.327777778</v>
      </c>
      <c r="AJ156">
        <v>1.5555555560000001</v>
      </c>
      <c r="AK156">
        <v>0.561111111</v>
      </c>
      <c r="AL156">
        <v>2.3222222220000002</v>
      </c>
      <c r="AM156">
        <v>0.205555556</v>
      </c>
      <c r="AN156">
        <v>1.9111111110000001</v>
      </c>
      <c r="AO156">
        <v>1.044938272</v>
      </c>
      <c r="AP156">
        <v>9.5755864200000005</v>
      </c>
      <c r="AQ156">
        <v>3.2001234570000001</v>
      </c>
      <c r="AR156">
        <v>1.7629938270000001</v>
      </c>
      <c r="AS156">
        <v>2.4197530860000001</v>
      </c>
      <c r="AT156">
        <v>0.31484567899999999</v>
      </c>
      <c r="AU156">
        <v>5.3927160489999997</v>
      </c>
      <c r="AV156">
        <v>4.2253086000000002E-2</v>
      </c>
      <c r="AW156">
        <v>3.6523456790000002</v>
      </c>
      <c r="AX156">
        <v>27.40555556</v>
      </c>
      <c r="AY156">
        <v>1.532098765</v>
      </c>
      <c r="AZ156">
        <v>3.0450617279999999</v>
      </c>
    </row>
    <row r="157" spans="1:52" x14ac:dyDescent="0.25">
      <c r="A157">
        <v>155</v>
      </c>
      <c r="B157">
        <v>136</v>
      </c>
      <c r="C157">
        <v>139</v>
      </c>
      <c r="D157">
        <v>136</v>
      </c>
      <c r="E157">
        <v>140</v>
      </c>
      <c r="F157">
        <v>140</v>
      </c>
      <c r="G157">
        <v>142</v>
      </c>
      <c r="H157">
        <v>145</v>
      </c>
      <c r="I157">
        <v>150</v>
      </c>
      <c r="J157">
        <v>160</v>
      </c>
      <c r="U157">
        <v>130.69444440000001</v>
      </c>
      <c r="V157">
        <v>2.483333333</v>
      </c>
      <c r="W157">
        <v>133.1777778</v>
      </c>
      <c r="X157">
        <v>135.6611111</v>
      </c>
      <c r="Y157">
        <v>138.1444444</v>
      </c>
      <c r="Z157">
        <v>140.62777779999999</v>
      </c>
      <c r="AA157">
        <v>143.11111109999999</v>
      </c>
      <c r="AB157">
        <v>145.59444439999999</v>
      </c>
      <c r="AC157">
        <v>148.07777780000001</v>
      </c>
      <c r="AD157">
        <v>150.56111110000001</v>
      </c>
      <c r="AE157">
        <v>153.0444444</v>
      </c>
      <c r="AF157">
        <v>2.8222222220000002</v>
      </c>
      <c r="AG157">
        <v>3.3388888890000001</v>
      </c>
      <c r="AH157">
        <v>2.1444444439999999</v>
      </c>
      <c r="AI157">
        <v>0.62777777800000001</v>
      </c>
      <c r="AJ157">
        <v>3.111111111</v>
      </c>
      <c r="AK157">
        <v>3.5944444440000001</v>
      </c>
      <c r="AL157">
        <v>3.0777777780000002</v>
      </c>
      <c r="AM157">
        <v>0.561111111</v>
      </c>
      <c r="AN157">
        <v>6.9555555560000002</v>
      </c>
      <c r="AO157">
        <v>7.9649382720000004</v>
      </c>
      <c r="AP157">
        <v>11.14817901</v>
      </c>
      <c r="AQ157">
        <v>4.5986419749999996</v>
      </c>
      <c r="AR157">
        <v>0.39410493800000002</v>
      </c>
      <c r="AS157">
        <v>9.6790123460000004</v>
      </c>
      <c r="AT157">
        <v>12.920030860000001</v>
      </c>
      <c r="AU157">
        <v>9.4727160490000006</v>
      </c>
      <c r="AV157">
        <v>0.31484567899999999</v>
      </c>
      <c r="AW157">
        <v>48.379753090000001</v>
      </c>
      <c r="AX157">
        <v>104.8722222</v>
      </c>
      <c r="AY157">
        <v>2.9148148150000002</v>
      </c>
      <c r="AZ157">
        <v>11.652469139999999</v>
      </c>
    </row>
    <row r="158" spans="1:52" x14ac:dyDescent="0.25">
      <c r="A158">
        <v>156</v>
      </c>
      <c r="B158">
        <v>242</v>
      </c>
      <c r="C158">
        <v>252</v>
      </c>
      <c r="D158">
        <v>260</v>
      </c>
      <c r="E158">
        <v>259</v>
      </c>
      <c r="F158">
        <v>265</v>
      </c>
      <c r="G158">
        <v>272</v>
      </c>
      <c r="H158">
        <v>273</v>
      </c>
      <c r="I158">
        <v>264</v>
      </c>
      <c r="J158">
        <v>287</v>
      </c>
      <c r="U158">
        <v>242.5277778</v>
      </c>
      <c r="V158">
        <v>4.25</v>
      </c>
      <c r="W158">
        <v>246.7777778</v>
      </c>
      <c r="X158">
        <v>251.0277778</v>
      </c>
      <c r="Y158">
        <v>255.2777778</v>
      </c>
      <c r="Z158">
        <v>259.52777780000002</v>
      </c>
      <c r="AA158">
        <v>263.77777780000002</v>
      </c>
      <c r="AB158">
        <v>268.02777780000002</v>
      </c>
      <c r="AC158">
        <v>272.27777780000002</v>
      </c>
      <c r="AD158">
        <v>276.52777780000002</v>
      </c>
      <c r="AE158">
        <v>280.77777780000002</v>
      </c>
      <c r="AF158">
        <v>4.7777777779999999</v>
      </c>
      <c r="AG158">
        <v>0.97222222199999997</v>
      </c>
      <c r="AH158">
        <v>4.7222222220000001</v>
      </c>
      <c r="AI158">
        <v>0.52777777800000003</v>
      </c>
      <c r="AJ158">
        <v>1.2222222220000001</v>
      </c>
      <c r="AK158">
        <v>3.9722222220000001</v>
      </c>
      <c r="AL158">
        <v>0.72222222199999997</v>
      </c>
      <c r="AM158">
        <v>12.527777779999999</v>
      </c>
      <c r="AN158">
        <v>6.2222222220000001</v>
      </c>
      <c r="AO158">
        <v>22.827160490000001</v>
      </c>
      <c r="AP158">
        <v>0.945216049</v>
      </c>
      <c r="AQ158">
        <v>22.299382720000001</v>
      </c>
      <c r="AR158">
        <v>0.27854938299999998</v>
      </c>
      <c r="AS158">
        <v>1.4938271599999999</v>
      </c>
      <c r="AT158">
        <v>15.778549379999999</v>
      </c>
      <c r="AU158">
        <v>0.52160493799999996</v>
      </c>
      <c r="AV158">
        <v>156.94521599999999</v>
      </c>
      <c r="AW158">
        <v>38.716049380000001</v>
      </c>
      <c r="AX158">
        <v>259.80555559999999</v>
      </c>
      <c r="AY158">
        <v>3.9629629629999998</v>
      </c>
      <c r="AZ158">
        <v>28.867283950000001</v>
      </c>
    </row>
    <row r="159" spans="1:52" x14ac:dyDescent="0.25">
      <c r="A159">
        <v>157</v>
      </c>
      <c r="B159">
        <v>45</v>
      </c>
      <c r="C159">
        <v>43</v>
      </c>
      <c r="D159">
        <v>46</v>
      </c>
      <c r="E159">
        <v>47</v>
      </c>
      <c r="F159">
        <v>47</v>
      </c>
      <c r="G159">
        <v>48</v>
      </c>
      <c r="H159">
        <v>47</v>
      </c>
      <c r="I159">
        <v>51</v>
      </c>
      <c r="J159">
        <v>52</v>
      </c>
      <c r="U159">
        <v>42.75</v>
      </c>
      <c r="V159">
        <v>0.91666666699999999</v>
      </c>
      <c r="W159">
        <v>43.666666669999998</v>
      </c>
      <c r="X159">
        <v>44.583333330000002</v>
      </c>
      <c r="Y159">
        <v>45.5</v>
      </c>
      <c r="Z159">
        <v>46.416666669999998</v>
      </c>
      <c r="AA159">
        <v>47.333333330000002</v>
      </c>
      <c r="AB159">
        <v>48.25</v>
      </c>
      <c r="AC159">
        <v>49.166666669999998</v>
      </c>
      <c r="AD159">
        <v>50.083333330000002</v>
      </c>
      <c r="AE159">
        <v>51</v>
      </c>
      <c r="AF159">
        <v>1.3333333329999999</v>
      </c>
      <c r="AG159">
        <v>1.5833333329999999</v>
      </c>
      <c r="AH159">
        <v>0.5</v>
      </c>
      <c r="AI159">
        <v>0.58333333300000001</v>
      </c>
      <c r="AJ159">
        <v>0.33333333300000001</v>
      </c>
      <c r="AK159">
        <v>0.25</v>
      </c>
      <c r="AL159">
        <v>2.1666666669999999</v>
      </c>
      <c r="AM159">
        <v>0.91666666699999999</v>
      </c>
      <c r="AN159">
        <v>1</v>
      </c>
      <c r="AO159">
        <v>1.7777777779999999</v>
      </c>
      <c r="AP159">
        <v>2.5069444440000002</v>
      </c>
      <c r="AQ159">
        <v>0.25</v>
      </c>
      <c r="AR159">
        <v>0.34027777799999998</v>
      </c>
      <c r="AS159">
        <v>0.111111111</v>
      </c>
      <c r="AT159">
        <v>6.25E-2</v>
      </c>
      <c r="AU159">
        <v>4.6944444440000002</v>
      </c>
      <c r="AV159">
        <v>0.84027777800000003</v>
      </c>
      <c r="AW159">
        <v>1</v>
      </c>
      <c r="AX159">
        <v>11.58333333</v>
      </c>
      <c r="AY159">
        <v>0.96296296299999995</v>
      </c>
      <c r="AZ159">
        <v>1.2870370369999999</v>
      </c>
    </row>
    <row r="160" spans="1:52" x14ac:dyDescent="0.25">
      <c r="A160">
        <v>158</v>
      </c>
      <c r="B160">
        <v>53</v>
      </c>
      <c r="C160">
        <v>55</v>
      </c>
      <c r="D160">
        <v>55</v>
      </c>
      <c r="E160">
        <v>57</v>
      </c>
      <c r="F160">
        <v>58</v>
      </c>
      <c r="G160">
        <v>60</v>
      </c>
      <c r="H160">
        <v>61</v>
      </c>
      <c r="I160">
        <v>61</v>
      </c>
      <c r="J160">
        <v>64</v>
      </c>
      <c r="U160">
        <v>51.805555560000002</v>
      </c>
      <c r="V160">
        <v>1.2833333330000001</v>
      </c>
      <c r="W160">
        <v>53.08888889</v>
      </c>
      <c r="X160">
        <v>54.372222219999998</v>
      </c>
      <c r="Y160">
        <v>55.655555560000003</v>
      </c>
      <c r="Z160">
        <v>56.938888890000001</v>
      </c>
      <c r="AA160">
        <v>58.222222219999999</v>
      </c>
      <c r="AB160">
        <v>59.505555559999998</v>
      </c>
      <c r="AC160">
        <v>60.788888890000003</v>
      </c>
      <c r="AD160">
        <v>62.07222222</v>
      </c>
      <c r="AE160">
        <v>63.355555559999999</v>
      </c>
      <c r="AF160">
        <v>8.8888888999999999E-2</v>
      </c>
      <c r="AG160">
        <v>0.62777777800000001</v>
      </c>
      <c r="AH160">
        <v>0.65555555600000004</v>
      </c>
      <c r="AI160">
        <v>6.1111111000000003E-2</v>
      </c>
      <c r="AJ160">
        <v>0.222222222</v>
      </c>
      <c r="AK160">
        <v>0.49444444399999998</v>
      </c>
      <c r="AL160">
        <v>0.21111111099999999</v>
      </c>
      <c r="AM160">
        <v>1.0722222219999999</v>
      </c>
      <c r="AN160">
        <v>0.64444444400000001</v>
      </c>
      <c r="AO160">
        <v>7.9012349999999995E-3</v>
      </c>
      <c r="AP160">
        <v>0.39410493800000002</v>
      </c>
      <c r="AQ160">
        <v>0.42975308600000001</v>
      </c>
      <c r="AR160">
        <v>3.7345680000000002E-3</v>
      </c>
      <c r="AS160">
        <v>4.9382716E-2</v>
      </c>
      <c r="AT160">
        <v>0.244475309</v>
      </c>
      <c r="AU160">
        <v>4.4567901E-2</v>
      </c>
      <c r="AV160">
        <v>1.1496604939999999</v>
      </c>
      <c r="AW160">
        <v>0.41530864200000001</v>
      </c>
      <c r="AX160">
        <v>2.738888889</v>
      </c>
      <c r="AY160">
        <v>0.45308641999999999</v>
      </c>
      <c r="AZ160">
        <v>0.30432098800000001</v>
      </c>
    </row>
    <row r="161" spans="1:52" x14ac:dyDescent="0.2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>
        <v>160</v>
      </c>
      <c r="B162">
        <v>46</v>
      </c>
      <c r="C162">
        <v>44</v>
      </c>
      <c r="D162">
        <v>47</v>
      </c>
      <c r="E162">
        <v>47</v>
      </c>
      <c r="F162">
        <v>48</v>
      </c>
      <c r="G162">
        <v>48</v>
      </c>
      <c r="H162">
        <v>49</v>
      </c>
      <c r="I162">
        <v>53</v>
      </c>
      <c r="J162">
        <v>55</v>
      </c>
      <c r="U162">
        <v>42.888888889999997</v>
      </c>
      <c r="V162">
        <v>1.1333333329999999</v>
      </c>
      <c r="W162">
        <v>44.022222220000003</v>
      </c>
      <c r="X162">
        <v>45.155555560000003</v>
      </c>
      <c r="Y162">
        <v>46.288888890000003</v>
      </c>
      <c r="Z162">
        <v>47.422222220000002</v>
      </c>
      <c r="AA162">
        <v>48.555555560000002</v>
      </c>
      <c r="AB162">
        <v>49.688888890000001</v>
      </c>
      <c r="AC162">
        <v>50.82222222</v>
      </c>
      <c r="AD162">
        <v>51.955555560000001</v>
      </c>
      <c r="AE162">
        <v>53.08888889</v>
      </c>
      <c r="AF162">
        <v>1.9777777780000001</v>
      </c>
      <c r="AG162">
        <v>1.1555555559999999</v>
      </c>
      <c r="AH162">
        <v>0.71111111100000002</v>
      </c>
      <c r="AI162">
        <v>0.42222222199999998</v>
      </c>
      <c r="AJ162">
        <v>0.55555555599999995</v>
      </c>
      <c r="AK162">
        <v>1.688888889</v>
      </c>
      <c r="AL162">
        <v>1.8222222219999999</v>
      </c>
      <c r="AM162">
        <v>1.044444444</v>
      </c>
      <c r="AN162">
        <v>1.9111111110000001</v>
      </c>
      <c r="AO162">
        <v>3.911604938</v>
      </c>
      <c r="AP162">
        <v>1.335308642</v>
      </c>
      <c r="AQ162">
        <v>0.50567901199999998</v>
      </c>
      <c r="AR162">
        <v>0.178271605</v>
      </c>
      <c r="AS162">
        <v>0.30864197500000001</v>
      </c>
      <c r="AT162">
        <v>2.8523456789999999</v>
      </c>
      <c r="AU162">
        <v>3.320493827</v>
      </c>
      <c r="AV162">
        <v>1.090864198</v>
      </c>
      <c r="AW162">
        <v>3.6523456790000002</v>
      </c>
      <c r="AX162">
        <v>17.15555556</v>
      </c>
      <c r="AY162">
        <v>1.2543209879999999</v>
      </c>
      <c r="AZ162">
        <v>1.90617284</v>
      </c>
    </row>
    <row r="163" spans="1:52" x14ac:dyDescent="0.25">
      <c r="A163">
        <v>161</v>
      </c>
      <c r="B163">
        <v>80</v>
      </c>
      <c r="C163">
        <v>76</v>
      </c>
      <c r="D163">
        <v>80</v>
      </c>
      <c r="E163">
        <v>83</v>
      </c>
      <c r="F163">
        <v>86</v>
      </c>
      <c r="G163">
        <v>81</v>
      </c>
      <c r="H163">
        <v>83</v>
      </c>
      <c r="I163">
        <v>89</v>
      </c>
      <c r="J163">
        <v>88</v>
      </c>
      <c r="U163">
        <v>76.638888890000004</v>
      </c>
      <c r="V163">
        <v>1.25</v>
      </c>
      <c r="W163">
        <v>77.888888890000004</v>
      </c>
      <c r="X163">
        <v>79.138888890000004</v>
      </c>
      <c r="Y163">
        <v>80.388888890000004</v>
      </c>
      <c r="Z163">
        <v>81.638888890000004</v>
      </c>
      <c r="AA163">
        <v>82.888888890000004</v>
      </c>
      <c r="AB163">
        <v>84.138888890000004</v>
      </c>
      <c r="AC163">
        <v>85.388888890000004</v>
      </c>
      <c r="AD163">
        <v>86.638888890000004</v>
      </c>
      <c r="AE163">
        <v>87.888888890000004</v>
      </c>
      <c r="AF163">
        <v>2.111111111</v>
      </c>
      <c r="AG163">
        <v>3.138888889</v>
      </c>
      <c r="AH163">
        <v>0.38888888900000002</v>
      </c>
      <c r="AI163">
        <v>1.361111111</v>
      </c>
      <c r="AJ163">
        <v>3.111111111</v>
      </c>
      <c r="AK163">
        <v>3.138888889</v>
      </c>
      <c r="AL163">
        <v>2.388888889</v>
      </c>
      <c r="AM163">
        <v>2.361111111</v>
      </c>
      <c r="AN163">
        <v>0.111111111</v>
      </c>
      <c r="AO163">
        <v>4.4567901230000002</v>
      </c>
      <c r="AP163">
        <v>9.852623457</v>
      </c>
      <c r="AQ163">
        <v>0.15123456800000001</v>
      </c>
      <c r="AR163">
        <v>1.852623457</v>
      </c>
      <c r="AS163">
        <v>9.6790123460000004</v>
      </c>
      <c r="AT163">
        <v>9.852623457</v>
      </c>
      <c r="AU163">
        <v>5.7067901230000002</v>
      </c>
      <c r="AV163">
        <v>5.5748456790000001</v>
      </c>
      <c r="AW163">
        <v>1.2345679E-2</v>
      </c>
      <c r="AX163">
        <v>47.138888889999997</v>
      </c>
      <c r="AY163">
        <v>2.0123456790000001</v>
      </c>
      <c r="AZ163">
        <v>5.2376543209999999</v>
      </c>
    </row>
    <row r="164" spans="1:52" x14ac:dyDescent="0.25">
      <c r="A164">
        <v>162</v>
      </c>
      <c r="B164">
        <v>13</v>
      </c>
      <c r="C164">
        <v>14</v>
      </c>
      <c r="D164">
        <v>14</v>
      </c>
      <c r="E164">
        <v>15</v>
      </c>
      <c r="F164">
        <v>15</v>
      </c>
      <c r="G164">
        <v>15</v>
      </c>
      <c r="H164">
        <v>15</v>
      </c>
      <c r="I164">
        <v>16</v>
      </c>
      <c r="J164">
        <v>16</v>
      </c>
      <c r="U164">
        <v>13.11111111</v>
      </c>
      <c r="V164">
        <v>0.33333333300000001</v>
      </c>
      <c r="W164">
        <v>13.44444444</v>
      </c>
      <c r="X164">
        <v>13.777777779999999</v>
      </c>
      <c r="Y164">
        <v>14.11111111</v>
      </c>
      <c r="Z164">
        <v>14.44444444</v>
      </c>
      <c r="AA164">
        <v>14.777777779999999</v>
      </c>
      <c r="AB164">
        <v>15.11111111</v>
      </c>
      <c r="AC164">
        <v>15.44444444</v>
      </c>
      <c r="AD164">
        <v>15.777777779999999</v>
      </c>
      <c r="AE164">
        <v>16.11111111</v>
      </c>
      <c r="AF164">
        <v>0.44444444399999999</v>
      </c>
      <c r="AG164">
        <v>0.222222222</v>
      </c>
      <c r="AH164">
        <v>0.111111111</v>
      </c>
      <c r="AI164">
        <v>0.55555555599999995</v>
      </c>
      <c r="AJ164">
        <v>0.222222222</v>
      </c>
      <c r="AK164">
        <v>0.111111111</v>
      </c>
      <c r="AL164">
        <v>0.44444444399999999</v>
      </c>
      <c r="AM164">
        <v>0.222222222</v>
      </c>
      <c r="AN164">
        <v>0.111111111</v>
      </c>
      <c r="AO164">
        <v>0.197530864</v>
      </c>
      <c r="AP164">
        <v>4.9382716E-2</v>
      </c>
      <c r="AQ164">
        <v>1.2345679E-2</v>
      </c>
      <c r="AR164">
        <v>0.30864197500000001</v>
      </c>
      <c r="AS164">
        <v>4.9382716E-2</v>
      </c>
      <c r="AT164">
        <v>1.2345679E-2</v>
      </c>
      <c r="AU164">
        <v>0.197530864</v>
      </c>
      <c r="AV164">
        <v>4.9382716E-2</v>
      </c>
      <c r="AW164">
        <v>1.2345679E-2</v>
      </c>
      <c r="AX164">
        <v>0.88888888899999996</v>
      </c>
      <c r="AY164">
        <v>0.27160493800000002</v>
      </c>
      <c r="AZ164">
        <v>9.8765432E-2</v>
      </c>
    </row>
    <row r="165" spans="1:52" x14ac:dyDescent="0.25">
      <c r="A165">
        <v>163</v>
      </c>
      <c r="B165">
        <v>59</v>
      </c>
      <c r="C165">
        <v>60</v>
      </c>
      <c r="D165">
        <v>61</v>
      </c>
      <c r="E165">
        <v>64</v>
      </c>
      <c r="F165">
        <v>63</v>
      </c>
      <c r="G165">
        <v>66</v>
      </c>
      <c r="H165">
        <v>69</v>
      </c>
      <c r="I165">
        <v>66</v>
      </c>
      <c r="J165">
        <v>71</v>
      </c>
      <c r="U165">
        <v>57.333333330000002</v>
      </c>
      <c r="V165">
        <v>1.4</v>
      </c>
      <c r="W165">
        <v>58.733333330000001</v>
      </c>
      <c r="X165">
        <v>60.133333329999999</v>
      </c>
      <c r="Y165">
        <v>61.533333329999998</v>
      </c>
      <c r="Z165">
        <v>62.933333330000004</v>
      </c>
      <c r="AA165">
        <v>64.333333330000002</v>
      </c>
      <c r="AB165">
        <v>65.733333329999994</v>
      </c>
      <c r="AC165">
        <v>67.133333329999999</v>
      </c>
      <c r="AD165">
        <v>68.533333330000005</v>
      </c>
      <c r="AE165">
        <v>69.933333329999996</v>
      </c>
      <c r="AF165">
        <v>0.26666666700000002</v>
      </c>
      <c r="AG165">
        <v>0.133333333</v>
      </c>
      <c r="AH165">
        <v>0.53333333299999997</v>
      </c>
      <c r="AI165">
        <v>1.066666667</v>
      </c>
      <c r="AJ165">
        <v>1.3333333329999999</v>
      </c>
      <c r="AK165">
        <v>0.26666666700000002</v>
      </c>
      <c r="AL165">
        <v>1.8666666670000001</v>
      </c>
      <c r="AM165">
        <v>2.5333333329999999</v>
      </c>
      <c r="AN165">
        <v>1.066666667</v>
      </c>
      <c r="AO165">
        <v>7.1111111000000005E-2</v>
      </c>
      <c r="AP165">
        <v>1.7777778000000001E-2</v>
      </c>
      <c r="AQ165">
        <v>0.28444444400000002</v>
      </c>
      <c r="AR165">
        <v>1.137777778</v>
      </c>
      <c r="AS165">
        <v>1.7777777779999999</v>
      </c>
      <c r="AT165">
        <v>7.1111111000000005E-2</v>
      </c>
      <c r="AU165">
        <v>3.4844444440000002</v>
      </c>
      <c r="AV165">
        <v>6.4177777779999996</v>
      </c>
      <c r="AW165">
        <v>1.137777778</v>
      </c>
      <c r="AX165">
        <v>14.4</v>
      </c>
      <c r="AY165">
        <v>1.0074074070000001</v>
      </c>
      <c r="AZ165">
        <v>1.6</v>
      </c>
    </row>
    <row r="166" spans="1:52" x14ac:dyDescent="0.25">
      <c r="A166">
        <v>164</v>
      </c>
      <c r="B166">
        <v>9</v>
      </c>
      <c r="C166">
        <v>9</v>
      </c>
      <c r="D166">
        <v>10</v>
      </c>
      <c r="E166">
        <v>10</v>
      </c>
      <c r="F166">
        <v>9</v>
      </c>
      <c r="G166">
        <v>9</v>
      </c>
      <c r="H166">
        <v>10</v>
      </c>
      <c r="I166">
        <v>10</v>
      </c>
      <c r="J166">
        <v>10</v>
      </c>
      <c r="U166">
        <v>9.0555555559999998</v>
      </c>
      <c r="V166">
        <v>0.1</v>
      </c>
      <c r="W166">
        <v>9.1555555559999995</v>
      </c>
      <c r="X166">
        <v>9.2555555559999991</v>
      </c>
      <c r="Y166">
        <v>9.3555555560000005</v>
      </c>
      <c r="Z166">
        <v>9.4555555560000002</v>
      </c>
      <c r="AA166">
        <v>9.5555555559999998</v>
      </c>
      <c r="AB166">
        <v>9.6555555559999995</v>
      </c>
      <c r="AC166">
        <v>9.7555555559999991</v>
      </c>
      <c r="AD166">
        <v>9.8555555560000005</v>
      </c>
      <c r="AE166">
        <v>9.9555555560000002</v>
      </c>
      <c r="AF166">
        <v>0.15555555600000001</v>
      </c>
      <c r="AG166">
        <v>0.25555555600000002</v>
      </c>
      <c r="AH166">
        <v>0.64444444400000001</v>
      </c>
      <c r="AI166">
        <v>0.54444444400000003</v>
      </c>
      <c r="AJ166">
        <v>0.55555555599999995</v>
      </c>
      <c r="AK166">
        <v>0.65555555600000004</v>
      </c>
      <c r="AL166">
        <v>0.24444444400000001</v>
      </c>
      <c r="AM166">
        <v>0.14444444400000001</v>
      </c>
      <c r="AN166">
        <v>4.4444444E-2</v>
      </c>
      <c r="AO166">
        <v>2.4197531000000001E-2</v>
      </c>
      <c r="AP166">
        <v>6.5308642E-2</v>
      </c>
      <c r="AQ166">
        <v>0.41530864200000001</v>
      </c>
      <c r="AR166">
        <v>0.29641975300000001</v>
      </c>
      <c r="AS166">
        <v>0.30864197500000001</v>
      </c>
      <c r="AT166">
        <v>0.42975308600000001</v>
      </c>
      <c r="AU166">
        <v>5.9753085999999997E-2</v>
      </c>
      <c r="AV166">
        <v>2.0864198E-2</v>
      </c>
      <c r="AW166">
        <v>1.9753090000000002E-3</v>
      </c>
      <c r="AX166">
        <v>1.622222222</v>
      </c>
      <c r="AY166">
        <v>0.36049382699999999</v>
      </c>
      <c r="AZ166">
        <v>0.18024691400000001</v>
      </c>
    </row>
    <row r="167" spans="1:52" x14ac:dyDescent="0.25">
      <c r="A167">
        <v>165</v>
      </c>
      <c r="B167">
        <v>270</v>
      </c>
      <c r="C167">
        <v>265</v>
      </c>
      <c r="D167">
        <v>275</v>
      </c>
      <c r="E167">
        <v>282</v>
      </c>
      <c r="F167">
        <v>290</v>
      </c>
      <c r="G167">
        <v>301</v>
      </c>
      <c r="H167">
        <v>281</v>
      </c>
      <c r="I167">
        <v>305</v>
      </c>
      <c r="J167">
        <v>306</v>
      </c>
      <c r="U167">
        <v>261.52777780000002</v>
      </c>
      <c r="V167">
        <v>4.9166666670000003</v>
      </c>
      <c r="W167">
        <v>266.44444440000001</v>
      </c>
      <c r="X167">
        <v>271.36111110000002</v>
      </c>
      <c r="Y167">
        <v>276.27777780000002</v>
      </c>
      <c r="Z167">
        <v>281.19444440000001</v>
      </c>
      <c r="AA167">
        <v>286.11111110000002</v>
      </c>
      <c r="AB167">
        <v>291.02777780000002</v>
      </c>
      <c r="AC167">
        <v>295.94444440000001</v>
      </c>
      <c r="AD167">
        <v>300.86111110000002</v>
      </c>
      <c r="AE167">
        <v>305.77777780000002</v>
      </c>
      <c r="AF167">
        <v>3.5555555559999998</v>
      </c>
      <c r="AG167">
        <v>6.3611111109999996</v>
      </c>
      <c r="AH167">
        <v>1.2777777779999999</v>
      </c>
      <c r="AI167">
        <v>0.80555555599999995</v>
      </c>
      <c r="AJ167">
        <v>3.888888889</v>
      </c>
      <c r="AK167">
        <v>9.9722222219999992</v>
      </c>
      <c r="AL167">
        <v>14.94444444</v>
      </c>
      <c r="AM167">
        <v>4.1388888890000004</v>
      </c>
      <c r="AN167">
        <v>0.222222222</v>
      </c>
      <c r="AO167">
        <v>12.641975309999999</v>
      </c>
      <c r="AP167">
        <v>40.46373457</v>
      </c>
      <c r="AQ167">
        <v>1.6327160489999999</v>
      </c>
      <c r="AR167">
        <v>0.64891975300000004</v>
      </c>
      <c r="AS167">
        <v>15.123456790000001</v>
      </c>
      <c r="AT167">
        <v>99.445216049999999</v>
      </c>
      <c r="AU167">
        <v>223.33641979999999</v>
      </c>
      <c r="AV167">
        <v>17.13040123</v>
      </c>
      <c r="AW167">
        <v>4.9382716E-2</v>
      </c>
      <c r="AX167">
        <v>410.47222219999998</v>
      </c>
      <c r="AY167">
        <v>5.0185185189999997</v>
      </c>
      <c r="AZ167">
        <v>45.608024690000001</v>
      </c>
    </row>
    <row r="168" spans="1:52" x14ac:dyDescent="0.25">
      <c r="A168">
        <v>166</v>
      </c>
      <c r="B168">
        <v>18</v>
      </c>
      <c r="C168">
        <v>18</v>
      </c>
      <c r="D168">
        <v>18</v>
      </c>
      <c r="E168">
        <v>18</v>
      </c>
      <c r="F168">
        <v>19</v>
      </c>
      <c r="G168">
        <v>19</v>
      </c>
      <c r="H168">
        <v>18</v>
      </c>
      <c r="I168">
        <v>19</v>
      </c>
      <c r="J168">
        <v>19</v>
      </c>
      <c r="U168">
        <v>17.777777780000001</v>
      </c>
      <c r="V168">
        <v>0.133333333</v>
      </c>
      <c r="W168">
        <v>17.91111111</v>
      </c>
      <c r="X168">
        <v>18.044444439999999</v>
      </c>
      <c r="Y168">
        <v>18.17777778</v>
      </c>
      <c r="Z168">
        <v>18.311111109999999</v>
      </c>
      <c r="AA168">
        <v>18.444444440000002</v>
      </c>
      <c r="AB168">
        <v>18.577777780000002</v>
      </c>
      <c r="AC168">
        <v>18.711111110000001</v>
      </c>
      <c r="AD168">
        <v>18.84444444</v>
      </c>
      <c r="AE168">
        <v>18.97777778</v>
      </c>
      <c r="AF168">
        <v>8.8888888999999999E-2</v>
      </c>
      <c r="AG168">
        <v>4.4444444E-2</v>
      </c>
      <c r="AH168">
        <v>0.177777778</v>
      </c>
      <c r="AI168">
        <v>0.311111111</v>
      </c>
      <c r="AJ168">
        <v>0.55555555599999995</v>
      </c>
      <c r="AK168">
        <v>0.42222222199999998</v>
      </c>
      <c r="AL168">
        <v>0.71111111100000002</v>
      </c>
      <c r="AM168">
        <v>0.15555555600000001</v>
      </c>
      <c r="AN168">
        <v>2.2222222E-2</v>
      </c>
      <c r="AO168">
        <v>7.9012349999999995E-3</v>
      </c>
      <c r="AP168">
        <v>1.9753090000000002E-3</v>
      </c>
      <c r="AQ168">
        <v>3.1604937999999999E-2</v>
      </c>
      <c r="AR168">
        <v>9.6790123000000006E-2</v>
      </c>
      <c r="AS168">
        <v>0.30864197500000001</v>
      </c>
      <c r="AT168">
        <v>0.178271605</v>
      </c>
      <c r="AU168">
        <v>0.50567901199999998</v>
      </c>
      <c r="AV168">
        <v>2.4197531000000001E-2</v>
      </c>
      <c r="AW168">
        <v>4.9382699999999996E-4</v>
      </c>
      <c r="AX168">
        <v>1.1555555559999999</v>
      </c>
      <c r="AY168">
        <v>0.27654320999999998</v>
      </c>
      <c r="AZ168">
        <v>0.128395062</v>
      </c>
    </row>
    <row r="169" spans="1:52" x14ac:dyDescent="0.25">
      <c r="A169">
        <v>167</v>
      </c>
      <c r="B169">
        <v>43</v>
      </c>
      <c r="C169">
        <v>45</v>
      </c>
      <c r="D169">
        <v>47</v>
      </c>
      <c r="E169">
        <v>45</v>
      </c>
      <c r="F169">
        <v>48</v>
      </c>
      <c r="G169">
        <v>47</v>
      </c>
      <c r="H169">
        <v>50</v>
      </c>
      <c r="I169">
        <v>49</v>
      </c>
      <c r="J169">
        <v>47</v>
      </c>
      <c r="U169">
        <v>43.777777780000001</v>
      </c>
      <c r="V169">
        <v>0.6</v>
      </c>
      <c r="W169">
        <v>44.377777780000002</v>
      </c>
      <c r="X169">
        <v>44.977777779999997</v>
      </c>
      <c r="Y169">
        <v>45.577777779999998</v>
      </c>
      <c r="Z169">
        <v>46.17777778</v>
      </c>
      <c r="AA169">
        <v>46.777777780000001</v>
      </c>
      <c r="AB169">
        <v>47.377777780000002</v>
      </c>
      <c r="AC169">
        <v>47.977777779999997</v>
      </c>
      <c r="AD169">
        <v>48.577777779999998</v>
      </c>
      <c r="AE169">
        <v>49.17777778</v>
      </c>
      <c r="AF169">
        <v>1.377777778</v>
      </c>
      <c r="AG169">
        <v>2.2222222E-2</v>
      </c>
      <c r="AH169">
        <v>1.422222222</v>
      </c>
      <c r="AI169">
        <v>1.1777777780000001</v>
      </c>
      <c r="AJ169">
        <v>1.2222222220000001</v>
      </c>
      <c r="AK169">
        <v>0.37777777800000001</v>
      </c>
      <c r="AL169">
        <v>2.0222222219999999</v>
      </c>
      <c r="AM169">
        <v>0.42222222199999998</v>
      </c>
      <c r="AN169">
        <v>2.1777777779999998</v>
      </c>
      <c r="AO169">
        <v>1.8982716049999999</v>
      </c>
      <c r="AP169">
        <v>4.9382699999999996E-4</v>
      </c>
      <c r="AQ169">
        <v>2.022716049</v>
      </c>
      <c r="AR169">
        <v>1.387160494</v>
      </c>
      <c r="AS169">
        <v>1.4938271599999999</v>
      </c>
      <c r="AT169">
        <v>0.14271604900000001</v>
      </c>
      <c r="AU169">
        <v>4.0893827160000003</v>
      </c>
      <c r="AV169">
        <v>0.178271605</v>
      </c>
      <c r="AW169">
        <v>4.7427160490000002</v>
      </c>
      <c r="AX169">
        <v>15.955555560000001</v>
      </c>
      <c r="AY169">
        <v>1.1358024689999999</v>
      </c>
      <c r="AZ169">
        <v>1.772839506</v>
      </c>
    </row>
    <row r="170" spans="1:52" x14ac:dyDescent="0.25">
      <c r="A170">
        <v>168</v>
      </c>
      <c r="B170">
        <v>35</v>
      </c>
      <c r="C170">
        <v>37</v>
      </c>
      <c r="D170">
        <v>38</v>
      </c>
      <c r="E170">
        <v>39</v>
      </c>
      <c r="F170">
        <v>39</v>
      </c>
      <c r="G170">
        <v>38</v>
      </c>
      <c r="H170">
        <v>42</v>
      </c>
      <c r="I170">
        <v>43</v>
      </c>
      <c r="J170">
        <v>44</v>
      </c>
      <c r="U170">
        <v>34.361111110000003</v>
      </c>
      <c r="V170">
        <v>1.016666667</v>
      </c>
      <c r="W170">
        <v>35.377777780000002</v>
      </c>
      <c r="X170">
        <v>36.394444440000001</v>
      </c>
      <c r="Y170">
        <v>37.41111111</v>
      </c>
      <c r="Z170">
        <v>38.42777778</v>
      </c>
      <c r="AA170">
        <v>39.444444439999998</v>
      </c>
      <c r="AB170">
        <v>40.461111109999997</v>
      </c>
      <c r="AC170">
        <v>41.477777779999997</v>
      </c>
      <c r="AD170">
        <v>42.494444440000002</v>
      </c>
      <c r="AE170">
        <v>43.511111110000002</v>
      </c>
      <c r="AF170">
        <v>0.37777777800000001</v>
      </c>
      <c r="AG170">
        <v>0.60555555599999999</v>
      </c>
      <c r="AH170">
        <v>0.58888888900000003</v>
      </c>
      <c r="AI170">
        <v>0.57222222199999995</v>
      </c>
      <c r="AJ170">
        <v>0.44444444399999999</v>
      </c>
      <c r="AK170">
        <v>2.4611111110000001</v>
      </c>
      <c r="AL170">
        <v>0.52222222200000001</v>
      </c>
      <c r="AM170">
        <v>0.50555555600000002</v>
      </c>
      <c r="AN170">
        <v>0.48888888899999999</v>
      </c>
      <c r="AO170">
        <v>0.14271604900000001</v>
      </c>
      <c r="AP170">
        <v>0.36669753100000002</v>
      </c>
      <c r="AQ170">
        <v>0.34679012300000001</v>
      </c>
      <c r="AR170">
        <v>0.32743827199999997</v>
      </c>
      <c r="AS170">
        <v>0.197530864</v>
      </c>
      <c r="AT170">
        <v>6.0570679009999999</v>
      </c>
      <c r="AU170">
        <v>0.27271604900000002</v>
      </c>
      <c r="AV170">
        <v>0.25558641999999998</v>
      </c>
      <c r="AW170">
        <v>0.23901234599999999</v>
      </c>
      <c r="AX170">
        <v>8.2055555560000002</v>
      </c>
      <c r="AY170">
        <v>0.72962963000000003</v>
      </c>
      <c r="AZ170">
        <v>0.91172839500000002</v>
      </c>
    </row>
    <row r="171" spans="1:52" x14ac:dyDescent="0.25">
      <c r="A171">
        <v>169</v>
      </c>
      <c r="B171">
        <v>57</v>
      </c>
      <c r="C171">
        <v>58</v>
      </c>
      <c r="D171">
        <v>57</v>
      </c>
      <c r="E171">
        <v>58</v>
      </c>
      <c r="F171">
        <v>62</v>
      </c>
      <c r="G171">
        <v>61</v>
      </c>
      <c r="H171">
        <v>65</v>
      </c>
      <c r="I171">
        <v>61</v>
      </c>
      <c r="J171">
        <v>64</v>
      </c>
      <c r="U171">
        <v>55.666666669999998</v>
      </c>
      <c r="V171">
        <v>0.93333333299999999</v>
      </c>
      <c r="W171">
        <v>56.6</v>
      </c>
      <c r="X171">
        <v>57.533333329999998</v>
      </c>
      <c r="Y171">
        <v>58.466666670000002</v>
      </c>
      <c r="Z171">
        <v>59.4</v>
      </c>
      <c r="AA171">
        <v>60.333333330000002</v>
      </c>
      <c r="AB171">
        <v>61.266666669999999</v>
      </c>
      <c r="AC171">
        <v>62.2</v>
      </c>
      <c r="AD171">
        <v>63.133333329999999</v>
      </c>
      <c r="AE171">
        <v>64.066666670000004</v>
      </c>
      <c r="AF171">
        <v>0.4</v>
      </c>
      <c r="AG171">
        <v>0.46666666699999998</v>
      </c>
      <c r="AH171">
        <v>1.4666666669999999</v>
      </c>
      <c r="AI171">
        <v>1.4</v>
      </c>
      <c r="AJ171">
        <v>1.6666666670000001</v>
      </c>
      <c r="AK171">
        <v>0.26666666700000002</v>
      </c>
      <c r="AL171">
        <v>2.8</v>
      </c>
      <c r="AM171">
        <v>2.1333333329999999</v>
      </c>
      <c r="AN171">
        <v>6.6666666999999999E-2</v>
      </c>
      <c r="AO171">
        <v>0.16</v>
      </c>
      <c r="AP171">
        <v>0.21777777800000001</v>
      </c>
      <c r="AQ171">
        <v>2.1511111110000001</v>
      </c>
      <c r="AR171">
        <v>1.96</v>
      </c>
      <c r="AS171">
        <v>2.7777777779999999</v>
      </c>
      <c r="AT171">
        <v>7.1111111000000005E-2</v>
      </c>
      <c r="AU171">
        <v>7.84</v>
      </c>
      <c r="AV171">
        <v>4.551111111</v>
      </c>
      <c r="AW171">
        <v>4.4444439999999997E-3</v>
      </c>
      <c r="AX171">
        <v>19.733333330000001</v>
      </c>
      <c r="AY171">
        <v>1.1851851849999999</v>
      </c>
      <c r="AZ171">
        <v>2.1925925930000001</v>
      </c>
    </row>
    <row r="172" spans="1:52" x14ac:dyDescent="0.25">
      <c r="A172">
        <v>170</v>
      </c>
      <c r="B172">
        <v>55</v>
      </c>
      <c r="C172">
        <v>56</v>
      </c>
      <c r="D172">
        <v>58</v>
      </c>
      <c r="E172">
        <v>54</v>
      </c>
      <c r="F172">
        <v>56</v>
      </c>
      <c r="G172">
        <v>56</v>
      </c>
      <c r="H172">
        <v>56</v>
      </c>
      <c r="I172">
        <v>61</v>
      </c>
      <c r="J172">
        <v>59</v>
      </c>
      <c r="U172">
        <v>54.361111110000003</v>
      </c>
      <c r="V172">
        <v>0.48333333299999998</v>
      </c>
      <c r="W172">
        <v>54.844444439999997</v>
      </c>
      <c r="X172">
        <v>55.327777779999998</v>
      </c>
      <c r="Y172">
        <v>55.811111109999999</v>
      </c>
      <c r="Z172">
        <v>56.294444439999999</v>
      </c>
      <c r="AA172">
        <v>56.777777780000001</v>
      </c>
      <c r="AB172">
        <v>57.261111110000002</v>
      </c>
      <c r="AC172">
        <v>57.744444440000002</v>
      </c>
      <c r="AD172">
        <v>58.227777779999997</v>
      </c>
      <c r="AE172">
        <v>58.711111109999997</v>
      </c>
      <c r="AF172">
        <v>0.15555555600000001</v>
      </c>
      <c r="AG172">
        <v>0.67222222200000004</v>
      </c>
      <c r="AH172">
        <v>2.1888888889999998</v>
      </c>
      <c r="AI172">
        <v>2.2944444439999998</v>
      </c>
      <c r="AJ172">
        <v>0.77777777800000003</v>
      </c>
      <c r="AK172">
        <v>1.261111111</v>
      </c>
      <c r="AL172">
        <v>1.744444444</v>
      </c>
      <c r="AM172">
        <v>2.7722222219999999</v>
      </c>
      <c r="AN172">
        <v>0.28888888899999998</v>
      </c>
      <c r="AO172">
        <v>2.4197531000000001E-2</v>
      </c>
      <c r="AP172">
        <v>0.45188271600000002</v>
      </c>
      <c r="AQ172">
        <v>4.7912345680000001</v>
      </c>
      <c r="AR172">
        <v>5.2644753089999998</v>
      </c>
      <c r="AS172">
        <v>0.60493827200000005</v>
      </c>
      <c r="AT172">
        <v>1.5904012350000001</v>
      </c>
      <c r="AU172">
        <v>3.0430864199999998</v>
      </c>
      <c r="AV172">
        <v>7.6852160490000001</v>
      </c>
      <c r="AW172">
        <v>8.3456790000000003E-2</v>
      </c>
      <c r="AX172">
        <v>23.538888889999999</v>
      </c>
      <c r="AY172">
        <v>1.3506172839999999</v>
      </c>
      <c r="AZ172">
        <v>2.615432099</v>
      </c>
    </row>
    <row r="173" spans="1:52" x14ac:dyDescent="0.25">
      <c r="A173">
        <v>171</v>
      </c>
      <c r="B173">
        <v>110</v>
      </c>
      <c r="C173">
        <v>110</v>
      </c>
      <c r="D173">
        <v>115</v>
      </c>
      <c r="E173">
        <v>116</v>
      </c>
      <c r="F173">
        <v>110</v>
      </c>
      <c r="G173">
        <v>113</v>
      </c>
      <c r="H173">
        <v>122</v>
      </c>
      <c r="I173">
        <v>119</v>
      </c>
      <c r="J173">
        <v>116</v>
      </c>
      <c r="U173">
        <v>109.3888889</v>
      </c>
      <c r="V173">
        <v>1.0333333330000001</v>
      </c>
      <c r="W173">
        <v>110.42222219999999</v>
      </c>
      <c r="X173">
        <v>111.4555556</v>
      </c>
      <c r="Y173">
        <v>112.48888890000001</v>
      </c>
      <c r="Z173">
        <v>113.5222222</v>
      </c>
      <c r="AA173">
        <v>114.55555560000001</v>
      </c>
      <c r="AB173">
        <v>115.5888889</v>
      </c>
      <c r="AC173">
        <v>116.6222222</v>
      </c>
      <c r="AD173">
        <v>117.6555556</v>
      </c>
      <c r="AE173">
        <v>118.68888889999999</v>
      </c>
      <c r="AF173">
        <v>0.42222222199999998</v>
      </c>
      <c r="AG173">
        <v>1.455555556</v>
      </c>
      <c r="AH173">
        <v>2.511111111</v>
      </c>
      <c r="AI173">
        <v>2.4777777780000001</v>
      </c>
      <c r="AJ173">
        <v>4.5555555559999998</v>
      </c>
      <c r="AK173">
        <v>2.5888888890000001</v>
      </c>
      <c r="AL173">
        <v>5.3777777779999996</v>
      </c>
      <c r="AM173">
        <v>1.3444444440000001</v>
      </c>
      <c r="AN173">
        <v>2.6888888889999998</v>
      </c>
      <c r="AO173">
        <v>0.178271605</v>
      </c>
      <c r="AP173">
        <v>2.1186419750000001</v>
      </c>
      <c r="AQ173">
        <v>6.3056790119999997</v>
      </c>
      <c r="AR173">
        <v>6.1393827160000001</v>
      </c>
      <c r="AS173">
        <v>20.753086419999999</v>
      </c>
      <c r="AT173">
        <v>6.7023456789999996</v>
      </c>
      <c r="AU173">
        <v>28.920493830000002</v>
      </c>
      <c r="AV173">
        <v>1.8075308640000001</v>
      </c>
      <c r="AW173">
        <v>7.2301234570000004</v>
      </c>
      <c r="AX173">
        <v>80.155555559999996</v>
      </c>
      <c r="AY173">
        <v>2.6024691359999998</v>
      </c>
      <c r="AZ173">
        <v>8.90617284</v>
      </c>
    </row>
    <row r="174" spans="1:52" x14ac:dyDescent="0.25">
      <c r="A174">
        <v>172</v>
      </c>
      <c r="B174">
        <v>49</v>
      </c>
      <c r="C174">
        <v>50</v>
      </c>
      <c r="D174">
        <v>51</v>
      </c>
      <c r="E174">
        <v>51</v>
      </c>
      <c r="F174">
        <v>51</v>
      </c>
      <c r="G174">
        <v>49</v>
      </c>
      <c r="H174">
        <v>53</v>
      </c>
      <c r="I174">
        <v>55</v>
      </c>
      <c r="J174">
        <v>52</v>
      </c>
      <c r="U174">
        <v>48.805555560000002</v>
      </c>
      <c r="V174">
        <v>0.48333333299999998</v>
      </c>
      <c r="W174">
        <v>49.288888890000003</v>
      </c>
      <c r="X174">
        <v>49.772222220000003</v>
      </c>
      <c r="Y174">
        <v>50.255555559999998</v>
      </c>
      <c r="Z174">
        <v>50.738888889999998</v>
      </c>
      <c r="AA174">
        <v>51.222222219999999</v>
      </c>
      <c r="AB174">
        <v>51.705555560000001</v>
      </c>
      <c r="AC174">
        <v>52.188888890000001</v>
      </c>
      <c r="AD174">
        <v>52.672222220000002</v>
      </c>
      <c r="AE174">
        <v>53.155555560000003</v>
      </c>
      <c r="AF174">
        <v>0.28888888899999998</v>
      </c>
      <c r="AG174">
        <v>0.22777777799999999</v>
      </c>
      <c r="AH174">
        <v>0.74444444399999998</v>
      </c>
      <c r="AI174">
        <v>0.26111111100000001</v>
      </c>
      <c r="AJ174">
        <v>0.222222222</v>
      </c>
      <c r="AK174">
        <v>2.7055555560000002</v>
      </c>
      <c r="AL174">
        <v>0.811111111</v>
      </c>
      <c r="AM174">
        <v>2.3277777780000002</v>
      </c>
      <c r="AN174">
        <v>1.1555555559999999</v>
      </c>
      <c r="AO174">
        <v>8.3456790000000003E-2</v>
      </c>
      <c r="AP174">
        <v>5.1882716000000002E-2</v>
      </c>
      <c r="AQ174">
        <v>0.55419753100000002</v>
      </c>
      <c r="AR174">
        <v>6.8179011999999997E-2</v>
      </c>
      <c r="AS174">
        <v>4.9382716E-2</v>
      </c>
      <c r="AT174">
        <v>7.3200308639999996</v>
      </c>
      <c r="AU174">
        <v>0.65790123499999997</v>
      </c>
      <c r="AV174">
        <v>5.4185493830000002</v>
      </c>
      <c r="AW174">
        <v>1.335308642</v>
      </c>
      <c r="AX174">
        <v>15.538888890000001</v>
      </c>
      <c r="AY174">
        <v>0.97160493800000003</v>
      </c>
      <c r="AZ174">
        <v>1.72654321</v>
      </c>
    </row>
    <row r="175" spans="1:52" x14ac:dyDescent="0.25">
      <c r="A175">
        <v>173</v>
      </c>
      <c r="B175">
        <v>21</v>
      </c>
      <c r="C175">
        <v>22</v>
      </c>
      <c r="D175">
        <v>22</v>
      </c>
      <c r="E175">
        <v>23</v>
      </c>
      <c r="F175">
        <v>23</v>
      </c>
      <c r="G175">
        <v>22</v>
      </c>
      <c r="H175">
        <v>25</v>
      </c>
      <c r="I175">
        <v>25</v>
      </c>
      <c r="J175">
        <v>24</v>
      </c>
      <c r="U175">
        <v>20.833333329999999</v>
      </c>
      <c r="V175">
        <v>0.43333333299999999</v>
      </c>
      <c r="W175">
        <v>21.266666669999999</v>
      </c>
      <c r="X175">
        <v>21.7</v>
      </c>
      <c r="Y175">
        <v>22.133333329999999</v>
      </c>
      <c r="Z175">
        <v>22.56666667</v>
      </c>
      <c r="AA175">
        <v>23</v>
      </c>
      <c r="AB175">
        <v>23.43333333</v>
      </c>
      <c r="AC175">
        <v>23.866666670000001</v>
      </c>
      <c r="AD175">
        <v>24.3</v>
      </c>
      <c r="AE175">
        <v>24.733333330000001</v>
      </c>
      <c r="AF175">
        <v>0.26666666700000002</v>
      </c>
      <c r="AG175">
        <v>0.3</v>
      </c>
      <c r="AH175">
        <v>0.133333333</v>
      </c>
      <c r="AI175">
        <v>0.43333333299999999</v>
      </c>
      <c r="AJ175">
        <v>0</v>
      </c>
      <c r="AK175">
        <v>1.433333333</v>
      </c>
      <c r="AL175">
        <v>1.1333333329999999</v>
      </c>
      <c r="AM175">
        <v>0.7</v>
      </c>
      <c r="AN175">
        <v>0.73333333300000003</v>
      </c>
      <c r="AO175">
        <v>7.1111111000000005E-2</v>
      </c>
      <c r="AP175">
        <v>0.09</v>
      </c>
      <c r="AQ175">
        <v>1.7777778000000001E-2</v>
      </c>
      <c r="AR175">
        <v>0.18777777800000001</v>
      </c>
      <c r="AS175">
        <v>0</v>
      </c>
      <c r="AT175">
        <v>2.054444444</v>
      </c>
      <c r="AU175">
        <v>1.284444444</v>
      </c>
      <c r="AV175">
        <v>0.49</v>
      </c>
      <c r="AW175">
        <v>0.53777777800000004</v>
      </c>
      <c r="AX175">
        <v>4.733333333</v>
      </c>
      <c r="AY175">
        <v>0.57037037000000002</v>
      </c>
      <c r="AZ175">
        <v>0.52592592599999999</v>
      </c>
    </row>
    <row r="176" spans="1:52" x14ac:dyDescent="0.25">
      <c r="A176">
        <v>174</v>
      </c>
      <c r="B176">
        <v>20</v>
      </c>
      <c r="C176">
        <v>19</v>
      </c>
      <c r="D176">
        <v>20</v>
      </c>
      <c r="E176">
        <v>20</v>
      </c>
      <c r="F176">
        <v>21</v>
      </c>
      <c r="G176">
        <v>21</v>
      </c>
      <c r="H176">
        <v>21</v>
      </c>
      <c r="I176">
        <v>21</v>
      </c>
      <c r="J176">
        <v>22</v>
      </c>
      <c r="U176">
        <v>19.13888889</v>
      </c>
      <c r="V176">
        <v>0.28333333300000002</v>
      </c>
      <c r="W176">
        <v>19.422222219999998</v>
      </c>
      <c r="X176">
        <v>19.705555560000001</v>
      </c>
      <c r="Y176">
        <v>19.988888889999998</v>
      </c>
      <c r="Z176">
        <v>20.27222222</v>
      </c>
      <c r="AA176">
        <v>20.555555559999998</v>
      </c>
      <c r="AB176">
        <v>20.83888889</v>
      </c>
      <c r="AC176">
        <v>21.122222220000001</v>
      </c>
      <c r="AD176">
        <v>21.40555556</v>
      </c>
      <c r="AE176">
        <v>21.688888890000001</v>
      </c>
      <c r="AF176">
        <v>0.57777777799999996</v>
      </c>
      <c r="AG176">
        <v>0.70555555599999997</v>
      </c>
      <c r="AH176">
        <v>1.1111111E-2</v>
      </c>
      <c r="AI176">
        <v>0.27222222200000001</v>
      </c>
      <c r="AJ176">
        <v>0.44444444399999999</v>
      </c>
      <c r="AK176">
        <v>0.161111111</v>
      </c>
      <c r="AL176">
        <v>0.12222222200000001</v>
      </c>
      <c r="AM176">
        <v>0.40555555599999998</v>
      </c>
      <c r="AN176">
        <v>0.311111111</v>
      </c>
      <c r="AO176">
        <v>0.33382716000000001</v>
      </c>
      <c r="AP176">
        <v>0.49780864200000002</v>
      </c>
      <c r="AQ176">
        <v>1.2345699999999999E-4</v>
      </c>
      <c r="AR176">
        <v>7.4104937999999995E-2</v>
      </c>
      <c r="AS176">
        <v>0.197530864</v>
      </c>
      <c r="AT176">
        <v>2.595679E-2</v>
      </c>
      <c r="AU176">
        <v>1.4938272000000001E-2</v>
      </c>
      <c r="AV176">
        <v>0.16447530899999999</v>
      </c>
      <c r="AW176">
        <v>9.6790123000000006E-2</v>
      </c>
      <c r="AX176">
        <v>1.4055555559999999</v>
      </c>
      <c r="AY176">
        <v>0.334567901</v>
      </c>
      <c r="AZ176">
        <v>0.15617284000000001</v>
      </c>
    </row>
    <row r="177" spans="1:52" x14ac:dyDescent="0.25">
      <c r="A177">
        <v>175</v>
      </c>
      <c r="B177">
        <v>88</v>
      </c>
      <c r="C177">
        <v>95</v>
      </c>
      <c r="D177">
        <v>92</v>
      </c>
      <c r="E177">
        <v>91</v>
      </c>
      <c r="F177">
        <v>92</v>
      </c>
      <c r="G177">
        <v>92</v>
      </c>
      <c r="H177">
        <v>95</v>
      </c>
      <c r="I177">
        <v>99</v>
      </c>
      <c r="J177">
        <v>100</v>
      </c>
      <c r="U177">
        <v>88.194444439999998</v>
      </c>
      <c r="V177">
        <v>1.1166666670000001</v>
      </c>
      <c r="W177">
        <v>89.311111109999999</v>
      </c>
      <c r="X177">
        <v>90.42777778</v>
      </c>
      <c r="Y177">
        <v>91.544444440000007</v>
      </c>
      <c r="Z177">
        <v>92.661111109999993</v>
      </c>
      <c r="AA177">
        <v>93.777777779999994</v>
      </c>
      <c r="AB177">
        <v>94.894444440000001</v>
      </c>
      <c r="AC177">
        <v>96.011111110000002</v>
      </c>
      <c r="AD177">
        <v>97.127777780000002</v>
      </c>
      <c r="AE177">
        <v>98.244444439999995</v>
      </c>
      <c r="AF177">
        <v>1.311111111</v>
      </c>
      <c r="AG177">
        <v>4.5722222219999997</v>
      </c>
      <c r="AH177">
        <v>0.45555555599999997</v>
      </c>
      <c r="AI177">
        <v>1.6611111110000001</v>
      </c>
      <c r="AJ177">
        <v>1.7777777779999999</v>
      </c>
      <c r="AK177">
        <v>2.8944444439999999</v>
      </c>
      <c r="AL177">
        <v>1.011111111</v>
      </c>
      <c r="AM177">
        <v>1.872222222</v>
      </c>
      <c r="AN177">
        <v>1.755555556</v>
      </c>
      <c r="AO177">
        <v>1.719012346</v>
      </c>
      <c r="AP177">
        <v>20.90521605</v>
      </c>
      <c r="AQ177">
        <v>0.20753086400000001</v>
      </c>
      <c r="AR177">
        <v>2.759290123</v>
      </c>
      <c r="AS177">
        <v>3.1604938269999998</v>
      </c>
      <c r="AT177">
        <v>8.3778086419999998</v>
      </c>
      <c r="AU177">
        <v>1.0223456790000001</v>
      </c>
      <c r="AV177">
        <v>3.5052160489999999</v>
      </c>
      <c r="AW177">
        <v>3.0819753090000002</v>
      </c>
      <c r="AX177">
        <v>44.738888889999998</v>
      </c>
      <c r="AY177">
        <v>1.9234567899999999</v>
      </c>
      <c r="AZ177">
        <v>4.970987654</v>
      </c>
    </row>
    <row r="178" spans="1:52" x14ac:dyDescent="0.25">
      <c r="A178">
        <v>176</v>
      </c>
      <c r="B178">
        <v>55</v>
      </c>
      <c r="C178">
        <v>58</v>
      </c>
      <c r="D178">
        <v>59</v>
      </c>
      <c r="E178">
        <v>61</v>
      </c>
      <c r="F178">
        <v>63</v>
      </c>
      <c r="G178">
        <v>62</v>
      </c>
      <c r="H178">
        <v>61</v>
      </c>
      <c r="I178">
        <v>64</v>
      </c>
      <c r="J178">
        <v>68</v>
      </c>
      <c r="U178">
        <v>54.972222219999999</v>
      </c>
      <c r="V178">
        <v>1.25</v>
      </c>
      <c r="W178">
        <v>56.222222219999999</v>
      </c>
      <c r="X178">
        <v>57.472222219999999</v>
      </c>
      <c r="Y178">
        <v>58.722222219999999</v>
      </c>
      <c r="Z178">
        <v>59.972222219999999</v>
      </c>
      <c r="AA178">
        <v>61.222222219999999</v>
      </c>
      <c r="AB178">
        <v>62.472222219999999</v>
      </c>
      <c r="AC178">
        <v>63.722222219999999</v>
      </c>
      <c r="AD178">
        <v>64.972222220000006</v>
      </c>
      <c r="AE178">
        <v>66.222222220000006</v>
      </c>
      <c r="AF178">
        <v>1.2222222220000001</v>
      </c>
      <c r="AG178">
        <v>0.52777777800000003</v>
      </c>
      <c r="AH178">
        <v>0.27777777799999998</v>
      </c>
      <c r="AI178">
        <v>1.0277777779999999</v>
      </c>
      <c r="AJ178">
        <v>1.7777777779999999</v>
      </c>
      <c r="AK178">
        <v>0.47222222200000002</v>
      </c>
      <c r="AL178">
        <v>2.7222222220000001</v>
      </c>
      <c r="AM178">
        <v>0.97222222199999997</v>
      </c>
      <c r="AN178">
        <v>1.7777777779999999</v>
      </c>
      <c r="AO178">
        <v>1.4938271599999999</v>
      </c>
      <c r="AP178">
        <v>0.27854938299999998</v>
      </c>
      <c r="AQ178">
        <v>7.7160493999999996E-2</v>
      </c>
      <c r="AR178">
        <v>1.0563271599999999</v>
      </c>
      <c r="AS178">
        <v>3.1604938269999998</v>
      </c>
      <c r="AT178">
        <v>0.22299382700000001</v>
      </c>
      <c r="AU178">
        <v>7.4104938269999998</v>
      </c>
      <c r="AV178">
        <v>0.945216049</v>
      </c>
      <c r="AW178">
        <v>3.1604938269999998</v>
      </c>
      <c r="AX178">
        <v>17.805555559999998</v>
      </c>
      <c r="AY178">
        <v>1.197530864</v>
      </c>
      <c r="AZ178">
        <v>1.9783950619999999</v>
      </c>
    </row>
    <row r="179" spans="1:52" x14ac:dyDescent="0.25">
      <c r="A179">
        <v>177</v>
      </c>
      <c r="B179">
        <v>59</v>
      </c>
      <c r="C179">
        <v>61</v>
      </c>
      <c r="D179">
        <v>66</v>
      </c>
      <c r="E179">
        <v>68</v>
      </c>
      <c r="F179">
        <v>67</v>
      </c>
      <c r="G179">
        <v>70</v>
      </c>
      <c r="H179">
        <v>70</v>
      </c>
      <c r="I179">
        <v>71</v>
      </c>
      <c r="J179">
        <v>74</v>
      </c>
      <c r="U179">
        <v>59</v>
      </c>
      <c r="V179">
        <v>1.6666666670000001</v>
      </c>
      <c r="W179">
        <v>60.666666669999998</v>
      </c>
      <c r="X179">
        <v>62.333333330000002</v>
      </c>
      <c r="Y179">
        <v>64</v>
      </c>
      <c r="Z179">
        <v>65.666666669999998</v>
      </c>
      <c r="AA179">
        <v>67.333333330000002</v>
      </c>
      <c r="AB179">
        <v>69</v>
      </c>
      <c r="AC179">
        <v>70.666666669999998</v>
      </c>
      <c r="AD179">
        <v>72.333333330000002</v>
      </c>
      <c r="AE179">
        <v>74</v>
      </c>
      <c r="AF179">
        <v>1.6666666670000001</v>
      </c>
      <c r="AG179">
        <v>1.3333333329999999</v>
      </c>
      <c r="AH179">
        <v>2</v>
      </c>
      <c r="AI179">
        <v>2.3333333330000001</v>
      </c>
      <c r="AJ179">
        <v>0.33333333300000001</v>
      </c>
      <c r="AK179">
        <v>1</v>
      </c>
      <c r="AL179">
        <v>0.66666666699999999</v>
      </c>
      <c r="AM179">
        <v>1.3333333329999999</v>
      </c>
      <c r="AN179">
        <v>0</v>
      </c>
      <c r="AO179">
        <v>2.7777777779999999</v>
      </c>
      <c r="AP179">
        <v>1.7777777779999999</v>
      </c>
      <c r="AQ179">
        <v>4</v>
      </c>
      <c r="AR179">
        <v>5.4444444440000002</v>
      </c>
      <c r="AS179">
        <v>0.111111111</v>
      </c>
      <c r="AT179">
        <v>1</v>
      </c>
      <c r="AU179">
        <v>0.44444444399999999</v>
      </c>
      <c r="AV179">
        <v>1.7777777779999999</v>
      </c>
      <c r="AW179">
        <v>0</v>
      </c>
      <c r="AX179">
        <v>17.333333329999999</v>
      </c>
      <c r="AY179">
        <v>1.1851851849999999</v>
      </c>
      <c r="AZ179">
        <v>1.9259259259999999</v>
      </c>
    </row>
    <row r="180" spans="1:52" x14ac:dyDescent="0.25">
      <c r="A180">
        <v>178</v>
      </c>
      <c r="B180">
        <v>107</v>
      </c>
      <c r="C180">
        <v>111</v>
      </c>
      <c r="D180">
        <v>106</v>
      </c>
      <c r="E180">
        <v>112</v>
      </c>
      <c r="F180">
        <v>110</v>
      </c>
      <c r="G180">
        <v>115</v>
      </c>
      <c r="H180">
        <v>120</v>
      </c>
      <c r="I180">
        <v>114</v>
      </c>
      <c r="J180">
        <v>116</v>
      </c>
      <c r="U180">
        <v>106</v>
      </c>
      <c r="V180">
        <v>1.266666667</v>
      </c>
      <c r="W180">
        <v>107.2666667</v>
      </c>
      <c r="X180">
        <v>108.5333333</v>
      </c>
      <c r="Y180">
        <v>109.8</v>
      </c>
      <c r="Z180">
        <v>111.0666667</v>
      </c>
      <c r="AA180">
        <v>112.33333330000001</v>
      </c>
      <c r="AB180">
        <v>113.6</v>
      </c>
      <c r="AC180">
        <v>114.8666667</v>
      </c>
      <c r="AD180">
        <v>116.1333333</v>
      </c>
      <c r="AE180">
        <v>117.4</v>
      </c>
      <c r="AF180">
        <v>0.26666666700000002</v>
      </c>
      <c r="AG180">
        <v>2.4666666670000001</v>
      </c>
      <c r="AH180">
        <v>3.8</v>
      </c>
      <c r="AI180">
        <v>0.93333333299999999</v>
      </c>
      <c r="AJ180">
        <v>2.3333333330000001</v>
      </c>
      <c r="AK180">
        <v>1.4</v>
      </c>
      <c r="AL180">
        <v>5.1333333330000004</v>
      </c>
      <c r="AM180">
        <v>2.1333333329999999</v>
      </c>
      <c r="AN180">
        <v>1.4</v>
      </c>
      <c r="AO180">
        <v>7.1111111000000005E-2</v>
      </c>
      <c r="AP180">
        <v>6.0844444439999998</v>
      </c>
      <c r="AQ180">
        <v>14.44</v>
      </c>
      <c r="AR180">
        <v>0.87111111100000005</v>
      </c>
      <c r="AS180">
        <v>5.4444444440000002</v>
      </c>
      <c r="AT180">
        <v>1.96</v>
      </c>
      <c r="AU180">
        <v>26.351111110000002</v>
      </c>
      <c r="AV180">
        <v>4.551111111</v>
      </c>
      <c r="AW180">
        <v>1.96</v>
      </c>
      <c r="AX180">
        <v>61.733333330000001</v>
      </c>
      <c r="AY180">
        <v>2.2074074069999998</v>
      </c>
      <c r="AZ180">
        <v>6.8592592589999999</v>
      </c>
    </row>
    <row r="181" spans="1:52" x14ac:dyDescent="0.25">
      <c r="A181">
        <v>179</v>
      </c>
      <c r="B181">
        <v>57</v>
      </c>
      <c r="C181">
        <v>57</v>
      </c>
      <c r="D181">
        <v>57</v>
      </c>
      <c r="E181">
        <v>61</v>
      </c>
      <c r="F181">
        <v>61</v>
      </c>
      <c r="G181">
        <v>60</v>
      </c>
      <c r="H181">
        <v>64</v>
      </c>
      <c r="I181">
        <v>62</v>
      </c>
      <c r="J181">
        <v>66</v>
      </c>
      <c r="U181">
        <v>55.222222219999999</v>
      </c>
      <c r="V181">
        <v>1.066666667</v>
      </c>
      <c r="W181">
        <v>56.288888890000003</v>
      </c>
      <c r="X181">
        <v>57.355555559999999</v>
      </c>
      <c r="Y181">
        <v>58.422222220000002</v>
      </c>
      <c r="Z181">
        <v>59.488888889999998</v>
      </c>
      <c r="AA181">
        <v>60.555555560000002</v>
      </c>
      <c r="AB181">
        <v>61.622222219999998</v>
      </c>
      <c r="AC181">
        <v>62.688888890000001</v>
      </c>
      <c r="AD181">
        <v>63.755555559999998</v>
      </c>
      <c r="AE181">
        <v>64.82222222</v>
      </c>
      <c r="AF181">
        <v>0.71111111100000002</v>
      </c>
      <c r="AG181">
        <v>0.35555555599999999</v>
      </c>
      <c r="AH181">
        <v>1.422222222</v>
      </c>
      <c r="AI181">
        <v>1.511111111</v>
      </c>
      <c r="AJ181">
        <v>0.44444444399999999</v>
      </c>
      <c r="AK181">
        <v>1.622222222</v>
      </c>
      <c r="AL181">
        <v>1.311111111</v>
      </c>
      <c r="AM181">
        <v>1.755555556</v>
      </c>
      <c r="AN181">
        <v>1.1777777780000001</v>
      </c>
      <c r="AO181">
        <v>0.50567901199999998</v>
      </c>
      <c r="AP181">
        <v>0.126419753</v>
      </c>
      <c r="AQ181">
        <v>2.022716049</v>
      </c>
      <c r="AR181">
        <v>2.2834567899999998</v>
      </c>
      <c r="AS181">
        <v>0.197530864</v>
      </c>
      <c r="AT181">
        <v>2.6316049380000002</v>
      </c>
      <c r="AU181">
        <v>1.719012346</v>
      </c>
      <c r="AV181">
        <v>3.0819753090000002</v>
      </c>
      <c r="AW181">
        <v>1.387160494</v>
      </c>
      <c r="AX181">
        <v>13.955555560000001</v>
      </c>
      <c r="AY181">
        <v>1.145679012</v>
      </c>
      <c r="AZ181">
        <v>1.5506172840000001</v>
      </c>
    </row>
    <row r="182" spans="1:52" x14ac:dyDescent="0.25">
      <c r="A182">
        <v>180</v>
      </c>
      <c r="B182">
        <v>36</v>
      </c>
      <c r="C182">
        <v>36</v>
      </c>
      <c r="D182">
        <v>39</v>
      </c>
      <c r="E182">
        <v>40</v>
      </c>
      <c r="F182">
        <v>41</v>
      </c>
      <c r="G182">
        <v>39</v>
      </c>
      <c r="H182">
        <v>41</v>
      </c>
      <c r="I182">
        <v>42</v>
      </c>
      <c r="J182">
        <v>42</v>
      </c>
      <c r="U182">
        <v>35.805555560000002</v>
      </c>
      <c r="V182">
        <v>0.75</v>
      </c>
      <c r="W182">
        <v>36.555555560000002</v>
      </c>
      <c r="X182">
        <v>37.305555560000002</v>
      </c>
      <c r="Y182">
        <v>38.055555560000002</v>
      </c>
      <c r="Z182">
        <v>38.805555560000002</v>
      </c>
      <c r="AA182">
        <v>39.555555560000002</v>
      </c>
      <c r="AB182">
        <v>40.305555560000002</v>
      </c>
      <c r="AC182">
        <v>41.055555560000002</v>
      </c>
      <c r="AD182">
        <v>41.805555560000002</v>
      </c>
      <c r="AE182">
        <v>42.555555560000002</v>
      </c>
      <c r="AF182">
        <v>0.55555555599999995</v>
      </c>
      <c r="AG182">
        <v>1.3055555560000001</v>
      </c>
      <c r="AH182">
        <v>0.94444444400000005</v>
      </c>
      <c r="AI182">
        <v>1.1944444439999999</v>
      </c>
      <c r="AJ182">
        <v>1.4444444439999999</v>
      </c>
      <c r="AK182">
        <v>1.3055555560000001</v>
      </c>
      <c r="AL182">
        <v>5.5555555999999999E-2</v>
      </c>
      <c r="AM182">
        <v>0.19444444399999999</v>
      </c>
      <c r="AN182">
        <v>0.55555555599999995</v>
      </c>
      <c r="AO182">
        <v>0.30864197500000001</v>
      </c>
      <c r="AP182">
        <v>1.704475309</v>
      </c>
      <c r="AQ182">
        <v>0.89197530899999999</v>
      </c>
      <c r="AR182">
        <v>1.4266975310000001</v>
      </c>
      <c r="AS182">
        <v>2.0864197529999999</v>
      </c>
      <c r="AT182">
        <v>1.704475309</v>
      </c>
      <c r="AU182">
        <v>3.0864199999999999E-3</v>
      </c>
      <c r="AV182">
        <v>3.7808642000000003E-2</v>
      </c>
      <c r="AW182">
        <v>0.30864197500000001</v>
      </c>
      <c r="AX182">
        <v>8.4722222219999992</v>
      </c>
      <c r="AY182">
        <v>0.83950617299999997</v>
      </c>
      <c r="AZ182">
        <v>0.94135802499999999</v>
      </c>
    </row>
    <row r="183" spans="1:52" x14ac:dyDescent="0.25">
      <c r="A183">
        <v>181</v>
      </c>
      <c r="B183">
        <v>103</v>
      </c>
      <c r="C183">
        <v>100</v>
      </c>
      <c r="D183">
        <v>105</v>
      </c>
      <c r="E183">
        <v>103</v>
      </c>
      <c r="F183">
        <v>102</v>
      </c>
      <c r="G183">
        <v>104</v>
      </c>
      <c r="H183">
        <v>109</v>
      </c>
      <c r="I183">
        <v>115</v>
      </c>
      <c r="J183">
        <v>107</v>
      </c>
      <c r="U183">
        <v>99.5</v>
      </c>
      <c r="V183">
        <v>1.1666666670000001</v>
      </c>
      <c r="W183">
        <v>100.66666669999999</v>
      </c>
      <c r="X183">
        <v>101.83333330000001</v>
      </c>
      <c r="Y183">
        <v>103</v>
      </c>
      <c r="Z183">
        <v>104.16666669999999</v>
      </c>
      <c r="AA183">
        <v>105.33333330000001</v>
      </c>
      <c r="AB183">
        <v>106.5</v>
      </c>
      <c r="AC183">
        <v>107.66666669999999</v>
      </c>
      <c r="AD183">
        <v>108.83333330000001</v>
      </c>
      <c r="AE183">
        <v>110</v>
      </c>
      <c r="AF183">
        <v>2.3333333330000001</v>
      </c>
      <c r="AG183">
        <v>1.8333333329999999</v>
      </c>
      <c r="AH183">
        <v>2</v>
      </c>
      <c r="AI183">
        <v>1.1666666670000001</v>
      </c>
      <c r="AJ183">
        <v>3.3333333330000001</v>
      </c>
      <c r="AK183">
        <v>2.5</v>
      </c>
      <c r="AL183">
        <v>1.3333333329999999</v>
      </c>
      <c r="AM183">
        <v>6.1666666670000003</v>
      </c>
      <c r="AN183">
        <v>3</v>
      </c>
      <c r="AO183">
        <v>5.4444444440000002</v>
      </c>
      <c r="AP183">
        <v>3.361111111</v>
      </c>
      <c r="AQ183">
        <v>4</v>
      </c>
      <c r="AR183">
        <v>1.361111111</v>
      </c>
      <c r="AS183">
        <v>11.11111111</v>
      </c>
      <c r="AT183">
        <v>6.25</v>
      </c>
      <c r="AU183">
        <v>1.7777777779999999</v>
      </c>
      <c r="AV183">
        <v>38.027777780000001</v>
      </c>
      <c r="AW183">
        <v>9</v>
      </c>
      <c r="AX183">
        <v>80.333333330000002</v>
      </c>
      <c r="AY183">
        <v>2.6296296300000002</v>
      </c>
      <c r="AZ183">
        <v>8.9259259259999997</v>
      </c>
    </row>
    <row r="184" spans="1:52" x14ac:dyDescent="0.25">
      <c r="A184">
        <v>182</v>
      </c>
      <c r="B184">
        <v>70</v>
      </c>
      <c r="C184">
        <v>70</v>
      </c>
      <c r="D184">
        <v>72</v>
      </c>
      <c r="E184">
        <v>72</v>
      </c>
      <c r="F184">
        <v>70</v>
      </c>
      <c r="G184">
        <v>74</v>
      </c>
      <c r="H184">
        <v>75</v>
      </c>
      <c r="I184">
        <v>73</v>
      </c>
      <c r="J184">
        <v>76</v>
      </c>
      <c r="U184">
        <v>69.027777779999994</v>
      </c>
      <c r="V184">
        <v>0.68333333299999999</v>
      </c>
      <c r="W184">
        <v>69.711111110000004</v>
      </c>
      <c r="X184">
        <v>70.394444440000001</v>
      </c>
      <c r="Y184">
        <v>71.077777780000005</v>
      </c>
      <c r="Z184">
        <v>71.761111110000002</v>
      </c>
      <c r="AA184">
        <v>72.444444439999998</v>
      </c>
      <c r="AB184">
        <v>73.127777780000002</v>
      </c>
      <c r="AC184">
        <v>73.811111109999999</v>
      </c>
      <c r="AD184">
        <v>74.494444439999995</v>
      </c>
      <c r="AE184">
        <v>75.17777778</v>
      </c>
      <c r="AF184">
        <v>0.28888888899999998</v>
      </c>
      <c r="AG184">
        <v>0.39444444400000001</v>
      </c>
      <c r="AH184">
        <v>0.92222222200000004</v>
      </c>
      <c r="AI184">
        <v>0.23888888899999999</v>
      </c>
      <c r="AJ184">
        <v>2.4444444440000002</v>
      </c>
      <c r="AK184">
        <v>0.87222222199999999</v>
      </c>
      <c r="AL184">
        <v>1.188888889</v>
      </c>
      <c r="AM184">
        <v>1.494444444</v>
      </c>
      <c r="AN184">
        <v>0.82222222199999995</v>
      </c>
      <c r="AO184">
        <v>8.3456790000000003E-2</v>
      </c>
      <c r="AP184">
        <v>0.15558642</v>
      </c>
      <c r="AQ184">
        <v>0.85049382699999998</v>
      </c>
      <c r="AR184">
        <v>5.7067900999999997E-2</v>
      </c>
      <c r="AS184">
        <v>5.9753086419999999</v>
      </c>
      <c r="AT184">
        <v>0.76077160499999996</v>
      </c>
      <c r="AU184">
        <v>1.4134567899999999</v>
      </c>
      <c r="AV184">
        <v>2.2333641979999999</v>
      </c>
      <c r="AW184">
        <v>0.67604938299999995</v>
      </c>
      <c r="AX184">
        <v>12.205555560000001</v>
      </c>
      <c r="AY184">
        <v>0.96296296299999995</v>
      </c>
      <c r="AZ184">
        <v>1.3561728399999999</v>
      </c>
    </row>
    <row r="185" spans="1:52" x14ac:dyDescent="0.25">
      <c r="A185">
        <v>183</v>
      </c>
      <c r="B185">
        <v>105</v>
      </c>
      <c r="C185">
        <v>104</v>
      </c>
      <c r="D185">
        <v>101</v>
      </c>
      <c r="E185">
        <v>107</v>
      </c>
      <c r="F185">
        <v>107</v>
      </c>
      <c r="G185">
        <v>115</v>
      </c>
      <c r="H185">
        <v>114</v>
      </c>
      <c r="I185">
        <v>114</v>
      </c>
      <c r="J185">
        <v>114</v>
      </c>
      <c r="U185">
        <v>100.66666669999999</v>
      </c>
      <c r="V185">
        <v>1.6666666670000001</v>
      </c>
      <c r="W185">
        <v>102.33333330000001</v>
      </c>
      <c r="X185">
        <v>104</v>
      </c>
      <c r="Y185">
        <v>105.66666669999999</v>
      </c>
      <c r="Z185">
        <v>107.33333330000001</v>
      </c>
      <c r="AA185">
        <v>109</v>
      </c>
      <c r="AB185">
        <v>110.66666669999999</v>
      </c>
      <c r="AC185">
        <v>112.33333330000001</v>
      </c>
      <c r="AD185">
        <v>114</v>
      </c>
      <c r="AE185">
        <v>115.66666669999999</v>
      </c>
      <c r="AF185">
        <v>2.6666666669999999</v>
      </c>
      <c r="AG185">
        <v>0</v>
      </c>
      <c r="AH185">
        <v>4.6666666670000003</v>
      </c>
      <c r="AI185">
        <v>0.33333333300000001</v>
      </c>
      <c r="AJ185">
        <v>2</v>
      </c>
      <c r="AK185">
        <v>4.3333333329999997</v>
      </c>
      <c r="AL185">
        <v>1.6666666670000001</v>
      </c>
      <c r="AM185">
        <v>0</v>
      </c>
      <c r="AN185">
        <v>1.6666666670000001</v>
      </c>
      <c r="AO185">
        <v>7.1111111109999996</v>
      </c>
      <c r="AP185">
        <v>0</v>
      </c>
      <c r="AQ185">
        <v>21.777777780000001</v>
      </c>
      <c r="AR185">
        <v>0.111111111</v>
      </c>
      <c r="AS185">
        <v>4</v>
      </c>
      <c r="AT185">
        <v>18.777777780000001</v>
      </c>
      <c r="AU185">
        <v>2.7777777779999999</v>
      </c>
      <c r="AV185">
        <v>0</v>
      </c>
      <c r="AW185">
        <v>2.7777777779999999</v>
      </c>
      <c r="AX185">
        <v>57.333333330000002</v>
      </c>
      <c r="AY185">
        <v>1.9259259259999999</v>
      </c>
      <c r="AZ185">
        <v>6.3703703699999998</v>
      </c>
    </row>
    <row r="186" spans="1:52" x14ac:dyDescent="0.25">
      <c r="A186">
        <v>184</v>
      </c>
      <c r="B186">
        <v>43</v>
      </c>
      <c r="C186">
        <v>43</v>
      </c>
      <c r="D186">
        <v>45</v>
      </c>
      <c r="E186">
        <v>44</v>
      </c>
      <c r="F186">
        <v>47</v>
      </c>
      <c r="G186">
        <v>48</v>
      </c>
      <c r="H186">
        <v>47</v>
      </c>
      <c r="I186">
        <v>49</v>
      </c>
      <c r="J186">
        <v>48</v>
      </c>
      <c r="U186">
        <v>42.166666669999998</v>
      </c>
      <c r="V186">
        <v>0.76666666699999997</v>
      </c>
      <c r="W186">
        <v>42.933333330000004</v>
      </c>
      <c r="X186">
        <v>43.7</v>
      </c>
      <c r="Y186">
        <v>44.466666670000002</v>
      </c>
      <c r="Z186">
        <v>45.233333330000001</v>
      </c>
      <c r="AA186">
        <v>46</v>
      </c>
      <c r="AB186">
        <v>46.766666669999999</v>
      </c>
      <c r="AC186">
        <v>47.533333329999998</v>
      </c>
      <c r="AD186">
        <v>48.3</v>
      </c>
      <c r="AE186">
        <v>49.066666669999996</v>
      </c>
      <c r="AF186">
        <v>6.6666666999999999E-2</v>
      </c>
      <c r="AG186">
        <v>0.7</v>
      </c>
      <c r="AH186">
        <v>0.53333333299999997</v>
      </c>
      <c r="AI186">
        <v>1.233333333</v>
      </c>
      <c r="AJ186">
        <v>1</v>
      </c>
      <c r="AK186">
        <v>1.233333333</v>
      </c>
      <c r="AL186">
        <v>0.53333333299999997</v>
      </c>
      <c r="AM186">
        <v>0.7</v>
      </c>
      <c r="AN186">
        <v>1.066666667</v>
      </c>
      <c r="AO186">
        <v>4.4444439999999997E-3</v>
      </c>
      <c r="AP186">
        <v>0.49</v>
      </c>
      <c r="AQ186">
        <v>0.28444444400000002</v>
      </c>
      <c r="AR186">
        <v>1.521111111</v>
      </c>
      <c r="AS186">
        <v>1</v>
      </c>
      <c r="AT186">
        <v>1.521111111</v>
      </c>
      <c r="AU186">
        <v>0.28444444400000002</v>
      </c>
      <c r="AV186">
        <v>0.49</v>
      </c>
      <c r="AW186">
        <v>1.137777778</v>
      </c>
      <c r="AX186">
        <v>6.733333333</v>
      </c>
      <c r="AY186">
        <v>0.78518518500000001</v>
      </c>
      <c r="AZ186">
        <v>0.74814814799999996</v>
      </c>
    </row>
    <row r="187" spans="1:52" x14ac:dyDescent="0.25">
      <c r="A187">
        <v>185</v>
      </c>
      <c r="B187">
        <v>19</v>
      </c>
      <c r="C187">
        <v>19</v>
      </c>
      <c r="D187">
        <v>20</v>
      </c>
      <c r="E187">
        <v>20</v>
      </c>
      <c r="F187">
        <v>20</v>
      </c>
      <c r="G187">
        <v>19</v>
      </c>
      <c r="H187">
        <v>20</v>
      </c>
      <c r="I187">
        <v>20</v>
      </c>
      <c r="J187">
        <v>20</v>
      </c>
      <c r="U187">
        <v>19.166666670000001</v>
      </c>
      <c r="V187">
        <v>0.1</v>
      </c>
      <c r="W187">
        <v>19.266666669999999</v>
      </c>
      <c r="X187">
        <v>19.366666670000001</v>
      </c>
      <c r="Y187">
        <v>19.466666669999999</v>
      </c>
      <c r="Z187">
        <v>19.56666667</v>
      </c>
      <c r="AA187">
        <v>19.666666670000001</v>
      </c>
      <c r="AB187">
        <v>19.766666669999999</v>
      </c>
      <c r="AC187">
        <v>19.866666670000001</v>
      </c>
      <c r="AD187">
        <v>19.966666669999999</v>
      </c>
      <c r="AE187">
        <v>20.06666667</v>
      </c>
      <c r="AF187">
        <v>0.26666666700000002</v>
      </c>
      <c r="AG187">
        <v>0.366666667</v>
      </c>
      <c r="AH187">
        <v>0.53333333299999997</v>
      </c>
      <c r="AI187">
        <v>0.43333333299999999</v>
      </c>
      <c r="AJ187">
        <v>0.33333333300000001</v>
      </c>
      <c r="AK187">
        <v>0.76666666699999997</v>
      </c>
      <c r="AL187">
        <v>0.133333333</v>
      </c>
      <c r="AM187">
        <v>3.3333333E-2</v>
      </c>
      <c r="AN187">
        <v>6.6666666999999999E-2</v>
      </c>
      <c r="AO187">
        <v>7.1111111000000005E-2</v>
      </c>
      <c r="AP187">
        <v>0.134444444</v>
      </c>
      <c r="AQ187">
        <v>0.28444444400000002</v>
      </c>
      <c r="AR187">
        <v>0.18777777800000001</v>
      </c>
      <c r="AS187">
        <v>0.111111111</v>
      </c>
      <c r="AT187">
        <v>0.58777777799999997</v>
      </c>
      <c r="AU187">
        <v>1.7777778000000001E-2</v>
      </c>
      <c r="AV187">
        <v>1.1111109999999999E-3</v>
      </c>
      <c r="AW187">
        <v>4.4444439999999997E-3</v>
      </c>
      <c r="AX187">
        <v>1.4</v>
      </c>
      <c r="AY187">
        <v>0.32592592599999998</v>
      </c>
      <c r="AZ187">
        <v>0.15555555600000001</v>
      </c>
    </row>
    <row r="188" spans="1:52" x14ac:dyDescent="0.25">
      <c r="A188">
        <v>186</v>
      </c>
      <c r="B188">
        <v>23</v>
      </c>
      <c r="C188">
        <v>24</v>
      </c>
      <c r="D188">
        <v>25</v>
      </c>
      <c r="E188">
        <v>25</v>
      </c>
      <c r="F188">
        <v>25</v>
      </c>
      <c r="G188">
        <v>27</v>
      </c>
      <c r="H188">
        <v>26</v>
      </c>
      <c r="I188">
        <v>26</v>
      </c>
      <c r="J188">
        <v>29</v>
      </c>
      <c r="U188">
        <v>22.722222219999999</v>
      </c>
      <c r="V188">
        <v>0.56666666700000001</v>
      </c>
      <c r="W188">
        <v>23.288888889999999</v>
      </c>
      <c r="X188">
        <v>23.855555559999999</v>
      </c>
      <c r="Y188">
        <v>24.422222219999998</v>
      </c>
      <c r="Z188">
        <v>24.988888889999998</v>
      </c>
      <c r="AA188">
        <v>25.555555559999998</v>
      </c>
      <c r="AB188">
        <v>26.122222220000001</v>
      </c>
      <c r="AC188">
        <v>26.688888890000001</v>
      </c>
      <c r="AD188">
        <v>27.255555560000001</v>
      </c>
      <c r="AE188">
        <v>27.82222222</v>
      </c>
      <c r="AF188">
        <v>0.28888888899999998</v>
      </c>
      <c r="AG188">
        <v>0.14444444400000001</v>
      </c>
      <c r="AH188">
        <v>0.57777777799999996</v>
      </c>
      <c r="AI188">
        <v>1.1111111E-2</v>
      </c>
      <c r="AJ188">
        <v>0.55555555599999995</v>
      </c>
      <c r="AK188">
        <v>0.87777777800000001</v>
      </c>
      <c r="AL188">
        <v>0.688888889</v>
      </c>
      <c r="AM188">
        <v>1.255555556</v>
      </c>
      <c r="AN188">
        <v>1.1777777780000001</v>
      </c>
      <c r="AO188">
        <v>8.3456790000000003E-2</v>
      </c>
      <c r="AP188">
        <v>2.0864198E-2</v>
      </c>
      <c r="AQ188">
        <v>0.33382716000000001</v>
      </c>
      <c r="AR188">
        <v>1.2345699999999999E-4</v>
      </c>
      <c r="AS188">
        <v>0.30864197500000001</v>
      </c>
      <c r="AT188">
        <v>0.77049382700000002</v>
      </c>
      <c r="AU188">
        <v>0.47456790100000001</v>
      </c>
      <c r="AV188">
        <v>1.5764197529999999</v>
      </c>
      <c r="AW188">
        <v>1.387160494</v>
      </c>
      <c r="AX188">
        <v>4.9555555560000002</v>
      </c>
      <c r="AY188">
        <v>0.61975308600000001</v>
      </c>
      <c r="AZ188">
        <v>0.55061728399999998</v>
      </c>
    </row>
    <row r="189" spans="1:52" x14ac:dyDescent="0.25">
      <c r="A189">
        <v>187</v>
      </c>
      <c r="B189">
        <v>16</v>
      </c>
      <c r="C189">
        <v>16</v>
      </c>
      <c r="D189">
        <v>17</v>
      </c>
      <c r="E189">
        <v>17</v>
      </c>
      <c r="F189">
        <v>18</v>
      </c>
      <c r="G189">
        <v>17</v>
      </c>
      <c r="H189">
        <v>18</v>
      </c>
      <c r="I189">
        <v>19</v>
      </c>
      <c r="J189">
        <v>19</v>
      </c>
      <c r="U189">
        <v>15.527777779999999</v>
      </c>
      <c r="V189">
        <v>0.383333333</v>
      </c>
      <c r="W189">
        <v>15.91111111</v>
      </c>
      <c r="X189">
        <v>16.294444439999999</v>
      </c>
      <c r="Y189">
        <v>16.67777778</v>
      </c>
      <c r="Z189">
        <v>17.061111109999999</v>
      </c>
      <c r="AA189">
        <v>17.444444440000002</v>
      </c>
      <c r="AB189">
        <v>17.827777780000002</v>
      </c>
      <c r="AC189">
        <v>18.211111110000001</v>
      </c>
      <c r="AD189">
        <v>18.59444444</v>
      </c>
      <c r="AE189">
        <v>18.97777778</v>
      </c>
      <c r="AF189">
        <v>8.8888888999999999E-2</v>
      </c>
      <c r="AG189">
        <v>0.29444444400000003</v>
      </c>
      <c r="AH189">
        <v>0.322222222</v>
      </c>
      <c r="AI189">
        <v>6.1111111000000003E-2</v>
      </c>
      <c r="AJ189">
        <v>0.55555555599999995</v>
      </c>
      <c r="AK189">
        <v>0.82777777799999996</v>
      </c>
      <c r="AL189">
        <v>0.21111111099999999</v>
      </c>
      <c r="AM189">
        <v>0.40555555599999998</v>
      </c>
      <c r="AN189">
        <v>2.2222222E-2</v>
      </c>
      <c r="AO189">
        <v>7.9012349999999995E-3</v>
      </c>
      <c r="AP189">
        <v>8.6697530999999994E-2</v>
      </c>
      <c r="AQ189">
        <v>0.10382716</v>
      </c>
      <c r="AR189">
        <v>3.7345680000000002E-3</v>
      </c>
      <c r="AS189">
        <v>0.30864197500000001</v>
      </c>
      <c r="AT189">
        <v>0.68521604899999999</v>
      </c>
      <c r="AU189">
        <v>4.4567901E-2</v>
      </c>
      <c r="AV189">
        <v>0.16447530899999999</v>
      </c>
      <c r="AW189">
        <v>4.9382699999999996E-4</v>
      </c>
      <c r="AX189">
        <v>1.4055555559999999</v>
      </c>
      <c r="AY189">
        <v>0.309876543</v>
      </c>
      <c r="AZ189">
        <v>0.15617284000000001</v>
      </c>
    </row>
    <row r="190" spans="1:52" x14ac:dyDescent="0.25">
      <c r="A190">
        <v>188</v>
      </c>
      <c r="B190">
        <v>78</v>
      </c>
      <c r="C190">
        <v>79</v>
      </c>
      <c r="D190">
        <v>78</v>
      </c>
      <c r="E190">
        <v>85</v>
      </c>
      <c r="F190">
        <v>88</v>
      </c>
      <c r="G190">
        <v>90</v>
      </c>
      <c r="H190">
        <v>90</v>
      </c>
      <c r="I190">
        <v>94</v>
      </c>
      <c r="J190">
        <v>91</v>
      </c>
      <c r="U190">
        <v>75.388888890000004</v>
      </c>
      <c r="V190">
        <v>2.1</v>
      </c>
      <c r="W190">
        <v>77.488888889999998</v>
      </c>
      <c r="X190">
        <v>79.588888890000007</v>
      </c>
      <c r="Y190">
        <v>81.688888890000001</v>
      </c>
      <c r="Z190">
        <v>83.788888889999996</v>
      </c>
      <c r="AA190">
        <v>85.888888890000004</v>
      </c>
      <c r="AB190">
        <v>87.988888889999998</v>
      </c>
      <c r="AC190">
        <v>90.088888890000007</v>
      </c>
      <c r="AD190">
        <v>92.188888890000001</v>
      </c>
      <c r="AE190">
        <v>94.288888889999996</v>
      </c>
      <c r="AF190">
        <v>0.51111111099999995</v>
      </c>
      <c r="AG190">
        <v>0.58888888900000003</v>
      </c>
      <c r="AH190">
        <v>3.6888888889999998</v>
      </c>
      <c r="AI190">
        <v>1.2111111109999999</v>
      </c>
      <c r="AJ190">
        <v>2.111111111</v>
      </c>
      <c r="AK190">
        <v>2.011111111</v>
      </c>
      <c r="AL190">
        <v>8.8888888999999999E-2</v>
      </c>
      <c r="AM190">
        <v>1.811111111</v>
      </c>
      <c r="AN190">
        <v>3.2888888889999999</v>
      </c>
      <c r="AO190">
        <v>0.261234568</v>
      </c>
      <c r="AP190">
        <v>0.34679012300000001</v>
      </c>
      <c r="AQ190">
        <v>13.60790123</v>
      </c>
      <c r="AR190">
        <v>1.466790123</v>
      </c>
      <c r="AS190">
        <v>4.4567901230000002</v>
      </c>
      <c r="AT190">
        <v>4.0445679009999997</v>
      </c>
      <c r="AU190">
        <v>7.9012349999999995E-3</v>
      </c>
      <c r="AV190">
        <v>3.2801234570000002</v>
      </c>
      <c r="AW190">
        <v>10.81679012</v>
      </c>
      <c r="AX190">
        <v>38.288888890000003</v>
      </c>
      <c r="AY190">
        <v>1.7012345680000001</v>
      </c>
      <c r="AZ190">
        <v>4.2543209879999999</v>
      </c>
    </row>
    <row r="191" spans="1:52" x14ac:dyDescent="0.25">
      <c r="A191">
        <v>189</v>
      </c>
      <c r="B191">
        <v>119</v>
      </c>
      <c r="C191">
        <v>120</v>
      </c>
      <c r="D191">
        <v>122</v>
      </c>
      <c r="E191">
        <v>126</v>
      </c>
      <c r="F191">
        <v>121</v>
      </c>
      <c r="G191">
        <v>135</v>
      </c>
      <c r="H191">
        <v>131</v>
      </c>
      <c r="I191">
        <v>135</v>
      </c>
      <c r="J191">
        <v>140</v>
      </c>
      <c r="U191">
        <v>114.66666669999999</v>
      </c>
      <c r="V191">
        <v>2.6</v>
      </c>
      <c r="W191">
        <v>117.2666667</v>
      </c>
      <c r="X191">
        <v>119.8666667</v>
      </c>
      <c r="Y191">
        <v>122.4666667</v>
      </c>
      <c r="Z191">
        <v>125.0666667</v>
      </c>
      <c r="AA191">
        <v>127.66666669999999</v>
      </c>
      <c r="AB191">
        <v>130.2666667</v>
      </c>
      <c r="AC191">
        <v>132.8666667</v>
      </c>
      <c r="AD191">
        <v>135.46666669999999</v>
      </c>
      <c r="AE191">
        <v>138.06666670000001</v>
      </c>
      <c r="AF191">
        <v>1.733333333</v>
      </c>
      <c r="AG191">
        <v>0.133333333</v>
      </c>
      <c r="AH191">
        <v>0.46666666699999998</v>
      </c>
      <c r="AI191">
        <v>0.93333333299999999</v>
      </c>
      <c r="AJ191">
        <v>6.6666666670000003</v>
      </c>
      <c r="AK191">
        <v>4.733333333</v>
      </c>
      <c r="AL191">
        <v>1.8666666670000001</v>
      </c>
      <c r="AM191">
        <v>0.46666666699999998</v>
      </c>
      <c r="AN191">
        <v>1.933333333</v>
      </c>
      <c r="AO191">
        <v>3.0044444440000002</v>
      </c>
      <c r="AP191">
        <v>1.7777778000000001E-2</v>
      </c>
      <c r="AQ191">
        <v>0.21777777800000001</v>
      </c>
      <c r="AR191">
        <v>0.87111111100000005</v>
      </c>
      <c r="AS191">
        <v>44.444444439999998</v>
      </c>
      <c r="AT191">
        <v>22.404444439999999</v>
      </c>
      <c r="AU191">
        <v>3.4844444440000002</v>
      </c>
      <c r="AV191">
        <v>0.21777777800000001</v>
      </c>
      <c r="AW191">
        <v>3.7377777779999999</v>
      </c>
      <c r="AX191">
        <v>78.400000000000006</v>
      </c>
      <c r="AY191">
        <v>2.103703704</v>
      </c>
      <c r="AZ191">
        <v>8.7111111109999992</v>
      </c>
    </row>
    <row r="192" spans="1:52" x14ac:dyDescent="0.25">
      <c r="A192">
        <v>190</v>
      </c>
      <c r="B192">
        <v>11</v>
      </c>
      <c r="C192">
        <v>12</v>
      </c>
      <c r="D192">
        <v>11</v>
      </c>
      <c r="E192">
        <v>12</v>
      </c>
      <c r="F192">
        <v>12</v>
      </c>
      <c r="G192">
        <v>13</v>
      </c>
      <c r="H192">
        <v>13</v>
      </c>
      <c r="I192">
        <v>12</v>
      </c>
      <c r="J192">
        <v>14</v>
      </c>
      <c r="U192">
        <v>10.80555556</v>
      </c>
      <c r="V192">
        <v>0.28333333300000002</v>
      </c>
      <c r="W192">
        <v>11.08888889</v>
      </c>
      <c r="X192">
        <v>11.372222219999999</v>
      </c>
      <c r="Y192">
        <v>11.65555556</v>
      </c>
      <c r="Z192">
        <v>11.938888889999999</v>
      </c>
      <c r="AA192">
        <v>12.222222220000001</v>
      </c>
      <c r="AB192">
        <v>12.505555559999999</v>
      </c>
      <c r="AC192">
        <v>12.788888890000001</v>
      </c>
      <c r="AD192">
        <v>13.07222222</v>
      </c>
      <c r="AE192">
        <v>13.355555560000001</v>
      </c>
      <c r="AF192">
        <v>8.8888888999999999E-2</v>
      </c>
      <c r="AG192">
        <v>0.62777777800000001</v>
      </c>
      <c r="AH192">
        <v>0.65555555600000004</v>
      </c>
      <c r="AI192">
        <v>6.1111111000000003E-2</v>
      </c>
      <c r="AJ192">
        <v>0.222222222</v>
      </c>
      <c r="AK192">
        <v>0.49444444399999998</v>
      </c>
      <c r="AL192">
        <v>0.21111111099999999</v>
      </c>
      <c r="AM192">
        <v>1.0722222219999999</v>
      </c>
      <c r="AN192">
        <v>0.64444444400000001</v>
      </c>
      <c r="AO192">
        <v>7.9012349999999995E-3</v>
      </c>
      <c r="AP192">
        <v>0.39410493800000002</v>
      </c>
      <c r="AQ192">
        <v>0.42975308600000001</v>
      </c>
      <c r="AR192">
        <v>3.7345680000000002E-3</v>
      </c>
      <c r="AS192">
        <v>4.9382716E-2</v>
      </c>
      <c r="AT192">
        <v>0.244475309</v>
      </c>
      <c r="AU192">
        <v>4.4567901E-2</v>
      </c>
      <c r="AV192">
        <v>1.1496604939999999</v>
      </c>
      <c r="AW192">
        <v>0.41530864200000001</v>
      </c>
      <c r="AX192">
        <v>2.738888889</v>
      </c>
      <c r="AY192">
        <v>0.45308641999999999</v>
      </c>
      <c r="AZ192">
        <v>0.30432098800000001</v>
      </c>
    </row>
    <row r="193" spans="1:52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>
        <v>192</v>
      </c>
      <c r="B194">
        <v>104</v>
      </c>
      <c r="C194">
        <v>107</v>
      </c>
      <c r="D194">
        <v>105</v>
      </c>
      <c r="E194">
        <v>106</v>
      </c>
      <c r="F194">
        <v>110</v>
      </c>
      <c r="G194">
        <v>113</v>
      </c>
      <c r="H194">
        <v>116</v>
      </c>
      <c r="I194">
        <v>114</v>
      </c>
      <c r="J194">
        <v>126</v>
      </c>
      <c r="U194">
        <v>99.722222220000006</v>
      </c>
      <c r="V194">
        <v>2.2999999999999998</v>
      </c>
      <c r="W194">
        <v>102.0222222</v>
      </c>
      <c r="X194">
        <v>104.3222222</v>
      </c>
      <c r="Y194">
        <v>106.6222222</v>
      </c>
      <c r="Z194">
        <v>108.92222219999999</v>
      </c>
      <c r="AA194">
        <v>111.2222222</v>
      </c>
      <c r="AB194">
        <v>113.5222222</v>
      </c>
      <c r="AC194">
        <v>115.8222222</v>
      </c>
      <c r="AD194">
        <v>118.1222222</v>
      </c>
      <c r="AE194">
        <v>120.42222219999999</v>
      </c>
      <c r="AF194">
        <v>1.9777777780000001</v>
      </c>
      <c r="AG194">
        <v>2.6777777779999998</v>
      </c>
      <c r="AH194">
        <v>1.622222222</v>
      </c>
      <c r="AI194">
        <v>2.9222222219999998</v>
      </c>
      <c r="AJ194">
        <v>1.2222222220000001</v>
      </c>
      <c r="AK194">
        <v>0.52222222200000001</v>
      </c>
      <c r="AL194">
        <v>0.177777778</v>
      </c>
      <c r="AM194">
        <v>4.1222222220000004</v>
      </c>
      <c r="AN194">
        <v>5.5777777779999997</v>
      </c>
      <c r="AO194">
        <v>3.911604938</v>
      </c>
      <c r="AP194">
        <v>7.1704938269999996</v>
      </c>
      <c r="AQ194">
        <v>2.6316049380000002</v>
      </c>
      <c r="AR194">
        <v>8.5393827160000004</v>
      </c>
      <c r="AS194">
        <v>1.4938271599999999</v>
      </c>
      <c r="AT194">
        <v>0.27271604900000002</v>
      </c>
      <c r="AU194">
        <v>3.1604937999999999E-2</v>
      </c>
      <c r="AV194">
        <v>16.992716049999999</v>
      </c>
      <c r="AW194">
        <v>31.111604939999999</v>
      </c>
      <c r="AX194">
        <v>72.155555559999996</v>
      </c>
      <c r="AY194">
        <v>2.313580247</v>
      </c>
      <c r="AZ194">
        <v>8.0172839509999996</v>
      </c>
    </row>
    <row r="195" spans="1:52" x14ac:dyDescent="0.25">
      <c r="A195">
        <v>193</v>
      </c>
      <c r="B195">
        <v>263</v>
      </c>
      <c r="C195">
        <v>283</v>
      </c>
      <c r="D195">
        <v>286</v>
      </c>
      <c r="E195">
        <v>284</v>
      </c>
      <c r="F195">
        <v>297</v>
      </c>
      <c r="G195">
        <v>299</v>
      </c>
      <c r="H195">
        <v>296</v>
      </c>
      <c r="I195">
        <v>311</v>
      </c>
      <c r="J195">
        <v>311</v>
      </c>
      <c r="U195">
        <v>266.30555559999999</v>
      </c>
      <c r="V195">
        <v>5.1833333330000002</v>
      </c>
      <c r="W195">
        <v>271.48888890000001</v>
      </c>
      <c r="X195">
        <v>276.67222220000002</v>
      </c>
      <c r="Y195">
        <v>281.8555556</v>
      </c>
      <c r="Z195">
        <v>287.03888890000002</v>
      </c>
      <c r="AA195">
        <v>292.22222219999998</v>
      </c>
      <c r="AB195">
        <v>297.40555560000001</v>
      </c>
      <c r="AC195">
        <v>302.58888889999997</v>
      </c>
      <c r="AD195">
        <v>307.77222219999999</v>
      </c>
      <c r="AE195">
        <v>312.95555560000003</v>
      </c>
      <c r="AF195">
        <v>8.488888889</v>
      </c>
      <c r="AG195">
        <v>6.3277777779999997</v>
      </c>
      <c r="AH195">
        <v>4.1444444440000003</v>
      </c>
      <c r="AI195">
        <v>3.0388888889999999</v>
      </c>
      <c r="AJ195">
        <v>4.7777777779999999</v>
      </c>
      <c r="AK195">
        <v>1.5944444440000001</v>
      </c>
      <c r="AL195">
        <v>6.5888888889999997</v>
      </c>
      <c r="AM195">
        <v>3.2277777780000001</v>
      </c>
      <c r="AN195">
        <v>1.955555556</v>
      </c>
      <c r="AO195">
        <v>72.061234569999996</v>
      </c>
      <c r="AP195">
        <v>40.040771599999999</v>
      </c>
      <c r="AQ195">
        <v>17.176419750000001</v>
      </c>
      <c r="AR195">
        <v>9.2348456789999993</v>
      </c>
      <c r="AS195">
        <v>22.827160490000001</v>
      </c>
      <c r="AT195">
        <v>2.5422530860000001</v>
      </c>
      <c r="AU195">
        <v>43.413456789999998</v>
      </c>
      <c r="AV195">
        <v>10.41854938</v>
      </c>
      <c r="AW195">
        <v>3.8241975309999998</v>
      </c>
      <c r="AX195">
        <v>221.53888889999999</v>
      </c>
      <c r="AY195">
        <v>4.4604938269999996</v>
      </c>
      <c r="AZ195">
        <v>24.6154321</v>
      </c>
    </row>
    <row r="196" spans="1:52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25">
      <c r="A198">
        <v>196</v>
      </c>
      <c r="B198">
        <v>16</v>
      </c>
      <c r="C198">
        <v>16</v>
      </c>
      <c r="D198">
        <v>17</v>
      </c>
      <c r="E198">
        <v>16</v>
      </c>
      <c r="F198">
        <v>17</v>
      </c>
      <c r="G198">
        <v>17</v>
      </c>
      <c r="H198">
        <v>17</v>
      </c>
      <c r="I198">
        <v>19</v>
      </c>
      <c r="J198">
        <v>18</v>
      </c>
      <c r="U198">
        <v>15.5</v>
      </c>
      <c r="V198">
        <v>0.3</v>
      </c>
      <c r="W198">
        <v>15.8</v>
      </c>
      <c r="X198">
        <v>16.100000000000001</v>
      </c>
      <c r="Y198">
        <v>16.399999999999999</v>
      </c>
      <c r="Z198">
        <v>16.7</v>
      </c>
      <c r="AA198">
        <v>17</v>
      </c>
      <c r="AB198">
        <v>17.3</v>
      </c>
      <c r="AC198">
        <v>17.600000000000001</v>
      </c>
      <c r="AD198">
        <v>17.899999999999999</v>
      </c>
      <c r="AE198">
        <v>18.2</v>
      </c>
      <c r="AF198">
        <v>0.2</v>
      </c>
      <c r="AG198">
        <v>0.1</v>
      </c>
      <c r="AH198">
        <v>0.6</v>
      </c>
      <c r="AI198">
        <v>0.7</v>
      </c>
      <c r="AJ198">
        <v>0</v>
      </c>
      <c r="AK198">
        <v>0.3</v>
      </c>
      <c r="AL198">
        <v>0.6</v>
      </c>
      <c r="AM198">
        <v>1.1000000000000001</v>
      </c>
      <c r="AN198">
        <v>0.2</v>
      </c>
      <c r="AO198">
        <v>0.04</v>
      </c>
      <c r="AP198">
        <v>0.01</v>
      </c>
      <c r="AQ198">
        <v>0.36</v>
      </c>
      <c r="AR198">
        <v>0.49</v>
      </c>
      <c r="AS198">
        <v>0</v>
      </c>
      <c r="AT198">
        <v>0.09</v>
      </c>
      <c r="AU198">
        <v>0.36</v>
      </c>
      <c r="AV198">
        <v>1.21</v>
      </c>
      <c r="AW198">
        <v>0.04</v>
      </c>
      <c r="AX198">
        <v>2.6</v>
      </c>
      <c r="AY198">
        <v>0.42222222199999998</v>
      </c>
      <c r="AZ198">
        <v>0.28888888899999998</v>
      </c>
    </row>
    <row r="199" spans="1:52" x14ac:dyDescent="0.25">
      <c r="A199">
        <v>197</v>
      </c>
      <c r="B199">
        <v>41</v>
      </c>
      <c r="C199">
        <v>43</v>
      </c>
      <c r="D199">
        <v>43</v>
      </c>
      <c r="E199">
        <v>47</v>
      </c>
      <c r="F199">
        <v>47</v>
      </c>
      <c r="G199">
        <v>48</v>
      </c>
      <c r="H199">
        <v>47</v>
      </c>
      <c r="I199">
        <v>49</v>
      </c>
      <c r="J199">
        <v>48</v>
      </c>
      <c r="U199">
        <v>41.305555560000002</v>
      </c>
      <c r="V199">
        <v>0.91666666699999999</v>
      </c>
      <c r="W199">
        <v>42.222222219999999</v>
      </c>
      <c r="X199">
        <v>43.138888889999997</v>
      </c>
      <c r="Y199">
        <v>44.055555560000002</v>
      </c>
      <c r="Z199">
        <v>44.972222219999999</v>
      </c>
      <c r="AA199">
        <v>45.888888889999997</v>
      </c>
      <c r="AB199">
        <v>46.805555560000002</v>
      </c>
      <c r="AC199">
        <v>47.722222219999999</v>
      </c>
      <c r="AD199">
        <v>48.638888889999997</v>
      </c>
      <c r="AE199">
        <v>49.555555560000002</v>
      </c>
      <c r="AF199">
        <v>1.2222222220000001</v>
      </c>
      <c r="AG199">
        <v>0.13888888899999999</v>
      </c>
      <c r="AH199">
        <v>1.0555555560000001</v>
      </c>
      <c r="AI199">
        <v>2.0277777779999999</v>
      </c>
      <c r="AJ199">
        <v>1.111111111</v>
      </c>
      <c r="AK199">
        <v>1.1944444439999999</v>
      </c>
      <c r="AL199">
        <v>0.72222222199999997</v>
      </c>
      <c r="AM199">
        <v>0.36111111099999998</v>
      </c>
      <c r="AN199">
        <v>1.5555555560000001</v>
      </c>
      <c r="AO199">
        <v>1.4938271599999999</v>
      </c>
      <c r="AP199">
        <v>1.9290122999999999E-2</v>
      </c>
      <c r="AQ199">
        <v>1.1141975310000001</v>
      </c>
      <c r="AR199">
        <v>4.1118827160000002</v>
      </c>
      <c r="AS199">
        <v>1.2345679009999999</v>
      </c>
      <c r="AT199">
        <v>1.4266975310000001</v>
      </c>
      <c r="AU199">
        <v>0.52160493799999996</v>
      </c>
      <c r="AV199">
        <v>0.130401235</v>
      </c>
      <c r="AW199">
        <v>2.4197530860000001</v>
      </c>
      <c r="AX199">
        <v>12.472222220000001</v>
      </c>
      <c r="AY199">
        <v>1.043209877</v>
      </c>
      <c r="AZ199">
        <v>1.3858024689999999</v>
      </c>
    </row>
    <row r="200" spans="1:52" x14ac:dyDescent="0.25">
      <c r="A200">
        <v>198</v>
      </c>
      <c r="B200">
        <v>67</v>
      </c>
      <c r="C200">
        <v>67</v>
      </c>
      <c r="D200">
        <v>71</v>
      </c>
      <c r="E200">
        <v>68</v>
      </c>
      <c r="F200">
        <v>71</v>
      </c>
      <c r="G200">
        <v>75</v>
      </c>
      <c r="H200">
        <v>75</v>
      </c>
      <c r="I200">
        <v>73</v>
      </c>
      <c r="J200">
        <v>78</v>
      </c>
      <c r="U200">
        <v>65.25</v>
      </c>
      <c r="V200">
        <v>1.2833333330000001</v>
      </c>
      <c r="W200">
        <v>66.533333330000005</v>
      </c>
      <c r="X200">
        <v>67.816666670000004</v>
      </c>
      <c r="Y200">
        <v>69.099999999999994</v>
      </c>
      <c r="Z200">
        <v>70.383333329999999</v>
      </c>
      <c r="AA200">
        <v>71.666666669999998</v>
      </c>
      <c r="AB200">
        <v>72.95</v>
      </c>
      <c r="AC200">
        <v>74.233333329999994</v>
      </c>
      <c r="AD200">
        <v>75.516666670000006</v>
      </c>
      <c r="AE200">
        <v>76.8</v>
      </c>
      <c r="AF200">
        <v>0.46666666699999998</v>
      </c>
      <c r="AG200">
        <v>0.81666666700000001</v>
      </c>
      <c r="AH200">
        <v>1.9</v>
      </c>
      <c r="AI200">
        <v>2.3833333329999999</v>
      </c>
      <c r="AJ200">
        <v>0.66666666699999999</v>
      </c>
      <c r="AK200">
        <v>2.0499999999999998</v>
      </c>
      <c r="AL200">
        <v>0.76666666699999997</v>
      </c>
      <c r="AM200">
        <v>2.516666667</v>
      </c>
      <c r="AN200">
        <v>1.2</v>
      </c>
      <c r="AO200">
        <v>0.21777777800000001</v>
      </c>
      <c r="AP200">
        <v>0.66694444399999997</v>
      </c>
      <c r="AQ200">
        <v>3.61</v>
      </c>
      <c r="AR200">
        <v>5.6802777779999998</v>
      </c>
      <c r="AS200">
        <v>0.44444444399999999</v>
      </c>
      <c r="AT200">
        <v>4.2024999999999997</v>
      </c>
      <c r="AU200">
        <v>0.58777777799999997</v>
      </c>
      <c r="AV200">
        <v>6.3336111109999997</v>
      </c>
      <c r="AW200">
        <v>1.44</v>
      </c>
      <c r="AX200">
        <v>23.18333333</v>
      </c>
      <c r="AY200">
        <v>1.418518519</v>
      </c>
      <c r="AZ200">
        <v>2.575925926</v>
      </c>
    </row>
    <row r="201" spans="1:52" x14ac:dyDescent="0.25">
      <c r="A201">
        <v>199</v>
      </c>
      <c r="B201">
        <v>6</v>
      </c>
      <c r="C201">
        <v>7</v>
      </c>
      <c r="D201">
        <v>7</v>
      </c>
      <c r="E201">
        <v>6</v>
      </c>
      <c r="F201">
        <v>7</v>
      </c>
      <c r="G201">
        <v>7</v>
      </c>
      <c r="H201">
        <v>7</v>
      </c>
      <c r="I201">
        <v>7</v>
      </c>
      <c r="J201">
        <v>7</v>
      </c>
      <c r="U201">
        <v>6.3611111109999996</v>
      </c>
      <c r="V201">
        <v>8.3333332999999996E-2</v>
      </c>
      <c r="W201">
        <v>6.4444444440000002</v>
      </c>
      <c r="X201">
        <v>6.5277777779999999</v>
      </c>
      <c r="Y201">
        <v>6.6111111109999996</v>
      </c>
      <c r="Z201">
        <v>6.6944444440000002</v>
      </c>
      <c r="AA201">
        <v>6.7777777779999999</v>
      </c>
      <c r="AB201">
        <v>6.8611111109999996</v>
      </c>
      <c r="AC201">
        <v>6.9444444440000002</v>
      </c>
      <c r="AD201">
        <v>7.0277777779999999</v>
      </c>
      <c r="AE201">
        <v>7.1111111109999996</v>
      </c>
      <c r="AF201">
        <v>0.44444444399999999</v>
      </c>
      <c r="AG201">
        <v>0.47222222200000002</v>
      </c>
      <c r="AH201">
        <v>0.38888888900000002</v>
      </c>
      <c r="AI201">
        <v>0.69444444400000005</v>
      </c>
      <c r="AJ201">
        <v>0.222222222</v>
      </c>
      <c r="AK201">
        <v>0.13888888899999999</v>
      </c>
      <c r="AL201">
        <v>5.5555555999999999E-2</v>
      </c>
      <c r="AM201">
        <v>2.7777777999999999E-2</v>
      </c>
      <c r="AN201">
        <v>0.111111111</v>
      </c>
      <c r="AO201">
        <v>0.197530864</v>
      </c>
      <c r="AP201">
        <v>0.22299382700000001</v>
      </c>
      <c r="AQ201">
        <v>0.15123456800000001</v>
      </c>
      <c r="AR201">
        <v>0.482253086</v>
      </c>
      <c r="AS201">
        <v>4.9382716E-2</v>
      </c>
      <c r="AT201">
        <v>1.9290122999999999E-2</v>
      </c>
      <c r="AU201">
        <v>3.0864199999999999E-3</v>
      </c>
      <c r="AV201">
        <v>7.7160499999999997E-4</v>
      </c>
      <c r="AW201">
        <v>1.2345679E-2</v>
      </c>
      <c r="AX201">
        <v>1.138888889</v>
      </c>
      <c r="AY201">
        <v>0.28395061700000002</v>
      </c>
      <c r="AZ201">
        <v>0.12654320999999999</v>
      </c>
    </row>
    <row r="202" spans="1:52" x14ac:dyDescent="0.25">
      <c r="A202">
        <v>200</v>
      </c>
      <c r="B202">
        <v>24</v>
      </c>
      <c r="C202">
        <v>23</v>
      </c>
      <c r="D202">
        <v>24</v>
      </c>
      <c r="E202">
        <v>24</v>
      </c>
      <c r="F202">
        <v>25</v>
      </c>
      <c r="G202">
        <v>24</v>
      </c>
      <c r="H202">
        <v>26</v>
      </c>
      <c r="I202">
        <v>26</v>
      </c>
      <c r="J202">
        <v>28</v>
      </c>
      <c r="U202">
        <v>22.472222219999999</v>
      </c>
      <c r="V202">
        <v>0.48333333299999998</v>
      </c>
      <c r="W202">
        <v>22.955555560000001</v>
      </c>
      <c r="X202">
        <v>23.438888890000001</v>
      </c>
      <c r="Y202">
        <v>23.922222219999998</v>
      </c>
      <c r="Z202">
        <v>24.40555556</v>
      </c>
      <c r="AA202">
        <v>24.88888889</v>
      </c>
      <c r="AB202">
        <v>25.372222220000001</v>
      </c>
      <c r="AC202">
        <v>25.855555559999999</v>
      </c>
      <c r="AD202">
        <v>26.33888889</v>
      </c>
      <c r="AE202">
        <v>26.82222222</v>
      </c>
      <c r="AF202">
        <v>1.044444444</v>
      </c>
      <c r="AG202">
        <v>0.438888889</v>
      </c>
      <c r="AH202">
        <v>7.7777778000000006E-2</v>
      </c>
      <c r="AI202">
        <v>0.40555555599999998</v>
      </c>
      <c r="AJ202">
        <v>0.111111111</v>
      </c>
      <c r="AK202">
        <v>1.372222222</v>
      </c>
      <c r="AL202">
        <v>0.14444444400000001</v>
      </c>
      <c r="AM202">
        <v>0.33888888900000003</v>
      </c>
      <c r="AN202">
        <v>1.1777777780000001</v>
      </c>
      <c r="AO202">
        <v>1.090864198</v>
      </c>
      <c r="AP202">
        <v>0.192623457</v>
      </c>
      <c r="AQ202">
        <v>6.0493830000000002E-3</v>
      </c>
      <c r="AR202">
        <v>0.16447530899999999</v>
      </c>
      <c r="AS202">
        <v>1.2345679E-2</v>
      </c>
      <c r="AT202">
        <v>1.882993827</v>
      </c>
      <c r="AU202">
        <v>2.0864198E-2</v>
      </c>
      <c r="AV202">
        <v>0.11484567900000001</v>
      </c>
      <c r="AW202">
        <v>1.387160494</v>
      </c>
      <c r="AX202">
        <v>4.8722222220000004</v>
      </c>
      <c r="AY202">
        <v>0.567901235</v>
      </c>
      <c r="AZ202">
        <v>0.54135802499999996</v>
      </c>
    </row>
    <row r="203" spans="1:52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>
        <v>203</v>
      </c>
      <c r="B205">
        <v>8</v>
      </c>
      <c r="C205">
        <v>8</v>
      </c>
      <c r="D205">
        <v>8</v>
      </c>
      <c r="E205">
        <v>8</v>
      </c>
      <c r="F205">
        <v>9</v>
      </c>
      <c r="G205">
        <v>9</v>
      </c>
      <c r="H205">
        <v>9</v>
      </c>
      <c r="I205">
        <v>9</v>
      </c>
      <c r="J205">
        <v>9</v>
      </c>
      <c r="U205">
        <v>7.7222222220000001</v>
      </c>
      <c r="V205">
        <v>0.16666666699999999</v>
      </c>
      <c r="W205">
        <v>7.8888888890000004</v>
      </c>
      <c r="X205">
        <v>8.0555555559999998</v>
      </c>
      <c r="Y205">
        <v>8.2222222219999992</v>
      </c>
      <c r="Z205">
        <v>8.3888888890000004</v>
      </c>
      <c r="AA205">
        <v>8.5555555559999998</v>
      </c>
      <c r="AB205">
        <v>8.7222222219999992</v>
      </c>
      <c r="AC205">
        <v>8.8888888890000004</v>
      </c>
      <c r="AD205">
        <v>9.0555555559999998</v>
      </c>
      <c r="AE205">
        <v>9.2222222219999992</v>
      </c>
      <c r="AF205">
        <v>0.111111111</v>
      </c>
      <c r="AG205">
        <v>5.5555555999999999E-2</v>
      </c>
      <c r="AH205">
        <v>0.222222222</v>
      </c>
      <c r="AI205">
        <v>0.38888888900000002</v>
      </c>
      <c r="AJ205">
        <v>0.44444444399999999</v>
      </c>
      <c r="AK205">
        <v>0.27777777799999998</v>
      </c>
      <c r="AL205">
        <v>0.111111111</v>
      </c>
      <c r="AM205">
        <v>5.5555555999999999E-2</v>
      </c>
      <c r="AN205">
        <v>0.222222222</v>
      </c>
      <c r="AO205">
        <v>1.2345679E-2</v>
      </c>
      <c r="AP205">
        <v>3.0864199999999999E-3</v>
      </c>
      <c r="AQ205">
        <v>4.9382716E-2</v>
      </c>
      <c r="AR205">
        <v>0.15123456800000001</v>
      </c>
      <c r="AS205">
        <v>0.197530864</v>
      </c>
      <c r="AT205">
        <v>7.7160493999999996E-2</v>
      </c>
      <c r="AU205">
        <v>1.2345679E-2</v>
      </c>
      <c r="AV205">
        <v>3.0864199999999999E-3</v>
      </c>
      <c r="AW205">
        <v>4.9382716E-2</v>
      </c>
      <c r="AX205">
        <v>0.55555555599999995</v>
      </c>
      <c r="AY205">
        <v>0.209876543</v>
      </c>
      <c r="AZ205">
        <v>6.1728394999999998E-2</v>
      </c>
    </row>
    <row r="206" spans="1:52" x14ac:dyDescent="0.25">
      <c r="A206">
        <v>204</v>
      </c>
      <c r="B206">
        <v>57</v>
      </c>
      <c r="C206">
        <v>56</v>
      </c>
      <c r="D206">
        <v>59</v>
      </c>
      <c r="E206">
        <v>59</v>
      </c>
      <c r="F206">
        <v>61</v>
      </c>
      <c r="G206">
        <v>60</v>
      </c>
      <c r="H206">
        <v>61</v>
      </c>
      <c r="I206">
        <v>62</v>
      </c>
      <c r="J206">
        <v>65</v>
      </c>
      <c r="U206">
        <v>55.416666669999998</v>
      </c>
      <c r="V206">
        <v>0.91666666699999999</v>
      </c>
      <c r="W206">
        <v>56.333333330000002</v>
      </c>
      <c r="X206">
        <v>57.25</v>
      </c>
      <c r="Y206">
        <v>58.166666669999998</v>
      </c>
      <c r="Z206">
        <v>59.083333330000002</v>
      </c>
      <c r="AA206">
        <v>60</v>
      </c>
      <c r="AB206">
        <v>60.916666669999998</v>
      </c>
      <c r="AC206">
        <v>61.833333330000002</v>
      </c>
      <c r="AD206">
        <v>62.75</v>
      </c>
      <c r="AE206">
        <v>63.666666669999998</v>
      </c>
      <c r="AF206">
        <v>0.66666666699999999</v>
      </c>
      <c r="AG206">
        <v>1.25</v>
      </c>
      <c r="AH206">
        <v>0.83333333300000001</v>
      </c>
      <c r="AI206">
        <v>8.3333332999999996E-2</v>
      </c>
      <c r="AJ206">
        <v>1</v>
      </c>
      <c r="AK206">
        <v>0.91666666699999999</v>
      </c>
      <c r="AL206">
        <v>0.83333333300000001</v>
      </c>
      <c r="AM206">
        <v>0.75</v>
      </c>
      <c r="AN206">
        <v>1.3333333329999999</v>
      </c>
      <c r="AO206">
        <v>0.44444444399999999</v>
      </c>
      <c r="AP206">
        <v>1.5625</v>
      </c>
      <c r="AQ206">
        <v>0.69444444400000005</v>
      </c>
      <c r="AR206">
        <v>6.9444440000000001E-3</v>
      </c>
      <c r="AS206">
        <v>1</v>
      </c>
      <c r="AT206">
        <v>0.84027777800000003</v>
      </c>
      <c r="AU206">
        <v>0.69444444400000005</v>
      </c>
      <c r="AV206">
        <v>0.5625</v>
      </c>
      <c r="AW206">
        <v>1.7777777779999999</v>
      </c>
      <c r="AX206">
        <v>7.5833333329999997</v>
      </c>
      <c r="AY206">
        <v>0.85185185200000002</v>
      </c>
      <c r="AZ206">
        <v>0.842592593</v>
      </c>
    </row>
    <row r="207" spans="1:52" x14ac:dyDescent="0.25">
      <c r="A207">
        <v>205</v>
      </c>
      <c r="B207">
        <v>31</v>
      </c>
      <c r="C207">
        <v>31</v>
      </c>
      <c r="D207">
        <v>33</v>
      </c>
      <c r="E207">
        <v>31</v>
      </c>
      <c r="F207">
        <v>34</v>
      </c>
      <c r="G207">
        <v>33</v>
      </c>
      <c r="H207">
        <v>35</v>
      </c>
      <c r="I207">
        <v>36</v>
      </c>
      <c r="J207">
        <v>37</v>
      </c>
      <c r="U207">
        <v>29.694444440000002</v>
      </c>
      <c r="V207">
        <v>0.75</v>
      </c>
      <c r="W207">
        <v>30.444444440000002</v>
      </c>
      <c r="X207">
        <v>31.194444440000002</v>
      </c>
      <c r="Y207">
        <v>31.944444440000002</v>
      </c>
      <c r="Z207">
        <v>32.694444439999998</v>
      </c>
      <c r="AA207">
        <v>33.444444439999998</v>
      </c>
      <c r="AB207">
        <v>34.194444439999998</v>
      </c>
      <c r="AC207">
        <v>34.944444439999998</v>
      </c>
      <c r="AD207">
        <v>35.694444439999998</v>
      </c>
      <c r="AE207">
        <v>36.444444439999998</v>
      </c>
      <c r="AF207">
        <v>0.55555555599999995</v>
      </c>
      <c r="AG207">
        <v>0.19444444399999999</v>
      </c>
      <c r="AH207">
        <v>1.0555555560000001</v>
      </c>
      <c r="AI207">
        <v>1.6944444439999999</v>
      </c>
      <c r="AJ207">
        <v>0.55555555599999995</v>
      </c>
      <c r="AK207">
        <v>1.1944444439999999</v>
      </c>
      <c r="AL207">
        <v>5.5555555999999999E-2</v>
      </c>
      <c r="AM207">
        <v>0.30555555600000001</v>
      </c>
      <c r="AN207">
        <v>0.55555555599999995</v>
      </c>
      <c r="AO207">
        <v>0.30864197500000001</v>
      </c>
      <c r="AP207">
        <v>3.7808642000000003E-2</v>
      </c>
      <c r="AQ207">
        <v>1.1141975310000001</v>
      </c>
      <c r="AR207">
        <v>2.871141975</v>
      </c>
      <c r="AS207">
        <v>0.30864197500000001</v>
      </c>
      <c r="AT207">
        <v>1.4266975310000001</v>
      </c>
      <c r="AU207">
        <v>3.0864199999999999E-3</v>
      </c>
      <c r="AV207">
        <v>9.3364197999999995E-2</v>
      </c>
      <c r="AW207">
        <v>0.30864197500000001</v>
      </c>
      <c r="AX207">
        <v>6.4722222220000001</v>
      </c>
      <c r="AY207">
        <v>0.68518518500000003</v>
      </c>
      <c r="AZ207">
        <v>0.71913580200000005</v>
      </c>
    </row>
    <row r="208" spans="1:52" x14ac:dyDescent="0.25">
      <c r="A208">
        <v>206</v>
      </c>
      <c r="B208">
        <v>39</v>
      </c>
      <c r="C208">
        <v>37</v>
      </c>
      <c r="D208">
        <v>39</v>
      </c>
      <c r="E208">
        <v>38</v>
      </c>
      <c r="F208">
        <v>41</v>
      </c>
      <c r="G208">
        <v>41</v>
      </c>
      <c r="H208">
        <v>44</v>
      </c>
      <c r="I208">
        <v>43</v>
      </c>
      <c r="J208">
        <v>44</v>
      </c>
      <c r="U208">
        <v>36.416666669999998</v>
      </c>
      <c r="V208">
        <v>0.85</v>
      </c>
      <c r="W208">
        <v>37.266666669999999</v>
      </c>
      <c r="X208">
        <v>38.116666670000001</v>
      </c>
      <c r="Y208">
        <v>38.966666670000002</v>
      </c>
      <c r="Z208">
        <v>39.816666669999996</v>
      </c>
      <c r="AA208">
        <v>40.666666669999998</v>
      </c>
      <c r="AB208">
        <v>41.516666669999999</v>
      </c>
      <c r="AC208">
        <v>42.366666670000001</v>
      </c>
      <c r="AD208">
        <v>43.216666670000002</v>
      </c>
      <c r="AE208">
        <v>44.066666669999996</v>
      </c>
      <c r="AF208">
        <v>1.733333333</v>
      </c>
      <c r="AG208">
        <v>1.1166666670000001</v>
      </c>
      <c r="AH208">
        <v>3.3333333E-2</v>
      </c>
      <c r="AI208">
        <v>1.816666667</v>
      </c>
      <c r="AJ208">
        <v>0.33333333300000001</v>
      </c>
      <c r="AK208">
        <v>0.51666666699999997</v>
      </c>
      <c r="AL208">
        <v>1.6333333329999999</v>
      </c>
      <c r="AM208">
        <v>0.21666666700000001</v>
      </c>
      <c r="AN208">
        <v>6.6666666999999999E-2</v>
      </c>
      <c r="AO208">
        <v>3.0044444440000002</v>
      </c>
      <c r="AP208">
        <v>1.2469444439999999</v>
      </c>
      <c r="AQ208">
        <v>1.1111109999999999E-3</v>
      </c>
      <c r="AR208">
        <v>3.3002777779999999</v>
      </c>
      <c r="AS208">
        <v>0.111111111</v>
      </c>
      <c r="AT208">
        <v>0.266944444</v>
      </c>
      <c r="AU208">
        <v>2.667777778</v>
      </c>
      <c r="AV208">
        <v>4.6944444000000002E-2</v>
      </c>
      <c r="AW208">
        <v>4.4444439999999997E-3</v>
      </c>
      <c r="AX208">
        <v>10.65</v>
      </c>
      <c r="AY208">
        <v>0.82962963000000001</v>
      </c>
      <c r="AZ208">
        <v>1.183333333</v>
      </c>
    </row>
    <row r="209" spans="1:52" x14ac:dyDescent="0.25">
      <c r="A209">
        <v>207</v>
      </c>
      <c r="B209">
        <v>78</v>
      </c>
      <c r="C209">
        <v>74</v>
      </c>
      <c r="D209">
        <v>75</v>
      </c>
      <c r="E209">
        <v>77</v>
      </c>
      <c r="F209">
        <v>83</v>
      </c>
      <c r="G209">
        <v>81</v>
      </c>
      <c r="H209">
        <v>80</v>
      </c>
      <c r="I209">
        <v>83</v>
      </c>
      <c r="J209">
        <v>85</v>
      </c>
      <c r="U209">
        <v>73.805555560000002</v>
      </c>
      <c r="V209">
        <v>1.1499999999999999</v>
      </c>
      <c r="W209">
        <v>74.955555559999993</v>
      </c>
      <c r="X209">
        <v>76.105555559999999</v>
      </c>
      <c r="Y209">
        <v>77.255555560000005</v>
      </c>
      <c r="Z209">
        <v>78.405555559999996</v>
      </c>
      <c r="AA209">
        <v>79.555555560000002</v>
      </c>
      <c r="AB209">
        <v>80.705555559999993</v>
      </c>
      <c r="AC209">
        <v>81.855555559999999</v>
      </c>
      <c r="AD209">
        <v>83.005555560000005</v>
      </c>
      <c r="AE209">
        <v>84.155555559999996</v>
      </c>
      <c r="AF209">
        <v>3.0444444439999998</v>
      </c>
      <c r="AG209">
        <v>2.1055555560000001</v>
      </c>
      <c r="AH209">
        <v>2.255555556</v>
      </c>
      <c r="AI209">
        <v>1.4055555559999999</v>
      </c>
      <c r="AJ209">
        <v>3.4444444440000002</v>
      </c>
      <c r="AK209">
        <v>0.29444444400000003</v>
      </c>
      <c r="AL209">
        <v>1.8555555560000001</v>
      </c>
      <c r="AM209">
        <v>5.5555559999999997E-3</v>
      </c>
      <c r="AN209">
        <v>0.84444444399999996</v>
      </c>
      <c r="AO209">
        <v>9.2686419749999995</v>
      </c>
      <c r="AP209">
        <v>4.4333641979999996</v>
      </c>
      <c r="AQ209">
        <v>5.0875308639999997</v>
      </c>
      <c r="AR209">
        <v>1.97558642</v>
      </c>
      <c r="AS209">
        <v>11.86419753</v>
      </c>
      <c r="AT209">
        <v>8.6697530999999994E-2</v>
      </c>
      <c r="AU209">
        <v>3.4430864200000002</v>
      </c>
      <c r="AV209" s="20">
        <v>3.0864200000000002E-5</v>
      </c>
      <c r="AW209">
        <v>0.71308642</v>
      </c>
      <c r="AX209">
        <v>36.872222219999998</v>
      </c>
      <c r="AY209">
        <v>1.695061728</v>
      </c>
      <c r="AZ209">
        <v>4.0969135799999998</v>
      </c>
    </row>
    <row r="210" spans="1:52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25">
      <c r="A211">
        <v>209</v>
      </c>
      <c r="B211">
        <v>10</v>
      </c>
      <c r="C211">
        <v>10</v>
      </c>
      <c r="D211">
        <v>10</v>
      </c>
      <c r="E211">
        <v>10</v>
      </c>
      <c r="F211">
        <v>10</v>
      </c>
      <c r="G211">
        <v>10</v>
      </c>
      <c r="H211">
        <v>10</v>
      </c>
      <c r="I211">
        <v>11</v>
      </c>
      <c r="J211">
        <v>11</v>
      </c>
      <c r="U211">
        <v>9.6388888890000004</v>
      </c>
      <c r="V211">
        <v>0.116666667</v>
      </c>
      <c r="W211">
        <v>9.7555555559999991</v>
      </c>
      <c r="X211">
        <v>9.8722222219999995</v>
      </c>
      <c r="Y211">
        <v>9.988888889</v>
      </c>
      <c r="Z211">
        <v>10.105555560000001</v>
      </c>
      <c r="AA211">
        <v>10.222222220000001</v>
      </c>
      <c r="AB211">
        <v>10.33888889</v>
      </c>
      <c r="AC211">
        <v>10.455555560000001</v>
      </c>
      <c r="AD211">
        <v>10.57222222</v>
      </c>
      <c r="AE211">
        <v>10.688888889999999</v>
      </c>
      <c r="AF211">
        <v>0.24444444400000001</v>
      </c>
      <c r="AG211">
        <v>0.12777777800000001</v>
      </c>
      <c r="AH211">
        <v>1.1111111E-2</v>
      </c>
      <c r="AI211">
        <v>0.10555555599999999</v>
      </c>
      <c r="AJ211">
        <v>0.222222222</v>
      </c>
      <c r="AK211">
        <v>0.33888888900000003</v>
      </c>
      <c r="AL211">
        <v>0.45555555599999997</v>
      </c>
      <c r="AM211">
        <v>0.427777778</v>
      </c>
      <c r="AN211">
        <v>0.311111111</v>
      </c>
      <c r="AO211">
        <v>5.9753085999999997E-2</v>
      </c>
      <c r="AP211">
        <v>1.632716E-2</v>
      </c>
      <c r="AQ211">
        <v>1.2345699999999999E-4</v>
      </c>
      <c r="AR211">
        <v>1.1141975E-2</v>
      </c>
      <c r="AS211">
        <v>4.9382716E-2</v>
      </c>
      <c r="AT211">
        <v>0.11484567900000001</v>
      </c>
      <c r="AU211">
        <v>0.20753086400000001</v>
      </c>
      <c r="AV211">
        <v>0.182993827</v>
      </c>
      <c r="AW211">
        <v>9.6790123000000006E-2</v>
      </c>
      <c r="AX211">
        <v>0.73888888900000005</v>
      </c>
      <c r="AY211">
        <v>0.249382716</v>
      </c>
      <c r="AZ211">
        <v>8.2098765000000004E-2</v>
      </c>
    </row>
    <row r="212" spans="1:52" x14ac:dyDescent="0.25">
      <c r="A212">
        <v>210</v>
      </c>
      <c r="B212">
        <v>7</v>
      </c>
      <c r="C212">
        <v>8</v>
      </c>
      <c r="D212">
        <v>8</v>
      </c>
      <c r="E212">
        <v>8</v>
      </c>
      <c r="F212">
        <v>8</v>
      </c>
      <c r="G212">
        <v>8</v>
      </c>
      <c r="H212">
        <v>9</v>
      </c>
      <c r="I212">
        <v>8</v>
      </c>
      <c r="J212">
        <v>9</v>
      </c>
      <c r="U212">
        <v>7.2777777779999999</v>
      </c>
      <c r="V212">
        <v>0.16666666699999999</v>
      </c>
      <c r="W212">
        <v>7.4444444440000002</v>
      </c>
      <c r="X212">
        <v>7.6111111109999996</v>
      </c>
      <c r="Y212">
        <v>7.7777777779999999</v>
      </c>
      <c r="Z212">
        <v>7.9444444440000002</v>
      </c>
      <c r="AA212">
        <v>8.1111111109999996</v>
      </c>
      <c r="AB212">
        <v>8.2777777780000008</v>
      </c>
      <c r="AC212">
        <v>8.4444444440000002</v>
      </c>
      <c r="AD212">
        <v>8.6111111109999996</v>
      </c>
      <c r="AE212">
        <v>8.7777777780000008</v>
      </c>
      <c r="AF212">
        <v>0.44444444399999999</v>
      </c>
      <c r="AG212">
        <v>0.38888888900000002</v>
      </c>
      <c r="AH212">
        <v>0.222222222</v>
      </c>
      <c r="AI212">
        <v>5.5555555999999999E-2</v>
      </c>
      <c r="AJ212">
        <v>0.111111111</v>
      </c>
      <c r="AK212">
        <v>0.27777777799999998</v>
      </c>
      <c r="AL212">
        <v>0.55555555599999995</v>
      </c>
      <c r="AM212">
        <v>0.61111111100000004</v>
      </c>
      <c r="AN212">
        <v>0.222222222</v>
      </c>
      <c r="AO212">
        <v>0.197530864</v>
      </c>
      <c r="AP212">
        <v>0.15123456800000001</v>
      </c>
      <c r="AQ212">
        <v>4.9382716E-2</v>
      </c>
      <c r="AR212">
        <v>3.0864199999999999E-3</v>
      </c>
      <c r="AS212">
        <v>1.2345679E-2</v>
      </c>
      <c r="AT212">
        <v>7.7160493999999996E-2</v>
      </c>
      <c r="AU212">
        <v>0.30864197500000001</v>
      </c>
      <c r="AV212">
        <v>0.37345678999999998</v>
      </c>
      <c r="AW212">
        <v>4.9382716E-2</v>
      </c>
      <c r="AX212">
        <v>1.2222222220000001</v>
      </c>
      <c r="AY212">
        <v>0.32098765400000001</v>
      </c>
      <c r="AZ212">
        <v>0.13580246900000001</v>
      </c>
    </row>
    <row r="213" spans="1:52" x14ac:dyDescent="0.25">
      <c r="A213">
        <v>211</v>
      </c>
      <c r="B213">
        <v>121</v>
      </c>
      <c r="C213">
        <v>120</v>
      </c>
      <c r="D213">
        <v>124</v>
      </c>
      <c r="E213">
        <v>126</v>
      </c>
      <c r="F213">
        <v>122</v>
      </c>
      <c r="G213">
        <v>131</v>
      </c>
      <c r="H213">
        <v>130</v>
      </c>
      <c r="I213">
        <v>126</v>
      </c>
      <c r="J213">
        <v>139</v>
      </c>
      <c r="U213">
        <v>117.6388889</v>
      </c>
      <c r="V213">
        <v>1.7833333330000001</v>
      </c>
      <c r="W213">
        <v>119.42222219999999</v>
      </c>
      <c r="X213">
        <v>121.2055556</v>
      </c>
      <c r="Y213">
        <v>122.98888890000001</v>
      </c>
      <c r="Z213">
        <v>124.7722222</v>
      </c>
      <c r="AA213">
        <v>126.55555560000001</v>
      </c>
      <c r="AB213">
        <v>128.3388889</v>
      </c>
      <c r="AC213">
        <v>130.12222220000001</v>
      </c>
      <c r="AD213">
        <v>131.90555560000001</v>
      </c>
      <c r="AE213">
        <v>133.68888889999999</v>
      </c>
      <c r="AF213">
        <v>1.577777778</v>
      </c>
      <c r="AG213">
        <v>1.205555556</v>
      </c>
      <c r="AH213">
        <v>1.011111111</v>
      </c>
      <c r="AI213">
        <v>1.2277777780000001</v>
      </c>
      <c r="AJ213">
        <v>4.5555555559999998</v>
      </c>
      <c r="AK213">
        <v>2.6611111109999999</v>
      </c>
      <c r="AL213">
        <v>0.12222222200000001</v>
      </c>
      <c r="AM213">
        <v>5.9055555560000004</v>
      </c>
      <c r="AN213">
        <v>5.3111111109999998</v>
      </c>
      <c r="AO213">
        <v>2.4893827160000002</v>
      </c>
      <c r="AP213">
        <v>1.4533641980000001</v>
      </c>
      <c r="AQ213">
        <v>1.0223456790000001</v>
      </c>
      <c r="AR213">
        <v>1.5074382719999999</v>
      </c>
      <c r="AS213">
        <v>20.753086419999999</v>
      </c>
      <c r="AT213">
        <v>7.0815123460000002</v>
      </c>
      <c r="AU213">
        <v>1.4938272000000001E-2</v>
      </c>
      <c r="AV213">
        <v>34.875586419999998</v>
      </c>
      <c r="AW213">
        <v>28.207901230000001</v>
      </c>
      <c r="AX213">
        <v>97.405555559999996</v>
      </c>
      <c r="AY213">
        <v>2.6197530859999998</v>
      </c>
      <c r="AZ213">
        <v>10.82283951</v>
      </c>
    </row>
    <row r="214" spans="1:52" x14ac:dyDescent="0.25">
      <c r="A214">
        <v>212</v>
      </c>
      <c r="B214">
        <v>504</v>
      </c>
      <c r="C214">
        <v>505</v>
      </c>
      <c r="D214">
        <v>476</v>
      </c>
      <c r="E214">
        <v>502</v>
      </c>
      <c r="F214">
        <v>527</v>
      </c>
      <c r="G214">
        <v>539</v>
      </c>
      <c r="H214">
        <v>547</v>
      </c>
      <c r="I214">
        <v>569</v>
      </c>
      <c r="J214">
        <v>537</v>
      </c>
      <c r="U214">
        <v>480.97222219999998</v>
      </c>
      <c r="V214">
        <v>8.3833333329999995</v>
      </c>
      <c r="W214">
        <v>489.3555556</v>
      </c>
      <c r="X214">
        <v>497.73888890000001</v>
      </c>
      <c r="Y214">
        <v>506.12222220000001</v>
      </c>
      <c r="Z214">
        <v>514.50555559999998</v>
      </c>
      <c r="AA214">
        <v>522.88888889999998</v>
      </c>
      <c r="AB214">
        <v>531.27222219999999</v>
      </c>
      <c r="AC214">
        <v>539.65555559999996</v>
      </c>
      <c r="AD214">
        <v>548.03888889999996</v>
      </c>
      <c r="AE214">
        <v>556.42222219999996</v>
      </c>
      <c r="AF214">
        <v>14.644444439999999</v>
      </c>
      <c r="AG214">
        <v>7.261111111</v>
      </c>
      <c r="AH214">
        <v>30.122222220000001</v>
      </c>
      <c r="AI214">
        <v>12.505555559999999</v>
      </c>
      <c r="AJ214">
        <v>4.1111111109999996</v>
      </c>
      <c r="AK214">
        <v>7.7277777780000001</v>
      </c>
      <c r="AL214">
        <v>7.3444444439999996</v>
      </c>
      <c r="AM214">
        <v>20.961111110000001</v>
      </c>
      <c r="AN214">
        <v>19.422222219999998</v>
      </c>
      <c r="AO214">
        <v>214.4597531</v>
      </c>
      <c r="AP214">
        <v>52.723734569999998</v>
      </c>
      <c r="AQ214">
        <v>907.34827159999998</v>
      </c>
      <c r="AR214">
        <v>156.3889198</v>
      </c>
      <c r="AS214">
        <v>16.90123457</v>
      </c>
      <c r="AT214">
        <v>59.718549379999999</v>
      </c>
      <c r="AU214">
        <v>53.9408642</v>
      </c>
      <c r="AV214">
        <v>439.368179</v>
      </c>
      <c r="AW214">
        <v>377.22271599999999</v>
      </c>
      <c r="AX214">
        <v>2278.0722219999998</v>
      </c>
      <c r="AY214">
        <v>13.788888890000001</v>
      </c>
      <c r="AZ214">
        <v>253.11913580000001</v>
      </c>
    </row>
    <row r="215" spans="1:52" x14ac:dyDescent="0.25">
      <c r="A215">
        <v>213</v>
      </c>
      <c r="B215">
        <v>83</v>
      </c>
      <c r="C215">
        <v>84</v>
      </c>
      <c r="D215">
        <v>85</v>
      </c>
      <c r="E215">
        <v>87</v>
      </c>
      <c r="F215">
        <v>89</v>
      </c>
      <c r="G215">
        <v>91</v>
      </c>
      <c r="H215">
        <v>87</v>
      </c>
      <c r="I215">
        <v>97</v>
      </c>
      <c r="J215">
        <v>97</v>
      </c>
      <c r="U215">
        <v>80.305555560000002</v>
      </c>
      <c r="V215">
        <v>1.7166666669999999</v>
      </c>
      <c r="W215">
        <v>82.022222220000003</v>
      </c>
      <c r="X215">
        <v>83.738888889999998</v>
      </c>
      <c r="Y215">
        <v>85.455555559999993</v>
      </c>
      <c r="Z215">
        <v>87.172222219999995</v>
      </c>
      <c r="AA215">
        <v>88.888888890000004</v>
      </c>
      <c r="AB215">
        <v>90.605555559999999</v>
      </c>
      <c r="AC215">
        <v>92.32222222</v>
      </c>
      <c r="AD215">
        <v>94.038888889999996</v>
      </c>
      <c r="AE215">
        <v>95.755555560000005</v>
      </c>
      <c r="AF215">
        <v>0.97777777799999999</v>
      </c>
      <c r="AG215">
        <v>0.26111111100000001</v>
      </c>
      <c r="AH215">
        <v>0.45555555599999997</v>
      </c>
      <c r="AI215">
        <v>0.17222222200000001</v>
      </c>
      <c r="AJ215">
        <v>0.111111111</v>
      </c>
      <c r="AK215">
        <v>0.39444444400000001</v>
      </c>
      <c r="AL215">
        <v>5.3222222219999997</v>
      </c>
      <c r="AM215">
        <v>2.9611111110000001</v>
      </c>
      <c r="AN215">
        <v>1.244444444</v>
      </c>
      <c r="AO215">
        <v>0.95604938299999997</v>
      </c>
      <c r="AP215">
        <v>6.8179011999999997E-2</v>
      </c>
      <c r="AQ215">
        <v>0.20753086400000001</v>
      </c>
      <c r="AR215">
        <v>2.9660493999999999E-2</v>
      </c>
      <c r="AS215">
        <v>1.2345679E-2</v>
      </c>
      <c r="AT215">
        <v>0.15558642</v>
      </c>
      <c r="AU215">
        <v>28.326049380000001</v>
      </c>
      <c r="AV215">
        <v>8.7681790119999992</v>
      </c>
      <c r="AW215">
        <v>1.548641975</v>
      </c>
      <c r="AX215">
        <v>40.07222222</v>
      </c>
      <c r="AY215">
        <v>1.3222222219999999</v>
      </c>
      <c r="AZ215">
        <v>4.4524691360000004</v>
      </c>
    </row>
    <row r="216" spans="1:52" x14ac:dyDescent="0.25">
      <c r="A216">
        <v>214</v>
      </c>
      <c r="B216">
        <v>50</v>
      </c>
      <c r="C216">
        <v>51</v>
      </c>
      <c r="D216">
        <v>52</v>
      </c>
      <c r="E216">
        <v>56</v>
      </c>
      <c r="F216">
        <v>57</v>
      </c>
      <c r="G216">
        <v>54</v>
      </c>
      <c r="H216">
        <v>56</v>
      </c>
      <c r="I216">
        <v>56</v>
      </c>
      <c r="J216">
        <v>60</v>
      </c>
      <c r="U216">
        <v>49.583333330000002</v>
      </c>
      <c r="V216">
        <v>1.016666667</v>
      </c>
      <c r="W216">
        <v>50.6</v>
      </c>
      <c r="X216">
        <v>51.616666670000001</v>
      </c>
      <c r="Y216">
        <v>52.633333329999999</v>
      </c>
      <c r="Z216">
        <v>53.65</v>
      </c>
      <c r="AA216">
        <v>54.666666669999998</v>
      </c>
      <c r="AB216">
        <v>55.683333330000004</v>
      </c>
      <c r="AC216">
        <v>56.7</v>
      </c>
      <c r="AD216">
        <v>57.716666670000002</v>
      </c>
      <c r="AE216">
        <v>58.733333330000001</v>
      </c>
      <c r="AF216">
        <v>0.6</v>
      </c>
      <c r="AG216">
        <v>0.61666666699999995</v>
      </c>
      <c r="AH216">
        <v>0.63333333300000005</v>
      </c>
      <c r="AI216">
        <v>2.35</v>
      </c>
      <c r="AJ216">
        <v>2.3333333330000001</v>
      </c>
      <c r="AK216">
        <v>1.683333333</v>
      </c>
      <c r="AL216">
        <v>0.7</v>
      </c>
      <c r="AM216">
        <v>1.7166666669999999</v>
      </c>
      <c r="AN216">
        <v>1.266666667</v>
      </c>
      <c r="AO216">
        <v>0.36</v>
      </c>
      <c r="AP216">
        <v>0.38027777800000001</v>
      </c>
      <c r="AQ216">
        <v>0.40111111100000002</v>
      </c>
      <c r="AR216">
        <v>5.5225</v>
      </c>
      <c r="AS216">
        <v>5.4444444440000002</v>
      </c>
      <c r="AT216">
        <v>2.8336111110000002</v>
      </c>
      <c r="AU216">
        <v>0.49</v>
      </c>
      <c r="AV216">
        <v>2.9469444440000001</v>
      </c>
      <c r="AW216">
        <v>1.6044444440000001</v>
      </c>
      <c r="AX216">
        <v>19.983333330000001</v>
      </c>
      <c r="AY216">
        <v>1.3222222219999999</v>
      </c>
      <c r="AZ216">
        <v>2.2203703699999999</v>
      </c>
    </row>
    <row r="217" spans="1:52" x14ac:dyDescent="0.25">
      <c r="A217">
        <v>215</v>
      </c>
      <c r="B217">
        <v>46</v>
      </c>
      <c r="C217">
        <v>47</v>
      </c>
      <c r="D217">
        <v>46</v>
      </c>
      <c r="E217">
        <v>47</v>
      </c>
      <c r="F217">
        <v>49</v>
      </c>
      <c r="G217">
        <v>52</v>
      </c>
      <c r="H217">
        <v>50</v>
      </c>
      <c r="I217">
        <v>51</v>
      </c>
      <c r="J217">
        <v>53</v>
      </c>
      <c r="U217">
        <v>44.583333330000002</v>
      </c>
      <c r="V217">
        <v>0.88333333300000005</v>
      </c>
      <c r="W217">
        <v>45.466666670000002</v>
      </c>
      <c r="X217">
        <v>46.35</v>
      </c>
      <c r="Y217">
        <v>47.233333330000001</v>
      </c>
      <c r="Z217">
        <v>48.116666670000001</v>
      </c>
      <c r="AA217">
        <v>49</v>
      </c>
      <c r="AB217">
        <v>49.883333329999999</v>
      </c>
      <c r="AC217">
        <v>50.766666669999999</v>
      </c>
      <c r="AD217">
        <v>51.65</v>
      </c>
      <c r="AE217">
        <v>52.533333329999998</v>
      </c>
      <c r="AF217">
        <v>0.53333333299999997</v>
      </c>
      <c r="AG217">
        <v>0.65</v>
      </c>
      <c r="AH217">
        <v>1.233333333</v>
      </c>
      <c r="AI217">
        <v>1.1166666670000001</v>
      </c>
      <c r="AJ217">
        <v>0</v>
      </c>
      <c r="AK217">
        <v>2.1166666670000001</v>
      </c>
      <c r="AL217">
        <v>0.76666666699999997</v>
      </c>
      <c r="AM217">
        <v>0.65</v>
      </c>
      <c r="AN217">
        <v>0.46666666699999998</v>
      </c>
      <c r="AO217">
        <v>0.28444444400000002</v>
      </c>
      <c r="AP217">
        <v>0.42249999999999999</v>
      </c>
      <c r="AQ217">
        <v>1.521111111</v>
      </c>
      <c r="AR217">
        <v>1.2469444439999999</v>
      </c>
      <c r="AS217">
        <v>0</v>
      </c>
      <c r="AT217">
        <v>4.4802777779999996</v>
      </c>
      <c r="AU217">
        <v>0.58777777799999997</v>
      </c>
      <c r="AV217">
        <v>0.42249999999999999</v>
      </c>
      <c r="AW217">
        <v>0.21777777800000001</v>
      </c>
      <c r="AX217">
        <v>9.1833333330000002</v>
      </c>
      <c r="AY217">
        <v>0.83703703699999998</v>
      </c>
      <c r="AZ217">
        <v>1.02037037</v>
      </c>
    </row>
    <row r="218" spans="1:52" x14ac:dyDescent="0.25">
      <c r="A218">
        <v>216</v>
      </c>
      <c r="B218">
        <v>88</v>
      </c>
      <c r="C218">
        <v>93</v>
      </c>
      <c r="D218">
        <v>93</v>
      </c>
      <c r="E218">
        <v>90</v>
      </c>
      <c r="F218">
        <v>94</v>
      </c>
      <c r="G218">
        <v>97</v>
      </c>
      <c r="H218">
        <v>102</v>
      </c>
      <c r="I218">
        <v>103</v>
      </c>
      <c r="J218">
        <v>103</v>
      </c>
      <c r="U218">
        <v>86.305555560000002</v>
      </c>
      <c r="V218">
        <v>1.9166666670000001</v>
      </c>
      <c r="W218">
        <v>88.222222220000006</v>
      </c>
      <c r="X218">
        <v>90.138888890000004</v>
      </c>
      <c r="Y218">
        <v>92.055555560000002</v>
      </c>
      <c r="Z218">
        <v>93.972222220000006</v>
      </c>
      <c r="AA218">
        <v>95.888888890000004</v>
      </c>
      <c r="AB218">
        <v>97.805555560000002</v>
      </c>
      <c r="AC218">
        <v>99.722222220000006</v>
      </c>
      <c r="AD218">
        <v>101.6388889</v>
      </c>
      <c r="AE218">
        <v>103.55555560000001</v>
      </c>
      <c r="AF218">
        <v>0.222222222</v>
      </c>
      <c r="AG218">
        <v>2.861111111</v>
      </c>
      <c r="AH218">
        <v>0.94444444400000005</v>
      </c>
      <c r="AI218">
        <v>3.9722222220000001</v>
      </c>
      <c r="AJ218">
        <v>1.888888889</v>
      </c>
      <c r="AK218">
        <v>0.80555555599999995</v>
      </c>
      <c r="AL218">
        <v>2.2777777779999999</v>
      </c>
      <c r="AM218">
        <v>1.361111111</v>
      </c>
      <c r="AN218">
        <v>0.55555555599999995</v>
      </c>
      <c r="AO218">
        <v>4.9382716E-2</v>
      </c>
      <c r="AP218">
        <v>8.1859567900000005</v>
      </c>
      <c r="AQ218">
        <v>0.89197530899999999</v>
      </c>
      <c r="AR218">
        <v>15.778549379999999</v>
      </c>
      <c r="AS218">
        <v>3.5679012349999999</v>
      </c>
      <c r="AT218">
        <v>0.64891975300000004</v>
      </c>
      <c r="AU218">
        <v>5.1882716049999997</v>
      </c>
      <c r="AV218">
        <v>1.852623457</v>
      </c>
      <c r="AW218">
        <v>0.30864197500000001</v>
      </c>
      <c r="AX218">
        <v>36.472222219999999</v>
      </c>
      <c r="AY218">
        <v>1.654320988</v>
      </c>
      <c r="AZ218">
        <v>4.052469136</v>
      </c>
    </row>
    <row r="219" spans="1:52" x14ac:dyDescent="0.25">
      <c r="A219">
        <v>217</v>
      </c>
      <c r="B219">
        <v>84</v>
      </c>
      <c r="C219">
        <v>86</v>
      </c>
      <c r="D219">
        <v>90</v>
      </c>
      <c r="E219">
        <v>92</v>
      </c>
      <c r="F219">
        <v>87</v>
      </c>
      <c r="G219">
        <v>93</v>
      </c>
      <c r="H219">
        <v>94</v>
      </c>
      <c r="I219">
        <v>93</v>
      </c>
      <c r="J219">
        <v>101</v>
      </c>
      <c r="U219">
        <v>82.944444439999998</v>
      </c>
      <c r="V219">
        <v>1.6333333329999999</v>
      </c>
      <c r="W219">
        <v>84.577777780000005</v>
      </c>
      <c r="X219">
        <v>86.211111110000004</v>
      </c>
      <c r="Y219">
        <v>87.844444440000004</v>
      </c>
      <c r="Z219">
        <v>89.477777779999997</v>
      </c>
      <c r="AA219">
        <v>91.111111109999996</v>
      </c>
      <c r="AB219">
        <v>92.744444439999995</v>
      </c>
      <c r="AC219">
        <v>94.377777780000002</v>
      </c>
      <c r="AD219">
        <v>96.011111110000002</v>
      </c>
      <c r="AE219">
        <v>97.644444440000001</v>
      </c>
      <c r="AF219">
        <v>0.57777777799999996</v>
      </c>
      <c r="AG219">
        <v>0.21111111099999999</v>
      </c>
      <c r="AH219">
        <v>2.1555555559999999</v>
      </c>
      <c r="AI219">
        <v>2.5222222219999999</v>
      </c>
      <c r="AJ219">
        <v>4.1111111109999996</v>
      </c>
      <c r="AK219">
        <v>0.25555555600000002</v>
      </c>
      <c r="AL219">
        <v>0.37777777800000001</v>
      </c>
      <c r="AM219">
        <v>3.011111111</v>
      </c>
      <c r="AN219">
        <v>3.3555555560000001</v>
      </c>
      <c r="AO219">
        <v>0.33382716000000001</v>
      </c>
      <c r="AP219">
        <v>4.4567901E-2</v>
      </c>
      <c r="AQ219">
        <v>4.646419753</v>
      </c>
      <c r="AR219">
        <v>6.3616049380000002</v>
      </c>
      <c r="AS219">
        <v>16.90123457</v>
      </c>
      <c r="AT219">
        <v>6.5308642E-2</v>
      </c>
      <c r="AU219">
        <v>0.14271604900000001</v>
      </c>
      <c r="AV219">
        <v>9.0667901230000005</v>
      </c>
      <c r="AW219">
        <v>11.25975309</v>
      </c>
      <c r="AX219">
        <v>48.82222222</v>
      </c>
      <c r="AY219">
        <v>1.8419753089999999</v>
      </c>
      <c r="AZ219">
        <v>5.4246913579999996</v>
      </c>
    </row>
    <row r="220" spans="1:52" x14ac:dyDescent="0.25">
      <c r="A220">
        <v>218</v>
      </c>
      <c r="B220">
        <v>13</v>
      </c>
      <c r="C220">
        <v>13</v>
      </c>
      <c r="D220">
        <v>14</v>
      </c>
      <c r="E220">
        <v>15</v>
      </c>
      <c r="F220">
        <v>15</v>
      </c>
      <c r="G220">
        <v>14</v>
      </c>
      <c r="H220">
        <v>15</v>
      </c>
      <c r="I220">
        <v>15</v>
      </c>
      <c r="J220">
        <v>17</v>
      </c>
      <c r="U220">
        <v>12.63888889</v>
      </c>
      <c r="V220">
        <v>0.383333333</v>
      </c>
      <c r="W220">
        <v>13.02222222</v>
      </c>
      <c r="X220">
        <v>13.40555556</v>
      </c>
      <c r="Y220">
        <v>13.788888890000001</v>
      </c>
      <c r="Z220">
        <v>14.17222222</v>
      </c>
      <c r="AA220">
        <v>14.55555556</v>
      </c>
      <c r="AB220">
        <v>14.938888889999999</v>
      </c>
      <c r="AC220">
        <v>15.32222222</v>
      </c>
      <c r="AD220">
        <v>15.705555560000001</v>
      </c>
      <c r="AE220">
        <v>16.08888889</v>
      </c>
      <c r="AF220">
        <v>2.2222222E-2</v>
      </c>
      <c r="AG220">
        <v>0.40555555599999998</v>
      </c>
      <c r="AH220">
        <v>0.21111111099999999</v>
      </c>
      <c r="AI220">
        <v>0.82777777799999996</v>
      </c>
      <c r="AJ220">
        <v>0.44444444399999999</v>
      </c>
      <c r="AK220">
        <v>0.938888889</v>
      </c>
      <c r="AL220">
        <v>0.322222222</v>
      </c>
      <c r="AM220">
        <v>0.70555555599999997</v>
      </c>
      <c r="AN220">
        <v>0.91111111099999997</v>
      </c>
      <c r="AO220">
        <v>4.9382699999999996E-4</v>
      </c>
      <c r="AP220">
        <v>0.16447530899999999</v>
      </c>
      <c r="AQ220">
        <v>4.4567901E-2</v>
      </c>
      <c r="AR220">
        <v>0.68521604899999999</v>
      </c>
      <c r="AS220">
        <v>0.197530864</v>
      </c>
      <c r="AT220">
        <v>0.88151234599999995</v>
      </c>
      <c r="AU220">
        <v>0.10382716</v>
      </c>
      <c r="AV220">
        <v>0.49780864200000002</v>
      </c>
      <c r="AW220">
        <v>0.83012345700000001</v>
      </c>
      <c r="AX220">
        <v>3.4055555559999999</v>
      </c>
      <c r="AY220">
        <v>0.53209876499999997</v>
      </c>
      <c r="AZ220">
        <v>0.378395062</v>
      </c>
    </row>
    <row r="221" spans="1:52" x14ac:dyDescent="0.25">
      <c r="A221">
        <v>219</v>
      </c>
      <c r="B221">
        <v>67</v>
      </c>
      <c r="C221">
        <v>70</v>
      </c>
      <c r="D221">
        <v>72</v>
      </c>
      <c r="E221">
        <v>69</v>
      </c>
      <c r="F221">
        <v>74</v>
      </c>
      <c r="G221">
        <v>76</v>
      </c>
      <c r="H221">
        <v>73</v>
      </c>
      <c r="I221">
        <v>76</v>
      </c>
      <c r="J221">
        <v>75</v>
      </c>
      <c r="U221">
        <v>67.527777779999994</v>
      </c>
      <c r="V221">
        <v>0.98333333300000003</v>
      </c>
      <c r="W221">
        <v>68.511111110000002</v>
      </c>
      <c r="X221">
        <v>69.494444439999995</v>
      </c>
      <c r="Y221">
        <v>70.477777779999997</v>
      </c>
      <c r="Z221">
        <v>71.461111110000004</v>
      </c>
      <c r="AA221">
        <v>72.444444439999998</v>
      </c>
      <c r="AB221">
        <v>73.42777778</v>
      </c>
      <c r="AC221">
        <v>74.411111109999993</v>
      </c>
      <c r="AD221">
        <v>75.394444440000001</v>
      </c>
      <c r="AE221">
        <v>76.377777780000002</v>
      </c>
      <c r="AF221">
        <v>1.511111111</v>
      </c>
      <c r="AG221">
        <v>0.50555555600000002</v>
      </c>
      <c r="AH221">
        <v>1.5222222219999999</v>
      </c>
      <c r="AI221">
        <v>2.4611111110000001</v>
      </c>
      <c r="AJ221">
        <v>1.5555555560000001</v>
      </c>
      <c r="AK221">
        <v>2.5722222220000002</v>
      </c>
      <c r="AL221">
        <v>1.4111111110000001</v>
      </c>
      <c r="AM221">
        <v>0.60555555599999999</v>
      </c>
      <c r="AN221">
        <v>1.377777778</v>
      </c>
      <c r="AO221">
        <v>2.2834567899999998</v>
      </c>
      <c r="AP221">
        <v>0.25558641999999998</v>
      </c>
      <c r="AQ221">
        <v>2.3171604939999999</v>
      </c>
      <c r="AR221">
        <v>6.0570679009999999</v>
      </c>
      <c r="AS221">
        <v>2.4197530860000001</v>
      </c>
      <c r="AT221">
        <v>6.61632716</v>
      </c>
      <c r="AU221">
        <v>1.9912345680000001</v>
      </c>
      <c r="AV221">
        <v>0.36669753100000002</v>
      </c>
      <c r="AW221">
        <v>1.8982716049999999</v>
      </c>
      <c r="AX221">
        <v>24.205555560000001</v>
      </c>
      <c r="AY221">
        <v>1.502469136</v>
      </c>
      <c r="AZ221">
        <v>2.6895061729999998</v>
      </c>
    </row>
    <row r="222" spans="1:52" x14ac:dyDescent="0.25">
      <c r="A222">
        <v>220</v>
      </c>
      <c r="B222">
        <v>55</v>
      </c>
      <c r="C222">
        <v>56</v>
      </c>
      <c r="D222">
        <v>55</v>
      </c>
      <c r="E222">
        <v>54</v>
      </c>
      <c r="F222">
        <v>57</v>
      </c>
      <c r="G222">
        <v>56</v>
      </c>
      <c r="H222">
        <v>61</v>
      </c>
      <c r="I222">
        <v>58</v>
      </c>
      <c r="J222">
        <v>57</v>
      </c>
      <c r="U222">
        <v>54.222222219999999</v>
      </c>
      <c r="V222">
        <v>0.46666666699999998</v>
      </c>
      <c r="W222">
        <v>54.688888890000001</v>
      </c>
      <c r="X222">
        <v>55.155555560000003</v>
      </c>
      <c r="Y222">
        <v>55.622222219999998</v>
      </c>
      <c r="Z222">
        <v>56.08888889</v>
      </c>
      <c r="AA222">
        <v>56.555555560000002</v>
      </c>
      <c r="AB222">
        <v>57.022222220000003</v>
      </c>
      <c r="AC222">
        <v>57.488888889999998</v>
      </c>
      <c r="AD222">
        <v>57.955555560000001</v>
      </c>
      <c r="AE222">
        <v>58.422222220000002</v>
      </c>
      <c r="AF222">
        <v>0.311111111</v>
      </c>
      <c r="AG222">
        <v>0.84444444399999996</v>
      </c>
      <c r="AH222">
        <v>0.62222222199999999</v>
      </c>
      <c r="AI222">
        <v>2.0888888890000001</v>
      </c>
      <c r="AJ222">
        <v>0.44444444399999999</v>
      </c>
      <c r="AK222">
        <v>1.0222222219999999</v>
      </c>
      <c r="AL222">
        <v>3.511111111</v>
      </c>
      <c r="AM222">
        <v>4.4444444E-2</v>
      </c>
      <c r="AN222">
        <v>1.422222222</v>
      </c>
      <c r="AO222">
        <v>9.6790123000000006E-2</v>
      </c>
      <c r="AP222">
        <v>0.71308642</v>
      </c>
      <c r="AQ222">
        <v>0.38716049400000002</v>
      </c>
      <c r="AR222">
        <v>4.3634567899999999</v>
      </c>
      <c r="AS222">
        <v>0.197530864</v>
      </c>
      <c r="AT222">
        <v>1.044938272</v>
      </c>
      <c r="AU222">
        <v>12.32790123</v>
      </c>
      <c r="AV222">
        <v>1.9753090000000002E-3</v>
      </c>
      <c r="AW222">
        <v>2.022716049</v>
      </c>
      <c r="AX222">
        <v>21.15555556</v>
      </c>
      <c r="AY222">
        <v>1.145679012</v>
      </c>
      <c r="AZ222">
        <v>2.3506172840000001</v>
      </c>
    </row>
    <row r="223" spans="1:52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25">
      <c r="A225">
        <v>223</v>
      </c>
      <c r="B225">
        <v>19</v>
      </c>
      <c r="C225">
        <v>21</v>
      </c>
      <c r="D225">
        <v>20</v>
      </c>
      <c r="E225">
        <v>22</v>
      </c>
      <c r="F225">
        <v>22</v>
      </c>
      <c r="G225">
        <v>21</v>
      </c>
      <c r="H225">
        <v>23</v>
      </c>
      <c r="I225">
        <v>22</v>
      </c>
      <c r="J225">
        <v>22</v>
      </c>
      <c r="U225">
        <v>19.666666670000001</v>
      </c>
      <c r="V225">
        <v>0.33333333300000001</v>
      </c>
      <c r="W225">
        <v>20</v>
      </c>
      <c r="X225">
        <v>20.333333329999999</v>
      </c>
      <c r="Y225">
        <v>20.666666670000001</v>
      </c>
      <c r="Z225">
        <v>21</v>
      </c>
      <c r="AA225">
        <v>21.333333329999999</v>
      </c>
      <c r="AB225">
        <v>21.666666670000001</v>
      </c>
      <c r="AC225">
        <v>22</v>
      </c>
      <c r="AD225">
        <v>22.333333329999999</v>
      </c>
      <c r="AE225">
        <v>22.666666670000001</v>
      </c>
      <c r="AF225">
        <v>1</v>
      </c>
      <c r="AG225">
        <v>0.66666666699999999</v>
      </c>
      <c r="AH225">
        <v>0.66666666699999999</v>
      </c>
      <c r="AI225">
        <v>1</v>
      </c>
      <c r="AJ225">
        <v>0.66666666699999999</v>
      </c>
      <c r="AK225">
        <v>0.66666666699999999</v>
      </c>
      <c r="AL225">
        <v>1</v>
      </c>
      <c r="AM225">
        <v>0.33333333300000001</v>
      </c>
      <c r="AN225">
        <v>0.66666666699999999</v>
      </c>
      <c r="AO225">
        <v>1</v>
      </c>
      <c r="AP225">
        <v>0.44444444399999999</v>
      </c>
      <c r="AQ225">
        <v>0.44444444399999999</v>
      </c>
      <c r="AR225">
        <v>1</v>
      </c>
      <c r="AS225">
        <v>0.44444444399999999</v>
      </c>
      <c r="AT225">
        <v>0.44444444399999999</v>
      </c>
      <c r="AU225">
        <v>1</v>
      </c>
      <c r="AV225">
        <v>0.111111111</v>
      </c>
      <c r="AW225">
        <v>0.44444444399999999</v>
      </c>
      <c r="AX225">
        <v>5.3333333329999997</v>
      </c>
      <c r="AY225">
        <v>0.74074074099999998</v>
      </c>
      <c r="AZ225">
        <v>0.592592593</v>
      </c>
    </row>
    <row r="226" spans="1:52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>
        <v>233</v>
      </c>
      <c r="B235">
        <v>58</v>
      </c>
      <c r="C235">
        <v>59</v>
      </c>
      <c r="D235">
        <v>66</v>
      </c>
      <c r="E235">
        <v>62</v>
      </c>
      <c r="F235">
        <v>65</v>
      </c>
      <c r="G235">
        <v>68</v>
      </c>
      <c r="H235">
        <v>64</v>
      </c>
      <c r="I235">
        <v>67</v>
      </c>
      <c r="J235">
        <v>70</v>
      </c>
      <c r="U235">
        <v>58.166666669999998</v>
      </c>
      <c r="V235">
        <v>1.233333333</v>
      </c>
      <c r="W235">
        <v>59.4</v>
      </c>
      <c r="X235">
        <v>60.633333329999999</v>
      </c>
      <c r="Y235">
        <v>61.866666670000001</v>
      </c>
      <c r="Z235">
        <v>63.1</v>
      </c>
      <c r="AA235">
        <v>64.333333330000002</v>
      </c>
      <c r="AB235">
        <v>65.566666670000004</v>
      </c>
      <c r="AC235">
        <v>66.8</v>
      </c>
      <c r="AD235">
        <v>68.033333330000005</v>
      </c>
      <c r="AE235">
        <v>69.266666670000006</v>
      </c>
      <c r="AF235">
        <v>1.4</v>
      </c>
      <c r="AG235">
        <v>1.6333333329999999</v>
      </c>
      <c r="AH235">
        <v>4.1333333330000004</v>
      </c>
      <c r="AI235">
        <v>1.1000000000000001</v>
      </c>
      <c r="AJ235">
        <v>0.66666666699999999</v>
      </c>
      <c r="AK235">
        <v>2.4333333330000002</v>
      </c>
      <c r="AL235">
        <v>2.8</v>
      </c>
      <c r="AM235">
        <v>1.0333333330000001</v>
      </c>
      <c r="AN235">
        <v>0.73333333300000003</v>
      </c>
      <c r="AO235">
        <v>1.96</v>
      </c>
      <c r="AP235">
        <v>2.667777778</v>
      </c>
      <c r="AQ235">
        <v>17.084444439999999</v>
      </c>
      <c r="AR235">
        <v>1.21</v>
      </c>
      <c r="AS235">
        <v>0.44444444399999999</v>
      </c>
      <c r="AT235">
        <v>5.9211111110000001</v>
      </c>
      <c r="AU235">
        <v>7.84</v>
      </c>
      <c r="AV235">
        <v>1.067777778</v>
      </c>
      <c r="AW235">
        <v>0.53777777800000004</v>
      </c>
      <c r="AX235">
        <v>38.733333330000001</v>
      </c>
      <c r="AY235">
        <v>1.77037037</v>
      </c>
      <c r="AZ235">
        <v>4.3037037040000001</v>
      </c>
    </row>
    <row r="236" spans="1:52" x14ac:dyDescent="0.25">
      <c r="A236">
        <v>234</v>
      </c>
      <c r="B236">
        <v>49</v>
      </c>
      <c r="C236">
        <v>49</v>
      </c>
      <c r="D236">
        <v>52</v>
      </c>
      <c r="E236">
        <v>53</v>
      </c>
      <c r="F236">
        <v>54</v>
      </c>
      <c r="G236">
        <v>56</v>
      </c>
      <c r="H236">
        <v>56</v>
      </c>
      <c r="I236">
        <v>55</v>
      </c>
      <c r="J236">
        <v>58</v>
      </c>
      <c r="U236">
        <v>48.138888889999997</v>
      </c>
      <c r="V236">
        <v>1.0833333329999999</v>
      </c>
      <c r="W236">
        <v>49.222222219999999</v>
      </c>
      <c r="X236">
        <v>50.305555560000002</v>
      </c>
      <c r="Y236">
        <v>51.388888889999997</v>
      </c>
      <c r="Z236">
        <v>52.472222219999999</v>
      </c>
      <c r="AA236">
        <v>53.555555560000002</v>
      </c>
      <c r="AB236">
        <v>54.638888889999997</v>
      </c>
      <c r="AC236">
        <v>55.722222219999999</v>
      </c>
      <c r="AD236">
        <v>56.805555560000002</v>
      </c>
      <c r="AE236">
        <v>57.888888889999997</v>
      </c>
      <c r="AF236">
        <v>0.222222222</v>
      </c>
      <c r="AG236">
        <v>1.3055555560000001</v>
      </c>
      <c r="AH236">
        <v>0.61111111100000004</v>
      </c>
      <c r="AI236">
        <v>0.52777777800000003</v>
      </c>
      <c r="AJ236">
        <v>0.44444444399999999</v>
      </c>
      <c r="AK236">
        <v>1.361111111</v>
      </c>
      <c r="AL236">
        <v>0.27777777799999998</v>
      </c>
      <c r="AM236">
        <v>1.8055555560000001</v>
      </c>
      <c r="AN236">
        <v>0.111111111</v>
      </c>
      <c r="AO236">
        <v>4.9382716E-2</v>
      </c>
      <c r="AP236">
        <v>1.704475309</v>
      </c>
      <c r="AQ236">
        <v>0.37345678999999998</v>
      </c>
      <c r="AR236">
        <v>0.27854938299999998</v>
      </c>
      <c r="AS236">
        <v>0.197530864</v>
      </c>
      <c r="AT236">
        <v>1.852623457</v>
      </c>
      <c r="AU236">
        <v>7.7160493999999996E-2</v>
      </c>
      <c r="AV236">
        <v>3.260030864</v>
      </c>
      <c r="AW236">
        <v>1.2345679E-2</v>
      </c>
      <c r="AX236">
        <v>7.8055555559999998</v>
      </c>
      <c r="AY236">
        <v>0.74074074099999998</v>
      </c>
      <c r="AZ236">
        <v>0.867283951</v>
      </c>
    </row>
    <row r="237" spans="1:52" x14ac:dyDescent="0.25">
      <c r="A237">
        <v>235</v>
      </c>
      <c r="B237">
        <v>11</v>
      </c>
      <c r="C237">
        <v>11</v>
      </c>
      <c r="D237">
        <v>11</v>
      </c>
      <c r="E237">
        <v>11</v>
      </c>
      <c r="F237">
        <v>11</v>
      </c>
      <c r="G237">
        <v>12</v>
      </c>
      <c r="H237">
        <v>13</v>
      </c>
      <c r="I237">
        <v>12</v>
      </c>
      <c r="J237">
        <v>12</v>
      </c>
      <c r="U237">
        <v>10.55555556</v>
      </c>
      <c r="V237">
        <v>0.2</v>
      </c>
      <c r="W237">
        <v>10.755555559999999</v>
      </c>
      <c r="X237">
        <v>10.955555560000001</v>
      </c>
      <c r="Y237">
        <v>11.15555556</v>
      </c>
      <c r="Z237">
        <v>11.355555560000001</v>
      </c>
      <c r="AA237">
        <v>11.55555556</v>
      </c>
      <c r="AB237">
        <v>11.755555559999999</v>
      </c>
      <c r="AC237">
        <v>11.955555560000001</v>
      </c>
      <c r="AD237">
        <v>12.15555556</v>
      </c>
      <c r="AE237">
        <v>12.355555560000001</v>
      </c>
      <c r="AF237">
        <v>0.24444444400000001</v>
      </c>
      <c r="AG237">
        <v>4.4444444E-2</v>
      </c>
      <c r="AH237">
        <v>0.15555555600000001</v>
      </c>
      <c r="AI237">
        <v>0.35555555599999999</v>
      </c>
      <c r="AJ237">
        <v>0.55555555599999995</v>
      </c>
      <c r="AK237">
        <v>0.24444444400000001</v>
      </c>
      <c r="AL237">
        <v>1.044444444</v>
      </c>
      <c r="AM237">
        <v>0.15555555600000001</v>
      </c>
      <c r="AN237">
        <v>0.35555555599999999</v>
      </c>
      <c r="AO237">
        <v>5.9753085999999997E-2</v>
      </c>
      <c r="AP237">
        <v>1.9753090000000002E-3</v>
      </c>
      <c r="AQ237">
        <v>2.4197531000000001E-2</v>
      </c>
      <c r="AR237">
        <v>0.126419753</v>
      </c>
      <c r="AS237">
        <v>0.30864197500000001</v>
      </c>
      <c r="AT237">
        <v>5.9753085999999997E-2</v>
      </c>
      <c r="AU237">
        <v>1.090864198</v>
      </c>
      <c r="AV237">
        <v>2.4197531000000001E-2</v>
      </c>
      <c r="AW237">
        <v>0.126419753</v>
      </c>
      <c r="AX237">
        <v>1.8222222219999999</v>
      </c>
      <c r="AY237">
        <v>0.35061728399999997</v>
      </c>
      <c r="AZ237">
        <v>0.20246913599999999</v>
      </c>
    </row>
    <row r="238" spans="1:52" x14ac:dyDescent="0.25">
      <c r="A238">
        <v>236</v>
      </c>
      <c r="B238">
        <v>86</v>
      </c>
      <c r="C238">
        <v>93</v>
      </c>
      <c r="D238">
        <v>89</v>
      </c>
      <c r="E238">
        <v>97</v>
      </c>
      <c r="F238">
        <v>100</v>
      </c>
      <c r="G238">
        <v>101</v>
      </c>
      <c r="H238">
        <v>103</v>
      </c>
      <c r="I238">
        <v>98</v>
      </c>
      <c r="J238">
        <v>104</v>
      </c>
      <c r="U238">
        <v>86.861111109999996</v>
      </c>
      <c r="V238">
        <v>1.983333333</v>
      </c>
      <c r="W238">
        <v>88.844444440000004</v>
      </c>
      <c r="X238">
        <v>90.827777780000005</v>
      </c>
      <c r="Y238">
        <v>92.811111109999999</v>
      </c>
      <c r="Z238">
        <v>94.794444440000007</v>
      </c>
      <c r="AA238">
        <v>96.777777779999994</v>
      </c>
      <c r="AB238">
        <v>98.761111110000002</v>
      </c>
      <c r="AC238">
        <v>100.74444440000001</v>
      </c>
      <c r="AD238">
        <v>102.7277778</v>
      </c>
      <c r="AE238">
        <v>104.7111111</v>
      </c>
      <c r="AF238">
        <v>2.8444444440000001</v>
      </c>
      <c r="AG238">
        <v>2.1722222219999998</v>
      </c>
      <c r="AH238">
        <v>3.8111111110000002</v>
      </c>
      <c r="AI238">
        <v>2.2055555560000002</v>
      </c>
      <c r="AJ238">
        <v>3.2222222220000001</v>
      </c>
      <c r="AK238">
        <v>2.238888889</v>
      </c>
      <c r="AL238">
        <v>2.255555556</v>
      </c>
      <c r="AM238">
        <v>4.7277777780000001</v>
      </c>
      <c r="AN238">
        <v>0.71111111100000002</v>
      </c>
      <c r="AO238">
        <v>8.0908641980000002</v>
      </c>
      <c r="AP238">
        <v>4.718549383</v>
      </c>
      <c r="AQ238">
        <v>14.524567899999999</v>
      </c>
      <c r="AR238">
        <v>4.8644753090000004</v>
      </c>
      <c r="AS238">
        <v>10.382716050000001</v>
      </c>
      <c r="AT238">
        <v>5.0126234570000001</v>
      </c>
      <c r="AU238">
        <v>5.0875308639999997</v>
      </c>
      <c r="AV238">
        <v>22.351882719999999</v>
      </c>
      <c r="AW238">
        <v>0.50567901199999998</v>
      </c>
      <c r="AX238">
        <v>75.538888889999996</v>
      </c>
      <c r="AY238">
        <v>2.6876543210000001</v>
      </c>
      <c r="AZ238">
        <v>8.3932098770000003</v>
      </c>
    </row>
    <row r="239" spans="1:52" x14ac:dyDescent="0.25">
      <c r="A239">
        <v>237</v>
      </c>
      <c r="B239">
        <v>31</v>
      </c>
      <c r="C239">
        <v>33</v>
      </c>
      <c r="D239">
        <v>34</v>
      </c>
      <c r="E239">
        <v>34</v>
      </c>
      <c r="F239">
        <v>36</v>
      </c>
      <c r="G239">
        <v>35</v>
      </c>
      <c r="H239">
        <v>36</v>
      </c>
      <c r="I239">
        <v>38</v>
      </c>
      <c r="J239">
        <v>37</v>
      </c>
      <c r="U239">
        <v>31.222222219999999</v>
      </c>
      <c r="V239">
        <v>0.73333333300000003</v>
      </c>
      <c r="W239">
        <v>31.955555560000001</v>
      </c>
      <c r="X239">
        <v>32.688888890000001</v>
      </c>
      <c r="Y239">
        <v>33.422222220000002</v>
      </c>
      <c r="Z239">
        <v>34.155555560000003</v>
      </c>
      <c r="AA239">
        <v>34.888888889999997</v>
      </c>
      <c r="AB239">
        <v>35.622222219999998</v>
      </c>
      <c r="AC239">
        <v>36.355555559999999</v>
      </c>
      <c r="AD239">
        <v>37.08888889</v>
      </c>
      <c r="AE239">
        <v>37.82222222</v>
      </c>
      <c r="AF239">
        <v>0.95555555599999997</v>
      </c>
      <c r="AG239">
        <v>0.311111111</v>
      </c>
      <c r="AH239">
        <v>0.57777777799999996</v>
      </c>
      <c r="AI239">
        <v>0.15555555600000001</v>
      </c>
      <c r="AJ239">
        <v>1.111111111</v>
      </c>
      <c r="AK239">
        <v>0.62222222199999999</v>
      </c>
      <c r="AL239">
        <v>0.35555555599999999</v>
      </c>
      <c r="AM239">
        <v>0.91111111099999997</v>
      </c>
      <c r="AN239">
        <v>0.82222222199999995</v>
      </c>
      <c r="AO239">
        <v>0.91308641999999995</v>
      </c>
      <c r="AP239">
        <v>9.6790123000000006E-2</v>
      </c>
      <c r="AQ239">
        <v>0.33382716000000001</v>
      </c>
      <c r="AR239">
        <v>2.4197531000000001E-2</v>
      </c>
      <c r="AS239">
        <v>1.2345679009999999</v>
      </c>
      <c r="AT239">
        <v>0.38716049400000002</v>
      </c>
      <c r="AU239">
        <v>0.126419753</v>
      </c>
      <c r="AV239">
        <v>0.83012345700000001</v>
      </c>
      <c r="AW239">
        <v>0.67604938299999995</v>
      </c>
      <c r="AX239">
        <v>4.6222222220000004</v>
      </c>
      <c r="AY239">
        <v>0.64691357999999999</v>
      </c>
      <c r="AZ239">
        <v>0.51358024700000005</v>
      </c>
    </row>
    <row r="240" spans="1:52" x14ac:dyDescent="0.25">
      <c r="A240">
        <v>238</v>
      </c>
      <c r="B240">
        <v>48</v>
      </c>
      <c r="C240">
        <v>48</v>
      </c>
      <c r="D240">
        <v>51</v>
      </c>
      <c r="E240">
        <v>48</v>
      </c>
      <c r="F240">
        <v>54</v>
      </c>
      <c r="G240">
        <v>52</v>
      </c>
      <c r="H240">
        <v>52</v>
      </c>
      <c r="I240">
        <v>56</v>
      </c>
      <c r="J240">
        <v>56</v>
      </c>
      <c r="U240">
        <v>46.5</v>
      </c>
      <c r="V240">
        <v>1.0333333330000001</v>
      </c>
      <c r="W240">
        <v>47.533333329999998</v>
      </c>
      <c r="X240">
        <v>48.566666669999996</v>
      </c>
      <c r="Y240">
        <v>49.6</v>
      </c>
      <c r="Z240">
        <v>50.633333329999999</v>
      </c>
      <c r="AA240">
        <v>51.666666669999998</v>
      </c>
      <c r="AB240">
        <v>52.7</v>
      </c>
      <c r="AC240">
        <v>53.733333330000001</v>
      </c>
      <c r="AD240">
        <v>54.766666669999999</v>
      </c>
      <c r="AE240">
        <v>55.8</v>
      </c>
      <c r="AF240">
        <v>0.46666666699999998</v>
      </c>
      <c r="AG240">
        <v>0.56666666700000001</v>
      </c>
      <c r="AH240">
        <v>1.4</v>
      </c>
      <c r="AI240">
        <v>2.6333333329999999</v>
      </c>
      <c r="AJ240">
        <v>2.3333333330000001</v>
      </c>
      <c r="AK240">
        <v>0.7</v>
      </c>
      <c r="AL240">
        <v>1.733333333</v>
      </c>
      <c r="AM240">
        <v>1.233333333</v>
      </c>
      <c r="AN240">
        <v>0.2</v>
      </c>
      <c r="AO240">
        <v>0.21777777800000001</v>
      </c>
      <c r="AP240">
        <v>0.321111111</v>
      </c>
      <c r="AQ240">
        <v>1.96</v>
      </c>
      <c r="AR240">
        <v>6.9344444440000004</v>
      </c>
      <c r="AS240">
        <v>5.4444444440000002</v>
      </c>
      <c r="AT240">
        <v>0.49</v>
      </c>
      <c r="AU240">
        <v>3.0044444440000002</v>
      </c>
      <c r="AV240">
        <v>1.521111111</v>
      </c>
      <c r="AW240">
        <v>0.04</v>
      </c>
      <c r="AX240">
        <v>19.93333333</v>
      </c>
      <c r="AY240">
        <v>1.2518518519999999</v>
      </c>
      <c r="AZ240">
        <v>2.214814815</v>
      </c>
    </row>
    <row r="241" spans="1:52" x14ac:dyDescent="0.25">
      <c r="A241">
        <v>239</v>
      </c>
      <c r="B241">
        <v>45</v>
      </c>
      <c r="C241">
        <v>42</v>
      </c>
      <c r="D241">
        <v>47</v>
      </c>
      <c r="E241">
        <v>45</v>
      </c>
      <c r="F241">
        <v>48</v>
      </c>
      <c r="G241">
        <v>47</v>
      </c>
      <c r="H241">
        <v>46</v>
      </c>
      <c r="I241">
        <v>50</v>
      </c>
      <c r="J241">
        <v>52</v>
      </c>
      <c r="U241">
        <v>42.555555560000002</v>
      </c>
      <c r="V241">
        <v>0.86666666699999995</v>
      </c>
      <c r="W241">
        <v>43.422222220000002</v>
      </c>
      <c r="X241">
        <v>44.288888890000003</v>
      </c>
      <c r="Y241">
        <v>45.155555560000003</v>
      </c>
      <c r="Z241">
        <v>46.022222220000003</v>
      </c>
      <c r="AA241">
        <v>46.888888889999997</v>
      </c>
      <c r="AB241">
        <v>47.755555559999998</v>
      </c>
      <c r="AC241">
        <v>48.622222219999998</v>
      </c>
      <c r="AD241">
        <v>49.488888889999998</v>
      </c>
      <c r="AE241">
        <v>50.355555559999999</v>
      </c>
      <c r="AF241">
        <v>1.577777778</v>
      </c>
      <c r="AG241">
        <v>2.2888888889999999</v>
      </c>
      <c r="AH241">
        <v>1.8444444440000001</v>
      </c>
      <c r="AI241">
        <v>1.0222222219999999</v>
      </c>
      <c r="AJ241">
        <v>1.111111111</v>
      </c>
      <c r="AK241">
        <v>0.75555555600000002</v>
      </c>
      <c r="AL241">
        <v>2.622222222</v>
      </c>
      <c r="AM241">
        <v>0.51111111099999995</v>
      </c>
      <c r="AN241">
        <v>1.6444444439999999</v>
      </c>
      <c r="AO241">
        <v>2.4893827160000002</v>
      </c>
      <c r="AP241">
        <v>5.239012346</v>
      </c>
      <c r="AQ241">
        <v>3.401975309</v>
      </c>
      <c r="AR241">
        <v>1.044938272</v>
      </c>
      <c r="AS241">
        <v>1.2345679009999999</v>
      </c>
      <c r="AT241">
        <v>0.57086419799999999</v>
      </c>
      <c r="AU241">
        <v>6.8760493829999998</v>
      </c>
      <c r="AV241">
        <v>0.261234568</v>
      </c>
      <c r="AW241">
        <v>2.7041975310000002</v>
      </c>
      <c r="AX241">
        <v>23.82222222</v>
      </c>
      <c r="AY241">
        <v>1.4864197530000001</v>
      </c>
      <c r="AZ241">
        <v>2.6469135800000001</v>
      </c>
    </row>
    <row r="242" spans="1:52" x14ac:dyDescent="0.25">
      <c r="A242">
        <v>240</v>
      </c>
      <c r="B242">
        <v>24</v>
      </c>
      <c r="C242">
        <v>24</v>
      </c>
      <c r="D242">
        <v>26</v>
      </c>
      <c r="E242">
        <v>25</v>
      </c>
      <c r="F242">
        <v>26</v>
      </c>
      <c r="G242">
        <v>26</v>
      </c>
      <c r="H242">
        <v>27</v>
      </c>
      <c r="I242">
        <v>28</v>
      </c>
      <c r="J242">
        <v>29</v>
      </c>
      <c r="U242">
        <v>23.194444440000002</v>
      </c>
      <c r="V242">
        <v>0.58333333300000001</v>
      </c>
      <c r="W242">
        <v>23.777777780000001</v>
      </c>
      <c r="X242">
        <v>24.36111111</v>
      </c>
      <c r="Y242">
        <v>24.944444440000002</v>
      </c>
      <c r="Z242">
        <v>25.527777780000001</v>
      </c>
      <c r="AA242">
        <v>26.11111111</v>
      </c>
      <c r="AB242">
        <v>26.694444440000002</v>
      </c>
      <c r="AC242">
        <v>27.277777780000001</v>
      </c>
      <c r="AD242">
        <v>27.86111111</v>
      </c>
      <c r="AE242">
        <v>28.444444440000002</v>
      </c>
      <c r="AF242">
        <v>0.222222222</v>
      </c>
      <c r="AG242">
        <v>0.36111111099999998</v>
      </c>
      <c r="AH242">
        <v>1.0555555560000001</v>
      </c>
      <c r="AI242">
        <v>0.52777777800000003</v>
      </c>
      <c r="AJ242">
        <v>0.111111111</v>
      </c>
      <c r="AK242">
        <v>0.69444444400000005</v>
      </c>
      <c r="AL242">
        <v>0.27777777799999998</v>
      </c>
      <c r="AM242">
        <v>0.13888888899999999</v>
      </c>
      <c r="AN242">
        <v>0.55555555599999995</v>
      </c>
      <c r="AO242">
        <v>4.9382716E-2</v>
      </c>
      <c r="AP242">
        <v>0.130401235</v>
      </c>
      <c r="AQ242">
        <v>1.1141975310000001</v>
      </c>
      <c r="AR242">
        <v>0.27854938299999998</v>
      </c>
      <c r="AS242">
        <v>1.2345679E-2</v>
      </c>
      <c r="AT242">
        <v>0.482253086</v>
      </c>
      <c r="AU242">
        <v>7.7160493999999996E-2</v>
      </c>
      <c r="AV242">
        <v>1.9290122999999999E-2</v>
      </c>
      <c r="AW242">
        <v>0.30864197500000001</v>
      </c>
      <c r="AX242">
        <v>2.4722222220000001</v>
      </c>
      <c r="AY242">
        <v>0.43827160500000001</v>
      </c>
      <c r="AZ242">
        <v>0.274691358</v>
      </c>
    </row>
    <row r="243" spans="1:52" x14ac:dyDescent="0.25">
      <c r="A243">
        <v>241</v>
      </c>
      <c r="B243">
        <v>126</v>
      </c>
      <c r="C243">
        <v>123</v>
      </c>
      <c r="D243">
        <v>127</v>
      </c>
      <c r="E243">
        <v>122</v>
      </c>
      <c r="F243">
        <v>128</v>
      </c>
      <c r="G243">
        <v>131</v>
      </c>
      <c r="H243">
        <v>140</v>
      </c>
      <c r="I243">
        <v>137</v>
      </c>
      <c r="J243">
        <v>140</v>
      </c>
      <c r="U243">
        <v>119.3611111</v>
      </c>
      <c r="V243">
        <v>2.2166666670000001</v>
      </c>
      <c r="W243">
        <v>121.57777780000001</v>
      </c>
      <c r="X243">
        <v>123.7944444</v>
      </c>
      <c r="Y243">
        <v>126.01111109999999</v>
      </c>
      <c r="Z243">
        <v>128.22777780000001</v>
      </c>
      <c r="AA243">
        <v>130.44444440000001</v>
      </c>
      <c r="AB243">
        <v>132.6611111</v>
      </c>
      <c r="AC243">
        <v>134.87777779999999</v>
      </c>
      <c r="AD243">
        <v>137.09444439999999</v>
      </c>
      <c r="AE243">
        <v>139.31111110000001</v>
      </c>
      <c r="AF243">
        <v>4.4222222220000003</v>
      </c>
      <c r="AG243">
        <v>0.79444444400000003</v>
      </c>
      <c r="AH243">
        <v>0.98888888900000005</v>
      </c>
      <c r="AI243">
        <v>6.2277777780000001</v>
      </c>
      <c r="AJ243">
        <v>2.4444444440000002</v>
      </c>
      <c r="AK243">
        <v>1.6611111110000001</v>
      </c>
      <c r="AL243">
        <v>5.1222222220000004</v>
      </c>
      <c r="AM243">
        <v>9.4444444000000002E-2</v>
      </c>
      <c r="AN243">
        <v>0.688888889</v>
      </c>
      <c r="AO243">
        <v>19.556049380000001</v>
      </c>
      <c r="AP243">
        <v>0.63114197500000002</v>
      </c>
      <c r="AQ243">
        <v>0.97790123500000004</v>
      </c>
      <c r="AR243">
        <v>38.785216050000002</v>
      </c>
      <c r="AS243">
        <v>5.9753086419999999</v>
      </c>
      <c r="AT243">
        <v>2.759290123</v>
      </c>
      <c r="AU243">
        <v>26.237160490000001</v>
      </c>
      <c r="AV243">
        <v>8.9197530000000008E-3</v>
      </c>
      <c r="AW243">
        <v>0.47456790100000001</v>
      </c>
      <c r="AX243">
        <v>95.405555559999996</v>
      </c>
      <c r="AY243">
        <v>2.4938271599999999</v>
      </c>
      <c r="AZ243">
        <v>10.60061728</v>
      </c>
    </row>
    <row r="244" spans="1:52" x14ac:dyDescent="0.25">
      <c r="A244">
        <v>242</v>
      </c>
      <c r="B244">
        <v>46</v>
      </c>
      <c r="C244">
        <v>47</v>
      </c>
      <c r="D244">
        <v>48</v>
      </c>
      <c r="E244">
        <v>46</v>
      </c>
      <c r="F244">
        <v>48</v>
      </c>
      <c r="G244">
        <v>49</v>
      </c>
      <c r="H244">
        <v>52</v>
      </c>
      <c r="I244">
        <v>50</v>
      </c>
      <c r="J244">
        <v>51</v>
      </c>
      <c r="U244">
        <v>45.222222219999999</v>
      </c>
      <c r="V244">
        <v>0.66666666699999999</v>
      </c>
      <c r="W244">
        <v>45.888888889999997</v>
      </c>
      <c r="X244">
        <v>46.555555560000002</v>
      </c>
      <c r="Y244">
        <v>47.222222219999999</v>
      </c>
      <c r="Z244">
        <v>47.888888889999997</v>
      </c>
      <c r="AA244">
        <v>48.555555560000002</v>
      </c>
      <c r="AB244">
        <v>49.222222219999999</v>
      </c>
      <c r="AC244">
        <v>49.888888889999997</v>
      </c>
      <c r="AD244">
        <v>50.555555560000002</v>
      </c>
      <c r="AE244">
        <v>51.222222219999999</v>
      </c>
      <c r="AF244">
        <v>0.111111111</v>
      </c>
      <c r="AG244">
        <v>0.44444444399999999</v>
      </c>
      <c r="AH244">
        <v>0.77777777800000003</v>
      </c>
      <c r="AI244">
        <v>1.888888889</v>
      </c>
      <c r="AJ244">
        <v>0.55555555599999995</v>
      </c>
      <c r="AK244">
        <v>0.222222222</v>
      </c>
      <c r="AL244">
        <v>2.111111111</v>
      </c>
      <c r="AM244">
        <v>0.55555555599999995</v>
      </c>
      <c r="AN244">
        <v>0.222222222</v>
      </c>
      <c r="AO244">
        <v>1.2345679E-2</v>
      </c>
      <c r="AP244">
        <v>0.197530864</v>
      </c>
      <c r="AQ244">
        <v>0.60493827200000005</v>
      </c>
      <c r="AR244">
        <v>3.5679012349999999</v>
      </c>
      <c r="AS244">
        <v>0.30864197500000001</v>
      </c>
      <c r="AT244">
        <v>4.9382716E-2</v>
      </c>
      <c r="AU244">
        <v>4.4567901230000002</v>
      </c>
      <c r="AV244">
        <v>0.30864197500000001</v>
      </c>
      <c r="AW244">
        <v>4.9382716E-2</v>
      </c>
      <c r="AX244">
        <v>9.5555555559999998</v>
      </c>
      <c r="AY244">
        <v>0.76543209899999998</v>
      </c>
      <c r="AZ244">
        <v>1.061728395</v>
      </c>
    </row>
    <row r="245" spans="1:52" x14ac:dyDescent="0.25">
      <c r="A245">
        <v>243</v>
      </c>
      <c r="B245">
        <v>32</v>
      </c>
      <c r="C245">
        <v>30</v>
      </c>
      <c r="D245">
        <v>31</v>
      </c>
      <c r="E245">
        <v>32</v>
      </c>
      <c r="F245">
        <v>31</v>
      </c>
      <c r="G245">
        <v>32</v>
      </c>
      <c r="H245">
        <v>35</v>
      </c>
      <c r="I245">
        <v>34</v>
      </c>
      <c r="J245">
        <v>34</v>
      </c>
      <c r="U245">
        <v>30</v>
      </c>
      <c r="V245">
        <v>0.46666666699999998</v>
      </c>
      <c r="W245">
        <v>30.466666669999999</v>
      </c>
      <c r="X245">
        <v>30.93333333</v>
      </c>
      <c r="Y245">
        <v>31.4</v>
      </c>
      <c r="Z245">
        <v>31.866666670000001</v>
      </c>
      <c r="AA245">
        <v>32.333333330000002</v>
      </c>
      <c r="AB245">
        <v>32.799999999999997</v>
      </c>
      <c r="AC245">
        <v>33.266666669999999</v>
      </c>
      <c r="AD245">
        <v>33.733333330000001</v>
      </c>
      <c r="AE245">
        <v>34.200000000000003</v>
      </c>
      <c r="AF245">
        <v>1.5333333330000001</v>
      </c>
      <c r="AG245">
        <v>0.93333333299999999</v>
      </c>
      <c r="AH245">
        <v>0.4</v>
      </c>
      <c r="AI245">
        <v>0.133333333</v>
      </c>
      <c r="AJ245">
        <v>1.3333333329999999</v>
      </c>
      <c r="AK245">
        <v>0.8</v>
      </c>
      <c r="AL245">
        <v>1.733333333</v>
      </c>
      <c r="AM245">
        <v>0.26666666700000002</v>
      </c>
      <c r="AN245">
        <v>0.2</v>
      </c>
      <c r="AO245">
        <v>2.3511111109999998</v>
      </c>
      <c r="AP245">
        <v>0.87111111100000005</v>
      </c>
      <c r="AQ245">
        <v>0.16</v>
      </c>
      <c r="AR245">
        <v>1.7777778000000001E-2</v>
      </c>
      <c r="AS245">
        <v>1.7777777779999999</v>
      </c>
      <c r="AT245">
        <v>0.64</v>
      </c>
      <c r="AU245">
        <v>3.0044444440000002</v>
      </c>
      <c r="AV245">
        <v>7.1111111000000005E-2</v>
      </c>
      <c r="AW245">
        <v>0.04</v>
      </c>
      <c r="AX245">
        <v>8.9333333330000002</v>
      </c>
      <c r="AY245">
        <v>0.81481481499999997</v>
      </c>
      <c r="AZ245">
        <v>0.99259259300000002</v>
      </c>
    </row>
    <row r="246" spans="1:52" x14ac:dyDescent="0.25">
      <c r="A246">
        <v>244</v>
      </c>
      <c r="B246">
        <v>31</v>
      </c>
      <c r="C246">
        <v>34</v>
      </c>
      <c r="D246">
        <v>34</v>
      </c>
      <c r="E246">
        <v>34</v>
      </c>
      <c r="F246">
        <v>35</v>
      </c>
      <c r="G246">
        <v>34</v>
      </c>
      <c r="H246">
        <v>36</v>
      </c>
      <c r="I246">
        <v>36</v>
      </c>
      <c r="J246">
        <v>38</v>
      </c>
      <c r="U246">
        <v>31.5</v>
      </c>
      <c r="V246">
        <v>0.63333333300000005</v>
      </c>
      <c r="W246">
        <v>32.133333329999999</v>
      </c>
      <c r="X246">
        <v>32.766666669999999</v>
      </c>
      <c r="Y246">
        <v>33.4</v>
      </c>
      <c r="Z246">
        <v>34.033333329999998</v>
      </c>
      <c r="AA246">
        <v>34.666666669999998</v>
      </c>
      <c r="AB246">
        <v>35.299999999999997</v>
      </c>
      <c r="AC246">
        <v>35.933333330000004</v>
      </c>
      <c r="AD246">
        <v>36.566666669999996</v>
      </c>
      <c r="AE246">
        <v>37.200000000000003</v>
      </c>
      <c r="AF246">
        <v>1.1333333329999999</v>
      </c>
      <c r="AG246">
        <v>1.233333333</v>
      </c>
      <c r="AH246">
        <v>0.6</v>
      </c>
      <c r="AI246">
        <v>3.3333333E-2</v>
      </c>
      <c r="AJ246">
        <v>0.33333333300000001</v>
      </c>
      <c r="AK246">
        <v>1.3</v>
      </c>
      <c r="AL246">
        <v>6.6666666999999999E-2</v>
      </c>
      <c r="AM246">
        <v>0.56666666700000001</v>
      </c>
      <c r="AN246">
        <v>0.8</v>
      </c>
      <c r="AO246">
        <v>1.284444444</v>
      </c>
      <c r="AP246">
        <v>1.521111111</v>
      </c>
      <c r="AQ246">
        <v>0.36</v>
      </c>
      <c r="AR246">
        <v>1.1111109999999999E-3</v>
      </c>
      <c r="AS246">
        <v>0.111111111</v>
      </c>
      <c r="AT246">
        <v>1.69</v>
      </c>
      <c r="AU246">
        <v>4.4444439999999997E-3</v>
      </c>
      <c r="AV246">
        <v>0.321111111</v>
      </c>
      <c r="AW246">
        <v>0.64</v>
      </c>
      <c r="AX246">
        <v>5.9333333330000002</v>
      </c>
      <c r="AY246">
        <v>0.67407407399999997</v>
      </c>
      <c r="AZ246">
        <v>0.65925925900000004</v>
      </c>
    </row>
    <row r="247" spans="1:52" x14ac:dyDescent="0.25">
      <c r="A247">
        <v>245</v>
      </c>
      <c r="B247">
        <v>59</v>
      </c>
      <c r="C247">
        <v>56</v>
      </c>
      <c r="D247">
        <v>58</v>
      </c>
      <c r="E247">
        <v>60</v>
      </c>
      <c r="F247">
        <v>61</v>
      </c>
      <c r="G247">
        <v>66</v>
      </c>
      <c r="H247">
        <v>66</v>
      </c>
      <c r="I247">
        <v>67</v>
      </c>
      <c r="J247">
        <v>69</v>
      </c>
      <c r="U247">
        <v>54.527777780000001</v>
      </c>
      <c r="V247">
        <v>1.5833333329999999</v>
      </c>
      <c r="W247">
        <v>56.111111110000003</v>
      </c>
      <c r="X247">
        <v>57.694444439999998</v>
      </c>
      <c r="Y247">
        <v>59.277777780000001</v>
      </c>
      <c r="Z247">
        <v>60.861111110000003</v>
      </c>
      <c r="AA247">
        <v>62.444444439999998</v>
      </c>
      <c r="AB247">
        <v>64.027777779999994</v>
      </c>
      <c r="AC247">
        <v>65.611111109999996</v>
      </c>
      <c r="AD247">
        <v>67.194444439999998</v>
      </c>
      <c r="AE247">
        <v>68.777777779999994</v>
      </c>
      <c r="AF247">
        <v>2.888888889</v>
      </c>
      <c r="AG247">
        <v>1.6944444439999999</v>
      </c>
      <c r="AH247">
        <v>1.2777777779999999</v>
      </c>
      <c r="AI247">
        <v>0.86111111100000004</v>
      </c>
      <c r="AJ247">
        <v>1.4444444439999999</v>
      </c>
      <c r="AK247">
        <v>1.9722222220000001</v>
      </c>
      <c r="AL247">
        <v>0.38888888900000002</v>
      </c>
      <c r="AM247">
        <v>0.19444444399999999</v>
      </c>
      <c r="AN247">
        <v>0.222222222</v>
      </c>
      <c r="AO247">
        <v>8.3456790119999997</v>
      </c>
      <c r="AP247">
        <v>2.871141975</v>
      </c>
      <c r="AQ247">
        <v>1.6327160489999999</v>
      </c>
      <c r="AR247">
        <v>0.74151234600000004</v>
      </c>
      <c r="AS247">
        <v>2.0864197529999999</v>
      </c>
      <c r="AT247">
        <v>3.8896604940000001</v>
      </c>
      <c r="AU247">
        <v>0.15123456800000001</v>
      </c>
      <c r="AV247">
        <v>3.7808642000000003E-2</v>
      </c>
      <c r="AW247">
        <v>4.9382716E-2</v>
      </c>
      <c r="AX247">
        <v>19.805555559999998</v>
      </c>
      <c r="AY247">
        <v>1.2160493830000001</v>
      </c>
      <c r="AZ247">
        <v>2.2006172839999998</v>
      </c>
    </row>
    <row r="248" spans="1:52" x14ac:dyDescent="0.25">
      <c r="A248">
        <v>246</v>
      </c>
      <c r="B248">
        <v>13</v>
      </c>
      <c r="C248">
        <v>14</v>
      </c>
      <c r="D248">
        <v>14</v>
      </c>
      <c r="E248">
        <v>15</v>
      </c>
      <c r="F248">
        <v>14</v>
      </c>
      <c r="G248">
        <v>15</v>
      </c>
      <c r="H248">
        <v>15</v>
      </c>
      <c r="I248">
        <v>15</v>
      </c>
      <c r="J248">
        <v>16</v>
      </c>
      <c r="U248">
        <v>13.13888889</v>
      </c>
      <c r="V248">
        <v>0.28333333300000002</v>
      </c>
      <c r="W248">
        <v>13.42222222</v>
      </c>
      <c r="X248">
        <v>13.705555560000001</v>
      </c>
      <c r="Y248">
        <v>13.98888889</v>
      </c>
      <c r="Z248">
        <v>14.27222222</v>
      </c>
      <c r="AA248">
        <v>14.55555556</v>
      </c>
      <c r="AB248">
        <v>14.83888889</v>
      </c>
      <c r="AC248">
        <v>15.122222219999999</v>
      </c>
      <c r="AD248">
        <v>15.40555556</v>
      </c>
      <c r="AE248">
        <v>15.688888889999999</v>
      </c>
      <c r="AF248">
        <v>0.42222222199999998</v>
      </c>
      <c r="AG248">
        <v>0.29444444400000003</v>
      </c>
      <c r="AH248">
        <v>1.1111111E-2</v>
      </c>
      <c r="AI248">
        <v>0.72777777799999999</v>
      </c>
      <c r="AJ248">
        <v>0.55555555599999995</v>
      </c>
      <c r="AK248">
        <v>0.161111111</v>
      </c>
      <c r="AL248">
        <v>0.12222222200000001</v>
      </c>
      <c r="AM248">
        <v>0.40555555599999998</v>
      </c>
      <c r="AN248">
        <v>0.311111111</v>
      </c>
      <c r="AO248">
        <v>0.178271605</v>
      </c>
      <c r="AP248">
        <v>8.6697530999999994E-2</v>
      </c>
      <c r="AQ248">
        <v>1.2345699999999999E-4</v>
      </c>
      <c r="AR248">
        <v>0.52966049400000004</v>
      </c>
      <c r="AS248">
        <v>0.30864197500000001</v>
      </c>
      <c r="AT248">
        <v>2.595679E-2</v>
      </c>
      <c r="AU248">
        <v>1.4938272000000001E-2</v>
      </c>
      <c r="AV248">
        <v>0.16447530899999999</v>
      </c>
      <c r="AW248">
        <v>9.6790123000000006E-2</v>
      </c>
      <c r="AX248">
        <v>1.4055555559999999</v>
      </c>
      <c r="AY248">
        <v>0.334567901</v>
      </c>
      <c r="AZ248">
        <v>0.15617284000000001</v>
      </c>
    </row>
    <row r="249" spans="1:52" x14ac:dyDescent="0.25">
      <c r="A249">
        <v>247</v>
      </c>
      <c r="B249">
        <v>13</v>
      </c>
      <c r="C249">
        <v>12</v>
      </c>
      <c r="D249">
        <v>14</v>
      </c>
      <c r="E249">
        <v>13</v>
      </c>
      <c r="F249">
        <v>14</v>
      </c>
      <c r="G249">
        <v>14</v>
      </c>
      <c r="H249">
        <v>14</v>
      </c>
      <c r="I249">
        <v>14</v>
      </c>
      <c r="J249">
        <v>15</v>
      </c>
      <c r="U249">
        <v>12.41666667</v>
      </c>
      <c r="V249">
        <v>0.25</v>
      </c>
      <c r="W249">
        <v>12.66666667</v>
      </c>
      <c r="X249">
        <v>12.91666667</v>
      </c>
      <c r="Y249">
        <v>13.16666667</v>
      </c>
      <c r="Z249">
        <v>13.41666667</v>
      </c>
      <c r="AA249">
        <v>13.66666667</v>
      </c>
      <c r="AB249">
        <v>13.91666667</v>
      </c>
      <c r="AC249">
        <v>14.16666667</v>
      </c>
      <c r="AD249">
        <v>14.41666667</v>
      </c>
      <c r="AE249">
        <v>14.66666667</v>
      </c>
      <c r="AF249">
        <v>0.33333333300000001</v>
      </c>
      <c r="AG249">
        <v>0.91666666699999999</v>
      </c>
      <c r="AH249">
        <v>0.83333333300000001</v>
      </c>
      <c r="AI249">
        <v>0.41666666699999999</v>
      </c>
      <c r="AJ249">
        <v>0.33333333300000001</v>
      </c>
      <c r="AK249">
        <v>8.3333332999999996E-2</v>
      </c>
      <c r="AL249">
        <v>0.16666666699999999</v>
      </c>
      <c r="AM249">
        <v>0.41666666699999999</v>
      </c>
      <c r="AN249">
        <v>0.33333333300000001</v>
      </c>
      <c r="AO249">
        <v>0.111111111</v>
      </c>
      <c r="AP249">
        <v>0.84027777800000003</v>
      </c>
      <c r="AQ249">
        <v>0.69444444400000005</v>
      </c>
      <c r="AR249">
        <v>0.17361111100000001</v>
      </c>
      <c r="AS249">
        <v>0.111111111</v>
      </c>
      <c r="AT249">
        <v>6.9444440000000001E-3</v>
      </c>
      <c r="AU249">
        <v>2.7777777999999999E-2</v>
      </c>
      <c r="AV249">
        <v>0.17361111100000001</v>
      </c>
      <c r="AW249">
        <v>0.111111111</v>
      </c>
      <c r="AX249">
        <v>2.25</v>
      </c>
      <c r="AY249">
        <v>0.42592592600000001</v>
      </c>
      <c r="AZ249">
        <v>0.25</v>
      </c>
    </row>
    <row r="250" spans="1:52" x14ac:dyDescent="0.25">
      <c r="A250">
        <v>248</v>
      </c>
      <c r="B250">
        <v>60</v>
      </c>
      <c r="C250">
        <v>63</v>
      </c>
      <c r="D250">
        <v>63</v>
      </c>
      <c r="E250">
        <v>63</v>
      </c>
      <c r="F250">
        <v>63</v>
      </c>
      <c r="G250">
        <v>64</v>
      </c>
      <c r="H250">
        <v>64</v>
      </c>
      <c r="I250">
        <v>71</v>
      </c>
      <c r="J250">
        <v>68</v>
      </c>
      <c r="U250">
        <v>59.416666669999998</v>
      </c>
      <c r="V250">
        <v>0.98333333300000003</v>
      </c>
      <c r="W250">
        <v>60.4</v>
      </c>
      <c r="X250">
        <v>61.383333329999999</v>
      </c>
      <c r="Y250">
        <v>62.366666670000001</v>
      </c>
      <c r="Z250">
        <v>63.35</v>
      </c>
      <c r="AA250">
        <v>64.333333330000002</v>
      </c>
      <c r="AB250">
        <v>65.316666670000004</v>
      </c>
      <c r="AC250">
        <v>66.3</v>
      </c>
      <c r="AD250">
        <v>67.283333330000005</v>
      </c>
      <c r="AE250">
        <v>68.266666670000006</v>
      </c>
      <c r="AF250">
        <v>0.4</v>
      </c>
      <c r="AG250">
        <v>1.6166666670000001</v>
      </c>
      <c r="AH250">
        <v>0.63333333300000005</v>
      </c>
      <c r="AI250">
        <v>0.35</v>
      </c>
      <c r="AJ250">
        <v>1.3333333329999999</v>
      </c>
      <c r="AK250">
        <v>1.316666667</v>
      </c>
      <c r="AL250">
        <v>2.2999999999999998</v>
      </c>
      <c r="AM250">
        <v>3.7166666670000001</v>
      </c>
      <c r="AN250">
        <v>0.26666666700000002</v>
      </c>
      <c r="AO250">
        <v>0.16</v>
      </c>
      <c r="AP250">
        <v>2.613611111</v>
      </c>
      <c r="AQ250">
        <v>0.40111111100000002</v>
      </c>
      <c r="AR250">
        <v>0.1225</v>
      </c>
      <c r="AS250">
        <v>1.7777777779999999</v>
      </c>
      <c r="AT250">
        <v>1.7336111110000001</v>
      </c>
      <c r="AU250">
        <v>5.29</v>
      </c>
      <c r="AV250">
        <v>13.81361111</v>
      </c>
      <c r="AW250">
        <v>7.1111111000000005E-2</v>
      </c>
      <c r="AX250">
        <v>25.983333330000001</v>
      </c>
      <c r="AY250">
        <v>1.325925926</v>
      </c>
      <c r="AZ250">
        <v>2.8870370369999998</v>
      </c>
    </row>
    <row r="251" spans="1:52" x14ac:dyDescent="0.25">
      <c r="A251">
        <v>249</v>
      </c>
      <c r="B251">
        <v>6</v>
      </c>
      <c r="C251">
        <v>6</v>
      </c>
      <c r="D251">
        <v>6</v>
      </c>
      <c r="E251">
        <v>7</v>
      </c>
      <c r="F251">
        <v>6</v>
      </c>
      <c r="G251">
        <v>7</v>
      </c>
      <c r="H251">
        <v>7</v>
      </c>
      <c r="I251">
        <v>6</v>
      </c>
      <c r="J251">
        <v>7</v>
      </c>
      <c r="U251">
        <v>5.9444444440000002</v>
      </c>
      <c r="V251">
        <v>0.1</v>
      </c>
      <c r="W251">
        <v>6.0444444439999998</v>
      </c>
      <c r="X251">
        <v>6.1444444440000003</v>
      </c>
      <c r="Y251">
        <v>6.244444444</v>
      </c>
      <c r="Z251">
        <v>6.3444444439999996</v>
      </c>
      <c r="AA251">
        <v>6.4444444440000002</v>
      </c>
      <c r="AB251">
        <v>6.5444444439999998</v>
      </c>
      <c r="AC251">
        <v>6.6444444440000003</v>
      </c>
      <c r="AD251">
        <v>6.744444444</v>
      </c>
      <c r="AE251">
        <v>6.8444444439999996</v>
      </c>
      <c r="AF251">
        <v>4.4444444E-2</v>
      </c>
      <c r="AG251">
        <v>0.14444444400000001</v>
      </c>
      <c r="AH251">
        <v>0.24444444400000001</v>
      </c>
      <c r="AI251">
        <v>0.65555555600000004</v>
      </c>
      <c r="AJ251">
        <v>0.44444444399999999</v>
      </c>
      <c r="AK251">
        <v>0.45555555599999997</v>
      </c>
      <c r="AL251">
        <v>0.35555555599999999</v>
      </c>
      <c r="AM251">
        <v>0.74444444399999998</v>
      </c>
      <c r="AN251">
        <v>0.15555555600000001</v>
      </c>
      <c r="AO251">
        <v>1.9753090000000002E-3</v>
      </c>
      <c r="AP251">
        <v>2.0864198E-2</v>
      </c>
      <c r="AQ251">
        <v>5.9753085999999997E-2</v>
      </c>
      <c r="AR251">
        <v>0.42975308600000001</v>
      </c>
      <c r="AS251">
        <v>0.197530864</v>
      </c>
      <c r="AT251">
        <v>0.20753086400000001</v>
      </c>
      <c r="AU251">
        <v>0.126419753</v>
      </c>
      <c r="AV251">
        <v>0.55419753100000002</v>
      </c>
      <c r="AW251">
        <v>2.4197531000000001E-2</v>
      </c>
      <c r="AX251">
        <v>1.622222222</v>
      </c>
      <c r="AY251">
        <v>0.36049382699999999</v>
      </c>
      <c r="AZ251">
        <v>0.18024691400000001</v>
      </c>
    </row>
    <row r="252" spans="1:52" x14ac:dyDescent="0.25">
      <c r="A252">
        <v>250</v>
      </c>
      <c r="B252">
        <v>60</v>
      </c>
      <c r="C252">
        <v>62</v>
      </c>
      <c r="D252">
        <v>63</v>
      </c>
      <c r="E252">
        <v>68</v>
      </c>
      <c r="F252">
        <v>64</v>
      </c>
      <c r="G252">
        <v>66</v>
      </c>
      <c r="H252">
        <v>70</v>
      </c>
      <c r="I252">
        <v>69</v>
      </c>
      <c r="J252">
        <v>72</v>
      </c>
      <c r="U252">
        <v>59.25</v>
      </c>
      <c r="V252">
        <v>1.35</v>
      </c>
      <c r="W252">
        <v>60.6</v>
      </c>
      <c r="X252">
        <v>61.95</v>
      </c>
      <c r="Y252">
        <v>63.3</v>
      </c>
      <c r="Z252">
        <v>64.650000000000006</v>
      </c>
      <c r="AA252">
        <v>66</v>
      </c>
      <c r="AB252">
        <v>67.349999999999994</v>
      </c>
      <c r="AC252">
        <v>68.7</v>
      </c>
      <c r="AD252">
        <v>70.05</v>
      </c>
      <c r="AE252">
        <v>71.400000000000006</v>
      </c>
      <c r="AF252">
        <v>0.6</v>
      </c>
      <c r="AG252">
        <v>0.05</v>
      </c>
      <c r="AH252">
        <v>0.3</v>
      </c>
      <c r="AI252">
        <v>3.35</v>
      </c>
      <c r="AJ252">
        <v>2</v>
      </c>
      <c r="AK252">
        <v>1.35</v>
      </c>
      <c r="AL252">
        <v>1.3</v>
      </c>
      <c r="AM252">
        <v>1.05</v>
      </c>
      <c r="AN252">
        <v>0.6</v>
      </c>
      <c r="AO252">
        <v>0.36</v>
      </c>
      <c r="AP252">
        <v>2.5000000000000001E-3</v>
      </c>
      <c r="AQ252">
        <v>0.09</v>
      </c>
      <c r="AR252">
        <v>11.2225</v>
      </c>
      <c r="AS252">
        <v>4</v>
      </c>
      <c r="AT252">
        <v>1.8225</v>
      </c>
      <c r="AU252">
        <v>1.69</v>
      </c>
      <c r="AV252">
        <v>1.1025</v>
      </c>
      <c r="AW252">
        <v>0.36</v>
      </c>
      <c r="AX252">
        <v>20.65</v>
      </c>
      <c r="AY252">
        <v>1.1777777780000001</v>
      </c>
      <c r="AZ252">
        <v>2.2944444439999998</v>
      </c>
    </row>
    <row r="253" spans="1:52" x14ac:dyDescent="0.25">
      <c r="A253">
        <v>251</v>
      </c>
      <c r="B253">
        <v>112</v>
      </c>
      <c r="C253">
        <v>112</v>
      </c>
      <c r="D253">
        <v>112</v>
      </c>
      <c r="E253">
        <v>114</v>
      </c>
      <c r="F253">
        <v>123</v>
      </c>
      <c r="G253">
        <v>128</v>
      </c>
      <c r="H253">
        <v>124</v>
      </c>
      <c r="I253">
        <v>124</v>
      </c>
      <c r="J253">
        <v>130</v>
      </c>
      <c r="U253">
        <v>107.7222222</v>
      </c>
      <c r="V253">
        <v>2.4333333330000002</v>
      </c>
      <c r="W253">
        <v>110.1555556</v>
      </c>
      <c r="X253">
        <v>112.5888889</v>
      </c>
      <c r="Y253">
        <v>115.0222222</v>
      </c>
      <c r="Z253">
        <v>117.4555556</v>
      </c>
      <c r="AA253">
        <v>119.8888889</v>
      </c>
      <c r="AB253">
        <v>122.3222222</v>
      </c>
      <c r="AC253">
        <v>124.75555559999999</v>
      </c>
      <c r="AD253">
        <v>127.18888889999999</v>
      </c>
      <c r="AE253">
        <v>129.62222220000001</v>
      </c>
      <c r="AF253">
        <v>1.8444444440000001</v>
      </c>
      <c r="AG253">
        <v>0.58888888900000003</v>
      </c>
      <c r="AH253">
        <v>3.0222222219999999</v>
      </c>
      <c r="AI253">
        <v>3.4555555560000002</v>
      </c>
      <c r="AJ253">
        <v>3.111111111</v>
      </c>
      <c r="AK253">
        <v>5.6777777780000003</v>
      </c>
      <c r="AL253">
        <v>0.75555555600000002</v>
      </c>
      <c r="AM253">
        <v>3.1888888889999998</v>
      </c>
      <c r="AN253">
        <v>0.37777777800000001</v>
      </c>
      <c r="AO253">
        <v>3.401975309</v>
      </c>
      <c r="AP253">
        <v>0.34679012300000001</v>
      </c>
      <c r="AQ253">
        <v>9.1338271599999992</v>
      </c>
      <c r="AR253">
        <v>11.9408642</v>
      </c>
      <c r="AS253">
        <v>9.6790123460000004</v>
      </c>
      <c r="AT253">
        <v>32.237160490000001</v>
      </c>
      <c r="AU253">
        <v>0.57086419799999999</v>
      </c>
      <c r="AV253">
        <v>10.169012349999999</v>
      </c>
      <c r="AW253">
        <v>0.14271604900000001</v>
      </c>
      <c r="AX253">
        <v>77.622222219999998</v>
      </c>
      <c r="AY253">
        <v>2.4469135799999999</v>
      </c>
      <c r="AZ253">
        <v>8.6246913579999998</v>
      </c>
    </row>
    <row r="254" spans="1:52" x14ac:dyDescent="0.25">
      <c r="A254">
        <v>252</v>
      </c>
      <c r="B254">
        <v>21600</v>
      </c>
      <c r="C254">
        <v>22498</v>
      </c>
      <c r="D254">
        <v>22451</v>
      </c>
      <c r="E254">
        <v>23364</v>
      </c>
      <c r="F254">
        <v>25301</v>
      </c>
      <c r="G254">
        <v>25335</v>
      </c>
      <c r="H254">
        <v>25506</v>
      </c>
      <c r="I254">
        <v>25229</v>
      </c>
      <c r="J254">
        <v>25039</v>
      </c>
      <c r="U254">
        <v>21533.388889999998</v>
      </c>
      <c r="V254">
        <v>500.5</v>
      </c>
      <c r="W254">
        <v>22033.888889999998</v>
      </c>
      <c r="X254">
        <v>22534.388889999998</v>
      </c>
      <c r="Y254">
        <v>23034.888889999998</v>
      </c>
      <c r="Z254">
        <v>23535.388889999998</v>
      </c>
      <c r="AA254">
        <v>24035.888889999998</v>
      </c>
      <c r="AB254">
        <v>24536.388889999998</v>
      </c>
      <c r="AC254">
        <v>25036.888889999998</v>
      </c>
      <c r="AD254">
        <v>25537.388889999998</v>
      </c>
      <c r="AE254">
        <v>26037.888889999998</v>
      </c>
      <c r="AF254">
        <v>433.88888889999998</v>
      </c>
      <c r="AG254">
        <v>36.388888889999997</v>
      </c>
      <c r="AH254">
        <v>583.88888889999998</v>
      </c>
      <c r="AI254">
        <v>171.38888890000001</v>
      </c>
      <c r="AJ254">
        <v>1265.1111109999999</v>
      </c>
      <c r="AK254">
        <v>798.61111110000002</v>
      </c>
      <c r="AL254">
        <v>469.11111110000002</v>
      </c>
      <c r="AM254">
        <v>308.38888889999998</v>
      </c>
      <c r="AN254">
        <v>998.88888889999998</v>
      </c>
      <c r="AO254">
        <v>188259.56789999999</v>
      </c>
      <c r="AP254">
        <v>1324.151235</v>
      </c>
      <c r="AQ254">
        <v>340926.23460000003</v>
      </c>
      <c r="AR254">
        <v>29374.151229999999</v>
      </c>
      <c r="AS254">
        <v>1600506.1229999999</v>
      </c>
      <c r="AT254">
        <v>637779.70680000004</v>
      </c>
      <c r="AU254">
        <v>220065.2346</v>
      </c>
      <c r="AV254">
        <v>95103.706789999997</v>
      </c>
      <c r="AW254">
        <v>997779.01229999994</v>
      </c>
      <c r="AX254">
        <v>4111117.889</v>
      </c>
      <c r="AY254">
        <v>562.85185190000004</v>
      </c>
      <c r="AZ254">
        <v>456790.87650000001</v>
      </c>
    </row>
    <row r="255" spans="1:52" x14ac:dyDescent="0.25">
      <c r="A255">
        <v>253</v>
      </c>
      <c r="B255">
        <v>74</v>
      </c>
      <c r="C255">
        <v>74</v>
      </c>
      <c r="D255">
        <v>76</v>
      </c>
      <c r="E255">
        <v>76</v>
      </c>
      <c r="F255">
        <v>74</v>
      </c>
      <c r="G255">
        <v>81</v>
      </c>
      <c r="H255">
        <v>80</v>
      </c>
      <c r="I255">
        <v>83</v>
      </c>
      <c r="J255">
        <v>81</v>
      </c>
      <c r="U255">
        <v>72</v>
      </c>
      <c r="V255">
        <v>1.1333333329999999</v>
      </c>
      <c r="W255">
        <v>73.133333329999999</v>
      </c>
      <c r="X255">
        <v>74.266666670000006</v>
      </c>
      <c r="Y255">
        <v>75.400000000000006</v>
      </c>
      <c r="Z255">
        <v>76.533333330000005</v>
      </c>
      <c r="AA255">
        <v>77.666666669999998</v>
      </c>
      <c r="AB255">
        <v>78.8</v>
      </c>
      <c r="AC255">
        <v>79.933333329999996</v>
      </c>
      <c r="AD255">
        <v>81.066666670000004</v>
      </c>
      <c r="AE255">
        <v>82.2</v>
      </c>
      <c r="AF255">
        <v>0.86666666699999995</v>
      </c>
      <c r="AG255">
        <v>0.26666666700000002</v>
      </c>
      <c r="AH255">
        <v>0.6</v>
      </c>
      <c r="AI255">
        <v>0.53333333299999997</v>
      </c>
      <c r="AJ255">
        <v>3.6666666669999999</v>
      </c>
      <c r="AK255">
        <v>2.2000000000000002</v>
      </c>
      <c r="AL255">
        <v>6.6666666999999999E-2</v>
      </c>
      <c r="AM255">
        <v>1.933333333</v>
      </c>
      <c r="AN255">
        <v>1.2</v>
      </c>
      <c r="AO255">
        <v>0.75111111100000005</v>
      </c>
      <c r="AP255">
        <v>7.1111111000000005E-2</v>
      </c>
      <c r="AQ255">
        <v>0.36</v>
      </c>
      <c r="AR255">
        <v>0.28444444400000002</v>
      </c>
      <c r="AS255">
        <v>13.44444444</v>
      </c>
      <c r="AT255">
        <v>4.84</v>
      </c>
      <c r="AU255">
        <v>4.4444439999999997E-3</v>
      </c>
      <c r="AV255">
        <v>3.7377777779999999</v>
      </c>
      <c r="AW255">
        <v>1.44</v>
      </c>
      <c r="AX255">
        <v>24.93333333</v>
      </c>
      <c r="AY255">
        <v>1.259259259</v>
      </c>
      <c r="AZ255">
        <v>2.7703703700000002</v>
      </c>
    </row>
    <row r="256" spans="1:52" x14ac:dyDescent="0.25">
      <c r="A256">
        <v>254</v>
      </c>
      <c r="B256">
        <v>533</v>
      </c>
      <c r="C256">
        <v>512</v>
      </c>
      <c r="D256">
        <v>556</v>
      </c>
      <c r="E256">
        <v>571</v>
      </c>
      <c r="F256">
        <v>590</v>
      </c>
      <c r="G256">
        <v>551</v>
      </c>
      <c r="H256">
        <v>600</v>
      </c>
      <c r="I256">
        <v>581</v>
      </c>
      <c r="J256">
        <v>610</v>
      </c>
      <c r="U256">
        <v>518.52777779999997</v>
      </c>
      <c r="V256">
        <v>9.7166666670000001</v>
      </c>
      <c r="W256">
        <v>528.24444440000002</v>
      </c>
      <c r="X256">
        <v>537.96111110000004</v>
      </c>
      <c r="Y256">
        <v>547.67777779999994</v>
      </c>
      <c r="Z256">
        <v>557.3944444</v>
      </c>
      <c r="AA256">
        <v>567.11111110000002</v>
      </c>
      <c r="AB256">
        <v>576.82777780000004</v>
      </c>
      <c r="AC256">
        <v>586.54444439999997</v>
      </c>
      <c r="AD256">
        <v>596.26111109999999</v>
      </c>
      <c r="AE256">
        <v>605.97777780000001</v>
      </c>
      <c r="AF256">
        <v>4.755555556</v>
      </c>
      <c r="AG256">
        <v>25.961111110000001</v>
      </c>
      <c r="AH256">
        <v>8.3222222220000006</v>
      </c>
      <c r="AI256">
        <v>13.605555560000001</v>
      </c>
      <c r="AJ256">
        <v>22.88888889</v>
      </c>
      <c r="AK256">
        <v>25.827777780000002</v>
      </c>
      <c r="AL256">
        <v>13.455555560000001</v>
      </c>
      <c r="AM256">
        <v>15.26111111</v>
      </c>
      <c r="AN256">
        <v>4.0222222219999999</v>
      </c>
      <c r="AO256">
        <v>22.615308639999999</v>
      </c>
      <c r="AP256">
        <v>673.97929009999996</v>
      </c>
      <c r="AQ256">
        <v>69.259382720000005</v>
      </c>
      <c r="AR256">
        <v>185.111142</v>
      </c>
      <c r="AS256">
        <v>523.90123459999995</v>
      </c>
      <c r="AT256">
        <v>667.07410489999995</v>
      </c>
      <c r="AU256">
        <v>181.05197530000001</v>
      </c>
      <c r="AV256">
        <v>232.90151230000001</v>
      </c>
      <c r="AW256">
        <v>16.178271599999999</v>
      </c>
      <c r="AX256">
        <v>2572.0722219999998</v>
      </c>
      <c r="AY256">
        <v>14.9</v>
      </c>
      <c r="AZ256">
        <v>285.78580249999999</v>
      </c>
    </row>
    <row r="257" spans="1:52" x14ac:dyDescent="0.25">
      <c r="A257">
        <v>255</v>
      </c>
      <c r="B257">
        <v>231</v>
      </c>
      <c r="C257">
        <v>244</v>
      </c>
      <c r="D257">
        <v>236</v>
      </c>
      <c r="E257">
        <v>239</v>
      </c>
      <c r="F257">
        <v>260</v>
      </c>
      <c r="G257">
        <v>265</v>
      </c>
      <c r="H257">
        <v>267</v>
      </c>
      <c r="I257">
        <v>267</v>
      </c>
      <c r="J257">
        <v>281</v>
      </c>
      <c r="U257">
        <v>224.69444440000001</v>
      </c>
      <c r="V257">
        <v>5.95</v>
      </c>
      <c r="W257">
        <v>230.6444444</v>
      </c>
      <c r="X257">
        <v>236.59444439999999</v>
      </c>
      <c r="Y257">
        <v>242.5444444</v>
      </c>
      <c r="Z257">
        <v>248.49444439999999</v>
      </c>
      <c r="AA257">
        <v>254.44444440000001</v>
      </c>
      <c r="AB257">
        <v>260.3944444</v>
      </c>
      <c r="AC257">
        <v>266.34444439999999</v>
      </c>
      <c r="AD257">
        <v>272.29444439999997</v>
      </c>
      <c r="AE257">
        <v>278.24444440000002</v>
      </c>
      <c r="AF257">
        <v>0.35555555599999999</v>
      </c>
      <c r="AG257">
        <v>7.4055555560000004</v>
      </c>
      <c r="AH257">
        <v>6.5444444439999998</v>
      </c>
      <c r="AI257">
        <v>9.4944444440000009</v>
      </c>
      <c r="AJ257">
        <v>5.5555555559999998</v>
      </c>
      <c r="AK257">
        <v>4.6055555559999997</v>
      </c>
      <c r="AL257">
        <v>0.65555555600000004</v>
      </c>
      <c r="AM257">
        <v>5.2944444439999998</v>
      </c>
      <c r="AN257">
        <v>2.755555556</v>
      </c>
      <c r="AO257">
        <v>0.126419753</v>
      </c>
      <c r="AP257">
        <v>54.84225309</v>
      </c>
      <c r="AQ257">
        <v>42.829753089999997</v>
      </c>
      <c r="AR257">
        <v>90.144475310000004</v>
      </c>
      <c r="AS257">
        <v>30.864197529999998</v>
      </c>
      <c r="AT257">
        <v>21.211141980000001</v>
      </c>
      <c r="AU257">
        <v>0.42975308600000001</v>
      </c>
      <c r="AV257">
        <v>28.031141980000001</v>
      </c>
      <c r="AW257">
        <v>7.5930864199999997</v>
      </c>
      <c r="AX257">
        <v>276.0722222</v>
      </c>
      <c r="AY257">
        <v>4.7407407409999998</v>
      </c>
      <c r="AZ257">
        <v>30.674691360000001</v>
      </c>
    </row>
    <row r="258" spans="1:52" x14ac:dyDescent="0.25">
      <c r="A258">
        <v>256</v>
      </c>
      <c r="B258">
        <v>215</v>
      </c>
      <c r="C258">
        <v>224</v>
      </c>
      <c r="D258">
        <v>230</v>
      </c>
      <c r="E258">
        <v>234</v>
      </c>
      <c r="F258">
        <v>250</v>
      </c>
      <c r="G258">
        <v>244</v>
      </c>
      <c r="H258">
        <v>245</v>
      </c>
      <c r="I258">
        <v>255</v>
      </c>
      <c r="J258">
        <v>246</v>
      </c>
      <c r="U258">
        <v>216.69444440000001</v>
      </c>
      <c r="V258">
        <v>4.2833333329999999</v>
      </c>
      <c r="W258">
        <v>220.97777780000001</v>
      </c>
      <c r="X258">
        <v>225.26111109999999</v>
      </c>
      <c r="Y258">
        <v>229.5444444</v>
      </c>
      <c r="Z258">
        <v>233.82777780000001</v>
      </c>
      <c r="AA258">
        <v>238.11111109999999</v>
      </c>
      <c r="AB258">
        <v>242.3944444</v>
      </c>
      <c r="AC258">
        <v>246.6777778</v>
      </c>
      <c r="AD258">
        <v>250.96111110000001</v>
      </c>
      <c r="AE258">
        <v>255.24444439999999</v>
      </c>
      <c r="AF258">
        <v>5.9777777780000001</v>
      </c>
      <c r="AG258">
        <v>1.261111111</v>
      </c>
      <c r="AH258">
        <v>0.45555555599999997</v>
      </c>
      <c r="AI258">
        <v>0.17222222200000001</v>
      </c>
      <c r="AJ258">
        <v>11.88888889</v>
      </c>
      <c r="AK258">
        <v>1.6055555560000001</v>
      </c>
      <c r="AL258">
        <v>1.6777777780000001</v>
      </c>
      <c r="AM258">
        <v>4.0388888889999999</v>
      </c>
      <c r="AN258">
        <v>9.2444444440000009</v>
      </c>
      <c r="AO258">
        <v>35.733827159999997</v>
      </c>
      <c r="AP258">
        <v>1.5904012350000001</v>
      </c>
      <c r="AQ258">
        <v>0.20753086400000001</v>
      </c>
      <c r="AR258">
        <v>2.9660493999999999E-2</v>
      </c>
      <c r="AS258">
        <v>141.34567899999999</v>
      </c>
      <c r="AT258">
        <v>2.5778086419999999</v>
      </c>
      <c r="AU258">
        <v>2.814938272</v>
      </c>
      <c r="AV258">
        <v>16.312623460000001</v>
      </c>
      <c r="AW258">
        <v>85.459753090000007</v>
      </c>
      <c r="AX258">
        <v>286.0722222</v>
      </c>
      <c r="AY258">
        <v>4.0358024690000001</v>
      </c>
      <c r="AZ258">
        <v>31.78580247</v>
      </c>
    </row>
    <row r="259" spans="1:52" x14ac:dyDescent="0.25">
      <c r="A259">
        <v>257</v>
      </c>
      <c r="B259">
        <v>201</v>
      </c>
      <c r="C259">
        <v>212</v>
      </c>
      <c r="D259">
        <v>211</v>
      </c>
      <c r="E259">
        <v>215</v>
      </c>
      <c r="F259">
        <v>217</v>
      </c>
      <c r="G259">
        <v>222</v>
      </c>
      <c r="H259">
        <v>221</v>
      </c>
      <c r="I259">
        <v>225</v>
      </c>
      <c r="J259">
        <v>227</v>
      </c>
      <c r="U259">
        <v>202.61111109999999</v>
      </c>
      <c r="V259">
        <v>2.8333333330000001</v>
      </c>
      <c r="W259">
        <v>205.44444440000001</v>
      </c>
      <c r="X259">
        <v>208.2777778</v>
      </c>
      <c r="Y259">
        <v>211.11111109999999</v>
      </c>
      <c r="Z259">
        <v>213.94444440000001</v>
      </c>
      <c r="AA259">
        <v>216.7777778</v>
      </c>
      <c r="AB259">
        <v>219.61111109999999</v>
      </c>
      <c r="AC259">
        <v>222.44444440000001</v>
      </c>
      <c r="AD259">
        <v>225.2777778</v>
      </c>
      <c r="AE259">
        <v>228.11111109999999</v>
      </c>
      <c r="AF259">
        <v>4.4444444440000002</v>
      </c>
      <c r="AG259">
        <v>3.7222222220000001</v>
      </c>
      <c r="AH259">
        <v>0.111111111</v>
      </c>
      <c r="AI259">
        <v>1.0555555560000001</v>
      </c>
      <c r="AJ259">
        <v>0.222222222</v>
      </c>
      <c r="AK259">
        <v>2.388888889</v>
      </c>
      <c r="AL259">
        <v>1.4444444439999999</v>
      </c>
      <c r="AM259">
        <v>0.27777777799999998</v>
      </c>
      <c r="AN259">
        <v>1.111111111</v>
      </c>
      <c r="AO259">
        <v>19.753086419999999</v>
      </c>
      <c r="AP259">
        <v>13.85493827</v>
      </c>
      <c r="AQ259">
        <v>1.2345679E-2</v>
      </c>
      <c r="AR259">
        <v>1.1141975310000001</v>
      </c>
      <c r="AS259">
        <v>4.9382716E-2</v>
      </c>
      <c r="AT259">
        <v>5.7067901230000002</v>
      </c>
      <c r="AU259">
        <v>2.0864197529999999</v>
      </c>
      <c r="AV259">
        <v>7.7160493999999996E-2</v>
      </c>
      <c r="AW259">
        <v>1.2345679009999999</v>
      </c>
      <c r="AX259">
        <v>43.888888889999997</v>
      </c>
      <c r="AY259">
        <v>1.641975309</v>
      </c>
      <c r="AZ259">
        <v>4.8765432100000004</v>
      </c>
    </row>
    <row r="260" spans="1:52" x14ac:dyDescent="0.25">
      <c r="A260">
        <v>258</v>
      </c>
      <c r="B260">
        <v>26</v>
      </c>
      <c r="C260">
        <v>27</v>
      </c>
      <c r="D260">
        <v>27</v>
      </c>
      <c r="E260">
        <v>27</v>
      </c>
      <c r="F260">
        <v>28</v>
      </c>
      <c r="G260">
        <v>29</v>
      </c>
      <c r="H260">
        <v>28</v>
      </c>
      <c r="I260">
        <v>30</v>
      </c>
      <c r="J260">
        <v>30</v>
      </c>
      <c r="U260">
        <v>25.583333329999999</v>
      </c>
      <c r="V260">
        <v>0.48333333299999998</v>
      </c>
      <c r="W260">
        <v>26.06666667</v>
      </c>
      <c r="X260">
        <v>26.55</v>
      </c>
      <c r="Y260">
        <v>27.033333330000001</v>
      </c>
      <c r="Z260">
        <v>27.516666669999999</v>
      </c>
      <c r="AA260">
        <v>28</v>
      </c>
      <c r="AB260">
        <v>28.483333330000001</v>
      </c>
      <c r="AC260">
        <v>28.966666669999999</v>
      </c>
      <c r="AD260">
        <v>29.45</v>
      </c>
      <c r="AE260">
        <v>29.93333333</v>
      </c>
      <c r="AF260">
        <v>6.6666666999999999E-2</v>
      </c>
      <c r="AG260">
        <v>0.45</v>
      </c>
      <c r="AH260">
        <v>3.3333333E-2</v>
      </c>
      <c r="AI260">
        <v>0.51666666699999997</v>
      </c>
      <c r="AJ260">
        <v>0</v>
      </c>
      <c r="AK260">
        <v>0.51666666699999997</v>
      </c>
      <c r="AL260">
        <v>0.96666666700000003</v>
      </c>
      <c r="AM260">
        <v>0.55000000000000004</v>
      </c>
      <c r="AN260">
        <v>6.6666666999999999E-2</v>
      </c>
      <c r="AO260">
        <v>4.4444439999999997E-3</v>
      </c>
      <c r="AP260">
        <v>0.20250000000000001</v>
      </c>
      <c r="AQ260">
        <v>1.1111109999999999E-3</v>
      </c>
      <c r="AR260">
        <v>0.266944444</v>
      </c>
      <c r="AS260">
        <v>0</v>
      </c>
      <c r="AT260">
        <v>0.266944444</v>
      </c>
      <c r="AU260">
        <v>0.93444444400000004</v>
      </c>
      <c r="AV260">
        <v>0.30249999999999999</v>
      </c>
      <c r="AW260">
        <v>4.4444439999999997E-3</v>
      </c>
      <c r="AX260">
        <v>1.983333333</v>
      </c>
      <c r="AY260">
        <v>0.35185185200000002</v>
      </c>
      <c r="AZ260">
        <v>0.22037037000000001</v>
      </c>
    </row>
    <row r="261" spans="1:52" x14ac:dyDescent="0.25">
      <c r="A261">
        <v>259</v>
      </c>
      <c r="B261">
        <v>155</v>
      </c>
      <c r="C261">
        <v>166</v>
      </c>
      <c r="D261">
        <v>169</v>
      </c>
      <c r="E261">
        <v>173</v>
      </c>
      <c r="F261">
        <v>167</v>
      </c>
      <c r="G261">
        <v>178</v>
      </c>
      <c r="H261">
        <v>188</v>
      </c>
      <c r="I261">
        <v>187</v>
      </c>
      <c r="J261">
        <v>187</v>
      </c>
      <c r="U261">
        <v>154.94444440000001</v>
      </c>
      <c r="V261">
        <v>3.9</v>
      </c>
      <c r="W261">
        <v>158.84444439999999</v>
      </c>
      <c r="X261">
        <v>162.74444439999999</v>
      </c>
      <c r="Y261">
        <v>166.6444444</v>
      </c>
      <c r="Z261">
        <v>170.5444444</v>
      </c>
      <c r="AA261">
        <v>174.44444440000001</v>
      </c>
      <c r="AB261">
        <v>178.34444439999999</v>
      </c>
      <c r="AC261">
        <v>182.24444439999999</v>
      </c>
      <c r="AD261">
        <v>186.1444444</v>
      </c>
      <c r="AE261">
        <v>190.0444444</v>
      </c>
      <c r="AF261">
        <v>3.8444444440000001</v>
      </c>
      <c r="AG261">
        <v>3.255555556</v>
      </c>
      <c r="AH261">
        <v>2.3555555560000001</v>
      </c>
      <c r="AI261">
        <v>2.4555555560000002</v>
      </c>
      <c r="AJ261">
        <v>7.4444444440000002</v>
      </c>
      <c r="AK261">
        <v>0.34444444400000002</v>
      </c>
      <c r="AL261">
        <v>5.755555556</v>
      </c>
      <c r="AM261">
        <v>0.85555555599999999</v>
      </c>
      <c r="AN261">
        <v>3.0444444439999998</v>
      </c>
      <c r="AO261">
        <v>14.77975309</v>
      </c>
      <c r="AP261">
        <v>10.59864198</v>
      </c>
      <c r="AQ261">
        <v>5.5486419749999998</v>
      </c>
      <c r="AR261">
        <v>6.0297530860000004</v>
      </c>
      <c r="AS261">
        <v>55.41975309</v>
      </c>
      <c r="AT261">
        <v>0.118641975</v>
      </c>
      <c r="AU261">
        <v>33.126419749999997</v>
      </c>
      <c r="AV261">
        <v>0.73197530899999996</v>
      </c>
      <c r="AW261">
        <v>9.2686419749999995</v>
      </c>
      <c r="AX261">
        <v>135.62222220000001</v>
      </c>
      <c r="AY261">
        <v>3.261728395</v>
      </c>
      <c r="AZ261">
        <v>15.0691358</v>
      </c>
    </row>
    <row r="262" spans="1:52" x14ac:dyDescent="0.25">
      <c r="A262">
        <v>260</v>
      </c>
      <c r="B262">
        <v>82</v>
      </c>
      <c r="C262">
        <v>89</v>
      </c>
      <c r="D262">
        <v>89</v>
      </c>
      <c r="E262">
        <v>91</v>
      </c>
      <c r="F262">
        <v>86</v>
      </c>
      <c r="G262">
        <v>87</v>
      </c>
      <c r="H262">
        <v>97</v>
      </c>
      <c r="I262">
        <v>96</v>
      </c>
      <c r="J262">
        <v>99</v>
      </c>
      <c r="U262">
        <v>82.25</v>
      </c>
      <c r="V262">
        <v>1.683333333</v>
      </c>
      <c r="W262">
        <v>83.933333329999996</v>
      </c>
      <c r="X262">
        <v>85.616666670000001</v>
      </c>
      <c r="Y262">
        <v>87.3</v>
      </c>
      <c r="Z262">
        <v>88.983333329999994</v>
      </c>
      <c r="AA262">
        <v>90.666666669999998</v>
      </c>
      <c r="AB262">
        <v>92.35</v>
      </c>
      <c r="AC262">
        <v>94.033333330000005</v>
      </c>
      <c r="AD262">
        <v>95.716666669999995</v>
      </c>
      <c r="AE262">
        <v>97.4</v>
      </c>
      <c r="AF262">
        <v>1.933333333</v>
      </c>
      <c r="AG262">
        <v>3.3833333329999999</v>
      </c>
      <c r="AH262">
        <v>1.7</v>
      </c>
      <c r="AI262">
        <v>2.016666667</v>
      </c>
      <c r="AJ262">
        <v>4.6666666670000003</v>
      </c>
      <c r="AK262">
        <v>5.35</v>
      </c>
      <c r="AL262">
        <v>2.9666666670000001</v>
      </c>
      <c r="AM262">
        <v>0.28333333300000002</v>
      </c>
      <c r="AN262">
        <v>1.6</v>
      </c>
      <c r="AO262">
        <v>3.7377777779999999</v>
      </c>
      <c r="AP262">
        <v>11.446944439999999</v>
      </c>
      <c r="AQ262">
        <v>2.89</v>
      </c>
      <c r="AR262">
        <v>4.0669444439999998</v>
      </c>
      <c r="AS262">
        <v>21.777777780000001</v>
      </c>
      <c r="AT262">
        <v>28.622499999999999</v>
      </c>
      <c r="AU262">
        <v>8.8011111110000009</v>
      </c>
      <c r="AV262">
        <v>8.0277777999999994E-2</v>
      </c>
      <c r="AW262">
        <v>2.56</v>
      </c>
      <c r="AX262">
        <v>83.983333329999994</v>
      </c>
      <c r="AY262">
        <v>2.6555555559999999</v>
      </c>
      <c r="AZ262">
        <v>9.3314814810000009</v>
      </c>
    </row>
    <row r="263" spans="1:52" x14ac:dyDescent="0.25">
      <c r="A263">
        <v>261</v>
      </c>
      <c r="B263">
        <v>38</v>
      </c>
      <c r="C263">
        <v>36</v>
      </c>
      <c r="D263">
        <v>39</v>
      </c>
      <c r="E263">
        <v>37</v>
      </c>
      <c r="F263">
        <v>39</v>
      </c>
      <c r="G263">
        <v>42</v>
      </c>
      <c r="H263">
        <v>43</v>
      </c>
      <c r="I263">
        <v>43</v>
      </c>
      <c r="J263">
        <v>43</v>
      </c>
      <c r="U263">
        <v>35.5</v>
      </c>
      <c r="V263">
        <v>0.9</v>
      </c>
      <c r="W263">
        <v>36.4</v>
      </c>
      <c r="X263">
        <v>37.299999999999997</v>
      </c>
      <c r="Y263">
        <v>38.200000000000003</v>
      </c>
      <c r="Z263">
        <v>39.1</v>
      </c>
      <c r="AA263">
        <v>40</v>
      </c>
      <c r="AB263">
        <v>40.9</v>
      </c>
      <c r="AC263">
        <v>41.8</v>
      </c>
      <c r="AD263">
        <v>42.7</v>
      </c>
      <c r="AE263">
        <v>43.6</v>
      </c>
      <c r="AF263">
        <v>1.6</v>
      </c>
      <c r="AG263">
        <v>1.3</v>
      </c>
      <c r="AH263">
        <v>0.8</v>
      </c>
      <c r="AI263">
        <v>2.1</v>
      </c>
      <c r="AJ263">
        <v>1</v>
      </c>
      <c r="AK263">
        <v>1.1000000000000001</v>
      </c>
      <c r="AL263">
        <v>1.2</v>
      </c>
      <c r="AM263">
        <v>0.3</v>
      </c>
      <c r="AN263">
        <v>0.6</v>
      </c>
      <c r="AO263">
        <v>2.56</v>
      </c>
      <c r="AP263">
        <v>1.69</v>
      </c>
      <c r="AQ263">
        <v>0.64</v>
      </c>
      <c r="AR263">
        <v>4.41</v>
      </c>
      <c r="AS263">
        <v>1</v>
      </c>
      <c r="AT263">
        <v>1.21</v>
      </c>
      <c r="AU263">
        <v>1.44</v>
      </c>
      <c r="AV263">
        <v>0.09</v>
      </c>
      <c r="AW263">
        <v>0.36</v>
      </c>
      <c r="AX263">
        <v>13.4</v>
      </c>
      <c r="AY263">
        <v>1.111111111</v>
      </c>
      <c r="AZ263">
        <v>1.488888889</v>
      </c>
    </row>
    <row r="264" spans="1:52" x14ac:dyDescent="0.25">
      <c r="A264">
        <v>262</v>
      </c>
      <c r="B264">
        <v>50</v>
      </c>
      <c r="C264">
        <v>47</v>
      </c>
      <c r="D264">
        <v>48</v>
      </c>
      <c r="E264">
        <v>53</v>
      </c>
      <c r="F264">
        <v>50</v>
      </c>
      <c r="G264">
        <v>54</v>
      </c>
      <c r="H264">
        <v>53</v>
      </c>
      <c r="I264">
        <v>57</v>
      </c>
      <c r="J264">
        <v>58</v>
      </c>
      <c r="U264">
        <v>46.138888889999997</v>
      </c>
      <c r="V264">
        <v>1.2166666669999999</v>
      </c>
      <c r="W264">
        <v>47.355555559999999</v>
      </c>
      <c r="X264">
        <v>48.57222222</v>
      </c>
      <c r="Y264">
        <v>49.788888890000003</v>
      </c>
      <c r="Z264">
        <v>51.005555559999998</v>
      </c>
      <c r="AA264">
        <v>52.222222219999999</v>
      </c>
      <c r="AB264">
        <v>53.438888890000001</v>
      </c>
      <c r="AC264">
        <v>54.655555560000003</v>
      </c>
      <c r="AD264">
        <v>55.872222219999998</v>
      </c>
      <c r="AE264">
        <v>57.08888889</v>
      </c>
      <c r="AF264">
        <v>2.6444444439999999</v>
      </c>
      <c r="AG264">
        <v>1.5722222219999999</v>
      </c>
      <c r="AH264">
        <v>1.7888888890000001</v>
      </c>
      <c r="AI264">
        <v>1.994444444</v>
      </c>
      <c r="AJ264">
        <v>2.2222222220000001</v>
      </c>
      <c r="AK264">
        <v>0.561111111</v>
      </c>
      <c r="AL264">
        <v>1.6555555559999999</v>
      </c>
      <c r="AM264">
        <v>1.127777778</v>
      </c>
      <c r="AN264">
        <v>0.91111111099999997</v>
      </c>
      <c r="AO264">
        <v>6.99308642</v>
      </c>
      <c r="AP264">
        <v>2.4718827160000001</v>
      </c>
      <c r="AQ264">
        <v>3.2001234570000001</v>
      </c>
      <c r="AR264">
        <v>3.9778086419999998</v>
      </c>
      <c r="AS264">
        <v>4.9382716049999997</v>
      </c>
      <c r="AT264">
        <v>0.31484567899999999</v>
      </c>
      <c r="AU264">
        <v>2.7408641980000001</v>
      </c>
      <c r="AV264">
        <v>1.2718827159999999</v>
      </c>
      <c r="AW264">
        <v>0.83012345700000001</v>
      </c>
      <c r="AX264">
        <v>26.738888889999998</v>
      </c>
      <c r="AY264">
        <v>1.6086419750000001</v>
      </c>
      <c r="AZ264">
        <v>2.970987654</v>
      </c>
    </row>
    <row r="265" spans="1:52" x14ac:dyDescent="0.25">
      <c r="A265">
        <v>263</v>
      </c>
      <c r="B265">
        <v>197</v>
      </c>
      <c r="C265">
        <v>186</v>
      </c>
      <c r="D265">
        <v>201</v>
      </c>
      <c r="E265">
        <v>210</v>
      </c>
      <c r="F265">
        <v>203</v>
      </c>
      <c r="G265">
        <v>212</v>
      </c>
      <c r="H265">
        <v>209</v>
      </c>
      <c r="I265">
        <v>215</v>
      </c>
      <c r="J265">
        <v>231</v>
      </c>
      <c r="U265">
        <v>187.0277778</v>
      </c>
      <c r="V265">
        <v>4.016666667</v>
      </c>
      <c r="W265">
        <v>191.0444444</v>
      </c>
      <c r="X265">
        <v>195.06111110000001</v>
      </c>
      <c r="Y265">
        <v>199.07777780000001</v>
      </c>
      <c r="Z265">
        <v>203.09444439999999</v>
      </c>
      <c r="AA265">
        <v>207.11111109999999</v>
      </c>
      <c r="AB265">
        <v>211.12777779999999</v>
      </c>
      <c r="AC265">
        <v>215.1444444</v>
      </c>
      <c r="AD265">
        <v>219.1611111</v>
      </c>
      <c r="AE265">
        <v>223.1777778</v>
      </c>
      <c r="AF265">
        <v>5.9555555560000002</v>
      </c>
      <c r="AG265">
        <v>9.0611111110000007</v>
      </c>
      <c r="AH265">
        <v>1.922222222</v>
      </c>
      <c r="AI265">
        <v>6.9055555560000004</v>
      </c>
      <c r="AJ265">
        <v>4.1111111109999996</v>
      </c>
      <c r="AK265">
        <v>0.87222222199999999</v>
      </c>
      <c r="AL265">
        <v>6.1444444440000003</v>
      </c>
      <c r="AM265">
        <v>4.1611111110000003</v>
      </c>
      <c r="AN265">
        <v>7.8222222219999997</v>
      </c>
      <c r="AO265">
        <v>35.468641980000001</v>
      </c>
      <c r="AP265">
        <v>82.10373457</v>
      </c>
      <c r="AQ265">
        <v>3.6949382719999999</v>
      </c>
      <c r="AR265">
        <v>47.686697530000004</v>
      </c>
      <c r="AS265">
        <v>16.90123457</v>
      </c>
      <c r="AT265">
        <v>0.76077160499999996</v>
      </c>
      <c r="AU265">
        <v>37.754197529999999</v>
      </c>
      <c r="AV265">
        <v>17.314845680000001</v>
      </c>
      <c r="AW265">
        <v>61.187160489999997</v>
      </c>
      <c r="AX265">
        <v>302.87222220000001</v>
      </c>
      <c r="AY265">
        <v>5.2172839509999998</v>
      </c>
      <c r="AZ265">
        <v>33.652469140000001</v>
      </c>
    </row>
    <row r="266" spans="1:52" x14ac:dyDescent="0.25">
      <c r="A266">
        <v>264</v>
      </c>
      <c r="B266">
        <v>17</v>
      </c>
      <c r="C266">
        <v>17</v>
      </c>
      <c r="D266">
        <v>17</v>
      </c>
      <c r="E266">
        <v>17</v>
      </c>
      <c r="F266">
        <v>18</v>
      </c>
      <c r="G266">
        <v>19</v>
      </c>
      <c r="H266">
        <v>19</v>
      </c>
      <c r="I266">
        <v>19</v>
      </c>
      <c r="J266">
        <v>20</v>
      </c>
      <c r="U266">
        <v>16.11111111</v>
      </c>
      <c r="V266">
        <v>0.4</v>
      </c>
      <c r="W266">
        <v>16.511111110000002</v>
      </c>
      <c r="X266">
        <v>16.91111111</v>
      </c>
      <c r="Y266">
        <v>17.311111109999999</v>
      </c>
      <c r="Z266">
        <v>17.711111110000001</v>
      </c>
      <c r="AA266">
        <v>18.11111111</v>
      </c>
      <c r="AB266">
        <v>18.511111110000002</v>
      </c>
      <c r="AC266">
        <v>18.91111111</v>
      </c>
      <c r="AD266">
        <v>19.311111109999999</v>
      </c>
      <c r="AE266">
        <v>19.711111110000001</v>
      </c>
      <c r="AF266">
        <v>0.48888888899999999</v>
      </c>
      <c r="AG266">
        <v>8.8888888999999999E-2</v>
      </c>
      <c r="AH266">
        <v>0.311111111</v>
      </c>
      <c r="AI266">
        <v>0.71111111100000002</v>
      </c>
      <c r="AJ266">
        <v>0.111111111</v>
      </c>
      <c r="AK266">
        <v>0.48888888899999999</v>
      </c>
      <c r="AL266">
        <v>8.8888888999999999E-2</v>
      </c>
      <c r="AM266">
        <v>0.311111111</v>
      </c>
      <c r="AN266">
        <v>0.28888888899999998</v>
      </c>
      <c r="AO266">
        <v>0.23901234599999999</v>
      </c>
      <c r="AP266">
        <v>7.9012349999999995E-3</v>
      </c>
      <c r="AQ266">
        <v>9.6790123000000006E-2</v>
      </c>
      <c r="AR266">
        <v>0.50567901199999998</v>
      </c>
      <c r="AS266">
        <v>1.2345679E-2</v>
      </c>
      <c r="AT266">
        <v>0.23901234599999999</v>
      </c>
      <c r="AU266">
        <v>7.9012349999999995E-3</v>
      </c>
      <c r="AV266">
        <v>9.6790123000000006E-2</v>
      </c>
      <c r="AW266">
        <v>8.3456790000000003E-2</v>
      </c>
      <c r="AX266">
        <v>1.2888888890000001</v>
      </c>
      <c r="AY266">
        <v>0.32098765400000001</v>
      </c>
      <c r="AZ266">
        <v>0.14320987700000001</v>
      </c>
    </row>
    <row r="267" spans="1:52" x14ac:dyDescent="0.25">
      <c r="A267">
        <v>265</v>
      </c>
      <c r="B267">
        <v>49</v>
      </c>
      <c r="C267">
        <v>49</v>
      </c>
      <c r="D267">
        <v>51</v>
      </c>
      <c r="E267">
        <v>53</v>
      </c>
      <c r="F267">
        <v>54</v>
      </c>
      <c r="G267">
        <v>55</v>
      </c>
      <c r="H267">
        <v>53</v>
      </c>
      <c r="I267">
        <v>59</v>
      </c>
      <c r="J267">
        <v>55</v>
      </c>
      <c r="U267">
        <v>48.111111110000003</v>
      </c>
      <c r="V267">
        <v>1</v>
      </c>
      <c r="W267">
        <v>49.111111110000003</v>
      </c>
      <c r="X267">
        <v>50.111111110000003</v>
      </c>
      <c r="Y267">
        <v>51.111111110000003</v>
      </c>
      <c r="Z267">
        <v>52.111111110000003</v>
      </c>
      <c r="AA267">
        <v>53.111111110000003</v>
      </c>
      <c r="AB267">
        <v>54.111111110000003</v>
      </c>
      <c r="AC267">
        <v>55.111111110000003</v>
      </c>
      <c r="AD267">
        <v>56.111111110000003</v>
      </c>
      <c r="AE267">
        <v>57.111111110000003</v>
      </c>
      <c r="AF267">
        <v>0.111111111</v>
      </c>
      <c r="AG267">
        <v>1.111111111</v>
      </c>
      <c r="AH267">
        <v>0.111111111</v>
      </c>
      <c r="AI267">
        <v>0.88888888899999996</v>
      </c>
      <c r="AJ267">
        <v>0.88888888899999996</v>
      </c>
      <c r="AK267">
        <v>0.88888888899999996</v>
      </c>
      <c r="AL267">
        <v>2.111111111</v>
      </c>
      <c r="AM267">
        <v>2.888888889</v>
      </c>
      <c r="AN267">
        <v>2.111111111</v>
      </c>
      <c r="AO267">
        <v>1.2345679E-2</v>
      </c>
      <c r="AP267">
        <v>1.2345679009999999</v>
      </c>
      <c r="AQ267">
        <v>1.2345679E-2</v>
      </c>
      <c r="AR267">
        <v>0.79012345699999997</v>
      </c>
      <c r="AS267">
        <v>0.79012345699999997</v>
      </c>
      <c r="AT267">
        <v>0.79012345699999997</v>
      </c>
      <c r="AU267">
        <v>4.4567901230000002</v>
      </c>
      <c r="AV267">
        <v>8.3456790119999997</v>
      </c>
      <c r="AW267">
        <v>4.4567901230000002</v>
      </c>
      <c r="AX267">
        <v>20.88888889</v>
      </c>
      <c r="AY267">
        <v>1.2345679009999999</v>
      </c>
      <c r="AZ267">
        <v>2.3209876540000001</v>
      </c>
    </row>
    <row r="268" spans="1:52" x14ac:dyDescent="0.25">
      <c r="A268">
        <v>266</v>
      </c>
      <c r="B268">
        <v>25</v>
      </c>
      <c r="C268">
        <v>25</v>
      </c>
      <c r="D268">
        <v>27</v>
      </c>
      <c r="E268">
        <v>28</v>
      </c>
      <c r="F268">
        <v>28</v>
      </c>
      <c r="G268">
        <v>28</v>
      </c>
      <c r="H268">
        <v>29</v>
      </c>
      <c r="I268">
        <v>30</v>
      </c>
      <c r="J268">
        <v>30</v>
      </c>
      <c r="U268">
        <v>24.527777780000001</v>
      </c>
      <c r="V268">
        <v>0.65</v>
      </c>
      <c r="W268">
        <v>25.17777778</v>
      </c>
      <c r="X268">
        <v>25.827777780000002</v>
      </c>
      <c r="Y268">
        <v>26.47777778</v>
      </c>
      <c r="Z268">
        <v>27.127777779999999</v>
      </c>
      <c r="AA268">
        <v>27.777777780000001</v>
      </c>
      <c r="AB268">
        <v>28.42777778</v>
      </c>
      <c r="AC268">
        <v>29.077777780000002</v>
      </c>
      <c r="AD268">
        <v>29.72777778</v>
      </c>
      <c r="AE268">
        <v>30.377777779999999</v>
      </c>
      <c r="AF268">
        <v>0.177777778</v>
      </c>
      <c r="AG268">
        <v>0.82777777799999996</v>
      </c>
      <c r="AH268">
        <v>0.52222222200000001</v>
      </c>
      <c r="AI268">
        <v>0.87222222199999999</v>
      </c>
      <c r="AJ268">
        <v>0.222222222</v>
      </c>
      <c r="AK268">
        <v>0.427777778</v>
      </c>
      <c r="AL268">
        <v>7.7777778000000006E-2</v>
      </c>
      <c r="AM268">
        <v>0.27222222200000001</v>
      </c>
      <c r="AN268">
        <v>0.37777777800000001</v>
      </c>
      <c r="AO268">
        <v>3.1604937999999999E-2</v>
      </c>
      <c r="AP268">
        <v>0.68521604899999999</v>
      </c>
      <c r="AQ268">
        <v>0.27271604900000002</v>
      </c>
      <c r="AR268">
        <v>0.76077160499999996</v>
      </c>
      <c r="AS268">
        <v>4.9382716E-2</v>
      </c>
      <c r="AT268">
        <v>0.182993827</v>
      </c>
      <c r="AU268">
        <v>6.0493830000000002E-3</v>
      </c>
      <c r="AV268">
        <v>7.4104937999999995E-2</v>
      </c>
      <c r="AW268">
        <v>0.14271604900000001</v>
      </c>
      <c r="AX268">
        <v>2.2055555560000002</v>
      </c>
      <c r="AY268">
        <v>0.419753086</v>
      </c>
      <c r="AZ268">
        <v>0.24506172800000001</v>
      </c>
    </row>
    <row r="269" spans="1:52" x14ac:dyDescent="0.25">
      <c r="A269">
        <v>267</v>
      </c>
      <c r="B269">
        <v>22</v>
      </c>
      <c r="C269">
        <v>23</v>
      </c>
      <c r="D269">
        <v>24</v>
      </c>
      <c r="E269">
        <v>24</v>
      </c>
      <c r="F269">
        <v>23</v>
      </c>
      <c r="G269">
        <v>25</v>
      </c>
      <c r="H269">
        <v>26</v>
      </c>
      <c r="I269">
        <v>27</v>
      </c>
      <c r="J269">
        <v>26</v>
      </c>
      <c r="U269">
        <v>21.694444440000002</v>
      </c>
      <c r="V269">
        <v>0.55000000000000004</v>
      </c>
      <c r="W269">
        <v>22.244444439999999</v>
      </c>
      <c r="X269">
        <v>22.794444439999999</v>
      </c>
      <c r="Y269">
        <v>23.34444444</v>
      </c>
      <c r="Z269">
        <v>23.894444440000001</v>
      </c>
      <c r="AA269">
        <v>24.444444440000002</v>
      </c>
      <c r="AB269">
        <v>24.994444439999999</v>
      </c>
      <c r="AC269">
        <v>25.544444439999999</v>
      </c>
      <c r="AD269">
        <v>26.09444444</v>
      </c>
      <c r="AE269">
        <v>26.644444440000001</v>
      </c>
      <c r="AF269">
        <v>0.24444444400000001</v>
      </c>
      <c r="AG269">
        <v>0.205555556</v>
      </c>
      <c r="AH269">
        <v>0.65555555600000004</v>
      </c>
      <c r="AI269">
        <v>0.10555555599999999</v>
      </c>
      <c r="AJ269">
        <v>1.4444444439999999</v>
      </c>
      <c r="AK269">
        <v>5.5555559999999997E-3</v>
      </c>
      <c r="AL269">
        <v>0.45555555599999997</v>
      </c>
      <c r="AM269">
        <v>0.90555555600000004</v>
      </c>
      <c r="AN269">
        <v>0.64444444400000001</v>
      </c>
      <c r="AO269">
        <v>5.9753085999999997E-2</v>
      </c>
      <c r="AP269">
        <v>4.2253086000000002E-2</v>
      </c>
      <c r="AQ269">
        <v>0.42975308600000001</v>
      </c>
      <c r="AR269">
        <v>1.1141975E-2</v>
      </c>
      <c r="AS269">
        <v>2.0864197529999999</v>
      </c>
      <c r="AT269" s="20">
        <v>3.0864200000000002E-5</v>
      </c>
      <c r="AU269">
        <v>0.20753086400000001</v>
      </c>
      <c r="AV269">
        <v>0.82003086400000003</v>
      </c>
      <c r="AW269">
        <v>0.41530864200000001</v>
      </c>
      <c r="AX269">
        <v>4.0722222219999997</v>
      </c>
      <c r="AY269">
        <v>0.51851851900000001</v>
      </c>
      <c r="AZ269">
        <v>0.45246913599999999</v>
      </c>
    </row>
    <row r="270" spans="1:52" x14ac:dyDescent="0.25">
      <c r="A270">
        <v>268</v>
      </c>
      <c r="B270">
        <v>61</v>
      </c>
      <c r="C270">
        <v>65</v>
      </c>
      <c r="D270">
        <v>68</v>
      </c>
      <c r="E270">
        <v>65</v>
      </c>
      <c r="F270">
        <v>71</v>
      </c>
      <c r="G270">
        <v>71</v>
      </c>
      <c r="H270">
        <v>73</v>
      </c>
      <c r="I270">
        <v>70</v>
      </c>
      <c r="J270">
        <v>77</v>
      </c>
      <c r="U270">
        <v>61.083333330000002</v>
      </c>
      <c r="V270">
        <v>1.5833333329999999</v>
      </c>
      <c r="W270">
        <v>62.666666669999998</v>
      </c>
      <c r="X270">
        <v>64.25</v>
      </c>
      <c r="Y270">
        <v>65.833333330000002</v>
      </c>
      <c r="Z270">
        <v>67.416666669999998</v>
      </c>
      <c r="AA270">
        <v>69</v>
      </c>
      <c r="AB270">
        <v>70.583333330000002</v>
      </c>
      <c r="AC270">
        <v>72.166666669999998</v>
      </c>
      <c r="AD270">
        <v>73.75</v>
      </c>
      <c r="AE270">
        <v>75.333333330000002</v>
      </c>
      <c r="AF270">
        <v>1.6666666670000001</v>
      </c>
      <c r="AG270">
        <v>0.75</v>
      </c>
      <c r="AH270">
        <v>2.1666666669999999</v>
      </c>
      <c r="AI270">
        <v>2.4166666669999999</v>
      </c>
      <c r="AJ270">
        <v>2</v>
      </c>
      <c r="AK270">
        <v>0.41666666699999999</v>
      </c>
      <c r="AL270">
        <v>0.83333333300000001</v>
      </c>
      <c r="AM270">
        <v>3.75</v>
      </c>
      <c r="AN270">
        <v>1.6666666670000001</v>
      </c>
      <c r="AO270">
        <v>2.7777777779999999</v>
      </c>
      <c r="AP270">
        <v>0.5625</v>
      </c>
      <c r="AQ270">
        <v>4.6944444440000002</v>
      </c>
      <c r="AR270">
        <v>5.8402777779999999</v>
      </c>
      <c r="AS270">
        <v>4</v>
      </c>
      <c r="AT270">
        <v>0.17361111100000001</v>
      </c>
      <c r="AU270">
        <v>0.69444444400000005</v>
      </c>
      <c r="AV270">
        <v>14.0625</v>
      </c>
      <c r="AW270">
        <v>2.7777777779999999</v>
      </c>
      <c r="AX270">
        <v>35.583333330000002</v>
      </c>
      <c r="AY270">
        <v>1.740740741</v>
      </c>
      <c r="AZ270">
        <v>3.953703704</v>
      </c>
    </row>
    <row r="271" spans="1:52" x14ac:dyDescent="0.25">
      <c r="A271">
        <v>269</v>
      </c>
      <c r="B271">
        <v>89</v>
      </c>
      <c r="C271">
        <v>92</v>
      </c>
      <c r="D271">
        <v>92</v>
      </c>
      <c r="E271">
        <v>92</v>
      </c>
      <c r="F271">
        <v>99</v>
      </c>
      <c r="G271">
        <v>93</v>
      </c>
      <c r="H271">
        <v>95</v>
      </c>
      <c r="I271">
        <v>101</v>
      </c>
      <c r="J271">
        <v>106</v>
      </c>
      <c r="U271">
        <v>86.944444439999998</v>
      </c>
      <c r="V271">
        <v>1.7</v>
      </c>
      <c r="W271">
        <v>88.644444440000001</v>
      </c>
      <c r="X271">
        <v>90.344444440000004</v>
      </c>
      <c r="Y271">
        <v>92.044444440000007</v>
      </c>
      <c r="Z271">
        <v>93.744444439999995</v>
      </c>
      <c r="AA271">
        <v>95.444444439999998</v>
      </c>
      <c r="AB271">
        <v>97.144444440000001</v>
      </c>
      <c r="AC271">
        <v>98.844444440000004</v>
      </c>
      <c r="AD271">
        <v>100.5444444</v>
      </c>
      <c r="AE271">
        <v>102.24444440000001</v>
      </c>
      <c r="AF271">
        <v>0.35555555599999999</v>
      </c>
      <c r="AG271">
        <v>1.6555555559999999</v>
      </c>
      <c r="AH271">
        <v>4.4444444E-2</v>
      </c>
      <c r="AI271">
        <v>1.744444444</v>
      </c>
      <c r="AJ271">
        <v>3.5555555559999998</v>
      </c>
      <c r="AK271">
        <v>4.1444444440000003</v>
      </c>
      <c r="AL271">
        <v>3.8444444440000001</v>
      </c>
      <c r="AM271">
        <v>0.45555555599999997</v>
      </c>
      <c r="AN271">
        <v>3.755555556</v>
      </c>
      <c r="AO271">
        <v>0.126419753</v>
      </c>
      <c r="AP271">
        <v>2.7408641980000001</v>
      </c>
      <c r="AQ271">
        <v>1.9753090000000002E-3</v>
      </c>
      <c r="AR271">
        <v>3.0430864199999998</v>
      </c>
      <c r="AS271">
        <v>12.641975309999999</v>
      </c>
      <c r="AT271">
        <v>17.176419750000001</v>
      </c>
      <c r="AU271">
        <v>14.77975309</v>
      </c>
      <c r="AV271">
        <v>0.20753086400000001</v>
      </c>
      <c r="AW271">
        <v>14.10419753</v>
      </c>
      <c r="AX271">
        <v>64.82222222</v>
      </c>
      <c r="AY271">
        <v>2.1728395059999999</v>
      </c>
      <c r="AZ271">
        <v>7.2024691360000004</v>
      </c>
    </row>
    <row r="272" spans="1:52" x14ac:dyDescent="0.25">
      <c r="A272">
        <v>270</v>
      </c>
      <c r="B272">
        <v>32</v>
      </c>
      <c r="C272">
        <v>30</v>
      </c>
      <c r="D272">
        <v>31</v>
      </c>
      <c r="E272">
        <v>32</v>
      </c>
      <c r="F272">
        <v>33</v>
      </c>
      <c r="G272">
        <v>34</v>
      </c>
      <c r="H272">
        <v>34</v>
      </c>
      <c r="I272">
        <v>33</v>
      </c>
      <c r="J272">
        <v>33</v>
      </c>
      <c r="U272">
        <v>30.694444440000002</v>
      </c>
      <c r="V272">
        <v>0.35</v>
      </c>
      <c r="W272">
        <v>31.044444439999999</v>
      </c>
      <c r="X272">
        <v>31.394444440000001</v>
      </c>
      <c r="Y272">
        <v>31.744444439999999</v>
      </c>
      <c r="Z272">
        <v>32.094444439999997</v>
      </c>
      <c r="AA272">
        <v>32.444444439999998</v>
      </c>
      <c r="AB272">
        <v>32.794444439999999</v>
      </c>
      <c r="AC272">
        <v>33.144444440000001</v>
      </c>
      <c r="AD272">
        <v>33.494444440000002</v>
      </c>
      <c r="AE272">
        <v>33.844444439999997</v>
      </c>
      <c r="AF272">
        <v>0.95555555599999997</v>
      </c>
      <c r="AG272">
        <v>1.3944444439999999</v>
      </c>
      <c r="AH272">
        <v>0.74444444399999998</v>
      </c>
      <c r="AI272">
        <v>9.4444444000000002E-2</v>
      </c>
      <c r="AJ272">
        <v>0.55555555599999995</v>
      </c>
      <c r="AK272">
        <v>1.205555556</v>
      </c>
      <c r="AL272">
        <v>0.85555555599999999</v>
      </c>
      <c r="AM272">
        <v>0.49444444399999998</v>
      </c>
      <c r="AN272">
        <v>0.84444444399999996</v>
      </c>
      <c r="AO272">
        <v>0.91308641999999995</v>
      </c>
      <c r="AP272">
        <v>1.944475309</v>
      </c>
      <c r="AQ272">
        <v>0.55419753100000002</v>
      </c>
      <c r="AR272">
        <v>8.9197530000000008E-3</v>
      </c>
      <c r="AS272">
        <v>0.30864197500000001</v>
      </c>
      <c r="AT272">
        <v>1.4533641980000001</v>
      </c>
      <c r="AU272">
        <v>0.73197530899999996</v>
      </c>
      <c r="AV272">
        <v>0.244475309</v>
      </c>
      <c r="AW272">
        <v>0.71308642</v>
      </c>
      <c r="AX272">
        <v>6.8722222220000004</v>
      </c>
      <c r="AY272">
        <v>0.79382715999999998</v>
      </c>
      <c r="AZ272">
        <v>0.76358024700000005</v>
      </c>
    </row>
    <row r="273" spans="1:52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>
        <v>272</v>
      </c>
      <c r="B274">
        <v>220</v>
      </c>
      <c r="C274">
        <v>215</v>
      </c>
      <c r="D274">
        <v>216</v>
      </c>
      <c r="E274">
        <v>224</v>
      </c>
      <c r="F274">
        <v>219</v>
      </c>
      <c r="G274">
        <v>228</v>
      </c>
      <c r="H274">
        <v>231</v>
      </c>
      <c r="I274">
        <v>228</v>
      </c>
      <c r="J274">
        <v>230</v>
      </c>
      <c r="U274">
        <v>214.0277778</v>
      </c>
      <c r="V274">
        <v>1.8833333329999999</v>
      </c>
      <c r="W274">
        <v>215.9111111</v>
      </c>
      <c r="X274">
        <v>217.7944444</v>
      </c>
      <c r="Y274">
        <v>219.6777778</v>
      </c>
      <c r="Z274">
        <v>221.56111110000001</v>
      </c>
      <c r="AA274">
        <v>223.44444440000001</v>
      </c>
      <c r="AB274">
        <v>225.32777780000001</v>
      </c>
      <c r="AC274">
        <v>227.21111110000001</v>
      </c>
      <c r="AD274">
        <v>229.09444439999999</v>
      </c>
      <c r="AE274">
        <v>230.97777780000001</v>
      </c>
      <c r="AF274">
        <v>4.0888888889999997</v>
      </c>
      <c r="AG274">
        <v>2.7944444439999998</v>
      </c>
      <c r="AH274">
        <v>3.6777777779999998</v>
      </c>
      <c r="AI274">
        <v>2.4388888889999998</v>
      </c>
      <c r="AJ274">
        <v>4.4444444440000002</v>
      </c>
      <c r="AK274">
        <v>2.6722222219999998</v>
      </c>
      <c r="AL274">
        <v>3.7888888889999999</v>
      </c>
      <c r="AM274">
        <v>1.0944444440000001</v>
      </c>
      <c r="AN274">
        <v>0.97777777799999999</v>
      </c>
      <c r="AO274">
        <v>16.71901235</v>
      </c>
      <c r="AP274">
        <v>7.8089197529999996</v>
      </c>
      <c r="AQ274">
        <v>13.52604938</v>
      </c>
      <c r="AR274">
        <v>5.9481790119999998</v>
      </c>
      <c r="AS274">
        <v>19.753086419999999</v>
      </c>
      <c r="AT274">
        <v>7.1407716050000003</v>
      </c>
      <c r="AU274">
        <v>14.355679009999999</v>
      </c>
      <c r="AV274">
        <v>1.197808642</v>
      </c>
      <c r="AW274">
        <v>0.95604938299999997</v>
      </c>
      <c r="AX274">
        <v>87.405555559999996</v>
      </c>
      <c r="AY274">
        <v>2.8864197530000002</v>
      </c>
      <c r="AZ274">
        <v>9.7117283949999997</v>
      </c>
    </row>
    <row r="275" spans="1:52" x14ac:dyDescent="0.25">
      <c r="A275">
        <v>273</v>
      </c>
      <c r="B275">
        <v>22</v>
      </c>
      <c r="C275">
        <v>23</v>
      </c>
      <c r="D275">
        <v>23</v>
      </c>
      <c r="E275">
        <v>22</v>
      </c>
      <c r="F275">
        <v>24</v>
      </c>
      <c r="G275">
        <v>22</v>
      </c>
      <c r="H275">
        <v>23</v>
      </c>
      <c r="I275">
        <v>25</v>
      </c>
      <c r="J275">
        <v>25</v>
      </c>
      <c r="U275">
        <v>21.722222219999999</v>
      </c>
      <c r="V275">
        <v>0.3</v>
      </c>
      <c r="W275">
        <v>22.02222222</v>
      </c>
      <c r="X275">
        <v>22.32222222</v>
      </c>
      <c r="Y275">
        <v>22.622222220000001</v>
      </c>
      <c r="Z275">
        <v>22.922222219999998</v>
      </c>
      <c r="AA275">
        <v>23.222222219999999</v>
      </c>
      <c r="AB275">
        <v>23.52222222</v>
      </c>
      <c r="AC275">
        <v>23.82222222</v>
      </c>
      <c r="AD275">
        <v>24.122222220000001</v>
      </c>
      <c r="AE275">
        <v>24.422222219999998</v>
      </c>
      <c r="AF275">
        <v>2.2222222E-2</v>
      </c>
      <c r="AG275">
        <v>0.67777777800000005</v>
      </c>
      <c r="AH275">
        <v>0.37777777800000001</v>
      </c>
      <c r="AI275">
        <v>0.92222222200000004</v>
      </c>
      <c r="AJ275">
        <v>0.77777777800000003</v>
      </c>
      <c r="AK275">
        <v>1.5222222219999999</v>
      </c>
      <c r="AL275">
        <v>0.82222222199999995</v>
      </c>
      <c r="AM275">
        <v>0.87777777800000001</v>
      </c>
      <c r="AN275">
        <v>0.57777777799999996</v>
      </c>
      <c r="AO275">
        <v>4.9382699999999996E-4</v>
      </c>
      <c r="AP275">
        <v>0.45938271600000002</v>
      </c>
      <c r="AQ275">
        <v>0.14271604900000001</v>
      </c>
      <c r="AR275">
        <v>0.85049382699999998</v>
      </c>
      <c r="AS275">
        <v>0.60493827200000005</v>
      </c>
      <c r="AT275">
        <v>2.3171604939999999</v>
      </c>
      <c r="AU275">
        <v>0.67604938299999995</v>
      </c>
      <c r="AV275">
        <v>0.77049382700000002</v>
      </c>
      <c r="AW275">
        <v>0.33382716000000001</v>
      </c>
      <c r="AX275">
        <v>6.1555555560000004</v>
      </c>
      <c r="AY275">
        <v>0.73086419800000002</v>
      </c>
      <c r="AZ275">
        <v>0.68395061700000004</v>
      </c>
    </row>
    <row r="276" spans="1:52" x14ac:dyDescent="0.25">
      <c r="A276">
        <v>274</v>
      </c>
      <c r="B276">
        <v>242</v>
      </c>
      <c r="C276">
        <v>227</v>
      </c>
      <c r="D276">
        <v>235</v>
      </c>
      <c r="E276">
        <v>241</v>
      </c>
      <c r="F276">
        <v>251</v>
      </c>
      <c r="G276">
        <v>261</v>
      </c>
      <c r="H276">
        <v>261</v>
      </c>
      <c r="I276">
        <v>262</v>
      </c>
      <c r="J276">
        <v>269</v>
      </c>
      <c r="U276">
        <v>226.13888890000001</v>
      </c>
      <c r="V276">
        <v>4.75</v>
      </c>
      <c r="W276">
        <v>230.88888890000001</v>
      </c>
      <c r="X276">
        <v>235.63888890000001</v>
      </c>
      <c r="Y276">
        <v>240.38888890000001</v>
      </c>
      <c r="Z276">
        <v>245.13888890000001</v>
      </c>
      <c r="AA276">
        <v>249.88888890000001</v>
      </c>
      <c r="AB276">
        <v>254.63888890000001</v>
      </c>
      <c r="AC276">
        <v>259.38888889999998</v>
      </c>
      <c r="AD276">
        <v>264.13888889999998</v>
      </c>
      <c r="AE276">
        <v>268.88888889999998</v>
      </c>
      <c r="AF276">
        <v>11.11111111</v>
      </c>
      <c r="AG276">
        <v>8.6388888890000004</v>
      </c>
      <c r="AH276">
        <v>5.3888888890000004</v>
      </c>
      <c r="AI276">
        <v>4.1388888890000004</v>
      </c>
      <c r="AJ276">
        <v>1.111111111</v>
      </c>
      <c r="AK276">
        <v>6.3611111109999996</v>
      </c>
      <c r="AL276">
        <v>1.611111111</v>
      </c>
      <c r="AM276">
        <v>2.138888889</v>
      </c>
      <c r="AN276">
        <v>0.111111111</v>
      </c>
      <c r="AO276">
        <v>123.45679010000001</v>
      </c>
      <c r="AP276">
        <v>74.630401230000004</v>
      </c>
      <c r="AQ276">
        <v>29.04012346</v>
      </c>
      <c r="AR276">
        <v>17.13040123</v>
      </c>
      <c r="AS276">
        <v>1.2345679009999999</v>
      </c>
      <c r="AT276">
        <v>40.46373457</v>
      </c>
      <c r="AU276">
        <v>2.5956790120000002</v>
      </c>
      <c r="AV276">
        <v>4.5748456790000001</v>
      </c>
      <c r="AW276">
        <v>1.2345679E-2</v>
      </c>
      <c r="AX276">
        <v>293.13888889999998</v>
      </c>
      <c r="AY276">
        <v>4.5123456790000001</v>
      </c>
      <c r="AZ276">
        <v>32.570987649999999</v>
      </c>
    </row>
    <row r="277" spans="1:52" x14ac:dyDescent="0.25">
      <c r="A277">
        <v>275</v>
      </c>
      <c r="B277">
        <v>18</v>
      </c>
      <c r="C277">
        <v>20</v>
      </c>
      <c r="D277">
        <v>19</v>
      </c>
      <c r="E277">
        <v>20</v>
      </c>
      <c r="F277">
        <v>20</v>
      </c>
      <c r="G277">
        <v>20</v>
      </c>
      <c r="H277">
        <v>20</v>
      </c>
      <c r="I277">
        <v>22</v>
      </c>
      <c r="J277">
        <v>22</v>
      </c>
      <c r="U277">
        <v>18.11111111</v>
      </c>
      <c r="V277">
        <v>0.4</v>
      </c>
      <c r="W277">
        <v>18.511111110000002</v>
      </c>
      <c r="X277">
        <v>18.91111111</v>
      </c>
      <c r="Y277">
        <v>19.311111109999999</v>
      </c>
      <c r="Z277">
        <v>19.711111110000001</v>
      </c>
      <c r="AA277">
        <v>20.11111111</v>
      </c>
      <c r="AB277">
        <v>20.511111110000002</v>
      </c>
      <c r="AC277">
        <v>20.91111111</v>
      </c>
      <c r="AD277">
        <v>21.311111109999999</v>
      </c>
      <c r="AE277">
        <v>21.711111110000001</v>
      </c>
      <c r="AF277">
        <v>0.51111111099999995</v>
      </c>
      <c r="AG277">
        <v>1.0888888889999999</v>
      </c>
      <c r="AH277">
        <v>0.311111111</v>
      </c>
      <c r="AI277">
        <v>0.28888888899999998</v>
      </c>
      <c r="AJ277">
        <v>0.111111111</v>
      </c>
      <c r="AK277">
        <v>0.51111111099999995</v>
      </c>
      <c r="AL277">
        <v>0.91111111099999997</v>
      </c>
      <c r="AM277">
        <v>0.688888889</v>
      </c>
      <c r="AN277">
        <v>0.28888888899999998</v>
      </c>
      <c r="AO277">
        <v>0.261234568</v>
      </c>
      <c r="AP277">
        <v>1.185679012</v>
      </c>
      <c r="AQ277">
        <v>9.6790123000000006E-2</v>
      </c>
      <c r="AR277">
        <v>8.3456790000000003E-2</v>
      </c>
      <c r="AS277">
        <v>1.2345679E-2</v>
      </c>
      <c r="AT277">
        <v>0.261234568</v>
      </c>
      <c r="AU277">
        <v>0.83012345700000001</v>
      </c>
      <c r="AV277">
        <v>0.47456790100000001</v>
      </c>
      <c r="AW277">
        <v>8.3456790000000003E-2</v>
      </c>
      <c r="AX277">
        <v>3.2888888889999999</v>
      </c>
      <c r="AY277">
        <v>0.52345679000000001</v>
      </c>
      <c r="AZ277">
        <v>0.36543209900000001</v>
      </c>
    </row>
    <row r="278" spans="1:52" x14ac:dyDescent="0.25">
      <c r="A278">
        <v>276</v>
      </c>
      <c r="B278">
        <v>75</v>
      </c>
      <c r="C278">
        <v>71</v>
      </c>
      <c r="D278">
        <v>77</v>
      </c>
      <c r="E278">
        <v>74</v>
      </c>
      <c r="F278">
        <v>80</v>
      </c>
      <c r="G278">
        <v>81</v>
      </c>
      <c r="H278">
        <v>83</v>
      </c>
      <c r="I278">
        <v>84</v>
      </c>
      <c r="J278">
        <v>79</v>
      </c>
      <c r="U278">
        <v>72.055555560000002</v>
      </c>
      <c r="V278">
        <v>1.233333333</v>
      </c>
      <c r="W278">
        <v>73.288888889999996</v>
      </c>
      <c r="X278">
        <v>74.522222220000003</v>
      </c>
      <c r="Y278">
        <v>75.755555560000005</v>
      </c>
      <c r="Z278">
        <v>76.988888889999998</v>
      </c>
      <c r="AA278">
        <v>78.222222220000006</v>
      </c>
      <c r="AB278">
        <v>79.455555559999993</v>
      </c>
      <c r="AC278">
        <v>80.688888890000001</v>
      </c>
      <c r="AD278">
        <v>81.922222219999995</v>
      </c>
      <c r="AE278">
        <v>83.155555559999996</v>
      </c>
      <c r="AF278">
        <v>1.7111111109999999</v>
      </c>
      <c r="AG278">
        <v>3.5222222219999999</v>
      </c>
      <c r="AH278">
        <v>1.244444444</v>
      </c>
      <c r="AI278">
        <v>2.988888889</v>
      </c>
      <c r="AJ278">
        <v>1.7777777779999999</v>
      </c>
      <c r="AK278">
        <v>1.544444444</v>
      </c>
      <c r="AL278">
        <v>2.3111111110000002</v>
      </c>
      <c r="AM278">
        <v>2.0777777780000002</v>
      </c>
      <c r="AN278">
        <v>4.1555555560000004</v>
      </c>
      <c r="AO278">
        <v>2.9279012350000002</v>
      </c>
      <c r="AP278">
        <v>12.406049380000001</v>
      </c>
      <c r="AQ278">
        <v>1.548641975</v>
      </c>
      <c r="AR278">
        <v>8.9334567899999993</v>
      </c>
      <c r="AS278">
        <v>3.1604938269999998</v>
      </c>
      <c r="AT278">
        <v>2.385308642</v>
      </c>
      <c r="AU278">
        <v>5.341234568</v>
      </c>
      <c r="AV278">
        <v>4.3171604940000003</v>
      </c>
      <c r="AW278">
        <v>17.268641980000002</v>
      </c>
      <c r="AX278">
        <v>58.288888890000003</v>
      </c>
      <c r="AY278">
        <v>2.3703703699999998</v>
      </c>
      <c r="AZ278">
        <v>6.47654321</v>
      </c>
    </row>
    <row r="279" spans="1:52" x14ac:dyDescent="0.25">
      <c r="A279">
        <v>277</v>
      </c>
      <c r="B279">
        <v>194</v>
      </c>
      <c r="C279">
        <v>183</v>
      </c>
      <c r="D279">
        <v>204</v>
      </c>
      <c r="E279">
        <v>199</v>
      </c>
      <c r="F279">
        <v>197</v>
      </c>
      <c r="G279">
        <v>200</v>
      </c>
      <c r="H279">
        <v>203</v>
      </c>
      <c r="I279">
        <v>215</v>
      </c>
      <c r="J279">
        <v>214</v>
      </c>
      <c r="U279">
        <v>186.41666670000001</v>
      </c>
      <c r="V279">
        <v>2.9166666669999999</v>
      </c>
      <c r="W279">
        <v>189.33333329999999</v>
      </c>
      <c r="X279">
        <v>192.25</v>
      </c>
      <c r="Y279">
        <v>195.16666670000001</v>
      </c>
      <c r="Z279">
        <v>198.08333329999999</v>
      </c>
      <c r="AA279">
        <v>201</v>
      </c>
      <c r="AB279">
        <v>203.91666670000001</v>
      </c>
      <c r="AC279">
        <v>206.83333329999999</v>
      </c>
      <c r="AD279">
        <v>209.75</v>
      </c>
      <c r="AE279">
        <v>212.66666670000001</v>
      </c>
      <c r="AF279">
        <v>4.6666666670000003</v>
      </c>
      <c r="AG279">
        <v>9.25</v>
      </c>
      <c r="AH279">
        <v>8.8333333330000006</v>
      </c>
      <c r="AI279">
        <v>0.91666666699999999</v>
      </c>
      <c r="AJ279">
        <v>4</v>
      </c>
      <c r="AK279">
        <v>3.9166666669999999</v>
      </c>
      <c r="AL279">
        <v>3.8333333330000001</v>
      </c>
      <c r="AM279">
        <v>5.25</v>
      </c>
      <c r="AN279">
        <v>1.3333333329999999</v>
      </c>
      <c r="AO279">
        <v>21.777777780000001</v>
      </c>
      <c r="AP279">
        <v>85.5625</v>
      </c>
      <c r="AQ279">
        <v>78.027777779999994</v>
      </c>
      <c r="AR279">
        <v>0.84027777800000003</v>
      </c>
      <c r="AS279">
        <v>16</v>
      </c>
      <c r="AT279">
        <v>15.340277779999999</v>
      </c>
      <c r="AU279">
        <v>14.69444444</v>
      </c>
      <c r="AV279">
        <v>27.5625</v>
      </c>
      <c r="AW279">
        <v>1.7777777779999999</v>
      </c>
      <c r="AX279">
        <v>261.58333329999999</v>
      </c>
      <c r="AY279">
        <v>4.6666666670000003</v>
      </c>
      <c r="AZ279">
        <v>29.064814810000001</v>
      </c>
    </row>
    <row r="280" spans="1:52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>
        <v>279</v>
      </c>
      <c r="B281">
        <v>137</v>
      </c>
      <c r="C281">
        <v>145</v>
      </c>
      <c r="D281">
        <v>148</v>
      </c>
      <c r="E281">
        <v>150</v>
      </c>
      <c r="F281">
        <v>150</v>
      </c>
      <c r="G281">
        <v>148</v>
      </c>
      <c r="H281">
        <v>157</v>
      </c>
      <c r="I281">
        <v>163</v>
      </c>
      <c r="J281">
        <v>155</v>
      </c>
      <c r="U281">
        <v>138.5</v>
      </c>
      <c r="V281">
        <v>2.3666666670000001</v>
      </c>
      <c r="W281">
        <v>140.8666667</v>
      </c>
      <c r="X281">
        <v>143.2333333</v>
      </c>
      <c r="Y281">
        <v>145.6</v>
      </c>
      <c r="Z281">
        <v>147.96666669999999</v>
      </c>
      <c r="AA281">
        <v>150.33333329999999</v>
      </c>
      <c r="AB281">
        <v>152.69999999999999</v>
      </c>
      <c r="AC281">
        <v>155.06666670000001</v>
      </c>
      <c r="AD281">
        <v>157.43333329999999</v>
      </c>
      <c r="AE281">
        <v>159.80000000000001</v>
      </c>
      <c r="AF281">
        <v>3.8666666670000001</v>
      </c>
      <c r="AG281">
        <v>1.766666667</v>
      </c>
      <c r="AH281">
        <v>2.4</v>
      </c>
      <c r="AI281">
        <v>2.0333333329999999</v>
      </c>
      <c r="AJ281">
        <v>0.33333333300000001</v>
      </c>
      <c r="AK281">
        <v>4.7</v>
      </c>
      <c r="AL281">
        <v>1.933333333</v>
      </c>
      <c r="AM281">
        <v>5.5666666669999998</v>
      </c>
      <c r="AN281">
        <v>4.8</v>
      </c>
      <c r="AO281">
        <v>14.951111109999999</v>
      </c>
      <c r="AP281">
        <v>3.1211111109999998</v>
      </c>
      <c r="AQ281">
        <v>5.76</v>
      </c>
      <c r="AR281">
        <v>4.1344444439999997</v>
      </c>
      <c r="AS281">
        <v>0.111111111</v>
      </c>
      <c r="AT281">
        <v>22.09</v>
      </c>
      <c r="AU281">
        <v>3.7377777779999999</v>
      </c>
      <c r="AV281">
        <v>30.987777779999998</v>
      </c>
      <c r="AW281">
        <v>23.04</v>
      </c>
      <c r="AX281">
        <v>107.9333333</v>
      </c>
      <c r="AY281">
        <v>3.0444444439999998</v>
      </c>
      <c r="AZ281">
        <v>11.992592589999999</v>
      </c>
    </row>
    <row r="282" spans="1:52" x14ac:dyDescent="0.25">
      <c r="A282">
        <v>280</v>
      </c>
      <c r="B282">
        <v>62</v>
      </c>
      <c r="C282">
        <v>67</v>
      </c>
      <c r="D282">
        <v>64</v>
      </c>
      <c r="E282">
        <v>68</v>
      </c>
      <c r="F282">
        <v>67</v>
      </c>
      <c r="G282">
        <v>67</v>
      </c>
      <c r="H282">
        <v>72</v>
      </c>
      <c r="I282">
        <v>76</v>
      </c>
      <c r="J282">
        <v>71</v>
      </c>
      <c r="U282">
        <v>61.722222219999999</v>
      </c>
      <c r="V282">
        <v>1.3</v>
      </c>
      <c r="W282">
        <v>63.022222220000003</v>
      </c>
      <c r="X282">
        <v>64.32222222</v>
      </c>
      <c r="Y282">
        <v>65.622222219999998</v>
      </c>
      <c r="Z282">
        <v>66.922222219999995</v>
      </c>
      <c r="AA282">
        <v>68.222222220000006</v>
      </c>
      <c r="AB282">
        <v>69.522222220000003</v>
      </c>
      <c r="AC282">
        <v>70.82222222</v>
      </c>
      <c r="AD282">
        <v>72.122222219999998</v>
      </c>
      <c r="AE282">
        <v>73.422222219999995</v>
      </c>
      <c r="AF282">
        <v>1.0222222219999999</v>
      </c>
      <c r="AG282">
        <v>2.6777777779999998</v>
      </c>
      <c r="AH282">
        <v>1.622222222</v>
      </c>
      <c r="AI282">
        <v>1.077777778</v>
      </c>
      <c r="AJ282">
        <v>1.2222222220000001</v>
      </c>
      <c r="AK282">
        <v>2.5222222219999999</v>
      </c>
      <c r="AL282">
        <v>1.1777777780000001</v>
      </c>
      <c r="AM282">
        <v>3.877777778</v>
      </c>
      <c r="AN282">
        <v>2.4222222219999998</v>
      </c>
      <c r="AO282">
        <v>1.044938272</v>
      </c>
      <c r="AP282">
        <v>7.1704938269999996</v>
      </c>
      <c r="AQ282">
        <v>2.6316049380000002</v>
      </c>
      <c r="AR282">
        <v>1.161604938</v>
      </c>
      <c r="AS282">
        <v>1.4938271599999999</v>
      </c>
      <c r="AT282">
        <v>6.3616049380000002</v>
      </c>
      <c r="AU282">
        <v>1.387160494</v>
      </c>
      <c r="AV282">
        <v>15.03716049</v>
      </c>
      <c r="AW282">
        <v>5.8671604940000002</v>
      </c>
      <c r="AX282">
        <v>42.155555560000003</v>
      </c>
      <c r="AY282">
        <v>1.9580246910000001</v>
      </c>
      <c r="AZ282">
        <v>4.6839506169999998</v>
      </c>
    </row>
    <row r="283" spans="1:52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>
        <v>282</v>
      </c>
      <c r="B284">
        <v>47</v>
      </c>
      <c r="C284">
        <v>47</v>
      </c>
      <c r="D284">
        <v>51</v>
      </c>
      <c r="E284">
        <v>50</v>
      </c>
      <c r="F284">
        <v>52</v>
      </c>
      <c r="G284">
        <v>53</v>
      </c>
      <c r="H284">
        <v>51</v>
      </c>
      <c r="I284">
        <v>52</v>
      </c>
      <c r="J284">
        <v>54</v>
      </c>
      <c r="U284">
        <v>46.944444439999998</v>
      </c>
      <c r="V284">
        <v>0.76666666699999997</v>
      </c>
      <c r="W284">
        <v>47.711111109999997</v>
      </c>
      <c r="X284">
        <v>48.477777779999997</v>
      </c>
      <c r="Y284">
        <v>49.244444440000002</v>
      </c>
      <c r="Z284">
        <v>50.011111110000002</v>
      </c>
      <c r="AA284">
        <v>50.777777780000001</v>
      </c>
      <c r="AB284">
        <v>51.544444439999999</v>
      </c>
      <c r="AC284">
        <v>52.311111109999999</v>
      </c>
      <c r="AD284">
        <v>53.077777779999998</v>
      </c>
      <c r="AE284">
        <v>53.844444439999997</v>
      </c>
      <c r="AF284">
        <v>0.71111111100000002</v>
      </c>
      <c r="AG284">
        <v>1.4777777780000001</v>
      </c>
      <c r="AH284">
        <v>1.755555556</v>
      </c>
      <c r="AI284">
        <v>1.1111111E-2</v>
      </c>
      <c r="AJ284">
        <v>1.2222222220000001</v>
      </c>
      <c r="AK284">
        <v>1.455555556</v>
      </c>
      <c r="AL284">
        <v>1.311111111</v>
      </c>
      <c r="AM284">
        <v>1.077777778</v>
      </c>
      <c r="AN284">
        <v>0.15555555600000001</v>
      </c>
      <c r="AO284">
        <v>0.50567901199999998</v>
      </c>
      <c r="AP284">
        <v>2.1838271599999999</v>
      </c>
      <c r="AQ284">
        <v>3.0819753090000002</v>
      </c>
      <c r="AR284">
        <v>1.2345699999999999E-4</v>
      </c>
      <c r="AS284">
        <v>1.4938271599999999</v>
      </c>
      <c r="AT284">
        <v>2.1186419750000001</v>
      </c>
      <c r="AU284">
        <v>1.719012346</v>
      </c>
      <c r="AV284">
        <v>1.161604938</v>
      </c>
      <c r="AW284">
        <v>2.4197531000000001E-2</v>
      </c>
      <c r="AX284">
        <v>12.288888890000001</v>
      </c>
      <c r="AY284">
        <v>1.0197530859999999</v>
      </c>
      <c r="AZ284">
        <v>1.365432099</v>
      </c>
    </row>
    <row r="285" spans="1:52" x14ac:dyDescent="0.25">
      <c r="A285">
        <v>283</v>
      </c>
      <c r="B285">
        <v>9</v>
      </c>
      <c r="C285">
        <v>9</v>
      </c>
      <c r="D285">
        <v>9</v>
      </c>
      <c r="E285">
        <v>9</v>
      </c>
      <c r="F285">
        <v>10</v>
      </c>
      <c r="G285">
        <v>9</v>
      </c>
      <c r="H285">
        <v>10</v>
      </c>
      <c r="I285">
        <v>10</v>
      </c>
      <c r="J285">
        <v>10</v>
      </c>
      <c r="U285">
        <v>8.6944444440000002</v>
      </c>
      <c r="V285">
        <v>0.15</v>
      </c>
      <c r="W285">
        <v>8.8444444440000005</v>
      </c>
      <c r="X285">
        <v>8.9944444440000009</v>
      </c>
      <c r="Y285">
        <v>9.1444444439999995</v>
      </c>
      <c r="Z285">
        <v>9.2944444439999998</v>
      </c>
      <c r="AA285">
        <v>9.4444444440000002</v>
      </c>
      <c r="AB285">
        <v>9.5944444440000005</v>
      </c>
      <c r="AC285">
        <v>9.7444444440000009</v>
      </c>
      <c r="AD285">
        <v>9.8944444439999995</v>
      </c>
      <c r="AE285">
        <v>10.044444439999999</v>
      </c>
      <c r="AF285">
        <v>0.15555555600000001</v>
      </c>
      <c r="AG285">
        <v>5.5555559999999997E-3</v>
      </c>
      <c r="AH285">
        <v>0.14444444400000001</v>
      </c>
      <c r="AI285">
        <v>0.29444444400000003</v>
      </c>
      <c r="AJ285">
        <v>0.55555555599999995</v>
      </c>
      <c r="AK285">
        <v>0.59444444399999996</v>
      </c>
      <c r="AL285">
        <v>0.25555555600000002</v>
      </c>
      <c r="AM285">
        <v>0.10555555599999999</v>
      </c>
      <c r="AN285">
        <v>4.4444444E-2</v>
      </c>
      <c r="AO285">
        <v>2.4197531000000001E-2</v>
      </c>
      <c r="AP285" s="20">
        <v>3.0864200000000002E-5</v>
      </c>
      <c r="AQ285">
        <v>2.0864198E-2</v>
      </c>
      <c r="AR285">
        <v>8.6697530999999994E-2</v>
      </c>
      <c r="AS285">
        <v>0.30864197500000001</v>
      </c>
      <c r="AT285">
        <v>0.35336419800000002</v>
      </c>
      <c r="AU285">
        <v>6.5308642E-2</v>
      </c>
      <c r="AV285">
        <v>1.1141975E-2</v>
      </c>
      <c r="AW285">
        <v>1.9753090000000002E-3</v>
      </c>
      <c r="AX285">
        <v>0.87222222199999999</v>
      </c>
      <c r="AY285">
        <v>0.23950617299999999</v>
      </c>
      <c r="AZ285">
        <v>9.6913579999999999E-2</v>
      </c>
    </row>
    <row r="286" spans="1:52" x14ac:dyDescent="0.25">
      <c r="A286">
        <v>284</v>
      </c>
      <c r="B286">
        <v>39</v>
      </c>
      <c r="C286">
        <v>42</v>
      </c>
      <c r="D286">
        <v>44</v>
      </c>
      <c r="E286">
        <v>44</v>
      </c>
      <c r="F286">
        <v>44</v>
      </c>
      <c r="G286">
        <v>45</v>
      </c>
      <c r="H286">
        <v>44</v>
      </c>
      <c r="I286">
        <v>46</v>
      </c>
      <c r="J286">
        <v>48</v>
      </c>
      <c r="U286">
        <v>39.916666669999998</v>
      </c>
      <c r="V286">
        <v>0.81666666700000001</v>
      </c>
      <c r="W286">
        <v>40.733333330000001</v>
      </c>
      <c r="X286">
        <v>41.55</v>
      </c>
      <c r="Y286">
        <v>42.366666670000001</v>
      </c>
      <c r="Z286">
        <v>43.183333330000004</v>
      </c>
      <c r="AA286">
        <v>44</v>
      </c>
      <c r="AB286">
        <v>44.816666669999996</v>
      </c>
      <c r="AC286">
        <v>45.633333329999999</v>
      </c>
      <c r="AD286">
        <v>46.45</v>
      </c>
      <c r="AE286">
        <v>47.266666669999999</v>
      </c>
      <c r="AF286">
        <v>1.733333333</v>
      </c>
      <c r="AG286">
        <v>0.45</v>
      </c>
      <c r="AH286">
        <v>1.6333333329999999</v>
      </c>
      <c r="AI286">
        <v>0.81666666700000001</v>
      </c>
      <c r="AJ286">
        <v>0</v>
      </c>
      <c r="AK286">
        <v>0.18333333299999999</v>
      </c>
      <c r="AL286">
        <v>1.6333333329999999</v>
      </c>
      <c r="AM286">
        <v>0.45</v>
      </c>
      <c r="AN286">
        <v>0.73333333300000003</v>
      </c>
      <c r="AO286">
        <v>3.0044444440000002</v>
      </c>
      <c r="AP286">
        <v>0.20250000000000001</v>
      </c>
      <c r="AQ286">
        <v>2.667777778</v>
      </c>
      <c r="AR286">
        <v>0.66694444399999997</v>
      </c>
      <c r="AS286">
        <v>0</v>
      </c>
      <c r="AT286">
        <v>3.3611110999999999E-2</v>
      </c>
      <c r="AU286">
        <v>2.667777778</v>
      </c>
      <c r="AV286">
        <v>0.20250000000000001</v>
      </c>
      <c r="AW286">
        <v>0.53777777800000004</v>
      </c>
      <c r="AX286">
        <v>9.9833333329999991</v>
      </c>
      <c r="AY286">
        <v>0.84814814800000005</v>
      </c>
      <c r="AZ286">
        <v>1.1092592590000001</v>
      </c>
    </row>
    <row r="287" spans="1:52" x14ac:dyDescent="0.25">
      <c r="A287">
        <v>285</v>
      </c>
      <c r="B287">
        <v>15</v>
      </c>
      <c r="C287">
        <v>17</v>
      </c>
      <c r="D287">
        <v>17</v>
      </c>
      <c r="E287">
        <v>16</v>
      </c>
      <c r="F287">
        <v>17</v>
      </c>
      <c r="G287">
        <v>17</v>
      </c>
      <c r="H287">
        <v>18</v>
      </c>
      <c r="I287">
        <v>18</v>
      </c>
      <c r="J287">
        <v>17</v>
      </c>
      <c r="U287">
        <v>15.722222220000001</v>
      </c>
      <c r="V287">
        <v>0.233333333</v>
      </c>
      <c r="W287">
        <v>15.955555560000001</v>
      </c>
      <c r="X287">
        <v>16.188888890000001</v>
      </c>
      <c r="Y287">
        <v>16.422222219999998</v>
      </c>
      <c r="Z287">
        <v>16.65555556</v>
      </c>
      <c r="AA287">
        <v>16.88888889</v>
      </c>
      <c r="AB287">
        <v>17.122222220000001</v>
      </c>
      <c r="AC287">
        <v>17.355555559999999</v>
      </c>
      <c r="AD287">
        <v>17.58888889</v>
      </c>
      <c r="AE287">
        <v>17.82222222</v>
      </c>
      <c r="AF287">
        <v>0.95555555599999997</v>
      </c>
      <c r="AG287">
        <v>0.811111111</v>
      </c>
      <c r="AH287">
        <v>0.57777777799999996</v>
      </c>
      <c r="AI287">
        <v>0.65555555600000004</v>
      </c>
      <c r="AJ287">
        <v>0.111111111</v>
      </c>
      <c r="AK287">
        <v>0.12222222200000001</v>
      </c>
      <c r="AL287">
        <v>0.64444444400000001</v>
      </c>
      <c r="AM287">
        <v>0.41111111099999997</v>
      </c>
      <c r="AN287">
        <v>0.82222222199999995</v>
      </c>
      <c r="AO287">
        <v>0.91308641999999995</v>
      </c>
      <c r="AP287">
        <v>0.65790123499999997</v>
      </c>
      <c r="AQ287">
        <v>0.33382716000000001</v>
      </c>
      <c r="AR287">
        <v>0.42975308600000001</v>
      </c>
      <c r="AS287">
        <v>1.2345679E-2</v>
      </c>
      <c r="AT287">
        <v>1.4938272000000001E-2</v>
      </c>
      <c r="AU287">
        <v>0.41530864200000001</v>
      </c>
      <c r="AV287">
        <v>0.16901234600000001</v>
      </c>
      <c r="AW287">
        <v>0.67604938299999995</v>
      </c>
      <c r="AX287">
        <v>3.622222222</v>
      </c>
      <c r="AY287">
        <v>0.567901235</v>
      </c>
      <c r="AZ287">
        <v>0.40246913600000001</v>
      </c>
    </row>
    <row r="288" spans="1:52" x14ac:dyDescent="0.25">
      <c r="A288">
        <v>286</v>
      </c>
      <c r="B288">
        <v>6</v>
      </c>
      <c r="C288">
        <v>6</v>
      </c>
      <c r="D288">
        <v>7</v>
      </c>
      <c r="E288">
        <v>7</v>
      </c>
      <c r="F288">
        <v>7</v>
      </c>
      <c r="G288">
        <v>7</v>
      </c>
      <c r="H288">
        <v>7</v>
      </c>
      <c r="I288">
        <v>7</v>
      </c>
      <c r="J288">
        <v>7</v>
      </c>
      <c r="U288">
        <v>6.1944444440000002</v>
      </c>
      <c r="V288">
        <v>0.116666667</v>
      </c>
      <c r="W288">
        <v>6.3111111109999998</v>
      </c>
      <c r="X288">
        <v>6.4277777780000003</v>
      </c>
      <c r="Y288">
        <v>6.5444444439999998</v>
      </c>
      <c r="Z288">
        <v>6.6611111110000003</v>
      </c>
      <c r="AA288">
        <v>6.7777777779999999</v>
      </c>
      <c r="AB288">
        <v>6.8944444440000003</v>
      </c>
      <c r="AC288">
        <v>7.011111111</v>
      </c>
      <c r="AD288">
        <v>7.1277777779999996</v>
      </c>
      <c r="AE288">
        <v>7.244444444</v>
      </c>
      <c r="AF288">
        <v>0.311111111</v>
      </c>
      <c r="AG288">
        <v>0.427777778</v>
      </c>
      <c r="AH288">
        <v>0.45555555599999997</v>
      </c>
      <c r="AI288">
        <v>0.33888888900000003</v>
      </c>
      <c r="AJ288">
        <v>0.222222222</v>
      </c>
      <c r="AK288">
        <v>0.10555555599999999</v>
      </c>
      <c r="AL288">
        <v>1.1111111E-2</v>
      </c>
      <c r="AM288">
        <v>0.12777777800000001</v>
      </c>
      <c r="AN288">
        <v>0.24444444400000001</v>
      </c>
      <c r="AO288">
        <v>9.6790123000000006E-2</v>
      </c>
      <c r="AP288">
        <v>0.182993827</v>
      </c>
      <c r="AQ288">
        <v>0.20753086400000001</v>
      </c>
      <c r="AR288">
        <v>0.11484567900000001</v>
      </c>
      <c r="AS288">
        <v>4.9382716E-2</v>
      </c>
      <c r="AT288">
        <v>1.1141975E-2</v>
      </c>
      <c r="AU288">
        <v>1.2345699999999999E-4</v>
      </c>
      <c r="AV288">
        <v>1.632716E-2</v>
      </c>
      <c r="AW288">
        <v>5.9753085999999997E-2</v>
      </c>
      <c r="AX288">
        <v>0.73888888900000005</v>
      </c>
      <c r="AY288">
        <v>0.249382716</v>
      </c>
      <c r="AZ288">
        <v>8.2098765000000004E-2</v>
      </c>
    </row>
    <row r="289" spans="1:52" x14ac:dyDescent="0.25">
      <c r="A289">
        <v>287</v>
      </c>
      <c r="B289">
        <v>22</v>
      </c>
      <c r="C289">
        <v>25</v>
      </c>
      <c r="D289">
        <v>24</v>
      </c>
      <c r="E289">
        <v>24</v>
      </c>
      <c r="F289">
        <v>26</v>
      </c>
      <c r="G289">
        <v>27</v>
      </c>
      <c r="H289">
        <v>26</v>
      </c>
      <c r="I289">
        <v>27</v>
      </c>
      <c r="J289">
        <v>28</v>
      </c>
      <c r="U289">
        <v>22.36111111</v>
      </c>
      <c r="V289">
        <v>0.61666666699999995</v>
      </c>
      <c r="W289">
        <v>22.97777778</v>
      </c>
      <c r="X289">
        <v>23.59444444</v>
      </c>
      <c r="Y289">
        <v>24.211111110000001</v>
      </c>
      <c r="Z289">
        <v>24.827777780000002</v>
      </c>
      <c r="AA289">
        <v>25.444444440000002</v>
      </c>
      <c r="AB289">
        <v>26.061111109999999</v>
      </c>
      <c r="AC289">
        <v>26.67777778</v>
      </c>
      <c r="AD289">
        <v>27.294444439999999</v>
      </c>
      <c r="AE289">
        <v>27.91111111</v>
      </c>
      <c r="AF289">
        <v>0.97777777799999999</v>
      </c>
      <c r="AG289">
        <v>1.4055555559999999</v>
      </c>
      <c r="AH289">
        <v>0.21111111099999999</v>
      </c>
      <c r="AI289">
        <v>0.82777777799999996</v>
      </c>
      <c r="AJ289">
        <v>0.55555555599999995</v>
      </c>
      <c r="AK289">
        <v>0.938888889</v>
      </c>
      <c r="AL289">
        <v>0.67777777800000005</v>
      </c>
      <c r="AM289">
        <v>0.29444444400000003</v>
      </c>
      <c r="AN289">
        <v>8.8888888999999999E-2</v>
      </c>
      <c r="AO289">
        <v>0.95604938299999997</v>
      </c>
      <c r="AP289">
        <v>1.97558642</v>
      </c>
      <c r="AQ289">
        <v>4.4567901E-2</v>
      </c>
      <c r="AR289">
        <v>0.68521604899999999</v>
      </c>
      <c r="AS289">
        <v>0.30864197500000001</v>
      </c>
      <c r="AT289">
        <v>0.88151234599999995</v>
      </c>
      <c r="AU289">
        <v>0.45938271600000002</v>
      </c>
      <c r="AV289">
        <v>8.6697530999999994E-2</v>
      </c>
      <c r="AW289">
        <v>7.9012349999999995E-3</v>
      </c>
      <c r="AX289">
        <v>5.4055555560000004</v>
      </c>
      <c r="AY289">
        <v>0.66419753100000001</v>
      </c>
      <c r="AZ289">
        <v>0.60061728400000003</v>
      </c>
    </row>
    <row r="290" spans="1:52" x14ac:dyDescent="0.25">
      <c r="A290">
        <v>288</v>
      </c>
      <c r="B290">
        <v>10</v>
      </c>
      <c r="C290">
        <v>11</v>
      </c>
      <c r="D290">
        <v>11</v>
      </c>
      <c r="E290">
        <v>11</v>
      </c>
      <c r="F290">
        <v>11</v>
      </c>
      <c r="G290">
        <v>11</v>
      </c>
      <c r="H290">
        <v>11</v>
      </c>
      <c r="I290">
        <v>11</v>
      </c>
      <c r="J290">
        <v>12</v>
      </c>
      <c r="U290">
        <v>10.33333333</v>
      </c>
      <c r="V290">
        <v>0.133333333</v>
      </c>
      <c r="W290">
        <v>10.46666667</v>
      </c>
      <c r="X290">
        <v>10.6</v>
      </c>
      <c r="Y290">
        <v>10.733333330000001</v>
      </c>
      <c r="Z290">
        <v>10.866666670000001</v>
      </c>
      <c r="AA290">
        <v>11</v>
      </c>
      <c r="AB290">
        <v>11.133333329999999</v>
      </c>
      <c r="AC290">
        <v>11.266666669999999</v>
      </c>
      <c r="AD290">
        <v>11.4</v>
      </c>
      <c r="AE290">
        <v>11.53333333</v>
      </c>
      <c r="AF290">
        <v>0.46666666699999998</v>
      </c>
      <c r="AG290">
        <v>0.4</v>
      </c>
      <c r="AH290">
        <v>0.26666666700000002</v>
      </c>
      <c r="AI290">
        <v>0.133333333</v>
      </c>
      <c r="AJ290">
        <v>0</v>
      </c>
      <c r="AK290">
        <v>0.133333333</v>
      </c>
      <c r="AL290">
        <v>0.26666666700000002</v>
      </c>
      <c r="AM290">
        <v>0.4</v>
      </c>
      <c r="AN290">
        <v>0.46666666699999998</v>
      </c>
      <c r="AO290">
        <v>0.21777777800000001</v>
      </c>
      <c r="AP290">
        <v>0.16</v>
      </c>
      <c r="AQ290">
        <v>7.1111111000000005E-2</v>
      </c>
      <c r="AR290">
        <v>1.7777778000000001E-2</v>
      </c>
      <c r="AS290">
        <v>0</v>
      </c>
      <c r="AT290">
        <v>1.7777778000000001E-2</v>
      </c>
      <c r="AU290">
        <v>7.1111111000000005E-2</v>
      </c>
      <c r="AV290">
        <v>0.16</v>
      </c>
      <c r="AW290">
        <v>0.21777777800000001</v>
      </c>
      <c r="AX290">
        <v>0.93333333299999999</v>
      </c>
      <c r="AY290">
        <v>0.28148148099999998</v>
      </c>
      <c r="AZ290">
        <v>0.10370370399999999</v>
      </c>
    </row>
    <row r="291" spans="1:52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>
        <v>290</v>
      </c>
      <c r="B292">
        <v>121</v>
      </c>
      <c r="C292">
        <v>130</v>
      </c>
      <c r="D292">
        <v>127</v>
      </c>
      <c r="E292">
        <v>127</v>
      </c>
      <c r="F292">
        <v>134</v>
      </c>
      <c r="G292">
        <v>133</v>
      </c>
      <c r="H292">
        <v>137</v>
      </c>
      <c r="I292">
        <v>138</v>
      </c>
      <c r="J292">
        <v>151</v>
      </c>
      <c r="U292">
        <v>118.94444439999999</v>
      </c>
      <c r="V292">
        <v>2.8333333330000001</v>
      </c>
      <c r="W292">
        <v>121.7777778</v>
      </c>
      <c r="X292">
        <v>124.6111111</v>
      </c>
      <c r="Y292">
        <v>127.44444439999999</v>
      </c>
      <c r="Z292">
        <v>130.2777778</v>
      </c>
      <c r="AA292">
        <v>133.11111109999999</v>
      </c>
      <c r="AB292">
        <v>135.94444440000001</v>
      </c>
      <c r="AC292">
        <v>138.7777778</v>
      </c>
      <c r="AD292">
        <v>141.61111109999999</v>
      </c>
      <c r="AE292">
        <v>144.44444440000001</v>
      </c>
      <c r="AF292">
        <v>0.77777777800000003</v>
      </c>
      <c r="AG292">
        <v>5.3888888890000004</v>
      </c>
      <c r="AH292">
        <v>0.44444444399999999</v>
      </c>
      <c r="AI292">
        <v>3.2777777779999999</v>
      </c>
      <c r="AJ292">
        <v>0.88888888899999996</v>
      </c>
      <c r="AK292">
        <v>2.9444444440000002</v>
      </c>
      <c r="AL292">
        <v>1.7777777779999999</v>
      </c>
      <c r="AM292">
        <v>3.611111111</v>
      </c>
      <c r="AN292">
        <v>6.5555555559999998</v>
      </c>
      <c r="AO292">
        <v>0.60493827200000005</v>
      </c>
      <c r="AP292">
        <v>29.04012346</v>
      </c>
      <c r="AQ292">
        <v>0.197530864</v>
      </c>
      <c r="AR292">
        <v>10.74382716</v>
      </c>
      <c r="AS292">
        <v>0.79012345699999997</v>
      </c>
      <c r="AT292">
        <v>8.6697530860000001</v>
      </c>
      <c r="AU292">
        <v>3.1604938269999998</v>
      </c>
      <c r="AV292">
        <v>13.04012346</v>
      </c>
      <c r="AW292">
        <v>42.975308640000002</v>
      </c>
      <c r="AX292">
        <v>109.2222222</v>
      </c>
      <c r="AY292">
        <v>2.8518518519999998</v>
      </c>
      <c r="AZ292">
        <v>12.13580247</v>
      </c>
    </row>
    <row r="293" spans="1:52" x14ac:dyDescent="0.25">
      <c r="A293">
        <v>291</v>
      </c>
      <c r="B293">
        <v>77</v>
      </c>
      <c r="C293">
        <v>77</v>
      </c>
      <c r="D293">
        <v>83</v>
      </c>
      <c r="E293">
        <v>83</v>
      </c>
      <c r="F293">
        <v>80</v>
      </c>
      <c r="G293">
        <v>85</v>
      </c>
      <c r="H293">
        <v>84</v>
      </c>
      <c r="I293">
        <v>87</v>
      </c>
      <c r="J293">
        <v>95</v>
      </c>
      <c r="U293">
        <v>74.611111109999996</v>
      </c>
      <c r="V293">
        <v>1.766666667</v>
      </c>
      <c r="W293">
        <v>76.377777780000002</v>
      </c>
      <c r="X293">
        <v>78.144444440000001</v>
      </c>
      <c r="Y293">
        <v>79.911111109999993</v>
      </c>
      <c r="Z293">
        <v>81.67777778</v>
      </c>
      <c r="AA293">
        <v>83.444444439999998</v>
      </c>
      <c r="AB293">
        <v>85.211111110000004</v>
      </c>
      <c r="AC293">
        <v>86.977777779999997</v>
      </c>
      <c r="AD293">
        <v>88.744444439999995</v>
      </c>
      <c r="AE293">
        <v>90.511111110000002</v>
      </c>
      <c r="AF293">
        <v>0.62222222199999999</v>
      </c>
      <c r="AG293">
        <v>1.1444444439999999</v>
      </c>
      <c r="AH293">
        <v>3.0888888890000001</v>
      </c>
      <c r="AI293">
        <v>1.3222222219999999</v>
      </c>
      <c r="AJ293">
        <v>3.4444444440000002</v>
      </c>
      <c r="AK293">
        <v>0.21111111099999999</v>
      </c>
      <c r="AL293">
        <v>2.9777777780000001</v>
      </c>
      <c r="AM293">
        <v>1.744444444</v>
      </c>
      <c r="AN293">
        <v>4.488888889</v>
      </c>
      <c r="AO293">
        <v>0.38716049400000002</v>
      </c>
      <c r="AP293">
        <v>1.309753086</v>
      </c>
      <c r="AQ293">
        <v>9.5412345680000001</v>
      </c>
      <c r="AR293">
        <v>1.748271605</v>
      </c>
      <c r="AS293">
        <v>11.86419753</v>
      </c>
      <c r="AT293">
        <v>4.4567901E-2</v>
      </c>
      <c r="AU293">
        <v>8.8671604940000002</v>
      </c>
      <c r="AV293">
        <v>3.0430864199999998</v>
      </c>
      <c r="AW293">
        <v>20.15012346</v>
      </c>
      <c r="AX293">
        <v>56.955555560000001</v>
      </c>
      <c r="AY293">
        <v>2.116049383</v>
      </c>
      <c r="AZ293">
        <v>6.3283950620000002</v>
      </c>
    </row>
    <row r="294" spans="1:52" x14ac:dyDescent="0.25">
      <c r="A294">
        <v>292</v>
      </c>
      <c r="B294">
        <v>30</v>
      </c>
      <c r="C294">
        <v>28</v>
      </c>
      <c r="D294">
        <v>30</v>
      </c>
      <c r="E294">
        <v>32</v>
      </c>
      <c r="F294">
        <v>32</v>
      </c>
      <c r="G294">
        <v>32</v>
      </c>
      <c r="H294">
        <v>34</v>
      </c>
      <c r="I294">
        <v>34</v>
      </c>
      <c r="J294">
        <v>35</v>
      </c>
      <c r="U294">
        <v>28.055555559999998</v>
      </c>
      <c r="V294">
        <v>0.76666666699999997</v>
      </c>
      <c r="W294">
        <v>28.82222222</v>
      </c>
      <c r="X294">
        <v>29.58888889</v>
      </c>
      <c r="Y294">
        <v>30.355555559999999</v>
      </c>
      <c r="Z294">
        <v>31.122222220000001</v>
      </c>
      <c r="AA294">
        <v>31.88888889</v>
      </c>
      <c r="AB294">
        <v>32.655555560000003</v>
      </c>
      <c r="AC294">
        <v>33.422222220000002</v>
      </c>
      <c r="AD294">
        <v>34.188888890000001</v>
      </c>
      <c r="AE294">
        <v>34.955555560000001</v>
      </c>
      <c r="AF294">
        <v>1.1777777780000001</v>
      </c>
      <c r="AG294">
        <v>1.5888888889999999</v>
      </c>
      <c r="AH294">
        <v>0.35555555599999999</v>
      </c>
      <c r="AI294">
        <v>0.87777777800000001</v>
      </c>
      <c r="AJ294">
        <v>0.111111111</v>
      </c>
      <c r="AK294">
        <v>0.65555555600000004</v>
      </c>
      <c r="AL294">
        <v>0.57777777799999996</v>
      </c>
      <c r="AM294">
        <v>0.188888889</v>
      </c>
      <c r="AN294">
        <v>4.4444444E-2</v>
      </c>
      <c r="AO294">
        <v>1.387160494</v>
      </c>
      <c r="AP294">
        <v>2.5245679010000002</v>
      </c>
      <c r="AQ294">
        <v>0.126419753</v>
      </c>
      <c r="AR294">
        <v>0.77049382700000002</v>
      </c>
      <c r="AS294">
        <v>1.2345679E-2</v>
      </c>
      <c r="AT294">
        <v>0.42975308600000001</v>
      </c>
      <c r="AU294">
        <v>0.33382716000000001</v>
      </c>
      <c r="AV294">
        <v>3.5679012000000003E-2</v>
      </c>
      <c r="AW294">
        <v>1.9753090000000002E-3</v>
      </c>
      <c r="AX294">
        <v>5.6222222220000004</v>
      </c>
      <c r="AY294">
        <v>0.61975308600000001</v>
      </c>
      <c r="AZ294">
        <v>0.62469135799999997</v>
      </c>
    </row>
    <row r="295" spans="1:52" x14ac:dyDescent="0.25">
      <c r="A295">
        <v>293</v>
      </c>
      <c r="B295">
        <v>17</v>
      </c>
      <c r="C295">
        <v>17</v>
      </c>
      <c r="D295">
        <v>18</v>
      </c>
      <c r="E295">
        <v>17</v>
      </c>
      <c r="F295">
        <v>19</v>
      </c>
      <c r="G295">
        <v>18</v>
      </c>
      <c r="H295">
        <v>20</v>
      </c>
      <c r="I295">
        <v>19</v>
      </c>
      <c r="J295">
        <v>20</v>
      </c>
      <c r="U295">
        <v>16.416666670000001</v>
      </c>
      <c r="V295">
        <v>0.383333333</v>
      </c>
      <c r="W295">
        <v>16.8</v>
      </c>
      <c r="X295">
        <v>17.18333333</v>
      </c>
      <c r="Y295">
        <v>17.56666667</v>
      </c>
      <c r="Z295">
        <v>17.95</v>
      </c>
      <c r="AA295">
        <v>18.333333329999999</v>
      </c>
      <c r="AB295">
        <v>18.716666669999999</v>
      </c>
      <c r="AC295">
        <v>19.100000000000001</v>
      </c>
      <c r="AD295">
        <v>19.483333330000001</v>
      </c>
      <c r="AE295">
        <v>19.866666670000001</v>
      </c>
      <c r="AF295">
        <v>0.2</v>
      </c>
      <c r="AG295">
        <v>0.18333333299999999</v>
      </c>
      <c r="AH295">
        <v>0.43333333299999999</v>
      </c>
      <c r="AI295">
        <v>0.95</v>
      </c>
      <c r="AJ295">
        <v>0.66666666699999999</v>
      </c>
      <c r="AK295">
        <v>0.71666666700000003</v>
      </c>
      <c r="AL295">
        <v>0.9</v>
      </c>
      <c r="AM295">
        <v>0.48333333299999998</v>
      </c>
      <c r="AN295">
        <v>0.133333333</v>
      </c>
      <c r="AO295">
        <v>0.04</v>
      </c>
      <c r="AP295">
        <v>3.3611110999999999E-2</v>
      </c>
      <c r="AQ295">
        <v>0.18777777800000001</v>
      </c>
      <c r="AR295">
        <v>0.90249999999999997</v>
      </c>
      <c r="AS295">
        <v>0.44444444399999999</v>
      </c>
      <c r="AT295">
        <v>0.51361111100000001</v>
      </c>
      <c r="AU295">
        <v>0.81</v>
      </c>
      <c r="AV295">
        <v>0.23361111100000001</v>
      </c>
      <c r="AW295">
        <v>1.7777778000000001E-2</v>
      </c>
      <c r="AX295">
        <v>3.1833333330000002</v>
      </c>
      <c r="AY295">
        <v>0.51851851900000001</v>
      </c>
      <c r="AZ295">
        <v>0.35370370400000001</v>
      </c>
    </row>
    <row r="296" spans="1:52" x14ac:dyDescent="0.25">
      <c r="A296">
        <v>294</v>
      </c>
      <c r="B296">
        <v>72</v>
      </c>
      <c r="C296">
        <v>76</v>
      </c>
      <c r="D296">
        <v>75</v>
      </c>
      <c r="E296">
        <v>75</v>
      </c>
      <c r="F296">
        <v>74</v>
      </c>
      <c r="G296">
        <v>82</v>
      </c>
      <c r="H296">
        <v>79</v>
      </c>
      <c r="I296">
        <v>81</v>
      </c>
      <c r="J296">
        <v>82</v>
      </c>
      <c r="U296">
        <v>71.5</v>
      </c>
      <c r="V296">
        <v>1.1666666670000001</v>
      </c>
      <c r="W296">
        <v>72.666666669999998</v>
      </c>
      <c r="X296">
        <v>73.833333330000002</v>
      </c>
      <c r="Y296">
        <v>75</v>
      </c>
      <c r="Z296">
        <v>76.166666669999998</v>
      </c>
      <c r="AA296">
        <v>77.333333330000002</v>
      </c>
      <c r="AB296">
        <v>78.5</v>
      </c>
      <c r="AC296">
        <v>79.666666669999998</v>
      </c>
      <c r="AD296">
        <v>80.833333330000002</v>
      </c>
      <c r="AE296">
        <v>82</v>
      </c>
      <c r="AF296">
        <v>0.66666666699999999</v>
      </c>
      <c r="AG296">
        <v>2.1666666669999999</v>
      </c>
      <c r="AH296">
        <v>0</v>
      </c>
      <c r="AI296">
        <v>1.1666666670000001</v>
      </c>
      <c r="AJ296">
        <v>3.3333333330000001</v>
      </c>
      <c r="AK296">
        <v>3.5</v>
      </c>
      <c r="AL296">
        <v>0.66666666699999999</v>
      </c>
      <c r="AM296">
        <v>0.16666666699999999</v>
      </c>
      <c r="AN296">
        <v>0</v>
      </c>
      <c r="AO296">
        <v>0.44444444399999999</v>
      </c>
      <c r="AP296">
        <v>4.6944444440000002</v>
      </c>
      <c r="AQ296">
        <v>0</v>
      </c>
      <c r="AR296">
        <v>1.361111111</v>
      </c>
      <c r="AS296">
        <v>11.11111111</v>
      </c>
      <c r="AT296">
        <v>12.25</v>
      </c>
      <c r="AU296">
        <v>0.44444444399999999</v>
      </c>
      <c r="AV296">
        <v>2.7777777999999999E-2</v>
      </c>
      <c r="AW296">
        <v>0</v>
      </c>
      <c r="AX296">
        <v>30.333333329999999</v>
      </c>
      <c r="AY296">
        <v>1.296296296</v>
      </c>
      <c r="AZ296">
        <v>3.3703703699999998</v>
      </c>
    </row>
    <row r="297" spans="1:52" x14ac:dyDescent="0.25">
      <c r="A297">
        <v>295</v>
      </c>
      <c r="B297">
        <v>19</v>
      </c>
      <c r="C297">
        <v>20</v>
      </c>
      <c r="D297">
        <v>19</v>
      </c>
      <c r="E297">
        <v>19</v>
      </c>
      <c r="F297">
        <v>21</v>
      </c>
      <c r="G297">
        <v>19</v>
      </c>
      <c r="H297">
        <v>22</v>
      </c>
      <c r="I297">
        <v>20</v>
      </c>
      <c r="J297">
        <v>22</v>
      </c>
      <c r="U297">
        <v>18.61111111</v>
      </c>
      <c r="V297">
        <v>0.3</v>
      </c>
      <c r="W297">
        <v>18.91111111</v>
      </c>
      <c r="X297">
        <v>19.211111110000001</v>
      </c>
      <c r="Y297">
        <v>19.511111110000002</v>
      </c>
      <c r="Z297">
        <v>19.811111109999999</v>
      </c>
      <c r="AA297">
        <v>20.11111111</v>
      </c>
      <c r="AB297">
        <v>20.41111111</v>
      </c>
      <c r="AC297">
        <v>20.711111110000001</v>
      </c>
      <c r="AD297">
        <v>21.011111110000002</v>
      </c>
      <c r="AE297">
        <v>21.311111109999999</v>
      </c>
      <c r="AF297">
        <v>8.8888888999999999E-2</v>
      </c>
      <c r="AG297">
        <v>0.78888888899999998</v>
      </c>
      <c r="AH297">
        <v>0.51111111099999995</v>
      </c>
      <c r="AI297">
        <v>0.811111111</v>
      </c>
      <c r="AJ297">
        <v>0.88888888899999996</v>
      </c>
      <c r="AK297">
        <v>1.4111111110000001</v>
      </c>
      <c r="AL297">
        <v>1.2888888890000001</v>
      </c>
      <c r="AM297">
        <v>1.011111111</v>
      </c>
      <c r="AN297">
        <v>0.688888889</v>
      </c>
      <c r="AO297">
        <v>7.9012349999999995E-3</v>
      </c>
      <c r="AP297">
        <v>0.62234567900000004</v>
      </c>
      <c r="AQ297">
        <v>0.261234568</v>
      </c>
      <c r="AR297">
        <v>0.65790123499999997</v>
      </c>
      <c r="AS297">
        <v>0.79012345699999997</v>
      </c>
      <c r="AT297">
        <v>1.9912345680000001</v>
      </c>
      <c r="AU297">
        <v>1.661234568</v>
      </c>
      <c r="AV297">
        <v>1.0223456790000001</v>
      </c>
      <c r="AW297">
        <v>0.47456790100000001</v>
      </c>
      <c r="AX297">
        <v>7.488888889</v>
      </c>
      <c r="AY297">
        <v>0.83209876500000002</v>
      </c>
      <c r="AZ297">
        <v>0.83209876500000002</v>
      </c>
    </row>
    <row r="298" spans="1:52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25">
      <c r="A299">
        <v>297</v>
      </c>
      <c r="B299">
        <v>11</v>
      </c>
      <c r="C299">
        <v>12</v>
      </c>
      <c r="D299">
        <v>12</v>
      </c>
      <c r="E299">
        <v>13</v>
      </c>
      <c r="F299">
        <v>12</v>
      </c>
      <c r="G299">
        <v>13</v>
      </c>
      <c r="H299">
        <v>12</v>
      </c>
      <c r="I299">
        <v>14</v>
      </c>
      <c r="J299">
        <v>13</v>
      </c>
      <c r="U299">
        <v>11.277777779999999</v>
      </c>
      <c r="V299">
        <v>0.233333333</v>
      </c>
      <c r="W299">
        <v>11.51111111</v>
      </c>
      <c r="X299">
        <v>11.744444440000001</v>
      </c>
      <c r="Y299">
        <v>11.97777778</v>
      </c>
      <c r="Z299">
        <v>12.211111109999999</v>
      </c>
      <c r="AA299">
        <v>12.44444444</v>
      </c>
      <c r="AB299">
        <v>12.67777778</v>
      </c>
      <c r="AC299">
        <v>12.91111111</v>
      </c>
      <c r="AD299">
        <v>13.144444439999999</v>
      </c>
      <c r="AE299">
        <v>13.377777780000001</v>
      </c>
      <c r="AF299">
        <v>0.51111111099999995</v>
      </c>
      <c r="AG299">
        <v>0.25555555600000002</v>
      </c>
      <c r="AH299">
        <v>2.2222222E-2</v>
      </c>
      <c r="AI299">
        <v>0.78888888899999998</v>
      </c>
      <c r="AJ299">
        <v>0.44444444399999999</v>
      </c>
      <c r="AK299">
        <v>0.322222222</v>
      </c>
      <c r="AL299">
        <v>0.91111111099999997</v>
      </c>
      <c r="AM299">
        <v>0.85555555599999999</v>
      </c>
      <c r="AN299">
        <v>0.37777777800000001</v>
      </c>
      <c r="AO299">
        <v>0.261234568</v>
      </c>
      <c r="AP299">
        <v>6.5308642E-2</v>
      </c>
      <c r="AQ299">
        <v>4.9382699999999996E-4</v>
      </c>
      <c r="AR299">
        <v>0.62234567900000004</v>
      </c>
      <c r="AS299">
        <v>0.197530864</v>
      </c>
      <c r="AT299">
        <v>0.10382716</v>
      </c>
      <c r="AU299">
        <v>0.83012345700000001</v>
      </c>
      <c r="AV299">
        <v>0.73197530899999996</v>
      </c>
      <c r="AW299">
        <v>0.14271604900000001</v>
      </c>
      <c r="AX299">
        <v>2.9555555560000002</v>
      </c>
      <c r="AY299">
        <v>0.49876543200000001</v>
      </c>
      <c r="AZ299">
        <v>0.32839506200000002</v>
      </c>
    </row>
    <row r="300" spans="1:52" x14ac:dyDescent="0.25">
      <c r="A300">
        <v>298</v>
      </c>
      <c r="B300">
        <v>32</v>
      </c>
      <c r="C300">
        <v>32</v>
      </c>
      <c r="D300">
        <v>33</v>
      </c>
      <c r="E300">
        <v>33</v>
      </c>
      <c r="F300">
        <v>37</v>
      </c>
      <c r="G300">
        <v>37</v>
      </c>
      <c r="H300">
        <v>36</v>
      </c>
      <c r="I300">
        <v>36</v>
      </c>
      <c r="J300">
        <v>37</v>
      </c>
      <c r="U300">
        <v>31.277777780000001</v>
      </c>
      <c r="V300">
        <v>0.7</v>
      </c>
      <c r="W300">
        <v>31.97777778</v>
      </c>
      <c r="X300">
        <v>32.67777778</v>
      </c>
      <c r="Y300">
        <v>33.377777780000002</v>
      </c>
      <c r="Z300">
        <v>34.077777779999998</v>
      </c>
      <c r="AA300">
        <v>34.777777780000001</v>
      </c>
      <c r="AB300">
        <v>35.477777779999997</v>
      </c>
      <c r="AC300">
        <v>36.17777778</v>
      </c>
      <c r="AD300">
        <v>36.877777780000002</v>
      </c>
      <c r="AE300">
        <v>37.577777779999998</v>
      </c>
      <c r="AF300">
        <v>2.2222222E-2</v>
      </c>
      <c r="AG300">
        <v>0.67777777800000005</v>
      </c>
      <c r="AH300">
        <v>0.37777777800000001</v>
      </c>
      <c r="AI300">
        <v>1.077777778</v>
      </c>
      <c r="AJ300">
        <v>2.2222222220000001</v>
      </c>
      <c r="AK300">
        <v>1.5222222219999999</v>
      </c>
      <c r="AL300">
        <v>0.177777778</v>
      </c>
      <c r="AM300">
        <v>0.87777777800000001</v>
      </c>
      <c r="AN300">
        <v>0.57777777799999996</v>
      </c>
      <c r="AO300">
        <v>4.9382699999999996E-4</v>
      </c>
      <c r="AP300">
        <v>0.45938271600000002</v>
      </c>
      <c r="AQ300">
        <v>0.14271604900000001</v>
      </c>
      <c r="AR300">
        <v>1.161604938</v>
      </c>
      <c r="AS300">
        <v>4.9382716049999997</v>
      </c>
      <c r="AT300">
        <v>2.3171604939999999</v>
      </c>
      <c r="AU300">
        <v>3.1604937999999999E-2</v>
      </c>
      <c r="AV300">
        <v>0.77049382700000002</v>
      </c>
      <c r="AW300">
        <v>0.33382716000000001</v>
      </c>
      <c r="AX300">
        <v>10.15555556</v>
      </c>
      <c r="AY300">
        <v>0.83703703699999998</v>
      </c>
      <c r="AZ300">
        <v>1.1283950620000001</v>
      </c>
    </row>
    <row r="301" spans="1:52" x14ac:dyDescent="0.25">
      <c r="A301">
        <v>299</v>
      </c>
      <c r="B301">
        <v>29</v>
      </c>
      <c r="C301">
        <v>29</v>
      </c>
      <c r="D301">
        <v>31</v>
      </c>
      <c r="E301">
        <v>32</v>
      </c>
      <c r="F301">
        <v>33</v>
      </c>
      <c r="G301">
        <v>31</v>
      </c>
      <c r="H301">
        <v>32</v>
      </c>
      <c r="I301">
        <v>33</v>
      </c>
      <c r="J301">
        <v>34</v>
      </c>
      <c r="U301">
        <v>28.805555559999998</v>
      </c>
      <c r="V301">
        <v>0.55000000000000004</v>
      </c>
      <c r="W301">
        <v>29.355555559999999</v>
      </c>
      <c r="X301">
        <v>29.90555556</v>
      </c>
      <c r="Y301">
        <v>30.455555560000001</v>
      </c>
      <c r="Z301">
        <v>31.005555560000001</v>
      </c>
      <c r="AA301">
        <v>31.555555559999998</v>
      </c>
      <c r="AB301">
        <v>32.105555559999999</v>
      </c>
      <c r="AC301">
        <v>32.655555560000003</v>
      </c>
      <c r="AD301">
        <v>33.205555560000001</v>
      </c>
      <c r="AE301">
        <v>33.755555559999998</v>
      </c>
      <c r="AF301">
        <v>0.35555555599999999</v>
      </c>
      <c r="AG301">
        <v>0.90555555600000004</v>
      </c>
      <c r="AH301">
        <v>0.54444444400000003</v>
      </c>
      <c r="AI301">
        <v>0.99444444399999998</v>
      </c>
      <c r="AJ301">
        <v>1.4444444439999999</v>
      </c>
      <c r="AK301">
        <v>1.1055555560000001</v>
      </c>
      <c r="AL301">
        <v>0.65555555600000004</v>
      </c>
      <c r="AM301">
        <v>0.205555556</v>
      </c>
      <c r="AN301">
        <v>0.24444444400000001</v>
      </c>
      <c r="AO301">
        <v>0.126419753</v>
      </c>
      <c r="AP301">
        <v>0.82003086400000003</v>
      </c>
      <c r="AQ301">
        <v>0.29641975300000001</v>
      </c>
      <c r="AR301">
        <v>0.98891975300000001</v>
      </c>
      <c r="AS301">
        <v>2.0864197529999999</v>
      </c>
      <c r="AT301">
        <v>1.222253086</v>
      </c>
      <c r="AU301">
        <v>0.42975308600000001</v>
      </c>
      <c r="AV301">
        <v>4.2253086000000002E-2</v>
      </c>
      <c r="AW301">
        <v>5.9753085999999997E-2</v>
      </c>
      <c r="AX301">
        <v>6.0722222219999997</v>
      </c>
      <c r="AY301">
        <v>0.71728395099999998</v>
      </c>
      <c r="AZ301">
        <v>0.67469135800000002</v>
      </c>
    </row>
    <row r="302" spans="1:52" x14ac:dyDescent="0.25">
      <c r="A302">
        <v>300</v>
      </c>
      <c r="B302">
        <v>15</v>
      </c>
      <c r="C302">
        <v>16</v>
      </c>
      <c r="D302">
        <v>16</v>
      </c>
      <c r="E302">
        <v>16</v>
      </c>
      <c r="F302">
        <v>17</v>
      </c>
      <c r="G302">
        <v>17</v>
      </c>
      <c r="H302">
        <v>16</v>
      </c>
      <c r="I302">
        <v>17</v>
      </c>
      <c r="J302">
        <v>17</v>
      </c>
      <c r="U302">
        <v>15.33333333</v>
      </c>
      <c r="V302">
        <v>0.2</v>
      </c>
      <c r="W302">
        <v>15.53333333</v>
      </c>
      <c r="X302">
        <v>15.733333330000001</v>
      </c>
      <c r="Y302">
        <v>15.93333333</v>
      </c>
      <c r="Z302">
        <v>16.133333329999999</v>
      </c>
      <c r="AA302">
        <v>16.333333329999999</v>
      </c>
      <c r="AB302">
        <v>16.533333330000001</v>
      </c>
      <c r="AC302">
        <v>16.733333330000001</v>
      </c>
      <c r="AD302">
        <v>16.93333333</v>
      </c>
      <c r="AE302">
        <v>17.133333329999999</v>
      </c>
      <c r="AF302">
        <v>0.53333333299999997</v>
      </c>
      <c r="AG302">
        <v>0.26666666700000002</v>
      </c>
      <c r="AH302">
        <v>6.6666666999999999E-2</v>
      </c>
      <c r="AI302">
        <v>0.133333333</v>
      </c>
      <c r="AJ302">
        <v>0.66666666699999999</v>
      </c>
      <c r="AK302">
        <v>0.46666666699999998</v>
      </c>
      <c r="AL302">
        <v>0.73333333300000003</v>
      </c>
      <c r="AM302">
        <v>6.6666666999999999E-2</v>
      </c>
      <c r="AN302">
        <v>0.133333333</v>
      </c>
      <c r="AO302">
        <v>0.28444444400000002</v>
      </c>
      <c r="AP302">
        <v>7.1111111000000005E-2</v>
      </c>
      <c r="AQ302">
        <v>4.4444439999999997E-3</v>
      </c>
      <c r="AR302">
        <v>1.7777778000000001E-2</v>
      </c>
      <c r="AS302">
        <v>0.44444444399999999</v>
      </c>
      <c r="AT302">
        <v>0.21777777800000001</v>
      </c>
      <c r="AU302">
        <v>0.53777777800000004</v>
      </c>
      <c r="AV302">
        <v>4.4444439999999997E-3</v>
      </c>
      <c r="AW302">
        <v>1.7777778000000001E-2</v>
      </c>
      <c r="AX302">
        <v>1.6</v>
      </c>
      <c r="AY302">
        <v>0.34074074100000001</v>
      </c>
      <c r="AZ302">
        <v>0.177777778</v>
      </c>
    </row>
    <row r="303" spans="1:52" x14ac:dyDescent="0.25">
      <c r="A303">
        <v>301</v>
      </c>
      <c r="B303">
        <v>10</v>
      </c>
      <c r="C303">
        <v>10</v>
      </c>
      <c r="D303">
        <v>10</v>
      </c>
      <c r="E303">
        <v>10</v>
      </c>
      <c r="F303">
        <v>10</v>
      </c>
      <c r="G303">
        <v>10</v>
      </c>
      <c r="H303">
        <v>11</v>
      </c>
      <c r="I303">
        <v>11</v>
      </c>
      <c r="J303">
        <v>11</v>
      </c>
      <c r="U303">
        <v>9.5833333330000006</v>
      </c>
      <c r="V303">
        <v>0.15</v>
      </c>
      <c r="W303">
        <v>9.7333333329999991</v>
      </c>
      <c r="X303">
        <v>9.8833333329999995</v>
      </c>
      <c r="Y303">
        <v>10.03333333</v>
      </c>
      <c r="Z303">
        <v>10.18333333</v>
      </c>
      <c r="AA303">
        <v>10.33333333</v>
      </c>
      <c r="AB303">
        <v>10.483333330000001</v>
      </c>
      <c r="AC303">
        <v>10.633333329999999</v>
      </c>
      <c r="AD303">
        <v>10.78333333</v>
      </c>
      <c r="AE303">
        <v>10.93333333</v>
      </c>
      <c r="AF303">
        <v>0.26666666700000002</v>
      </c>
      <c r="AG303">
        <v>0.116666667</v>
      </c>
      <c r="AH303">
        <v>3.3333333E-2</v>
      </c>
      <c r="AI303">
        <v>0.18333333299999999</v>
      </c>
      <c r="AJ303">
        <v>0.33333333300000001</v>
      </c>
      <c r="AK303">
        <v>0.48333333299999998</v>
      </c>
      <c r="AL303">
        <v>0.366666667</v>
      </c>
      <c r="AM303">
        <v>0.21666666700000001</v>
      </c>
      <c r="AN303">
        <v>6.6666666999999999E-2</v>
      </c>
      <c r="AO303">
        <v>7.1111111000000005E-2</v>
      </c>
      <c r="AP303">
        <v>1.3611111E-2</v>
      </c>
      <c r="AQ303">
        <v>1.1111109999999999E-3</v>
      </c>
      <c r="AR303">
        <v>3.3611110999999999E-2</v>
      </c>
      <c r="AS303">
        <v>0.111111111</v>
      </c>
      <c r="AT303">
        <v>0.23361111100000001</v>
      </c>
      <c r="AU303">
        <v>0.134444444</v>
      </c>
      <c r="AV303">
        <v>4.6944444000000002E-2</v>
      </c>
      <c r="AW303">
        <v>4.4444439999999997E-3</v>
      </c>
      <c r="AX303">
        <v>0.65</v>
      </c>
      <c r="AY303">
        <v>0.22962963</v>
      </c>
      <c r="AZ303">
        <v>7.2222222000000003E-2</v>
      </c>
    </row>
    <row r="304" spans="1:52" x14ac:dyDescent="0.2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>
        <v>303</v>
      </c>
      <c r="B305">
        <v>12</v>
      </c>
      <c r="C305">
        <v>13</v>
      </c>
      <c r="D305">
        <v>13</v>
      </c>
      <c r="E305">
        <v>13</v>
      </c>
      <c r="F305">
        <v>14</v>
      </c>
      <c r="G305">
        <v>14</v>
      </c>
      <c r="H305">
        <v>14</v>
      </c>
      <c r="I305">
        <v>14</v>
      </c>
      <c r="J305">
        <v>14</v>
      </c>
      <c r="U305">
        <v>12.277777779999999</v>
      </c>
      <c r="V305">
        <v>0.233333333</v>
      </c>
      <c r="W305">
        <v>12.51111111</v>
      </c>
      <c r="X305">
        <v>12.744444440000001</v>
      </c>
      <c r="Y305">
        <v>12.97777778</v>
      </c>
      <c r="Z305">
        <v>13.211111109999999</v>
      </c>
      <c r="AA305">
        <v>13.44444444</v>
      </c>
      <c r="AB305">
        <v>13.67777778</v>
      </c>
      <c r="AC305">
        <v>13.91111111</v>
      </c>
      <c r="AD305">
        <v>14.144444439999999</v>
      </c>
      <c r="AE305">
        <v>14.377777780000001</v>
      </c>
      <c r="AF305">
        <v>0.51111111099999995</v>
      </c>
      <c r="AG305">
        <v>0.25555555600000002</v>
      </c>
      <c r="AH305">
        <v>2.2222222E-2</v>
      </c>
      <c r="AI305">
        <v>0.21111111099999999</v>
      </c>
      <c r="AJ305">
        <v>0.55555555599999995</v>
      </c>
      <c r="AK305">
        <v>0.322222222</v>
      </c>
      <c r="AL305">
        <v>8.8888888999999999E-2</v>
      </c>
      <c r="AM305">
        <v>0.14444444400000001</v>
      </c>
      <c r="AN305">
        <v>0.37777777800000001</v>
      </c>
      <c r="AO305">
        <v>0.261234568</v>
      </c>
      <c r="AP305">
        <v>6.5308642E-2</v>
      </c>
      <c r="AQ305">
        <v>4.9382699999999996E-4</v>
      </c>
      <c r="AR305">
        <v>4.4567901E-2</v>
      </c>
      <c r="AS305">
        <v>0.30864197500000001</v>
      </c>
      <c r="AT305">
        <v>0.10382716</v>
      </c>
      <c r="AU305">
        <v>7.9012349999999995E-3</v>
      </c>
      <c r="AV305">
        <v>2.0864198E-2</v>
      </c>
      <c r="AW305">
        <v>0.14271604900000001</v>
      </c>
      <c r="AX305">
        <v>0.95555555599999997</v>
      </c>
      <c r="AY305">
        <v>0.27654320999999998</v>
      </c>
      <c r="AZ305">
        <v>0.10617284</v>
      </c>
    </row>
    <row r="306" spans="1:52" x14ac:dyDescent="0.25">
      <c r="A306">
        <v>304</v>
      </c>
      <c r="B306">
        <v>71</v>
      </c>
      <c r="C306">
        <v>73</v>
      </c>
      <c r="D306">
        <v>74</v>
      </c>
      <c r="E306">
        <v>76</v>
      </c>
      <c r="F306">
        <v>74</v>
      </c>
      <c r="G306">
        <v>76</v>
      </c>
      <c r="H306">
        <v>78</v>
      </c>
      <c r="I306">
        <v>80</v>
      </c>
      <c r="J306">
        <v>82</v>
      </c>
      <c r="U306">
        <v>69.916666669999998</v>
      </c>
      <c r="V306">
        <v>1.2166666669999999</v>
      </c>
      <c r="W306">
        <v>71.133333329999999</v>
      </c>
      <c r="X306">
        <v>72.349999999999994</v>
      </c>
      <c r="Y306">
        <v>73.566666670000004</v>
      </c>
      <c r="Z306">
        <v>74.783333330000005</v>
      </c>
      <c r="AA306">
        <v>76</v>
      </c>
      <c r="AB306">
        <v>77.216666669999995</v>
      </c>
      <c r="AC306">
        <v>78.433333329999996</v>
      </c>
      <c r="AD306">
        <v>79.650000000000006</v>
      </c>
      <c r="AE306">
        <v>80.866666670000001</v>
      </c>
      <c r="AF306">
        <v>0.133333333</v>
      </c>
      <c r="AG306">
        <v>0.65</v>
      </c>
      <c r="AH306">
        <v>0.43333333299999999</v>
      </c>
      <c r="AI306">
        <v>1.2166666669999999</v>
      </c>
      <c r="AJ306">
        <v>2</v>
      </c>
      <c r="AK306">
        <v>1.2166666669999999</v>
      </c>
      <c r="AL306">
        <v>0.43333333299999999</v>
      </c>
      <c r="AM306">
        <v>0.35</v>
      </c>
      <c r="AN306">
        <v>1.1333333329999999</v>
      </c>
      <c r="AO306">
        <v>1.7777778000000001E-2</v>
      </c>
      <c r="AP306">
        <v>0.42249999999999999</v>
      </c>
      <c r="AQ306">
        <v>0.18777777800000001</v>
      </c>
      <c r="AR306">
        <v>1.480277778</v>
      </c>
      <c r="AS306">
        <v>4</v>
      </c>
      <c r="AT306">
        <v>1.480277778</v>
      </c>
      <c r="AU306">
        <v>0.18777777800000001</v>
      </c>
      <c r="AV306">
        <v>0.1225</v>
      </c>
      <c r="AW306">
        <v>1.284444444</v>
      </c>
      <c r="AX306">
        <v>9.1833333330000002</v>
      </c>
      <c r="AY306">
        <v>0.84074074099999996</v>
      </c>
      <c r="AZ306">
        <v>1.02037037</v>
      </c>
    </row>
    <row r="307" spans="1:52" x14ac:dyDescent="0.25">
      <c r="A307">
        <v>305</v>
      </c>
      <c r="B307">
        <v>86</v>
      </c>
      <c r="C307">
        <v>87</v>
      </c>
      <c r="D307">
        <v>85</v>
      </c>
      <c r="E307">
        <v>87</v>
      </c>
      <c r="F307">
        <v>91</v>
      </c>
      <c r="G307">
        <v>89</v>
      </c>
      <c r="H307">
        <v>91</v>
      </c>
      <c r="I307">
        <v>93</v>
      </c>
      <c r="J307">
        <v>101</v>
      </c>
      <c r="U307">
        <v>82.333333330000002</v>
      </c>
      <c r="V307">
        <v>1.5333333330000001</v>
      </c>
      <c r="W307">
        <v>83.866666670000001</v>
      </c>
      <c r="X307">
        <v>85.4</v>
      </c>
      <c r="Y307">
        <v>86.933333329999996</v>
      </c>
      <c r="Z307">
        <v>88.466666669999995</v>
      </c>
      <c r="AA307">
        <v>90</v>
      </c>
      <c r="AB307">
        <v>91.533333330000005</v>
      </c>
      <c r="AC307">
        <v>93.066666670000004</v>
      </c>
      <c r="AD307">
        <v>94.6</v>
      </c>
      <c r="AE307">
        <v>96.133333329999999</v>
      </c>
      <c r="AF307">
        <v>2.1333333329999999</v>
      </c>
      <c r="AG307">
        <v>1.6</v>
      </c>
      <c r="AH307">
        <v>1.933333333</v>
      </c>
      <c r="AI307">
        <v>1.4666666669999999</v>
      </c>
      <c r="AJ307">
        <v>1</v>
      </c>
      <c r="AK307">
        <v>2.5333333329999999</v>
      </c>
      <c r="AL307">
        <v>2.0666666669999998</v>
      </c>
      <c r="AM307">
        <v>1.6</v>
      </c>
      <c r="AN307">
        <v>4.8666666669999996</v>
      </c>
      <c r="AO307">
        <v>4.551111111</v>
      </c>
      <c r="AP307">
        <v>2.56</v>
      </c>
      <c r="AQ307">
        <v>3.7377777779999999</v>
      </c>
      <c r="AR307">
        <v>2.1511111110000001</v>
      </c>
      <c r="AS307">
        <v>1</v>
      </c>
      <c r="AT307">
        <v>6.4177777779999996</v>
      </c>
      <c r="AU307">
        <v>4.2711111109999997</v>
      </c>
      <c r="AV307">
        <v>2.56</v>
      </c>
      <c r="AW307">
        <v>23.68444444</v>
      </c>
      <c r="AX307">
        <v>50.933333330000004</v>
      </c>
      <c r="AY307">
        <v>2.1333333329999999</v>
      </c>
      <c r="AZ307">
        <v>5.6592592589999997</v>
      </c>
    </row>
    <row r="308" spans="1:52" x14ac:dyDescent="0.25">
      <c r="A308">
        <v>306</v>
      </c>
      <c r="B308">
        <v>12</v>
      </c>
      <c r="C308">
        <v>13</v>
      </c>
      <c r="D308">
        <v>13</v>
      </c>
      <c r="E308">
        <v>13</v>
      </c>
      <c r="F308">
        <v>13</v>
      </c>
      <c r="G308">
        <v>13</v>
      </c>
      <c r="H308">
        <v>13</v>
      </c>
      <c r="I308">
        <v>14</v>
      </c>
      <c r="J308">
        <v>14</v>
      </c>
      <c r="U308">
        <v>12.19444444</v>
      </c>
      <c r="V308">
        <v>0.18333333299999999</v>
      </c>
      <c r="W308">
        <v>12.377777780000001</v>
      </c>
      <c r="X308">
        <v>12.561111110000001</v>
      </c>
      <c r="Y308">
        <v>12.744444440000001</v>
      </c>
      <c r="Z308">
        <v>12.92777778</v>
      </c>
      <c r="AA308">
        <v>13.11111111</v>
      </c>
      <c r="AB308">
        <v>13.294444439999999</v>
      </c>
      <c r="AC308">
        <v>13.47777778</v>
      </c>
      <c r="AD308">
        <v>13.66111111</v>
      </c>
      <c r="AE308">
        <v>13.84444444</v>
      </c>
      <c r="AF308">
        <v>0.37777777800000001</v>
      </c>
      <c r="AG308">
        <v>0.438888889</v>
      </c>
      <c r="AH308">
        <v>0.25555555600000002</v>
      </c>
      <c r="AI308">
        <v>7.2222222000000003E-2</v>
      </c>
      <c r="AJ308">
        <v>0.111111111</v>
      </c>
      <c r="AK308">
        <v>0.29444444400000003</v>
      </c>
      <c r="AL308">
        <v>0.47777777799999999</v>
      </c>
      <c r="AM308">
        <v>0.33888888900000003</v>
      </c>
      <c r="AN308">
        <v>0.15555555600000001</v>
      </c>
      <c r="AO308">
        <v>0.14271604900000001</v>
      </c>
      <c r="AP308">
        <v>0.192623457</v>
      </c>
      <c r="AQ308">
        <v>6.5308642E-2</v>
      </c>
      <c r="AR308">
        <v>5.2160490000000004E-3</v>
      </c>
      <c r="AS308">
        <v>1.2345679E-2</v>
      </c>
      <c r="AT308">
        <v>8.6697530999999994E-2</v>
      </c>
      <c r="AU308">
        <v>0.22827160499999999</v>
      </c>
      <c r="AV308">
        <v>0.11484567900000001</v>
      </c>
      <c r="AW308">
        <v>2.4197531000000001E-2</v>
      </c>
      <c r="AX308">
        <v>0.87222222199999999</v>
      </c>
      <c r="AY308">
        <v>0.28024691400000001</v>
      </c>
      <c r="AZ308">
        <v>9.6913579999999999E-2</v>
      </c>
    </row>
    <row r="309" spans="1:52" x14ac:dyDescent="0.25">
      <c r="A309">
        <v>307</v>
      </c>
      <c r="B309">
        <v>54</v>
      </c>
      <c r="C309">
        <v>51</v>
      </c>
      <c r="D309">
        <v>53</v>
      </c>
      <c r="E309">
        <v>53</v>
      </c>
      <c r="F309">
        <v>54</v>
      </c>
      <c r="G309">
        <v>57</v>
      </c>
      <c r="H309">
        <v>57</v>
      </c>
      <c r="I309">
        <v>60</v>
      </c>
      <c r="J309">
        <v>62</v>
      </c>
      <c r="U309">
        <v>49.75</v>
      </c>
      <c r="V309">
        <v>1.183333333</v>
      </c>
      <c r="W309">
        <v>50.933333330000004</v>
      </c>
      <c r="X309">
        <v>52.116666670000001</v>
      </c>
      <c r="Y309">
        <v>53.3</v>
      </c>
      <c r="Z309">
        <v>54.483333330000001</v>
      </c>
      <c r="AA309">
        <v>55.666666669999998</v>
      </c>
      <c r="AB309">
        <v>56.85</v>
      </c>
      <c r="AC309">
        <v>58.033333329999998</v>
      </c>
      <c r="AD309">
        <v>59.216666670000002</v>
      </c>
      <c r="AE309">
        <v>60.4</v>
      </c>
      <c r="AF309">
        <v>3.0666666669999998</v>
      </c>
      <c r="AG309">
        <v>1.1166666670000001</v>
      </c>
      <c r="AH309">
        <v>0.3</v>
      </c>
      <c r="AI309">
        <v>1.483333333</v>
      </c>
      <c r="AJ309">
        <v>1.6666666670000001</v>
      </c>
      <c r="AK309">
        <v>0.15</v>
      </c>
      <c r="AL309">
        <v>1.0333333330000001</v>
      </c>
      <c r="AM309">
        <v>0.78333333299999997</v>
      </c>
      <c r="AN309">
        <v>1.6</v>
      </c>
      <c r="AO309">
        <v>9.4044444439999992</v>
      </c>
      <c r="AP309">
        <v>1.2469444439999999</v>
      </c>
      <c r="AQ309">
        <v>0.09</v>
      </c>
      <c r="AR309">
        <v>2.2002777779999998</v>
      </c>
      <c r="AS309">
        <v>2.7777777779999999</v>
      </c>
      <c r="AT309">
        <v>2.2499999999999999E-2</v>
      </c>
      <c r="AU309">
        <v>1.067777778</v>
      </c>
      <c r="AV309">
        <v>0.61361111099999999</v>
      </c>
      <c r="AW309">
        <v>2.56</v>
      </c>
      <c r="AX309">
        <v>19.983333330000001</v>
      </c>
      <c r="AY309">
        <v>1.244444444</v>
      </c>
      <c r="AZ309">
        <v>2.2203703699999999</v>
      </c>
    </row>
    <row r="310" spans="1:52" x14ac:dyDescent="0.25">
      <c r="A310">
        <v>308</v>
      </c>
      <c r="B310">
        <v>53</v>
      </c>
      <c r="C310">
        <v>52</v>
      </c>
      <c r="D310">
        <v>56</v>
      </c>
      <c r="E310">
        <v>55</v>
      </c>
      <c r="F310">
        <v>59</v>
      </c>
      <c r="G310">
        <v>59</v>
      </c>
      <c r="H310">
        <v>61</v>
      </c>
      <c r="I310">
        <v>64</v>
      </c>
      <c r="J310">
        <v>60</v>
      </c>
      <c r="U310">
        <v>51.166666669999998</v>
      </c>
      <c r="V310">
        <v>1.3</v>
      </c>
      <c r="W310">
        <v>52.466666670000002</v>
      </c>
      <c r="X310">
        <v>53.766666669999999</v>
      </c>
      <c r="Y310">
        <v>55.066666669999996</v>
      </c>
      <c r="Z310">
        <v>56.366666670000001</v>
      </c>
      <c r="AA310">
        <v>57.666666669999998</v>
      </c>
      <c r="AB310">
        <v>58.966666670000002</v>
      </c>
      <c r="AC310">
        <v>60.266666669999999</v>
      </c>
      <c r="AD310">
        <v>61.566666669999996</v>
      </c>
      <c r="AE310">
        <v>62.866666670000001</v>
      </c>
      <c r="AF310">
        <v>0.53333333299999997</v>
      </c>
      <c r="AG310">
        <v>1.766666667</v>
      </c>
      <c r="AH310">
        <v>0.93333333299999999</v>
      </c>
      <c r="AI310">
        <v>1.3666666670000001</v>
      </c>
      <c r="AJ310">
        <v>1.3333333329999999</v>
      </c>
      <c r="AK310">
        <v>3.3333333E-2</v>
      </c>
      <c r="AL310">
        <v>0.73333333300000003</v>
      </c>
      <c r="AM310">
        <v>2.4333333330000002</v>
      </c>
      <c r="AN310">
        <v>2.8666666670000001</v>
      </c>
      <c r="AO310">
        <v>0.28444444400000002</v>
      </c>
      <c r="AP310">
        <v>3.1211111109999998</v>
      </c>
      <c r="AQ310">
        <v>0.87111111100000005</v>
      </c>
      <c r="AR310">
        <v>1.867777778</v>
      </c>
      <c r="AS310">
        <v>1.7777777779999999</v>
      </c>
      <c r="AT310">
        <v>1.1111109999999999E-3</v>
      </c>
      <c r="AU310">
        <v>0.53777777800000004</v>
      </c>
      <c r="AV310">
        <v>5.9211111110000001</v>
      </c>
      <c r="AW310">
        <v>8.2177777780000003</v>
      </c>
      <c r="AX310">
        <v>22.6</v>
      </c>
      <c r="AY310">
        <v>1.3333333329999999</v>
      </c>
      <c r="AZ310">
        <v>2.511111111</v>
      </c>
    </row>
    <row r="311" spans="1:52" x14ac:dyDescent="0.25">
      <c r="A311">
        <v>309</v>
      </c>
      <c r="B311">
        <v>27</v>
      </c>
      <c r="C311">
        <v>27</v>
      </c>
      <c r="D311">
        <v>28</v>
      </c>
      <c r="E311">
        <v>28</v>
      </c>
      <c r="F311">
        <v>28</v>
      </c>
      <c r="G311">
        <v>29</v>
      </c>
      <c r="H311">
        <v>29</v>
      </c>
      <c r="I311">
        <v>29</v>
      </c>
      <c r="J311">
        <v>30</v>
      </c>
      <c r="U311">
        <v>26.583333329999999</v>
      </c>
      <c r="V311">
        <v>0.35</v>
      </c>
      <c r="W311">
        <v>26.93333333</v>
      </c>
      <c r="X311">
        <v>27.283333330000001</v>
      </c>
      <c r="Y311">
        <v>27.633333329999999</v>
      </c>
      <c r="Z311">
        <v>27.983333330000001</v>
      </c>
      <c r="AA311">
        <v>28.333333329999999</v>
      </c>
      <c r="AB311">
        <v>28.68333333</v>
      </c>
      <c r="AC311">
        <v>29.033333330000001</v>
      </c>
      <c r="AD311">
        <v>29.383333329999999</v>
      </c>
      <c r="AE311">
        <v>29.733333330000001</v>
      </c>
      <c r="AF311">
        <v>6.6666666999999999E-2</v>
      </c>
      <c r="AG311">
        <v>0.28333333300000002</v>
      </c>
      <c r="AH311">
        <v>0.366666667</v>
      </c>
      <c r="AI311">
        <v>1.6666667E-2</v>
      </c>
      <c r="AJ311">
        <v>0.33333333300000001</v>
      </c>
      <c r="AK311">
        <v>0.31666666700000001</v>
      </c>
      <c r="AL311">
        <v>3.3333333E-2</v>
      </c>
      <c r="AM311">
        <v>0.383333333</v>
      </c>
      <c r="AN311">
        <v>0.26666666700000002</v>
      </c>
      <c r="AO311">
        <v>4.4444439999999997E-3</v>
      </c>
      <c r="AP311">
        <v>8.0277777999999994E-2</v>
      </c>
      <c r="AQ311">
        <v>0.134444444</v>
      </c>
      <c r="AR311">
        <v>2.7777800000000001E-4</v>
      </c>
      <c r="AS311">
        <v>0.111111111</v>
      </c>
      <c r="AT311">
        <v>0.100277778</v>
      </c>
      <c r="AU311">
        <v>1.1111109999999999E-3</v>
      </c>
      <c r="AV311">
        <v>0.14694444400000001</v>
      </c>
      <c r="AW311">
        <v>7.1111111000000005E-2</v>
      </c>
      <c r="AX311">
        <v>0.65</v>
      </c>
      <c r="AY311">
        <v>0.22962963</v>
      </c>
      <c r="AZ311">
        <v>7.2222222000000003E-2</v>
      </c>
    </row>
    <row r="312" spans="1:52" x14ac:dyDescent="0.25">
      <c r="A312">
        <v>310</v>
      </c>
      <c r="B312">
        <v>41</v>
      </c>
      <c r="C312">
        <v>41</v>
      </c>
      <c r="D312">
        <v>41</v>
      </c>
      <c r="E312">
        <v>41</v>
      </c>
      <c r="F312">
        <v>42</v>
      </c>
      <c r="G312">
        <v>44</v>
      </c>
      <c r="H312">
        <v>43</v>
      </c>
      <c r="I312">
        <v>45</v>
      </c>
      <c r="J312">
        <v>47</v>
      </c>
      <c r="U312">
        <v>39.194444439999998</v>
      </c>
      <c r="V312">
        <v>0.71666666700000003</v>
      </c>
      <c r="W312">
        <v>39.91111111</v>
      </c>
      <c r="X312">
        <v>40.627777780000002</v>
      </c>
      <c r="Y312">
        <v>41.344444439999997</v>
      </c>
      <c r="Z312">
        <v>42.061111109999999</v>
      </c>
      <c r="AA312">
        <v>42.777777780000001</v>
      </c>
      <c r="AB312">
        <v>43.494444440000002</v>
      </c>
      <c r="AC312">
        <v>44.211111109999997</v>
      </c>
      <c r="AD312">
        <v>44.92777778</v>
      </c>
      <c r="AE312">
        <v>45.644444440000001</v>
      </c>
      <c r="AF312">
        <v>1.0888888889999999</v>
      </c>
      <c r="AG312">
        <v>0.37222222199999999</v>
      </c>
      <c r="AH312">
        <v>0.34444444400000002</v>
      </c>
      <c r="AI312">
        <v>1.061111111</v>
      </c>
      <c r="AJ312">
        <v>0.77777777800000003</v>
      </c>
      <c r="AK312">
        <v>0.50555555600000002</v>
      </c>
      <c r="AL312">
        <v>1.2111111109999999</v>
      </c>
      <c r="AM312">
        <v>7.2222222000000003E-2</v>
      </c>
      <c r="AN312">
        <v>1.3555555560000001</v>
      </c>
      <c r="AO312">
        <v>1.185679012</v>
      </c>
      <c r="AP312">
        <v>0.138549383</v>
      </c>
      <c r="AQ312">
        <v>0.118641975</v>
      </c>
      <c r="AR312">
        <v>1.12595679</v>
      </c>
      <c r="AS312">
        <v>0.60493827200000005</v>
      </c>
      <c r="AT312">
        <v>0.25558641999999998</v>
      </c>
      <c r="AU312">
        <v>1.466790123</v>
      </c>
      <c r="AV312">
        <v>5.2160490000000004E-3</v>
      </c>
      <c r="AW312">
        <v>1.8375308640000001</v>
      </c>
      <c r="AX312">
        <v>6.738888889</v>
      </c>
      <c r="AY312">
        <v>0.75432098800000003</v>
      </c>
      <c r="AZ312">
        <v>0.74876543200000001</v>
      </c>
    </row>
    <row r="313" spans="1:52" x14ac:dyDescent="0.25">
      <c r="A313">
        <v>311</v>
      </c>
      <c r="B313">
        <v>30</v>
      </c>
      <c r="C313">
        <v>30</v>
      </c>
      <c r="D313">
        <v>31</v>
      </c>
      <c r="E313">
        <v>31</v>
      </c>
      <c r="F313">
        <v>32</v>
      </c>
      <c r="G313">
        <v>34</v>
      </c>
      <c r="H313">
        <v>33</v>
      </c>
      <c r="I313">
        <v>33</v>
      </c>
      <c r="J313">
        <v>35</v>
      </c>
      <c r="U313">
        <v>29.11111111</v>
      </c>
      <c r="V313">
        <v>0.6</v>
      </c>
      <c r="W313">
        <v>29.711111110000001</v>
      </c>
      <c r="X313">
        <v>30.311111109999999</v>
      </c>
      <c r="Y313">
        <v>30.91111111</v>
      </c>
      <c r="Z313">
        <v>31.511111110000002</v>
      </c>
      <c r="AA313">
        <v>32.111111110000003</v>
      </c>
      <c r="AB313">
        <v>32.711111109999997</v>
      </c>
      <c r="AC313">
        <v>33.311111109999999</v>
      </c>
      <c r="AD313">
        <v>33.91111111</v>
      </c>
      <c r="AE313">
        <v>34.511111110000002</v>
      </c>
      <c r="AF313">
        <v>0.28888888899999998</v>
      </c>
      <c r="AG313">
        <v>0.311111111</v>
      </c>
      <c r="AH313">
        <v>8.8888888999999999E-2</v>
      </c>
      <c r="AI313">
        <v>0.51111111099999995</v>
      </c>
      <c r="AJ313">
        <v>0.111111111</v>
      </c>
      <c r="AK313">
        <v>1.2888888890000001</v>
      </c>
      <c r="AL313">
        <v>0.311111111</v>
      </c>
      <c r="AM313">
        <v>0.91111111099999997</v>
      </c>
      <c r="AN313">
        <v>0.48888888899999999</v>
      </c>
      <c r="AO313">
        <v>8.3456790000000003E-2</v>
      </c>
      <c r="AP313">
        <v>9.6790123000000006E-2</v>
      </c>
      <c r="AQ313">
        <v>7.9012349999999995E-3</v>
      </c>
      <c r="AR313">
        <v>0.261234568</v>
      </c>
      <c r="AS313">
        <v>1.2345679E-2</v>
      </c>
      <c r="AT313">
        <v>1.661234568</v>
      </c>
      <c r="AU313">
        <v>9.6790123000000006E-2</v>
      </c>
      <c r="AV313">
        <v>0.83012345700000001</v>
      </c>
      <c r="AW313">
        <v>0.23901234599999999</v>
      </c>
      <c r="AX313">
        <v>3.2888888889999999</v>
      </c>
      <c r="AY313">
        <v>0.47901234599999998</v>
      </c>
      <c r="AZ313">
        <v>0.36543209900000001</v>
      </c>
    </row>
    <row r="314" spans="1:52" x14ac:dyDescent="0.25">
      <c r="A314">
        <v>312</v>
      </c>
      <c r="B314">
        <v>48</v>
      </c>
      <c r="C314">
        <v>51</v>
      </c>
      <c r="D314">
        <v>50</v>
      </c>
      <c r="E314">
        <v>55</v>
      </c>
      <c r="F314">
        <v>52</v>
      </c>
      <c r="G314">
        <v>52</v>
      </c>
      <c r="H314">
        <v>57</v>
      </c>
      <c r="I314">
        <v>58</v>
      </c>
      <c r="J314">
        <v>56</v>
      </c>
      <c r="U314">
        <v>47.888888889999997</v>
      </c>
      <c r="V314">
        <v>1.066666667</v>
      </c>
      <c r="W314">
        <v>48.955555560000001</v>
      </c>
      <c r="X314">
        <v>50.022222220000003</v>
      </c>
      <c r="Y314">
        <v>51.08888889</v>
      </c>
      <c r="Z314">
        <v>52.155555560000003</v>
      </c>
      <c r="AA314">
        <v>53.222222219999999</v>
      </c>
      <c r="AB314">
        <v>54.288888890000003</v>
      </c>
      <c r="AC314">
        <v>55.355555559999999</v>
      </c>
      <c r="AD314">
        <v>56.422222220000002</v>
      </c>
      <c r="AE314">
        <v>57.488888889999998</v>
      </c>
      <c r="AF314">
        <v>0.95555555599999997</v>
      </c>
      <c r="AG314">
        <v>0.97777777799999999</v>
      </c>
      <c r="AH314">
        <v>1.0888888889999999</v>
      </c>
      <c r="AI314">
        <v>2.8444444440000001</v>
      </c>
      <c r="AJ314">
        <v>1.2222222220000001</v>
      </c>
      <c r="AK314">
        <v>2.2888888889999999</v>
      </c>
      <c r="AL314">
        <v>1.6444444439999999</v>
      </c>
      <c r="AM314">
        <v>1.577777778</v>
      </c>
      <c r="AN314">
        <v>1.488888889</v>
      </c>
      <c r="AO314">
        <v>0.91308641999999995</v>
      </c>
      <c r="AP314">
        <v>0.95604938299999997</v>
      </c>
      <c r="AQ314">
        <v>1.185679012</v>
      </c>
      <c r="AR314">
        <v>8.0908641980000002</v>
      </c>
      <c r="AS314">
        <v>1.4938271599999999</v>
      </c>
      <c r="AT314">
        <v>5.239012346</v>
      </c>
      <c r="AU314">
        <v>2.7041975310000002</v>
      </c>
      <c r="AV314">
        <v>2.4893827160000002</v>
      </c>
      <c r="AW314">
        <v>2.216790123</v>
      </c>
      <c r="AX314">
        <v>25.288888889999999</v>
      </c>
      <c r="AY314">
        <v>1.5654320989999999</v>
      </c>
      <c r="AZ314">
        <v>2.8098765430000001</v>
      </c>
    </row>
    <row r="315" spans="1:52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>
        <v>317</v>
      </c>
      <c r="B319">
        <v>19</v>
      </c>
      <c r="C319">
        <v>19</v>
      </c>
      <c r="D319">
        <v>21</v>
      </c>
      <c r="E319">
        <v>21</v>
      </c>
      <c r="F319">
        <v>21</v>
      </c>
      <c r="G319">
        <v>22</v>
      </c>
      <c r="H319">
        <v>23</v>
      </c>
      <c r="I319">
        <v>23</v>
      </c>
      <c r="J319">
        <v>23</v>
      </c>
      <c r="U319">
        <v>18.583333329999999</v>
      </c>
      <c r="V319">
        <v>0.55000000000000004</v>
      </c>
      <c r="W319">
        <v>19.133333329999999</v>
      </c>
      <c r="X319">
        <v>19.68333333</v>
      </c>
      <c r="Y319">
        <v>20.233333330000001</v>
      </c>
      <c r="Z319">
        <v>20.783333330000001</v>
      </c>
      <c r="AA319">
        <v>21.333333329999999</v>
      </c>
      <c r="AB319">
        <v>21.883333329999999</v>
      </c>
      <c r="AC319">
        <v>22.43333333</v>
      </c>
      <c r="AD319">
        <v>22.983333330000001</v>
      </c>
      <c r="AE319">
        <v>23.533333330000001</v>
      </c>
      <c r="AF319">
        <v>0.133333333</v>
      </c>
      <c r="AG319">
        <v>0.68333333299999999</v>
      </c>
      <c r="AH319">
        <v>0.76666666699999997</v>
      </c>
      <c r="AI319">
        <v>0.21666666700000001</v>
      </c>
      <c r="AJ319">
        <v>0.33333333300000001</v>
      </c>
      <c r="AK319">
        <v>0.116666667</v>
      </c>
      <c r="AL319">
        <v>0.56666666700000001</v>
      </c>
      <c r="AM319">
        <v>1.6666667E-2</v>
      </c>
      <c r="AN319">
        <v>0.53333333299999997</v>
      </c>
      <c r="AO319">
        <v>1.7777778000000001E-2</v>
      </c>
      <c r="AP319">
        <v>0.46694444400000001</v>
      </c>
      <c r="AQ319">
        <v>0.58777777799999997</v>
      </c>
      <c r="AR319">
        <v>4.6944444000000002E-2</v>
      </c>
      <c r="AS319">
        <v>0.111111111</v>
      </c>
      <c r="AT319">
        <v>1.3611111E-2</v>
      </c>
      <c r="AU319">
        <v>0.321111111</v>
      </c>
      <c r="AV319">
        <v>2.7777800000000001E-4</v>
      </c>
      <c r="AW319">
        <v>0.28444444400000002</v>
      </c>
      <c r="AX319">
        <v>1.85</v>
      </c>
      <c r="AY319">
        <v>0.37407407399999998</v>
      </c>
      <c r="AZ319">
        <v>0.205555556</v>
      </c>
    </row>
    <row r="320" spans="1:52" x14ac:dyDescent="0.25">
      <c r="A320">
        <v>318</v>
      </c>
      <c r="B320">
        <v>22</v>
      </c>
      <c r="C320">
        <v>22</v>
      </c>
      <c r="D320">
        <v>23</v>
      </c>
      <c r="E320">
        <v>23</v>
      </c>
      <c r="F320">
        <v>23</v>
      </c>
      <c r="G320">
        <v>23</v>
      </c>
      <c r="H320">
        <v>24</v>
      </c>
      <c r="I320">
        <v>24</v>
      </c>
      <c r="J320">
        <v>24</v>
      </c>
      <c r="U320">
        <v>21.777777780000001</v>
      </c>
      <c r="V320">
        <v>0.26666666700000002</v>
      </c>
      <c r="W320">
        <v>22.044444439999999</v>
      </c>
      <c r="X320">
        <v>22.311111109999999</v>
      </c>
      <c r="Y320">
        <v>22.577777780000002</v>
      </c>
      <c r="Z320">
        <v>22.84444444</v>
      </c>
      <c r="AA320">
        <v>23.11111111</v>
      </c>
      <c r="AB320">
        <v>23.377777779999999</v>
      </c>
      <c r="AC320">
        <v>23.644444440000001</v>
      </c>
      <c r="AD320">
        <v>23.91111111</v>
      </c>
      <c r="AE320">
        <v>24.17777778</v>
      </c>
      <c r="AF320">
        <v>4.4444444E-2</v>
      </c>
      <c r="AG320">
        <v>0.311111111</v>
      </c>
      <c r="AH320">
        <v>0.42222222199999998</v>
      </c>
      <c r="AI320">
        <v>0.15555555600000001</v>
      </c>
      <c r="AJ320">
        <v>0.111111111</v>
      </c>
      <c r="AK320">
        <v>0.37777777800000001</v>
      </c>
      <c r="AL320">
        <v>0.35555555599999999</v>
      </c>
      <c r="AM320">
        <v>8.8888888999999999E-2</v>
      </c>
      <c r="AN320">
        <v>0.177777778</v>
      </c>
      <c r="AO320">
        <v>1.9753090000000002E-3</v>
      </c>
      <c r="AP320">
        <v>9.6790123000000006E-2</v>
      </c>
      <c r="AQ320">
        <v>0.178271605</v>
      </c>
      <c r="AR320">
        <v>2.4197531000000001E-2</v>
      </c>
      <c r="AS320">
        <v>1.2345679E-2</v>
      </c>
      <c r="AT320">
        <v>0.14271604900000001</v>
      </c>
      <c r="AU320">
        <v>0.126419753</v>
      </c>
      <c r="AV320">
        <v>7.9012349999999995E-3</v>
      </c>
      <c r="AW320">
        <v>3.1604937999999999E-2</v>
      </c>
      <c r="AX320">
        <v>0.62222222199999999</v>
      </c>
      <c r="AY320">
        <v>0.22716049399999999</v>
      </c>
      <c r="AZ320">
        <v>6.9135801999999996E-2</v>
      </c>
    </row>
    <row r="321" spans="1:52" x14ac:dyDescent="0.25">
      <c r="A321">
        <v>319</v>
      </c>
      <c r="B321">
        <v>45</v>
      </c>
      <c r="C321">
        <v>46</v>
      </c>
      <c r="D321">
        <v>48</v>
      </c>
      <c r="E321">
        <v>50</v>
      </c>
      <c r="F321">
        <v>49</v>
      </c>
      <c r="G321">
        <v>49</v>
      </c>
      <c r="H321">
        <v>48</v>
      </c>
      <c r="I321">
        <v>51</v>
      </c>
      <c r="J321">
        <v>51</v>
      </c>
      <c r="U321">
        <v>45.388888889999997</v>
      </c>
      <c r="V321">
        <v>0.63333333300000005</v>
      </c>
      <c r="W321">
        <v>46.022222220000003</v>
      </c>
      <c r="X321">
        <v>46.655555560000003</v>
      </c>
      <c r="Y321">
        <v>47.288888890000003</v>
      </c>
      <c r="Z321">
        <v>47.922222220000002</v>
      </c>
      <c r="AA321">
        <v>48.555555560000002</v>
      </c>
      <c r="AB321">
        <v>49.188888890000001</v>
      </c>
      <c r="AC321">
        <v>49.82222222</v>
      </c>
      <c r="AD321">
        <v>50.455555560000001</v>
      </c>
      <c r="AE321">
        <v>51.08888889</v>
      </c>
      <c r="AF321">
        <v>1.0222222219999999</v>
      </c>
      <c r="AG321">
        <v>0.65555555600000004</v>
      </c>
      <c r="AH321">
        <v>0.71111111100000002</v>
      </c>
      <c r="AI321">
        <v>2.0777777780000002</v>
      </c>
      <c r="AJ321">
        <v>0.44444444399999999</v>
      </c>
      <c r="AK321">
        <v>0.188888889</v>
      </c>
      <c r="AL321">
        <v>1.8222222219999999</v>
      </c>
      <c r="AM321">
        <v>0.54444444400000003</v>
      </c>
      <c r="AN321">
        <v>8.8888888999999999E-2</v>
      </c>
      <c r="AO321">
        <v>1.044938272</v>
      </c>
      <c r="AP321">
        <v>0.42975308600000001</v>
      </c>
      <c r="AQ321">
        <v>0.50567901199999998</v>
      </c>
      <c r="AR321">
        <v>4.3171604940000003</v>
      </c>
      <c r="AS321">
        <v>0.197530864</v>
      </c>
      <c r="AT321">
        <v>3.5679012000000003E-2</v>
      </c>
      <c r="AU321">
        <v>3.320493827</v>
      </c>
      <c r="AV321">
        <v>0.29641975300000001</v>
      </c>
      <c r="AW321">
        <v>7.9012349999999995E-3</v>
      </c>
      <c r="AX321">
        <v>10.15555556</v>
      </c>
      <c r="AY321">
        <v>0.83950617299999997</v>
      </c>
      <c r="AZ321">
        <v>1.1283950620000001</v>
      </c>
    </row>
    <row r="322" spans="1:52" x14ac:dyDescent="0.25">
      <c r="A322">
        <v>320</v>
      </c>
      <c r="B322">
        <v>20</v>
      </c>
      <c r="C322">
        <v>21</v>
      </c>
      <c r="D322">
        <v>20</v>
      </c>
      <c r="E322">
        <v>22</v>
      </c>
      <c r="F322">
        <v>21</v>
      </c>
      <c r="G322">
        <v>21</v>
      </c>
      <c r="H322">
        <v>21</v>
      </c>
      <c r="I322">
        <v>23</v>
      </c>
      <c r="J322">
        <v>24</v>
      </c>
      <c r="U322">
        <v>19.527777780000001</v>
      </c>
      <c r="V322">
        <v>0.383333333</v>
      </c>
      <c r="W322">
        <v>19.91111111</v>
      </c>
      <c r="X322">
        <v>20.294444439999999</v>
      </c>
      <c r="Y322">
        <v>20.67777778</v>
      </c>
      <c r="Z322">
        <v>21.061111109999999</v>
      </c>
      <c r="AA322">
        <v>21.444444440000002</v>
      </c>
      <c r="AB322">
        <v>21.827777780000002</v>
      </c>
      <c r="AC322">
        <v>22.211111110000001</v>
      </c>
      <c r="AD322">
        <v>22.59444444</v>
      </c>
      <c r="AE322">
        <v>22.97777778</v>
      </c>
      <c r="AF322">
        <v>8.8888888999999999E-2</v>
      </c>
      <c r="AG322">
        <v>0.70555555599999997</v>
      </c>
      <c r="AH322">
        <v>0.67777777800000005</v>
      </c>
      <c r="AI322">
        <v>0.938888889</v>
      </c>
      <c r="AJ322">
        <v>0.44444444399999999</v>
      </c>
      <c r="AK322">
        <v>0.82777777799999996</v>
      </c>
      <c r="AL322">
        <v>1.2111111109999999</v>
      </c>
      <c r="AM322">
        <v>0.40555555599999998</v>
      </c>
      <c r="AN322">
        <v>1.0222222219999999</v>
      </c>
      <c r="AO322">
        <v>7.9012349999999995E-3</v>
      </c>
      <c r="AP322">
        <v>0.49780864200000002</v>
      </c>
      <c r="AQ322">
        <v>0.45938271600000002</v>
      </c>
      <c r="AR322">
        <v>0.88151234599999995</v>
      </c>
      <c r="AS322">
        <v>0.197530864</v>
      </c>
      <c r="AT322">
        <v>0.68521604899999999</v>
      </c>
      <c r="AU322">
        <v>1.466790123</v>
      </c>
      <c r="AV322">
        <v>0.16447530899999999</v>
      </c>
      <c r="AW322">
        <v>1.044938272</v>
      </c>
      <c r="AX322">
        <v>5.4055555560000004</v>
      </c>
      <c r="AY322">
        <v>0.70246913600000005</v>
      </c>
      <c r="AZ322">
        <v>0.60061728400000003</v>
      </c>
    </row>
    <row r="323" spans="1:52" x14ac:dyDescent="0.25">
      <c r="A323">
        <v>321</v>
      </c>
      <c r="B323">
        <v>12</v>
      </c>
      <c r="C323">
        <v>11</v>
      </c>
      <c r="D323">
        <v>12</v>
      </c>
      <c r="E323">
        <v>12</v>
      </c>
      <c r="F323">
        <v>12</v>
      </c>
      <c r="G323">
        <v>12</v>
      </c>
      <c r="H323">
        <v>12</v>
      </c>
      <c r="I323">
        <v>13</v>
      </c>
      <c r="J323">
        <v>13</v>
      </c>
      <c r="U323">
        <v>11.277777779999999</v>
      </c>
      <c r="V323">
        <v>0.16666666699999999</v>
      </c>
      <c r="W323">
        <v>11.44444444</v>
      </c>
      <c r="X323">
        <v>11.61111111</v>
      </c>
      <c r="Y323">
        <v>11.777777779999999</v>
      </c>
      <c r="Z323">
        <v>11.94444444</v>
      </c>
      <c r="AA323">
        <v>12.11111111</v>
      </c>
      <c r="AB323">
        <v>12.277777779999999</v>
      </c>
      <c r="AC323">
        <v>12.44444444</v>
      </c>
      <c r="AD323">
        <v>12.61111111</v>
      </c>
      <c r="AE323">
        <v>12.777777779999999</v>
      </c>
      <c r="AF323">
        <v>0.55555555599999995</v>
      </c>
      <c r="AG323">
        <v>0.61111111100000004</v>
      </c>
      <c r="AH323">
        <v>0.222222222</v>
      </c>
      <c r="AI323">
        <v>5.5555555999999999E-2</v>
      </c>
      <c r="AJ323">
        <v>0.111111111</v>
      </c>
      <c r="AK323">
        <v>0.27777777799999998</v>
      </c>
      <c r="AL323">
        <v>0.44444444399999999</v>
      </c>
      <c r="AM323">
        <v>0.38888888900000002</v>
      </c>
      <c r="AN323">
        <v>0.222222222</v>
      </c>
      <c r="AO323">
        <v>0.30864197500000001</v>
      </c>
      <c r="AP323">
        <v>0.37345678999999998</v>
      </c>
      <c r="AQ323">
        <v>4.9382716E-2</v>
      </c>
      <c r="AR323">
        <v>3.0864199999999999E-3</v>
      </c>
      <c r="AS323">
        <v>1.2345679E-2</v>
      </c>
      <c r="AT323">
        <v>7.7160493999999996E-2</v>
      </c>
      <c r="AU323">
        <v>0.197530864</v>
      </c>
      <c r="AV323">
        <v>0.15123456800000001</v>
      </c>
      <c r="AW323">
        <v>4.9382716E-2</v>
      </c>
      <c r="AX323">
        <v>1.2222222220000001</v>
      </c>
      <c r="AY323">
        <v>0.32098765400000001</v>
      </c>
      <c r="AZ323">
        <v>0.13580246900000001</v>
      </c>
    </row>
    <row r="324" spans="1:52" x14ac:dyDescent="0.2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>
        <v>324</v>
      </c>
      <c r="B326">
        <v>82</v>
      </c>
      <c r="C326">
        <v>81</v>
      </c>
      <c r="D326">
        <v>79</v>
      </c>
      <c r="E326">
        <v>81</v>
      </c>
      <c r="F326">
        <v>83</v>
      </c>
      <c r="G326">
        <v>90</v>
      </c>
      <c r="H326">
        <v>84</v>
      </c>
      <c r="I326">
        <v>92</v>
      </c>
      <c r="J326">
        <v>95</v>
      </c>
      <c r="U326">
        <v>76.555555560000002</v>
      </c>
      <c r="V326">
        <v>1.733333333</v>
      </c>
      <c r="W326">
        <v>78.288888889999996</v>
      </c>
      <c r="X326">
        <v>80.022222220000003</v>
      </c>
      <c r="Y326">
        <v>81.755555560000005</v>
      </c>
      <c r="Z326">
        <v>83.488888889999998</v>
      </c>
      <c r="AA326">
        <v>85.222222220000006</v>
      </c>
      <c r="AB326">
        <v>86.955555559999993</v>
      </c>
      <c r="AC326">
        <v>88.688888890000001</v>
      </c>
      <c r="AD326">
        <v>90.422222219999995</v>
      </c>
      <c r="AE326">
        <v>92.155555559999996</v>
      </c>
      <c r="AF326">
        <v>3.7111111110000001</v>
      </c>
      <c r="AG326">
        <v>0.97777777799999999</v>
      </c>
      <c r="AH326">
        <v>2.755555556</v>
      </c>
      <c r="AI326">
        <v>2.488888889</v>
      </c>
      <c r="AJ326">
        <v>2.2222222220000001</v>
      </c>
      <c r="AK326">
        <v>3.0444444439999998</v>
      </c>
      <c r="AL326">
        <v>4.6888888890000002</v>
      </c>
      <c r="AM326">
        <v>1.577777778</v>
      </c>
      <c r="AN326">
        <v>2.8444444440000001</v>
      </c>
      <c r="AO326">
        <v>13.772345680000001</v>
      </c>
      <c r="AP326">
        <v>0.95604938299999997</v>
      </c>
      <c r="AQ326">
        <v>7.5930864199999997</v>
      </c>
      <c r="AR326">
        <v>6.1945679010000001</v>
      </c>
      <c r="AS326">
        <v>4.9382716049999997</v>
      </c>
      <c r="AT326">
        <v>9.2686419749999995</v>
      </c>
      <c r="AU326">
        <v>21.985679009999998</v>
      </c>
      <c r="AV326">
        <v>2.4893827160000002</v>
      </c>
      <c r="AW326">
        <v>8.0908641980000002</v>
      </c>
      <c r="AX326">
        <v>75.288888889999996</v>
      </c>
      <c r="AY326">
        <v>2.7012345679999998</v>
      </c>
      <c r="AZ326">
        <v>8.3654320989999995</v>
      </c>
    </row>
    <row r="327" spans="1:52" x14ac:dyDescent="0.25">
      <c r="A327">
        <v>325</v>
      </c>
      <c r="B327">
        <v>18</v>
      </c>
      <c r="C327">
        <v>18</v>
      </c>
      <c r="D327">
        <v>18</v>
      </c>
      <c r="E327">
        <v>20</v>
      </c>
      <c r="F327">
        <v>20</v>
      </c>
      <c r="G327">
        <v>19</v>
      </c>
      <c r="H327">
        <v>20</v>
      </c>
      <c r="I327">
        <v>20</v>
      </c>
      <c r="J327">
        <v>21</v>
      </c>
      <c r="U327">
        <v>17.583333329999999</v>
      </c>
      <c r="V327">
        <v>0.35</v>
      </c>
      <c r="W327">
        <v>17.93333333</v>
      </c>
      <c r="X327">
        <v>18.283333330000001</v>
      </c>
      <c r="Y327">
        <v>18.633333329999999</v>
      </c>
      <c r="Z327">
        <v>18.983333330000001</v>
      </c>
      <c r="AA327">
        <v>19.333333329999999</v>
      </c>
      <c r="AB327">
        <v>19.68333333</v>
      </c>
      <c r="AC327">
        <v>20.033333330000001</v>
      </c>
      <c r="AD327">
        <v>20.383333329999999</v>
      </c>
      <c r="AE327">
        <v>20.733333330000001</v>
      </c>
      <c r="AF327">
        <v>6.6666666999999999E-2</v>
      </c>
      <c r="AG327">
        <v>0.28333333300000002</v>
      </c>
      <c r="AH327">
        <v>0.63333333300000005</v>
      </c>
      <c r="AI327">
        <v>1.016666667</v>
      </c>
      <c r="AJ327">
        <v>0.66666666699999999</v>
      </c>
      <c r="AK327">
        <v>0.68333333299999999</v>
      </c>
      <c r="AL327">
        <v>3.3333333E-2</v>
      </c>
      <c r="AM327">
        <v>0.383333333</v>
      </c>
      <c r="AN327">
        <v>0.26666666700000002</v>
      </c>
      <c r="AO327">
        <v>4.4444439999999997E-3</v>
      </c>
      <c r="AP327">
        <v>8.0277777999999994E-2</v>
      </c>
      <c r="AQ327">
        <v>0.40111111100000002</v>
      </c>
      <c r="AR327">
        <v>1.0336111109999999</v>
      </c>
      <c r="AS327">
        <v>0.44444444399999999</v>
      </c>
      <c r="AT327">
        <v>0.46694444400000001</v>
      </c>
      <c r="AU327">
        <v>1.1111109999999999E-3</v>
      </c>
      <c r="AV327">
        <v>0.14694444400000001</v>
      </c>
      <c r="AW327">
        <v>7.1111111000000005E-2</v>
      </c>
      <c r="AX327">
        <v>2.65</v>
      </c>
      <c r="AY327">
        <v>0.44814814800000002</v>
      </c>
      <c r="AZ327">
        <v>0.29444444400000003</v>
      </c>
    </row>
    <row r="328" spans="1:52" x14ac:dyDescent="0.25">
      <c r="A328">
        <v>326</v>
      </c>
      <c r="B328">
        <v>18</v>
      </c>
      <c r="C328">
        <v>18</v>
      </c>
      <c r="D328">
        <v>18</v>
      </c>
      <c r="E328">
        <v>19</v>
      </c>
      <c r="F328">
        <v>19</v>
      </c>
      <c r="G328">
        <v>19</v>
      </c>
      <c r="H328">
        <v>20</v>
      </c>
      <c r="I328">
        <v>20</v>
      </c>
      <c r="J328">
        <v>19</v>
      </c>
      <c r="U328">
        <v>17.722222219999999</v>
      </c>
      <c r="V328">
        <v>0.233333333</v>
      </c>
      <c r="W328">
        <v>17.955555560000001</v>
      </c>
      <c r="X328">
        <v>18.188888890000001</v>
      </c>
      <c r="Y328">
        <v>18.422222219999998</v>
      </c>
      <c r="Z328">
        <v>18.65555556</v>
      </c>
      <c r="AA328">
        <v>18.88888889</v>
      </c>
      <c r="AB328">
        <v>19.122222220000001</v>
      </c>
      <c r="AC328">
        <v>19.355555559999999</v>
      </c>
      <c r="AD328">
        <v>19.58888889</v>
      </c>
      <c r="AE328">
        <v>19.82222222</v>
      </c>
      <c r="AF328">
        <v>4.4444444E-2</v>
      </c>
      <c r="AG328">
        <v>0.188888889</v>
      </c>
      <c r="AH328">
        <v>0.42222222199999998</v>
      </c>
      <c r="AI328">
        <v>0.34444444400000002</v>
      </c>
      <c r="AJ328">
        <v>0.111111111</v>
      </c>
      <c r="AK328">
        <v>0.12222222200000001</v>
      </c>
      <c r="AL328">
        <v>0.64444444400000001</v>
      </c>
      <c r="AM328">
        <v>0.41111111099999997</v>
      </c>
      <c r="AN328">
        <v>0.82222222199999995</v>
      </c>
      <c r="AO328">
        <v>1.9753090000000002E-3</v>
      </c>
      <c r="AP328">
        <v>3.5679012000000003E-2</v>
      </c>
      <c r="AQ328">
        <v>0.178271605</v>
      </c>
      <c r="AR328">
        <v>0.118641975</v>
      </c>
      <c r="AS328">
        <v>1.2345679E-2</v>
      </c>
      <c r="AT328">
        <v>1.4938272000000001E-2</v>
      </c>
      <c r="AU328">
        <v>0.41530864200000001</v>
      </c>
      <c r="AV328">
        <v>0.16901234600000001</v>
      </c>
      <c r="AW328">
        <v>0.67604938299999995</v>
      </c>
      <c r="AX328">
        <v>1.622222222</v>
      </c>
      <c r="AY328">
        <v>0.34567901200000001</v>
      </c>
      <c r="AZ328">
        <v>0.18024691400000001</v>
      </c>
    </row>
    <row r="329" spans="1:52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>
        <v>328</v>
      </c>
      <c r="B330">
        <v>28</v>
      </c>
      <c r="C330">
        <v>29</v>
      </c>
      <c r="D330">
        <v>29</v>
      </c>
      <c r="E330">
        <v>30</v>
      </c>
      <c r="F330">
        <v>31</v>
      </c>
      <c r="G330">
        <v>30</v>
      </c>
      <c r="H330">
        <v>33</v>
      </c>
      <c r="I330">
        <v>32</v>
      </c>
      <c r="J330">
        <v>31</v>
      </c>
      <c r="U330">
        <v>27.916666670000001</v>
      </c>
      <c r="V330">
        <v>0.48333333299999998</v>
      </c>
      <c r="W330">
        <v>28.4</v>
      </c>
      <c r="X330">
        <v>28.883333329999999</v>
      </c>
      <c r="Y330">
        <v>29.366666670000001</v>
      </c>
      <c r="Z330">
        <v>29.85</v>
      </c>
      <c r="AA330">
        <v>30.333333329999999</v>
      </c>
      <c r="AB330">
        <v>30.81666667</v>
      </c>
      <c r="AC330">
        <v>31.3</v>
      </c>
      <c r="AD330">
        <v>31.783333330000001</v>
      </c>
      <c r="AE330">
        <v>32.266666669999999</v>
      </c>
      <c r="AF330">
        <v>0.4</v>
      </c>
      <c r="AG330">
        <v>0.116666667</v>
      </c>
      <c r="AH330">
        <v>0.366666667</v>
      </c>
      <c r="AI330">
        <v>0.15</v>
      </c>
      <c r="AJ330">
        <v>0.66666666699999999</v>
      </c>
      <c r="AK330">
        <v>0.81666666700000001</v>
      </c>
      <c r="AL330">
        <v>1.7</v>
      </c>
      <c r="AM330">
        <v>0.21666666700000001</v>
      </c>
      <c r="AN330">
        <v>1.266666667</v>
      </c>
      <c r="AO330">
        <v>0.16</v>
      </c>
      <c r="AP330">
        <v>1.3611111E-2</v>
      </c>
      <c r="AQ330">
        <v>0.134444444</v>
      </c>
      <c r="AR330">
        <v>2.2499999999999999E-2</v>
      </c>
      <c r="AS330">
        <v>0.44444444399999999</v>
      </c>
      <c r="AT330">
        <v>0.66694444399999997</v>
      </c>
      <c r="AU330">
        <v>2.89</v>
      </c>
      <c r="AV330">
        <v>4.6944444000000002E-2</v>
      </c>
      <c r="AW330">
        <v>1.6044444440000001</v>
      </c>
      <c r="AX330">
        <v>5.983333333</v>
      </c>
      <c r="AY330">
        <v>0.63333333300000005</v>
      </c>
      <c r="AZ330">
        <v>0.66481481499999995</v>
      </c>
    </row>
    <row r="331" spans="1:52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>
        <v>331</v>
      </c>
      <c r="B333">
        <v>16</v>
      </c>
      <c r="C333">
        <v>15</v>
      </c>
      <c r="D333">
        <v>16</v>
      </c>
      <c r="E333">
        <v>16</v>
      </c>
      <c r="F333">
        <v>17</v>
      </c>
      <c r="G333">
        <v>16</v>
      </c>
      <c r="H333">
        <v>17</v>
      </c>
      <c r="I333">
        <v>18</v>
      </c>
      <c r="J333">
        <v>18</v>
      </c>
      <c r="U333">
        <v>14.972222220000001</v>
      </c>
      <c r="V333">
        <v>0.31666666700000001</v>
      </c>
      <c r="W333">
        <v>15.288888890000001</v>
      </c>
      <c r="X333">
        <v>15.605555560000001</v>
      </c>
      <c r="Y333">
        <v>15.92222222</v>
      </c>
      <c r="Z333">
        <v>16.238888889999998</v>
      </c>
      <c r="AA333">
        <v>16.555555559999998</v>
      </c>
      <c r="AB333">
        <v>16.872222220000001</v>
      </c>
      <c r="AC333">
        <v>17.188888890000001</v>
      </c>
      <c r="AD333">
        <v>17.505555560000001</v>
      </c>
      <c r="AE333">
        <v>17.82222222</v>
      </c>
      <c r="AF333">
        <v>0.71111111100000002</v>
      </c>
      <c r="AG333">
        <v>0.60555555599999999</v>
      </c>
      <c r="AH333">
        <v>7.7777778000000006E-2</v>
      </c>
      <c r="AI333">
        <v>0.23888888899999999</v>
      </c>
      <c r="AJ333">
        <v>0.44444444399999999</v>
      </c>
      <c r="AK333">
        <v>0.87222222199999999</v>
      </c>
      <c r="AL333">
        <v>0.188888889</v>
      </c>
      <c r="AM333">
        <v>0.49444444399999998</v>
      </c>
      <c r="AN333">
        <v>0.177777778</v>
      </c>
      <c r="AO333">
        <v>0.50567901199999998</v>
      </c>
      <c r="AP333">
        <v>0.36669753100000002</v>
      </c>
      <c r="AQ333">
        <v>6.0493830000000002E-3</v>
      </c>
      <c r="AR333">
        <v>5.7067900999999997E-2</v>
      </c>
      <c r="AS333">
        <v>0.197530864</v>
      </c>
      <c r="AT333">
        <v>0.76077160499999996</v>
      </c>
      <c r="AU333">
        <v>3.5679012000000003E-2</v>
      </c>
      <c r="AV333">
        <v>0.244475309</v>
      </c>
      <c r="AW333">
        <v>3.1604937999999999E-2</v>
      </c>
      <c r="AX333">
        <v>2.2055555560000002</v>
      </c>
      <c r="AY333">
        <v>0.42345679000000003</v>
      </c>
      <c r="AZ333">
        <v>0.24506172800000001</v>
      </c>
    </row>
    <row r="334" spans="1:52" x14ac:dyDescent="0.25">
      <c r="A334">
        <v>332</v>
      </c>
      <c r="B334">
        <v>73</v>
      </c>
      <c r="C334">
        <v>71</v>
      </c>
      <c r="D334">
        <v>76</v>
      </c>
      <c r="E334">
        <v>76</v>
      </c>
      <c r="F334">
        <v>74</v>
      </c>
      <c r="G334">
        <v>73</v>
      </c>
      <c r="H334">
        <v>75</v>
      </c>
      <c r="I334">
        <v>81</v>
      </c>
      <c r="J334">
        <v>79</v>
      </c>
      <c r="U334">
        <v>71.25</v>
      </c>
      <c r="V334">
        <v>0.81666666700000001</v>
      </c>
      <c r="W334">
        <v>72.066666670000004</v>
      </c>
      <c r="X334">
        <v>72.883333329999999</v>
      </c>
      <c r="Y334">
        <v>73.7</v>
      </c>
      <c r="Z334">
        <v>74.516666670000006</v>
      </c>
      <c r="AA334">
        <v>75.333333330000002</v>
      </c>
      <c r="AB334">
        <v>76.150000000000006</v>
      </c>
      <c r="AC334">
        <v>76.966666669999995</v>
      </c>
      <c r="AD334">
        <v>77.783333330000005</v>
      </c>
      <c r="AE334">
        <v>78.599999999999994</v>
      </c>
      <c r="AF334">
        <v>0.93333333299999999</v>
      </c>
      <c r="AG334">
        <v>1.8833333329999999</v>
      </c>
      <c r="AH334">
        <v>2.2999999999999998</v>
      </c>
      <c r="AI334">
        <v>1.483333333</v>
      </c>
      <c r="AJ334">
        <v>1.3333333329999999</v>
      </c>
      <c r="AK334">
        <v>3.15</v>
      </c>
      <c r="AL334">
        <v>1.9666666669999999</v>
      </c>
      <c r="AM334">
        <v>3.2166666670000001</v>
      </c>
      <c r="AN334">
        <v>0.4</v>
      </c>
      <c r="AO334">
        <v>0.87111111100000005</v>
      </c>
      <c r="AP334">
        <v>3.5469444440000002</v>
      </c>
      <c r="AQ334">
        <v>5.29</v>
      </c>
      <c r="AR334">
        <v>2.2002777779999998</v>
      </c>
      <c r="AS334">
        <v>1.7777777779999999</v>
      </c>
      <c r="AT334">
        <v>9.9224999999999994</v>
      </c>
      <c r="AU334">
        <v>3.8677777780000002</v>
      </c>
      <c r="AV334">
        <v>10.34694444</v>
      </c>
      <c r="AW334">
        <v>0.16</v>
      </c>
      <c r="AX334">
        <v>37.983333330000001</v>
      </c>
      <c r="AY334">
        <v>1.851851852</v>
      </c>
      <c r="AZ334">
        <v>4.2203703700000004</v>
      </c>
    </row>
    <row r="335" spans="1:52" x14ac:dyDescent="0.25">
      <c r="A335">
        <v>333</v>
      </c>
      <c r="B335">
        <v>8</v>
      </c>
      <c r="C335">
        <v>8</v>
      </c>
      <c r="D335">
        <v>9</v>
      </c>
      <c r="E335">
        <v>9</v>
      </c>
      <c r="F335">
        <v>9</v>
      </c>
      <c r="G335">
        <v>9</v>
      </c>
      <c r="H335">
        <v>9</v>
      </c>
      <c r="I335">
        <v>10</v>
      </c>
      <c r="J335">
        <v>9</v>
      </c>
      <c r="U335">
        <v>8.0555555559999998</v>
      </c>
      <c r="V335">
        <v>0.16666666699999999</v>
      </c>
      <c r="W335">
        <v>8.2222222219999992</v>
      </c>
      <c r="X335">
        <v>8.3888888890000004</v>
      </c>
      <c r="Y335">
        <v>8.5555555559999998</v>
      </c>
      <c r="Z335">
        <v>8.7222222219999992</v>
      </c>
      <c r="AA335">
        <v>8.8888888890000004</v>
      </c>
      <c r="AB335">
        <v>9.0555555559999998</v>
      </c>
      <c r="AC335">
        <v>9.2222222219999992</v>
      </c>
      <c r="AD335">
        <v>9.3888888890000004</v>
      </c>
      <c r="AE335">
        <v>9.5555555559999998</v>
      </c>
      <c r="AF335">
        <v>0.222222222</v>
      </c>
      <c r="AG335">
        <v>0.38888888900000002</v>
      </c>
      <c r="AH335">
        <v>0.44444444399999999</v>
      </c>
      <c r="AI335">
        <v>0.27777777799999998</v>
      </c>
      <c r="AJ335">
        <v>0.111111111</v>
      </c>
      <c r="AK335">
        <v>5.5555555999999999E-2</v>
      </c>
      <c r="AL335">
        <v>0.222222222</v>
      </c>
      <c r="AM335">
        <v>0.61111111100000004</v>
      </c>
      <c r="AN335">
        <v>0.55555555599999995</v>
      </c>
      <c r="AO335">
        <v>4.9382716E-2</v>
      </c>
      <c r="AP335">
        <v>0.15123456800000001</v>
      </c>
      <c r="AQ335">
        <v>0.197530864</v>
      </c>
      <c r="AR335">
        <v>7.7160493999999996E-2</v>
      </c>
      <c r="AS335">
        <v>1.2345679E-2</v>
      </c>
      <c r="AT335">
        <v>3.0864199999999999E-3</v>
      </c>
      <c r="AU335">
        <v>4.9382716E-2</v>
      </c>
      <c r="AV335">
        <v>0.37345678999999998</v>
      </c>
      <c r="AW335">
        <v>0.30864197500000001</v>
      </c>
      <c r="AX335">
        <v>1.2222222220000001</v>
      </c>
      <c r="AY335">
        <v>0.32098765400000001</v>
      </c>
      <c r="AZ335">
        <v>0.13580246900000001</v>
      </c>
    </row>
    <row r="336" spans="1:52" x14ac:dyDescent="0.25">
      <c r="A336">
        <v>334</v>
      </c>
      <c r="B336">
        <v>104</v>
      </c>
      <c r="C336">
        <v>104</v>
      </c>
      <c r="D336">
        <v>105</v>
      </c>
      <c r="E336">
        <v>112</v>
      </c>
      <c r="F336">
        <v>116</v>
      </c>
      <c r="G336">
        <v>114</v>
      </c>
      <c r="H336">
        <v>110</v>
      </c>
      <c r="I336">
        <v>113</v>
      </c>
      <c r="J336">
        <v>124</v>
      </c>
      <c r="U336">
        <v>101.41666669999999</v>
      </c>
      <c r="V336">
        <v>1.983333333</v>
      </c>
      <c r="W336">
        <v>103.4</v>
      </c>
      <c r="X336">
        <v>105.3833333</v>
      </c>
      <c r="Y336">
        <v>107.3666667</v>
      </c>
      <c r="Z336">
        <v>109.35</v>
      </c>
      <c r="AA336">
        <v>111.33333330000001</v>
      </c>
      <c r="AB336">
        <v>113.3166667</v>
      </c>
      <c r="AC336">
        <v>115.3</v>
      </c>
      <c r="AD336">
        <v>117.2833333</v>
      </c>
      <c r="AE336">
        <v>119.2666667</v>
      </c>
      <c r="AF336">
        <v>0.6</v>
      </c>
      <c r="AG336">
        <v>1.3833333329999999</v>
      </c>
      <c r="AH336">
        <v>2.3666666670000001</v>
      </c>
      <c r="AI336">
        <v>2.65</v>
      </c>
      <c r="AJ336">
        <v>4.6666666670000003</v>
      </c>
      <c r="AK336">
        <v>0.68333333299999999</v>
      </c>
      <c r="AL336">
        <v>5.3</v>
      </c>
      <c r="AM336">
        <v>4.2833333329999999</v>
      </c>
      <c r="AN336">
        <v>4.733333333</v>
      </c>
      <c r="AO336">
        <v>0.36</v>
      </c>
      <c r="AP336">
        <v>1.913611111</v>
      </c>
      <c r="AQ336">
        <v>5.6011111109999998</v>
      </c>
      <c r="AR336">
        <v>7.0225</v>
      </c>
      <c r="AS336">
        <v>21.777777780000001</v>
      </c>
      <c r="AT336">
        <v>0.46694444400000001</v>
      </c>
      <c r="AU336">
        <v>28.09</v>
      </c>
      <c r="AV336">
        <v>18.346944440000001</v>
      </c>
      <c r="AW336">
        <v>22.404444439999999</v>
      </c>
      <c r="AX336">
        <v>105.9833333</v>
      </c>
      <c r="AY336">
        <v>2.9629629629999998</v>
      </c>
      <c r="AZ336">
        <v>11.77592593</v>
      </c>
    </row>
    <row r="337" spans="1:52" x14ac:dyDescent="0.25">
      <c r="A337">
        <v>335</v>
      </c>
      <c r="B337">
        <v>33</v>
      </c>
      <c r="C337">
        <v>32</v>
      </c>
      <c r="D337">
        <v>35</v>
      </c>
      <c r="E337">
        <v>35</v>
      </c>
      <c r="F337">
        <v>37</v>
      </c>
      <c r="G337">
        <v>35</v>
      </c>
      <c r="H337">
        <v>37</v>
      </c>
      <c r="I337">
        <v>39</v>
      </c>
      <c r="J337">
        <v>37</v>
      </c>
      <c r="U337">
        <v>32.138888889999997</v>
      </c>
      <c r="V337">
        <v>0.68333333299999999</v>
      </c>
      <c r="W337">
        <v>32.82222222</v>
      </c>
      <c r="X337">
        <v>33.505555559999998</v>
      </c>
      <c r="Y337">
        <v>34.188888890000001</v>
      </c>
      <c r="Z337">
        <v>34.872222219999998</v>
      </c>
      <c r="AA337">
        <v>35.555555560000002</v>
      </c>
      <c r="AB337">
        <v>36.238888889999998</v>
      </c>
      <c r="AC337">
        <v>36.922222220000002</v>
      </c>
      <c r="AD337">
        <v>37.605555559999999</v>
      </c>
      <c r="AE337">
        <v>38.288888890000003</v>
      </c>
      <c r="AF337">
        <v>0.177777778</v>
      </c>
      <c r="AG337">
        <v>1.505555556</v>
      </c>
      <c r="AH337">
        <v>0.811111111</v>
      </c>
      <c r="AI337">
        <v>0.12777777800000001</v>
      </c>
      <c r="AJ337">
        <v>1.4444444439999999</v>
      </c>
      <c r="AK337">
        <v>1.238888889</v>
      </c>
      <c r="AL337">
        <v>7.7777778000000006E-2</v>
      </c>
      <c r="AM337">
        <v>1.3944444439999999</v>
      </c>
      <c r="AN337">
        <v>1.2888888890000001</v>
      </c>
      <c r="AO337">
        <v>3.1604937999999999E-2</v>
      </c>
      <c r="AP337">
        <v>2.2666975310000002</v>
      </c>
      <c r="AQ337">
        <v>0.65790123499999997</v>
      </c>
      <c r="AR337">
        <v>1.632716E-2</v>
      </c>
      <c r="AS337">
        <v>2.0864197529999999</v>
      </c>
      <c r="AT337">
        <v>1.534845679</v>
      </c>
      <c r="AU337">
        <v>6.0493830000000002E-3</v>
      </c>
      <c r="AV337">
        <v>1.944475309</v>
      </c>
      <c r="AW337">
        <v>1.661234568</v>
      </c>
      <c r="AX337">
        <v>10.205555560000001</v>
      </c>
      <c r="AY337">
        <v>0.89629629600000005</v>
      </c>
      <c r="AZ337">
        <v>1.133950617</v>
      </c>
    </row>
    <row r="338" spans="1:52" x14ac:dyDescent="0.25">
      <c r="A338">
        <v>336</v>
      </c>
      <c r="B338">
        <v>10</v>
      </c>
      <c r="C338">
        <v>10</v>
      </c>
      <c r="D338">
        <v>10</v>
      </c>
      <c r="E338">
        <v>10</v>
      </c>
      <c r="F338">
        <v>11</v>
      </c>
      <c r="G338">
        <v>12</v>
      </c>
      <c r="H338">
        <v>12</v>
      </c>
      <c r="I338">
        <v>12</v>
      </c>
      <c r="J338">
        <v>12</v>
      </c>
      <c r="U338">
        <v>9.3333333330000006</v>
      </c>
      <c r="V338">
        <v>0.33333333300000001</v>
      </c>
      <c r="W338">
        <v>9.6666666669999994</v>
      </c>
      <c r="X338">
        <v>10</v>
      </c>
      <c r="Y338">
        <v>10.33333333</v>
      </c>
      <c r="Z338">
        <v>10.66666667</v>
      </c>
      <c r="AA338">
        <v>11</v>
      </c>
      <c r="AB338">
        <v>11.33333333</v>
      </c>
      <c r="AC338">
        <v>11.66666667</v>
      </c>
      <c r="AD338">
        <v>12</v>
      </c>
      <c r="AE338">
        <v>12.33333333</v>
      </c>
      <c r="AF338">
        <v>0.33333333300000001</v>
      </c>
      <c r="AG338">
        <v>0</v>
      </c>
      <c r="AH338">
        <v>0.33333333300000001</v>
      </c>
      <c r="AI338">
        <v>0.66666666699999999</v>
      </c>
      <c r="AJ338">
        <v>0</v>
      </c>
      <c r="AK338">
        <v>0.66666666699999999</v>
      </c>
      <c r="AL338">
        <v>0.33333333300000001</v>
      </c>
      <c r="AM338">
        <v>0</v>
      </c>
      <c r="AN338">
        <v>0.33333333300000001</v>
      </c>
      <c r="AO338">
        <v>0.111111111</v>
      </c>
      <c r="AP338">
        <v>0</v>
      </c>
      <c r="AQ338">
        <v>0.111111111</v>
      </c>
      <c r="AR338">
        <v>0.44444444399999999</v>
      </c>
      <c r="AS338">
        <v>0</v>
      </c>
      <c r="AT338">
        <v>0.44444444399999999</v>
      </c>
      <c r="AU338">
        <v>0.111111111</v>
      </c>
      <c r="AV338">
        <v>0</v>
      </c>
      <c r="AW338">
        <v>0.111111111</v>
      </c>
      <c r="AX338">
        <v>1.3333333329999999</v>
      </c>
      <c r="AY338">
        <v>0.29629629600000001</v>
      </c>
      <c r="AZ338">
        <v>0.14814814800000001</v>
      </c>
    </row>
    <row r="339" spans="1:52" x14ac:dyDescent="0.25">
      <c r="A339">
        <v>337</v>
      </c>
      <c r="B339">
        <v>51</v>
      </c>
      <c r="C339">
        <v>54</v>
      </c>
      <c r="D339">
        <v>54</v>
      </c>
      <c r="E339">
        <v>53</v>
      </c>
      <c r="F339">
        <v>59</v>
      </c>
      <c r="G339">
        <v>59</v>
      </c>
      <c r="H339">
        <v>56</v>
      </c>
      <c r="I339">
        <v>58</v>
      </c>
      <c r="J339">
        <v>59</v>
      </c>
      <c r="U339">
        <v>51.388888889999997</v>
      </c>
      <c r="V339">
        <v>0.9</v>
      </c>
      <c r="W339">
        <v>52.288888890000003</v>
      </c>
      <c r="X339">
        <v>53.188888890000001</v>
      </c>
      <c r="Y339">
        <v>54.08888889</v>
      </c>
      <c r="Z339">
        <v>54.988888889999998</v>
      </c>
      <c r="AA339">
        <v>55.888888889999997</v>
      </c>
      <c r="AB339">
        <v>56.788888890000003</v>
      </c>
      <c r="AC339">
        <v>57.688888890000001</v>
      </c>
      <c r="AD339">
        <v>58.58888889</v>
      </c>
      <c r="AE339">
        <v>59.488888889999998</v>
      </c>
      <c r="AF339">
        <v>1.2888888890000001</v>
      </c>
      <c r="AG339">
        <v>0.811111111</v>
      </c>
      <c r="AH339">
        <v>8.8888888999999999E-2</v>
      </c>
      <c r="AI339">
        <v>1.988888889</v>
      </c>
      <c r="AJ339">
        <v>3.111111111</v>
      </c>
      <c r="AK339">
        <v>2.2111111110000001</v>
      </c>
      <c r="AL339">
        <v>1.688888889</v>
      </c>
      <c r="AM339">
        <v>0.58888888900000003</v>
      </c>
      <c r="AN339">
        <v>0.48888888899999999</v>
      </c>
      <c r="AO339">
        <v>1.661234568</v>
      </c>
      <c r="AP339">
        <v>0.65790123499999997</v>
      </c>
      <c r="AQ339">
        <v>7.9012349999999995E-3</v>
      </c>
      <c r="AR339">
        <v>3.955679012</v>
      </c>
      <c r="AS339">
        <v>9.6790123460000004</v>
      </c>
      <c r="AT339">
        <v>4.8890123460000003</v>
      </c>
      <c r="AU339">
        <v>2.8523456789999999</v>
      </c>
      <c r="AV339">
        <v>0.34679012300000001</v>
      </c>
      <c r="AW339">
        <v>0.23901234599999999</v>
      </c>
      <c r="AX339">
        <v>24.288888889999999</v>
      </c>
      <c r="AY339">
        <v>1.362962963</v>
      </c>
      <c r="AZ339">
        <v>2.6987654320000001</v>
      </c>
    </row>
    <row r="340" spans="1:52" x14ac:dyDescent="0.25">
      <c r="A340">
        <v>338</v>
      </c>
      <c r="B340">
        <v>74</v>
      </c>
      <c r="C340">
        <v>72</v>
      </c>
      <c r="D340">
        <v>72</v>
      </c>
      <c r="E340">
        <v>76</v>
      </c>
      <c r="F340">
        <v>77</v>
      </c>
      <c r="G340">
        <v>79</v>
      </c>
      <c r="H340">
        <v>82</v>
      </c>
      <c r="I340">
        <v>84</v>
      </c>
      <c r="J340">
        <v>79</v>
      </c>
      <c r="U340">
        <v>70.638888890000004</v>
      </c>
      <c r="V340">
        <v>1.316666667</v>
      </c>
      <c r="W340">
        <v>71.955555559999993</v>
      </c>
      <c r="X340">
        <v>73.272222220000003</v>
      </c>
      <c r="Y340">
        <v>74.588888890000007</v>
      </c>
      <c r="Z340">
        <v>75.905555559999996</v>
      </c>
      <c r="AA340">
        <v>77.222222220000006</v>
      </c>
      <c r="AB340">
        <v>78.538888889999996</v>
      </c>
      <c r="AC340">
        <v>79.855555559999999</v>
      </c>
      <c r="AD340">
        <v>81.172222219999995</v>
      </c>
      <c r="AE340">
        <v>82.488888889999998</v>
      </c>
      <c r="AF340">
        <v>2.0444444439999998</v>
      </c>
      <c r="AG340">
        <v>1.2722222219999999</v>
      </c>
      <c r="AH340">
        <v>2.5888888890000001</v>
      </c>
      <c r="AI340">
        <v>9.4444444000000002E-2</v>
      </c>
      <c r="AJ340">
        <v>0.222222222</v>
      </c>
      <c r="AK340">
        <v>0.46111111100000002</v>
      </c>
      <c r="AL340">
        <v>2.1444444439999999</v>
      </c>
      <c r="AM340">
        <v>2.8277777780000002</v>
      </c>
      <c r="AN340">
        <v>3.488888889</v>
      </c>
      <c r="AO340">
        <v>4.1797530859999998</v>
      </c>
      <c r="AP340">
        <v>1.618549383</v>
      </c>
      <c r="AQ340">
        <v>6.7023456789999996</v>
      </c>
      <c r="AR340">
        <v>8.9197530000000008E-3</v>
      </c>
      <c r="AS340">
        <v>4.9382716E-2</v>
      </c>
      <c r="AT340">
        <v>0.21262345699999999</v>
      </c>
      <c r="AU340">
        <v>4.5986419749999996</v>
      </c>
      <c r="AV340">
        <v>7.9963271599999999</v>
      </c>
      <c r="AW340">
        <v>12.172345679999999</v>
      </c>
      <c r="AX340">
        <v>37.538888890000003</v>
      </c>
      <c r="AY340">
        <v>1.6827160489999999</v>
      </c>
      <c r="AZ340">
        <v>4.1709876540000002</v>
      </c>
    </row>
    <row r="341" spans="1:52" x14ac:dyDescent="0.25">
      <c r="A341">
        <v>339</v>
      </c>
      <c r="B341">
        <v>29</v>
      </c>
      <c r="C341">
        <v>29</v>
      </c>
      <c r="D341">
        <v>28</v>
      </c>
      <c r="E341">
        <v>29</v>
      </c>
      <c r="F341">
        <v>29</v>
      </c>
      <c r="G341">
        <v>30</v>
      </c>
      <c r="H341">
        <v>30</v>
      </c>
      <c r="I341">
        <v>32</v>
      </c>
      <c r="J341">
        <v>32</v>
      </c>
      <c r="U341">
        <v>27.61111111</v>
      </c>
      <c r="V341">
        <v>0.43333333299999999</v>
      </c>
      <c r="W341">
        <v>28.044444439999999</v>
      </c>
      <c r="X341">
        <v>28.47777778</v>
      </c>
      <c r="Y341">
        <v>28.91111111</v>
      </c>
      <c r="Z341">
        <v>29.34444444</v>
      </c>
      <c r="AA341">
        <v>29.777777780000001</v>
      </c>
      <c r="AB341">
        <v>30.211111110000001</v>
      </c>
      <c r="AC341">
        <v>30.644444440000001</v>
      </c>
      <c r="AD341">
        <v>31.077777780000002</v>
      </c>
      <c r="AE341">
        <v>31.511111110000002</v>
      </c>
      <c r="AF341">
        <v>0.95555555599999997</v>
      </c>
      <c r="AG341">
        <v>0.52222222200000001</v>
      </c>
      <c r="AH341">
        <v>0.91111111099999997</v>
      </c>
      <c r="AI341">
        <v>0.34444444400000002</v>
      </c>
      <c r="AJ341">
        <v>0.77777777800000003</v>
      </c>
      <c r="AK341">
        <v>0.21111111099999999</v>
      </c>
      <c r="AL341">
        <v>0.64444444400000001</v>
      </c>
      <c r="AM341">
        <v>0.92222222200000004</v>
      </c>
      <c r="AN341">
        <v>0.48888888899999999</v>
      </c>
      <c r="AO341">
        <v>0.91308641999999995</v>
      </c>
      <c r="AP341">
        <v>0.27271604900000002</v>
      </c>
      <c r="AQ341">
        <v>0.83012345700000001</v>
      </c>
      <c r="AR341">
        <v>0.118641975</v>
      </c>
      <c r="AS341">
        <v>0.60493827200000005</v>
      </c>
      <c r="AT341">
        <v>4.4567901E-2</v>
      </c>
      <c r="AU341">
        <v>0.41530864200000001</v>
      </c>
      <c r="AV341">
        <v>0.85049382699999998</v>
      </c>
      <c r="AW341">
        <v>0.23901234599999999</v>
      </c>
      <c r="AX341">
        <v>4.2888888889999999</v>
      </c>
      <c r="AY341">
        <v>0.64197530899999999</v>
      </c>
      <c r="AZ341">
        <v>0.47654320999999999</v>
      </c>
    </row>
    <row r="342" spans="1:52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>
        <v>341</v>
      </c>
      <c r="B343">
        <v>21</v>
      </c>
      <c r="C343">
        <v>21</v>
      </c>
      <c r="D343">
        <v>22</v>
      </c>
      <c r="E343">
        <v>24</v>
      </c>
      <c r="F343">
        <v>24</v>
      </c>
      <c r="G343">
        <v>24</v>
      </c>
      <c r="H343">
        <v>25</v>
      </c>
      <c r="I343">
        <v>25</v>
      </c>
      <c r="J343">
        <v>26</v>
      </c>
      <c r="U343">
        <v>20.38888889</v>
      </c>
      <c r="V343">
        <v>0.63333333300000005</v>
      </c>
      <c r="W343">
        <v>21.02222222</v>
      </c>
      <c r="X343">
        <v>21.65555556</v>
      </c>
      <c r="Y343">
        <v>22.288888889999999</v>
      </c>
      <c r="Z343">
        <v>22.922222219999998</v>
      </c>
      <c r="AA343">
        <v>23.555555559999998</v>
      </c>
      <c r="AB343">
        <v>24.188888890000001</v>
      </c>
      <c r="AC343">
        <v>24.82222222</v>
      </c>
      <c r="AD343">
        <v>25.455555560000001</v>
      </c>
      <c r="AE343">
        <v>26.08888889</v>
      </c>
      <c r="AF343">
        <v>2.2222222E-2</v>
      </c>
      <c r="AG343">
        <v>0.65555555600000004</v>
      </c>
      <c r="AH343">
        <v>0.28888888899999998</v>
      </c>
      <c r="AI343">
        <v>1.077777778</v>
      </c>
      <c r="AJ343">
        <v>0.44444444399999999</v>
      </c>
      <c r="AK343">
        <v>0.188888889</v>
      </c>
      <c r="AL343">
        <v>0.177777778</v>
      </c>
      <c r="AM343">
        <v>0.45555555599999997</v>
      </c>
      <c r="AN343">
        <v>8.8888888999999999E-2</v>
      </c>
      <c r="AO343">
        <v>4.9382699999999996E-4</v>
      </c>
      <c r="AP343">
        <v>0.42975308600000001</v>
      </c>
      <c r="AQ343">
        <v>8.3456790000000003E-2</v>
      </c>
      <c r="AR343">
        <v>1.161604938</v>
      </c>
      <c r="AS343">
        <v>0.197530864</v>
      </c>
      <c r="AT343">
        <v>3.5679012000000003E-2</v>
      </c>
      <c r="AU343">
        <v>3.1604937999999999E-2</v>
      </c>
      <c r="AV343">
        <v>0.20753086400000001</v>
      </c>
      <c r="AW343">
        <v>7.9012349999999995E-3</v>
      </c>
      <c r="AX343">
        <v>2.1555555559999999</v>
      </c>
      <c r="AY343">
        <v>0.37777777800000001</v>
      </c>
      <c r="AZ343">
        <v>0.23950617299999999</v>
      </c>
    </row>
    <row r="344" spans="1:52" x14ac:dyDescent="0.25">
      <c r="A344">
        <v>342</v>
      </c>
      <c r="B344">
        <v>29</v>
      </c>
      <c r="C344">
        <v>28</v>
      </c>
      <c r="D344">
        <v>30</v>
      </c>
      <c r="E344">
        <v>30</v>
      </c>
      <c r="F344">
        <v>32</v>
      </c>
      <c r="G344">
        <v>31</v>
      </c>
      <c r="H344">
        <v>32</v>
      </c>
      <c r="I344">
        <v>33</v>
      </c>
      <c r="J344">
        <v>33</v>
      </c>
      <c r="U344">
        <v>27.88888889</v>
      </c>
      <c r="V344">
        <v>0.6</v>
      </c>
      <c r="W344">
        <v>28.488888889999998</v>
      </c>
      <c r="X344">
        <v>29.08888889</v>
      </c>
      <c r="Y344">
        <v>29.688888890000001</v>
      </c>
      <c r="Z344">
        <v>30.288888889999999</v>
      </c>
      <c r="AA344">
        <v>30.88888889</v>
      </c>
      <c r="AB344">
        <v>31.488888889999998</v>
      </c>
      <c r="AC344">
        <v>32.08888889</v>
      </c>
      <c r="AD344">
        <v>32.688888890000001</v>
      </c>
      <c r="AE344">
        <v>33.288888890000003</v>
      </c>
      <c r="AF344">
        <v>0.51111111099999995</v>
      </c>
      <c r="AG344">
        <v>1.0888888889999999</v>
      </c>
      <c r="AH344">
        <v>0.311111111</v>
      </c>
      <c r="AI344">
        <v>0.28888888899999998</v>
      </c>
      <c r="AJ344">
        <v>1.111111111</v>
      </c>
      <c r="AK344">
        <v>0.48888888899999999</v>
      </c>
      <c r="AL344">
        <v>8.8888888999999999E-2</v>
      </c>
      <c r="AM344">
        <v>0.311111111</v>
      </c>
      <c r="AN344">
        <v>0.28888888899999998</v>
      </c>
      <c r="AO344">
        <v>0.261234568</v>
      </c>
      <c r="AP344">
        <v>1.185679012</v>
      </c>
      <c r="AQ344">
        <v>9.6790123000000006E-2</v>
      </c>
      <c r="AR344">
        <v>8.3456790000000003E-2</v>
      </c>
      <c r="AS344">
        <v>1.2345679009999999</v>
      </c>
      <c r="AT344">
        <v>0.23901234599999999</v>
      </c>
      <c r="AU344">
        <v>7.9012349999999995E-3</v>
      </c>
      <c r="AV344">
        <v>9.6790123000000006E-2</v>
      </c>
      <c r="AW344">
        <v>8.3456790000000003E-2</v>
      </c>
      <c r="AX344">
        <v>3.2888888889999999</v>
      </c>
      <c r="AY344">
        <v>0.49876543200000001</v>
      </c>
      <c r="AZ344">
        <v>0.36543209900000001</v>
      </c>
    </row>
    <row r="345" spans="1:52" x14ac:dyDescent="0.25">
      <c r="A345">
        <v>343</v>
      </c>
      <c r="B345">
        <v>20</v>
      </c>
      <c r="C345">
        <v>20</v>
      </c>
      <c r="D345">
        <v>21</v>
      </c>
      <c r="E345">
        <v>21</v>
      </c>
      <c r="F345">
        <v>23</v>
      </c>
      <c r="G345">
        <v>23</v>
      </c>
      <c r="H345">
        <v>23</v>
      </c>
      <c r="I345">
        <v>23</v>
      </c>
      <c r="J345">
        <v>23</v>
      </c>
      <c r="U345">
        <v>19.63888889</v>
      </c>
      <c r="V345">
        <v>0.45</v>
      </c>
      <c r="W345">
        <v>20.08888889</v>
      </c>
      <c r="X345">
        <v>20.538888889999999</v>
      </c>
      <c r="Y345">
        <v>20.988888889999998</v>
      </c>
      <c r="Z345">
        <v>21.438888890000001</v>
      </c>
      <c r="AA345">
        <v>21.88888889</v>
      </c>
      <c r="AB345">
        <v>22.33888889</v>
      </c>
      <c r="AC345">
        <v>22.788888889999999</v>
      </c>
      <c r="AD345">
        <v>23.238888889999998</v>
      </c>
      <c r="AE345">
        <v>23.688888890000001</v>
      </c>
      <c r="AF345">
        <v>8.8888888999999999E-2</v>
      </c>
      <c r="AG345">
        <v>0.53888888899999998</v>
      </c>
      <c r="AH345">
        <v>1.1111111E-2</v>
      </c>
      <c r="AI345">
        <v>0.438888889</v>
      </c>
      <c r="AJ345">
        <v>1.111111111</v>
      </c>
      <c r="AK345">
        <v>0.66111111099999997</v>
      </c>
      <c r="AL345">
        <v>0.21111111099999999</v>
      </c>
      <c r="AM345">
        <v>0.23888888899999999</v>
      </c>
      <c r="AN345">
        <v>0.688888889</v>
      </c>
      <c r="AO345">
        <v>7.9012349999999995E-3</v>
      </c>
      <c r="AP345">
        <v>0.29040123499999998</v>
      </c>
      <c r="AQ345">
        <v>1.2345699999999999E-4</v>
      </c>
      <c r="AR345">
        <v>0.192623457</v>
      </c>
      <c r="AS345">
        <v>1.2345679009999999</v>
      </c>
      <c r="AT345">
        <v>0.43706790099999998</v>
      </c>
      <c r="AU345">
        <v>4.4567901E-2</v>
      </c>
      <c r="AV345">
        <v>5.7067900999999997E-2</v>
      </c>
      <c r="AW345">
        <v>0.47456790100000001</v>
      </c>
      <c r="AX345">
        <v>2.738888889</v>
      </c>
      <c r="AY345">
        <v>0.44320987699999997</v>
      </c>
      <c r="AZ345">
        <v>0.30432098800000001</v>
      </c>
    </row>
    <row r="346" spans="1:52" x14ac:dyDescent="0.25">
      <c r="A346">
        <v>344</v>
      </c>
      <c r="B346">
        <v>34</v>
      </c>
      <c r="C346">
        <v>34</v>
      </c>
      <c r="D346">
        <v>35</v>
      </c>
      <c r="E346">
        <v>36</v>
      </c>
      <c r="F346">
        <v>37</v>
      </c>
      <c r="G346">
        <v>36</v>
      </c>
      <c r="H346">
        <v>36</v>
      </c>
      <c r="I346">
        <v>38</v>
      </c>
      <c r="J346">
        <v>40</v>
      </c>
      <c r="U346">
        <v>33.055555560000002</v>
      </c>
      <c r="V346">
        <v>0.63333333300000005</v>
      </c>
      <c r="W346">
        <v>33.688888890000001</v>
      </c>
      <c r="X346">
        <v>34.32222222</v>
      </c>
      <c r="Y346">
        <v>34.955555560000001</v>
      </c>
      <c r="Z346">
        <v>35.58888889</v>
      </c>
      <c r="AA346">
        <v>36.222222219999999</v>
      </c>
      <c r="AB346">
        <v>36.855555559999999</v>
      </c>
      <c r="AC346">
        <v>37.488888889999998</v>
      </c>
      <c r="AD346">
        <v>38.122222219999998</v>
      </c>
      <c r="AE346">
        <v>38.755555559999998</v>
      </c>
      <c r="AF346">
        <v>0.311111111</v>
      </c>
      <c r="AG346">
        <v>0.322222222</v>
      </c>
      <c r="AH346">
        <v>4.4444444E-2</v>
      </c>
      <c r="AI346">
        <v>0.41111111099999997</v>
      </c>
      <c r="AJ346">
        <v>0.77777777800000003</v>
      </c>
      <c r="AK346">
        <v>0.85555555599999999</v>
      </c>
      <c r="AL346">
        <v>1.488888889</v>
      </c>
      <c r="AM346">
        <v>0.12222222200000001</v>
      </c>
      <c r="AN346">
        <v>1.244444444</v>
      </c>
      <c r="AO346">
        <v>9.6790123000000006E-2</v>
      </c>
      <c r="AP346">
        <v>0.10382716</v>
      </c>
      <c r="AQ346">
        <v>1.9753090000000002E-3</v>
      </c>
      <c r="AR346">
        <v>0.16901234600000001</v>
      </c>
      <c r="AS346">
        <v>0.60493827200000005</v>
      </c>
      <c r="AT346">
        <v>0.73197530899999996</v>
      </c>
      <c r="AU346">
        <v>2.216790123</v>
      </c>
      <c r="AV346">
        <v>1.4938272000000001E-2</v>
      </c>
      <c r="AW346">
        <v>1.548641975</v>
      </c>
      <c r="AX346">
        <v>5.488888889</v>
      </c>
      <c r="AY346">
        <v>0.61975308600000001</v>
      </c>
      <c r="AZ346">
        <v>0.60987654300000005</v>
      </c>
    </row>
    <row r="347" spans="1:52" x14ac:dyDescent="0.25">
      <c r="A347">
        <v>345</v>
      </c>
      <c r="B347">
        <v>65</v>
      </c>
      <c r="C347">
        <v>64</v>
      </c>
      <c r="D347">
        <v>64</v>
      </c>
      <c r="E347">
        <v>69</v>
      </c>
      <c r="F347">
        <v>67</v>
      </c>
      <c r="G347">
        <v>71</v>
      </c>
      <c r="H347">
        <v>73</v>
      </c>
      <c r="I347">
        <v>69</v>
      </c>
      <c r="J347">
        <v>74</v>
      </c>
      <c r="U347">
        <v>62.527777780000001</v>
      </c>
      <c r="V347">
        <v>1.183333333</v>
      </c>
      <c r="W347">
        <v>63.711111109999997</v>
      </c>
      <c r="X347">
        <v>64.894444440000001</v>
      </c>
      <c r="Y347">
        <v>66.077777780000005</v>
      </c>
      <c r="Z347">
        <v>67.261111110000002</v>
      </c>
      <c r="AA347">
        <v>68.444444439999998</v>
      </c>
      <c r="AB347">
        <v>69.627777780000002</v>
      </c>
      <c r="AC347">
        <v>70.811111109999999</v>
      </c>
      <c r="AD347">
        <v>71.994444439999995</v>
      </c>
      <c r="AE347">
        <v>73.17777778</v>
      </c>
      <c r="AF347">
        <v>1.2888888890000001</v>
      </c>
      <c r="AG347">
        <v>0.89444444400000001</v>
      </c>
      <c r="AH347">
        <v>2.0777777780000002</v>
      </c>
      <c r="AI347">
        <v>1.738888889</v>
      </c>
      <c r="AJ347">
        <v>1.4444444439999999</v>
      </c>
      <c r="AK347">
        <v>1.372222222</v>
      </c>
      <c r="AL347">
        <v>2.1888888889999998</v>
      </c>
      <c r="AM347">
        <v>2.994444444</v>
      </c>
      <c r="AN347">
        <v>0.82222222199999995</v>
      </c>
      <c r="AO347">
        <v>1.661234568</v>
      </c>
      <c r="AP347">
        <v>0.80003086400000001</v>
      </c>
      <c r="AQ347">
        <v>4.3171604940000003</v>
      </c>
      <c r="AR347">
        <v>3.0237345680000001</v>
      </c>
      <c r="AS347">
        <v>2.0864197529999999</v>
      </c>
      <c r="AT347">
        <v>1.882993827</v>
      </c>
      <c r="AU347">
        <v>4.7912345680000001</v>
      </c>
      <c r="AV347">
        <v>8.9666975309999994</v>
      </c>
      <c r="AW347">
        <v>0.67604938299999995</v>
      </c>
      <c r="AX347">
        <v>28.205555560000001</v>
      </c>
      <c r="AY347">
        <v>1.6469135800000001</v>
      </c>
      <c r="AZ347">
        <v>3.133950617</v>
      </c>
    </row>
    <row r="348" spans="1:52" x14ac:dyDescent="0.25">
      <c r="A348">
        <v>346</v>
      </c>
      <c r="B348">
        <v>122</v>
      </c>
      <c r="C348">
        <v>123</v>
      </c>
      <c r="D348">
        <v>133</v>
      </c>
      <c r="E348">
        <v>132</v>
      </c>
      <c r="F348">
        <v>140</v>
      </c>
      <c r="G348">
        <v>140</v>
      </c>
      <c r="H348">
        <v>142</v>
      </c>
      <c r="I348">
        <v>138</v>
      </c>
      <c r="J348">
        <v>137</v>
      </c>
      <c r="U348">
        <v>123.19444439999999</v>
      </c>
      <c r="V348">
        <v>2.1833333330000002</v>
      </c>
      <c r="W348">
        <v>125.3777778</v>
      </c>
      <c r="X348">
        <v>127.56111110000001</v>
      </c>
      <c r="Y348">
        <v>129.74444439999999</v>
      </c>
      <c r="Z348">
        <v>131.9277778</v>
      </c>
      <c r="AA348">
        <v>134.11111109999999</v>
      </c>
      <c r="AB348">
        <v>136.2944444</v>
      </c>
      <c r="AC348">
        <v>138.47777780000001</v>
      </c>
      <c r="AD348">
        <v>140.6611111</v>
      </c>
      <c r="AE348">
        <v>142.84444439999999</v>
      </c>
      <c r="AF348">
        <v>3.377777778</v>
      </c>
      <c r="AG348">
        <v>4.5611111109999998</v>
      </c>
      <c r="AH348">
        <v>3.255555556</v>
      </c>
      <c r="AI348">
        <v>7.2222222000000003E-2</v>
      </c>
      <c r="AJ348">
        <v>5.8888888890000004</v>
      </c>
      <c r="AK348">
        <v>3.7055555560000002</v>
      </c>
      <c r="AL348">
        <v>3.5222222219999999</v>
      </c>
      <c r="AM348">
        <v>2.6611111109999999</v>
      </c>
      <c r="AN348">
        <v>5.8444444439999996</v>
      </c>
      <c r="AO348">
        <v>11.40938272</v>
      </c>
      <c r="AP348">
        <v>20.80373457</v>
      </c>
      <c r="AQ348">
        <v>10.59864198</v>
      </c>
      <c r="AR348">
        <v>5.2160490000000004E-3</v>
      </c>
      <c r="AS348">
        <v>34.679012350000001</v>
      </c>
      <c r="AT348">
        <v>13.73114198</v>
      </c>
      <c r="AU348">
        <v>12.406049380000001</v>
      </c>
      <c r="AV348">
        <v>7.0815123460000002</v>
      </c>
      <c r="AW348">
        <v>34.157530860000001</v>
      </c>
      <c r="AX348">
        <v>144.87222220000001</v>
      </c>
      <c r="AY348">
        <v>3.6543209879999998</v>
      </c>
      <c r="AZ348">
        <v>16.096913579999999</v>
      </c>
    </row>
    <row r="349" spans="1:52" x14ac:dyDescent="0.25">
      <c r="A349">
        <v>347</v>
      </c>
      <c r="B349">
        <v>144</v>
      </c>
      <c r="C349">
        <v>156</v>
      </c>
      <c r="D349">
        <v>146</v>
      </c>
      <c r="E349">
        <v>151</v>
      </c>
      <c r="F349">
        <v>151</v>
      </c>
      <c r="G349">
        <v>160</v>
      </c>
      <c r="H349">
        <v>166</v>
      </c>
      <c r="I349">
        <v>162</v>
      </c>
      <c r="J349">
        <v>165</v>
      </c>
      <c r="U349">
        <v>143.08333329999999</v>
      </c>
      <c r="V349">
        <v>2.516666667</v>
      </c>
      <c r="W349">
        <v>145.6</v>
      </c>
      <c r="X349">
        <v>148.1166667</v>
      </c>
      <c r="Y349">
        <v>150.6333333</v>
      </c>
      <c r="Z349">
        <v>153.15</v>
      </c>
      <c r="AA349">
        <v>155.66666670000001</v>
      </c>
      <c r="AB349">
        <v>158.18333329999999</v>
      </c>
      <c r="AC349">
        <v>160.69999999999999</v>
      </c>
      <c r="AD349">
        <v>163.21666669999999</v>
      </c>
      <c r="AE349">
        <v>165.7333333</v>
      </c>
      <c r="AF349">
        <v>1.6</v>
      </c>
      <c r="AG349">
        <v>7.8833333330000004</v>
      </c>
      <c r="AH349">
        <v>4.6333333330000004</v>
      </c>
      <c r="AI349">
        <v>2.15</v>
      </c>
      <c r="AJ349">
        <v>4.6666666670000003</v>
      </c>
      <c r="AK349">
        <v>1.816666667</v>
      </c>
      <c r="AL349">
        <v>5.3</v>
      </c>
      <c r="AM349">
        <v>1.2166666669999999</v>
      </c>
      <c r="AN349">
        <v>0.73333333300000003</v>
      </c>
      <c r="AO349">
        <v>2.56</v>
      </c>
      <c r="AP349">
        <v>62.146944439999999</v>
      </c>
      <c r="AQ349">
        <v>21.467777779999999</v>
      </c>
      <c r="AR349">
        <v>4.6224999999999996</v>
      </c>
      <c r="AS349">
        <v>21.777777780000001</v>
      </c>
      <c r="AT349">
        <v>3.3002777779999999</v>
      </c>
      <c r="AU349">
        <v>28.09</v>
      </c>
      <c r="AV349">
        <v>1.480277778</v>
      </c>
      <c r="AW349">
        <v>0.53777777800000004</v>
      </c>
      <c r="AX349">
        <v>145.9833333</v>
      </c>
      <c r="AY349">
        <v>3.3333333330000001</v>
      </c>
      <c r="AZ349">
        <v>16.220370370000001</v>
      </c>
    </row>
    <row r="350" spans="1:52" x14ac:dyDescent="0.25">
      <c r="A350">
        <v>348</v>
      </c>
      <c r="B350">
        <v>3577</v>
      </c>
      <c r="C350">
        <v>3824</v>
      </c>
      <c r="D350">
        <v>3848</v>
      </c>
      <c r="E350">
        <v>3926</v>
      </c>
      <c r="F350">
        <v>3878</v>
      </c>
      <c r="G350">
        <v>3958</v>
      </c>
      <c r="H350">
        <v>3962</v>
      </c>
      <c r="I350">
        <v>4268</v>
      </c>
      <c r="J350">
        <v>4425</v>
      </c>
      <c r="U350">
        <v>3547.5555559999998</v>
      </c>
      <c r="V350">
        <v>83.066666670000004</v>
      </c>
      <c r="W350">
        <v>3630.622222</v>
      </c>
      <c r="X350">
        <v>3713.688889</v>
      </c>
      <c r="Y350">
        <v>3796.7555560000001</v>
      </c>
      <c r="Z350">
        <v>3879.8222219999998</v>
      </c>
      <c r="AA350">
        <v>3962.8888889999998</v>
      </c>
      <c r="AB350">
        <v>4045.9555559999999</v>
      </c>
      <c r="AC350">
        <v>4129.0222219999996</v>
      </c>
      <c r="AD350">
        <v>4212.0888889999997</v>
      </c>
      <c r="AE350">
        <v>4295.1555559999997</v>
      </c>
      <c r="AF350">
        <v>53.622222219999998</v>
      </c>
      <c r="AG350">
        <v>110.31111110000001</v>
      </c>
      <c r="AH350">
        <v>51.244444440000002</v>
      </c>
      <c r="AI350">
        <v>46.17777778</v>
      </c>
      <c r="AJ350">
        <v>84.888888890000004</v>
      </c>
      <c r="AK350">
        <v>87.955555559999993</v>
      </c>
      <c r="AL350">
        <v>167.02222219999999</v>
      </c>
      <c r="AM350">
        <v>55.91111111</v>
      </c>
      <c r="AN350">
        <v>129.84444439999999</v>
      </c>
      <c r="AO350">
        <v>2875.3427160000001</v>
      </c>
      <c r="AP350">
        <v>12168.541230000001</v>
      </c>
      <c r="AQ350">
        <v>2625.9930859999999</v>
      </c>
      <c r="AR350">
        <v>2132.3871600000002</v>
      </c>
      <c r="AS350">
        <v>7206.1234569999997</v>
      </c>
      <c r="AT350">
        <v>7736.1797530000003</v>
      </c>
      <c r="AU350">
        <v>27896.422719999999</v>
      </c>
      <c r="AV350">
        <v>3126.0523459999999</v>
      </c>
      <c r="AW350">
        <v>16859.579750000001</v>
      </c>
      <c r="AX350">
        <v>82626.622220000005</v>
      </c>
      <c r="AY350">
        <v>87.441975310000004</v>
      </c>
      <c r="AZ350">
        <v>9180.7358019999992</v>
      </c>
    </row>
    <row r="351" spans="1:52" x14ac:dyDescent="0.25">
      <c r="A351">
        <v>349</v>
      </c>
      <c r="B351">
        <v>36</v>
      </c>
      <c r="C351">
        <v>38</v>
      </c>
      <c r="D351">
        <v>39</v>
      </c>
      <c r="E351">
        <v>41</v>
      </c>
      <c r="F351">
        <v>39</v>
      </c>
      <c r="G351">
        <v>41</v>
      </c>
      <c r="H351">
        <v>40</v>
      </c>
      <c r="I351">
        <v>43</v>
      </c>
      <c r="J351">
        <v>42</v>
      </c>
      <c r="U351">
        <v>36.472222219999999</v>
      </c>
      <c r="V351">
        <v>0.68333333299999999</v>
      </c>
      <c r="W351">
        <v>37.155555560000003</v>
      </c>
      <c r="X351">
        <v>37.83888889</v>
      </c>
      <c r="Y351">
        <v>38.522222220000003</v>
      </c>
      <c r="Z351">
        <v>39.205555560000001</v>
      </c>
      <c r="AA351">
        <v>39.888888889999997</v>
      </c>
      <c r="AB351">
        <v>40.57222222</v>
      </c>
      <c r="AC351">
        <v>41.255555559999998</v>
      </c>
      <c r="AD351">
        <v>41.938888890000001</v>
      </c>
      <c r="AE351">
        <v>42.622222219999998</v>
      </c>
      <c r="AF351">
        <v>1.1555555559999999</v>
      </c>
      <c r="AG351">
        <v>0.161111111</v>
      </c>
      <c r="AH351">
        <v>0.47777777799999999</v>
      </c>
      <c r="AI351">
        <v>1.794444444</v>
      </c>
      <c r="AJ351">
        <v>0.88888888899999996</v>
      </c>
      <c r="AK351">
        <v>0.427777778</v>
      </c>
      <c r="AL351">
        <v>1.255555556</v>
      </c>
      <c r="AM351">
        <v>1.061111111</v>
      </c>
      <c r="AN351">
        <v>0.62222222199999999</v>
      </c>
      <c r="AO351">
        <v>1.335308642</v>
      </c>
      <c r="AP351">
        <v>2.595679E-2</v>
      </c>
      <c r="AQ351">
        <v>0.22827160499999999</v>
      </c>
      <c r="AR351">
        <v>3.2200308639999999</v>
      </c>
      <c r="AS351">
        <v>0.79012345699999997</v>
      </c>
      <c r="AT351">
        <v>0.182993827</v>
      </c>
      <c r="AU351">
        <v>1.5764197529999999</v>
      </c>
      <c r="AV351">
        <v>1.12595679</v>
      </c>
      <c r="AW351">
        <v>0.38716049400000002</v>
      </c>
      <c r="AX351">
        <v>8.8722222219999995</v>
      </c>
      <c r="AY351">
        <v>0.87160493800000005</v>
      </c>
      <c r="AZ351">
        <v>0.98580246900000001</v>
      </c>
    </row>
    <row r="352" spans="1:52" x14ac:dyDescent="0.25">
      <c r="A352">
        <v>350</v>
      </c>
      <c r="B352">
        <v>15</v>
      </c>
      <c r="C352">
        <v>15</v>
      </c>
      <c r="D352">
        <v>16</v>
      </c>
      <c r="E352">
        <v>15</v>
      </c>
      <c r="F352">
        <v>15</v>
      </c>
      <c r="G352">
        <v>17</v>
      </c>
      <c r="H352">
        <v>17</v>
      </c>
      <c r="I352">
        <v>17</v>
      </c>
      <c r="J352">
        <v>16</v>
      </c>
      <c r="U352">
        <v>14.722222220000001</v>
      </c>
      <c r="V352">
        <v>0.233333333</v>
      </c>
      <c r="W352">
        <v>14.955555560000001</v>
      </c>
      <c r="X352">
        <v>15.188888889999999</v>
      </c>
      <c r="Y352">
        <v>15.42222222</v>
      </c>
      <c r="Z352">
        <v>15.65555556</v>
      </c>
      <c r="AA352">
        <v>15.88888889</v>
      </c>
      <c r="AB352">
        <v>16.122222220000001</v>
      </c>
      <c r="AC352">
        <v>16.355555559999999</v>
      </c>
      <c r="AD352">
        <v>16.58888889</v>
      </c>
      <c r="AE352">
        <v>16.82222222</v>
      </c>
      <c r="AF352">
        <v>4.4444444E-2</v>
      </c>
      <c r="AG352">
        <v>0.188888889</v>
      </c>
      <c r="AH352">
        <v>0.57777777799999996</v>
      </c>
      <c r="AI352">
        <v>0.65555555600000004</v>
      </c>
      <c r="AJ352">
        <v>0.88888888899999996</v>
      </c>
      <c r="AK352">
        <v>0.87777777800000001</v>
      </c>
      <c r="AL352">
        <v>0.64444444400000001</v>
      </c>
      <c r="AM352">
        <v>0.41111111099999997</v>
      </c>
      <c r="AN352">
        <v>0.82222222199999995</v>
      </c>
      <c r="AO352">
        <v>1.9753090000000002E-3</v>
      </c>
      <c r="AP352">
        <v>3.5679012000000003E-2</v>
      </c>
      <c r="AQ352">
        <v>0.33382716000000001</v>
      </c>
      <c r="AR352">
        <v>0.42975308600000001</v>
      </c>
      <c r="AS352">
        <v>0.79012345699999997</v>
      </c>
      <c r="AT352">
        <v>0.77049382700000002</v>
      </c>
      <c r="AU352">
        <v>0.41530864200000001</v>
      </c>
      <c r="AV352">
        <v>0.16901234600000001</v>
      </c>
      <c r="AW352">
        <v>0.67604938299999995</v>
      </c>
      <c r="AX352">
        <v>3.622222222</v>
      </c>
      <c r="AY352">
        <v>0.567901235</v>
      </c>
      <c r="AZ352">
        <v>0.40246913600000001</v>
      </c>
    </row>
    <row r="353" spans="1:52" x14ac:dyDescent="0.25">
      <c r="A353">
        <v>351</v>
      </c>
      <c r="B353">
        <v>15</v>
      </c>
      <c r="C353">
        <v>14</v>
      </c>
      <c r="D353">
        <v>16</v>
      </c>
      <c r="E353">
        <v>15</v>
      </c>
      <c r="F353">
        <v>15</v>
      </c>
      <c r="G353">
        <v>16</v>
      </c>
      <c r="H353">
        <v>15</v>
      </c>
      <c r="I353">
        <v>16</v>
      </c>
      <c r="J353">
        <v>16</v>
      </c>
      <c r="U353">
        <v>14.58333333</v>
      </c>
      <c r="V353">
        <v>0.15</v>
      </c>
      <c r="W353">
        <v>14.733333330000001</v>
      </c>
      <c r="X353">
        <v>14.883333329999999</v>
      </c>
      <c r="Y353">
        <v>15.03333333</v>
      </c>
      <c r="Z353">
        <v>15.18333333</v>
      </c>
      <c r="AA353">
        <v>15.33333333</v>
      </c>
      <c r="AB353">
        <v>15.483333330000001</v>
      </c>
      <c r="AC353">
        <v>15.633333329999999</v>
      </c>
      <c r="AD353">
        <v>15.78333333</v>
      </c>
      <c r="AE353">
        <v>15.93333333</v>
      </c>
      <c r="AF353">
        <v>0.26666666700000002</v>
      </c>
      <c r="AG353">
        <v>0.88333333300000005</v>
      </c>
      <c r="AH353">
        <v>0.96666666700000003</v>
      </c>
      <c r="AI353">
        <v>0.18333333299999999</v>
      </c>
      <c r="AJ353">
        <v>0.33333333300000001</v>
      </c>
      <c r="AK353">
        <v>0.51666666699999997</v>
      </c>
      <c r="AL353">
        <v>0.63333333300000005</v>
      </c>
      <c r="AM353">
        <v>0.21666666700000001</v>
      </c>
      <c r="AN353">
        <v>6.6666666999999999E-2</v>
      </c>
      <c r="AO353">
        <v>7.1111111000000005E-2</v>
      </c>
      <c r="AP353">
        <v>0.78027777799999998</v>
      </c>
      <c r="AQ353">
        <v>0.93444444400000004</v>
      </c>
      <c r="AR353">
        <v>3.3611110999999999E-2</v>
      </c>
      <c r="AS353">
        <v>0.111111111</v>
      </c>
      <c r="AT353">
        <v>0.266944444</v>
      </c>
      <c r="AU353">
        <v>0.40111111100000002</v>
      </c>
      <c r="AV353">
        <v>4.6944444000000002E-2</v>
      </c>
      <c r="AW353">
        <v>4.4444439999999997E-3</v>
      </c>
      <c r="AX353">
        <v>2.65</v>
      </c>
      <c r="AY353">
        <v>0.451851852</v>
      </c>
      <c r="AZ353">
        <v>0.29444444400000003</v>
      </c>
    </row>
    <row r="354" spans="1:52" x14ac:dyDescent="0.25">
      <c r="A354">
        <v>352</v>
      </c>
      <c r="B354">
        <v>11</v>
      </c>
      <c r="C354">
        <v>11</v>
      </c>
      <c r="D354">
        <v>12</v>
      </c>
      <c r="E354">
        <v>11</v>
      </c>
      <c r="F354">
        <v>12</v>
      </c>
      <c r="G354">
        <v>12</v>
      </c>
      <c r="H354">
        <v>12</v>
      </c>
      <c r="I354">
        <v>12</v>
      </c>
      <c r="J354">
        <v>13</v>
      </c>
      <c r="U354">
        <v>10.777777779999999</v>
      </c>
      <c r="V354">
        <v>0.2</v>
      </c>
      <c r="W354">
        <v>10.97777778</v>
      </c>
      <c r="X354">
        <v>11.17777778</v>
      </c>
      <c r="Y354">
        <v>11.377777780000001</v>
      </c>
      <c r="Z354">
        <v>11.57777778</v>
      </c>
      <c r="AA354">
        <v>11.777777779999999</v>
      </c>
      <c r="AB354">
        <v>11.97777778</v>
      </c>
      <c r="AC354">
        <v>12.17777778</v>
      </c>
      <c r="AD354">
        <v>12.377777780000001</v>
      </c>
      <c r="AE354">
        <v>12.57777778</v>
      </c>
      <c r="AF354">
        <v>2.2222222E-2</v>
      </c>
      <c r="AG354">
        <v>0.177777778</v>
      </c>
      <c r="AH354">
        <v>0.62222222199999999</v>
      </c>
      <c r="AI354">
        <v>0.57777777799999996</v>
      </c>
      <c r="AJ354">
        <v>0.222222222</v>
      </c>
      <c r="AK354">
        <v>2.2222222E-2</v>
      </c>
      <c r="AL354">
        <v>0.177777778</v>
      </c>
      <c r="AM354">
        <v>0.37777777800000001</v>
      </c>
      <c r="AN354">
        <v>0.42222222199999998</v>
      </c>
      <c r="AO354">
        <v>4.9382699999999996E-4</v>
      </c>
      <c r="AP354">
        <v>3.1604937999999999E-2</v>
      </c>
      <c r="AQ354">
        <v>0.38716049400000002</v>
      </c>
      <c r="AR354">
        <v>0.33382716000000001</v>
      </c>
      <c r="AS354">
        <v>4.9382716E-2</v>
      </c>
      <c r="AT354">
        <v>4.9382699999999996E-4</v>
      </c>
      <c r="AU354">
        <v>3.1604937999999999E-2</v>
      </c>
      <c r="AV354">
        <v>0.14271604900000001</v>
      </c>
      <c r="AW354">
        <v>0.178271605</v>
      </c>
      <c r="AX354">
        <v>1.1555555559999999</v>
      </c>
      <c r="AY354">
        <v>0.29135802500000002</v>
      </c>
      <c r="AZ354">
        <v>0.128395062</v>
      </c>
    </row>
    <row r="355" spans="1:52" x14ac:dyDescent="0.2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25">
      <c r="A356">
        <v>354</v>
      </c>
      <c r="B356">
        <v>32</v>
      </c>
      <c r="C356">
        <v>32</v>
      </c>
      <c r="D356">
        <v>32</v>
      </c>
      <c r="E356">
        <v>32</v>
      </c>
      <c r="F356">
        <v>32</v>
      </c>
      <c r="G356">
        <v>32</v>
      </c>
      <c r="H356">
        <v>34</v>
      </c>
      <c r="I356">
        <v>33</v>
      </c>
      <c r="J356">
        <v>36</v>
      </c>
      <c r="U356">
        <v>30.86111111</v>
      </c>
      <c r="V356">
        <v>0.383333333</v>
      </c>
      <c r="W356">
        <v>31.244444439999999</v>
      </c>
      <c r="X356">
        <v>31.627777779999999</v>
      </c>
      <c r="Y356">
        <v>32.011111110000002</v>
      </c>
      <c r="Z356">
        <v>32.394444440000001</v>
      </c>
      <c r="AA356">
        <v>32.777777780000001</v>
      </c>
      <c r="AB356">
        <v>33.16111111</v>
      </c>
      <c r="AC356">
        <v>33.544444439999999</v>
      </c>
      <c r="AD356">
        <v>33.92777778</v>
      </c>
      <c r="AE356">
        <v>34.311111109999999</v>
      </c>
      <c r="AF356">
        <v>0.75555555600000002</v>
      </c>
      <c r="AG356">
        <v>0.37222222199999999</v>
      </c>
      <c r="AH356">
        <v>1.1111111E-2</v>
      </c>
      <c r="AI356">
        <v>0.39444444400000001</v>
      </c>
      <c r="AJ356">
        <v>0.77777777800000003</v>
      </c>
      <c r="AK356">
        <v>1.1611111110000001</v>
      </c>
      <c r="AL356">
        <v>0.45555555599999997</v>
      </c>
      <c r="AM356">
        <v>0.92777777800000005</v>
      </c>
      <c r="AN356">
        <v>1.688888889</v>
      </c>
      <c r="AO356">
        <v>0.57086419799999999</v>
      </c>
      <c r="AP356">
        <v>0.138549383</v>
      </c>
      <c r="AQ356">
        <v>1.2345699999999999E-4</v>
      </c>
      <c r="AR356">
        <v>0.15558642</v>
      </c>
      <c r="AS356">
        <v>0.60493827200000005</v>
      </c>
      <c r="AT356">
        <v>1.3481790119999999</v>
      </c>
      <c r="AU356">
        <v>0.20753086400000001</v>
      </c>
      <c r="AV356">
        <v>0.86077160500000005</v>
      </c>
      <c r="AW356">
        <v>2.8523456789999999</v>
      </c>
      <c r="AX356">
        <v>6.738888889</v>
      </c>
      <c r="AY356">
        <v>0.72716049400000005</v>
      </c>
      <c r="AZ356">
        <v>0.74876543200000001</v>
      </c>
    </row>
    <row r="357" spans="1:52" x14ac:dyDescent="0.25">
      <c r="A357">
        <v>355</v>
      </c>
      <c r="B357">
        <v>11</v>
      </c>
      <c r="C357">
        <v>11</v>
      </c>
      <c r="D357">
        <v>11</v>
      </c>
      <c r="E357">
        <v>11</v>
      </c>
      <c r="F357">
        <v>11</v>
      </c>
      <c r="G357">
        <v>12</v>
      </c>
      <c r="H357">
        <v>12</v>
      </c>
      <c r="I357">
        <v>12</v>
      </c>
      <c r="J357">
        <v>12</v>
      </c>
      <c r="U357">
        <v>10.61111111</v>
      </c>
      <c r="V357">
        <v>0.16666666699999999</v>
      </c>
      <c r="W357">
        <v>10.777777779999999</v>
      </c>
      <c r="X357">
        <v>10.94444444</v>
      </c>
      <c r="Y357">
        <v>11.11111111</v>
      </c>
      <c r="Z357">
        <v>11.277777779999999</v>
      </c>
      <c r="AA357">
        <v>11.44444444</v>
      </c>
      <c r="AB357">
        <v>11.61111111</v>
      </c>
      <c r="AC357">
        <v>11.777777779999999</v>
      </c>
      <c r="AD357">
        <v>11.94444444</v>
      </c>
      <c r="AE357">
        <v>12.11111111</v>
      </c>
      <c r="AF357">
        <v>0.222222222</v>
      </c>
      <c r="AG357">
        <v>5.5555555999999999E-2</v>
      </c>
      <c r="AH357">
        <v>0.111111111</v>
      </c>
      <c r="AI357">
        <v>0.27777777799999998</v>
      </c>
      <c r="AJ357">
        <v>0.44444444399999999</v>
      </c>
      <c r="AK357">
        <v>0.38888888900000002</v>
      </c>
      <c r="AL357">
        <v>0.222222222</v>
      </c>
      <c r="AM357">
        <v>5.5555555999999999E-2</v>
      </c>
      <c r="AN357">
        <v>0.111111111</v>
      </c>
      <c r="AO357">
        <v>4.9382716E-2</v>
      </c>
      <c r="AP357">
        <v>3.0864199999999999E-3</v>
      </c>
      <c r="AQ357">
        <v>1.2345679E-2</v>
      </c>
      <c r="AR357">
        <v>7.7160493999999996E-2</v>
      </c>
      <c r="AS357">
        <v>0.197530864</v>
      </c>
      <c r="AT357">
        <v>0.15123456800000001</v>
      </c>
      <c r="AU357">
        <v>4.9382716E-2</v>
      </c>
      <c r="AV357">
        <v>3.0864199999999999E-3</v>
      </c>
      <c r="AW357">
        <v>1.2345679E-2</v>
      </c>
      <c r="AX357">
        <v>0.55555555599999995</v>
      </c>
      <c r="AY357">
        <v>0.209876543</v>
      </c>
      <c r="AZ357">
        <v>6.1728394999999998E-2</v>
      </c>
    </row>
    <row r="358" spans="1:52" x14ac:dyDescent="0.25">
      <c r="A358">
        <v>356</v>
      </c>
      <c r="B358">
        <v>17</v>
      </c>
      <c r="C358">
        <v>17</v>
      </c>
      <c r="D358">
        <v>17</v>
      </c>
      <c r="E358">
        <v>18</v>
      </c>
      <c r="F358">
        <v>19</v>
      </c>
      <c r="G358">
        <v>18</v>
      </c>
      <c r="H358">
        <v>19</v>
      </c>
      <c r="I358">
        <v>20</v>
      </c>
      <c r="J358">
        <v>19</v>
      </c>
      <c r="U358">
        <v>16.472222219999999</v>
      </c>
      <c r="V358">
        <v>0.35</v>
      </c>
      <c r="W358">
        <v>16.82222222</v>
      </c>
      <c r="X358">
        <v>17.172222219999998</v>
      </c>
      <c r="Y358">
        <v>17.52222222</v>
      </c>
      <c r="Z358">
        <v>17.872222220000001</v>
      </c>
      <c r="AA358">
        <v>18.222222219999999</v>
      </c>
      <c r="AB358">
        <v>18.57222222</v>
      </c>
      <c r="AC358">
        <v>18.922222219999998</v>
      </c>
      <c r="AD358">
        <v>19.27222222</v>
      </c>
      <c r="AE358">
        <v>19.622222220000001</v>
      </c>
      <c r="AF358">
        <v>0.177777778</v>
      </c>
      <c r="AG358">
        <v>0.17222222200000001</v>
      </c>
      <c r="AH358">
        <v>0.52222222200000001</v>
      </c>
      <c r="AI358">
        <v>0.12777777800000001</v>
      </c>
      <c r="AJ358">
        <v>0.77777777800000003</v>
      </c>
      <c r="AK358">
        <v>0.57222222199999995</v>
      </c>
      <c r="AL358">
        <v>7.7777778000000006E-2</v>
      </c>
      <c r="AM358">
        <v>0.72777777799999999</v>
      </c>
      <c r="AN358">
        <v>0.62222222199999999</v>
      </c>
      <c r="AO358">
        <v>3.1604937999999999E-2</v>
      </c>
      <c r="AP358">
        <v>2.9660493999999999E-2</v>
      </c>
      <c r="AQ358">
        <v>0.27271604900000002</v>
      </c>
      <c r="AR358">
        <v>1.632716E-2</v>
      </c>
      <c r="AS358">
        <v>0.60493827200000005</v>
      </c>
      <c r="AT358">
        <v>0.32743827199999997</v>
      </c>
      <c r="AU358">
        <v>6.0493830000000002E-3</v>
      </c>
      <c r="AV358">
        <v>0.52966049400000004</v>
      </c>
      <c r="AW358">
        <v>0.38716049400000002</v>
      </c>
      <c r="AX358">
        <v>2.2055555560000002</v>
      </c>
      <c r="AY358">
        <v>0.419753086</v>
      </c>
      <c r="AZ358">
        <v>0.24506172800000001</v>
      </c>
    </row>
    <row r="359" spans="1:52" x14ac:dyDescent="0.25">
      <c r="A359">
        <v>357</v>
      </c>
      <c r="B359">
        <v>9</v>
      </c>
      <c r="C359">
        <v>9</v>
      </c>
      <c r="D359">
        <v>9</v>
      </c>
      <c r="E359">
        <v>10</v>
      </c>
      <c r="F359">
        <v>9</v>
      </c>
      <c r="G359">
        <v>10</v>
      </c>
      <c r="H359">
        <v>10</v>
      </c>
      <c r="I359">
        <v>10</v>
      </c>
      <c r="J359">
        <v>10</v>
      </c>
      <c r="U359">
        <v>8.8055555559999998</v>
      </c>
      <c r="V359">
        <v>0.15</v>
      </c>
      <c r="W359">
        <v>8.9555555560000002</v>
      </c>
      <c r="X359">
        <v>9.1055555560000005</v>
      </c>
      <c r="Y359">
        <v>9.2555555559999991</v>
      </c>
      <c r="Z359">
        <v>9.4055555559999995</v>
      </c>
      <c r="AA359">
        <v>9.5555555559999998</v>
      </c>
      <c r="AB359">
        <v>9.7055555560000002</v>
      </c>
      <c r="AC359">
        <v>9.8555555560000005</v>
      </c>
      <c r="AD359">
        <v>10.005555559999999</v>
      </c>
      <c r="AE359">
        <v>10.15555556</v>
      </c>
      <c r="AF359">
        <v>4.4444444E-2</v>
      </c>
      <c r="AG359">
        <v>0.10555555599999999</v>
      </c>
      <c r="AH359">
        <v>0.25555555600000002</v>
      </c>
      <c r="AI359">
        <v>0.59444444399999996</v>
      </c>
      <c r="AJ359">
        <v>0.55555555599999995</v>
      </c>
      <c r="AK359">
        <v>0.29444444400000003</v>
      </c>
      <c r="AL359">
        <v>0.14444444400000001</v>
      </c>
      <c r="AM359">
        <v>5.5555559999999997E-3</v>
      </c>
      <c r="AN359">
        <v>0.15555555600000001</v>
      </c>
      <c r="AO359">
        <v>1.9753090000000002E-3</v>
      </c>
      <c r="AP359">
        <v>1.1141975E-2</v>
      </c>
      <c r="AQ359">
        <v>6.5308642E-2</v>
      </c>
      <c r="AR359">
        <v>0.35336419800000002</v>
      </c>
      <c r="AS359">
        <v>0.30864197500000001</v>
      </c>
      <c r="AT359">
        <v>8.6697530999999994E-2</v>
      </c>
      <c r="AU359">
        <v>2.0864198E-2</v>
      </c>
      <c r="AV359" s="20">
        <v>3.0864200000000002E-5</v>
      </c>
      <c r="AW359">
        <v>2.4197531000000001E-2</v>
      </c>
      <c r="AX359">
        <v>0.87222222199999999</v>
      </c>
      <c r="AY359">
        <v>0.23950617299999999</v>
      </c>
      <c r="AZ359">
        <v>9.6913579999999999E-2</v>
      </c>
    </row>
    <row r="360" spans="1:52" x14ac:dyDescent="0.25">
      <c r="A360">
        <v>358</v>
      </c>
      <c r="B360">
        <v>36</v>
      </c>
      <c r="C360">
        <v>39</v>
      </c>
      <c r="D360">
        <v>39</v>
      </c>
      <c r="E360">
        <v>40</v>
      </c>
      <c r="F360">
        <v>38</v>
      </c>
      <c r="G360">
        <v>41</v>
      </c>
      <c r="H360">
        <v>40</v>
      </c>
      <c r="I360">
        <v>41</v>
      </c>
      <c r="J360">
        <v>43</v>
      </c>
      <c r="U360">
        <v>36.583333330000002</v>
      </c>
      <c r="V360">
        <v>0.61666666699999995</v>
      </c>
      <c r="W360">
        <v>37.200000000000003</v>
      </c>
      <c r="X360">
        <v>37.816666669999996</v>
      </c>
      <c r="Y360">
        <v>38.433333330000004</v>
      </c>
      <c r="Z360">
        <v>39.049999999999997</v>
      </c>
      <c r="AA360">
        <v>39.666666669999998</v>
      </c>
      <c r="AB360">
        <v>40.283333329999998</v>
      </c>
      <c r="AC360">
        <v>40.9</v>
      </c>
      <c r="AD360">
        <v>41.516666669999999</v>
      </c>
      <c r="AE360">
        <v>42.133333329999999</v>
      </c>
      <c r="AF360">
        <v>1.2</v>
      </c>
      <c r="AG360">
        <v>1.183333333</v>
      </c>
      <c r="AH360">
        <v>0.56666666700000001</v>
      </c>
      <c r="AI360">
        <v>0.95</v>
      </c>
      <c r="AJ360">
        <v>1.6666666670000001</v>
      </c>
      <c r="AK360">
        <v>0.71666666700000003</v>
      </c>
      <c r="AL360">
        <v>0.9</v>
      </c>
      <c r="AM360">
        <v>0.51666666699999997</v>
      </c>
      <c r="AN360">
        <v>0.86666666699999995</v>
      </c>
      <c r="AO360">
        <v>1.44</v>
      </c>
      <c r="AP360">
        <v>1.400277778</v>
      </c>
      <c r="AQ360">
        <v>0.321111111</v>
      </c>
      <c r="AR360">
        <v>0.90249999999999997</v>
      </c>
      <c r="AS360">
        <v>2.7777777779999999</v>
      </c>
      <c r="AT360">
        <v>0.51361111100000001</v>
      </c>
      <c r="AU360">
        <v>0.81</v>
      </c>
      <c r="AV360">
        <v>0.266944444</v>
      </c>
      <c r="AW360">
        <v>0.75111111100000005</v>
      </c>
      <c r="AX360">
        <v>9.1833333330000002</v>
      </c>
      <c r="AY360">
        <v>0.951851852</v>
      </c>
      <c r="AZ360">
        <v>1.02037037</v>
      </c>
    </row>
    <row r="361" spans="1:52" x14ac:dyDescent="0.25">
      <c r="A361">
        <v>359</v>
      </c>
      <c r="B361">
        <v>45</v>
      </c>
      <c r="C361">
        <v>44</v>
      </c>
      <c r="D361">
        <v>45</v>
      </c>
      <c r="E361">
        <v>45</v>
      </c>
      <c r="F361">
        <v>46</v>
      </c>
      <c r="G361">
        <v>50</v>
      </c>
      <c r="H361">
        <v>48</v>
      </c>
      <c r="I361">
        <v>50</v>
      </c>
      <c r="J361">
        <v>50</v>
      </c>
      <c r="U361">
        <v>42.916666669999998</v>
      </c>
      <c r="V361">
        <v>0.81666666700000001</v>
      </c>
      <c r="W361">
        <v>43.733333330000001</v>
      </c>
      <c r="X361">
        <v>44.55</v>
      </c>
      <c r="Y361">
        <v>45.366666670000001</v>
      </c>
      <c r="Z361">
        <v>46.183333330000004</v>
      </c>
      <c r="AA361">
        <v>47</v>
      </c>
      <c r="AB361">
        <v>47.816666669999996</v>
      </c>
      <c r="AC361">
        <v>48.633333329999999</v>
      </c>
      <c r="AD361">
        <v>49.45</v>
      </c>
      <c r="AE361">
        <v>50.266666669999999</v>
      </c>
      <c r="AF361">
        <v>1.266666667</v>
      </c>
      <c r="AG361">
        <v>0.55000000000000004</v>
      </c>
      <c r="AH361">
        <v>0.366666667</v>
      </c>
      <c r="AI361">
        <v>1.183333333</v>
      </c>
      <c r="AJ361">
        <v>1</v>
      </c>
      <c r="AK361">
        <v>2.1833333330000002</v>
      </c>
      <c r="AL361">
        <v>0.63333333300000005</v>
      </c>
      <c r="AM361">
        <v>0.55000000000000004</v>
      </c>
      <c r="AN361">
        <v>0.26666666700000002</v>
      </c>
      <c r="AO361">
        <v>1.6044444440000001</v>
      </c>
      <c r="AP361">
        <v>0.30249999999999999</v>
      </c>
      <c r="AQ361">
        <v>0.134444444</v>
      </c>
      <c r="AR361">
        <v>1.400277778</v>
      </c>
      <c r="AS361">
        <v>1</v>
      </c>
      <c r="AT361">
        <v>4.7669444439999999</v>
      </c>
      <c r="AU361">
        <v>0.40111111100000002</v>
      </c>
      <c r="AV361">
        <v>0.30249999999999999</v>
      </c>
      <c r="AW361">
        <v>7.1111111000000005E-2</v>
      </c>
      <c r="AX361">
        <v>9.9833333329999991</v>
      </c>
      <c r="AY361">
        <v>0.88888888899999996</v>
      </c>
      <c r="AZ361">
        <v>1.1092592590000001</v>
      </c>
    </row>
    <row r="362" spans="1:52" x14ac:dyDescent="0.25">
      <c r="A362">
        <v>360</v>
      </c>
      <c r="B362">
        <v>20</v>
      </c>
      <c r="C362">
        <v>19</v>
      </c>
      <c r="D362">
        <v>19</v>
      </c>
      <c r="E362">
        <v>20</v>
      </c>
      <c r="F362">
        <v>20</v>
      </c>
      <c r="G362">
        <v>20</v>
      </c>
      <c r="H362">
        <v>22</v>
      </c>
      <c r="I362">
        <v>21</v>
      </c>
      <c r="J362">
        <v>22</v>
      </c>
      <c r="U362">
        <v>18.666666670000001</v>
      </c>
      <c r="V362">
        <v>0.33333333300000001</v>
      </c>
      <c r="W362">
        <v>19</v>
      </c>
      <c r="X362">
        <v>19.333333329999999</v>
      </c>
      <c r="Y362">
        <v>19.666666670000001</v>
      </c>
      <c r="Z362">
        <v>20</v>
      </c>
      <c r="AA362">
        <v>20.333333329999999</v>
      </c>
      <c r="AB362">
        <v>20.666666670000001</v>
      </c>
      <c r="AC362">
        <v>21</v>
      </c>
      <c r="AD362">
        <v>21.333333329999999</v>
      </c>
      <c r="AE362">
        <v>21.666666670000001</v>
      </c>
      <c r="AF362">
        <v>1</v>
      </c>
      <c r="AG362">
        <v>0.33333333300000001</v>
      </c>
      <c r="AH362">
        <v>0.66666666699999999</v>
      </c>
      <c r="AI362" s="20">
        <v>3.5527100000000001E-15</v>
      </c>
      <c r="AJ362">
        <v>0.33333333300000001</v>
      </c>
      <c r="AK362">
        <v>0.66666666699999999</v>
      </c>
      <c r="AL362">
        <v>1</v>
      </c>
      <c r="AM362">
        <v>0.33333333300000001</v>
      </c>
      <c r="AN362">
        <v>0.33333333300000001</v>
      </c>
      <c r="AO362">
        <v>1</v>
      </c>
      <c r="AP362">
        <v>0.111111111</v>
      </c>
      <c r="AQ362">
        <v>0.44444444399999999</v>
      </c>
      <c r="AR362" s="20">
        <v>1.26218E-29</v>
      </c>
      <c r="AS362">
        <v>0.111111111</v>
      </c>
      <c r="AT362">
        <v>0.44444444399999999</v>
      </c>
      <c r="AU362">
        <v>1</v>
      </c>
      <c r="AV362">
        <v>0.111111111</v>
      </c>
      <c r="AW362">
        <v>0.111111111</v>
      </c>
      <c r="AX362">
        <v>3.3333333330000001</v>
      </c>
      <c r="AY362">
        <v>0.51851851900000001</v>
      </c>
      <c r="AZ362">
        <v>0.37037037</v>
      </c>
    </row>
    <row r="363" spans="1:52" x14ac:dyDescent="0.25">
      <c r="A363">
        <v>361</v>
      </c>
      <c r="B363">
        <v>30</v>
      </c>
      <c r="C363">
        <v>32</v>
      </c>
      <c r="D363">
        <v>33</v>
      </c>
      <c r="E363">
        <v>32</v>
      </c>
      <c r="F363">
        <v>33</v>
      </c>
      <c r="G363">
        <v>35</v>
      </c>
      <c r="H363">
        <v>33</v>
      </c>
      <c r="I363">
        <v>34</v>
      </c>
      <c r="J363">
        <v>37</v>
      </c>
      <c r="U363">
        <v>30.13888889</v>
      </c>
      <c r="V363">
        <v>0.61666666699999995</v>
      </c>
      <c r="W363">
        <v>30.755555560000001</v>
      </c>
      <c r="X363">
        <v>31.372222220000001</v>
      </c>
      <c r="Y363">
        <v>31.988888889999998</v>
      </c>
      <c r="Z363">
        <v>32.605555559999999</v>
      </c>
      <c r="AA363">
        <v>33.222222219999999</v>
      </c>
      <c r="AB363">
        <v>33.83888889</v>
      </c>
      <c r="AC363">
        <v>34.455555560000001</v>
      </c>
      <c r="AD363">
        <v>35.07222222</v>
      </c>
      <c r="AE363">
        <v>35.688888890000001</v>
      </c>
      <c r="AF363">
        <v>0.75555555600000002</v>
      </c>
      <c r="AG363">
        <v>0.62777777800000001</v>
      </c>
      <c r="AH363">
        <v>1.011111111</v>
      </c>
      <c r="AI363">
        <v>0.60555555599999999</v>
      </c>
      <c r="AJ363">
        <v>0.222222222</v>
      </c>
      <c r="AK363">
        <v>1.1611111110000001</v>
      </c>
      <c r="AL363">
        <v>1.455555556</v>
      </c>
      <c r="AM363">
        <v>1.0722222219999999</v>
      </c>
      <c r="AN363">
        <v>1.311111111</v>
      </c>
      <c r="AO363">
        <v>0.57086419799999999</v>
      </c>
      <c r="AP363">
        <v>0.39410493800000002</v>
      </c>
      <c r="AQ363">
        <v>1.0223456790000001</v>
      </c>
      <c r="AR363">
        <v>0.36669753100000002</v>
      </c>
      <c r="AS363">
        <v>4.9382716E-2</v>
      </c>
      <c r="AT363">
        <v>1.3481790119999999</v>
      </c>
      <c r="AU363">
        <v>2.1186419750000001</v>
      </c>
      <c r="AV363">
        <v>1.1496604939999999</v>
      </c>
      <c r="AW363">
        <v>1.719012346</v>
      </c>
      <c r="AX363">
        <v>8.738888889</v>
      </c>
      <c r="AY363">
        <v>0.91358024699999996</v>
      </c>
      <c r="AZ363">
        <v>0.97098765399999998</v>
      </c>
    </row>
    <row r="364" spans="1:52" x14ac:dyDescent="0.25">
      <c r="A364">
        <v>362</v>
      </c>
      <c r="B364">
        <v>23</v>
      </c>
      <c r="C364">
        <v>23</v>
      </c>
      <c r="D364">
        <v>24</v>
      </c>
      <c r="E364">
        <v>25</v>
      </c>
      <c r="F364">
        <v>23</v>
      </c>
      <c r="G364">
        <v>25</v>
      </c>
      <c r="H364">
        <v>26</v>
      </c>
      <c r="I364">
        <v>25</v>
      </c>
      <c r="J364">
        <v>25</v>
      </c>
      <c r="U364">
        <v>22.833333329999999</v>
      </c>
      <c r="V364">
        <v>0.3</v>
      </c>
      <c r="W364">
        <v>23.133333329999999</v>
      </c>
      <c r="X364">
        <v>23.43333333</v>
      </c>
      <c r="Y364">
        <v>23.733333330000001</v>
      </c>
      <c r="Z364">
        <v>24.033333330000001</v>
      </c>
      <c r="AA364">
        <v>24.333333329999999</v>
      </c>
      <c r="AB364">
        <v>24.633333329999999</v>
      </c>
      <c r="AC364">
        <v>24.93333333</v>
      </c>
      <c r="AD364">
        <v>25.233333330000001</v>
      </c>
      <c r="AE364">
        <v>25.533333330000001</v>
      </c>
      <c r="AF364">
        <v>0.133333333</v>
      </c>
      <c r="AG364">
        <v>0.43333333299999999</v>
      </c>
      <c r="AH364">
        <v>0.26666666700000002</v>
      </c>
      <c r="AI364">
        <v>0.96666666700000003</v>
      </c>
      <c r="AJ364">
        <v>1.3333333329999999</v>
      </c>
      <c r="AK364">
        <v>0.366666667</v>
      </c>
      <c r="AL364">
        <v>1.066666667</v>
      </c>
      <c r="AM364">
        <v>0.233333333</v>
      </c>
      <c r="AN364">
        <v>0.53333333299999997</v>
      </c>
      <c r="AO364">
        <v>1.7777778000000001E-2</v>
      </c>
      <c r="AP364">
        <v>0.18777777800000001</v>
      </c>
      <c r="AQ364">
        <v>7.1111111000000005E-2</v>
      </c>
      <c r="AR364">
        <v>0.93444444400000004</v>
      </c>
      <c r="AS364">
        <v>1.7777777779999999</v>
      </c>
      <c r="AT364">
        <v>0.134444444</v>
      </c>
      <c r="AU364">
        <v>1.137777778</v>
      </c>
      <c r="AV364">
        <v>5.4444444000000002E-2</v>
      </c>
      <c r="AW364">
        <v>0.28444444400000002</v>
      </c>
      <c r="AX364">
        <v>4.5999999999999996</v>
      </c>
      <c r="AY364">
        <v>0.592592593</v>
      </c>
      <c r="AZ364">
        <v>0.51111111099999995</v>
      </c>
    </row>
    <row r="365" spans="1:52" x14ac:dyDescent="0.25">
      <c r="A365">
        <v>363</v>
      </c>
      <c r="B365">
        <v>51</v>
      </c>
      <c r="C365">
        <v>53</v>
      </c>
      <c r="D365">
        <v>52</v>
      </c>
      <c r="E365">
        <v>56</v>
      </c>
      <c r="F365">
        <v>54</v>
      </c>
      <c r="G365">
        <v>56</v>
      </c>
      <c r="H365">
        <v>58</v>
      </c>
      <c r="I365">
        <v>56</v>
      </c>
      <c r="J365">
        <v>57</v>
      </c>
      <c r="U365">
        <v>51.027777780000001</v>
      </c>
      <c r="V365">
        <v>0.75</v>
      </c>
      <c r="W365">
        <v>51.777777780000001</v>
      </c>
      <c r="X365">
        <v>52.527777780000001</v>
      </c>
      <c r="Y365">
        <v>53.277777780000001</v>
      </c>
      <c r="Z365">
        <v>54.027777780000001</v>
      </c>
      <c r="AA365">
        <v>54.777777780000001</v>
      </c>
      <c r="AB365">
        <v>55.527777780000001</v>
      </c>
      <c r="AC365">
        <v>56.277777780000001</v>
      </c>
      <c r="AD365">
        <v>57.027777780000001</v>
      </c>
      <c r="AE365">
        <v>57.777777780000001</v>
      </c>
      <c r="AF365">
        <v>0.77777777800000003</v>
      </c>
      <c r="AG365">
        <v>0.47222222200000002</v>
      </c>
      <c r="AH365">
        <v>1.2777777779999999</v>
      </c>
      <c r="AI365">
        <v>1.9722222220000001</v>
      </c>
      <c r="AJ365">
        <v>0.77777777800000003</v>
      </c>
      <c r="AK365">
        <v>0.47222222200000002</v>
      </c>
      <c r="AL365">
        <v>1.7222222220000001</v>
      </c>
      <c r="AM365">
        <v>1.0277777779999999</v>
      </c>
      <c r="AN365">
        <v>0.77777777800000003</v>
      </c>
      <c r="AO365">
        <v>0.60493827200000005</v>
      </c>
      <c r="AP365">
        <v>0.22299382700000001</v>
      </c>
      <c r="AQ365">
        <v>1.6327160489999999</v>
      </c>
      <c r="AR365">
        <v>3.8896604940000001</v>
      </c>
      <c r="AS365">
        <v>0.60493827200000005</v>
      </c>
      <c r="AT365">
        <v>0.22299382700000001</v>
      </c>
      <c r="AU365">
        <v>2.9660493830000001</v>
      </c>
      <c r="AV365">
        <v>1.0563271599999999</v>
      </c>
      <c r="AW365">
        <v>0.60493827200000005</v>
      </c>
      <c r="AX365">
        <v>11.80555556</v>
      </c>
      <c r="AY365">
        <v>1.030864198</v>
      </c>
      <c r="AZ365">
        <v>1.311728395</v>
      </c>
    </row>
    <row r="366" spans="1:52" x14ac:dyDescent="0.25">
      <c r="A366">
        <v>364</v>
      </c>
      <c r="B366">
        <v>29</v>
      </c>
      <c r="C366">
        <v>29</v>
      </c>
      <c r="D366">
        <v>30</v>
      </c>
      <c r="E366">
        <v>31</v>
      </c>
      <c r="F366">
        <v>32</v>
      </c>
      <c r="G366">
        <v>32</v>
      </c>
      <c r="H366">
        <v>30</v>
      </c>
      <c r="I366">
        <v>31</v>
      </c>
      <c r="J366">
        <v>32</v>
      </c>
      <c r="U366">
        <v>29.083333329999999</v>
      </c>
      <c r="V366">
        <v>0.31666666700000001</v>
      </c>
      <c r="W366">
        <v>29.4</v>
      </c>
      <c r="X366">
        <v>29.716666669999999</v>
      </c>
      <c r="Y366">
        <v>30.033333330000001</v>
      </c>
      <c r="Z366">
        <v>30.35</v>
      </c>
      <c r="AA366">
        <v>30.666666670000001</v>
      </c>
      <c r="AB366">
        <v>30.983333330000001</v>
      </c>
      <c r="AC366">
        <v>31.3</v>
      </c>
      <c r="AD366">
        <v>31.616666670000001</v>
      </c>
      <c r="AE366">
        <v>31.93333333</v>
      </c>
      <c r="AF366">
        <v>0.4</v>
      </c>
      <c r="AG366">
        <v>0.71666666700000003</v>
      </c>
      <c r="AH366">
        <v>3.3333333E-2</v>
      </c>
      <c r="AI366">
        <v>0.65</v>
      </c>
      <c r="AJ366">
        <v>1.3333333329999999</v>
      </c>
      <c r="AK366">
        <v>1.016666667</v>
      </c>
      <c r="AL366">
        <v>1.3</v>
      </c>
      <c r="AM366">
        <v>0.61666666699999995</v>
      </c>
      <c r="AN366">
        <v>6.6666666999999999E-2</v>
      </c>
      <c r="AO366">
        <v>0.16</v>
      </c>
      <c r="AP366">
        <v>0.51361111100000001</v>
      </c>
      <c r="AQ366">
        <v>1.1111109999999999E-3</v>
      </c>
      <c r="AR366">
        <v>0.42249999999999999</v>
      </c>
      <c r="AS366">
        <v>1.7777777779999999</v>
      </c>
      <c r="AT366">
        <v>1.0336111109999999</v>
      </c>
      <c r="AU366">
        <v>1.69</v>
      </c>
      <c r="AV366">
        <v>0.38027777800000001</v>
      </c>
      <c r="AW366">
        <v>4.4444439999999997E-3</v>
      </c>
      <c r="AX366">
        <v>5.983333333</v>
      </c>
      <c r="AY366">
        <v>0.68148148099999994</v>
      </c>
      <c r="AZ366">
        <v>0.66481481499999995</v>
      </c>
    </row>
    <row r="367" spans="1:52" x14ac:dyDescent="0.25">
      <c r="A367">
        <v>365</v>
      </c>
      <c r="B367">
        <v>58</v>
      </c>
      <c r="C367">
        <v>58</v>
      </c>
      <c r="D367">
        <v>55</v>
      </c>
      <c r="E367">
        <v>60</v>
      </c>
      <c r="F367">
        <v>60</v>
      </c>
      <c r="G367">
        <v>62</v>
      </c>
      <c r="H367">
        <v>59</v>
      </c>
      <c r="I367">
        <v>66</v>
      </c>
      <c r="J367">
        <v>64</v>
      </c>
      <c r="U367">
        <v>55.388888889999997</v>
      </c>
      <c r="V367">
        <v>0.96666666700000003</v>
      </c>
      <c r="W367">
        <v>56.355555559999999</v>
      </c>
      <c r="X367">
        <v>57.32222222</v>
      </c>
      <c r="Y367">
        <v>58.288888890000003</v>
      </c>
      <c r="Z367">
        <v>59.255555559999998</v>
      </c>
      <c r="AA367">
        <v>60.222222219999999</v>
      </c>
      <c r="AB367">
        <v>61.188888890000001</v>
      </c>
      <c r="AC367">
        <v>62.155555560000003</v>
      </c>
      <c r="AD367">
        <v>63.122222219999998</v>
      </c>
      <c r="AE367">
        <v>64.088888890000007</v>
      </c>
      <c r="AF367">
        <v>1.6444444439999999</v>
      </c>
      <c r="AG367">
        <v>0.67777777800000005</v>
      </c>
      <c r="AH367">
        <v>3.2888888889999999</v>
      </c>
      <c r="AI367">
        <v>0.74444444399999998</v>
      </c>
      <c r="AJ367">
        <v>0.222222222</v>
      </c>
      <c r="AK367">
        <v>0.811111111</v>
      </c>
      <c r="AL367">
        <v>3.1555555559999999</v>
      </c>
      <c r="AM367">
        <v>2.877777778</v>
      </c>
      <c r="AN367">
        <v>8.8888888999999999E-2</v>
      </c>
      <c r="AO367">
        <v>2.7041975310000002</v>
      </c>
      <c r="AP367">
        <v>0.45938271600000002</v>
      </c>
      <c r="AQ367">
        <v>10.81679012</v>
      </c>
      <c r="AR367">
        <v>0.55419753100000002</v>
      </c>
      <c r="AS367">
        <v>4.9382716E-2</v>
      </c>
      <c r="AT367">
        <v>0.65790123499999997</v>
      </c>
      <c r="AU367">
        <v>9.9575308640000006</v>
      </c>
      <c r="AV367">
        <v>8.2816049379999992</v>
      </c>
      <c r="AW367">
        <v>7.9012349999999995E-3</v>
      </c>
      <c r="AX367">
        <v>33.488888889999998</v>
      </c>
      <c r="AY367">
        <v>1.5012345680000001</v>
      </c>
      <c r="AZ367">
        <v>3.720987654</v>
      </c>
    </row>
    <row r="368" spans="1:52" x14ac:dyDescent="0.25">
      <c r="A368">
        <v>366</v>
      </c>
      <c r="B368">
        <v>6</v>
      </c>
      <c r="C368">
        <v>6</v>
      </c>
      <c r="D368">
        <v>6</v>
      </c>
      <c r="E368">
        <v>6</v>
      </c>
      <c r="F368">
        <v>6</v>
      </c>
      <c r="G368">
        <v>7</v>
      </c>
      <c r="H368">
        <v>6</v>
      </c>
      <c r="I368">
        <v>7</v>
      </c>
      <c r="J368">
        <v>6</v>
      </c>
      <c r="U368">
        <v>5.8888888890000004</v>
      </c>
      <c r="V368">
        <v>6.6666666999999999E-2</v>
      </c>
      <c r="W368">
        <v>5.9555555560000002</v>
      </c>
      <c r="X368">
        <v>6.0222222219999999</v>
      </c>
      <c r="Y368">
        <v>6.0888888889999997</v>
      </c>
      <c r="Z368">
        <v>6.1555555560000004</v>
      </c>
      <c r="AA368">
        <v>6.2222222220000001</v>
      </c>
      <c r="AB368">
        <v>6.2888888889999999</v>
      </c>
      <c r="AC368">
        <v>6.3555555559999997</v>
      </c>
      <c r="AD368">
        <v>6.4222222220000003</v>
      </c>
      <c r="AE368">
        <v>6.488888889</v>
      </c>
      <c r="AF368">
        <v>4.4444444E-2</v>
      </c>
      <c r="AG368">
        <v>2.2222222E-2</v>
      </c>
      <c r="AH368">
        <v>8.8888888999999999E-2</v>
      </c>
      <c r="AI368">
        <v>0.15555555600000001</v>
      </c>
      <c r="AJ368">
        <v>0.222222222</v>
      </c>
      <c r="AK368">
        <v>0.71111111100000002</v>
      </c>
      <c r="AL368">
        <v>0.35555555599999999</v>
      </c>
      <c r="AM368">
        <v>0.57777777799999996</v>
      </c>
      <c r="AN368">
        <v>0.48888888899999999</v>
      </c>
      <c r="AO368">
        <v>1.9753090000000002E-3</v>
      </c>
      <c r="AP368">
        <v>4.9382699999999996E-4</v>
      </c>
      <c r="AQ368">
        <v>7.9012349999999995E-3</v>
      </c>
      <c r="AR368">
        <v>2.4197531000000001E-2</v>
      </c>
      <c r="AS368">
        <v>4.9382716E-2</v>
      </c>
      <c r="AT368">
        <v>0.50567901199999998</v>
      </c>
      <c r="AU368">
        <v>0.126419753</v>
      </c>
      <c r="AV368">
        <v>0.33382716000000001</v>
      </c>
      <c r="AW368">
        <v>0.23901234599999999</v>
      </c>
      <c r="AX368">
        <v>1.2888888890000001</v>
      </c>
      <c r="AY368">
        <v>0.29629629600000001</v>
      </c>
      <c r="AZ368">
        <v>0.14320987700000001</v>
      </c>
    </row>
    <row r="369" spans="1:52" x14ac:dyDescent="0.25">
      <c r="A369">
        <v>367</v>
      </c>
      <c r="B369">
        <v>20</v>
      </c>
      <c r="C369">
        <v>21</v>
      </c>
      <c r="D369">
        <v>21</v>
      </c>
      <c r="E369">
        <v>22</v>
      </c>
      <c r="F369">
        <v>22</v>
      </c>
      <c r="G369">
        <v>21</v>
      </c>
      <c r="H369">
        <v>23</v>
      </c>
      <c r="I369">
        <v>22</v>
      </c>
      <c r="J369">
        <v>22</v>
      </c>
      <c r="U369">
        <v>20.38888889</v>
      </c>
      <c r="V369">
        <v>0.233333333</v>
      </c>
      <c r="W369">
        <v>20.622222220000001</v>
      </c>
      <c r="X369">
        <v>20.855555559999999</v>
      </c>
      <c r="Y369">
        <v>21.08888889</v>
      </c>
      <c r="Z369">
        <v>21.32222222</v>
      </c>
      <c r="AA369">
        <v>21.555555559999998</v>
      </c>
      <c r="AB369">
        <v>21.788888889999999</v>
      </c>
      <c r="AC369">
        <v>22.02222222</v>
      </c>
      <c r="AD369">
        <v>22.255555560000001</v>
      </c>
      <c r="AE369">
        <v>22.488888889999998</v>
      </c>
      <c r="AF369">
        <v>0.62222222199999999</v>
      </c>
      <c r="AG369">
        <v>0.14444444400000001</v>
      </c>
      <c r="AH369">
        <v>8.8888888999999999E-2</v>
      </c>
      <c r="AI369">
        <v>0.67777777800000005</v>
      </c>
      <c r="AJ369">
        <v>0.44444444399999999</v>
      </c>
      <c r="AK369">
        <v>0.78888888899999998</v>
      </c>
      <c r="AL369">
        <v>0.97777777799999999</v>
      </c>
      <c r="AM369">
        <v>0.25555555600000002</v>
      </c>
      <c r="AN369">
        <v>0.48888888899999999</v>
      </c>
      <c r="AO369">
        <v>0.38716049400000002</v>
      </c>
      <c r="AP369">
        <v>2.0864198E-2</v>
      </c>
      <c r="AQ369">
        <v>7.9012349999999995E-3</v>
      </c>
      <c r="AR369">
        <v>0.45938271600000002</v>
      </c>
      <c r="AS369">
        <v>0.197530864</v>
      </c>
      <c r="AT369">
        <v>0.62234567900000004</v>
      </c>
      <c r="AU369">
        <v>0.95604938299999997</v>
      </c>
      <c r="AV369">
        <v>6.5308642E-2</v>
      </c>
      <c r="AW369">
        <v>0.23901234599999999</v>
      </c>
      <c r="AX369">
        <v>2.9555555560000002</v>
      </c>
      <c r="AY369">
        <v>0.49876543200000001</v>
      </c>
      <c r="AZ369">
        <v>0.32839506200000002</v>
      </c>
    </row>
    <row r="370" spans="1:52" x14ac:dyDescent="0.25">
      <c r="A370">
        <v>368</v>
      </c>
      <c r="B370">
        <v>15</v>
      </c>
      <c r="C370">
        <v>15</v>
      </c>
      <c r="D370">
        <v>16</v>
      </c>
      <c r="E370">
        <v>15</v>
      </c>
      <c r="F370">
        <v>16</v>
      </c>
      <c r="G370">
        <v>17</v>
      </c>
      <c r="H370">
        <v>17</v>
      </c>
      <c r="I370">
        <v>16</v>
      </c>
      <c r="J370">
        <v>17</v>
      </c>
      <c r="U370">
        <v>14.75</v>
      </c>
      <c r="V370">
        <v>0.25</v>
      </c>
      <c r="W370">
        <v>15</v>
      </c>
      <c r="X370">
        <v>15.25</v>
      </c>
      <c r="Y370">
        <v>15.5</v>
      </c>
      <c r="Z370">
        <v>15.75</v>
      </c>
      <c r="AA370">
        <v>16</v>
      </c>
      <c r="AB370">
        <v>16.25</v>
      </c>
      <c r="AC370">
        <v>16.5</v>
      </c>
      <c r="AD370">
        <v>16.75</v>
      </c>
      <c r="AE370">
        <v>17</v>
      </c>
      <c r="AF370">
        <v>0</v>
      </c>
      <c r="AG370">
        <v>0.25</v>
      </c>
      <c r="AH370">
        <v>0.5</v>
      </c>
      <c r="AI370">
        <v>0.75</v>
      </c>
      <c r="AJ370">
        <v>0</v>
      </c>
      <c r="AK370">
        <v>0.75</v>
      </c>
      <c r="AL370">
        <v>0.5</v>
      </c>
      <c r="AM370">
        <v>0.75</v>
      </c>
      <c r="AN370">
        <v>0</v>
      </c>
      <c r="AO370">
        <v>0</v>
      </c>
      <c r="AP370">
        <v>6.25E-2</v>
      </c>
      <c r="AQ370">
        <v>0.25</v>
      </c>
      <c r="AR370">
        <v>0.5625</v>
      </c>
      <c r="AS370">
        <v>0</v>
      </c>
      <c r="AT370">
        <v>0.5625</v>
      </c>
      <c r="AU370">
        <v>0.25</v>
      </c>
      <c r="AV370">
        <v>0.5625</v>
      </c>
      <c r="AW370">
        <v>0</v>
      </c>
      <c r="AX370">
        <v>2.25</v>
      </c>
      <c r="AY370">
        <v>0.38888888900000002</v>
      </c>
      <c r="AZ370">
        <v>0.25</v>
      </c>
    </row>
    <row r="371" spans="1:52" x14ac:dyDescent="0.25">
      <c r="A371">
        <v>369</v>
      </c>
      <c r="B371">
        <v>9</v>
      </c>
      <c r="C371">
        <v>9</v>
      </c>
      <c r="D371">
        <v>9</v>
      </c>
      <c r="E371">
        <v>10</v>
      </c>
      <c r="F371">
        <v>9</v>
      </c>
      <c r="G371">
        <v>10</v>
      </c>
      <c r="H371">
        <v>9</v>
      </c>
      <c r="I371">
        <v>10</v>
      </c>
      <c r="J371">
        <v>10</v>
      </c>
      <c r="U371">
        <v>8.8611111109999996</v>
      </c>
      <c r="V371">
        <v>0.116666667</v>
      </c>
      <c r="W371">
        <v>8.9777777780000001</v>
      </c>
      <c r="X371">
        <v>9.0944444440000005</v>
      </c>
      <c r="Y371">
        <v>9.2111111109999992</v>
      </c>
      <c r="Z371">
        <v>9.3277777779999997</v>
      </c>
      <c r="AA371">
        <v>9.4444444440000002</v>
      </c>
      <c r="AB371">
        <v>9.5611111110000007</v>
      </c>
      <c r="AC371">
        <v>9.6777777779999994</v>
      </c>
      <c r="AD371">
        <v>9.7944444439999998</v>
      </c>
      <c r="AE371">
        <v>9.9111111110000003</v>
      </c>
      <c r="AF371">
        <v>2.2222222E-2</v>
      </c>
      <c r="AG371">
        <v>9.4444444000000002E-2</v>
      </c>
      <c r="AH371">
        <v>0.21111111099999999</v>
      </c>
      <c r="AI371">
        <v>0.67222222200000004</v>
      </c>
      <c r="AJ371">
        <v>0.44444444399999999</v>
      </c>
      <c r="AK371">
        <v>0.438888889</v>
      </c>
      <c r="AL371">
        <v>0.67777777800000005</v>
      </c>
      <c r="AM371">
        <v>0.205555556</v>
      </c>
      <c r="AN371">
        <v>8.8888888999999999E-2</v>
      </c>
      <c r="AO371">
        <v>4.9382699999999996E-4</v>
      </c>
      <c r="AP371">
        <v>8.9197530000000008E-3</v>
      </c>
      <c r="AQ371">
        <v>4.4567901E-2</v>
      </c>
      <c r="AR371">
        <v>0.45188271600000002</v>
      </c>
      <c r="AS371">
        <v>0.197530864</v>
      </c>
      <c r="AT371">
        <v>0.192623457</v>
      </c>
      <c r="AU371">
        <v>0.45938271600000002</v>
      </c>
      <c r="AV371">
        <v>4.2253086000000002E-2</v>
      </c>
      <c r="AW371">
        <v>7.9012349999999995E-3</v>
      </c>
      <c r="AX371">
        <v>1.4055555559999999</v>
      </c>
      <c r="AY371">
        <v>0.31728395100000001</v>
      </c>
      <c r="AZ371">
        <v>0.15617284000000001</v>
      </c>
    </row>
    <row r="372" spans="1:52" x14ac:dyDescent="0.25">
      <c r="A372">
        <v>370</v>
      </c>
      <c r="B372">
        <v>25</v>
      </c>
      <c r="C372">
        <v>25</v>
      </c>
      <c r="D372">
        <v>26</v>
      </c>
      <c r="E372">
        <v>26</v>
      </c>
      <c r="F372">
        <v>28</v>
      </c>
      <c r="G372">
        <v>28</v>
      </c>
      <c r="H372">
        <v>27</v>
      </c>
      <c r="I372">
        <v>29</v>
      </c>
      <c r="J372">
        <v>28</v>
      </c>
      <c r="U372">
        <v>24.555555559999998</v>
      </c>
      <c r="V372">
        <v>0.46666666699999998</v>
      </c>
      <c r="W372">
        <v>25.02222222</v>
      </c>
      <c r="X372">
        <v>25.488888889999998</v>
      </c>
      <c r="Y372">
        <v>25.955555560000001</v>
      </c>
      <c r="Z372">
        <v>26.422222219999998</v>
      </c>
      <c r="AA372">
        <v>26.88888889</v>
      </c>
      <c r="AB372">
        <v>27.355555559999999</v>
      </c>
      <c r="AC372">
        <v>27.82222222</v>
      </c>
      <c r="AD372">
        <v>28.288888889999999</v>
      </c>
      <c r="AE372">
        <v>28.755555560000001</v>
      </c>
      <c r="AF372">
        <v>2.2222222E-2</v>
      </c>
      <c r="AG372">
        <v>0.48888888899999999</v>
      </c>
      <c r="AH372">
        <v>4.4444444E-2</v>
      </c>
      <c r="AI372">
        <v>0.42222222199999998</v>
      </c>
      <c r="AJ372">
        <v>1.111111111</v>
      </c>
      <c r="AK372">
        <v>0.64444444400000001</v>
      </c>
      <c r="AL372">
        <v>0.82222222199999995</v>
      </c>
      <c r="AM372">
        <v>0.71111111100000002</v>
      </c>
      <c r="AN372">
        <v>0.75555555600000002</v>
      </c>
      <c r="AO372">
        <v>4.9382699999999996E-4</v>
      </c>
      <c r="AP372">
        <v>0.23901234599999999</v>
      </c>
      <c r="AQ372">
        <v>1.9753090000000002E-3</v>
      </c>
      <c r="AR372">
        <v>0.178271605</v>
      </c>
      <c r="AS372">
        <v>1.2345679009999999</v>
      </c>
      <c r="AT372">
        <v>0.41530864200000001</v>
      </c>
      <c r="AU372">
        <v>0.67604938299999995</v>
      </c>
      <c r="AV372">
        <v>0.50567901199999998</v>
      </c>
      <c r="AW372">
        <v>0.57086419799999999</v>
      </c>
      <c r="AX372">
        <v>3.8222222220000002</v>
      </c>
      <c r="AY372">
        <v>0.55802469099999996</v>
      </c>
      <c r="AZ372">
        <v>0.42469135800000002</v>
      </c>
    </row>
    <row r="373" spans="1:52" x14ac:dyDescent="0.25">
      <c r="A373">
        <v>371</v>
      </c>
      <c r="B373">
        <v>13</v>
      </c>
      <c r="C373">
        <v>15</v>
      </c>
      <c r="D373">
        <v>15</v>
      </c>
      <c r="E373">
        <v>15</v>
      </c>
      <c r="F373">
        <v>14</v>
      </c>
      <c r="G373">
        <v>15</v>
      </c>
      <c r="H373">
        <v>15</v>
      </c>
      <c r="I373">
        <v>15</v>
      </c>
      <c r="J373">
        <v>16</v>
      </c>
      <c r="U373">
        <v>13.777777779999999</v>
      </c>
      <c r="V373">
        <v>0.2</v>
      </c>
      <c r="W373">
        <v>13.97777778</v>
      </c>
      <c r="X373">
        <v>14.17777778</v>
      </c>
      <c r="Y373">
        <v>14.377777780000001</v>
      </c>
      <c r="Z373">
        <v>14.57777778</v>
      </c>
      <c r="AA373">
        <v>14.777777779999999</v>
      </c>
      <c r="AB373">
        <v>14.97777778</v>
      </c>
      <c r="AC373">
        <v>15.17777778</v>
      </c>
      <c r="AD373">
        <v>15.377777780000001</v>
      </c>
      <c r="AE373">
        <v>15.57777778</v>
      </c>
      <c r="AF373">
        <v>0.97777777799999999</v>
      </c>
      <c r="AG373">
        <v>0.82222222199999995</v>
      </c>
      <c r="AH373">
        <v>0.62222222199999999</v>
      </c>
      <c r="AI373">
        <v>0.42222222199999998</v>
      </c>
      <c r="AJ373">
        <v>0.77777777800000003</v>
      </c>
      <c r="AK373">
        <v>2.2222222E-2</v>
      </c>
      <c r="AL373">
        <v>0.177777778</v>
      </c>
      <c r="AM373">
        <v>0.37777777800000001</v>
      </c>
      <c r="AN373">
        <v>0.42222222199999998</v>
      </c>
      <c r="AO373">
        <v>0.95604938299999997</v>
      </c>
      <c r="AP373">
        <v>0.67604938299999995</v>
      </c>
      <c r="AQ373">
        <v>0.38716049400000002</v>
      </c>
      <c r="AR373">
        <v>0.178271605</v>
      </c>
      <c r="AS373">
        <v>0.60493827200000005</v>
      </c>
      <c r="AT373">
        <v>4.9382699999999996E-4</v>
      </c>
      <c r="AU373">
        <v>3.1604937999999999E-2</v>
      </c>
      <c r="AV373">
        <v>0.14271604900000001</v>
      </c>
      <c r="AW373">
        <v>0.178271605</v>
      </c>
      <c r="AX373">
        <v>3.1555555559999999</v>
      </c>
      <c r="AY373">
        <v>0.51358024700000005</v>
      </c>
      <c r="AZ373">
        <v>0.35061728399999997</v>
      </c>
    </row>
    <row r="374" spans="1:52" x14ac:dyDescent="0.25">
      <c r="A374">
        <v>372</v>
      </c>
      <c r="B374">
        <v>38</v>
      </c>
      <c r="C374">
        <v>39</v>
      </c>
      <c r="D374">
        <v>40</v>
      </c>
      <c r="E374">
        <v>42</v>
      </c>
      <c r="F374">
        <v>41</v>
      </c>
      <c r="G374">
        <v>42</v>
      </c>
      <c r="H374">
        <v>43</v>
      </c>
      <c r="I374">
        <v>46</v>
      </c>
      <c r="J374">
        <v>47</v>
      </c>
      <c r="U374">
        <v>36.75</v>
      </c>
      <c r="V374">
        <v>1.05</v>
      </c>
      <c r="W374">
        <v>37.799999999999997</v>
      </c>
      <c r="X374">
        <v>38.85</v>
      </c>
      <c r="Y374">
        <v>39.9</v>
      </c>
      <c r="Z374">
        <v>40.950000000000003</v>
      </c>
      <c r="AA374">
        <v>42</v>
      </c>
      <c r="AB374">
        <v>43.05</v>
      </c>
      <c r="AC374">
        <v>44.1</v>
      </c>
      <c r="AD374">
        <v>45.15</v>
      </c>
      <c r="AE374">
        <v>46.2</v>
      </c>
      <c r="AF374">
        <v>0.2</v>
      </c>
      <c r="AG374">
        <v>0.15</v>
      </c>
      <c r="AH374">
        <v>0.1</v>
      </c>
      <c r="AI374">
        <v>1.05</v>
      </c>
      <c r="AJ374">
        <v>1</v>
      </c>
      <c r="AK374">
        <v>1.05</v>
      </c>
      <c r="AL374">
        <v>1.1000000000000001</v>
      </c>
      <c r="AM374">
        <v>0.85</v>
      </c>
      <c r="AN374">
        <v>0.8</v>
      </c>
      <c r="AO374">
        <v>0.04</v>
      </c>
      <c r="AP374">
        <v>2.2499999999999999E-2</v>
      </c>
      <c r="AQ374">
        <v>0.01</v>
      </c>
      <c r="AR374">
        <v>1.1025</v>
      </c>
      <c r="AS374">
        <v>1</v>
      </c>
      <c r="AT374">
        <v>1.1025</v>
      </c>
      <c r="AU374">
        <v>1.21</v>
      </c>
      <c r="AV374">
        <v>0.72250000000000003</v>
      </c>
      <c r="AW374">
        <v>0.64</v>
      </c>
      <c r="AX374">
        <v>5.85</v>
      </c>
      <c r="AY374">
        <v>0.7</v>
      </c>
      <c r="AZ374">
        <v>0.65</v>
      </c>
    </row>
    <row r="375" spans="1:52" x14ac:dyDescent="0.25">
      <c r="A375">
        <v>373</v>
      </c>
      <c r="B375">
        <v>49</v>
      </c>
      <c r="C375">
        <v>49</v>
      </c>
      <c r="D375">
        <v>51</v>
      </c>
      <c r="E375">
        <v>49</v>
      </c>
      <c r="F375">
        <v>50</v>
      </c>
      <c r="G375">
        <v>52</v>
      </c>
      <c r="H375">
        <v>55</v>
      </c>
      <c r="I375">
        <v>56</v>
      </c>
      <c r="J375">
        <v>54</v>
      </c>
      <c r="U375">
        <v>47.333333330000002</v>
      </c>
      <c r="V375">
        <v>0.86666666699999995</v>
      </c>
      <c r="W375">
        <v>48.2</v>
      </c>
      <c r="X375">
        <v>49.066666669999996</v>
      </c>
      <c r="Y375">
        <v>49.933333330000004</v>
      </c>
      <c r="Z375">
        <v>50.8</v>
      </c>
      <c r="AA375">
        <v>51.666666669999998</v>
      </c>
      <c r="AB375">
        <v>52.533333329999998</v>
      </c>
      <c r="AC375">
        <v>53.4</v>
      </c>
      <c r="AD375">
        <v>54.266666669999999</v>
      </c>
      <c r="AE375">
        <v>55.133333329999999</v>
      </c>
      <c r="AF375">
        <v>0.8</v>
      </c>
      <c r="AG375">
        <v>6.6666666999999999E-2</v>
      </c>
      <c r="AH375">
        <v>1.066666667</v>
      </c>
      <c r="AI375">
        <v>1.8</v>
      </c>
      <c r="AJ375">
        <v>1.6666666670000001</v>
      </c>
      <c r="AK375">
        <v>0.53333333299999997</v>
      </c>
      <c r="AL375">
        <v>1.6</v>
      </c>
      <c r="AM375">
        <v>1.733333333</v>
      </c>
      <c r="AN375">
        <v>1.1333333329999999</v>
      </c>
      <c r="AO375">
        <v>0.64</v>
      </c>
      <c r="AP375">
        <v>4.4444439999999997E-3</v>
      </c>
      <c r="AQ375">
        <v>1.137777778</v>
      </c>
      <c r="AR375">
        <v>3.24</v>
      </c>
      <c r="AS375">
        <v>2.7777777779999999</v>
      </c>
      <c r="AT375">
        <v>0.28444444400000002</v>
      </c>
      <c r="AU375">
        <v>2.56</v>
      </c>
      <c r="AV375">
        <v>3.0044444440000002</v>
      </c>
      <c r="AW375">
        <v>1.284444444</v>
      </c>
      <c r="AX375">
        <v>14.93333333</v>
      </c>
      <c r="AY375">
        <v>1.1555555559999999</v>
      </c>
      <c r="AZ375">
        <v>1.6592592589999999</v>
      </c>
    </row>
    <row r="376" spans="1:52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>
        <v>375</v>
      </c>
      <c r="B377">
        <v>242</v>
      </c>
      <c r="C377">
        <v>239</v>
      </c>
      <c r="D377">
        <v>257</v>
      </c>
      <c r="E377">
        <v>258</v>
      </c>
      <c r="F377">
        <v>266</v>
      </c>
      <c r="G377">
        <v>266</v>
      </c>
      <c r="H377">
        <v>278</v>
      </c>
      <c r="I377">
        <v>274</v>
      </c>
      <c r="J377">
        <v>294</v>
      </c>
      <c r="U377">
        <v>233.5277778</v>
      </c>
      <c r="V377">
        <v>6.05</v>
      </c>
      <c r="W377">
        <v>239.57777780000001</v>
      </c>
      <c r="X377">
        <v>245.62777779999999</v>
      </c>
      <c r="Y377">
        <v>251.6777778</v>
      </c>
      <c r="Z377">
        <v>257.72777780000001</v>
      </c>
      <c r="AA377">
        <v>263.77777780000002</v>
      </c>
      <c r="AB377">
        <v>269.82777779999998</v>
      </c>
      <c r="AC377">
        <v>275.87777779999999</v>
      </c>
      <c r="AD377">
        <v>281.9277778</v>
      </c>
      <c r="AE377">
        <v>287.97777780000001</v>
      </c>
      <c r="AF377">
        <v>2.4222222219999998</v>
      </c>
      <c r="AG377">
        <v>6.6277777779999996</v>
      </c>
      <c r="AH377">
        <v>5.3222222219999997</v>
      </c>
      <c r="AI377">
        <v>0.27222222200000001</v>
      </c>
      <c r="AJ377">
        <v>2.2222222220000001</v>
      </c>
      <c r="AK377">
        <v>3.8277777780000002</v>
      </c>
      <c r="AL377">
        <v>2.122222222</v>
      </c>
      <c r="AM377">
        <v>7.9277777780000003</v>
      </c>
      <c r="AN377">
        <v>6.0222222219999999</v>
      </c>
      <c r="AO377">
        <v>5.8671604940000002</v>
      </c>
      <c r="AP377">
        <v>43.927438270000003</v>
      </c>
      <c r="AQ377">
        <v>28.326049380000001</v>
      </c>
      <c r="AR377">
        <v>7.4104937999999995E-2</v>
      </c>
      <c r="AS377">
        <v>4.9382716049999997</v>
      </c>
      <c r="AT377">
        <v>14.65188272</v>
      </c>
      <c r="AU377">
        <v>4.5038271600000002</v>
      </c>
      <c r="AV377">
        <v>62.849660489999998</v>
      </c>
      <c r="AW377">
        <v>36.267160490000002</v>
      </c>
      <c r="AX377">
        <v>201.40555560000001</v>
      </c>
      <c r="AY377">
        <v>4.0851851850000003</v>
      </c>
      <c r="AZ377">
        <v>22.378395059999999</v>
      </c>
    </row>
    <row r="378" spans="1:52" x14ac:dyDescent="0.25">
      <c r="A378">
        <v>376</v>
      </c>
      <c r="B378">
        <v>1727</v>
      </c>
      <c r="C378">
        <v>1760</v>
      </c>
      <c r="D378">
        <v>1706</v>
      </c>
      <c r="E378">
        <v>1760</v>
      </c>
      <c r="F378">
        <v>1818</v>
      </c>
      <c r="G378">
        <v>1814</v>
      </c>
      <c r="H378">
        <v>1915</v>
      </c>
      <c r="I378">
        <v>1950</v>
      </c>
      <c r="J378">
        <v>2010</v>
      </c>
      <c r="U378">
        <v>1647.7222220000001</v>
      </c>
      <c r="V378">
        <v>36.233333330000001</v>
      </c>
      <c r="W378">
        <v>1683.9555559999999</v>
      </c>
      <c r="X378">
        <v>1720.188889</v>
      </c>
      <c r="Y378">
        <v>1756.4222219999999</v>
      </c>
      <c r="Z378">
        <v>1792.6555559999999</v>
      </c>
      <c r="AA378">
        <v>1828.8888890000001</v>
      </c>
      <c r="AB378">
        <v>1865.122222</v>
      </c>
      <c r="AC378">
        <v>1901.355556</v>
      </c>
      <c r="AD378">
        <v>1937.5888890000001</v>
      </c>
      <c r="AE378">
        <v>1973.822222</v>
      </c>
      <c r="AF378">
        <v>43.044444439999999</v>
      </c>
      <c r="AG378">
        <v>39.811111109999999</v>
      </c>
      <c r="AH378">
        <v>50.422222220000002</v>
      </c>
      <c r="AI378">
        <v>32.655555560000003</v>
      </c>
      <c r="AJ378">
        <v>10.88888889</v>
      </c>
      <c r="AK378">
        <v>51.122222219999998</v>
      </c>
      <c r="AL378">
        <v>13.644444439999999</v>
      </c>
      <c r="AM378">
        <v>12.41111111</v>
      </c>
      <c r="AN378">
        <v>36.17777778</v>
      </c>
      <c r="AO378">
        <v>1852.824198</v>
      </c>
      <c r="AP378">
        <v>1584.9245679999999</v>
      </c>
      <c r="AQ378">
        <v>2542.400494</v>
      </c>
      <c r="AR378">
        <v>1066.385309</v>
      </c>
      <c r="AS378">
        <v>118.56790119999999</v>
      </c>
      <c r="AT378">
        <v>2613.4816049999999</v>
      </c>
      <c r="AU378">
        <v>186.17086420000001</v>
      </c>
      <c r="AV378">
        <v>154.03567899999999</v>
      </c>
      <c r="AW378">
        <v>1308.8316050000001</v>
      </c>
      <c r="AX378">
        <v>11427.622219999999</v>
      </c>
      <c r="AY378">
        <v>32.241975310000001</v>
      </c>
      <c r="AZ378">
        <v>1269.7358019999999</v>
      </c>
    </row>
    <row r="379" spans="1:52" x14ac:dyDescent="0.25">
      <c r="A379">
        <v>377</v>
      </c>
      <c r="B379">
        <v>73</v>
      </c>
      <c r="C379">
        <v>68</v>
      </c>
      <c r="D379">
        <v>69</v>
      </c>
      <c r="E379">
        <v>71</v>
      </c>
      <c r="F379">
        <v>71</v>
      </c>
      <c r="G379">
        <v>78</v>
      </c>
      <c r="H379">
        <v>74</v>
      </c>
      <c r="I379">
        <v>77</v>
      </c>
      <c r="J379">
        <v>78</v>
      </c>
      <c r="U379">
        <v>67.888888890000004</v>
      </c>
      <c r="V379">
        <v>1.066666667</v>
      </c>
      <c r="W379">
        <v>68.955555559999993</v>
      </c>
      <c r="X379">
        <v>70.022222220000003</v>
      </c>
      <c r="Y379">
        <v>71.088888890000007</v>
      </c>
      <c r="Z379">
        <v>72.155555559999996</v>
      </c>
      <c r="AA379">
        <v>73.222222220000006</v>
      </c>
      <c r="AB379">
        <v>74.288888889999996</v>
      </c>
      <c r="AC379">
        <v>75.355555559999999</v>
      </c>
      <c r="AD379">
        <v>76.422222219999995</v>
      </c>
      <c r="AE379">
        <v>77.488888889999998</v>
      </c>
      <c r="AF379">
        <v>4.0444444439999998</v>
      </c>
      <c r="AG379">
        <v>2.0222222219999999</v>
      </c>
      <c r="AH379">
        <v>2.0888888890000001</v>
      </c>
      <c r="AI379">
        <v>1.1555555559999999</v>
      </c>
      <c r="AJ379">
        <v>2.2222222220000001</v>
      </c>
      <c r="AK379">
        <v>3.7111111110000001</v>
      </c>
      <c r="AL379">
        <v>1.3555555560000001</v>
      </c>
      <c r="AM379">
        <v>0.57777777799999996</v>
      </c>
      <c r="AN379">
        <v>0.51111111099999995</v>
      </c>
      <c r="AO379">
        <v>16.357530860000001</v>
      </c>
      <c r="AP379">
        <v>4.0893827160000003</v>
      </c>
      <c r="AQ379">
        <v>4.3634567899999999</v>
      </c>
      <c r="AR379">
        <v>1.335308642</v>
      </c>
      <c r="AS379">
        <v>4.9382716049999997</v>
      </c>
      <c r="AT379">
        <v>13.772345680000001</v>
      </c>
      <c r="AU379">
        <v>1.8375308640000001</v>
      </c>
      <c r="AV379">
        <v>0.33382716000000001</v>
      </c>
      <c r="AW379">
        <v>0.261234568</v>
      </c>
      <c r="AX379">
        <v>47.288888890000003</v>
      </c>
      <c r="AY379">
        <v>1.965432099</v>
      </c>
      <c r="AZ379">
        <v>5.2543209879999999</v>
      </c>
    </row>
    <row r="380" spans="1:52" x14ac:dyDescent="0.25">
      <c r="A380">
        <v>378</v>
      </c>
      <c r="B380">
        <v>14</v>
      </c>
      <c r="C380">
        <v>14</v>
      </c>
      <c r="D380">
        <v>15</v>
      </c>
      <c r="E380">
        <v>14</v>
      </c>
      <c r="F380">
        <v>14</v>
      </c>
      <c r="G380">
        <v>14</v>
      </c>
      <c r="H380">
        <v>14</v>
      </c>
      <c r="I380">
        <v>15</v>
      </c>
      <c r="J380">
        <v>16</v>
      </c>
      <c r="U380">
        <v>13.69444444</v>
      </c>
      <c r="V380">
        <v>0.15</v>
      </c>
      <c r="W380">
        <v>13.84444444</v>
      </c>
      <c r="X380">
        <v>13.994444440000001</v>
      </c>
      <c r="Y380">
        <v>14.144444439999999</v>
      </c>
      <c r="Z380">
        <v>14.294444439999999</v>
      </c>
      <c r="AA380">
        <v>14.44444444</v>
      </c>
      <c r="AB380">
        <v>14.59444444</v>
      </c>
      <c r="AC380">
        <v>14.744444440000001</v>
      </c>
      <c r="AD380">
        <v>14.894444439999999</v>
      </c>
      <c r="AE380">
        <v>15.044444439999999</v>
      </c>
      <c r="AF380">
        <v>0.15555555600000001</v>
      </c>
      <c r="AG380">
        <v>5.5555559999999997E-3</v>
      </c>
      <c r="AH380">
        <v>0.85555555599999999</v>
      </c>
      <c r="AI380">
        <v>0.29444444400000003</v>
      </c>
      <c r="AJ380">
        <v>0.44444444399999999</v>
      </c>
      <c r="AK380">
        <v>0.59444444399999996</v>
      </c>
      <c r="AL380">
        <v>0.74444444399999998</v>
      </c>
      <c r="AM380">
        <v>0.10555555599999999</v>
      </c>
      <c r="AN380">
        <v>0.95555555599999997</v>
      </c>
      <c r="AO380">
        <v>2.4197531000000001E-2</v>
      </c>
      <c r="AP380" s="20">
        <v>3.0864200000000002E-5</v>
      </c>
      <c r="AQ380">
        <v>0.73197530899999996</v>
      </c>
      <c r="AR380">
        <v>8.6697530999999994E-2</v>
      </c>
      <c r="AS380">
        <v>0.197530864</v>
      </c>
      <c r="AT380">
        <v>0.35336419800000002</v>
      </c>
      <c r="AU380">
        <v>0.55419753100000002</v>
      </c>
      <c r="AV380">
        <v>1.1141975E-2</v>
      </c>
      <c r="AW380">
        <v>0.91308641999999995</v>
      </c>
      <c r="AX380">
        <v>2.872222222</v>
      </c>
      <c r="AY380">
        <v>0.46172839500000001</v>
      </c>
      <c r="AZ380">
        <v>0.31913580200000002</v>
      </c>
    </row>
    <row r="381" spans="1:52" x14ac:dyDescent="0.25">
      <c r="A381">
        <v>379</v>
      </c>
      <c r="B381">
        <v>24</v>
      </c>
      <c r="C381">
        <v>23</v>
      </c>
      <c r="D381">
        <v>25</v>
      </c>
      <c r="E381">
        <v>27</v>
      </c>
      <c r="F381">
        <v>26</v>
      </c>
      <c r="G381">
        <v>28</v>
      </c>
      <c r="H381">
        <v>27</v>
      </c>
      <c r="I381">
        <v>27</v>
      </c>
      <c r="J381">
        <v>29</v>
      </c>
      <c r="U381">
        <v>23.13888889</v>
      </c>
      <c r="V381">
        <v>0.61666666699999995</v>
      </c>
      <c r="W381">
        <v>23.755555560000001</v>
      </c>
      <c r="X381">
        <v>24.372222220000001</v>
      </c>
      <c r="Y381">
        <v>24.988888889999998</v>
      </c>
      <c r="Z381">
        <v>25.605555559999999</v>
      </c>
      <c r="AA381">
        <v>26.222222219999999</v>
      </c>
      <c r="AB381">
        <v>26.83888889</v>
      </c>
      <c r="AC381">
        <v>27.455555560000001</v>
      </c>
      <c r="AD381">
        <v>28.07222222</v>
      </c>
      <c r="AE381">
        <v>28.688888890000001</v>
      </c>
      <c r="AF381">
        <v>0.24444444400000001</v>
      </c>
      <c r="AG381">
        <v>1.372222222</v>
      </c>
      <c r="AH381">
        <v>1.1111111E-2</v>
      </c>
      <c r="AI381">
        <v>1.3944444439999999</v>
      </c>
      <c r="AJ381">
        <v>0.222222222</v>
      </c>
      <c r="AK381">
        <v>1.1611111110000001</v>
      </c>
      <c r="AL381">
        <v>0.45555555599999997</v>
      </c>
      <c r="AM381">
        <v>1.0722222219999999</v>
      </c>
      <c r="AN381">
        <v>0.311111111</v>
      </c>
      <c r="AO381">
        <v>5.9753085999999997E-2</v>
      </c>
      <c r="AP381">
        <v>1.882993827</v>
      </c>
      <c r="AQ381">
        <v>1.2345699999999999E-4</v>
      </c>
      <c r="AR381">
        <v>1.944475309</v>
      </c>
      <c r="AS381">
        <v>4.9382716E-2</v>
      </c>
      <c r="AT381">
        <v>1.3481790119999999</v>
      </c>
      <c r="AU381">
        <v>0.20753086400000001</v>
      </c>
      <c r="AV381">
        <v>1.1496604939999999</v>
      </c>
      <c r="AW381">
        <v>9.6790123000000006E-2</v>
      </c>
      <c r="AX381">
        <v>6.738888889</v>
      </c>
      <c r="AY381">
        <v>0.69382716</v>
      </c>
      <c r="AZ381">
        <v>0.74876543200000001</v>
      </c>
    </row>
    <row r="382" spans="1:52" x14ac:dyDescent="0.25">
      <c r="A382">
        <v>380</v>
      </c>
      <c r="B382">
        <v>109</v>
      </c>
      <c r="C382">
        <v>105</v>
      </c>
      <c r="D382">
        <v>109</v>
      </c>
      <c r="E382">
        <v>117</v>
      </c>
      <c r="F382">
        <v>113</v>
      </c>
      <c r="G382">
        <v>121</v>
      </c>
      <c r="H382">
        <v>116</v>
      </c>
      <c r="I382">
        <v>126</v>
      </c>
      <c r="J382">
        <v>121</v>
      </c>
      <c r="U382">
        <v>104.4722222</v>
      </c>
      <c r="V382">
        <v>2.15</v>
      </c>
      <c r="W382">
        <v>106.6222222</v>
      </c>
      <c r="X382">
        <v>108.7722222</v>
      </c>
      <c r="Y382">
        <v>110.92222219999999</v>
      </c>
      <c r="Z382">
        <v>113.0722222</v>
      </c>
      <c r="AA382">
        <v>115.2222222</v>
      </c>
      <c r="AB382">
        <v>117.3722222</v>
      </c>
      <c r="AC382">
        <v>119.5222222</v>
      </c>
      <c r="AD382">
        <v>121.67222219999999</v>
      </c>
      <c r="AE382">
        <v>123.8222222</v>
      </c>
      <c r="AF382">
        <v>2.377777778</v>
      </c>
      <c r="AG382">
        <v>3.7722222219999999</v>
      </c>
      <c r="AH382">
        <v>1.922222222</v>
      </c>
      <c r="AI382">
        <v>3.9277777779999998</v>
      </c>
      <c r="AJ382">
        <v>2.2222222220000001</v>
      </c>
      <c r="AK382">
        <v>3.627777778</v>
      </c>
      <c r="AL382">
        <v>3.5222222219999999</v>
      </c>
      <c r="AM382">
        <v>4.3277777779999997</v>
      </c>
      <c r="AN382">
        <v>2.8222222220000002</v>
      </c>
      <c r="AO382">
        <v>5.6538271599999996</v>
      </c>
      <c r="AP382">
        <v>14.229660490000001</v>
      </c>
      <c r="AQ382">
        <v>3.6949382719999999</v>
      </c>
      <c r="AR382">
        <v>15.42743827</v>
      </c>
      <c r="AS382">
        <v>4.9382716049999997</v>
      </c>
      <c r="AT382">
        <v>13.1607716</v>
      </c>
      <c r="AU382">
        <v>12.406049380000001</v>
      </c>
      <c r="AV382">
        <v>18.729660490000001</v>
      </c>
      <c r="AW382">
        <v>7.9649382720000004</v>
      </c>
      <c r="AX382">
        <v>96.205555559999993</v>
      </c>
      <c r="AY382">
        <v>3.169135802</v>
      </c>
      <c r="AZ382">
        <v>10.68950617</v>
      </c>
    </row>
    <row r="383" spans="1:52" x14ac:dyDescent="0.25">
      <c r="A383">
        <v>381</v>
      </c>
      <c r="B383">
        <v>22</v>
      </c>
      <c r="C383">
        <v>24</v>
      </c>
      <c r="D383">
        <v>24</v>
      </c>
      <c r="E383">
        <v>25</v>
      </c>
      <c r="F383">
        <v>25</v>
      </c>
      <c r="G383">
        <v>25</v>
      </c>
      <c r="H383">
        <v>25</v>
      </c>
      <c r="I383">
        <v>27</v>
      </c>
      <c r="J383">
        <v>27</v>
      </c>
      <c r="U383">
        <v>22.305555559999998</v>
      </c>
      <c r="V383">
        <v>0.51666666699999997</v>
      </c>
      <c r="W383">
        <v>22.82222222</v>
      </c>
      <c r="X383">
        <v>23.33888889</v>
      </c>
      <c r="Y383">
        <v>23.855555559999999</v>
      </c>
      <c r="Z383">
        <v>24.372222220000001</v>
      </c>
      <c r="AA383">
        <v>24.88888889</v>
      </c>
      <c r="AB383">
        <v>25.40555556</v>
      </c>
      <c r="AC383">
        <v>25.922222219999998</v>
      </c>
      <c r="AD383">
        <v>26.438888890000001</v>
      </c>
      <c r="AE383">
        <v>26.955555560000001</v>
      </c>
      <c r="AF383">
        <v>0.82222222199999995</v>
      </c>
      <c r="AG383">
        <v>0.66111111099999997</v>
      </c>
      <c r="AH383">
        <v>0.14444444400000001</v>
      </c>
      <c r="AI383">
        <v>0.62777777800000001</v>
      </c>
      <c r="AJ383">
        <v>0.111111111</v>
      </c>
      <c r="AK383">
        <v>0.40555555599999998</v>
      </c>
      <c r="AL383">
        <v>0.92222222200000004</v>
      </c>
      <c r="AM383">
        <v>0.561111111</v>
      </c>
      <c r="AN383">
        <v>4.4444444E-2</v>
      </c>
      <c r="AO383">
        <v>0.67604938299999995</v>
      </c>
      <c r="AP383">
        <v>0.43706790099999998</v>
      </c>
      <c r="AQ383">
        <v>2.0864198E-2</v>
      </c>
      <c r="AR383">
        <v>0.39410493800000002</v>
      </c>
      <c r="AS383">
        <v>1.2345679E-2</v>
      </c>
      <c r="AT383">
        <v>0.16447530899999999</v>
      </c>
      <c r="AU383">
        <v>0.85049382699999998</v>
      </c>
      <c r="AV383">
        <v>0.31484567899999999</v>
      </c>
      <c r="AW383">
        <v>1.9753090000000002E-3</v>
      </c>
      <c r="AX383">
        <v>2.872222222</v>
      </c>
      <c r="AY383">
        <v>0.47777777799999999</v>
      </c>
      <c r="AZ383">
        <v>0.31913580200000002</v>
      </c>
    </row>
    <row r="384" spans="1:52" x14ac:dyDescent="0.25">
      <c r="A384">
        <v>382</v>
      </c>
      <c r="B384">
        <v>23</v>
      </c>
      <c r="C384">
        <v>23</v>
      </c>
      <c r="D384">
        <v>24</v>
      </c>
      <c r="E384">
        <v>25</v>
      </c>
      <c r="F384">
        <v>23</v>
      </c>
      <c r="G384">
        <v>24</v>
      </c>
      <c r="H384">
        <v>24</v>
      </c>
      <c r="I384">
        <v>27</v>
      </c>
      <c r="J384">
        <v>25</v>
      </c>
      <c r="U384">
        <v>22.63888889</v>
      </c>
      <c r="V384">
        <v>0.31666666700000001</v>
      </c>
      <c r="W384">
        <v>22.955555560000001</v>
      </c>
      <c r="X384">
        <v>23.27222222</v>
      </c>
      <c r="Y384">
        <v>23.58888889</v>
      </c>
      <c r="Z384">
        <v>23.90555556</v>
      </c>
      <c r="AA384">
        <v>24.222222219999999</v>
      </c>
      <c r="AB384">
        <v>24.538888889999999</v>
      </c>
      <c r="AC384">
        <v>24.855555559999999</v>
      </c>
      <c r="AD384">
        <v>25.172222219999998</v>
      </c>
      <c r="AE384">
        <v>25.488888889999998</v>
      </c>
      <c r="AF384">
        <v>4.4444444E-2</v>
      </c>
      <c r="AG384">
        <v>0.27222222200000001</v>
      </c>
      <c r="AH384">
        <v>0.41111111099999997</v>
      </c>
      <c r="AI384">
        <v>1.0944444440000001</v>
      </c>
      <c r="AJ384">
        <v>1.2222222220000001</v>
      </c>
      <c r="AK384">
        <v>0.53888888899999998</v>
      </c>
      <c r="AL384">
        <v>0.85555555599999999</v>
      </c>
      <c r="AM384">
        <v>1.827777778</v>
      </c>
      <c r="AN384">
        <v>0.48888888899999999</v>
      </c>
      <c r="AO384">
        <v>1.9753090000000002E-3</v>
      </c>
      <c r="AP384">
        <v>7.4104937999999995E-2</v>
      </c>
      <c r="AQ384">
        <v>0.16901234600000001</v>
      </c>
      <c r="AR384">
        <v>1.197808642</v>
      </c>
      <c r="AS384">
        <v>1.4938271599999999</v>
      </c>
      <c r="AT384">
        <v>0.29040123499999998</v>
      </c>
      <c r="AU384">
        <v>0.73197530899999996</v>
      </c>
      <c r="AV384">
        <v>3.340771605</v>
      </c>
      <c r="AW384">
        <v>0.23901234599999999</v>
      </c>
      <c r="AX384">
        <v>7.5388888889999999</v>
      </c>
      <c r="AY384">
        <v>0.75061728400000005</v>
      </c>
      <c r="AZ384">
        <v>0.83765432100000004</v>
      </c>
    </row>
    <row r="385" spans="1:52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>
        <v>384</v>
      </c>
      <c r="B386">
        <v>24</v>
      </c>
      <c r="C386">
        <v>25</v>
      </c>
      <c r="D386">
        <v>26</v>
      </c>
      <c r="E386">
        <v>25</v>
      </c>
      <c r="F386">
        <v>26</v>
      </c>
      <c r="G386">
        <v>28</v>
      </c>
      <c r="H386">
        <v>28</v>
      </c>
      <c r="I386">
        <v>29</v>
      </c>
      <c r="J386">
        <v>29</v>
      </c>
      <c r="U386">
        <v>23.416666670000001</v>
      </c>
      <c r="V386">
        <v>0.65</v>
      </c>
      <c r="W386">
        <v>24.06666667</v>
      </c>
      <c r="X386">
        <v>24.716666669999999</v>
      </c>
      <c r="Y386">
        <v>25.366666670000001</v>
      </c>
      <c r="Z386">
        <v>26.016666669999999</v>
      </c>
      <c r="AA386">
        <v>26.666666670000001</v>
      </c>
      <c r="AB386">
        <v>27.31666667</v>
      </c>
      <c r="AC386">
        <v>27.966666669999999</v>
      </c>
      <c r="AD386">
        <v>28.616666670000001</v>
      </c>
      <c r="AE386">
        <v>29.266666669999999</v>
      </c>
      <c r="AF386">
        <v>6.6666666999999999E-2</v>
      </c>
      <c r="AG386">
        <v>0.28333333300000002</v>
      </c>
      <c r="AH386">
        <v>0.63333333300000005</v>
      </c>
      <c r="AI386">
        <v>1.016666667</v>
      </c>
      <c r="AJ386">
        <v>0.66666666699999999</v>
      </c>
      <c r="AK386">
        <v>0.68333333299999999</v>
      </c>
      <c r="AL386">
        <v>3.3333333E-2</v>
      </c>
      <c r="AM386">
        <v>0.383333333</v>
      </c>
      <c r="AN386">
        <v>0.26666666700000002</v>
      </c>
      <c r="AO386">
        <v>4.4444439999999997E-3</v>
      </c>
      <c r="AP386">
        <v>8.0277777999999994E-2</v>
      </c>
      <c r="AQ386">
        <v>0.40111111100000002</v>
      </c>
      <c r="AR386">
        <v>1.0336111109999999</v>
      </c>
      <c r="AS386">
        <v>0.44444444399999999</v>
      </c>
      <c r="AT386">
        <v>0.46694444400000001</v>
      </c>
      <c r="AU386">
        <v>1.1111109999999999E-3</v>
      </c>
      <c r="AV386">
        <v>0.14694444400000001</v>
      </c>
      <c r="AW386">
        <v>7.1111111000000005E-2</v>
      </c>
      <c r="AX386">
        <v>2.65</v>
      </c>
      <c r="AY386">
        <v>0.44814814800000002</v>
      </c>
      <c r="AZ386">
        <v>0.29444444400000003</v>
      </c>
    </row>
    <row r="387" spans="1:52" x14ac:dyDescent="0.25">
      <c r="A387">
        <v>385</v>
      </c>
      <c r="B387">
        <v>23</v>
      </c>
      <c r="C387">
        <v>25</v>
      </c>
      <c r="D387">
        <v>24</v>
      </c>
      <c r="E387">
        <v>26</v>
      </c>
      <c r="F387">
        <v>25</v>
      </c>
      <c r="G387">
        <v>25</v>
      </c>
      <c r="H387">
        <v>27</v>
      </c>
      <c r="I387">
        <v>26</v>
      </c>
      <c r="J387">
        <v>29</v>
      </c>
      <c r="U387">
        <v>22.88888889</v>
      </c>
      <c r="V387">
        <v>0.53333333299999997</v>
      </c>
      <c r="W387">
        <v>23.422222219999998</v>
      </c>
      <c r="X387">
        <v>23.955555560000001</v>
      </c>
      <c r="Y387">
        <v>24.488888889999998</v>
      </c>
      <c r="Z387">
        <v>25.02222222</v>
      </c>
      <c r="AA387">
        <v>25.555555559999998</v>
      </c>
      <c r="AB387">
        <v>26.08888889</v>
      </c>
      <c r="AC387">
        <v>26.622222220000001</v>
      </c>
      <c r="AD387">
        <v>27.15555556</v>
      </c>
      <c r="AE387">
        <v>27.688888890000001</v>
      </c>
      <c r="AF387">
        <v>0.42222222199999998</v>
      </c>
      <c r="AG387">
        <v>1.044444444</v>
      </c>
      <c r="AH387">
        <v>0.48888888899999999</v>
      </c>
      <c r="AI387">
        <v>0.97777777799999999</v>
      </c>
      <c r="AJ387">
        <v>0.55555555599999995</v>
      </c>
      <c r="AK387">
        <v>1.0888888889999999</v>
      </c>
      <c r="AL387">
        <v>0.37777777800000001</v>
      </c>
      <c r="AM387">
        <v>1.1555555559999999</v>
      </c>
      <c r="AN387">
        <v>1.311111111</v>
      </c>
      <c r="AO387">
        <v>0.178271605</v>
      </c>
      <c r="AP387">
        <v>1.090864198</v>
      </c>
      <c r="AQ387">
        <v>0.23901234599999999</v>
      </c>
      <c r="AR387">
        <v>0.95604938299999997</v>
      </c>
      <c r="AS387">
        <v>0.30864197500000001</v>
      </c>
      <c r="AT387">
        <v>1.185679012</v>
      </c>
      <c r="AU387">
        <v>0.14271604900000001</v>
      </c>
      <c r="AV387">
        <v>1.335308642</v>
      </c>
      <c r="AW387">
        <v>1.719012346</v>
      </c>
      <c r="AX387">
        <v>7.1555555560000004</v>
      </c>
      <c r="AY387">
        <v>0.82469135800000004</v>
      </c>
      <c r="AZ387">
        <v>0.79506172799999997</v>
      </c>
    </row>
    <row r="388" spans="1:52" x14ac:dyDescent="0.25">
      <c r="A388">
        <v>386</v>
      </c>
      <c r="B388">
        <v>42</v>
      </c>
      <c r="C388">
        <v>45</v>
      </c>
      <c r="D388">
        <v>47</v>
      </c>
      <c r="E388">
        <v>45</v>
      </c>
      <c r="F388">
        <v>49</v>
      </c>
      <c r="G388">
        <v>47</v>
      </c>
      <c r="H388">
        <v>48</v>
      </c>
      <c r="I388">
        <v>52</v>
      </c>
      <c r="J388">
        <v>50</v>
      </c>
      <c r="U388">
        <v>42.472222219999999</v>
      </c>
      <c r="V388">
        <v>0.95</v>
      </c>
      <c r="W388">
        <v>43.422222220000002</v>
      </c>
      <c r="X388">
        <v>44.372222219999998</v>
      </c>
      <c r="Y388">
        <v>45.32222222</v>
      </c>
      <c r="Z388">
        <v>46.272222220000003</v>
      </c>
      <c r="AA388">
        <v>47.222222219999999</v>
      </c>
      <c r="AB388">
        <v>48.172222220000002</v>
      </c>
      <c r="AC388">
        <v>49.122222219999998</v>
      </c>
      <c r="AD388">
        <v>50.07222222</v>
      </c>
      <c r="AE388">
        <v>51.022222220000003</v>
      </c>
      <c r="AF388">
        <v>1.422222222</v>
      </c>
      <c r="AG388">
        <v>0.62777777800000001</v>
      </c>
      <c r="AH388">
        <v>1.6777777780000001</v>
      </c>
      <c r="AI388">
        <v>1.2722222219999999</v>
      </c>
      <c r="AJ388">
        <v>1.7777777779999999</v>
      </c>
      <c r="AK388">
        <v>1.172222222</v>
      </c>
      <c r="AL388">
        <v>1.122222222</v>
      </c>
      <c r="AM388">
        <v>1.9277777780000001</v>
      </c>
      <c r="AN388">
        <v>1.0222222219999999</v>
      </c>
      <c r="AO388">
        <v>2.022716049</v>
      </c>
      <c r="AP388">
        <v>0.39410493800000002</v>
      </c>
      <c r="AQ388">
        <v>2.814938272</v>
      </c>
      <c r="AR388">
        <v>1.618549383</v>
      </c>
      <c r="AS388">
        <v>3.1604938269999998</v>
      </c>
      <c r="AT388">
        <v>1.3741049380000001</v>
      </c>
      <c r="AU388">
        <v>1.259382716</v>
      </c>
      <c r="AV388">
        <v>3.7163271600000001</v>
      </c>
      <c r="AW388">
        <v>1.044938272</v>
      </c>
      <c r="AX388">
        <v>17.40555556</v>
      </c>
      <c r="AY388">
        <v>1.3358024690000001</v>
      </c>
      <c r="AZ388">
        <v>1.933950617</v>
      </c>
    </row>
    <row r="389" spans="1:52" x14ac:dyDescent="0.25">
      <c r="A389">
        <v>387</v>
      </c>
      <c r="B389">
        <v>36</v>
      </c>
      <c r="C389">
        <v>37</v>
      </c>
      <c r="D389">
        <v>38</v>
      </c>
      <c r="E389">
        <v>39</v>
      </c>
      <c r="F389">
        <v>40</v>
      </c>
      <c r="G389">
        <v>41</v>
      </c>
      <c r="H389">
        <v>39</v>
      </c>
      <c r="I389">
        <v>43</v>
      </c>
      <c r="J389">
        <v>43</v>
      </c>
      <c r="U389">
        <v>35.388888889999997</v>
      </c>
      <c r="V389">
        <v>0.83333333300000001</v>
      </c>
      <c r="W389">
        <v>36.222222219999999</v>
      </c>
      <c r="X389">
        <v>37.055555560000002</v>
      </c>
      <c r="Y389">
        <v>37.888888889999997</v>
      </c>
      <c r="Z389">
        <v>38.722222219999999</v>
      </c>
      <c r="AA389">
        <v>39.555555560000002</v>
      </c>
      <c r="AB389">
        <v>40.388888889999997</v>
      </c>
      <c r="AC389">
        <v>41.222222219999999</v>
      </c>
      <c r="AD389">
        <v>42.055555560000002</v>
      </c>
      <c r="AE389">
        <v>42.888888889999997</v>
      </c>
      <c r="AF389">
        <v>0.222222222</v>
      </c>
      <c r="AG389">
        <v>5.5555555999999999E-2</v>
      </c>
      <c r="AH389">
        <v>0.111111111</v>
      </c>
      <c r="AI389">
        <v>0.27777777799999998</v>
      </c>
      <c r="AJ389">
        <v>0.44444444399999999</v>
      </c>
      <c r="AK389">
        <v>0.61111111100000004</v>
      </c>
      <c r="AL389">
        <v>2.2222222220000001</v>
      </c>
      <c r="AM389">
        <v>0.94444444400000005</v>
      </c>
      <c r="AN389">
        <v>0.111111111</v>
      </c>
      <c r="AO389">
        <v>4.9382716E-2</v>
      </c>
      <c r="AP389">
        <v>3.0864199999999999E-3</v>
      </c>
      <c r="AQ389">
        <v>1.2345679E-2</v>
      </c>
      <c r="AR389">
        <v>7.7160493999999996E-2</v>
      </c>
      <c r="AS389">
        <v>0.197530864</v>
      </c>
      <c r="AT389">
        <v>0.37345678999999998</v>
      </c>
      <c r="AU389">
        <v>4.9382716049999997</v>
      </c>
      <c r="AV389">
        <v>0.89197530899999999</v>
      </c>
      <c r="AW389">
        <v>1.2345679E-2</v>
      </c>
      <c r="AX389">
        <v>6.5555555559999998</v>
      </c>
      <c r="AY389">
        <v>0.55555555599999995</v>
      </c>
      <c r="AZ389">
        <v>0.72839506200000004</v>
      </c>
    </row>
    <row r="390" spans="1:52" x14ac:dyDescent="0.25">
      <c r="A390">
        <v>388</v>
      </c>
      <c r="B390">
        <v>30</v>
      </c>
      <c r="C390">
        <v>29</v>
      </c>
      <c r="D390">
        <v>31</v>
      </c>
      <c r="E390">
        <v>31</v>
      </c>
      <c r="F390">
        <v>31</v>
      </c>
      <c r="G390">
        <v>32</v>
      </c>
      <c r="H390">
        <v>31</v>
      </c>
      <c r="I390">
        <v>33</v>
      </c>
      <c r="J390">
        <v>33</v>
      </c>
      <c r="U390">
        <v>29.13888889</v>
      </c>
      <c r="V390">
        <v>0.41666666699999999</v>
      </c>
      <c r="W390">
        <v>29.555555559999998</v>
      </c>
      <c r="X390">
        <v>29.972222219999999</v>
      </c>
      <c r="Y390">
        <v>30.38888889</v>
      </c>
      <c r="Z390">
        <v>30.805555559999998</v>
      </c>
      <c r="AA390">
        <v>31.222222219999999</v>
      </c>
      <c r="AB390">
        <v>31.63888889</v>
      </c>
      <c r="AC390">
        <v>32.055555560000002</v>
      </c>
      <c r="AD390">
        <v>32.472222219999999</v>
      </c>
      <c r="AE390">
        <v>32.888888889999997</v>
      </c>
      <c r="AF390">
        <v>0.44444444399999999</v>
      </c>
      <c r="AG390">
        <v>0.97222222199999997</v>
      </c>
      <c r="AH390">
        <v>0.61111111100000004</v>
      </c>
      <c r="AI390">
        <v>0.19444444399999999</v>
      </c>
      <c r="AJ390">
        <v>0.222222222</v>
      </c>
      <c r="AK390">
        <v>0.36111111099999998</v>
      </c>
      <c r="AL390">
        <v>1.0555555560000001</v>
      </c>
      <c r="AM390">
        <v>0.52777777800000003</v>
      </c>
      <c r="AN390">
        <v>0.111111111</v>
      </c>
      <c r="AO390">
        <v>0.197530864</v>
      </c>
      <c r="AP390">
        <v>0.945216049</v>
      </c>
      <c r="AQ390">
        <v>0.37345678999999998</v>
      </c>
      <c r="AR390">
        <v>3.7808642000000003E-2</v>
      </c>
      <c r="AS390">
        <v>4.9382716E-2</v>
      </c>
      <c r="AT390">
        <v>0.130401235</v>
      </c>
      <c r="AU390">
        <v>1.1141975310000001</v>
      </c>
      <c r="AV390">
        <v>0.27854938299999998</v>
      </c>
      <c r="AW390">
        <v>1.2345679E-2</v>
      </c>
      <c r="AX390">
        <v>3.138888889</v>
      </c>
      <c r="AY390">
        <v>0.5</v>
      </c>
      <c r="AZ390">
        <v>0.34876543199999999</v>
      </c>
    </row>
    <row r="391" spans="1:52" x14ac:dyDescent="0.25">
      <c r="A391">
        <v>389</v>
      </c>
      <c r="B391">
        <v>16</v>
      </c>
      <c r="C391">
        <v>15</v>
      </c>
      <c r="D391">
        <v>15</v>
      </c>
      <c r="E391">
        <v>17</v>
      </c>
      <c r="F391">
        <v>16</v>
      </c>
      <c r="G391">
        <v>17</v>
      </c>
      <c r="H391">
        <v>17</v>
      </c>
      <c r="I391">
        <v>18</v>
      </c>
      <c r="J391">
        <v>17</v>
      </c>
      <c r="U391">
        <v>15.027777779999999</v>
      </c>
      <c r="V391">
        <v>0.28333333300000002</v>
      </c>
      <c r="W391">
        <v>15.311111110000001</v>
      </c>
      <c r="X391">
        <v>15.59444444</v>
      </c>
      <c r="Y391">
        <v>15.877777780000001</v>
      </c>
      <c r="Z391">
        <v>16.16111111</v>
      </c>
      <c r="AA391">
        <v>16.444444440000002</v>
      </c>
      <c r="AB391">
        <v>16.72777778</v>
      </c>
      <c r="AC391">
        <v>17.011111110000002</v>
      </c>
      <c r="AD391">
        <v>17.294444439999999</v>
      </c>
      <c r="AE391">
        <v>17.577777780000002</v>
      </c>
      <c r="AF391">
        <v>0.688888889</v>
      </c>
      <c r="AG391">
        <v>0.59444444399999996</v>
      </c>
      <c r="AH391">
        <v>0.87777777800000001</v>
      </c>
      <c r="AI391">
        <v>0.83888888900000003</v>
      </c>
      <c r="AJ391">
        <v>0.44444444399999999</v>
      </c>
      <c r="AK391">
        <v>0.27222222200000001</v>
      </c>
      <c r="AL391">
        <v>1.1111111E-2</v>
      </c>
      <c r="AM391">
        <v>0.70555555599999997</v>
      </c>
      <c r="AN391">
        <v>0.57777777799999996</v>
      </c>
      <c r="AO391">
        <v>0.47456790100000001</v>
      </c>
      <c r="AP391">
        <v>0.35336419800000002</v>
      </c>
      <c r="AQ391">
        <v>0.77049382700000002</v>
      </c>
      <c r="AR391">
        <v>0.703734568</v>
      </c>
      <c r="AS391">
        <v>0.197530864</v>
      </c>
      <c r="AT391">
        <v>7.4104937999999995E-2</v>
      </c>
      <c r="AU391">
        <v>1.2345699999999999E-4</v>
      </c>
      <c r="AV391">
        <v>0.49780864200000002</v>
      </c>
      <c r="AW391">
        <v>0.33382716000000001</v>
      </c>
      <c r="AX391">
        <v>3.4055555559999999</v>
      </c>
      <c r="AY391">
        <v>0.55679012299999997</v>
      </c>
      <c r="AZ391">
        <v>0.378395062</v>
      </c>
    </row>
    <row r="392" spans="1:52" x14ac:dyDescent="0.25">
      <c r="A392">
        <v>390</v>
      </c>
      <c r="B392">
        <v>60</v>
      </c>
      <c r="C392">
        <v>59</v>
      </c>
      <c r="D392">
        <v>61</v>
      </c>
      <c r="E392">
        <v>65</v>
      </c>
      <c r="F392">
        <v>63</v>
      </c>
      <c r="G392">
        <v>64</v>
      </c>
      <c r="H392">
        <v>66</v>
      </c>
      <c r="I392">
        <v>69</v>
      </c>
      <c r="J392">
        <v>72</v>
      </c>
      <c r="U392">
        <v>57.083333330000002</v>
      </c>
      <c r="V392">
        <v>1.45</v>
      </c>
      <c r="W392">
        <v>58.533333329999998</v>
      </c>
      <c r="X392">
        <v>59.983333330000001</v>
      </c>
      <c r="Y392">
        <v>61.433333330000004</v>
      </c>
      <c r="Z392">
        <v>62.883333329999999</v>
      </c>
      <c r="AA392">
        <v>64.333333330000002</v>
      </c>
      <c r="AB392">
        <v>65.783333330000005</v>
      </c>
      <c r="AC392">
        <v>67.233333329999994</v>
      </c>
      <c r="AD392">
        <v>68.683333329999996</v>
      </c>
      <c r="AE392">
        <v>70.133333329999999</v>
      </c>
      <c r="AF392">
        <v>1.4666666669999999</v>
      </c>
      <c r="AG392">
        <v>0.98333333300000003</v>
      </c>
      <c r="AH392">
        <v>0.43333333299999999</v>
      </c>
      <c r="AI392">
        <v>2.1166666670000001</v>
      </c>
      <c r="AJ392">
        <v>1.3333333329999999</v>
      </c>
      <c r="AK392">
        <v>1.7833333330000001</v>
      </c>
      <c r="AL392">
        <v>1.233333333</v>
      </c>
      <c r="AM392">
        <v>0.31666666700000001</v>
      </c>
      <c r="AN392">
        <v>1.8666666670000001</v>
      </c>
      <c r="AO392">
        <v>2.1511111110000001</v>
      </c>
      <c r="AP392">
        <v>0.96694444400000001</v>
      </c>
      <c r="AQ392">
        <v>0.18777777800000001</v>
      </c>
      <c r="AR392">
        <v>4.4802777779999996</v>
      </c>
      <c r="AS392">
        <v>1.7777777779999999</v>
      </c>
      <c r="AT392">
        <v>3.1802777780000002</v>
      </c>
      <c r="AU392">
        <v>1.521111111</v>
      </c>
      <c r="AV392">
        <v>0.100277778</v>
      </c>
      <c r="AW392">
        <v>3.4844444440000002</v>
      </c>
      <c r="AX392">
        <v>17.850000000000001</v>
      </c>
      <c r="AY392">
        <v>1.2814814809999999</v>
      </c>
      <c r="AZ392">
        <v>1.983333333</v>
      </c>
    </row>
    <row r="393" spans="1:52" x14ac:dyDescent="0.25">
      <c r="A393">
        <v>391</v>
      </c>
      <c r="B393">
        <v>41</v>
      </c>
      <c r="C393">
        <v>42</v>
      </c>
      <c r="D393">
        <v>45</v>
      </c>
      <c r="E393">
        <v>46</v>
      </c>
      <c r="F393">
        <v>47</v>
      </c>
      <c r="G393">
        <v>49</v>
      </c>
      <c r="H393">
        <v>45</v>
      </c>
      <c r="I393">
        <v>47</v>
      </c>
      <c r="J393">
        <v>48</v>
      </c>
      <c r="U393">
        <v>41.722222219999999</v>
      </c>
      <c r="V393">
        <v>0.76666666699999997</v>
      </c>
      <c r="W393">
        <v>42.488888889999998</v>
      </c>
      <c r="X393">
        <v>43.255555559999998</v>
      </c>
      <c r="Y393">
        <v>44.022222220000003</v>
      </c>
      <c r="Z393">
        <v>44.788888890000003</v>
      </c>
      <c r="AA393">
        <v>45.555555560000002</v>
      </c>
      <c r="AB393">
        <v>46.32222222</v>
      </c>
      <c r="AC393">
        <v>47.08888889</v>
      </c>
      <c r="AD393">
        <v>47.855555559999999</v>
      </c>
      <c r="AE393">
        <v>48.622222219999998</v>
      </c>
      <c r="AF393">
        <v>1.488888889</v>
      </c>
      <c r="AG393">
        <v>1.255555556</v>
      </c>
      <c r="AH393">
        <v>0.97777777799999999</v>
      </c>
      <c r="AI393">
        <v>1.2111111109999999</v>
      </c>
      <c r="AJ393">
        <v>1.4444444439999999</v>
      </c>
      <c r="AK393">
        <v>2.6777777779999998</v>
      </c>
      <c r="AL393">
        <v>2.0888888890000001</v>
      </c>
      <c r="AM393">
        <v>0.85555555599999999</v>
      </c>
      <c r="AN393">
        <v>0.62222222199999999</v>
      </c>
      <c r="AO393">
        <v>2.216790123</v>
      </c>
      <c r="AP393">
        <v>1.5764197529999999</v>
      </c>
      <c r="AQ393">
        <v>0.95604938299999997</v>
      </c>
      <c r="AR393">
        <v>1.466790123</v>
      </c>
      <c r="AS393">
        <v>2.0864197529999999</v>
      </c>
      <c r="AT393">
        <v>7.1704938269999996</v>
      </c>
      <c r="AU393">
        <v>4.3634567899999999</v>
      </c>
      <c r="AV393">
        <v>0.73197530899999996</v>
      </c>
      <c r="AW393">
        <v>0.38716049400000002</v>
      </c>
      <c r="AX393">
        <v>20.955555560000001</v>
      </c>
      <c r="AY393">
        <v>1.4024691359999999</v>
      </c>
      <c r="AZ393">
        <v>2.3283950619999998</v>
      </c>
    </row>
    <row r="394" spans="1:52" x14ac:dyDescent="0.25">
      <c r="A394">
        <v>392</v>
      </c>
      <c r="B394">
        <v>17</v>
      </c>
      <c r="C394">
        <v>18</v>
      </c>
      <c r="D394">
        <v>19</v>
      </c>
      <c r="E394">
        <v>18</v>
      </c>
      <c r="F394">
        <v>19</v>
      </c>
      <c r="G394">
        <v>18</v>
      </c>
      <c r="H394">
        <v>20</v>
      </c>
      <c r="I394">
        <v>20</v>
      </c>
      <c r="J394">
        <v>20</v>
      </c>
      <c r="U394">
        <v>17.11111111</v>
      </c>
      <c r="V394">
        <v>0.33333333300000001</v>
      </c>
      <c r="W394">
        <v>17.444444440000002</v>
      </c>
      <c r="X394">
        <v>17.777777780000001</v>
      </c>
      <c r="Y394">
        <v>18.11111111</v>
      </c>
      <c r="Z394">
        <v>18.444444440000002</v>
      </c>
      <c r="AA394">
        <v>18.777777780000001</v>
      </c>
      <c r="AB394">
        <v>19.11111111</v>
      </c>
      <c r="AC394">
        <v>19.444444440000002</v>
      </c>
      <c r="AD394">
        <v>19.777777780000001</v>
      </c>
      <c r="AE394">
        <v>20.11111111</v>
      </c>
      <c r="AF394">
        <v>0.44444444399999999</v>
      </c>
      <c r="AG394">
        <v>0.222222222</v>
      </c>
      <c r="AH394">
        <v>0.88888888899999996</v>
      </c>
      <c r="AI394">
        <v>0.44444444399999999</v>
      </c>
      <c r="AJ394">
        <v>0.222222222</v>
      </c>
      <c r="AK394">
        <v>1.111111111</v>
      </c>
      <c r="AL394">
        <v>0.55555555599999995</v>
      </c>
      <c r="AM394">
        <v>0.222222222</v>
      </c>
      <c r="AN394">
        <v>0.111111111</v>
      </c>
      <c r="AO394">
        <v>0.197530864</v>
      </c>
      <c r="AP394">
        <v>4.9382716E-2</v>
      </c>
      <c r="AQ394">
        <v>0.79012345699999997</v>
      </c>
      <c r="AR394">
        <v>0.197530864</v>
      </c>
      <c r="AS394">
        <v>4.9382716E-2</v>
      </c>
      <c r="AT394">
        <v>1.2345679009999999</v>
      </c>
      <c r="AU394">
        <v>0.30864197500000001</v>
      </c>
      <c r="AV394">
        <v>4.9382716E-2</v>
      </c>
      <c r="AW394">
        <v>1.2345679E-2</v>
      </c>
      <c r="AX394">
        <v>2.888888889</v>
      </c>
      <c r="AY394">
        <v>0.46913580199999999</v>
      </c>
      <c r="AZ394">
        <v>0.32098765400000001</v>
      </c>
    </row>
    <row r="395" spans="1:52" x14ac:dyDescent="0.25">
      <c r="A395">
        <v>393</v>
      </c>
      <c r="B395">
        <v>8</v>
      </c>
      <c r="C395">
        <v>7</v>
      </c>
      <c r="D395">
        <v>8</v>
      </c>
      <c r="E395">
        <v>8</v>
      </c>
      <c r="F395">
        <v>8</v>
      </c>
      <c r="G395">
        <v>8</v>
      </c>
      <c r="H395">
        <v>8</v>
      </c>
      <c r="I395">
        <v>9</v>
      </c>
      <c r="J395">
        <v>8</v>
      </c>
      <c r="U395">
        <v>7.5</v>
      </c>
      <c r="V395">
        <v>0.1</v>
      </c>
      <c r="W395">
        <v>7.6</v>
      </c>
      <c r="X395">
        <v>7.7</v>
      </c>
      <c r="Y395">
        <v>7.8</v>
      </c>
      <c r="Z395">
        <v>7.9</v>
      </c>
      <c r="AA395">
        <v>8</v>
      </c>
      <c r="AB395">
        <v>8.1</v>
      </c>
      <c r="AC395">
        <v>8.1999999999999993</v>
      </c>
      <c r="AD395">
        <v>8.3000000000000007</v>
      </c>
      <c r="AE395">
        <v>8.4</v>
      </c>
      <c r="AF395">
        <v>0.4</v>
      </c>
      <c r="AG395">
        <v>0.7</v>
      </c>
      <c r="AH395">
        <v>0.2</v>
      </c>
      <c r="AI395">
        <v>0.1</v>
      </c>
      <c r="AJ395">
        <v>0</v>
      </c>
      <c r="AK395">
        <v>0.1</v>
      </c>
      <c r="AL395">
        <v>0.2</v>
      </c>
      <c r="AM395">
        <v>0.7</v>
      </c>
      <c r="AN395">
        <v>0.4</v>
      </c>
      <c r="AO395">
        <v>0.16</v>
      </c>
      <c r="AP395">
        <v>0.49</v>
      </c>
      <c r="AQ395">
        <v>0.04</v>
      </c>
      <c r="AR395">
        <v>0.01</v>
      </c>
      <c r="AS395">
        <v>0</v>
      </c>
      <c r="AT395">
        <v>0.01</v>
      </c>
      <c r="AU395">
        <v>0.04</v>
      </c>
      <c r="AV395">
        <v>0.49</v>
      </c>
      <c r="AW395">
        <v>0.16</v>
      </c>
      <c r="AX395">
        <v>1.4</v>
      </c>
      <c r="AY395">
        <v>0.311111111</v>
      </c>
      <c r="AZ395">
        <v>0.15555555600000001</v>
      </c>
    </row>
    <row r="396" spans="1:52" x14ac:dyDescent="0.25">
      <c r="A396">
        <v>394</v>
      </c>
      <c r="B396">
        <v>60</v>
      </c>
      <c r="C396">
        <v>61</v>
      </c>
      <c r="D396">
        <v>61</v>
      </c>
      <c r="E396">
        <v>60</v>
      </c>
      <c r="F396">
        <v>63</v>
      </c>
      <c r="G396">
        <v>63</v>
      </c>
      <c r="H396">
        <v>67</v>
      </c>
      <c r="I396">
        <v>69</v>
      </c>
      <c r="J396">
        <v>70</v>
      </c>
      <c r="U396">
        <v>57.194444439999998</v>
      </c>
      <c r="V396">
        <v>1.316666667</v>
      </c>
      <c r="W396">
        <v>58.511111110000002</v>
      </c>
      <c r="X396">
        <v>59.827777779999998</v>
      </c>
      <c r="Y396">
        <v>61.144444440000001</v>
      </c>
      <c r="Z396">
        <v>62.461111109999997</v>
      </c>
      <c r="AA396">
        <v>63.777777780000001</v>
      </c>
      <c r="AB396">
        <v>65.094444440000004</v>
      </c>
      <c r="AC396">
        <v>66.411111109999993</v>
      </c>
      <c r="AD396">
        <v>67.727777779999997</v>
      </c>
      <c r="AE396">
        <v>69.044444440000007</v>
      </c>
      <c r="AF396">
        <v>1.488888889</v>
      </c>
      <c r="AG396">
        <v>1.172222222</v>
      </c>
      <c r="AH396">
        <v>0.14444444400000001</v>
      </c>
      <c r="AI396">
        <v>2.4611111110000001</v>
      </c>
      <c r="AJ396">
        <v>0.77777777800000003</v>
      </c>
      <c r="AK396">
        <v>2.0944444440000001</v>
      </c>
      <c r="AL396">
        <v>0.58888888900000003</v>
      </c>
      <c r="AM396">
        <v>1.2722222219999999</v>
      </c>
      <c r="AN396">
        <v>0.95555555599999997</v>
      </c>
      <c r="AO396">
        <v>2.216790123</v>
      </c>
      <c r="AP396">
        <v>1.3741049380000001</v>
      </c>
      <c r="AQ396">
        <v>2.0864198E-2</v>
      </c>
      <c r="AR396">
        <v>6.0570679009999999</v>
      </c>
      <c r="AS396">
        <v>0.60493827200000005</v>
      </c>
      <c r="AT396">
        <v>4.3866975310000003</v>
      </c>
      <c r="AU396">
        <v>0.34679012300000001</v>
      </c>
      <c r="AV396">
        <v>1.618549383</v>
      </c>
      <c r="AW396">
        <v>0.91308641999999995</v>
      </c>
      <c r="AX396">
        <v>17.538888889999999</v>
      </c>
      <c r="AY396">
        <v>1.217283951</v>
      </c>
      <c r="AZ396">
        <v>1.9487654320000001</v>
      </c>
    </row>
    <row r="397" spans="1:52" x14ac:dyDescent="0.25">
      <c r="A397">
        <v>395</v>
      </c>
      <c r="B397">
        <v>9</v>
      </c>
      <c r="C397">
        <v>9</v>
      </c>
      <c r="D397">
        <v>9</v>
      </c>
      <c r="E397">
        <v>9</v>
      </c>
      <c r="F397">
        <v>9</v>
      </c>
      <c r="G397">
        <v>9</v>
      </c>
      <c r="H397">
        <v>10</v>
      </c>
      <c r="I397">
        <v>10</v>
      </c>
      <c r="J397">
        <v>10</v>
      </c>
      <c r="U397">
        <v>8.5833333330000006</v>
      </c>
      <c r="V397">
        <v>0.15</v>
      </c>
      <c r="W397">
        <v>8.7333333329999991</v>
      </c>
      <c r="X397">
        <v>8.8833333329999995</v>
      </c>
      <c r="Y397">
        <v>9.0333333329999999</v>
      </c>
      <c r="Z397">
        <v>9.1833333330000002</v>
      </c>
      <c r="AA397">
        <v>9.3333333330000006</v>
      </c>
      <c r="AB397">
        <v>9.4833333329999991</v>
      </c>
      <c r="AC397">
        <v>9.6333333329999995</v>
      </c>
      <c r="AD397">
        <v>9.7833333329999999</v>
      </c>
      <c r="AE397">
        <v>9.9333333330000002</v>
      </c>
      <c r="AF397">
        <v>0.26666666700000002</v>
      </c>
      <c r="AG397">
        <v>0.116666667</v>
      </c>
      <c r="AH397">
        <v>3.3333333E-2</v>
      </c>
      <c r="AI397">
        <v>0.18333333299999999</v>
      </c>
      <c r="AJ397">
        <v>0.33333333300000001</v>
      </c>
      <c r="AK397">
        <v>0.48333333299999998</v>
      </c>
      <c r="AL397">
        <v>0.366666667</v>
      </c>
      <c r="AM397">
        <v>0.21666666700000001</v>
      </c>
      <c r="AN397">
        <v>6.6666666999999999E-2</v>
      </c>
      <c r="AO397">
        <v>7.1111111000000005E-2</v>
      </c>
      <c r="AP397">
        <v>1.3611111E-2</v>
      </c>
      <c r="AQ397">
        <v>1.1111109999999999E-3</v>
      </c>
      <c r="AR397">
        <v>3.3611110999999999E-2</v>
      </c>
      <c r="AS397">
        <v>0.111111111</v>
      </c>
      <c r="AT397">
        <v>0.23361111100000001</v>
      </c>
      <c r="AU397">
        <v>0.134444444</v>
      </c>
      <c r="AV397">
        <v>4.6944444000000002E-2</v>
      </c>
      <c r="AW397">
        <v>4.4444439999999997E-3</v>
      </c>
      <c r="AX397">
        <v>0.65</v>
      </c>
      <c r="AY397">
        <v>0.22962963</v>
      </c>
      <c r="AZ397">
        <v>7.2222222000000003E-2</v>
      </c>
    </row>
    <row r="398" spans="1:52" x14ac:dyDescent="0.25">
      <c r="A398">
        <v>396</v>
      </c>
      <c r="B398">
        <v>80</v>
      </c>
      <c r="C398">
        <v>82</v>
      </c>
      <c r="D398">
        <v>81</v>
      </c>
      <c r="E398">
        <v>81</v>
      </c>
      <c r="F398">
        <v>83</v>
      </c>
      <c r="G398">
        <v>86</v>
      </c>
      <c r="H398">
        <v>87</v>
      </c>
      <c r="I398">
        <v>86</v>
      </c>
      <c r="J398">
        <v>92</v>
      </c>
      <c r="U398">
        <v>77.805555560000002</v>
      </c>
      <c r="V398">
        <v>1.2833333330000001</v>
      </c>
      <c r="W398">
        <v>79.088888890000007</v>
      </c>
      <c r="X398">
        <v>80.372222219999998</v>
      </c>
      <c r="Y398">
        <v>81.655555559999996</v>
      </c>
      <c r="Z398">
        <v>82.938888890000001</v>
      </c>
      <c r="AA398">
        <v>84.222222220000006</v>
      </c>
      <c r="AB398">
        <v>85.505555560000005</v>
      </c>
      <c r="AC398">
        <v>86.788888889999996</v>
      </c>
      <c r="AD398">
        <v>88.07222222</v>
      </c>
      <c r="AE398">
        <v>89.355555559999999</v>
      </c>
      <c r="AF398">
        <v>0.91111111099999997</v>
      </c>
      <c r="AG398">
        <v>1.627777778</v>
      </c>
      <c r="AH398">
        <v>0.65555555600000004</v>
      </c>
      <c r="AI398">
        <v>1.938888889</v>
      </c>
      <c r="AJ398">
        <v>1.2222222220000001</v>
      </c>
      <c r="AK398">
        <v>0.49444444399999998</v>
      </c>
      <c r="AL398">
        <v>0.21111111099999999</v>
      </c>
      <c r="AM398">
        <v>2.0722222220000002</v>
      </c>
      <c r="AN398">
        <v>2.6444444439999999</v>
      </c>
      <c r="AO398">
        <v>0.83012345700000001</v>
      </c>
      <c r="AP398">
        <v>2.6496604939999999</v>
      </c>
      <c r="AQ398">
        <v>0.42975308600000001</v>
      </c>
      <c r="AR398">
        <v>3.759290123</v>
      </c>
      <c r="AS398">
        <v>1.4938271599999999</v>
      </c>
      <c r="AT398">
        <v>0.244475309</v>
      </c>
      <c r="AU398">
        <v>4.4567901E-2</v>
      </c>
      <c r="AV398">
        <v>4.2941049380000003</v>
      </c>
      <c r="AW398">
        <v>6.99308642</v>
      </c>
      <c r="AX398">
        <v>20.738888889999998</v>
      </c>
      <c r="AY398">
        <v>1.308641975</v>
      </c>
      <c r="AZ398">
        <v>2.3043209880000002</v>
      </c>
    </row>
    <row r="399" spans="1:52" x14ac:dyDescent="0.25">
      <c r="A399">
        <v>397</v>
      </c>
      <c r="B399">
        <v>42</v>
      </c>
      <c r="C399">
        <v>44</v>
      </c>
      <c r="D399">
        <v>44</v>
      </c>
      <c r="E399">
        <v>47</v>
      </c>
      <c r="F399">
        <v>45</v>
      </c>
      <c r="G399">
        <v>50</v>
      </c>
      <c r="H399">
        <v>48</v>
      </c>
      <c r="I399">
        <v>49</v>
      </c>
      <c r="J399">
        <v>51</v>
      </c>
      <c r="U399">
        <v>41.5</v>
      </c>
      <c r="V399">
        <v>1.0333333330000001</v>
      </c>
      <c r="W399">
        <v>42.533333329999998</v>
      </c>
      <c r="X399">
        <v>43.566666669999996</v>
      </c>
      <c r="Y399">
        <v>44.6</v>
      </c>
      <c r="Z399">
        <v>45.633333329999999</v>
      </c>
      <c r="AA399">
        <v>46.666666669999998</v>
      </c>
      <c r="AB399">
        <v>47.7</v>
      </c>
      <c r="AC399">
        <v>48.733333330000001</v>
      </c>
      <c r="AD399">
        <v>49.766666669999999</v>
      </c>
      <c r="AE399">
        <v>50.8</v>
      </c>
      <c r="AF399">
        <v>0.53333333299999997</v>
      </c>
      <c r="AG399">
        <v>0.43333333299999999</v>
      </c>
      <c r="AH399">
        <v>0.6</v>
      </c>
      <c r="AI399">
        <v>1.3666666670000001</v>
      </c>
      <c r="AJ399">
        <v>1.6666666670000001</v>
      </c>
      <c r="AK399">
        <v>2.2999999999999998</v>
      </c>
      <c r="AL399">
        <v>0.73333333300000003</v>
      </c>
      <c r="AM399">
        <v>0.76666666699999997</v>
      </c>
      <c r="AN399">
        <v>0.2</v>
      </c>
      <c r="AO399">
        <v>0.28444444400000002</v>
      </c>
      <c r="AP399">
        <v>0.18777777800000001</v>
      </c>
      <c r="AQ399">
        <v>0.36</v>
      </c>
      <c r="AR399">
        <v>1.867777778</v>
      </c>
      <c r="AS399">
        <v>2.7777777779999999</v>
      </c>
      <c r="AT399">
        <v>5.29</v>
      </c>
      <c r="AU399">
        <v>0.53777777800000004</v>
      </c>
      <c r="AV399">
        <v>0.58777777799999997</v>
      </c>
      <c r="AW399">
        <v>0.04</v>
      </c>
      <c r="AX399">
        <v>11.93333333</v>
      </c>
      <c r="AY399">
        <v>0.95555555599999997</v>
      </c>
      <c r="AZ399">
        <v>1.325925926</v>
      </c>
    </row>
    <row r="400" spans="1:52" x14ac:dyDescent="0.25">
      <c r="A400">
        <v>398</v>
      </c>
      <c r="B400">
        <v>49</v>
      </c>
      <c r="C400">
        <v>48</v>
      </c>
      <c r="D400">
        <v>49</v>
      </c>
      <c r="E400">
        <v>54</v>
      </c>
      <c r="F400">
        <v>55</v>
      </c>
      <c r="G400">
        <v>57</v>
      </c>
      <c r="H400">
        <v>57</v>
      </c>
      <c r="I400">
        <v>55</v>
      </c>
      <c r="J400">
        <v>58</v>
      </c>
      <c r="U400">
        <v>47.222222219999999</v>
      </c>
      <c r="V400">
        <v>1.266666667</v>
      </c>
      <c r="W400">
        <v>48.488888889999998</v>
      </c>
      <c r="X400">
        <v>49.755555559999998</v>
      </c>
      <c r="Y400">
        <v>51.022222220000003</v>
      </c>
      <c r="Z400">
        <v>52.288888890000003</v>
      </c>
      <c r="AA400">
        <v>53.555555560000002</v>
      </c>
      <c r="AB400">
        <v>54.82222222</v>
      </c>
      <c r="AC400">
        <v>56.08888889</v>
      </c>
      <c r="AD400">
        <v>57.355555559999999</v>
      </c>
      <c r="AE400">
        <v>58.622222219999998</v>
      </c>
      <c r="AF400">
        <v>0.51111111099999995</v>
      </c>
      <c r="AG400">
        <v>1.755555556</v>
      </c>
      <c r="AH400">
        <v>2.0222222219999999</v>
      </c>
      <c r="AI400">
        <v>1.7111111109999999</v>
      </c>
      <c r="AJ400">
        <v>1.4444444439999999</v>
      </c>
      <c r="AK400">
        <v>2.1777777779999998</v>
      </c>
      <c r="AL400">
        <v>0.91111111099999997</v>
      </c>
      <c r="AM400">
        <v>2.3555555560000001</v>
      </c>
      <c r="AN400">
        <v>0.62222222199999999</v>
      </c>
      <c r="AO400">
        <v>0.261234568</v>
      </c>
      <c r="AP400">
        <v>3.0819753090000002</v>
      </c>
      <c r="AQ400">
        <v>4.0893827160000003</v>
      </c>
      <c r="AR400">
        <v>2.9279012350000002</v>
      </c>
      <c r="AS400">
        <v>2.0864197529999999</v>
      </c>
      <c r="AT400">
        <v>4.7427160490000002</v>
      </c>
      <c r="AU400">
        <v>0.83012345700000001</v>
      </c>
      <c r="AV400">
        <v>5.5486419749999998</v>
      </c>
      <c r="AW400">
        <v>0.38716049400000002</v>
      </c>
      <c r="AX400">
        <v>23.955555560000001</v>
      </c>
      <c r="AY400">
        <v>1.5012345680000001</v>
      </c>
      <c r="AZ400">
        <v>2.6617283949999999</v>
      </c>
    </row>
    <row r="401" spans="1:52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25">
      <c r="A402">
        <v>400</v>
      </c>
      <c r="B402">
        <v>17</v>
      </c>
      <c r="C402">
        <v>18</v>
      </c>
      <c r="D402">
        <v>18</v>
      </c>
      <c r="E402">
        <v>19</v>
      </c>
      <c r="F402">
        <v>18</v>
      </c>
      <c r="G402">
        <v>18</v>
      </c>
      <c r="H402">
        <v>19</v>
      </c>
      <c r="I402">
        <v>19</v>
      </c>
      <c r="J402">
        <v>20</v>
      </c>
      <c r="U402">
        <v>17.11111111</v>
      </c>
      <c r="V402">
        <v>0.26666666700000002</v>
      </c>
      <c r="W402">
        <v>17.377777779999999</v>
      </c>
      <c r="X402">
        <v>17.644444440000001</v>
      </c>
      <c r="Y402">
        <v>17.91111111</v>
      </c>
      <c r="Z402">
        <v>18.17777778</v>
      </c>
      <c r="AA402">
        <v>18.444444440000002</v>
      </c>
      <c r="AB402">
        <v>18.711111110000001</v>
      </c>
      <c r="AC402">
        <v>18.97777778</v>
      </c>
      <c r="AD402">
        <v>19.244444439999999</v>
      </c>
      <c r="AE402">
        <v>19.511111110000002</v>
      </c>
      <c r="AF402">
        <v>0.37777777800000001</v>
      </c>
      <c r="AG402">
        <v>0.35555555599999999</v>
      </c>
      <c r="AH402">
        <v>8.8888888999999999E-2</v>
      </c>
      <c r="AI402">
        <v>0.82222222199999995</v>
      </c>
      <c r="AJ402">
        <v>0.44444444399999999</v>
      </c>
      <c r="AK402">
        <v>0.71111111100000002</v>
      </c>
      <c r="AL402">
        <v>2.2222222E-2</v>
      </c>
      <c r="AM402">
        <v>0.24444444400000001</v>
      </c>
      <c r="AN402">
        <v>0.48888888899999999</v>
      </c>
      <c r="AO402">
        <v>0.14271604900000001</v>
      </c>
      <c r="AP402">
        <v>0.126419753</v>
      </c>
      <c r="AQ402">
        <v>7.9012349999999995E-3</v>
      </c>
      <c r="AR402">
        <v>0.67604938299999995</v>
      </c>
      <c r="AS402">
        <v>0.197530864</v>
      </c>
      <c r="AT402">
        <v>0.50567901199999998</v>
      </c>
      <c r="AU402">
        <v>4.9382699999999996E-4</v>
      </c>
      <c r="AV402">
        <v>5.9753085999999997E-2</v>
      </c>
      <c r="AW402">
        <v>0.23901234599999999</v>
      </c>
      <c r="AX402">
        <v>1.955555556</v>
      </c>
      <c r="AY402">
        <v>0.395061728</v>
      </c>
      <c r="AZ402">
        <v>0.217283951</v>
      </c>
    </row>
    <row r="403" spans="1:52" x14ac:dyDescent="0.25">
      <c r="A403">
        <v>401</v>
      </c>
      <c r="B403">
        <v>12</v>
      </c>
      <c r="C403">
        <v>12</v>
      </c>
      <c r="D403">
        <v>13</v>
      </c>
      <c r="E403">
        <v>13</v>
      </c>
      <c r="F403">
        <v>14</v>
      </c>
      <c r="G403">
        <v>13</v>
      </c>
      <c r="H403">
        <v>14</v>
      </c>
      <c r="I403">
        <v>13</v>
      </c>
      <c r="J403">
        <v>14</v>
      </c>
      <c r="U403">
        <v>12.027777779999999</v>
      </c>
      <c r="V403">
        <v>0.21666666700000001</v>
      </c>
      <c r="W403">
        <v>12.244444440000001</v>
      </c>
      <c r="X403">
        <v>12.461111109999999</v>
      </c>
      <c r="Y403">
        <v>12.67777778</v>
      </c>
      <c r="Z403">
        <v>12.894444439999999</v>
      </c>
      <c r="AA403">
        <v>13.11111111</v>
      </c>
      <c r="AB403">
        <v>13.32777778</v>
      </c>
      <c r="AC403">
        <v>13.544444439999999</v>
      </c>
      <c r="AD403">
        <v>13.76111111</v>
      </c>
      <c r="AE403">
        <v>13.97777778</v>
      </c>
      <c r="AF403">
        <v>0.24444444400000001</v>
      </c>
      <c r="AG403">
        <v>0.46111111100000002</v>
      </c>
      <c r="AH403">
        <v>0.322222222</v>
      </c>
      <c r="AI403">
        <v>0.10555555599999999</v>
      </c>
      <c r="AJ403">
        <v>0.88888888899999996</v>
      </c>
      <c r="AK403">
        <v>0.32777777800000002</v>
      </c>
      <c r="AL403">
        <v>0.45555555599999997</v>
      </c>
      <c r="AM403">
        <v>0.76111111099999995</v>
      </c>
      <c r="AN403">
        <v>2.2222222E-2</v>
      </c>
      <c r="AO403">
        <v>5.9753085999999997E-2</v>
      </c>
      <c r="AP403">
        <v>0.21262345699999999</v>
      </c>
      <c r="AQ403">
        <v>0.10382716</v>
      </c>
      <c r="AR403">
        <v>1.1141975E-2</v>
      </c>
      <c r="AS403">
        <v>0.79012345699999997</v>
      </c>
      <c r="AT403">
        <v>0.107438272</v>
      </c>
      <c r="AU403">
        <v>0.20753086400000001</v>
      </c>
      <c r="AV403">
        <v>0.57929012300000005</v>
      </c>
      <c r="AW403">
        <v>4.9382699999999996E-4</v>
      </c>
      <c r="AX403">
        <v>2.0722222220000002</v>
      </c>
      <c r="AY403">
        <v>0.39876543199999998</v>
      </c>
      <c r="AZ403">
        <v>0.230246914</v>
      </c>
    </row>
    <row r="404" spans="1:52" x14ac:dyDescent="0.25">
      <c r="A404">
        <v>402</v>
      </c>
      <c r="B404">
        <v>32</v>
      </c>
      <c r="C404">
        <v>33</v>
      </c>
      <c r="D404">
        <v>34</v>
      </c>
      <c r="E404">
        <v>33</v>
      </c>
      <c r="F404">
        <v>33</v>
      </c>
      <c r="G404">
        <v>34</v>
      </c>
      <c r="H404">
        <v>33</v>
      </c>
      <c r="I404">
        <v>36</v>
      </c>
      <c r="J404">
        <v>36</v>
      </c>
      <c r="U404">
        <v>31.777777780000001</v>
      </c>
      <c r="V404">
        <v>0.4</v>
      </c>
      <c r="W404">
        <v>32.17777778</v>
      </c>
      <c r="X404">
        <v>32.577777779999998</v>
      </c>
      <c r="Y404">
        <v>32.977777779999997</v>
      </c>
      <c r="Z404">
        <v>33.377777780000002</v>
      </c>
      <c r="AA404">
        <v>33.777777780000001</v>
      </c>
      <c r="AB404">
        <v>34.17777778</v>
      </c>
      <c r="AC404">
        <v>34.577777779999998</v>
      </c>
      <c r="AD404">
        <v>34.977777779999997</v>
      </c>
      <c r="AE404">
        <v>35.377777780000002</v>
      </c>
      <c r="AF404">
        <v>0.177777778</v>
      </c>
      <c r="AG404">
        <v>0.42222222199999998</v>
      </c>
      <c r="AH404">
        <v>1.0222222219999999</v>
      </c>
      <c r="AI404">
        <v>0.37777777800000001</v>
      </c>
      <c r="AJ404">
        <v>0.77777777800000003</v>
      </c>
      <c r="AK404">
        <v>0.177777778</v>
      </c>
      <c r="AL404">
        <v>1.577777778</v>
      </c>
      <c r="AM404">
        <v>1.0222222219999999</v>
      </c>
      <c r="AN404">
        <v>0.62222222199999999</v>
      </c>
      <c r="AO404">
        <v>3.1604937999999999E-2</v>
      </c>
      <c r="AP404">
        <v>0.178271605</v>
      </c>
      <c r="AQ404">
        <v>1.044938272</v>
      </c>
      <c r="AR404">
        <v>0.14271604900000001</v>
      </c>
      <c r="AS404">
        <v>0.60493827200000005</v>
      </c>
      <c r="AT404">
        <v>3.1604937999999999E-2</v>
      </c>
      <c r="AU404">
        <v>2.4893827160000002</v>
      </c>
      <c r="AV404">
        <v>1.044938272</v>
      </c>
      <c r="AW404">
        <v>0.38716049400000002</v>
      </c>
      <c r="AX404">
        <v>5.9555555560000002</v>
      </c>
      <c r="AY404">
        <v>0.68641975300000002</v>
      </c>
      <c r="AZ404">
        <v>0.66172839500000002</v>
      </c>
    </row>
    <row r="405" spans="1:52" x14ac:dyDescent="0.25">
      <c r="A405">
        <v>403</v>
      </c>
      <c r="B405">
        <v>16</v>
      </c>
      <c r="C405">
        <v>16</v>
      </c>
      <c r="D405">
        <v>16</v>
      </c>
      <c r="E405">
        <v>17</v>
      </c>
      <c r="F405">
        <v>17</v>
      </c>
      <c r="G405">
        <v>17</v>
      </c>
      <c r="H405">
        <v>18</v>
      </c>
      <c r="I405">
        <v>19</v>
      </c>
      <c r="J405">
        <v>19</v>
      </c>
      <c r="U405">
        <v>15.13888889</v>
      </c>
      <c r="V405">
        <v>0.41666666699999999</v>
      </c>
      <c r="W405">
        <v>15.55555556</v>
      </c>
      <c r="X405">
        <v>15.972222220000001</v>
      </c>
      <c r="Y405">
        <v>16.38888889</v>
      </c>
      <c r="Z405">
        <v>16.805555559999998</v>
      </c>
      <c r="AA405">
        <v>17.222222219999999</v>
      </c>
      <c r="AB405">
        <v>17.63888889</v>
      </c>
      <c r="AC405">
        <v>18.055555559999998</v>
      </c>
      <c r="AD405">
        <v>18.472222219999999</v>
      </c>
      <c r="AE405">
        <v>18.88888889</v>
      </c>
      <c r="AF405">
        <v>0.44444444399999999</v>
      </c>
      <c r="AG405">
        <v>2.7777777999999999E-2</v>
      </c>
      <c r="AH405">
        <v>0.38888888900000002</v>
      </c>
      <c r="AI405">
        <v>0.19444444399999999</v>
      </c>
      <c r="AJ405">
        <v>0.222222222</v>
      </c>
      <c r="AK405">
        <v>0.63888888899999996</v>
      </c>
      <c r="AL405">
        <v>5.5555555999999999E-2</v>
      </c>
      <c r="AM405">
        <v>0.52777777800000003</v>
      </c>
      <c r="AN405">
        <v>0.111111111</v>
      </c>
      <c r="AO405">
        <v>0.197530864</v>
      </c>
      <c r="AP405">
        <v>7.7160499999999997E-4</v>
      </c>
      <c r="AQ405">
        <v>0.15123456800000001</v>
      </c>
      <c r="AR405">
        <v>3.7808642000000003E-2</v>
      </c>
      <c r="AS405">
        <v>4.9382716E-2</v>
      </c>
      <c r="AT405">
        <v>0.40817901200000001</v>
      </c>
      <c r="AU405">
        <v>3.0864199999999999E-3</v>
      </c>
      <c r="AV405">
        <v>0.27854938299999998</v>
      </c>
      <c r="AW405">
        <v>1.2345679E-2</v>
      </c>
      <c r="AX405">
        <v>1.138888889</v>
      </c>
      <c r="AY405">
        <v>0.29012345699999997</v>
      </c>
      <c r="AZ405">
        <v>0.12654320999999999</v>
      </c>
    </row>
    <row r="406" spans="1:52" x14ac:dyDescent="0.25">
      <c r="A406">
        <v>404</v>
      </c>
      <c r="B406">
        <v>42</v>
      </c>
      <c r="C406">
        <v>45</v>
      </c>
      <c r="D406">
        <v>43</v>
      </c>
      <c r="E406">
        <v>44</v>
      </c>
      <c r="F406">
        <v>48</v>
      </c>
      <c r="G406">
        <v>47</v>
      </c>
      <c r="H406">
        <v>48</v>
      </c>
      <c r="I406">
        <v>51</v>
      </c>
      <c r="J406">
        <v>48</v>
      </c>
      <c r="U406">
        <v>41.638888889999997</v>
      </c>
      <c r="V406">
        <v>0.91666666699999999</v>
      </c>
      <c r="W406">
        <v>42.555555560000002</v>
      </c>
      <c r="X406">
        <v>43.472222219999999</v>
      </c>
      <c r="Y406">
        <v>44.388888889999997</v>
      </c>
      <c r="Z406">
        <v>45.305555560000002</v>
      </c>
      <c r="AA406">
        <v>46.222222219999999</v>
      </c>
      <c r="AB406">
        <v>47.138888889999997</v>
      </c>
      <c r="AC406">
        <v>48.055555560000002</v>
      </c>
      <c r="AD406">
        <v>48.972222219999999</v>
      </c>
      <c r="AE406">
        <v>49.888888889999997</v>
      </c>
      <c r="AF406">
        <v>0.55555555599999995</v>
      </c>
      <c r="AG406">
        <v>1.5277777779999999</v>
      </c>
      <c r="AH406">
        <v>1.388888889</v>
      </c>
      <c r="AI406">
        <v>1.3055555560000001</v>
      </c>
      <c r="AJ406">
        <v>1.7777777779999999</v>
      </c>
      <c r="AK406">
        <v>0.13888888899999999</v>
      </c>
      <c r="AL406">
        <v>5.5555555999999999E-2</v>
      </c>
      <c r="AM406">
        <v>2.0277777779999999</v>
      </c>
      <c r="AN406">
        <v>1.888888889</v>
      </c>
      <c r="AO406">
        <v>0.30864197500000001</v>
      </c>
      <c r="AP406">
        <v>2.3341049379999999</v>
      </c>
      <c r="AQ406">
        <v>1.9290123459999999</v>
      </c>
      <c r="AR406">
        <v>1.704475309</v>
      </c>
      <c r="AS406">
        <v>3.1604938269999998</v>
      </c>
      <c r="AT406">
        <v>1.9290122999999999E-2</v>
      </c>
      <c r="AU406">
        <v>3.0864199999999999E-3</v>
      </c>
      <c r="AV406">
        <v>4.1118827160000002</v>
      </c>
      <c r="AW406">
        <v>3.5679012349999999</v>
      </c>
      <c r="AX406">
        <v>17.13888889</v>
      </c>
      <c r="AY406">
        <v>1.1851851849999999</v>
      </c>
      <c r="AZ406">
        <v>1.904320988</v>
      </c>
    </row>
    <row r="407" spans="1:52" x14ac:dyDescent="0.25">
      <c r="A407">
        <v>405</v>
      </c>
      <c r="B407">
        <v>20</v>
      </c>
      <c r="C407">
        <v>21</v>
      </c>
      <c r="D407">
        <v>20</v>
      </c>
      <c r="E407">
        <v>21</v>
      </c>
      <c r="F407">
        <v>21</v>
      </c>
      <c r="G407">
        <v>22</v>
      </c>
      <c r="H407">
        <v>23</v>
      </c>
      <c r="I407">
        <v>23</v>
      </c>
      <c r="J407">
        <v>24</v>
      </c>
      <c r="U407">
        <v>19.25</v>
      </c>
      <c r="V407">
        <v>0.48333333299999998</v>
      </c>
      <c r="W407">
        <v>19.733333330000001</v>
      </c>
      <c r="X407">
        <v>20.216666669999999</v>
      </c>
      <c r="Y407">
        <v>20.7</v>
      </c>
      <c r="Z407">
        <v>21.18333333</v>
      </c>
      <c r="AA407">
        <v>21.666666670000001</v>
      </c>
      <c r="AB407">
        <v>22.15</v>
      </c>
      <c r="AC407">
        <v>22.633333329999999</v>
      </c>
      <c r="AD407">
        <v>23.116666670000001</v>
      </c>
      <c r="AE407">
        <v>23.6</v>
      </c>
      <c r="AF407">
        <v>0.26666666700000002</v>
      </c>
      <c r="AG407">
        <v>0.78333333299999997</v>
      </c>
      <c r="AH407">
        <v>0.7</v>
      </c>
      <c r="AI407">
        <v>0.18333333299999999</v>
      </c>
      <c r="AJ407">
        <v>0.66666666699999999</v>
      </c>
      <c r="AK407">
        <v>0.15</v>
      </c>
      <c r="AL407">
        <v>0.366666667</v>
      </c>
      <c r="AM407">
        <v>0.116666667</v>
      </c>
      <c r="AN407">
        <v>0.4</v>
      </c>
      <c r="AO407">
        <v>7.1111111000000005E-2</v>
      </c>
      <c r="AP407">
        <v>0.61361111099999999</v>
      </c>
      <c r="AQ407">
        <v>0.49</v>
      </c>
      <c r="AR407">
        <v>3.3611110999999999E-2</v>
      </c>
      <c r="AS407">
        <v>0.44444444399999999</v>
      </c>
      <c r="AT407">
        <v>2.2499999999999999E-2</v>
      </c>
      <c r="AU407">
        <v>0.134444444</v>
      </c>
      <c r="AV407">
        <v>1.3611111E-2</v>
      </c>
      <c r="AW407">
        <v>0.16</v>
      </c>
      <c r="AX407">
        <v>1.983333333</v>
      </c>
      <c r="AY407">
        <v>0.403703704</v>
      </c>
      <c r="AZ407">
        <v>0.22037037000000001</v>
      </c>
    </row>
    <row r="408" spans="1:52" x14ac:dyDescent="0.25">
      <c r="A408">
        <v>406</v>
      </c>
      <c r="B408">
        <v>87</v>
      </c>
      <c r="C408">
        <v>87</v>
      </c>
      <c r="D408">
        <v>93</v>
      </c>
      <c r="E408">
        <v>98</v>
      </c>
      <c r="F408">
        <v>99</v>
      </c>
      <c r="G408">
        <v>99</v>
      </c>
      <c r="H408">
        <v>101</v>
      </c>
      <c r="I408">
        <v>101</v>
      </c>
      <c r="J408">
        <v>105</v>
      </c>
      <c r="U408">
        <v>85.75</v>
      </c>
      <c r="V408">
        <v>2.1833333330000002</v>
      </c>
      <c r="W408">
        <v>87.933333329999996</v>
      </c>
      <c r="X408">
        <v>90.116666670000001</v>
      </c>
      <c r="Y408">
        <v>92.3</v>
      </c>
      <c r="Z408">
        <v>94.483333329999994</v>
      </c>
      <c r="AA408">
        <v>96.666666669999998</v>
      </c>
      <c r="AB408">
        <v>98.85</v>
      </c>
      <c r="AC408">
        <v>101.0333333</v>
      </c>
      <c r="AD408">
        <v>103.2166667</v>
      </c>
      <c r="AE408">
        <v>105.4</v>
      </c>
      <c r="AF408">
        <v>0.93333333299999999</v>
      </c>
      <c r="AG408">
        <v>3.1166666670000001</v>
      </c>
      <c r="AH408">
        <v>0.7</v>
      </c>
      <c r="AI408">
        <v>3.516666667</v>
      </c>
      <c r="AJ408">
        <v>2.3333333330000001</v>
      </c>
      <c r="AK408">
        <v>0.15</v>
      </c>
      <c r="AL408">
        <v>3.3333333E-2</v>
      </c>
      <c r="AM408">
        <v>2.2166666670000001</v>
      </c>
      <c r="AN408">
        <v>0.4</v>
      </c>
      <c r="AO408">
        <v>0.87111111100000005</v>
      </c>
      <c r="AP408">
        <v>9.7136111110000005</v>
      </c>
      <c r="AQ408">
        <v>0.49</v>
      </c>
      <c r="AR408">
        <v>12.366944439999999</v>
      </c>
      <c r="AS408">
        <v>5.4444444440000002</v>
      </c>
      <c r="AT408">
        <v>2.2499999999999999E-2</v>
      </c>
      <c r="AU408">
        <v>1.1111109999999999E-3</v>
      </c>
      <c r="AV408">
        <v>4.9136111109999998</v>
      </c>
      <c r="AW408">
        <v>0.16</v>
      </c>
      <c r="AX408">
        <v>33.983333330000001</v>
      </c>
      <c r="AY408">
        <v>1.488888889</v>
      </c>
      <c r="AZ408">
        <v>3.7759259260000002</v>
      </c>
    </row>
    <row r="409" spans="1:52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25">
      <c r="A410">
        <v>408</v>
      </c>
      <c r="B410">
        <v>28</v>
      </c>
      <c r="C410">
        <v>29</v>
      </c>
      <c r="D410">
        <v>27</v>
      </c>
      <c r="E410">
        <v>29</v>
      </c>
      <c r="F410">
        <v>29</v>
      </c>
      <c r="G410">
        <v>31</v>
      </c>
      <c r="H410">
        <v>31</v>
      </c>
      <c r="I410">
        <v>32</v>
      </c>
      <c r="J410">
        <v>32</v>
      </c>
      <c r="U410">
        <v>26.86111111</v>
      </c>
      <c r="V410">
        <v>0.58333333300000001</v>
      </c>
      <c r="W410">
        <v>27.444444440000002</v>
      </c>
      <c r="X410">
        <v>28.027777780000001</v>
      </c>
      <c r="Y410">
        <v>28.61111111</v>
      </c>
      <c r="Z410">
        <v>29.194444440000002</v>
      </c>
      <c r="AA410">
        <v>29.777777780000001</v>
      </c>
      <c r="AB410">
        <v>30.36111111</v>
      </c>
      <c r="AC410">
        <v>30.944444440000002</v>
      </c>
      <c r="AD410">
        <v>31.527777780000001</v>
      </c>
      <c r="AE410">
        <v>32.111111110000003</v>
      </c>
      <c r="AF410">
        <v>0.55555555599999995</v>
      </c>
      <c r="AG410">
        <v>0.97222222199999997</v>
      </c>
      <c r="AH410">
        <v>1.611111111</v>
      </c>
      <c r="AI410">
        <v>0.19444444399999999</v>
      </c>
      <c r="AJ410">
        <v>0.77777777800000003</v>
      </c>
      <c r="AK410">
        <v>0.63888888899999996</v>
      </c>
      <c r="AL410">
        <v>5.5555555999999999E-2</v>
      </c>
      <c r="AM410">
        <v>0.47222222200000002</v>
      </c>
      <c r="AN410">
        <v>0.111111111</v>
      </c>
      <c r="AO410">
        <v>0.30864197500000001</v>
      </c>
      <c r="AP410">
        <v>0.945216049</v>
      </c>
      <c r="AQ410">
        <v>2.5956790120000002</v>
      </c>
      <c r="AR410">
        <v>3.7808642000000003E-2</v>
      </c>
      <c r="AS410">
        <v>0.60493827200000005</v>
      </c>
      <c r="AT410">
        <v>0.40817901200000001</v>
      </c>
      <c r="AU410">
        <v>3.0864199999999999E-3</v>
      </c>
      <c r="AV410">
        <v>0.22299382700000001</v>
      </c>
      <c r="AW410">
        <v>1.2345679E-2</v>
      </c>
      <c r="AX410">
        <v>5.1388888890000004</v>
      </c>
      <c r="AY410">
        <v>0.59876543199999999</v>
      </c>
      <c r="AZ410">
        <v>0.57098765399999996</v>
      </c>
    </row>
    <row r="411" spans="1:52" x14ac:dyDescent="0.25">
      <c r="A411">
        <v>409</v>
      </c>
      <c r="B411">
        <v>43</v>
      </c>
      <c r="C411">
        <v>42</v>
      </c>
      <c r="D411">
        <v>43</v>
      </c>
      <c r="E411">
        <v>47</v>
      </c>
      <c r="F411">
        <v>46</v>
      </c>
      <c r="G411">
        <v>44</v>
      </c>
      <c r="H411">
        <v>47</v>
      </c>
      <c r="I411">
        <v>48</v>
      </c>
      <c r="J411">
        <v>48</v>
      </c>
      <c r="U411">
        <v>41.75</v>
      </c>
      <c r="V411">
        <v>0.71666666700000003</v>
      </c>
      <c r="W411">
        <v>42.466666670000002</v>
      </c>
      <c r="X411">
        <v>43.183333330000004</v>
      </c>
      <c r="Y411">
        <v>43.9</v>
      </c>
      <c r="Z411">
        <v>44.616666670000001</v>
      </c>
      <c r="AA411">
        <v>45.333333330000002</v>
      </c>
      <c r="AB411">
        <v>46.05</v>
      </c>
      <c r="AC411">
        <v>46.766666669999999</v>
      </c>
      <c r="AD411">
        <v>47.483333330000001</v>
      </c>
      <c r="AE411">
        <v>48.2</v>
      </c>
      <c r="AF411">
        <v>0.53333333299999997</v>
      </c>
      <c r="AG411">
        <v>1.183333333</v>
      </c>
      <c r="AH411">
        <v>0.9</v>
      </c>
      <c r="AI411">
        <v>2.3833333329999999</v>
      </c>
      <c r="AJ411">
        <v>0.66666666699999999</v>
      </c>
      <c r="AK411">
        <v>2.0499999999999998</v>
      </c>
      <c r="AL411">
        <v>0.233333333</v>
      </c>
      <c r="AM411">
        <v>0.51666666699999997</v>
      </c>
      <c r="AN411">
        <v>0.2</v>
      </c>
      <c r="AO411">
        <v>0.28444444400000002</v>
      </c>
      <c r="AP411">
        <v>1.400277778</v>
      </c>
      <c r="AQ411">
        <v>0.81</v>
      </c>
      <c r="AR411">
        <v>5.6802777779999998</v>
      </c>
      <c r="AS411">
        <v>0.44444444399999999</v>
      </c>
      <c r="AT411">
        <v>4.2024999999999997</v>
      </c>
      <c r="AU411">
        <v>5.4444444000000002E-2</v>
      </c>
      <c r="AV411">
        <v>0.266944444</v>
      </c>
      <c r="AW411">
        <v>0.04</v>
      </c>
      <c r="AX411">
        <v>13.18333333</v>
      </c>
      <c r="AY411">
        <v>0.96296296299999995</v>
      </c>
      <c r="AZ411">
        <v>1.464814815</v>
      </c>
    </row>
    <row r="412" spans="1:52" x14ac:dyDescent="0.25">
      <c r="A412">
        <v>410</v>
      </c>
      <c r="B412">
        <v>58</v>
      </c>
      <c r="C412">
        <v>58</v>
      </c>
      <c r="D412">
        <v>61</v>
      </c>
      <c r="E412">
        <v>62</v>
      </c>
      <c r="F412">
        <v>59</v>
      </c>
      <c r="G412">
        <v>65</v>
      </c>
      <c r="H412">
        <v>63</v>
      </c>
      <c r="I412">
        <v>67</v>
      </c>
      <c r="J412">
        <v>68</v>
      </c>
      <c r="U412">
        <v>56.166666669999998</v>
      </c>
      <c r="V412">
        <v>1.233333333</v>
      </c>
      <c r="W412">
        <v>57.4</v>
      </c>
      <c r="X412">
        <v>58.633333329999999</v>
      </c>
      <c r="Y412">
        <v>59.866666670000001</v>
      </c>
      <c r="Z412">
        <v>61.1</v>
      </c>
      <c r="AA412">
        <v>62.333333330000002</v>
      </c>
      <c r="AB412">
        <v>63.566666669999996</v>
      </c>
      <c r="AC412">
        <v>64.8</v>
      </c>
      <c r="AD412">
        <v>66.033333330000005</v>
      </c>
      <c r="AE412">
        <v>67.266666670000006</v>
      </c>
      <c r="AF412">
        <v>0.6</v>
      </c>
      <c r="AG412">
        <v>0.63333333300000005</v>
      </c>
      <c r="AH412">
        <v>1.1333333329999999</v>
      </c>
      <c r="AI412">
        <v>0.9</v>
      </c>
      <c r="AJ412">
        <v>3.3333333330000001</v>
      </c>
      <c r="AK412">
        <v>1.433333333</v>
      </c>
      <c r="AL412">
        <v>1.8</v>
      </c>
      <c r="AM412">
        <v>0.96666666700000003</v>
      </c>
      <c r="AN412">
        <v>0.73333333300000003</v>
      </c>
      <c r="AO412">
        <v>0.36</v>
      </c>
      <c r="AP412">
        <v>0.40111111100000002</v>
      </c>
      <c r="AQ412">
        <v>1.284444444</v>
      </c>
      <c r="AR412">
        <v>0.81</v>
      </c>
      <c r="AS412">
        <v>11.11111111</v>
      </c>
      <c r="AT412">
        <v>2.054444444</v>
      </c>
      <c r="AU412">
        <v>3.24</v>
      </c>
      <c r="AV412">
        <v>0.93444444400000004</v>
      </c>
      <c r="AW412">
        <v>0.53777777800000004</v>
      </c>
      <c r="AX412">
        <v>20.733333330000001</v>
      </c>
      <c r="AY412">
        <v>1.2814814809999999</v>
      </c>
      <c r="AZ412">
        <v>2.3037037040000001</v>
      </c>
    </row>
    <row r="413" spans="1:52" x14ac:dyDescent="0.25">
      <c r="A413">
        <v>411</v>
      </c>
      <c r="B413">
        <v>56</v>
      </c>
      <c r="C413">
        <v>59</v>
      </c>
      <c r="D413">
        <v>60</v>
      </c>
      <c r="E413">
        <v>61</v>
      </c>
      <c r="F413">
        <v>58</v>
      </c>
      <c r="G413">
        <v>58</v>
      </c>
      <c r="H413">
        <v>59</v>
      </c>
      <c r="I413">
        <v>62</v>
      </c>
      <c r="J413">
        <v>64</v>
      </c>
      <c r="U413">
        <v>56.666666669999998</v>
      </c>
      <c r="V413">
        <v>0.6</v>
      </c>
      <c r="W413">
        <v>57.266666669999999</v>
      </c>
      <c r="X413">
        <v>57.866666670000001</v>
      </c>
      <c r="Y413">
        <v>58.466666670000002</v>
      </c>
      <c r="Z413">
        <v>59.066666669999996</v>
      </c>
      <c r="AA413">
        <v>59.666666669999998</v>
      </c>
      <c r="AB413">
        <v>60.266666669999999</v>
      </c>
      <c r="AC413">
        <v>60.866666670000001</v>
      </c>
      <c r="AD413">
        <v>61.466666670000002</v>
      </c>
      <c r="AE413">
        <v>62.066666669999996</v>
      </c>
      <c r="AF413">
        <v>1.266666667</v>
      </c>
      <c r="AG413">
        <v>1.1333333329999999</v>
      </c>
      <c r="AH413">
        <v>1.5333333330000001</v>
      </c>
      <c r="AI413">
        <v>1.933333333</v>
      </c>
      <c r="AJ413">
        <v>1.6666666670000001</v>
      </c>
      <c r="AK413">
        <v>2.266666667</v>
      </c>
      <c r="AL413">
        <v>1.8666666670000001</v>
      </c>
      <c r="AM413">
        <v>0.53333333299999997</v>
      </c>
      <c r="AN413">
        <v>1.933333333</v>
      </c>
      <c r="AO413">
        <v>1.6044444440000001</v>
      </c>
      <c r="AP413">
        <v>1.284444444</v>
      </c>
      <c r="AQ413">
        <v>2.3511111109999998</v>
      </c>
      <c r="AR413">
        <v>3.7377777779999999</v>
      </c>
      <c r="AS413">
        <v>2.7777777779999999</v>
      </c>
      <c r="AT413">
        <v>5.1377777780000002</v>
      </c>
      <c r="AU413">
        <v>3.4844444440000002</v>
      </c>
      <c r="AV413">
        <v>0.28444444400000002</v>
      </c>
      <c r="AW413">
        <v>3.7377777779999999</v>
      </c>
      <c r="AX413">
        <v>24.4</v>
      </c>
      <c r="AY413">
        <v>1.57037037</v>
      </c>
      <c r="AZ413">
        <v>2.7111111110000001</v>
      </c>
    </row>
    <row r="414" spans="1:52" x14ac:dyDescent="0.25">
      <c r="A414">
        <v>412</v>
      </c>
      <c r="B414">
        <v>48</v>
      </c>
      <c r="C414">
        <v>52</v>
      </c>
      <c r="D414">
        <v>49</v>
      </c>
      <c r="E414">
        <v>54</v>
      </c>
      <c r="F414">
        <v>55</v>
      </c>
      <c r="G414">
        <v>51</v>
      </c>
      <c r="H414">
        <v>54</v>
      </c>
      <c r="I414">
        <v>55</v>
      </c>
      <c r="J414">
        <v>58</v>
      </c>
      <c r="U414">
        <v>48.222222219999999</v>
      </c>
      <c r="V414">
        <v>0.93333333299999999</v>
      </c>
      <c r="W414">
        <v>49.155555560000003</v>
      </c>
      <c r="X414">
        <v>50.08888889</v>
      </c>
      <c r="Y414">
        <v>51.022222220000003</v>
      </c>
      <c r="Z414">
        <v>51.955555560000001</v>
      </c>
      <c r="AA414">
        <v>52.888888889999997</v>
      </c>
      <c r="AB414">
        <v>53.82222222</v>
      </c>
      <c r="AC414">
        <v>54.755555559999998</v>
      </c>
      <c r="AD414">
        <v>55.688888890000001</v>
      </c>
      <c r="AE414">
        <v>56.622222219999998</v>
      </c>
      <c r="AF414">
        <v>1.1555555559999999</v>
      </c>
      <c r="AG414">
        <v>1.9111111110000001</v>
      </c>
      <c r="AH414">
        <v>2.0222222219999999</v>
      </c>
      <c r="AI414">
        <v>2.0444444439999998</v>
      </c>
      <c r="AJ414">
        <v>2.111111111</v>
      </c>
      <c r="AK414">
        <v>2.8222222220000002</v>
      </c>
      <c r="AL414">
        <v>0.75555555600000002</v>
      </c>
      <c r="AM414">
        <v>0.688888889</v>
      </c>
      <c r="AN414">
        <v>1.377777778</v>
      </c>
      <c r="AO414">
        <v>1.335308642</v>
      </c>
      <c r="AP414">
        <v>3.6523456790000002</v>
      </c>
      <c r="AQ414">
        <v>4.0893827160000003</v>
      </c>
      <c r="AR414">
        <v>4.1797530859999998</v>
      </c>
      <c r="AS414">
        <v>4.4567901230000002</v>
      </c>
      <c r="AT414">
        <v>7.9649382720000004</v>
      </c>
      <c r="AU414">
        <v>0.57086419799999999</v>
      </c>
      <c r="AV414">
        <v>0.47456790100000001</v>
      </c>
      <c r="AW414">
        <v>1.8982716049999999</v>
      </c>
      <c r="AX414">
        <v>28.622222220000001</v>
      </c>
      <c r="AY414">
        <v>1.654320988</v>
      </c>
      <c r="AZ414">
        <v>3.180246914</v>
      </c>
    </row>
    <row r="415" spans="1:52" x14ac:dyDescent="0.25">
      <c r="A415">
        <v>413</v>
      </c>
      <c r="B415">
        <v>58</v>
      </c>
      <c r="C415">
        <v>59</v>
      </c>
      <c r="D415">
        <v>59</v>
      </c>
      <c r="E415">
        <v>61</v>
      </c>
      <c r="F415">
        <v>63</v>
      </c>
      <c r="G415">
        <v>62</v>
      </c>
      <c r="H415">
        <v>66</v>
      </c>
      <c r="I415">
        <v>68</v>
      </c>
      <c r="J415">
        <v>68</v>
      </c>
      <c r="U415">
        <v>55.833333330000002</v>
      </c>
      <c r="V415">
        <v>1.3666666670000001</v>
      </c>
      <c r="W415">
        <v>57.2</v>
      </c>
      <c r="X415">
        <v>58.566666669999996</v>
      </c>
      <c r="Y415">
        <v>59.933333330000004</v>
      </c>
      <c r="Z415">
        <v>61.3</v>
      </c>
      <c r="AA415">
        <v>62.666666669999998</v>
      </c>
      <c r="AB415">
        <v>64.033333330000005</v>
      </c>
      <c r="AC415">
        <v>65.400000000000006</v>
      </c>
      <c r="AD415">
        <v>66.766666670000006</v>
      </c>
      <c r="AE415">
        <v>68.133333329999999</v>
      </c>
      <c r="AF415">
        <v>0.8</v>
      </c>
      <c r="AG415">
        <v>0.43333333299999999</v>
      </c>
      <c r="AH415">
        <v>0.93333333299999999</v>
      </c>
      <c r="AI415">
        <v>0.3</v>
      </c>
      <c r="AJ415">
        <v>0.33333333300000001</v>
      </c>
      <c r="AK415">
        <v>2.0333333329999999</v>
      </c>
      <c r="AL415">
        <v>0.6</v>
      </c>
      <c r="AM415">
        <v>1.233333333</v>
      </c>
      <c r="AN415">
        <v>0.133333333</v>
      </c>
      <c r="AO415">
        <v>0.64</v>
      </c>
      <c r="AP415">
        <v>0.18777777800000001</v>
      </c>
      <c r="AQ415">
        <v>0.87111111100000005</v>
      </c>
      <c r="AR415">
        <v>0.09</v>
      </c>
      <c r="AS415">
        <v>0.111111111</v>
      </c>
      <c r="AT415">
        <v>4.1344444439999997</v>
      </c>
      <c r="AU415">
        <v>0.36</v>
      </c>
      <c r="AV415">
        <v>1.521111111</v>
      </c>
      <c r="AW415">
        <v>1.7777778000000001E-2</v>
      </c>
      <c r="AX415">
        <v>7.9333333330000002</v>
      </c>
      <c r="AY415">
        <v>0.75555555600000002</v>
      </c>
      <c r="AZ415">
        <v>0.88148148100000001</v>
      </c>
    </row>
    <row r="416" spans="1:52" x14ac:dyDescent="0.25">
      <c r="A416">
        <v>414</v>
      </c>
      <c r="B416">
        <v>105</v>
      </c>
      <c r="C416">
        <v>114</v>
      </c>
      <c r="D416">
        <v>108</v>
      </c>
      <c r="E416">
        <v>116</v>
      </c>
      <c r="F416">
        <v>119</v>
      </c>
      <c r="G416">
        <v>112</v>
      </c>
      <c r="H416">
        <v>114</v>
      </c>
      <c r="I416">
        <v>122</v>
      </c>
      <c r="J416">
        <v>128</v>
      </c>
      <c r="U416">
        <v>105</v>
      </c>
      <c r="V416">
        <v>2.0666666669999998</v>
      </c>
      <c r="W416">
        <v>107.0666667</v>
      </c>
      <c r="X416">
        <v>109.1333333</v>
      </c>
      <c r="Y416">
        <v>111.2</v>
      </c>
      <c r="Z416">
        <v>113.2666667</v>
      </c>
      <c r="AA416">
        <v>115.33333330000001</v>
      </c>
      <c r="AB416">
        <v>117.4</v>
      </c>
      <c r="AC416">
        <v>119.4666667</v>
      </c>
      <c r="AD416">
        <v>121.5333333</v>
      </c>
      <c r="AE416">
        <v>123.6</v>
      </c>
      <c r="AF416">
        <v>2.0666666669999998</v>
      </c>
      <c r="AG416">
        <v>4.8666666669999996</v>
      </c>
      <c r="AH416">
        <v>3.2</v>
      </c>
      <c r="AI416">
        <v>2.733333333</v>
      </c>
      <c r="AJ416">
        <v>3.6666666669999999</v>
      </c>
      <c r="AK416">
        <v>5.4</v>
      </c>
      <c r="AL416">
        <v>5.4666666670000001</v>
      </c>
      <c r="AM416">
        <v>0.46666666699999998</v>
      </c>
      <c r="AN416">
        <v>4.4000000000000004</v>
      </c>
      <c r="AO416">
        <v>4.2711111109999997</v>
      </c>
      <c r="AP416">
        <v>23.68444444</v>
      </c>
      <c r="AQ416">
        <v>10.24</v>
      </c>
      <c r="AR416">
        <v>7.4711111109999999</v>
      </c>
      <c r="AS416">
        <v>13.44444444</v>
      </c>
      <c r="AT416">
        <v>29.16</v>
      </c>
      <c r="AU416">
        <v>29.884444439999999</v>
      </c>
      <c r="AV416">
        <v>0.21777777800000001</v>
      </c>
      <c r="AW416">
        <v>19.36</v>
      </c>
      <c r="AX416">
        <v>137.7333333</v>
      </c>
      <c r="AY416">
        <v>3.5851851849999998</v>
      </c>
      <c r="AZ416">
        <v>15.3037037</v>
      </c>
    </row>
    <row r="417" spans="1:52" x14ac:dyDescent="0.25">
      <c r="A417">
        <v>415</v>
      </c>
      <c r="B417">
        <v>64</v>
      </c>
      <c r="C417">
        <v>67</v>
      </c>
      <c r="D417">
        <v>66</v>
      </c>
      <c r="E417">
        <v>66</v>
      </c>
      <c r="F417">
        <v>68</v>
      </c>
      <c r="G417">
        <v>73</v>
      </c>
      <c r="H417">
        <v>70</v>
      </c>
      <c r="I417">
        <v>74</v>
      </c>
      <c r="J417">
        <v>79</v>
      </c>
      <c r="U417">
        <v>61.666666669999998</v>
      </c>
      <c r="V417">
        <v>1.6</v>
      </c>
      <c r="W417">
        <v>63.266666669999999</v>
      </c>
      <c r="X417">
        <v>64.866666670000001</v>
      </c>
      <c r="Y417">
        <v>66.466666669999995</v>
      </c>
      <c r="Z417">
        <v>68.066666670000004</v>
      </c>
      <c r="AA417">
        <v>69.666666669999998</v>
      </c>
      <c r="AB417">
        <v>71.266666670000006</v>
      </c>
      <c r="AC417">
        <v>72.866666670000001</v>
      </c>
      <c r="AD417">
        <v>74.466666669999995</v>
      </c>
      <c r="AE417">
        <v>76.066666670000004</v>
      </c>
      <c r="AF417">
        <v>0.73333333300000003</v>
      </c>
      <c r="AG417">
        <v>2.1333333329999999</v>
      </c>
      <c r="AH417">
        <v>0.46666666699999998</v>
      </c>
      <c r="AI417">
        <v>2.0666666669999998</v>
      </c>
      <c r="AJ417">
        <v>1.6666666670000001</v>
      </c>
      <c r="AK417">
        <v>1.733333333</v>
      </c>
      <c r="AL417">
        <v>2.8666666670000001</v>
      </c>
      <c r="AM417">
        <v>0.46666666699999998</v>
      </c>
      <c r="AN417">
        <v>2.9333333330000002</v>
      </c>
      <c r="AO417">
        <v>0.53777777800000004</v>
      </c>
      <c r="AP417">
        <v>4.551111111</v>
      </c>
      <c r="AQ417">
        <v>0.21777777800000001</v>
      </c>
      <c r="AR417">
        <v>4.2711111109999997</v>
      </c>
      <c r="AS417">
        <v>2.7777777779999999</v>
      </c>
      <c r="AT417">
        <v>3.0044444440000002</v>
      </c>
      <c r="AU417">
        <v>8.2177777780000003</v>
      </c>
      <c r="AV417">
        <v>0.21777777800000001</v>
      </c>
      <c r="AW417">
        <v>8.6044444440000003</v>
      </c>
      <c r="AX417">
        <v>32.4</v>
      </c>
      <c r="AY417">
        <v>1.674074074</v>
      </c>
      <c r="AZ417">
        <v>3.6</v>
      </c>
    </row>
    <row r="418" spans="1:52" x14ac:dyDescent="0.25">
      <c r="A418">
        <v>416</v>
      </c>
      <c r="B418">
        <v>48</v>
      </c>
      <c r="C418">
        <v>50</v>
      </c>
      <c r="D418">
        <v>51</v>
      </c>
      <c r="E418">
        <v>49</v>
      </c>
      <c r="F418">
        <v>48</v>
      </c>
      <c r="G418">
        <v>50</v>
      </c>
      <c r="H418">
        <v>54</v>
      </c>
      <c r="I418">
        <v>51</v>
      </c>
      <c r="J418">
        <v>54</v>
      </c>
      <c r="U418">
        <v>47.722222219999999</v>
      </c>
      <c r="V418">
        <v>0.56666666700000001</v>
      </c>
      <c r="W418">
        <v>48.288888890000003</v>
      </c>
      <c r="X418">
        <v>48.855555559999999</v>
      </c>
      <c r="Y418">
        <v>49.422222220000002</v>
      </c>
      <c r="Z418">
        <v>49.988888889999998</v>
      </c>
      <c r="AA418">
        <v>50.555555560000002</v>
      </c>
      <c r="AB418">
        <v>51.122222219999998</v>
      </c>
      <c r="AC418">
        <v>51.688888890000001</v>
      </c>
      <c r="AD418">
        <v>52.255555559999998</v>
      </c>
      <c r="AE418">
        <v>52.82222222</v>
      </c>
      <c r="AF418">
        <v>0.28888888899999998</v>
      </c>
      <c r="AG418">
        <v>1.1444444439999999</v>
      </c>
      <c r="AH418">
        <v>1.577777778</v>
      </c>
      <c r="AI418">
        <v>0.98888888900000005</v>
      </c>
      <c r="AJ418">
        <v>2.5555555559999998</v>
      </c>
      <c r="AK418">
        <v>1.122222222</v>
      </c>
      <c r="AL418">
        <v>2.3111111110000002</v>
      </c>
      <c r="AM418">
        <v>1.255555556</v>
      </c>
      <c r="AN418">
        <v>1.1777777780000001</v>
      </c>
      <c r="AO418">
        <v>8.3456790000000003E-2</v>
      </c>
      <c r="AP418">
        <v>1.309753086</v>
      </c>
      <c r="AQ418">
        <v>2.4893827160000002</v>
      </c>
      <c r="AR418">
        <v>0.97790123500000004</v>
      </c>
      <c r="AS418">
        <v>6.5308641979999997</v>
      </c>
      <c r="AT418">
        <v>1.259382716</v>
      </c>
      <c r="AU418">
        <v>5.341234568</v>
      </c>
      <c r="AV418">
        <v>1.5764197529999999</v>
      </c>
      <c r="AW418">
        <v>1.387160494</v>
      </c>
      <c r="AX418">
        <v>20.955555560000001</v>
      </c>
      <c r="AY418">
        <v>1.380246914</v>
      </c>
      <c r="AZ418">
        <v>2.3283950619999998</v>
      </c>
    </row>
    <row r="419" spans="1:52" x14ac:dyDescent="0.25">
      <c r="A419">
        <v>417</v>
      </c>
      <c r="B419">
        <v>45</v>
      </c>
      <c r="C419">
        <v>46</v>
      </c>
      <c r="D419">
        <v>46</v>
      </c>
      <c r="E419">
        <v>47</v>
      </c>
      <c r="F419">
        <v>47</v>
      </c>
      <c r="G419">
        <v>47</v>
      </c>
      <c r="H419">
        <v>47</v>
      </c>
      <c r="I419">
        <v>47</v>
      </c>
      <c r="J419">
        <v>51</v>
      </c>
      <c r="U419">
        <v>44.583333330000002</v>
      </c>
      <c r="V419">
        <v>0.48333333299999998</v>
      </c>
      <c r="W419">
        <v>45.066666669999996</v>
      </c>
      <c r="X419">
        <v>45.55</v>
      </c>
      <c r="Y419">
        <v>46.033333329999998</v>
      </c>
      <c r="Z419">
        <v>46.516666669999999</v>
      </c>
      <c r="AA419">
        <v>47</v>
      </c>
      <c r="AB419">
        <v>47.483333330000001</v>
      </c>
      <c r="AC419">
        <v>47.966666670000002</v>
      </c>
      <c r="AD419">
        <v>48.45</v>
      </c>
      <c r="AE419">
        <v>48.933333330000004</v>
      </c>
      <c r="AF419">
        <v>6.6666666999999999E-2</v>
      </c>
      <c r="AG419">
        <v>0.45</v>
      </c>
      <c r="AH419">
        <v>3.3333333E-2</v>
      </c>
      <c r="AI419">
        <v>0.48333333299999998</v>
      </c>
      <c r="AJ419">
        <v>0</v>
      </c>
      <c r="AK419">
        <v>0.48333333299999998</v>
      </c>
      <c r="AL419">
        <v>0.96666666700000003</v>
      </c>
      <c r="AM419">
        <v>1.45</v>
      </c>
      <c r="AN419">
        <v>2.0666666669999998</v>
      </c>
      <c r="AO419">
        <v>4.4444439999999997E-3</v>
      </c>
      <c r="AP419">
        <v>0.20250000000000001</v>
      </c>
      <c r="AQ419">
        <v>1.1111109999999999E-3</v>
      </c>
      <c r="AR419">
        <v>0.23361111100000001</v>
      </c>
      <c r="AS419">
        <v>0</v>
      </c>
      <c r="AT419">
        <v>0.23361111100000001</v>
      </c>
      <c r="AU419">
        <v>0.93444444400000004</v>
      </c>
      <c r="AV419">
        <v>2.1025</v>
      </c>
      <c r="AW419">
        <v>4.2711111109999997</v>
      </c>
      <c r="AX419">
        <v>7.983333333</v>
      </c>
      <c r="AY419">
        <v>0.66666666699999999</v>
      </c>
      <c r="AZ419">
        <v>0.88703703700000003</v>
      </c>
    </row>
    <row r="420" spans="1:52" x14ac:dyDescent="0.25">
      <c r="A420">
        <v>418</v>
      </c>
      <c r="B420">
        <v>11</v>
      </c>
      <c r="C420">
        <v>10</v>
      </c>
      <c r="D420">
        <v>11</v>
      </c>
      <c r="E420">
        <v>11</v>
      </c>
      <c r="F420">
        <v>11</v>
      </c>
      <c r="G420">
        <v>11</v>
      </c>
      <c r="H420">
        <v>11</v>
      </c>
      <c r="I420">
        <v>11</v>
      </c>
      <c r="J420">
        <v>12</v>
      </c>
      <c r="U420">
        <v>10.41666667</v>
      </c>
      <c r="V420">
        <v>0.116666667</v>
      </c>
      <c r="W420">
        <v>10.53333333</v>
      </c>
      <c r="X420">
        <v>10.65</v>
      </c>
      <c r="Y420">
        <v>10.766666669999999</v>
      </c>
      <c r="Z420">
        <v>10.883333329999999</v>
      </c>
      <c r="AA420">
        <v>11</v>
      </c>
      <c r="AB420">
        <v>11.116666670000001</v>
      </c>
      <c r="AC420">
        <v>11.233333330000001</v>
      </c>
      <c r="AD420">
        <v>11.35</v>
      </c>
      <c r="AE420">
        <v>11.46666667</v>
      </c>
      <c r="AF420">
        <v>0.46666666699999998</v>
      </c>
      <c r="AG420">
        <v>0.65</v>
      </c>
      <c r="AH420">
        <v>0.233333333</v>
      </c>
      <c r="AI420">
        <v>0.116666667</v>
      </c>
      <c r="AJ420">
        <v>0</v>
      </c>
      <c r="AK420">
        <v>0.116666667</v>
      </c>
      <c r="AL420">
        <v>0.233333333</v>
      </c>
      <c r="AM420">
        <v>0.35</v>
      </c>
      <c r="AN420">
        <v>0.53333333299999997</v>
      </c>
      <c r="AO420">
        <v>0.21777777800000001</v>
      </c>
      <c r="AP420">
        <v>0.42249999999999999</v>
      </c>
      <c r="AQ420">
        <v>5.4444444000000002E-2</v>
      </c>
      <c r="AR420">
        <v>1.3611111E-2</v>
      </c>
      <c r="AS420">
        <v>0</v>
      </c>
      <c r="AT420">
        <v>1.3611111E-2</v>
      </c>
      <c r="AU420">
        <v>5.4444444000000002E-2</v>
      </c>
      <c r="AV420">
        <v>0.1225</v>
      </c>
      <c r="AW420">
        <v>0.28444444400000002</v>
      </c>
      <c r="AX420">
        <v>1.183333333</v>
      </c>
      <c r="AY420">
        <v>0.3</v>
      </c>
      <c r="AZ420">
        <v>0.13148148100000001</v>
      </c>
    </row>
    <row r="421" spans="1:52" x14ac:dyDescent="0.25">
      <c r="A421">
        <v>419</v>
      </c>
      <c r="B421">
        <v>105</v>
      </c>
      <c r="C421">
        <v>108</v>
      </c>
      <c r="D421">
        <v>110</v>
      </c>
      <c r="E421">
        <v>108</v>
      </c>
      <c r="F421">
        <v>110</v>
      </c>
      <c r="G421">
        <v>114</v>
      </c>
      <c r="H421">
        <v>114</v>
      </c>
      <c r="I421">
        <v>111</v>
      </c>
      <c r="J421">
        <v>120</v>
      </c>
      <c r="U421">
        <v>104.19444439999999</v>
      </c>
      <c r="V421">
        <v>1.3833333329999999</v>
      </c>
      <c r="W421">
        <v>105.57777780000001</v>
      </c>
      <c r="X421">
        <v>106.9611111</v>
      </c>
      <c r="Y421">
        <v>108.3444444</v>
      </c>
      <c r="Z421">
        <v>109.7277778</v>
      </c>
      <c r="AA421">
        <v>111.1111111</v>
      </c>
      <c r="AB421">
        <v>112.49444440000001</v>
      </c>
      <c r="AC421">
        <v>113.8777778</v>
      </c>
      <c r="AD421">
        <v>115.26111109999999</v>
      </c>
      <c r="AE421">
        <v>116.6444444</v>
      </c>
      <c r="AF421">
        <v>0.57777777799999996</v>
      </c>
      <c r="AG421">
        <v>1.0388888890000001</v>
      </c>
      <c r="AH421">
        <v>1.6555555559999999</v>
      </c>
      <c r="AI421">
        <v>1.7277777780000001</v>
      </c>
      <c r="AJ421">
        <v>1.111111111</v>
      </c>
      <c r="AK421">
        <v>1.505555556</v>
      </c>
      <c r="AL421">
        <v>0.12222222200000001</v>
      </c>
      <c r="AM421">
        <v>4.261111111</v>
      </c>
      <c r="AN421">
        <v>3.3555555560000001</v>
      </c>
      <c r="AO421">
        <v>0.33382716000000001</v>
      </c>
      <c r="AP421">
        <v>1.079290123</v>
      </c>
      <c r="AQ421">
        <v>2.7408641980000001</v>
      </c>
      <c r="AR421">
        <v>2.9852160489999999</v>
      </c>
      <c r="AS421">
        <v>1.2345679009999999</v>
      </c>
      <c r="AT421">
        <v>2.2666975310000002</v>
      </c>
      <c r="AU421">
        <v>1.4938272000000001E-2</v>
      </c>
      <c r="AV421">
        <v>18.157067900000001</v>
      </c>
      <c r="AW421">
        <v>11.25975309</v>
      </c>
      <c r="AX421">
        <v>40.07222222</v>
      </c>
      <c r="AY421">
        <v>1.70617284</v>
      </c>
      <c r="AZ421">
        <v>4.4524691360000004</v>
      </c>
    </row>
    <row r="422" spans="1:52" x14ac:dyDescent="0.25">
      <c r="A422">
        <v>420</v>
      </c>
      <c r="B422">
        <v>25</v>
      </c>
      <c r="C422">
        <v>25</v>
      </c>
      <c r="D422">
        <v>25</v>
      </c>
      <c r="E422">
        <v>27</v>
      </c>
      <c r="F422">
        <v>27</v>
      </c>
      <c r="G422">
        <v>28</v>
      </c>
      <c r="H422">
        <v>26</v>
      </c>
      <c r="I422">
        <v>28</v>
      </c>
      <c r="J422">
        <v>28</v>
      </c>
      <c r="U422">
        <v>24.555555559999998</v>
      </c>
      <c r="V422">
        <v>0.4</v>
      </c>
      <c r="W422">
        <v>24.955555560000001</v>
      </c>
      <c r="X422">
        <v>25.355555559999999</v>
      </c>
      <c r="Y422">
        <v>25.755555560000001</v>
      </c>
      <c r="Z422">
        <v>26.15555556</v>
      </c>
      <c r="AA422">
        <v>26.555555559999998</v>
      </c>
      <c r="AB422">
        <v>26.955555560000001</v>
      </c>
      <c r="AC422">
        <v>27.355555559999999</v>
      </c>
      <c r="AD422">
        <v>27.755555560000001</v>
      </c>
      <c r="AE422">
        <v>28.15555556</v>
      </c>
      <c r="AF422">
        <v>4.4444444E-2</v>
      </c>
      <c r="AG422">
        <v>0.35555555599999999</v>
      </c>
      <c r="AH422">
        <v>0.75555555600000002</v>
      </c>
      <c r="AI422">
        <v>0.84444444399999996</v>
      </c>
      <c r="AJ422">
        <v>0.44444444399999999</v>
      </c>
      <c r="AK422">
        <v>1.044444444</v>
      </c>
      <c r="AL422">
        <v>1.3555555560000001</v>
      </c>
      <c r="AM422">
        <v>0.24444444400000001</v>
      </c>
      <c r="AN422">
        <v>0.15555555600000001</v>
      </c>
      <c r="AO422">
        <v>1.9753090000000002E-3</v>
      </c>
      <c r="AP422">
        <v>0.126419753</v>
      </c>
      <c r="AQ422">
        <v>0.57086419799999999</v>
      </c>
      <c r="AR422">
        <v>0.71308642</v>
      </c>
      <c r="AS422">
        <v>0.197530864</v>
      </c>
      <c r="AT422">
        <v>1.090864198</v>
      </c>
      <c r="AU422">
        <v>1.8375308640000001</v>
      </c>
      <c r="AV422">
        <v>5.9753085999999997E-2</v>
      </c>
      <c r="AW422">
        <v>2.4197531000000001E-2</v>
      </c>
      <c r="AX422">
        <v>4.6222222220000004</v>
      </c>
      <c r="AY422">
        <v>0.58271604899999996</v>
      </c>
      <c r="AZ422">
        <v>0.51358024700000005</v>
      </c>
    </row>
    <row r="423" spans="1:52" x14ac:dyDescent="0.25">
      <c r="A423">
        <v>421</v>
      </c>
      <c r="B423">
        <v>237</v>
      </c>
      <c r="C423">
        <v>251</v>
      </c>
      <c r="D423">
        <v>263</v>
      </c>
      <c r="E423">
        <v>263</v>
      </c>
      <c r="F423">
        <v>256</v>
      </c>
      <c r="G423">
        <v>278</v>
      </c>
      <c r="H423">
        <v>280</v>
      </c>
      <c r="I423">
        <v>280</v>
      </c>
      <c r="J423">
        <v>284</v>
      </c>
      <c r="U423">
        <v>238.7777778</v>
      </c>
      <c r="V423">
        <v>5.4</v>
      </c>
      <c r="W423">
        <v>244.1777778</v>
      </c>
      <c r="X423">
        <v>249.57777780000001</v>
      </c>
      <c r="Y423">
        <v>254.97777780000001</v>
      </c>
      <c r="Z423">
        <v>260.37777779999999</v>
      </c>
      <c r="AA423">
        <v>265.77777780000002</v>
      </c>
      <c r="AB423">
        <v>271.1777778</v>
      </c>
      <c r="AC423">
        <v>276.57777779999998</v>
      </c>
      <c r="AD423">
        <v>281.97777780000001</v>
      </c>
      <c r="AE423">
        <v>287.37777779999999</v>
      </c>
      <c r="AF423">
        <v>7.1777777780000003</v>
      </c>
      <c r="AG423">
        <v>1.422222222</v>
      </c>
      <c r="AH423">
        <v>8.0222222219999999</v>
      </c>
      <c r="AI423">
        <v>2.622222222</v>
      </c>
      <c r="AJ423">
        <v>9.7777777780000008</v>
      </c>
      <c r="AK423">
        <v>6.8222222219999997</v>
      </c>
      <c r="AL423">
        <v>3.4222222219999998</v>
      </c>
      <c r="AM423">
        <v>1.9777777780000001</v>
      </c>
      <c r="AN423">
        <v>3.377777778</v>
      </c>
      <c r="AO423">
        <v>51.520493829999999</v>
      </c>
      <c r="AP423">
        <v>2.022716049</v>
      </c>
      <c r="AQ423">
        <v>64.356049380000002</v>
      </c>
      <c r="AR423">
        <v>6.8760493829999998</v>
      </c>
      <c r="AS423">
        <v>95.604938270000005</v>
      </c>
      <c r="AT423">
        <v>46.542716050000003</v>
      </c>
      <c r="AU423">
        <v>11.711604940000001</v>
      </c>
      <c r="AV423">
        <v>3.911604938</v>
      </c>
      <c r="AW423">
        <v>11.40938272</v>
      </c>
      <c r="AX423">
        <v>293.95555560000003</v>
      </c>
      <c r="AY423">
        <v>4.9580246910000003</v>
      </c>
      <c r="AZ423">
        <v>32.661728400000001</v>
      </c>
    </row>
    <row r="424" spans="1:52" x14ac:dyDescent="0.25">
      <c r="A424">
        <v>422</v>
      </c>
      <c r="B424">
        <v>1744</v>
      </c>
      <c r="C424">
        <v>1771</v>
      </c>
      <c r="D424">
        <v>1814</v>
      </c>
      <c r="E424">
        <v>1805</v>
      </c>
      <c r="F424">
        <v>1785</v>
      </c>
      <c r="G424">
        <v>1746</v>
      </c>
      <c r="H424">
        <v>1772</v>
      </c>
      <c r="I424">
        <v>1885</v>
      </c>
      <c r="J424">
        <v>1987</v>
      </c>
      <c r="U424">
        <v>1714.5277779999999</v>
      </c>
      <c r="V424">
        <v>19.516666669999999</v>
      </c>
      <c r="W424">
        <v>1734.0444440000001</v>
      </c>
      <c r="X424">
        <v>1753.561111</v>
      </c>
      <c r="Y424">
        <v>1773.0777780000001</v>
      </c>
      <c r="Z424">
        <v>1792.5944440000001</v>
      </c>
      <c r="AA424">
        <v>1812.1111109999999</v>
      </c>
      <c r="AB424">
        <v>1831.627778</v>
      </c>
      <c r="AC424">
        <v>1851.144444</v>
      </c>
      <c r="AD424">
        <v>1870.6611109999999</v>
      </c>
      <c r="AE424">
        <v>1890.177778</v>
      </c>
      <c r="AF424">
        <v>9.9555555560000002</v>
      </c>
      <c r="AG424">
        <v>17.438888890000001</v>
      </c>
      <c r="AH424">
        <v>40.922222220000002</v>
      </c>
      <c r="AI424">
        <v>12.40555556</v>
      </c>
      <c r="AJ424">
        <v>27.11111111</v>
      </c>
      <c r="AK424">
        <v>85.627777780000002</v>
      </c>
      <c r="AL424">
        <v>79.144444440000001</v>
      </c>
      <c r="AM424">
        <v>14.33888889</v>
      </c>
      <c r="AN424">
        <v>96.82222222</v>
      </c>
      <c r="AO424">
        <v>99.113086420000002</v>
      </c>
      <c r="AP424">
        <v>304.11484569999999</v>
      </c>
      <c r="AQ424">
        <v>1674.6282719999999</v>
      </c>
      <c r="AR424">
        <v>153.89780859999999</v>
      </c>
      <c r="AS424">
        <v>735.01234569999997</v>
      </c>
      <c r="AT424">
        <v>7332.1163269999997</v>
      </c>
      <c r="AU424">
        <v>6263.8430859999999</v>
      </c>
      <c r="AV424">
        <v>205.6037346</v>
      </c>
      <c r="AW424">
        <v>9374.5427159999999</v>
      </c>
      <c r="AX424">
        <v>26142.872220000001</v>
      </c>
      <c r="AY424">
        <v>42.640740739999998</v>
      </c>
      <c r="AZ424">
        <v>2904.7635799999998</v>
      </c>
    </row>
    <row r="425" spans="1:52" x14ac:dyDescent="0.25">
      <c r="A425">
        <v>423</v>
      </c>
      <c r="B425">
        <v>19</v>
      </c>
      <c r="C425">
        <v>19</v>
      </c>
      <c r="D425">
        <v>20</v>
      </c>
      <c r="E425">
        <v>19</v>
      </c>
      <c r="F425">
        <v>20</v>
      </c>
      <c r="G425">
        <v>20</v>
      </c>
      <c r="H425">
        <v>20</v>
      </c>
      <c r="I425">
        <v>21</v>
      </c>
      <c r="J425">
        <v>22</v>
      </c>
      <c r="U425">
        <v>18.416666670000001</v>
      </c>
      <c r="V425">
        <v>0.31666666700000001</v>
      </c>
      <c r="W425">
        <v>18.733333330000001</v>
      </c>
      <c r="X425">
        <v>19.05</v>
      </c>
      <c r="Y425">
        <v>19.366666670000001</v>
      </c>
      <c r="Z425">
        <v>19.68333333</v>
      </c>
      <c r="AA425">
        <v>20</v>
      </c>
      <c r="AB425">
        <v>20.31666667</v>
      </c>
      <c r="AC425">
        <v>20.633333329999999</v>
      </c>
      <c r="AD425">
        <v>20.95</v>
      </c>
      <c r="AE425">
        <v>21.266666669999999</v>
      </c>
      <c r="AF425">
        <v>0.26666666700000002</v>
      </c>
      <c r="AG425">
        <v>0.05</v>
      </c>
      <c r="AH425">
        <v>0.63333333300000005</v>
      </c>
      <c r="AI425">
        <v>0.68333333299999999</v>
      </c>
      <c r="AJ425">
        <v>0</v>
      </c>
      <c r="AK425">
        <v>0.31666666700000001</v>
      </c>
      <c r="AL425">
        <v>0.63333333300000005</v>
      </c>
      <c r="AM425">
        <v>0.05</v>
      </c>
      <c r="AN425">
        <v>0.73333333300000003</v>
      </c>
      <c r="AO425">
        <v>7.1111111000000005E-2</v>
      </c>
      <c r="AP425">
        <v>2.5000000000000001E-3</v>
      </c>
      <c r="AQ425">
        <v>0.40111111100000002</v>
      </c>
      <c r="AR425">
        <v>0.46694444400000001</v>
      </c>
      <c r="AS425">
        <v>0</v>
      </c>
      <c r="AT425">
        <v>0.100277778</v>
      </c>
      <c r="AU425">
        <v>0.40111111100000002</v>
      </c>
      <c r="AV425">
        <v>2.5000000000000001E-3</v>
      </c>
      <c r="AW425">
        <v>0.53777777800000004</v>
      </c>
      <c r="AX425">
        <v>1.983333333</v>
      </c>
      <c r="AY425">
        <v>0.37407407399999998</v>
      </c>
      <c r="AZ425">
        <v>0.22037037000000001</v>
      </c>
    </row>
    <row r="426" spans="1:52" x14ac:dyDescent="0.25">
      <c r="A426">
        <v>424</v>
      </c>
      <c r="B426">
        <v>63</v>
      </c>
      <c r="C426">
        <v>62</v>
      </c>
      <c r="D426">
        <v>64</v>
      </c>
      <c r="E426">
        <v>68</v>
      </c>
      <c r="F426">
        <v>69</v>
      </c>
      <c r="G426">
        <v>65</v>
      </c>
      <c r="H426">
        <v>67</v>
      </c>
      <c r="I426">
        <v>73</v>
      </c>
      <c r="J426">
        <v>75</v>
      </c>
      <c r="U426">
        <v>60.333333330000002</v>
      </c>
      <c r="V426">
        <v>1.4</v>
      </c>
      <c r="W426">
        <v>61.733333330000001</v>
      </c>
      <c r="X426">
        <v>63.133333329999999</v>
      </c>
      <c r="Y426">
        <v>64.533333330000005</v>
      </c>
      <c r="Z426">
        <v>65.933333329999996</v>
      </c>
      <c r="AA426">
        <v>67.333333330000002</v>
      </c>
      <c r="AB426">
        <v>68.733333329999994</v>
      </c>
      <c r="AC426">
        <v>70.133333329999999</v>
      </c>
      <c r="AD426">
        <v>71.533333330000005</v>
      </c>
      <c r="AE426">
        <v>72.933333329999996</v>
      </c>
      <c r="AF426">
        <v>1.266666667</v>
      </c>
      <c r="AG426">
        <v>1.1333333329999999</v>
      </c>
      <c r="AH426">
        <v>0.53333333299999997</v>
      </c>
      <c r="AI426">
        <v>2.0666666669999998</v>
      </c>
      <c r="AJ426">
        <v>1.6666666670000001</v>
      </c>
      <c r="AK426">
        <v>3.733333333</v>
      </c>
      <c r="AL426">
        <v>3.1333333329999999</v>
      </c>
      <c r="AM426">
        <v>1.4666666669999999</v>
      </c>
      <c r="AN426">
        <v>2.0666666669999998</v>
      </c>
      <c r="AO426">
        <v>1.6044444440000001</v>
      </c>
      <c r="AP426">
        <v>1.284444444</v>
      </c>
      <c r="AQ426">
        <v>0.28444444400000002</v>
      </c>
      <c r="AR426">
        <v>4.2711111109999997</v>
      </c>
      <c r="AS426">
        <v>2.7777777779999999</v>
      </c>
      <c r="AT426">
        <v>13.937777779999999</v>
      </c>
      <c r="AU426">
        <v>9.817777778</v>
      </c>
      <c r="AV426">
        <v>2.1511111110000001</v>
      </c>
      <c r="AW426">
        <v>4.2711111109999997</v>
      </c>
      <c r="AX426">
        <v>40.4</v>
      </c>
      <c r="AY426">
        <v>1.896296296</v>
      </c>
      <c r="AZ426">
        <v>4.488888889</v>
      </c>
    </row>
    <row r="427" spans="1:52" x14ac:dyDescent="0.25">
      <c r="A427">
        <v>425</v>
      </c>
      <c r="B427">
        <v>51</v>
      </c>
      <c r="C427">
        <v>50</v>
      </c>
      <c r="D427">
        <v>54</v>
      </c>
      <c r="E427">
        <v>52</v>
      </c>
      <c r="F427">
        <v>55</v>
      </c>
      <c r="G427">
        <v>59</v>
      </c>
      <c r="H427">
        <v>56</v>
      </c>
      <c r="I427">
        <v>62</v>
      </c>
      <c r="J427">
        <v>61</v>
      </c>
      <c r="U427">
        <v>48.305555560000002</v>
      </c>
      <c r="V427">
        <v>1.45</v>
      </c>
      <c r="W427">
        <v>49.755555559999998</v>
      </c>
      <c r="X427">
        <v>51.205555560000001</v>
      </c>
      <c r="Y427">
        <v>52.655555560000003</v>
      </c>
      <c r="Z427">
        <v>54.105555559999999</v>
      </c>
      <c r="AA427">
        <v>55.555555560000002</v>
      </c>
      <c r="AB427">
        <v>57.005555559999998</v>
      </c>
      <c r="AC427">
        <v>58.455555560000001</v>
      </c>
      <c r="AD427">
        <v>59.905555560000003</v>
      </c>
      <c r="AE427">
        <v>61.355555559999999</v>
      </c>
      <c r="AF427">
        <v>1.244444444</v>
      </c>
      <c r="AG427">
        <v>1.205555556</v>
      </c>
      <c r="AH427">
        <v>1.3444444440000001</v>
      </c>
      <c r="AI427">
        <v>2.1055555560000001</v>
      </c>
      <c r="AJ427">
        <v>0.55555555599999995</v>
      </c>
      <c r="AK427">
        <v>1.994444444</v>
      </c>
      <c r="AL427">
        <v>2.4555555560000002</v>
      </c>
      <c r="AM427">
        <v>2.0944444440000001</v>
      </c>
      <c r="AN427">
        <v>0.35555555599999999</v>
      </c>
      <c r="AO427">
        <v>1.548641975</v>
      </c>
      <c r="AP427">
        <v>1.4533641980000001</v>
      </c>
      <c r="AQ427">
        <v>1.8075308640000001</v>
      </c>
      <c r="AR427">
        <v>4.4333641979999996</v>
      </c>
      <c r="AS427">
        <v>0.30864197500000001</v>
      </c>
      <c r="AT427">
        <v>3.9778086419999998</v>
      </c>
      <c r="AU427">
        <v>6.0297530860000004</v>
      </c>
      <c r="AV427">
        <v>4.3866975310000003</v>
      </c>
      <c r="AW427">
        <v>0.126419753</v>
      </c>
      <c r="AX427">
        <v>24.07222222</v>
      </c>
      <c r="AY427">
        <v>1.4839506170000001</v>
      </c>
      <c r="AZ427">
        <v>2.674691358</v>
      </c>
    </row>
    <row r="428" spans="1:52" x14ac:dyDescent="0.25">
      <c r="A428">
        <v>426</v>
      </c>
      <c r="B428">
        <v>38</v>
      </c>
      <c r="C428">
        <v>40</v>
      </c>
      <c r="D428">
        <v>41</v>
      </c>
      <c r="E428">
        <v>41</v>
      </c>
      <c r="F428">
        <v>42</v>
      </c>
      <c r="G428">
        <v>40</v>
      </c>
      <c r="H428">
        <v>43</v>
      </c>
      <c r="I428">
        <v>44</v>
      </c>
      <c r="J428">
        <v>43</v>
      </c>
      <c r="U428">
        <v>38.416666669999998</v>
      </c>
      <c r="V428">
        <v>0.58333333300000001</v>
      </c>
      <c r="W428">
        <v>39</v>
      </c>
      <c r="X428">
        <v>39.583333330000002</v>
      </c>
      <c r="Y428">
        <v>40.166666669999998</v>
      </c>
      <c r="Z428">
        <v>40.75</v>
      </c>
      <c r="AA428">
        <v>41.333333330000002</v>
      </c>
      <c r="AB428">
        <v>41.916666669999998</v>
      </c>
      <c r="AC428">
        <v>42.5</v>
      </c>
      <c r="AD428">
        <v>43.083333330000002</v>
      </c>
      <c r="AE428">
        <v>43.666666669999998</v>
      </c>
      <c r="AF428">
        <v>1</v>
      </c>
      <c r="AG428">
        <v>0.41666666699999999</v>
      </c>
      <c r="AH428">
        <v>0.83333333300000001</v>
      </c>
      <c r="AI428">
        <v>0.25</v>
      </c>
      <c r="AJ428">
        <v>0.66666666699999999</v>
      </c>
      <c r="AK428">
        <v>1.9166666670000001</v>
      </c>
      <c r="AL428">
        <v>0.5</v>
      </c>
      <c r="AM428">
        <v>0.91666666699999999</v>
      </c>
      <c r="AN428">
        <v>0.66666666699999999</v>
      </c>
      <c r="AO428">
        <v>1</v>
      </c>
      <c r="AP428">
        <v>0.17361111100000001</v>
      </c>
      <c r="AQ428">
        <v>0.69444444400000005</v>
      </c>
      <c r="AR428">
        <v>6.25E-2</v>
      </c>
      <c r="AS428">
        <v>0.44444444399999999</v>
      </c>
      <c r="AT428">
        <v>3.673611111</v>
      </c>
      <c r="AU428">
        <v>0.25</v>
      </c>
      <c r="AV428">
        <v>0.84027777800000003</v>
      </c>
      <c r="AW428">
        <v>0.44444444399999999</v>
      </c>
      <c r="AX428">
        <v>7.5833333329999997</v>
      </c>
      <c r="AY428">
        <v>0.79629629599999996</v>
      </c>
      <c r="AZ428">
        <v>0.842592593</v>
      </c>
    </row>
    <row r="429" spans="1:52" x14ac:dyDescent="0.25">
      <c r="A429">
        <v>427</v>
      </c>
      <c r="B429">
        <v>18</v>
      </c>
      <c r="C429">
        <v>19</v>
      </c>
      <c r="D429">
        <v>19</v>
      </c>
      <c r="E429">
        <v>19</v>
      </c>
      <c r="F429">
        <v>19</v>
      </c>
      <c r="G429">
        <v>19</v>
      </c>
      <c r="H429">
        <v>20</v>
      </c>
      <c r="I429">
        <v>19</v>
      </c>
      <c r="J429">
        <v>20</v>
      </c>
      <c r="U429">
        <v>18.277777780000001</v>
      </c>
      <c r="V429">
        <v>0.16666666699999999</v>
      </c>
      <c r="W429">
        <v>18.444444440000002</v>
      </c>
      <c r="X429">
        <v>18.61111111</v>
      </c>
      <c r="Y429">
        <v>18.777777780000001</v>
      </c>
      <c r="Z429">
        <v>18.944444440000002</v>
      </c>
      <c r="AA429">
        <v>19.11111111</v>
      </c>
      <c r="AB429">
        <v>19.277777780000001</v>
      </c>
      <c r="AC429">
        <v>19.444444440000002</v>
      </c>
      <c r="AD429">
        <v>19.61111111</v>
      </c>
      <c r="AE429">
        <v>19.777777780000001</v>
      </c>
      <c r="AF429">
        <v>0.44444444399999999</v>
      </c>
      <c r="AG429">
        <v>0.38888888900000002</v>
      </c>
      <c r="AH429">
        <v>0.222222222</v>
      </c>
      <c r="AI429">
        <v>5.5555555999999999E-2</v>
      </c>
      <c r="AJ429">
        <v>0.111111111</v>
      </c>
      <c r="AK429">
        <v>0.27777777799999998</v>
      </c>
      <c r="AL429">
        <v>0.55555555599999995</v>
      </c>
      <c r="AM429">
        <v>0.61111111100000004</v>
      </c>
      <c r="AN429">
        <v>0.222222222</v>
      </c>
      <c r="AO429">
        <v>0.197530864</v>
      </c>
      <c r="AP429">
        <v>0.15123456800000001</v>
      </c>
      <c r="AQ429">
        <v>4.9382716E-2</v>
      </c>
      <c r="AR429">
        <v>3.0864199999999999E-3</v>
      </c>
      <c r="AS429">
        <v>1.2345679E-2</v>
      </c>
      <c r="AT429">
        <v>7.7160493999999996E-2</v>
      </c>
      <c r="AU429">
        <v>0.30864197500000001</v>
      </c>
      <c r="AV429">
        <v>0.37345678999999998</v>
      </c>
      <c r="AW429">
        <v>4.9382716E-2</v>
      </c>
      <c r="AX429">
        <v>1.2222222220000001</v>
      </c>
      <c r="AY429">
        <v>0.32098765400000001</v>
      </c>
      <c r="AZ429">
        <v>0.13580246900000001</v>
      </c>
    </row>
    <row r="430" spans="1:52" x14ac:dyDescent="0.25">
      <c r="A430">
        <v>428</v>
      </c>
      <c r="B430">
        <v>44</v>
      </c>
      <c r="C430">
        <v>43</v>
      </c>
      <c r="D430">
        <v>45</v>
      </c>
      <c r="E430">
        <v>45</v>
      </c>
      <c r="F430">
        <v>46</v>
      </c>
      <c r="G430">
        <v>43</v>
      </c>
      <c r="H430">
        <v>48</v>
      </c>
      <c r="I430">
        <v>47</v>
      </c>
      <c r="J430">
        <v>50</v>
      </c>
      <c r="U430">
        <v>42.333333330000002</v>
      </c>
      <c r="V430">
        <v>0.66666666699999999</v>
      </c>
      <c r="W430">
        <v>43</v>
      </c>
      <c r="X430">
        <v>43.666666669999998</v>
      </c>
      <c r="Y430">
        <v>44.333333330000002</v>
      </c>
      <c r="Z430">
        <v>45</v>
      </c>
      <c r="AA430">
        <v>45.666666669999998</v>
      </c>
      <c r="AB430">
        <v>46.333333330000002</v>
      </c>
      <c r="AC430">
        <v>47</v>
      </c>
      <c r="AD430">
        <v>47.666666669999998</v>
      </c>
      <c r="AE430">
        <v>48.333333330000002</v>
      </c>
      <c r="AF430">
        <v>1</v>
      </c>
      <c r="AG430">
        <v>0.66666666699999999</v>
      </c>
      <c r="AH430">
        <v>0.66666666699999999</v>
      </c>
      <c r="AI430" s="20">
        <v>7.10543E-15</v>
      </c>
      <c r="AJ430">
        <v>0.33333333300000001</v>
      </c>
      <c r="AK430">
        <v>3.3333333330000001</v>
      </c>
      <c r="AL430">
        <v>1</v>
      </c>
      <c r="AM430">
        <v>0.66666666699999999</v>
      </c>
      <c r="AN430">
        <v>1.6666666670000001</v>
      </c>
      <c r="AO430">
        <v>1</v>
      </c>
      <c r="AP430">
        <v>0.44444444399999999</v>
      </c>
      <c r="AQ430">
        <v>0.44444444399999999</v>
      </c>
      <c r="AR430" s="20">
        <v>5.0487100000000003E-29</v>
      </c>
      <c r="AS430">
        <v>0.111111111</v>
      </c>
      <c r="AT430">
        <v>11.11111111</v>
      </c>
      <c r="AU430">
        <v>1</v>
      </c>
      <c r="AV430">
        <v>0.44444444399999999</v>
      </c>
      <c r="AW430">
        <v>2.7777777779999999</v>
      </c>
      <c r="AX430">
        <v>17.333333329999999</v>
      </c>
      <c r="AY430">
        <v>1.0370370369999999</v>
      </c>
      <c r="AZ430">
        <v>1.9259259259999999</v>
      </c>
    </row>
    <row r="431" spans="1:52" x14ac:dyDescent="0.25">
      <c r="A431">
        <v>429</v>
      </c>
      <c r="B431">
        <v>92</v>
      </c>
      <c r="C431">
        <v>91</v>
      </c>
      <c r="D431">
        <v>92</v>
      </c>
      <c r="E431">
        <v>96</v>
      </c>
      <c r="F431">
        <v>92</v>
      </c>
      <c r="G431">
        <v>96</v>
      </c>
      <c r="H431">
        <v>97</v>
      </c>
      <c r="I431">
        <v>104</v>
      </c>
      <c r="J431">
        <v>98</v>
      </c>
      <c r="U431">
        <v>89.25</v>
      </c>
      <c r="V431">
        <v>1.2166666669999999</v>
      </c>
      <c r="W431">
        <v>90.466666669999995</v>
      </c>
      <c r="X431">
        <v>91.683333329999996</v>
      </c>
      <c r="Y431">
        <v>92.9</v>
      </c>
      <c r="Z431">
        <v>94.116666670000001</v>
      </c>
      <c r="AA431">
        <v>95.333333330000002</v>
      </c>
      <c r="AB431">
        <v>96.55</v>
      </c>
      <c r="AC431">
        <v>97.766666670000006</v>
      </c>
      <c r="AD431">
        <v>98.983333329999994</v>
      </c>
      <c r="AE431">
        <v>100.2</v>
      </c>
      <c r="AF431">
        <v>1.5333333330000001</v>
      </c>
      <c r="AG431">
        <v>0.68333333299999999</v>
      </c>
      <c r="AH431">
        <v>0.9</v>
      </c>
      <c r="AI431">
        <v>1.8833333329999999</v>
      </c>
      <c r="AJ431">
        <v>3.3333333330000001</v>
      </c>
      <c r="AK431">
        <v>0.55000000000000004</v>
      </c>
      <c r="AL431">
        <v>0.76666666699999997</v>
      </c>
      <c r="AM431">
        <v>5.016666667</v>
      </c>
      <c r="AN431">
        <v>2.2000000000000002</v>
      </c>
      <c r="AO431">
        <v>2.3511111109999998</v>
      </c>
      <c r="AP431">
        <v>0.46694444400000001</v>
      </c>
      <c r="AQ431">
        <v>0.81</v>
      </c>
      <c r="AR431">
        <v>3.5469444440000002</v>
      </c>
      <c r="AS431">
        <v>11.11111111</v>
      </c>
      <c r="AT431">
        <v>0.30249999999999999</v>
      </c>
      <c r="AU431">
        <v>0.58777777799999997</v>
      </c>
      <c r="AV431">
        <v>25.166944440000002</v>
      </c>
      <c r="AW431">
        <v>4.84</v>
      </c>
      <c r="AX431">
        <v>49.183333330000004</v>
      </c>
      <c r="AY431">
        <v>1.8740740739999999</v>
      </c>
      <c r="AZ431">
        <v>5.4648148150000004</v>
      </c>
    </row>
    <row r="432" spans="1:52" x14ac:dyDescent="0.25">
      <c r="A432">
        <v>430</v>
      </c>
      <c r="B432">
        <v>225</v>
      </c>
      <c r="C432">
        <v>222</v>
      </c>
      <c r="D432">
        <v>232</v>
      </c>
      <c r="E432">
        <v>245</v>
      </c>
      <c r="F432">
        <v>233</v>
      </c>
      <c r="G432">
        <v>248</v>
      </c>
      <c r="H432">
        <v>266</v>
      </c>
      <c r="I432">
        <v>254</v>
      </c>
      <c r="J432">
        <v>255</v>
      </c>
      <c r="U432">
        <v>218.30555559999999</v>
      </c>
      <c r="V432">
        <v>4.7833333329999999</v>
      </c>
      <c r="W432">
        <v>223.0888889</v>
      </c>
      <c r="X432">
        <v>227.87222220000001</v>
      </c>
      <c r="Y432">
        <v>232.65555560000001</v>
      </c>
      <c r="Z432">
        <v>237.43888889999999</v>
      </c>
      <c r="AA432">
        <v>242.2222222</v>
      </c>
      <c r="AB432">
        <v>247.00555560000001</v>
      </c>
      <c r="AC432">
        <v>251.78888889999999</v>
      </c>
      <c r="AD432">
        <v>256.5722222</v>
      </c>
      <c r="AE432">
        <v>261.3555556</v>
      </c>
      <c r="AF432">
        <v>1.9111111110000001</v>
      </c>
      <c r="AG432">
        <v>5.8722222220000004</v>
      </c>
      <c r="AH432">
        <v>0.65555555600000004</v>
      </c>
      <c r="AI432">
        <v>7.5611111109999998</v>
      </c>
      <c r="AJ432">
        <v>9.2222222219999992</v>
      </c>
      <c r="AK432">
        <v>0.99444444399999998</v>
      </c>
      <c r="AL432">
        <v>14.211111109999999</v>
      </c>
      <c r="AM432">
        <v>2.5722222220000002</v>
      </c>
      <c r="AN432">
        <v>6.3555555559999997</v>
      </c>
      <c r="AO432">
        <v>3.6523456790000002</v>
      </c>
      <c r="AP432">
        <v>34.482993829999998</v>
      </c>
      <c r="AQ432">
        <v>0.42975308600000001</v>
      </c>
      <c r="AR432">
        <v>57.170401230000003</v>
      </c>
      <c r="AS432">
        <v>85.049382719999997</v>
      </c>
      <c r="AT432">
        <v>0.98891975300000001</v>
      </c>
      <c r="AU432">
        <v>201.955679</v>
      </c>
      <c r="AV432">
        <v>6.61632716</v>
      </c>
      <c r="AW432">
        <v>40.393086420000003</v>
      </c>
      <c r="AX432">
        <v>430.73888890000001</v>
      </c>
      <c r="AY432">
        <v>5.4839506169999996</v>
      </c>
      <c r="AZ432">
        <v>47.859876540000002</v>
      </c>
    </row>
    <row r="433" spans="1:52" x14ac:dyDescent="0.25">
      <c r="A433">
        <v>431</v>
      </c>
      <c r="B433">
        <v>69</v>
      </c>
      <c r="C433">
        <v>73</v>
      </c>
      <c r="D433">
        <v>70</v>
      </c>
      <c r="E433">
        <v>74</v>
      </c>
      <c r="F433">
        <v>77</v>
      </c>
      <c r="G433">
        <v>73</v>
      </c>
      <c r="H433">
        <v>78</v>
      </c>
      <c r="I433">
        <v>75</v>
      </c>
      <c r="J433">
        <v>79</v>
      </c>
      <c r="U433">
        <v>69.138888890000004</v>
      </c>
      <c r="V433">
        <v>1.016666667</v>
      </c>
      <c r="W433">
        <v>70.155555559999996</v>
      </c>
      <c r="X433">
        <v>71.172222219999995</v>
      </c>
      <c r="Y433">
        <v>72.188888890000001</v>
      </c>
      <c r="Z433">
        <v>73.205555559999993</v>
      </c>
      <c r="AA433">
        <v>74.222222220000006</v>
      </c>
      <c r="AB433">
        <v>75.238888889999998</v>
      </c>
      <c r="AC433">
        <v>76.255555560000005</v>
      </c>
      <c r="AD433">
        <v>77.272222220000003</v>
      </c>
      <c r="AE433">
        <v>78.288888889999996</v>
      </c>
      <c r="AF433">
        <v>1.1555555559999999</v>
      </c>
      <c r="AG433">
        <v>1.827777778</v>
      </c>
      <c r="AH433">
        <v>2.1888888889999998</v>
      </c>
      <c r="AI433">
        <v>0.79444444400000003</v>
      </c>
      <c r="AJ433">
        <v>2.7777777779999999</v>
      </c>
      <c r="AK433">
        <v>2.238888889</v>
      </c>
      <c r="AL433">
        <v>1.744444444</v>
      </c>
      <c r="AM433">
        <v>2.2722222219999999</v>
      </c>
      <c r="AN433">
        <v>0.71111111100000002</v>
      </c>
      <c r="AO433">
        <v>1.335308642</v>
      </c>
      <c r="AP433">
        <v>3.340771605</v>
      </c>
      <c r="AQ433">
        <v>4.7912345680000001</v>
      </c>
      <c r="AR433">
        <v>0.63114197500000002</v>
      </c>
      <c r="AS433">
        <v>7.7160493829999997</v>
      </c>
      <c r="AT433">
        <v>5.0126234570000001</v>
      </c>
      <c r="AU433">
        <v>3.0430864199999998</v>
      </c>
      <c r="AV433">
        <v>5.1629938270000002</v>
      </c>
      <c r="AW433">
        <v>0.50567901199999998</v>
      </c>
      <c r="AX433">
        <v>31.538888889999999</v>
      </c>
      <c r="AY433">
        <v>1.7456790120000001</v>
      </c>
      <c r="AZ433">
        <v>3.5043209879999999</v>
      </c>
    </row>
    <row r="434" spans="1:52" x14ac:dyDescent="0.25">
      <c r="A434">
        <v>432</v>
      </c>
      <c r="B434">
        <v>77</v>
      </c>
      <c r="C434">
        <v>79</v>
      </c>
      <c r="D434">
        <v>82</v>
      </c>
      <c r="E434">
        <v>80</v>
      </c>
      <c r="F434">
        <v>83</v>
      </c>
      <c r="G434">
        <v>85</v>
      </c>
      <c r="H434">
        <v>89</v>
      </c>
      <c r="I434">
        <v>94</v>
      </c>
      <c r="J434">
        <v>94</v>
      </c>
      <c r="U434">
        <v>73.777777779999994</v>
      </c>
      <c r="V434">
        <v>2.2000000000000002</v>
      </c>
      <c r="W434">
        <v>75.977777779999997</v>
      </c>
      <c r="X434">
        <v>78.17777778</v>
      </c>
      <c r="Y434">
        <v>80.377777780000002</v>
      </c>
      <c r="Z434">
        <v>82.577777780000005</v>
      </c>
      <c r="AA434">
        <v>84.777777779999994</v>
      </c>
      <c r="AB434">
        <v>86.977777779999997</v>
      </c>
      <c r="AC434">
        <v>89.17777778</v>
      </c>
      <c r="AD434">
        <v>91.377777780000002</v>
      </c>
      <c r="AE434">
        <v>93.577777780000005</v>
      </c>
      <c r="AF434">
        <v>1.0222222219999999</v>
      </c>
      <c r="AG434">
        <v>0.82222222199999995</v>
      </c>
      <c r="AH434">
        <v>1.622222222</v>
      </c>
      <c r="AI434">
        <v>2.5777777780000002</v>
      </c>
      <c r="AJ434">
        <v>1.7777777779999999</v>
      </c>
      <c r="AK434">
        <v>1.9777777780000001</v>
      </c>
      <c r="AL434">
        <v>0.177777778</v>
      </c>
      <c r="AM434">
        <v>2.622222222</v>
      </c>
      <c r="AN434">
        <v>0.42222222199999998</v>
      </c>
      <c r="AO434">
        <v>1.044938272</v>
      </c>
      <c r="AP434">
        <v>0.67604938299999995</v>
      </c>
      <c r="AQ434">
        <v>2.6316049380000002</v>
      </c>
      <c r="AR434">
        <v>6.6449382720000001</v>
      </c>
      <c r="AS434">
        <v>3.1604938269999998</v>
      </c>
      <c r="AT434">
        <v>3.911604938</v>
      </c>
      <c r="AU434">
        <v>3.1604937999999999E-2</v>
      </c>
      <c r="AV434">
        <v>6.8760493829999998</v>
      </c>
      <c r="AW434">
        <v>0.178271605</v>
      </c>
      <c r="AX434">
        <v>25.15555556</v>
      </c>
      <c r="AY434">
        <v>1.4469135799999999</v>
      </c>
      <c r="AZ434">
        <v>2.7950617279999999</v>
      </c>
    </row>
    <row r="435" spans="1:52" x14ac:dyDescent="0.25">
      <c r="A435">
        <v>433</v>
      </c>
      <c r="B435">
        <v>10</v>
      </c>
      <c r="C435">
        <v>10</v>
      </c>
      <c r="D435">
        <v>10</v>
      </c>
      <c r="E435">
        <v>10</v>
      </c>
      <c r="F435">
        <v>10</v>
      </c>
      <c r="G435">
        <v>10</v>
      </c>
      <c r="H435">
        <v>11</v>
      </c>
      <c r="I435">
        <v>11</v>
      </c>
      <c r="J435">
        <v>11</v>
      </c>
      <c r="U435">
        <v>9.5833333330000006</v>
      </c>
      <c r="V435">
        <v>0.15</v>
      </c>
      <c r="W435">
        <v>9.7333333329999991</v>
      </c>
      <c r="X435">
        <v>9.8833333329999995</v>
      </c>
      <c r="Y435">
        <v>10.03333333</v>
      </c>
      <c r="Z435">
        <v>10.18333333</v>
      </c>
      <c r="AA435">
        <v>10.33333333</v>
      </c>
      <c r="AB435">
        <v>10.483333330000001</v>
      </c>
      <c r="AC435">
        <v>10.633333329999999</v>
      </c>
      <c r="AD435">
        <v>10.78333333</v>
      </c>
      <c r="AE435">
        <v>10.93333333</v>
      </c>
      <c r="AF435">
        <v>0.26666666700000002</v>
      </c>
      <c r="AG435">
        <v>0.116666667</v>
      </c>
      <c r="AH435">
        <v>3.3333333E-2</v>
      </c>
      <c r="AI435">
        <v>0.18333333299999999</v>
      </c>
      <c r="AJ435">
        <v>0.33333333300000001</v>
      </c>
      <c r="AK435">
        <v>0.48333333299999998</v>
      </c>
      <c r="AL435">
        <v>0.366666667</v>
      </c>
      <c r="AM435">
        <v>0.21666666700000001</v>
      </c>
      <c r="AN435">
        <v>6.6666666999999999E-2</v>
      </c>
      <c r="AO435">
        <v>7.1111111000000005E-2</v>
      </c>
      <c r="AP435">
        <v>1.3611111E-2</v>
      </c>
      <c r="AQ435">
        <v>1.1111109999999999E-3</v>
      </c>
      <c r="AR435">
        <v>3.3611110999999999E-2</v>
      </c>
      <c r="AS435">
        <v>0.111111111</v>
      </c>
      <c r="AT435">
        <v>0.23361111100000001</v>
      </c>
      <c r="AU435">
        <v>0.134444444</v>
      </c>
      <c r="AV435">
        <v>4.6944444000000002E-2</v>
      </c>
      <c r="AW435">
        <v>4.4444439999999997E-3</v>
      </c>
      <c r="AX435">
        <v>0.65</v>
      </c>
      <c r="AY435">
        <v>0.22962963</v>
      </c>
      <c r="AZ435">
        <v>7.2222222000000003E-2</v>
      </c>
    </row>
    <row r="436" spans="1:52" x14ac:dyDescent="0.25">
      <c r="A436">
        <v>434</v>
      </c>
      <c r="B436">
        <v>191</v>
      </c>
      <c r="C436">
        <v>191</v>
      </c>
      <c r="D436">
        <v>180</v>
      </c>
      <c r="E436">
        <v>197</v>
      </c>
      <c r="F436">
        <v>202</v>
      </c>
      <c r="G436">
        <v>203</v>
      </c>
      <c r="H436">
        <v>210</v>
      </c>
      <c r="I436">
        <v>213</v>
      </c>
      <c r="J436">
        <v>217</v>
      </c>
      <c r="U436">
        <v>180.7777778</v>
      </c>
      <c r="V436">
        <v>3.9333333330000002</v>
      </c>
      <c r="W436">
        <v>184.71111110000001</v>
      </c>
      <c r="X436">
        <v>188.6444444</v>
      </c>
      <c r="Y436">
        <v>192.57777780000001</v>
      </c>
      <c r="Z436">
        <v>196.51111109999999</v>
      </c>
      <c r="AA436">
        <v>200.44444440000001</v>
      </c>
      <c r="AB436">
        <v>204.37777779999999</v>
      </c>
      <c r="AC436">
        <v>208.31111110000001</v>
      </c>
      <c r="AD436">
        <v>212.24444439999999</v>
      </c>
      <c r="AE436">
        <v>216.1777778</v>
      </c>
      <c r="AF436">
        <v>6.2888888889999999</v>
      </c>
      <c r="AG436">
        <v>2.3555555560000001</v>
      </c>
      <c r="AH436">
        <v>12.57777778</v>
      </c>
      <c r="AI436">
        <v>0.48888888899999999</v>
      </c>
      <c r="AJ436">
        <v>1.5555555560000001</v>
      </c>
      <c r="AK436">
        <v>1.377777778</v>
      </c>
      <c r="AL436">
        <v>1.688888889</v>
      </c>
      <c r="AM436">
        <v>0.75555555600000002</v>
      </c>
      <c r="AN436">
        <v>0.82222222199999995</v>
      </c>
      <c r="AO436">
        <v>39.550123460000002</v>
      </c>
      <c r="AP436">
        <v>5.5486419749999998</v>
      </c>
      <c r="AQ436">
        <v>158.2004938</v>
      </c>
      <c r="AR436">
        <v>0.23901234599999999</v>
      </c>
      <c r="AS436">
        <v>2.4197530860000001</v>
      </c>
      <c r="AT436">
        <v>1.8982716049999999</v>
      </c>
      <c r="AU436">
        <v>2.8523456789999999</v>
      </c>
      <c r="AV436">
        <v>0.57086419799999999</v>
      </c>
      <c r="AW436">
        <v>0.67604938299999995</v>
      </c>
      <c r="AX436">
        <v>211.9555556</v>
      </c>
      <c r="AY436">
        <v>3.1012345680000002</v>
      </c>
      <c r="AZ436">
        <v>23.550617280000001</v>
      </c>
    </row>
    <row r="437" spans="1:52" x14ac:dyDescent="0.25">
      <c r="A437">
        <v>435</v>
      </c>
      <c r="B437">
        <v>30</v>
      </c>
      <c r="C437">
        <v>33</v>
      </c>
      <c r="D437">
        <v>31</v>
      </c>
      <c r="E437">
        <v>33</v>
      </c>
      <c r="F437">
        <v>32</v>
      </c>
      <c r="G437">
        <v>32</v>
      </c>
      <c r="H437">
        <v>36</v>
      </c>
      <c r="I437">
        <v>34</v>
      </c>
      <c r="J437">
        <v>35</v>
      </c>
      <c r="U437">
        <v>30.222222219999999</v>
      </c>
      <c r="V437">
        <v>0.53333333299999997</v>
      </c>
      <c r="W437">
        <v>30.755555560000001</v>
      </c>
      <c r="X437">
        <v>31.288888889999999</v>
      </c>
      <c r="Y437">
        <v>31.82222222</v>
      </c>
      <c r="Z437">
        <v>32.355555559999999</v>
      </c>
      <c r="AA437">
        <v>32.888888889999997</v>
      </c>
      <c r="AB437">
        <v>33.422222220000002</v>
      </c>
      <c r="AC437">
        <v>33.955555560000001</v>
      </c>
      <c r="AD437">
        <v>34.488888889999998</v>
      </c>
      <c r="AE437">
        <v>35.022222220000003</v>
      </c>
      <c r="AF437">
        <v>0.75555555600000002</v>
      </c>
      <c r="AG437">
        <v>1.7111111109999999</v>
      </c>
      <c r="AH437">
        <v>0.82222222199999995</v>
      </c>
      <c r="AI437">
        <v>0.64444444400000001</v>
      </c>
      <c r="AJ437">
        <v>0.88888888899999996</v>
      </c>
      <c r="AK437">
        <v>1.422222222</v>
      </c>
      <c r="AL437">
        <v>2.0444444439999998</v>
      </c>
      <c r="AM437">
        <v>0.48888888899999999</v>
      </c>
      <c r="AN437">
        <v>2.2222222E-2</v>
      </c>
      <c r="AO437">
        <v>0.57086419799999999</v>
      </c>
      <c r="AP437">
        <v>2.9279012350000002</v>
      </c>
      <c r="AQ437">
        <v>0.67604938299999995</v>
      </c>
      <c r="AR437">
        <v>0.41530864200000001</v>
      </c>
      <c r="AS437">
        <v>0.79012345699999997</v>
      </c>
      <c r="AT437">
        <v>2.022716049</v>
      </c>
      <c r="AU437">
        <v>4.1797530859999998</v>
      </c>
      <c r="AV437">
        <v>0.23901234599999999</v>
      </c>
      <c r="AW437">
        <v>4.9382699999999996E-4</v>
      </c>
      <c r="AX437">
        <v>11.82222222</v>
      </c>
      <c r="AY437">
        <v>0.97777777799999999</v>
      </c>
      <c r="AZ437">
        <v>1.313580247</v>
      </c>
    </row>
    <row r="438" spans="1:52" x14ac:dyDescent="0.25">
      <c r="A438">
        <v>436</v>
      </c>
      <c r="B438">
        <v>31</v>
      </c>
      <c r="C438">
        <v>31</v>
      </c>
      <c r="D438">
        <v>32</v>
      </c>
      <c r="E438">
        <v>31</v>
      </c>
      <c r="F438">
        <v>33</v>
      </c>
      <c r="G438">
        <v>35</v>
      </c>
      <c r="H438">
        <v>35</v>
      </c>
      <c r="I438">
        <v>33</v>
      </c>
      <c r="J438">
        <v>36</v>
      </c>
      <c r="U438">
        <v>30</v>
      </c>
      <c r="V438">
        <v>0.6</v>
      </c>
      <c r="W438">
        <v>30.6</v>
      </c>
      <c r="X438">
        <v>31.2</v>
      </c>
      <c r="Y438">
        <v>31.8</v>
      </c>
      <c r="Z438">
        <v>32.4</v>
      </c>
      <c r="AA438">
        <v>33</v>
      </c>
      <c r="AB438">
        <v>33.6</v>
      </c>
      <c r="AC438">
        <v>34.200000000000003</v>
      </c>
      <c r="AD438">
        <v>34.799999999999997</v>
      </c>
      <c r="AE438">
        <v>35.4</v>
      </c>
      <c r="AF438">
        <v>0.4</v>
      </c>
      <c r="AG438">
        <v>0.2</v>
      </c>
      <c r="AH438">
        <v>0.2</v>
      </c>
      <c r="AI438">
        <v>1.4</v>
      </c>
      <c r="AJ438">
        <v>0</v>
      </c>
      <c r="AK438">
        <v>1.4</v>
      </c>
      <c r="AL438">
        <v>0.8</v>
      </c>
      <c r="AM438">
        <v>1.8</v>
      </c>
      <c r="AN438">
        <v>0.6</v>
      </c>
      <c r="AO438">
        <v>0.16</v>
      </c>
      <c r="AP438">
        <v>0.04</v>
      </c>
      <c r="AQ438">
        <v>0.04</v>
      </c>
      <c r="AR438">
        <v>1.96</v>
      </c>
      <c r="AS438">
        <v>0</v>
      </c>
      <c r="AT438">
        <v>1.96</v>
      </c>
      <c r="AU438">
        <v>0.64</v>
      </c>
      <c r="AV438">
        <v>3.24</v>
      </c>
      <c r="AW438">
        <v>0.36</v>
      </c>
      <c r="AX438">
        <v>8.4</v>
      </c>
      <c r="AY438">
        <v>0.75555555600000002</v>
      </c>
      <c r="AZ438">
        <v>0.93333333299999999</v>
      </c>
    </row>
    <row r="439" spans="1:52" x14ac:dyDescent="0.25">
      <c r="A439">
        <v>437</v>
      </c>
      <c r="B439">
        <v>50</v>
      </c>
      <c r="C439">
        <v>48</v>
      </c>
      <c r="D439">
        <v>48</v>
      </c>
      <c r="E439">
        <v>51</v>
      </c>
      <c r="F439">
        <v>51</v>
      </c>
      <c r="G439">
        <v>53</v>
      </c>
      <c r="H439">
        <v>54</v>
      </c>
      <c r="I439">
        <v>58</v>
      </c>
      <c r="J439">
        <v>59</v>
      </c>
      <c r="U439">
        <v>45.777777780000001</v>
      </c>
      <c r="V439">
        <v>1.3333333329999999</v>
      </c>
      <c r="W439">
        <v>47.111111110000003</v>
      </c>
      <c r="X439">
        <v>48.444444439999998</v>
      </c>
      <c r="Y439">
        <v>49.777777780000001</v>
      </c>
      <c r="Z439">
        <v>51.111111110000003</v>
      </c>
      <c r="AA439">
        <v>52.444444439999998</v>
      </c>
      <c r="AB439">
        <v>53.777777780000001</v>
      </c>
      <c r="AC439">
        <v>55.111111110000003</v>
      </c>
      <c r="AD439">
        <v>56.444444439999998</v>
      </c>
      <c r="AE439">
        <v>57.777777780000001</v>
      </c>
      <c r="AF439">
        <v>2.888888889</v>
      </c>
      <c r="AG439">
        <v>0.44444444399999999</v>
      </c>
      <c r="AH439">
        <v>1.7777777779999999</v>
      </c>
      <c r="AI439">
        <v>0.111111111</v>
      </c>
      <c r="AJ439">
        <v>1.4444444439999999</v>
      </c>
      <c r="AK439">
        <v>0.77777777800000003</v>
      </c>
      <c r="AL439">
        <v>1.111111111</v>
      </c>
      <c r="AM439">
        <v>1.5555555560000001</v>
      </c>
      <c r="AN439">
        <v>1.2222222220000001</v>
      </c>
      <c r="AO439">
        <v>8.3456790119999997</v>
      </c>
      <c r="AP439">
        <v>0.197530864</v>
      </c>
      <c r="AQ439">
        <v>3.1604938269999998</v>
      </c>
      <c r="AR439">
        <v>1.2345679E-2</v>
      </c>
      <c r="AS439">
        <v>2.0864197529999999</v>
      </c>
      <c r="AT439">
        <v>0.60493827200000005</v>
      </c>
      <c r="AU439">
        <v>1.2345679009999999</v>
      </c>
      <c r="AV439">
        <v>2.4197530860000001</v>
      </c>
      <c r="AW439">
        <v>1.4938271599999999</v>
      </c>
      <c r="AX439">
        <v>19.555555559999998</v>
      </c>
      <c r="AY439">
        <v>1.259259259</v>
      </c>
      <c r="AZ439">
        <v>2.1728395059999999</v>
      </c>
    </row>
    <row r="440" spans="1:52" x14ac:dyDescent="0.25">
      <c r="A440">
        <v>438</v>
      </c>
      <c r="B440">
        <v>46</v>
      </c>
      <c r="C440">
        <v>50</v>
      </c>
      <c r="D440">
        <v>49</v>
      </c>
      <c r="E440">
        <v>53</v>
      </c>
      <c r="F440">
        <v>50</v>
      </c>
      <c r="G440">
        <v>55</v>
      </c>
      <c r="H440">
        <v>53</v>
      </c>
      <c r="I440">
        <v>57</v>
      </c>
      <c r="J440">
        <v>55</v>
      </c>
      <c r="U440">
        <v>46.416666669999998</v>
      </c>
      <c r="V440">
        <v>1.1166666670000001</v>
      </c>
      <c r="W440">
        <v>47.533333329999998</v>
      </c>
      <c r="X440">
        <v>48.65</v>
      </c>
      <c r="Y440">
        <v>49.766666669999999</v>
      </c>
      <c r="Z440">
        <v>50.883333329999999</v>
      </c>
      <c r="AA440">
        <v>52</v>
      </c>
      <c r="AB440">
        <v>53.116666670000001</v>
      </c>
      <c r="AC440">
        <v>54.233333330000001</v>
      </c>
      <c r="AD440">
        <v>55.35</v>
      </c>
      <c r="AE440">
        <v>56.466666670000002</v>
      </c>
      <c r="AF440">
        <v>1.5333333330000001</v>
      </c>
      <c r="AG440">
        <v>1.35</v>
      </c>
      <c r="AH440">
        <v>0.76666666699999997</v>
      </c>
      <c r="AI440">
        <v>2.1166666670000001</v>
      </c>
      <c r="AJ440">
        <v>2</v>
      </c>
      <c r="AK440">
        <v>1.8833333329999999</v>
      </c>
      <c r="AL440">
        <v>1.233333333</v>
      </c>
      <c r="AM440">
        <v>1.65</v>
      </c>
      <c r="AN440">
        <v>1.4666666669999999</v>
      </c>
      <c r="AO440">
        <v>2.3511111109999998</v>
      </c>
      <c r="AP440">
        <v>1.8225</v>
      </c>
      <c r="AQ440">
        <v>0.58777777799999997</v>
      </c>
      <c r="AR440">
        <v>4.4802777779999996</v>
      </c>
      <c r="AS440">
        <v>4</v>
      </c>
      <c r="AT440">
        <v>3.5469444440000002</v>
      </c>
      <c r="AU440">
        <v>1.521111111</v>
      </c>
      <c r="AV440">
        <v>2.7225000000000001</v>
      </c>
      <c r="AW440">
        <v>2.1511111110000001</v>
      </c>
      <c r="AX440">
        <v>23.18333333</v>
      </c>
      <c r="AY440">
        <v>1.5555555560000001</v>
      </c>
      <c r="AZ440">
        <v>2.575925926</v>
      </c>
    </row>
    <row r="441" spans="1:52" x14ac:dyDescent="0.25">
      <c r="A441">
        <v>439</v>
      </c>
      <c r="B441">
        <v>26</v>
      </c>
      <c r="C441">
        <v>26</v>
      </c>
      <c r="D441">
        <v>26</v>
      </c>
      <c r="E441">
        <v>28</v>
      </c>
      <c r="F441">
        <v>28</v>
      </c>
      <c r="G441">
        <v>27</v>
      </c>
      <c r="H441">
        <v>29</v>
      </c>
      <c r="I441">
        <v>27</v>
      </c>
      <c r="J441">
        <v>30</v>
      </c>
      <c r="U441">
        <v>25.444444440000002</v>
      </c>
      <c r="V441">
        <v>0.4</v>
      </c>
      <c r="W441">
        <v>25.84444444</v>
      </c>
      <c r="X441">
        <v>26.244444439999999</v>
      </c>
      <c r="Y441">
        <v>26.644444440000001</v>
      </c>
      <c r="Z441">
        <v>27.044444439999999</v>
      </c>
      <c r="AA441">
        <v>27.444444440000002</v>
      </c>
      <c r="AB441">
        <v>27.84444444</v>
      </c>
      <c r="AC441">
        <v>28.244444439999999</v>
      </c>
      <c r="AD441">
        <v>28.644444440000001</v>
      </c>
      <c r="AE441">
        <v>29.044444439999999</v>
      </c>
      <c r="AF441">
        <v>0.15555555600000001</v>
      </c>
      <c r="AG441">
        <v>0.24444444400000001</v>
      </c>
      <c r="AH441">
        <v>0.64444444400000001</v>
      </c>
      <c r="AI441">
        <v>0.95555555599999997</v>
      </c>
      <c r="AJ441">
        <v>0.55555555599999995</v>
      </c>
      <c r="AK441">
        <v>0.84444444399999996</v>
      </c>
      <c r="AL441">
        <v>0.75555555600000002</v>
      </c>
      <c r="AM441">
        <v>1.6444444439999999</v>
      </c>
      <c r="AN441">
        <v>0.95555555599999997</v>
      </c>
      <c r="AO441">
        <v>2.4197531000000001E-2</v>
      </c>
      <c r="AP441">
        <v>5.9753085999999997E-2</v>
      </c>
      <c r="AQ441">
        <v>0.41530864200000001</v>
      </c>
      <c r="AR441">
        <v>0.91308641999999995</v>
      </c>
      <c r="AS441">
        <v>0.30864197500000001</v>
      </c>
      <c r="AT441">
        <v>0.71308642</v>
      </c>
      <c r="AU441">
        <v>0.57086419799999999</v>
      </c>
      <c r="AV441">
        <v>2.7041975310000002</v>
      </c>
      <c r="AW441">
        <v>0.91308641999999995</v>
      </c>
      <c r="AX441">
        <v>6.6222222220000004</v>
      </c>
      <c r="AY441">
        <v>0.75061728400000005</v>
      </c>
      <c r="AZ441">
        <v>0.73580246900000001</v>
      </c>
    </row>
    <row r="442" spans="1:52" x14ac:dyDescent="0.25">
      <c r="A442">
        <v>440</v>
      </c>
      <c r="B442">
        <v>41</v>
      </c>
      <c r="C442">
        <v>44</v>
      </c>
      <c r="D442">
        <v>44</v>
      </c>
      <c r="E442">
        <v>43</v>
      </c>
      <c r="F442">
        <v>45</v>
      </c>
      <c r="G442">
        <v>47</v>
      </c>
      <c r="H442">
        <v>48</v>
      </c>
      <c r="I442">
        <v>47</v>
      </c>
      <c r="J442">
        <v>47</v>
      </c>
      <c r="U442">
        <v>41.361111110000003</v>
      </c>
      <c r="V442">
        <v>0.75</v>
      </c>
      <c r="W442">
        <v>42.111111110000003</v>
      </c>
      <c r="X442">
        <v>42.861111110000003</v>
      </c>
      <c r="Y442">
        <v>43.611111110000003</v>
      </c>
      <c r="Z442">
        <v>44.361111110000003</v>
      </c>
      <c r="AA442">
        <v>45.111111110000003</v>
      </c>
      <c r="AB442">
        <v>45.861111110000003</v>
      </c>
      <c r="AC442">
        <v>46.611111110000003</v>
      </c>
      <c r="AD442">
        <v>47.361111110000003</v>
      </c>
      <c r="AE442">
        <v>48.111111110000003</v>
      </c>
      <c r="AF442">
        <v>1.111111111</v>
      </c>
      <c r="AG442">
        <v>1.138888889</v>
      </c>
      <c r="AH442">
        <v>0.38888888900000002</v>
      </c>
      <c r="AI442">
        <v>1.361111111</v>
      </c>
      <c r="AJ442">
        <v>0.111111111</v>
      </c>
      <c r="AK442">
        <v>1.138888889</v>
      </c>
      <c r="AL442">
        <v>1.388888889</v>
      </c>
      <c r="AM442">
        <v>0.36111111099999998</v>
      </c>
      <c r="AN442">
        <v>1.111111111</v>
      </c>
      <c r="AO442">
        <v>1.2345679009999999</v>
      </c>
      <c r="AP442">
        <v>1.2970679009999999</v>
      </c>
      <c r="AQ442">
        <v>0.15123456800000001</v>
      </c>
      <c r="AR442">
        <v>1.852623457</v>
      </c>
      <c r="AS442">
        <v>1.2345679E-2</v>
      </c>
      <c r="AT442">
        <v>1.2970679009999999</v>
      </c>
      <c r="AU442">
        <v>1.9290123459999999</v>
      </c>
      <c r="AV442">
        <v>0.130401235</v>
      </c>
      <c r="AW442">
        <v>1.2345679009999999</v>
      </c>
      <c r="AX442">
        <v>9.1388888890000004</v>
      </c>
      <c r="AY442">
        <v>0.90123456800000001</v>
      </c>
      <c r="AZ442">
        <v>1.0154320990000001</v>
      </c>
    </row>
    <row r="443" spans="1:52" x14ac:dyDescent="0.25">
      <c r="A443">
        <v>441</v>
      </c>
      <c r="B443">
        <v>6</v>
      </c>
      <c r="C443">
        <v>6</v>
      </c>
      <c r="D443">
        <v>7</v>
      </c>
      <c r="E443">
        <v>6</v>
      </c>
      <c r="F443">
        <v>7</v>
      </c>
      <c r="G443">
        <v>6</v>
      </c>
      <c r="H443">
        <v>6</v>
      </c>
      <c r="I443">
        <v>6</v>
      </c>
      <c r="J443">
        <v>6</v>
      </c>
      <c r="U443">
        <v>6.3888888890000004</v>
      </c>
      <c r="V443">
        <v>-3.3333333E-2</v>
      </c>
      <c r="W443">
        <v>6.3555555559999997</v>
      </c>
      <c r="X443">
        <v>6.3222222219999997</v>
      </c>
      <c r="Y443">
        <v>6.2888888889999999</v>
      </c>
      <c r="Z443">
        <v>6.255555556</v>
      </c>
      <c r="AA443">
        <v>6.2222222220000001</v>
      </c>
      <c r="AB443">
        <v>6.1888888890000002</v>
      </c>
      <c r="AC443">
        <v>6.1555555560000004</v>
      </c>
      <c r="AD443">
        <v>6.1222222220000004</v>
      </c>
      <c r="AE443">
        <v>6.0888888889999997</v>
      </c>
      <c r="AF443">
        <v>0.35555555599999999</v>
      </c>
      <c r="AG443">
        <v>0.322222222</v>
      </c>
      <c r="AH443">
        <v>0.71111111100000002</v>
      </c>
      <c r="AI443">
        <v>0.25555555600000002</v>
      </c>
      <c r="AJ443">
        <v>0.77777777800000003</v>
      </c>
      <c r="AK443">
        <v>0.188888889</v>
      </c>
      <c r="AL443">
        <v>0.15555555600000001</v>
      </c>
      <c r="AM443">
        <v>0.12222222200000001</v>
      </c>
      <c r="AN443">
        <v>8.8888888999999999E-2</v>
      </c>
      <c r="AO443">
        <v>0.126419753</v>
      </c>
      <c r="AP443">
        <v>0.10382716</v>
      </c>
      <c r="AQ443">
        <v>0.50567901199999998</v>
      </c>
      <c r="AR443">
        <v>6.5308642E-2</v>
      </c>
      <c r="AS443">
        <v>0.60493827200000005</v>
      </c>
      <c r="AT443">
        <v>3.5679012000000003E-2</v>
      </c>
      <c r="AU443">
        <v>2.4197531000000001E-2</v>
      </c>
      <c r="AV443">
        <v>1.4938272000000001E-2</v>
      </c>
      <c r="AW443">
        <v>7.9012349999999995E-3</v>
      </c>
      <c r="AX443">
        <v>1.488888889</v>
      </c>
      <c r="AY443">
        <v>0.330864198</v>
      </c>
      <c r="AZ443">
        <v>0.165432099</v>
      </c>
    </row>
    <row r="444" spans="1:52" x14ac:dyDescent="0.25">
      <c r="A444">
        <v>442</v>
      </c>
      <c r="B444">
        <v>19</v>
      </c>
      <c r="C444">
        <v>19</v>
      </c>
      <c r="D444">
        <v>20</v>
      </c>
      <c r="E444">
        <v>20</v>
      </c>
      <c r="F444">
        <v>19</v>
      </c>
      <c r="G444">
        <v>20</v>
      </c>
      <c r="H444">
        <v>20</v>
      </c>
      <c r="I444">
        <v>21</v>
      </c>
      <c r="J444">
        <v>22</v>
      </c>
      <c r="U444">
        <v>18.5</v>
      </c>
      <c r="V444">
        <v>0.3</v>
      </c>
      <c r="W444">
        <v>18.8</v>
      </c>
      <c r="X444">
        <v>19.100000000000001</v>
      </c>
      <c r="Y444">
        <v>19.399999999999999</v>
      </c>
      <c r="Z444">
        <v>19.7</v>
      </c>
      <c r="AA444">
        <v>20</v>
      </c>
      <c r="AB444">
        <v>20.3</v>
      </c>
      <c r="AC444">
        <v>20.6</v>
      </c>
      <c r="AD444">
        <v>20.9</v>
      </c>
      <c r="AE444">
        <v>21.2</v>
      </c>
      <c r="AF444">
        <v>0.2</v>
      </c>
      <c r="AG444">
        <v>0.1</v>
      </c>
      <c r="AH444">
        <v>0.6</v>
      </c>
      <c r="AI444">
        <v>0.3</v>
      </c>
      <c r="AJ444">
        <v>1</v>
      </c>
      <c r="AK444">
        <v>0.3</v>
      </c>
      <c r="AL444">
        <v>0.6</v>
      </c>
      <c r="AM444">
        <v>0.1</v>
      </c>
      <c r="AN444">
        <v>0.8</v>
      </c>
      <c r="AO444">
        <v>0.04</v>
      </c>
      <c r="AP444">
        <v>0.01</v>
      </c>
      <c r="AQ444">
        <v>0.36</v>
      </c>
      <c r="AR444">
        <v>0.09</v>
      </c>
      <c r="AS444">
        <v>1</v>
      </c>
      <c r="AT444">
        <v>0.09</v>
      </c>
      <c r="AU444">
        <v>0.36</v>
      </c>
      <c r="AV444">
        <v>0.01</v>
      </c>
      <c r="AW444">
        <v>0.64</v>
      </c>
      <c r="AX444">
        <v>2.6</v>
      </c>
      <c r="AY444">
        <v>0.44444444399999999</v>
      </c>
      <c r="AZ444">
        <v>0.28888888899999998</v>
      </c>
    </row>
    <row r="445" spans="1:52" x14ac:dyDescent="0.25">
      <c r="A445">
        <v>443</v>
      </c>
      <c r="B445">
        <v>67</v>
      </c>
      <c r="C445">
        <v>68</v>
      </c>
      <c r="D445">
        <v>69</v>
      </c>
      <c r="E445">
        <v>71</v>
      </c>
      <c r="F445">
        <v>71</v>
      </c>
      <c r="G445">
        <v>68</v>
      </c>
      <c r="H445">
        <v>73</v>
      </c>
      <c r="I445">
        <v>74</v>
      </c>
      <c r="J445">
        <v>74</v>
      </c>
      <c r="U445">
        <v>66.305555560000002</v>
      </c>
      <c r="V445">
        <v>0.85</v>
      </c>
      <c r="W445">
        <v>67.155555559999996</v>
      </c>
      <c r="X445">
        <v>68.005555560000005</v>
      </c>
      <c r="Y445">
        <v>68.855555559999999</v>
      </c>
      <c r="Z445">
        <v>69.705555559999993</v>
      </c>
      <c r="AA445">
        <v>70.555555560000002</v>
      </c>
      <c r="AB445">
        <v>71.405555559999996</v>
      </c>
      <c r="AC445">
        <v>72.255555560000005</v>
      </c>
      <c r="AD445">
        <v>73.105555559999999</v>
      </c>
      <c r="AE445">
        <v>73.955555559999993</v>
      </c>
      <c r="AF445">
        <v>0.15555555600000001</v>
      </c>
      <c r="AG445">
        <v>5.5555559999999997E-3</v>
      </c>
      <c r="AH445">
        <v>0.14444444400000001</v>
      </c>
      <c r="AI445">
        <v>1.294444444</v>
      </c>
      <c r="AJ445">
        <v>0.44444444399999999</v>
      </c>
      <c r="AK445">
        <v>3.4055555559999999</v>
      </c>
      <c r="AL445">
        <v>0.74444444399999998</v>
      </c>
      <c r="AM445">
        <v>0.89444444400000001</v>
      </c>
      <c r="AN445">
        <v>4.4444444E-2</v>
      </c>
      <c r="AO445">
        <v>2.4197531000000001E-2</v>
      </c>
      <c r="AP445" s="20">
        <v>3.0864200000000002E-5</v>
      </c>
      <c r="AQ445">
        <v>2.0864198E-2</v>
      </c>
      <c r="AR445">
        <v>1.6755864199999999</v>
      </c>
      <c r="AS445">
        <v>0.197530864</v>
      </c>
      <c r="AT445">
        <v>11.59780864</v>
      </c>
      <c r="AU445">
        <v>0.55419753100000002</v>
      </c>
      <c r="AV445">
        <v>0.80003086400000001</v>
      </c>
      <c r="AW445">
        <v>1.9753090000000002E-3</v>
      </c>
      <c r="AX445">
        <v>14.872222219999999</v>
      </c>
      <c r="AY445">
        <v>0.79259259299999996</v>
      </c>
      <c r="AZ445">
        <v>1.6524691359999999</v>
      </c>
    </row>
    <row r="446" spans="1:52" x14ac:dyDescent="0.25">
      <c r="A446">
        <v>444</v>
      </c>
      <c r="B446">
        <v>14</v>
      </c>
      <c r="C446">
        <v>14</v>
      </c>
      <c r="D446">
        <v>15</v>
      </c>
      <c r="E446">
        <v>15</v>
      </c>
      <c r="F446">
        <v>15</v>
      </c>
      <c r="G446">
        <v>16</v>
      </c>
      <c r="H446">
        <v>16</v>
      </c>
      <c r="I446">
        <v>16</v>
      </c>
      <c r="J446">
        <v>16</v>
      </c>
      <c r="U446">
        <v>13.80555556</v>
      </c>
      <c r="V446">
        <v>0.28333333300000002</v>
      </c>
      <c r="W446">
        <v>14.08888889</v>
      </c>
      <c r="X446">
        <v>14.372222219999999</v>
      </c>
      <c r="Y446">
        <v>14.65555556</v>
      </c>
      <c r="Z446">
        <v>14.938888889999999</v>
      </c>
      <c r="AA446">
        <v>15.222222220000001</v>
      </c>
      <c r="AB446">
        <v>15.505555559999999</v>
      </c>
      <c r="AC446">
        <v>15.788888890000001</v>
      </c>
      <c r="AD446">
        <v>16.07222222</v>
      </c>
      <c r="AE446">
        <v>16.355555559999999</v>
      </c>
      <c r="AF446">
        <v>8.8888888999999999E-2</v>
      </c>
      <c r="AG446">
        <v>0.37222222199999999</v>
      </c>
      <c r="AH446">
        <v>0.34444444400000002</v>
      </c>
      <c r="AI446">
        <v>6.1111111000000003E-2</v>
      </c>
      <c r="AJ446">
        <v>0.222222222</v>
      </c>
      <c r="AK446">
        <v>0.49444444399999998</v>
      </c>
      <c r="AL446">
        <v>0.21111111099999999</v>
      </c>
      <c r="AM446">
        <v>7.2222222000000003E-2</v>
      </c>
      <c r="AN446">
        <v>0.35555555599999999</v>
      </c>
      <c r="AO446">
        <v>7.9012349999999995E-3</v>
      </c>
      <c r="AP446">
        <v>0.138549383</v>
      </c>
      <c r="AQ446">
        <v>0.118641975</v>
      </c>
      <c r="AR446">
        <v>3.7345680000000002E-3</v>
      </c>
      <c r="AS446">
        <v>4.9382716E-2</v>
      </c>
      <c r="AT446">
        <v>0.244475309</v>
      </c>
      <c r="AU446">
        <v>4.4567901E-2</v>
      </c>
      <c r="AV446">
        <v>5.2160490000000004E-3</v>
      </c>
      <c r="AW446">
        <v>0.126419753</v>
      </c>
      <c r="AX446">
        <v>0.73888888900000005</v>
      </c>
      <c r="AY446">
        <v>0.24691357999999999</v>
      </c>
      <c r="AZ446">
        <v>8.2098765000000004E-2</v>
      </c>
    </row>
    <row r="447" spans="1:52" x14ac:dyDescent="0.25">
      <c r="A447">
        <v>445</v>
      </c>
      <c r="B447">
        <v>108</v>
      </c>
      <c r="C447">
        <v>118</v>
      </c>
      <c r="D447">
        <v>109</v>
      </c>
      <c r="E447">
        <v>122</v>
      </c>
      <c r="F447">
        <v>116</v>
      </c>
      <c r="G447">
        <v>118</v>
      </c>
      <c r="H447">
        <v>119</v>
      </c>
      <c r="I447">
        <v>125</v>
      </c>
      <c r="J447">
        <v>131</v>
      </c>
      <c r="U447">
        <v>107.69444439999999</v>
      </c>
      <c r="V447">
        <v>2.15</v>
      </c>
      <c r="W447">
        <v>109.8444444</v>
      </c>
      <c r="X447">
        <v>111.99444440000001</v>
      </c>
      <c r="Y447">
        <v>114.1444444</v>
      </c>
      <c r="Z447">
        <v>116.2944444</v>
      </c>
      <c r="AA447">
        <v>118.44444439999999</v>
      </c>
      <c r="AB447">
        <v>120.5944444</v>
      </c>
      <c r="AC447">
        <v>122.74444440000001</v>
      </c>
      <c r="AD447">
        <v>124.8944444</v>
      </c>
      <c r="AE447">
        <v>127.0444444</v>
      </c>
      <c r="AF447">
        <v>1.8444444440000001</v>
      </c>
      <c r="AG447">
        <v>6.005555556</v>
      </c>
      <c r="AH447">
        <v>5.1444444440000003</v>
      </c>
      <c r="AI447">
        <v>5.7055555560000002</v>
      </c>
      <c r="AJ447">
        <v>2.4444444440000002</v>
      </c>
      <c r="AK447">
        <v>2.5944444440000001</v>
      </c>
      <c r="AL447">
        <v>3.744444444</v>
      </c>
      <c r="AM447">
        <v>0.10555555599999999</v>
      </c>
      <c r="AN447">
        <v>3.9555555560000002</v>
      </c>
      <c r="AO447">
        <v>3.401975309</v>
      </c>
      <c r="AP447">
        <v>36.066697529999999</v>
      </c>
      <c r="AQ447">
        <v>26.46530864</v>
      </c>
      <c r="AR447">
        <v>32.553364199999997</v>
      </c>
      <c r="AS447">
        <v>5.9753086419999999</v>
      </c>
      <c r="AT447">
        <v>6.7311419749999999</v>
      </c>
      <c r="AU447">
        <v>14.0208642</v>
      </c>
      <c r="AV447">
        <v>1.1141975E-2</v>
      </c>
      <c r="AW447">
        <v>15.64641975</v>
      </c>
      <c r="AX447">
        <v>140.87222220000001</v>
      </c>
      <c r="AY447">
        <v>3.504938272</v>
      </c>
      <c r="AZ447">
        <v>15.652469139999999</v>
      </c>
    </row>
    <row r="448" spans="1:52" x14ac:dyDescent="0.25">
      <c r="A448">
        <v>446</v>
      </c>
      <c r="B448">
        <v>103</v>
      </c>
      <c r="C448">
        <v>101</v>
      </c>
      <c r="D448">
        <v>102</v>
      </c>
      <c r="E448">
        <v>112</v>
      </c>
      <c r="F448">
        <v>105</v>
      </c>
      <c r="G448">
        <v>111</v>
      </c>
      <c r="H448">
        <v>115</v>
      </c>
      <c r="I448">
        <v>119</v>
      </c>
      <c r="J448">
        <v>121</v>
      </c>
      <c r="U448">
        <v>97.305555560000002</v>
      </c>
      <c r="V448">
        <v>2.516666667</v>
      </c>
      <c r="W448">
        <v>99.82222222</v>
      </c>
      <c r="X448">
        <v>102.3388889</v>
      </c>
      <c r="Y448">
        <v>104.8555556</v>
      </c>
      <c r="Z448">
        <v>107.3722222</v>
      </c>
      <c r="AA448">
        <v>109.8888889</v>
      </c>
      <c r="AB448">
        <v>112.4055556</v>
      </c>
      <c r="AC448">
        <v>114.92222219999999</v>
      </c>
      <c r="AD448">
        <v>117.43888889999999</v>
      </c>
      <c r="AE448">
        <v>119.9555556</v>
      </c>
      <c r="AF448">
        <v>3.1777777779999998</v>
      </c>
      <c r="AG448">
        <v>1.3388888889999999</v>
      </c>
      <c r="AH448">
        <v>2.8555555560000001</v>
      </c>
      <c r="AI448">
        <v>4.6277777779999996</v>
      </c>
      <c r="AJ448">
        <v>4.8888888890000004</v>
      </c>
      <c r="AK448">
        <v>1.4055555559999999</v>
      </c>
      <c r="AL448">
        <v>7.7777778000000006E-2</v>
      </c>
      <c r="AM448">
        <v>1.561111111</v>
      </c>
      <c r="AN448">
        <v>1.044444444</v>
      </c>
      <c r="AO448">
        <v>10.0982716</v>
      </c>
      <c r="AP448">
        <v>1.7926234569999999</v>
      </c>
      <c r="AQ448">
        <v>8.1541975309999994</v>
      </c>
      <c r="AR448">
        <v>21.416327160000002</v>
      </c>
      <c r="AS448">
        <v>23.90123457</v>
      </c>
      <c r="AT448">
        <v>1.97558642</v>
      </c>
      <c r="AU448">
        <v>6.0493830000000002E-3</v>
      </c>
      <c r="AV448">
        <v>2.4370679009999998</v>
      </c>
      <c r="AW448">
        <v>1.090864198</v>
      </c>
      <c r="AX448">
        <v>70.872222219999998</v>
      </c>
      <c r="AY448">
        <v>2.330864198</v>
      </c>
      <c r="AZ448">
        <v>7.8746913579999998</v>
      </c>
    </row>
    <row r="449" spans="1:52" x14ac:dyDescent="0.25">
      <c r="A449">
        <v>447</v>
      </c>
      <c r="B449">
        <v>14</v>
      </c>
      <c r="C449">
        <v>14</v>
      </c>
      <c r="D449">
        <v>14</v>
      </c>
      <c r="E449">
        <v>14</v>
      </c>
      <c r="F449">
        <v>14</v>
      </c>
      <c r="G449">
        <v>14</v>
      </c>
      <c r="H449">
        <v>15</v>
      </c>
      <c r="I449">
        <v>15</v>
      </c>
      <c r="J449">
        <v>15</v>
      </c>
      <c r="U449">
        <v>13.58333333</v>
      </c>
      <c r="V449">
        <v>0.15</v>
      </c>
      <c r="W449">
        <v>13.733333330000001</v>
      </c>
      <c r="X449">
        <v>13.883333329999999</v>
      </c>
      <c r="Y449">
        <v>14.03333333</v>
      </c>
      <c r="Z449">
        <v>14.18333333</v>
      </c>
      <c r="AA449">
        <v>14.33333333</v>
      </c>
      <c r="AB449">
        <v>14.483333330000001</v>
      </c>
      <c r="AC449">
        <v>14.633333329999999</v>
      </c>
      <c r="AD449">
        <v>14.78333333</v>
      </c>
      <c r="AE449">
        <v>14.93333333</v>
      </c>
      <c r="AF449">
        <v>0.26666666700000002</v>
      </c>
      <c r="AG449">
        <v>0.116666667</v>
      </c>
      <c r="AH449">
        <v>3.3333333E-2</v>
      </c>
      <c r="AI449">
        <v>0.18333333299999999</v>
      </c>
      <c r="AJ449">
        <v>0.33333333300000001</v>
      </c>
      <c r="AK449">
        <v>0.48333333299999998</v>
      </c>
      <c r="AL449">
        <v>0.366666667</v>
      </c>
      <c r="AM449">
        <v>0.21666666700000001</v>
      </c>
      <c r="AN449">
        <v>6.6666666999999999E-2</v>
      </c>
      <c r="AO449">
        <v>7.1111111000000005E-2</v>
      </c>
      <c r="AP449">
        <v>1.3611111E-2</v>
      </c>
      <c r="AQ449">
        <v>1.1111109999999999E-3</v>
      </c>
      <c r="AR449">
        <v>3.3611110999999999E-2</v>
      </c>
      <c r="AS449">
        <v>0.111111111</v>
      </c>
      <c r="AT449">
        <v>0.23361111100000001</v>
      </c>
      <c r="AU449">
        <v>0.134444444</v>
      </c>
      <c r="AV449">
        <v>4.6944444000000002E-2</v>
      </c>
      <c r="AW449">
        <v>4.4444439999999997E-3</v>
      </c>
      <c r="AX449">
        <v>0.65</v>
      </c>
      <c r="AY449">
        <v>0.22962963</v>
      </c>
      <c r="AZ449">
        <v>7.2222222000000003E-2</v>
      </c>
    </row>
    <row r="450" spans="1:52" x14ac:dyDescent="0.25">
      <c r="A450">
        <v>448</v>
      </c>
      <c r="B450">
        <v>68</v>
      </c>
      <c r="C450">
        <v>72</v>
      </c>
      <c r="D450">
        <v>73</v>
      </c>
      <c r="E450">
        <v>72</v>
      </c>
      <c r="F450">
        <v>73</v>
      </c>
      <c r="G450">
        <v>73</v>
      </c>
      <c r="H450">
        <v>75</v>
      </c>
      <c r="I450">
        <v>73</v>
      </c>
      <c r="J450">
        <v>80</v>
      </c>
      <c r="U450">
        <v>68.555555560000002</v>
      </c>
      <c r="V450">
        <v>0.93333333299999999</v>
      </c>
      <c r="W450">
        <v>69.488888889999998</v>
      </c>
      <c r="X450">
        <v>70.422222219999995</v>
      </c>
      <c r="Y450">
        <v>71.355555559999999</v>
      </c>
      <c r="Z450">
        <v>72.288888889999996</v>
      </c>
      <c r="AA450">
        <v>73.222222220000006</v>
      </c>
      <c r="AB450">
        <v>74.155555559999996</v>
      </c>
      <c r="AC450">
        <v>75.088888890000007</v>
      </c>
      <c r="AD450">
        <v>76.022222220000003</v>
      </c>
      <c r="AE450">
        <v>76.955555559999993</v>
      </c>
      <c r="AF450">
        <v>1.488888889</v>
      </c>
      <c r="AG450">
        <v>1.577777778</v>
      </c>
      <c r="AH450">
        <v>1.6444444439999999</v>
      </c>
      <c r="AI450">
        <v>0.28888888899999998</v>
      </c>
      <c r="AJ450">
        <v>0.222222222</v>
      </c>
      <c r="AK450">
        <v>1.1555555559999999</v>
      </c>
      <c r="AL450">
        <v>8.8888888999999999E-2</v>
      </c>
      <c r="AM450">
        <v>3.0222222219999999</v>
      </c>
      <c r="AN450">
        <v>3.0444444439999998</v>
      </c>
      <c r="AO450">
        <v>2.216790123</v>
      </c>
      <c r="AP450">
        <v>2.4893827160000002</v>
      </c>
      <c r="AQ450">
        <v>2.7041975310000002</v>
      </c>
      <c r="AR450">
        <v>8.3456790000000003E-2</v>
      </c>
      <c r="AS450">
        <v>4.9382716E-2</v>
      </c>
      <c r="AT450">
        <v>1.335308642</v>
      </c>
      <c r="AU450">
        <v>7.9012349999999995E-3</v>
      </c>
      <c r="AV450">
        <v>9.1338271599999992</v>
      </c>
      <c r="AW450">
        <v>9.2686419749999995</v>
      </c>
      <c r="AX450">
        <v>27.288888889999999</v>
      </c>
      <c r="AY450">
        <v>1.392592593</v>
      </c>
      <c r="AZ450">
        <v>3.0320987650000002</v>
      </c>
    </row>
    <row r="451" spans="1:52" x14ac:dyDescent="0.25">
      <c r="A451">
        <v>449</v>
      </c>
      <c r="B451">
        <v>78</v>
      </c>
      <c r="C451">
        <v>79</v>
      </c>
      <c r="D451">
        <v>77</v>
      </c>
      <c r="E451">
        <v>82</v>
      </c>
      <c r="F451">
        <v>84</v>
      </c>
      <c r="G451">
        <v>84</v>
      </c>
      <c r="H451">
        <v>85</v>
      </c>
      <c r="I451">
        <v>87</v>
      </c>
      <c r="J451">
        <v>88</v>
      </c>
      <c r="U451">
        <v>75.833333330000002</v>
      </c>
      <c r="V451">
        <v>1.3666666670000001</v>
      </c>
      <c r="W451">
        <v>77.2</v>
      </c>
      <c r="X451">
        <v>78.566666670000004</v>
      </c>
      <c r="Y451">
        <v>79.933333329999996</v>
      </c>
      <c r="Z451">
        <v>81.3</v>
      </c>
      <c r="AA451">
        <v>82.666666669999998</v>
      </c>
      <c r="AB451">
        <v>84.033333330000005</v>
      </c>
      <c r="AC451">
        <v>85.4</v>
      </c>
      <c r="AD451">
        <v>86.766666670000006</v>
      </c>
      <c r="AE451">
        <v>88.133333329999999</v>
      </c>
      <c r="AF451">
        <v>0.8</v>
      </c>
      <c r="AG451">
        <v>0.43333333299999999</v>
      </c>
      <c r="AH451">
        <v>2.9333333330000002</v>
      </c>
      <c r="AI451">
        <v>0.7</v>
      </c>
      <c r="AJ451">
        <v>1.3333333329999999</v>
      </c>
      <c r="AK451">
        <v>3.3333333E-2</v>
      </c>
      <c r="AL451">
        <v>0.4</v>
      </c>
      <c r="AM451">
        <v>0.233333333</v>
      </c>
      <c r="AN451">
        <v>0.133333333</v>
      </c>
      <c r="AO451">
        <v>0.64</v>
      </c>
      <c r="AP451">
        <v>0.18777777800000001</v>
      </c>
      <c r="AQ451">
        <v>8.6044444440000003</v>
      </c>
      <c r="AR451">
        <v>0.49</v>
      </c>
      <c r="AS451">
        <v>1.7777777779999999</v>
      </c>
      <c r="AT451">
        <v>1.1111109999999999E-3</v>
      </c>
      <c r="AU451">
        <v>0.16</v>
      </c>
      <c r="AV451">
        <v>5.4444444000000002E-2</v>
      </c>
      <c r="AW451">
        <v>1.7777778000000001E-2</v>
      </c>
      <c r="AX451">
        <v>11.93333333</v>
      </c>
      <c r="AY451">
        <v>0.77777777800000003</v>
      </c>
      <c r="AZ451">
        <v>1.325925926</v>
      </c>
    </row>
    <row r="452" spans="1:52" x14ac:dyDescent="0.25">
      <c r="A452">
        <v>450</v>
      </c>
      <c r="B452">
        <v>12</v>
      </c>
      <c r="C452">
        <v>12</v>
      </c>
      <c r="D452">
        <v>13</v>
      </c>
      <c r="E452">
        <v>13</v>
      </c>
      <c r="F452">
        <v>13</v>
      </c>
      <c r="G452">
        <v>14</v>
      </c>
      <c r="H452">
        <v>14</v>
      </c>
      <c r="I452">
        <v>14</v>
      </c>
      <c r="J452">
        <v>13</v>
      </c>
      <c r="U452">
        <v>12.027777779999999</v>
      </c>
      <c r="V452">
        <v>0.21666666700000001</v>
      </c>
      <c r="W452">
        <v>12.244444440000001</v>
      </c>
      <c r="X452">
        <v>12.461111109999999</v>
      </c>
      <c r="Y452">
        <v>12.67777778</v>
      </c>
      <c r="Z452">
        <v>12.894444439999999</v>
      </c>
      <c r="AA452">
        <v>13.11111111</v>
      </c>
      <c r="AB452">
        <v>13.32777778</v>
      </c>
      <c r="AC452">
        <v>13.544444439999999</v>
      </c>
      <c r="AD452">
        <v>13.76111111</v>
      </c>
      <c r="AE452">
        <v>13.97777778</v>
      </c>
      <c r="AF452">
        <v>0.24444444400000001</v>
      </c>
      <c r="AG452">
        <v>0.46111111100000002</v>
      </c>
      <c r="AH452">
        <v>0.322222222</v>
      </c>
      <c r="AI452">
        <v>0.10555555599999999</v>
      </c>
      <c r="AJ452">
        <v>0.111111111</v>
      </c>
      <c r="AK452">
        <v>0.67222222200000004</v>
      </c>
      <c r="AL452">
        <v>0.45555555599999997</v>
      </c>
      <c r="AM452">
        <v>0.23888888899999999</v>
      </c>
      <c r="AN452">
        <v>0.97777777799999999</v>
      </c>
      <c r="AO452">
        <v>5.9753085999999997E-2</v>
      </c>
      <c r="AP452">
        <v>0.21262345699999999</v>
      </c>
      <c r="AQ452">
        <v>0.10382716</v>
      </c>
      <c r="AR452">
        <v>1.1141975E-2</v>
      </c>
      <c r="AS452">
        <v>1.2345679E-2</v>
      </c>
      <c r="AT452">
        <v>0.45188271600000002</v>
      </c>
      <c r="AU452">
        <v>0.20753086400000001</v>
      </c>
      <c r="AV452">
        <v>5.7067900999999997E-2</v>
      </c>
      <c r="AW452">
        <v>0.95604938299999997</v>
      </c>
      <c r="AX452">
        <v>2.0722222220000002</v>
      </c>
      <c r="AY452">
        <v>0.39876543199999998</v>
      </c>
      <c r="AZ452">
        <v>0.230246914</v>
      </c>
    </row>
    <row r="453" spans="1:52" x14ac:dyDescent="0.25">
      <c r="A453">
        <v>451</v>
      </c>
      <c r="B453">
        <v>15</v>
      </c>
      <c r="C453">
        <v>17</v>
      </c>
      <c r="D453">
        <v>16</v>
      </c>
      <c r="E453">
        <v>17</v>
      </c>
      <c r="F453">
        <v>16</v>
      </c>
      <c r="G453">
        <v>17</v>
      </c>
      <c r="H453">
        <v>18</v>
      </c>
      <c r="I453">
        <v>17</v>
      </c>
      <c r="J453">
        <v>18</v>
      </c>
      <c r="U453">
        <v>15.44444444</v>
      </c>
      <c r="V453">
        <v>0.26666666700000002</v>
      </c>
      <c r="W453">
        <v>15.711111109999999</v>
      </c>
      <c r="X453">
        <v>15.97777778</v>
      </c>
      <c r="Y453">
        <v>16.244444439999999</v>
      </c>
      <c r="Z453">
        <v>16.511111110000002</v>
      </c>
      <c r="AA453">
        <v>16.777777780000001</v>
      </c>
      <c r="AB453">
        <v>17.044444439999999</v>
      </c>
      <c r="AC453">
        <v>17.311111109999999</v>
      </c>
      <c r="AD453">
        <v>17.577777780000002</v>
      </c>
      <c r="AE453">
        <v>17.84444444</v>
      </c>
      <c r="AF453">
        <v>0.71111111100000002</v>
      </c>
      <c r="AG453">
        <v>1.0222222219999999</v>
      </c>
      <c r="AH453">
        <v>0.24444444400000001</v>
      </c>
      <c r="AI453">
        <v>0.48888888899999999</v>
      </c>
      <c r="AJ453">
        <v>0.77777777800000003</v>
      </c>
      <c r="AK453">
        <v>4.4444444E-2</v>
      </c>
      <c r="AL453">
        <v>0.688888889</v>
      </c>
      <c r="AM453">
        <v>0.57777777799999996</v>
      </c>
      <c r="AN453">
        <v>0.15555555600000001</v>
      </c>
      <c r="AO453">
        <v>0.50567901199999998</v>
      </c>
      <c r="AP453">
        <v>1.044938272</v>
      </c>
      <c r="AQ453">
        <v>5.9753085999999997E-2</v>
      </c>
      <c r="AR453">
        <v>0.23901234599999999</v>
      </c>
      <c r="AS453">
        <v>0.60493827200000005</v>
      </c>
      <c r="AT453">
        <v>1.9753090000000002E-3</v>
      </c>
      <c r="AU453">
        <v>0.47456790100000001</v>
      </c>
      <c r="AV453">
        <v>0.33382716000000001</v>
      </c>
      <c r="AW453">
        <v>2.4197531000000001E-2</v>
      </c>
      <c r="AX453">
        <v>3.2888888889999999</v>
      </c>
      <c r="AY453">
        <v>0.52345679000000001</v>
      </c>
      <c r="AZ453">
        <v>0.36543209900000001</v>
      </c>
    </row>
    <row r="454" spans="1:52" x14ac:dyDescent="0.25">
      <c r="A454">
        <v>452</v>
      </c>
      <c r="B454">
        <v>47</v>
      </c>
      <c r="C454">
        <v>46</v>
      </c>
      <c r="D454">
        <v>46</v>
      </c>
      <c r="E454">
        <v>46</v>
      </c>
      <c r="F454">
        <v>50</v>
      </c>
      <c r="G454">
        <v>50</v>
      </c>
      <c r="H454">
        <v>51</v>
      </c>
      <c r="I454">
        <v>52</v>
      </c>
      <c r="J454">
        <v>50</v>
      </c>
      <c r="U454">
        <v>45</v>
      </c>
      <c r="V454">
        <v>0.73333333300000003</v>
      </c>
      <c r="W454">
        <v>45.733333330000001</v>
      </c>
      <c r="X454">
        <v>46.466666670000002</v>
      </c>
      <c r="Y454">
        <v>47.2</v>
      </c>
      <c r="Z454">
        <v>47.933333330000004</v>
      </c>
      <c r="AA454">
        <v>48.666666669999998</v>
      </c>
      <c r="AB454">
        <v>49.4</v>
      </c>
      <c r="AC454">
        <v>50.133333329999999</v>
      </c>
      <c r="AD454">
        <v>50.866666670000001</v>
      </c>
      <c r="AE454">
        <v>51.6</v>
      </c>
      <c r="AF454">
        <v>1.266666667</v>
      </c>
      <c r="AG454">
        <v>0.46666666699999998</v>
      </c>
      <c r="AH454">
        <v>1.2</v>
      </c>
      <c r="AI454">
        <v>1.933333333</v>
      </c>
      <c r="AJ454">
        <v>1.3333333329999999</v>
      </c>
      <c r="AK454">
        <v>0.6</v>
      </c>
      <c r="AL454">
        <v>0.86666666699999995</v>
      </c>
      <c r="AM454">
        <v>1.1333333329999999</v>
      </c>
      <c r="AN454">
        <v>1.6</v>
      </c>
      <c r="AO454">
        <v>1.6044444440000001</v>
      </c>
      <c r="AP454">
        <v>0.21777777800000001</v>
      </c>
      <c r="AQ454">
        <v>1.44</v>
      </c>
      <c r="AR454">
        <v>3.7377777779999999</v>
      </c>
      <c r="AS454">
        <v>1.7777777779999999</v>
      </c>
      <c r="AT454">
        <v>0.36</v>
      </c>
      <c r="AU454">
        <v>0.75111111100000005</v>
      </c>
      <c r="AV454">
        <v>1.284444444</v>
      </c>
      <c r="AW454">
        <v>2.56</v>
      </c>
      <c r="AX454">
        <v>13.733333330000001</v>
      </c>
      <c r="AY454">
        <v>1.1555555559999999</v>
      </c>
      <c r="AZ454">
        <v>1.525925926</v>
      </c>
    </row>
    <row r="455" spans="1:52" x14ac:dyDescent="0.25">
      <c r="A455">
        <v>453</v>
      </c>
      <c r="B455">
        <v>41</v>
      </c>
      <c r="C455">
        <v>41</v>
      </c>
      <c r="D455">
        <v>40</v>
      </c>
      <c r="E455">
        <v>41</v>
      </c>
      <c r="F455">
        <v>44</v>
      </c>
      <c r="G455">
        <v>42</v>
      </c>
      <c r="H455">
        <v>45</v>
      </c>
      <c r="I455">
        <v>44</v>
      </c>
      <c r="J455">
        <v>47</v>
      </c>
      <c r="U455">
        <v>39.111111110000003</v>
      </c>
      <c r="V455">
        <v>0.73333333300000003</v>
      </c>
      <c r="W455">
        <v>39.844444439999997</v>
      </c>
      <c r="X455">
        <v>40.577777779999998</v>
      </c>
      <c r="Y455">
        <v>41.311111109999999</v>
      </c>
      <c r="Z455">
        <v>42.044444439999999</v>
      </c>
      <c r="AA455">
        <v>42.777777780000001</v>
      </c>
      <c r="AB455">
        <v>43.511111110000002</v>
      </c>
      <c r="AC455">
        <v>44.244444440000002</v>
      </c>
      <c r="AD455">
        <v>44.977777779999997</v>
      </c>
      <c r="AE455">
        <v>45.711111109999997</v>
      </c>
      <c r="AF455">
        <v>1.1555555559999999</v>
      </c>
      <c r="AG455">
        <v>0.42222222199999998</v>
      </c>
      <c r="AH455">
        <v>1.311111111</v>
      </c>
      <c r="AI455">
        <v>1.044444444</v>
      </c>
      <c r="AJ455">
        <v>1.2222222220000001</v>
      </c>
      <c r="AK455">
        <v>1.511111111</v>
      </c>
      <c r="AL455">
        <v>0.75555555600000002</v>
      </c>
      <c r="AM455">
        <v>0.97777777799999999</v>
      </c>
      <c r="AN455">
        <v>1.2888888890000001</v>
      </c>
      <c r="AO455">
        <v>1.335308642</v>
      </c>
      <c r="AP455">
        <v>0.178271605</v>
      </c>
      <c r="AQ455">
        <v>1.719012346</v>
      </c>
      <c r="AR455">
        <v>1.090864198</v>
      </c>
      <c r="AS455">
        <v>1.4938271599999999</v>
      </c>
      <c r="AT455">
        <v>2.2834567899999998</v>
      </c>
      <c r="AU455">
        <v>0.57086419799999999</v>
      </c>
      <c r="AV455">
        <v>0.95604938299999997</v>
      </c>
      <c r="AW455">
        <v>1.661234568</v>
      </c>
      <c r="AX455">
        <v>11.288888890000001</v>
      </c>
      <c r="AY455">
        <v>1.0765432100000001</v>
      </c>
      <c r="AZ455">
        <v>1.2543209879999999</v>
      </c>
    </row>
    <row r="456" spans="1:52" x14ac:dyDescent="0.25">
      <c r="A456">
        <v>454</v>
      </c>
      <c r="B456">
        <v>5</v>
      </c>
      <c r="C456">
        <v>5</v>
      </c>
      <c r="D456">
        <v>5</v>
      </c>
      <c r="E456">
        <v>6</v>
      </c>
      <c r="F456">
        <v>6</v>
      </c>
      <c r="G456">
        <v>5</v>
      </c>
      <c r="H456">
        <v>6</v>
      </c>
      <c r="I456">
        <v>5</v>
      </c>
      <c r="J456">
        <v>5</v>
      </c>
      <c r="U456">
        <v>5.25</v>
      </c>
      <c r="V456">
        <v>1.6666667E-2</v>
      </c>
      <c r="W456">
        <v>5.266666667</v>
      </c>
      <c r="X456">
        <v>5.2833333329999999</v>
      </c>
      <c r="Y456">
        <v>5.3</v>
      </c>
      <c r="Z456">
        <v>5.3166666669999998</v>
      </c>
      <c r="AA456">
        <v>5.3333333329999997</v>
      </c>
      <c r="AB456">
        <v>5.35</v>
      </c>
      <c r="AC456">
        <v>5.3666666669999996</v>
      </c>
      <c r="AD456">
        <v>5.3833333330000004</v>
      </c>
      <c r="AE456">
        <v>5.4</v>
      </c>
      <c r="AF456">
        <v>0.26666666700000002</v>
      </c>
      <c r="AG456">
        <v>0.28333333300000002</v>
      </c>
      <c r="AH456">
        <v>0.3</v>
      </c>
      <c r="AI456">
        <v>0.68333333299999999</v>
      </c>
      <c r="AJ456">
        <v>0.66666666699999999</v>
      </c>
      <c r="AK456">
        <v>0.35</v>
      </c>
      <c r="AL456">
        <v>0.63333333300000005</v>
      </c>
      <c r="AM456">
        <v>0.383333333</v>
      </c>
      <c r="AN456">
        <v>0.4</v>
      </c>
      <c r="AO456">
        <v>7.1111111000000005E-2</v>
      </c>
      <c r="AP456">
        <v>8.0277777999999994E-2</v>
      </c>
      <c r="AQ456">
        <v>0.09</v>
      </c>
      <c r="AR456">
        <v>0.46694444400000001</v>
      </c>
      <c r="AS456">
        <v>0.44444444399999999</v>
      </c>
      <c r="AT456">
        <v>0.1225</v>
      </c>
      <c r="AU456">
        <v>0.40111111100000002</v>
      </c>
      <c r="AV456">
        <v>0.14694444400000001</v>
      </c>
      <c r="AW456">
        <v>0.16</v>
      </c>
      <c r="AX456">
        <v>1.983333333</v>
      </c>
      <c r="AY456">
        <v>0.44074074099999999</v>
      </c>
      <c r="AZ456">
        <v>0.22037037000000001</v>
      </c>
    </row>
    <row r="457" spans="1:52" x14ac:dyDescent="0.25">
      <c r="A457">
        <v>455</v>
      </c>
      <c r="B457">
        <v>83</v>
      </c>
      <c r="C457">
        <v>90</v>
      </c>
      <c r="D457">
        <v>88</v>
      </c>
      <c r="E457">
        <v>88</v>
      </c>
      <c r="F457">
        <v>91</v>
      </c>
      <c r="G457">
        <v>94</v>
      </c>
      <c r="H457">
        <v>96</v>
      </c>
      <c r="I457">
        <v>99</v>
      </c>
      <c r="J457">
        <v>101</v>
      </c>
      <c r="U457">
        <v>82.138888890000004</v>
      </c>
      <c r="V457">
        <v>2.016666667</v>
      </c>
      <c r="W457">
        <v>84.155555559999996</v>
      </c>
      <c r="X457">
        <v>86.172222219999995</v>
      </c>
      <c r="Y457">
        <v>88.188888890000001</v>
      </c>
      <c r="Z457">
        <v>90.205555559999993</v>
      </c>
      <c r="AA457">
        <v>92.222222220000006</v>
      </c>
      <c r="AB457">
        <v>94.238888889999998</v>
      </c>
      <c r="AC457">
        <v>96.255555560000005</v>
      </c>
      <c r="AD457">
        <v>98.272222220000003</v>
      </c>
      <c r="AE457">
        <v>100.2888889</v>
      </c>
      <c r="AF457">
        <v>1.1555555559999999</v>
      </c>
      <c r="AG457">
        <v>3.8277777780000002</v>
      </c>
      <c r="AH457">
        <v>0.188888889</v>
      </c>
      <c r="AI457">
        <v>2.2055555560000002</v>
      </c>
      <c r="AJ457">
        <v>1.2222222220000001</v>
      </c>
      <c r="AK457">
        <v>0.23888888899999999</v>
      </c>
      <c r="AL457">
        <v>0.25555555600000002</v>
      </c>
      <c r="AM457">
        <v>0.72777777799999999</v>
      </c>
      <c r="AN457">
        <v>0.71111111100000002</v>
      </c>
      <c r="AO457">
        <v>1.335308642</v>
      </c>
      <c r="AP457">
        <v>14.65188272</v>
      </c>
      <c r="AQ457">
        <v>3.5679012000000003E-2</v>
      </c>
      <c r="AR457">
        <v>4.8644753090000004</v>
      </c>
      <c r="AS457">
        <v>1.4938271599999999</v>
      </c>
      <c r="AT457">
        <v>5.7067900999999997E-2</v>
      </c>
      <c r="AU457">
        <v>6.5308642E-2</v>
      </c>
      <c r="AV457">
        <v>0.52966049400000004</v>
      </c>
      <c r="AW457">
        <v>0.50567901199999998</v>
      </c>
      <c r="AX457">
        <v>23.538888889999999</v>
      </c>
      <c r="AY457">
        <v>1.1703703700000001</v>
      </c>
      <c r="AZ457">
        <v>2.615432099</v>
      </c>
    </row>
    <row r="458" spans="1:52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>
        <v>457</v>
      </c>
      <c r="B459">
        <v>13</v>
      </c>
      <c r="C459">
        <v>12</v>
      </c>
      <c r="D459">
        <v>13</v>
      </c>
      <c r="E459">
        <v>12</v>
      </c>
      <c r="F459">
        <v>13</v>
      </c>
      <c r="G459">
        <v>14</v>
      </c>
      <c r="H459">
        <v>14</v>
      </c>
      <c r="I459">
        <v>14</v>
      </c>
      <c r="J459">
        <v>14</v>
      </c>
      <c r="U459">
        <v>12.05555556</v>
      </c>
      <c r="V459">
        <v>0.233333333</v>
      </c>
      <c r="W459">
        <v>12.288888890000001</v>
      </c>
      <c r="X459">
        <v>12.52222222</v>
      </c>
      <c r="Y459">
        <v>12.755555559999999</v>
      </c>
      <c r="Z459">
        <v>12.98888889</v>
      </c>
      <c r="AA459">
        <v>13.222222220000001</v>
      </c>
      <c r="AB459">
        <v>13.455555560000001</v>
      </c>
      <c r="AC459">
        <v>13.688888889999999</v>
      </c>
      <c r="AD459">
        <v>13.92222222</v>
      </c>
      <c r="AE459">
        <v>14.15555556</v>
      </c>
      <c r="AF459">
        <v>0.71111111100000002</v>
      </c>
      <c r="AG459">
        <v>0.52222222200000001</v>
      </c>
      <c r="AH459">
        <v>0.24444444400000001</v>
      </c>
      <c r="AI459">
        <v>0.98888888900000005</v>
      </c>
      <c r="AJ459">
        <v>0.222222222</v>
      </c>
      <c r="AK459">
        <v>0.54444444400000003</v>
      </c>
      <c r="AL459">
        <v>0.311111111</v>
      </c>
      <c r="AM459">
        <v>7.7777778000000006E-2</v>
      </c>
      <c r="AN459">
        <v>0.15555555600000001</v>
      </c>
      <c r="AO459">
        <v>0.50567901199999998</v>
      </c>
      <c r="AP459">
        <v>0.27271604900000002</v>
      </c>
      <c r="AQ459">
        <v>5.9753085999999997E-2</v>
      </c>
      <c r="AR459">
        <v>0.97790123500000004</v>
      </c>
      <c r="AS459">
        <v>4.9382716E-2</v>
      </c>
      <c r="AT459">
        <v>0.29641975300000001</v>
      </c>
      <c r="AU459">
        <v>9.6790123000000006E-2</v>
      </c>
      <c r="AV459">
        <v>6.0493830000000002E-3</v>
      </c>
      <c r="AW459">
        <v>2.4197531000000001E-2</v>
      </c>
      <c r="AX459">
        <v>2.2888888889999999</v>
      </c>
      <c r="AY459">
        <v>0.419753086</v>
      </c>
      <c r="AZ459">
        <v>0.25432098800000003</v>
      </c>
    </row>
    <row r="460" spans="1:52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2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25">
      <c r="A466">
        <v>464</v>
      </c>
      <c r="B466">
        <v>7</v>
      </c>
      <c r="C466">
        <v>7</v>
      </c>
      <c r="D466">
        <v>7</v>
      </c>
      <c r="E466">
        <v>7</v>
      </c>
      <c r="F466">
        <v>7</v>
      </c>
      <c r="G466">
        <v>7</v>
      </c>
      <c r="H466">
        <v>7</v>
      </c>
      <c r="I466">
        <v>8</v>
      </c>
      <c r="J466">
        <v>8</v>
      </c>
      <c r="U466">
        <v>6.6388888890000004</v>
      </c>
      <c r="V466">
        <v>0.116666667</v>
      </c>
      <c r="W466">
        <v>6.755555556</v>
      </c>
      <c r="X466">
        <v>6.8722222220000004</v>
      </c>
      <c r="Y466">
        <v>6.988888889</v>
      </c>
      <c r="Z466">
        <v>7.1055555559999997</v>
      </c>
      <c r="AA466">
        <v>7.2222222220000001</v>
      </c>
      <c r="AB466">
        <v>7.3388888889999997</v>
      </c>
      <c r="AC466">
        <v>7.4555555560000002</v>
      </c>
      <c r="AD466">
        <v>7.5722222219999997</v>
      </c>
      <c r="AE466">
        <v>7.6888888890000002</v>
      </c>
      <c r="AF466">
        <v>0.24444444400000001</v>
      </c>
      <c r="AG466">
        <v>0.12777777800000001</v>
      </c>
      <c r="AH466">
        <v>1.1111111E-2</v>
      </c>
      <c r="AI466">
        <v>0.10555555599999999</v>
      </c>
      <c r="AJ466">
        <v>0.222222222</v>
      </c>
      <c r="AK466">
        <v>0.33888888900000003</v>
      </c>
      <c r="AL466">
        <v>0.45555555599999997</v>
      </c>
      <c r="AM466">
        <v>0.427777778</v>
      </c>
      <c r="AN466">
        <v>0.311111111</v>
      </c>
      <c r="AO466">
        <v>5.9753085999999997E-2</v>
      </c>
      <c r="AP466">
        <v>1.632716E-2</v>
      </c>
      <c r="AQ466">
        <v>1.2345699999999999E-4</v>
      </c>
      <c r="AR466">
        <v>1.1141975E-2</v>
      </c>
      <c r="AS466">
        <v>4.9382716E-2</v>
      </c>
      <c r="AT466">
        <v>0.11484567900000001</v>
      </c>
      <c r="AU466">
        <v>0.20753086400000001</v>
      </c>
      <c r="AV466">
        <v>0.182993827</v>
      </c>
      <c r="AW466">
        <v>9.6790123000000006E-2</v>
      </c>
      <c r="AX466">
        <v>0.73888888900000005</v>
      </c>
      <c r="AY466">
        <v>0.249382716</v>
      </c>
      <c r="AZ466">
        <v>8.2098765000000004E-2</v>
      </c>
    </row>
    <row r="467" spans="1:52" x14ac:dyDescent="0.25">
      <c r="A467">
        <v>465</v>
      </c>
      <c r="B467">
        <v>54</v>
      </c>
      <c r="C467">
        <v>55</v>
      </c>
      <c r="D467">
        <v>57</v>
      </c>
      <c r="E467">
        <v>59</v>
      </c>
      <c r="F467">
        <v>61</v>
      </c>
      <c r="G467">
        <v>58</v>
      </c>
      <c r="H467">
        <v>64</v>
      </c>
      <c r="I467">
        <v>61</v>
      </c>
      <c r="J467">
        <v>63</v>
      </c>
      <c r="U467">
        <v>53.527777780000001</v>
      </c>
      <c r="V467">
        <v>1.1166666670000001</v>
      </c>
      <c r="W467">
        <v>54.644444440000001</v>
      </c>
      <c r="X467">
        <v>55.761111110000002</v>
      </c>
      <c r="Y467">
        <v>56.877777780000002</v>
      </c>
      <c r="Z467">
        <v>57.994444440000002</v>
      </c>
      <c r="AA467">
        <v>59.111111110000003</v>
      </c>
      <c r="AB467">
        <v>60.227777779999997</v>
      </c>
      <c r="AC467">
        <v>61.344444439999997</v>
      </c>
      <c r="AD467">
        <v>62.461111109999997</v>
      </c>
      <c r="AE467">
        <v>63.577777779999998</v>
      </c>
      <c r="AF467">
        <v>0.64444444400000001</v>
      </c>
      <c r="AG467">
        <v>0.76111111099999995</v>
      </c>
      <c r="AH467">
        <v>0.12222222200000001</v>
      </c>
      <c r="AI467">
        <v>1.005555556</v>
      </c>
      <c r="AJ467">
        <v>1.888888889</v>
      </c>
      <c r="AK467">
        <v>2.2277777780000001</v>
      </c>
      <c r="AL467">
        <v>2.6555555559999999</v>
      </c>
      <c r="AM467">
        <v>1.4611111109999999</v>
      </c>
      <c r="AN467">
        <v>0.57777777799999996</v>
      </c>
      <c r="AO467">
        <v>0.41530864200000001</v>
      </c>
      <c r="AP467">
        <v>0.57929012300000005</v>
      </c>
      <c r="AQ467">
        <v>1.4938272000000001E-2</v>
      </c>
      <c r="AR467">
        <v>1.0111419749999999</v>
      </c>
      <c r="AS467">
        <v>3.5679012349999999</v>
      </c>
      <c r="AT467">
        <v>4.962993827</v>
      </c>
      <c r="AU467">
        <v>7.0519753090000004</v>
      </c>
      <c r="AV467">
        <v>2.1348456790000001</v>
      </c>
      <c r="AW467">
        <v>0.33382716000000001</v>
      </c>
      <c r="AX467">
        <v>20.07222222</v>
      </c>
      <c r="AY467">
        <v>1.2604938269999999</v>
      </c>
      <c r="AZ467">
        <v>2.2302469139999999</v>
      </c>
    </row>
    <row r="468" spans="1:52" x14ac:dyDescent="0.25">
      <c r="A468">
        <v>466</v>
      </c>
      <c r="B468">
        <v>66</v>
      </c>
      <c r="C468">
        <v>68</v>
      </c>
      <c r="D468">
        <v>70</v>
      </c>
      <c r="E468">
        <v>70</v>
      </c>
      <c r="F468">
        <v>74</v>
      </c>
      <c r="G468">
        <v>72</v>
      </c>
      <c r="H468">
        <v>77</v>
      </c>
      <c r="I468">
        <v>77</v>
      </c>
      <c r="J468">
        <v>79</v>
      </c>
      <c r="U468">
        <v>64.638888890000004</v>
      </c>
      <c r="V468">
        <v>1.5833333329999999</v>
      </c>
      <c r="W468">
        <v>66.222222220000006</v>
      </c>
      <c r="X468">
        <v>67.805555560000002</v>
      </c>
      <c r="Y468">
        <v>69.388888890000004</v>
      </c>
      <c r="Z468">
        <v>70.972222220000006</v>
      </c>
      <c r="AA468">
        <v>72.555555560000002</v>
      </c>
      <c r="AB468">
        <v>74.138888890000004</v>
      </c>
      <c r="AC468">
        <v>75.722222220000006</v>
      </c>
      <c r="AD468">
        <v>77.305555560000002</v>
      </c>
      <c r="AE468">
        <v>78.888888890000004</v>
      </c>
      <c r="AF468">
        <v>0.222222222</v>
      </c>
      <c r="AG468">
        <v>0.19444444399999999</v>
      </c>
      <c r="AH468">
        <v>0.61111111100000004</v>
      </c>
      <c r="AI468">
        <v>0.97222222199999997</v>
      </c>
      <c r="AJ468">
        <v>1.4444444439999999</v>
      </c>
      <c r="AK468">
        <v>2.138888889</v>
      </c>
      <c r="AL468">
        <v>1.2777777779999999</v>
      </c>
      <c r="AM468">
        <v>0.30555555600000001</v>
      </c>
      <c r="AN468">
        <v>0.111111111</v>
      </c>
      <c r="AO468">
        <v>4.9382716E-2</v>
      </c>
      <c r="AP468">
        <v>3.7808642000000003E-2</v>
      </c>
      <c r="AQ468">
        <v>0.37345678999999998</v>
      </c>
      <c r="AR468">
        <v>0.945216049</v>
      </c>
      <c r="AS468">
        <v>2.0864197529999999</v>
      </c>
      <c r="AT468">
        <v>4.5748456790000001</v>
      </c>
      <c r="AU468">
        <v>1.6327160489999999</v>
      </c>
      <c r="AV468">
        <v>9.3364197999999995E-2</v>
      </c>
      <c r="AW468">
        <v>1.2345679E-2</v>
      </c>
      <c r="AX468">
        <v>9.8055555559999998</v>
      </c>
      <c r="AY468">
        <v>0.80864197500000001</v>
      </c>
      <c r="AZ468">
        <v>1.089506173</v>
      </c>
    </row>
    <row r="469" spans="1:52" x14ac:dyDescent="0.25">
      <c r="A469">
        <v>467</v>
      </c>
      <c r="B469">
        <v>44</v>
      </c>
      <c r="C469">
        <v>47</v>
      </c>
      <c r="D469">
        <v>49</v>
      </c>
      <c r="E469">
        <v>47</v>
      </c>
      <c r="F469">
        <v>46</v>
      </c>
      <c r="G469">
        <v>52</v>
      </c>
      <c r="H469">
        <v>48</v>
      </c>
      <c r="I469">
        <v>52</v>
      </c>
      <c r="J469">
        <v>53</v>
      </c>
      <c r="U469">
        <v>44.166666669999998</v>
      </c>
      <c r="V469">
        <v>0.9</v>
      </c>
      <c r="W469">
        <v>45.066666669999996</v>
      </c>
      <c r="X469">
        <v>45.966666670000002</v>
      </c>
      <c r="Y469">
        <v>46.866666670000001</v>
      </c>
      <c r="Z469">
        <v>47.766666669999999</v>
      </c>
      <c r="AA469">
        <v>48.666666669999998</v>
      </c>
      <c r="AB469">
        <v>49.566666669999996</v>
      </c>
      <c r="AC469">
        <v>50.466666670000002</v>
      </c>
      <c r="AD469">
        <v>51.366666670000001</v>
      </c>
      <c r="AE469">
        <v>52.266666669999999</v>
      </c>
      <c r="AF469">
        <v>1.066666667</v>
      </c>
      <c r="AG469">
        <v>1.0333333330000001</v>
      </c>
      <c r="AH469">
        <v>2.1333333329999999</v>
      </c>
      <c r="AI469">
        <v>0.76666666699999997</v>
      </c>
      <c r="AJ469">
        <v>2.6666666669999999</v>
      </c>
      <c r="AK469">
        <v>2.4333333330000002</v>
      </c>
      <c r="AL469">
        <v>2.4666666670000001</v>
      </c>
      <c r="AM469">
        <v>0.63333333300000005</v>
      </c>
      <c r="AN469">
        <v>0.73333333300000003</v>
      </c>
      <c r="AO469">
        <v>1.137777778</v>
      </c>
      <c r="AP469">
        <v>1.067777778</v>
      </c>
      <c r="AQ469">
        <v>4.551111111</v>
      </c>
      <c r="AR469">
        <v>0.58777777799999997</v>
      </c>
      <c r="AS469">
        <v>7.1111111109999996</v>
      </c>
      <c r="AT469">
        <v>5.9211111110000001</v>
      </c>
      <c r="AU469">
        <v>6.0844444439999998</v>
      </c>
      <c r="AV469">
        <v>0.40111111100000002</v>
      </c>
      <c r="AW469">
        <v>0.53777777800000004</v>
      </c>
      <c r="AX469">
        <v>27.4</v>
      </c>
      <c r="AY469">
        <v>1.5481481479999999</v>
      </c>
      <c r="AZ469">
        <v>3.0444444439999998</v>
      </c>
    </row>
    <row r="470" spans="1:52" x14ac:dyDescent="0.25">
      <c r="A470">
        <v>468</v>
      </c>
      <c r="B470">
        <v>21</v>
      </c>
      <c r="C470">
        <v>23</v>
      </c>
      <c r="D470">
        <v>23</v>
      </c>
      <c r="E470">
        <v>23</v>
      </c>
      <c r="F470">
        <v>22</v>
      </c>
      <c r="G470">
        <v>22</v>
      </c>
      <c r="H470">
        <v>24</v>
      </c>
      <c r="I470">
        <v>24</v>
      </c>
      <c r="J470">
        <v>25</v>
      </c>
      <c r="U470">
        <v>21.333333329999999</v>
      </c>
      <c r="V470">
        <v>0.33333333300000001</v>
      </c>
      <c r="W470">
        <v>21.666666670000001</v>
      </c>
      <c r="X470">
        <v>22</v>
      </c>
      <c r="Y470">
        <v>22.333333329999999</v>
      </c>
      <c r="Z470">
        <v>22.666666670000001</v>
      </c>
      <c r="AA470">
        <v>23</v>
      </c>
      <c r="AB470">
        <v>23.333333329999999</v>
      </c>
      <c r="AC470">
        <v>23.666666670000001</v>
      </c>
      <c r="AD470">
        <v>24</v>
      </c>
      <c r="AE470">
        <v>24.333333329999999</v>
      </c>
      <c r="AF470">
        <v>0.66666666699999999</v>
      </c>
      <c r="AG470">
        <v>1</v>
      </c>
      <c r="AH470">
        <v>0.66666666699999999</v>
      </c>
      <c r="AI470">
        <v>0.33333333300000001</v>
      </c>
      <c r="AJ470">
        <v>1</v>
      </c>
      <c r="AK470">
        <v>1.3333333329999999</v>
      </c>
      <c r="AL470">
        <v>0.33333333300000001</v>
      </c>
      <c r="AM470">
        <v>0</v>
      </c>
      <c r="AN470">
        <v>0.66666666699999999</v>
      </c>
      <c r="AO470">
        <v>0.44444444399999999</v>
      </c>
      <c r="AP470">
        <v>1</v>
      </c>
      <c r="AQ470">
        <v>0.44444444399999999</v>
      </c>
      <c r="AR470">
        <v>0.111111111</v>
      </c>
      <c r="AS470">
        <v>1</v>
      </c>
      <c r="AT470">
        <v>1.7777777779999999</v>
      </c>
      <c r="AU470">
        <v>0.111111111</v>
      </c>
      <c r="AV470">
        <v>0</v>
      </c>
      <c r="AW470">
        <v>0.44444444399999999</v>
      </c>
      <c r="AX470">
        <v>5.3333333329999997</v>
      </c>
      <c r="AY470">
        <v>0.66666666699999999</v>
      </c>
      <c r="AZ470">
        <v>0.592592593</v>
      </c>
    </row>
    <row r="471" spans="1:52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25">
      <c r="A472">
        <v>470</v>
      </c>
      <c r="B472">
        <v>19</v>
      </c>
      <c r="C472">
        <v>19</v>
      </c>
      <c r="D472">
        <v>20</v>
      </c>
      <c r="E472">
        <v>21</v>
      </c>
      <c r="F472">
        <v>21</v>
      </c>
      <c r="G472">
        <v>20</v>
      </c>
      <c r="H472">
        <v>22</v>
      </c>
      <c r="I472">
        <v>21</v>
      </c>
      <c r="J472">
        <v>23</v>
      </c>
      <c r="U472">
        <v>18.583333329999999</v>
      </c>
      <c r="V472">
        <v>0.41666666699999999</v>
      </c>
      <c r="W472">
        <v>19</v>
      </c>
      <c r="X472">
        <v>19.416666670000001</v>
      </c>
      <c r="Y472">
        <v>19.833333329999999</v>
      </c>
      <c r="Z472">
        <v>20.25</v>
      </c>
      <c r="AA472">
        <v>20.666666670000001</v>
      </c>
      <c r="AB472">
        <v>21.083333329999999</v>
      </c>
      <c r="AC472">
        <v>21.5</v>
      </c>
      <c r="AD472">
        <v>21.916666670000001</v>
      </c>
      <c r="AE472">
        <v>22.333333329999999</v>
      </c>
      <c r="AF472" s="20">
        <v>3.5527100000000001E-15</v>
      </c>
      <c r="AG472">
        <v>0.41666666699999999</v>
      </c>
      <c r="AH472">
        <v>0.16666666699999999</v>
      </c>
      <c r="AI472">
        <v>0.75</v>
      </c>
      <c r="AJ472">
        <v>0.33333333300000001</v>
      </c>
      <c r="AK472">
        <v>1.0833333329999999</v>
      </c>
      <c r="AL472">
        <v>0.5</v>
      </c>
      <c r="AM472">
        <v>0.91666666699999999</v>
      </c>
      <c r="AN472">
        <v>0.66666666699999999</v>
      </c>
      <c r="AO472" s="20">
        <v>1.26218E-29</v>
      </c>
      <c r="AP472">
        <v>0.17361111100000001</v>
      </c>
      <c r="AQ472">
        <v>2.7777777999999999E-2</v>
      </c>
      <c r="AR472">
        <v>0.5625</v>
      </c>
      <c r="AS472">
        <v>0.111111111</v>
      </c>
      <c r="AT472">
        <v>1.173611111</v>
      </c>
      <c r="AU472">
        <v>0.25</v>
      </c>
      <c r="AV472">
        <v>0.84027777800000003</v>
      </c>
      <c r="AW472">
        <v>0.44444444399999999</v>
      </c>
      <c r="AX472">
        <v>3.5833333330000001</v>
      </c>
      <c r="AY472">
        <v>0.53703703700000005</v>
      </c>
      <c r="AZ472">
        <v>0.39814814799999998</v>
      </c>
    </row>
    <row r="473" spans="1:52" x14ac:dyDescent="0.25">
      <c r="A473">
        <v>471</v>
      </c>
      <c r="B473">
        <v>36</v>
      </c>
      <c r="C473">
        <v>35</v>
      </c>
      <c r="D473">
        <v>37</v>
      </c>
      <c r="E473">
        <v>37</v>
      </c>
      <c r="F473">
        <v>37</v>
      </c>
      <c r="G473">
        <v>40</v>
      </c>
      <c r="H473">
        <v>39</v>
      </c>
      <c r="I473">
        <v>40</v>
      </c>
      <c r="J473">
        <v>41</v>
      </c>
      <c r="U473">
        <v>34.5</v>
      </c>
      <c r="V473">
        <v>0.7</v>
      </c>
      <c r="W473">
        <v>35.200000000000003</v>
      </c>
      <c r="X473">
        <v>35.9</v>
      </c>
      <c r="Y473">
        <v>36.6</v>
      </c>
      <c r="Z473">
        <v>37.299999999999997</v>
      </c>
      <c r="AA473">
        <v>38</v>
      </c>
      <c r="AB473">
        <v>38.700000000000003</v>
      </c>
      <c r="AC473">
        <v>39.4</v>
      </c>
      <c r="AD473">
        <v>40.1</v>
      </c>
      <c r="AE473">
        <v>40.799999999999997</v>
      </c>
      <c r="AF473">
        <v>0.8</v>
      </c>
      <c r="AG473">
        <v>0.9</v>
      </c>
      <c r="AH473">
        <v>0.4</v>
      </c>
      <c r="AI473">
        <v>0.3</v>
      </c>
      <c r="AJ473">
        <v>1</v>
      </c>
      <c r="AK473">
        <v>1.3</v>
      </c>
      <c r="AL473">
        <v>0.4</v>
      </c>
      <c r="AM473">
        <v>0.1</v>
      </c>
      <c r="AN473">
        <v>0.2</v>
      </c>
      <c r="AO473">
        <v>0.64</v>
      </c>
      <c r="AP473">
        <v>0.81</v>
      </c>
      <c r="AQ473">
        <v>0.16</v>
      </c>
      <c r="AR473">
        <v>0.09</v>
      </c>
      <c r="AS473">
        <v>1</v>
      </c>
      <c r="AT473">
        <v>1.69</v>
      </c>
      <c r="AU473">
        <v>0.16</v>
      </c>
      <c r="AV473">
        <v>0.01</v>
      </c>
      <c r="AW473">
        <v>0.04</v>
      </c>
      <c r="AX473">
        <v>4.5999999999999996</v>
      </c>
      <c r="AY473">
        <v>0.6</v>
      </c>
      <c r="AZ473">
        <v>0.51111111099999995</v>
      </c>
    </row>
    <row r="474" spans="1:52" x14ac:dyDescent="0.25">
      <c r="A474">
        <v>472</v>
      </c>
      <c r="B474">
        <v>21</v>
      </c>
      <c r="C474">
        <v>22</v>
      </c>
      <c r="D474">
        <v>22</v>
      </c>
      <c r="E474">
        <v>24</v>
      </c>
      <c r="F474">
        <v>24</v>
      </c>
      <c r="G474">
        <v>23</v>
      </c>
      <c r="H474">
        <v>24</v>
      </c>
      <c r="I474">
        <v>25</v>
      </c>
      <c r="J474">
        <v>25</v>
      </c>
      <c r="U474">
        <v>21</v>
      </c>
      <c r="V474">
        <v>0.46666666699999998</v>
      </c>
      <c r="W474">
        <v>21.466666669999999</v>
      </c>
      <c r="X474">
        <v>21.93333333</v>
      </c>
      <c r="Y474">
        <v>22.4</v>
      </c>
      <c r="Z474">
        <v>22.866666670000001</v>
      </c>
      <c r="AA474">
        <v>23.333333329999999</v>
      </c>
      <c r="AB474">
        <v>23.8</v>
      </c>
      <c r="AC474">
        <v>24.266666669999999</v>
      </c>
      <c r="AD474">
        <v>24.733333330000001</v>
      </c>
      <c r="AE474">
        <v>25.2</v>
      </c>
      <c r="AF474">
        <v>0.46666666699999998</v>
      </c>
      <c r="AG474">
        <v>6.6666666999999999E-2</v>
      </c>
      <c r="AH474">
        <v>0.4</v>
      </c>
      <c r="AI474">
        <v>1.1333333329999999</v>
      </c>
      <c r="AJ474">
        <v>0.66666666699999999</v>
      </c>
      <c r="AK474">
        <v>0.8</v>
      </c>
      <c r="AL474">
        <v>0.26666666700000002</v>
      </c>
      <c r="AM474">
        <v>0.26666666700000002</v>
      </c>
      <c r="AN474">
        <v>0.2</v>
      </c>
      <c r="AO474">
        <v>0.21777777800000001</v>
      </c>
      <c r="AP474">
        <v>4.4444439999999997E-3</v>
      </c>
      <c r="AQ474">
        <v>0.16</v>
      </c>
      <c r="AR474">
        <v>1.284444444</v>
      </c>
      <c r="AS474">
        <v>0.44444444399999999</v>
      </c>
      <c r="AT474">
        <v>0.64</v>
      </c>
      <c r="AU474">
        <v>7.1111111000000005E-2</v>
      </c>
      <c r="AV474">
        <v>7.1111111000000005E-2</v>
      </c>
      <c r="AW474">
        <v>0.04</v>
      </c>
      <c r="AX474">
        <v>2.9333333330000002</v>
      </c>
      <c r="AY474">
        <v>0.47407407400000001</v>
      </c>
      <c r="AZ474">
        <v>0.32592592599999998</v>
      </c>
    </row>
    <row r="475" spans="1:52" x14ac:dyDescent="0.25">
      <c r="A475">
        <v>473</v>
      </c>
      <c r="B475">
        <v>73</v>
      </c>
      <c r="C475">
        <v>71</v>
      </c>
      <c r="D475">
        <v>79</v>
      </c>
      <c r="E475">
        <v>80</v>
      </c>
      <c r="F475">
        <v>80</v>
      </c>
      <c r="G475">
        <v>83</v>
      </c>
      <c r="H475">
        <v>80</v>
      </c>
      <c r="I475">
        <v>79</v>
      </c>
      <c r="J475">
        <v>85</v>
      </c>
      <c r="U475">
        <v>72.472222220000006</v>
      </c>
      <c r="V475">
        <v>1.2833333330000001</v>
      </c>
      <c r="W475">
        <v>73.755555560000005</v>
      </c>
      <c r="X475">
        <v>75.038888889999996</v>
      </c>
      <c r="Y475">
        <v>76.32222222</v>
      </c>
      <c r="Z475">
        <v>77.605555559999999</v>
      </c>
      <c r="AA475">
        <v>78.888888890000004</v>
      </c>
      <c r="AB475">
        <v>80.172222219999995</v>
      </c>
      <c r="AC475">
        <v>81.455555559999993</v>
      </c>
      <c r="AD475">
        <v>82.738888889999998</v>
      </c>
      <c r="AE475">
        <v>84.022222220000003</v>
      </c>
      <c r="AF475">
        <v>0.75555555600000002</v>
      </c>
      <c r="AG475">
        <v>4.0388888889999999</v>
      </c>
      <c r="AH475">
        <v>2.6777777779999998</v>
      </c>
      <c r="AI475">
        <v>2.3944444439999999</v>
      </c>
      <c r="AJ475">
        <v>1.111111111</v>
      </c>
      <c r="AK475">
        <v>2.8277777780000002</v>
      </c>
      <c r="AL475">
        <v>1.455555556</v>
      </c>
      <c r="AM475">
        <v>3.738888889</v>
      </c>
      <c r="AN475">
        <v>0.97777777799999999</v>
      </c>
      <c r="AO475">
        <v>0.57086419799999999</v>
      </c>
      <c r="AP475">
        <v>16.312623460000001</v>
      </c>
      <c r="AQ475">
        <v>7.1704938269999996</v>
      </c>
      <c r="AR475">
        <v>5.7333641980000003</v>
      </c>
      <c r="AS475">
        <v>1.2345679009999999</v>
      </c>
      <c r="AT475">
        <v>7.9963271599999999</v>
      </c>
      <c r="AU475">
        <v>2.1186419750000001</v>
      </c>
      <c r="AV475">
        <v>13.97929012</v>
      </c>
      <c r="AW475">
        <v>0.95604938299999997</v>
      </c>
      <c r="AX475">
        <v>56.07222222</v>
      </c>
      <c r="AY475">
        <v>2.2197530859999999</v>
      </c>
      <c r="AZ475">
        <v>6.2302469140000003</v>
      </c>
    </row>
    <row r="476" spans="1:52" x14ac:dyDescent="0.25">
      <c r="A476">
        <v>474</v>
      </c>
      <c r="B476">
        <v>55</v>
      </c>
      <c r="C476">
        <v>56</v>
      </c>
      <c r="D476">
        <v>57</v>
      </c>
      <c r="E476">
        <v>60</v>
      </c>
      <c r="F476">
        <v>62</v>
      </c>
      <c r="G476">
        <v>62</v>
      </c>
      <c r="H476">
        <v>61</v>
      </c>
      <c r="I476">
        <v>62</v>
      </c>
      <c r="J476">
        <v>67</v>
      </c>
      <c r="U476">
        <v>53.888888889999997</v>
      </c>
      <c r="V476">
        <v>1.266666667</v>
      </c>
      <c r="W476">
        <v>55.155555560000003</v>
      </c>
      <c r="X476">
        <v>56.422222220000002</v>
      </c>
      <c r="Y476">
        <v>57.688888890000001</v>
      </c>
      <c r="Z476">
        <v>58.955555560000001</v>
      </c>
      <c r="AA476">
        <v>60.222222219999999</v>
      </c>
      <c r="AB476">
        <v>61.488888889999998</v>
      </c>
      <c r="AC476">
        <v>62.755555559999998</v>
      </c>
      <c r="AD476">
        <v>64.022222220000003</v>
      </c>
      <c r="AE476">
        <v>65.288888889999996</v>
      </c>
      <c r="AF476">
        <v>0.15555555600000001</v>
      </c>
      <c r="AG476">
        <v>0.42222222199999998</v>
      </c>
      <c r="AH476">
        <v>0.688888889</v>
      </c>
      <c r="AI476">
        <v>1.044444444</v>
      </c>
      <c r="AJ476">
        <v>1.7777777779999999</v>
      </c>
      <c r="AK476">
        <v>0.51111111099999995</v>
      </c>
      <c r="AL476">
        <v>1.755555556</v>
      </c>
      <c r="AM476">
        <v>2.0222222219999999</v>
      </c>
      <c r="AN476">
        <v>1.7111111109999999</v>
      </c>
      <c r="AO476">
        <v>2.4197531000000001E-2</v>
      </c>
      <c r="AP476">
        <v>0.178271605</v>
      </c>
      <c r="AQ476">
        <v>0.47456790100000001</v>
      </c>
      <c r="AR476">
        <v>1.090864198</v>
      </c>
      <c r="AS476">
        <v>3.1604938269999998</v>
      </c>
      <c r="AT476">
        <v>0.261234568</v>
      </c>
      <c r="AU476">
        <v>3.0819753090000002</v>
      </c>
      <c r="AV476">
        <v>4.0893827160000003</v>
      </c>
      <c r="AW476">
        <v>2.9279012350000002</v>
      </c>
      <c r="AX476">
        <v>15.288888890000001</v>
      </c>
      <c r="AY476">
        <v>1.1209876539999999</v>
      </c>
      <c r="AZ476">
        <v>1.6987654320000001</v>
      </c>
    </row>
    <row r="477" spans="1:52" x14ac:dyDescent="0.25">
      <c r="A477">
        <v>475</v>
      </c>
      <c r="B477">
        <v>11</v>
      </c>
      <c r="C477">
        <v>11</v>
      </c>
      <c r="D477">
        <v>11</v>
      </c>
      <c r="E477">
        <v>12</v>
      </c>
      <c r="F477">
        <v>11</v>
      </c>
      <c r="G477">
        <v>11</v>
      </c>
      <c r="H477">
        <v>12</v>
      </c>
      <c r="I477">
        <v>12</v>
      </c>
      <c r="J477">
        <v>12</v>
      </c>
      <c r="U477">
        <v>10.777777779999999</v>
      </c>
      <c r="V477">
        <v>0.133333333</v>
      </c>
      <c r="W477">
        <v>10.91111111</v>
      </c>
      <c r="X477">
        <v>11.044444439999999</v>
      </c>
      <c r="Y477">
        <v>11.17777778</v>
      </c>
      <c r="Z477">
        <v>11.311111110000001</v>
      </c>
      <c r="AA477">
        <v>11.44444444</v>
      </c>
      <c r="AB477">
        <v>11.57777778</v>
      </c>
      <c r="AC477">
        <v>11.711111109999999</v>
      </c>
      <c r="AD477">
        <v>11.84444444</v>
      </c>
      <c r="AE477">
        <v>11.97777778</v>
      </c>
      <c r="AF477">
        <v>8.8888888999999999E-2</v>
      </c>
      <c r="AG477">
        <v>4.4444444E-2</v>
      </c>
      <c r="AH477">
        <v>0.177777778</v>
      </c>
      <c r="AI477">
        <v>0.688888889</v>
      </c>
      <c r="AJ477">
        <v>0.44444444399999999</v>
      </c>
      <c r="AK477">
        <v>0.57777777799999996</v>
      </c>
      <c r="AL477">
        <v>0.28888888899999998</v>
      </c>
      <c r="AM477">
        <v>0.15555555600000001</v>
      </c>
      <c r="AN477">
        <v>2.2222222E-2</v>
      </c>
      <c r="AO477">
        <v>7.9012349999999995E-3</v>
      </c>
      <c r="AP477">
        <v>1.9753090000000002E-3</v>
      </c>
      <c r="AQ477">
        <v>3.1604937999999999E-2</v>
      </c>
      <c r="AR477">
        <v>0.47456790100000001</v>
      </c>
      <c r="AS477">
        <v>0.197530864</v>
      </c>
      <c r="AT477">
        <v>0.33382716000000001</v>
      </c>
      <c r="AU477">
        <v>8.3456790000000003E-2</v>
      </c>
      <c r="AV477">
        <v>2.4197531000000001E-2</v>
      </c>
      <c r="AW477">
        <v>4.9382699999999996E-4</v>
      </c>
      <c r="AX477">
        <v>1.1555555559999999</v>
      </c>
      <c r="AY477">
        <v>0.27654320999999998</v>
      </c>
      <c r="AZ477">
        <v>0.128395062</v>
      </c>
    </row>
    <row r="478" spans="1:52" x14ac:dyDescent="0.25">
      <c r="A478">
        <v>476</v>
      </c>
      <c r="B478">
        <v>22</v>
      </c>
      <c r="C478">
        <v>22</v>
      </c>
      <c r="D478">
        <v>23</v>
      </c>
      <c r="E478">
        <v>24</v>
      </c>
      <c r="F478">
        <v>25</v>
      </c>
      <c r="G478">
        <v>25</v>
      </c>
      <c r="H478">
        <v>25</v>
      </c>
      <c r="I478">
        <v>27</v>
      </c>
      <c r="J478">
        <v>27</v>
      </c>
      <c r="U478">
        <v>21.11111111</v>
      </c>
      <c r="V478">
        <v>0.66666666699999999</v>
      </c>
      <c r="W478">
        <v>21.777777780000001</v>
      </c>
      <c r="X478">
        <v>22.444444440000002</v>
      </c>
      <c r="Y478">
        <v>23.11111111</v>
      </c>
      <c r="Z478">
        <v>23.777777780000001</v>
      </c>
      <c r="AA478">
        <v>24.444444440000002</v>
      </c>
      <c r="AB478">
        <v>25.11111111</v>
      </c>
      <c r="AC478">
        <v>25.777777780000001</v>
      </c>
      <c r="AD478">
        <v>26.444444440000002</v>
      </c>
      <c r="AE478">
        <v>27.11111111</v>
      </c>
      <c r="AF478">
        <v>0.222222222</v>
      </c>
      <c r="AG478">
        <v>0.44444444399999999</v>
      </c>
      <c r="AH478">
        <v>0.111111111</v>
      </c>
      <c r="AI478">
        <v>0.222222222</v>
      </c>
      <c r="AJ478">
        <v>0.55555555599999995</v>
      </c>
      <c r="AK478">
        <v>0.111111111</v>
      </c>
      <c r="AL478">
        <v>0.77777777800000003</v>
      </c>
      <c r="AM478">
        <v>0.55555555599999995</v>
      </c>
      <c r="AN478">
        <v>0.111111111</v>
      </c>
      <c r="AO478">
        <v>4.9382716E-2</v>
      </c>
      <c r="AP478">
        <v>0.197530864</v>
      </c>
      <c r="AQ478">
        <v>1.2345679E-2</v>
      </c>
      <c r="AR478">
        <v>4.9382716E-2</v>
      </c>
      <c r="AS478">
        <v>0.30864197500000001</v>
      </c>
      <c r="AT478">
        <v>1.2345679E-2</v>
      </c>
      <c r="AU478">
        <v>0.60493827200000005</v>
      </c>
      <c r="AV478">
        <v>0.30864197500000001</v>
      </c>
      <c r="AW478">
        <v>1.2345679E-2</v>
      </c>
      <c r="AX478">
        <v>1.5555555560000001</v>
      </c>
      <c r="AY478">
        <v>0.34567901200000001</v>
      </c>
      <c r="AZ478">
        <v>0.172839506</v>
      </c>
    </row>
    <row r="479" spans="1:52" x14ac:dyDescent="0.25">
      <c r="A479">
        <v>477</v>
      </c>
      <c r="B479">
        <v>56</v>
      </c>
      <c r="C479">
        <v>57</v>
      </c>
      <c r="D479">
        <v>60</v>
      </c>
      <c r="E479">
        <v>58</v>
      </c>
      <c r="F479">
        <v>60</v>
      </c>
      <c r="G479">
        <v>59</v>
      </c>
      <c r="H479">
        <v>63</v>
      </c>
      <c r="I479">
        <v>64</v>
      </c>
      <c r="J479">
        <v>67</v>
      </c>
      <c r="U479">
        <v>54.444444439999998</v>
      </c>
      <c r="V479">
        <v>1.2</v>
      </c>
      <c r="W479">
        <v>55.644444440000001</v>
      </c>
      <c r="X479">
        <v>56.844444439999997</v>
      </c>
      <c r="Y479">
        <v>58.044444439999999</v>
      </c>
      <c r="Z479">
        <v>59.244444440000002</v>
      </c>
      <c r="AA479">
        <v>60.444444439999998</v>
      </c>
      <c r="AB479">
        <v>61.644444440000001</v>
      </c>
      <c r="AC479">
        <v>62.844444439999997</v>
      </c>
      <c r="AD479">
        <v>64.044444440000007</v>
      </c>
      <c r="AE479">
        <v>65.244444439999995</v>
      </c>
      <c r="AF479">
        <v>0.35555555599999999</v>
      </c>
      <c r="AG479">
        <v>0.15555555600000001</v>
      </c>
      <c r="AH479">
        <v>1.955555556</v>
      </c>
      <c r="AI479">
        <v>1.244444444</v>
      </c>
      <c r="AJ479">
        <v>0.44444444399999999</v>
      </c>
      <c r="AK479">
        <v>2.6444444439999999</v>
      </c>
      <c r="AL479">
        <v>0.15555555600000001</v>
      </c>
      <c r="AM479">
        <v>4.4444444E-2</v>
      </c>
      <c r="AN479">
        <v>1.755555556</v>
      </c>
      <c r="AO479">
        <v>0.126419753</v>
      </c>
      <c r="AP479">
        <v>2.4197531000000001E-2</v>
      </c>
      <c r="AQ479">
        <v>3.8241975309999998</v>
      </c>
      <c r="AR479">
        <v>1.548641975</v>
      </c>
      <c r="AS479">
        <v>0.197530864</v>
      </c>
      <c r="AT479">
        <v>6.99308642</v>
      </c>
      <c r="AU479">
        <v>2.4197531000000001E-2</v>
      </c>
      <c r="AV479">
        <v>1.9753090000000002E-3</v>
      </c>
      <c r="AW479">
        <v>3.0819753090000002</v>
      </c>
      <c r="AX479">
        <v>15.82222222</v>
      </c>
      <c r="AY479">
        <v>0.97283950600000002</v>
      </c>
      <c r="AZ479">
        <v>1.7580246909999999</v>
      </c>
    </row>
    <row r="480" spans="1:52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>
        <v>480</v>
      </c>
      <c r="B482">
        <v>81</v>
      </c>
      <c r="C482">
        <v>83</v>
      </c>
      <c r="D482">
        <v>79</v>
      </c>
      <c r="E482">
        <v>83</v>
      </c>
      <c r="F482">
        <v>83</v>
      </c>
      <c r="G482">
        <v>84</v>
      </c>
      <c r="H482">
        <v>91</v>
      </c>
      <c r="I482">
        <v>89</v>
      </c>
      <c r="J482">
        <v>94</v>
      </c>
      <c r="U482">
        <v>77.305555560000002</v>
      </c>
      <c r="V482">
        <v>1.5833333329999999</v>
      </c>
      <c r="W482">
        <v>78.888888890000004</v>
      </c>
      <c r="X482">
        <v>80.472222220000006</v>
      </c>
      <c r="Y482">
        <v>82.055555560000002</v>
      </c>
      <c r="Z482">
        <v>83.638888890000004</v>
      </c>
      <c r="AA482">
        <v>85.222222220000006</v>
      </c>
      <c r="AB482">
        <v>86.805555560000002</v>
      </c>
      <c r="AC482">
        <v>88.388888890000004</v>
      </c>
      <c r="AD482">
        <v>89.972222220000006</v>
      </c>
      <c r="AE482">
        <v>91.555555560000002</v>
      </c>
      <c r="AF482">
        <v>2.111111111</v>
      </c>
      <c r="AG482">
        <v>2.5277777779999999</v>
      </c>
      <c r="AH482">
        <v>3.0555555559999998</v>
      </c>
      <c r="AI482">
        <v>0.63888888899999996</v>
      </c>
      <c r="AJ482">
        <v>2.2222222220000001</v>
      </c>
      <c r="AK482">
        <v>2.8055555559999998</v>
      </c>
      <c r="AL482">
        <v>2.611111111</v>
      </c>
      <c r="AM482">
        <v>0.97222222199999997</v>
      </c>
      <c r="AN482">
        <v>2.4444444440000002</v>
      </c>
      <c r="AO482">
        <v>4.4567901230000002</v>
      </c>
      <c r="AP482">
        <v>6.3896604940000001</v>
      </c>
      <c r="AQ482">
        <v>9.3364197529999995</v>
      </c>
      <c r="AR482">
        <v>0.40817901200000001</v>
      </c>
      <c r="AS482">
        <v>4.9382716049999997</v>
      </c>
      <c r="AT482">
        <v>7.8711419749999996</v>
      </c>
      <c r="AU482">
        <v>6.8179012349999999</v>
      </c>
      <c r="AV482">
        <v>0.945216049</v>
      </c>
      <c r="AW482">
        <v>5.9753086419999999</v>
      </c>
      <c r="AX482">
        <v>47.138888889999997</v>
      </c>
      <c r="AY482">
        <v>2.1543209879999998</v>
      </c>
      <c r="AZ482">
        <v>5.2376543209999999</v>
      </c>
    </row>
    <row r="483" spans="1:52" x14ac:dyDescent="0.25">
      <c r="A483">
        <v>481</v>
      </c>
      <c r="B483">
        <v>117</v>
      </c>
      <c r="C483">
        <v>115</v>
      </c>
      <c r="D483">
        <v>120</v>
      </c>
      <c r="E483">
        <v>122</v>
      </c>
      <c r="F483">
        <v>127</v>
      </c>
      <c r="G483">
        <v>130</v>
      </c>
      <c r="H483">
        <v>126</v>
      </c>
      <c r="I483">
        <v>131</v>
      </c>
      <c r="J483">
        <v>131</v>
      </c>
      <c r="U483">
        <v>114</v>
      </c>
      <c r="V483">
        <v>2.0666666669999998</v>
      </c>
      <c r="W483">
        <v>116.0666667</v>
      </c>
      <c r="X483">
        <v>118.1333333</v>
      </c>
      <c r="Y483">
        <v>120.2</v>
      </c>
      <c r="Z483">
        <v>122.2666667</v>
      </c>
      <c r="AA483">
        <v>124.33333330000001</v>
      </c>
      <c r="AB483">
        <v>126.4</v>
      </c>
      <c r="AC483">
        <v>128.46666669999999</v>
      </c>
      <c r="AD483">
        <v>130.53333330000001</v>
      </c>
      <c r="AE483">
        <v>132.6</v>
      </c>
      <c r="AF483">
        <v>0.93333333299999999</v>
      </c>
      <c r="AG483">
        <v>3.1333333329999999</v>
      </c>
      <c r="AH483">
        <v>0.2</v>
      </c>
      <c r="AI483">
        <v>0.26666666700000002</v>
      </c>
      <c r="AJ483">
        <v>2.6666666669999999</v>
      </c>
      <c r="AK483">
        <v>3.6</v>
      </c>
      <c r="AL483">
        <v>2.4666666670000001</v>
      </c>
      <c r="AM483">
        <v>0.46666666699999998</v>
      </c>
      <c r="AN483">
        <v>1.6</v>
      </c>
      <c r="AO483">
        <v>0.87111111100000005</v>
      </c>
      <c r="AP483">
        <v>9.817777778</v>
      </c>
      <c r="AQ483">
        <v>0.04</v>
      </c>
      <c r="AR483">
        <v>7.1111111000000005E-2</v>
      </c>
      <c r="AS483">
        <v>7.1111111109999996</v>
      </c>
      <c r="AT483">
        <v>12.96</v>
      </c>
      <c r="AU483">
        <v>6.0844444439999998</v>
      </c>
      <c r="AV483">
        <v>0.21777777800000001</v>
      </c>
      <c r="AW483">
        <v>2.56</v>
      </c>
      <c r="AX483">
        <v>39.733333330000001</v>
      </c>
      <c r="AY483">
        <v>1.703703704</v>
      </c>
      <c r="AZ483">
        <v>4.4148148149999997</v>
      </c>
    </row>
    <row r="484" spans="1:52" x14ac:dyDescent="0.25">
      <c r="A484">
        <v>482</v>
      </c>
      <c r="B484">
        <v>60</v>
      </c>
      <c r="C484">
        <v>62</v>
      </c>
      <c r="D484">
        <v>62</v>
      </c>
      <c r="E484">
        <v>68</v>
      </c>
      <c r="F484">
        <v>69</v>
      </c>
      <c r="G484">
        <v>64</v>
      </c>
      <c r="H484">
        <v>67</v>
      </c>
      <c r="I484">
        <v>73</v>
      </c>
      <c r="J484">
        <v>72</v>
      </c>
      <c r="U484">
        <v>59.083333330000002</v>
      </c>
      <c r="V484">
        <v>1.45</v>
      </c>
      <c r="W484">
        <v>60.533333329999998</v>
      </c>
      <c r="X484">
        <v>61.983333330000001</v>
      </c>
      <c r="Y484">
        <v>63.433333330000004</v>
      </c>
      <c r="Z484">
        <v>64.883333329999999</v>
      </c>
      <c r="AA484">
        <v>66.333333330000002</v>
      </c>
      <c r="AB484">
        <v>67.783333330000005</v>
      </c>
      <c r="AC484">
        <v>69.233333329999994</v>
      </c>
      <c r="AD484">
        <v>70.683333329999996</v>
      </c>
      <c r="AE484">
        <v>72.133333329999999</v>
      </c>
      <c r="AF484">
        <v>0.53333333299999997</v>
      </c>
      <c r="AG484">
        <v>1.6666667E-2</v>
      </c>
      <c r="AH484">
        <v>1.433333333</v>
      </c>
      <c r="AI484">
        <v>3.1166666670000001</v>
      </c>
      <c r="AJ484">
        <v>2.6666666669999999</v>
      </c>
      <c r="AK484">
        <v>3.7833333329999999</v>
      </c>
      <c r="AL484">
        <v>2.233333333</v>
      </c>
      <c r="AM484">
        <v>2.3166666669999998</v>
      </c>
      <c r="AN484">
        <v>0.133333333</v>
      </c>
      <c r="AO484">
        <v>0.28444444400000002</v>
      </c>
      <c r="AP484">
        <v>2.7777800000000001E-4</v>
      </c>
      <c r="AQ484">
        <v>2.054444444</v>
      </c>
      <c r="AR484">
        <v>9.7136111110000005</v>
      </c>
      <c r="AS484">
        <v>7.1111111109999996</v>
      </c>
      <c r="AT484">
        <v>14.31361111</v>
      </c>
      <c r="AU484">
        <v>4.9877777779999999</v>
      </c>
      <c r="AV484">
        <v>5.3669444439999996</v>
      </c>
      <c r="AW484">
        <v>1.7777778000000001E-2</v>
      </c>
      <c r="AX484">
        <v>43.85</v>
      </c>
      <c r="AY484">
        <v>1.8037037039999999</v>
      </c>
      <c r="AZ484">
        <v>4.8722222220000004</v>
      </c>
    </row>
    <row r="485" spans="1:52" x14ac:dyDescent="0.25">
      <c r="A485">
        <v>483</v>
      </c>
      <c r="B485">
        <v>15</v>
      </c>
      <c r="C485">
        <v>17</v>
      </c>
      <c r="D485">
        <v>17</v>
      </c>
      <c r="E485">
        <v>17</v>
      </c>
      <c r="F485">
        <v>17</v>
      </c>
      <c r="G485">
        <v>18</v>
      </c>
      <c r="H485">
        <v>18</v>
      </c>
      <c r="I485">
        <v>19</v>
      </c>
      <c r="J485">
        <v>20</v>
      </c>
      <c r="U485">
        <v>15.13888889</v>
      </c>
      <c r="V485">
        <v>0.48333333299999998</v>
      </c>
      <c r="W485">
        <v>15.622222219999999</v>
      </c>
      <c r="X485">
        <v>16.105555559999999</v>
      </c>
      <c r="Y485">
        <v>16.58888889</v>
      </c>
      <c r="Z485">
        <v>17.07222222</v>
      </c>
      <c r="AA485">
        <v>17.555555559999998</v>
      </c>
      <c r="AB485">
        <v>18.038888889999999</v>
      </c>
      <c r="AC485">
        <v>18.52222222</v>
      </c>
      <c r="AD485">
        <v>19.005555560000001</v>
      </c>
      <c r="AE485">
        <v>19.488888889999998</v>
      </c>
      <c r="AF485">
        <v>0.62222222199999999</v>
      </c>
      <c r="AG485">
        <v>0.89444444400000001</v>
      </c>
      <c r="AH485">
        <v>0.41111111099999997</v>
      </c>
      <c r="AI485">
        <v>7.2222222000000003E-2</v>
      </c>
      <c r="AJ485">
        <v>0.55555555599999995</v>
      </c>
      <c r="AK485">
        <v>3.8888889000000003E-2</v>
      </c>
      <c r="AL485">
        <v>0.52222222200000001</v>
      </c>
      <c r="AM485">
        <v>5.5555559999999997E-3</v>
      </c>
      <c r="AN485">
        <v>0.51111111099999995</v>
      </c>
      <c r="AO485">
        <v>0.38716049400000002</v>
      </c>
      <c r="AP485">
        <v>0.80003086400000001</v>
      </c>
      <c r="AQ485">
        <v>0.16901234600000001</v>
      </c>
      <c r="AR485">
        <v>5.2160490000000004E-3</v>
      </c>
      <c r="AS485">
        <v>0.30864197500000001</v>
      </c>
      <c r="AT485">
        <v>1.5123459999999999E-3</v>
      </c>
      <c r="AU485">
        <v>0.27271604900000002</v>
      </c>
      <c r="AV485" s="20">
        <v>3.0864200000000002E-5</v>
      </c>
      <c r="AW485">
        <v>0.261234568</v>
      </c>
      <c r="AX485">
        <v>2.2055555560000002</v>
      </c>
      <c r="AY485">
        <v>0.403703704</v>
      </c>
      <c r="AZ485">
        <v>0.24506172800000001</v>
      </c>
    </row>
    <row r="486" spans="1:52" x14ac:dyDescent="0.25">
      <c r="A486">
        <v>484</v>
      </c>
      <c r="B486">
        <v>81</v>
      </c>
      <c r="C486">
        <v>79</v>
      </c>
      <c r="D486">
        <v>79</v>
      </c>
      <c r="E486">
        <v>85</v>
      </c>
      <c r="F486">
        <v>79</v>
      </c>
      <c r="G486">
        <v>87</v>
      </c>
      <c r="H486">
        <v>82</v>
      </c>
      <c r="I486">
        <v>84</v>
      </c>
      <c r="J486">
        <v>91</v>
      </c>
      <c r="U486">
        <v>77.75</v>
      </c>
      <c r="V486">
        <v>1.05</v>
      </c>
      <c r="W486">
        <v>78.8</v>
      </c>
      <c r="X486">
        <v>79.849999999999994</v>
      </c>
      <c r="Y486">
        <v>80.900000000000006</v>
      </c>
      <c r="Z486">
        <v>81.95</v>
      </c>
      <c r="AA486">
        <v>83</v>
      </c>
      <c r="AB486">
        <v>84.05</v>
      </c>
      <c r="AC486">
        <v>85.1</v>
      </c>
      <c r="AD486">
        <v>86.15</v>
      </c>
      <c r="AE486">
        <v>87.2</v>
      </c>
      <c r="AF486">
        <v>2.2000000000000002</v>
      </c>
      <c r="AG486">
        <v>0.85</v>
      </c>
      <c r="AH486">
        <v>1.9</v>
      </c>
      <c r="AI486">
        <v>3.05</v>
      </c>
      <c r="AJ486">
        <v>4</v>
      </c>
      <c r="AK486">
        <v>2.95</v>
      </c>
      <c r="AL486">
        <v>3.1</v>
      </c>
      <c r="AM486">
        <v>2.15</v>
      </c>
      <c r="AN486">
        <v>3.8</v>
      </c>
      <c r="AO486">
        <v>4.84</v>
      </c>
      <c r="AP486">
        <v>0.72250000000000003</v>
      </c>
      <c r="AQ486">
        <v>3.61</v>
      </c>
      <c r="AR486">
        <v>9.3025000000000002</v>
      </c>
      <c r="AS486">
        <v>16</v>
      </c>
      <c r="AT486">
        <v>8.7025000000000006</v>
      </c>
      <c r="AU486">
        <v>9.61</v>
      </c>
      <c r="AV486">
        <v>4.6224999999999996</v>
      </c>
      <c r="AW486">
        <v>14.44</v>
      </c>
      <c r="AX486">
        <v>71.849999999999994</v>
      </c>
      <c r="AY486">
        <v>2.6666666669999999</v>
      </c>
      <c r="AZ486">
        <v>7.983333333</v>
      </c>
    </row>
    <row r="487" spans="1:52" x14ac:dyDescent="0.25">
      <c r="A487">
        <v>485</v>
      </c>
      <c r="B487">
        <v>184</v>
      </c>
      <c r="C487">
        <v>190</v>
      </c>
      <c r="D487">
        <v>198</v>
      </c>
      <c r="E487">
        <v>202</v>
      </c>
      <c r="F487">
        <v>201</v>
      </c>
      <c r="G487">
        <v>197</v>
      </c>
      <c r="H487">
        <v>218</v>
      </c>
      <c r="I487">
        <v>218</v>
      </c>
      <c r="J487">
        <v>211</v>
      </c>
      <c r="U487">
        <v>183.19444440000001</v>
      </c>
      <c r="V487">
        <v>3.7833333329999999</v>
      </c>
      <c r="W487">
        <v>186.97777780000001</v>
      </c>
      <c r="X487">
        <v>190.76111109999999</v>
      </c>
      <c r="Y487">
        <v>194.5444444</v>
      </c>
      <c r="Z487">
        <v>198.32777780000001</v>
      </c>
      <c r="AA487">
        <v>202.11111109999999</v>
      </c>
      <c r="AB487">
        <v>205.8944444</v>
      </c>
      <c r="AC487">
        <v>209.6777778</v>
      </c>
      <c r="AD487">
        <v>213.46111110000001</v>
      </c>
      <c r="AE487">
        <v>217.24444439999999</v>
      </c>
      <c r="AF487">
        <v>2.9777777780000001</v>
      </c>
      <c r="AG487">
        <v>0.76111111099999995</v>
      </c>
      <c r="AH487">
        <v>3.4555555560000002</v>
      </c>
      <c r="AI487">
        <v>3.6722222219999998</v>
      </c>
      <c r="AJ487">
        <v>1.111111111</v>
      </c>
      <c r="AK487">
        <v>8.8944444439999995</v>
      </c>
      <c r="AL487">
        <v>8.3222222220000006</v>
      </c>
      <c r="AM487">
        <v>4.5388888889999999</v>
      </c>
      <c r="AN487">
        <v>6.244444444</v>
      </c>
      <c r="AO487">
        <v>8.8671604940000002</v>
      </c>
      <c r="AP487">
        <v>0.57929012300000005</v>
      </c>
      <c r="AQ487">
        <v>11.9408642</v>
      </c>
      <c r="AR487">
        <v>13.48521605</v>
      </c>
      <c r="AS487">
        <v>1.2345679009999999</v>
      </c>
      <c r="AT487">
        <v>79.111141979999999</v>
      </c>
      <c r="AU487">
        <v>69.259382720000005</v>
      </c>
      <c r="AV487">
        <v>20.60151235</v>
      </c>
      <c r="AW487">
        <v>38.993086419999997</v>
      </c>
      <c r="AX487">
        <v>244.0722222</v>
      </c>
      <c r="AY487">
        <v>4.441975309</v>
      </c>
      <c r="AZ487">
        <v>27.119135799999999</v>
      </c>
    </row>
    <row r="488" spans="1:52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>
        <v>487</v>
      </c>
      <c r="B489">
        <v>36</v>
      </c>
      <c r="C489">
        <v>39</v>
      </c>
      <c r="D489">
        <v>38</v>
      </c>
      <c r="E489">
        <v>38</v>
      </c>
      <c r="F489">
        <v>40</v>
      </c>
      <c r="G489">
        <v>39</v>
      </c>
      <c r="H489">
        <v>40</v>
      </c>
      <c r="I489">
        <v>43</v>
      </c>
      <c r="J489">
        <v>41</v>
      </c>
      <c r="U489">
        <v>36.25</v>
      </c>
      <c r="V489">
        <v>0.61666666699999995</v>
      </c>
      <c r="W489">
        <v>36.866666670000001</v>
      </c>
      <c r="X489">
        <v>37.483333330000001</v>
      </c>
      <c r="Y489">
        <v>38.1</v>
      </c>
      <c r="Z489">
        <v>38.716666670000002</v>
      </c>
      <c r="AA489">
        <v>39.333333330000002</v>
      </c>
      <c r="AB489">
        <v>39.950000000000003</v>
      </c>
      <c r="AC489">
        <v>40.566666669999996</v>
      </c>
      <c r="AD489">
        <v>41.183333330000004</v>
      </c>
      <c r="AE489">
        <v>41.8</v>
      </c>
      <c r="AF489">
        <v>0.86666666699999995</v>
      </c>
      <c r="AG489">
        <v>1.516666667</v>
      </c>
      <c r="AH489">
        <v>0.1</v>
      </c>
      <c r="AI489">
        <v>0.71666666700000003</v>
      </c>
      <c r="AJ489">
        <v>0.66666666699999999</v>
      </c>
      <c r="AK489">
        <v>0.95</v>
      </c>
      <c r="AL489">
        <v>0.56666666700000001</v>
      </c>
      <c r="AM489">
        <v>1.816666667</v>
      </c>
      <c r="AN489">
        <v>0.8</v>
      </c>
      <c r="AO489">
        <v>0.75111111100000005</v>
      </c>
      <c r="AP489">
        <v>2.3002777779999999</v>
      </c>
      <c r="AQ489">
        <v>0.01</v>
      </c>
      <c r="AR489">
        <v>0.51361111100000001</v>
      </c>
      <c r="AS489">
        <v>0.44444444399999999</v>
      </c>
      <c r="AT489">
        <v>0.90249999999999997</v>
      </c>
      <c r="AU489">
        <v>0.321111111</v>
      </c>
      <c r="AV489">
        <v>3.3002777779999999</v>
      </c>
      <c r="AW489">
        <v>0.64</v>
      </c>
      <c r="AX489">
        <v>9.1833333330000002</v>
      </c>
      <c r="AY489">
        <v>0.88888888899999996</v>
      </c>
      <c r="AZ489">
        <v>1.02037037</v>
      </c>
    </row>
    <row r="490" spans="1:52" x14ac:dyDescent="0.25">
      <c r="A490">
        <v>488</v>
      </c>
      <c r="B490">
        <v>19</v>
      </c>
      <c r="C490">
        <v>20</v>
      </c>
      <c r="D490">
        <v>19</v>
      </c>
      <c r="E490">
        <v>21</v>
      </c>
      <c r="F490">
        <v>21</v>
      </c>
      <c r="G490">
        <v>22</v>
      </c>
      <c r="H490">
        <v>22</v>
      </c>
      <c r="I490">
        <v>22</v>
      </c>
      <c r="J490">
        <v>21</v>
      </c>
      <c r="U490">
        <v>19.027777780000001</v>
      </c>
      <c r="V490">
        <v>0.35</v>
      </c>
      <c r="W490">
        <v>19.377777779999999</v>
      </c>
      <c r="X490">
        <v>19.72777778</v>
      </c>
      <c r="Y490">
        <v>20.077777780000002</v>
      </c>
      <c r="Z490">
        <v>20.42777778</v>
      </c>
      <c r="AA490">
        <v>20.777777780000001</v>
      </c>
      <c r="AB490">
        <v>21.127777779999999</v>
      </c>
      <c r="AC490">
        <v>21.47777778</v>
      </c>
      <c r="AD490">
        <v>21.827777780000002</v>
      </c>
      <c r="AE490">
        <v>22.17777778</v>
      </c>
      <c r="AF490">
        <v>0.37777777800000001</v>
      </c>
      <c r="AG490">
        <v>0.27222222200000001</v>
      </c>
      <c r="AH490">
        <v>1.077777778</v>
      </c>
      <c r="AI490">
        <v>0.57222222199999995</v>
      </c>
      <c r="AJ490">
        <v>0.222222222</v>
      </c>
      <c r="AK490">
        <v>0.87222222199999999</v>
      </c>
      <c r="AL490">
        <v>0.52222222200000001</v>
      </c>
      <c r="AM490">
        <v>0.17222222200000001</v>
      </c>
      <c r="AN490">
        <v>1.1777777780000001</v>
      </c>
      <c r="AO490">
        <v>0.14271604900000001</v>
      </c>
      <c r="AP490">
        <v>7.4104937999999995E-2</v>
      </c>
      <c r="AQ490">
        <v>1.161604938</v>
      </c>
      <c r="AR490">
        <v>0.32743827199999997</v>
      </c>
      <c r="AS490">
        <v>4.9382716E-2</v>
      </c>
      <c r="AT490">
        <v>0.76077160499999996</v>
      </c>
      <c r="AU490">
        <v>0.27271604900000002</v>
      </c>
      <c r="AV490">
        <v>2.9660493999999999E-2</v>
      </c>
      <c r="AW490">
        <v>1.387160494</v>
      </c>
      <c r="AX490">
        <v>4.2055555560000002</v>
      </c>
      <c r="AY490">
        <v>0.58518518500000005</v>
      </c>
      <c r="AZ490">
        <v>0.46728395099999998</v>
      </c>
    </row>
    <row r="491" spans="1:52" x14ac:dyDescent="0.25">
      <c r="A491">
        <v>489</v>
      </c>
      <c r="B491">
        <v>60</v>
      </c>
      <c r="C491">
        <v>66</v>
      </c>
      <c r="D491">
        <v>62</v>
      </c>
      <c r="E491">
        <v>63</v>
      </c>
      <c r="F491">
        <v>64</v>
      </c>
      <c r="G491">
        <v>65</v>
      </c>
      <c r="H491">
        <v>66</v>
      </c>
      <c r="I491">
        <v>71</v>
      </c>
      <c r="J491">
        <v>68</v>
      </c>
      <c r="U491">
        <v>60.25</v>
      </c>
      <c r="V491">
        <v>0.95</v>
      </c>
      <c r="W491">
        <v>61.2</v>
      </c>
      <c r="X491">
        <v>62.15</v>
      </c>
      <c r="Y491">
        <v>63.1</v>
      </c>
      <c r="Z491">
        <v>64.05</v>
      </c>
      <c r="AA491">
        <v>65</v>
      </c>
      <c r="AB491">
        <v>65.95</v>
      </c>
      <c r="AC491">
        <v>66.900000000000006</v>
      </c>
      <c r="AD491">
        <v>67.849999999999994</v>
      </c>
      <c r="AE491">
        <v>68.8</v>
      </c>
      <c r="AF491">
        <v>1.2</v>
      </c>
      <c r="AG491">
        <v>3.85</v>
      </c>
      <c r="AH491">
        <v>1.1000000000000001</v>
      </c>
      <c r="AI491">
        <v>1.05</v>
      </c>
      <c r="AJ491">
        <v>1</v>
      </c>
      <c r="AK491">
        <v>0.95</v>
      </c>
      <c r="AL491">
        <v>0.9</v>
      </c>
      <c r="AM491">
        <v>3.15</v>
      </c>
      <c r="AN491">
        <v>0.8</v>
      </c>
      <c r="AO491">
        <v>1.44</v>
      </c>
      <c r="AP491">
        <v>14.8225</v>
      </c>
      <c r="AQ491">
        <v>1.21</v>
      </c>
      <c r="AR491">
        <v>1.1025</v>
      </c>
      <c r="AS491">
        <v>1</v>
      </c>
      <c r="AT491">
        <v>0.90249999999999997</v>
      </c>
      <c r="AU491">
        <v>0.81</v>
      </c>
      <c r="AV491">
        <v>9.9224999999999994</v>
      </c>
      <c r="AW491">
        <v>0.64</v>
      </c>
      <c r="AX491">
        <v>31.85</v>
      </c>
      <c r="AY491">
        <v>1.5555555560000001</v>
      </c>
      <c r="AZ491">
        <v>3.5388888889999999</v>
      </c>
    </row>
    <row r="492" spans="1:52" x14ac:dyDescent="0.25">
      <c r="A492">
        <v>490</v>
      </c>
      <c r="B492">
        <v>54</v>
      </c>
      <c r="C492">
        <v>56</v>
      </c>
      <c r="D492">
        <v>56</v>
      </c>
      <c r="E492">
        <v>62</v>
      </c>
      <c r="F492">
        <v>62</v>
      </c>
      <c r="G492">
        <v>60</v>
      </c>
      <c r="H492">
        <v>64</v>
      </c>
      <c r="I492">
        <v>64</v>
      </c>
      <c r="J492">
        <v>66</v>
      </c>
      <c r="U492">
        <v>53.277777780000001</v>
      </c>
      <c r="V492">
        <v>1.433333333</v>
      </c>
      <c r="W492">
        <v>54.711111109999997</v>
      </c>
      <c r="X492">
        <v>56.144444440000001</v>
      </c>
      <c r="Y492">
        <v>57.577777779999998</v>
      </c>
      <c r="Z492">
        <v>59.011111110000002</v>
      </c>
      <c r="AA492">
        <v>60.444444439999998</v>
      </c>
      <c r="AB492">
        <v>61.877777780000002</v>
      </c>
      <c r="AC492">
        <v>63.311111109999999</v>
      </c>
      <c r="AD492">
        <v>64.744444439999995</v>
      </c>
      <c r="AE492">
        <v>66.17777778</v>
      </c>
      <c r="AF492">
        <v>0.71111111100000002</v>
      </c>
      <c r="AG492">
        <v>0.14444444400000001</v>
      </c>
      <c r="AH492">
        <v>1.577777778</v>
      </c>
      <c r="AI492">
        <v>2.988888889</v>
      </c>
      <c r="AJ492">
        <v>1.5555555560000001</v>
      </c>
      <c r="AK492">
        <v>1.877777778</v>
      </c>
      <c r="AL492">
        <v>0.688888889</v>
      </c>
      <c r="AM492">
        <v>0.74444444399999998</v>
      </c>
      <c r="AN492">
        <v>0.177777778</v>
      </c>
      <c r="AO492">
        <v>0.50567901199999998</v>
      </c>
      <c r="AP492">
        <v>2.0864198E-2</v>
      </c>
      <c r="AQ492">
        <v>2.4893827160000002</v>
      </c>
      <c r="AR492">
        <v>8.9334567899999993</v>
      </c>
      <c r="AS492">
        <v>2.4197530860000001</v>
      </c>
      <c r="AT492">
        <v>3.5260493830000001</v>
      </c>
      <c r="AU492">
        <v>0.47456790100000001</v>
      </c>
      <c r="AV492">
        <v>0.55419753100000002</v>
      </c>
      <c r="AW492">
        <v>3.1604937999999999E-2</v>
      </c>
      <c r="AX492">
        <v>18.955555560000001</v>
      </c>
      <c r="AY492">
        <v>1.162962963</v>
      </c>
      <c r="AZ492">
        <v>2.1061728400000002</v>
      </c>
    </row>
    <row r="493" spans="1:52" x14ac:dyDescent="0.25">
      <c r="A493">
        <v>491</v>
      </c>
      <c r="B493">
        <v>44</v>
      </c>
      <c r="C493">
        <v>44</v>
      </c>
      <c r="D493">
        <v>45</v>
      </c>
      <c r="E493">
        <v>48</v>
      </c>
      <c r="F493">
        <v>49</v>
      </c>
      <c r="G493">
        <v>51</v>
      </c>
      <c r="H493">
        <v>51</v>
      </c>
      <c r="I493">
        <v>52</v>
      </c>
      <c r="J493">
        <v>50</v>
      </c>
      <c r="U493">
        <v>42.972222219999999</v>
      </c>
      <c r="V493">
        <v>1.05</v>
      </c>
      <c r="W493">
        <v>44.022222220000003</v>
      </c>
      <c r="X493">
        <v>45.07222222</v>
      </c>
      <c r="Y493">
        <v>46.122222219999998</v>
      </c>
      <c r="Z493">
        <v>47.172222220000002</v>
      </c>
      <c r="AA493">
        <v>48.222222219999999</v>
      </c>
      <c r="AB493">
        <v>49.272222220000003</v>
      </c>
      <c r="AC493">
        <v>50.32222222</v>
      </c>
      <c r="AD493">
        <v>51.372222219999998</v>
      </c>
      <c r="AE493">
        <v>52.422222220000002</v>
      </c>
      <c r="AF493">
        <v>2.2222222E-2</v>
      </c>
      <c r="AG493">
        <v>1.0722222219999999</v>
      </c>
      <c r="AH493">
        <v>1.122222222</v>
      </c>
      <c r="AI493">
        <v>0.82777777799999996</v>
      </c>
      <c r="AJ493">
        <v>0.77777777800000003</v>
      </c>
      <c r="AK493">
        <v>1.7277777780000001</v>
      </c>
      <c r="AL493">
        <v>0.67777777800000005</v>
      </c>
      <c r="AM493">
        <v>0.62777777800000001</v>
      </c>
      <c r="AN493">
        <v>2.4222222219999998</v>
      </c>
      <c r="AO493">
        <v>4.9382699999999996E-4</v>
      </c>
      <c r="AP493">
        <v>1.1496604939999999</v>
      </c>
      <c r="AQ493">
        <v>1.259382716</v>
      </c>
      <c r="AR493">
        <v>0.68521604899999999</v>
      </c>
      <c r="AS493">
        <v>0.60493827200000005</v>
      </c>
      <c r="AT493">
        <v>2.9852160489999999</v>
      </c>
      <c r="AU493">
        <v>0.45938271600000002</v>
      </c>
      <c r="AV493">
        <v>0.39410493800000002</v>
      </c>
      <c r="AW493">
        <v>5.8671604940000002</v>
      </c>
      <c r="AX493">
        <v>13.40555556</v>
      </c>
      <c r="AY493">
        <v>1.030864198</v>
      </c>
      <c r="AZ493">
        <v>1.4895061730000001</v>
      </c>
    </row>
    <row r="494" spans="1:52" x14ac:dyDescent="0.25">
      <c r="A494">
        <v>492</v>
      </c>
      <c r="B494">
        <v>83</v>
      </c>
      <c r="C494">
        <v>83</v>
      </c>
      <c r="D494">
        <v>85</v>
      </c>
      <c r="E494">
        <v>91</v>
      </c>
      <c r="F494">
        <v>94</v>
      </c>
      <c r="G494">
        <v>93</v>
      </c>
      <c r="H494">
        <v>90</v>
      </c>
      <c r="I494">
        <v>98</v>
      </c>
      <c r="J494">
        <v>100</v>
      </c>
      <c r="U494">
        <v>80.361111109999996</v>
      </c>
      <c r="V494">
        <v>2.0833333330000001</v>
      </c>
      <c r="W494">
        <v>82.444444439999998</v>
      </c>
      <c r="X494">
        <v>84.527777779999994</v>
      </c>
      <c r="Y494">
        <v>86.611111109999996</v>
      </c>
      <c r="Z494">
        <v>88.694444439999998</v>
      </c>
      <c r="AA494">
        <v>90.777777779999994</v>
      </c>
      <c r="AB494">
        <v>92.861111109999996</v>
      </c>
      <c r="AC494">
        <v>94.944444439999998</v>
      </c>
      <c r="AD494">
        <v>97.027777779999994</v>
      </c>
      <c r="AE494">
        <v>99.111111109999996</v>
      </c>
      <c r="AF494">
        <v>0.55555555599999995</v>
      </c>
      <c r="AG494">
        <v>1.5277777779999999</v>
      </c>
      <c r="AH494">
        <v>1.611111111</v>
      </c>
      <c r="AI494">
        <v>2.3055555559999998</v>
      </c>
      <c r="AJ494">
        <v>3.2222222220000001</v>
      </c>
      <c r="AK494">
        <v>0.13888888899999999</v>
      </c>
      <c r="AL494">
        <v>4.9444444440000002</v>
      </c>
      <c r="AM494">
        <v>0.97222222199999997</v>
      </c>
      <c r="AN494">
        <v>0.88888888899999996</v>
      </c>
      <c r="AO494">
        <v>0.30864197500000001</v>
      </c>
      <c r="AP494">
        <v>2.3341049379999999</v>
      </c>
      <c r="AQ494">
        <v>2.5956790120000002</v>
      </c>
      <c r="AR494">
        <v>5.3155864199999998</v>
      </c>
      <c r="AS494">
        <v>10.382716050000001</v>
      </c>
      <c r="AT494">
        <v>1.9290122999999999E-2</v>
      </c>
      <c r="AU494">
        <v>24.447530860000001</v>
      </c>
      <c r="AV494">
        <v>0.945216049</v>
      </c>
      <c r="AW494">
        <v>0.79012345699999997</v>
      </c>
      <c r="AX494">
        <v>47.138888889999997</v>
      </c>
      <c r="AY494">
        <v>1.796296296</v>
      </c>
      <c r="AZ494">
        <v>5.2376543209999999</v>
      </c>
    </row>
    <row r="495" spans="1:52" x14ac:dyDescent="0.25">
      <c r="A495">
        <v>493</v>
      </c>
      <c r="B495">
        <v>41</v>
      </c>
      <c r="C495">
        <v>41</v>
      </c>
      <c r="D495">
        <v>43</v>
      </c>
      <c r="E495">
        <v>44</v>
      </c>
      <c r="F495">
        <v>42</v>
      </c>
      <c r="G495">
        <v>44</v>
      </c>
      <c r="H495">
        <v>44</v>
      </c>
      <c r="I495">
        <v>44</v>
      </c>
      <c r="J495">
        <v>47</v>
      </c>
      <c r="U495">
        <v>40.416666669999998</v>
      </c>
      <c r="V495">
        <v>0.58333333300000001</v>
      </c>
      <c r="W495">
        <v>41</v>
      </c>
      <c r="X495">
        <v>41.583333330000002</v>
      </c>
      <c r="Y495">
        <v>42.166666669999998</v>
      </c>
      <c r="Z495">
        <v>42.75</v>
      </c>
      <c r="AA495">
        <v>43.333333330000002</v>
      </c>
      <c r="AB495">
        <v>43.916666669999998</v>
      </c>
      <c r="AC495">
        <v>44.5</v>
      </c>
      <c r="AD495">
        <v>45.083333330000002</v>
      </c>
      <c r="AE495">
        <v>45.666666669999998</v>
      </c>
      <c r="AF495" s="20">
        <v>7.10543E-15</v>
      </c>
      <c r="AG495">
        <v>0.58333333300000001</v>
      </c>
      <c r="AH495">
        <v>0.83333333300000001</v>
      </c>
      <c r="AI495">
        <v>1.25</v>
      </c>
      <c r="AJ495">
        <v>1.3333333329999999</v>
      </c>
      <c r="AK495">
        <v>8.3333332999999996E-2</v>
      </c>
      <c r="AL495">
        <v>0.5</v>
      </c>
      <c r="AM495">
        <v>1.0833333329999999</v>
      </c>
      <c r="AN495">
        <v>1.3333333329999999</v>
      </c>
      <c r="AO495" s="20">
        <v>5.0487100000000003E-29</v>
      </c>
      <c r="AP495">
        <v>0.34027777799999998</v>
      </c>
      <c r="AQ495">
        <v>0.69444444400000005</v>
      </c>
      <c r="AR495">
        <v>1.5625</v>
      </c>
      <c r="AS495">
        <v>1.7777777779999999</v>
      </c>
      <c r="AT495">
        <v>6.9444440000000001E-3</v>
      </c>
      <c r="AU495">
        <v>0.25</v>
      </c>
      <c r="AV495">
        <v>1.173611111</v>
      </c>
      <c r="AW495">
        <v>1.7777777779999999</v>
      </c>
      <c r="AX495">
        <v>7.5833333329999997</v>
      </c>
      <c r="AY495">
        <v>0.77777777800000003</v>
      </c>
      <c r="AZ495">
        <v>0.842592593</v>
      </c>
    </row>
    <row r="496" spans="1:52" x14ac:dyDescent="0.25">
      <c r="A496">
        <v>494</v>
      </c>
      <c r="B496">
        <v>42</v>
      </c>
      <c r="C496">
        <v>42</v>
      </c>
      <c r="D496">
        <v>44</v>
      </c>
      <c r="E496">
        <v>42</v>
      </c>
      <c r="F496">
        <v>44</v>
      </c>
      <c r="G496">
        <v>44</v>
      </c>
      <c r="H496">
        <v>44</v>
      </c>
      <c r="I496">
        <v>44</v>
      </c>
      <c r="J496">
        <v>46</v>
      </c>
      <c r="U496">
        <v>41.555555560000002</v>
      </c>
      <c r="V496">
        <v>0.4</v>
      </c>
      <c r="W496">
        <v>41.955555560000001</v>
      </c>
      <c r="X496">
        <v>42.355555559999999</v>
      </c>
      <c r="Y496">
        <v>42.755555559999998</v>
      </c>
      <c r="Z496">
        <v>43.155555560000003</v>
      </c>
      <c r="AA496">
        <v>43.555555560000002</v>
      </c>
      <c r="AB496">
        <v>43.955555560000001</v>
      </c>
      <c r="AC496">
        <v>44.355555559999999</v>
      </c>
      <c r="AD496">
        <v>44.755555559999998</v>
      </c>
      <c r="AE496">
        <v>45.155555560000003</v>
      </c>
      <c r="AF496">
        <v>4.4444444E-2</v>
      </c>
      <c r="AG496">
        <v>0.35555555599999999</v>
      </c>
      <c r="AH496">
        <v>1.244444444</v>
      </c>
      <c r="AI496">
        <v>1.1555555559999999</v>
      </c>
      <c r="AJ496">
        <v>0.44444444399999999</v>
      </c>
      <c r="AK496">
        <v>4.4444444E-2</v>
      </c>
      <c r="AL496">
        <v>0.35555555599999999</v>
      </c>
      <c r="AM496">
        <v>0.75555555600000002</v>
      </c>
      <c r="AN496">
        <v>0.84444444399999996</v>
      </c>
      <c r="AO496">
        <v>1.9753090000000002E-3</v>
      </c>
      <c r="AP496">
        <v>0.126419753</v>
      </c>
      <c r="AQ496">
        <v>1.548641975</v>
      </c>
      <c r="AR496">
        <v>1.335308642</v>
      </c>
      <c r="AS496">
        <v>0.197530864</v>
      </c>
      <c r="AT496">
        <v>1.9753090000000002E-3</v>
      </c>
      <c r="AU496">
        <v>0.126419753</v>
      </c>
      <c r="AV496">
        <v>0.57086419799999999</v>
      </c>
      <c r="AW496">
        <v>0.71308642</v>
      </c>
      <c r="AX496">
        <v>4.6222222220000004</v>
      </c>
      <c r="AY496">
        <v>0.58271604899999996</v>
      </c>
      <c r="AZ496">
        <v>0.51358024700000005</v>
      </c>
    </row>
    <row r="497" spans="1:52" x14ac:dyDescent="0.25">
      <c r="A497">
        <v>495</v>
      </c>
      <c r="B497">
        <v>136</v>
      </c>
      <c r="C497">
        <v>138</v>
      </c>
      <c r="D497">
        <v>132</v>
      </c>
      <c r="E497">
        <v>139</v>
      </c>
      <c r="F497">
        <v>140</v>
      </c>
      <c r="G497">
        <v>146</v>
      </c>
      <c r="H497">
        <v>144</v>
      </c>
      <c r="I497">
        <v>147</v>
      </c>
      <c r="J497">
        <v>159</v>
      </c>
      <c r="U497">
        <v>129.83333329999999</v>
      </c>
      <c r="V497">
        <v>2.5</v>
      </c>
      <c r="W497">
        <v>132.33333329999999</v>
      </c>
      <c r="X497">
        <v>134.83333329999999</v>
      </c>
      <c r="Y497">
        <v>137.33333329999999</v>
      </c>
      <c r="Z497">
        <v>139.83333329999999</v>
      </c>
      <c r="AA497">
        <v>142.33333329999999</v>
      </c>
      <c r="AB497">
        <v>144.83333329999999</v>
      </c>
      <c r="AC497">
        <v>147.33333329999999</v>
      </c>
      <c r="AD497">
        <v>149.83333329999999</v>
      </c>
      <c r="AE497">
        <v>152.33333329999999</v>
      </c>
      <c r="AF497">
        <v>3.6666666669999999</v>
      </c>
      <c r="AG497">
        <v>3.1666666669999999</v>
      </c>
      <c r="AH497">
        <v>5.3333333329999997</v>
      </c>
      <c r="AI497">
        <v>0.83333333300000001</v>
      </c>
      <c r="AJ497">
        <v>2.3333333330000001</v>
      </c>
      <c r="AK497">
        <v>1.1666666670000001</v>
      </c>
      <c r="AL497">
        <v>3.3333333330000001</v>
      </c>
      <c r="AM497">
        <v>2.8333333330000001</v>
      </c>
      <c r="AN497">
        <v>6.6666666670000003</v>
      </c>
      <c r="AO497">
        <v>13.44444444</v>
      </c>
      <c r="AP497">
        <v>10.027777779999999</v>
      </c>
      <c r="AQ497">
        <v>28.444444440000002</v>
      </c>
      <c r="AR497">
        <v>0.69444444400000005</v>
      </c>
      <c r="AS497">
        <v>5.4444444440000002</v>
      </c>
      <c r="AT497">
        <v>1.361111111</v>
      </c>
      <c r="AU497">
        <v>11.11111111</v>
      </c>
      <c r="AV497">
        <v>8.0277777780000008</v>
      </c>
      <c r="AW497">
        <v>44.444444439999998</v>
      </c>
      <c r="AX497">
        <v>123</v>
      </c>
      <c r="AY497">
        <v>3.2592592589999998</v>
      </c>
      <c r="AZ497">
        <v>13.66666667</v>
      </c>
    </row>
    <row r="498" spans="1:52" x14ac:dyDescent="0.25">
      <c r="A498">
        <v>496</v>
      </c>
      <c r="B498">
        <v>103</v>
      </c>
      <c r="C498">
        <v>101</v>
      </c>
      <c r="D498">
        <v>107</v>
      </c>
      <c r="E498">
        <v>102</v>
      </c>
      <c r="F498">
        <v>106</v>
      </c>
      <c r="G498">
        <v>105</v>
      </c>
      <c r="H498">
        <v>114</v>
      </c>
      <c r="I498">
        <v>119</v>
      </c>
      <c r="J498">
        <v>121</v>
      </c>
      <c r="U498">
        <v>96.75</v>
      </c>
      <c r="V498">
        <v>2.3833333329999999</v>
      </c>
      <c r="W498">
        <v>99.133333329999999</v>
      </c>
      <c r="X498">
        <v>101.5166667</v>
      </c>
      <c r="Y498">
        <v>103.9</v>
      </c>
      <c r="Z498">
        <v>106.2833333</v>
      </c>
      <c r="AA498">
        <v>108.66666669999999</v>
      </c>
      <c r="AB498">
        <v>111.05</v>
      </c>
      <c r="AC498">
        <v>113.4333333</v>
      </c>
      <c r="AD498">
        <v>115.8166667</v>
      </c>
      <c r="AE498">
        <v>118.2</v>
      </c>
      <c r="AF498">
        <v>3.8666666670000001</v>
      </c>
      <c r="AG498">
        <v>0.51666666699999997</v>
      </c>
      <c r="AH498">
        <v>3.1</v>
      </c>
      <c r="AI498">
        <v>4.2833333329999999</v>
      </c>
      <c r="AJ498">
        <v>2.6666666669999999</v>
      </c>
      <c r="AK498">
        <v>6.05</v>
      </c>
      <c r="AL498">
        <v>0.56666666700000001</v>
      </c>
      <c r="AM498">
        <v>3.1833333330000002</v>
      </c>
      <c r="AN498">
        <v>2.8</v>
      </c>
      <c r="AO498">
        <v>14.951111109999999</v>
      </c>
      <c r="AP498">
        <v>0.266944444</v>
      </c>
      <c r="AQ498">
        <v>9.61</v>
      </c>
      <c r="AR498">
        <v>18.346944440000001</v>
      </c>
      <c r="AS498">
        <v>7.1111111109999996</v>
      </c>
      <c r="AT498">
        <v>36.602499999999999</v>
      </c>
      <c r="AU498">
        <v>0.321111111</v>
      </c>
      <c r="AV498">
        <v>10.13361111</v>
      </c>
      <c r="AW498">
        <v>7.84</v>
      </c>
      <c r="AX498">
        <v>105.1833333</v>
      </c>
      <c r="AY498">
        <v>3.0037037039999999</v>
      </c>
      <c r="AZ498">
        <v>11.68703704</v>
      </c>
    </row>
    <row r="499" spans="1:52" x14ac:dyDescent="0.25">
      <c r="A499">
        <v>497</v>
      </c>
      <c r="B499">
        <v>10</v>
      </c>
      <c r="C499">
        <v>10</v>
      </c>
      <c r="D499">
        <v>10</v>
      </c>
      <c r="E499">
        <v>11</v>
      </c>
      <c r="F499">
        <v>10</v>
      </c>
      <c r="G499">
        <v>11</v>
      </c>
      <c r="H499">
        <v>11</v>
      </c>
      <c r="I499">
        <v>12</v>
      </c>
      <c r="J499">
        <v>11</v>
      </c>
      <c r="U499">
        <v>9.6666666669999994</v>
      </c>
      <c r="V499">
        <v>0.2</v>
      </c>
      <c r="W499">
        <v>9.8666666670000005</v>
      </c>
      <c r="X499">
        <v>10.06666667</v>
      </c>
      <c r="Y499">
        <v>10.266666669999999</v>
      </c>
      <c r="Z499">
        <v>10.46666667</v>
      </c>
      <c r="AA499">
        <v>10.66666667</v>
      </c>
      <c r="AB499">
        <v>10.866666670000001</v>
      </c>
      <c r="AC499">
        <v>11.06666667</v>
      </c>
      <c r="AD499">
        <v>11.266666669999999</v>
      </c>
      <c r="AE499">
        <v>11.46666667</v>
      </c>
      <c r="AF499">
        <v>0.133333333</v>
      </c>
      <c r="AG499">
        <v>6.6666666999999999E-2</v>
      </c>
      <c r="AH499">
        <v>0.26666666700000002</v>
      </c>
      <c r="AI499">
        <v>0.53333333299999997</v>
      </c>
      <c r="AJ499">
        <v>0.66666666699999999</v>
      </c>
      <c r="AK499">
        <v>0.133333333</v>
      </c>
      <c r="AL499">
        <v>6.6666666999999999E-2</v>
      </c>
      <c r="AM499">
        <v>0.73333333300000003</v>
      </c>
      <c r="AN499">
        <v>0.46666666699999998</v>
      </c>
      <c r="AO499">
        <v>1.7777778000000001E-2</v>
      </c>
      <c r="AP499">
        <v>4.4444439999999997E-3</v>
      </c>
      <c r="AQ499">
        <v>7.1111111000000005E-2</v>
      </c>
      <c r="AR499">
        <v>0.28444444400000002</v>
      </c>
      <c r="AS499">
        <v>0.44444444399999999</v>
      </c>
      <c r="AT499">
        <v>1.7777778000000001E-2</v>
      </c>
      <c r="AU499">
        <v>4.4444439999999997E-3</v>
      </c>
      <c r="AV499">
        <v>0.53777777800000004</v>
      </c>
      <c r="AW499">
        <v>0.21777777800000001</v>
      </c>
      <c r="AX499">
        <v>1.6</v>
      </c>
      <c r="AY499">
        <v>0.34074074100000001</v>
      </c>
      <c r="AZ499">
        <v>0.177777778</v>
      </c>
    </row>
    <row r="500" spans="1:52" x14ac:dyDescent="0.25">
      <c r="A500">
        <v>498</v>
      </c>
      <c r="B500">
        <v>63</v>
      </c>
      <c r="C500">
        <v>67</v>
      </c>
      <c r="D500">
        <v>66</v>
      </c>
      <c r="E500">
        <v>66</v>
      </c>
      <c r="F500">
        <v>70</v>
      </c>
      <c r="G500">
        <v>73</v>
      </c>
      <c r="H500">
        <v>68</v>
      </c>
      <c r="I500">
        <v>73</v>
      </c>
      <c r="J500">
        <v>71</v>
      </c>
      <c r="U500">
        <v>63.472222219999999</v>
      </c>
      <c r="V500">
        <v>1.016666667</v>
      </c>
      <c r="W500">
        <v>64.488888889999998</v>
      </c>
      <c r="X500">
        <v>65.505555560000005</v>
      </c>
      <c r="Y500">
        <v>66.522222220000003</v>
      </c>
      <c r="Z500">
        <v>67.538888889999996</v>
      </c>
      <c r="AA500">
        <v>68.555555560000002</v>
      </c>
      <c r="AB500">
        <v>69.57222222</v>
      </c>
      <c r="AC500">
        <v>70.588888890000007</v>
      </c>
      <c r="AD500">
        <v>71.605555559999999</v>
      </c>
      <c r="AE500">
        <v>72.622222219999998</v>
      </c>
      <c r="AF500">
        <v>1.488888889</v>
      </c>
      <c r="AG500">
        <v>1.494444444</v>
      </c>
      <c r="AH500">
        <v>0.52222222200000001</v>
      </c>
      <c r="AI500">
        <v>1.5388888890000001</v>
      </c>
      <c r="AJ500">
        <v>1.4444444439999999</v>
      </c>
      <c r="AK500">
        <v>3.4277777779999998</v>
      </c>
      <c r="AL500">
        <v>2.5888888890000001</v>
      </c>
      <c r="AM500">
        <v>1.3944444439999999</v>
      </c>
      <c r="AN500">
        <v>1.622222222</v>
      </c>
      <c r="AO500">
        <v>2.216790123</v>
      </c>
      <c r="AP500">
        <v>2.2333641979999999</v>
      </c>
      <c r="AQ500">
        <v>0.27271604900000002</v>
      </c>
      <c r="AR500">
        <v>2.3681790120000001</v>
      </c>
      <c r="AS500">
        <v>2.0864197529999999</v>
      </c>
      <c r="AT500">
        <v>11.74966049</v>
      </c>
      <c r="AU500">
        <v>6.7023456789999996</v>
      </c>
      <c r="AV500">
        <v>1.944475309</v>
      </c>
      <c r="AW500">
        <v>2.6316049380000002</v>
      </c>
      <c r="AX500">
        <v>32.205555560000001</v>
      </c>
      <c r="AY500">
        <v>1.7246913580000001</v>
      </c>
      <c r="AZ500">
        <v>3.5783950619999998</v>
      </c>
    </row>
    <row r="501" spans="1:52" x14ac:dyDescent="0.25">
      <c r="A501">
        <v>499</v>
      </c>
      <c r="B501">
        <v>100</v>
      </c>
      <c r="C501">
        <v>102</v>
      </c>
      <c r="D501">
        <v>101</v>
      </c>
      <c r="E501">
        <v>110</v>
      </c>
      <c r="F501">
        <v>108</v>
      </c>
      <c r="G501">
        <v>112</v>
      </c>
      <c r="H501">
        <v>111</v>
      </c>
      <c r="I501">
        <v>118</v>
      </c>
      <c r="J501">
        <v>117</v>
      </c>
      <c r="U501">
        <v>97.277777779999994</v>
      </c>
      <c r="V501">
        <v>2.2999999999999998</v>
      </c>
      <c r="W501">
        <v>99.577777780000005</v>
      </c>
      <c r="X501">
        <v>101.8777778</v>
      </c>
      <c r="Y501">
        <v>104.1777778</v>
      </c>
      <c r="Z501">
        <v>106.4777778</v>
      </c>
      <c r="AA501">
        <v>108.7777778</v>
      </c>
      <c r="AB501">
        <v>111.07777780000001</v>
      </c>
      <c r="AC501">
        <v>113.3777778</v>
      </c>
      <c r="AD501">
        <v>115.6777778</v>
      </c>
      <c r="AE501">
        <v>117.9777778</v>
      </c>
      <c r="AF501">
        <v>0.42222222199999998</v>
      </c>
      <c r="AG501">
        <v>0.12222222200000001</v>
      </c>
      <c r="AH501">
        <v>3.1777777779999998</v>
      </c>
      <c r="AI501">
        <v>3.5222222219999999</v>
      </c>
      <c r="AJ501">
        <v>0.77777777800000003</v>
      </c>
      <c r="AK501">
        <v>0.92222222200000004</v>
      </c>
      <c r="AL501">
        <v>2.377777778</v>
      </c>
      <c r="AM501">
        <v>2.3222222220000002</v>
      </c>
      <c r="AN501">
        <v>0.97777777799999999</v>
      </c>
      <c r="AO501">
        <v>0.178271605</v>
      </c>
      <c r="AP501">
        <v>1.4938272000000001E-2</v>
      </c>
      <c r="AQ501">
        <v>10.0982716</v>
      </c>
      <c r="AR501">
        <v>12.406049380000001</v>
      </c>
      <c r="AS501">
        <v>0.60493827200000005</v>
      </c>
      <c r="AT501">
        <v>0.85049382699999998</v>
      </c>
      <c r="AU501">
        <v>5.6538271599999996</v>
      </c>
      <c r="AV501">
        <v>5.3927160489999997</v>
      </c>
      <c r="AW501">
        <v>0.95604938299999997</v>
      </c>
      <c r="AX501">
        <v>36.155555560000003</v>
      </c>
      <c r="AY501">
        <v>1.624691358</v>
      </c>
      <c r="AZ501">
        <v>4.0172839509999996</v>
      </c>
    </row>
    <row r="502" spans="1:52" x14ac:dyDescent="0.25">
      <c r="A502">
        <v>500</v>
      </c>
      <c r="B502">
        <v>19</v>
      </c>
      <c r="C502">
        <v>20</v>
      </c>
      <c r="D502">
        <v>19</v>
      </c>
      <c r="E502">
        <v>20</v>
      </c>
      <c r="F502">
        <v>20</v>
      </c>
      <c r="G502">
        <v>20</v>
      </c>
      <c r="H502">
        <v>22</v>
      </c>
      <c r="I502">
        <v>21</v>
      </c>
      <c r="J502">
        <v>21</v>
      </c>
      <c r="U502">
        <v>18.805555559999998</v>
      </c>
      <c r="V502">
        <v>0.28333333300000002</v>
      </c>
      <c r="W502">
        <v>19.08888889</v>
      </c>
      <c r="X502">
        <v>19.372222220000001</v>
      </c>
      <c r="Y502">
        <v>19.65555556</v>
      </c>
      <c r="Z502">
        <v>19.938888890000001</v>
      </c>
      <c r="AA502">
        <v>20.222222219999999</v>
      </c>
      <c r="AB502">
        <v>20.505555560000001</v>
      </c>
      <c r="AC502">
        <v>20.788888889999999</v>
      </c>
      <c r="AD502">
        <v>21.07222222</v>
      </c>
      <c r="AE502">
        <v>21.355555559999999</v>
      </c>
      <c r="AF502">
        <v>8.8888888999999999E-2</v>
      </c>
      <c r="AG502">
        <v>0.62777777800000001</v>
      </c>
      <c r="AH502">
        <v>0.65555555600000004</v>
      </c>
      <c r="AI502">
        <v>6.1111111000000003E-2</v>
      </c>
      <c r="AJ502">
        <v>0.222222222</v>
      </c>
      <c r="AK502">
        <v>0.50555555600000002</v>
      </c>
      <c r="AL502">
        <v>1.2111111109999999</v>
      </c>
      <c r="AM502">
        <v>7.2222222000000003E-2</v>
      </c>
      <c r="AN502">
        <v>0.35555555599999999</v>
      </c>
      <c r="AO502">
        <v>7.9012349999999995E-3</v>
      </c>
      <c r="AP502">
        <v>0.39410493800000002</v>
      </c>
      <c r="AQ502">
        <v>0.42975308600000001</v>
      </c>
      <c r="AR502">
        <v>3.7345680000000002E-3</v>
      </c>
      <c r="AS502">
        <v>4.9382716E-2</v>
      </c>
      <c r="AT502">
        <v>0.25558641999999998</v>
      </c>
      <c r="AU502">
        <v>1.466790123</v>
      </c>
      <c r="AV502">
        <v>5.2160490000000004E-3</v>
      </c>
      <c r="AW502">
        <v>0.126419753</v>
      </c>
      <c r="AX502">
        <v>2.738888889</v>
      </c>
      <c r="AY502">
        <v>0.42222222199999998</v>
      </c>
      <c r="AZ502">
        <v>0.30432098800000001</v>
      </c>
    </row>
    <row r="503" spans="1:52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2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2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>
        <v>521</v>
      </c>
      <c r="B523">
        <v>13</v>
      </c>
      <c r="C523">
        <v>12</v>
      </c>
      <c r="D523">
        <v>13</v>
      </c>
      <c r="E523">
        <v>14</v>
      </c>
      <c r="F523">
        <v>14</v>
      </c>
      <c r="G523">
        <v>14</v>
      </c>
      <c r="H523">
        <v>14</v>
      </c>
      <c r="I523">
        <v>14</v>
      </c>
      <c r="J523">
        <v>15</v>
      </c>
      <c r="U523">
        <v>12.33333333</v>
      </c>
      <c r="V523">
        <v>0.26666666700000002</v>
      </c>
      <c r="W523">
        <v>12.6</v>
      </c>
      <c r="X523">
        <v>12.866666670000001</v>
      </c>
      <c r="Y523">
        <v>13.133333329999999</v>
      </c>
      <c r="Z523">
        <v>13.4</v>
      </c>
      <c r="AA523">
        <v>13.66666667</v>
      </c>
      <c r="AB523">
        <v>13.93333333</v>
      </c>
      <c r="AC523">
        <v>14.2</v>
      </c>
      <c r="AD523">
        <v>14.46666667</v>
      </c>
      <c r="AE523">
        <v>14.733333330000001</v>
      </c>
      <c r="AF523">
        <v>0.4</v>
      </c>
      <c r="AG523">
        <v>0.86666666699999995</v>
      </c>
      <c r="AH523">
        <v>0.133333333</v>
      </c>
      <c r="AI523">
        <v>0.6</v>
      </c>
      <c r="AJ523">
        <v>0.33333333300000001</v>
      </c>
      <c r="AK523">
        <v>6.6666666999999999E-2</v>
      </c>
      <c r="AL523">
        <v>0.2</v>
      </c>
      <c r="AM523">
        <v>0.46666666699999998</v>
      </c>
      <c r="AN523">
        <v>0.26666666700000002</v>
      </c>
      <c r="AO523">
        <v>0.16</v>
      </c>
      <c r="AP523">
        <v>0.75111111100000005</v>
      </c>
      <c r="AQ523">
        <v>1.7777778000000001E-2</v>
      </c>
      <c r="AR523">
        <v>0.36</v>
      </c>
      <c r="AS523">
        <v>0.111111111</v>
      </c>
      <c r="AT523">
        <v>4.4444439999999997E-3</v>
      </c>
      <c r="AU523">
        <v>0.04</v>
      </c>
      <c r="AV523">
        <v>0.21777777800000001</v>
      </c>
      <c r="AW523">
        <v>7.1111111000000005E-2</v>
      </c>
      <c r="AX523">
        <v>1.733333333</v>
      </c>
      <c r="AY523">
        <v>0.37037037</v>
      </c>
      <c r="AZ523">
        <v>0.19259259300000001</v>
      </c>
    </row>
    <row r="524" spans="1:52" x14ac:dyDescent="0.25">
      <c r="A524">
        <v>522</v>
      </c>
      <c r="B524">
        <v>36</v>
      </c>
      <c r="C524">
        <v>37</v>
      </c>
      <c r="D524">
        <v>35</v>
      </c>
      <c r="E524">
        <v>36</v>
      </c>
      <c r="F524">
        <v>37</v>
      </c>
      <c r="G524">
        <v>38</v>
      </c>
      <c r="H524">
        <v>39</v>
      </c>
      <c r="I524">
        <v>39</v>
      </c>
      <c r="J524">
        <v>42</v>
      </c>
      <c r="U524">
        <v>34.333333330000002</v>
      </c>
      <c r="V524">
        <v>0.66666666699999999</v>
      </c>
      <c r="W524">
        <v>35</v>
      </c>
      <c r="X524">
        <v>35.666666669999998</v>
      </c>
      <c r="Y524">
        <v>36.333333330000002</v>
      </c>
      <c r="Z524">
        <v>37</v>
      </c>
      <c r="AA524">
        <v>37.666666669999998</v>
      </c>
      <c r="AB524">
        <v>38.333333330000002</v>
      </c>
      <c r="AC524">
        <v>39</v>
      </c>
      <c r="AD524">
        <v>39.666666669999998</v>
      </c>
      <c r="AE524">
        <v>40.333333330000002</v>
      </c>
      <c r="AF524">
        <v>1</v>
      </c>
      <c r="AG524">
        <v>1.3333333329999999</v>
      </c>
      <c r="AH524">
        <v>1.3333333329999999</v>
      </c>
      <c r="AI524">
        <v>1</v>
      </c>
      <c r="AJ524">
        <v>0.66666666699999999</v>
      </c>
      <c r="AK524">
        <v>0.33333333300000001</v>
      </c>
      <c r="AL524" s="20">
        <v>7.10543E-15</v>
      </c>
      <c r="AM524">
        <v>0.66666666699999999</v>
      </c>
      <c r="AN524">
        <v>1.6666666670000001</v>
      </c>
      <c r="AO524">
        <v>1</v>
      </c>
      <c r="AP524">
        <v>1.7777777779999999</v>
      </c>
      <c r="AQ524">
        <v>1.7777777779999999</v>
      </c>
      <c r="AR524">
        <v>1</v>
      </c>
      <c r="AS524">
        <v>0.44444444399999999</v>
      </c>
      <c r="AT524">
        <v>0.111111111</v>
      </c>
      <c r="AU524" s="20">
        <v>5.0487100000000003E-29</v>
      </c>
      <c r="AV524">
        <v>0.44444444399999999</v>
      </c>
      <c r="AW524">
        <v>2.7777777779999999</v>
      </c>
      <c r="AX524">
        <v>9.3333333330000006</v>
      </c>
      <c r="AY524">
        <v>0.88888888899999996</v>
      </c>
      <c r="AZ524">
        <v>1.0370370369999999</v>
      </c>
    </row>
    <row r="525" spans="1:52" x14ac:dyDescent="0.25">
      <c r="A525">
        <v>523</v>
      </c>
      <c r="B525">
        <v>26</v>
      </c>
      <c r="C525">
        <v>25</v>
      </c>
      <c r="D525">
        <v>26</v>
      </c>
      <c r="E525">
        <v>28</v>
      </c>
      <c r="F525">
        <v>27</v>
      </c>
      <c r="G525">
        <v>29</v>
      </c>
      <c r="H525">
        <v>28</v>
      </c>
      <c r="I525">
        <v>28</v>
      </c>
      <c r="J525">
        <v>30</v>
      </c>
      <c r="U525">
        <v>24.944444440000002</v>
      </c>
      <c r="V525">
        <v>0.5</v>
      </c>
      <c r="W525">
        <v>25.444444440000002</v>
      </c>
      <c r="X525">
        <v>25.944444440000002</v>
      </c>
      <c r="Y525">
        <v>26.444444440000002</v>
      </c>
      <c r="Z525">
        <v>26.944444440000002</v>
      </c>
      <c r="AA525">
        <v>27.444444440000002</v>
      </c>
      <c r="AB525">
        <v>27.944444440000002</v>
      </c>
      <c r="AC525">
        <v>28.444444440000002</v>
      </c>
      <c r="AD525">
        <v>28.944444440000002</v>
      </c>
      <c r="AE525">
        <v>29.444444440000002</v>
      </c>
      <c r="AF525">
        <v>0.55555555599999995</v>
      </c>
      <c r="AG525">
        <v>0.94444444400000005</v>
      </c>
      <c r="AH525">
        <v>0.44444444399999999</v>
      </c>
      <c r="AI525">
        <v>1.0555555560000001</v>
      </c>
      <c r="AJ525">
        <v>0.44444444399999999</v>
      </c>
      <c r="AK525">
        <v>1.0555555560000001</v>
      </c>
      <c r="AL525">
        <v>0.44444444399999999</v>
      </c>
      <c r="AM525">
        <v>0.94444444400000005</v>
      </c>
      <c r="AN525">
        <v>0.55555555599999995</v>
      </c>
      <c r="AO525">
        <v>0.30864197500000001</v>
      </c>
      <c r="AP525">
        <v>0.89197530899999999</v>
      </c>
      <c r="AQ525">
        <v>0.197530864</v>
      </c>
      <c r="AR525">
        <v>1.1141975310000001</v>
      </c>
      <c r="AS525">
        <v>0.197530864</v>
      </c>
      <c r="AT525">
        <v>1.1141975310000001</v>
      </c>
      <c r="AU525">
        <v>0.197530864</v>
      </c>
      <c r="AV525">
        <v>0.89197530899999999</v>
      </c>
      <c r="AW525">
        <v>0.30864197500000001</v>
      </c>
      <c r="AX525">
        <v>5.2222222220000001</v>
      </c>
      <c r="AY525">
        <v>0.71604938299999998</v>
      </c>
      <c r="AZ525">
        <v>0.58024691399999995</v>
      </c>
    </row>
    <row r="526" spans="1:52" x14ac:dyDescent="0.25">
      <c r="A526">
        <v>524</v>
      </c>
      <c r="B526">
        <v>28</v>
      </c>
      <c r="C526">
        <v>26</v>
      </c>
      <c r="D526">
        <v>29</v>
      </c>
      <c r="E526">
        <v>28</v>
      </c>
      <c r="F526">
        <v>31</v>
      </c>
      <c r="G526">
        <v>31</v>
      </c>
      <c r="H526">
        <v>31</v>
      </c>
      <c r="I526">
        <v>33</v>
      </c>
      <c r="J526">
        <v>31</v>
      </c>
      <c r="U526">
        <v>26.444444440000002</v>
      </c>
      <c r="V526">
        <v>0.66666666699999999</v>
      </c>
      <c r="W526">
        <v>27.11111111</v>
      </c>
      <c r="X526">
        <v>27.777777780000001</v>
      </c>
      <c r="Y526">
        <v>28.444444440000002</v>
      </c>
      <c r="Z526">
        <v>29.11111111</v>
      </c>
      <c r="AA526">
        <v>29.777777780000001</v>
      </c>
      <c r="AB526">
        <v>30.444444440000002</v>
      </c>
      <c r="AC526">
        <v>31.11111111</v>
      </c>
      <c r="AD526">
        <v>31.777777780000001</v>
      </c>
      <c r="AE526">
        <v>32.444444439999998</v>
      </c>
      <c r="AF526">
        <v>0.88888888899999996</v>
      </c>
      <c r="AG526">
        <v>1.7777777779999999</v>
      </c>
      <c r="AH526">
        <v>0.55555555599999995</v>
      </c>
      <c r="AI526">
        <v>1.111111111</v>
      </c>
      <c r="AJ526">
        <v>1.2222222220000001</v>
      </c>
      <c r="AK526">
        <v>0.55555555599999995</v>
      </c>
      <c r="AL526">
        <v>0.111111111</v>
      </c>
      <c r="AM526">
        <v>1.2222222220000001</v>
      </c>
      <c r="AN526">
        <v>1.4444444439999999</v>
      </c>
      <c r="AO526">
        <v>0.79012345699999997</v>
      </c>
      <c r="AP526">
        <v>3.1604938269999998</v>
      </c>
      <c r="AQ526">
        <v>0.30864197500000001</v>
      </c>
      <c r="AR526">
        <v>1.2345679009999999</v>
      </c>
      <c r="AS526">
        <v>1.4938271599999999</v>
      </c>
      <c r="AT526">
        <v>0.30864197500000001</v>
      </c>
      <c r="AU526">
        <v>1.2345679E-2</v>
      </c>
      <c r="AV526">
        <v>1.4938271599999999</v>
      </c>
      <c r="AW526">
        <v>2.0864197529999999</v>
      </c>
      <c r="AX526">
        <v>10.88888889</v>
      </c>
      <c r="AY526">
        <v>0.98765432099999995</v>
      </c>
      <c r="AZ526">
        <v>1.209876543</v>
      </c>
    </row>
    <row r="527" spans="1:52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25">
      <c r="A528">
        <v>526</v>
      </c>
      <c r="B528">
        <v>37</v>
      </c>
      <c r="C528">
        <v>39</v>
      </c>
      <c r="D528">
        <v>38</v>
      </c>
      <c r="E528">
        <v>38</v>
      </c>
      <c r="F528">
        <v>41</v>
      </c>
      <c r="G528">
        <v>40</v>
      </c>
      <c r="H528">
        <v>43</v>
      </c>
      <c r="I528">
        <v>44</v>
      </c>
      <c r="J528">
        <v>42</v>
      </c>
      <c r="U528">
        <v>36.305555560000002</v>
      </c>
      <c r="V528">
        <v>0.78333333299999997</v>
      </c>
      <c r="W528">
        <v>37.08888889</v>
      </c>
      <c r="X528">
        <v>37.872222219999998</v>
      </c>
      <c r="Y528">
        <v>38.655555560000003</v>
      </c>
      <c r="Z528">
        <v>39.438888890000001</v>
      </c>
      <c r="AA528">
        <v>40.222222219999999</v>
      </c>
      <c r="AB528">
        <v>41.005555559999998</v>
      </c>
      <c r="AC528">
        <v>41.788888890000003</v>
      </c>
      <c r="AD528">
        <v>42.57222222</v>
      </c>
      <c r="AE528">
        <v>43.355555559999999</v>
      </c>
      <c r="AF528">
        <v>8.8888888999999999E-2</v>
      </c>
      <c r="AG528">
        <v>1.127777778</v>
      </c>
      <c r="AH528">
        <v>0.65555555600000004</v>
      </c>
      <c r="AI528">
        <v>1.438888889</v>
      </c>
      <c r="AJ528">
        <v>0.77777777800000003</v>
      </c>
      <c r="AK528">
        <v>1.005555556</v>
      </c>
      <c r="AL528">
        <v>1.2111111109999999</v>
      </c>
      <c r="AM528">
        <v>1.4277777780000001</v>
      </c>
      <c r="AN528">
        <v>1.3555555560000001</v>
      </c>
      <c r="AO528">
        <v>7.9012349999999995E-3</v>
      </c>
      <c r="AP528">
        <v>1.2718827159999999</v>
      </c>
      <c r="AQ528">
        <v>0.42975308600000001</v>
      </c>
      <c r="AR528">
        <v>2.0704012349999998</v>
      </c>
      <c r="AS528">
        <v>0.60493827200000005</v>
      </c>
      <c r="AT528">
        <v>1.0111419749999999</v>
      </c>
      <c r="AU528">
        <v>1.466790123</v>
      </c>
      <c r="AV528">
        <v>2.0385493829999999</v>
      </c>
      <c r="AW528">
        <v>1.8375308640000001</v>
      </c>
      <c r="AX528">
        <v>10.73888889</v>
      </c>
      <c r="AY528">
        <v>1.0098765430000001</v>
      </c>
      <c r="AZ528">
        <v>1.1932098769999999</v>
      </c>
    </row>
    <row r="529" spans="1:52" x14ac:dyDescent="0.25">
      <c r="A529">
        <v>527</v>
      </c>
      <c r="B529">
        <v>10</v>
      </c>
      <c r="C529">
        <v>11</v>
      </c>
      <c r="D529">
        <v>11</v>
      </c>
      <c r="E529">
        <v>12</v>
      </c>
      <c r="F529">
        <v>12</v>
      </c>
      <c r="G529">
        <v>12</v>
      </c>
      <c r="H529">
        <v>12</v>
      </c>
      <c r="I529">
        <v>11</v>
      </c>
      <c r="J529">
        <v>12</v>
      </c>
      <c r="U529">
        <v>10.61111111</v>
      </c>
      <c r="V529">
        <v>0.16666666699999999</v>
      </c>
      <c r="W529">
        <v>10.777777779999999</v>
      </c>
      <c r="X529">
        <v>10.94444444</v>
      </c>
      <c r="Y529">
        <v>11.11111111</v>
      </c>
      <c r="Z529">
        <v>11.277777779999999</v>
      </c>
      <c r="AA529">
        <v>11.44444444</v>
      </c>
      <c r="AB529">
        <v>11.61111111</v>
      </c>
      <c r="AC529">
        <v>11.777777779999999</v>
      </c>
      <c r="AD529">
        <v>11.94444444</v>
      </c>
      <c r="AE529">
        <v>12.11111111</v>
      </c>
      <c r="AF529">
        <v>0.77777777800000003</v>
      </c>
      <c r="AG529">
        <v>5.5555555999999999E-2</v>
      </c>
      <c r="AH529">
        <v>0.111111111</v>
      </c>
      <c r="AI529">
        <v>0.72222222199999997</v>
      </c>
      <c r="AJ529">
        <v>0.55555555599999995</v>
      </c>
      <c r="AK529">
        <v>0.38888888900000002</v>
      </c>
      <c r="AL529">
        <v>0.222222222</v>
      </c>
      <c r="AM529">
        <v>0.94444444400000005</v>
      </c>
      <c r="AN529">
        <v>0.111111111</v>
      </c>
      <c r="AO529">
        <v>0.60493827200000005</v>
      </c>
      <c r="AP529">
        <v>3.0864199999999999E-3</v>
      </c>
      <c r="AQ529">
        <v>1.2345679E-2</v>
      </c>
      <c r="AR529">
        <v>0.52160493799999996</v>
      </c>
      <c r="AS529">
        <v>0.30864197500000001</v>
      </c>
      <c r="AT529">
        <v>0.15123456800000001</v>
      </c>
      <c r="AU529">
        <v>4.9382716E-2</v>
      </c>
      <c r="AV529">
        <v>0.89197530899999999</v>
      </c>
      <c r="AW529">
        <v>1.2345679E-2</v>
      </c>
      <c r="AX529">
        <v>2.5555555559999998</v>
      </c>
      <c r="AY529">
        <v>0.432098765</v>
      </c>
      <c r="AZ529">
        <v>0.28395061700000002</v>
      </c>
    </row>
    <row r="530" spans="1:52" x14ac:dyDescent="0.25">
      <c r="A530">
        <v>528</v>
      </c>
      <c r="B530">
        <v>36</v>
      </c>
      <c r="C530">
        <v>36</v>
      </c>
      <c r="D530">
        <v>37</v>
      </c>
      <c r="E530">
        <v>38</v>
      </c>
      <c r="F530">
        <v>36</v>
      </c>
      <c r="G530">
        <v>36</v>
      </c>
      <c r="H530">
        <v>36</v>
      </c>
      <c r="I530">
        <v>39</v>
      </c>
      <c r="J530">
        <v>38</v>
      </c>
      <c r="U530">
        <v>35.805555560000002</v>
      </c>
      <c r="V530">
        <v>0.21666666700000001</v>
      </c>
      <c r="W530">
        <v>36.022222220000003</v>
      </c>
      <c r="X530">
        <v>36.238888889999998</v>
      </c>
      <c r="Y530">
        <v>36.455555560000001</v>
      </c>
      <c r="Z530">
        <v>36.672222220000002</v>
      </c>
      <c r="AA530">
        <v>36.888888889999997</v>
      </c>
      <c r="AB530">
        <v>37.105555559999999</v>
      </c>
      <c r="AC530">
        <v>37.32222222</v>
      </c>
      <c r="AD530">
        <v>37.538888890000003</v>
      </c>
      <c r="AE530">
        <v>37.755555559999998</v>
      </c>
      <c r="AF530">
        <v>2.2222222E-2</v>
      </c>
      <c r="AG530">
        <v>0.23888888899999999</v>
      </c>
      <c r="AH530">
        <v>0.54444444400000003</v>
      </c>
      <c r="AI530">
        <v>1.327777778</v>
      </c>
      <c r="AJ530">
        <v>0.88888888899999996</v>
      </c>
      <c r="AK530">
        <v>1.1055555560000001</v>
      </c>
      <c r="AL530">
        <v>1.3222222219999999</v>
      </c>
      <c r="AM530">
        <v>1.4611111109999999</v>
      </c>
      <c r="AN530">
        <v>0.24444444400000001</v>
      </c>
      <c r="AO530">
        <v>4.9382699999999996E-4</v>
      </c>
      <c r="AP530">
        <v>5.7067900999999997E-2</v>
      </c>
      <c r="AQ530">
        <v>0.29641975300000001</v>
      </c>
      <c r="AR530">
        <v>1.7629938270000001</v>
      </c>
      <c r="AS530">
        <v>0.79012345699999997</v>
      </c>
      <c r="AT530">
        <v>1.222253086</v>
      </c>
      <c r="AU530">
        <v>1.748271605</v>
      </c>
      <c r="AV530">
        <v>2.1348456790000001</v>
      </c>
      <c r="AW530">
        <v>5.9753085999999997E-2</v>
      </c>
      <c r="AX530">
        <v>8.0722222220000006</v>
      </c>
      <c r="AY530">
        <v>0.79506172799999997</v>
      </c>
      <c r="AZ530">
        <v>0.89691357999999999</v>
      </c>
    </row>
    <row r="531" spans="1:52" x14ac:dyDescent="0.25">
      <c r="A531">
        <v>529</v>
      </c>
      <c r="B531">
        <v>104</v>
      </c>
      <c r="C531">
        <v>110</v>
      </c>
      <c r="D531">
        <v>108</v>
      </c>
      <c r="E531">
        <v>114</v>
      </c>
      <c r="F531">
        <v>109</v>
      </c>
      <c r="G531">
        <v>117</v>
      </c>
      <c r="H531">
        <v>122</v>
      </c>
      <c r="I531">
        <v>124</v>
      </c>
      <c r="J531">
        <v>117</v>
      </c>
      <c r="U531">
        <v>103.4722222</v>
      </c>
      <c r="V531">
        <v>2.0833333330000001</v>
      </c>
      <c r="W531">
        <v>105.55555560000001</v>
      </c>
      <c r="X531">
        <v>107.6388889</v>
      </c>
      <c r="Y531">
        <v>109.7222222</v>
      </c>
      <c r="Z531">
        <v>111.80555560000001</v>
      </c>
      <c r="AA531">
        <v>113.8888889</v>
      </c>
      <c r="AB531">
        <v>115.9722222</v>
      </c>
      <c r="AC531">
        <v>118.05555560000001</v>
      </c>
      <c r="AD531">
        <v>120.1388889</v>
      </c>
      <c r="AE531">
        <v>122.2222222</v>
      </c>
      <c r="AF531">
        <v>1.5555555560000001</v>
      </c>
      <c r="AG531">
        <v>2.361111111</v>
      </c>
      <c r="AH531">
        <v>1.7222222220000001</v>
      </c>
      <c r="AI531">
        <v>2.1944444440000002</v>
      </c>
      <c r="AJ531">
        <v>4.8888888890000004</v>
      </c>
      <c r="AK531">
        <v>1.0277777779999999</v>
      </c>
      <c r="AL531">
        <v>3.9444444440000002</v>
      </c>
      <c r="AM531">
        <v>3.861111111</v>
      </c>
      <c r="AN531">
        <v>5.2222222220000001</v>
      </c>
      <c r="AO531">
        <v>2.4197530860000001</v>
      </c>
      <c r="AP531">
        <v>5.5748456790000001</v>
      </c>
      <c r="AQ531">
        <v>2.9660493830000001</v>
      </c>
      <c r="AR531">
        <v>4.8155864199999998</v>
      </c>
      <c r="AS531">
        <v>23.90123457</v>
      </c>
      <c r="AT531">
        <v>1.0563271599999999</v>
      </c>
      <c r="AU531">
        <v>15.558641980000001</v>
      </c>
      <c r="AV531">
        <v>14.90817901</v>
      </c>
      <c r="AW531">
        <v>27.27160494</v>
      </c>
      <c r="AX531">
        <v>98.472222220000006</v>
      </c>
      <c r="AY531">
        <v>2.9753086419999999</v>
      </c>
      <c r="AZ531">
        <v>10.941358019999999</v>
      </c>
    </row>
    <row r="532" spans="1:52" x14ac:dyDescent="0.25">
      <c r="A532">
        <v>530</v>
      </c>
      <c r="B532">
        <v>40</v>
      </c>
      <c r="C532">
        <v>41</v>
      </c>
      <c r="D532">
        <v>40</v>
      </c>
      <c r="E532">
        <v>44</v>
      </c>
      <c r="F532">
        <v>42</v>
      </c>
      <c r="G532">
        <v>43</v>
      </c>
      <c r="H532">
        <v>45</v>
      </c>
      <c r="I532">
        <v>44</v>
      </c>
      <c r="J532">
        <v>47</v>
      </c>
      <c r="U532">
        <v>39.055555560000002</v>
      </c>
      <c r="V532">
        <v>0.76666666699999997</v>
      </c>
      <c r="W532">
        <v>39.82222222</v>
      </c>
      <c r="X532">
        <v>40.58888889</v>
      </c>
      <c r="Y532">
        <v>41.355555559999999</v>
      </c>
      <c r="Z532">
        <v>42.122222219999998</v>
      </c>
      <c r="AA532">
        <v>42.888888889999997</v>
      </c>
      <c r="AB532">
        <v>43.655555560000003</v>
      </c>
      <c r="AC532">
        <v>44.422222220000002</v>
      </c>
      <c r="AD532">
        <v>45.188888890000001</v>
      </c>
      <c r="AE532">
        <v>45.955555560000001</v>
      </c>
      <c r="AF532">
        <v>0.177777778</v>
      </c>
      <c r="AG532">
        <v>0.41111111099999997</v>
      </c>
      <c r="AH532">
        <v>1.3555555560000001</v>
      </c>
      <c r="AI532">
        <v>1.877777778</v>
      </c>
      <c r="AJ532">
        <v>0.88888888899999996</v>
      </c>
      <c r="AK532">
        <v>0.65555555600000004</v>
      </c>
      <c r="AL532">
        <v>0.57777777799999996</v>
      </c>
      <c r="AM532">
        <v>1.188888889</v>
      </c>
      <c r="AN532">
        <v>1.044444444</v>
      </c>
      <c r="AO532">
        <v>3.1604937999999999E-2</v>
      </c>
      <c r="AP532">
        <v>0.16901234600000001</v>
      </c>
      <c r="AQ532">
        <v>1.8375308640000001</v>
      </c>
      <c r="AR532">
        <v>3.5260493830000001</v>
      </c>
      <c r="AS532">
        <v>0.79012345699999997</v>
      </c>
      <c r="AT532">
        <v>0.42975308600000001</v>
      </c>
      <c r="AU532">
        <v>0.33382716000000001</v>
      </c>
      <c r="AV532">
        <v>1.4134567899999999</v>
      </c>
      <c r="AW532">
        <v>1.090864198</v>
      </c>
      <c r="AX532">
        <v>9.6222222219999995</v>
      </c>
      <c r="AY532">
        <v>0.90864197499999999</v>
      </c>
      <c r="AZ532">
        <v>1.0691358019999999</v>
      </c>
    </row>
    <row r="533" spans="1:52" x14ac:dyDescent="0.25">
      <c r="A533">
        <v>531</v>
      </c>
      <c r="B533">
        <v>44</v>
      </c>
      <c r="C533">
        <v>44</v>
      </c>
      <c r="D533">
        <v>43</v>
      </c>
      <c r="E533">
        <v>48</v>
      </c>
      <c r="F533">
        <v>47</v>
      </c>
      <c r="G533">
        <v>46</v>
      </c>
      <c r="H533">
        <v>50</v>
      </c>
      <c r="I533">
        <v>48</v>
      </c>
      <c r="J533">
        <v>50</v>
      </c>
      <c r="U533">
        <v>42.666666669999998</v>
      </c>
      <c r="V533">
        <v>0.8</v>
      </c>
      <c r="W533">
        <v>43.466666670000002</v>
      </c>
      <c r="X533">
        <v>44.266666669999999</v>
      </c>
      <c r="Y533">
        <v>45.066666669999996</v>
      </c>
      <c r="Z533">
        <v>45.866666670000001</v>
      </c>
      <c r="AA533">
        <v>46.666666669999998</v>
      </c>
      <c r="AB533">
        <v>47.466666670000002</v>
      </c>
      <c r="AC533">
        <v>48.266666669999999</v>
      </c>
      <c r="AD533">
        <v>49.066666669999996</v>
      </c>
      <c r="AE533">
        <v>49.866666670000001</v>
      </c>
      <c r="AF533">
        <v>0.53333333299999997</v>
      </c>
      <c r="AG533">
        <v>0.26666666700000002</v>
      </c>
      <c r="AH533">
        <v>2.0666666669999998</v>
      </c>
      <c r="AI533">
        <v>2.1333333329999999</v>
      </c>
      <c r="AJ533">
        <v>0.33333333300000001</v>
      </c>
      <c r="AK533">
        <v>1.4666666669999999</v>
      </c>
      <c r="AL533">
        <v>1.733333333</v>
      </c>
      <c r="AM533">
        <v>1.066666667</v>
      </c>
      <c r="AN533">
        <v>0.133333333</v>
      </c>
      <c r="AO533">
        <v>0.28444444400000002</v>
      </c>
      <c r="AP533">
        <v>7.1111111000000005E-2</v>
      </c>
      <c r="AQ533">
        <v>4.2711111109999997</v>
      </c>
      <c r="AR533">
        <v>4.551111111</v>
      </c>
      <c r="AS533">
        <v>0.111111111</v>
      </c>
      <c r="AT533">
        <v>2.1511111110000001</v>
      </c>
      <c r="AU533">
        <v>3.0044444440000002</v>
      </c>
      <c r="AV533">
        <v>1.137777778</v>
      </c>
      <c r="AW533">
        <v>1.7777778000000001E-2</v>
      </c>
      <c r="AX533">
        <v>15.6</v>
      </c>
      <c r="AY533">
        <v>1.081481481</v>
      </c>
      <c r="AZ533">
        <v>1.733333333</v>
      </c>
    </row>
    <row r="534" spans="1:52" x14ac:dyDescent="0.25">
      <c r="A534">
        <v>532</v>
      </c>
      <c r="B534">
        <v>30</v>
      </c>
      <c r="C534">
        <v>32</v>
      </c>
      <c r="D534">
        <v>33</v>
      </c>
      <c r="E534">
        <v>33</v>
      </c>
      <c r="F534">
        <v>33</v>
      </c>
      <c r="G534">
        <v>33</v>
      </c>
      <c r="H534">
        <v>34</v>
      </c>
      <c r="I534">
        <v>36</v>
      </c>
      <c r="J534">
        <v>37</v>
      </c>
      <c r="U534">
        <v>29.944444440000002</v>
      </c>
      <c r="V534">
        <v>0.7</v>
      </c>
      <c r="W534">
        <v>30.644444440000001</v>
      </c>
      <c r="X534">
        <v>31.34444444</v>
      </c>
      <c r="Y534">
        <v>32.044444439999999</v>
      </c>
      <c r="Z534">
        <v>32.744444440000002</v>
      </c>
      <c r="AA534">
        <v>33.444444439999998</v>
      </c>
      <c r="AB534">
        <v>34.144444440000001</v>
      </c>
      <c r="AC534">
        <v>34.844444439999997</v>
      </c>
      <c r="AD534">
        <v>35.544444439999999</v>
      </c>
      <c r="AE534">
        <v>36.244444440000002</v>
      </c>
      <c r="AF534">
        <v>0.64444444400000001</v>
      </c>
      <c r="AG534">
        <v>0.65555555600000004</v>
      </c>
      <c r="AH534">
        <v>0.95555555599999997</v>
      </c>
      <c r="AI534">
        <v>0.25555555600000002</v>
      </c>
      <c r="AJ534">
        <v>0.44444444399999999</v>
      </c>
      <c r="AK534">
        <v>1.1444444439999999</v>
      </c>
      <c r="AL534">
        <v>0.84444444399999996</v>
      </c>
      <c r="AM534">
        <v>0.45555555599999997</v>
      </c>
      <c r="AN534">
        <v>0.75555555600000002</v>
      </c>
      <c r="AO534">
        <v>0.41530864200000001</v>
      </c>
      <c r="AP534">
        <v>0.42975308600000001</v>
      </c>
      <c r="AQ534">
        <v>0.91308641999999995</v>
      </c>
      <c r="AR534">
        <v>6.5308642E-2</v>
      </c>
      <c r="AS534">
        <v>0.197530864</v>
      </c>
      <c r="AT534">
        <v>1.309753086</v>
      </c>
      <c r="AU534">
        <v>0.71308642</v>
      </c>
      <c r="AV534">
        <v>0.20753086400000001</v>
      </c>
      <c r="AW534">
        <v>0.57086419799999999</v>
      </c>
      <c r="AX534">
        <v>4.8222222219999997</v>
      </c>
      <c r="AY534">
        <v>0.68395061700000004</v>
      </c>
      <c r="AZ534">
        <v>0.53580246899999995</v>
      </c>
    </row>
    <row r="535" spans="1:52" x14ac:dyDescent="0.25">
      <c r="A535">
        <v>533</v>
      </c>
      <c r="B535">
        <v>18</v>
      </c>
      <c r="C535">
        <v>18</v>
      </c>
      <c r="D535">
        <v>19</v>
      </c>
      <c r="E535">
        <v>20</v>
      </c>
      <c r="F535">
        <v>20</v>
      </c>
      <c r="G535">
        <v>20</v>
      </c>
      <c r="H535">
        <v>19</v>
      </c>
      <c r="I535">
        <v>21</v>
      </c>
      <c r="J535">
        <v>20</v>
      </c>
      <c r="U535">
        <v>18.027777780000001</v>
      </c>
      <c r="V535">
        <v>0.28333333300000002</v>
      </c>
      <c r="W535">
        <v>18.311111109999999</v>
      </c>
      <c r="X535">
        <v>18.59444444</v>
      </c>
      <c r="Y535">
        <v>18.877777779999999</v>
      </c>
      <c r="Z535">
        <v>19.16111111</v>
      </c>
      <c r="AA535">
        <v>19.444444440000002</v>
      </c>
      <c r="AB535">
        <v>19.72777778</v>
      </c>
      <c r="AC535">
        <v>20.011111110000002</v>
      </c>
      <c r="AD535">
        <v>20.294444439999999</v>
      </c>
      <c r="AE535">
        <v>20.577777780000002</v>
      </c>
      <c r="AF535">
        <v>0.311111111</v>
      </c>
      <c r="AG535">
        <v>0.59444444399999996</v>
      </c>
      <c r="AH535">
        <v>0.12222222200000001</v>
      </c>
      <c r="AI535">
        <v>0.83888888900000003</v>
      </c>
      <c r="AJ535">
        <v>0.55555555599999995</v>
      </c>
      <c r="AK535">
        <v>0.27222222200000001</v>
      </c>
      <c r="AL535">
        <v>1.011111111</v>
      </c>
      <c r="AM535">
        <v>0.70555555599999997</v>
      </c>
      <c r="AN535">
        <v>0.57777777799999996</v>
      </c>
      <c r="AO535">
        <v>9.6790123000000006E-2</v>
      </c>
      <c r="AP535">
        <v>0.35336419800000002</v>
      </c>
      <c r="AQ535">
        <v>1.4938272000000001E-2</v>
      </c>
      <c r="AR535">
        <v>0.703734568</v>
      </c>
      <c r="AS535">
        <v>0.30864197500000001</v>
      </c>
      <c r="AT535">
        <v>7.4104937999999995E-2</v>
      </c>
      <c r="AU535">
        <v>1.0223456790000001</v>
      </c>
      <c r="AV535">
        <v>0.49780864200000002</v>
      </c>
      <c r="AW535">
        <v>0.33382716000000001</v>
      </c>
      <c r="AX535">
        <v>3.4055555559999999</v>
      </c>
      <c r="AY535">
        <v>0.55432098799999996</v>
      </c>
      <c r="AZ535">
        <v>0.378395062</v>
      </c>
    </row>
    <row r="536" spans="1:52" x14ac:dyDescent="0.25">
      <c r="A536">
        <v>534</v>
      </c>
      <c r="B536">
        <v>8</v>
      </c>
      <c r="C536">
        <v>9</v>
      </c>
      <c r="D536">
        <v>8</v>
      </c>
      <c r="E536">
        <v>9</v>
      </c>
      <c r="F536">
        <v>8</v>
      </c>
      <c r="G536">
        <v>8</v>
      </c>
      <c r="H536">
        <v>8</v>
      </c>
      <c r="I536">
        <v>9</v>
      </c>
      <c r="J536">
        <v>8</v>
      </c>
      <c r="U536">
        <v>8.4166666669999994</v>
      </c>
      <c r="V536">
        <v>-1.6666667E-2</v>
      </c>
      <c r="W536">
        <v>8.4</v>
      </c>
      <c r="X536">
        <v>8.3833333329999995</v>
      </c>
      <c r="Y536">
        <v>8.3666666670000005</v>
      </c>
      <c r="Z536">
        <v>8.35</v>
      </c>
      <c r="AA536">
        <v>8.3333333330000006</v>
      </c>
      <c r="AB536">
        <v>8.3166666669999998</v>
      </c>
      <c r="AC536">
        <v>8.3000000000000007</v>
      </c>
      <c r="AD536">
        <v>8.2833333329999999</v>
      </c>
      <c r="AE536">
        <v>8.2666666670000009</v>
      </c>
      <c r="AF536">
        <v>0.4</v>
      </c>
      <c r="AG536">
        <v>0.61666666699999995</v>
      </c>
      <c r="AH536">
        <v>0.366666667</v>
      </c>
      <c r="AI536">
        <v>0.65</v>
      </c>
      <c r="AJ536">
        <v>0.33333333300000001</v>
      </c>
      <c r="AK536">
        <v>0.31666666700000001</v>
      </c>
      <c r="AL536">
        <v>0.3</v>
      </c>
      <c r="AM536">
        <v>0.71666666700000003</v>
      </c>
      <c r="AN536">
        <v>0.26666666700000002</v>
      </c>
      <c r="AO536">
        <v>0.16</v>
      </c>
      <c r="AP536">
        <v>0.38027777800000001</v>
      </c>
      <c r="AQ536">
        <v>0.134444444</v>
      </c>
      <c r="AR536">
        <v>0.42249999999999999</v>
      </c>
      <c r="AS536">
        <v>0.111111111</v>
      </c>
      <c r="AT536">
        <v>0.100277778</v>
      </c>
      <c r="AU536">
        <v>0.09</v>
      </c>
      <c r="AV536">
        <v>0.51361111100000001</v>
      </c>
      <c r="AW536">
        <v>7.1111111000000005E-2</v>
      </c>
      <c r="AX536">
        <v>1.983333333</v>
      </c>
      <c r="AY536">
        <v>0.44074074099999999</v>
      </c>
      <c r="AZ536">
        <v>0.22037037000000001</v>
      </c>
    </row>
    <row r="537" spans="1:52" x14ac:dyDescent="0.25">
      <c r="A537">
        <v>535</v>
      </c>
      <c r="B537">
        <v>13</v>
      </c>
      <c r="C537">
        <v>12</v>
      </c>
      <c r="D537">
        <v>13</v>
      </c>
      <c r="E537">
        <v>13</v>
      </c>
      <c r="F537">
        <v>14</v>
      </c>
      <c r="G537">
        <v>14</v>
      </c>
      <c r="H537">
        <v>15</v>
      </c>
      <c r="I537">
        <v>14</v>
      </c>
      <c r="J537">
        <v>14</v>
      </c>
      <c r="U537">
        <v>12.30555556</v>
      </c>
      <c r="V537">
        <v>0.25</v>
      </c>
      <c r="W537">
        <v>12.55555556</v>
      </c>
      <c r="X537">
        <v>12.80555556</v>
      </c>
      <c r="Y537">
        <v>13.05555556</v>
      </c>
      <c r="Z537">
        <v>13.30555556</v>
      </c>
      <c r="AA537">
        <v>13.55555556</v>
      </c>
      <c r="AB537">
        <v>13.80555556</v>
      </c>
      <c r="AC537">
        <v>14.05555556</v>
      </c>
      <c r="AD537">
        <v>14.30555556</v>
      </c>
      <c r="AE537">
        <v>14.55555556</v>
      </c>
      <c r="AF537">
        <v>0.44444444399999999</v>
      </c>
      <c r="AG537">
        <v>0.80555555599999995</v>
      </c>
      <c r="AH537">
        <v>5.5555555999999999E-2</v>
      </c>
      <c r="AI537">
        <v>0.30555555600000001</v>
      </c>
      <c r="AJ537">
        <v>0.44444444399999999</v>
      </c>
      <c r="AK537">
        <v>0.19444444399999999</v>
      </c>
      <c r="AL537">
        <v>0.94444444400000005</v>
      </c>
      <c r="AM537">
        <v>0.30555555600000001</v>
      </c>
      <c r="AN537">
        <v>0.55555555599999995</v>
      </c>
      <c r="AO537">
        <v>0.197530864</v>
      </c>
      <c r="AP537">
        <v>0.64891975300000004</v>
      </c>
      <c r="AQ537">
        <v>3.0864199999999999E-3</v>
      </c>
      <c r="AR537">
        <v>9.3364197999999995E-2</v>
      </c>
      <c r="AS537">
        <v>0.197530864</v>
      </c>
      <c r="AT537">
        <v>3.7808642000000003E-2</v>
      </c>
      <c r="AU537">
        <v>0.89197530899999999</v>
      </c>
      <c r="AV537">
        <v>9.3364197999999995E-2</v>
      </c>
      <c r="AW537">
        <v>0.30864197500000001</v>
      </c>
      <c r="AX537">
        <v>2.4722222220000001</v>
      </c>
      <c r="AY537">
        <v>0.45061728400000001</v>
      </c>
      <c r="AZ537">
        <v>0.274691358</v>
      </c>
    </row>
    <row r="538" spans="1:52" x14ac:dyDescent="0.25">
      <c r="A538">
        <v>536</v>
      </c>
      <c r="B538">
        <v>62</v>
      </c>
      <c r="C538">
        <v>66</v>
      </c>
      <c r="D538">
        <v>67</v>
      </c>
      <c r="E538">
        <v>69</v>
      </c>
      <c r="F538">
        <v>67</v>
      </c>
      <c r="G538">
        <v>68</v>
      </c>
      <c r="H538">
        <v>68</v>
      </c>
      <c r="I538">
        <v>69</v>
      </c>
      <c r="J538">
        <v>70</v>
      </c>
      <c r="U538">
        <v>63.833333330000002</v>
      </c>
      <c r="V538">
        <v>0.7</v>
      </c>
      <c r="W538">
        <v>64.533333330000005</v>
      </c>
      <c r="X538">
        <v>65.233333329999994</v>
      </c>
      <c r="Y538">
        <v>65.933333329999996</v>
      </c>
      <c r="Z538">
        <v>66.633333329999999</v>
      </c>
      <c r="AA538">
        <v>67.333333330000002</v>
      </c>
      <c r="AB538">
        <v>68.033333330000005</v>
      </c>
      <c r="AC538">
        <v>68.733333329999994</v>
      </c>
      <c r="AD538">
        <v>69.433333329999996</v>
      </c>
      <c r="AE538">
        <v>70.133333329999999</v>
      </c>
      <c r="AF538">
        <v>2.5333333329999999</v>
      </c>
      <c r="AG538">
        <v>0.76666666699999997</v>
      </c>
      <c r="AH538">
        <v>1.066666667</v>
      </c>
      <c r="AI538">
        <v>2.3666666670000001</v>
      </c>
      <c r="AJ538">
        <v>0.33333333300000001</v>
      </c>
      <c r="AK538">
        <v>3.3333333E-2</v>
      </c>
      <c r="AL538">
        <v>0.73333333300000003</v>
      </c>
      <c r="AM538">
        <v>0.43333333299999999</v>
      </c>
      <c r="AN538">
        <v>0.133333333</v>
      </c>
      <c r="AO538">
        <v>6.4177777779999996</v>
      </c>
      <c r="AP538">
        <v>0.58777777799999997</v>
      </c>
      <c r="AQ538">
        <v>1.137777778</v>
      </c>
      <c r="AR538">
        <v>5.6011111109999998</v>
      </c>
      <c r="AS538">
        <v>0.111111111</v>
      </c>
      <c r="AT538">
        <v>1.1111109999999999E-3</v>
      </c>
      <c r="AU538">
        <v>0.53777777800000004</v>
      </c>
      <c r="AV538">
        <v>0.18777777800000001</v>
      </c>
      <c r="AW538">
        <v>1.7777778000000001E-2</v>
      </c>
      <c r="AX538">
        <v>14.6</v>
      </c>
      <c r="AY538">
        <v>0.93333333299999999</v>
      </c>
      <c r="AZ538">
        <v>1.622222222</v>
      </c>
    </row>
    <row r="539" spans="1:52" x14ac:dyDescent="0.25">
      <c r="A539">
        <v>537</v>
      </c>
      <c r="B539">
        <v>228</v>
      </c>
      <c r="C539">
        <v>229</v>
      </c>
      <c r="D539">
        <v>232</v>
      </c>
      <c r="E539">
        <v>228</v>
      </c>
      <c r="F539">
        <v>237</v>
      </c>
      <c r="G539">
        <v>246</v>
      </c>
      <c r="H539">
        <v>250</v>
      </c>
      <c r="I539">
        <v>254</v>
      </c>
      <c r="J539">
        <v>249</v>
      </c>
      <c r="U539">
        <v>221.4722222</v>
      </c>
      <c r="V539">
        <v>3.55</v>
      </c>
      <c r="W539">
        <v>225.02222219999999</v>
      </c>
      <c r="X539">
        <v>228.5722222</v>
      </c>
      <c r="Y539">
        <v>232.12222220000001</v>
      </c>
      <c r="Z539">
        <v>235.67222219999999</v>
      </c>
      <c r="AA539">
        <v>239.2222222</v>
      </c>
      <c r="AB539">
        <v>242.77222219999999</v>
      </c>
      <c r="AC539">
        <v>246.3222222</v>
      </c>
      <c r="AD539">
        <v>249.87222220000001</v>
      </c>
      <c r="AE539">
        <v>253.42222219999999</v>
      </c>
      <c r="AF539">
        <v>2.9777777780000001</v>
      </c>
      <c r="AG539">
        <v>0.427777778</v>
      </c>
      <c r="AH539">
        <v>0.12222222200000001</v>
      </c>
      <c r="AI539">
        <v>7.6722222220000003</v>
      </c>
      <c r="AJ539">
        <v>2.2222222220000001</v>
      </c>
      <c r="AK539">
        <v>3.2277777780000001</v>
      </c>
      <c r="AL539">
        <v>3.6777777779999998</v>
      </c>
      <c r="AM539">
        <v>4.1277777779999996</v>
      </c>
      <c r="AN539">
        <v>4.4222222220000003</v>
      </c>
      <c r="AO539">
        <v>8.8671604940000002</v>
      </c>
      <c r="AP539">
        <v>0.182993827</v>
      </c>
      <c r="AQ539">
        <v>1.4938272000000001E-2</v>
      </c>
      <c r="AR539">
        <v>58.862993830000001</v>
      </c>
      <c r="AS539">
        <v>4.9382716049999997</v>
      </c>
      <c r="AT539">
        <v>10.41854938</v>
      </c>
      <c r="AU539">
        <v>13.52604938</v>
      </c>
      <c r="AV539">
        <v>17.038549379999999</v>
      </c>
      <c r="AW539">
        <v>19.556049380000001</v>
      </c>
      <c r="AX539">
        <v>133.40555560000001</v>
      </c>
      <c r="AY539">
        <v>3.2086419749999999</v>
      </c>
      <c r="AZ539">
        <v>14.82283951</v>
      </c>
    </row>
    <row r="540" spans="1:52" x14ac:dyDescent="0.25">
      <c r="A540">
        <v>538</v>
      </c>
      <c r="B540">
        <v>15</v>
      </c>
      <c r="C540">
        <v>16</v>
      </c>
      <c r="D540">
        <v>16</v>
      </c>
      <c r="E540">
        <v>16</v>
      </c>
      <c r="F540">
        <v>16</v>
      </c>
      <c r="G540">
        <v>16</v>
      </c>
      <c r="H540">
        <v>16</v>
      </c>
      <c r="I540">
        <v>18</v>
      </c>
      <c r="J540">
        <v>18</v>
      </c>
      <c r="U540">
        <v>14.83333333</v>
      </c>
      <c r="V540">
        <v>0.3</v>
      </c>
      <c r="W540">
        <v>15.133333329999999</v>
      </c>
      <c r="X540">
        <v>15.43333333</v>
      </c>
      <c r="Y540">
        <v>15.733333330000001</v>
      </c>
      <c r="Z540">
        <v>16.033333330000001</v>
      </c>
      <c r="AA540">
        <v>16.333333329999999</v>
      </c>
      <c r="AB540">
        <v>16.633333329999999</v>
      </c>
      <c r="AC540">
        <v>16.93333333</v>
      </c>
      <c r="AD540">
        <v>17.233333330000001</v>
      </c>
      <c r="AE540">
        <v>17.533333330000001</v>
      </c>
      <c r="AF540">
        <v>0.133333333</v>
      </c>
      <c r="AG540">
        <v>0.56666666700000001</v>
      </c>
      <c r="AH540">
        <v>0.26666666700000002</v>
      </c>
      <c r="AI540">
        <v>3.3333333E-2</v>
      </c>
      <c r="AJ540">
        <v>0.33333333300000001</v>
      </c>
      <c r="AK540">
        <v>0.63333333300000005</v>
      </c>
      <c r="AL540">
        <v>0.93333333299999999</v>
      </c>
      <c r="AM540">
        <v>0.76666666699999997</v>
      </c>
      <c r="AN540">
        <v>0.46666666699999998</v>
      </c>
      <c r="AO540">
        <v>1.7777778000000001E-2</v>
      </c>
      <c r="AP540">
        <v>0.321111111</v>
      </c>
      <c r="AQ540">
        <v>7.1111111000000005E-2</v>
      </c>
      <c r="AR540">
        <v>1.1111109999999999E-3</v>
      </c>
      <c r="AS540">
        <v>0.111111111</v>
      </c>
      <c r="AT540">
        <v>0.40111111100000002</v>
      </c>
      <c r="AU540">
        <v>0.87111111100000005</v>
      </c>
      <c r="AV540">
        <v>0.58777777799999997</v>
      </c>
      <c r="AW540">
        <v>0.21777777800000001</v>
      </c>
      <c r="AX540">
        <v>2.6</v>
      </c>
      <c r="AY540">
        <v>0.45925925899999998</v>
      </c>
      <c r="AZ540">
        <v>0.28888888899999998</v>
      </c>
    </row>
    <row r="541" spans="1:52" x14ac:dyDescent="0.25">
      <c r="A541">
        <v>539</v>
      </c>
      <c r="B541">
        <v>10</v>
      </c>
      <c r="C541">
        <v>10</v>
      </c>
      <c r="D541">
        <v>10</v>
      </c>
      <c r="E541">
        <v>10</v>
      </c>
      <c r="F541">
        <v>11</v>
      </c>
      <c r="G541">
        <v>11</v>
      </c>
      <c r="H541">
        <v>11</v>
      </c>
      <c r="I541">
        <v>11</v>
      </c>
      <c r="J541">
        <v>11</v>
      </c>
      <c r="U541">
        <v>9.7222222219999992</v>
      </c>
      <c r="V541">
        <v>0.16666666699999999</v>
      </c>
      <c r="W541">
        <v>9.8888888890000004</v>
      </c>
      <c r="X541">
        <v>10.05555556</v>
      </c>
      <c r="Y541">
        <v>10.222222220000001</v>
      </c>
      <c r="Z541">
        <v>10.38888889</v>
      </c>
      <c r="AA541">
        <v>10.55555556</v>
      </c>
      <c r="AB541">
        <v>10.722222220000001</v>
      </c>
      <c r="AC541">
        <v>10.88888889</v>
      </c>
      <c r="AD541">
        <v>11.05555556</v>
      </c>
      <c r="AE541">
        <v>11.222222220000001</v>
      </c>
      <c r="AF541">
        <v>0.111111111</v>
      </c>
      <c r="AG541">
        <v>5.5555555999999999E-2</v>
      </c>
      <c r="AH541">
        <v>0.222222222</v>
      </c>
      <c r="AI541">
        <v>0.38888888900000002</v>
      </c>
      <c r="AJ541">
        <v>0.44444444399999999</v>
      </c>
      <c r="AK541">
        <v>0.27777777799999998</v>
      </c>
      <c r="AL541">
        <v>0.111111111</v>
      </c>
      <c r="AM541">
        <v>5.5555555999999999E-2</v>
      </c>
      <c r="AN541">
        <v>0.222222222</v>
      </c>
      <c r="AO541">
        <v>1.2345679E-2</v>
      </c>
      <c r="AP541">
        <v>3.0864199999999999E-3</v>
      </c>
      <c r="AQ541">
        <v>4.9382716E-2</v>
      </c>
      <c r="AR541">
        <v>0.15123456800000001</v>
      </c>
      <c r="AS541">
        <v>0.197530864</v>
      </c>
      <c r="AT541">
        <v>7.7160493999999996E-2</v>
      </c>
      <c r="AU541">
        <v>1.2345679E-2</v>
      </c>
      <c r="AV541">
        <v>3.0864199999999999E-3</v>
      </c>
      <c r="AW541">
        <v>4.9382716E-2</v>
      </c>
      <c r="AX541">
        <v>0.55555555599999995</v>
      </c>
      <c r="AY541">
        <v>0.209876543</v>
      </c>
      <c r="AZ541">
        <v>6.1728394999999998E-2</v>
      </c>
    </row>
    <row r="542" spans="1:52" x14ac:dyDescent="0.25">
      <c r="A542">
        <v>540</v>
      </c>
      <c r="B542">
        <v>63</v>
      </c>
      <c r="C542">
        <v>65</v>
      </c>
      <c r="D542">
        <v>68</v>
      </c>
      <c r="E542">
        <v>70</v>
      </c>
      <c r="F542">
        <v>69</v>
      </c>
      <c r="G542">
        <v>73</v>
      </c>
      <c r="H542">
        <v>74</v>
      </c>
      <c r="I542">
        <v>77</v>
      </c>
      <c r="J542">
        <v>77</v>
      </c>
      <c r="U542">
        <v>61.75</v>
      </c>
      <c r="V542">
        <v>1.7833333330000001</v>
      </c>
      <c r="W542">
        <v>63.533333329999998</v>
      </c>
      <c r="X542">
        <v>65.316666670000004</v>
      </c>
      <c r="Y542">
        <v>67.099999999999994</v>
      </c>
      <c r="Z542">
        <v>68.883333329999999</v>
      </c>
      <c r="AA542">
        <v>70.666666669999998</v>
      </c>
      <c r="AB542">
        <v>72.45</v>
      </c>
      <c r="AC542">
        <v>74.233333329999994</v>
      </c>
      <c r="AD542">
        <v>76.016666670000006</v>
      </c>
      <c r="AE542">
        <v>77.8</v>
      </c>
      <c r="AF542">
        <v>0.53333333299999997</v>
      </c>
      <c r="AG542">
        <v>0.31666666700000001</v>
      </c>
      <c r="AH542">
        <v>0.9</v>
      </c>
      <c r="AI542">
        <v>1.1166666670000001</v>
      </c>
      <c r="AJ542">
        <v>1.6666666670000001</v>
      </c>
      <c r="AK542">
        <v>0.55000000000000004</v>
      </c>
      <c r="AL542">
        <v>0.233333333</v>
      </c>
      <c r="AM542">
        <v>0.98333333300000003</v>
      </c>
      <c r="AN542">
        <v>0.8</v>
      </c>
      <c r="AO542">
        <v>0.28444444400000002</v>
      </c>
      <c r="AP542">
        <v>0.100277778</v>
      </c>
      <c r="AQ542">
        <v>0.81</v>
      </c>
      <c r="AR542">
        <v>1.2469444439999999</v>
      </c>
      <c r="AS542">
        <v>2.7777777779999999</v>
      </c>
      <c r="AT542">
        <v>0.30249999999999999</v>
      </c>
      <c r="AU542">
        <v>5.4444444000000002E-2</v>
      </c>
      <c r="AV542">
        <v>0.96694444400000001</v>
      </c>
      <c r="AW542">
        <v>0.64</v>
      </c>
      <c r="AX542">
        <v>7.1833333330000002</v>
      </c>
      <c r="AY542">
        <v>0.78888888899999998</v>
      </c>
      <c r="AZ542">
        <v>0.798148148</v>
      </c>
    </row>
    <row r="543" spans="1:52" x14ac:dyDescent="0.25">
      <c r="A543">
        <v>541</v>
      </c>
      <c r="B543">
        <v>57</v>
      </c>
      <c r="C543">
        <v>60</v>
      </c>
      <c r="D543">
        <v>59</v>
      </c>
      <c r="E543">
        <v>63</v>
      </c>
      <c r="F543">
        <v>62</v>
      </c>
      <c r="G543">
        <v>63</v>
      </c>
      <c r="H543">
        <v>66</v>
      </c>
      <c r="I543">
        <v>70</v>
      </c>
      <c r="J543">
        <v>71</v>
      </c>
      <c r="U543">
        <v>55.111111110000003</v>
      </c>
      <c r="V543">
        <v>1.6666666670000001</v>
      </c>
      <c r="W543">
        <v>56.777777780000001</v>
      </c>
      <c r="X543">
        <v>58.444444439999998</v>
      </c>
      <c r="Y543">
        <v>60.111111110000003</v>
      </c>
      <c r="Z543">
        <v>61.777777780000001</v>
      </c>
      <c r="AA543">
        <v>63.444444439999998</v>
      </c>
      <c r="AB543">
        <v>65.111111109999996</v>
      </c>
      <c r="AC543">
        <v>66.777777779999994</v>
      </c>
      <c r="AD543">
        <v>68.444444439999998</v>
      </c>
      <c r="AE543">
        <v>70.111111109999996</v>
      </c>
      <c r="AF543">
        <v>0.222222222</v>
      </c>
      <c r="AG543">
        <v>1.5555555560000001</v>
      </c>
      <c r="AH543">
        <v>1.111111111</v>
      </c>
      <c r="AI543">
        <v>1.2222222220000001</v>
      </c>
      <c r="AJ543">
        <v>1.4444444439999999</v>
      </c>
      <c r="AK543">
        <v>2.111111111</v>
      </c>
      <c r="AL543">
        <v>0.77777777800000003</v>
      </c>
      <c r="AM543">
        <v>1.5555555560000001</v>
      </c>
      <c r="AN543">
        <v>0.88888888899999996</v>
      </c>
      <c r="AO543">
        <v>4.9382716E-2</v>
      </c>
      <c r="AP543">
        <v>2.4197530860000001</v>
      </c>
      <c r="AQ543">
        <v>1.2345679009999999</v>
      </c>
      <c r="AR543">
        <v>1.4938271599999999</v>
      </c>
      <c r="AS543">
        <v>2.0864197529999999</v>
      </c>
      <c r="AT543">
        <v>4.4567901230000002</v>
      </c>
      <c r="AU543">
        <v>0.60493827200000005</v>
      </c>
      <c r="AV543">
        <v>2.4197530860000001</v>
      </c>
      <c r="AW543">
        <v>0.79012345699999997</v>
      </c>
      <c r="AX543">
        <v>15.55555556</v>
      </c>
      <c r="AY543">
        <v>1.209876543</v>
      </c>
      <c r="AZ543">
        <v>1.7283950619999999</v>
      </c>
    </row>
    <row r="544" spans="1:52" x14ac:dyDescent="0.25">
      <c r="A544">
        <v>542</v>
      </c>
      <c r="B544">
        <v>42</v>
      </c>
      <c r="C544">
        <v>42</v>
      </c>
      <c r="D544">
        <v>43</v>
      </c>
      <c r="E544">
        <v>46</v>
      </c>
      <c r="F544">
        <v>47</v>
      </c>
      <c r="G544">
        <v>44</v>
      </c>
      <c r="H544">
        <v>45</v>
      </c>
      <c r="I544">
        <v>48</v>
      </c>
      <c r="J544">
        <v>47</v>
      </c>
      <c r="U544">
        <v>41.555555560000002</v>
      </c>
      <c r="V544">
        <v>0.66666666699999999</v>
      </c>
      <c r="W544">
        <v>42.222222219999999</v>
      </c>
      <c r="X544">
        <v>42.888888889999997</v>
      </c>
      <c r="Y544">
        <v>43.555555560000002</v>
      </c>
      <c r="Z544">
        <v>44.222222219999999</v>
      </c>
      <c r="AA544">
        <v>44.888888889999997</v>
      </c>
      <c r="AB544">
        <v>45.555555560000002</v>
      </c>
      <c r="AC544">
        <v>46.222222219999999</v>
      </c>
      <c r="AD544">
        <v>46.888888889999997</v>
      </c>
      <c r="AE544">
        <v>47.555555560000002</v>
      </c>
      <c r="AF544">
        <v>0.222222222</v>
      </c>
      <c r="AG544">
        <v>0.88888888899999996</v>
      </c>
      <c r="AH544">
        <v>0.55555555599999995</v>
      </c>
      <c r="AI544">
        <v>1.7777777779999999</v>
      </c>
      <c r="AJ544">
        <v>2.111111111</v>
      </c>
      <c r="AK544">
        <v>1.5555555560000001</v>
      </c>
      <c r="AL544">
        <v>1.2222222220000001</v>
      </c>
      <c r="AM544">
        <v>1.111111111</v>
      </c>
      <c r="AN544">
        <v>0.55555555599999995</v>
      </c>
      <c r="AO544">
        <v>4.9382716E-2</v>
      </c>
      <c r="AP544">
        <v>0.79012345699999997</v>
      </c>
      <c r="AQ544">
        <v>0.30864197500000001</v>
      </c>
      <c r="AR544">
        <v>3.1604938269999998</v>
      </c>
      <c r="AS544">
        <v>4.4567901230000002</v>
      </c>
      <c r="AT544">
        <v>2.4197530860000001</v>
      </c>
      <c r="AU544">
        <v>1.4938271599999999</v>
      </c>
      <c r="AV544">
        <v>1.2345679009999999</v>
      </c>
      <c r="AW544">
        <v>0.30864197500000001</v>
      </c>
      <c r="AX544">
        <v>14.222222220000001</v>
      </c>
      <c r="AY544">
        <v>1.111111111</v>
      </c>
      <c r="AZ544">
        <v>1.5802469139999999</v>
      </c>
    </row>
    <row r="545" spans="1:52" x14ac:dyDescent="0.25">
      <c r="A545">
        <v>543</v>
      </c>
      <c r="B545">
        <v>34</v>
      </c>
      <c r="C545">
        <v>34</v>
      </c>
      <c r="D545">
        <v>34</v>
      </c>
      <c r="E545">
        <v>35</v>
      </c>
      <c r="F545">
        <v>35</v>
      </c>
      <c r="G545">
        <v>35</v>
      </c>
      <c r="H545">
        <v>36</v>
      </c>
      <c r="I545">
        <v>38</v>
      </c>
      <c r="J545">
        <v>38</v>
      </c>
      <c r="U545">
        <v>32.777777780000001</v>
      </c>
      <c r="V545">
        <v>0.53333333299999997</v>
      </c>
      <c r="W545">
        <v>33.311111109999999</v>
      </c>
      <c r="X545">
        <v>33.844444439999997</v>
      </c>
      <c r="Y545">
        <v>34.377777780000002</v>
      </c>
      <c r="Z545">
        <v>34.91111111</v>
      </c>
      <c r="AA545">
        <v>35.444444439999998</v>
      </c>
      <c r="AB545">
        <v>35.977777779999997</v>
      </c>
      <c r="AC545">
        <v>36.511111110000002</v>
      </c>
      <c r="AD545">
        <v>37.044444439999999</v>
      </c>
      <c r="AE545">
        <v>37.577777779999998</v>
      </c>
      <c r="AF545">
        <v>0.688888889</v>
      </c>
      <c r="AG545">
        <v>0.15555555600000001</v>
      </c>
      <c r="AH545">
        <v>0.37777777800000001</v>
      </c>
      <c r="AI545">
        <v>8.8888888999999999E-2</v>
      </c>
      <c r="AJ545">
        <v>0.44444444399999999</v>
      </c>
      <c r="AK545">
        <v>0.97777777799999999</v>
      </c>
      <c r="AL545">
        <v>0.51111111099999995</v>
      </c>
      <c r="AM545">
        <v>0.95555555599999997</v>
      </c>
      <c r="AN545">
        <v>0.42222222199999998</v>
      </c>
      <c r="AO545">
        <v>0.47456790100000001</v>
      </c>
      <c r="AP545">
        <v>2.4197531000000001E-2</v>
      </c>
      <c r="AQ545">
        <v>0.14271604900000001</v>
      </c>
      <c r="AR545">
        <v>7.9012349999999995E-3</v>
      </c>
      <c r="AS545">
        <v>0.197530864</v>
      </c>
      <c r="AT545">
        <v>0.95604938299999997</v>
      </c>
      <c r="AU545">
        <v>0.261234568</v>
      </c>
      <c r="AV545">
        <v>0.91308641999999995</v>
      </c>
      <c r="AW545">
        <v>0.178271605</v>
      </c>
      <c r="AX545">
        <v>3.1555555559999999</v>
      </c>
      <c r="AY545">
        <v>0.51358024700000005</v>
      </c>
      <c r="AZ545">
        <v>0.35061728399999997</v>
      </c>
    </row>
    <row r="546" spans="1:52" x14ac:dyDescent="0.25">
      <c r="A546">
        <v>544</v>
      </c>
      <c r="B546">
        <v>12</v>
      </c>
      <c r="C546">
        <v>11</v>
      </c>
      <c r="D546">
        <v>11</v>
      </c>
      <c r="E546">
        <v>12</v>
      </c>
      <c r="F546">
        <v>12</v>
      </c>
      <c r="G546">
        <v>12</v>
      </c>
      <c r="H546">
        <v>13</v>
      </c>
      <c r="I546">
        <v>14</v>
      </c>
      <c r="J546">
        <v>13</v>
      </c>
      <c r="U546">
        <v>10.80555556</v>
      </c>
      <c r="V546">
        <v>0.28333333300000002</v>
      </c>
      <c r="W546">
        <v>11.08888889</v>
      </c>
      <c r="X546">
        <v>11.372222219999999</v>
      </c>
      <c r="Y546">
        <v>11.65555556</v>
      </c>
      <c r="Z546">
        <v>11.938888889999999</v>
      </c>
      <c r="AA546">
        <v>12.222222220000001</v>
      </c>
      <c r="AB546">
        <v>12.505555559999999</v>
      </c>
      <c r="AC546">
        <v>12.788888890000001</v>
      </c>
      <c r="AD546">
        <v>13.07222222</v>
      </c>
      <c r="AE546">
        <v>13.355555560000001</v>
      </c>
      <c r="AF546">
        <v>0.91111111099999997</v>
      </c>
      <c r="AG546">
        <v>0.37222222199999999</v>
      </c>
      <c r="AH546">
        <v>0.65555555600000004</v>
      </c>
      <c r="AI546">
        <v>6.1111111000000003E-2</v>
      </c>
      <c r="AJ546">
        <v>0.222222222</v>
      </c>
      <c r="AK546">
        <v>0.50555555600000002</v>
      </c>
      <c r="AL546">
        <v>0.21111111099999999</v>
      </c>
      <c r="AM546">
        <v>0.92777777800000005</v>
      </c>
      <c r="AN546">
        <v>0.35555555599999999</v>
      </c>
      <c r="AO546">
        <v>0.83012345700000001</v>
      </c>
      <c r="AP546">
        <v>0.138549383</v>
      </c>
      <c r="AQ546">
        <v>0.42975308600000001</v>
      </c>
      <c r="AR546">
        <v>3.7345680000000002E-3</v>
      </c>
      <c r="AS546">
        <v>4.9382716E-2</v>
      </c>
      <c r="AT546">
        <v>0.25558641999999998</v>
      </c>
      <c r="AU546">
        <v>4.4567901E-2</v>
      </c>
      <c r="AV546">
        <v>0.86077160500000005</v>
      </c>
      <c r="AW546">
        <v>0.126419753</v>
      </c>
      <c r="AX546">
        <v>2.738888889</v>
      </c>
      <c r="AY546">
        <v>0.46913580199999999</v>
      </c>
      <c r="AZ546">
        <v>0.30432098800000001</v>
      </c>
    </row>
    <row r="547" spans="1:52" x14ac:dyDescent="0.25">
      <c r="A547">
        <v>545</v>
      </c>
      <c r="B547">
        <v>27</v>
      </c>
      <c r="C547">
        <v>27</v>
      </c>
      <c r="D547">
        <v>27</v>
      </c>
      <c r="E547">
        <v>27</v>
      </c>
      <c r="F547">
        <v>28</v>
      </c>
      <c r="G547">
        <v>29</v>
      </c>
      <c r="H547">
        <v>30</v>
      </c>
      <c r="I547">
        <v>29</v>
      </c>
      <c r="J547">
        <v>31</v>
      </c>
      <c r="U547">
        <v>25.833333329999999</v>
      </c>
      <c r="V547">
        <v>0.5</v>
      </c>
      <c r="W547">
        <v>26.333333329999999</v>
      </c>
      <c r="X547">
        <v>26.833333329999999</v>
      </c>
      <c r="Y547">
        <v>27.333333329999999</v>
      </c>
      <c r="Z547">
        <v>27.833333329999999</v>
      </c>
      <c r="AA547">
        <v>28.333333329999999</v>
      </c>
      <c r="AB547">
        <v>28.833333329999999</v>
      </c>
      <c r="AC547">
        <v>29.333333329999999</v>
      </c>
      <c r="AD547">
        <v>29.833333329999999</v>
      </c>
      <c r="AE547">
        <v>30.333333329999999</v>
      </c>
      <c r="AF547">
        <v>0.66666666699999999</v>
      </c>
      <c r="AG547">
        <v>0.16666666699999999</v>
      </c>
      <c r="AH547">
        <v>0.33333333300000001</v>
      </c>
      <c r="AI547">
        <v>0.83333333300000001</v>
      </c>
      <c r="AJ547">
        <v>0.33333333300000001</v>
      </c>
      <c r="AK547">
        <v>0.16666666699999999</v>
      </c>
      <c r="AL547">
        <v>0.66666666699999999</v>
      </c>
      <c r="AM547">
        <v>0.83333333300000001</v>
      </c>
      <c r="AN547">
        <v>0.66666666699999999</v>
      </c>
      <c r="AO547">
        <v>0.44444444399999999</v>
      </c>
      <c r="AP547">
        <v>2.7777777999999999E-2</v>
      </c>
      <c r="AQ547">
        <v>0.111111111</v>
      </c>
      <c r="AR547">
        <v>0.69444444400000005</v>
      </c>
      <c r="AS547">
        <v>0.111111111</v>
      </c>
      <c r="AT547">
        <v>2.7777777999999999E-2</v>
      </c>
      <c r="AU547">
        <v>0.44444444399999999</v>
      </c>
      <c r="AV547">
        <v>0.69444444400000005</v>
      </c>
      <c r="AW547">
        <v>0.44444444399999999</v>
      </c>
      <c r="AX547">
        <v>3</v>
      </c>
      <c r="AY547">
        <v>0.51851851900000001</v>
      </c>
      <c r="AZ547">
        <v>0.33333333300000001</v>
      </c>
    </row>
    <row r="548" spans="1:52" x14ac:dyDescent="0.25">
      <c r="A548">
        <v>546</v>
      </c>
      <c r="B548">
        <v>21</v>
      </c>
      <c r="C548">
        <v>21</v>
      </c>
      <c r="D548">
        <v>22</v>
      </c>
      <c r="E548">
        <v>22</v>
      </c>
      <c r="F548">
        <v>23</v>
      </c>
      <c r="G548">
        <v>22</v>
      </c>
      <c r="H548">
        <v>22</v>
      </c>
      <c r="I548">
        <v>24</v>
      </c>
      <c r="J548">
        <v>24</v>
      </c>
      <c r="U548">
        <v>20.583333329999999</v>
      </c>
      <c r="V548">
        <v>0.35</v>
      </c>
      <c r="W548">
        <v>20.93333333</v>
      </c>
      <c r="X548">
        <v>21.283333330000001</v>
      </c>
      <c r="Y548">
        <v>21.633333329999999</v>
      </c>
      <c r="Z548">
        <v>21.983333330000001</v>
      </c>
      <c r="AA548">
        <v>22.333333329999999</v>
      </c>
      <c r="AB548">
        <v>22.68333333</v>
      </c>
      <c r="AC548">
        <v>23.033333330000001</v>
      </c>
      <c r="AD548">
        <v>23.383333329999999</v>
      </c>
      <c r="AE548">
        <v>23.733333330000001</v>
      </c>
      <c r="AF548">
        <v>6.6666666999999999E-2</v>
      </c>
      <c r="AG548">
        <v>0.28333333300000002</v>
      </c>
      <c r="AH548">
        <v>0.366666667</v>
      </c>
      <c r="AI548">
        <v>1.6666667E-2</v>
      </c>
      <c r="AJ548">
        <v>0.66666666699999999</v>
      </c>
      <c r="AK548">
        <v>0.68333333299999999</v>
      </c>
      <c r="AL548">
        <v>1.0333333330000001</v>
      </c>
      <c r="AM548">
        <v>0.61666666699999995</v>
      </c>
      <c r="AN548">
        <v>0.26666666700000002</v>
      </c>
      <c r="AO548">
        <v>4.4444439999999997E-3</v>
      </c>
      <c r="AP548">
        <v>8.0277777999999994E-2</v>
      </c>
      <c r="AQ548">
        <v>0.134444444</v>
      </c>
      <c r="AR548">
        <v>2.7777800000000001E-4</v>
      </c>
      <c r="AS548">
        <v>0.44444444399999999</v>
      </c>
      <c r="AT548">
        <v>0.46694444400000001</v>
      </c>
      <c r="AU548">
        <v>1.067777778</v>
      </c>
      <c r="AV548">
        <v>0.38027777800000001</v>
      </c>
      <c r="AW548">
        <v>7.1111111000000005E-2</v>
      </c>
      <c r="AX548">
        <v>2.65</v>
      </c>
      <c r="AY548">
        <v>0.44444444399999999</v>
      </c>
      <c r="AZ548">
        <v>0.29444444400000003</v>
      </c>
    </row>
    <row r="549" spans="1:52" x14ac:dyDescent="0.25">
      <c r="A549">
        <v>547</v>
      </c>
      <c r="B549">
        <v>23</v>
      </c>
      <c r="C549">
        <v>25</v>
      </c>
      <c r="D549">
        <v>24</v>
      </c>
      <c r="E549">
        <v>25</v>
      </c>
      <c r="F549">
        <v>26</v>
      </c>
      <c r="G549">
        <v>27</v>
      </c>
      <c r="H549">
        <v>27</v>
      </c>
      <c r="I549">
        <v>27</v>
      </c>
      <c r="J549">
        <v>27</v>
      </c>
      <c r="U549">
        <v>23.166666670000001</v>
      </c>
      <c r="V549">
        <v>0.5</v>
      </c>
      <c r="W549">
        <v>23.666666670000001</v>
      </c>
      <c r="X549">
        <v>24.166666670000001</v>
      </c>
      <c r="Y549">
        <v>24.666666670000001</v>
      </c>
      <c r="Z549">
        <v>25.166666670000001</v>
      </c>
      <c r="AA549">
        <v>25.666666670000001</v>
      </c>
      <c r="AB549">
        <v>26.166666670000001</v>
      </c>
      <c r="AC549">
        <v>26.666666670000001</v>
      </c>
      <c r="AD549">
        <v>27.166666670000001</v>
      </c>
      <c r="AE549">
        <v>27.666666670000001</v>
      </c>
      <c r="AF549">
        <v>0.66666666699999999</v>
      </c>
      <c r="AG549">
        <v>0.83333333300000001</v>
      </c>
      <c r="AH549">
        <v>0.66666666699999999</v>
      </c>
      <c r="AI549">
        <v>0.16666666699999999</v>
      </c>
      <c r="AJ549">
        <v>0.33333333300000001</v>
      </c>
      <c r="AK549">
        <v>0.83333333300000001</v>
      </c>
      <c r="AL549">
        <v>0.33333333300000001</v>
      </c>
      <c r="AM549">
        <v>0.16666666699999999</v>
      </c>
      <c r="AN549">
        <v>0.66666666699999999</v>
      </c>
      <c r="AO549">
        <v>0.44444444399999999</v>
      </c>
      <c r="AP549">
        <v>0.69444444400000005</v>
      </c>
      <c r="AQ549">
        <v>0.44444444399999999</v>
      </c>
      <c r="AR549">
        <v>2.7777777999999999E-2</v>
      </c>
      <c r="AS549">
        <v>0.111111111</v>
      </c>
      <c r="AT549">
        <v>0.69444444400000005</v>
      </c>
      <c r="AU549">
        <v>0.111111111</v>
      </c>
      <c r="AV549">
        <v>2.7777777999999999E-2</v>
      </c>
      <c r="AW549">
        <v>0.44444444399999999</v>
      </c>
      <c r="AX549">
        <v>3</v>
      </c>
      <c r="AY549">
        <v>0.51851851900000001</v>
      </c>
      <c r="AZ549">
        <v>0.33333333300000001</v>
      </c>
    </row>
    <row r="550" spans="1:52" x14ac:dyDescent="0.25">
      <c r="A550">
        <v>548</v>
      </c>
      <c r="B550">
        <v>43</v>
      </c>
      <c r="C550">
        <v>45</v>
      </c>
      <c r="D550">
        <v>46</v>
      </c>
      <c r="E550">
        <v>46</v>
      </c>
      <c r="F550">
        <v>46</v>
      </c>
      <c r="G550">
        <v>48</v>
      </c>
      <c r="H550">
        <v>51</v>
      </c>
      <c r="I550">
        <v>50</v>
      </c>
      <c r="J550">
        <v>50</v>
      </c>
      <c r="U550">
        <v>42.638888889999997</v>
      </c>
      <c r="V550">
        <v>0.91666666699999999</v>
      </c>
      <c r="W550">
        <v>43.555555560000002</v>
      </c>
      <c r="X550">
        <v>44.472222219999999</v>
      </c>
      <c r="Y550">
        <v>45.388888889999997</v>
      </c>
      <c r="Z550">
        <v>46.305555560000002</v>
      </c>
      <c r="AA550">
        <v>47.222222219999999</v>
      </c>
      <c r="AB550">
        <v>48.138888889999997</v>
      </c>
      <c r="AC550">
        <v>49.055555560000002</v>
      </c>
      <c r="AD550">
        <v>49.972222219999999</v>
      </c>
      <c r="AE550">
        <v>50.888888889999997</v>
      </c>
      <c r="AF550">
        <v>0.55555555599999995</v>
      </c>
      <c r="AG550">
        <v>0.52777777800000003</v>
      </c>
      <c r="AH550">
        <v>0.61111111100000004</v>
      </c>
      <c r="AI550">
        <v>0.30555555600000001</v>
      </c>
      <c r="AJ550">
        <v>1.2222222220000001</v>
      </c>
      <c r="AK550">
        <v>0.13888888899999999</v>
      </c>
      <c r="AL550">
        <v>1.9444444439999999</v>
      </c>
      <c r="AM550">
        <v>2.7777777999999999E-2</v>
      </c>
      <c r="AN550">
        <v>0.88888888899999996</v>
      </c>
      <c r="AO550">
        <v>0.30864197500000001</v>
      </c>
      <c r="AP550">
        <v>0.27854938299999998</v>
      </c>
      <c r="AQ550">
        <v>0.37345678999999998</v>
      </c>
      <c r="AR550">
        <v>9.3364197999999995E-2</v>
      </c>
      <c r="AS550">
        <v>1.4938271599999999</v>
      </c>
      <c r="AT550">
        <v>1.9290122999999999E-2</v>
      </c>
      <c r="AU550">
        <v>3.7808641980000002</v>
      </c>
      <c r="AV550">
        <v>7.7160499999999997E-4</v>
      </c>
      <c r="AW550">
        <v>0.79012345699999997</v>
      </c>
      <c r="AX550">
        <v>7.1388888890000004</v>
      </c>
      <c r="AY550">
        <v>0.69135802499999999</v>
      </c>
      <c r="AZ550">
        <v>0.79320987700000001</v>
      </c>
    </row>
    <row r="551" spans="1:52" x14ac:dyDescent="0.25">
      <c r="A551">
        <v>549</v>
      </c>
      <c r="B551">
        <v>71</v>
      </c>
      <c r="C551">
        <v>71</v>
      </c>
      <c r="D551">
        <v>72</v>
      </c>
      <c r="E551">
        <v>78</v>
      </c>
      <c r="F551">
        <v>79</v>
      </c>
      <c r="G551">
        <v>75</v>
      </c>
      <c r="H551">
        <v>76</v>
      </c>
      <c r="I551">
        <v>85</v>
      </c>
      <c r="J551">
        <v>80</v>
      </c>
      <c r="U551">
        <v>69.416666669999998</v>
      </c>
      <c r="V551">
        <v>1.3833333329999999</v>
      </c>
      <c r="W551">
        <v>70.8</v>
      </c>
      <c r="X551">
        <v>72.183333329999996</v>
      </c>
      <c r="Y551">
        <v>73.566666670000004</v>
      </c>
      <c r="Z551">
        <v>74.95</v>
      </c>
      <c r="AA551">
        <v>76.333333330000002</v>
      </c>
      <c r="AB551">
        <v>77.716666669999995</v>
      </c>
      <c r="AC551">
        <v>79.099999999999994</v>
      </c>
      <c r="AD551">
        <v>80.483333329999994</v>
      </c>
      <c r="AE551">
        <v>81.866666670000001</v>
      </c>
      <c r="AF551">
        <v>0.2</v>
      </c>
      <c r="AG551">
        <v>1.183333333</v>
      </c>
      <c r="AH551">
        <v>1.566666667</v>
      </c>
      <c r="AI551">
        <v>3.05</v>
      </c>
      <c r="AJ551">
        <v>2.6666666669999999</v>
      </c>
      <c r="AK551">
        <v>2.7166666670000001</v>
      </c>
      <c r="AL551">
        <v>3.1</v>
      </c>
      <c r="AM551">
        <v>4.516666667</v>
      </c>
      <c r="AN551">
        <v>1.8666666670000001</v>
      </c>
      <c r="AO551">
        <v>0.04</v>
      </c>
      <c r="AP551">
        <v>1.400277778</v>
      </c>
      <c r="AQ551">
        <v>2.4544444439999999</v>
      </c>
      <c r="AR551">
        <v>9.3025000000000002</v>
      </c>
      <c r="AS551">
        <v>7.1111111109999996</v>
      </c>
      <c r="AT551">
        <v>7.380277778</v>
      </c>
      <c r="AU551">
        <v>9.61</v>
      </c>
      <c r="AV551">
        <v>20.40027778</v>
      </c>
      <c r="AW551">
        <v>3.4844444440000002</v>
      </c>
      <c r="AX551">
        <v>61.183333330000004</v>
      </c>
      <c r="AY551">
        <v>2.3185185189999999</v>
      </c>
      <c r="AZ551">
        <v>6.7981481480000001</v>
      </c>
    </row>
    <row r="552" spans="1:52" x14ac:dyDescent="0.25">
      <c r="A552">
        <v>550</v>
      </c>
      <c r="B552">
        <v>21</v>
      </c>
      <c r="C552">
        <v>23</v>
      </c>
      <c r="D552">
        <v>23</v>
      </c>
      <c r="E552">
        <v>22</v>
      </c>
      <c r="F552">
        <v>25</v>
      </c>
      <c r="G552">
        <v>24</v>
      </c>
      <c r="H552">
        <v>25</v>
      </c>
      <c r="I552">
        <v>26</v>
      </c>
      <c r="J552">
        <v>25</v>
      </c>
      <c r="U552">
        <v>21.194444440000002</v>
      </c>
      <c r="V552">
        <v>0.51666666699999997</v>
      </c>
      <c r="W552">
        <v>21.711111110000001</v>
      </c>
      <c r="X552">
        <v>22.22777778</v>
      </c>
      <c r="Y552">
        <v>22.744444439999999</v>
      </c>
      <c r="Z552">
        <v>23.261111110000002</v>
      </c>
      <c r="AA552">
        <v>23.777777780000001</v>
      </c>
      <c r="AB552">
        <v>24.294444439999999</v>
      </c>
      <c r="AC552">
        <v>24.811111109999999</v>
      </c>
      <c r="AD552">
        <v>25.327777780000002</v>
      </c>
      <c r="AE552">
        <v>25.84444444</v>
      </c>
      <c r="AF552">
        <v>0.71111111100000002</v>
      </c>
      <c r="AG552">
        <v>0.77222222200000001</v>
      </c>
      <c r="AH552">
        <v>0.25555555600000002</v>
      </c>
      <c r="AI552">
        <v>1.261111111</v>
      </c>
      <c r="AJ552">
        <v>1.2222222220000001</v>
      </c>
      <c r="AK552">
        <v>0.29444444400000003</v>
      </c>
      <c r="AL552">
        <v>0.188888889</v>
      </c>
      <c r="AM552">
        <v>0.67222222200000004</v>
      </c>
      <c r="AN552">
        <v>0.84444444399999996</v>
      </c>
      <c r="AO552">
        <v>0.50567901199999998</v>
      </c>
      <c r="AP552">
        <v>0.59632715999999997</v>
      </c>
      <c r="AQ552">
        <v>6.5308642E-2</v>
      </c>
      <c r="AR552">
        <v>1.5904012350000001</v>
      </c>
      <c r="AS552">
        <v>1.4938271599999999</v>
      </c>
      <c r="AT552">
        <v>8.6697530999999994E-2</v>
      </c>
      <c r="AU552">
        <v>3.5679012000000003E-2</v>
      </c>
      <c r="AV552">
        <v>0.45188271600000002</v>
      </c>
      <c r="AW552">
        <v>0.71308642</v>
      </c>
      <c r="AX552">
        <v>5.5388888889999999</v>
      </c>
      <c r="AY552">
        <v>0.69135802499999999</v>
      </c>
      <c r="AZ552">
        <v>0.61543209899999995</v>
      </c>
    </row>
    <row r="553" spans="1:52" x14ac:dyDescent="0.25">
      <c r="A553">
        <v>551</v>
      </c>
      <c r="B553">
        <v>154</v>
      </c>
      <c r="C553">
        <v>143</v>
      </c>
      <c r="D553">
        <v>145</v>
      </c>
      <c r="E553">
        <v>148</v>
      </c>
      <c r="F553">
        <v>150</v>
      </c>
      <c r="G553">
        <v>164</v>
      </c>
      <c r="H553">
        <v>157</v>
      </c>
      <c r="I553">
        <v>163</v>
      </c>
      <c r="J553">
        <v>161</v>
      </c>
      <c r="U553">
        <v>143.2222222</v>
      </c>
      <c r="V553">
        <v>2.1333333329999999</v>
      </c>
      <c r="W553">
        <v>145.3555556</v>
      </c>
      <c r="X553">
        <v>147.48888890000001</v>
      </c>
      <c r="Y553">
        <v>149.62222220000001</v>
      </c>
      <c r="Z553">
        <v>151.75555560000001</v>
      </c>
      <c r="AA553">
        <v>153.88888890000001</v>
      </c>
      <c r="AB553">
        <v>156.02222219999999</v>
      </c>
      <c r="AC553">
        <v>158.15555560000001</v>
      </c>
      <c r="AD553">
        <v>160.28888889999999</v>
      </c>
      <c r="AE553">
        <v>162.42222219999999</v>
      </c>
      <c r="AF553">
        <v>8.6444444439999995</v>
      </c>
      <c r="AG553">
        <v>4.488888889</v>
      </c>
      <c r="AH553">
        <v>4.6222222220000004</v>
      </c>
      <c r="AI553">
        <v>3.755555556</v>
      </c>
      <c r="AJ553">
        <v>3.888888889</v>
      </c>
      <c r="AK553">
        <v>7.9777777780000001</v>
      </c>
      <c r="AL553">
        <v>1.1555555559999999</v>
      </c>
      <c r="AM553">
        <v>2.7111111110000001</v>
      </c>
      <c r="AN553">
        <v>1.422222222</v>
      </c>
      <c r="AO553">
        <v>74.726419750000005</v>
      </c>
      <c r="AP553">
        <v>20.15012346</v>
      </c>
      <c r="AQ553">
        <v>21.36493827</v>
      </c>
      <c r="AR553">
        <v>14.10419753</v>
      </c>
      <c r="AS553">
        <v>15.123456790000001</v>
      </c>
      <c r="AT553">
        <v>63.644938269999997</v>
      </c>
      <c r="AU553">
        <v>1.335308642</v>
      </c>
      <c r="AV553">
        <v>7.3501234569999996</v>
      </c>
      <c r="AW553">
        <v>2.022716049</v>
      </c>
      <c r="AX553">
        <v>219.8222222</v>
      </c>
      <c r="AY553">
        <v>4.2962962960000004</v>
      </c>
      <c r="AZ553">
        <v>24.424691360000001</v>
      </c>
    </row>
    <row r="554" spans="1:52" x14ac:dyDescent="0.25">
      <c r="A554">
        <v>552</v>
      </c>
      <c r="B554">
        <v>38</v>
      </c>
      <c r="C554">
        <v>39</v>
      </c>
      <c r="D554">
        <v>37</v>
      </c>
      <c r="E554">
        <v>40</v>
      </c>
      <c r="F554">
        <v>41</v>
      </c>
      <c r="G554">
        <v>41</v>
      </c>
      <c r="H554">
        <v>39</v>
      </c>
      <c r="I554">
        <v>42</v>
      </c>
      <c r="J554">
        <v>42</v>
      </c>
      <c r="U554">
        <v>37.388888889999997</v>
      </c>
      <c r="V554">
        <v>0.5</v>
      </c>
      <c r="W554">
        <v>37.888888889999997</v>
      </c>
      <c r="X554">
        <v>38.388888889999997</v>
      </c>
      <c r="Y554">
        <v>38.888888889999997</v>
      </c>
      <c r="Z554">
        <v>39.388888889999997</v>
      </c>
      <c r="AA554">
        <v>39.888888889999997</v>
      </c>
      <c r="AB554">
        <v>40.388888889999997</v>
      </c>
      <c r="AC554">
        <v>40.888888889999997</v>
      </c>
      <c r="AD554">
        <v>41.388888889999997</v>
      </c>
      <c r="AE554">
        <v>41.888888889999997</v>
      </c>
      <c r="AF554">
        <v>0.111111111</v>
      </c>
      <c r="AG554">
        <v>0.61111111100000004</v>
      </c>
      <c r="AH554">
        <v>1.888888889</v>
      </c>
      <c r="AI554">
        <v>0.61111111100000004</v>
      </c>
      <c r="AJ554">
        <v>1.111111111</v>
      </c>
      <c r="AK554">
        <v>0.61111111100000004</v>
      </c>
      <c r="AL554">
        <v>1.888888889</v>
      </c>
      <c r="AM554">
        <v>0.61111111100000004</v>
      </c>
      <c r="AN554">
        <v>0.111111111</v>
      </c>
      <c r="AO554">
        <v>1.2345679E-2</v>
      </c>
      <c r="AP554">
        <v>0.37345678999999998</v>
      </c>
      <c r="AQ554">
        <v>3.5679012349999999</v>
      </c>
      <c r="AR554">
        <v>0.37345678999999998</v>
      </c>
      <c r="AS554">
        <v>1.2345679009999999</v>
      </c>
      <c r="AT554">
        <v>0.37345678999999998</v>
      </c>
      <c r="AU554">
        <v>3.5679012349999999</v>
      </c>
      <c r="AV554">
        <v>0.37345678999999998</v>
      </c>
      <c r="AW554">
        <v>1.2345679E-2</v>
      </c>
      <c r="AX554">
        <v>9.8888888890000004</v>
      </c>
      <c r="AY554">
        <v>0.83950617299999997</v>
      </c>
      <c r="AZ554">
        <v>1.098765432</v>
      </c>
    </row>
    <row r="555" spans="1:52" x14ac:dyDescent="0.25">
      <c r="A555">
        <v>553</v>
      </c>
      <c r="B555">
        <v>191</v>
      </c>
      <c r="C555">
        <v>193</v>
      </c>
      <c r="D555">
        <v>212</v>
      </c>
      <c r="E555">
        <v>215</v>
      </c>
      <c r="F555">
        <v>213</v>
      </c>
      <c r="G555">
        <v>218</v>
      </c>
      <c r="H555">
        <v>232</v>
      </c>
      <c r="I555">
        <v>236</v>
      </c>
      <c r="J555">
        <v>231</v>
      </c>
      <c r="U555">
        <v>188</v>
      </c>
      <c r="V555">
        <v>5.5333333329999999</v>
      </c>
      <c r="W555">
        <v>193.53333330000001</v>
      </c>
      <c r="X555">
        <v>199.06666670000001</v>
      </c>
      <c r="Y555">
        <v>204.6</v>
      </c>
      <c r="Z555">
        <v>210.1333333</v>
      </c>
      <c r="AA555">
        <v>215.66666670000001</v>
      </c>
      <c r="AB555">
        <v>221.2</v>
      </c>
      <c r="AC555">
        <v>226.7333333</v>
      </c>
      <c r="AD555">
        <v>232.2666667</v>
      </c>
      <c r="AE555">
        <v>237.8</v>
      </c>
      <c r="AF555">
        <v>2.5333333329999999</v>
      </c>
      <c r="AG555">
        <v>6.0666666669999998</v>
      </c>
      <c r="AH555">
        <v>7.4</v>
      </c>
      <c r="AI555">
        <v>4.8666666669999996</v>
      </c>
      <c r="AJ555">
        <v>2.6666666669999999</v>
      </c>
      <c r="AK555">
        <v>3.2</v>
      </c>
      <c r="AL555">
        <v>5.266666667</v>
      </c>
      <c r="AM555">
        <v>3.733333333</v>
      </c>
      <c r="AN555">
        <v>6.8</v>
      </c>
      <c r="AO555">
        <v>6.4177777779999996</v>
      </c>
      <c r="AP555">
        <v>36.804444439999997</v>
      </c>
      <c r="AQ555">
        <v>54.76</v>
      </c>
      <c r="AR555">
        <v>23.68444444</v>
      </c>
      <c r="AS555">
        <v>7.1111111109999996</v>
      </c>
      <c r="AT555">
        <v>10.24</v>
      </c>
      <c r="AU555">
        <v>27.737777779999998</v>
      </c>
      <c r="AV555">
        <v>13.937777779999999</v>
      </c>
      <c r="AW555">
        <v>46.24</v>
      </c>
      <c r="AX555">
        <v>226.93333329999999</v>
      </c>
      <c r="AY555">
        <v>4.7259259260000004</v>
      </c>
      <c r="AZ555">
        <v>25.21481481</v>
      </c>
    </row>
    <row r="556" spans="1:52" x14ac:dyDescent="0.25">
      <c r="A556">
        <v>554</v>
      </c>
      <c r="B556">
        <v>32</v>
      </c>
      <c r="C556">
        <v>34</v>
      </c>
      <c r="D556">
        <v>32</v>
      </c>
      <c r="E556">
        <v>35</v>
      </c>
      <c r="F556">
        <v>35</v>
      </c>
      <c r="G556">
        <v>34</v>
      </c>
      <c r="H556">
        <v>37</v>
      </c>
      <c r="I556">
        <v>38</v>
      </c>
      <c r="J556">
        <v>37</v>
      </c>
      <c r="U556">
        <v>31.472222219999999</v>
      </c>
      <c r="V556">
        <v>0.68333333299999999</v>
      </c>
      <c r="W556">
        <v>32.155555560000003</v>
      </c>
      <c r="X556">
        <v>32.83888889</v>
      </c>
      <c r="Y556">
        <v>33.522222220000003</v>
      </c>
      <c r="Z556">
        <v>34.205555560000001</v>
      </c>
      <c r="AA556">
        <v>34.888888889999997</v>
      </c>
      <c r="AB556">
        <v>35.57222222</v>
      </c>
      <c r="AC556">
        <v>36.255555559999998</v>
      </c>
      <c r="AD556">
        <v>36.938888890000001</v>
      </c>
      <c r="AE556">
        <v>37.622222219999998</v>
      </c>
      <c r="AF556">
        <v>0.15555555600000001</v>
      </c>
      <c r="AG556">
        <v>1.1611111110000001</v>
      </c>
      <c r="AH556">
        <v>1.5222222219999999</v>
      </c>
      <c r="AI556">
        <v>0.79444444400000003</v>
      </c>
      <c r="AJ556">
        <v>0.111111111</v>
      </c>
      <c r="AK556">
        <v>1.5722222219999999</v>
      </c>
      <c r="AL556">
        <v>0.74444444399999998</v>
      </c>
      <c r="AM556">
        <v>1.061111111</v>
      </c>
      <c r="AN556">
        <v>0.62222222199999999</v>
      </c>
      <c r="AO556">
        <v>2.4197531000000001E-2</v>
      </c>
      <c r="AP556">
        <v>1.3481790119999999</v>
      </c>
      <c r="AQ556">
        <v>2.3171604939999999</v>
      </c>
      <c r="AR556">
        <v>0.63114197500000002</v>
      </c>
      <c r="AS556">
        <v>1.2345679E-2</v>
      </c>
      <c r="AT556">
        <v>2.4718827160000001</v>
      </c>
      <c r="AU556">
        <v>0.55419753100000002</v>
      </c>
      <c r="AV556">
        <v>1.12595679</v>
      </c>
      <c r="AW556">
        <v>0.38716049400000002</v>
      </c>
      <c r="AX556">
        <v>8.8722222219999995</v>
      </c>
      <c r="AY556">
        <v>0.86049382699999999</v>
      </c>
      <c r="AZ556">
        <v>0.98580246900000001</v>
      </c>
    </row>
    <row r="557" spans="1:52" x14ac:dyDescent="0.25">
      <c r="A557">
        <v>555</v>
      </c>
      <c r="B557">
        <v>29</v>
      </c>
      <c r="C557">
        <v>28</v>
      </c>
      <c r="D557">
        <v>30</v>
      </c>
      <c r="E557">
        <v>29</v>
      </c>
      <c r="F557">
        <v>32</v>
      </c>
      <c r="G557">
        <v>31</v>
      </c>
      <c r="H557">
        <v>32</v>
      </c>
      <c r="I557">
        <v>34</v>
      </c>
      <c r="J557">
        <v>32</v>
      </c>
      <c r="U557">
        <v>27.777777780000001</v>
      </c>
      <c r="V557">
        <v>0.6</v>
      </c>
      <c r="W557">
        <v>28.377777779999999</v>
      </c>
      <c r="X557">
        <v>28.97777778</v>
      </c>
      <c r="Y557">
        <v>29.577777780000002</v>
      </c>
      <c r="Z557">
        <v>30.17777778</v>
      </c>
      <c r="AA557">
        <v>30.777777780000001</v>
      </c>
      <c r="AB557">
        <v>31.377777779999999</v>
      </c>
      <c r="AC557">
        <v>31.97777778</v>
      </c>
      <c r="AD557">
        <v>32.577777779999998</v>
      </c>
      <c r="AE557">
        <v>33.17777778</v>
      </c>
      <c r="AF557">
        <v>0.62222222199999999</v>
      </c>
      <c r="AG557">
        <v>0.97777777799999999</v>
      </c>
      <c r="AH557">
        <v>0.42222222199999998</v>
      </c>
      <c r="AI557">
        <v>1.1777777780000001</v>
      </c>
      <c r="AJ557">
        <v>1.2222222220000001</v>
      </c>
      <c r="AK557">
        <v>0.37777777800000001</v>
      </c>
      <c r="AL557">
        <v>2.2222222E-2</v>
      </c>
      <c r="AM557">
        <v>1.422222222</v>
      </c>
      <c r="AN557">
        <v>1.1777777780000001</v>
      </c>
      <c r="AO557">
        <v>0.38716049400000002</v>
      </c>
      <c r="AP557">
        <v>0.95604938299999997</v>
      </c>
      <c r="AQ557">
        <v>0.178271605</v>
      </c>
      <c r="AR557">
        <v>1.387160494</v>
      </c>
      <c r="AS557">
        <v>1.4938271599999999</v>
      </c>
      <c r="AT557">
        <v>0.14271604900000001</v>
      </c>
      <c r="AU557">
        <v>4.9382699999999996E-4</v>
      </c>
      <c r="AV557">
        <v>2.022716049</v>
      </c>
      <c r="AW557">
        <v>1.387160494</v>
      </c>
      <c r="AX557">
        <v>7.9555555560000002</v>
      </c>
      <c r="AY557">
        <v>0.82469135800000004</v>
      </c>
      <c r="AZ557">
        <v>0.88395061699999999</v>
      </c>
    </row>
    <row r="558" spans="1:52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>
        <v>557</v>
      </c>
      <c r="B559">
        <v>25</v>
      </c>
      <c r="C559">
        <v>28</v>
      </c>
      <c r="D559">
        <v>26</v>
      </c>
      <c r="E559">
        <v>28</v>
      </c>
      <c r="F559">
        <v>27</v>
      </c>
      <c r="G559">
        <v>29</v>
      </c>
      <c r="H559">
        <v>28</v>
      </c>
      <c r="I559">
        <v>30</v>
      </c>
      <c r="J559">
        <v>30</v>
      </c>
      <c r="U559">
        <v>25.305555559999998</v>
      </c>
      <c r="V559">
        <v>0.51666666699999997</v>
      </c>
      <c r="W559">
        <v>25.82222222</v>
      </c>
      <c r="X559">
        <v>26.33888889</v>
      </c>
      <c r="Y559">
        <v>26.855555559999999</v>
      </c>
      <c r="Z559">
        <v>27.372222220000001</v>
      </c>
      <c r="AA559">
        <v>27.88888889</v>
      </c>
      <c r="AB559">
        <v>28.40555556</v>
      </c>
      <c r="AC559">
        <v>28.922222219999998</v>
      </c>
      <c r="AD559">
        <v>29.438888890000001</v>
      </c>
      <c r="AE559">
        <v>29.955555560000001</v>
      </c>
      <c r="AF559">
        <v>0.82222222199999995</v>
      </c>
      <c r="AG559">
        <v>1.6611111110000001</v>
      </c>
      <c r="AH559">
        <v>0.85555555599999999</v>
      </c>
      <c r="AI559">
        <v>0.62777777800000001</v>
      </c>
      <c r="AJ559">
        <v>0.88888888899999996</v>
      </c>
      <c r="AK559">
        <v>0.59444444399999996</v>
      </c>
      <c r="AL559">
        <v>0.92222222200000004</v>
      </c>
      <c r="AM559">
        <v>0.561111111</v>
      </c>
      <c r="AN559">
        <v>4.4444444E-2</v>
      </c>
      <c r="AO559">
        <v>0.67604938299999995</v>
      </c>
      <c r="AP559">
        <v>2.759290123</v>
      </c>
      <c r="AQ559">
        <v>0.73197530899999996</v>
      </c>
      <c r="AR559">
        <v>0.39410493800000002</v>
      </c>
      <c r="AS559">
        <v>0.79012345699999997</v>
      </c>
      <c r="AT559">
        <v>0.35336419800000002</v>
      </c>
      <c r="AU559">
        <v>0.85049382699999998</v>
      </c>
      <c r="AV559">
        <v>0.31484567899999999</v>
      </c>
      <c r="AW559">
        <v>1.9753090000000002E-3</v>
      </c>
      <c r="AX559">
        <v>6.8722222220000004</v>
      </c>
      <c r="AY559">
        <v>0.77530864200000005</v>
      </c>
      <c r="AZ559">
        <v>0.76358024700000005</v>
      </c>
    </row>
    <row r="560" spans="1:52" x14ac:dyDescent="0.25">
      <c r="A560">
        <v>558</v>
      </c>
      <c r="B560">
        <v>26</v>
      </c>
      <c r="C560">
        <v>27</v>
      </c>
      <c r="D560">
        <v>26</v>
      </c>
      <c r="E560">
        <v>27</v>
      </c>
      <c r="F560">
        <v>28</v>
      </c>
      <c r="G560">
        <v>26</v>
      </c>
      <c r="H560">
        <v>29</v>
      </c>
      <c r="I560">
        <v>29</v>
      </c>
      <c r="J560">
        <v>30</v>
      </c>
      <c r="U560">
        <v>25.305555559999998</v>
      </c>
      <c r="V560">
        <v>0.45</v>
      </c>
      <c r="W560">
        <v>25.755555560000001</v>
      </c>
      <c r="X560">
        <v>26.205555560000001</v>
      </c>
      <c r="Y560">
        <v>26.65555556</v>
      </c>
      <c r="Z560">
        <v>27.105555559999999</v>
      </c>
      <c r="AA560">
        <v>27.555555559999998</v>
      </c>
      <c r="AB560">
        <v>28.005555560000001</v>
      </c>
      <c r="AC560">
        <v>28.455555560000001</v>
      </c>
      <c r="AD560">
        <v>28.90555556</v>
      </c>
      <c r="AE560">
        <v>29.355555559999999</v>
      </c>
      <c r="AF560">
        <v>0.24444444400000001</v>
      </c>
      <c r="AG560">
        <v>0.79444444400000003</v>
      </c>
      <c r="AH560">
        <v>0.65555555600000004</v>
      </c>
      <c r="AI560">
        <v>0.10555555599999999</v>
      </c>
      <c r="AJ560">
        <v>0.44444444399999999</v>
      </c>
      <c r="AK560">
        <v>2.005555556</v>
      </c>
      <c r="AL560">
        <v>0.54444444400000003</v>
      </c>
      <c r="AM560">
        <v>9.4444444000000002E-2</v>
      </c>
      <c r="AN560">
        <v>0.64444444400000001</v>
      </c>
      <c r="AO560">
        <v>5.9753085999999997E-2</v>
      </c>
      <c r="AP560">
        <v>0.63114197500000002</v>
      </c>
      <c r="AQ560">
        <v>0.42975308600000001</v>
      </c>
      <c r="AR560">
        <v>1.1141975E-2</v>
      </c>
      <c r="AS560">
        <v>0.197530864</v>
      </c>
      <c r="AT560">
        <v>4.0222530860000001</v>
      </c>
      <c r="AU560">
        <v>0.29641975300000001</v>
      </c>
      <c r="AV560">
        <v>8.9197530000000008E-3</v>
      </c>
      <c r="AW560">
        <v>0.41530864200000001</v>
      </c>
      <c r="AX560">
        <v>6.0722222219999997</v>
      </c>
      <c r="AY560">
        <v>0.61481481500000001</v>
      </c>
      <c r="AZ560">
        <v>0.67469135800000002</v>
      </c>
    </row>
    <row r="561" spans="1:52" x14ac:dyDescent="0.25">
      <c r="A561">
        <v>559</v>
      </c>
      <c r="B561">
        <v>134</v>
      </c>
      <c r="C561">
        <v>142</v>
      </c>
      <c r="D561">
        <v>148</v>
      </c>
      <c r="E561">
        <v>150</v>
      </c>
      <c r="F561">
        <v>159</v>
      </c>
      <c r="G561">
        <v>151</v>
      </c>
      <c r="H561">
        <v>156</v>
      </c>
      <c r="I561">
        <v>165</v>
      </c>
      <c r="J561">
        <v>155</v>
      </c>
      <c r="U561">
        <v>136.94444440000001</v>
      </c>
      <c r="V561">
        <v>2.8333333330000001</v>
      </c>
      <c r="W561">
        <v>139.7777778</v>
      </c>
      <c r="X561">
        <v>142.61111109999999</v>
      </c>
      <c r="Y561">
        <v>145.44444440000001</v>
      </c>
      <c r="Z561">
        <v>148.2777778</v>
      </c>
      <c r="AA561">
        <v>151.11111109999999</v>
      </c>
      <c r="AB561">
        <v>153.94444440000001</v>
      </c>
      <c r="AC561">
        <v>156.7777778</v>
      </c>
      <c r="AD561">
        <v>159.61111109999999</v>
      </c>
      <c r="AE561">
        <v>162.44444440000001</v>
      </c>
      <c r="AF561">
        <v>5.7777777779999999</v>
      </c>
      <c r="AG561">
        <v>0.61111111100000004</v>
      </c>
      <c r="AH561">
        <v>2.5555555559999998</v>
      </c>
      <c r="AI561">
        <v>1.7222222220000001</v>
      </c>
      <c r="AJ561">
        <v>7.8888888890000004</v>
      </c>
      <c r="AK561">
        <v>2.9444444440000002</v>
      </c>
      <c r="AL561">
        <v>0.77777777800000003</v>
      </c>
      <c r="AM561">
        <v>5.3888888890000004</v>
      </c>
      <c r="AN561">
        <v>7.4444444440000002</v>
      </c>
      <c r="AO561">
        <v>33.382716049999999</v>
      </c>
      <c r="AP561">
        <v>0.37345678999999998</v>
      </c>
      <c r="AQ561">
        <v>6.5308641979999997</v>
      </c>
      <c r="AR561">
        <v>2.9660493830000001</v>
      </c>
      <c r="AS561">
        <v>62.234567900000002</v>
      </c>
      <c r="AT561">
        <v>8.6697530860000001</v>
      </c>
      <c r="AU561">
        <v>0.60493827200000005</v>
      </c>
      <c r="AV561">
        <v>29.04012346</v>
      </c>
      <c r="AW561">
        <v>55.41975309</v>
      </c>
      <c r="AX561">
        <v>199.2222222</v>
      </c>
      <c r="AY561">
        <v>3.901234568</v>
      </c>
      <c r="AZ561">
        <v>22.135802470000002</v>
      </c>
    </row>
    <row r="562" spans="1:52" x14ac:dyDescent="0.25">
      <c r="A562">
        <v>560</v>
      </c>
      <c r="B562">
        <v>78</v>
      </c>
      <c r="C562">
        <v>83</v>
      </c>
      <c r="D562">
        <v>79</v>
      </c>
      <c r="E562">
        <v>81</v>
      </c>
      <c r="F562">
        <v>86</v>
      </c>
      <c r="G562">
        <v>87</v>
      </c>
      <c r="H562">
        <v>89</v>
      </c>
      <c r="I562">
        <v>94</v>
      </c>
      <c r="J562">
        <v>94</v>
      </c>
      <c r="U562">
        <v>75.416666669999998</v>
      </c>
      <c r="V562">
        <v>2.0499999999999998</v>
      </c>
      <c r="W562">
        <v>77.466666669999995</v>
      </c>
      <c r="X562">
        <v>79.516666670000006</v>
      </c>
      <c r="Y562">
        <v>81.566666670000004</v>
      </c>
      <c r="Z562">
        <v>83.616666670000001</v>
      </c>
      <c r="AA562">
        <v>85.666666669999998</v>
      </c>
      <c r="AB562">
        <v>87.716666669999995</v>
      </c>
      <c r="AC562">
        <v>89.766666670000006</v>
      </c>
      <c r="AD562">
        <v>91.816666670000004</v>
      </c>
      <c r="AE562">
        <v>93.866666670000001</v>
      </c>
      <c r="AF562">
        <v>0.53333333299999997</v>
      </c>
      <c r="AG562">
        <v>3.483333333</v>
      </c>
      <c r="AH562">
        <v>2.5666666669999998</v>
      </c>
      <c r="AI562">
        <v>2.6166666670000001</v>
      </c>
      <c r="AJ562">
        <v>0.33333333300000001</v>
      </c>
      <c r="AK562">
        <v>0.71666666700000003</v>
      </c>
      <c r="AL562">
        <v>0.76666666699999997</v>
      </c>
      <c r="AM562">
        <v>2.1833333330000002</v>
      </c>
      <c r="AN562">
        <v>0.133333333</v>
      </c>
      <c r="AO562">
        <v>0.28444444400000002</v>
      </c>
      <c r="AP562">
        <v>12.13361111</v>
      </c>
      <c r="AQ562">
        <v>6.5877777780000004</v>
      </c>
      <c r="AR562">
        <v>6.846944444</v>
      </c>
      <c r="AS562">
        <v>0.111111111</v>
      </c>
      <c r="AT562">
        <v>0.51361111100000001</v>
      </c>
      <c r="AU562">
        <v>0.58777777799999997</v>
      </c>
      <c r="AV562">
        <v>4.7669444439999999</v>
      </c>
      <c r="AW562">
        <v>1.7777778000000001E-2</v>
      </c>
      <c r="AX562">
        <v>31.85</v>
      </c>
      <c r="AY562">
        <v>1.4814814810000001</v>
      </c>
      <c r="AZ562">
        <v>3.5388888889999999</v>
      </c>
    </row>
    <row r="563" spans="1:52" x14ac:dyDescent="0.25">
      <c r="A563">
        <v>561</v>
      </c>
      <c r="B563">
        <v>35</v>
      </c>
      <c r="C563">
        <v>36</v>
      </c>
      <c r="D563">
        <v>37</v>
      </c>
      <c r="E563">
        <v>35</v>
      </c>
      <c r="F563">
        <v>37</v>
      </c>
      <c r="G563">
        <v>40</v>
      </c>
      <c r="H563">
        <v>39</v>
      </c>
      <c r="I563">
        <v>38</v>
      </c>
      <c r="J563">
        <v>41</v>
      </c>
      <c r="U563">
        <v>34.305555560000002</v>
      </c>
      <c r="V563">
        <v>0.65</v>
      </c>
      <c r="W563">
        <v>34.955555560000001</v>
      </c>
      <c r="X563">
        <v>35.605555559999999</v>
      </c>
      <c r="Y563">
        <v>36.255555559999998</v>
      </c>
      <c r="Z563">
        <v>36.905555560000003</v>
      </c>
      <c r="AA563">
        <v>37.555555560000002</v>
      </c>
      <c r="AB563">
        <v>38.205555560000001</v>
      </c>
      <c r="AC563">
        <v>38.855555559999999</v>
      </c>
      <c r="AD563">
        <v>39.505555559999998</v>
      </c>
      <c r="AE563">
        <v>40.155555560000003</v>
      </c>
      <c r="AF563">
        <v>4.4444444E-2</v>
      </c>
      <c r="AG563">
        <v>0.39444444400000001</v>
      </c>
      <c r="AH563">
        <v>0.74444444399999998</v>
      </c>
      <c r="AI563">
        <v>1.9055555559999999</v>
      </c>
      <c r="AJ563">
        <v>0.55555555599999995</v>
      </c>
      <c r="AK563">
        <v>1.794444444</v>
      </c>
      <c r="AL563">
        <v>0.14444444400000001</v>
      </c>
      <c r="AM563">
        <v>1.505555556</v>
      </c>
      <c r="AN563">
        <v>0.84444444399999996</v>
      </c>
      <c r="AO563">
        <v>1.9753090000000002E-3</v>
      </c>
      <c r="AP563">
        <v>0.15558642</v>
      </c>
      <c r="AQ563">
        <v>0.55419753100000002</v>
      </c>
      <c r="AR563">
        <v>3.6311419749999998</v>
      </c>
      <c r="AS563">
        <v>0.30864197500000001</v>
      </c>
      <c r="AT563">
        <v>3.2200308639999999</v>
      </c>
      <c r="AU563">
        <v>2.0864198E-2</v>
      </c>
      <c r="AV563">
        <v>2.2666975310000002</v>
      </c>
      <c r="AW563">
        <v>0.71308642</v>
      </c>
      <c r="AX563">
        <v>10.872222219999999</v>
      </c>
      <c r="AY563">
        <v>0.88148148100000001</v>
      </c>
      <c r="AZ563">
        <v>1.2080246910000001</v>
      </c>
    </row>
    <row r="564" spans="1:52" x14ac:dyDescent="0.25">
      <c r="A564">
        <v>562</v>
      </c>
      <c r="B564">
        <v>1064</v>
      </c>
      <c r="C564">
        <v>1069</v>
      </c>
      <c r="D564">
        <v>1127</v>
      </c>
      <c r="E564">
        <v>1134</v>
      </c>
      <c r="F564">
        <v>1179</v>
      </c>
      <c r="G564">
        <v>1173</v>
      </c>
      <c r="H564">
        <v>1113</v>
      </c>
      <c r="I564">
        <v>1155</v>
      </c>
      <c r="J564">
        <v>1156</v>
      </c>
      <c r="U564">
        <v>1076.916667</v>
      </c>
      <c r="V564">
        <v>10.616666670000001</v>
      </c>
      <c r="W564">
        <v>1087.5333330000001</v>
      </c>
      <c r="X564">
        <v>1098.1500000000001</v>
      </c>
      <c r="Y564">
        <v>1108.7666670000001</v>
      </c>
      <c r="Z564">
        <v>1119.383333</v>
      </c>
      <c r="AA564">
        <v>1130</v>
      </c>
      <c r="AB564">
        <v>1140.616667</v>
      </c>
      <c r="AC564">
        <v>1151.2333329999999</v>
      </c>
      <c r="AD564">
        <v>1161.8499999999999</v>
      </c>
      <c r="AE564">
        <v>1172.4666669999999</v>
      </c>
      <c r="AF564">
        <v>23.533333330000001</v>
      </c>
      <c r="AG564">
        <v>29.15</v>
      </c>
      <c r="AH564">
        <v>18.233333330000001</v>
      </c>
      <c r="AI564">
        <v>14.616666670000001</v>
      </c>
      <c r="AJ564">
        <v>49</v>
      </c>
      <c r="AK564">
        <v>32.383333329999999</v>
      </c>
      <c r="AL564">
        <v>38.233333330000001</v>
      </c>
      <c r="AM564">
        <v>6.85</v>
      </c>
      <c r="AN564">
        <v>16.466666669999999</v>
      </c>
      <c r="AO564">
        <v>553.81777780000004</v>
      </c>
      <c r="AP564">
        <v>849.72249999999997</v>
      </c>
      <c r="AQ564">
        <v>332.4544444</v>
      </c>
      <c r="AR564">
        <v>213.6469444</v>
      </c>
      <c r="AS564">
        <v>2401</v>
      </c>
      <c r="AT564">
        <v>1048.680278</v>
      </c>
      <c r="AU564">
        <v>1461.7877779999999</v>
      </c>
      <c r="AV564">
        <v>46.922499999999999</v>
      </c>
      <c r="AW564">
        <v>271.15111109999998</v>
      </c>
      <c r="AX564">
        <v>7179.1833329999999</v>
      </c>
      <c r="AY564">
        <v>25.385185190000001</v>
      </c>
      <c r="AZ564">
        <v>797.68703700000003</v>
      </c>
    </row>
    <row r="565" spans="1:52" x14ac:dyDescent="0.25">
      <c r="A565">
        <v>563</v>
      </c>
      <c r="B565">
        <v>24962</v>
      </c>
      <c r="C565">
        <v>26697</v>
      </c>
      <c r="D565">
        <v>25621</v>
      </c>
      <c r="E565">
        <v>27251</v>
      </c>
      <c r="F565">
        <v>28515</v>
      </c>
      <c r="G565">
        <v>27932</v>
      </c>
      <c r="H565">
        <v>28337</v>
      </c>
      <c r="I565">
        <v>28827</v>
      </c>
      <c r="J565">
        <v>30797</v>
      </c>
      <c r="U565">
        <v>24672.97222</v>
      </c>
      <c r="V565">
        <v>597.3833333</v>
      </c>
      <c r="W565">
        <v>25270.35556</v>
      </c>
      <c r="X565">
        <v>25867.738890000001</v>
      </c>
      <c r="Y565">
        <v>26465.122220000001</v>
      </c>
      <c r="Z565">
        <v>27062.505560000001</v>
      </c>
      <c r="AA565">
        <v>27659.888889999998</v>
      </c>
      <c r="AB565">
        <v>28257.272219999999</v>
      </c>
      <c r="AC565">
        <v>28854.655559999999</v>
      </c>
      <c r="AD565">
        <v>29452.03889</v>
      </c>
      <c r="AE565">
        <v>30049.42222</v>
      </c>
      <c r="AF565">
        <v>308.3555556</v>
      </c>
      <c r="AG565">
        <v>829.26111109999999</v>
      </c>
      <c r="AH565">
        <v>844.12222220000001</v>
      </c>
      <c r="AI565">
        <v>188.49444439999999</v>
      </c>
      <c r="AJ565">
        <v>855.11111110000002</v>
      </c>
      <c r="AK565">
        <v>325.27222219999999</v>
      </c>
      <c r="AL565">
        <v>517.65555559999996</v>
      </c>
      <c r="AM565">
        <v>625.03888889999996</v>
      </c>
      <c r="AN565">
        <v>747.57777780000004</v>
      </c>
      <c r="AO565">
        <v>95083.148639999999</v>
      </c>
      <c r="AP565">
        <v>687673.99040000001</v>
      </c>
      <c r="AQ565">
        <v>712542.326</v>
      </c>
      <c r="AR565">
        <v>35530.155590000002</v>
      </c>
      <c r="AS565">
        <v>731215.01229999994</v>
      </c>
      <c r="AT565">
        <v>105802.01850000001</v>
      </c>
      <c r="AU565">
        <v>267967.27419999999</v>
      </c>
      <c r="AV565">
        <v>390673.61259999999</v>
      </c>
      <c r="AW565">
        <v>558872.53379999998</v>
      </c>
      <c r="AX565">
        <v>3585360.0720000002</v>
      </c>
      <c r="AY565">
        <v>582.32098770000005</v>
      </c>
      <c r="AZ565">
        <v>398373.34139999998</v>
      </c>
    </row>
    <row r="566" spans="1:52" x14ac:dyDescent="0.25">
      <c r="A566">
        <v>564</v>
      </c>
      <c r="B566">
        <v>147</v>
      </c>
      <c r="C566">
        <v>141</v>
      </c>
      <c r="D566">
        <v>151</v>
      </c>
      <c r="E566">
        <v>151</v>
      </c>
      <c r="F566">
        <v>152</v>
      </c>
      <c r="G566">
        <v>152</v>
      </c>
      <c r="H566">
        <v>166</v>
      </c>
      <c r="I566">
        <v>168</v>
      </c>
      <c r="J566">
        <v>173</v>
      </c>
      <c r="U566">
        <v>137.66666670000001</v>
      </c>
      <c r="V566">
        <v>3.6</v>
      </c>
      <c r="W566">
        <v>141.2666667</v>
      </c>
      <c r="X566">
        <v>144.8666667</v>
      </c>
      <c r="Y566">
        <v>148.46666669999999</v>
      </c>
      <c r="Z566">
        <v>152.06666670000001</v>
      </c>
      <c r="AA566">
        <v>155.66666670000001</v>
      </c>
      <c r="AB566">
        <v>159.2666667</v>
      </c>
      <c r="AC566">
        <v>162.8666667</v>
      </c>
      <c r="AD566">
        <v>166.46666669999999</v>
      </c>
      <c r="AE566">
        <v>170.06666670000001</v>
      </c>
      <c r="AF566">
        <v>5.733333333</v>
      </c>
      <c r="AG566">
        <v>3.8666666670000001</v>
      </c>
      <c r="AH566">
        <v>2.5333333329999999</v>
      </c>
      <c r="AI566">
        <v>1.066666667</v>
      </c>
      <c r="AJ566">
        <v>3.6666666669999999</v>
      </c>
      <c r="AK566">
        <v>7.266666667</v>
      </c>
      <c r="AL566">
        <v>3.1333333329999999</v>
      </c>
      <c r="AM566">
        <v>1.5333333330000001</v>
      </c>
      <c r="AN566">
        <v>2.9333333330000002</v>
      </c>
      <c r="AO566">
        <v>32.871111110000001</v>
      </c>
      <c r="AP566">
        <v>14.951111109999999</v>
      </c>
      <c r="AQ566">
        <v>6.4177777779999996</v>
      </c>
      <c r="AR566">
        <v>1.137777778</v>
      </c>
      <c r="AS566">
        <v>13.44444444</v>
      </c>
      <c r="AT566">
        <v>52.804444439999997</v>
      </c>
      <c r="AU566">
        <v>9.817777778</v>
      </c>
      <c r="AV566">
        <v>2.3511111109999998</v>
      </c>
      <c r="AW566">
        <v>8.6044444440000003</v>
      </c>
      <c r="AX566">
        <v>142.4</v>
      </c>
      <c r="AY566">
        <v>3.5259259260000002</v>
      </c>
      <c r="AZ566">
        <v>15.82222222</v>
      </c>
    </row>
    <row r="567" spans="1:52" x14ac:dyDescent="0.25">
      <c r="A567">
        <v>565</v>
      </c>
      <c r="B567">
        <v>799</v>
      </c>
      <c r="C567">
        <v>862</v>
      </c>
      <c r="D567">
        <v>805</v>
      </c>
      <c r="E567">
        <v>853</v>
      </c>
      <c r="F567">
        <v>918</v>
      </c>
      <c r="G567">
        <v>902</v>
      </c>
      <c r="H567">
        <v>939</v>
      </c>
      <c r="I567">
        <v>893</v>
      </c>
      <c r="J567">
        <v>913</v>
      </c>
      <c r="U567">
        <v>803.83333330000005</v>
      </c>
      <c r="V567">
        <v>14.43333333</v>
      </c>
      <c r="W567">
        <v>818.26666669999997</v>
      </c>
      <c r="X567">
        <v>832.7</v>
      </c>
      <c r="Y567">
        <v>847.1333333</v>
      </c>
      <c r="Z567">
        <v>861.56666670000004</v>
      </c>
      <c r="AA567">
        <v>876</v>
      </c>
      <c r="AB567">
        <v>890.43333329999996</v>
      </c>
      <c r="AC567">
        <v>904.8666667</v>
      </c>
      <c r="AD567">
        <v>919.3</v>
      </c>
      <c r="AE567">
        <v>933.73333330000003</v>
      </c>
      <c r="AF567">
        <v>19.266666669999999</v>
      </c>
      <c r="AG567">
        <v>29.3</v>
      </c>
      <c r="AH567">
        <v>42.133333329999999</v>
      </c>
      <c r="AI567">
        <v>8.5666666669999998</v>
      </c>
      <c r="AJ567">
        <v>42</v>
      </c>
      <c r="AK567">
        <v>11.56666667</v>
      </c>
      <c r="AL567">
        <v>34.133333329999999</v>
      </c>
      <c r="AM567">
        <v>26.3</v>
      </c>
      <c r="AN567">
        <v>20.733333330000001</v>
      </c>
      <c r="AO567">
        <v>371.2044444</v>
      </c>
      <c r="AP567">
        <v>858.49</v>
      </c>
      <c r="AQ567">
        <v>1775.217778</v>
      </c>
      <c r="AR567">
        <v>73.387777779999993</v>
      </c>
      <c r="AS567">
        <v>1764</v>
      </c>
      <c r="AT567">
        <v>133.78777779999999</v>
      </c>
      <c r="AU567">
        <v>1165.0844440000001</v>
      </c>
      <c r="AV567">
        <v>691.69</v>
      </c>
      <c r="AW567">
        <v>429.87111110000001</v>
      </c>
      <c r="AX567">
        <v>7262.7333330000001</v>
      </c>
      <c r="AY567">
        <v>26</v>
      </c>
      <c r="AZ567">
        <v>806.97037039999998</v>
      </c>
    </row>
    <row r="568" spans="1:52" x14ac:dyDescent="0.25">
      <c r="A568">
        <v>566</v>
      </c>
      <c r="B568">
        <v>226</v>
      </c>
      <c r="C568">
        <v>233</v>
      </c>
      <c r="D568">
        <v>236</v>
      </c>
      <c r="E568">
        <v>243</v>
      </c>
      <c r="F568">
        <v>238</v>
      </c>
      <c r="G568">
        <v>245</v>
      </c>
      <c r="H568">
        <v>250</v>
      </c>
      <c r="I568">
        <v>257</v>
      </c>
      <c r="J568">
        <v>279</v>
      </c>
      <c r="U568">
        <v>219.05555559999999</v>
      </c>
      <c r="V568">
        <v>5.233333333</v>
      </c>
      <c r="W568">
        <v>224.28888889999999</v>
      </c>
      <c r="X568">
        <v>229.52222219999999</v>
      </c>
      <c r="Y568">
        <v>234.75555560000001</v>
      </c>
      <c r="Z568">
        <v>239.98888890000001</v>
      </c>
      <c r="AA568">
        <v>245.2222222</v>
      </c>
      <c r="AB568">
        <v>250.4555556</v>
      </c>
      <c r="AC568">
        <v>255.68888889999999</v>
      </c>
      <c r="AD568">
        <v>260.92222220000002</v>
      </c>
      <c r="AE568">
        <v>266.15555560000001</v>
      </c>
      <c r="AF568">
        <v>1.7111111109999999</v>
      </c>
      <c r="AG568">
        <v>3.4777777780000001</v>
      </c>
      <c r="AH568">
        <v>1.244444444</v>
      </c>
      <c r="AI568">
        <v>3.011111111</v>
      </c>
      <c r="AJ568">
        <v>7.2222222220000001</v>
      </c>
      <c r="AK568">
        <v>5.4555555560000002</v>
      </c>
      <c r="AL568">
        <v>5.6888888890000002</v>
      </c>
      <c r="AM568">
        <v>3.9222222219999998</v>
      </c>
      <c r="AN568">
        <v>12.84444444</v>
      </c>
      <c r="AO568">
        <v>2.9279012350000002</v>
      </c>
      <c r="AP568">
        <v>12.09493827</v>
      </c>
      <c r="AQ568">
        <v>1.548641975</v>
      </c>
      <c r="AR568">
        <v>9.0667901230000005</v>
      </c>
      <c r="AS568">
        <v>52.16049383</v>
      </c>
      <c r="AT568">
        <v>29.76308642</v>
      </c>
      <c r="AU568">
        <v>32.363456790000001</v>
      </c>
      <c r="AV568">
        <v>15.383827159999999</v>
      </c>
      <c r="AW568">
        <v>164.97975310000001</v>
      </c>
      <c r="AX568">
        <v>320.28888890000002</v>
      </c>
      <c r="AY568">
        <v>4.95308642</v>
      </c>
      <c r="AZ568">
        <v>35.587654319999999</v>
      </c>
    </row>
    <row r="569" spans="1:52" x14ac:dyDescent="0.25">
      <c r="A569">
        <v>567</v>
      </c>
      <c r="B569">
        <v>951</v>
      </c>
      <c r="C569">
        <v>895</v>
      </c>
      <c r="D569">
        <v>930</v>
      </c>
      <c r="E569">
        <v>996</v>
      </c>
      <c r="F569">
        <v>966</v>
      </c>
      <c r="G569">
        <v>1025</v>
      </c>
      <c r="H569">
        <v>1040</v>
      </c>
      <c r="I569">
        <v>1017</v>
      </c>
      <c r="J569">
        <v>1077</v>
      </c>
      <c r="U569">
        <v>895.30555560000005</v>
      </c>
      <c r="V569">
        <v>18.649999999999999</v>
      </c>
      <c r="W569">
        <v>913.95555560000003</v>
      </c>
      <c r="X569">
        <v>932.6055556</v>
      </c>
      <c r="Y569">
        <v>951.25555559999998</v>
      </c>
      <c r="Z569">
        <v>969.90555559999996</v>
      </c>
      <c r="AA569">
        <v>988.55555560000005</v>
      </c>
      <c r="AB569">
        <v>1007.205556</v>
      </c>
      <c r="AC569">
        <v>1025.855556</v>
      </c>
      <c r="AD569">
        <v>1044.5055560000001</v>
      </c>
      <c r="AE569">
        <v>1063.1555559999999</v>
      </c>
      <c r="AF569">
        <v>37.044444439999999</v>
      </c>
      <c r="AG569">
        <v>37.605555559999999</v>
      </c>
      <c r="AH569">
        <v>21.255555560000001</v>
      </c>
      <c r="AI569">
        <v>26.09444444</v>
      </c>
      <c r="AJ569">
        <v>22.555555559999998</v>
      </c>
      <c r="AK569">
        <v>17.794444439999999</v>
      </c>
      <c r="AL569">
        <v>14.144444439999999</v>
      </c>
      <c r="AM569">
        <v>27.505555560000001</v>
      </c>
      <c r="AN569">
        <v>13.84444444</v>
      </c>
      <c r="AO569">
        <v>1372.2908640000001</v>
      </c>
      <c r="AP569">
        <v>1414.177809</v>
      </c>
      <c r="AQ569">
        <v>451.79864199999997</v>
      </c>
      <c r="AR569">
        <v>680.92003090000003</v>
      </c>
      <c r="AS569">
        <v>508.75308639999997</v>
      </c>
      <c r="AT569">
        <v>316.6422531</v>
      </c>
      <c r="AU569">
        <v>200.06530860000001</v>
      </c>
      <c r="AV569">
        <v>756.55558640000004</v>
      </c>
      <c r="AW569">
        <v>191.66864200000001</v>
      </c>
      <c r="AX569">
        <v>5892.872222</v>
      </c>
      <c r="AY569">
        <v>24.20493827</v>
      </c>
      <c r="AZ569">
        <v>654.76358019999998</v>
      </c>
    </row>
    <row r="570" spans="1:52" x14ac:dyDescent="0.25">
      <c r="A570">
        <v>568</v>
      </c>
      <c r="B570">
        <v>24</v>
      </c>
      <c r="C570">
        <v>24</v>
      </c>
      <c r="D570">
        <v>23</v>
      </c>
      <c r="E570">
        <v>24</v>
      </c>
      <c r="F570">
        <v>25</v>
      </c>
      <c r="G570">
        <v>25</v>
      </c>
      <c r="H570">
        <v>25</v>
      </c>
      <c r="I570">
        <v>26</v>
      </c>
      <c r="J570">
        <v>25</v>
      </c>
      <c r="U570">
        <v>23.305555559999998</v>
      </c>
      <c r="V570">
        <v>0.25</v>
      </c>
      <c r="W570">
        <v>23.555555559999998</v>
      </c>
      <c r="X570">
        <v>23.805555559999998</v>
      </c>
      <c r="Y570">
        <v>24.055555559999998</v>
      </c>
      <c r="Z570">
        <v>24.305555559999998</v>
      </c>
      <c r="AA570">
        <v>24.555555559999998</v>
      </c>
      <c r="AB570">
        <v>24.805555559999998</v>
      </c>
      <c r="AC570">
        <v>25.055555559999998</v>
      </c>
      <c r="AD570">
        <v>25.305555559999998</v>
      </c>
      <c r="AE570">
        <v>25.555555559999998</v>
      </c>
      <c r="AF570">
        <v>0.44444444399999999</v>
      </c>
      <c r="AG570">
        <v>0.19444444399999999</v>
      </c>
      <c r="AH570">
        <v>1.0555555560000001</v>
      </c>
      <c r="AI570">
        <v>0.30555555600000001</v>
      </c>
      <c r="AJ570">
        <v>0.44444444399999999</v>
      </c>
      <c r="AK570">
        <v>0.19444444399999999</v>
      </c>
      <c r="AL570">
        <v>5.5555555999999999E-2</v>
      </c>
      <c r="AM570">
        <v>0.69444444400000005</v>
      </c>
      <c r="AN570">
        <v>0.55555555599999995</v>
      </c>
      <c r="AO570">
        <v>0.197530864</v>
      </c>
      <c r="AP570">
        <v>3.7808642000000003E-2</v>
      </c>
      <c r="AQ570">
        <v>1.1141975310000001</v>
      </c>
      <c r="AR570">
        <v>9.3364197999999995E-2</v>
      </c>
      <c r="AS570">
        <v>0.197530864</v>
      </c>
      <c r="AT570">
        <v>3.7808642000000003E-2</v>
      </c>
      <c r="AU570">
        <v>3.0864199999999999E-3</v>
      </c>
      <c r="AV570">
        <v>0.482253086</v>
      </c>
      <c r="AW570">
        <v>0.30864197500000001</v>
      </c>
      <c r="AX570">
        <v>2.4722222220000001</v>
      </c>
      <c r="AY570">
        <v>0.43827160500000001</v>
      </c>
      <c r="AZ570">
        <v>0.274691358</v>
      </c>
    </row>
    <row r="571" spans="1:52" x14ac:dyDescent="0.25">
      <c r="A571">
        <v>569</v>
      </c>
      <c r="B571">
        <v>79</v>
      </c>
      <c r="C571">
        <v>75</v>
      </c>
      <c r="D571">
        <v>76</v>
      </c>
      <c r="E571">
        <v>84</v>
      </c>
      <c r="F571">
        <v>87</v>
      </c>
      <c r="G571">
        <v>87</v>
      </c>
      <c r="H571">
        <v>89</v>
      </c>
      <c r="I571">
        <v>88</v>
      </c>
      <c r="J571">
        <v>86</v>
      </c>
      <c r="U571">
        <v>75.444444439999998</v>
      </c>
      <c r="V571">
        <v>1.6</v>
      </c>
      <c r="W571">
        <v>77.044444440000007</v>
      </c>
      <c r="X571">
        <v>78.644444440000001</v>
      </c>
      <c r="Y571">
        <v>80.244444439999995</v>
      </c>
      <c r="Z571">
        <v>81.844444440000004</v>
      </c>
      <c r="AA571">
        <v>83.444444439999998</v>
      </c>
      <c r="AB571">
        <v>85.044444440000007</v>
      </c>
      <c r="AC571">
        <v>86.644444440000001</v>
      </c>
      <c r="AD571">
        <v>88.244444439999995</v>
      </c>
      <c r="AE571">
        <v>89.844444440000004</v>
      </c>
      <c r="AF571">
        <v>1.955555556</v>
      </c>
      <c r="AG571">
        <v>3.6444444439999999</v>
      </c>
      <c r="AH571">
        <v>4.244444444</v>
      </c>
      <c r="AI571">
        <v>2.1555555559999999</v>
      </c>
      <c r="AJ571">
        <v>3.5555555559999998</v>
      </c>
      <c r="AK571">
        <v>1.955555556</v>
      </c>
      <c r="AL571">
        <v>2.3555555560000001</v>
      </c>
      <c r="AM571">
        <v>0.24444444400000001</v>
      </c>
      <c r="AN571">
        <v>3.8444444440000001</v>
      </c>
      <c r="AO571">
        <v>3.8241975309999998</v>
      </c>
      <c r="AP571">
        <v>13.28197531</v>
      </c>
      <c r="AQ571">
        <v>18.015308640000001</v>
      </c>
      <c r="AR571">
        <v>4.646419753</v>
      </c>
      <c r="AS571">
        <v>12.641975309999999</v>
      </c>
      <c r="AT571">
        <v>3.8241975309999998</v>
      </c>
      <c r="AU571">
        <v>5.5486419749999998</v>
      </c>
      <c r="AV571">
        <v>5.9753085999999997E-2</v>
      </c>
      <c r="AW571">
        <v>14.77975309</v>
      </c>
      <c r="AX571">
        <v>76.622222219999998</v>
      </c>
      <c r="AY571">
        <v>2.6617283949999999</v>
      </c>
      <c r="AZ571">
        <v>8.5135802470000002</v>
      </c>
    </row>
    <row r="572" spans="1:52" x14ac:dyDescent="0.25">
      <c r="A572">
        <v>570</v>
      </c>
      <c r="B572">
        <v>196</v>
      </c>
      <c r="C572">
        <v>202</v>
      </c>
      <c r="D572">
        <v>201</v>
      </c>
      <c r="E572">
        <v>202</v>
      </c>
      <c r="F572">
        <v>207</v>
      </c>
      <c r="G572">
        <v>204</v>
      </c>
      <c r="H572">
        <v>223</v>
      </c>
      <c r="I572">
        <v>213</v>
      </c>
      <c r="J572">
        <v>224</v>
      </c>
      <c r="U572">
        <v>192.08333329999999</v>
      </c>
      <c r="V572">
        <v>3.1833333330000002</v>
      </c>
      <c r="W572">
        <v>195.2666667</v>
      </c>
      <c r="X572">
        <v>198.45</v>
      </c>
      <c r="Y572">
        <v>201.6333333</v>
      </c>
      <c r="Z572">
        <v>204.81666670000001</v>
      </c>
      <c r="AA572">
        <v>208</v>
      </c>
      <c r="AB572">
        <v>211.18333329999999</v>
      </c>
      <c r="AC572">
        <v>214.3666667</v>
      </c>
      <c r="AD572">
        <v>217.55</v>
      </c>
      <c r="AE572">
        <v>220.7333333</v>
      </c>
      <c r="AF572">
        <v>0.73333333300000003</v>
      </c>
      <c r="AG572">
        <v>3.55</v>
      </c>
      <c r="AH572">
        <v>0.63333333300000005</v>
      </c>
      <c r="AI572">
        <v>2.8166666669999998</v>
      </c>
      <c r="AJ572">
        <v>1</v>
      </c>
      <c r="AK572">
        <v>7.1833333330000002</v>
      </c>
      <c r="AL572">
        <v>8.6333333329999995</v>
      </c>
      <c r="AM572">
        <v>4.55</v>
      </c>
      <c r="AN572">
        <v>3.266666667</v>
      </c>
      <c r="AO572">
        <v>0.53777777800000004</v>
      </c>
      <c r="AP572">
        <v>12.602499999999999</v>
      </c>
      <c r="AQ572">
        <v>0.40111111100000002</v>
      </c>
      <c r="AR572">
        <v>7.9336111110000003</v>
      </c>
      <c r="AS572">
        <v>1</v>
      </c>
      <c r="AT572">
        <v>51.600277779999999</v>
      </c>
      <c r="AU572">
        <v>74.534444440000001</v>
      </c>
      <c r="AV572">
        <v>20.702500000000001</v>
      </c>
      <c r="AW572">
        <v>10.67111111</v>
      </c>
      <c r="AX572">
        <v>179.9833333</v>
      </c>
      <c r="AY572">
        <v>3.5962962959999998</v>
      </c>
      <c r="AZ572">
        <v>19.998148149999999</v>
      </c>
    </row>
    <row r="573" spans="1:52" x14ac:dyDescent="0.25">
      <c r="A573">
        <v>571</v>
      </c>
      <c r="B573">
        <v>9</v>
      </c>
      <c r="C573">
        <v>8</v>
      </c>
      <c r="D573">
        <v>9</v>
      </c>
      <c r="E573">
        <v>9</v>
      </c>
      <c r="F573">
        <v>9</v>
      </c>
      <c r="G573">
        <v>9</v>
      </c>
      <c r="H573">
        <v>9</v>
      </c>
      <c r="I573">
        <v>10</v>
      </c>
      <c r="J573">
        <v>10</v>
      </c>
      <c r="U573">
        <v>8.2777777780000008</v>
      </c>
      <c r="V573">
        <v>0.16666666699999999</v>
      </c>
      <c r="W573">
        <v>8.4444444440000002</v>
      </c>
      <c r="X573">
        <v>8.6111111109999996</v>
      </c>
      <c r="Y573">
        <v>8.7777777780000008</v>
      </c>
      <c r="Z573">
        <v>8.9444444440000002</v>
      </c>
      <c r="AA573">
        <v>9.1111111109999996</v>
      </c>
      <c r="AB573">
        <v>9.2777777780000008</v>
      </c>
      <c r="AC573">
        <v>9.4444444440000002</v>
      </c>
      <c r="AD573">
        <v>9.6111111109999996</v>
      </c>
      <c r="AE573">
        <v>9.7777777780000008</v>
      </c>
      <c r="AF573">
        <v>0.55555555599999995</v>
      </c>
      <c r="AG573">
        <v>0.61111111100000004</v>
      </c>
      <c r="AH573">
        <v>0.222222222</v>
      </c>
      <c r="AI573">
        <v>5.5555555999999999E-2</v>
      </c>
      <c r="AJ573">
        <v>0.111111111</v>
      </c>
      <c r="AK573">
        <v>0.27777777799999998</v>
      </c>
      <c r="AL573">
        <v>0.44444444399999999</v>
      </c>
      <c r="AM573">
        <v>0.38888888900000002</v>
      </c>
      <c r="AN573">
        <v>0.222222222</v>
      </c>
      <c r="AO573">
        <v>0.30864197500000001</v>
      </c>
      <c r="AP573">
        <v>0.37345678999999998</v>
      </c>
      <c r="AQ573">
        <v>4.9382716E-2</v>
      </c>
      <c r="AR573">
        <v>3.0864199999999999E-3</v>
      </c>
      <c r="AS573">
        <v>1.2345679E-2</v>
      </c>
      <c r="AT573">
        <v>7.7160493999999996E-2</v>
      </c>
      <c r="AU573">
        <v>0.197530864</v>
      </c>
      <c r="AV573">
        <v>0.15123456800000001</v>
      </c>
      <c r="AW573">
        <v>4.9382716E-2</v>
      </c>
      <c r="AX573">
        <v>1.2222222220000001</v>
      </c>
      <c r="AY573">
        <v>0.32098765400000001</v>
      </c>
      <c r="AZ573">
        <v>0.13580246900000001</v>
      </c>
    </row>
    <row r="574" spans="1:52" x14ac:dyDescent="0.25">
      <c r="A574">
        <v>572</v>
      </c>
      <c r="B574">
        <v>127</v>
      </c>
      <c r="C574">
        <v>126</v>
      </c>
      <c r="D574">
        <v>126</v>
      </c>
      <c r="E574">
        <v>129</v>
      </c>
      <c r="F574">
        <v>124</v>
      </c>
      <c r="G574">
        <v>133</v>
      </c>
      <c r="H574">
        <v>136</v>
      </c>
      <c r="I574">
        <v>142</v>
      </c>
      <c r="J574">
        <v>136</v>
      </c>
      <c r="U574">
        <v>122</v>
      </c>
      <c r="V574">
        <v>1.8</v>
      </c>
      <c r="W574">
        <v>123.8</v>
      </c>
      <c r="X574">
        <v>125.6</v>
      </c>
      <c r="Y574">
        <v>127.4</v>
      </c>
      <c r="Z574">
        <v>129.19999999999999</v>
      </c>
      <c r="AA574">
        <v>131</v>
      </c>
      <c r="AB574">
        <v>132.80000000000001</v>
      </c>
      <c r="AC574">
        <v>134.6</v>
      </c>
      <c r="AD574">
        <v>136.4</v>
      </c>
      <c r="AE574">
        <v>138.19999999999999</v>
      </c>
      <c r="AF574">
        <v>3.2</v>
      </c>
      <c r="AG574">
        <v>0.4</v>
      </c>
      <c r="AH574">
        <v>1.4</v>
      </c>
      <c r="AI574">
        <v>0.2</v>
      </c>
      <c r="AJ574">
        <v>7</v>
      </c>
      <c r="AK574">
        <v>0.2</v>
      </c>
      <c r="AL574">
        <v>1.4</v>
      </c>
      <c r="AM574">
        <v>5.6</v>
      </c>
      <c r="AN574">
        <v>2.2000000000000002</v>
      </c>
      <c r="AO574">
        <v>10.24</v>
      </c>
      <c r="AP574">
        <v>0.16</v>
      </c>
      <c r="AQ574">
        <v>1.96</v>
      </c>
      <c r="AR574">
        <v>0.04</v>
      </c>
      <c r="AS574">
        <v>49</v>
      </c>
      <c r="AT574">
        <v>0.04</v>
      </c>
      <c r="AU574">
        <v>1.96</v>
      </c>
      <c r="AV574">
        <v>31.36</v>
      </c>
      <c r="AW574">
        <v>4.84</v>
      </c>
      <c r="AX574">
        <v>99.6</v>
      </c>
      <c r="AY574">
        <v>2.4</v>
      </c>
      <c r="AZ574">
        <v>11.06666667</v>
      </c>
    </row>
    <row r="575" spans="1:52" x14ac:dyDescent="0.25">
      <c r="A575">
        <v>573</v>
      </c>
      <c r="B575">
        <v>35</v>
      </c>
      <c r="C575">
        <v>36</v>
      </c>
      <c r="D575">
        <v>37</v>
      </c>
      <c r="E575">
        <v>36</v>
      </c>
      <c r="F575">
        <v>39</v>
      </c>
      <c r="G575">
        <v>37</v>
      </c>
      <c r="H575">
        <v>40</v>
      </c>
      <c r="I575">
        <v>40</v>
      </c>
      <c r="J575">
        <v>39</v>
      </c>
      <c r="U575">
        <v>34.75</v>
      </c>
      <c r="V575">
        <v>0.58333333300000001</v>
      </c>
      <c r="W575">
        <v>35.333333330000002</v>
      </c>
      <c r="X575">
        <v>35.916666669999998</v>
      </c>
      <c r="Y575">
        <v>36.5</v>
      </c>
      <c r="Z575">
        <v>37.083333330000002</v>
      </c>
      <c r="AA575">
        <v>37.666666669999998</v>
      </c>
      <c r="AB575">
        <v>38.25</v>
      </c>
      <c r="AC575">
        <v>38.833333330000002</v>
      </c>
      <c r="AD575">
        <v>39.416666669999998</v>
      </c>
      <c r="AE575">
        <v>40</v>
      </c>
      <c r="AF575">
        <v>0.33333333300000001</v>
      </c>
      <c r="AG575">
        <v>8.3333332999999996E-2</v>
      </c>
      <c r="AH575">
        <v>0.5</v>
      </c>
      <c r="AI575">
        <v>1.0833333329999999</v>
      </c>
      <c r="AJ575">
        <v>1.3333333329999999</v>
      </c>
      <c r="AK575">
        <v>1.25</v>
      </c>
      <c r="AL575">
        <v>1.1666666670000001</v>
      </c>
      <c r="AM575">
        <v>0.58333333300000001</v>
      </c>
      <c r="AN575">
        <v>1</v>
      </c>
      <c r="AO575">
        <v>0.111111111</v>
      </c>
      <c r="AP575">
        <v>6.9444440000000001E-3</v>
      </c>
      <c r="AQ575">
        <v>0.25</v>
      </c>
      <c r="AR575">
        <v>1.173611111</v>
      </c>
      <c r="AS575">
        <v>1.7777777779999999</v>
      </c>
      <c r="AT575">
        <v>1.5625</v>
      </c>
      <c r="AU575">
        <v>1.361111111</v>
      </c>
      <c r="AV575">
        <v>0.34027777799999998</v>
      </c>
      <c r="AW575">
        <v>1</v>
      </c>
      <c r="AX575">
        <v>7.5833333329999997</v>
      </c>
      <c r="AY575">
        <v>0.81481481499999997</v>
      </c>
      <c r="AZ575">
        <v>0.842592593</v>
      </c>
    </row>
    <row r="576" spans="1:52" x14ac:dyDescent="0.25">
      <c r="A576">
        <v>574</v>
      </c>
      <c r="B576">
        <v>52</v>
      </c>
      <c r="C576">
        <v>50</v>
      </c>
      <c r="D576">
        <v>56</v>
      </c>
      <c r="E576">
        <v>55</v>
      </c>
      <c r="F576">
        <v>54</v>
      </c>
      <c r="G576">
        <v>57</v>
      </c>
      <c r="H576">
        <v>54</v>
      </c>
      <c r="I576">
        <v>56</v>
      </c>
      <c r="J576">
        <v>56</v>
      </c>
      <c r="U576">
        <v>51.777777780000001</v>
      </c>
      <c r="V576">
        <v>0.53333333299999997</v>
      </c>
      <c r="W576">
        <v>52.311111109999999</v>
      </c>
      <c r="X576">
        <v>52.844444439999997</v>
      </c>
      <c r="Y576">
        <v>53.377777780000002</v>
      </c>
      <c r="Z576">
        <v>53.91111111</v>
      </c>
      <c r="AA576">
        <v>54.444444439999998</v>
      </c>
      <c r="AB576">
        <v>54.977777779999997</v>
      </c>
      <c r="AC576">
        <v>55.511111110000002</v>
      </c>
      <c r="AD576">
        <v>56.044444439999999</v>
      </c>
      <c r="AE576">
        <v>56.577777779999998</v>
      </c>
      <c r="AF576">
        <v>0.311111111</v>
      </c>
      <c r="AG576">
        <v>2.8444444440000001</v>
      </c>
      <c r="AH576">
        <v>2.622222222</v>
      </c>
      <c r="AI576">
        <v>1.0888888889999999</v>
      </c>
      <c r="AJ576">
        <v>0.44444444399999999</v>
      </c>
      <c r="AK576">
        <v>2.0222222219999999</v>
      </c>
      <c r="AL576">
        <v>1.511111111</v>
      </c>
      <c r="AM576">
        <v>4.4444444E-2</v>
      </c>
      <c r="AN576">
        <v>0.57777777799999996</v>
      </c>
      <c r="AO576">
        <v>9.6790123000000006E-2</v>
      </c>
      <c r="AP576">
        <v>8.0908641980000002</v>
      </c>
      <c r="AQ576">
        <v>6.8760493829999998</v>
      </c>
      <c r="AR576">
        <v>1.185679012</v>
      </c>
      <c r="AS576">
        <v>0.197530864</v>
      </c>
      <c r="AT576">
        <v>4.0893827160000003</v>
      </c>
      <c r="AU576">
        <v>2.2834567899999998</v>
      </c>
      <c r="AV576">
        <v>1.9753090000000002E-3</v>
      </c>
      <c r="AW576">
        <v>0.33382716000000001</v>
      </c>
      <c r="AX576">
        <v>23.15555556</v>
      </c>
      <c r="AY576">
        <v>1.2740740740000001</v>
      </c>
      <c r="AZ576">
        <v>2.5728395060000002</v>
      </c>
    </row>
    <row r="577" spans="1:52" x14ac:dyDescent="0.25">
      <c r="A577">
        <v>575</v>
      </c>
      <c r="B577">
        <v>10</v>
      </c>
      <c r="C577">
        <v>10</v>
      </c>
      <c r="D577">
        <v>10</v>
      </c>
      <c r="E577">
        <v>10</v>
      </c>
      <c r="F577">
        <v>10</v>
      </c>
      <c r="G577">
        <v>11</v>
      </c>
      <c r="H577">
        <v>10</v>
      </c>
      <c r="I577">
        <v>11</v>
      </c>
      <c r="J577">
        <v>11</v>
      </c>
      <c r="U577">
        <v>9.6666666669999994</v>
      </c>
      <c r="V577">
        <v>0.133333333</v>
      </c>
      <c r="W577">
        <v>9.8000000000000007</v>
      </c>
      <c r="X577">
        <v>9.9333333330000002</v>
      </c>
      <c r="Y577">
        <v>10.06666667</v>
      </c>
      <c r="Z577">
        <v>10.199999999999999</v>
      </c>
      <c r="AA577">
        <v>10.33333333</v>
      </c>
      <c r="AB577">
        <v>10.46666667</v>
      </c>
      <c r="AC577">
        <v>10.6</v>
      </c>
      <c r="AD577">
        <v>10.733333330000001</v>
      </c>
      <c r="AE577">
        <v>10.866666670000001</v>
      </c>
      <c r="AF577">
        <v>0.2</v>
      </c>
      <c r="AG577">
        <v>6.6666666999999999E-2</v>
      </c>
      <c r="AH577">
        <v>6.6666666999999999E-2</v>
      </c>
      <c r="AI577">
        <v>0.2</v>
      </c>
      <c r="AJ577">
        <v>0.33333333300000001</v>
      </c>
      <c r="AK577">
        <v>0.53333333299999997</v>
      </c>
      <c r="AL577">
        <v>0.6</v>
      </c>
      <c r="AM577">
        <v>0.26666666700000002</v>
      </c>
      <c r="AN577">
        <v>0.133333333</v>
      </c>
      <c r="AO577">
        <v>0.04</v>
      </c>
      <c r="AP577">
        <v>4.4444439999999997E-3</v>
      </c>
      <c r="AQ577">
        <v>4.4444439999999997E-3</v>
      </c>
      <c r="AR577">
        <v>0.04</v>
      </c>
      <c r="AS577">
        <v>0.111111111</v>
      </c>
      <c r="AT577">
        <v>0.28444444400000002</v>
      </c>
      <c r="AU577">
        <v>0.36</v>
      </c>
      <c r="AV577">
        <v>7.1111111000000005E-2</v>
      </c>
      <c r="AW577">
        <v>1.7777778000000001E-2</v>
      </c>
      <c r="AX577">
        <v>0.93333333299999999</v>
      </c>
      <c r="AY577">
        <v>0.26666666700000002</v>
      </c>
      <c r="AZ577">
        <v>0.10370370399999999</v>
      </c>
    </row>
    <row r="578" spans="1:52" x14ac:dyDescent="0.25">
      <c r="A578">
        <v>576</v>
      </c>
      <c r="B578">
        <v>63</v>
      </c>
      <c r="C578">
        <v>64</v>
      </c>
      <c r="D578">
        <v>62</v>
      </c>
      <c r="E578">
        <v>65</v>
      </c>
      <c r="F578">
        <v>66</v>
      </c>
      <c r="G578">
        <v>70</v>
      </c>
      <c r="H578">
        <v>68</v>
      </c>
      <c r="I578">
        <v>71</v>
      </c>
      <c r="J578">
        <v>73</v>
      </c>
      <c r="U578">
        <v>60.388888889999997</v>
      </c>
      <c r="V578">
        <v>1.3</v>
      </c>
      <c r="W578">
        <v>61.688888890000001</v>
      </c>
      <c r="X578">
        <v>62.988888889999998</v>
      </c>
      <c r="Y578">
        <v>64.288888889999996</v>
      </c>
      <c r="Z578">
        <v>65.588888890000007</v>
      </c>
      <c r="AA578">
        <v>66.888888890000004</v>
      </c>
      <c r="AB578">
        <v>68.188888890000001</v>
      </c>
      <c r="AC578">
        <v>69.488888889999998</v>
      </c>
      <c r="AD578">
        <v>70.788888889999996</v>
      </c>
      <c r="AE578">
        <v>72.088888890000007</v>
      </c>
      <c r="AF578">
        <v>1.311111111</v>
      </c>
      <c r="AG578">
        <v>1.011111111</v>
      </c>
      <c r="AH578">
        <v>2.2888888889999999</v>
      </c>
      <c r="AI578">
        <v>0.58888888900000003</v>
      </c>
      <c r="AJ578">
        <v>0.88888888899999996</v>
      </c>
      <c r="AK578">
        <v>1.811111111</v>
      </c>
      <c r="AL578">
        <v>1.488888889</v>
      </c>
      <c r="AM578">
        <v>0.21111111099999999</v>
      </c>
      <c r="AN578">
        <v>0.91111111099999997</v>
      </c>
      <c r="AO578">
        <v>1.719012346</v>
      </c>
      <c r="AP578">
        <v>1.0223456790000001</v>
      </c>
      <c r="AQ578">
        <v>5.239012346</v>
      </c>
      <c r="AR578">
        <v>0.34679012300000001</v>
      </c>
      <c r="AS578">
        <v>0.79012345699999997</v>
      </c>
      <c r="AT578">
        <v>3.2801234570000002</v>
      </c>
      <c r="AU578">
        <v>2.216790123</v>
      </c>
      <c r="AV578">
        <v>4.4567901E-2</v>
      </c>
      <c r="AW578">
        <v>0.83012345700000001</v>
      </c>
      <c r="AX578">
        <v>15.48888889</v>
      </c>
      <c r="AY578">
        <v>1.167901235</v>
      </c>
      <c r="AZ578">
        <v>1.720987654</v>
      </c>
    </row>
    <row r="579" spans="1:52" x14ac:dyDescent="0.25">
      <c r="A579">
        <v>577</v>
      </c>
      <c r="B579">
        <v>51</v>
      </c>
      <c r="C579">
        <v>51</v>
      </c>
      <c r="D579">
        <v>53</v>
      </c>
      <c r="E579">
        <v>55</v>
      </c>
      <c r="F579">
        <v>57</v>
      </c>
      <c r="G579">
        <v>55</v>
      </c>
      <c r="H579">
        <v>56</v>
      </c>
      <c r="I579">
        <v>56</v>
      </c>
      <c r="J579">
        <v>57</v>
      </c>
      <c r="U579">
        <v>50.805555560000002</v>
      </c>
      <c r="V579">
        <v>0.75</v>
      </c>
      <c r="W579">
        <v>51.555555560000002</v>
      </c>
      <c r="X579">
        <v>52.305555560000002</v>
      </c>
      <c r="Y579">
        <v>53.055555560000002</v>
      </c>
      <c r="Z579">
        <v>53.805555560000002</v>
      </c>
      <c r="AA579">
        <v>54.555555560000002</v>
      </c>
      <c r="AB579">
        <v>55.305555560000002</v>
      </c>
      <c r="AC579">
        <v>56.055555560000002</v>
      </c>
      <c r="AD579">
        <v>56.805555560000002</v>
      </c>
      <c r="AE579">
        <v>57.555555560000002</v>
      </c>
      <c r="AF579">
        <v>0.55555555599999995</v>
      </c>
      <c r="AG579">
        <v>1.3055555560000001</v>
      </c>
      <c r="AH579">
        <v>5.5555555999999999E-2</v>
      </c>
      <c r="AI579">
        <v>1.1944444439999999</v>
      </c>
      <c r="AJ579">
        <v>2.4444444440000002</v>
      </c>
      <c r="AK579">
        <v>0.30555555600000001</v>
      </c>
      <c r="AL579">
        <v>5.5555555999999999E-2</v>
      </c>
      <c r="AM579">
        <v>0.80555555599999995</v>
      </c>
      <c r="AN579">
        <v>0.55555555599999995</v>
      </c>
      <c r="AO579">
        <v>0.30864197500000001</v>
      </c>
      <c r="AP579">
        <v>1.704475309</v>
      </c>
      <c r="AQ579">
        <v>3.0864199999999999E-3</v>
      </c>
      <c r="AR579">
        <v>1.4266975310000001</v>
      </c>
      <c r="AS579">
        <v>5.9753086419999999</v>
      </c>
      <c r="AT579">
        <v>9.3364197999999995E-2</v>
      </c>
      <c r="AU579">
        <v>3.0864199999999999E-3</v>
      </c>
      <c r="AV579">
        <v>0.64891975300000004</v>
      </c>
      <c r="AW579">
        <v>0.30864197500000001</v>
      </c>
      <c r="AX579">
        <v>10.472222220000001</v>
      </c>
      <c r="AY579">
        <v>0.80864197500000001</v>
      </c>
      <c r="AZ579">
        <v>1.1635802470000001</v>
      </c>
    </row>
    <row r="580" spans="1:52" x14ac:dyDescent="0.25">
      <c r="A580">
        <v>578</v>
      </c>
      <c r="B580">
        <v>34</v>
      </c>
      <c r="C580">
        <v>35</v>
      </c>
      <c r="D580">
        <v>36</v>
      </c>
      <c r="E580">
        <v>35</v>
      </c>
      <c r="F580">
        <v>36</v>
      </c>
      <c r="G580">
        <v>38</v>
      </c>
      <c r="H580">
        <v>37</v>
      </c>
      <c r="I580">
        <v>37</v>
      </c>
      <c r="J580">
        <v>39</v>
      </c>
      <c r="U580">
        <v>33.75</v>
      </c>
      <c r="V580">
        <v>0.51666666699999997</v>
      </c>
      <c r="W580">
        <v>34.266666669999999</v>
      </c>
      <c r="X580">
        <v>34.783333329999998</v>
      </c>
      <c r="Y580">
        <v>35.299999999999997</v>
      </c>
      <c r="Z580">
        <v>35.816666669999996</v>
      </c>
      <c r="AA580">
        <v>36.333333330000002</v>
      </c>
      <c r="AB580">
        <v>36.85</v>
      </c>
      <c r="AC580">
        <v>37.366666670000001</v>
      </c>
      <c r="AD580">
        <v>37.883333329999999</v>
      </c>
      <c r="AE580">
        <v>38.4</v>
      </c>
      <c r="AF580">
        <v>0.26666666700000002</v>
      </c>
      <c r="AG580">
        <v>0.21666666700000001</v>
      </c>
      <c r="AH580">
        <v>0.7</v>
      </c>
      <c r="AI580">
        <v>0.81666666700000001</v>
      </c>
      <c r="AJ580">
        <v>0.33333333300000001</v>
      </c>
      <c r="AK580">
        <v>1.1499999999999999</v>
      </c>
      <c r="AL580">
        <v>0.366666667</v>
      </c>
      <c r="AM580">
        <v>0.88333333300000005</v>
      </c>
      <c r="AN580">
        <v>0.6</v>
      </c>
      <c r="AO580">
        <v>7.1111111000000005E-2</v>
      </c>
      <c r="AP580">
        <v>4.6944444000000002E-2</v>
      </c>
      <c r="AQ580">
        <v>0.49</v>
      </c>
      <c r="AR580">
        <v>0.66694444399999997</v>
      </c>
      <c r="AS580">
        <v>0.111111111</v>
      </c>
      <c r="AT580">
        <v>1.3225</v>
      </c>
      <c r="AU580">
        <v>0.134444444</v>
      </c>
      <c r="AV580">
        <v>0.78027777799999998</v>
      </c>
      <c r="AW580">
        <v>0.36</v>
      </c>
      <c r="AX580">
        <v>3.983333333</v>
      </c>
      <c r="AY580">
        <v>0.592592593</v>
      </c>
      <c r="AZ580">
        <v>0.44259259299999998</v>
      </c>
    </row>
    <row r="581" spans="1:52" x14ac:dyDescent="0.25">
      <c r="A581">
        <v>579</v>
      </c>
      <c r="B581">
        <v>12</v>
      </c>
      <c r="C581">
        <v>12</v>
      </c>
      <c r="D581">
        <v>12</v>
      </c>
      <c r="E581">
        <v>12</v>
      </c>
      <c r="F581">
        <v>12</v>
      </c>
      <c r="G581">
        <v>13</v>
      </c>
      <c r="H581">
        <v>13</v>
      </c>
      <c r="I581">
        <v>13</v>
      </c>
      <c r="J581">
        <v>13</v>
      </c>
      <c r="U581">
        <v>11.61111111</v>
      </c>
      <c r="V581">
        <v>0.16666666699999999</v>
      </c>
      <c r="W581">
        <v>11.777777779999999</v>
      </c>
      <c r="X581">
        <v>11.94444444</v>
      </c>
      <c r="Y581">
        <v>12.11111111</v>
      </c>
      <c r="Z581">
        <v>12.277777779999999</v>
      </c>
      <c r="AA581">
        <v>12.44444444</v>
      </c>
      <c r="AB581">
        <v>12.61111111</v>
      </c>
      <c r="AC581">
        <v>12.777777779999999</v>
      </c>
      <c r="AD581">
        <v>12.94444444</v>
      </c>
      <c r="AE581">
        <v>13.11111111</v>
      </c>
      <c r="AF581">
        <v>0.222222222</v>
      </c>
      <c r="AG581">
        <v>5.5555555999999999E-2</v>
      </c>
      <c r="AH581">
        <v>0.111111111</v>
      </c>
      <c r="AI581">
        <v>0.27777777799999998</v>
      </c>
      <c r="AJ581">
        <v>0.44444444399999999</v>
      </c>
      <c r="AK581">
        <v>0.38888888900000002</v>
      </c>
      <c r="AL581">
        <v>0.222222222</v>
      </c>
      <c r="AM581">
        <v>5.5555555999999999E-2</v>
      </c>
      <c r="AN581">
        <v>0.111111111</v>
      </c>
      <c r="AO581">
        <v>4.9382716E-2</v>
      </c>
      <c r="AP581">
        <v>3.0864199999999999E-3</v>
      </c>
      <c r="AQ581">
        <v>1.2345679E-2</v>
      </c>
      <c r="AR581">
        <v>7.7160493999999996E-2</v>
      </c>
      <c r="AS581">
        <v>0.197530864</v>
      </c>
      <c r="AT581">
        <v>0.15123456800000001</v>
      </c>
      <c r="AU581">
        <v>4.9382716E-2</v>
      </c>
      <c r="AV581">
        <v>3.0864199999999999E-3</v>
      </c>
      <c r="AW581">
        <v>1.2345679E-2</v>
      </c>
      <c r="AX581">
        <v>0.55555555599999995</v>
      </c>
      <c r="AY581">
        <v>0.209876543</v>
      </c>
      <c r="AZ581">
        <v>6.1728394999999998E-2</v>
      </c>
    </row>
    <row r="582" spans="1:52" x14ac:dyDescent="0.25">
      <c r="A582">
        <v>580</v>
      </c>
      <c r="B582">
        <v>62</v>
      </c>
      <c r="C582">
        <v>60</v>
      </c>
      <c r="D582">
        <v>63</v>
      </c>
      <c r="E582">
        <v>61</v>
      </c>
      <c r="F582">
        <v>64</v>
      </c>
      <c r="G582">
        <v>61</v>
      </c>
      <c r="H582">
        <v>67</v>
      </c>
      <c r="I582">
        <v>65</v>
      </c>
      <c r="J582">
        <v>66</v>
      </c>
      <c r="U582">
        <v>59.972222219999999</v>
      </c>
      <c r="V582">
        <v>0.65</v>
      </c>
      <c r="W582">
        <v>60.622222219999998</v>
      </c>
      <c r="X582">
        <v>61.272222220000003</v>
      </c>
      <c r="Y582">
        <v>61.922222220000002</v>
      </c>
      <c r="Z582">
        <v>62.57222222</v>
      </c>
      <c r="AA582">
        <v>63.222222219999999</v>
      </c>
      <c r="AB582">
        <v>63.872222219999998</v>
      </c>
      <c r="AC582">
        <v>64.522222220000003</v>
      </c>
      <c r="AD582">
        <v>65.172222219999995</v>
      </c>
      <c r="AE582">
        <v>65.82222222</v>
      </c>
      <c r="AF582">
        <v>1.377777778</v>
      </c>
      <c r="AG582">
        <v>1.2722222219999999</v>
      </c>
      <c r="AH582">
        <v>1.077777778</v>
      </c>
      <c r="AI582">
        <v>1.5722222219999999</v>
      </c>
      <c r="AJ582">
        <v>0.77777777800000003</v>
      </c>
      <c r="AK582">
        <v>2.872222222</v>
      </c>
      <c r="AL582">
        <v>2.4777777780000001</v>
      </c>
      <c r="AM582">
        <v>0.17222222200000001</v>
      </c>
      <c r="AN582">
        <v>0.177777778</v>
      </c>
      <c r="AO582">
        <v>1.8982716049999999</v>
      </c>
      <c r="AP582">
        <v>1.618549383</v>
      </c>
      <c r="AQ582">
        <v>1.161604938</v>
      </c>
      <c r="AR582">
        <v>2.4718827160000001</v>
      </c>
      <c r="AS582">
        <v>0.60493827200000005</v>
      </c>
      <c r="AT582">
        <v>8.2496604940000005</v>
      </c>
      <c r="AU582">
        <v>6.1393827160000001</v>
      </c>
      <c r="AV582">
        <v>2.9660493999999999E-2</v>
      </c>
      <c r="AW582">
        <v>3.1604937999999999E-2</v>
      </c>
      <c r="AX582">
        <v>22.205555560000001</v>
      </c>
      <c r="AY582">
        <v>1.308641975</v>
      </c>
      <c r="AZ582">
        <v>2.4672839510000002</v>
      </c>
    </row>
    <row r="583" spans="1:52" x14ac:dyDescent="0.25">
      <c r="A583">
        <v>581</v>
      </c>
      <c r="B583">
        <v>37</v>
      </c>
      <c r="C583">
        <v>38</v>
      </c>
      <c r="D583">
        <v>38</v>
      </c>
      <c r="E583">
        <v>39</v>
      </c>
      <c r="F583">
        <v>39</v>
      </c>
      <c r="G583">
        <v>40</v>
      </c>
      <c r="H583">
        <v>43</v>
      </c>
      <c r="I583">
        <v>44</v>
      </c>
      <c r="J583">
        <v>44</v>
      </c>
      <c r="U583">
        <v>35.472222219999999</v>
      </c>
      <c r="V583">
        <v>0.95</v>
      </c>
      <c r="W583">
        <v>36.422222220000002</v>
      </c>
      <c r="X583">
        <v>37.372222219999998</v>
      </c>
      <c r="Y583">
        <v>38.32222222</v>
      </c>
      <c r="Z583">
        <v>39.272222220000003</v>
      </c>
      <c r="AA583">
        <v>40.222222219999999</v>
      </c>
      <c r="AB583">
        <v>41.172222220000002</v>
      </c>
      <c r="AC583">
        <v>42.122222219999998</v>
      </c>
      <c r="AD583">
        <v>43.07222222</v>
      </c>
      <c r="AE583">
        <v>44.022222220000003</v>
      </c>
      <c r="AF583">
        <v>0.57777777799999996</v>
      </c>
      <c r="AG583">
        <v>0.62777777800000001</v>
      </c>
      <c r="AH583">
        <v>0.322222222</v>
      </c>
      <c r="AI583">
        <v>0.27222222200000001</v>
      </c>
      <c r="AJ583">
        <v>1.2222222220000001</v>
      </c>
      <c r="AK583">
        <v>1.172222222</v>
      </c>
      <c r="AL583">
        <v>0.87777777800000001</v>
      </c>
      <c r="AM583">
        <v>0.92777777800000005</v>
      </c>
      <c r="AN583">
        <v>2.2222222E-2</v>
      </c>
      <c r="AO583">
        <v>0.33382716000000001</v>
      </c>
      <c r="AP583">
        <v>0.39410493800000002</v>
      </c>
      <c r="AQ583">
        <v>0.10382716</v>
      </c>
      <c r="AR583">
        <v>7.4104937999999995E-2</v>
      </c>
      <c r="AS583">
        <v>1.4938271599999999</v>
      </c>
      <c r="AT583">
        <v>1.3741049380000001</v>
      </c>
      <c r="AU583">
        <v>0.77049382700000002</v>
      </c>
      <c r="AV583">
        <v>0.86077160500000005</v>
      </c>
      <c r="AW583">
        <v>4.9382699999999996E-4</v>
      </c>
      <c r="AX583">
        <v>5.4055555560000004</v>
      </c>
      <c r="AY583">
        <v>0.669135802</v>
      </c>
      <c r="AZ583">
        <v>0.60061728400000003</v>
      </c>
    </row>
    <row r="584" spans="1:52" x14ac:dyDescent="0.25">
      <c r="A584">
        <v>582</v>
      </c>
      <c r="B584">
        <v>41</v>
      </c>
      <c r="C584">
        <v>39</v>
      </c>
      <c r="D584">
        <v>39</v>
      </c>
      <c r="E584">
        <v>43</v>
      </c>
      <c r="F584">
        <v>42</v>
      </c>
      <c r="G584">
        <v>44</v>
      </c>
      <c r="H584">
        <v>44</v>
      </c>
      <c r="I584">
        <v>46</v>
      </c>
      <c r="J584">
        <v>47</v>
      </c>
      <c r="U584">
        <v>38.111111110000003</v>
      </c>
      <c r="V584">
        <v>0.93333333299999999</v>
      </c>
      <c r="W584">
        <v>39.044444439999999</v>
      </c>
      <c r="X584">
        <v>39.977777779999997</v>
      </c>
      <c r="Y584">
        <v>40.91111111</v>
      </c>
      <c r="Z584">
        <v>41.844444439999997</v>
      </c>
      <c r="AA584">
        <v>42.777777780000001</v>
      </c>
      <c r="AB584">
        <v>43.711111109999997</v>
      </c>
      <c r="AC584">
        <v>44.644444440000001</v>
      </c>
      <c r="AD584">
        <v>45.577777779999998</v>
      </c>
      <c r="AE584">
        <v>46.511111110000002</v>
      </c>
      <c r="AF584">
        <v>1.955555556</v>
      </c>
      <c r="AG584">
        <v>0.97777777799999999</v>
      </c>
      <c r="AH584">
        <v>1.9111111110000001</v>
      </c>
      <c r="AI584">
        <v>1.1555555559999999</v>
      </c>
      <c r="AJ584">
        <v>0.77777777800000003</v>
      </c>
      <c r="AK584">
        <v>0.28888888899999998</v>
      </c>
      <c r="AL584">
        <v>0.64444444400000001</v>
      </c>
      <c r="AM584">
        <v>0.42222222199999998</v>
      </c>
      <c r="AN584">
        <v>0.48888888899999999</v>
      </c>
      <c r="AO584">
        <v>3.8241975309999998</v>
      </c>
      <c r="AP584">
        <v>0.95604938299999997</v>
      </c>
      <c r="AQ584">
        <v>3.6523456790000002</v>
      </c>
      <c r="AR584">
        <v>1.335308642</v>
      </c>
      <c r="AS584">
        <v>0.60493827200000005</v>
      </c>
      <c r="AT584">
        <v>8.3456790000000003E-2</v>
      </c>
      <c r="AU584">
        <v>0.41530864200000001</v>
      </c>
      <c r="AV584">
        <v>0.178271605</v>
      </c>
      <c r="AW584">
        <v>0.23901234599999999</v>
      </c>
      <c r="AX584">
        <v>11.288888890000001</v>
      </c>
      <c r="AY584">
        <v>0.95802469099999998</v>
      </c>
      <c r="AZ584">
        <v>1.2543209879999999</v>
      </c>
    </row>
    <row r="585" spans="1:52" x14ac:dyDescent="0.25">
      <c r="A585">
        <v>583</v>
      </c>
      <c r="B585">
        <v>71</v>
      </c>
      <c r="C585">
        <v>73</v>
      </c>
      <c r="D585">
        <v>72</v>
      </c>
      <c r="E585">
        <v>79</v>
      </c>
      <c r="F585">
        <v>77</v>
      </c>
      <c r="G585">
        <v>76</v>
      </c>
      <c r="H585">
        <v>81</v>
      </c>
      <c r="I585">
        <v>80</v>
      </c>
      <c r="J585">
        <v>80</v>
      </c>
      <c r="U585">
        <v>70.555555560000002</v>
      </c>
      <c r="V585">
        <v>1.2</v>
      </c>
      <c r="W585">
        <v>71.755555560000005</v>
      </c>
      <c r="X585">
        <v>72.955555559999993</v>
      </c>
      <c r="Y585">
        <v>74.155555559999996</v>
      </c>
      <c r="Z585">
        <v>75.355555559999999</v>
      </c>
      <c r="AA585">
        <v>76.555555560000002</v>
      </c>
      <c r="AB585">
        <v>77.755555560000005</v>
      </c>
      <c r="AC585">
        <v>78.955555559999993</v>
      </c>
      <c r="AD585">
        <v>80.155555559999996</v>
      </c>
      <c r="AE585">
        <v>81.355555559999999</v>
      </c>
      <c r="AF585">
        <v>0.75555555600000002</v>
      </c>
      <c r="AG585">
        <v>4.4444444E-2</v>
      </c>
      <c r="AH585">
        <v>2.1555555559999999</v>
      </c>
      <c r="AI585">
        <v>3.6444444439999999</v>
      </c>
      <c r="AJ585">
        <v>0.44444444399999999</v>
      </c>
      <c r="AK585">
        <v>1.755555556</v>
      </c>
      <c r="AL585">
        <v>2.0444444439999998</v>
      </c>
      <c r="AM585">
        <v>0.15555555600000001</v>
      </c>
      <c r="AN585">
        <v>1.3555555560000001</v>
      </c>
      <c r="AO585">
        <v>0.57086419799999999</v>
      </c>
      <c r="AP585">
        <v>1.9753090000000002E-3</v>
      </c>
      <c r="AQ585">
        <v>4.646419753</v>
      </c>
      <c r="AR585">
        <v>13.28197531</v>
      </c>
      <c r="AS585">
        <v>0.197530864</v>
      </c>
      <c r="AT585">
        <v>3.0819753090000002</v>
      </c>
      <c r="AU585">
        <v>4.1797530859999998</v>
      </c>
      <c r="AV585">
        <v>2.4197531000000001E-2</v>
      </c>
      <c r="AW585">
        <v>1.8375308640000001</v>
      </c>
      <c r="AX585">
        <v>27.82222222</v>
      </c>
      <c r="AY585">
        <v>1.372839506</v>
      </c>
      <c r="AZ585">
        <v>3.0913580249999999</v>
      </c>
    </row>
    <row r="586" spans="1:52" x14ac:dyDescent="0.25">
      <c r="A586">
        <v>584</v>
      </c>
      <c r="B586">
        <v>250</v>
      </c>
      <c r="C586">
        <v>263</v>
      </c>
      <c r="D586">
        <v>249</v>
      </c>
      <c r="E586">
        <v>268</v>
      </c>
      <c r="F586">
        <v>256</v>
      </c>
      <c r="G586">
        <v>262</v>
      </c>
      <c r="H586">
        <v>267</v>
      </c>
      <c r="I586">
        <v>274</v>
      </c>
      <c r="J586">
        <v>281</v>
      </c>
      <c r="U586">
        <v>247.75</v>
      </c>
      <c r="V586">
        <v>3.1166666670000001</v>
      </c>
      <c r="W586">
        <v>250.8666667</v>
      </c>
      <c r="X586">
        <v>253.9833333</v>
      </c>
      <c r="Y586">
        <v>257.10000000000002</v>
      </c>
      <c r="Z586">
        <v>260.21666670000002</v>
      </c>
      <c r="AA586">
        <v>263.33333329999999</v>
      </c>
      <c r="AB586">
        <v>266.45</v>
      </c>
      <c r="AC586">
        <v>269.56666669999998</v>
      </c>
      <c r="AD586">
        <v>272.68333330000002</v>
      </c>
      <c r="AE586">
        <v>275.8</v>
      </c>
      <c r="AF586">
        <v>0.86666666699999995</v>
      </c>
      <c r="AG586">
        <v>9.0166666670000009</v>
      </c>
      <c r="AH586">
        <v>8.1</v>
      </c>
      <c r="AI586">
        <v>7.7833333329999999</v>
      </c>
      <c r="AJ586">
        <v>7.3333333329999997</v>
      </c>
      <c r="AK586">
        <v>4.45</v>
      </c>
      <c r="AL586">
        <v>2.5666666669999998</v>
      </c>
      <c r="AM586">
        <v>1.316666667</v>
      </c>
      <c r="AN586">
        <v>5.2</v>
      </c>
      <c r="AO586">
        <v>0.75111111100000005</v>
      </c>
      <c r="AP586">
        <v>81.300277780000002</v>
      </c>
      <c r="AQ586">
        <v>65.61</v>
      </c>
      <c r="AR586">
        <v>60.580277780000003</v>
      </c>
      <c r="AS586">
        <v>53.777777780000001</v>
      </c>
      <c r="AT586">
        <v>19.802499999999998</v>
      </c>
      <c r="AU586">
        <v>6.5877777780000004</v>
      </c>
      <c r="AV586">
        <v>1.7336111110000001</v>
      </c>
      <c r="AW586">
        <v>27.04</v>
      </c>
      <c r="AX586">
        <v>317.18333330000002</v>
      </c>
      <c r="AY586">
        <v>5.1814814809999996</v>
      </c>
      <c r="AZ586">
        <v>35.242592590000001</v>
      </c>
    </row>
    <row r="587" spans="1:52" x14ac:dyDescent="0.25">
      <c r="A587">
        <v>585</v>
      </c>
      <c r="B587">
        <v>14</v>
      </c>
      <c r="C587">
        <v>14</v>
      </c>
      <c r="D587">
        <v>13</v>
      </c>
      <c r="E587">
        <v>13</v>
      </c>
      <c r="F587">
        <v>14</v>
      </c>
      <c r="G587">
        <v>15</v>
      </c>
      <c r="H587">
        <v>15</v>
      </c>
      <c r="I587">
        <v>16</v>
      </c>
      <c r="J587">
        <v>15</v>
      </c>
      <c r="U587">
        <v>13</v>
      </c>
      <c r="V587">
        <v>0.26666666700000002</v>
      </c>
      <c r="W587">
        <v>13.266666669999999</v>
      </c>
      <c r="X587">
        <v>13.53333333</v>
      </c>
      <c r="Y587">
        <v>13.8</v>
      </c>
      <c r="Z587">
        <v>14.06666667</v>
      </c>
      <c r="AA587">
        <v>14.33333333</v>
      </c>
      <c r="AB587">
        <v>14.6</v>
      </c>
      <c r="AC587">
        <v>14.866666670000001</v>
      </c>
      <c r="AD587">
        <v>15.133333329999999</v>
      </c>
      <c r="AE587">
        <v>15.4</v>
      </c>
      <c r="AF587">
        <v>0.73333333300000003</v>
      </c>
      <c r="AG587">
        <v>0.46666666699999998</v>
      </c>
      <c r="AH587">
        <v>0.8</v>
      </c>
      <c r="AI587">
        <v>1.066666667</v>
      </c>
      <c r="AJ587">
        <v>0.33333333300000001</v>
      </c>
      <c r="AK587">
        <v>0.4</v>
      </c>
      <c r="AL587">
        <v>0.133333333</v>
      </c>
      <c r="AM587">
        <v>0.86666666699999995</v>
      </c>
      <c r="AN587">
        <v>0.4</v>
      </c>
      <c r="AO587">
        <v>0.53777777800000004</v>
      </c>
      <c r="AP587">
        <v>0.21777777800000001</v>
      </c>
      <c r="AQ587">
        <v>0.64</v>
      </c>
      <c r="AR587">
        <v>1.137777778</v>
      </c>
      <c r="AS587">
        <v>0.111111111</v>
      </c>
      <c r="AT587">
        <v>0.16</v>
      </c>
      <c r="AU587">
        <v>1.7777778000000001E-2</v>
      </c>
      <c r="AV587">
        <v>0.75111111100000005</v>
      </c>
      <c r="AW587">
        <v>0.16</v>
      </c>
      <c r="AX587">
        <v>3.733333333</v>
      </c>
      <c r="AY587">
        <v>0.57777777799999996</v>
      </c>
      <c r="AZ587">
        <v>0.414814815</v>
      </c>
    </row>
    <row r="588" spans="1:52" x14ac:dyDescent="0.25">
      <c r="A588">
        <v>586</v>
      </c>
      <c r="B588">
        <v>38</v>
      </c>
      <c r="C588">
        <v>37</v>
      </c>
      <c r="D588">
        <v>40</v>
      </c>
      <c r="E588">
        <v>38</v>
      </c>
      <c r="F588">
        <v>42</v>
      </c>
      <c r="G588">
        <v>43</v>
      </c>
      <c r="H588">
        <v>42</v>
      </c>
      <c r="I588">
        <v>45</v>
      </c>
      <c r="J588">
        <v>43</v>
      </c>
      <c r="U588">
        <v>36.472222219999999</v>
      </c>
      <c r="V588">
        <v>0.88333333300000005</v>
      </c>
      <c r="W588">
        <v>37.355555559999999</v>
      </c>
      <c r="X588">
        <v>38.238888889999998</v>
      </c>
      <c r="Y588">
        <v>39.122222219999998</v>
      </c>
      <c r="Z588">
        <v>40.005555559999998</v>
      </c>
      <c r="AA588">
        <v>40.888888889999997</v>
      </c>
      <c r="AB588">
        <v>41.772222220000003</v>
      </c>
      <c r="AC588">
        <v>42.655555560000003</v>
      </c>
      <c r="AD588">
        <v>43.538888890000003</v>
      </c>
      <c r="AE588">
        <v>44.422222220000002</v>
      </c>
      <c r="AF588">
        <v>0.64444444400000001</v>
      </c>
      <c r="AG588">
        <v>1.238888889</v>
      </c>
      <c r="AH588">
        <v>0.87777777800000001</v>
      </c>
      <c r="AI588">
        <v>2.005555556</v>
      </c>
      <c r="AJ588">
        <v>1.111111111</v>
      </c>
      <c r="AK588">
        <v>1.2277777780000001</v>
      </c>
      <c r="AL588">
        <v>0.65555555600000004</v>
      </c>
      <c r="AM588">
        <v>1.4611111109999999</v>
      </c>
      <c r="AN588">
        <v>1.422222222</v>
      </c>
      <c r="AO588">
        <v>0.41530864200000001</v>
      </c>
      <c r="AP588">
        <v>1.534845679</v>
      </c>
      <c r="AQ588">
        <v>0.77049382700000002</v>
      </c>
      <c r="AR588">
        <v>4.0222530860000001</v>
      </c>
      <c r="AS588">
        <v>1.2345679009999999</v>
      </c>
      <c r="AT588">
        <v>1.5074382719999999</v>
      </c>
      <c r="AU588">
        <v>0.42975308600000001</v>
      </c>
      <c r="AV588">
        <v>2.1348456790000001</v>
      </c>
      <c r="AW588">
        <v>2.022716049</v>
      </c>
      <c r="AX588">
        <v>14.07222222</v>
      </c>
      <c r="AY588">
        <v>1.1827160489999999</v>
      </c>
      <c r="AZ588">
        <v>1.563580247</v>
      </c>
    </row>
    <row r="589" spans="1:52" x14ac:dyDescent="0.25">
      <c r="A589">
        <v>587</v>
      </c>
      <c r="B589">
        <v>18</v>
      </c>
      <c r="C589">
        <v>19</v>
      </c>
      <c r="D589">
        <v>19</v>
      </c>
      <c r="E589">
        <v>20</v>
      </c>
      <c r="F589">
        <v>21</v>
      </c>
      <c r="G589">
        <v>21</v>
      </c>
      <c r="H589">
        <v>21</v>
      </c>
      <c r="I589">
        <v>21</v>
      </c>
      <c r="J589">
        <v>22</v>
      </c>
      <c r="U589">
        <v>17.972222219999999</v>
      </c>
      <c r="V589">
        <v>0.45</v>
      </c>
      <c r="W589">
        <v>18.422222219999998</v>
      </c>
      <c r="X589">
        <v>18.872222220000001</v>
      </c>
      <c r="Y589">
        <v>19.32222222</v>
      </c>
      <c r="Z589">
        <v>19.77222222</v>
      </c>
      <c r="AA589">
        <v>20.222222219999999</v>
      </c>
      <c r="AB589">
        <v>20.672222219999998</v>
      </c>
      <c r="AC589">
        <v>21.122222220000001</v>
      </c>
      <c r="AD589">
        <v>21.57222222</v>
      </c>
      <c r="AE589">
        <v>22.02222222</v>
      </c>
      <c r="AF589">
        <v>0.42222222199999998</v>
      </c>
      <c r="AG589">
        <v>0.12777777800000001</v>
      </c>
      <c r="AH589">
        <v>0.322222222</v>
      </c>
      <c r="AI589">
        <v>0.22777777799999999</v>
      </c>
      <c r="AJ589">
        <v>0.77777777800000003</v>
      </c>
      <c r="AK589">
        <v>0.32777777800000002</v>
      </c>
      <c r="AL589">
        <v>0.12222222200000001</v>
      </c>
      <c r="AM589">
        <v>0.57222222199999995</v>
      </c>
      <c r="AN589">
        <v>2.2222222E-2</v>
      </c>
      <c r="AO589">
        <v>0.178271605</v>
      </c>
      <c r="AP589">
        <v>1.632716E-2</v>
      </c>
      <c r="AQ589">
        <v>0.10382716</v>
      </c>
      <c r="AR589">
        <v>5.1882716000000002E-2</v>
      </c>
      <c r="AS589">
        <v>0.60493827200000005</v>
      </c>
      <c r="AT589">
        <v>0.107438272</v>
      </c>
      <c r="AU589">
        <v>1.4938272000000001E-2</v>
      </c>
      <c r="AV589">
        <v>0.32743827199999997</v>
      </c>
      <c r="AW589">
        <v>4.9382699999999996E-4</v>
      </c>
      <c r="AX589">
        <v>1.4055555559999999</v>
      </c>
      <c r="AY589">
        <v>0.32469135799999999</v>
      </c>
      <c r="AZ589">
        <v>0.15617284000000001</v>
      </c>
    </row>
    <row r="590" spans="1:52" x14ac:dyDescent="0.25">
      <c r="A590">
        <v>588</v>
      </c>
      <c r="B590">
        <v>14</v>
      </c>
      <c r="C590">
        <v>13</v>
      </c>
      <c r="D590">
        <v>14</v>
      </c>
      <c r="E590">
        <v>15</v>
      </c>
      <c r="F590">
        <v>14</v>
      </c>
      <c r="G590">
        <v>15</v>
      </c>
      <c r="H590">
        <v>15</v>
      </c>
      <c r="I590">
        <v>15</v>
      </c>
      <c r="J590">
        <v>15</v>
      </c>
      <c r="U590">
        <v>13.44444444</v>
      </c>
      <c r="V590">
        <v>0.2</v>
      </c>
      <c r="W590">
        <v>13.644444439999999</v>
      </c>
      <c r="X590">
        <v>13.84444444</v>
      </c>
      <c r="Y590">
        <v>14.044444439999999</v>
      </c>
      <c r="Z590">
        <v>14.244444440000001</v>
      </c>
      <c r="AA590">
        <v>14.44444444</v>
      </c>
      <c r="AB590">
        <v>14.644444439999999</v>
      </c>
      <c r="AC590">
        <v>14.84444444</v>
      </c>
      <c r="AD590">
        <v>15.044444439999999</v>
      </c>
      <c r="AE590">
        <v>15.244444440000001</v>
      </c>
      <c r="AF590">
        <v>0.35555555599999999</v>
      </c>
      <c r="AG590">
        <v>0.84444444399999996</v>
      </c>
      <c r="AH590">
        <v>4.4444444E-2</v>
      </c>
      <c r="AI590">
        <v>0.75555555600000002</v>
      </c>
      <c r="AJ590">
        <v>0.44444444399999999</v>
      </c>
      <c r="AK590">
        <v>0.35555555599999999</v>
      </c>
      <c r="AL590">
        <v>0.15555555600000001</v>
      </c>
      <c r="AM590">
        <v>4.4444444E-2</v>
      </c>
      <c r="AN590">
        <v>0.24444444400000001</v>
      </c>
      <c r="AO590">
        <v>0.126419753</v>
      </c>
      <c r="AP590">
        <v>0.71308642</v>
      </c>
      <c r="AQ590">
        <v>1.9753090000000002E-3</v>
      </c>
      <c r="AR590">
        <v>0.57086419799999999</v>
      </c>
      <c r="AS590">
        <v>0.197530864</v>
      </c>
      <c r="AT590">
        <v>0.126419753</v>
      </c>
      <c r="AU590">
        <v>2.4197531000000001E-2</v>
      </c>
      <c r="AV590">
        <v>1.9753090000000002E-3</v>
      </c>
      <c r="AW590">
        <v>5.9753085999999997E-2</v>
      </c>
      <c r="AX590">
        <v>1.8222222219999999</v>
      </c>
      <c r="AY590">
        <v>0.36049382699999999</v>
      </c>
      <c r="AZ590">
        <v>0.20246913599999999</v>
      </c>
    </row>
    <row r="591" spans="1:52" x14ac:dyDescent="0.25">
      <c r="A591">
        <v>589</v>
      </c>
      <c r="B591">
        <v>39</v>
      </c>
      <c r="C591">
        <v>42</v>
      </c>
      <c r="D591">
        <v>41</v>
      </c>
      <c r="E591">
        <v>43</v>
      </c>
      <c r="F591">
        <v>43</v>
      </c>
      <c r="G591">
        <v>45</v>
      </c>
      <c r="H591">
        <v>43</v>
      </c>
      <c r="I591">
        <v>46</v>
      </c>
      <c r="J591">
        <v>47</v>
      </c>
      <c r="U591">
        <v>39.055555560000002</v>
      </c>
      <c r="V591">
        <v>0.83333333300000001</v>
      </c>
      <c r="W591">
        <v>39.888888889999997</v>
      </c>
      <c r="X591">
        <v>40.722222219999999</v>
      </c>
      <c r="Y591">
        <v>41.555555560000002</v>
      </c>
      <c r="Z591">
        <v>42.388888889999997</v>
      </c>
      <c r="AA591">
        <v>43.222222219999999</v>
      </c>
      <c r="AB591">
        <v>44.055555560000002</v>
      </c>
      <c r="AC591">
        <v>44.888888889999997</v>
      </c>
      <c r="AD591">
        <v>45.722222219999999</v>
      </c>
      <c r="AE591">
        <v>46.555555560000002</v>
      </c>
      <c r="AF591">
        <v>0.88888888899999996</v>
      </c>
      <c r="AG591">
        <v>1.2777777779999999</v>
      </c>
      <c r="AH591">
        <v>0.55555555599999995</v>
      </c>
      <c r="AI591">
        <v>0.61111111100000004</v>
      </c>
      <c r="AJ591">
        <v>0.222222222</v>
      </c>
      <c r="AK591">
        <v>0.94444444400000005</v>
      </c>
      <c r="AL591">
        <v>1.888888889</v>
      </c>
      <c r="AM591">
        <v>0.27777777799999998</v>
      </c>
      <c r="AN591">
        <v>0.44444444399999999</v>
      </c>
      <c r="AO591">
        <v>0.79012345699999997</v>
      </c>
      <c r="AP591">
        <v>1.6327160489999999</v>
      </c>
      <c r="AQ591">
        <v>0.30864197500000001</v>
      </c>
      <c r="AR591">
        <v>0.37345678999999998</v>
      </c>
      <c r="AS591">
        <v>4.9382716E-2</v>
      </c>
      <c r="AT591">
        <v>0.89197530899999999</v>
      </c>
      <c r="AU591">
        <v>3.5679012349999999</v>
      </c>
      <c r="AV591">
        <v>7.7160493999999996E-2</v>
      </c>
      <c r="AW591">
        <v>0.197530864</v>
      </c>
      <c r="AX591">
        <v>7.8888888890000004</v>
      </c>
      <c r="AY591">
        <v>0.79012345699999997</v>
      </c>
      <c r="AZ591">
        <v>0.87654321000000002</v>
      </c>
    </row>
    <row r="592" spans="1:52" x14ac:dyDescent="0.25">
      <c r="A592">
        <v>590</v>
      </c>
      <c r="B592">
        <v>12</v>
      </c>
      <c r="C592">
        <v>12</v>
      </c>
      <c r="D592">
        <v>13</v>
      </c>
      <c r="E592">
        <v>13</v>
      </c>
      <c r="F592">
        <v>14</v>
      </c>
      <c r="G592">
        <v>14</v>
      </c>
      <c r="H592">
        <v>14</v>
      </c>
      <c r="I592">
        <v>14</v>
      </c>
      <c r="J592">
        <v>14</v>
      </c>
      <c r="U592">
        <v>11.91666667</v>
      </c>
      <c r="V592">
        <v>0.28333333300000002</v>
      </c>
      <c r="W592">
        <v>12.2</v>
      </c>
      <c r="X592">
        <v>12.483333330000001</v>
      </c>
      <c r="Y592">
        <v>12.766666669999999</v>
      </c>
      <c r="Z592">
        <v>13.05</v>
      </c>
      <c r="AA592">
        <v>13.33333333</v>
      </c>
      <c r="AB592">
        <v>13.616666670000001</v>
      </c>
      <c r="AC592">
        <v>13.9</v>
      </c>
      <c r="AD592">
        <v>14.18333333</v>
      </c>
      <c r="AE592">
        <v>14.46666667</v>
      </c>
      <c r="AF592">
        <v>0.2</v>
      </c>
      <c r="AG592">
        <v>0.48333333299999998</v>
      </c>
      <c r="AH592">
        <v>0.233333333</v>
      </c>
      <c r="AI592">
        <v>0.05</v>
      </c>
      <c r="AJ592">
        <v>0.66666666699999999</v>
      </c>
      <c r="AK592">
        <v>0.383333333</v>
      </c>
      <c r="AL592">
        <v>0.1</v>
      </c>
      <c r="AM592">
        <v>0.18333333299999999</v>
      </c>
      <c r="AN592">
        <v>0.46666666699999998</v>
      </c>
      <c r="AO592">
        <v>0.04</v>
      </c>
      <c r="AP592">
        <v>0.23361111100000001</v>
      </c>
      <c r="AQ592">
        <v>5.4444444000000002E-2</v>
      </c>
      <c r="AR592">
        <v>2.5000000000000001E-3</v>
      </c>
      <c r="AS592">
        <v>0.44444444399999999</v>
      </c>
      <c r="AT592">
        <v>0.14694444400000001</v>
      </c>
      <c r="AU592">
        <v>0.01</v>
      </c>
      <c r="AV592">
        <v>3.3611110999999999E-2</v>
      </c>
      <c r="AW592">
        <v>0.21777777800000001</v>
      </c>
      <c r="AX592">
        <v>1.183333333</v>
      </c>
      <c r="AY592">
        <v>0.30740740700000002</v>
      </c>
      <c r="AZ592">
        <v>0.13148148100000001</v>
      </c>
    </row>
    <row r="593" spans="1:52" x14ac:dyDescent="0.25">
      <c r="A593">
        <v>591</v>
      </c>
      <c r="B593">
        <v>65</v>
      </c>
      <c r="C593">
        <v>66</v>
      </c>
      <c r="D593">
        <v>72</v>
      </c>
      <c r="E593">
        <v>72</v>
      </c>
      <c r="F593">
        <v>75</v>
      </c>
      <c r="G593">
        <v>70</v>
      </c>
      <c r="H593">
        <v>76</v>
      </c>
      <c r="I593">
        <v>76</v>
      </c>
      <c r="J593">
        <v>79</v>
      </c>
      <c r="U593">
        <v>64.666666669999998</v>
      </c>
      <c r="V593">
        <v>1.5333333330000001</v>
      </c>
      <c r="W593">
        <v>66.2</v>
      </c>
      <c r="X593">
        <v>67.733333329999994</v>
      </c>
      <c r="Y593">
        <v>69.266666670000006</v>
      </c>
      <c r="Z593">
        <v>70.8</v>
      </c>
      <c r="AA593">
        <v>72.333333330000002</v>
      </c>
      <c r="AB593">
        <v>73.866666670000001</v>
      </c>
      <c r="AC593">
        <v>75.400000000000006</v>
      </c>
      <c r="AD593">
        <v>76.933333329999996</v>
      </c>
      <c r="AE593">
        <v>78.466666669999995</v>
      </c>
      <c r="AF593">
        <v>1.2</v>
      </c>
      <c r="AG593">
        <v>1.733333333</v>
      </c>
      <c r="AH593">
        <v>2.733333333</v>
      </c>
      <c r="AI593">
        <v>1.2</v>
      </c>
      <c r="AJ593">
        <v>2.6666666669999999</v>
      </c>
      <c r="AK593">
        <v>3.8666666670000001</v>
      </c>
      <c r="AL593">
        <v>0.6</v>
      </c>
      <c r="AM593">
        <v>0.93333333299999999</v>
      </c>
      <c r="AN593">
        <v>0.53333333299999997</v>
      </c>
      <c r="AO593">
        <v>1.44</v>
      </c>
      <c r="AP593">
        <v>3.0044444440000002</v>
      </c>
      <c r="AQ593">
        <v>7.4711111109999999</v>
      </c>
      <c r="AR593">
        <v>1.44</v>
      </c>
      <c r="AS593">
        <v>7.1111111109999996</v>
      </c>
      <c r="AT593">
        <v>14.951111109999999</v>
      </c>
      <c r="AU593">
        <v>0.36</v>
      </c>
      <c r="AV593">
        <v>0.87111111100000005</v>
      </c>
      <c r="AW593">
        <v>0.28444444400000002</v>
      </c>
      <c r="AX593">
        <v>36.933333330000004</v>
      </c>
      <c r="AY593">
        <v>1.7185185190000001</v>
      </c>
      <c r="AZ593">
        <v>4.103703704</v>
      </c>
    </row>
    <row r="594" spans="1:52" x14ac:dyDescent="0.25">
      <c r="A594">
        <v>592</v>
      </c>
      <c r="B594">
        <v>22</v>
      </c>
      <c r="C594">
        <v>22</v>
      </c>
      <c r="D594">
        <v>23</v>
      </c>
      <c r="E594">
        <v>23</v>
      </c>
      <c r="F594">
        <v>23</v>
      </c>
      <c r="G594">
        <v>24</v>
      </c>
      <c r="H594">
        <v>25</v>
      </c>
      <c r="I594">
        <v>25</v>
      </c>
      <c r="J594">
        <v>25</v>
      </c>
      <c r="U594">
        <v>21.38888889</v>
      </c>
      <c r="V594">
        <v>0.43333333299999999</v>
      </c>
      <c r="W594">
        <v>21.82222222</v>
      </c>
      <c r="X594">
        <v>22.255555560000001</v>
      </c>
      <c r="Y594">
        <v>22.688888890000001</v>
      </c>
      <c r="Z594">
        <v>23.122222220000001</v>
      </c>
      <c r="AA594">
        <v>23.555555559999998</v>
      </c>
      <c r="AB594">
        <v>23.988888889999998</v>
      </c>
      <c r="AC594">
        <v>24.422222219999998</v>
      </c>
      <c r="AD594">
        <v>24.855555559999999</v>
      </c>
      <c r="AE594">
        <v>25.288888889999999</v>
      </c>
      <c r="AF594">
        <v>0.177777778</v>
      </c>
      <c r="AG594">
        <v>0.25555555600000002</v>
      </c>
      <c r="AH594">
        <v>0.311111111</v>
      </c>
      <c r="AI594">
        <v>0.12222222200000001</v>
      </c>
      <c r="AJ594">
        <v>0.55555555599999995</v>
      </c>
      <c r="AK594">
        <v>1.1111111E-2</v>
      </c>
      <c r="AL594">
        <v>0.57777777799999996</v>
      </c>
      <c r="AM594">
        <v>0.14444444400000001</v>
      </c>
      <c r="AN594">
        <v>0.28888888899999998</v>
      </c>
      <c r="AO594">
        <v>3.1604937999999999E-2</v>
      </c>
      <c r="AP594">
        <v>6.5308642E-2</v>
      </c>
      <c r="AQ594">
        <v>9.6790123000000006E-2</v>
      </c>
      <c r="AR594">
        <v>1.4938272000000001E-2</v>
      </c>
      <c r="AS594">
        <v>0.30864197500000001</v>
      </c>
      <c r="AT594">
        <v>1.2345699999999999E-4</v>
      </c>
      <c r="AU594">
        <v>0.33382716000000001</v>
      </c>
      <c r="AV594">
        <v>2.0864198E-2</v>
      </c>
      <c r="AW594">
        <v>8.3456790000000003E-2</v>
      </c>
      <c r="AX594">
        <v>0.95555555599999997</v>
      </c>
      <c r="AY594">
        <v>0.27160493800000002</v>
      </c>
      <c r="AZ594">
        <v>0.10617284</v>
      </c>
    </row>
    <row r="595" spans="1:52" x14ac:dyDescent="0.25">
      <c r="A595">
        <v>593</v>
      </c>
      <c r="B595">
        <v>90</v>
      </c>
      <c r="C595">
        <v>91</v>
      </c>
      <c r="D595">
        <v>90</v>
      </c>
      <c r="E595">
        <v>92</v>
      </c>
      <c r="F595">
        <v>100</v>
      </c>
      <c r="G595">
        <v>94</v>
      </c>
      <c r="H595">
        <v>102</v>
      </c>
      <c r="I595">
        <v>100</v>
      </c>
      <c r="J595">
        <v>109</v>
      </c>
      <c r="U595">
        <v>85.694444439999998</v>
      </c>
      <c r="V595">
        <v>2.15</v>
      </c>
      <c r="W595">
        <v>87.844444440000004</v>
      </c>
      <c r="X595">
        <v>89.994444439999995</v>
      </c>
      <c r="Y595">
        <v>92.144444440000001</v>
      </c>
      <c r="Z595">
        <v>94.294444440000007</v>
      </c>
      <c r="AA595">
        <v>96.444444439999998</v>
      </c>
      <c r="AB595">
        <v>98.594444440000004</v>
      </c>
      <c r="AC595">
        <v>100.74444440000001</v>
      </c>
      <c r="AD595">
        <v>102.8944444</v>
      </c>
      <c r="AE595">
        <v>105.0444444</v>
      </c>
      <c r="AF595">
        <v>2.1555555559999999</v>
      </c>
      <c r="AG595">
        <v>1.005555556</v>
      </c>
      <c r="AH595">
        <v>2.1444444439999999</v>
      </c>
      <c r="AI595">
        <v>2.2944444439999998</v>
      </c>
      <c r="AJ595">
        <v>3.5555555559999998</v>
      </c>
      <c r="AK595">
        <v>4.5944444439999996</v>
      </c>
      <c r="AL595">
        <v>1.255555556</v>
      </c>
      <c r="AM595">
        <v>2.8944444439999999</v>
      </c>
      <c r="AN595">
        <v>3.9555555560000002</v>
      </c>
      <c r="AO595">
        <v>4.646419753</v>
      </c>
      <c r="AP595">
        <v>1.0111419749999999</v>
      </c>
      <c r="AQ595">
        <v>4.5986419749999996</v>
      </c>
      <c r="AR595">
        <v>5.2644753089999998</v>
      </c>
      <c r="AS595">
        <v>12.641975309999999</v>
      </c>
      <c r="AT595">
        <v>21.108919749999998</v>
      </c>
      <c r="AU595">
        <v>1.5764197529999999</v>
      </c>
      <c r="AV595">
        <v>8.3778086419999998</v>
      </c>
      <c r="AW595">
        <v>15.64641975</v>
      </c>
      <c r="AX595">
        <v>74.872222219999998</v>
      </c>
      <c r="AY595">
        <v>2.650617284</v>
      </c>
      <c r="AZ595">
        <v>8.3191358019999999</v>
      </c>
    </row>
    <row r="596" spans="1:52" x14ac:dyDescent="0.25">
      <c r="A596">
        <v>594</v>
      </c>
      <c r="B596">
        <v>34</v>
      </c>
      <c r="C596">
        <v>32</v>
      </c>
      <c r="D596">
        <v>34</v>
      </c>
      <c r="E596">
        <v>36</v>
      </c>
      <c r="F596">
        <v>37</v>
      </c>
      <c r="G596">
        <v>36</v>
      </c>
      <c r="H596">
        <v>38</v>
      </c>
      <c r="I596">
        <v>38</v>
      </c>
      <c r="J596">
        <v>38</v>
      </c>
      <c r="U596">
        <v>32.388888889999997</v>
      </c>
      <c r="V596">
        <v>0.7</v>
      </c>
      <c r="W596">
        <v>33.08888889</v>
      </c>
      <c r="X596">
        <v>33.788888890000003</v>
      </c>
      <c r="Y596">
        <v>34.488888889999998</v>
      </c>
      <c r="Z596">
        <v>35.188888890000001</v>
      </c>
      <c r="AA596">
        <v>35.888888889999997</v>
      </c>
      <c r="AB596">
        <v>36.58888889</v>
      </c>
      <c r="AC596">
        <v>37.288888890000003</v>
      </c>
      <c r="AD596">
        <v>37.988888889999998</v>
      </c>
      <c r="AE596">
        <v>38.688888890000001</v>
      </c>
      <c r="AF596">
        <v>0.91111111099999997</v>
      </c>
      <c r="AG596">
        <v>1.7888888890000001</v>
      </c>
      <c r="AH596">
        <v>0.48888888899999999</v>
      </c>
      <c r="AI596">
        <v>0.811111111</v>
      </c>
      <c r="AJ596">
        <v>1.111111111</v>
      </c>
      <c r="AK596">
        <v>0.58888888900000003</v>
      </c>
      <c r="AL596">
        <v>0.71111111100000002</v>
      </c>
      <c r="AM596">
        <v>1.1111111E-2</v>
      </c>
      <c r="AN596">
        <v>0.688888889</v>
      </c>
      <c r="AO596">
        <v>0.83012345700000001</v>
      </c>
      <c r="AP596">
        <v>3.2001234570000001</v>
      </c>
      <c r="AQ596">
        <v>0.23901234599999999</v>
      </c>
      <c r="AR596">
        <v>0.65790123499999997</v>
      </c>
      <c r="AS596">
        <v>1.2345679009999999</v>
      </c>
      <c r="AT596">
        <v>0.34679012300000001</v>
      </c>
      <c r="AU596">
        <v>0.50567901199999998</v>
      </c>
      <c r="AV596">
        <v>1.2345699999999999E-4</v>
      </c>
      <c r="AW596">
        <v>0.47456790100000001</v>
      </c>
      <c r="AX596">
        <v>7.488888889</v>
      </c>
      <c r="AY596">
        <v>0.79012345699999997</v>
      </c>
      <c r="AZ596">
        <v>0.83209876500000002</v>
      </c>
    </row>
    <row r="597" spans="1:52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>
        <v>596</v>
      </c>
      <c r="B598">
        <v>30</v>
      </c>
      <c r="C598">
        <v>30</v>
      </c>
      <c r="D598">
        <v>31</v>
      </c>
      <c r="E598">
        <v>33</v>
      </c>
      <c r="F598">
        <v>32</v>
      </c>
      <c r="G598">
        <v>33</v>
      </c>
      <c r="H598">
        <v>35</v>
      </c>
      <c r="I598">
        <v>36</v>
      </c>
      <c r="J598">
        <v>36</v>
      </c>
      <c r="U598">
        <v>28.722222219999999</v>
      </c>
      <c r="V598">
        <v>0.83333333300000001</v>
      </c>
      <c r="W598">
        <v>29.555555559999998</v>
      </c>
      <c r="X598">
        <v>30.38888889</v>
      </c>
      <c r="Y598">
        <v>31.222222219999999</v>
      </c>
      <c r="Z598">
        <v>32.055555560000002</v>
      </c>
      <c r="AA598">
        <v>32.888888889999997</v>
      </c>
      <c r="AB598">
        <v>33.722222219999999</v>
      </c>
      <c r="AC598">
        <v>34.555555560000002</v>
      </c>
      <c r="AD598">
        <v>35.388888889999997</v>
      </c>
      <c r="AE598">
        <v>36.222222219999999</v>
      </c>
      <c r="AF598">
        <v>0.44444444399999999</v>
      </c>
      <c r="AG598">
        <v>0.38888888900000002</v>
      </c>
      <c r="AH598">
        <v>0.222222222</v>
      </c>
      <c r="AI598">
        <v>0.94444444400000005</v>
      </c>
      <c r="AJ598">
        <v>0.88888888899999996</v>
      </c>
      <c r="AK598">
        <v>0.72222222199999997</v>
      </c>
      <c r="AL598">
        <v>0.44444444399999999</v>
      </c>
      <c r="AM598">
        <v>0.61111111100000004</v>
      </c>
      <c r="AN598">
        <v>0.222222222</v>
      </c>
      <c r="AO598">
        <v>0.197530864</v>
      </c>
      <c r="AP598">
        <v>0.15123456800000001</v>
      </c>
      <c r="AQ598">
        <v>4.9382716E-2</v>
      </c>
      <c r="AR598">
        <v>0.89197530899999999</v>
      </c>
      <c r="AS598">
        <v>0.79012345699999997</v>
      </c>
      <c r="AT598">
        <v>0.52160493799999996</v>
      </c>
      <c r="AU598">
        <v>0.197530864</v>
      </c>
      <c r="AV598">
        <v>0.37345678999999998</v>
      </c>
      <c r="AW598">
        <v>4.9382716E-2</v>
      </c>
      <c r="AX598">
        <v>3.2222222220000001</v>
      </c>
      <c r="AY598">
        <v>0.54320987700000001</v>
      </c>
      <c r="AZ598">
        <v>0.35802469100000001</v>
      </c>
    </row>
    <row r="599" spans="1:52" x14ac:dyDescent="0.25">
      <c r="A599">
        <v>597</v>
      </c>
      <c r="B599">
        <v>53</v>
      </c>
      <c r="C599">
        <v>54</v>
      </c>
      <c r="D599">
        <v>55</v>
      </c>
      <c r="E599">
        <v>56</v>
      </c>
      <c r="F599">
        <v>59</v>
      </c>
      <c r="G599">
        <v>56</v>
      </c>
      <c r="H599">
        <v>61</v>
      </c>
      <c r="I599">
        <v>60</v>
      </c>
      <c r="J599">
        <v>64</v>
      </c>
      <c r="U599">
        <v>51.388888889999997</v>
      </c>
      <c r="V599">
        <v>1.233333333</v>
      </c>
      <c r="W599">
        <v>52.622222219999998</v>
      </c>
      <c r="X599">
        <v>53.855555559999999</v>
      </c>
      <c r="Y599">
        <v>55.08888889</v>
      </c>
      <c r="Z599">
        <v>56.32222222</v>
      </c>
      <c r="AA599">
        <v>57.555555560000002</v>
      </c>
      <c r="AB599">
        <v>58.788888890000003</v>
      </c>
      <c r="AC599">
        <v>60.022222220000003</v>
      </c>
      <c r="AD599">
        <v>61.255555559999998</v>
      </c>
      <c r="AE599">
        <v>62.488888889999998</v>
      </c>
      <c r="AF599">
        <v>0.37777777800000001</v>
      </c>
      <c r="AG599">
        <v>0.14444444400000001</v>
      </c>
      <c r="AH599">
        <v>8.8888888999999999E-2</v>
      </c>
      <c r="AI599">
        <v>0.322222222</v>
      </c>
      <c r="AJ599">
        <v>1.4444444439999999</v>
      </c>
      <c r="AK599">
        <v>2.7888888889999999</v>
      </c>
      <c r="AL599">
        <v>0.97777777799999999</v>
      </c>
      <c r="AM599">
        <v>1.255555556</v>
      </c>
      <c r="AN599">
        <v>1.511111111</v>
      </c>
      <c r="AO599">
        <v>0.14271604900000001</v>
      </c>
      <c r="AP599">
        <v>2.0864198E-2</v>
      </c>
      <c r="AQ599">
        <v>7.9012349999999995E-3</v>
      </c>
      <c r="AR599">
        <v>0.10382716</v>
      </c>
      <c r="AS599">
        <v>2.0864197529999999</v>
      </c>
      <c r="AT599">
        <v>7.7779012349999999</v>
      </c>
      <c r="AU599">
        <v>0.95604938299999997</v>
      </c>
      <c r="AV599">
        <v>1.5764197529999999</v>
      </c>
      <c r="AW599">
        <v>2.2834567899999998</v>
      </c>
      <c r="AX599">
        <v>14.955555560000001</v>
      </c>
      <c r="AY599">
        <v>0.99012345700000004</v>
      </c>
      <c r="AZ599">
        <v>1.6617283949999999</v>
      </c>
    </row>
    <row r="600" spans="1:52" x14ac:dyDescent="0.25">
      <c r="A600">
        <v>598</v>
      </c>
      <c r="B600">
        <v>42</v>
      </c>
      <c r="C600">
        <v>44</v>
      </c>
      <c r="D600">
        <v>43</v>
      </c>
      <c r="E600">
        <v>44</v>
      </c>
      <c r="F600">
        <v>48</v>
      </c>
      <c r="G600">
        <v>49</v>
      </c>
      <c r="H600">
        <v>46</v>
      </c>
      <c r="I600">
        <v>51</v>
      </c>
      <c r="J600">
        <v>51</v>
      </c>
      <c r="U600">
        <v>40.777777780000001</v>
      </c>
      <c r="V600">
        <v>1.1333333329999999</v>
      </c>
      <c r="W600">
        <v>41.91111111</v>
      </c>
      <c r="X600">
        <v>43.044444439999999</v>
      </c>
      <c r="Y600">
        <v>44.17777778</v>
      </c>
      <c r="Z600">
        <v>45.311111109999999</v>
      </c>
      <c r="AA600">
        <v>46.444444439999998</v>
      </c>
      <c r="AB600">
        <v>47.577777779999998</v>
      </c>
      <c r="AC600">
        <v>48.711111109999997</v>
      </c>
      <c r="AD600">
        <v>49.844444439999997</v>
      </c>
      <c r="AE600">
        <v>50.977777779999997</v>
      </c>
      <c r="AF600">
        <v>8.8888888999999999E-2</v>
      </c>
      <c r="AG600">
        <v>0.95555555599999997</v>
      </c>
      <c r="AH600">
        <v>1.1777777780000001</v>
      </c>
      <c r="AI600">
        <v>1.311111111</v>
      </c>
      <c r="AJ600">
        <v>1.5555555560000001</v>
      </c>
      <c r="AK600">
        <v>1.422222222</v>
      </c>
      <c r="AL600">
        <v>2.7111111110000001</v>
      </c>
      <c r="AM600">
        <v>1.1555555559999999</v>
      </c>
      <c r="AN600">
        <v>2.2222222E-2</v>
      </c>
      <c r="AO600">
        <v>7.9012349999999995E-3</v>
      </c>
      <c r="AP600">
        <v>0.91308641999999995</v>
      </c>
      <c r="AQ600">
        <v>1.387160494</v>
      </c>
      <c r="AR600">
        <v>1.719012346</v>
      </c>
      <c r="AS600">
        <v>2.4197530860000001</v>
      </c>
      <c r="AT600">
        <v>2.022716049</v>
      </c>
      <c r="AU600">
        <v>7.3501234569999996</v>
      </c>
      <c r="AV600">
        <v>1.335308642</v>
      </c>
      <c r="AW600">
        <v>4.9382699999999996E-4</v>
      </c>
      <c r="AX600">
        <v>17.15555556</v>
      </c>
      <c r="AY600">
        <v>1.1555555559999999</v>
      </c>
      <c r="AZ600">
        <v>1.90617284</v>
      </c>
    </row>
    <row r="601" spans="1:52" x14ac:dyDescent="0.25">
      <c r="A601">
        <v>599</v>
      </c>
      <c r="B601">
        <v>95</v>
      </c>
      <c r="C601">
        <v>99</v>
      </c>
      <c r="D601">
        <v>101</v>
      </c>
      <c r="E601">
        <v>99</v>
      </c>
      <c r="F601">
        <v>109</v>
      </c>
      <c r="G601">
        <v>112</v>
      </c>
      <c r="H601">
        <v>110</v>
      </c>
      <c r="I601">
        <v>110</v>
      </c>
      <c r="J601">
        <v>115</v>
      </c>
      <c r="U601">
        <v>93.555555560000002</v>
      </c>
      <c r="V601">
        <v>2.4</v>
      </c>
      <c r="W601">
        <v>95.955555559999993</v>
      </c>
      <c r="X601">
        <v>98.355555559999999</v>
      </c>
      <c r="Y601">
        <v>100.75555559999999</v>
      </c>
      <c r="Z601">
        <v>103.1555556</v>
      </c>
      <c r="AA601">
        <v>105.55555560000001</v>
      </c>
      <c r="AB601">
        <v>107.9555556</v>
      </c>
      <c r="AC601">
        <v>110.3555556</v>
      </c>
      <c r="AD601">
        <v>112.75555559999999</v>
      </c>
      <c r="AE601">
        <v>115.1555556</v>
      </c>
      <c r="AF601">
        <v>0.95555555599999997</v>
      </c>
      <c r="AG601">
        <v>0.64444444400000001</v>
      </c>
      <c r="AH601">
        <v>0.24444444400000001</v>
      </c>
      <c r="AI601">
        <v>4.1555555560000004</v>
      </c>
      <c r="AJ601">
        <v>3.4444444440000002</v>
      </c>
      <c r="AK601">
        <v>4.0444444439999998</v>
      </c>
      <c r="AL601">
        <v>0.35555555599999999</v>
      </c>
      <c r="AM601">
        <v>2.755555556</v>
      </c>
      <c r="AN601">
        <v>0.15555555600000001</v>
      </c>
      <c r="AO601">
        <v>0.91308641999999995</v>
      </c>
      <c r="AP601">
        <v>0.41530864200000001</v>
      </c>
      <c r="AQ601">
        <v>5.9753085999999997E-2</v>
      </c>
      <c r="AR601">
        <v>17.268641980000002</v>
      </c>
      <c r="AS601">
        <v>11.86419753</v>
      </c>
      <c r="AT601">
        <v>16.357530860000001</v>
      </c>
      <c r="AU601">
        <v>0.126419753</v>
      </c>
      <c r="AV601">
        <v>7.5930864199999997</v>
      </c>
      <c r="AW601">
        <v>2.4197531000000001E-2</v>
      </c>
      <c r="AX601">
        <v>54.622222219999998</v>
      </c>
      <c r="AY601">
        <v>1.8617283950000001</v>
      </c>
      <c r="AZ601">
        <v>6.0691358019999999</v>
      </c>
    </row>
    <row r="602" spans="1:52" x14ac:dyDescent="0.25">
      <c r="A602">
        <v>600</v>
      </c>
      <c r="B602">
        <v>241</v>
      </c>
      <c r="C602">
        <v>236</v>
      </c>
      <c r="D602">
        <v>236</v>
      </c>
      <c r="E602">
        <v>242</v>
      </c>
      <c r="F602">
        <v>264</v>
      </c>
      <c r="G602">
        <v>264</v>
      </c>
      <c r="H602">
        <v>273</v>
      </c>
      <c r="I602">
        <v>269</v>
      </c>
      <c r="J602">
        <v>284</v>
      </c>
      <c r="U602">
        <v>225.9722222</v>
      </c>
      <c r="V602">
        <v>6.1166666669999996</v>
      </c>
      <c r="W602">
        <v>232.0888889</v>
      </c>
      <c r="X602">
        <v>238.2055556</v>
      </c>
      <c r="Y602">
        <v>244.3222222</v>
      </c>
      <c r="Z602">
        <v>250.43888889999999</v>
      </c>
      <c r="AA602">
        <v>256.55555559999999</v>
      </c>
      <c r="AB602">
        <v>262.67222220000002</v>
      </c>
      <c r="AC602">
        <v>268.78888890000002</v>
      </c>
      <c r="AD602">
        <v>274.90555560000001</v>
      </c>
      <c r="AE602">
        <v>281.02222219999999</v>
      </c>
      <c r="AF602">
        <v>8.9111111110000003</v>
      </c>
      <c r="AG602">
        <v>2.2055555560000002</v>
      </c>
      <c r="AH602">
        <v>8.3222222220000006</v>
      </c>
      <c r="AI602">
        <v>8.4388888889999993</v>
      </c>
      <c r="AJ602">
        <v>7.4444444440000002</v>
      </c>
      <c r="AK602">
        <v>1.327777778</v>
      </c>
      <c r="AL602">
        <v>4.2111111110000001</v>
      </c>
      <c r="AM602">
        <v>5.9055555560000004</v>
      </c>
      <c r="AN602">
        <v>2.9777777780000001</v>
      </c>
      <c r="AO602">
        <v>79.407901229999993</v>
      </c>
      <c r="AP602">
        <v>4.8644753090000004</v>
      </c>
      <c r="AQ602">
        <v>69.259382720000005</v>
      </c>
      <c r="AR602">
        <v>71.214845679999996</v>
      </c>
      <c r="AS602">
        <v>55.41975309</v>
      </c>
      <c r="AT602">
        <v>1.7629938270000001</v>
      </c>
      <c r="AU602">
        <v>17.733456790000002</v>
      </c>
      <c r="AV602">
        <v>34.875586419999998</v>
      </c>
      <c r="AW602">
        <v>8.8671604940000002</v>
      </c>
      <c r="AX602">
        <v>343.40555560000001</v>
      </c>
      <c r="AY602">
        <v>5.5271604940000003</v>
      </c>
      <c r="AZ602">
        <v>38.156172840000004</v>
      </c>
    </row>
    <row r="603" spans="1:52" x14ac:dyDescent="0.25">
      <c r="A603">
        <v>601</v>
      </c>
      <c r="B603">
        <v>54</v>
      </c>
      <c r="C603">
        <v>56</v>
      </c>
      <c r="D603">
        <v>54</v>
      </c>
      <c r="E603">
        <v>58</v>
      </c>
      <c r="F603">
        <v>57</v>
      </c>
      <c r="G603">
        <v>61</v>
      </c>
      <c r="H603">
        <v>63</v>
      </c>
      <c r="I603">
        <v>60</v>
      </c>
      <c r="J603">
        <v>65</v>
      </c>
      <c r="U603">
        <v>52.25</v>
      </c>
      <c r="V603">
        <v>1.2833333330000001</v>
      </c>
      <c r="W603">
        <v>53.533333329999998</v>
      </c>
      <c r="X603">
        <v>54.816666669999996</v>
      </c>
      <c r="Y603">
        <v>56.1</v>
      </c>
      <c r="Z603">
        <v>57.383333329999999</v>
      </c>
      <c r="AA603">
        <v>58.666666669999998</v>
      </c>
      <c r="AB603">
        <v>59.95</v>
      </c>
      <c r="AC603">
        <v>61.233333330000001</v>
      </c>
      <c r="AD603">
        <v>62.516666669999999</v>
      </c>
      <c r="AE603">
        <v>63.8</v>
      </c>
      <c r="AF603">
        <v>0.46666666699999998</v>
      </c>
      <c r="AG603">
        <v>1.183333333</v>
      </c>
      <c r="AH603">
        <v>2.1</v>
      </c>
      <c r="AI603">
        <v>0.61666666699999995</v>
      </c>
      <c r="AJ603">
        <v>1.6666666670000001</v>
      </c>
      <c r="AK603">
        <v>1.05</v>
      </c>
      <c r="AL603">
        <v>1.766666667</v>
      </c>
      <c r="AM603">
        <v>2.516666667</v>
      </c>
      <c r="AN603">
        <v>1.2</v>
      </c>
      <c r="AO603">
        <v>0.21777777800000001</v>
      </c>
      <c r="AP603">
        <v>1.400277778</v>
      </c>
      <c r="AQ603">
        <v>4.41</v>
      </c>
      <c r="AR603">
        <v>0.38027777800000001</v>
      </c>
      <c r="AS603">
        <v>2.7777777779999999</v>
      </c>
      <c r="AT603">
        <v>1.1025</v>
      </c>
      <c r="AU603">
        <v>3.1211111109999998</v>
      </c>
      <c r="AV603">
        <v>6.3336111109999997</v>
      </c>
      <c r="AW603">
        <v>1.44</v>
      </c>
      <c r="AX603">
        <v>21.18333333</v>
      </c>
      <c r="AY603">
        <v>1.396296296</v>
      </c>
      <c r="AZ603">
        <v>2.353703704</v>
      </c>
    </row>
    <row r="604" spans="1:52" x14ac:dyDescent="0.25">
      <c r="A604">
        <v>602</v>
      </c>
      <c r="B604">
        <v>42</v>
      </c>
      <c r="C604">
        <v>43</v>
      </c>
      <c r="D604">
        <v>42</v>
      </c>
      <c r="E604">
        <v>42</v>
      </c>
      <c r="F604">
        <v>43</v>
      </c>
      <c r="G604">
        <v>42</v>
      </c>
      <c r="H604">
        <v>44</v>
      </c>
      <c r="I604">
        <v>48</v>
      </c>
      <c r="J604">
        <v>49</v>
      </c>
      <c r="U604">
        <v>39.972222219999999</v>
      </c>
      <c r="V604">
        <v>0.78333333299999997</v>
      </c>
      <c r="W604">
        <v>40.755555559999998</v>
      </c>
      <c r="X604">
        <v>41.538888890000003</v>
      </c>
      <c r="Y604">
        <v>42.32222222</v>
      </c>
      <c r="Z604">
        <v>43.105555559999999</v>
      </c>
      <c r="AA604">
        <v>43.888888889999997</v>
      </c>
      <c r="AB604">
        <v>44.672222220000002</v>
      </c>
      <c r="AC604">
        <v>45.455555560000001</v>
      </c>
      <c r="AD604">
        <v>46.238888889999998</v>
      </c>
      <c r="AE604">
        <v>47.022222220000003</v>
      </c>
      <c r="AF604">
        <v>1.244444444</v>
      </c>
      <c r="AG604">
        <v>1.4611111109999999</v>
      </c>
      <c r="AH604">
        <v>0.322222222</v>
      </c>
      <c r="AI604">
        <v>1.1055555560000001</v>
      </c>
      <c r="AJ604">
        <v>0.88888888899999996</v>
      </c>
      <c r="AK604">
        <v>2.6722222219999998</v>
      </c>
      <c r="AL604">
        <v>1.455555556</v>
      </c>
      <c r="AM604">
        <v>1.761111111</v>
      </c>
      <c r="AN604">
        <v>1.9777777780000001</v>
      </c>
      <c r="AO604">
        <v>1.548641975</v>
      </c>
      <c r="AP604">
        <v>2.1348456790000001</v>
      </c>
      <c r="AQ604">
        <v>0.10382716</v>
      </c>
      <c r="AR604">
        <v>1.222253086</v>
      </c>
      <c r="AS604">
        <v>0.79012345699999997</v>
      </c>
      <c r="AT604">
        <v>7.1407716050000003</v>
      </c>
      <c r="AU604">
        <v>2.1186419750000001</v>
      </c>
      <c r="AV604">
        <v>3.1015123459999998</v>
      </c>
      <c r="AW604">
        <v>3.911604938</v>
      </c>
      <c r="AX604">
        <v>22.07222222</v>
      </c>
      <c r="AY604">
        <v>1.4320987650000001</v>
      </c>
      <c r="AZ604">
        <v>2.4524691359999999</v>
      </c>
    </row>
    <row r="605" spans="1:52" x14ac:dyDescent="0.25">
      <c r="A605">
        <v>603</v>
      </c>
      <c r="B605">
        <v>10</v>
      </c>
      <c r="C605">
        <v>10</v>
      </c>
      <c r="D605">
        <v>10</v>
      </c>
      <c r="E605">
        <v>10</v>
      </c>
      <c r="F605">
        <v>10</v>
      </c>
      <c r="G605">
        <v>10</v>
      </c>
      <c r="H605">
        <v>11</v>
      </c>
      <c r="I605">
        <v>11</v>
      </c>
      <c r="J605">
        <v>11</v>
      </c>
      <c r="U605">
        <v>9.5833333330000006</v>
      </c>
      <c r="V605">
        <v>0.15</v>
      </c>
      <c r="W605">
        <v>9.7333333329999991</v>
      </c>
      <c r="X605">
        <v>9.8833333329999995</v>
      </c>
      <c r="Y605">
        <v>10.03333333</v>
      </c>
      <c r="Z605">
        <v>10.18333333</v>
      </c>
      <c r="AA605">
        <v>10.33333333</v>
      </c>
      <c r="AB605">
        <v>10.483333330000001</v>
      </c>
      <c r="AC605">
        <v>10.633333329999999</v>
      </c>
      <c r="AD605">
        <v>10.78333333</v>
      </c>
      <c r="AE605">
        <v>10.93333333</v>
      </c>
      <c r="AF605">
        <v>0.26666666700000002</v>
      </c>
      <c r="AG605">
        <v>0.116666667</v>
      </c>
      <c r="AH605">
        <v>3.3333333E-2</v>
      </c>
      <c r="AI605">
        <v>0.18333333299999999</v>
      </c>
      <c r="AJ605">
        <v>0.33333333300000001</v>
      </c>
      <c r="AK605">
        <v>0.48333333299999998</v>
      </c>
      <c r="AL605">
        <v>0.366666667</v>
      </c>
      <c r="AM605">
        <v>0.21666666700000001</v>
      </c>
      <c r="AN605">
        <v>6.6666666999999999E-2</v>
      </c>
      <c r="AO605">
        <v>7.1111111000000005E-2</v>
      </c>
      <c r="AP605">
        <v>1.3611111E-2</v>
      </c>
      <c r="AQ605">
        <v>1.1111109999999999E-3</v>
      </c>
      <c r="AR605">
        <v>3.3611110999999999E-2</v>
      </c>
      <c r="AS605">
        <v>0.111111111</v>
      </c>
      <c r="AT605">
        <v>0.23361111100000001</v>
      </c>
      <c r="AU605">
        <v>0.134444444</v>
      </c>
      <c r="AV605">
        <v>4.6944444000000002E-2</v>
      </c>
      <c r="AW605">
        <v>4.4444439999999997E-3</v>
      </c>
      <c r="AX605">
        <v>0.65</v>
      </c>
      <c r="AY605">
        <v>0.22962963</v>
      </c>
      <c r="AZ605">
        <v>7.2222222000000003E-2</v>
      </c>
    </row>
    <row r="606" spans="1:52" x14ac:dyDescent="0.25">
      <c r="A606">
        <v>604</v>
      </c>
      <c r="B606">
        <v>350</v>
      </c>
      <c r="C606">
        <v>373</v>
      </c>
      <c r="D606">
        <v>394</v>
      </c>
      <c r="E606">
        <v>379</v>
      </c>
      <c r="F606">
        <v>377</v>
      </c>
      <c r="G606">
        <v>394</v>
      </c>
      <c r="H606">
        <v>413</v>
      </c>
      <c r="I606">
        <v>407</v>
      </c>
      <c r="J606">
        <v>444</v>
      </c>
      <c r="U606">
        <v>348.08333329999999</v>
      </c>
      <c r="V606">
        <v>8.85</v>
      </c>
      <c r="W606">
        <v>356.93333330000002</v>
      </c>
      <c r="X606">
        <v>365.78333329999998</v>
      </c>
      <c r="Y606">
        <v>374.6333333</v>
      </c>
      <c r="Z606">
        <v>383.48333330000003</v>
      </c>
      <c r="AA606">
        <v>392.33333329999999</v>
      </c>
      <c r="AB606">
        <v>401.18333330000002</v>
      </c>
      <c r="AC606">
        <v>410.03333329999998</v>
      </c>
      <c r="AD606">
        <v>418.8833333</v>
      </c>
      <c r="AE606">
        <v>427.73333330000003</v>
      </c>
      <c r="AF606">
        <v>6.9333333330000002</v>
      </c>
      <c r="AG606">
        <v>7.2166666670000001</v>
      </c>
      <c r="AH606">
        <v>19.366666670000001</v>
      </c>
      <c r="AI606">
        <v>4.483333333</v>
      </c>
      <c r="AJ606">
        <v>15.33333333</v>
      </c>
      <c r="AK606">
        <v>7.1833333330000002</v>
      </c>
      <c r="AL606">
        <v>2.9666666670000001</v>
      </c>
      <c r="AM606">
        <v>11.883333329999999</v>
      </c>
      <c r="AN606">
        <v>16.266666669999999</v>
      </c>
      <c r="AO606">
        <v>48.071111109999997</v>
      </c>
      <c r="AP606">
        <v>52.080277780000003</v>
      </c>
      <c r="AQ606">
        <v>375.06777779999999</v>
      </c>
      <c r="AR606">
        <v>20.100277779999999</v>
      </c>
      <c r="AS606">
        <v>235.11111109999999</v>
      </c>
      <c r="AT606">
        <v>51.600277779999999</v>
      </c>
      <c r="AU606">
        <v>8.8011111110000009</v>
      </c>
      <c r="AV606">
        <v>141.21361110000001</v>
      </c>
      <c r="AW606">
        <v>264.60444439999998</v>
      </c>
      <c r="AX606">
        <v>1196.6500000000001</v>
      </c>
      <c r="AY606">
        <v>10.18148148</v>
      </c>
      <c r="AZ606">
        <v>132.96111110000001</v>
      </c>
    </row>
    <row r="607" spans="1:52" x14ac:dyDescent="0.25">
      <c r="A607">
        <v>605</v>
      </c>
      <c r="B607">
        <v>115</v>
      </c>
      <c r="C607">
        <v>109</v>
      </c>
      <c r="D607">
        <v>115</v>
      </c>
      <c r="E607">
        <v>118</v>
      </c>
      <c r="F607">
        <v>115</v>
      </c>
      <c r="G607">
        <v>119</v>
      </c>
      <c r="H607">
        <v>126</v>
      </c>
      <c r="I607">
        <v>129</v>
      </c>
      <c r="J607">
        <v>133</v>
      </c>
      <c r="U607">
        <v>106.9722222</v>
      </c>
      <c r="V607">
        <v>2.5833333330000001</v>
      </c>
      <c r="W607">
        <v>109.55555560000001</v>
      </c>
      <c r="X607">
        <v>112.1388889</v>
      </c>
      <c r="Y607">
        <v>114.7222222</v>
      </c>
      <c r="Z607">
        <v>117.30555560000001</v>
      </c>
      <c r="AA607">
        <v>119.8888889</v>
      </c>
      <c r="AB607">
        <v>122.4722222</v>
      </c>
      <c r="AC607">
        <v>125.05555560000001</v>
      </c>
      <c r="AD607">
        <v>127.6388889</v>
      </c>
      <c r="AE607">
        <v>130.2222222</v>
      </c>
      <c r="AF607">
        <v>5.4444444440000002</v>
      </c>
      <c r="AG607">
        <v>3.138888889</v>
      </c>
      <c r="AH607">
        <v>0.27777777799999998</v>
      </c>
      <c r="AI607">
        <v>0.69444444400000005</v>
      </c>
      <c r="AJ607">
        <v>4.8888888890000004</v>
      </c>
      <c r="AK607">
        <v>3.4722222220000001</v>
      </c>
      <c r="AL607">
        <v>0.94444444400000005</v>
      </c>
      <c r="AM607">
        <v>1.361111111</v>
      </c>
      <c r="AN607">
        <v>2.7777777779999999</v>
      </c>
      <c r="AO607">
        <v>29.641975309999999</v>
      </c>
      <c r="AP607">
        <v>9.852623457</v>
      </c>
      <c r="AQ607">
        <v>7.7160493999999996E-2</v>
      </c>
      <c r="AR607">
        <v>0.482253086</v>
      </c>
      <c r="AS607">
        <v>23.90123457</v>
      </c>
      <c r="AT607">
        <v>12.05632716</v>
      </c>
      <c r="AU607">
        <v>0.89197530899999999</v>
      </c>
      <c r="AV607">
        <v>1.852623457</v>
      </c>
      <c r="AW607">
        <v>7.7160493829999997</v>
      </c>
      <c r="AX607">
        <v>86.472222220000006</v>
      </c>
      <c r="AY607">
        <v>2.5555555559999998</v>
      </c>
      <c r="AZ607">
        <v>9.6080246910000007</v>
      </c>
    </row>
    <row r="608" spans="1:52" x14ac:dyDescent="0.25">
      <c r="A608">
        <v>606</v>
      </c>
      <c r="B608">
        <v>41</v>
      </c>
      <c r="C608">
        <v>43</v>
      </c>
      <c r="D608">
        <v>43</v>
      </c>
      <c r="E608">
        <v>43</v>
      </c>
      <c r="F608">
        <v>42</v>
      </c>
      <c r="G608">
        <v>43</v>
      </c>
      <c r="H608">
        <v>44</v>
      </c>
      <c r="I608">
        <v>45</v>
      </c>
      <c r="J608">
        <v>46</v>
      </c>
      <c r="U608">
        <v>41</v>
      </c>
      <c r="V608">
        <v>0.46666666699999998</v>
      </c>
      <c r="W608">
        <v>41.466666670000002</v>
      </c>
      <c r="X608">
        <v>41.933333330000004</v>
      </c>
      <c r="Y608">
        <v>42.4</v>
      </c>
      <c r="Z608">
        <v>42.866666670000001</v>
      </c>
      <c r="AA608">
        <v>43.333333330000002</v>
      </c>
      <c r="AB608">
        <v>43.8</v>
      </c>
      <c r="AC608">
        <v>44.266666669999999</v>
      </c>
      <c r="AD608">
        <v>44.733333330000001</v>
      </c>
      <c r="AE608">
        <v>45.2</v>
      </c>
      <c r="AF608">
        <v>0.46666666699999998</v>
      </c>
      <c r="AG608">
        <v>1.066666667</v>
      </c>
      <c r="AH608">
        <v>0.6</v>
      </c>
      <c r="AI608">
        <v>0.133333333</v>
      </c>
      <c r="AJ608">
        <v>1.3333333329999999</v>
      </c>
      <c r="AK608">
        <v>0.8</v>
      </c>
      <c r="AL608">
        <v>0.26666666700000002</v>
      </c>
      <c r="AM608">
        <v>0.26666666700000002</v>
      </c>
      <c r="AN608">
        <v>0.8</v>
      </c>
      <c r="AO608">
        <v>0.21777777800000001</v>
      </c>
      <c r="AP608">
        <v>1.137777778</v>
      </c>
      <c r="AQ608">
        <v>0.36</v>
      </c>
      <c r="AR608">
        <v>1.7777778000000001E-2</v>
      </c>
      <c r="AS608">
        <v>1.7777777779999999</v>
      </c>
      <c r="AT608">
        <v>0.64</v>
      </c>
      <c r="AU608">
        <v>7.1111111000000005E-2</v>
      </c>
      <c r="AV608">
        <v>7.1111111000000005E-2</v>
      </c>
      <c r="AW608">
        <v>0.64</v>
      </c>
      <c r="AX608">
        <v>4.9333333330000002</v>
      </c>
      <c r="AY608">
        <v>0.63703703700000003</v>
      </c>
      <c r="AZ608">
        <v>0.548148148</v>
      </c>
    </row>
    <row r="609" spans="1:52" x14ac:dyDescent="0.25">
      <c r="A609">
        <v>607</v>
      </c>
      <c r="B609">
        <v>68</v>
      </c>
      <c r="C609">
        <v>70</v>
      </c>
      <c r="D609">
        <v>71</v>
      </c>
      <c r="E609">
        <v>69</v>
      </c>
      <c r="F609">
        <v>72</v>
      </c>
      <c r="G609">
        <v>71</v>
      </c>
      <c r="H609">
        <v>80</v>
      </c>
      <c r="I609">
        <v>77</v>
      </c>
      <c r="J609">
        <v>78</v>
      </c>
      <c r="U609">
        <v>66.138888890000004</v>
      </c>
      <c r="V609">
        <v>1.35</v>
      </c>
      <c r="W609">
        <v>67.488888889999998</v>
      </c>
      <c r="X609">
        <v>68.838888890000007</v>
      </c>
      <c r="Y609">
        <v>70.188888890000001</v>
      </c>
      <c r="Z609">
        <v>71.538888889999996</v>
      </c>
      <c r="AA609">
        <v>72.888888890000004</v>
      </c>
      <c r="AB609">
        <v>74.238888889999998</v>
      </c>
      <c r="AC609">
        <v>75.588888890000007</v>
      </c>
      <c r="AD609">
        <v>76.938888890000001</v>
      </c>
      <c r="AE609">
        <v>78.288888889999996</v>
      </c>
      <c r="AF609">
        <v>0.51111111099999995</v>
      </c>
      <c r="AG609">
        <v>1.1611111110000001</v>
      </c>
      <c r="AH609">
        <v>0.811111111</v>
      </c>
      <c r="AI609">
        <v>2.5388888889999999</v>
      </c>
      <c r="AJ609">
        <v>0.88888888899999996</v>
      </c>
      <c r="AK609">
        <v>3.238888889</v>
      </c>
      <c r="AL609">
        <v>4.4111111110000003</v>
      </c>
      <c r="AM609">
        <v>6.1111111000000003E-2</v>
      </c>
      <c r="AN609">
        <v>0.28888888899999998</v>
      </c>
      <c r="AO609">
        <v>0.261234568</v>
      </c>
      <c r="AP609">
        <v>1.3481790119999999</v>
      </c>
      <c r="AQ609">
        <v>0.65790123499999997</v>
      </c>
      <c r="AR609">
        <v>6.4459567900000003</v>
      </c>
      <c r="AS609">
        <v>0.79012345699999997</v>
      </c>
      <c r="AT609">
        <v>10.49040123</v>
      </c>
      <c r="AU609">
        <v>19.457901230000001</v>
      </c>
      <c r="AV609">
        <v>3.7345680000000002E-3</v>
      </c>
      <c r="AW609">
        <v>8.3456790000000003E-2</v>
      </c>
      <c r="AX609">
        <v>39.538888890000003</v>
      </c>
      <c r="AY609">
        <v>1.5456790119999999</v>
      </c>
      <c r="AZ609">
        <v>4.3932098770000003</v>
      </c>
    </row>
    <row r="610" spans="1:52" x14ac:dyDescent="0.25">
      <c r="A610">
        <v>608</v>
      </c>
      <c r="B610">
        <v>70</v>
      </c>
      <c r="C610">
        <v>73</v>
      </c>
      <c r="D610">
        <v>69</v>
      </c>
      <c r="E610">
        <v>71</v>
      </c>
      <c r="F610">
        <v>73</v>
      </c>
      <c r="G610">
        <v>76</v>
      </c>
      <c r="H610">
        <v>74</v>
      </c>
      <c r="I610">
        <v>78</v>
      </c>
      <c r="J610">
        <v>83</v>
      </c>
      <c r="U610">
        <v>67.277777779999994</v>
      </c>
      <c r="V610">
        <v>1.3666666670000001</v>
      </c>
      <c r="W610">
        <v>68.644444440000001</v>
      </c>
      <c r="X610">
        <v>70.011111110000002</v>
      </c>
      <c r="Y610">
        <v>71.377777780000002</v>
      </c>
      <c r="Z610">
        <v>72.744444439999995</v>
      </c>
      <c r="AA610">
        <v>74.111111109999996</v>
      </c>
      <c r="AB610">
        <v>75.477777779999997</v>
      </c>
      <c r="AC610">
        <v>76.844444440000004</v>
      </c>
      <c r="AD610">
        <v>78.211111110000004</v>
      </c>
      <c r="AE610">
        <v>79.577777780000005</v>
      </c>
      <c r="AF610">
        <v>1.3555555560000001</v>
      </c>
      <c r="AG610">
        <v>2.988888889</v>
      </c>
      <c r="AH610">
        <v>2.377777778</v>
      </c>
      <c r="AI610">
        <v>1.744444444</v>
      </c>
      <c r="AJ610">
        <v>1.111111111</v>
      </c>
      <c r="AK610">
        <v>0.52222222200000001</v>
      </c>
      <c r="AL610">
        <v>2.8444444440000001</v>
      </c>
      <c r="AM610">
        <v>0.21111111099999999</v>
      </c>
      <c r="AN610">
        <v>3.4222222219999998</v>
      </c>
      <c r="AO610">
        <v>1.8375308640000001</v>
      </c>
      <c r="AP610">
        <v>8.9334567899999993</v>
      </c>
      <c r="AQ610">
        <v>5.6538271599999996</v>
      </c>
      <c r="AR610">
        <v>3.0430864199999998</v>
      </c>
      <c r="AS610">
        <v>1.2345679009999999</v>
      </c>
      <c r="AT610">
        <v>0.27271604900000002</v>
      </c>
      <c r="AU610">
        <v>8.0908641980000002</v>
      </c>
      <c r="AV610">
        <v>4.4567901E-2</v>
      </c>
      <c r="AW610">
        <v>11.711604940000001</v>
      </c>
      <c r="AX610">
        <v>40.82222222</v>
      </c>
      <c r="AY610">
        <v>1.8419753089999999</v>
      </c>
      <c r="AZ610">
        <v>4.5358024690000001</v>
      </c>
    </row>
    <row r="611" spans="1:52" x14ac:dyDescent="0.25">
      <c r="A611">
        <v>609</v>
      </c>
      <c r="B611">
        <v>40</v>
      </c>
      <c r="C611">
        <v>38</v>
      </c>
      <c r="D611">
        <v>43</v>
      </c>
      <c r="E611">
        <v>40</v>
      </c>
      <c r="F611">
        <v>44</v>
      </c>
      <c r="G611">
        <v>41</v>
      </c>
      <c r="H611">
        <v>44</v>
      </c>
      <c r="I611">
        <v>45</v>
      </c>
      <c r="J611">
        <v>44</v>
      </c>
      <c r="U611">
        <v>38.777777780000001</v>
      </c>
      <c r="V611">
        <v>0.66666666699999999</v>
      </c>
      <c r="W611">
        <v>39.444444439999998</v>
      </c>
      <c r="X611">
        <v>40.111111110000003</v>
      </c>
      <c r="Y611">
        <v>40.777777780000001</v>
      </c>
      <c r="Z611">
        <v>41.444444439999998</v>
      </c>
      <c r="AA611">
        <v>42.111111110000003</v>
      </c>
      <c r="AB611">
        <v>42.777777780000001</v>
      </c>
      <c r="AC611">
        <v>43.444444439999998</v>
      </c>
      <c r="AD611">
        <v>44.111111110000003</v>
      </c>
      <c r="AE611">
        <v>44.777777780000001</v>
      </c>
      <c r="AF611">
        <v>0.55555555599999995</v>
      </c>
      <c r="AG611">
        <v>2.111111111</v>
      </c>
      <c r="AH611">
        <v>2.2222222220000001</v>
      </c>
      <c r="AI611">
        <v>1.4444444439999999</v>
      </c>
      <c r="AJ611">
        <v>1.888888889</v>
      </c>
      <c r="AK611">
        <v>1.7777777779999999</v>
      </c>
      <c r="AL611">
        <v>0.55555555599999995</v>
      </c>
      <c r="AM611">
        <v>0.88888888899999996</v>
      </c>
      <c r="AN611">
        <v>0.77777777800000003</v>
      </c>
      <c r="AO611">
        <v>0.30864197500000001</v>
      </c>
      <c r="AP611">
        <v>4.4567901230000002</v>
      </c>
      <c r="AQ611">
        <v>4.9382716049999997</v>
      </c>
      <c r="AR611">
        <v>2.0864197529999999</v>
      </c>
      <c r="AS611">
        <v>3.5679012349999999</v>
      </c>
      <c r="AT611">
        <v>3.1604938269999998</v>
      </c>
      <c r="AU611">
        <v>0.30864197500000001</v>
      </c>
      <c r="AV611">
        <v>0.79012345699999997</v>
      </c>
      <c r="AW611">
        <v>0.60493827200000005</v>
      </c>
      <c r="AX611">
        <v>20.222222219999999</v>
      </c>
      <c r="AY611">
        <v>1.358024691</v>
      </c>
      <c r="AZ611">
        <v>2.2469135800000002</v>
      </c>
    </row>
    <row r="612" spans="1:52" x14ac:dyDescent="0.25">
      <c r="A612">
        <v>610</v>
      </c>
      <c r="B612">
        <v>27</v>
      </c>
      <c r="C612">
        <v>29</v>
      </c>
      <c r="D612">
        <v>29</v>
      </c>
      <c r="E612">
        <v>29</v>
      </c>
      <c r="F612">
        <v>31</v>
      </c>
      <c r="G612">
        <v>30</v>
      </c>
      <c r="H612">
        <v>31</v>
      </c>
      <c r="I612">
        <v>32</v>
      </c>
      <c r="J612">
        <v>34</v>
      </c>
      <c r="U612">
        <v>26.722222219999999</v>
      </c>
      <c r="V612">
        <v>0.7</v>
      </c>
      <c r="W612">
        <v>27.422222219999998</v>
      </c>
      <c r="X612">
        <v>28.122222220000001</v>
      </c>
      <c r="Y612">
        <v>28.82222222</v>
      </c>
      <c r="Z612">
        <v>29.52222222</v>
      </c>
      <c r="AA612">
        <v>30.222222219999999</v>
      </c>
      <c r="AB612">
        <v>30.922222219999998</v>
      </c>
      <c r="AC612">
        <v>31.622222220000001</v>
      </c>
      <c r="AD612">
        <v>32.32222222</v>
      </c>
      <c r="AE612">
        <v>33.022222220000003</v>
      </c>
      <c r="AF612">
        <v>0.42222222199999998</v>
      </c>
      <c r="AG612">
        <v>0.87777777800000001</v>
      </c>
      <c r="AH612">
        <v>0.177777778</v>
      </c>
      <c r="AI612">
        <v>0.52222222200000001</v>
      </c>
      <c r="AJ612">
        <v>0.77777777800000003</v>
      </c>
      <c r="AK612">
        <v>0.92222222200000004</v>
      </c>
      <c r="AL612">
        <v>0.62222222199999999</v>
      </c>
      <c r="AM612">
        <v>0.322222222</v>
      </c>
      <c r="AN612">
        <v>0.97777777799999999</v>
      </c>
      <c r="AO612">
        <v>0.178271605</v>
      </c>
      <c r="AP612">
        <v>0.77049382700000002</v>
      </c>
      <c r="AQ612">
        <v>3.1604937999999999E-2</v>
      </c>
      <c r="AR612">
        <v>0.27271604900000002</v>
      </c>
      <c r="AS612">
        <v>0.60493827200000005</v>
      </c>
      <c r="AT612">
        <v>0.85049382699999998</v>
      </c>
      <c r="AU612">
        <v>0.38716049400000002</v>
      </c>
      <c r="AV612">
        <v>0.10382716</v>
      </c>
      <c r="AW612">
        <v>0.95604938299999997</v>
      </c>
      <c r="AX612">
        <v>4.1555555560000004</v>
      </c>
      <c r="AY612">
        <v>0.62469135799999997</v>
      </c>
      <c r="AZ612">
        <v>0.46172839500000001</v>
      </c>
    </row>
    <row r="613" spans="1:52" x14ac:dyDescent="0.25">
      <c r="A613">
        <v>611</v>
      </c>
      <c r="B613">
        <v>138</v>
      </c>
      <c r="C613">
        <v>140</v>
      </c>
      <c r="D613">
        <v>136</v>
      </c>
      <c r="E613">
        <v>146</v>
      </c>
      <c r="F613">
        <v>152</v>
      </c>
      <c r="G613">
        <v>155</v>
      </c>
      <c r="H613">
        <v>151</v>
      </c>
      <c r="I613">
        <v>162</v>
      </c>
      <c r="J613">
        <v>153</v>
      </c>
      <c r="U613">
        <v>134.36111109999999</v>
      </c>
      <c r="V613">
        <v>2.75</v>
      </c>
      <c r="W613">
        <v>137.11111109999999</v>
      </c>
      <c r="X613">
        <v>139.86111109999999</v>
      </c>
      <c r="Y613">
        <v>142.61111109999999</v>
      </c>
      <c r="Z613">
        <v>145.36111109999999</v>
      </c>
      <c r="AA613">
        <v>148.11111109999999</v>
      </c>
      <c r="AB613">
        <v>150.86111109999999</v>
      </c>
      <c r="AC613">
        <v>153.61111109999999</v>
      </c>
      <c r="AD613">
        <v>156.36111109999999</v>
      </c>
      <c r="AE613">
        <v>159.11111109999999</v>
      </c>
      <c r="AF613">
        <v>0.88888888899999996</v>
      </c>
      <c r="AG613">
        <v>0.13888888899999999</v>
      </c>
      <c r="AH613">
        <v>6.6111111109999996</v>
      </c>
      <c r="AI613">
        <v>0.63888888899999996</v>
      </c>
      <c r="AJ613">
        <v>3.888888889</v>
      </c>
      <c r="AK613">
        <v>4.1388888890000004</v>
      </c>
      <c r="AL613">
        <v>2.611111111</v>
      </c>
      <c r="AM613">
        <v>5.6388888890000004</v>
      </c>
      <c r="AN613">
        <v>6.1111111109999996</v>
      </c>
      <c r="AO613">
        <v>0.79012345699999997</v>
      </c>
      <c r="AP613">
        <v>1.9290122999999999E-2</v>
      </c>
      <c r="AQ613">
        <v>43.706790120000001</v>
      </c>
      <c r="AR613">
        <v>0.40817901200000001</v>
      </c>
      <c r="AS613">
        <v>15.123456790000001</v>
      </c>
      <c r="AT613">
        <v>17.13040123</v>
      </c>
      <c r="AU613">
        <v>6.8179012349999999</v>
      </c>
      <c r="AV613">
        <v>31.797067899999998</v>
      </c>
      <c r="AW613">
        <v>37.345679009999998</v>
      </c>
      <c r="AX613">
        <v>153.13888890000001</v>
      </c>
      <c r="AY613">
        <v>3.407407407</v>
      </c>
      <c r="AZ613">
        <v>17.015432100000002</v>
      </c>
    </row>
    <row r="614" spans="1:52" x14ac:dyDescent="0.25">
      <c r="A614">
        <v>612</v>
      </c>
      <c r="B614">
        <v>444</v>
      </c>
      <c r="C614">
        <v>447</v>
      </c>
      <c r="D614">
        <v>458</v>
      </c>
      <c r="E614">
        <v>502</v>
      </c>
      <c r="F614">
        <v>480</v>
      </c>
      <c r="G614">
        <v>496</v>
      </c>
      <c r="H614">
        <v>521</v>
      </c>
      <c r="I614">
        <v>516</v>
      </c>
      <c r="J614">
        <v>540</v>
      </c>
      <c r="U614">
        <v>430.08333329999999</v>
      </c>
      <c r="V614">
        <v>11.85</v>
      </c>
      <c r="W614">
        <v>441.93333330000002</v>
      </c>
      <c r="X614">
        <v>453.78333329999998</v>
      </c>
      <c r="Y614">
        <v>465.6333333</v>
      </c>
      <c r="Z614">
        <v>477.48333330000003</v>
      </c>
      <c r="AA614">
        <v>489.33333329999999</v>
      </c>
      <c r="AB614">
        <v>501.18333330000002</v>
      </c>
      <c r="AC614">
        <v>513.03333329999998</v>
      </c>
      <c r="AD614">
        <v>524.8833333</v>
      </c>
      <c r="AE614">
        <v>536.73333330000003</v>
      </c>
      <c r="AF614">
        <v>2.0666666669999998</v>
      </c>
      <c r="AG614">
        <v>6.7833333329999999</v>
      </c>
      <c r="AH614">
        <v>7.6333333330000004</v>
      </c>
      <c r="AI614">
        <v>24.516666669999999</v>
      </c>
      <c r="AJ614">
        <v>9.3333333330000006</v>
      </c>
      <c r="AK614">
        <v>5.1833333330000002</v>
      </c>
      <c r="AL614">
        <v>7.9666666670000001</v>
      </c>
      <c r="AM614">
        <v>8.8833333329999995</v>
      </c>
      <c r="AN614">
        <v>3.266666667</v>
      </c>
      <c r="AO614">
        <v>4.2711111109999997</v>
      </c>
      <c r="AP614">
        <v>46.013611109999999</v>
      </c>
      <c r="AQ614">
        <v>58.267777780000003</v>
      </c>
      <c r="AR614">
        <v>601.06694440000001</v>
      </c>
      <c r="AS614">
        <v>87.111111109999996</v>
      </c>
      <c r="AT614">
        <v>26.866944440000001</v>
      </c>
      <c r="AU614">
        <v>63.467777779999999</v>
      </c>
      <c r="AV614">
        <v>78.913611110000005</v>
      </c>
      <c r="AW614">
        <v>10.67111111</v>
      </c>
      <c r="AX614">
        <v>976.65</v>
      </c>
      <c r="AY614">
        <v>8.4037037039999998</v>
      </c>
      <c r="AZ614">
        <v>108.5166667</v>
      </c>
    </row>
    <row r="615" spans="1:52" x14ac:dyDescent="0.25">
      <c r="A615">
        <v>613</v>
      </c>
      <c r="B615">
        <v>65</v>
      </c>
      <c r="C615">
        <v>71</v>
      </c>
      <c r="D615">
        <v>70</v>
      </c>
      <c r="E615">
        <v>68</v>
      </c>
      <c r="F615">
        <v>69</v>
      </c>
      <c r="G615">
        <v>70</v>
      </c>
      <c r="H615">
        <v>74</v>
      </c>
      <c r="I615">
        <v>79</v>
      </c>
      <c r="J615">
        <v>76</v>
      </c>
      <c r="U615">
        <v>64.833333330000002</v>
      </c>
      <c r="V615">
        <v>1.3</v>
      </c>
      <c r="W615">
        <v>66.133333329999999</v>
      </c>
      <c r="X615">
        <v>67.433333329999996</v>
      </c>
      <c r="Y615">
        <v>68.733333329999994</v>
      </c>
      <c r="Z615">
        <v>70.033333330000005</v>
      </c>
      <c r="AA615">
        <v>71.333333330000002</v>
      </c>
      <c r="AB615">
        <v>72.633333329999999</v>
      </c>
      <c r="AC615">
        <v>73.933333329999996</v>
      </c>
      <c r="AD615">
        <v>75.233333329999994</v>
      </c>
      <c r="AE615">
        <v>76.533333330000005</v>
      </c>
      <c r="AF615">
        <v>1.1333333329999999</v>
      </c>
      <c r="AG615">
        <v>3.5666666669999998</v>
      </c>
      <c r="AH615">
        <v>1.266666667</v>
      </c>
      <c r="AI615">
        <v>2.0333333329999999</v>
      </c>
      <c r="AJ615">
        <v>2.3333333330000001</v>
      </c>
      <c r="AK615">
        <v>2.6333333329999999</v>
      </c>
      <c r="AL615">
        <v>6.6666666999999999E-2</v>
      </c>
      <c r="AM615">
        <v>3.766666667</v>
      </c>
      <c r="AN615">
        <v>0.53333333299999997</v>
      </c>
      <c r="AO615">
        <v>1.284444444</v>
      </c>
      <c r="AP615">
        <v>12.721111110000001</v>
      </c>
      <c r="AQ615">
        <v>1.6044444440000001</v>
      </c>
      <c r="AR615">
        <v>4.1344444439999997</v>
      </c>
      <c r="AS615">
        <v>5.4444444440000002</v>
      </c>
      <c r="AT615">
        <v>6.9344444440000004</v>
      </c>
      <c r="AU615">
        <v>4.4444439999999997E-3</v>
      </c>
      <c r="AV615">
        <v>14.187777779999999</v>
      </c>
      <c r="AW615">
        <v>0.28444444400000002</v>
      </c>
      <c r="AX615">
        <v>46.6</v>
      </c>
      <c r="AY615">
        <v>1.9259259259999999</v>
      </c>
      <c r="AZ615">
        <v>5.1777777780000003</v>
      </c>
    </row>
    <row r="616" spans="1:52" x14ac:dyDescent="0.25">
      <c r="A616">
        <v>614</v>
      </c>
      <c r="B616">
        <v>50</v>
      </c>
      <c r="C616">
        <v>49</v>
      </c>
      <c r="D616">
        <v>50</v>
      </c>
      <c r="E616">
        <v>49</v>
      </c>
      <c r="F616">
        <v>50</v>
      </c>
      <c r="G616">
        <v>54</v>
      </c>
      <c r="H616">
        <v>56</v>
      </c>
      <c r="I616">
        <v>55</v>
      </c>
      <c r="J616">
        <v>54</v>
      </c>
      <c r="U616">
        <v>47.638888889999997</v>
      </c>
      <c r="V616">
        <v>0.85</v>
      </c>
      <c r="W616">
        <v>48.488888889999998</v>
      </c>
      <c r="X616">
        <v>49.33888889</v>
      </c>
      <c r="Y616">
        <v>50.188888890000001</v>
      </c>
      <c r="Z616">
        <v>51.038888890000003</v>
      </c>
      <c r="AA616">
        <v>51.888888889999997</v>
      </c>
      <c r="AB616">
        <v>52.738888889999998</v>
      </c>
      <c r="AC616">
        <v>53.58888889</v>
      </c>
      <c r="AD616">
        <v>54.438888890000001</v>
      </c>
      <c r="AE616">
        <v>55.288888890000003</v>
      </c>
      <c r="AF616">
        <v>1.511111111</v>
      </c>
      <c r="AG616">
        <v>0.33888888900000003</v>
      </c>
      <c r="AH616">
        <v>0.188888889</v>
      </c>
      <c r="AI616">
        <v>2.0388888889999999</v>
      </c>
      <c r="AJ616">
        <v>1.888888889</v>
      </c>
      <c r="AK616">
        <v>1.261111111</v>
      </c>
      <c r="AL616">
        <v>2.4111111109999999</v>
      </c>
      <c r="AM616">
        <v>0.561111111</v>
      </c>
      <c r="AN616">
        <v>1.2888888890000001</v>
      </c>
      <c r="AO616">
        <v>2.2834567899999998</v>
      </c>
      <c r="AP616">
        <v>0.11484567900000001</v>
      </c>
      <c r="AQ616">
        <v>3.5679012000000003E-2</v>
      </c>
      <c r="AR616">
        <v>4.1570679009999996</v>
      </c>
      <c r="AS616">
        <v>3.5679012349999999</v>
      </c>
      <c r="AT616">
        <v>1.5904012350000001</v>
      </c>
      <c r="AU616">
        <v>5.81345679</v>
      </c>
      <c r="AV616">
        <v>0.31484567899999999</v>
      </c>
      <c r="AW616">
        <v>1.661234568</v>
      </c>
      <c r="AX616">
        <v>19.538888889999999</v>
      </c>
      <c r="AY616">
        <v>1.27654321</v>
      </c>
      <c r="AZ616">
        <v>2.1709876540000002</v>
      </c>
    </row>
    <row r="617" spans="1:52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>
        <v>618</v>
      </c>
      <c r="B620">
        <v>17</v>
      </c>
      <c r="C620">
        <v>18</v>
      </c>
      <c r="D620">
        <v>18</v>
      </c>
      <c r="E620">
        <v>19</v>
      </c>
      <c r="F620">
        <v>19</v>
      </c>
      <c r="G620">
        <v>18</v>
      </c>
      <c r="H620">
        <v>20</v>
      </c>
      <c r="I620">
        <v>21</v>
      </c>
      <c r="J620">
        <v>21</v>
      </c>
      <c r="U620">
        <v>16.666666670000001</v>
      </c>
      <c r="V620">
        <v>0.46666666699999998</v>
      </c>
      <c r="W620">
        <v>17.133333329999999</v>
      </c>
      <c r="X620">
        <v>17.600000000000001</v>
      </c>
      <c r="Y620">
        <v>18.06666667</v>
      </c>
      <c r="Z620">
        <v>18.533333330000001</v>
      </c>
      <c r="AA620">
        <v>19</v>
      </c>
      <c r="AB620">
        <v>19.466666669999999</v>
      </c>
      <c r="AC620">
        <v>19.93333333</v>
      </c>
      <c r="AD620">
        <v>20.399999999999999</v>
      </c>
      <c r="AE620">
        <v>20.866666670000001</v>
      </c>
      <c r="AF620">
        <v>0.133333333</v>
      </c>
      <c r="AG620">
        <v>0.4</v>
      </c>
      <c r="AH620">
        <v>6.6666666999999999E-2</v>
      </c>
      <c r="AI620">
        <v>0.46666666699999998</v>
      </c>
      <c r="AJ620">
        <v>0</v>
      </c>
      <c r="AK620">
        <v>1.4666666669999999</v>
      </c>
      <c r="AL620">
        <v>6.6666666999999999E-2</v>
      </c>
      <c r="AM620">
        <v>0.6</v>
      </c>
      <c r="AN620">
        <v>0.133333333</v>
      </c>
      <c r="AO620">
        <v>1.7777778000000001E-2</v>
      </c>
      <c r="AP620">
        <v>0.16</v>
      </c>
      <c r="AQ620">
        <v>4.4444439999999997E-3</v>
      </c>
      <c r="AR620">
        <v>0.21777777800000001</v>
      </c>
      <c r="AS620">
        <v>0</v>
      </c>
      <c r="AT620">
        <v>2.1511111110000001</v>
      </c>
      <c r="AU620">
        <v>4.4444439999999997E-3</v>
      </c>
      <c r="AV620">
        <v>0.36</v>
      </c>
      <c r="AW620">
        <v>1.7777778000000001E-2</v>
      </c>
      <c r="AX620">
        <v>2.9333333330000002</v>
      </c>
      <c r="AY620">
        <v>0.37037037</v>
      </c>
      <c r="AZ620">
        <v>0.32592592599999998</v>
      </c>
    </row>
    <row r="621" spans="1:52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>
        <v>620</v>
      </c>
      <c r="B622">
        <v>124</v>
      </c>
      <c r="C622">
        <v>125</v>
      </c>
      <c r="D622">
        <v>129</v>
      </c>
      <c r="E622">
        <v>133</v>
      </c>
      <c r="F622">
        <v>140</v>
      </c>
      <c r="G622">
        <v>132</v>
      </c>
      <c r="H622">
        <v>140</v>
      </c>
      <c r="I622">
        <v>138</v>
      </c>
      <c r="J622">
        <v>146</v>
      </c>
      <c r="U622">
        <v>121.7777778</v>
      </c>
      <c r="V622">
        <v>2.4666666670000001</v>
      </c>
      <c r="W622">
        <v>124.24444440000001</v>
      </c>
      <c r="X622">
        <v>126.7111111</v>
      </c>
      <c r="Y622">
        <v>129.1777778</v>
      </c>
      <c r="Z622">
        <v>131.6444444</v>
      </c>
      <c r="AA622">
        <v>134.11111109999999</v>
      </c>
      <c r="AB622">
        <v>136.57777780000001</v>
      </c>
      <c r="AC622">
        <v>139.0444444</v>
      </c>
      <c r="AD622">
        <v>141.51111109999999</v>
      </c>
      <c r="AE622">
        <v>143.97777780000001</v>
      </c>
      <c r="AF622">
        <v>0.24444444400000001</v>
      </c>
      <c r="AG622">
        <v>1.7111111109999999</v>
      </c>
      <c r="AH622">
        <v>0.177777778</v>
      </c>
      <c r="AI622">
        <v>1.3555555560000001</v>
      </c>
      <c r="AJ622">
        <v>5.8888888890000004</v>
      </c>
      <c r="AK622">
        <v>4.5777777779999997</v>
      </c>
      <c r="AL622">
        <v>0.95555555599999997</v>
      </c>
      <c r="AM622">
        <v>3.511111111</v>
      </c>
      <c r="AN622">
        <v>2.0222222219999999</v>
      </c>
      <c r="AO622">
        <v>5.9753085999999997E-2</v>
      </c>
      <c r="AP622">
        <v>2.9279012350000002</v>
      </c>
      <c r="AQ622">
        <v>3.1604937999999999E-2</v>
      </c>
      <c r="AR622">
        <v>1.8375308640000001</v>
      </c>
      <c r="AS622">
        <v>34.679012350000001</v>
      </c>
      <c r="AT622">
        <v>20.95604938</v>
      </c>
      <c r="AU622">
        <v>0.91308641999999995</v>
      </c>
      <c r="AV622">
        <v>12.32790123</v>
      </c>
      <c r="AW622">
        <v>4.0893827160000003</v>
      </c>
      <c r="AX622">
        <v>77.82222222</v>
      </c>
      <c r="AY622">
        <v>2.2716049379999999</v>
      </c>
      <c r="AZ622">
        <v>8.6469135799999997</v>
      </c>
    </row>
    <row r="623" spans="1:52" x14ac:dyDescent="0.25">
      <c r="A623">
        <v>621</v>
      </c>
      <c r="B623">
        <v>521</v>
      </c>
      <c r="C623">
        <v>521</v>
      </c>
      <c r="D623">
        <v>547</v>
      </c>
      <c r="E623">
        <v>568</v>
      </c>
      <c r="F623">
        <v>568</v>
      </c>
      <c r="G623">
        <v>590</v>
      </c>
      <c r="H623">
        <v>557</v>
      </c>
      <c r="I623">
        <v>612</v>
      </c>
      <c r="J623">
        <v>623</v>
      </c>
      <c r="U623">
        <v>507.19444440000001</v>
      </c>
      <c r="V623">
        <v>12.05</v>
      </c>
      <c r="W623">
        <v>519.24444440000002</v>
      </c>
      <c r="X623">
        <v>531.29444439999997</v>
      </c>
      <c r="Y623">
        <v>543.34444440000004</v>
      </c>
      <c r="Z623">
        <v>555.3944444</v>
      </c>
      <c r="AA623">
        <v>567.44444439999995</v>
      </c>
      <c r="AB623">
        <v>579.49444440000002</v>
      </c>
      <c r="AC623">
        <v>591.54444439999997</v>
      </c>
      <c r="AD623">
        <v>603.59444440000004</v>
      </c>
      <c r="AE623">
        <v>615.6444444</v>
      </c>
      <c r="AF623">
        <v>1.755555556</v>
      </c>
      <c r="AG623">
        <v>10.294444439999999</v>
      </c>
      <c r="AH623">
        <v>3.6555555559999999</v>
      </c>
      <c r="AI623">
        <v>12.605555560000001</v>
      </c>
      <c r="AJ623">
        <v>0.55555555599999995</v>
      </c>
      <c r="AK623">
        <v>10.505555559999999</v>
      </c>
      <c r="AL623">
        <v>34.544444439999999</v>
      </c>
      <c r="AM623">
        <v>8.4055555559999995</v>
      </c>
      <c r="AN623">
        <v>7.3555555559999997</v>
      </c>
      <c r="AO623">
        <v>3.0819753090000002</v>
      </c>
      <c r="AP623">
        <v>105.9755864</v>
      </c>
      <c r="AQ623">
        <v>13.36308642</v>
      </c>
      <c r="AR623">
        <v>158.90003089999999</v>
      </c>
      <c r="AS623">
        <v>0.30864197500000001</v>
      </c>
      <c r="AT623">
        <v>110.3666975</v>
      </c>
      <c r="AU623">
        <v>1193.318642</v>
      </c>
      <c r="AV623">
        <v>70.653364199999999</v>
      </c>
      <c r="AW623">
        <v>54.10419753</v>
      </c>
      <c r="AX623">
        <v>1710.072222</v>
      </c>
      <c r="AY623">
        <v>9.9641975309999999</v>
      </c>
      <c r="AZ623">
        <v>190.00802469999999</v>
      </c>
    </row>
    <row r="624" spans="1:52" x14ac:dyDescent="0.25">
      <c r="A624">
        <v>622</v>
      </c>
      <c r="B624">
        <v>15</v>
      </c>
      <c r="C624">
        <v>15</v>
      </c>
      <c r="D624">
        <v>16</v>
      </c>
      <c r="E624">
        <v>16</v>
      </c>
      <c r="F624">
        <v>17</v>
      </c>
      <c r="G624">
        <v>17</v>
      </c>
      <c r="H624">
        <v>17</v>
      </c>
      <c r="I624">
        <v>18</v>
      </c>
      <c r="J624">
        <v>17</v>
      </c>
      <c r="U624">
        <v>14.777777779999999</v>
      </c>
      <c r="V624">
        <v>0.33333333300000001</v>
      </c>
      <c r="W624">
        <v>15.11111111</v>
      </c>
      <c r="X624">
        <v>15.44444444</v>
      </c>
      <c r="Y624">
        <v>15.777777779999999</v>
      </c>
      <c r="Z624">
        <v>16.11111111</v>
      </c>
      <c r="AA624">
        <v>16.444444440000002</v>
      </c>
      <c r="AB624">
        <v>16.777777780000001</v>
      </c>
      <c r="AC624">
        <v>17.11111111</v>
      </c>
      <c r="AD624">
        <v>17.444444440000002</v>
      </c>
      <c r="AE624">
        <v>17.777777780000001</v>
      </c>
      <c r="AF624">
        <v>0.111111111</v>
      </c>
      <c r="AG624">
        <v>0.44444444399999999</v>
      </c>
      <c r="AH624">
        <v>0.222222222</v>
      </c>
      <c r="AI624">
        <v>0.111111111</v>
      </c>
      <c r="AJ624">
        <v>0.55555555599999995</v>
      </c>
      <c r="AK624">
        <v>0.222222222</v>
      </c>
      <c r="AL624">
        <v>0.111111111</v>
      </c>
      <c r="AM624">
        <v>0.55555555599999995</v>
      </c>
      <c r="AN624">
        <v>0.77777777800000003</v>
      </c>
      <c r="AO624">
        <v>1.2345679E-2</v>
      </c>
      <c r="AP624">
        <v>0.197530864</v>
      </c>
      <c r="AQ624">
        <v>4.9382716E-2</v>
      </c>
      <c r="AR624">
        <v>1.2345679E-2</v>
      </c>
      <c r="AS624">
        <v>0.30864197500000001</v>
      </c>
      <c r="AT624">
        <v>4.9382716E-2</v>
      </c>
      <c r="AU624">
        <v>1.2345679E-2</v>
      </c>
      <c r="AV624">
        <v>0.30864197500000001</v>
      </c>
      <c r="AW624">
        <v>0.60493827200000005</v>
      </c>
      <c r="AX624">
        <v>1.5555555560000001</v>
      </c>
      <c r="AY624">
        <v>0.34567901200000001</v>
      </c>
      <c r="AZ624">
        <v>0.172839506</v>
      </c>
    </row>
    <row r="625" spans="1:52" x14ac:dyDescent="0.25">
      <c r="A625">
        <v>623</v>
      </c>
      <c r="B625">
        <v>39</v>
      </c>
      <c r="C625">
        <v>39</v>
      </c>
      <c r="D625">
        <v>43</v>
      </c>
      <c r="E625">
        <v>43</v>
      </c>
      <c r="F625">
        <v>43</v>
      </c>
      <c r="G625">
        <v>44</v>
      </c>
      <c r="H625">
        <v>43</v>
      </c>
      <c r="I625">
        <v>47</v>
      </c>
      <c r="J625">
        <v>48</v>
      </c>
      <c r="U625">
        <v>38.138888889999997</v>
      </c>
      <c r="V625">
        <v>1.016666667</v>
      </c>
      <c r="W625">
        <v>39.155555560000003</v>
      </c>
      <c r="X625">
        <v>40.172222220000002</v>
      </c>
      <c r="Y625">
        <v>41.188888890000001</v>
      </c>
      <c r="Z625">
        <v>42.205555560000001</v>
      </c>
      <c r="AA625">
        <v>43.222222219999999</v>
      </c>
      <c r="AB625">
        <v>44.238888889999998</v>
      </c>
      <c r="AC625">
        <v>45.255555559999998</v>
      </c>
      <c r="AD625">
        <v>46.272222220000003</v>
      </c>
      <c r="AE625">
        <v>47.288888890000003</v>
      </c>
      <c r="AF625">
        <v>0.15555555600000001</v>
      </c>
      <c r="AG625">
        <v>1.172222222</v>
      </c>
      <c r="AH625">
        <v>1.811111111</v>
      </c>
      <c r="AI625">
        <v>0.79444444400000003</v>
      </c>
      <c r="AJ625">
        <v>0.222222222</v>
      </c>
      <c r="AK625">
        <v>0.23888888899999999</v>
      </c>
      <c r="AL625">
        <v>2.255555556</v>
      </c>
      <c r="AM625">
        <v>0.72777777799999999</v>
      </c>
      <c r="AN625">
        <v>0.71111111100000002</v>
      </c>
      <c r="AO625">
        <v>2.4197531000000001E-2</v>
      </c>
      <c r="AP625">
        <v>1.3741049380000001</v>
      </c>
      <c r="AQ625">
        <v>3.2801234570000002</v>
      </c>
      <c r="AR625">
        <v>0.63114197500000002</v>
      </c>
      <c r="AS625">
        <v>4.9382716E-2</v>
      </c>
      <c r="AT625">
        <v>5.7067900999999997E-2</v>
      </c>
      <c r="AU625">
        <v>5.0875308639999997</v>
      </c>
      <c r="AV625">
        <v>0.52966049400000004</v>
      </c>
      <c r="AW625">
        <v>0.50567901199999998</v>
      </c>
      <c r="AX625">
        <v>11.538888890000001</v>
      </c>
      <c r="AY625">
        <v>0.89876543200000003</v>
      </c>
      <c r="AZ625">
        <v>1.282098765</v>
      </c>
    </row>
    <row r="626" spans="1:52" x14ac:dyDescent="0.25">
      <c r="A626">
        <v>624</v>
      </c>
      <c r="B626">
        <v>8</v>
      </c>
      <c r="C626">
        <v>8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10</v>
      </c>
      <c r="U626">
        <v>7.9722222220000001</v>
      </c>
      <c r="V626">
        <v>0.18333333299999999</v>
      </c>
      <c r="W626">
        <v>8.1555555559999995</v>
      </c>
      <c r="X626">
        <v>8.3388888889999997</v>
      </c>
      <c r="Y626">
        <v>8.5222222219999999</v>
      </c>
      <c r="Z626">
        <v>8.7055555560000002</v>
      </c>
      <c r="AA626">
        <v>8.8888888890000004</v>
      </c>
      <c r="AB626">
        <v>9.0722222220000006</v>
      </c>
      <c r="AC626">
        <v>9.2555555559999991</v>
      </c>
      <c r="AD626">
        <v>9.4388888889999993</v>
      </c>
      <c r="AE626">
        <v>9.6222222219999995</v>
      </c>
      <c r="AF626">
        <v>0.15555555600000001</v>
      </c>
      <c r="AG626">
        <v>0.33888888900000003</v>
      </c>
      <c r="AH626">
        <v>0.47777777799999999</v>
      </c>
      <c r="AI626">
        <v>0.29444444400000003</v>
      </c>
      <c r="AJ626">
        <v>0.111111111</v>
      </c>
      <c r="AK626">
        <v>7.2222222000000003E-2</v>
      </c>
      <c r="AL626">
        <v>0.25555555600000002</v>
      </c>
      <c r="AM626">
        <v>0.438888889</v>
      </c>
      <c r="AN626">
        <v>0.37777777800000001</v>
      </c>
      <c r="AO626">
        <v>2.4197531000000001E-2</v>
      </c>
      <c r="AP626">
        <v>0.11484567900000001</v>
      </c>
      <c r="AQ626">
        <v>0.22827160499999999</v>
      </c>
      <c r="AR626">
        <v>8.6697530999999994E-2</v>
      </c>
      <c r="AS626">
        <v>1.2345679E-2</v>
      </c>
      <c r="AT626">
        <v>5.2160490000000004E-3</v>
      </c>
      <c r="AU626">
        <v>6.5308642E-2</v>
      </c>
      <c r="AV626">
        <v>0.192623457</v>
      </c>
      <c r="AW626">
        <v>0.14271604900000001</v>
      </c>
      <c r="AX626">
        <v>0.87222222199999999</v>
      </c>
      <c r="AY626">
        <v>0.28024691400000001</v>
      </c>
      <c r="AZ626">
        <v>9.6913579999999999E-2</v>
      </c>
    </row>
    <row r="627" spans="1:52" x14ac:dyDescent="0.25">
      <c r="A627">
        <v>625</v>
      </c>
      <c r="B627">
        <v>21</v>
      </c>
      <c r="C627">
        <v>20</v>
      </c>
      <c r="D627">
        <v>22</v>
      </c>
      <c r="E627">
        <v>22</v>
      </c>
      <c r="F627">
        <v>23</v>
      </c>
      <c r="G627">
        <v>23</v>
      </c>
      <c r="H627">
        <v>23</v>
      </c>
      <c r="I627">
        <v>23</v>
      </c>
      <c r="J627">
        <v>24</v>
      </c>
      <c r="U627">
        <v>20.333333329999999</v>
      </c>
      <c r="V627">
        <v>0.4</v>
      </c>
      <c r="W627">
        <v>20.733333330000001</v>
      </c>
      <c r="X627">
        <v>21.133333329999999</v>
      </c>
      <c r="Y627">
        <v>21.533333330000001</v>
      </c>
      <c r="Z627">
        <v>21.93333333</v>
      </c>
      <c r="AA627">
        <v>22.333333329999999</v>
      </c>
      <c r="AB627">
        <v>22.733333330000001</v>
      </c>
      <c r="AC627">
        <v>23.133333329999999</v>
      </c>
      <c r="AD627">
        <v>23.533333330000001</v>
      </c>
      <c r="AE627">
        <v>23.93333333</v>
      </c>
      <c r="AF627">
        <v>0.26666666700000002</v>
      </c>
      <c r="AG627">
        <v>1.1333333329999999</v>
      </c>
      <c r="AH627">
        <v>0.46666666699999998</v>
      </c>
      <c r="AI627">
        <v>6.6666666999999999E-2</v>
      </c>
      <c r="AJ627">
        <v>0.66666666699999999</v>
      </c>
      <c r="AK627">
        <v>0.26666666700000002</v>
      </c>
      <c r="AL627">
        <v>0.133333333</v>
      </c>
      <c r="AM627">
        <v>0.53333333299999997</v>
      </c>
      <c r="AN627">
        <v>6.6666666999999999E-2</v>
      </c>
      <c r="AO627">
        <v>7.1111111000000005E-2</v>
      </c>
      <c r="AP627">
        <v>1.284444444</v>
      </c>
      <c r="AQ627">
        <v>0.21777777800000001</v>
      </c>
      <c r="AR627">
        <v>4.4444439999999997E-3</v>
      </c>
      <c r="AS627">
        <v>0.44444444399999999</v>
      </c>
      <c r="AT627">
        <v>7.1111111000000005E-2</v>
      </c>
      <c r="AU627">
        <v>1.7777778000000001E-2</v>
      </c>
      <c r="AV627">
        <v>0.28444444400000002</v>
      </c>
      <c r="AW627">
        <v>4.4444439999999997E-3</v>
      </c>
      <c r="AX627">
        <v>2.4</v>
      </c>
      <c r="AY627">
        <v>0.4</v>
      </c>
      <c r="AZ627">
        <v>0.26666666700000002</v>
      </c>
    </row>
    <row r="628" spans="1:52" x14ac:dyDescent="0.25">
      <c r="A628">
        <v>626</v>
      </c>
      <c r="B628">
        <v>28</v>
      </c>
      <c r="C628">
        <v>30</v>
      </c>
      <c r="D628">
        <v>30</v>
      </c>
      <c r="E628">
        <v>29</v>
      </c>
      <c r="F628">
        <v>30</v>
      </c>
      <c r="G628">
        <v>32</v>
      </c>
      <c r="H628">
        <v>33</v>
      </c>
      <c r="I628">
        <v>31</v>
      </c>
      <c r="J628">
        <v>32</v>
      </c>
      <c r="U628">
        <v>28.222222219999999</v>
      </c>
      <c r="V628">
        <v>0.46666666699999998</v>
      </c>
      <c r="W628">
        <v>28.688888890000001</v>
      </c>
      <c r="X628">
        <v>29.15555556</v>
      </c>
      <c r="Y628">
        <v>29.622222220000001</v>
      </c>
      <c r="Z628">
        <v>30.08888889</v>
      </c>
      <c r="AA628">
        <v>30.555555559999998</v>
      </c>
      <c r="AB628">
        <v>31.02222222</v>
      </c>
      <c r="AC628">
        <v>31.488888889999998</v>
      </c>
      <c r="AD628">
        <v>31.955555560000001</v>
      </c>
      <c r="AE628">
        <v>32.422222220000002</v>
      </c>
      <c r="AF628">
        <v>0.688888889</v>
      </c>
      <c r="AG628">
        <v>0.84444444399999996</v>
      </c>
      <c r="AH628">
        <v>0.37777777800000001</v>
      </c>
      <c r="AI628">
        <v>1.0888888889999999</v>
      </c>
      <c r="AJ628">
        <v>0.55555555599999995</v>
      </c>
      <c r="AK628">
        <v>0.97777777799999999</v>
      </c>
      <c r="AL628">
        <v>1.511111111</v>
      </c>
      <c r="AM628">
        <v>0.95555555599999997</v>
      </c>
      <c r="AN628">
        <v>0.42222222199999998</v>
      </c>
      <c r="AO628">
        <v>0.47456790100000001</v>
      </c>
      <c r="AP628">
        <v>0.71308642</v>
      </c>
      <c r="AQ628">
        <v>0.14271604900000001</v>
      </c>
      <c r="AR628">
        <v>1.185679012</v>
      </c>
      <c r="AS628">
        <v>0.30864197500000001</v>
      </c>
      <c r="AT628">
        <v>0.95604938299999997</v>
      </c>
      <c r="AU628">
        <v>2.2834567899999998</v>
      </c>
      <c r="AV628">
        <v>0.91308641999999995</v>
      </c>
      <c r="AW628">
        <v>0.178271605</v>
      </c>
      <c r="AX628">
        <v>7.1555555560000004</v>
      </c>
      <c r="AY628">
        <v>0.82469135800000004</v>
      </c>
      <c r="AZ628">
        <v>0.79506172799999997</v>
      </c>
    </row>
    <row r="629" spans="1:52" x14ac:dyDescent="0.25">
      <c r="A629">
        <v>627</v>
      </c>
      <c r="B629">
        <v>8</v>
      </c>
      <c r="C629">
        <v>9</v>
      </c>
      <c r="D629">
        <v>9</v>
      </c>
      <c r="E629">
        <v>10</v>
      </c>
      <c r="F629">
        <v>9</v>
      </c>
      <c r="G629">
        <v>10</v>
      </c>
      <c r="H629">
        <v>9</v>
      </c>
      <c r="I629">
        <v>10</v>
      </c>
      <c r="J629">
        <v>10</v>
      </c>
      <c r="U629">
        <v>8.4166666669999994</v>
      </c>
      <c r="V629">
        <v>0.18333333299999999</v>
      </c>
      <c r="W629">
        <v>8.6</v>
      </c>
      <c r="X629">
        <v>8.7833333329999999</v>
      </c>
      <c r="Y629">
        <v>8.9666666670000001</v>
      </c>
      <c r="Z629">
        <v>9.15</v>
      </c>
      <c r="AA629">
        <v>9.3333333330000006</v>
      </c>
      <c r="AB629">
        <v>9.5166666670000009</v>
      </c>
      <c r="AC629">
        <v>9.6999999999999993</v>
      </c>
      <c r="AD629">
        <v>9.8833333329999995</v>
      </c>
      <c r="AE629">
        <v>10.06666667</v>
      </c>
      <c r="AF629">
        <v>0.6</v>
      </c>
      <c r="AG629">
        <v>0.21666666700000001</v>
      </c>
      <c r="AH629">
        <v>3.3333333E-2</v>
      </c>
      <c r="AI629">
        <v>0.85</v>
      </c>
      <c r="AJ629">
        <v>0.33333333300000001</v>
      </c>
      <c r="AK629">
        <v>0.48333333299999998</v>
      </c>
      <c r="AL629">
        <v>0.7</v>
      </c>
      <c r="AM629">
        <v>0.116666667</v>
      </c>
      <c r="AN629">
        <v>6.6666666999999999E-2</v>
      </c>
      <c r="AO629">
        <v>0.36</v>
      </c>
      <c r="AP629">
        <v>4.6944444000000002E-2</v>
      </c>
      <c r="AQ629">
        <v>1.1111109999999999E-3</v>
      </c>
      <c r="AR629">
        <v>0.72250000000000003</v>
      </c>
      <c r="AS629">
        <v>0.111111111</v>
      </c>
      <c r="AT629">
        <v>0.23361111100000001</v>
      </c>
      <c r="AU629">
        <v>0.49</v>
      </c>
      <c r="AV629">
        <v>1.3611111E-2</v>
      </c>
      <c r="AW629">
        <v>4.4444439999999997E-3</v>
      </c>
      <c r="AX629">
        <v>1.983333333</v>
      </c>
      <c r="AY629">
        <v>0.37777777800000001</v>
      </c>
      <c r="AZ629">
        <v>0.22037037000000001</v>
      </c>
    </row>
    <row r="630" spans="1:52" x14ac:dyDescent="0.25">
      <c r="A630">
        <v>628</v>
      </c>
      <c r="B630">
        <v>12</v>
      </c>
      <c r="C630">
        <v>12</v>
      </c>
      <c r="D630">
        <v>12</v>
      </c>
      <c r="E630">
        <v>12</v>
      </c>
      <c r="F630">
        <v>12</v>
      </c>
      <c r="G630">
        <v>13</v>
      </c>
      <c r="H630">
        <v>13</v>
      </c>
      <c r="I630">
        <v>13</v>
      </c>
      <c r="J630">
        <v>13</v>
      </c>
      <c r="U630">
        <v>11.61111111</v>
      </c>
      <c r="V630">
        <v>0.16666666699999999</v>
      </c>
      <c r="W630">
        <v>11.777777779999999</v>
      </c>
      <c r="X630">
        <v>11.94444444</v>
      </c>
      <c r="Y630">
        <v>12.11111111</v>
      </c>
      <c r="Z630">
        <v>12.277777779999999</v>
      </c>
      <c r="AA630">
        <v>12.44444444</v>
      </c>
      <c r="AB630">
        <v>12.61111111</v>
      </c>
      <c r="AC630">
        <v>12.777777779999999</v>
      </c>
      <c r="AD630">
        <v>12.94444444</v>
      </c>
      <c r="AE630">
        <v>13.11111111</v>
      </c>
      <c r="AF630">
        <v>0.222222222</v>
      </c>
      <c r="AG630">
        <v>5.5555555999999999E-2</v>
      </c>
      <c r="AH630">
        <v>0.111111111</v>
      </c>
      <c r="AI630">
        <v>0.27777777799999998</v>
      </c>
      <c r="AJ630">
        <v>0.44444444399999999</v>
      </c>
      <c r="AK630">
        <v>0.38888888900000002</v>
      </c>
      <c r="AL630">
        <v>0.222222222</v>
      </c>
      <c r="AM630">
        <v>5.5555555999999999E-2</v>
      </c>
      <c r="AN630">
        <v>0.111111111</v>
      </c>
      <c r="AO630">
        <v>4.9382716E-2</v>
      </c>
      <c r="AP630">
        <v>3.0864199999999999E-3</v>
      </c>
      <c r="AQ630">
        <v>1.2345679E-2</v>
      </c>
      <c r="AR630">
        <v>7.7160493999999996E-2</v>
      </c>
      <c r="AS630">
        <v>0.197530864</v>
      </c>
      <c r="AT630">
        <v>0.15123456800000001</v>
      </c>
      <c r="AU630">
        <v>4.9382716E-2</v>
      </c>
      <c r="AV630">
        <v>3.0864199999999999E-3</v>
      </c>
      <c r="AW630">
        <v>1.2345679E-2</v>
      </c>
      <c r="AX630">
        <v>0.55555555599999995</v>
      </c>
      <c r="AY630">
        <v>0.209876543</v>
      </c>
      <c r="AZ630">
        <v>6.1728394999999998E-2</v>
      </c>
    </row>
    <row r="631" spans="1:52" x14ac:dyDescent="0.25">
      <c r="A631">
        <v>629</v>
      </c>
      <c r="B631">
        <v>38</v>
      </c>
      <c r="C631">
        <v>35</v>
      </c>
      <c r="D631">
        <v>38</v>
      </c>
      <c r="E631">
        <v>37</v>
      </c>
      <c r="F631">
        <v>38</v>
      </c>
      <c r="G631">
        <v>39</v>
      </c>
      <c r="H631">
        <v>39</v>
      </c>
      <c r="I631">
        <v>42</v>
      </c>
      <c r="J631">
        <v>43</v>
      </c>
      <c r="U631">
        <v>35.027777780000001</v>
      </c>
      <c r="V631">
        <v>0.75</v>
      </c>
      <c r="W631">
        <v>35.777777780000001</v>
      </c>
      <c r="X631">
        <v>36.527777780000001</v>
      </c>
      <c r="Y631">
        <v>37.277777780000001</v>
      </c>
      <c r="Z631">
        <v>38.027777780000001</v>
      </c>
      <c r="AA631">
        <v>38.777777780000001</v>
      </c>
      <c r="AB631">
        <v>39.527777780000001</v>
      </c>
      <c r="AC631">
        <v>40.277777780000001</v>
      </c>
      <c r="AD631">
        <v>41.027777780000001</v>
      </c>
      <c r="AE631">
        <v>41.777777780000001</v>
      </c>
      <c r="AF631">
        <v>2.2222222220000001</v>
      </c>
      <c r="AG631">
        <v>1.5277777779999999</v>
      </c>
      <c r="AH631">
        <v>0.72222222199999997</v>
      </c>
      <c r="AI631">
        <v>1.0277777779999999</v>
      </c>
      <c r="AJ631">
        <v>0.77777777800000003</v>
      </c>
      <c r="AK631">
        <v>0.52777777800000003</v>
      </c>
      <c r="AL631">
        <v>1.2777777779999999</v>
      </c>
      <c r="AM631">
        <v>0.97222222199999997</v>
      </c>
      <c r="AN631">
        <v>1.2222222220000001</v>
      </c>
      <c r="AO631">
        <v>4.9382716049999997</v>
      </c>
      <c r="AP631">
        <v>2.3341049379999999</v>
      </c>
      <c r="AQ631">
        <v>0.52160493799999996</v>
      </c>
      <c r="AR631">
        <v>1.0563271599999999</v>
      </c>
      <c r="AS631">
        <v>0.60493827200000005</v>
      </c>
      <c r="AT631">
        <v>0.27854938299999998</v>
      </c>
      <c r="AU631">
        <v>1.6327160489999999</v>
      </c>
      <c r="AV631">
        <v>0.945216049</v>
      </c>
      <c r="AW631">
        <v>1.4938271599999999</v>
      </c>
      <c r="AX631">
        <v>13.80555556</v>
      </c>
      <c r="AY631">
        <v>1.141975309</v>
      </c>
      <c r="AZ631">
        <v>1.5339506169999999</v>
      </c>
    </row>
    <row r="632" spans="1:52" x14ac:dyDescent="0.25">
      <c r="A632">
        <v>630</v>
      </c>
      <c r="B632">
        <v>37</v>
      </c>
      <c r="C632">
        <v>37</v>
      </c>
      <c r="D632">
        <v>40</v>
      </c>
      <c r="E632">
        <v>41</v>
      </c>
      <c r="F632">
        <v>39</v>
      </c>
      <c r="G632">
        <v>41</v>
      </c>
      <c r="H632">
        <v>41</v>
      </c>
      <c r="I632">
        <v>42</v>
      </c>
      <c r="J632">
        <v>43</v>
      </c>
      <c r="U632">
        <v>36.694444439999998</v>
      </c>
      <c r="V632">
        <v>0.68333333299999999</v>
      </c>
      <c r="W632">
        <v>37.377777780000002</v>
      </c>
      <c r="X632">
        <v>38.061111109999999</v>
      </c>
      <c r="Y632">
        <v>38.744444440000002</v>
      </c>
      <c r="Z632">
        <v>39.42777778</v>
      </c>
      <c r="AA632">
        <v>40.111111110000003</v>
      </c>
      <c r="AB632">
        <v>40.794444439999999</v>
      </c>
      <c r="AC632">
        <v>41.477777779999997</v>
      </c>
      <c r="AD632">
        <v>42.16111111</v>
      </c>
      <c r="AE632">
        <v>42.844444439999997</v>
      </c>
      <c r="AF632">
        <v>0.37777777800000001</v>
      </c>
      <c r="AG632">
        <v>1.061111111</v>
      </c>
      <c r="AH632">
        <v>1.255555556</v>
      </c>
      <c r="AI632">
        <v>1.5722222219999999</v>
      </c>
      <c r="AJ632">
        <v>1.111111111</v>
      </c>
      <c r="AK632">
        <v>0.205555556</v>
      </c>
      <c r="AL632">
        <v>0.47777777799999999</v>
      </c>
      <c r="AM632">
        <v>0.161111111</v>
      </c>
      <c r="AN632">
        <v>0.15555555600000001</v>
      </c>
      <c r="AO632">
        <v>0.14271604900000001</v>
      </c>
      <c r="AP632">
        <v>1.12595679</v>
      </c>
      <c r="AQ632">
        <v>1.5764197529999999</v>
      </c>
      <c r="AR632">
        <v>2.4718827160000001</v>
      </c>
      <c r="AS632">
        <v>1.2345679009999999</v>
      </c>
      <c r="AT632">
        <v>4.2253086000000002E-2</v>
      </c>
      <c r="AU632">
        <v>0.22827160499999999</v>
      </c>
      <c r="AV632">
        <v>2.595679E-2</v>
      </c>
      <c r="AW632">
        <v>2.4197531000000001E-2</v>
      </c>
      <c r="AX632">
        <v>6.8722222220000004</v>
      </c>
      <c r="AY632">
        <v>0.70864197500000004</v>
      </c>
      <c r="AZ632">
        <v>0.76358024700000005</v>
      </c>
    </row>
    <row r="633" spans="1:52" x14ac:dyDescent="0.25">
      <c r="A633">
        <v>631</v>
      </c>
      <c r="B633">
        <v>36</v>
      </c>
      <c r="C633">
        <v>37</v>
      </c>
      <c r="D633">
        <v>40</v>
      </c>
      <c r="E633">
        <v>39</v>
      </c>
      <c r="F633">
        <v>41</v>
      </c>
      <c r="G633">
        <v>41</v>
      </c>
      <c r="H633">
        <v>43</v>
      </c>
      <c r="I633">
        <v>44</v>
      </c>
      <c r="J633">
        <v>44</v>
      </c>
      <c r="U633">
        <v>35.472222219999999</v>
      </c>
      <c r="V633">
        <v>1.016666667</v>
      </c>
      <c r="W633">
        <v>36.488888889999998</v>
      </c>
      <c r="X633">
        <v>37.505555559999998</v>
      </c>
      <c r="Y633">
        <v>38.522222220000003</v>
      </c>
      <c r="Z633">
        <v>39.538888890000003</v>
      </c>
      <c r="AA633">
        <v>40.555555560000002</v>
      </c>
      <c r="AB633">
        <v>41.57222222</v>
      </c>
      <c r="AC633">
        <v>42.58888889</v>
      </c>
      <c r="AD633">
        <v>43.605555559999999</v>
      </c>
      <c r="AE633">
        <v>44.622222219999998</v>
      </c>
      <c r="AF633">
        <v>0.48888888899999999</v>
      </c>
      <c r="AG633">
        <v>0.50555555600000002</v>
      </c>
      <c r="AH633">
        <v>1.4777777780000001</v>
      </c>
      <c r="AI633">
        <v>0.53888888899999998</v>
      </c>
      <c r="AJ633">
        <v>0.44444444399999999</v>
      </c>
      <c r="AK633">
        <v>0.57222222199999995</v>
      </c>
      <c r="AL633">
        <v>0.41111111099999997</v>
      </c>
      <c r="AM633">
        <v>0.39444444400000001</v>
      </c>
      <c r="AN633">
        <v>0.62222222199999999</v>
      </c>
      <c r="AO633">
        <v>0.23901234599999999</v>
      </c>
      <c r="AP633">
        <v>0.25558641999999998</v>
      </c>
      <c r="AQ633">
        <v>2.1838271599999999</v>
      </c>
      <c r="AR633">
        <v>0.29040123499999998</v>
      </c>
      <c r="AS633">
        <v>0.197530864</v>
      </c>
      <c r="AT633">
        <v>0.32743827199999997</v>
      </c>
      <c r="AU633">
        <v>0.16901234600000001</v>
      </c>
      <c r="AV633">
        <v>0.15558642</v>
      </c>
      <c r="AW633">
        <v>0.38716049400000002</v>
      </c>
      <c r="AX633">
        <v>4.2055555560000002</v>
      </c>
      <c r="AY633">
        <v>0.60617284000000005</v>
      </c>
      <c r="AZ633">
        <v>0.46728395099999998</v>
      </c>
    </row>
    <row r="634" spans="1:52" x14ac:dyDescent="0.25">
      <c r="A634">
        <v>632</v>
      </c>
      <c r="B634">
        <v>24</v>
      </c>
      <c r="C634">
        <v>25</v>
      </c>
      <c r="D634">
        <v>26</v>
      </c>
      <c r="E634">
        <v>26</v>
      </c>
      <c r="F634">
        <v>26</v>
      </c>
      <c r="G634">
        <v>28</v>
      </c>
      <c r="H634">
        <v>28</v>
      </c>
      <c r="I634">
        <v>27</v>
      </c>
      <c r="J634">
        <v>28</v>
      </c>
      <c r="U634">
        <v>24.11111111</v>
      </c>
      <c r="V634">
        <v>0.46666666699999998</v>
      </c>
      <c r="W634">
        <v>24.577777780000002</v>
      </c>
      <c r="X634">
        <v>25.044444439999999</v>
      </c>
      <c r="Y634">
        <v>25.511111110000002</v>
      </c>
      <c r="Z634">
        <v>25.97777778</v>
      </c>
      <c r="AA634">
        <v>26.444444440000002</v>
      </c>
      <c r="AB634">
        <v>26.91111111</v>
      </c>
      <c r="AC634">
        <v>27.377777779999999</v>
      </c>
      <c r="AD634">
        <v>27.84444444</v>
      </c>
      <c r="AE634">
        <v>28.311111109999999</v>
      </c>
      <c r="AF634">
        <v>0.57777777799999996</v>
      </c>
      <c r="AG634">
        <v>4.4444444E-2</v>
      </c>
      <c r="AH634">
        <v>0.48888888899999999</v>
      </c>
      <c r="AI634">
        <v>2.2222222E-2</v>
      </c>
      <c r="AJ634">
        <v>0.44444444399999999</v>
      </c>
      <c r="AK634">
        <v>1.0888888889999999</v>
      </c>
      <c r="AL634">
        <v>0.62222222199999999</v>
      </c>
      <c r="AM634">
        <v>0.84444444399999996</v>
      </c>
      <c r="AN634">
        <v>0.311111111</v>
      </c>
      <c r="AO634">
        <v>0.33382716000000001</v>
      </c>
      <c r="AP634">
        <v>1.9753090000000002E-3</v>
      </c>
      <c r="AQ634">
        <v>0.23901234599999999</v>
      </c>
      <c r="AR634">
        <v>4.9382699999999996E-4</v>
      </c>
      <c r="AS634">
        <v>0.197530864</v>
      </c>
      <c r="AT634">
        <v>1.185679012</v>
      </c>
      <c r="AU634">
        <v>0.38716049400000002</v>
      </c>
      <c r="AV634">
        <v>0.71308642</v>
      </c>
      <c r="AW634">
        <v>9.6790123000000006E-2</v>
      </c>
      <c r="AX634">
        <v>3.1555555559999999</v>
      </c>
      <c r="AY634">
        <v>0.49382715999999999</v>
      </c>
      <c r="AZ634">
        <v>0.35061728399999997</v>
      </c>
    </row>
    <row r="635" spans="1:52" x14ac:dyDescent="0.25">
      <c r="A635">
        <v>633</v>
      </c>
      <c r="B635">
        <v>14</v>
      </c>
      <c r="C635">
        <v>15</v>
      </c>
      <c r="D635">
        <v>14</v>
      </c>
      <c r="E635">
        <v>14</v>
      </c>
      <c r="F635">
        <v>15</v>
      </c>
      <c r="G635">
        <v>15</v>
      </c>
      <c r="H635">
        <v>15</v>
      </c>
      <c r="I635">
        <v>16</v>
      </c>
      <c r="J635">
        <v>15</v>
      </c>
      <c r="U635">
        <v>13.94444444</v>
      </c>
      <c r="V635">
        <v>0.16666666699999999</v>
      </c>
      <c r="W635">
        <v>14.11111111</v>
      </c>
      <c r="X635">
        <v>14.277777779999999</v>
      </c>
      <c r="Y635">
        <v>14.44444444</v>
      </c>
      <c r="Z635">
        <v>14.61111111</v>
      </c>
      <c r="AA635">
        <v>14.777777779999999</v>
      </c>
      <c r="AB635">
        <v>14.94444444</v>
      </c>
      <c r="AC635">
        <v>15.11111111</v>
      </c>
      <c r="AD635">
        <v>15.277777779999999</v>
      </c>
      <c r="AE635">
        <v>15.44444444</v>
      </c>
      <c r="AF635">
        <v>0.111111111</v>
      </c>
      <c r="AG635">
        <v>0.72222222199999997</v>
      </c>
      <c r="AH635">
        <v>0.44444444399999999</v>
      </c>
      <c r="AI635">
        <v>0.61111111100000004</v>
      </c>
      <c r="AJ635">
        <v>0.222222222</v>
      </c>
      <c r="AK635">
        <v>5.5555555999999999E-2</v>
      </c>
      <c r="AL635">
        <v>0.111111111</v>
      </c>
      <c r="AM635">
        <v>0.72222222199999997</v>
      </c>
      <c r="AN635">
        <v>0.44444444399999999</v>
      </c>
      <c r="AO635">
        <v>1.2345679E-2</v>
      </c>
      <c r="AP635">
        <v>0.52160493799999996</v>
      </c>
      <c r="AQ635">
        <v>0.197530864</v>
      </c>
      <c r="AR635">
        <v>0.37345678999999998</v>
      </c>
      <c r="AS635">
        <v>4.9382716E-2</v>
      </c>
      <c r="AT635">
        <v>3.0864199999999999E-3</v>
      </c>
      <c r="AU635">
        <v>1.2345679E-2</v>
      </c>
      <c r="AV635">
        <v>0.52160493799999996</v>
      </c>
      <c r="AW635">
        <v>0.197530864</v>
      </c>
      <c r="AX635">
        <v>1.888888889</v>
      </c>
      <c r="AY635">
        <v>0.382716049</v>
      </c>
      <c r="AZ635">
        <v>0.209876543</v>
      </c>
    </row>
    <row r="636" spans="1:52" x14ac:dyDescent="0.25">
      <c r="A636">
        <v>634</v>
      </c>
      <c r="B636">
        <v>45</v>
      </c>
      <c r="C636">
        <v>49</v>
      </c>
      <c r="D636">
        <v>48</v>
      </c>
      <c r="E636">
        <v>48</v>
      </c>
      <c r="F636">
        <v>51</v>
      </c>
      <c r="G636">
        <v>50</v>
      </c>
      <c r="H636">
        <v>52</v>
      </c>
      <c r="I636">
        <v>53</v>
      </c>
      <c r="J636">
        <v>54</v>
      </c>
      <c r="U636">
        <v>45.166666669999998</v>
      </c>
      <c r="V636">
        <v>0.96666666700000003</v>
      </c>
      <c r="W636">
        <v>46.133333329999999</v>
      </c>
      <c r="X636">
        <v>47.1</v>
      </c>
      <c r="Y636">
        <v>48.066666669999996</v>
      </c>
      <c r="Z636">
        <v>49.033333329999998</v>
      </c>
      <c r="AA636">
        <v>50</v>
      </c>
      <c r="AB636">
        <v>50.966666670000002</v>
      </c>
      <c r="AC636">
        <v>51.933333330000004</v>
      </c>
      <c r="AD636">
        <v>52.9</v>
      </c>
      <c r="AE636">
        <v>53.866666670000001</v>
      </c>
      <c r="AF636">
        <v>1.1333333329999999</v>
      </c>
      <c r="AG636">
        <v>1.9</v>
      </c>
      <c r="AH636">
        <v>6.6666666999999999E-2</v>
      </c>
      <c r="AI636">
        <v>1.0333333330000001</v>
      </c>
      <c r="AJ636">
        <v>1</v>
      </c>
      <c r="AK636">
        <v>0.96666666700000003</v>
      </c>
      <c r="AL636">
        <v>6.6666666999999999E-2</v>
      </c>
      <c r="AM636">
        <v>0.1</v>
      </c>
      <c r="AN636">
        <v>0.133333333</v>
      </c>
      <c r="AO636">
        <v>1.284444444</v>
      </c>
      <c r="AP636">
        <v>3.61</v>
      </c>
      <c r="AQ636">
        <v>4.4444439999999997E-3</v>
      </c>
      <c r="AR636">
        <v>1.067777778</v>
      </c>
      <c r="AS636">
        <v>1</v>
      </c>
      <c r="AT636">
        <v>0.93444444400000004</v>
      </c>
      <c r="AU636">
        <v>4.4444439999999997E-3</v>
      </c>
      <c r="AV636">
        <v>0.01</v>
      </c>
      <c r="AW636">
        <v>1.7777778000000001E-2</v>
      </c>
      <c r="AX636">
        <v>7.9333333330000002</v>
      </c>
      <c r="AY636">
        <v>0.71111111100000002</v>
      </c>
      <c r="AZ636">
        <v>0.88148148100000001</v>
      </c>
    </row>
    <row r="637" spans="1:52" x14ac:dyDescent="0.2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>
        <v>636</v>
      </c>
      <c r="B638">
        <v>30</v>
      </c>
      <c r="C638">
        <v>30</v>
      </c>
      <c r="D638">
        <v>31</v>
      </c>
      <c r="E638">
        <v>31</v>
      </c>
      <c r="F638">
        <v>31</v>
      </c>
      <c r="G638">
        <v>34</v>
      </c>
      <c r="H638">
        <v>32</v>
      </c>
      <c r="I638">
        <v>34</v>
      </c>
      <c r="J638">
        <v>34</v>
      </c>
      <c r="U638">
        <v>29.13888889</v>
      </c>
      <c r="V638">
        <v>0.55000000000000004</v>
      </c>
      <c r="W638">
        <v>29.688888890000001</v>
      </c>
      <c r="X638">
        <v>30.238888889999998</v>
      </c>
      <c r="Y638">
        <v>30.788888889999999</v>
      </c>
      <c r="Z638">
        <v>31.33888889</v>
      </c>
      <c r="AA638">
        <v>31.88888889</v>
      </c>
      <c r="AB638">
        <v>32.438888890000001</v>
      </c>
      <c r="AC638">
        <v>32.988888889999998</v>
      </c>
      <c r="AD638">
        <v>33.538888890000003</v>
      </c>
      <c r="AE638">
        <v>34.08888889</v>
      </c>
      <c r="AF638">
        <v>0.311111111</v>
      </c>
      <c r="AG638">
        <v>0.23888888899999999</v>
      </c>
      <c r="AH638">
        <v>0.21111111099999999</v>
      </c>
      <c r="AI638">
        <v>0.33888888900000003</v>
      </c>
      <c r="AJ638">
        <v>0.88888888899999996</v>
      </c>
      <c r="AK638">
        <v>1.561111111</v>
      </c>
      <c r="AL638">
        <v>0.98888888900000005</v>
      </c>
      <c r="AM638">
        <v>0.46111111100000002</v>
      </c>
      <c r="AN638">
        <v>8.8888888999999999E-2</v>
      </c>
      <c r="AO638">
        <v>9.6790123000000006E-2</v>
      </c>
      <c r="AP638">
        <v>5.7067900999999997E-2</v>
      </c>
      <c r="AQ638">
        <v>4.4567901E-2</v>
      </c>
      <c r="AR638">
        <v>0.11484567900000001</v>
      </c>
      <c r="AS638">
        <v>0.79012345699999997</v>
      </c>
      <c r="AT638">
        <v>2.4370679009999998</v>
      </c>
      <c r="AU638">
        <v>0.97790123500000004</v>
      </c>
      <c r="AV638">
        <v>0.21262345699999999</v>
      </c>
      <c r="AW638">
        <v>7.9012349999999995E-3</v>
      </c>
      <c r="AX638">
        <v>4.738888889</v>
      </c>
      <c r="AY638">
        <v>0.56543209900000002</v>
      </c>
      <c r="AZ638">
        <v>0.52654321000000004</v>
      </c>
    </row>
    <row r="639" spans="1:52" x14ac:dyDescent="0.25">
      <c r="A639">
        <v>637</v>
      </c>
      <c r="B639">
        <v>7</v>
      </c>
      <c r="C639">
        <v>8</v>
      </c>
      <c r="D639">
        <v>8</v>
      </c>
      <c r="E639">
        <v>8</v>
      </c>
      <c r="F639">
        <v>8</v>
      </c>
      <c r="G639">
        <v>8</v>
      </c>
      <c r="H639">
        <v>8</v>
      </c>
      <c r="I639">
        <v>8</v>
      </c>
      <c r="J639">
        <v>8</v>
      </c>
      <c r="U639">
        <v>7.5555555559999998</v>
      </c>
      <c r="V639">
        <v>6.6666666999999999E-2</v>
      </c>
      <c r="W639">
        <v>7.6222222220000004</v>
      </c>
      <c r="X639">
        <v>7.6888888890000002</v>
      </c>
      <c r="Y639">
        <v>7.755555556</v>
      </c>
      <c r="Z639">
        <v>7.8222222219999997</v>
      </c>
      <c r="AA639">
        <v>7.8888888890000004</v>
      </c>
      <c r="AB639">
        <v>7.9555555560000002</v>
      </c>
      <c r="AC639">
        <v>8.0222222219999999</v>
      </c>
      <c r="AD639">
        <v>8.0888888889999997</v>
      </c>
      <c r="AE639">
        <v>8.1555555559999995</v>
      </c>
      <c r="AF639">
        <v>0.62222222199999999</v>
      </c>
      <c r="AG639">
        <v>0.311111111</v>
      </c>
      <c r="AH639">
        <v>0.24444444400000001</v>
      </c>
      <c r="AI639">
        <v>0.177777778</v>
      </c>
      <c r="AJ639">
        <v>0.111111111</v>
      </c>
      <c r="AK639">
        <v>4.4444444E-2</v>
      </c>
      <c r="AL639">
        <v>2.2222222E-2</v>
      </c>
      <c r="AM639">
        <v>8.8888888999999999E-2</v>
      </c>
      <c r="AN639">
        <v>0.15555555600000001</v>
      </c>
      <c r="AO639">
        <v>0.38716049400000002</v>
      </c>
      <c r="AP639">
        <v>9.6790123000000006E-2</v>
      </c>
      <c r="AQ639">
        <v>5.9753085999999997E-2</v>
      </c>
      <c r="AR639">
        <v>3.1604937999999999E-2</v>
      </c>
      <c r="AS639">
        <v>1.2345679E-2</v>
      </c>
      <c r="AT639">
        <v>1.9753090000000002E-3</v>
      </c>
      <c r="AU639">
        <v>4.9382699999999996E-4</v>
      </c>
      <c r="AV639">
        <v>7.9012349999999995E-3</v>
      </c>
      <c r="AW639">
        <v>2.4197531000000001E-2</v>
      </c>
      <c r="AX639">
        <v>0.62222222199999999</v>
      </c>
      <c r="AY639">
        <v>0.197530864</v>
      </c>
      <c r="AZ639">
        <v>6.9135801999999996E-2</v>
      </c>
    </row>
    <row r="640" spans="1:52" x14ac:dyDescent="0.25">
      <c r="A640">
        <v>638</v>
      </c>
      <c r="B640">
        <v>34</v>
      </c>
      <c r="C640">
        <v>36</v>
      </c>
      <c r="D640">
        <v>36</v>
      </c>
      <c r="E640">
        <v>36</v>
      </c>
      <c r="F640">
        <v>37</v>
      </c>
      <c r="G640">
        <v>38</v>
      </c>
      <c r="H640">
        <v>39</v>
      </c>
      <c r="I640">
        <v>41</v>
      </c>
      <c r="J640">
        <v>38</v>
      </c>
      <c r="U640">
        <v>33.972222219999999</v>
      </c>
      <c r="V640">
        <v>0.65</v>
      </c>
      <c r="W640">
        <v>34.622222219999998</v>
      </c>
      <c r="X640">
        <v>35.272222220000003</v>
      </c>
      <c r="Y640">
        <v>35.922222220000002</v>
      </c>
      <c r="Z640">
        <v>36.57222222</v>
      </c>
      <c r="AA640">
        <v>37.222222219999999</v>
      </c>
      <c r="AB640">
        <v>37.872222219999998</v>
      </c>
      <c r="AC640">
        <v>38.522222220000003</v>
      </c>
      <c r="AD640">
        <v>39.172222220000002</v>
      </c>
      <c r="AE640">
        <v>39.82222222</v>
      </c>
      <c r="AF640">
        <v>0.62222222199999999</v>
      </c>
      <c r="AG640">
        <v>0.72777777799999999</v>
      </c>
      <c r="AH640">
        <v>7.7777778000000006E-2</v>
      </c>
      <c r="AI640">
        <v>0.57222222199999995</v>
      </c>
      <c r="AJ640">
        <v>0.222222222</v>
      </c>
      <c r="AK640">
        <v>0.12777777800000001</v>
      </c>
      <c r="AL640">
        <v>0.47777777799999999</v>
      </c>
      <c r="AM640">
        <v>1.827777778</v>
      </c>
      <c r="AN640">
        <v>1.8222222219999999</v>
      </c>
      <c r="AO640">
        <v>0.38716049400000002</v>
      </c>
      <c r="AP640">
        <v>0.52966049400000004</v>
      </c>
      <c r="AQ640">
        <v>6.0493830000000002E-3</v>
      </c>
      <c r="AR640">
        <v>0.32743827199999997</v>
      </c>
      <c r="AS640">
        <v>4.9382716E-2</v>
      </c>
      <c r="AT640">
        <v>1.632716E-2</v>
      </c>
      <c r="AU640">
        <v>0.22827160499999999</v>
      </c>
      <c r="AV640">
        <v>3.340771605</v>
      </c>
      <c r="AW640">
        <v>3.320493827</v>
      </c>
      <c r="AX640">
        <v>8.2055555560000002</v>
      </c>
      <c r="AY640">
        <v>0.71975308599999999</v>
      </c>
      <c r="AZ640">
        <v>0.91172839500000002</v>
      </c>
    </row>
    <row r="641" spans="1:52" x14ac:dyDescent="0.25">
      <c r="A641">
        <v>639</v>
      </c>
      <c r="B641">
        <v>109</v>
      </c>
      <c r="C641">
        <v>111</v>
      </c>
      <c r="D641">
        <v>109</v>
      </c>
      <c r="E641">
        <v>113</v>
      </c>
      <c r="F641">
        <v>119</v>
      </c>
      <c r="G641">
        <v>122</v>
      </c>
      <c r="H641">
        <v>123</v>
      </c>
      <c r="I641">
        <v>127</v>
      </c>
      <c r="J641">
        <v>123</v>
      </c>
      <c r="U641">
        <v>105.58333330000001</v>
      </c>
      <c r="V641">
        <v>2.35</v>
      </c>
      <c r="W641">
        <v>107.9333333</v>
      </c>
      <c r="X641">
        <v>110.2833333</v>
      </c>
      <c r="Y641">
        <v>112.6333333</v>
      </c>
      <c r="Z641">
        <v>114.9833333</v>
      </c>
      <c r="AA641">
        <v>117.33333330000001</v>
      </c>
      <c r="AB641">
        <v>119.6833333</v>
      </c>
      <c r="AC641">
        <v>122.0333333</v>
      </c>
      <c r="AD641">
        <v>124.3833333</v>
      </c>
      <c r="AE641">
        <v>126.7333333</v>
      </c>
      <c r="AF641">
        <v>1.066666667</v>
      </c>
      <c r="AG641">
        <v>0.71666666700000003</v>
      </c>
      <c r="AH641">
        <v>3.6333333329999999</v>
      </c>
      <c r="AI641">
        <v>1.983333333</v>
      </c>
      <c r="AJ641">
        <v>1.6666666670000001</v>
      </c>
      <c r="AK641">
        <v>2.3166666669999998</v>
      </c>
      <c r="AL641">
        <v>0.96666666700000003</v>
      </c>
      <c r="AM641">
        <v>2.6166666670000001</v>
      </c>
      <c r="AN641">
        <v>3.733333333</v>
      </c>
      <c r="AO641">
        <v>1.137777778</v>
      </c>
      <c r="AP641">
        <v>0.51361111100000001</v>
      </c>
      <c r="AQ641">
        <v>13.201111109999999</v>
      </c>
      <c r="AR641">
        <v>3.9336111109999998</v>
      </c>
      <c r="AS641">
        <v>2.7777777779999999</v>
      </c>
      <c r="AT641">
        <v>5.3669444439999996</v>
      </c>
      <c r="AU641">
        <v>0.93444444400000004</v>
      </c>
      <c r="AV641">
        <v>6.846944444</v>
      </c>
      <c r="AW641">
        <v>13.937777779999999</v>
      </c>
      <c r="AX641">
        <v>48.65</v>
      </c>
      <c r="AY641">
        <v>2.0777777780000002</v>
      </c>
      <c r="AZ641">
        <v>5.4055555560000004</v>
      </c>
    </row>
    <row r="642" spans="1:52" x14ac:dyDescent="0.25">
      <c r="A642">
        <v>640</v>
      </c>
      <c r="B642">
        <v>68</v>
      </c>
      <c r="C642">
        <v>70</v>
      </c>
      <c r="D642">
        <v>67</v>
      </c>
      <c r="E642">
        <v>72</v>
      </c>
      <c r="F642">
        <v>72</v>
      </c>
      <c r="G642">
        <v>69</v>
      </c>
      <c r="H642">
        <v>71</v>
      </c>
      <c r="I642">
        <v>72</v>
      </c>
      <c r="J642">
        <v>79</v>
      </c>
      <c r="U642">
        <v>66.527777779999994</v>
      </c>
      <c r="V642">
        <v>0.91666666699999999</v>
      </c>
      <c r="W642">
        <v>67.444444439999998</v>
      </c>
      <c r="X642">
        <v>68.361111109999996</v>
      </c>
      <c r="Y642">
        <v>69.277777779999994</v>
      </c>
      <c r="Z642">
        <v>70.194444439999998</v>
      </c>
      <c r="AA642">
        <v>71.111111109999996</v>
      </c>
      <c r="AB642">
        <v>72.027777779999994</v>
      </c>
      <c r="AC642">
        <v>72.944444439999998</v>
      </c>
      <c r="AD642">
        <v>73.861111109999996</v>
      </c>
      <c r="AE642">
        <v>74.777777779999994</v>
      </c>
      <c r="AF642">
        <v>0.55555555599999995</v>
      </c>
      <c r="AG642">
        <v>1.638888889</v>
      </c>
      <c r="AH642">
        <v>2.2777777779999999</v>
      </c>
      <c r="AI642">
        <v>1.8055555560000001</v>
      </c>
      <c r="AJ642">
        <v>0.88888888899999996</v>
      </c>
      <c r="AK642">
        <v>3.0277777779999999</v>
      </c>
      <c r="AL642">
        <v>1.9444444439999999</v>
      </c>
      <c r="AM642">
        <v>1.861111111</v>
      </c>
      <c r="AN642">
        <v>4.2222222220000001</v>
      </c>
      <c r="AO642">
        <v>0.30864197500000001</v>
      </c>
      <c r="AP642">
        <v>2.6859567900000001</v>
      </c>
      <c r="AQ642">
        <v>5.1882716049999997</v>
      </c>
      <c r="AR642">
        <v>3.260030864</v>
      </c>
      <c r="AS642">
        <v>0.79012345699999997</v>
      </c>
      <c r="AT642">
        <v>9.1674382720000001</v>
      </c>
      <c r="AU642">
        <v>3.7808641980000002</v>
      </c>
      <c r="AV642">
        <v>3.463734568</v>
      </c>
      <c r="AW642">
        <v>17.827160490000001</v>
      </c>
      <c r="AX642">
        <v>46.472222219999999</v>
      </c>
      <c r="AY642">
        <v>2.0246913580000001</v>
      </c>
      <c r="AZ642">
        <v>5.1635802469999996</v>
      </c>
    </row>
    <row r="643" spans="1:52" x14ac:dyDescent="0.25">
      <c r="A643">
        <v>641</v>
      </c>
      <c r="B643">
        <v>30</v>
      </c>
      <c r="C643">
        <v>29</v>
      </c>
      <c r="D643">
        <v>31</v>
      </c>
      <c r="E643">
        <v>31</v>
      </c>
      <c r="F643">
        <v>32</v>
      </c>
      <c r="G643">
        <v>31</v>
      </c>
      <c r="H643">
        <v>33</v>
      </c>
      <c r="I643">
        <v>32</v>
      </c>
      <c r="J643">
        <v>33</v>
      </c>
      <c r="U643">
        <v>29.25</v>
      </c>
      <c r="V643">
        <v>0.41666666699999999</v>
      </c>
      <c r="W643">
        <v>29.666666670000001</v>
      </c>
      <c r="X643">
        <v>30.083333329999999</v>
      </c>
      <c r="Y643">
        <v>30.5</v>
      </c>
      <c r="Z643">
        <v>30.916666670000001</v>
      </c>
      <c r="AA643">
        <v>31.333333329999999</v>
      </c>
      <c r="AB643">
        <v>31.75</v>
      </c>
      <c r="AC643">
        <v>32.166666669999998</v>
      </c>
      <c r="AD643">
        <v>32.583333330000002</v>
      </c>
      <c r="AE643">
        <v>33</v>
      </c>
      <c r="AF643">
        <v>0.33333333300000001</v>
      </c>
      <c r="AG643">
        <v>1.0833333329999999</v>
      </c>
      <c r="AH643">
        <v>0.5</v>
      </c>
      <c r="AI643">
        <v>8.3333332999999996E-2</v>
      </c>
      <c r="AJ643">
        <v>0.66666666699999999</v>
      </c>
      <c r="AK643">
        <v>0.75</v>
      </c>
      <c r="AL643">
        <v>0.83333333300000001</v>
      </c>
      <c r="AM643">
        <v>0.58333333300000001</v>
      </c>
      <c r="AN643">
        <v>0</v>
      </c>
      <c r="AO643">
        <v>0.111111111</v>
      </c>
      <c r="AP643">
        <v>1.173611111</v>
      </c>
      <c r="AQ643">
        <v>0.25</v>
      </c>
      <c r="AR643">
        <v>6.9444440000000001E-3</v>
      </c>
      <c r="AS643">
        <v>0.44444444399999999</v>
      </c>
      <c r="AT643">
        <v>0.5625</v>
      </c>
      <c r="AU643">
        <v>0.69444444400000005</v>
      </c>
      <c r="AV643">
        <v>0.34027777799999998</v>
      </c>
      <c r="AW643">
        <v>0</v>
      </c>
      <c r="AX643">
        <v>3.5833333330000001</v>
      </c>
      <c r="AY643">
        <v>0.53703703700000005</v>
      </c>
      <c r="AZ643">
        <v>0.39814814799999998</v>
      </c>
    </row>
    <row r="644" spans="1:52" x14ac:dyDescent="0.25">
      <c r="A644">
        <v>642</v>
      </c>
      <c r="B644">
        <v>79</v>
      </c>
      <c r="C644">
        <v>79</v>
      </c>
      <c r="D644">
        <v>76</v>
      </c>
      <c r="E644">
        <v>76</v>
      </c>
      <c r="F644">
        <v>79</v>
      </c>
      <c r="G644">
        <v>80</v>
      </c>
      <c r="H644">
        <v>87</v>
      </c>
      <c r="I644">
        <v>86</v>
      </c>
      <c r="J644">
        <v>90</v>
      </c>
      <c r="U644">
        <v>73.75</v>
      </c>
      <c r="V644">
        <v>1.516666667</v>
      </c>
      <c r="W644">
        <v>75.266666670000006</v>
      </c>
      <c r="X644">
        <v>76.783333330000005</v>
      </c>
      <c r="Y644">
        <v>78.3</v>
      </c>
      <c r="Z644">
        <v>79.816666670000004</v>
      </c>
      <c r="AA644">
        <v>81.333333330000002</v>
      </c>
      <c r="AB644">
        <v>82.85</v>
      </c>
      <c r="AC644">
        <v>84.366666670000001</v>
      </c>
      <c r="AD644">
        <v>85.883333329999999</v>
      </c>
      <c r="AE644">
        <v>87.4</v>
      </c>
      <c r="AF644">
        <v>3.733333333</v>
      </c>
      <c r="AG644">
        <v>2.2166666670000001</v>
      </c>
      <c r="AH644">
        <v>2.2999999999999998</v>
      </c>
      <c r="AI644">
        <v>3.8166666669999998</v>
      </c>
      <c r="AJ644">
        <v>2.3333333330000001</v>
      </c>
      <c r="AK644">
        <v>2.85</v>
      </c>
      <c r="AL644">
        <v>2.6333333329999999</v>
      </c>
      <c r="AM644">
        <v>0.116666667</v>
      </c>
      <c r="AN644">
        <v>2.6</v>
      </c>
      <c r="AO644">
        <v>13.937777779999999</v>
      </c>
      <c r="AP644">
        <v>4.9136111109999998</v>
      </c>
      <c r="AQ644">
        <v>5.29</v>
      </c>
      <c r="AR644">
        <v>14.56694444</v>
      </c>
      <c r="AS644">
        <v>5.4444444440000002</v>
      </c>
      <c r="AT644">
        <v>8.1225000000000005</v>
      </c>
      <c r="AU644">
        <v>6.9344444440000004</v>
      </c>
      <c r="AV644">
        <v>1.3611111E-2</v>
      </c>
      <c r="AW644">
        <v>6.76</v>
      </c>
      <c r="AX644">
        <v>65.983333329999994</v>
      </c>
      <c r="AY644">
        <v>2.511111111</v>
      </c>
      <c r="AZ644">
        <v>7.331481481</v>
      </c>
    </row>
    <row r="645" spans="1:52" x14ac:dyDescent="0.25">
      <c r="A645">
        <v>643</v>
      </c>
      <c r="B645">
        <v>144</v>
      </c>
      <c r="C645">
        <v>153</v>
      </c>
      <c r="D645">
        <v>152</v>
      </c>
      <c r="E645">
        <v>156</v>
      </c>
      <c r="F645">
        <v>157</v>
      </c>
      <c r="G645">
        <v>159</v>
      </c>
      <c r="H645">
        <v>171</v>
      </c>
      <c r="I645">
        <v>171</v>
      </c>
      <c r="J645">
        <v>162</v>
      </c>
      <c r="U645">
        <v>144.41666670000001</v>
      </c>
      <c r="V645">
        <v>2.7833333329999999</v>
      </c>
      <c r="W645">
        <v>147.19999999999999</v>
      </c>
      <c r="X645">
        <v>149.9833333</v>
      </c>
      <c r="Y645">
        <v>152.7666667</v>
      </c>
      <c r="Z645">
        <v>155.55000000000001</v>
      </c>
      <c r="AA645">
        <v>158.33333329999999</v>
      </c>
      <c r="AB645">
        <v>161.1166667</v>
      </c>
      <c r="AC645">
        <v>163.9</v>
      </c>
      <c r="AD645">
        <v>166.68333329999999</v>
      </c>
      <c r="AE645">
        <v>169.46666669999999</v>
      </c>
      <c r="AF645">
        <v>3.2</v>
      </c>
      <c r="AG645">
        <v>3.016666667</v>
      </c>
      <c r="AH645">
        <v>0.76666666699999997</v>
      </c>
      <c r="AI645">
        <v>0.45</v>
      </c>
      <c r="AJ645">
        <v>1.3333333329999999</v>
      </c>
      <c r="AK645">
        <v>2.1166666670000001</v>
      </c>
      <c r="AL645">
        <v>7.1</v>
      </c>
      <c r="AM645">
        <v>4.3166666669999998</v>
      </c>
      <c r="AN645">
        <v>7.4666666670000001</v>
      </c>
      <c r="AO645">
        <v>10.24</v>
      </c>
      <c r="AP645">
        <v>9.1002777780000006</v>
      </c>
      <c r="AQ645">
        <v>0.58777777799999997</v>
      </c>
      <c r="AR645">
        <v>0.20250000000000001</v>
      </c>
      <c r="AS645">
        <v>1.7777777779999999</v>
      </c>
      <c r="AT645">
        <v>4.4802777779999996</v>
      </c>
      <c r="AU645">
        <v>50.41</v>
      </c>
      <c r="AV645">
        <v>18.63361111</v>
      </c>
      <c r="AW645">
        <v>55.751111109999997</v>
      </c>
      <c r="AX645">
        <v>151.18333329999999</v>
      </c>
      <c r="AY645">
        <v>3.3074074069999999</v>
      </c>
      <c r="AZ645">
        <v>16.798148149999999</v>
      </c>
    </row>
    <row r="646" spans="1:52" x14ac:dyDescent="0.25">
      <c r="A646">
        <v>644</v>
      </c>
      <c r="B646">
        <v>6</v>
      </c>
      <c r="C646">
        <v>6</v>
      </c>
      <c r="D646">
        <v>6</v>
      </c>
      <c r="E646">
        <v>6</v>
      </c>
      <c r="F646">
        <v>6</v>
      </c>
      <c r="G646">
        <v>6</v>
      </c>
      <c r="H646">
        <v>6</v>
      </c>
      <c r="I646">
        <v>6</v>
      </c>
      <c r="J646">
        <v>6</v>
      </c>
      <c r="U646">
        <v>6</v>
      </c>
      <c r="V646">
        <v>0</v>
      </c>
      <c r="W646">
        <v>6</v>
      </c>
      <c r="X646">
        <v>6</v>
      </c>
      <c r="Y646">
        <v>6</v>
      </c>
      <c r="Z646">
        <v>6</v>
      </c>
      <c r="AA646">
        <v>6</v>
      </c>
      <c r="AB646">
        <v>6</v>
      </c>
      <c r="AC646">
        <v>6</v>
      </c>
      <c r="AD646">
        <v>6</v>
      </c>
      <c r="AE646">
        <v>6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25">
      <c r="A647">
        <v>645</v>
      </c>
      <c r="B647">
        <v>16</v>
      </c>
      <c r="C647">
        <v>16</v>
      </c>
      <c r="D647">
        <v>16</v>
      </c>
      <c r="E647">
        <v>16</v>
      </c>
      <c r="F647">
        <v>17</v>
      </c>
      <c r="G647">
        <v>16</v>
      </c>
      <c r="H647">
        <v>18</v>
      </c>
      <c r="I647">
        <v>17</v>
      </c>
      <c r="J647">
        <v>18</v>
      </c>
      <c r="U647">
        <v>15.41666667</v>
      </c>
      <c r="V647">
        <v>0.25</v>
      </c>
      <c r="W647">
        <v>15.66666667</v>
      </c>
      <c r="X647">
        <v>15.91666667</v>
      </c>
      <c r="Y647">
        <v>16.166666670000001</v>
      </c>
      <c r="Z647">
        <v>16.416666670000001</v>
      </c>
      <c r="AA647">
        <v>16.666666670000001</v>
      </c>
      <c r="AB647">
        <v>16.916666670000001</v>
      </c>
      <c r="AC647">
        <v>17.166666670000001</v>
      </c>
      <c r="AD647">
        <v>17.416666670000001</v>
      </c>
      <c r="AE647">
        <v>17.666666670000001</v>
      </c>
      <c r="AF647">
        <v>0.33333333300000001</v>
      </c>
      <c r="AG647">
        <v>8.3333332999999996E-2</v>
      </c>
      <c r="AH647">
        <v>0.16666666699999999</v>
      </c>
      <c r="AI647">
        <v>0.41666666699999999</v>
      </c>
      <c r="AJ647">
        <v>0.33333333300000001</v>
      </c>
      <c r="AK647">
        <v>0.91666666699999999</v>
      </c>
      <c r="AL647">
        <v>0.83333333300000001</v>
      </c>
      <c r="AM647">
        <v>0.41666666699999999</v>
      </c>
      <c r="AN647">
        <v>0.33333333300000001</v>
      </c>
      <c r="AO647">
        <v>0.111111111</v>
      </c>
      <c r="AP647">
        <v>6.9444440000000001E-3</v>
      </c>
      <c r="AQ647">
        <v>2.7777777999999999E-2</v>
      </c>
      <c r="AR647">
        <v>0.17361111100000001</v>
      </c>
      <c r="AS647">
        <v>0.111111111</v>
      </c>
      <c r="AT647">
        <v>0.84027777800000003</v>
      </c>
      <c r="AU647">
        <v>0.69444444400000005</v>
      </c>
      <c r="AV647">
        <v>0.17361111100000001</v>
      </c>
      <c r="AW647">
        <v>0.111111111</v>
      </c>
      <c r="AX647">
        <v>2.25</v>
      </c>
      <c r="AY647">
        <v>0.42592592600000001</v>
      </c>
      <c r="AZ647">
        <v>0.25</v>
      </c>
    </row>
    <row r="648" spans="1:52" x14ac:dyDescent="0.25">
      <c r="A648">
        <v>646</v>
      </c>
      <c r="B648">
        <v>47</v>
      </c>
      <c r="C648">
        <v>48</v>
      </c>
      <c r="D648">
        <v>50</v>
      </c>
      <c r="E648">
        <v>53</v>
      </c>
      <c r="F648">
        <v>53</v>
      </c>
      <c r="G648">
        <v>53</v>
      </c>
      <c r="H648">
        <v>57</v>
      </c>
      <c r="I648">
        <v>54</v>
      </c>
      <c r="J648">
        <v>57</v>
      </c>
      <c r="U648">
        <v>46.444444439999998</v>
      </c>
      <c r="V648">
        <v>1.2</v>
      </c>
      <c r="W648">
        <v>47.644444440000001</v>
      </c>
      <c r="X648">
        <v>48.844444439999997</v>
      </c>
      <c r="Y648">
        <v>50.044444439999999</v>
      </c>
      <c r="Z648">
        <v>51.244444440000002</v>
      </c>
      <c r="AA648">
        <v>52.444444439999998</v>
      </c>
      <c r="AB648">
        <v>53.644444440000001</v>
      </c>
      <c r="AC648">
        <v>54.844444439999997</v>
      </c>
      <c r="AD648">
        <v>56.044444439999999</v>
      </c>
      <c r="AE648">
        <v>57.244444440000002</v>
      </c>
      <c r="AF648">
        <v>0.64444444400000001</v>
      </c>
      <c r="AG648">
        <v>0.84444444399999996</v>
      </c>
      <c r="AH648">
        <v>4.4444444E-2</v>
      </c>
      <c r="AI648">
        <v>1.755555556</v>
      </c>
      <c r="AJ648">
        <v>0.55555555599999995</v>
      </c>
      <c r="AK648">
        <v>0.64444444400000001</v>
      </c>
      <c r="AL648">
        <v>2.1555555559999999</v>
      </c>
      <c r="AM648">
        <v>2.0444444439999998</v>
      </c>
      <c r="AN648">
        <v>0.24444444400000001</v>
      </c>
      <c r="AO648">
        <v>0.41530864200000001</v>
      </c>
      <c r="AP648">
        <v>0.71308642</v>
      </c>
      <c r="AQ648">
        <v>1.9753090000000002E-3</v>
      </c>
      <c r="AR648">
        <v>3.0819753090000002</v>
      </c>
      <c r="AS648">
        <v>0.30864197500000001</v>
      </c>
      <c r="AT648">
        <v>0.41530864200000001</v>
      </c>
      <c r="AU648">
        <v>4.646419753</v>
      </c>
      <c r="AV648">
        <v>4.1797530859999998</v>
      </c>
      <c r="AW648">
        <v>5.9753085999999997E-2</v>
      </c>
      <c r="AX648">
        <v>13.82222222</v>
      </c>
      <c r="AY648">
        <v>0.99259259300000002</v>
      </c>
      <c r="AZ648">
        <v>1.5358024690000001</v>
      </c>
    </row>
    <row r="649" spans="1:52" x14ac:dyDescent="0.25">
      <c r="A649">
        <v>647</v>
      </c>
      <c r="B649">
        <v>46</v>
      </c>
      <c r="C649">
        <v>48</v>
      </c>
      <c r="D649">
        <v>49</v>
      </c>
      <c r="E649">
        <v>49</v>
      </c>
      <c r="F649">
        <v>51</v>
      </c>
      <c r="G649">
        <v>53</v>
      </c>
      <c r="H649">
        <v>53</v>
      </c>
      <c r="I649">
        <v>54</v>
      </c>
      <c r="J649">
        <v>52</v>
      </c>
      <c r="U649">
        <v>46.055555560000002</v>
      </c>
      <c r="V649">
        <v>0.9</v>
      </c>
      <c r="W649">
        <v>46.955555560000001</v>
      </c>
      <c r="X649">
        <v>47.855555559999999</v>
      </c>
      <c r="Y649">
        <v>48.755555559999998</v>
      </c>
      <c r="Z649">
        <v>49.655555560000003</v>
      </c>
      <c r="AA649">
        <v>50.555555560000002</v>
      </c>
      <c r="AB649">
        <v>51.455555560000001</v>
      </c>
      <c r="AC649">
        <v>52.355555559999999</v>
      </c>
      <c r="AD649">
        <v>53.255555559999998</v>
      </c>
      <c r="AE649">
        <v>54.155555560000003</v>
      </c>
      <c r="AF649">
        <v>0.95555555599999997</v>
      </c>
      <c r="AG649">
        <v>0.14444444400000001</v>
      </c>
      <c r="AH649">
        <v>0.24444444400000001</v>
      </c>
      <c r="AI649">
        <v>0.65555555600000004</v>
      </c>
      <c r="AJ649">
        <v>0.44444444399999999</v>
      </c>
      <c r="AK649">
        <v>1.544444444</v>
      </c>
      <c r="AL649">
        <v>0.64444444400000001</v>
      </c>
      <c r="AM649">
        <v>0.74444444399999998</v>
      </c>
      <c r="AN649">
        <v>2.1555555559999999</v>
      </c>
      <c r="AO649">
        <v>0.91308641999999995</v>
      </c>
      <c r="AP649">
        <v>2.0864198E-2</v>
      </c>
      <c r="AQ649">
        <v>5.9753085999999997E-2</v>
      </c>
      <c r="AR649">
        <v>0.42975308600000001</v>
      </c>
      <c r="AS649">
        <v>0.197530864</v>
      </c>
      <c r="AT649">
        <v>2.385308642</v>
      </c>
      <c r="AU649">
        <v>0.41530864200000001</v>
      </c>
      <c r="AV649">
        <v>0.55419753100000002</v>
      </c>
      <c r="AW649">
        <v>4.646419753</v>
      </c>
      <c r="AX649">
        <v>9.6222222219999995</v>
      </c>
      <c r="AY649">
        <v>0.83703703699999998</v>
      </c>
      <c r="AZ649">
        <v>1.0691358019999999</v>
      </c>
    </row>
    <row r="650" spans="1:52" x14ac:dyDescent="0.25">
      <c r="A650">
        <v>648</v>
      </c>
      <c r="B650">
        <v>13</v>
      </c>
      <c r="C650">
        <v>13</v>
      </c>
      <c r="D650">
        <v>12</v>
      </c>
      <c r="E650">
        <v>13</v>
      </c>
      <c r="F650">
        <v>13</v>
      </c>
      <c r="G650">
        <v>13</v>
      </c>
      <c r="H650">
        <v>13</v>
      </c>
      <c r="I650">
        <v>14</v>
      </c>
      <c r="J650">
        <v>14</v>
      </c>
      <c r="U650">
        <v>12.36111111</v>
      </c>
      <c r="V650">
        <v>0.15</v>
      </c>
      <c r="W650">
        <v>12.51111111</v>
      </c>
      <c r="X650">
        <v>12.66111111</v>
      </c>
      <c r="Y650">
        <v>12.811111110000001</v>
      </c>
      <c r="Z650">
        <v>12.961111109999999</v>
      </c>
      <c r="AA650">
        <v>13.11111111</v>
      </c>
      <c r="AB650">
        <v>13.26111111</v>
      </c>
      <c r="AC650">
        <v>13.41111111</v>
      </c>
      <c r="AD650">
        <v>13.561111110000001</v>
      </c>
      <c r="AE650">
        <v>13.711111109999999</v>
      </c>
      <c r="AF650">
        <v>0.48888888899999999</v>
      </c>
      <c r="AG650">
        <v>0.33888888900000003</v>
      </c>
      <c r="AH650">
        <v>0.811111111</v>
      </c>
      <c r="AI650">
        <v>3.8888889000000003E-2</v>
      </c>
      <c r="AJ650">
        <v>0.111111111</v>
      </c>
      <c r="AK650">
        <v>0.26111111100000001</v>
      </c>
      <c r="AL650">
        <v>0.41111111099999997</v>
      </c>
      <c r="AM650">
        <v>0.438888889</v>
      </c>
      <c r="AN650">
        <v>0.28888888899999998</v>
      </c>
      <c r="AO650">
        <v>0.23901234599999999</v>
      </c>
      <c r="AP650">
        <v>0.11484567900000001</v>
      </c>
      <c r="AQ650">
        <v>0.65790123499999997</v>
      </c>
      <c r="AR650">
        <v>1.5123459999999999E-3</v>
      </c>
      <c r="AS650">
        <v>1.2345679E-2</v>
      </c>
      <c r="AT650">
        <v>6.8179011999999997E-2</v>
      </c>
      <c r="AU650">
        <v>0.16901234600000001</v>
      </c>
      <c r="AV650">
        <v>0.192623457</v>
      </c>
      <c r="AW650">
        <v>8.3456790000000003E-2</v>
      </c>
      <c r="AX650">
        <v>1.5388888890000001</v>
      </c>
      <c r="AY650">
        <v>0.354320988</v>
      </c>
      <c r="AZ650">
        <v>0.17098765399999999</v>
      </c>
    </row>
    <row r="651" spans="1:52" x14ac:dyDescent="0.25">
      <c r="A651">
        <v>649</v>
      </c>
      <c r="B651">
        <v>32</v>
      </c>
      <c r="C651">
        <v>31</v>
      </c>
      <c r="D651">
        <v>32</v>
      </c>
      <c r="E651">
        <v>33</v>
      </c>
      <c r="F651">
        <v>34</v>
      </c>
      <c r="G651">
        <v>36</v>
      </c>
      <c r="H651">
        <v>34</v>
      </c>
      <c r="I651">
        <v>34</v>
      </c>
      <c r="J651">
        <v>36</v>
      </c>
      <c r="U651">
        <v>30.88888889</v>
      </c>
      <c r="V651">
        <v>0.53333333299999997</v>
      </c>
      <c r="W651">
        <v>31.422222219999998</v>
      </c>
      <c r="X651">
        <v>31.955555560000001</v>
      </c>
      <c r="Y651">
        <v>32.488888889999998</v>
      </c>
      <c r="Z651">
        <v>33.022222220000003</v>
      </c>
      <c r="AA651">
        <v>33.555555560000002</v>
      </c>
      <c r="AB651">
        <v>34.08888889</v>
      </c>
      <c r="AC651">
        <v>34.622222219999998</v>
      </c>
      <c r="AD651">
        <v>35.155555560000003</v>
      </c>
      <c r="AE651">
        <v>35.688888890000001</v>
      </c>
      <c r="AF651">
        <v>0.57777777799999996</v>
      </c>
      <c r="AG651">
        <v>0.95555555599999997</v>
      </c>
      <c r="AH651">
        <v>0.48888888899999999</v>
      </c>
      <c r="AI651">
        <v>2.2222222E-2</v>
      </c>
      <c r="AJ651">
        <v>0.44444444399999999</v>
      </c>
      <c r="AK651">
        <v>1.9111111110000001</v>
      </c>
      <c r="AL651">
        <v>0.62222222199999999</v>
      </c>
      <c r="AM651">
        <v>1.1555555559999999</v>
      </c>
      <c r="AN651">
        <v>0.311111111</v>
      </c>
      <c r="AO651">
        <v>0.33382716000000001</v>
      </c>
      <c r="AP651">
        <v>0.91308641999999995</v>
      </c>
      <c r="AQ651">
        <v>0.23901234599999999</v>
      </c>
      <c r="AR651">
        <v>4.9382699999999996E-4</v>
      </c>
      <c r="AS651">
        <v>0.197530864</v>
      </c>
      <c r="AT651">
        <v>3.6523456790000002</v>
      </c>
      <c r="AU651">
        <v>0.38716049400000002</v>
      </c>
      <c r="AV651">
        <v>1.335308642</v>
      </c>
      <c r="AW651">
        <v>9.6790123000000006E-2</v>
      </c>
      <c r="AX651">
        <v>7.1555555560000004</v>
      </c>
      <c r="AY651">
        <v>0.72098765399999998</v>
      </c>
      <c r="AZ651">
        <v>0.79506172799999997</v>
      </c>
    </row>
    <row r="652" spans="1:52" x14ac:dyDescent="0.25">
      <c r="A652">
        <v>650</v>
      </c>
      <c r="B652">
        <v>18</v>
      </c>
      <c r="C652">
        <v>19</v>
      </c>
      <c r="D652">
        <v>18</v>
      </c>
      <c r="E652">
        <v>19</v>
      </c>
      <c r="F652">
        <v>20</v>
      </c>
      <c r="G652">
        <v>19</v>
      </c>
      <c r="H652">
        <v>21</v>
      </c>
      <c r="I652">
        <v>20</v>
      </c>
      <c r="J652">
        <v>19</v>
      </c>
      <c r="U652">
        <v>18.13888889</v>
      </c>
      <c r="V652">
        <v>0.21666666700000001</v>
      </c>
      <c r="W652">
        <v>18.355555559999999</v>
      </c>
      <c r="X652">
        <v>18.57222222</v>
      </c>
      <c r="Y652">
        <v>18.788888889999999</v>
      </c>
      <c r="Z652">
        <v>19.005555560000001</v>
      </c>
      <c r="AA652">
        <v>19.222222219999999</v>
      </c>
      <c r="AB652">
        <v>19.438888890000001</v>
      </c>
      <c r="AC652">
        <v>19.65555556</v>
      </c>
      <c r="AD652">
        <v>19.872222220000001</v>
      </c>
      <c r="AE652">
        <v>20.08888889</v>
      </c>
      <c r="AF652">
        <v>0.35555555599999999</v>
      </c>
      <c r="AG652">
        <v>0.427777778</v>
      </c>
      <c r="AH652">
        <v>0.78888888899999998</v>
      </c>
      <c r="AI652">
        <v>5.5555559999999997E-3</v>
      </c>
      <c r="AJ652">
        <v>0.77777777800000003</v>
      </c>
      <c r="AK652">
        <v>0.438888889</v>
      </c>
      <c r="AL652">
        <v>1.3444444440000001</v>
      </c>
      <c r="AM652">
        <v>0.12777777800000001</v>
      </c>
      <c r="AN652">
        <v>1.0888888889999999</v>
      </c>
      <c r="AO652">
        <v>0.126419753</v>
      </c>
      <c r="AP652">
        <v>0.182993827</v>
      </c>
      <c r="AQ652">
        <v>0.62234567900000004</v>
      </c>
      <c r="AR652" s="20">
        <v>3.0864200000000002E-5</v>
      </c>
      <c r="AS652">
        <v>0.60493827200000005</v>
      </c>
      <c r="AT652">
        <v>0.192623457</v>
      </c>
      <c r="AU652">
        <v>1.8075308640000001</v>
      </c>
      <c r="AV652">
        <v>1.632716E-2</v>
      </c>
      <c r="AW652">
        <v>1.185679012</v>
      </c>
      <c r="AX652">
        <v>4.738888889</v>
      </c>
      <c r="AY652">
        <v>0.59506172800000001</v>
      </c>
      <c r="AZ652">
        <v>0.52654321000000004</v>
      </c>
    </row>
    <row r="653" spans="1:52" x14ac:dyDescent="0.25">
      <c r="A653">
        <v>651</v>
      </c>
      <c r="B653">
        <v>68</v>
      </c>
      <c r="C653">
        <v>65</v>
      </c>
      <c r="D653">
        <v>65</v>
      </c>
      <c r="E653">
        <v>71</v>
      </c>
      <c r="F653">
        <v>67</v>
      </c>
      <c r="G653">
        <v>71</v>
      </c>
      <c r="H653">
        <v>72</v>
      </c>
      <c r="I653">
        <v>76</v>
      </c>
      <c r="J653">
        <v>77</v>
      </c>
      <c r="U653">
        <v>63.305555560000002</v>
      </c>
      <c r="V653">
        <v>1.3833333329999999</v>
      </c>
      <c r="W653">
        <v>64.688888890000001</v>
      </c>
      <c r="X653">
        <v>66.07222222</v>
      </c>
      <c r="Y653">
        <v>67.455555559999993</v>
      </c>
      <c r="Z653">
        <v>68.838888890000007</v>
      </c>
      <c r="AA653">
        <v>70.222222220000006</v>
      </c>
      <c r="AB653">
        <v>71.605555559999999</v>
      </c>
      <c r="AC653">
        <v>72.988888889999998</v>
      </c>
      <c r="AD653">
        <v>74.372222219999998</v>
      </c>
      <c r="AE653">
        <v>75.755555560000005</v>
      </c>
      <c r="AF653">
        <v>3.3111111110000002</v>
      </c>
      <c r="AG653">
        <v>1.0722222219999999</v>
      </c>
      <c r="AH653">
        <v>2.4555555560000002</v>
      </c>
      <c r="AI653">
        <v>2.1611111109999999</v>
      </c>
      <c r="AJ653">
        <v>3.2222222220000001</v>
      </c>
      <c r="AK653">
        <v>0.60555555599999999</v>
      </c>
      <c r="AL653">
        <v>0.98888888900000005</v>
      </c>
      <c r="AM653">
        <v>1.627777778</v>
      </c>
      <c r="AN653">
        <v>1.244444444</v>
      </c>
      <c r="AO653">
        <v>10.96345679</v>
      </c>
      <c r="AP653">
        <v>1.1496604939999999</v>
      </c>
      <c r="AQ653">
        <v>6.0297530860000004</v>
      </c>
      <c r="AR653">
        <v>4.6704012349999999</v>
      </c>
      <c r="AS653">
        <v>10.382716050000001</v>
      </c>
      <c r="AT653">
        <v>0.36669753100000002</v>
      </c>
      <c r="AU653">
        <v>0.97790123500000004</v>
      </c>
      <c r="AV653">
        <v>2.6496604939999999</v>
      </c>
      <c r="AW653">
        <v>1.548641975</v>
      </c>
      <c r="AX653">
        <v>38.738888889999998</v>
      </c>
      <c r="AY653">
        <v>1.854320988</v>
      </c>
      <c r="AZ653">
        <v>4.3043209879999997</v>
      </c>
    </row>
    <row r="654" spans="1:52" x14ac:dyDescent="0.25">
      <c r="A654">
        <v>652</v>
      </c>
      <c r="B654">
        <v>137</v>
      </c>
      <c r="C654">
        <v>136</v>
      </c>
      <c r="D654">
        <v>144</v>
      </c>
      <c r="E654">
        <v>153</v>
      </c>
      <c r="F654">
        <v>155</v>
      </c>
      <c r="G654">
        <v>159</v>
      </c>
      <c r="H654">
        <v>154</v>
      </c>
      <c r="I654">
        <v>164</v>
      </c>
      <c r="J654">
        <v>163</v>
      </c>
      <c r="U654">
        <v>133.83333329999999</v>
      </c>
      <c r="V654">
        <v>3.5666666669999998</v>
      </c>
      <c r="W654">
        <v>137.4</v>
      </c>
      <c r="X654">
        <v>140.96666669999999</v>
      </c>
      <c r="Y654">
        <v>144.53333330000001</v>
      </c>
      <c r="Z654">
        <v>148.1</v>
      </c>
      <c r="AA654">
        <v>151.66666670000001</v>
      </c>
      <c r="AB654">
        <v>155.2333333</v>
      </c>
      <c r="AC654">
        <v>158.80000000000001</v>
      </c>
      <c r="AD654">
        <v>162.3666667</v>
      </c>
      <c r="AE654">
        <v>165.93333329999999</v>
      </c>
      <c r="AF654">
        <v>0.4</v>
      </c>
      <c r="AG654">
        <v>4.9666666670000001</v>
      </c>
      <c r="AH654">
        <v>0.53333333299999997</v>
      </c>
      <c r="AI654">
        <v>4.9000000000000004</v>
      </c>
      <c r="AJ654">
        <v>3.3333333330000001</v>
      </c>
      <c r="AK654">
        <v>3.766666667</v>
      </c>
      <c r="AL654">
        <v>4.8</v>
      </c>
      <c r="AM654">
        <v>1.6333333329999999</v>
      </c>
      <c r="AN654">
        <v>2.9333333330000002</v>
      </c>
      <c r="AO654">
        <v>0.16</v>
      </c>
      <c r="AP654">
        <v>24.667777780000002</v>
      </c>
      <c r="AQ654">
        <v>0.28444444400000002</v>
      </c>
      <c r="AR654">
        <v>24.01</v>
      </c>
      <c r="AS654">
        <v>11.11111111</v>
      </c>
      <c r="AT654">
        <v>14.187777779999999</v>
      </c>
      <c r="AU654">
        <v>23.04</v>
      </c>
      <c r="AV654">
        <v>2.667777778</v>
      </c>
      <c r="AW654">
        <v>8.6044444440000003</v>
      </c>
      <c r="AX654">
        <v>108.7333333</v>
      </c>
      <c r="AY654">
        <v>3.0296296300000001</v>
      </c>
      <c r="AZ654">
        <v>12.081481480000001</v>
      </c>
    </row>
    <row r="655" spans="1:52" x14ac:dyDescent="0.25">
      <c r="A655">
        <v>653</v>
      </c>
      <c r="B655">
        <v>57</v>
      </c>
      <c r="C655">
        <v>54</v>
      </c>
      <c r="D655">
        <v>57</v>
      </c>
      <c r="E655">
        <v>58</v>
      </c>
      <c r="F655">
        <v>57</v>
      </c>
      <c r="G655">
        <v>62</v>
      </c>
      <c r="H655">
        <v>61</v>
      </c>
      <c r="I655">
        <v>60</v>
      </c>
      <c r="J655">
        <v>65</v>
      </c>
      <c r="U655">
        <v>53.833333330000002</v>
      </c>
      <c r="V655">
        <v>1.0333333330000001</v>
      </c>
      <c r="W655">
        <v>54.866666670000001</v>
      </c>
      <c r="X655">
        <v>55.9</v>
      </c>
      <c r="Y655">
        <v>56.933333330000004</v>
      </c>
      <c r="Z655">
        <v>57.966666670000002</v>
      </c>
      <c r="AA655">
        <v>59</v>
      </c>
      <c r="AB655">
        <v>60.033333329999998</v>
      </c>
      <c r="AC655">
        <v>61.066666669999996</v>
      </c>
      <c r="AD655">
        <v>62.1</v>
      </c>
      <c r="AE655">
        <v>63.133333329999999</v>
      </c>
      <c r="AF655">
        <v>2.1333333329999999</v>
      </c>
      <c r="AG655">
        <v>1.9</v>
      </c>
      <c r="AH655">
        <v>6.6666666999999999E-2</v>
      </c>
      <c r="AI655">
        <v>3.3333333E-2</v>
      </c>
      <c r="AJ655">
        <v>2</v>
      </c>
      <c r="AK655">
        <v>1.9666666669999999</v>
      </c>
      <c r="AL655">
        <v>6.6666666999999999E-2</v>
      </c>
      <c r="AM655">
        <v>2.1</v>
      </c>
      <c r="AN655">
        <v>1.8666666670000001</v>
      </c>
      <c r="AO655">
        <v>4.551111111</v>
      </c>
      <c r="AP655">
        <v>3.61</v>
      </c>
      <c r="AQ655">
        <v>4.4444439999999997E-3</v>
      </c>
      <c r="AR655">
        <v>1.1111109999999999E-3</v>
      </c>
      <c r="AS655">
        <v>4</v>
      </c>
      <c r="AT655">
        <v>3.8677777780000002</v>
      </c>
      <c r="AU655">
        <v>4.4444439999999997E-3</v>
      </c>
      <c r="AV655">
        <v>4.41</v>
      </c>
      <c r="AW655">
        <v>3.4844444440000002</v>
      </c>
      <c r="AX655">
        <v>23.93333333</v>
      </c>
      <c r="AY655">
        <v>1.3481481479999999</v>
      </c>
      <c r="AZ655">
        <v>2.6592592590000002</v>
      </c>
    </row>
    <row r="656" spans="1:52" x14ac:dyDescent="0.25">
      <c r="A656">
        <v>654</v>
      </c>
      <c r="B656">
        <v>237</v>
      </c>
      <c r="C656">
        <v>257</v>
      </c>
      <c r="D656">
        <v>248</v>
      </c>
      <c r="E656">
        <v>264</v>
      </c>
      <c r="F656">
        <v>254</v>
      </c>
      <c r="G656">
        <v>258</v>
      </c>
      <c r="H656">
        <v>282</v>
      </c>
      <c r="I656">
        <v>288</v>
      </c>
      <c r="J656">
        <v>279</v>
      </c>
      <c r="U656">
        <v>236.08333329999999</v>
      </c>
      <c r="V656">
        <v>5.3833333330000004</v>
      </c>
      <c r="W656">
        <v>241.46666669999999</v>
      </c>
      <c r="X656">
        <v>246.85</v>
      </c>
      <c r="Y656">
        <v>252.2333333</v>
      </c>
      <c r="Z656">
        <v>257.6166667</v>
      </c>
      <c r="AA656">
        <v>263</v>
      </c>
      <c r="AB656">
        <v>268.3833333</v>
      </c>
      <c r="AC656">
        <v>273.76666669999997</v>
      </c>
      <c r="AD656">
        <v>279.14999999999998</v>
      </c>
      <c r="AE656">
        <v>284.53333329999998</v>
      </c>
      <c r="AF656">
        <v>4.4666666670000001</v>
      </c>
      <c r="AG656">
        <v>10.15</v>
      </c>
      <c r="AH656">
        <v>4.233333333</v>
      </c>
      <c r="AI656">
        <v>6.3833333330000004</v>
      </c>
      <c r="AJ656">
        <v>9</v>
      </c>
      <c r="AK656">
        <v>10.383333329999999</v>
      </c>
      <c r="AL656">
        <v>8.2333333329999991</v>
      </c>
      <c r="AM656">
        <v>8.85</v>
      </c>
      <c r="AN656">
        <v>5.5333333329999999</v>
      </c>
      <c r="AO656">
        <v>19.951111109999999</v>
      </c>
      <c r="AP656">
        <v>103.02249999999999</v>
      </c>
      <c r="AQ656">
        <v>17.921111109999998</v>
      </c>
      <c r="AR656">
        <v>40.74694444</v>
      </c>
      <c r="AS656">
        <v>81</v>
      </c>
      <c r="AT656">
        <v>107.8136111</v>
      </c>
      <c r="AU656">
        <v>67.787777779999999</v>
      </c>
      <c r="AV656">
        <v>78.322500000000005</v>
      </c>
      <c r="AW656">
        <v>30.617777780000001</v>
      </c>
      <c r="AX656">
        <v>547.18333329999996</v>
      </c>
      <c r="AY656">
        <v>7.4703703700000004</v>
      </c>
      <c r="AZ656">
        <v>60.798148150000003</v>
      </c>
    </row>
    <row r="657" spans="1:52" x14ac:dyDescent="0.25">
      <c r="A657">
        <v>655</v>
      </c>
      <c r="B657">
        <v>24</v>
      </c>
      <c r="C657">
        <v>23</v>
      </c>
      <c r="D657">
        <v>23</v>
      </c>
      <c r="E657">
        <v>24</v>
      </c>
      <c r="F657">
        <v>25</v>
      </c>
      <c r="G657">
        <v>26</v>
      </c>
      <c r="H657">
        <v>26</v>
      </c>
      <c r="I657">
        <v>27</v>
      </c>
      <c r="J657">
        <v>27</v>
      </c>
      <c r="U657">
        <v>22.333333329999999</v>
      </c>
      <c r="V657">
        <v>0.53333333299999997</v>
      </c>
      <c r="W657">
        <v>22.866666670000001</v>
      </c>
      <c r="X657">
        <v>23.4</v>
      </c>
      <c r="Y657">
        <v>23.93333333</v>
      </c>
      <c r="Z657">
        <v>24.466666669999999</v>
      </c>
      <c r="AA657">
        <v>25</v>
      </c>
      <c r="AB657">
        <v>25.533333330000001</v>
      </c>
      <c r="AC657">
        <v>26.06666667</v>
      </c>
      <c r="AD657">
        <v>26.6</v>
      </c>
      <c r="AE657">
        <v>27.133333329999999</v>
      </c>
      <c r="AF657">
        <v>1.1333333329999999</v>
      </c>
      <c r="AG657">
        <v>0.4</v>
      </c>
      <c r="AH657">
        <v>0.93333333299999999</v>
      </c>
      <c r="AI657">
        <v>0.46666666699999998</v>
      </c>
      <c r="AJ657">
        <v>0</v>
      </c>
      <c r="AK657">
        <v>0.46666666699999998</v>
      </c>
      <c r="AL657">
        <v>6.6666666999999999E-2</v>
      </c>
      <c r="AM657">
        <v>0.4</v>
      </c>
      <c r="AN657">
        <v>0.133333333</v>
      </c>
      <c r="AO657">
        <v>1.284444444</v>
      </c>
      <c r="AP657">
        <v>0.16</v>
      </c>
      <c r="AQ657">
        <v>0.87111111100000005</v>
      </c>
      <c r="AR657">
        <v>0.21777777800000001</v>
      </c>
      <c r="AS657">
        <v>0</v>
      </c>
      <c r="AT657">
        <v>0.21777777800000001</v>
      </c>
      <c r="AU657">
        <v>4.4444439999999997E-3</v>
      </c>
      <c r="AV657">
        <v>0.16</v>
      </c>
      <c r="AW657">
        <v>1.7777778000000001E-2</v>
      </c>
      <c r="AX657">
        <v>2.9333333330000002</v>
      </c>
      <c r="AY657">
        <v>0.44444444399999999</v>
      </c>
      <c r="AZ657">
        <v>0.32592592599999998</v>
      </c>
    </row>
    <row r="658" spans="1:52" x14ac:dyDescent="0.25">
      <c r="A658">
        <v>656</v>
      </c>
      <c r="B658">
        <v>8</v>
      </c>
      <c r="C658">
        <v>8</v>
      </c>
      <c r="D658">
        <v>8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U658">
        <v>7.9166666670000003</v>
      </c>
      <c r="V658">
        <v>0.15</v>
      </c>
      <c r="W658">
        <v>8.0666666669999998</v>
      </c>
      <c r="X658">
        <v>8.2166666670000001</v>
      </c>
      <c r="Y658">
        <v>8.3666666670000005</v>
      </c>
      <c r="Z658">
        <v>8.5166666670000009</v>
      </c>
      <c r="AA658">
        <v>8.6666666669999994</v>
      </c>
      <c r="AB658">
        <v>8.8166666669999998</v>
      </c>
      <c r="AC658">
        <v>8.9666666670000001</v>
      </c>
      <c r="AD658">
        <v>9.1166666670000005</v>
      </c>
      <c r="AE658">
        <v>9.2666666670000009</v>
      </c>
      <c r="AF658">
        <v>6.6666666999999999E-2</v>
      </c>
      <c r="AG658">
        <v>0.21666666700000001</v>
      </c>
      <c r="AH658">
        <v>0.366666667</v>
      </c>
      <c r="AI658">
        <v>0.48333333299999998</v>
      </c>
      <c r="AJ658">
        <v>0.33333333300000001</v>
      </c>
      <c r="AK658">
        <v>0.18333333299999999</v>
      </c>
      <c r="AL658">
        <v>3.3333333E-2</v>
      </c>
      <c r="AM658">
        <v>0.116666667</v>
      </c>
      <c r="AN658">
        <v>0.26666666700000002</v>
      </c>
      <c r="AO658">
        <v>4.4444439999999997E-3</v>
      </c>
      <c r="AP658">
        <v>4.6944444000000002E-2</v>
      </c>
      <c r="AQ658">
        <v>0.134444444</v>
      </c>
      <c r="AR658">
        <v>0.23361111100000001</v>
      </c>
      <c r="AS658">
        <v>0.111111111</v>
      </c>
      <c r="AT658">
        <v>3.3611110999999999E-2</v>
      </c>
      <c r="AU658">
        <v>1.1111109999999999E-3</v>
      </c>
      <c r="AV658">
        <v>1.3611111E-2</v>
      </c>
      <c r="AW658">
        <v>7.1111111000000005E-2</v>
      </c>
      <c r="AX658">
        <v>0.65</v>
      </c>
      <c r="AY658">
        <v>0.22962963</v>
      </c>
      <c r="AZ658">
        <v>7.2222222000000003E-2</v>
      </c>
    </row>
    <row r="659" spans="1:52" x14ac:dyDescent="0.25">
      <c r="A659">
        <v>657</v>
      </c>
      <c r="B659">
        <v>64</v>
      </c>
      <c r="C659">
        <v>64</v>
      </c>
      <c r="D659">
        <v>70</v>
      </c>
      <c r="E659">
        <v>71</v>
      </c>
      <c r="F659">
        <v>70</v>
      </c>
      <c r="G659">
        <v>74</v>
      </c>
      <c r="H659">
        <v>74</v>
      </c>
      <c r="I659">
        <v>71</v>
      </c>
      <c r="J659">
        <v>73</v>
      </c>
      <c r="U659">
        <v>64.444444439999998</v>
      </c>
      <c r="V659">
        <v>1.1333333329999999</v>
      </c>
      <c r="W659">
        <v>65.577777780000005</v>
      </c>
      <c r="X659">
        <v>66.711111110000004</v>
      </c>
      <c r="Y659">
        <v>67.844444440000004</v>
      </c>
      <c r="Z659">
        <v>68.977777779999997</v>
      </c>
      <c r="AA659">
        <v>70.111111109999996</v>
      </c>
      <c r="AB659">
        <v>71.244444439999995</v>
      </c>
      <c r="AC659">
        <v>72.377777780000002</v>
      </c>
      <c r="AD659">
        <v>73.511111110000002</v>
      </c>
      <c r="AE659">
        <v>74.644444440000001</v>
      </c>
      <c r="AF659">
        <v>1.577777778</v>
      </c>
      <c r="AG659">
        <v>2.7111111110000001</v>
      </c>
      <c r="AH659">
        <v>2.1555555559999999</v>
      </c>
      <c r="AI659">
        <v>2.0222222219999999</v>
      </c>
      <c r="AJ659">
        <v>0.111111111</v>
      </c>
      <c r="AK659">
        <v>2.755555556</v>
      </c>
      <c r="AL659">
        <v>1.622222222</v>
      </c>
      <c r="AM659">
        <v>2.511111111</v>
      </c>
      <c r="AN659">
        <v>1.6444444439999999</v>
      </c>
      <c r="AO659">
        <v>2.4893827160000002</v>
      </c>
      <c r="AP659">
        <v>7.3501234569999996</v>
      </c>
      <c r="AQ659">
        <v>4.646419753</v>
      </c>
      <c r="AR659">
        <v>4.0893827160000003</v>
      </c>
      <c r="AS659">
        <v>1.2345679E-2</v>
      </c>
      <c r="AT659">
        <v>7.5930864199999997</v>
      </c>
      <c r="AU659">
        <v>2.6316049380000002</v>
      </c>
      <c r="AV659">
        <v>6.3056790119999997</v>
      </c>
      <c r="AW659">
        <v>2.7041975310000002</v>
      </c>
      <c r="AX659">
        <v>37.82222222</v>
      </c>
      <c r="AY659">
        <v>1.901234568</v>
      </c>
      <c r="AZ659">
        <v>4.2024691360000004</v>
      </c>
    </row>
    <row r="660" spans="1:52" x14ac:dyDescent="0.25">
      <c r="A660">
        <v>658</v>
      </c>
      <c r="B660">
        <v>36</v>
      </c>
      <c r="C660">
        <v>36</v>
      </c>
      <c r="D660">
        <v>36</v>
      </c>
      <c r="E660">
        <v>37</v>
      </c>
      <c r="F660">
        <v>38</v>
      </c>
      <c r="G660">
        <v>37</v>
      </c>
      <c r="H660">
        <v>38</v>
      </c>
      <c r="I660">
        <v>39</v>
      </c>
      <c r="J660">
        <v>39</v>
      </c>
      <c r="U660">
        <v>35.25</v>
      </c>
      <c r="V660">
        <v>0.41666666699999999</v>
      </c>
      <c r="W660">
        <v>35.666666669999998</v>
      </c>
      <c r="X660">
        <v>36.083333330000002</v>
      </c>
      <c r="Y660">
        <v>36.5</v>
      </c>
      <c r="Z660">
        <v>36.916666669999998</v>
      </c>
      <c r="AA660">
        <v>37.333333330000002</v>
      </c>
      <c r="AB660">
        <v>37.75</v>
      </c>
      <c r="AC660">
        <v>38.166666669999998</v>
      </c>
      <c r="AD660">
        <v>38.583333330000002</v>
      </c>
      <c r="AE660">
        <v>39</v>
      </c>
      <c r="AF660">
        <v>0.33333333300000001</v>
      </c>
      <c r="AG660">
        <v>8.3333332999999996E-2</v>
      </c>
      <c r="AH660">
        <v>0.5</v>
      </c>
      <c r="AI660">
        <v>8.3333332999999996E-2</v>
      </c>
      <c r="AJ660">
        <v>0.66666666699999999</v>
      </c>
      <c r="AK660">
        <v>0.75</v>
      </c>
      <c r="AL660">
        <v>0.16666666699999999</v>
      </c>
      <c r="AM660">
        <v>0.41666666699999999</v>
      </c>
      <c r="AN660">
        <v>0</v>
      </c>
      <c r="AO660">
        <v>0.111111111</v>
      </c>
      <c r="AP660">
        <v>6.9444440000000001E-3</v>
      </c>
      <c r="AQ660">
        <v>0.25</v>
      </c>
      <c r="AR660">
        <v>6.9444440000000001E-3</v>
      </c>
      <c r="AS660">
        <v>0.44444444399999999</v>
      </c>
      <c r="AT660">
        <v>0.5625</v>
      </c>
      <c r="AU660">
        <v>2.7777777999999999E-2</v>
      </c>
      <c r="AV660">
        <v>0.17361111100000001</v>
      </c>
      <c r="AW660">
        <v>0</v>
      </c>
      <c r="AX660">
        <v>1.5833333329999999</v>
      </c>
      <c r="AY660">
        <v>0.33333333300000001</v>
      </c>
      <c r="AZ660">
        <v>0.17592592600000001</v>
      </c>
    </row>
    <row r="661" spans="1:52" x14ac:dyDescent="0.25">
      <c r="A661">
        <v>659</v>
      </c>
      <c r="B661">
        <v>68</v>
      </c>
      <c r="C661">
        <v>68</v>
      </c>
      <c r="D661">
        <v>68</v>
      </c>
      <c r="E661">
        <v>67</v>
      </c>
      <c r="F661">
        <v>73</v>
      </c>
      <c r="G661">
        <v>73</v>
      </c>
      <c r="H661">
        <v>70</v>
      </c>
      <c r="I661">
        <v>70</v>
      </c>
      <c r="J661">
        <v>76</v>
      </c>
      <c r="U661">
        <v>66.333333330000002</v>
      </c>
      <c r="V661">
        <v>0.8</v>
      </c>
      <c r="W661">
        <v>67.133333329999999</v>
      </c>
      <c r="X661">
        <v>67.933333329999996</v>
      </c>
      <c r="Y661">
        <v>68.733333329999994</v>
      </c>
      <c r="Z661">
        <v>69.533333330000005</v>
      </c>
      <c r="AA661">
        <v>70.333333330000002</v>
      </c>
      <c r="AB661">
        <v>71.133333329999999</v>
      </c>
      <c r="AC661">
        <v>71.933333329999996</v>
      </c>
      <c r="AD661">
        <v>72.733333329999994</v>
      </c>
      <c r="AE661">
        <v>73.533333330000005</v>
      </c>
      <c r="AF661">
        <v>0.86666666699999995</v>
      </c>
      <c r="AG661">
        <v>6.6666666999999999E-2</v>
      </c>
      <c r="AH661">
        <v>0.73333333300000003</v>
      </c>
      <c r="AI661">
        <v>2.5333333329999999</v>
      </c>
      <c r="AJ661">
        <v>2.6666666669999999</v>
      </c>
      <c r="AK661">
        <v>1.8666666670000001</v>
      </c>
      <c r="AL661">
        <v>1.933333333</v>
      </c>
      <c r="AM661">
        <v>2.733333333</v>
      </c>
      <c r="AN661">
        <v>2.4666666670000001</v>
      </c>
      <c r="AO661">
        <v>0.75111111100000005</v>
      </c>
      <c r="AP661">
        <v>4.4444439999999997E-3</v>
      </c>
      <c r="AQ661">
        <v>0.53777777800000004</v>
      </c>
      <c r="AR661">
        <v>6.4177777779999996</v>
      </c>
      <c r="AS661">
        <v>7.1111111109999996</v>
      </c>
      <c r="AT661">
        <v>3.4844444440000002</v>
      </c>
      <c r="AU661">
        <v>3.7377777779999999</v>
      </c>
      <c r="AV661">
        <v>7.4711111109999999</v>
      </c>
      <c r="AW661">
        <v>6.0844444439999998</v>
      </c>
      <c r="AX661">
        <v>35.6</v>
      </c>
      <c r="AY661">
        <v>1.7629629630000001</v>
      </c>
      <c r="AZ661">
        <v>3.9555555560000002</v>
      </c>
    </row>
    <row r="662" spans="1:52" x14ac:dyDescent="0.25">
      <c r="A662">
        <v>660</v>
      </c>
      <c r="B662">
        <v>49</v>
      </c>
      <c r="C662">
        <v>51</v>
      </c>
      <c r="D662">
        <v>49</v>
      </c>
      <c r="E662">
        <v>51</v>
      </c>
      <c r="F662">
        <v>53</v>
      </c>
      <c r="G662">
        <v>55</v>
      </c>
      <c r="H662">
        <v>53</v>
      </c>
      <c r="I662">
        <v>56</v>
      </c>
      <c r="J662">
        <v>55</v>
      </c>
      <c r="U662">
        <v>48.194444439999998</v>
      </c>
      <c r="V662">
        <v>0.85</v>
      </c>
      <c r="W662">
        <v>49.044444439999999</v>
      </c>
      <c r="X662">
        <v>49.894444440000001</v>
      </c>
      <c r="Y662">
        <v>50.744444440000002</v>
      </c>
      <c r="Z662">
        <v>51.594444439999997</v>
      </c>
      <c r="AA662">
        <v>52.444444439999998</v>
      </c>
      <c r="AB662">
        <v>53.294444439999999</v>
      </c>
      <c r="AC662">
        <v>54.144444440000001</v>
      </c>
      <c r="AD662">
        <v>54.994444440000002</v>
      </c>
      <c r="AE662">
        <v>55.844444439999997</v>
      </c>
      <c r="AF662">
        <v>4.4444444E-2</v>
      </c>
      <c r="AG662">
        <v>1.1055555560000001</v>
      </c>
      <c r="AH662">
        <v>1.744444444</v>
      </c>
      <c r="AI662">
        <v>0.59444444399999996</v>
      </c>
      <c r="AJ662">
        <v>0.55555555599999995</v>
      </c>
      <c r="AK662">
        <v>1.705555556</v>
      </c>
      <c r="AL662">
        <v>1.1444444439999999</v>
      </c>
      <c r="AM662">
        <v>1.005555556</v>
      </c>
      <c r="AN662">
        <v>0.84444444399999996</v>
      </c>
      <c r="AO662">
        <v>1.9753090000000002E-3</v>
      </c>
      <c r="AP662">
        <v>1.222253086</v>
      </c>
      <c r="AQ662">
        <v>3.0430864199999998</v>
      </c>
      <c r="AR662">
        <v>0.35336419800000002</v>
      </c>
      <c r="AS662">
        <v>0.30864197500000001</v>
      </c>
      <c r="AT662">
        <v>2.9089197530000002</v>
      </c>
      <c r="AU662">
        <v>1.309753086</v>
      </c>
      <c r="AV662">
        <v>1.0111419749999999</v>
      </c>
      <c r="AW662">
        <v>0.71308642</v>
      </c>
      <c r="AX662">
        <v>10.872222219999999</v>
      </c>
      <c r="AY662">
        <v>0.97160493800000003</v>
      </c>
      <c r="AZ662">
        <v>1.2080246910000001</v>
      </c>
    </row>
    <row r="663" spans="1:52" x14ac:dyDescent="0.25">
      <c r="A663">
        <v>661</v>
      </c>
      <c r="B663">
        <v>51</v>
      </c>
      <c r="C663">
        <v>55</v>
      </c>
      <c r="D663">
        <v>55</v>
      </c>
      <c r="E663">
        <v>57</v>
      </c>
      <c r="F663">
        <v>56</v>
      </c>
      <c r="G663">
        <v>56</v>
      </c>
      <c r="H663">
        <v>58</v>
      </c>
      <c r="I663">
        <v>59</v>
      </c>
      <c r="J663">
        <v>59</v>
      </c>
      <c r="U663">
        <v>52.138888889999997</v>
      </c>
      <c r="V663">
        <v>0.81666666700000001</v>
      </c>
      <c r="W663">
        <v>52.955555560000001</v>
      </c>
      <c r="X663">
        <v>53.772222220000003</v>
      </c>
      <c r="Y663">
        <v>54.58888889</v>
      </c>
      <c r="Z663">
        <v>55.405555560000003</v>
      </c>
      <c r="AA663">
        <v>56.222222219999999</v>
      </c>
      <c r="AB663">
        <v>57.038888890000003</v>
      </c>
      <c r="AC663">
        <v>57.855555559999999</v>
      </c>
      <c r="AD663">
        <v>58.672222220000002</v>
      </c>
      <c r="AE663">
        <v>59.488888889999998</v>
      </c>
      <c r="AF663">
        <v>1.955555556</v>
      </c>
      <c r="AG663">
        <v>1.2277777780000001</v>
      </c>
      <c r="AH663">
        <v>0.41111111099999997</v>
      </c>
      <c r="AI663">
        <v>1.5944444440000001</v>
      </c>
      <c r="AJ663">
        <v>0.222222222</v>
      </c>
      <c r="AK663">
        <v>1.0388888890000001</v>
      </c>
      <c r="AL663">
        <v>0.14444444400000001</v>
      </c>
      <c r="AM663">
        <v>0.32777777800000002</v>
      </c>
      <c r="AN663">
        <v>0.48888888899999999</v>
      </c>
      <c r="AO663">
        <v>3.8241975309999998</v>
      </c>
      <c r="AP663">
        <v>1.5074382719999999</v>
      </c>
      <c r="AQ663">
        <v>0.16901234600000001</v>
      </c>
      <c r="AR663">
        <v>2.5422530860000001</v>
      </c>
      <c r="AS663">
        <v>4.9382716E-2</v>
      </c>
      <c r="AT663">
        <v>1.079290123</v>
      </c>
      <c r="AU663">
        <v>2.0864198E-2</v>
      </c>
      <c r="AV663">
        <v>0.107438272</v>
      </c>
      <c r="AW663">
        <v>0.23901234599999999</v>
      </c>
      <c r="AX663">
        <v>9.5388888890000008</v>
      </c>
      <c r="AY663">
        <v>0.82345679000000005</v>
      </c>
      <c r="AZ663">
        <v>1.0598765429999999</v>
      </c>
    </row>
    <row r="664" spans="1:52" x14ac:dyDescent="0.25">
      <c r="A664">
        <v>662</v>
      </c>
      <c r="B664">
        <v>62</v>
      </c>
      <c r="C664">
        <v>59</v>
      </c>
      <c r="D664">
        <v>63</v>
      </c>
      <c r="E664">
        <v>66</v>
      </c>
      <c r="F664">
        <v>63</v>
      </c>
      <c r="G664">
        <v>64</v>
      </c>
      <c r="H664">
        <v>63</v>
      </c>
      <c r="I664">
        <v>70</v>
      </c>
      <c r="J664">
        <v>71</v>
      </c>
      <c r="U664">
        <v>58.972222219999999</v>
      </c>
      <c r="V664">
        <v>1.1166666670000001</v>
      </c>
      <c r="W664">
        <v>60.08888889</v>
      </c>
      <c r="X664">
        <v>61.205555560000001</v>
      </c>
      <c r="Y664">
        <v>62.32222222</v>
      </c>
      <c r="Z664">
        <v>63.438888890000001</v>
      </c>
      <c r="AA664">
        <v>64.555555560000002</v>
      </c>
      <c r="AB664">
        <v>65.672222219999995</v>
      </c>
      <c r="AC664">
        <v>66.788888889999996</v>
      </c>
      <c r="AD664">
        <v>67.905555559999996</v>
      </c>
      <c r="AE664">
        <v>69.022222220000003</v>
      </c>
      <c r="AF664">
        <v>1.9111111110000001</v>
      </c>
      <c r="AG664">
        <v>2.2055555560000002</v>
      </c>
      <c r="AH664">
        <v>0.67777777800000005</v>
      </c>
      <c r="AI664">
        <v>2.5611111110000002</v>
      </c>
      <c r="AJ664">
        <v>1.5555555560000001</v>
      </c>
      <c r="AK664">
        <v>1.672222222</v>
      </c>
      <c r="AL664">
        <v>3.7888888889999999</v>
      </c>
      <c r="AM664">
        <v>2.0944444440000001</v>
      </c>
      <c r="AN664">
        <v>1.9777777780000001</v>
      </c>
      <c r="AO664">
        <v>3.6523456790000002</v>
      </c>
      <c r="AP664">
        <v>4.8644753090000004</v>
      </c>
      <c r="AQ664">
        <v>0.45938271600000002</v>
      </c>
      <c r="AR664">
        <v>6.5592901230000002</v>
      </c>
      <c r="AS664">
        <v>2.4197530860000001</v>
      </c>
      <c r="AT664">
        <v>2.7963271600000001</v>
      </c>
      <c r="AU664">
        <v>14.355679009999999</v>
      </c>
      <c r="AV664">
        <v>4.3866975310000003</v>
      </c>
      <c r="AW664">
        <v>3.911604938</v>
      </c>
      <c r="AX664">
        <v>43.405555560000003</v>
      </c>
      <c r="AY664">
        <v>2.0493827160000002</v>
      </c>
      <c r="AZ664">
        <v>4.8228395060000002</v>
      </c>
    </row>
    <row r="665" spans="1:52" x14ac:dyDescent="0.25">
      <c r="A665">
        <v>663</v>
      </c>
      <c r="B665">
        <v>63</v>
      </c>
      <c r="C665">
        <v>64</v>
      </c>
      <c r="D665">
        <v>70</v>
      </c>
      <c r="E665">
        <v>68</v>
      </c>
      <c r="F665">
        <v>71</v>
      </c>
      <c r="G665">
        <v>68</v>
      </c>
      <c r="H665">
        <v>73</v>
      </c>
      <c r="I665">
        <v>72</v>
      </c>
      <c r="J665">
        <v>70</v>
      </c>
      <c r="U665">
        <v>63.944444439999998</v>
      </c>
      <c r="V665">
        <v>0.96666666700000003</v>
      </c>
      <c r="W665">
        <v>64.911111109999993</v>
      </c>
      <c r="X665">
        <v>65.877777780000002</v>
      </c>
      <c r="Y665">
        <v>66.844444440000004</v>
      </c>
      <c r="Z665">
        <v>67.811111109999999</v>
      </c>
      <c r="AA665">
        <v>68.777777779999994</v>
      </c>
      <c r="AB665">
        <v>69.744444439999995</v>
      </c>
      <c r="AC665">
        <v>70.711111110000004</v>
      </c>
      <c r="AD665">
        <v>71.67777778</v>
      </c>
      <c r="AE665">
        <v>72.644444440000001</v>
      </c>
      <c r="AF665">
        <v>1.9111111110000001</v>
      </c>
      <c r="AG665">
        <v>1.877777778</v>
      </c>
      <c r="AH665">
        <v>3.1555555559999999</v>
      </c>
      <c r="AI665">
        <v>0.188888889</v>
      </c>
      <c r="AJ665">
        <v>2.2222222220000001</v>
      </c>
      <c r="AK665">
        <v>1.744444444</v>
      </c>
      <c r="AL665">
        <v>2.2888888889999999</v>
      </c>
      <c r="AM665">
        <v>0.322222222</v>
      </c>
      <c r="AN665">
        <v>2.6444444439999999</v>
      </c>
      <c r="AO665">
        <v>3.6523456790000002</v>
      </c>
      <c r="AP665">
        <v>3.5260493830000001</v>
      </c>
      <c r="AQ665">
        <v>9.9575308640000006</v>
      </c>
      <c r="AR665">
        <v>3.5679012000000003E-2</v>
      </c>
      <c r="AS665">
        <v>4.9382716049999997</v>
      </c>
      <c r="AT665">
        <v>3.0430864199999998</v>
      </c>
      <c r="AU665">
        <v>5.239012346</v>
      </c>
      <c r="AV665">
        <v>0.10382716</v>
      </c>
      <c r="AW665">
        <v>6.99308642</v>
      </c>
      <c r="AX665">
        <v>37.488888889999998</v>
      </c>
      <c r="AY665">
        <v>1.8172839510000001</v>
      </c>
      <c r="AZ665">
        <v>4.1654320990000002</v>
      </c>
    </row>
    <row r="666" spans="1:52" x14ac:dyDescent="0.2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25">
      <c r="A667">
        <v>665</v>
      </c>
      <c r="B667">
        <v>141</v>
      </c>
      <c r="C667">
        <v>143</v>
      </c>
      <c r="D667">
        <v>145</v>
      </c>
      <c r="E667">
        <v>143</v>
      </c>
      <c r="F667">
        <v>155</v>
      </c>
      <c r="G667">
        <v>151</v>
      </c>
      <c r="H667">
        <v>153</v>
      </c>
      <c r="I667">
        <v>159</v>
      </c>
      <c r="J667">
        <v>160</v>
      </c>
      <c r="U667">
        <v>137.66666670000001</v>
      </c>
      <c r="V667">
        <v>2.4666666670000001</v>
      </c>
      <c r="W667">
        <v>140.1333333</v>
      </c>
      <c r="X667">
        <v>142.6</v>
      </c>
      <c r="Y667">
        <v>145.06666670000001</v>
      </c>
      <c r="Z667">
        <v>147.53333330000001</v>
      </c>
      <c r="AA667">
        <v>150</v>
      </c>
      <c r="AB667">
        <v>152.46666669999999</v>
      </c>
      <c r="AC667">
        <v>154.93333329999999</v>
      </c>
      <c r="AD667">
        <v>157.4</v>
      </c>
      <c r="AE667">
        <v>159.8666667</v>
      </c>
      <c r="AF667">
        <v>0.86666666699999995</v>
      </c>
      <c r="AG667">
        <v>0.4</v>
      </c>
      <c r="AH667">
        <v>6.6666666999999999E-2</v>
      </c>
      <c r="AI667">
        <v>4.5333333329999999</v>
      </c>
      <c r="AJ667">
        <v>5</v>
      </c>
      <c r="AK667">
        <v>1.4666666669999999</v>
      </c>
      <c r="AL667">
        <v>1.933333333</v>
      </c>
      <c r="AM667">
        <v>1.6</v>
      </c>
      <c r="AN667">
        <v>0.133333333</v>
      </c>
      <c r="AO667">
        <v>0.75111111100000005</v>
      </c>
      <c r="AP667">
        <v>0.16</v>
      </c>
      <c r="AQ667">
        <v>4.4444439999999997E-3</v>
      </c>
      <c r="AR667">
        <v>20.551111110000001</v>
      </c>
      <c r="AS667">
        <v>25</v>
      </c>
      <c r="AT667">
        <v>2.1511111110000001</v>
      </c>
      <c r="AU667">
        <v>3.7377777779999999</v>
      </c>
      <c r="AV667">
        <v>2.56</v>
      </c>
      <c r="AW667">
        <v>1.7777778000000001E-2</v>
      </c>
      <c r="AX667">
        <v>54.933333330000004</v>
      </c>
      <c r="AY667">
        <v>1.7777777779999999</v>
      </c>
      <c r="AZ667">
        <v>6.103703704</v>
      </c>
    </row>
    <row r="668" spans="1:52" x14ac:dyDescent="0.25">
      <c r="A668">
        <v>666</v>
      </c>
      <c r="B668">
        <v>168</v>
      </c>
      <c r="C668">
        <v>175</v>
      </c>
      <c r="D668">
        <v>188</v>
      </c>
      <c r="E668">
        <v>183</v>
      </c>
      <c r="F668">
        <v>183</v>
      </c>
      <c r="G668">
        <v>185</v>
      </c>
      <c r="H668">
        <v>195</v>
      </c>
      <c r="I668">
        <v>193</v>
      </c>
      <c r="J668">
        <v>211</v>
      </c>
      <c r="U668">
        <v>166.61111109999999</v>
      </c>
      <c r="V668">
        <v>4.0333333329999999</v>
      </c>
      <c r="W668">
        <v>170.6444444</v>
      </c>
      <c r="X668">
        <v>174.6777778</v>
      </c>
      <c r="Y668">
        <v>178.71111110000001</v>
      </c>
      <c r="Z668">
        <v>182.74444439999999</v>
      </c>
      <c r="AA668">
        <v>186.7777778</v>
      </c>
      <c r="AB668">
        <v>190.81111110000001</v>
      </c>
      <c r="AC668">
        <v>194.84444439999999</v>
      </c>
      <c r="AD668">
        <v>198.87777779999999</v>
      </c>
      <c r="AE668">
        <v>202.9111111</v>
      </c>
      <c r="AF668">
        <v>2.6444444439999999</v>
      </c>
      <c r="AG668">
        <v>0.322222222</v>
      </c>
      <c r="AH668">
        <v>9.2888888890000008</v>
      </c>
      <c r="AI668">
        <v>0.25555555600000002</v>
      </c>
      <c r="AJ668">
        <v>3.7777777779999999</v>
      </c>
      <c r="AK668">
        <v>5.8111111109999998</v>
      </c>
      <c r="AL668">
        <v>0.15555555600000001</v>
      </c>
      <c r="AM668">
        <v>5.8777777779999996</v>
      </c>
      <c r="AN668">
        <v>8.0888888889999997</v>
      </c>
      <c r="AO668">
        <v>6.99308642</v>
      </c>
      <c r="AP668">
        <v>0.10382716</v>
      </c>
      <c r="AQ668">
        <v>86.283456790000002</v>
      </c>
      <c r="AR668">
        <v>6.5308642E-2</v>
      </c>
      <c r="AS668">
        <v>14.27160494</v>
      </c>
      <c r="AT668">
        <v>33.769012349999997</v>
      </c>
      <c r="AU668">
        <v>2.4197531000000001E-2</v>
      </c>
      <c r="AV668">
        <v>34.5482716</v>
      </c>
      <c r="AW668">
        <v>65.430123460000004</v>
      </c>
      <c r="AX668">
        <v>241.48888890000001</v>
      </c>
      <c r="AY668">
        <v>4.0246913580000001</v>
      </c>
      <c r="AZ668">
        <v>26.832098770000002</v>
      </c>
    </row>
    <row r="669" spans="1:52" x14ac:dyDescent="0.25">
      <c r="A669">
        <v>667</v>
      </c>
      <c r="B669">
        <v>101</v>
      </c>
      <c r="C669">
        <v>104</v>
      </c>
      <c r="D669">
        <v>100</v>
      </c>
      <c r="E669">
        <v>104</v>
      </c>
      <c r="F669">
        <v>107</v>
      </c>
      <c r="G669">
        <v>106</v>
      </c>
      <c r="H669">
        <v>112</v>
      </c>
      <c r="I669">
        <v>118</v>
      </c>
      <c r="J669">
        <v>115</v>
      </c>
      <c r="U669">
        <v>97.111111109999996</v>
      </c>
      <c r="V669">
        <v>2.0666666669999998</v>
      </c>
      <c r="W669">
        <v>99.17777778</v>
      </c>
      <c r="X669">
        <v>101.24444440000001</v>
      </c>
      <c r="Y669">
        <v>103.31111110000001</v>
      </c>
      <c r="Z669">
        <v>105.3777778</v>
      </c>
      <c r="AA669">
        <v>107.44444439999999</v>
      </c>
      <c r="AB669">
        <v>109.51111109999999</v>
      </c>
      <c r="AC669">
        <v>111.57777780000001</v>
      </c>
      <c r="AD669">
        <v>113.6444444</v>
      </c>
      <c r="AE669">
        <v>115.7111111</v>
      </c>
      <c r="AF669">
        <v>1.8222222219999999</v>
      </c>
      <c r="AG669">
        <v>2.755555556</v>
      </c>
      <c r="AH669">
        <v>3.3111111110000002</v>
      </c>
      <c r="AI669">
        <v>1.377777778</v>
      </c>
      <c r="AJ669">
        <v>0.44444444399999999</v>
      </c>
      <c r="AK669">
        <v>3.511111111</v>
      </c>
      <c r="AL669">
        <v>0.42222222199999998</v>
      </c>
      <c r="AM669">
        <v>4.3555555559999997</v>
      </c>
      <c r="AN669">
        <v>0.71111111100000002</v>
      </c>
      <c r="AO669">
        <v>3.320493827</v>
      </c>
      <c r="AP669">
        <v>7.5930864199999997</v>
      </c>
      <c r="AQ669">
        <v>10.96345679</v>
      </c>
      <c r="AR669">
        <v>1.8982716049999999</v>
      </c>
      <c r="AS669">
        <v>0.197530864</v>
      </c>
      <c r="AT669">
        <v>12.32790123</v>
      </c>
      <c r="AU669">
        <v>0.178271605</v>
      </c>
      <c r="AV669">
        <v>18.970864200000001</v>
      </c>
      <c r="AW669">
        <v>0.50567901199999998</v>
      </c>
      <c r="AX669">
        <v>55.955555560000001</v>
      </c>
      <c r="AY669">
        <v>2.0790123459999998</v>
      </c>
      <c r="AZ669">
        <v>6.2172839509999998</v>
      </c>
    </row>
    <row r="670" spans="1:52" x14ac:dyDescent="0.25">
      <c r="A670">
        <v>668</v>
      </c>
      <c r="B670">
        <v>90</v>
      </c>
      <c r="C670">
        <v>92</v>
      </c>
      <c r="D670">
        <v>87</v>
      </c>
      <c r="E670">
        <v>94</v>
      </c>
      <c r="F670">
        <v>92</v>
      </c>
      <c r="G670">
        <v>99</v>
      </c>
      <c r="H670">
        <v>98</v>
      </c>
      <c r="I670">
        <v>104</v>
      </c>
      <c r="J670">
        <v>97</v>
      </c>
      <c r="U670">
        <v>87.194444439999998</v>
      </c>
      <c r="V670">
        <v>1.516666667</v>
      </c>
      <c r="W670">
        <v>88.711111110000004</v>
      </c>
      <c r="X670">
        <v>90.227777779999997</v>
      </c>
      <c r="Y670">
        <v>91.744444439999995</v>
      </c>
      <c r="Z670">
        <v>93.261111110000002</v>
      </c>
      <c r="AA670">
        <v>94.777777779999994</v>
      </c>
      <c r="AB670">
        <v>96.294444440000007</v>
      </c>
      <c r="AC670">
        <v>97.811111109999999</v>
      </c>
      <c r="AD670">
        <v>99.327777780000005</v>
      </c>
      <c r="AE670">
        <v>100.8444444</v>
      </c>
      <c r="AF670">
        <v>1.2888888890000001</v>
      </c>
      <c r="AG670">
        <v>1.7722222219999999</v>
      </c>
      <c r="AH670">
        <v>4.744444444</v>
      </c>
      <c r="AI670">
        <v>0.73888888900000005</v>
      </c>
      <c r="AJ670">
        <v>2.7777777779999999</v>
      </c>
      <c r="AK670">
        <v>2.7055555560000002</v>
      </c>
      <c r="AL670">
        <v>0.188888889</v>
      </c>
      <c r="AM670">
        <v>4.6722222220000003</v>
      </c>
      <c r="AN670">
        <v>3.8444444440000001</v>
      </c>
      <c r="AO670">
        <v>1.661234568</v>
      </c>
      <c r="AP670">
        <v>3.1407716049999999</v>
      </c>
      <c r="AQ670">
        <v>22.50975309</v>
      </c>
      <c r="AR670">
        <v>0.54595678999999997</v>
      </c>
      <c r="AS670">
        <v>7.7160493829999997</v>
      </c>
      <c r="AT670">
        <v>7.3200308639999996</v>
      </c>
      <c r="AU670">
        <v>3.5679012000000003E-2</v>
      </c>
      <c r="AV670">
        <v>21.829660489999998</v>
      </c>
      <c r="AW670">
        <v>14.77975309</v>
      </c>
      <c r="AX670">
        <v>79.538888889999996</v>
      </c>
      <c r="AY670">
        <v>2.5259259260000002</v>
      </c>
      <c r="AZ670">
        <v>8.8376543210000005</v>
      </c>
    </row>
    <row r="671" spans="1:52" x14ac:dyDescent="0.25">
      <c r="A671">
        <v>669</v>
      </c>
      <c r="B671">
        <v>10</v>
      </c>
      <c r="C671">
        <v>10</v>
      </c>
      <c r="D671">
        <v>10</v>
      </c>
      <c r="E671">
        <v>11</v>
      </c>
      <c r="F671">
        <v>11</v>
      </c>
      <c r="G671">
        <v>11</v>
      </c>
      <c r="H671">
        <v>11</v>
      </c>
      <c r="I671">
        <v>11</v>
      </c>
      <c r="J671">
        <v>12</v>
      </c>
      <c r="U671">
        <v>9.6944444440000002</v>
      </c>
      <c r="V671">
        <v>0.21666666700000001</v>
      </c>
      <c r="W671">
        <v>9.9111111110000003</v>
      </c>
      <c r="X671">
        <v>10.127777780000001</v>
      </c>
      <c r="Y671">
        <v>10.34444444</v>
      </c>
      <c r="Z671">
        <v>10.561111110000001</v>
      </c>
      <c r="AA671">
        <v>10.777777779999999</v>
      </c>
      <c r="AB671">
        <v>10.994444440000001</v>
      </c>
      <c r="AC671">
        <v>11.211111109999999</v>
      </c>
      <c r="AD671">
        <v>11.42777778</v>
      </c>
      <c r="AE671">
        <v>11.644444439999999</v>
      </c>
      <c r="AF671">
        <v>8.8888888999999999E-2</v>
      </c>
      <c r="AG671">
        <v>0.12777777800000001</v>
      </c>
      <c r="AH671">
        <v>0.34444444400000002</v>
      </c>
      <c r="AI671">
        <v>0.438888889</v>
      </c>
      <c r="AJ671">
        <v>0.222222222</v>
      </c>
      <c r="AK671">
        <v>5.5555559999999997E-3</v>
      </c>
      <c r="AL671">
        <v>0.21111111099999999</v>
      </c>
      <c r="AM671">
        <v>0.427777778</v>
      </c>
      <c r="AN671">
        <v>0.35555555599999999</v>
      </c>
      <c r="AO671">
        <v>7.9012349999999995E-3</v>
      </c>
      <c r="AP671">
        <v>1.632716E-2</v>
      </c>
      <c r="AQ671">
        <v>0.118641975</v>
      </c>
      <c r="AR671">
        <v>0.192623457</v>
      </c>
      <c r="AS671">
        <v>4.9382716E-2</v>
      </c>
      <c r="AT671" s="20">
        <v>3.0864200000000002E-5</v>
      </c>
      <c r="AU671">
        <v>4.4567901E-2</v>
      </c>
      <c r="AV671">
        <v>0.182993827</v>
      </c>
      <c r="AW671">
        <v>0.126419753</v>
      </c>
      <c r="AX671">
        <v>0.73888888900000005</v>
      </c>
      <c r="AY671">
        <v>0.24691357999999999</v>
      </c>
      <c r="AZ671">
        <v>8.2098765000000004E-2</v>
      </c>
    </row>
    <row r="672" spans="1:52" x14ac:dyDescent="0.25">
      <c r="A672">
        <v>670</v>
      </c>
      <c r="B672">
        <v>67</v>
      </c>
      <c r="C672">
        <v>69</v>
      </c>
      <c r="D672">
        <v>64</v>
      </c>
      <c r="E672">
        <v>65</v>
      </c>
      <c r="F672">
        <v>68</v>
      </c>
      <c r="G672">
        <v>69</v>
      </c>
      <c r="H672">
        <v>74</v>
      </c>
      <c r="I672">
        <v>77</v>
      </c>
      <c r="J672">
        <v>77</v>
      </c>
      <c r="U672">
        <v>62.666666669999998</v>
      </c>
      <c r="V672">
        <v>1.4666666669999999</v>
      </c>
      <c r="W672">
        <v>64.133333329999999</v>
      </c>
      <c r="X672">
        <v>65.599999999999994</v>
      </c>
      <c r="Y672">
        <v>67.066666670000004</v>
      </c>
      <c r="Z672">
        <v>68.533333330000005</v>
      </c>
      <c r="AA672">
        <v>70</v>
      </c>
      <c r="AB672">
        <v>71.466666669999995</v>
      </c>
      <c r="AC672">
        <v>72.933333329999996</v>
      </c>
      <c r="AD672">
        <v>74.400000000000006</v>
      </c>
      <c r="AE672">
        <v>75.866666670000001</v>
      </c>
      <c r="AF672">
        <v>2.8666666670000001</v>
      </c>
      <c r="AG672">
        <v>3.4</v>
      </c>
      <c r="AH672">
        <v>3.0666666669999998</v>
      </c>
      <c r="AI672">
        <v>3.5333333329999999</v>
      </c>
      <c r="AJ672">
        <v>2</v>
      </c>
      <c r="AK672">
        <v>2.4666666670000001</v>
      </c>
      <c r="AL672">
        <v>1.066666667</v>
      </c>
      <c r="AM672">
        <v>2.6</v>
      </c>
      <c r="AN672">
        <v>1.1333333329999999</v>
      </c>
      <c r="AO672">
        <v>8.2177777780000003</v>
      </c>
      <c r="AP672">
        <v>11.56</v>
      </c>
      <c r="AQ672">
        <v>9.4044444439999992</v>
      </c>
      <c r="AR672">
        <v>12.484444440000001</v>
      </c>
      <c r="AS672">
        <v>4</v>
      </c>
      <c r="AT672">
        <v>6.0844444439999998</v>
      </c>
      <c r="AU672">
        <v>1.137777778</v>
      </c>
      <c r="AV672">
        <v>6.76</v>
      </c>
      <c r="AW672">
        <v>1.284444444</v>
      </c>
      <c r="AX672">
        <v>60.933333330000004</v>
      </c>
      <c r="AY672">
        <v>2.459259259</v>
      </c>
      <c r="AZ672">
        <v>6.7703703700000002</v>
      </c>
    </row>
    <row r="673" spans="1:52" x14ac:dyDescent="0.25">
      <c r="A673">
        <v>671</v>
      </c>
      <c r="B673">
        <v>89</v>
      </c>
      <c r="C673">
        <v>91</v>
      </c>
      <c r="D673">
        <v>88</v>
      </c>
      <c r="E673">
        <v>92</v>
      </c>
      <c r="F673">
        <v>94</v>
      </c>
      <c r="G673">
        <v>95</v>
      </c>
      <c r="H673">
        <v>99</v>
      </c>
      <c r="I673">
        <v>100</v>
      </c>
      <c r="J673">
        <v>100</v>
      </c>
      <c r="U673">
        <v>86.222222220000006</v>
      </c>
      <c r="V673">
        <v>1.6</v>
      </c>
      <c r="W673">
        <v>87.82222222</v>
      </c>
      <c r="X673">
        <v>89.422222219999995</v>
      </c>
      <c r="Y673">
        <v>91.022222220000003</v>
      </c>
      <c r="Z673">
        <v>92.622222219999998</v>
      </c>
      <c r="AA673">
        <v>94.222222220000006</v>
      </c>
      <c r="AB673">
        <v>95.82222222</v>
      </c>
      <c r="AC673">
        <v>97.422222219999995</v>
      </c>
      <c r="AD673">
        <v>99.022222220000003</v>
      </c>
      <c r="AE673">
        <v>100.6222222</v>
      </c>
      <c r="AF673">
        <v>1.1777777780000001</v>
      </c>
      <c r="AG673">
        <v>1.577777778</v>
      </c>
      <c r="AH673">
        <v>3.0222222219999999</v>
      </c>
      <c r="AI673">
        <v>0.62222222199999999</v>
      </c>
      <c r="AJ673">
        <v>0.222222222</v>
      </c>
      <c r="AK673">
        <v>0.82222222199999995</v>
      </c>
      <c r="AL673">
        <v>1.577777778</v>
      </c>
      <c r="AM673">
        <v>0.97777777799999999</v>
      </c>
      <c r="AN673">
        <v>0.62222222199999999</v>
      </c>
      <c r="AO673">
        <v>1.387160494</v>
      </c>
      <c r="AP673">
        <v>2.4893827160000002</v>
      </c>
      <c r="AQ673">
        <v>9.1338271599999992</v>
      </c>
      <c r="AR673">
        <v>0.38716049400000002</v>
      </c>
      <c r="AS673">
        <v>4.9382716E-2</v>
      </c>
      <c r="AT673">
        <v>0.67604938299999995</v>
      </c>
      <c r="AU673">
        <v>2.4893827160000002</v>
      </c>
      <c r="AV673">
        <v>0.95604938299999997</v>
      </c>
      <c r="AW673">
        <v>0.38716049400000002</v>
      </c>
      <c r="AX673">
        <v>17.955555560000001</v>
      </c>
      <c r="AY673">
        <v>1.180246914</v>
      </c>
      <c r="AZ673">
        <v>1.995061728</v>
      </c>
    </row>
    <row r="674" spans="1:52" x14ac:dyDescent="0.25">
      <c r="A674">
        <v>672</v>
      </c>
      <c r="B674">
        <v>66</v>
      </c>
      <c r="C674">
        <v>65</v>
      </c>
      <c r="D674">
        <v>68</v>
      </c>
      <c r="E674">
        <v>69</v>
      </c>
      <c r="F674">
        <v>71</v>
      </c>
      <c r="G674">
        <v>70</v>
      </c>
      <c r="H674">
        <v>72</v>
      </c>
      <c r="I674">
        <v>76</v>
      </c>
      <c r="J674">
        <v>76</v>
      </c>
      <c r="U674">
        <v>63.5</v>
      </c>
      <c r="V674">
        <v>1.3666666670000001</v>
      </c>
      <c r="W674">
        <v>64.866666670000001</v>
      </c>
      <c r="X674">
        <v>66.233333329999994</v>
      </c>
      <c r="Y674">
        <v>67.599999999999994</v>
      </c>
      <c r="Z674">
        <v>68.966666669999995</v>
      </c>
      <c r="AA674">
        <v>70.333333330000002</v>
      </c>
      <c r="AB674">
        <v>71.7</v>
      </c>
      <c r="AC674">
        <v>73.066666670000004</v>
      </c>
      <c r="AD674">
        <v>74.433333329999996</v>
      </c>
      <c r="AE674">
        <v>75.8</v>
      </c>
      <c r="AF674">
        <v>1.1333333329999999</v>
      </c>
      <c r="AG674">
        <v>1.233333333</v>
      </c>
      <c r="AH674">
        <v>0.4</v>
      </c>
      <c r="AI674">
        <v>3.3333333E-2</v>
      </c>
      <c r="AJ674">
        <v>0.66666666699999999</v>
      </c>
      <c r="AK674">
        <v>1.7</v>
      </c>
      <c r="AL674">
        <v>1.066666667</v>
      </c>
      <c r="AM674">
        <v>1.566666667</v>
      </c>
      <c r="AN674">
        <v>0.2</v>
      </c>
      <c r="AO674">
        <v>1.284444444</v>
      </c>
      <c r="AP674">
        <v>1.521111111</v>
      </c>
      <c r="AQ674">
        <v>0.16</v>
      </c>
      <c r="AR674">
        <v>1.1111109999999999E-3</v>
      </c>
      <c r="AS674">
        <v>0.44444444399999999</v>
      </c>
      <c r="AT674">
        <v>2.89</v>
      </c>
      <c r="AU674">
        <v>1.137777778</v>
      </c>
      <c r="AV674">
        <v>2.4544444439999999</v>
      </c>
      <c r="AW674">
        <v>0.04</v>
      </c>
      <c r="AX674">
        <v>9.9333333330000002</v>
      </c>
      <c r="AY674">
        <v>0.88888888899999996</v>
      </c>
      <c r="AZ674">
        <v>1.103703704</v>
      </c>
    </row>
    <row r="675" spans="1:52" x14ac:dyDescent="0.25">
      <c r="A675">
        <v>673</v>
      </c>
      <c r="B675">
        <v>35</v>
      </c>
      <c r="C675">
        <v>35</v>
      </c>
      <c r="D675">
        <v>36</v>
      </c>
      <c r="E675">
        <v>37</v>
      </c>
      <c r="F675">
        <v>37</v>
      </c>
      <c r="G675">
        <v>38</v>
      </c>
      <c r="H675">
        <v>36</v>
      </c>
      <c r="I675">
        <v>38</v>
      </c>
      <c r="J675">
        <v>38</v>
      </c>
      <c r="U675">
        <v>34.833333330000002</v>
      </c>
      <c r="V675">
        <v>0.366666667</v>
      </c>
      <c r="W675">
        <v>35.200000000000003</v>
      </c>
      <c r="X675">
        <v>35.566666669999996</v>
      </c>
      <c r="Y675">
        <v>35.933333330000004</v>
      </c>
      <c r="Z675">
        <v>36.299999999999997</v>
      </c>
      <c r="AA675">
        <v>36.666666669999998</v>
      </c>
      <c r="AB675">
        <v>37.033333329999998</v>
      </c>
      <c r="AC675">
        <v>37.4</v>
      </c>
      <c r="AD675">
        <v>37.766666669999999</v>
      </c>
      <c r="AE675">
        <v>38.133333329999999</v>
      </c>
      <c r="AF675">
        <v>0.2</v>
      </c>
      <c r="AG675">
        <v>0.56666666700000001</v>
      </c>
      <c r="AH675">
        <v>6.6666666999999999E-2</v>
      </c>
      <c r="AI675">
        <v>0.7</v>
      </c>
      <c r="AJ675">
        <v>0.33333333300000001</v>
      </c>
      <c r="AK675">
        <v>0.96666666700000003</v>
      </c>
      <c r="AL675">
        <v>1.4</v>
      </c>
      <c r="AM675">
        <v>0.233333333</v>
      </c>
      <c r="AN675">
        <v>0.133333333</v>
      </c>
      <c r="AO675">
        <v>0.04</v>
      </c>
      <c r="AP675">
        <v>0.321111111</v>
      </c>
      <c r="AQ675">
        <v>4.4444439999999997E-3</v>
      </c>
      <c r="AR675">
        <v>0.49</v>
      </c>
      <c r="AS675">
        <v>0.111111111</v>
      </c>
      <c r="AT675">
        <v>0.93444444400000004</v>
      </c>
      <c r="AU675">
        <v>1.96</v>
      </c>
      <c r="AV675">
        <v>5.4444444000000002E-2</v>
      </c>
      <c r="AW675">
        <v>1.7777778000000001E-2</v>
      </c>
      <c r="AX675">
        <v>3.9333333330000002</v>
      </c>
      <c r="AY675">
        <v>0.51111111099999995</v>
      </c>
      <c r="AZ675">
        <v>0.43703703700000002</v>
      </c>
    </row>
    <row r="676" spans="1:52" x14ac:dyDescent="0.25">
      <c r="A676">
        <v>674</v>
      </c>
      <c r="B676">
        <v>10</v>
      </c>
      <c r="C676">
        <v>10</v>
      </c>
      <c r="D676">
        <v>10</v>
      </c>
      <c r="E676">
        <v>10</v>
      </c>
      <c r="F676">
        <v>10</v>
      </c>
      <c r="G676">
        <v>10</v>
      </c>
      <c r="H676">
        <v>11</v>
      </c>
      <c r="I676">
        <v>10</v>
      </c>
      <c r="J676">
        <v>11</v>
      </c>
      <c r="U676">
        <v>9.7222222219999992</v>
      </c>
      <c r="V676">
        <v>0.1</v>
      </c>
      <c r="W676">
        <v>9.8222222220000006</v>
      </c>
      <c r="X676">
        <v>9.9222222220000003</v>
      </c>
      <c r="Y676">
        <v>10.02222222</v>
      </c>
      <c r="Z676">
        <v>10.122222219999999</v>
      </c>
      <c r="AA676">
        <v>10.222222220000001</v>
      </c>
      <c r="AB676">
        <v>10.32222222</v>
      </c>
      <c r="AC676">
        <v>10.42222222</v>
      </c>
      <c r="AD676">
        <v>10.52222222</v>
      </c>
      <c r="AE676">
        <v>10.622222219999999</v>
      </c>
      <c r="AF676">
        <v>0.177777778</v>
      </c>
      <c r="AG676">
        <v>7.7777778000000006E-2</v>
      </c>
      <c r="AH676">
        <v>2.2222222E-2</v>
      </c>
      <c r="AI676">
        <v>0.12222222200000001</v>
      </c>
      <c r="AJ676">
        <v>0.222222222</v>
      </c>
      <c r="AK676">
        <v>0.322222222</v>
      </c>
      <c r="AL676">
        <v>0.57777777799999996</v>
      </c>
      <c r="AM676">
        <v>0.52222222200000001</v>
      </c>
      <c r="AN676">
        <v>0.37777777800000001</v>
      </c>
      <c r="AO676">
        <v>3.1604937999999999E-2</v>
      </c>
      <c r="AP676">
        <v>6.0493830000000002E-3</v>
      </c>
      <c r="AQ676">
        <v>4.9382699999999996E-4</v>
      </c>
      <c r="AR676">
        <v>1.4938272000000001E-2</v>
      </c>
      <c r="AS676">
        <v>4.9382716E-2</v>
      </c>
      <c r="AT676">
        <v>0.10382716</v>
      </c>
      <c r="AU676">
        <v>0.33382716000000001</v>
      </c>
      <c r="AV676">
        <v>0.27271604900000002</v>
      </c>
      <c r="AW676">
        <v>0.14271604900000001</v>
      </c>
      <c r="AX676">
        <v>0.95555555599999997</v>
      </c>
      <c r="AY676">
        <v>0.26913580199999998</v>
      </c>
      <c r="AZ676">
        <v>0.10617284</v>
      </c>
    </row>
    <row r="677" spans="1:52" x14ac:dyDescent="0.25">
      <c r="A677">
        <v>675</v>
      </c>
      <c r="B677">
        <v>57</v>
      </c>
      <c r="C677">
        <v>58</v>
      </c>
      <c r="D677">
        <v>62</v>
      </c>
      <c r="E677">
        <v>63</v>
      </c>
      <c r="F677">
        <v>62</v>
      </c>
      <c r="G677">
        <v>64</v>
      </c>
      <c r="H677">
        <v>64</v>
      </c>
      <c r="I677">
        <v>63</v>
      </c>
      <c r="J677">
        <v>64</v>
      </c>
      <c r="U677">
        <v>57.888888889999997</v>
      </c>
      <c r="V677">
        <v>0.8</v>
      </c>
      <c r="W677">
        <v>58.688888890000001</v>
      </c>
      <c r="X677">
        <v>59.488888889999998</v>
      </c>
      <c r="Y677">
        <v>60.288888890000003</v>
      </c>
      <c r="Z677">
        <v>61.08888889</v>
      </c>
      <c r="AA677">
        <v>61.888888889999997</v>
      </c>
      <c r="AB677">
        <v>62.688888890000001</v>
      </c>
      <c r="AC677">
        <v>63.488888889999998</v>
      </c>
      <c r="AD677">
        <v>64.288888889999996</v>
      </c>
      <c r="AE677">
        <v>65.088888890000007</v>
      </c>
      <c r="AF677">
        <v>1.688888889</v>
      </c>
      <c r="AG677">
        <v>1.488888889</v>
      </c>
      <c r="AH677">
        <v>1.7111111109999999</v>
      </c>
      <c r="AI677">
        <v>1.9111111110000001</v>
      </c>
      <c r="AJ677">
        <v>0.111111111</v>
      </c>
      <c r="AK677">
        <v>1.311111111</v>
      </c>
      <c r="AL677">
        <v>0.51111111099999995</v>
      </c>
      <c r="AM677">
        <v>1.2888888890000001</v>
      </c>
      <c r="AN677">
        <v>1.0888888889999999</v>
      </c>
      <c r="AO677">
        <v>2.8523456789999999</v>
      </c>
      <c r="AP677">
        <v>2.216790123</v>
      </c>
      <c r="AQ677">
        <v>2.9279012350000002</v>
      </c>
      <c r="AR677">
        <v>3.6523456790000002</v>
      </c>
      <c r="AS677">
        <v>1.2345679E-2</v>
      </c>
      <c r="AT677">
        <v>1.719012346</v>
      </c>
      <c r="AU677">
        <v>0.261234568</v>
      </c>
      <c r="AV677">
        <v>1.661234568</v>
      </c>
      <c r="AW677">
        <v>1.185679012</v>
      </c>
      <c r="AX677">
        <v>16.488888889999998</v>
      </c>
      <c r="AY677">
        <v>1.2345679009999999</v>
      </c>
      <c r="AZ677">
        <v>1.832098765</v>
      </c>
    </row>
    <row r="678" spans="1:52" x14ac:dyDescent="0.25">
      <c r="A678">
        <v>676</v>
      </c>
      <c r="B678">
        <v>28</v>
      </c>
      <c r="C678">
        <v>27</v>
      </c>
      <c r="D678">
        <v>28</v>
      </c>
      <c r="E678">
        <v>29</v>
      </c>
      <c r="F678">
        <v>28</v>
      </c>
      <c r="G678">
        <v>30</v>
      </c>
      <c r="H678">
        <v>29</v>
      </c>
      <c r="I678">
        <v>30</v>
      </c>
      <c r="J678">
        <v>31</v>
      </c>
      <c r="U678">
        <v>26.88888889</v>
      </c>
      <c r="V678">
        <v>0.4</v>
      </c>
      <c r="W678">
        <v>27.288888889999999</v>
      </c>
      <c r="X678">
        <v>27.688888890000001</v>
      </c>
      <c r="Y678">
        <v>28.08888889</v>
      </c>
      <c r="Z678">
        <v>28.488888889999998</v>
      </c>
      <c r="AA678">
        <v>28.88888889</v>
      </c>
      <c r="AB678">
        <v>29.288888889999999</v>
      </c>
      <c r="AC678">
        <v>29.688888890000001</v>
      </c>
      <c r="AD678">
        <v>30.08888889</v>
      </c>
      <c r="AE678">
        <v>30.488888889999998</v>
      </c>
      <c r="AF678">
        <v>0.71111111100000002</v>
      </c>
      <c r="AG678">
        <v>0.688888889</v>
      </c>
      <c r="AH678">
        <v>8.8888888999999999E-2</v>
      </c>
      <c r="AI678">
        <v>0.51111111099999995</v>
      </c>
      <c r="AJ678">
        <v>0.88888888899999996</v>
      </c>
      <c r="AK678">
        <v>0.71111111100000002</v>
      </c>
      <c r="AL678">
        <v>0.688888889</v>
      </c>
      <c r="AM678">
        <v>8.8888888999999999E-2</v>
      </c>
      <c r="AN678">
        <v>0.51111111099999995</v>
      </c>
      <c r="AO678">
        <v>0.50567901199999998</v>
      </c>
      <c r="AP678">
        <v>0.47456790100000001</v>
      </c>
      <c r="AQ678">
        <v>7.9012349999999995E-3</v>
      </c>
      <c r="AR678">
        <v>0.261234568</v>
      </c>
      <c r="AS678">
        <v>0.79012345699999997</v>
      </c>
      <c r="AT678">
        <v>0.50567901199999998</v>
      </c>
      <c r="AU678">
        <v>0.47456790100000001</v>
      </c>
      <c r="AV678">
        <v>7.9012349999999995E-3</v>
      </c>
      <c r="AW678">
        <v>0.261234568</v>
      </c>
      <c r="AX678">
        <v>3.2888888889999999</v>
      </c>
      <c r="AY678">
        <v>0.54320987700000001</v>
      </c>
      <c r="AZ678">
        <v>0.36543209900000001</v>
      </c>
    </row>
    <row r="679" spans="1:52" x14ac:dyDescent="0.25">
      <c r="A679">
        <v>677</v>
      </c>
      <c r="B679">
        <v>17</v>
      </c>
      <c r="C679">
        <v>18</v>
      </c>
      <c r="D679">
        <v>19</v>
      </c>
      <c r="E679">
        <v>18</v>
      </c>
      <c r="F679">
        <v>19</v>
      </c>
      <c r="G679">
        <v>20</v>
      </c>
      <c r="H679">
        <v>18</v>
      </c>
      <c r="I679">
        <v>19</v>
      </c>
      <c r="J679">
        <v>20</v>
      </c>
      <c r="U679">
        <v>17.416666670000001</v>
      </c>
      <c r="V679">
        <v>0.25</v>
      </c>
      <c r="W679">
        <v>17.666666670000001</v>
      </c>
      <c r="X679">
        <v>17.916666670000001</v>
      </c>
      <c r="Y679">
        <v>18.166666670000001</v>
      </c>
      <c r="Z679">
        <v>18.416666670000001</v>
      </c>
      <c r="AA679">
        <v>18.666666670000001</v>
      </c>
      <c r="AB679">
        <v>18.916666670000001</v>
      </c>
      <c r="AC679">
        <v>19.166666670000001</v>
      </c>
      <c r="AD679">
        <v>19.416666670000001</v>
      </c>
      <c r="AE679">
        <v>19.666666670000001</v>
      </c>
      <c r="AF679">
        <v>0.66666666699999999</v>
      </c>
      <c r="AG679">
        <v>8.3333332999999996E-2</v>
      </c>
      <c r="AH679">
        <v>0.83333333300000001</v>
      </c>
      <c r="AI679">
        <v>0.41666666699999999</v>
      </c>
      <c r="AJ679">
        <v>0.33333333300000001</v>
      </c>
      <c r="AK679">
        <v>1.0833333329999999</v>
      </c>
      <c r="AL679">
        <v>1.1666666670000001</v>
      </c>
      <c r="AM679">
        <v>0.41666666699999999</v>
      </c>
      <c r="AN679">
        <v>0.33333333300000001</v>
      </c>
      <c r="AO679">
        <v>0.44444444399999999</v>
      </c>
      <c r="AP679">
        <v>6.9444440000000001E-3</v>
      </c>
      <c r="AQ679">
        <v>0.69444444400000005</v>
      </c>
      <c r="AR679">
        <v>0.17361111100000001</v>
      </c>
      <c r="AS679">
        <v>0.111111111</v>
      </c>
      <c r="AT679">
        <v>1.173611111</v>
      </c>
      <c r="AU679">
        <v>1.361111111</v>
      </c>
      <c r="AV679">
        <v>0.17361111100000001</v>
      </c>
      <c r="AW679">
        <v>0.111111111</v>
      </c>
      <c r="AX679">
        <v>4.25</v>
      </c>
      <c r="AY679">
        <v>0.592592593</v>
      </c>
      <c r="AZ679">
        <v>0.47222222200000002</v>
      </c>
    </row>
    <row r="680" spans="1:52" x14ac:dyDescent="0.25">
      <c r="A680">
        <v>678</v>
      </c>
      <c r="B680">
        <v>71</v>
      </c>
      <c r="C680">
        <v>69</v>
      </c>
      <c r="D680">
        <v>72</v>
      </c>
      <c r="E680">
        <v>74</v>
      </c>
      <c r="F680">
        <v>72</v>
      </c>
      <c r="G680">
        <v>78</v>
      </c>
      <c r="H680">
        <v>79</v>
      </c>
      <c r="I680">
        <v>80</v>
      </c>
      <c r="J680">
        <v>81</v>
      </c>
      <c r="U680">
        <v>67.527777779999994</v>
      </c>
      <c r="V680">
        <v>1.516666667</v>
      </c>
      <c r="W680">
        <v>69.044444440000007</v>
      </c>
      <c r="X680">
        <v>70.561111109999999</v>
      </c>
      <c r="Y680">
        <v>72.077777780000005</v>
      </c>
      <c r="Z680">
        <v>73.594444440000004</v>
      </c>
      <c r="AA680">
        <v>75.111111109999996</v>
      </c>
      <c r="AB680">
        <v>76.627777780000002</v>
      </c>
      <c r="AC680">
        <v>78.144444440000001</v>
      </c>
      <c r="AD680">
        <v>79.661111109999993</v>
      </c>
      <c r="AE680">
        <v>81.17777778</v>
      </c>
      <c r="AF680">
        <v>1.955555556</v>
      </c>
      <c r="AG680">
        <v>1.561111111</v>
      </c>
      <c r="AH680">
        <v>7.7777778000000006E-2</v>
      </c>
      <c r="AI680">
        <v>0.40555555599999998</v>
      </c>
      <c r="AJ680">
        <v>3.111111111</v>
      </c>
      <c r="AK680">
        <v>1.372222222</v>
      </c>
      <c r="AL680">
        <v>0.85555555599999999</v>
      </c>
      <c r="AM680">
        <v>0.33888888900000003</v>
      </c>
      <c r="AN680">
        <v>0.177777778</v>
      </c>
      <c r="AO680">
        <v>3.8241975309999998</v>
      </c>
      <c r="AP680">
        <v>2.4370679009999998</v>
      </c>
      <c r="AQ680">
        <v>6.0493830000000002E-3</v>
      </c>
      <c r="AR680">
        <v>0.16447530899999999</v>
      </c>
      <c r="AS680">
        <v>9.6790123460000004</v>
      </c>
      <c r="AT680">
        <v>1.882993827</v>
      </c>
      <c r="AU680">
        <v>0.73197530899999996</v>
      </c>
      <c r="AV680">
        <v>0.11484567900000001</v>
      </c>
      <c r="AW680">
        <v>3.1604937999999999E-2</v>
      </c>
      <c r="AX680">
        <v>18.872222220000001</v>
      </c>
      <c r="AY680">
        <v>1.0950617279999999</v>
      </c>
      <c r="AZ680">
        <v>2.0969135799999998</v>
      </c>
    </row>
    <row r="681" spans="1:52" x14ac:dyDescent="0.25">
      <c r="A681">
        <v>679</v>
      </c>
      <c r="B681">
        <v>62</v>
      </c>
      <c r="C681">
        <v>62</v>
      </c>
      <c r="D681">
        <v>66</v>
      </c>
      <c r="E681">
        <v>62</v>
      </c>
      <c r="F681">
        <v>64</v>
      </c>
      <c r="G681">
        <v>65</v>
      </c>
      <c r="H681">
        <v>66</v>
      </c>
      <c r="I681">
        <v>70</v>
      </c>
      <c r="J681">
        <v>69</v>
      </c>
      <c r="U681">
        <v>60.527777780000001</v>
      </c>
      <c r="V681">
        <v>0.91666666699999999</v>
      </c>
      <c r="W681">
        <v>61.444444439999998</v>
      </c>
      <c r="X681">
        <v>62.361111110000003</v>
      </c>
      <c r="Y681">
        <v>63.277777780000001</v>
      </c>
      <c r="Z681">
        <v>64.194444439999998</v>
      </c>
      <c r="AA681">
        <v>65.111111109999996</v>
      </c>
      <c r="AB681">
        <v>66.027777779999994</v>
      </c>
      <c r="AC681">
        <v>66.944444439999998</v>
      </c>
      <c r="AD681">
        <v>67.861111109999996</v>
      </c>
      <c r="AE681">
        <v>68.777777779999994</v>
      </c>
      <c r="AF681">
        <v>0.55555555599999995</v>
      </c>
      <c r="AG681">
        <v>0.36111111099999998</v>
      </c>
      <c r="AH681">
        <v>2.7222222220000001</v>
      </c>
      <c r="AI681">
        <v>2.1944444440000002</v>
      </c>
      <c r="AJ681">
        <v>1.111111111</v>
      </c>
      <c r="AK681">
        <v>1.0277777779999999</v>
      </c>
      <c r="AL681">
        <v>0.94444444400000005</v>
      </c>
      <c r="AM681">
        <v>2.138888889</v>
      </c>
      <c r="AN681">
        <v>0.222222222</v>
      </c>
      <c r="AO681">
        <v>0.30864197500000001</v>
      </c>
      <c r="AP681">
        <v>0.130401235</v>
      </c>
      <c r="AQ681">
        <v>7.4104938269999998</v>
      </c>
      <c r="AR681">
        <v>4.8155864199999998</v>
      </c>
      <c r="AS681">
        <v>1.2345679009999999</v>
      </c>
      <c r="AT681">
        <v>1.0563271599999999</v>
      </c>
      <c r="AU681">
        <v>0.89197530899999999</v>
      </c>
      <c r="AV681">
        <v>4.5748456790000001</v>
      </c>
      <c r="AW681">
        <v>4.9382716E-2</v>
      </c>
      <c r="AX681">
        <v>20.472222219999999</v>
      </c>
      <c r="AY681">
        <v>1.25308642</v>
      </c>
      <c r="AZ681">
        <v>2.2746913580000001</v>
      </c>
    </row>
    <row r="682" spans="1:52" x14ac:dyDescent="0.25">
      <c r="A682">
        <v>680</v>
      </c>
      <c r="B682">
        <v>75</v>
      </c>
      <c r="C682">
        <v>76</v>
      </c>
      <c r="D682">
        <v>75</v>
      </c>
      <c r="E682">
        <v>78</v>
      </c>
      <c r="F682">
        <v>82</v>
      </c>
      <c r="G682">
        <v>86</v>
      </c>
      <c r="H682">
        <v>81</v>
      </c>
      <c r="I682">
        <v>89</v>
      </c>
      <c r="J682">
        <v>84</v>
      </c>
      <c r="U682">
        <v>72.75</v>
      </c>
      <c r="V682">
        <v>1.5833333329999999</v>
      </c>
      <c r="W682">
        <v>74.333333330000002</v>
      </c>
      <c r="X682">
        <v>75.916666669999998</v>
      </c>
      <c r="Y682">
        <v>77.5</v>
      </c>
      <c r="Z682">
        <v>79.083333330000002</v>
      </c>
      <c r="AA682">
        <v>80.666666669999998</v>
      </c>
      <c r="AB682">
        <v>82.25</v>
      </c>
      <c r="AC682">
        <v>83.833333330000002</v>
      </c>
      <c r="AD682">
        <v>85.416666669999998</v>
      </c>
      <c r="AE682">
        <v>87</v>
      </c>
      <c r="AF682">
        <v>0.66666666699999999</v>
      </c>
      <c r="AG682">
        <v>8.3333332999999996E-2</v>
      </c>
      <c r="AH682">
        <v>2.5</v>
      </c>
      <c r="AI682">
        <v>1.0833333329999999</v>
      </c>
      <c r="AJ682">
        <v>1.3333333329999999</v>
      </c>
      <c r="AK682">
        <v>3.75</v>
      </c>
      <c r="AL682">
        <v>2.8333333330000001</v>
      </c>
      <c r="AM682">
        <v>3.5833333330000001</v>
      </c>
      <c r="AN682">
        <v>3</v>
      </c>
      <c r="AO682">
        <v>0.44444444399999999</v>
      </c>
      <c r="AP682">
        <v>6.9444440000000001E-3</v>
      </c>
      <c r="AQ682">
        <v>6.25</v>
      </c>
      <c r="AR682">
        <v>1.173611111</v>
      </c>
      <c r="AS682">
        <v>1.7777777779999999</v>
      </c>
      <c r="AT682">
        <v>14.0625</v>
      </c>
      <c r="AU682">
        <v>8.0277777780000008</v>
      </c>
      <c r="AV682">
        <v>12.840277779999999</v>
      </c>
      <c r="AW682">
        <v>9</v>
      </c>
      <c r="AX682">
        <v>53.583333330000002</v>
      </c>
      <c r="AY682">
        <v>2.092592593</v>
      </c>
      <c r="AZ682">
        <v>5.9537037039999996</v>
      </c>
    </row>
    <row r="683" spans="1:52" x14ac:dyDescent="0.25">
      <c r="A683">
        <v>681</v>
      </c>
      <c r="B683">
        <v>26</v>
      </c>
      <c r="C683">
        <v>27</v>
      </c>
      <c r="D683">
        <v>27</v>
      </c>
      <c r="E683">
        <v>26</v>
      </c>
      <c r="F683">
        <v>27</v>
      </c>
      <c r="G683">
        <v>28</v>
      </c>
      <c r="H683">
        <v>28</v>
      </c>
      <c r="I683">
        <v>29</v>
      </c>
      <c r="J683">
        <v>28</v>
      </c>
      <c r="U683">
        <v>25.833333329999999</v>
      </c>
      <c r="V683">
        <v>0.3</v>
      </c>
      <c r="W683">
        <v>26.133333329999999</v>
      </c>
      <c r="X683">
        <v>26.43333333</v>
      </c>
      <c r="Y683">
        <v>26.733333330000001</v>
      </c>
      <c r="Z683">
        <v>27.033333330000001</v>
      </c>
      <c r="AA683">
        <v>27.333333329999999</v>
      </c>
      <c r="AB683">
        <v>27.633333329999999</v>
      </c>
      <c r="AC683">
        <v>27.93333333</v>
      </c>
      <c r="AD683">
        <v>28.233333330000001</v>
      </c>
      <c r="AE683">
        <v>28.533333330000001</v>
      </c>
      <c r="AF683">
        <v>0.133333333</v>
      </c>
      <c r="AG683">
        <v>0.56666666700000001</v>
      </c>
      <c r="AH683">
        <v>0.26666666700000002</v>
      </c>
      <c r="AI683">
        <v>1.0333333330000001</v>
      </c>
      <c r="AJ683">
        <v>0.33333333300000001</v>
      </c>
      <c r="AK683">
        <v>0.366666667</v>
      </c>
      <c r="AL683">
        <v>6.6666666999999999E-2</v>
      </c>
      <c r="AM683">
        <v>0.76666666699999997</v>
      </c>
      <c r="AN683">
        <v>0.53333333299999997</v>
      </c>
      <c r="AO683">
        <v>1.7777778000000001E-2</v>
      </c>
      <c r="AP683">
        <v>0.321111111</v>
      </c>
      <c r="AQ683">
        <v>7.1111111000000005E-2</v>
      </c>
      <c r="AR683">
        <v>1.067777778</v>
      </c>
      <c r="AS683">
        <v>0.111111111</v>
      </c>
      <c r="AT683">
        <v>0.134444444</v>
      </c>
      <c r="AU683">
        <v>4.4444439999999997E-3</v>
      </c>
      <c r="AV683">
        <v>0.58777777799999997</v>
      </c>
      <c r="AW683">
        <v>0.28444444400000002</v>
      </c>
      <c r="AX683">
        <v>2.6</v>
      </c>
      <c r="AY683">
        <v>0.451851852</v>
      </c>
      <c r="AZ683">
        <v>0.28888888899999998</v>
      </c>
    </row>
    <row r="684" spans="1:52" x14ac:dyDescent="0.25">
      <c r="A684">
        <v>682</v>
      </c>
      <c r="B684">
        <v>115</v>
      </c>
      <c r="C684">
        <v>118</v>
      </c>
      <c r="D684">
        <v>115</v>
      </c>
      <c r="E684">
        <v>120</v>
      </c>
      <c r="F684">
        <v>127</v>
      </c>
      <c r="G684">
        <v>129</v>
      </c>
      <c r="H684">
        <v>128</v>
      </c>
      <c r="I684">
        <v>134</v>
      </c>
      <c r="J684">
        <v>138</v>
      </c>
      <c r="U684">
        <v>110.30555560000001</v>
      </c>
      <c r="V684">
        <v>2.9166666669999999</v>
      </c>
      <c r="W684">
        <v>113.2222222</v>
      </c>
      <c r="X684">
        <v>116.1388889</v>
      </c>
      <c r="Y684">
        <v>119.05555560000001</v>
      </c>
      <c r="Z684">
        <v>121.9722222</v>
      </c>
      <c r="AA684">
        <v>124.8888889</v>
      </c>
      <c r="AB684">
        <v>127.80555560000001</v>
      </c>
      <c r="AC684">
        <v>130.7222222</v>
      </c>
      <c r="AD684">
        <v>133.63888890000001</v>
      </c>
      <c r="AE684">
        <v>136.55555559999999</v>
      </c>
      <c r="AF684">
        <v>1.7777777779999999</v>
      </c>
      <c r="AG684">
        <v>1.861111111</v>
      </c>
      <c r="AH684">
        <v>4.0555555559999998</v>
      </c>
      <c r="AI684">
        <v>1.9722222220000001</v>
      </c>
      <c r="AJ684">
        <v>2.111111111</v>
      </c>
      <c r="AK684">
        <v>1.1944444439999999</v>
      </c>
      <c r="AL684">
        <v>2.7222222220000001</v>
      </c>
      <c r="AM684">
        <v>0.36111111099999998</v>
      </c>
      <c r="AN684">
        <v>1.4444444439999999</v>
      </c>
      <c r="AO684">
        <v>3.1604938269999998</v>
      </c>
      <c r="AP684">
        <v>3.463734568</v>
      </c>
      <c r="AQ684">
        <v>16.447530860000001</v>
      </c>
      <c r="AR684">
        <v>3.8896604940000001</v>
      </c>
      <c r="AS684">
        <v>4.4567901230000002</v>
      </c>
      <c r="AT684">
        <v>1.4266975310000001</v>
      </c>
      <c r="AU684">
        <v>7.4104938269999998</v>
      </c>
      <c r="AV684">
        <v>0.130401235</v>
      </c>
      <c r="AW684">
        <v>2.0864197529999999</v>
      </c>
      <c r="AX684">
        <v>42.472222219999999</v>
      </c>
      <c r="AY684">
        <v>1.9444444439999999</v>
      </c>
      <c r="AZ684">
        <v>4.7191358020000003</v>
      </c>
    </row>
    <row r="685" spans="1:52" x14ac:dyDescent="0.25">
      <c r="A685">
        <v>683</v>
      </c>
      <c r="B685">
        <v>9</v>
      </c>
      <c r="C685">
        <v>9</v>
      </c>
      <c r="D685">
        <v>9</v>
      </c>
      <c r="E685">
        <v>9</v>
      </c>
      <c r="F685">
        <v>10</v>
      </c>
      <c r="G685">
        <v>10</v>
      </c>
      <c r="H685">
        <v>10</v>
      </c>
      <c r="I685">
        <v>10</v>
      </c>
      <c r="J685">
        <v>10</v>
      </c>
      <c r="U685">
        <v>8.7222222219999992</v>
      </c>
      <c r="V685">
        <v>0.16666666699999999</v>
      </c>
      <c r="W685">
        <v>8.8888888890000004</v>
      </c>
      <c r="X685">
        <v>9.0555555559999998</v>
      </c>
      <c r="Y685">
        <v>9.2222222219999992</v>
      </c>
      <c r="Z685">
        <v>9.3888888890000004</v>
      </c>
      <c r="AA685">
        <v>9.5555555559999998</v>
      </c>
      <c r="AB685">
        <v>9.7222222219999992</v>
      </c>
      <c r="AC685">
        <v>9.8888888890000004</v>
      </c>
      <c r="AD685">
        <v>10.05555556</v>
      </c>
      <c r="AE685">
        <v>10.222222220000001</v>
      </c>
      <c r="AF685">
        <v>0.111111111</v>
      </c>
      <c r="AG685">
        <v>5.5555555999999999E-2</v>
      </c>
      <c r="AH685">
        <v>0.222222222</v>
      </c>
      <c r="AI685">
        <v>0.38888888900000002</v>
      </c>
      <c r="AJ685">
        <v>0.44444444399999999</v>
      </c>
      <c r="AK685">
        <v>0.27777777799999998</v>
      </c>
      <c r="AL685">
        <v>0.111111111</v>
      </c>
      <c r="AM685">
        <v>5.5555555999999999E-2</v>
      </c>
      <c r="AN685">
        <v>0.222222222</v>
      </c>
      <c r="AO685">
        <v>1.2345679E-2</v>
      </c>
      <c r="AP685">
        <v>3.0864199999999999E-3</v>
      </c>
      <c r="AQ685">
        <v>4.9382716E-2</v>
      </c>
      <c r="AR685">
        <v>0.15123456800000001</v>
      </c>
      <c r="AS685">
        <v>0.197530864</v>
      </c>
      <c r="AT685">
        <v>7.7160493999999996E-2</v>
      </c>
      <c r="AU685">
        <v>1.2345679E-2</v>
      </c>
      <c r="AV685">
        <v>3.0864199999999999E-3</v>
      </c>
      <c r="AW685">
        <v>4.9382716E-2</v>
      </c>
      <c r="AX685">
        <v>0.55555555599999995</v>
      </c>
      <c r="AY685">
        <v>0.209876543</v>
      </c>
      <c r="AZ685">
        <v>6.1728394999999998E-2</v>
      </c>
    </row>
    <row r="686" spans="1:52" x14ac:dyDescent="0.25">
      <c r="A686">
        <v>684</v>
      </c>
      <c r="B686">
        <v>25</v>
      </c>
      <c r="C686">
        <v>25</v>
      </c>
      <c r="D686">
        <v>26</v>
      </c>
      <c r="E686">
        <v>27</v>
      </c>
      <c r="F686">
        <v>29</v>
      </c>
      <c r="G686">
        <v>29</v>
      </c>
      <c r="H686">
        <v>28</v>
      </c>
      <c r="I686">
        <v>28</v>
      </c>
      <c r="J686">
        <v>29</v>
      </c>
      <c r="U686">
        <v>24.75</v>
      </c>
      <c r="V686">
        <v>0.51666666699999997</v>
      </c>
      <c r="W686">
        <v>25.266666669999999</v>
      </c>
      <c r="X686">
        <v>25.783333330000001</v>
      </c>
      <c r="Y686">
        <v>26.3</v>
      </c>
      <c r="Z686">
        <v>26.81666667</v>
      </c>
      <c r="AA686">
        <v>27.333333329999999</v>
      </c>
      <c r="AB686">
        <v>27.85</v>
      </c>
      <c r="AC686">
        <v>28.366666670000001</v>
      </c>
      <c r="AD686">
        <v>28.883333329999999</v>
      </c>
      <c r="AE686">
        <v>29.4</v>
      </c>
      <c r="AF686">
        <v>0.26666666700000002</v>
      </c>
      <c r="AG686">
        <v>0.78333333299999997</v>
      </c>
      <c r="AH686">
        <v>0.3</v>
      </c>
      <c r="AI686">
        <v>0.18333333299999999</v>
      </c>
      <c r="AJ686">
        <v>1.6666666670000001</v>
      </c>
      <c r="AK686">
        <v>1.1499999999999999</v>
      </c>
      <c r="AL686">
        <v>0.366666667</v>
      </c>
      <c r="AM686">
        <v>0.88333333300000005</v>
      </c>
      <c r="AN686">
        <v>0.4</v>
      </c>
      <c r="AO686">
        <v>7.1111111000000005E-2</v>
      </c>
      <c r="AP686">
        <v>0.61361111099999999</v>
      </c>
      <c r="AQ686">
        <v>0.09</v>
      </c>
      <c r="AR686">
        <v>3.3611110999999999E-2</v>
      </c>
      <c r="AS686">
        <v>2.7777777779999999</v>
      </c>
      <c r="AT686">
        <v>1.3225</v>
      </c>
      <c r="AU686">
        <v>0.134444444</v>
      </c>
      <c r="AV686">
        <v>0.78027777799999998</v>
      </c>
      <c r="AW686">
        <v>0.16</v>
      </c>
      <c r="AX686">
        <v>5.983333333</v>
      </c>
      <c r="AY686">
        <v>0.66666666699999999</v>
      </c>
      <c r="AZ686">
        <v>0.66481481499999995</v>
      </c>
    </row>
    <row r="687" spans="1:52" x14ac:dyDescent="0.25">
      <c r="A687">
        <v>685</v>
      </c>
      <c r="B687">
        <v>122</v>
      </c>
      <c r="C687">
        <v>115</v>
      </c>
      <c r="D687">
        <v>120</v>
      </c>
      <c r="E687">
        <v>120</v>
      </c>
      <c r="F687">
        <v>125</v>
      </c>
      <c r="G687">
        <v>125</v>
      </c>
      <c r="H687">
        <v>126</v>
      </c>
      <c r="I687">
        <v>128</v>
      </c>
      <c r="J687">
        <v>134</v>
      </c>
      <c r="U687">
        <v>115.2222222</v>
      </c>
      <c r="V687">
        <v>1.733333333</v>
      </c>
      <c r="W687">
        <v>116.9555556</v>
      </c>
      <c r="X687">
        <v>118.68888889999999</v>
      </c>
      <c r="Y687">
        <v>120.42222219999999</v>
      </c>
      <c r="Z687">
        <v>122.1555556</v>
      </c>
      <c r="AA687">
        <v>123.8888889</v>
      </c>
      <c r="AB687">
        <v>125.6222222</v>
      </c>
      <c r="AC687">
        <v>127.3555556</v>
      </c>
      <c r="AD687">
        <v>129.0888889</v>
      </c>
      <c r="AE687">
        <v>130.8222222</v>
      </c>
      <c r="AF687">
        <v>5.0444444439999998</v>
      </c>
      <c r="AG687">
        <v>3.6888888889999998</v>
      </c>
      <c r="AH687">
        <v>0.42222222199999998</v>
      </c>
      <c r="AI687">
        <v>2.1555555559999999</v>
      </c>
      <c r="AJ687">
        <v>1.111111111</v>
      </c>
      <c r="AK687">
        <v>0.62222222199999999</v>
      </c>
      <c r="AL687">
        <v>1.3555555560000001</v>
      </c>
      <c r="AM687">
        <v>1.0888888889999999</v>
      </c>
      <c r="AN687">
        <v>3.1777777779999998</v>
      </c>
      <c r="AO687">
        <v>25.44641975</v>
      </c>
      <c r="AP687">
        <v>13.60790123</v>
      </c>
      <c r="AQ687">
        <v>0.178271605</v>
      </c>
      <c r="AR687">
        <v>4.646419753</v>
      </c>
      <c r="AS687">
        <v>1.2345679009999999</v>
      </c>
      <c r="AT687">
        <v>0.38716049400000002</v>
      </c>
      <c r="AU687">
        <v>1.8375308640000001</v>
      </c>
      <c r="AV687">
        <v>1.185679012</v>
      </c>
      <c r="AW687">
        <v>10.0982716</v>
      </c>
      <c r="AX687">
        <v>58.622222219999998</v>
      </c>
      <c r="AY687">
        <v>2.0740740739999999</v>
      </c>
      <c r="AZ687">
        <v>6.5135802470000002</v>
      </c>
    </row>
    <row r="688" spans="1:52" x14ac:dyDescent="0.25">
      <c r="A688">
        <v>686</v>
      </c>
      <c r="B688">
        <v>307</v>
      </c>
      <c r="C688">
        <v>336</v>
      </c>
      <c r="D688">
        <v>326</v>
      </c>
      <c r="E688">
        <v>350</v>
      </c>
      <c r="F688">
        <v>342</v>
      </c>
      <c r="G688">
        <v>363</v>
      </c>
      <c r="H688">
        <v>367</v>
      </c>
      <c r="I688">
        <v>349</v>
      </c>
      <c r="J688">
        <v>362</v>
      </c>
      <c r="U688">
        <v>315.16666670000001</v>
      </c>
      <c r="V688">
        <v>5.9</v>
      </c>
      <c r="W688">
        <v>321.06666669999998</v>
      </c>
      <c r="X688">
        <v>326.96666670000002</v>
      </c>
      <c r="Y688">
        <v>332.8666667</v>
      </c>
      <c r="Z688">
        <v>338.76666669999997</v>
      </c>
      <c r="AA688">
        <v>344.66666670000001</v>
      </c>
      <c r="AB688">
        <v>350.56666669999998</v>
      </c>
      <c r="AC688">
        <v>356.46666670000002</v>
      </c>
      <c r="AD688">
        <v>362.3666667</v>
      </c>
      <c r="AE688">
        <v>368.26666669999997</v>
      </c>
      <c r="AF688">
        <v>14.06666667</v>
      </c>
      <c r="AG688">
        <v>9.0333333329999999</v>
      </c>
      <c r="AH688">
        <v>6.8666666669999996</v>
      </c>
      <c r="AI688">
        <v>11.233333330000001</v>
      </c>
      <c r="AJ688">
        <v>2.6666666669999999</v>
      </c>
      <c r="AK688">
        <v>12.43333333</v>
      </c>
      <c r="AL688">
        <v>10.53333333</v>
      </c>
      <c r="AM688">
        <v>13.366666670000001</v>
      </c>
      <c r="AN688">
        <v>6.266666667</v>
      </c>
      <c r="AO688">
        <v>197.87111110000001</v>
      </c>
      <c r="AP688">
        <v>81.601111110000005</v>
      </c>
      <c r="AQ688">
        <v>47.151111110000002</v>
      </c>
      <c r="AR688">
        <v>126.18777780000001</v>
      </c>
      <c r="AS688">
        <v>7.1111111109999996</v>
      </c>
      <c r="AT688">
        <v>154.5877778</v>
      </c>
      <c r="AU688">
        <v>110.95111110000001</v>
      </c>
      <c r="AV688">
        <v>178.66777780000001</v>
      </c>
      <c r="AW688">
        <v>39.27111111</v>
      </c>
      <c r="AX688">
        <v>943.4</v>
      </c>
      <c r="AY688">
        <v>9.6074074070000002</v>
      </c>
      <c r="AZ688">
        <v>104.8222222</v>
      </c>
    </row>
    <row r="689" spans="1:52" x14ac:dyDescent="0.25">
      <c r="A689">
        <v>687</v>
      </c>
      <c r="B689">
        <v>120</v>
      </c>
      <c r="C689">
        <v>115</v>
      </c>
      <c r="D689">
        <v>118</v>
      </c>
      <c r="E689">
        <v>128</v>
      </c>
      <c r="F689">
        <v>121</v>
      </c>
      <c r="G689">
        <v>128</v>
      </c>
      <c r="H689">
        <v>128</v>
      </c>
      <c r="I689">
        <v>130</v>
      </c>
      <c r="J689">
        <v>130</v>
      </c>
      <c r="U689">
        <v>115.4722222</v>
      </c>
      <c r="V689">
        <v>1.75</v>
      </c>
      <c r="W689">
        <v>117.2222222</v>
      </c>
      <c r="X689">
        <v>118.9722222</v>
      </c>
      <c r="Y689">
        <v>120.7222222</v>
      </c>
      <c r="Z689">
        <v>122.4722222</v>
      </c>
      <c r="AA689">
        <v>124.2222222</v>
      </c>
      <c r="AB689">
        <v>125.9722222</v>
      </c>
      <c r="AC689">
        <v>127.7222222</v>
      </c>
      <c r="AD689">
        <v>129.4722222</v>
      </c>
      <c r="AE689">
        <v>131.2222222</v>
      </c>
      <c r="AF689">
        <v>2.7777777779999999</v>
      </c>
      <c r="AG689">
        <v>3.9722222220000001</v>
      </c>
      <c r="AH689">
        <v>2.7222222220000001</v>
      </c>
      <c r="AI689">
        <v>5.5277777779999999</v>
      </c>
      <c r="AJ689">
        <v>3.2222222220000001</v>
      </c>
      <c r="AK689">
        <v>2.0277777779999999</v>
      </c>
      <c r="AL689">
        <v>0.27777777799999998</v>
      </c>
      <c r="AM689">
        <v>0.52777777800000003</v>
      </c>
      <c r="AN689">
        <v>1.2222222220000001</v>
      </c>
      <c r="AO689">
        <v>7.7160493829999997</v>
      </c>
      <c r="AP689">
        <v>15.778549379999999</v>
      </c>
      <c r="AQ689">
        <v>7.4104938269999998</v>
      </c>
      <c r="AR689">
        <v>30.556327159999999</v>
      </c>
      <c r="AS689">
        <v>10.382716050000001</v>
      </c>
      <c r="AT689">
        <v>4.1118827160000002</v>
      </c>
      <c r="AU689">
        <v>7.7160493999999996E-2</v>
      </c>
      <c r="AV689">
        <v>0.27854938299999998</v>
      </c>
      <c r="AW689">
        <v>1.4938271599999999</v>
      </c>
      <c r="AX689">
        <v>77.805555560000002</v>
      </c>
      <c r="AY689">
        <v>2.4753086419999999</v>
      </c>
      <c r="AZ689">
        <v>8.6450617279999999</v>
      </c>
    </row>
    <row r="690" spans="1:52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>
        <v>689</v>
      </c>
      <c r="B691">
        <v>58</v>
      </c>
      <c r="C691">
        <v>61</v>
      </c>
      <c r="D691">
        <v>58</v>
      </c>
      <c r="E691">
        <v>63</v>
      </c>
      <c r="F691">
        <v>61</v>
      </c>
      <c r="G691">
        <v>65</v>
      </c>
      <c r="H691">
        <v>66</v>
      </c>
      <c r="I691">
        <v>67</v>
      </c>
      <c r="J691">
        <v>65</v>
      </c>
      <c r="U691">
        <v>57.333333330000002</v>
      </c>
      <c r="V691">
        <v>1.066666667</v>
      </c>
      <c r="W691">
        <v>58.4</v>
      </c>
      <c r="X691">
        <v>59.466666670000002</v>
      </c>
      <c r="Y691">
        <v>60.533333329999998</v>
      </c>
      <c r="Z691">
        <v>61.6</v>
      </c>
      <c r="AA691">
        <v>62.666666669999998</v>
      </c>
      <c r="AB691">
        <v>63.733333330000001</v>
      </c>
      <c r="AC691">
        <v>64.8</v>
      </c>
      <c r="AD691">
        <v>65.866666670000001</v>
      </c>
      <c r="AE691">
        <v>66.933333329999996</v>
      </c>
      <c r="AF691">
        <v>0.4</v>
      </c>
      <c r="AG691">
        <v>1.5333333330000001</v>
      </c>
      <c r="AH691">
        <v>2.5333333329999999</v>
      </c>
      <c r="AI691">
        <v>1.4</v>
      </c>
      <c r="AJ691">
        <v>1.6666666670000001</v>
      </c>
      <c r="AK691">
        <v>1.266666667</v>
      </c>
      <c r="AL691">
        <v>1.2</v>
      </c>
      <c r="AM691">
        <v>1.1333333329999999</v>
      </c>
      <c r="AN691">
        <v>1.933333333</v>
      </c>
      <c r="AO691">
        <v>0.16</v>
      </c>
      <c r="AP691">
        <v>2.3511111109999998</v>
      </c>
      <c r="AQ691">
        <v>6.4177777779999996</v>
      </c>
      <c r="AR691">
        <v>1.96</v>
      </c>
      <c r="AS691">
        <v>2.7777777779999999</v>
      </c>
      <c r="AT691">
        <v>1.6044444440000001</v>
      </c>
      <c r="AU691">
        <v>1.44</v>
      </c>
      <c r="AV691">
        <v>1.284444444</v>
      </c>
      <c r="AW691">
        <v>3.7377777779999999</v>
      </c>
      <c r="AX691">
        <v>21.733333330000001</v>
      </c>
      <c r="AY691">
        <v>1.4518518520000001</v>
      </c>
      <c r="AZ691">
        <v>2.4148148150000002</v>
      </c>
    </row>
    <row r="692" spans="1:52" x14ac:dyDescent="0.25">
      <c r="A692">
        <v>690</v>
      </c>
      <c r="B692">
        <v>620</v>
      </c>
      <c r="C692">
        <v>599</v>
      </c>
      <c r="D692">
        <v>642</v>
      </c>
      <c r="E692">
        <v>638</v>
      </c>
      <c r="F692">
        <v>666</v>
      </c>
      <c r="G692">
        <v>673</v>
      </c>
      <c r="H692">
        <v>661</v>
      </c>
      <c r="I692">
        <v>687</v>
      </c>
      <c r="J692">
        <v>698</v>
      </c>
      <c r="U692">
        <v>599.69444439999995</v>
      </c>
      <c r="V692">
        <v>10.81666667</v>
      </c>
      <c r="W692">
        <v>610.51111109999999</v>
      </c>
      <c r="X692">
        <v>621.32777780000004</v>
      </c>
      <c r="Y692">
        <v>632.1444444</v>
      </c>
      <c r="Z692">
        <v>642.96111110000004</v>
      </c>
      <c r="AA692">
        <v>653.77777779999997</v>
      </c>
      <c r="AB692">
        <v>664.59444440000004</v>
      </c>
      <c r="AC692">
        <v>675.41111109999997</v>
      </c>
      <c r="AD692">
        <v>686.22777780000001</v>
      </c>
      <c r="AE692">
        <v>697.04444439999997</v>
      </c>
      <c r="AF692">
        <v>9.488888889</v>
      </c>
      <c r="AG692">
        <v>22.327777780000002</v>
      </c>
      <c r="AH692">
        <v>9.8555555560000005</v>
      </c>
      <c r="AI692">
        <v>4.9611111110000001</v>
      </c>
      <c r="AJ692">
        <v>12.222222220000001</v>
      </c>
      <c r="AK692">
        <v>8.4055555559999995</v>
      </c>
      <c r="AL692">
        <v>14.41111111</v>
      </c>
      <c r="AM692">
        <v>0.77222222200000001</v>
      </c>
      <c r="AN692">
        <v>0.95555555599999997</v>
      </c>
      <c r="AO692">
        <v>90.039012349999993</v>
      </c>
      <c r="AP692">
        <v>498.52966049999998</v>
      </c>
      <c r="AQ692">
        <v>97.131975310000001</v>
      </c>
      <c r="AR692">
        <v>24.612623459999998</v>
      </c>
      <c r="AS692">
        <v>149.38271599999999</v>
      </c>
      <c r="AT692">
        <v>70.653364199999999</v>
      </c>
      <c r="AU692">
        <v>207.68012350000001</v>
      </c>
      <c r="AV692">
        <v>0.59632715999999997</v>
      </c>
      <c r="AW692">
        <v>0.91308641999999995</v>
      </c>
      <c r="AX692">
        <v>1139.5388889999999</v>
      </c>
      <c r="AY692">
        <v>9.2666666670000009</v>
      </c>
      <c r="AZ692">
        <v>126.61543210000001</v>
      </c>
    </row>
    <row r="693" spans="1:52" x14ac:dyDescent="0.25">
      <c r="A693">
        <v>691</v>
      </c>
      <c r="B693">
        <v>91</v>
      </c>
      <c r="C693">
        <v>89</v>
      </c>
      <c r="D693">
        <v>91</v>
      </c>
      <c r="E693">
        <v>96</v>
      </c>
      <c r="F693">
        <v>92</v>
      </c>
      <c r="G693">
        <v>101</v>
      </c>
      <c r="H693">
        <v>95</v>
      </c>
      <c r="I693">
        <v>97</v>
      </c>
      <c r="J693">
        <v>103</v>
      </c>
      <c r="U693">
        <v>87.916666669999998</v>
      </c>
      <c r="V693">
        <v>1.4166666670000001</v>
      </c>
      <c r="W693">
        <v>89.333333330000002</v>
      </c>
      <c r="X693">
        <v>90.75</v>
      </c>
      <c r="Y693">
        <v>92.166666669999998</v>
      </c>
      <c r="Z693">
        <v>93.583333330000002</v>
      </c>
      <c r="AA693">
        <v>95</v>
      </c>
      <c r="AB693">
        <v>96.416666669999998</v>
      </c>
      <c r="AC693">
        <v>97.833333330000002</v>
      </c>
      <c r="AD693">
        <v>99.25</v>
      </c>
      <c r="AE693">
        <v>100.66666669999999</v>
      </c>
      <c r="AF693">
        <v>1.6666666670000001</v>
      </c>
      <c r="AG693">
        <v>1.75</v>
      </c>
      <c r="AH693">
        <v>1.1666666670000001</v>
      </c>
      <c r="AI693">
        <v>2.4166666669999999</v>
      </c>
      <c r="AJ693">
        <v>3</v>
      </c>
      <c r="AK693">
        <v>4.5833333329999997</v>
      </c>
      <c r="AL693">
        <v>2.8333333330000001</v>
      </c>
      <c r="AM693">
        <v>2.25</v>
      </c>
      <c r="AN693">
        <v>2.3333333330000001</v>
      </c>
      <c r="AO693">
        <v>2.7777777779999999</v>
      </c>
      <c r="AP693">
        <v>3.0625</v>
      </c>
      <c r="AQ693">
        <v>1.361111111</v>
      </c>
      <c r="AR693">
        <v>5.8402777779999999</v>
      </c>
      <c r="AS693">
        <v>9</v>
      </c>
      <c r="AT693">
        <v>21.006944440000002</v>
      </c>
      <c r="AU693">
        <v>8.0277777780000008</v>
      </c>
      <c r="AV693">
        <v>5.0625</v>
      </c>
      <c r="AW693">
        <v>5.4444444440000002</v>
      </c>
      <c r="AX693">
        <v>61.583333330000002</v>
      </c>
      <c r="AY693">
        <v>2.4444444440000002</v>
      </c>
      <c r="AZ693">
        <v>6.842592593</v>
      </c>
    </row>
    <row r="694" spans="1:52" x14ac:dyDescent="0.25">
      <c r="A694">
        <v>692</v>
      </c>
      <c r="B694">
        <v>81</v>
      </c>
      <c r="C694">
        <v>78</v>
      </c>
      <c r="D694">
        <v>82</v>
      </c>
      <c r="E694">
        <v>83</v>
      </c>
      <c r="F694">
        <v>85</v>
      </c>
      <c r="G694">
        <v>89</v>
      </c>
      <c r="H694">
        <v>86</v>
      </c>
      <c r="I694">
        <v>95</v>
      </c>
      <c r="J694">
        <v>96</v>
      </c>
      <c r="U694">
        <v>75.694444439999998</v>
      </c>
      <c r="V694">
        <v>2.0833333330000001</v>
      </c>
      <c r="W694">
        <v>77.777777779999994</v>
      </c>
      <c r="X694">
        <v>79.861111109999996</v>
      </c>
      <c r="Y694">
        <v>81.944444439999998</v>
      </c>
      <c r="Z694">
        <v>84.027777779999994</v>
      </c>
      <c r="AA694">
        <v>86.111111109999996</v>
      </c>
      <c r="AB694">
        <v>88.194444439999998</v>
      </c>
      <c r="AC694">
        <v>90.277777779999994</v>
      </c>
      <c r="AD694">
        <v>92.361111109999996</v>
      </c>
      <c r="AE694">
        <v>94.444444439999998</v>
      </c>
      <c r="AF694">
        <v>3.2222222220000001</v>
      </c>
      <c r="AG694">
        <v>1.861111111</v>
      </c>
      <c r="AH694">
        <v>5.5555555999999999E-2</v>
      </c>
      <c r="AI694">
        <v>1.0277777779999999</v>
      </c>
      <c r="AJ694">
        <v>1.111111111</v>
      </c>
      <c r="AK694">
        <v>0.80555555599999995</v>
      </c>
      <c r="AL694">
        <v>4.2777777779999999</v>
      </c>
      <c r="AM694">
        <v>2.638888889</v>
      </c>
      <c r="AN694">
        <v>1.5555555560000001</v>
      </c>
      <c r="AO694">
        <v>10.382716050000001</v>
      </c>
      <c r="AP694">
        <v>3.463734568</v>
      </c>
      <c r="AQ694">
        <v>3.0864199999999999E-3</v>
      </c>
      <c r="AR694">
        <v>1.0563271599999999</v>
      </c>
      <c r="AS694">
        <v>1.2345679009999999</v>
      </c>
      <c r="AT694">
        <v>0.64891975300000004</v>
      </c>
      <c r="AU694">
        <v>18.299382720000001</v>
      </c>
      <c r="AV694">
        <v>6.9637345679999996</v>
      </c>
      <c r="AW694">
        <v>2.4197530860000001</v>
      </c>
      <c r="AX694">
        <v>44.472222219999999</v>
      </c>
      <c r="AY694">
        <v>1.839506173</v>
      </c>
      <c r="AZ694">
        <v>4.9413580250000004</v>
      </c>
    </row>
    <row r="695" spans="1:52" x14ac:dyDescent="0.25">
      <c r="A695">
        <v>693</v>
      </c>
      <c r="B695">
        <v>14</v>
      </c>
      <c r="C695">
        <v>15</v>
      </c>
      <c r="D695">
        <v>15</v>
      </c>
      <c r="E695">
        <v>15</v>
      </c>
      <c r="F695">
        <v>16</v>
      </c>
      <c r="G695">
        <v>16</v>
      </c>
      <c r="H695">
        <v>15</v>
      </c>
      <c r="I695">
        <v>16</v>
      </c>
      <c r="J695">
        <v>16</v>
      </c>
      <c r="U695">
        <v>14.33333333</v>
      </c>
      <c r="V695">
        <v>0.2</v>
      </c>
      <c r="W695">
        <v>14.53333333</v>
      </c>
      <c r="X695">
        <v>14.733333330000001</v>
      </c>
      <c r="Y695">
        <v>14.93333333</v>
      </c>
      <c r="Z695">
        <v>15.133333329999999</v>
      </c>
      <c r="AA695">
        <v>15.33333333</v>
      </c>
      <c r="AB695">
        <v>15.53333333</v>
      </c>
      <c r="AC695">
        <v>15.733333330000001</v>
      </c>
      <c r="AD695">
        <v>15.93333333</v>
      </c>
      <c r="AE695">
        <v>16.133333329999999</v>
      </c>
      <c r="AF695">
        <v>0.53333333299999997</v>
      </c>
      <c r="AG695">
        <v>0.26666666700000002</v>
      </c>
      <c r="AH695">
        <v>6.6666666999999999E-2</v>
      </c>
      <c r="AI695">
        <v>0.133333333</v>
      </c>
      <c r="AJ695">
        <v>0.66666666699999999</v>
      </c>
      <c r="AK695">
        <v>0.46666666699999998</v>
      </c>
      <c r="AL695">
        <v>0.73333333300000003</v>
      </c>
      <c r="AM695">
        <v>6.6666666999999999E-2</v>
      </c>
      <c r="AN695">
        <v>0.133333333</v>
      </c>
      <c r="AO695">
        <v>0.28444444400000002</v>
      </c>
      <c r="AP695">
        <v>7.1111111000000005E-2</v>
      </c>
      <c r="AQ695">
        <v>4.4444439999999997E-3</v>
      </c>
      <c r="AR695">
        <v>1.7777778000000001E-2</v>
      </c>
      <c r="AS695">
        <v>0.44444444399999999</v>
      </c>
      <c r="AT695">
        <v>0.21777777800000001</v>
      </c>
      <c r="AU695">
        <v>0.53777777800000004</v>
      </c>
      <c r="AV695">
        <v>4.4444439999999997E-3</v>
      </c>
      <c r="AW695">
        <v>1.7777778000000001E-2</v>
      </c>
      <c r="AX695">
        <v>1.6</v>
      </c>
      <c r="AY695">
        <v>0.34074074100000001</v>
      </c>
      <c r="AZ695">
        <v>0.177777778</v>
      </c>
    </row>
    <row r="696" spans="1:52" x14ac:dyDescent="0.25">
      <c r="A696">
        <v>694</v>
      </c>
      <c r="B696">
        <v>53</v>
      </c>
      <c r="C696">
        <v>54</v>
      </c>
      <c r="D696">
        <v>56</v>
      </c>
      <c r="E696">
        <v>60</v>
      </c>
      <c r="F696">
        <v>58</v>
      </c>
      <c r="G696">
        <v>63</v>
      </c>
      <c r="H696">
        <v>64</v>
      </c>
      <c r="I696">
        <v>65</v>
      </c>
      <c r="J696">
        <v>65</v>
      </c>
      <c r="U696">
        <v>51.444444439999998</v>
      </c>
      <c r="V696">
        <v>1.6666666670000001</v>
      </c>
      <c r="W696">
        <v>53.111111110000003</v>
      </c>
      <c r="X696">
        <v>54.777777780000001</v>
      </c>
      <c r="Y696">
        <v>56.444444439999998</v>
      </c>
      <c r="Z696">
        <v>58.111111110000003</v>
      </c>
      <c r="AA696">
        <v>59.777777780000001</v>
      </c>
      <c r="AB696">
        <v>61.444444439999998</v>
      </c>
      <c r="AC696">
        <v>63.111111110000003</v>
      </c>
      <c r="AD696">
        <v>64.777777779999994</v>
      </c>
      <c r="AE696">
        <v>66.444444439999998</v>
      </c>
      <c r="AF696">
        <v>0.111111111</v>
      </c>
      <c r="AG696">
        <v>0.77777777800000003</v>
      </c>
      <c r="AH696">
        <v>0.44444444399999999</v>
      </c>
      <c r="AI696">
        <v>1.888888889</v>
      </c>
      <c r="AJ696">
        <v>1.7777777779999999</v>
      </c>
      <c r="AK696">
        <v>1.5555555560000001</v>
      </c>
      <c r="AL696">
        <v>0.88888888899999996</v>
      </c>
      <c r="AM696">
        <v>0.222222222</v>
      </c>
      <c r="AN696">
        <v>1.4444444439999999</v>
      </c>
      <c r="AO696">
        <v>1.2345679E-2</v>
      </c>
      <c r="AP696">
        <v>0.60493827200000005</v>
      </c>
      <c r="AQ696">
        <v>0.197530864</v>
      </c>
      <c r="AR696">
        <v>3.5679012349999999</v>
      </c>
      <c r="AS696">
        <v>3.1604938269999998</v>
      </c>
      <c r="AT696">
        <v>2.4197530860000001</v>
      </c>
      <c r="AU696">
        <v>0.79012345699999997</v>
      </c>
      <c r="AV696">
        <v>4.9382716E-2</v>
      </c>
      <c r="AW696">
        <v>2.0864197529999999</v>
      </c>
      <c r="AX696">
        <v>12.88888889</v>
      </c>
      <c r="AY696">
        <v>1.0123456790000001</v>
      </c>
      <c r="AZ696">
        <v>1.4320987650000001</v>
      </c>
    </row>
    <row r="697" spans="1:52" x14ac:dyDescent="0.25">
      <c r="A697">
        <v>695</v>
      </c>
      <c r="B697">
        <v>20</v>
      </c>
      <c r="C697">
        <v>20</v>
      </c>
      <c r="D697">
        <v>20</v>
      </c>
      <c r="E697">
        <v>21</v>
      </c>
      <c r="F697">
        <v>20</v>
      </c>
      <c r="G697">
        <v>22</v>
      </c>
      <c r="H697">
        <v>20</v>
      </c>
      <c r="I697">
        <v>21</v>
      </c>
      <c r="J697">
        <v>22</v>
      </c>
      <c r="U697">
        <v>19.666666670000001</v>
      </c>
      <c r="V697">
        <v>0.2</v>
      </c>
      <c r="W697">
        <v>19.866666670000001</v>
      </c>
      <c r="X697">
        <v>20.06666667</v>
      </c>
      <c r="Y697">
        <v>20.266666669999999</v>
      </c>
      <c r="Z697">
        <v>20.466666669999999</v>
      </c>
      <c r="AA697">
        <v>20.666666670000001</v>
      </c>
      <c r="AB697">
        <v>20.866666670000001</v>
      </c>
      <c r="AC697">
        <v>21.06666667</v>
      </c>
      <c r="AD697">
        <v>21.266666669999999</v>
      </c>
      <c r="AE697">
        <v>21.466666669999999</v>
      </c>
      <c r="AF697">
        <v>0.133333333</v>
      </c>
      <c r="AG697">
        <v>6.6666666999999999E-2</v>
      </c>
      <c r="AH697">
        <v>0.26666666700000002</v>
      </c>
      <c r="AI697">
        <v>0.53333333299999997</v>
      </c>
      <c r="AJ697">
        <v>0.66666666699999999</v>
      </c>
      <c r="AK697">
        <v>1.1333333329999999</v>
      </c>
      <c r="AL697">
        <v>1.066666667</v>
      </c>
      <c r="AM697">
        <v>0.26666666700000002</v>
      </c>
      <c r="AN697">
        <v>0.53333333299999997</v>
      </c>
      <c r="AO697">
        <v>1.7777778000000001E-2</v>
      </c>
      <c r="AP697">
        <v>4.4444439999999997E-3</v>
      </c>
      <c r="AQ697">
        <v>7.1111111000000005E-2</v>
      </c>
      <c r="AR697">
        <v>0.28444444400000002</v>
      </c>
      <c r="AS697">
        <v>0.44444444399999999</v>
      </c>
      <c r="AT697">
        <v>1.284444444</v>
      </c>
      <c r="AU697">
        <v>1.137777778</v>
      </c>
      <c r="AV697">
        <v>7.1111111000000005E-2</v>
      </c>
      <c r="AW697">
        <v>0.28444444400000002</v>
      </c>
      <c r="AX697">
        <v>3.6</v>
      </c>
      <c r="AY697">
        <v>0.51851851900000001</v>
      </c>
      <c r="AZ697">
        <v>0.4</v>
      </c>
    </row>
    <row r="698" spans="1:52" x14ac:dyDescent="0.25">
      <c r="A698">
        <v>696</v>
      </c>
      <c r="B698">
        <v>31</v>
      </c>
      <c r="C698">
        <v>32</v>
      </c>
      <c r="D698">
        <v>32</v>
      </c>
      <c r="E698">
        <v>35</v>
      </c>
      <c r="F698">
        <v>33</v>
      </c>
      <c r="G698">
        <v>36</v>
      </c>
      <c r="H698">
        <v>36</v>
      </c>
      <c r="I698">
        <v>35</v>
      </c>
      <c r="J698">
        <v>36</v>
      </c>
      <c r="U698">
        <v>30.833333329999999</v>
      </c>
      <c r="V698">
        <v>0.63333333300000005</v>
      </c>
      <c r="W698">
        <v>31.466666669999999</v>
      </c>
      <c r="X698">
        <v>32.1</v>
      </c>
      <c r="Y698">
        <v>32.733333330000001</v>
      </c>
      <c r="Z698">
        <v>33.366666670000001</v>
      </c>
      <c r="AA698">
        <v>34</v>
      </c>
      <c r="AB698">
        <v>34.633333329999999</v>
      </c>
      <c r="AC698">
        <v>35.266666669999999</v>
      </c>
      <c r="AD698">
        <v>35.9</v>
      </c>
      <c r="AE698">
        <v>36.533333329999998</v>
      </c>
      <c r="AF698">
        <v>0.46666666699999998</v>
      </c>
      <c r="AG698">
        <v>0.1</v>
      </c>
      <c r="AH698">
        <v>0.73333333300000003</v>
      </c>
      <c r="AI698">
        <v>1.6333333329999999</v>
      </c>
      <c r="AJ698">
        <v>1</v>
      </c>
      <c r="AK698">
        <v>1.3666666670000001</v>
      </c>
      <c r="AL698">
        <v>0.73333333300000003</v>
      </c>
      <c r="AM698">
        <v>0.9</v>
      </c>
      <c r="AN698">
        <v>0.53333333299999997</v>
      </c>
      <c r="AO698">
        <v>0.21777777800000001</v>
      </c>
      <c r="AP698">
        <v>0.01</v>
      </c>
      <c r="AQ698">
        <v>0.53777777800000004</v>
      </c>
      <c r="AR698">
        <v>2.667777778</v>
      </c>
      <c r="AS698">
        <v>1</v>
      </c>
      <c r="AT698">
        <v>1.867777778</v>
      </c>
      <c r="AU698">
        <v>0.53777777800000004</v>
      </c>
      <c r="AV698">
        <v>0.81</v>
      </c>
      <c r="AW698">
        <v>0.28444444400000002</v>
      </c>
      <c r="AX698">
        <v>7.9333333330000002</v>
      </c>
      <c r="AY698">
        <v>0.82962963000000001</v>
      </c>
      <c r="AZ698">
        <v>0.88148148100000001</v>
      </c>
    </row>
    <row r="699" spans="1:52" x14ac:dyDescent="0.25">
      <c r="A699">
        <v>697</v>
      </c>
      <c r="B699">
        <v>134</v>
      </c>
      <c r="C699">
        <v>145</v>
      </c>
      <c r="D699">
        <v>146</v>
      </c>
      <c r="E699">
        <v>143</v>
      </c>
      <c r="F699">
        <v>140</v>
      </c>
      <c r="G699">
        <v>153</v>
      </c>
      <c r="H699">
        <v>157</v>
      </c>
      <c r="I699">
        <v>149</v>
      </c>
      <c r="J699">
        <v>151</v>
      </c>
      <c r="U699">
        <v>137.11111109999999</v>
      </c>
      <c r="V699">
        <v>1.8666666670000001</v>
      </c>
      <c r="W699">
        <v>138.97777780000001</v>
      </c>
      <c r="X699">
        <v>140.84444439999999</v>
      </c>
      <c r="Y699">
        <v>142.71111110000001</v>
      </c>
      <c r="Z699">
        <v>144.57777780000001</v>
      </c>
      <c r="AA699">
        <v>146.44444440000001</v>
      </c>
      <c r="AB699">
        <v>148.31111110000001</v>
      </c>
      <c r="AC699">
        <v>150.1777778</v>
      </c>
      <c r="AD699">
        <v>152.0444444</v>
      </c>
      <c r="AE699">
        <v>153.9111111</v>
      </c>
      <c r="AF699">
        <v>4.9777777780000001</v>
      </c>
      <c r="AG699">
        <v>4.1555555560000004</v>
      </c>
      <c r="AH699">
        <v>3.2888888889999999</v>
      </c>
      <c r="AI699">
        <v>1.577777778</v>
      </c>
      <c r="AJ699">
        <v>6.4444444440000002</v>
      </c>
      <c r="AK699">
        <v>4.6888888890000002</v>
      </c>
      <c r="AL699">
        <v>6.8222222219999997</v>
      </c>
      <c r="AM699">
        <v>3.0444444439999998</v>
      </c>
      <c r="AN699">
        <v>2.9111111109999999</v>
      </c>
      <c r="AO699">
        <v>24.7782716</v>
      </c>
      <c r="AP699">
        <v>17.268641980000002</v>
      </c>
      <c r="AQ699">
        <v>10.81679012</v>
      </c>
      <c r="AR699">
        <v>2.4893827160000002</v>
      </c>
      <c r="AS699">
        <v>41.530864200000003</v>
      </c>
      <c r="AT699">
        <v>21.985679009999998</v>
      </c>
      <c r="AU699">
        <v>46.542716050000003</v>
      </c>
      <c r="AV699">
        <v>9.2686419749999995</v>
      </c>
      <c r="AW699">
        <v>8.4745679010000003</v>
      </c>
      <c r="AX699">
        <v>183.15555560000001</v>
      </c>
      <c r="AY699">
        <v>4.2123456790000002</v>
      </c>
      <c r="AZ699">
        <v>20.350617280000002</v>
      </c>
    </row>
    <row r="700" spans="1:52" x14ac:dyDescent="0.25">
      <c r="A700">
        <v>698</v>
      </c>
      <c r="B700">
        <v>16</v>
      </c>
      <c r="C700">
        <v>16</v>
      </c>
      <c r="D700">
        <v>17</v>
      </c>
      <c r="E700">
        <v>17</v>
      </c>
      <c r="F700">
        <v>17</v>
      </c>
      <c r="G700">
        <v>17</v>
      </c>
      <c r="H700">
        <v>17</v>
      </c>
      <c r="I700">
        <v>17</v>
      </c>
      <c r="J700">
        <v>18</v>
      </c>
      <c r="U700">
        <v>15.972222220000001</v>
      </c>
      <c r="V700">
        <v>0.18333333299999999</v>
      </c>
      <c r="W700">
        <v>16.15555556</v>
      </c>
      <c r="X700">
        <v>16.33888889</v>
      </c>
      <c r="Y700">
        <v>16.52222222</v>
      </c>
      <c r="Z700">
        <v>16.705555560000001</v>
      </c>
      <c r="AA700">
        <v>16.88888889</v>
      </c>
      <c r="AB700">
        <v>17.07222222</v>
      </c>
      <c r="AC700">
        <v>17.255555560000001</v>
      </c>
      <c r="AD700">
        <v>17.438888890000001</v>
      </c>
      <c r="AE700">
        <v>17.622222220000001</v>
      </c>
      <c r="AF700">
        <v>0.15555555600000001</v>
      </c>
      <c r="AG700">
        <v>0.33888888900000003</v>
      </c>
      <c r="AH700">
        <v>0.47777777799999999</v>
      </c>
      <c r="AI700">
        <v>0.29444444400000003</v>
      </c>
      <c r="AJ700">
        <v>0.111111111</v>
      </c>
      <c r="AK700">
        <v>7.2222222000000003E-2</v>
      </c>
      <c r="AL700">
        <v>0.25555555600000002</v>
      </c>
      <c r="AM700">
        <v>0.438888889</v>
      </c>
      <c r="AN700">
        <v>0.37777777800000001</v>
      </c>
      <c r="AO700">
        <v>2.4197531000000001E-2</v>
      </c>
      <c r="AP700">
        <v>0.11484567900000001</v>
      </c>
      <c r="AQ700">
        <v>0.22827160499999999</v>
      </c>
      <c r="AR700">
        <v>8.6697530999999994E-2</v>
      </c>
      <c r="AS700">
        <v>1.2345679E-2</v>
      </c>
      <c r="AT700">
        <v>5.2160490000000004E-3</v>
      </c>
      <c r="AU700">
        <v>6.5308642E-2</v>
      </c>
      <c r="AV700">
        <v>0.192623457</v>
      </c>
      <c r="AW700">
        <v>0.14271604900000001</v>
      </c>
      <c r="AX700">
        <v>0.87222222199999999</v>
      </c>
      <c r="AY700">
        <v>0.28024691400000001</v>
      </c>
      <c r="AZ700">
        <v>9.6913579999999999E-2</v>
      </c>
    </row>
    <row r="701" spans="1:52" x14ac:dyDescent="0.25">
      <c r="A701">
        <v>699</v>
      </c>
      <c r="B701">
        <v>106</v>
      </c>
      <c r="C701">
        <v>111</v>
      </c>
      <c r="D701">
        <v>113</v>
      </c>
      <c r="E701">
        <v>115</v>
      </c>
      <c r="F701">
        <v>122</v>
      </c>
      <c r="G701">
        <v>121</v>
      </c>
      <c r="H701">
        <v>122</v>
      </c>
      <c r="I701">
        <v>122</v>
      </c>
      <c r="J701">
        <v>130</v>
      </c>
      <c r="U701">
        <v>105.25</v>
      </c>
      <c r="V701">
        <v>2.5499999999999998</v>
      </c>
      <c r="W701">
        <v>107.8</v>
      </c>
      <c r="X701">
        <v>110.35</v>
      </c>
      <c r="Y701">
        <v>112.9</v>
      </c>
      <c r="Z701">
        <v>115.45</v>
      </c>
      <c r="AA701">
        <v>118</v>
      </c>
      <c r="AB701">
        <v>120.55</v>
      </c>
      <c r="AC701">
        <v>123.1</v>
      </c>
      <c r="AD701">
        <v>125.65</v>
      </c>
      <c r="AE701">
        <v>128.19999999999999</v>
      </c>
      <c r="AF701">
        <v>1.8</v>
      </c>
      <c r="AG701">
        <v>0.65</v>
      </c>
      <c r="AH701">
        <v>0.1</v>
      </c>
      <c r="AI701">
        <v>0.45</v>
      </c>
      <c r="AJ701">
        <v>4</v>
      </c>
      <c r="AK701">
        <v>0.45</v>
      </c>
      <c r="AL701">
        <v>1.1000000000000001</v>
      </c>
      <c r="AM701">
        <v>3.65</v>
      </c>
      <c r="AN701">
        <v>1.8</v>
      </c>
      <c r="AO701">
        <v>3.24</v>
      </c>
      <c r="AP701">
        <v>0.42249999999999999</v>
      </c>
      <c r="AQ701">
        <v>0.01</v>
      </c>
      <c r="AR701">
        <v>0.20250000000000001</v>
      </c>
      <c r="AS701">
        <v>16</v>
      </c>
      <c r="AT701">
        <v>0.20250000000000001</v>
      </c>
      <c r="AU701">
        <v>1.21</v>
      </c>
      <c r="AV701">
        <v>13.3225</v>
      </c>
      <c r="AW701">
        <v>3.24</v>
      </c>
      <c r="AX701">
        <v>37.85</v>
      </c>
      <c r="AY701">
        <v>1.5555555560000001</v>
      </c>
      <c r="AZ701">
        <v>4.2055555560000002</v>
      </c>
    </row>
    <row r="702" spans="1:52" x14ac:dyDescent="0.25">
      <c r="A702">
        <v>700</v>
      </c>
      <c r="B702">
        <v>127</v>
      </c>
      <c r="C702">
        <v>137</v>
      </c>
      <c r="D702">
        <v>130</v>
      </c>
      <c r="E702">
        <v>137</v>
      </c>
      <c r="F702">
        <v>138</v>
      </c>
      <c r="G702">
        <v>144</v>
      </c>
      <c r="H702">
        <v>148</v>
      </c>
      <c r="I702">
        <v>153</v>
      </c>
      <c r="J702">
        <v>152</v>
      </c>
      <c r="U702">
        <v>124.75</v>
      </c>
      <c r="V702">
        <v>3.1833333330000002</v>
      </c>
      <c r="W702">
        <v>127.9333333</v>
      </c>
      <c r="X702">
        <v>131.1166667</v>
      </c>
      <c r="Y702">
        <v>134.30000000000001</v>
      </c>
      <c r="Z702">
        <v>137.4833333</v>
      </c>
      <c r="AA702">
        <v>140.66666670000001</v>
      </c>
      <c r="AB702">
        <v>143.85</v>
      </c>
      <c r="AC702">
        <v>147.03333330000001</v>
      </c>
      <c r="AD702">
        <v>150.21666669999999</v>
      </c>
      <c r="AE702">
        <v>153.4</v>
      </c>
      <c r="AF702">
        <v>0.93333333299999999</v>
      </c>
      <c r="AG702">
        <v>5.8833333330000004</v>
      </c>
      <c r="AH702">
        <v>4.3</v>
      </c>
      <c r="AI702">
        <v>0.48333333299999998</v>
      </c>
      <c r="AJ702">
        <v>2.6666666669999999</v>
      </c>
      <c r="AK702">
        <v>0.15</v>
      </c>
      <c r="AL702">
        <v>0.96666666700000003</v>
      </c>
      <c r="AM702">
        <v>2.7833333329999999</v>
      </c>
      <c r="AN702">
        <v>1.4</v>
      </c>
      <c r="AO702">
        <v>0.87111111100000005</v>
      </c>
      <c r="AP702">
        <v>34.613611110000001</v>
      </c>
      <c r="AQ702">
        <v>18.489999999999998</v>
      </c>
      <c r="AR702">
        <v>0.23361111100000001</v>
      </c>
      <c r="AS702">
        <v>7.1111111109999996</v>
      </c>
      <c r="AT702">
        <v>2.2499999999999999E-2</v>
      </c>
      <c r="AU702">
        <v>0.93444444400000004</v>
      </c>
      <c r="AV702">
        <v>7.7469444440000004</v>
      </c>
      <c r="AW702">
        <v>1.96</v>
      </c>
      <c r="AX702">
        <v>71.983333329999994</v>
      </c>
      <c r="AY702">
        <v>2.174074074</v>
      </c>
      <c r="AZ702">
        <v>7.9981481480000003</v>
      </c>
    </row>
    <row r="703" spans="1:52" x14ac:dyDescent="0.25">
      <c r="A703">
        <v>701</v>
      </c>
      <c r="B703">
        <v>9</v>
      </c>
      <c r="C703">
        <v>9</v>
      </c>
      <c r="D703">
        <v>9</v>
      </c>
      <c r="E703">
        <v>9</v>
      </c>
      <c r="F703">
        <v>9</v>
      </c>
      <c r="G703">
        <v>10</v>
      </c>
      <c r="H703">
        <v>9</v>
      </c>
      <c r="I703">
        <v>10</v>
      </c>
      <c r="J703">
        <v>10</v>
      </c>
      <c r="U703">
        <v>8.6666666669999994</v>
      </c>
      <c r="V703">
        <v>0.133333333</v>
      </c>
      <c r="W703">
        <v>8.8000000000000007</v>
      </c>
      <c r="X703">
        <v>8.9333333330000002</v>
      </c>
      <c r="Y703">
        <v>9.0666666669999998</v>
      </c>
      <c r="Z703">
        <v>9.1999999999999993</v>
      </c>
      <c r="AA703">
        <v>9.3333333330000006</v>
      </c>
      <c r="AB703">
        <v>9.4666666670000001</v>
      </c>
      <c r="AC703">
        <v>9.6</v>
      </c>
      <c r="AD703">
        <v>9.7333333329999991</v>
      </c>
      <c r="AE703">
        <v>9.8666666670000005</v>
      </c>
      <c r="AF703">
        <v>0.2</v>
      </c>
      <c r="AG703">
        <v>6.6666666999999999E-2</v>
      </c>
      <c r="AH703">
        <v>6.6666666999999999E-2</v>
      </c>
      <c r="AI703">
        <v>0.2</v>
      </c>
      <c r="AJ703">
        <v>0.33333333300000001</v>
      </c>
      <c r="AK703">
        <v>0.53333333299999997</v>
      </c>
      <c r="AL703">
        <v>0.6</v>
      </c>
      <c r="AM703">
        <v>0.26666666700000002</v>
      </c>
      <c r="AN703">
        <v>0.133333333</v>
      </c>
      <c r="AO703">
        <v>0.04</v>
      </c>
      <c r="AP703">
        <v>4.4444439999999997E-3</v>
      </c>
      <c r="AQ703">
        <v>4.4444439999999997E-3</v>
      </c>
      <c r="AR703">
        <v>0.04</v>
      </c>
      <c r="AS703">
        <v>0.111111111</v>
      </c>
      <c r="AT703">
        <v>0.28444444400000002</v>
      </c>
      <c r="AU703">
        <v>0.36</v>
      </c>
      <c r="AV703">
        <v>7.1111111000000005E-2</v>
      </c>
      <c r="AW703">
        <v>1.7777778000000001E-2</v>
      </c>
      <c r="AX703">
        <v>0.93333333299999999</v>
      </c>
      <c r="AY703">
        <v>0.26666666700000002</v>
      </c>
      <c r="AZ703">
        <v>0.10370370399999999</v>
      </c>
    </row>
    <row r="704" spans="1:52" x14ac:dyDescent="0.25">
      <c r="A704">
        <v>702</v>
      </c>
      <c r="B704">
        <v>29</v>
      </c>
      <c r="C704">
        <v>27</v>
      </c>
      <c r="D704">
        <v>28</v>
      </c>
      <c r="E704">
        <v>29</v>
      </c>
      <c r="F704">
        <v>30</v>
      </c>
      <c r="G704">
        <v>31</v>
      </c>
      <c r="H704">
        <v>32</v>
      </c>
      <c r="I704">
        <v>32</v>
      </c>
      <c r="J704">
        <v>32</v>
      </c>
      <c r="U704">
        <v>26.916666670000001</v>
      </c>
      <c r="V704">
        <v>0.61666666699999995</v>
      </c>
      <c r="W704">
        <v>27.533333330000001</v>
      </c>
      <c r="X704">
        <v>28.15</v>
      </c>
      <c r="Y704">
        <v>28.766666669999999</v>
      </c>
      <c r="Z704">
        <v>29.383333329999999</v>
      </c>
      <c r="AA704">
        <v>30</v>
      </c>
      <c r="AB704">
        <v>30.616666670000001</v>
      </c>
      <c r="AC704">
        <v>31.233333330000001</v>
      </c>
      <c r="AD704">
        <v>31.85</v>
      </c>
      <c r="AE704">
        <v>32.466666670000002</v>
      </c>
      <c r="AF704">
        <v>1.4666666669999999</v>
      </c>
      <c r="AG704">
        <v>1.1499999999999999</v>
      </c>
      <c r="AH704">
        <v>0.76666666699999997</v>
      </c>
      <c r="AI704">
        <v>0.383333333</v>
      </c>
      <c r="AJ704">
        <v>0</v>
      </c>
      <c r="AK704">
        <v>0.383333333</v>
      </c>
      <c r="AL704">
        <v>0.76666666699999997</v>
      </c>
      <c r="AM704">
        <v>0.15</v>
      </c>
      <c r="AN704">
        <v>0.46666666699999998</v>
      </c>
      <c r="AO704">
        <v>2.1511111110000001</v>
      </c>
      <c r="AP704">
        <v>1.3225</v>
      </c>
      <c r="AQ704">
        <v>0.58777777799999997</v>
      </c>
      <c r="AR704">
        <v>0.14694444400000001</v>
      </c>
      <c r="AS704">
        <v>0</v>
      </c>
      <c r="AT704">
        <v>0.14694444400000001</v>
      </c>
      <c r="AU704">
        <v>0.58777777799999997</v>
      </c>
      <c r="AV704">
        <v>2.2499999999999999E-2</v>
      </c>
      <c r="AW704">
        <v>0.21777777800000001</v>
      </c>
      <c r="AX704">
        <v>5.1833333330000002</v>
      </c>
      <c r="AY704">
        <v>0.61481481500000001</v>
      </c>
      <c r="AZ704">
        <v>0.57592592600000003</v>
      </c>
    </row>
    <row r="705" spans="1:52" x14ac:dyDescent="0.25">
      <c r="A705">
        <v>703</v>
      </c>
      <c r="B705">
        <v>466</v>
      </c>
      <c r="C705">
        <v>445</v>
      </c>
      <c r="D705">
        <v>495</v>
      </c>
      <c r="E705">
        <v>469</v>
      </c>
      <c r="F705">
        <v>501</v>
      </c>
      <c r="G705">
        <v>506</v>
      </c>
      <c r="H705">
        <v>532</v>
      </c>
      <c r="I705">
        <v>496</v>
      </c>
      <c r="J705">
        <v>506</v>
      </c>
      <c r="U705">
        <v>455.33333329999999</v>
      </c>
      <c r="V705">
        <v>7.0666666669999998</v>
      </c>
      <c r="W705">
        <v>462.4</v>
      </c>
      <c r="X705">
        <v>469.46666670000002</v>
      </c>
      <c r="Y705">
        <v>476.53333329999998</v>
      </c>
      <c r="Z705">
        <v>483.6</v>
      </c>
      <c r="AA705">
        <v>490.66666670000001</v>
      </c>
      <c r="AB705">
        <v>497.73333330000003</v>
      </c>
      <c r="AC705">
        <v>504.8</v>
      </c>
      <c r="AD705">
        <v>511.8666667</v>
      </c>
      <c r="AE705">
        <v>518.93333329999996</v>
      </c>
      <c r="AF705">
        <v>3.6</v>
      </c>
      <c r="AG705">
        <v>24.466666669999999</v>
      </c>
      <c r="AH705">
        <v>18.466666669999999</v>
      </c>
      <c r="AI705">
        <v>14.6</v>
      </c>
      <c r="AJ705">
        <v>10.33333333</v>
      </c>
      <c r="AK705">
        <v>8.2666666670000009</v>
      </c>
      <c r="AL705">
        <v>27.2</v>
      </c>
      <c r="AM705">
        <v>15.866666670000001</v>
      </c>
      <c r="AN705">
        <v>12.93333333</v>
      </c>
      <c r="AO705">
        <v>12.96</v>
      </c>
      <c r="AP705">
        <v>598.6177778</v>
      </c>
      <c r="AQ705">
        <v>341.01777779999998</v>
      </c>
      <c r="AR705">
        <v>213.16</v>
      </c>
      <c r="AS705">
        <v>106.7777778</v>
      </c>
      <c r="AT705">
        <v>68.337777779999996</v>
      </c>
      <c r="AU705">
        <v>739.84</v>
      </c>
      <c r="AV705">
        <v>251.7511111</v>
      </c>
      <c r="AW705">
        <v>167.27111110000001</v>
      </c>
      <c r="AX705">
        <v>2499.7333330000001</v>
      </c>
      <c r="AY705">
        <v>15.081481480000001</v>
      </c>
      <c r="AZ705">
        <v>277.74814809999998</v>
      </c>
    </row>
    <row r="706" spans="1:52" x14ac:dyDescent="0.25">
      <c r="A706">
        <v>704</v>
      </c>
      <c r="B706">
        <v>181</v>
      </c>
      <c r="C706">
        <v>191</v>
      </c>
      <c r="D706">
        <v>191</v>
      </c>
      <c r="E706">
        <v>192</v>
      </c>
      <c r="F706">
        <v>187</v>
      </c>
      <c r="G706">
        <v>189</v>
      </c>
      <c r="H706">
        <v>198</v>
      </c>
      <c r="I706">
        <v>198</v>
      </c>
      <c r="J706">
        <v>217</v>
      </c>
      <c r="U706">
        <v>179.11111109999999</v>
      </c>
      <c r="V706">
        <v>2.9333333330000002</v>
      </c>
      <c r="W706">
        <v>182.0444444</v>
      </c>
      <c r="X706">
        <v>184.97777780000001</v>
      </c>
      <c r="Y706">
        <v>187.9111111</v>
      </c>
      <c r="Z706">
        <v>190.84444439999999</v>
      </c>
      <c r="AA706">
        <v>193.7777778</v>
      </c>
      <c r="AB706">
        <v>196.71111110000001</v>
      </c>
      <c r="AC706">
        <v>199.6444444</v>
      </c>
      <c r="AD706">
        <v>202.57777780000001</v>
      </c>
      <c r="AE706">
        <v>205.51111109999999</v>
      </c>
      <c r="AF706">
        <v>1.044444444</v>
      </c>
      <c r="AG706">
        <v>6.0222222219999999</v>
      </c>
      <c r="AH706">
        <v>3.0888888890000001</v>
      </c>
      <c r="AI706">
        <v>1.1555555559999999</v>
      </c>
      <c r="AJ706">
        <v>6.7777777779999999</v>
      </c>
      <c r="AK706">
        <v>7.7111111110000001</v>
      </c>
      <c r="AL706">
        <v>1.6444444439999999</v>
      </c>
      <c r="AM706">
        <v>4.5777777779999997</v>
      </c>
      <c r="AN706">
        <v>11.48888889</v>
      </c>
      <c r="AO706">
        <v>1.090864198</v>
      </c>
      <c r="AP706">
        <v>36.267160490000002</v>
      </c>
      <c r="AQ706">
        <v>9.5412345680000001</v>
      </c>
      <c r="AR706">
        <v>1.335308642</v>
      </c>
      <c r="AS706">
        <v>45.9382716</v>
      </c>
      <c r="AT706">
        <v>59.461234570000002</v>
      </c>
      <c r="AU706">
        <v>2.7041975310000002</v>
      </c>
      <c r="AV706">
        <v>20.95604938</v>
      </c>
      <c r="AW706">
        <v>131.99456789999999</v>
      </c>
      <c r="AX706">
        <v>309.28888890000002</v>
      </c>
      <c r="AY706">
        <v>4.8345679009999998</v>
      </c>
      <c r="AZ706">
        <v>34.3654321</v>
      </c>
    </row>
    <row r="707" spans="1:52" x14ac:dyDescent="0.25">
      <c r="A707">
        <v>705</v>
      </c>
      <c r="B707">
        <v>49</v>
      </c>
      <c r="C707">
        <v>49</v>
      </c>
      <c r="D707">
        <v>51</v>
      </c>
      <c r="E707">
        <v>49</v>
      </c>
      <c r="F707">
        <v>48</v>
      </c>
      <c r="G707">
        <v>52</v>
      </c>
      <c r="H707">
        <v>54</v>
      </c>
      <c r="I707">
        <v>54</v>
      </c>
      <c r="J707">
        <v>56</v>
      </c>
      <c r="U707">
        <v>47</v>
      </c>
      <c r="V707">
        <v>0.86666666699999995</v>
      </c>
      <c r="W707">
        <v>47.866666670000001</v>
      </c>
      <c r="X707">
        <v>48.733333330000001</v>
      </c>
      <c r="Y707">
        <v>49.6</v>
      </c>
      <c r="Z707">
        <v>50.466666670000002</v>
      </c>
      <c r="AA707">
        <v>51.333333330000002</v>
      </c>
      <c r="AB707">
        <v>52.2</v>
      </c>
      <c r="AC707">
        <v>53.066666669999996</v>
      </c>
      <c r="AD707">
        <v>53.933333330000004</v>
      </c>
      <c r="AE707">
        <v>54.8</v>
      </c>
      <c r="AF707">
        <v>1.1333333329999999</v>
      </c>
      <c r="AG707">
        <v>0.26666666700000002</v>
      </c>
      <c r="AH707">
        <v>1.4</v>
      </c>
      <c r="AI707">
        <v>1.4666666669999999</v>
      </c>
      <c r="AJ707">
        <v>3.3333333330000001</v>
      </c>
      <c r="AK707">
        <v>0.2</v>
      </c>
      <c r="AL707">
        <v>0.93333333299999999</v>
      </c>
      <c r="AM707">
        <v>6.6666666999999999E-2</v>
      </c>
      <c r="AN707">
        <v>1.2</v>
      </c>
      <c r="AO707">
        <v>1.284444444</v>
      </c>
      <c r="AP707">
        <v>7.1111111000000005E-2</v>
      </c>
      <c r="AQ707">
        <v>1.96</v>
      </c>
      <c r="AR707">
        <v>2.1511111110000001</v>
      </c>
      <c r="AS707">
        <v>11.11111111</v>
      </c>
      <c r="AT707">
        <v>0.04</v>
      </c>
      <c r="AU707">
        <v>0.87111111100000005</v>
      </c>
      <c r="AV707">
        <v>4.4444439999999997E-3</v>
      </c>
      <c r="AW707">
        <v>1.44</v>
      </c>
      <c r="AX707">
        <v>18.93333333</v>
      </c>
      <c r="AY707">
        <v>1.111111111</v>
      </c>
      <c r="AZ707">
        <v>2.103703704</v>
      </c>
    </row>
    <row r="708" spans="1:52" x14ac:dyDescent="0.25">
      <c r="A708">
        <v>706</v>
      </c>
      <c r="B708">
        <v>10</v>
      </c>
      <c r="C708">
        <v>11</v>
      </c>
      <c r="D708">
        <v>11</v>
      </c>
      <c r="E708">
        <v>11</v>
      </c>
      <c r="F708">
        <v>11</v>
      </c>
      <c r="G708">
        <v>12</v>
      </c>
      <c r="H708">
        <v>12</v>
      </c>
      <c r="I708">
        <v>12</v>
      </c>
      <c r="J708">
        <v>12</v>
      </c>
      <c r="U708">
        <v>10.16666667</v>
      </c>
      <c r="V708">
        <v>0.233333333</v>
      </c>
      <c r="W708">
        <v>10.4</v>
      </c>
      <c r="X708">
        <v>10.633333329999999</v>
      </c>
      <c r="Y708">
        <v>10.866666670000001</v>
      </c>
      <c r="Z708">
        <v>11.1</v>
      </c>
      <c r="AA708">
        <v>11.33333333</v>
      </c>
      <c r="AB708">
        <v>11.56666667</v>
      </c>
      <c r="AC708">
        <v>11.8</v>
      </c>
      <c r="AD708">
        <v>12.03333333</v>
      </c>
      <c r="AE708">
        <v>12.266666669999999</v>
      </c>
      <c r="AF708">
        <v>0.4</v>
      </c>
      <c r="AG708">
        <v>0.366666667</v>
      </c>
      <c r="AH708">
        <v>0.133333333</v>
      </c>
      <c r="AI708">
        <v>0.1</v>
      </c>
      <c r="AJ708">
        <v>0.33333333300000001</v>
      </c>
      <c r="AK708">
        <v>0.43333333299999999</v>
      </c>
      <c r="AL708">
        <v>0.2</v>
      </c>
      <c r="AM708">
        <v>3.3333333E-2</v>
      </c>
      <c r="AN708">
        <v>0.26666666700000002</v>
      </c>
      <c r="AO708">
        <v>0.16</v>
      </c>
      <c r="AP708">
        <v>0.134444444</v>
      </c>
      <c r="AQ708">
        <v>1.7777778000000001E-2</v>
      </c>
      <c r="AR708">
        <v>0.01</v>
      </c>
      <c r="AS708">
        <v>0.111111111</v>
      </c>
      <c r="AT708">
        <v>0.18777777800000001</v>
      </c>
      <c r="AU708">
        <v>0.04</v>
      </c>
      <c r="AV708">
        <v>1.1111109999999999E-3</v>
      </c>
      <c r="AW708">
        <v>7.1111111000000005E-2</v>
      </c>
      <c r="AX708">
        <v>0.73333333300000003</v>
      </c>
      <c r="AY708">
        <v>0.25185185199999999</v>
      </c>
      <c r="AZ708">
        <v>8.1481480999999994E-2</v>
      </c>
    </row>
    <row r="709" spans="1:52" x14ac:dyDescent="0.25">
      <c r="A709">
        <v>707</v>
      </c>
      <c r="B709">
        <v>46</v>
      </c>
      <c r="C709">
        <v>45</v>
      </c>
      <c r="D709">
        <v>46</v>
      </c>
      <c r="E709">
        <v>49</v>
      </c>
      <c r="F709">
        <v>48</v>
      </c>
      <c r="G709">
        <v>48</v>
      </c>
      <c r="H709">
        <v>51</v>
      </c>
      <c r="I709">
        <v>52</v>
      </c>
      <c r="J709">
        <v>51</v>
      </c>
      <c r="U709">
        <v>44.277777780000001</v>
      </c>
      <c r="V709">
        <v>0.83333333300000001</v>
      </c>
      <c r="W709">
        <v>45.111111110000003</v>
      </c>
      <c r="X709">
        <v>45.944444439999998</v>
      </c>
      <c r="Y709">
        <v>46.777777780000001</v>
      </c>
      <c r="Z709">
        <v>47.611111110000003</v>
      </c>
      <c r="AA709">
        <v>48.444444439999998</v>
      </c>
      <c r="AB709">
        <v>49.277777780000001</v>
      </c>
      <c r="AC709">
        <v>50.111111110000003</v>
      </c>
      <c r="AD709">
        <v>50.944444439999998</v>
      </c>
      <c r="AE709">
        <v>51.777777780000001</v>
      </c>
      <c r="AF709">
        <v>0.88888888899999996</v>
      </c>
      <c r="AG709">
        <v>0.94444444400000005</v>
      </c>
      <c r="AH709">
        <v>0.77777777800000003</v>
      </c>
      <c r="AI709">
        <v>1.388888889</v>
      </c>
      <c r="AJ709">
        <v>0.44444444399999999</v>
      </c>
      <c r="AK709">
        <v>1.2777777779999999</v>
      </c>
      <c r="AL709">
        <v>0.88888888899999996</v>
      </c>
      <c r="AM709">
        <v>1.0555555560000001</v>
      </c>
      <c r="AN709">
        <v>0.77777777800000003</v>
      </c>
      <c r="AO709">
        <v>0.79012345699999997</v>
      </c>
      <c r="AP709">
        <v>0.89197530899999999</v>
      </c>
      <c r="AQ709">
        <v>0.60493827200000005</v>
      </c>
      <c r="AR709">
        <v>1.9290123459999999</v>
      </c>
      <c r="AS709">
        <v>0.197530864</v>
      </c>
      <c r="AT709">
        <v>1.6327160489999999</v>
      </c>
      <c r="AU709">
        <v>0.79012345699999997</v>
      </c>
      <c r="AV709">
        <v>1.1141975310000001</v>
      </c>
      <c r="AW709">
        <v>0.60493827200000005</v>
      </c>
      <c r="AX709">
        <v>8.5555555559999998</v>
      </c>
      <c r="AY709">
        <v>0.93827160499999995</v>
      </c>
      <c r="AZ709">
        <v>0.95061728400000001</v>
      </c>
    </row>
    <row r="710" spans="1:52" x14ac:dyDescent="0.25">
      <c r="A710">
        <v>708</v>
      </c>
      <c r="B710">
        <v>26</v>
      </c>
      <c r="C710">
        <v>26</v>
      </c>
      <c r="D710">
        <v>27</v>
      </c>
      <c r="E710">
        <v>27</v>
      </c>
      <c r="F710">
        <v>27</v>
      </c>
      <c r="G710">
        <v>27</v>
      </c>
      <c r="H710">
        <v>28</v>
      </c>
      <c r="I710">
        <v>30</v>
      </c>
      <c r="J710">
        <v>32</v>
      </c>
      <c r="U710">
        <v>24.61111111</v>
      </c>
      <c r="V710">
        <v>0.63333333300000005</v>
      </c>
      <c r="W710">
        <v>25.244444439999999</v>
      </c>
      <c r="X710">
        <v>25.877777779999999</v>
      </c>
      <c r="Y710">
        <v>26.511111110000002</v>
      </c>
      <c r="Z710">
        <v>27.144444440000001</v>
      </c>
      <c r="AA710">
        <v>27.777777780000001</v>
      </c>
      <c r="AB710">
        <v>28.41111111</v>
      </c>
      <c r="AC710">
        <v>29.044444439999999</v>
      </c>
      <c r="AD710">
        <v>29.67777778</v>
      </c>
      <c r="AE710">
        <v>30.311111109999999</v>
      </c>
      <c r="AF710">
        <v>0.75555555600000002</v>
      </c>
      <c r="AG710">
        <v>0.12222222200000001</v>
      </c>
      <c r="AH710">
        <v>0.48888888899999999</v>
      </c>
      <c r="AI710">
        <v>0.14444444400000001</v>
      </c>
      <c r="AJ710">
        <v>0.77777777800000003</v>
      </c>
      <c r="AK710">
        <v>1.4111111110000001</v>
      </c>
      <c r="AL710">
        <v>1.044444444</v>
      </c>
      <c r="AM710">
        <v>0.322222222</v>
      </c>
      <c r="AN710">
        <v>1.688888889</v>
      </c>
      <c r="AO710">
        <v>0.57086419799999999</v>
      </c>
      <c r="AP710">
        <v>1.4938272000000001E-2</v>
      </c>
      <c r="AQ710">
        <v>0.23901234599999999</v>
      </c>
      <c r="AR710">
        <v>2.0864198E-2</v>
      </c>
      <c r="AS710">
        <v>0.60493827200000005</v>
      </c>
      <c r="AT710">
        <v>1.9912345680000001</v>
      </c>
      <c r="AU710">
        <v>1.090864198</v>
      </c>
      <c r="AV710">
        <v>0.10382716</v>
      </c>
      <c r="AW710">
        <v>2.8523456789999999</v>
      </c>
      <c r="AX710">
        <v>7.488888889</v>
      </c>
      <c r="AY710">
        <v>0.75061728400000005</v>
      </c>
      <c r="AZ710">
        <v>0.83209876500000002</v>
      </c>
    </row>
    <row r="711" spans="1:52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25">
      <c r="A712">
        <v>710</v>
      </c>
      <c r="B712">
        <v>39</v>
      </c>
      <c r="C712">
        <v>40</v>
      </c>
      <c r="D712">
        <v>41</v>
      </c>
      <c r="E712">
        <v>42</v>
      </c>
      <c r="F712">
        <v>40</v>
      </c>
      <c r="G712">
        <v>41</v>
      </c>
      <c r="H712">
        <v>43</v>
      </c>
      <c r="I712">
        <v>44</v>
      </c>
      <c r="J712">
        <v>45</v>
      </c>
      <c r="U712">
        <v>38.416666669999998</v>
      </c>
      <c r="V712">
        <v>0.65</v>
      </c>
      <c r="W712">
        <v>39.066666669999996</v>
      </c>
      <c r="X712">
        <v>39.716666670000002</v>
      </c>
      <c r="Y712">
        <v>40.366666670000001</v>
      </c>
      <c r="Z712">
        <v>41.016666669999999</v>
      </c>
      <c r="AA712">
        <v>41.666666669999998</v>
      </c>
      <c r="AB712">
        <v>42.316666669999996</v>
      </c>
      <c r="AC712">
        <v>42.966666670000002</v>
      </c>
      <c r="AD712">
        <v>43.616666670000001</v>
      </c>
      <c r="AE712">
        <v>44.266666669999999</v>
      </c>
      <c r="AF712">
        <v>6.6666666999999999E-2</v>
      </c>
      <c r="AG712">
        <v>0.28333333300000002</v>
      </c>
      <c r="AH712">
        <v>0.63333333300000005</v>
      </c>
      <c r="AI712">
        <v>0.98333333300000003</v>
      </c>
      <c r="AJ712">
        <v>1.6666666670000001</v>
      </c>
      <c r="AK712">
        <v>1.316666667</v>
      </c>
      <c r="AL712">
        <v>3.3333333E-2</v>
      </c>
      <c r="AM712">
        <v>0.383333333</v>
      </c>
      <c r="AN712">
        <v>0.73333333300000003</v>
      </c>
      <c r="AO712">
        <v>4.4444439999999997E-3</v>
      </c>
      <c r="AP712">
        <v>8.0277777999999994E-2</v>
      </c>
      <c r="AQ712">
        <v>0.40111111100000002</v>
      </c>
      <c r="AR712">
        <v>0.96694444400000001</v>
      </c>
      <c r="AS712">
        <v>2.7777777779999999</v>
      </c>
      <c r="AT712">
        <v>1.7336111110000001</v>
      </c>
      <c r="AU712">
        <v>1.1111109999999999E-3</v>
      </c>
      <c r="AV712">
        <v>0.14694444400000001</v>
      </c>
      <c r="AW712">
        <v>0.53777777800000004</v>
      </c>
      <c r="AX712">
        <v>6.65</v>
      </c>
      <c r="AY712">
        <v>0.67777777800000005</v>
      </c>
      <c r="AZ712">
        <v>0.73888888900000005</v>
      </c>
    </row>
    <row r="713" spans="1:52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>
        <v>712</v>
      </c>
      <c r="B714">
        <v>37</v>
      </c>
      <c r="C714">
        <v>40</v>
      </c>
      <c r="D714">
        <v>38</v>
      </c>
      <c r="E714">
        <v>38</v>
      </c>
      <c r="F714">
        <v>40</v>
      </c>
      <c r="G714">
        <v>40</v>
      </c>
      <c r="H714">
        <v>41</v>
      </c>
      <c r="I714">
        <v>40</v>
      </c>
      <c r="J714">
        <v>43</v>
      </c>
      <c r="U714">
        <v>37</v>
      </c>
      <c r="V714">
        <v>0.53333333299999997</v>
      </c>
      <c r="W714">
        <v>37.533333329999998</v>
      </c>
      <c r="X714">
        <v>38.066666669999996</v>
      </c>
      <c r="Y714">
        <v>38.6</v>
      </c>
      <c r="Z714">
        <v>39.133333329999999</v>
      </c>
      <c r="AA714">
        <v>39.666666669999998</v>
      </c>
      <c r="AB714">
        <v>40.200000000000003</v>
      </c>
      <c r="AC714">
        <v>40.733333330000001</v>
      </c>
      <c r="AD714">
        <v>41.266666669999999</v>
      </c>
      <c r="AE714">
        <v>41.8</v>
      </c>
      <c r="AF714">
        <v>0.53333333299999997</v>
      </c>
      <c r="AG714">
        <v>1.933333333</v>
      </c>
      <c r="AH714">
        <v>0.6</v>
      </c>
      <c r="AI714">
        <v>1.1333333329999999</v>
      </c>
      <c r="AJ714">
        <v>0.33333333300000001</v>
      </c>
      <c r="AK714">
        <v>0.2</v>
      </c>
      <c r="AL714">
        <v>0.26666666700000002</v>
      </c>
      <c r="AM714">
        <v>1.266666667</v>
      </c>
      <c r="AN714">
        <v>1.2</v>
      </c>
      <c r="AO714">
        <v>0.28444444400000002</v>
      </c>
      <c r="AP714">
        <v>3.7377777779999999</v>
      </c>
      <c r="AQ714">
        <v>0.36</v>
      </c>
      <c r="AR714">
        <v>1.284444444</v>
      </c>
      <c r="AS714">
        <v>0.111111111</v>
      </c>
      <c r="AT714">
        <v>0.04</v>
      </c>
      <c r="AU714">
        <v>7.1111111000000005E-2</v>
      </c>
      <c r="AV714">
        <v>1.6044444440000001</v>
      </c>
      <c r="AW714">
        <v>1.44</v>
      </c>
      <c r="AX714">
        <v>8.9333333330000002</v>
      </c>
      <c r="AY714">
        <v>0.82962963000000001</v>
      </c>
      <c r="AZ714">
        <v>0.99259259300000002</v>
      </c>
    </row>
    <row r="715" spans="1:52" x14ac:dyDescent="0.25">
      <c r="A715">
        <v>713</v>
      </c>
      <c r="B715">
        <v>87</v>
      </c>
      <c r="C715">
        <v>87</v>
      </c>
      <c r="D715">
        <v>87</v>
      </c>
      <c r="E715">
        <v>94</v>
      </c>
      <c r="F715">
        <v>89</v>
      </c>
      <c r="G715">
        <v>96</v>
      </c>
      <c r="H715">
        <v>95</v>
      </c>
      <c r="I715">
        <v>98</v>
      </c>
      <c r="J715">
        <v>97</v>
      </c>
      <c r="U715">
        <v>84.638888890000004</v>
      </c>
      <c r="V715">
        <v>1.516666667</v>
      </c>
      <c r="W715">
        <v>86.155555559999996</v>
      </c>
      <c r="X715">
        <v>87.672222219999995</v>
      </c>
      <c r="Y715">
        <v>89.188888890000001</v>
      </c>
      <c r="Z715">
        <v>90.705555559999993</v>
      </c>
      <c r="AA715">
        <v>92.222222220000006</v>
      </c>
      <c r="AB715">
        <v>93.738888889999998</v>
      </c>
      <c r="AC715">
        <v>95.255555560000005</v>
      </c>
      <c r="AD715">
        <v>96.772222220000003</v>
      </c>
      <c r="AE715">
        <v>98.288888889999996</v>
      </c>
      <c r="AF715">
        <v>0.84444444399999996</v>
      </c>
      <c r="AG715">
        <v>0.67222222200000004</v>
      </c>
      <c r="AH715">
        <v>2.1888888889999998</v>
      </c>
      <c r="AI715">
        <v>3.2944444439999998</v>
      </c>
      <c r="AJ715">
        <v>3.2222222220000001</v>
      </c>
      <c r="AK715">
        <v>2.261111111</v>
      </c>
      <c r="AL715">
        <v>0.25555555600000002</v>
      </c>
      <c r="AM715">
        <v>1.2277777780000001</v>
      </c>
      <c r="AN715">
        <v>1.2888888890000001</v>
      </c>
      <c r="AO715">
        <v>0.71308642</v>
      </c>
      <c r="AP715">
        <v>0.45188271600000002</v>
      </c>
      <c r="AQ715">
        <v>4.7912345680000001</v>
      </c>
      <c r="AR715">
        <v>10.8533642</v>
      </c>
      <c r="AS715">
        <v>10.382716050000001</v>
      </c>
      <c r="AT715">
        <v>5.1126234569999998</v>
      </c>
      <c r="AU715">
        <v>6.5308642E-2</v>
      </c>
      <c r="AV715">
        <v>1.5074382719999999</v>
      </c>
      <c r="AW715">
        <v>1.661234568</v>
      </c>
      <c r="AX715">
        <v>35.538888890000003</v>
      </c>
      <c r="AY715">
        <v>1.695061728</v>
      </c>
      <c r="AZ715">
        <v>3.9487654320000001</v>
      </c>
    </row>
    <row r="716" spans="1:52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>
        <v>715</v>
      </c>
      <c r="B717">
        <v>108</v>
      </c>
      <c r="C717">
        <v>103</v>
      </c>
      <c r="D717">
        <v>103</v>
      </c>
      <c r="E717">
        <v>108</v>
      </c>
      <c r="F717">
        <v>107</v>
      </c>
      <c r="G717">
        <v>113</v>
      </c>
      <c r="H717">
        <v>110</v>
      </c>
      <c r="I717">
        <v>115</v>
      </c>
      <c r="J717">
        <v>122</v>
      </c>
      <c r="U717">
        <v>100.6388889</v>
      </c>
      <c r="V717">
        <v>1.85</v>
      </c>
      <c r="W717">
        <v>102.48888890000001</v>
      </c>
      <c r="X717">
        <v>104.3388889</v>
      </c>
      <c r="Y717">
        <v>106.18888889999999</v>
      </c>
      <c r="Z717">
        <v>108.0388889</v>
      </c>
      <c r="AA717">
        <v>109.8888889</v>
      </c>
      <c r="AB717">
        <v>111.73888890000001</v>
      </c>
      <c r="AC717">
        <v>113.5888889</v>
      </c>
      <c r="AD717">
        <v>115.43888889999999</v>
      </c>
      <c r="AE717">
        <v>117.2888889</v>
      </c>
      <c r="AF717">
        <v>5.511111111</v>
      </c>
      <c r="AG717">
        <v>1.3388888889999999</v>
      </c>
      <c r="AH717">
        <v>3.1888888889999998</v>
      </c>
      <c r="AI717">
        <v>3.8888889000000003E-2</v>
      </c>
      <c r="AJ717">
        <v>2.888888889</v>
      </c>
      <c r="AK717">
        <v>1.261111111</v>
      </c>
      <c r="AL717">
        <v>3.5888888890000001</v>
      </c>
      <c r="AM717">
        <v>0.438888889</v>
      </c>
      <c r="AN717">
        <v>4.7111111110000001</v>
      </c>
      <c r="AO717">
        <v>30.372345679999999</v>
      </c>
      <c r="AP717">
        <v>1.7926234569999999</v>
      </c>
      <c r="AQ717">
        <v>10.169012349999999</v>
      </c>
      <c r="AR717">
        <v>1.5123459999999999E-3</v>
      </c>
      <c r="AS717">
        <v>8.3456790119999997</v>
      </c>
      <c r="AT717">
        <v>1.5904012350000001</v>
      </c>
      <c r="AU717">
        <v>12.88012346</v>
      </c>
      <c r="AV717">
        <v>0.192623457</v>
      </c>
      <c r="AW717">
        <v>22.194567899999999</v>
      </c>
      <c r="AX717">
        <v>87.538888889999996</v>
      </c>
      <c r="AY717">
        <v>2.551851852</v>
      </c>
      <c r="AZ717">
        <v>9.7265432100000009</v>
      </c>
    </row>
    <row r="718" spans="1:52" x14ac:dyDescent="0.25">
      <c r="A718">
        <v>716</v>
      </c>
      <c r="B718">
        <v>26</v>
      </c>
      <c r="C718">
        <v>27</v>
      </c>
      <c r="D718">
        <v>27</v>
      </c>
      <c r="E718">
        <v>29</v>
      </c>
      <c r="F718">
        <v>29</v>
      </c>
      <c r="G718">
        <v>29</v>
      </c>
      <c r="H718">
        <v>28</v>
      </c>
      <c r="I718">
        <v>30</v>
      </c>
      <c r="J718">
        <v>29</v>
      </c>
      <c r="U718">
        <v>26.305555559999998</v>
      </c>
      <c r="V718">
        <v>0.383333333</v>
      </c>
      <c r="W718">
        <v>26.688888890000001</v>
      </c>
      <c r="X718">
        <v>27.07222222</v>
      </c>
      <c r="Y718">
        <v>27.455555560000001</v>
      </c>
      <c r="Z718">
        <v>27.83888889</v>
      </c>
      <c r="AA718">
        <v>28.222222219999999</v>
      </c>
      <c r="AB718">
        <v>28.605555559999999</v>
      </c>
      <c r="AC718">
        <v>28.988888889999998</v>
      </c>
      <c r="AD718">
        <v>29.372222220000001</v>
      </c>
      <c r="AE718">
        <v>29.755555560000001</v>
      </c>
      <c r="AF718">
        <v>0.688888889</v>
      </c>
      <c r="AG718">
        <v>7.2222222000000003E-2</v>
      </c>
      <c r="AH718">
        <v>0.45555555599999997</v>
      </c>
      <c r="AI718">
        <v>1.1611111110000001</v>
      </c>
      <c r="AJ718">
        <v>0.77777777800000003</v>
      </c>
      <c r="AK718">
        <v>0.39444444400000001</v>
      </c>
      <c r="AL718">
        <v>0.98888888900000005</v>
      </c>
      <c r="AM718">
        <v>0.62777777800000001</v>
      </c>
      <c r="AN718">
        <v>0.75555555600000002</v>
      </c>
      <c r="AO718">
        <v>0.47456790100000001</v>
      </c>
      <c r="AP718">
        <v>5.2160490000000004E-3</v>
      </c>
      <c r="AQ718">
        <v>0.20753086400000001</v>
      </c>
      <c r="AR718">
        <v>1.3481790119999999</v>
      </c>
      <c r="AS718">
        <v>0.60493827200000005</v>
      </c>
      <c r="AT718">
        <v>0.15558642</v>
      </c>
      <c r="AU718">
        <v>0.97790123500000004</v>
      </c>
      <c r="AV718">
        <v>0.39410493800000002</v>
      </c>
      <c r="AW718">
        <v>0.57086419799999999</v>
      </c>
      <c r="AX718">
        <v>4.738888889</v>
      </c>
      <c r="AY718">
        <v>0.65802469100000005</v>
      </c>
      <c r="AZ718">
        <v>0.52654321000000004</v>
      </c>
    </row>
    <row r="719" spans="1:52" x14ac:dyDescent="0.25">
      <c r="A719">
        <v>717</v>
      </c>
      <c r="B719">
        <v>12</v>
      </c>
      <c r="C719">
        <v>12</v>
      </c>
      <c r="D719">
        <v>12</v>
      </c>
      <c r="E719">
        <v>12</v>
      </c>
      <c r="F719">
        <v>13</v>
      </c>
      <c r="G719">
        <v>13</v>
      </c>
      <c r="H719">
        <v>13</v>
      </c>
      <c r="I719">
        <v>13</v>
      </c>
      <c r="J719">
        <v>13</v>
      </c>
      <c r="U719">
        <v>11.722222220000001</v>
      </c>
      <c r="V719">
        <v>0.16666666699999999</v>
      </c>
      <c r="W719">
        <v>11.88888889</v>
      </c>
      <c r="X719">
        <v>12.05555556</v>
      </c>
      <c r="Y719">
        <v>12.222222220000001</v>
      </c>
      <c r="Z719">
        <v>12.38888889</v>
      </c>
      <c r="AA719">
        <v>12.55555556</v>
      </c>
      <c r="AB719">
        <v>12.722222220000001</v>
      </c>
      <c r="AC719">
        <v>12.88888889</v>
      </c>
      <c r="AD719">
        <v>13.05555556</v>
      </c>
      <c r="AE719">
        <v>13.222222220000001</v>
      </c>
      <c r="AF719">
        <v>0.111111111</v>
      </c>
      <c r="AG719">
        <v>5.5555555999999999E-2</v>
      </c>
      <c r="AH719">
        <v>0.222222222</v>
      </c>
      <c r="AI719">
        <v>0.38888888900000002</v>
      </c>
      <c r="AJ719">
        <v>0.44444444399999999</v>
      </c>
      <c r="AK719">
        <v>0.27777777799999998</v>
      </c>
      <c r="AL719">
        <v>0.111111111</v>
      </c>
      <c r="AM719">
        <v>5.5555555999999999E-2</v>
      </c>
      <c r="AN719">
        <v>0.222222222</v>
      </c>
      <c r="AO719">
        <v>1.2345679E-2</v>
      </c>
      <c r="AP719">
        <v>3.0864199999999999E-3</v>
      </c>
      <c r="AQ719">
        <v>4.9382716E-2</v>
      </c>
      <c r="AR719">
        <v>0.15123456800000001</v>
      </c>
      <c r="AS719">
        <v>0.197530864</v>
      </c>
      <c r="AT719">
        <v>7.7160493999999996E-2</v>
      </c>
      <c r="AU719">
        <v>1.2345679E-2</v>
      </c>
      <c r="AV719">
        <v>3.0864199999999999E-3</v>
      </c>
      <c r="AW719">
        <v>4.9382716E-2</v>
      </c>
      <c r="AX719">
        <v>0.55555555599999995</v>
      </c>
      <c r="AY719">
        <v>0.209876543</v>
      </c>
      <c r="AZ719">
        <v>6.1728394999999998E-2</v>
      </c>
    </row>
    <row r="720" spans="1:52" x14ac:dyDescent="0.25">
      <c r="A720">
        <v>718</v>
      </c>
      <c r="B720">
        <v>57</v>
      </c>
      <c r="C720">
        <v>56</v>
      </c>
      <c r="D720">
        <v>57</v>
      </c>
      <c r="E720">
        <v>56</v>
      </c>
      <c r="F720">
        <v>59</v>
      </c>
      <c r="G720">
        <v>59</v>
      </c>
      <c r="H720">
        <v>64</v>
      </c>
      <c r="I720">
        <v>64</v>
      </c>
      <c r="J720">
        <v>66</v>
      </c>
      <c r="U720">
        <v>53.361111110000003</v>
      </c>
      <c r="V720">
        <v>1.2833333330000001</v>
      </c>
      <c r="W720">
        <v>54.644444440000001</v>
      </c>
      <c r="X720">
        <v>55.92777778</v>
      </c>
      <c r="Y720">
        <v>57.211111109999997</v>
      </c>
      <c r="Z720">
        <v>58.494444440000002</v>
      </c>
      <c r="AA720">
        <v>59.777777780000001</v>
      </c>
      <c r="AB720">
        <v>61.061111109999999</v>
      </c>
      <c r="AC720">
        <v>62.344444439999997</v>
      </c>
      <c r="AD720">
        <v>63.627777780000002</v>
      </c>
      <c r="AE720">
        <v>64.911111109999993</v>
      </c>
      <c r="AF720">
        <v>2.3555555560000001</v>
      </c>
      <c r="AG720">
        <v>7.2222222000000003E-2</v>
      </c>
      <c r="AH720">
        <v>0.21111111099999999</v>
      </c>
      <c r="AI720">
        <v>2.494444444</v>
      </c>
      <c r="AJ720">
        <v>0.77777777800000003</v>
      </c>
      <c r="AK720">
        <v>2.0611111110000002</v>
      </c>
      <c r="AL720">
        <v>1.6555555559999999</v>
      </c>
      <c r="AM720">
        <v>0.37222222199999999</v>
      </c>
      <c r="AN720">
        <v>1.0888888889999999</v>
      </c>
      <c r="AO720">
        <v>5.5486419749999998</v>
      </c>
      <c r="AP720">
        <v>5.2160490000000004E-3</v>
      </c>
      <c r="AQ720">
        <v>4.4567901E-2</v>
      </c>
      <c r="AR720">
        <v>6.2222530860000003</v>
      </c>
      <c r="AS720">
        <v>0.60493827200000005</v>
      </c>
      <c r="AT720">
        <v>4.2481790119999996</v>
      </c>
      <c r="AU720">
        <v>2.7408641980000001</v>
      </c>
      <c r="AV720">
        <v>0.138549383</v>
      </c>
      <c r="AW720">
        <v>1.185679012</v>
      </c>
      <c r="AX720">
        <v>20.738888889999998</v>
      </c>
      <c r="AY720">
        <v>1.2320987649999999</v>
      </c>
      <c r="AZ720">
        <v>2.3043209880000002</v>
      </c>
    </row>
    <row r="721" spans="1:52" x14ac:dyDescent="0.25">
      <c r="A721">
        <v>719</v>
      </c>
      <c r="B721">
        <v>28</v>
      </c>
      <c r="C721">
        <v>28</v>
      </c>
      <c r="D721">
        <v>28</v>
      </c>
      <c r="E721">
        <v>31</v>
      </c>
      <c r="F721">
        <v>30</v>
      </c>
      <c r="G721">
        <v>30</v>
      </c>
      <c r="H721">
        <v>30</v>
      </c>
      <c r="I721">
        <v>30</v>
      </c>
      <c r="J721">
        <v>33</v>
      </c>
      <c r="U721">
        <v>27.36111111</v>
      </c>
      <c r="V721">
        <v>0.48333333299999998</v>
      </c>
      <c r="W721">
        <v>27.84444444</v>
      </c>
      <c r="X721">
        <v>28.327777780000002</v>
      </c>
      <c r="Y721">
        <v>28.811111109999999</v>
      </c>
      <c r="Z721">
        <v>29.294444439999999</v>
      </c>
      <c r="AA721">
        <v>29.777777780000001</v>
      </c>
      <c r="AB721">
        <v>30.261111110000002</v>
      </c>
      <c r="AC721">
        <v>30.744444439999999</v>
      </c>
      <c r="AD721">
        <v>31.22777778</v>
      </c>
      <c r="AE721">
        <v>31.711111110000001</v>
      </c>
      <c r="AF721">
        <v>0.15555555600000001</v>
      </c>
      <c r="AG721">
        <v>0.32777777800000002</v>
      </c>
      <c r="AH721">
        <v>0.811111111</v>
      </c>
      <c r="AI721">
        <v>1.705555556</v>
      </c>
      <c r="AJ721">
        <v>0.222222222</v>
      </c>
      <c r="AK721">
        <v>0.26111111100000001</v>
      </c>
      <c r="AL721">
        <v>0.74444444399999998</v>
      </c>
      <c r="AM721">
        <v>1.2277777780000001</v>
      </c>
      <c r="AN721">
        <v>1.2888888890000001</v>
      </c>
      <c r="AO721">
        <v>2.4197531000000001E-2</v>
      </c>
      <c r="AP721">
        <v>0.107438272</v>
      </c>
      <c r="AQ721">
        <v>0.65790123499999997</v>
      </c>
      <c r="AR721">
        <v>2.9089197530000002</v>
      </c>
      <c r="AS721">
        <v>4.9382716E-2</v>
      </c>
      <c r="AT721">
        <v>6.8179011999999997E-2</v>
      </c>
      <c r="AU721">
        <v>0.55419753100000002</v>
      </c>
      <c r="AV721">
        <v>1.5074382719999999</v>
      </c>
      <c r="AW721">
        <v>1.661234568</v>
      </c>
      <c r="AX721">
        <v>7.5388888889999999</v>
      </c>
      <c r="AY721">
        <v>0.74938271599999995</v>
      </c>
      <c r="AZ721">
        <v>0.83765432100000004</v>
      </c>
    </row>
    <row r="722" spans="1:52" x14ac:dyDescent="0.25">
      <c r="A722">
        <v>720</v>
      </c>
      <c r="B722">
        <v>41</v>
      </c>
      <c r="C722">
        <v>40</v>
      </c>
      <c r="D722">
        <v>43</v>
      </c>
      <c r="E722">
        <v>44</v>
      </c>
      <c r="F722">
        <v>41</v>
      </c>
      <c r="G722">
        <v>45</v>
      </c>
      <c r="H722">
        <v>45</v>
      </c>
      <c r="I722">
        <v>46</v>
      </c>
      <c r="J722">
        <v>47</v>
      </c>
      <c r="U722">
        <v>39.638888889999997</v>
      </c>
      <c r="V722">
        <v>0.78333333299999997</v>
      </c>
      <c r="W722">
        <v>40.422222220000002</v>
      </c>
      <c r="X722">
        <v>41.205555560000001</v>
      </c>
      <c r="Y722">
        <v>41.988888889999998</v>
      </c>
      <c r="Z722">
        <v>42.772222220000003</v>
      </c>
      <c r="AA722">
        <v>43.555555560000002</v>
      </c>
      <c r="AB722">
        <v>44.33888889</v>
      </c>
      <c r="AC722">
        <v>45.122222219999998</v>
      </c>
      <c r="AD722">
        <v>45.905555560000003</v>
      </c>
      <c r="AE722">
        <v>46.688888890000001</v>
      </c>
      <c r="AF722">
        <v>0.57777777799999996</v>
      </c>
      <c r="AG722">
        <v>1.205555556</v>
      </c>
      <c r="AH722">
        <v>1.011111111</v>
      </c>
      <c r="AI722">
        <v>1.2277777780000001</v>
      </c>
      <c r="AJ722">
        <v>2.5555555559999998</v>
      </c>
      <c r="AK722">
        <v>0.66111111099999997</v>
      </c>
      <c r="AL722">
        <v>0.12222222200000001</v>
      </c>
      <c r="AM722">
        <v>9.4444444000000002E-2</v>
      </c>
      <c r="AN722">
        <v>0.311111111</v>
      </c>
      <c r="AO722">
        <v>0.33382716000000001</v>
      </c>
      <c r="AP722">
        <v>1.4533641980000001</v>
      </c>
      <c r="AQ722">
        <v>1.0223456790000001</v>
      </c>
      <c r="AR722">
        <v>1.5074382719999999</v>
      </c>
      <c r="AS722">
        <v>6.5308641979999997</v>
      </c>
      <c r="AT722">
        <v>0.43706790099999998</v>
      </c>
      <c r="AU722">
        <v>1.4938272000000001E-2</v>
      </c>
      <c r="AV722">
        <v>8.9197530000000008E-3</v>
      </c>
      <c r="AW722">
        <v>9.6790123000000006E-2</v>
      </c>
      <c r="AX722">
        <v>11.40555556</v>
      </c>
      <c r="AY722">
        <v>0.86296296299999997</v>
      </c>
      <c r="AZ722">
        <v>1.267283951</v>
      </c>
    </row>
    <row r="723" spans="1:52" x14ac:dyDescent="0.25">
      <c r="A723">
        <v>721</v>
      </c>
      <c r="B723">
        <v>115</v>
      </c>
      <c r="C723">
        <v>118</v>
      </c>
      <c r="D723">
        <v>113</v>
      </c>
      <c r="E723">
        <v>117</v>
      </c>
      <c r="F723">
        <v>119</v>
      </c>
      <c r="G723">
        <v>123</v>
      </c>
      <c r="H723">
        <v>120</v>
      </c>
      <c r="I723">
        <v>129</v>
      </c>
      <c r="J723">
        <v>133</v>
      </c>
      <c r="U723">
        <v>110.3611111</v>
      </c>
      <c r="V723">
        <v>2.0833333330000001</v>
      </c>
      <c r="W723">
        <v>112.44444439999999</v>
      </c>
      <c r="X723">
        <v>114.5277778</v>
      </c>
      <c r="Y723">
        <v>116.6111111</v>
      </c>
      <c r="Z723">
        <v>118.69444439999999</v>
      </c>
      <c r="AA723">
        <v>120.7777778</v>
      </c>
      <c r="AB723">
        <v>122.8611111</v>
      </c>
      <c r="AC723">
        <v>124.94444439999999</v>
      </c>
      <c r="AD723">
        <v>127.0277778</v>
      </c>
      <c r="AE723">
        <v>129.11111109999999</v>
      </c>
      <c r="AF723">
        <v>2.5555555559999998</v>
      </c>
      <c r="AG723">
        <v>3.4722222220000001</v>
      </c>
      <c r="AH723">
        <v>3.611111111</v>
      </c>
      <c r="AI723">
        <v>1.6944444439999999</v>
      </c>
      <c r="AJ723">
        <v>1.7777777779999999</v>
      </c>
      <c r="AK723">
        <v>0.13888888899999999</v>
      </c>
      <c r="AL723">
        <v>4.9444444440000002</v>
      </c>
      <c r="AM723">
        <v>1.9722222220000001</v>
      </c>
      <c r="AN723">
        <v>3.888888889</v>
      </c>
      <c r="AO723">
        <v>6.5308641979999997</v>
      </c>
      <c r="AP723">
        <v>12.05632716</v>
      </c>
      <c r="AQ723">
        <v>13.04012346</v>
      </c>
      <c r="AR723">
        <v>2.871141975</v>
      </c>
      <c r="AS723">
        <v>3.1604938269999998</v>
      </c>
      <c r="AT723">
        <v>1.9290122999999999E-2</v>
      </c>
      <c r="AU723">
        <v>24.447530860000001</v>
      </c>
      <c r="AV723">
        <v>3.8896604940000001</v>
      </c>
      <c r="AW723">
        <v>15.123456790000001</v>
      </c>
      <c r="AX723">
        <v>81.138888890000004</v>
      </c>
      <c r="AY723">
        <v>2.6728395059999999</v>
      </c>
      <c r="AZ723">
        <v>9.0154320989999999</v>
      </c>
    </row>
    <row r="724" spans="1:52" x14ac:dyDescent="0.25">
      <c r="A724">
        <v>722</v>
      </c>
      <c r="B724">
        <v>594</v>
      </c>
      <c r="C724">
        <v>626</v>
      </c>
      <c r="D724">
        <v>580</v>
      </c>
      <c r="E724">
        <v>647</v>
      </c>
      <c r="F724">
        <v>639</v>
      </c>
      <c r="G724">
        <v>642</v>
      </c>
      <c r="H724">
        <v>635</v>
      </c>
      <c r="I724">
        <v>636</v>
      </c>
      <c r="J724">
        <v>671</v>
      </c>
      <c r="U724">
        <v>593.08333330000005</v>
      </c>
      <c r="V724">
        <v>7.3833333330000004</v>
      </c>
      <c r="W724">
        <v>600.46666670000002</v>
      </c>
      <c r="X724">
        <v>607.85</v>
      </c>
      <c r="Y724">
        <v>615.23333330000003</v>
      </c>
      <c r="Z724">
        <v>622.6166667</v>
      </c>
      <c r="AA724">
        <v>630</v>
      </c>
      <c r="AB724">
        <v>637.3833333</v>
      </c>
      <c r="AC724">
        <v>644.76666669999997</v>
      </c>
      <c r="AD724">
        <v>652.15</v>
      </c>
      <c r="AE724">
        <v>659.53333329999998</v>
      </c>
      <c r="AF724">
        <v>6.4666666670000001</v>
      </c>
      <c r="AG724">
        <v>18.149999999999999</v>
      </c>
      <c r="AH724">
        <v>35.233333330000001</v>
      </c>
      <c r="AI724">
        <v>24.383333329999999</v>
      </c>
      <c r="AJ724">
        <v>9</v>
      </c>
      <c r="AK724">
        <v>4.6166666669999996</v>
      </c>
      <c r="AL724">
        <v>9.7666666670000009</v>
      </c>
      <c r="AM724">
        <v>16.149999999999999</v>
      </c>
      <c r="AN724">
        <v>11.46666667</v>
      </c>
      <c r="AO724">
        <v>41.81777778</v>
      </c>
      <c r="AP724">
        <v>329.42250000000001</v>
      </c>
      <c r="AQ724">
        <v>1241.387778</v>
      </c>
      <c r="AR724">
        <v>594.54694440000003</v>
      </c>
      <c r="AS724">
        <v>81</v>
      </c>
      <c r="AT724">
        <v>21.31361111</v>
      </c>
      <c r="AU724">
        <v>95.387777779999993</v>
      </c>
      <c r="AV724">
        <v>260.82249999999999</v>
      </c>
      <c r="AW724">
        <v>131.4844444</v>
      </c>
      <c r="AX724">
        <v>2797.1833329999999</v>
      </c>
      <c r="AY724">
        <v>15.02592593</v>
      </c>
      <c r="AZ724">
        <v>310.79814809999999</v>
      </c>
    </row>
    <row r="725" spans="1:52" x14ac:dyDescent="0.25">
      <c r="A725">
        <v>723</v>
      </c>
      <c r="B725">
        <v>65</v>
      </c>
      <c r="C725">
        <v>64</v>
      </c>
      <c r="D725">
        <v>69</v>
      </c>
      <c r="E725">
        <v>71</v>
      </c>
      <c r="F725">
        <v>69</v>
      </c>
      <c r="G725">
        <v>74</v>
      </c>
      <c r="H725">
        <v>75</v>
      </c>
      <c r="I725">
        <v>72</v>
      </c>
      <c r="J725">
        <v>74</v>
      </c>
      <c r="U725">
        <v>64.083333330000002</v>
      </c>
      <c r="V725">
        <v>1.25</v>
      </c>
      <c r="W725">
        <v>65.333333330000002</v>
      </c>
      <c r="X725">
        <v>66.583333330000002</v>
      </c>
      <c r="Y725">
        <v>67.833333330000002</v>
      </c>
      <c r="Z725">
        <v>69.083333330000002</v>
      </c>
      <c r="AA725">
        <v>70.333333330000002</v>
      </c>
      <c r="AB725">
        <v>71.583333330000002</v>
      </c>
      <c r="AC725">
        <v>72.833333330000002</v>
      </c>
      <c r="AD725">
        <v>74.083333330000002</v>
      </c>
      <c r="AE725">
        <v>75.333333330000002</v>
      </c>
      <c r="AF725">
        <v>0.33333333300000001</v>
      </c>
      <c r="AG725">
        <v>2.5833333330000001</v>
      </c>
      <c r="AH725">
        <v>1.1666666670000001</v>
      </c>
      <c r="AI725">
        <v>1.9166666670000001</v>
      </c>
      <c r="AJ725">
        <v>1.3333333329999999</v>
      </c>
      <c r="AK725">
        <v>2.4166666669999999</v>
      </c>
      <c r="AL725">
        <v>2.1666666669999999</v>
      </c>
      <c r="AM725">
        <v>2.0833333330000001</v>
      </c>
      <c r="AN725">
        <v>1.3333333329999999</v>
      </c>
      <c r="AO725">
        <v>0.111111111</v>
      </c>
      <c r="AP725">
        <v>6.6736111109999996</v>
      </c>
      <c r="AQ725">
        <v>1.361111111</v>
      </c>
      <c r="AR725">
        <v>3.673611111</v>
      </c>
      <c r="AS725">
        <v>1.7777777779999999</v>
      </c>
      <c r="AT725">
        <v>5.8402777779999999</v>
      </c>
      <c r="AU725">
        <v>4.6944444440000002</v>
      </c>
      <c r="AV725">
        <v>4.3402777779999999</v>
      </c>
      <c r="AW725">
        <v>1.7777777779999999</v>
      </c>
      <c r="AX725">
        <v>30.25</v>
      </c>
      <c r="AY725">
        <v>1.703703704</v>
      </c>
      <c r="AZ725">
        <v>3.361111111</v>
      </c>
    </row>
    <row r="726" spans="1:52" x14ac:dyDescent="0.25">
      <c r="A726">
        <v>724</v>
      </c>
      <c r="B726">
        <v>65</v>
      </c>
      <c r="C726">
        <v>68</v>
      </c>
      <c r="D726">
        <v>63</v>
      </c>
      <c r="E726">
        <v>71</v>
      </c>
      <c r="F726">
        <v>67</v>
      </c>
      <c r="G726">
        <v>70</v>
      </c>
      <c r="H726">
        <v>70</v>
      </c>
      <c r="I726">
        <v>71</v>
      </c>
      <c r="J726">
        <v>73</v>
      </c>
      <c r="U726">
        <v>64.166666669999998</v>
      </c>
      <c r="V726">
        <v>0.9</v>
      </c>
      <c r="W726">
        <v>65.066666670000004</v>
      </c>
      <c r="X726">
        <v>65.966666669999995</v>
      </c>
      <c r="Y726">
        <v>66.866666670000001</v>
      </c>
      <c r="Z726">
        <v>67.766666670000006</v>
      </c>
      <c r="AA726">
        <v>68.666666669999998</v>
      </c>
      <c r="AB726">
        <v>69.566666670000004</v>
      </c>
      <c r="AC726">
        <v>70.466666669999995</v>
      </c>
      <c r="AD726">
        <v>71.366666670000001</v>
      </c>
      <c r="AE726">
        <v>72.266666670000006</v>
      </c>
      <c r="AF726">
        <v>6.6666666999999999E-2</v>
      </c>
      <c r="AG726">
        <v>2.0333333329999999</v>
      </c>
      <c r="AH726">
        <v>3.8666666670000001</v>
      </c>
      <c r="AI726">
        <v>3.233333333</v>
      </c>
      <c r="AJ726">
        <v>1.6666666670000001</v>
      </c>
      <c r="AK726">
        <v>0.43333333299999999</v>
      </c>
      <c r="AL726">
        <v>0.46666666699999998</v>
      </c>
      <c r="AM726">
        <v>0.366666667</v>
      </c>
      <c r="AN726">
        <v>0.73333333300000003</v>
      </c>
      <c r="AO726">
        <v>4.4444439999999997E-3</v>
      </c>
      <c r="AP726">
        <v>4.1344444439999997</v>
      </c>
      <c r="AQ726">
        <v>14.951111109999999</v>
      </c>
      <c r="AR726">
        <v>10.45444444</v>
      </c>
      <c r="AS726">
        <v>2.7777777779999999</v>
      </c>
      <c r="AT726">
        <v>0.18777777800000001</v>
      </c>
      <c r="AU726">
        <v>0.21777777800000001</v>
      </c>
      <c r="AV726">
        <v>0.134444444</v>
      </c>
      <c r="AW726">
        <v>0.53777777800000004</v>
      </c>
      <c r="AX726">
        <v>33.4</v>
      </c>
      <c r="AY726">
        <v>1.42962963</v>
      </c>
      <c r="AZ726">
        <v>3.7111111110000001</v>
      </c>
    </row>
    <row r="727" spans="1:52" x14ac:dyDescent="0.25">
      <c r="A727">
        <v>725</v>
      </c>
      <c r="B727">
        <v>52</v>
      </c>
      <c r="C727">
        <v>57</v>
      </c>
      <c r="D727">
        <v>54</v>
      </c>
      <c r="E727">
        <v>59</v>
      </c>
      <c r="F727">
        <v>61</v>
      </c>
      <c r="G727">
        <v>59</v>
      </c>
      <c r="H727">
        <v>59</v>
      </c>
      <c r="I727">
        <v>62</v>
      </c>
      <c r="J727">
        <v>59</v>
      </c>
      <c r="U727">
        <v>53.583333330000002</v>
      </c>
      <c r="V727">
        <v>0.88333333300000005</v>
      </c>
      <c r="W727">
        <v>54.466666670000002</v>
      </c>
      <c r="X727">
        <v>55.35</v>
      </c>
      <c r="Y727">
        <v>56.233333330000001</v>
      </c>
      <c r="Z727">
        <v>57.116666670000001</v>
      </c>
      <c r="AA727">
        <v>58</v>
      </c>
      <c r="AB727">
        <v>58.883333329999999</v>
      </c>
      <c r="AC727">
        <v>59.766666669999999</v>
      </c>
      <c r="AD727">
        <v>60.65</v>
      </c>
      <c r="AE727">
        <v>61.533333329999998</v>
      </c>
      <c r="AF727">
        <v>2.4666666670000001</v>
      </c>
      <c r="AG727">
        <v>1.65</v>
      </c>
      <c r="AH727">
        <v>2.233333333</v>
      </c>
      <c r="AI727">
        <v>1.8833333329999999</v>
      </c>
      <c r="AJ727">
        <v>3</v>
      </c>
      <c r="AK727">
        <v>0.116666667</v>
      </c>
      <c r="AL727">
        <v>0.76666666699999997</v>
      </c>
      <c r="AM727">
        <v>1.35</v>
      </c>
      <c r="AN727">
        <v>2.5333333329999999</v>
      </c>
      <c r="AO727">
        <v>6.0844444439999998</v>
      </c>
      <c r="AP727">
        <v>2.7225000000000001</v>
      </c>
      <c r="AQ727">
        <v>4.9877777779999999</v>
      </c>
      <c r="AR727">
        <v>3.5469444440000002</v>
      </c>
      <c r="AS727">
        <v>9</v>
      </c>
      <c r="AT727">
        <v>1.3611111E-2</v>
      </c>
      <c r="AU727">
        <v>0.58777777799999997</v>
      </c>
      <c r="AV727">
        <v>1.8225</v>
      </c>
      <c r="AW727">
        <v>6.4177777779999996</v>
      </c>
      <c r="AX727">
        <v>35.183333330000004</v>
      </c>
      <c r="AY727">
        <v>1.7777777779999999</v>
      </c>
      <c r="AZ727">
        <v>3.9092592590000002</v>
      </c>
    </row>
    <row r="728" spans="1:52" x14ac:dyDescent="0.25">
      <c r="A728">
        <v>726</v>
      </c>
      <c r="B728">
        <v>23</v>
      </c>
      <c r="C728">
        <v>23</v>
      </c>
      <c r="D728">
        <v>22</v>
      </c>
      <c r="E728">
        <v>23</v>
      </c>
      <c r="F728">
        <v>24</v>
      </c>
      <c r="G728">
        <v>23</v>
      </c>
      <c r="H728">
        <v>26</v>
      </c>
      <c r="I728">
        <v>26</v>
      </c>
      <c r="J728">
        <v>26</v>
      </c>
      <c r="U728">
        <v>21.583333329999999</v>
      </c>
      <c r="V728">
        <v>0.48333333299999998</v>
      </c>
      <c r="W728">
        <v>22.06666667</v>
      </c>
      <c r="X728">
        <v>22.55</v>
      </c>
      <c r="Y728">
        <v>23.033333330000001</v>
      </c>
      <c r="Z728">
        <v>23.516666669999999</v>
      </c>
      <c r="AA728">
        <v>24</v>
      </c>
      <c r="AB728">
        <v>24.483333330000001</v>
      </c>
      <c r="AC728">
        <v>24.966666669999999</v>
      </c>
      <c r="AD728">
        <v>25.45</v>
      </c>
      <c r="AE728">
        <v>25.93333333</v>
      </c>
      <c r="AF728">
        <v>0.93333333299999999</v>
      </c>
      <c r="AG728">
        <v>0.45</v>
      </c>
      <c r="AH728">
        <v>1.0333333330000001</v>
      </c>
      <c r="AI728">
        <v>0.51666666699999997</v>
      </c>
      <c r="AJ728">
        <v>0</v>
      </c>
      <c r="AK728">
        <v>1.483333333</v>
      </c>
      <c r="AL728">
        <v>1.0333333330000001</v>
      </c>
      <c r="AM728">
        <v>0.55000000000000004</v>
      </c>
      <c r="AN728">
        <v>6.6666666999999999E-2</v>
      </c>
      <c r="AO728">
        <v>0.87111111100000005</v>
      </c>
      <c r="AP728">
        <v>0.20250000000000001</v>
      </c>
      <c r="AQ728">
        <v>1.067777778</v>
      </c>
      <c r="AR728">
        <v>0.266944444</v>
      </c>
      <c r="AS728">
        <v>0</v>
      </c>
      <c r="AT728">
        <v>2.2002777779999998</v>
      </c>
      <c r="AU728">
        <v>1.067777778</v>
      </c>
      <c r="AV728">
        <v>0.30249999999999999</v>
      </c>
      <c r="AW728">
        <v>4.4444439999999997E-3</v>
      </c>
      <c r="AX728">
        <v>5.983333333</v>
      </c>
      <c r="AY728">
        <v>0.67407407399999997</v>
      </c>
      <c r="AZ728">
        <v>0.66481481499999995</v>
      </c>
    </row>
    <row r="729" spans="1:52" x14ac:dyDescent="0.25">
      <c r="A729">
        <v>727</v>
      </c>
      <c r="B729">
        <v>48</v>
      </c>
      <c r="C729">
        <v>51</v>
      </c>
      <c r="D729">
        <v>49</v>
      </c>
      <c r="E729">
        <v>50</v>
      </c>
      <c r="F729">
        <v>53</v>
      </c>
      <c r="G729">
        <v>53</v>
      </c>
      <c r="H729">
        <v>56</v>
      </c>
      <c r="I729">
        <v>57</v>
      </c>
      <c r="J729">
        <v>56</v>
      </c>
      <c r="U729">
        <v>46.972222219999999</v>
      </c>
      <c r="V729">
        <v>1.1166666670000001</v>
      </c>
      <c r="W729">
        <v>48.08888889</v>
      </c>
      <c r="X729">
        <v>49.205555560000001</v>
      </c>
      <c r="Y729">
        <v>50.32222222</v>
      </c>
      <c r="Z729">
        <v>51.438888890000001</v>
      </c>
      <c r="AA729">
        <v>52.555555560000002</v>
      </c>
      <c r="AB729">
        <v>53.672222220000002</v>
      </c>
      <c r="AC729">
        <v>54.788888890000003</v>
      </c>
      <c r="AD729">
        <v>55.905555560000003</v>
      </c>
      <c r="AE729">
        <v>57.022222220000003</v>
      </c>
      <c r="AF729">
        <v>8.8888888999999999E-2</v>
      </c>
      <c r="AG729">
        <v>1.794444444</v>
      </c>
      <c r="AH729">
        <v>1.3222222219999999</v>
      </c>
      <c r="AI729">
        <v>1.438888889</v>
      </c>
      <c r="AJ729">
        <v>0.44444444399999999</v>
      </c>
      <c r="AK729">
        <v>0.67222222200000004</v>
      </c>
      <c r="AL729">
        <v>1.2111111109999999</v>
      </c>
      <c r="AM729">
        <v>1.0944444440000001</v>
      </c>
      <c r="AN729">
        <v>1.0222222219999999</v>
      </c>
      <c r="AO729">
        <v>7.9012349999999995E-3</v>
      </c>
      <c r="AP729">
        <v>3.2200308639999999</v>
      </c>
      <c r="AQ729">
        <v>1.748271605</v>
      </c>
      <c r="AR729">
        <v>2.0704012349999998</v>
      </c>
      <c r="AS729">
        <v>0.197530864</v>
      </c>
      <c r="AT729">
        <v>0.45188271600000002</v>
      </c>
      <c r="AU729">
        <v>1.466790123</v>
      </c>
      <c r="AV729">
        <v>1.197808642</v>
      </c>
      <c r="AW729">
        <v>1.044938272</v>
      </c>
      <c r="AX729">
        <v>11.40555556</v>
      </c>
      <c r="AY729">
        <v>1.0098765430000001</v>
      </c>
      <c r="AZ729">
        <v>1.267283951</v>
      </c>
    </row>
    <row r="730" spans="1:52" x14ac:dyDescent="0.25">
      <c r="A730">
        <v>728</v>
      </c>
      <c r="B730">
        <v>130</v>
      </c>
      <c r="C730">
        <v>127</v>
      </c>
      <c r="D730">
        <v>130</v>
      </c>
      <c r="E730">
        <v>134</v>
      </c>
      <c r="F730">
        <v>142</v>
      </c>
      <c r="G730">
        <v>146</v>
      </c>
      <c r="H730">
        <v>152</v>
      </c>
      <c r="I730">
        <v>152</v>
      </c>
      <c r="J730">
        <v>151</v>
      </c>
      <c r="U730">
        <v>122.5277778</v>
      </c>
      <c r="V730">
        <v>3.5833333330000001</v>
      </c>
      <c r="W730">
        <v>126.1111111</v>
      </c>
      <c r="X730">
        <v>129.69444440000001</v>
      </c>
      <c r="Y730">
        <v>133.2777778</v>
      </c>
      <c r="Z730">
        <v>136.86111109999999</v>
      </c>
      <c r="AA730">
        <v>140.44444440000001</v>
      </c>
      <c r="AB730">
        <v>144.0277778</v>
      </c>
      <c r="AC730">
        <v>147.61111109999999</v>
      </c>
      <c r="AD730">
        <v>151.19444440000001</v>
      </c>
      <c r="AE730">
        <v>154.7777778</v>
      </c>
      <c r="AF730">
        <v>3.888888889</v>
      </c>
      <c r="AG730">
        <v>2.6944444440000002</v>
      </c>
      <c r="AH730">
        <v>3.2777777779999999</v>
      </c>
      <c r="AI730">
        <v>2.861111111</v>
      </c>
      <c r="AJ730">
        <v>1.5555555560000001</v>
      </c>
      <c r="AK730">
        <v>1.9722222220000001</v>
      </c>
      <c r="AL730">
        <v>4.3888888890000004</v>
      </c>
      <c r="AM730">
        <v>0.80555555599999995</v>
      </c>
      <c r="AN730">
        <v>3.7777777779999999</v>
      </c>
      <c r="AO730">
        <v>15.123456790000001</v>
      </c>
      <c r="AP730">
        <v>7.260030864</v>
      </c>
      <c r="AQ730">
        <v>10.74382716</v>
      </c>
      <c r="AR730">
        <v>8.1859567900000005</v>
      </c>
      <c r="AS730">
        <v>2.4197530860000001</v>
      </c>
      <c r="AT730">
        <v>3.8896604940000001</v>
      </c>
      <c r="AU730">
        <v>19.262345679999999</v>
      </c>
      <c r="AV730">
        <v>0.64891975300000004</v>
      </c>
      <c r="AW730">
        <v>14.27160494</v>
      </c>
      <c r="AX730">
        <v>81.805555560000002</v>
      </c>
      <c r="AY730">
        <v>2.802469136</v>
      </c>
      <c r="AZ730">
        <v>9.0895061730000002</v>
      </c>
    </row>
    <row r="731" spans="1:52" x14ac:dyDescent="0.25">
      <c r="A731">
        <v>729</v>
      </c>
      <c r="B731">
        <v>70</v>
      </c>
      <c r="C731">
        <v>70</v>
      </c>
      <c r="D731">
        <v>73</v>
      </c>
      <c r="E731">
        <v>76</v>
      </c>
      <c r="F731">
        <v>70</v>
      </c>
      <c r="G731">
        <v>75</v>
      </c>
      <c r="H731">
        <v>79</v>
      </c>
      <c r="I731">
        <v>75</v>
      </c>
      <c r="J731">
        <v>80</v>
      </c>
      <c r="U731">
        <v>68.722222220000006</v>
      </c>
      <c r="V731">
        <v>1.1000000000000001</v>
      </c>
      <c r="W731">
        <v>69.82222222</v>
      </c>
      <c r="X731">
        <v>70.922222219999995</v>
      </c>
      <c r="Y731">
        <v>72.022222220000003</v>
      </c>
      <c r="Z731">
        <v>73.122222219999998</v>
      </c>
      <c r="AA731">
        <v>74.222222220000006</v>
      </c>
      <c r="AB731">
        <v>75.32222222</v>
      </c>
      <c r="AC731">
        <v>76.422222219999995</v>
      </c>
      <c r="AD731">
        <v>77.522222220000003</v>
      </c>
      <c r="AE731">
        <v>78.622222219999998</v>
      </c>
      <c r="AF731">
        <v>0.177777778</v>
      </c>
      <c r="AG731">
        <v>0.92222222200000004</v>
      </c>
      <c r="AH731">
        <v>0.97777777799999999</v>
      </c>
      <c r="AI731">
        <v>2.877777778</v>
      </c>
      <c r="AJ731">
        <v>4.2222222220000001</v>
      </c>
      <c r="AK731">
        <v>0.322222222</v>
      </c>
      <c r="AL731">
        <v>2.5777777780000002</v>
      </c>
      <c r="AM731">
        <v>2.5222222219999999</v>
      </c>
      <c r="AN731">
        <v>1.377777778</v>
      </c>
      <c r="AO731">
        <v>3.1604937999999999E-2</v>
      </c>
      <c r="AP731">
        <v>0.85049382699999998</v>
      </c>
      <c r="AQ731">
        <v>0.95604938299999997</v>
      </c>
      <c r="AR731">
        <v>8.2816049379999992</v>
      </c>
      <c r="AS731">
        <v>17.827160490000001</v>
      </c>
      <c r="AT731">
        <v>0.10382716</v>
      </c>
      <c r="AU731">
        <v>6.6449382720000001</v>
      </c>
      <c r="AV731">
        <v>6.3616049380000002</v>
      </c>
      <c r="AW731">
        <v>1.8982716049999999</v>
      </c>
      <c r="AX731">
        <v>42.955555560000001</v>
      </c>
      <c r="AY731">
        <v>1.7753086419999999</v>
      </c>
      <c r="AZ731">
        <v>4.7728395060000004</v>
      </c>
    </row>
    <row r="732" spans="1:52" x14ac:dyDescent="0.25">
      <c r="A732">
        <v>730</v>
      </c>
      <c r="B732">
        <v>143</v>
      </c>
      <c r="C732">
        <v>147</v>
      </c>
      <c r="D732">
        <v>143</v>
      </c>
      <c r="E732">
        <v>157</v>
      </c>
      <c r="F732">
        <v>157</v>
      </c>
      <c r="G732">
        <v>158</v>
      </c>
      <c r="H732">
        <v>150</v>
      </c>
      <c r="I732">
        <v>154</v>
      </c>
      <c r="J732">
        <v>162</v>
      </c>
      <c r="U732">
        <v>143</v>
      </c>
      <c r="V732">
        <v>1.8666666670000001</v>
      </c>
      <c r="W732">
        <v>144.8666667</v>
      </c>
      <c r="X732">
        <v>146.7333333</v>
      </c>
      <c r="Y732">
        <v>148.6</v>
      </c>
      <c r="Z732">
        <v>150.46666669999999</v>
      </c>
      <c r="AA732">
        <v>152.33333329999999</v>
      </c>
      <c r="AB732">
        <v>154.19999999999999</v>
      </c>
      <c r="AC732">
        <v>156.06666670000001</v>
      </c>
      <c r="AD732">
        <v>157.93333329999999</v>
      </c>
      <c r="AE732">
        <v>159.80000000000001</v>
      </c>
      <c r="AF732">
        <v>1.8666666670000001</v>
      </c>
      <c r="AG732">
        <v>0.26666666700000002</v>
      </c>
      <c r="AH732">
        <v>5.6</v>
      </c>
      <c r="AI732">
        <v>6.5333333329999999</v>
      </c>
      <c r="AJ732">
        <v>4.6666666670000003</v>
      </c>
      <c r="AK732">
        <v>3.8</v>
      </c>
      <c r="AL732">
        <v>6.0666666669999998</v>
      </c>
      <c r="AM732">
        <v>3.9333333330000002</v>
      </c>
      <c r="AN732">
        <v>2.2000000000000002</v>
      </c>
      <c r="AO732">
        <v>3.4844444440000002</v>
      </c>
      <c r="AP732">
        <v>7.1111111000000005E-2</v>
      </c>
      <c r="AQ732">
        <v>31.36</v>
      </c>
      <c r="AR732">
        <v>42.68444444</v>
      </c>
      <c r="AS732">
        <v>21.777777780000001</v>
      </c>
      <c r="AT732">
        <v>14.44</v>
      </c>
      <c r="AU732">
        <v>36.804444439999997</v>
      </c>
      <c r="AV732">
        <v>15.471111110000001</v>
      </c>
      <c r="AW732">
        <v>4.84</v>
      </c>
      <c r="AX732">
        <v>170.93333329999999</v>
      </c>
      <c r="AY732">
        <v>3.8814814809999998</v>
      </c>
      <c r="AZ732">
        <v>18.992592590000001</v>
      </c>
    </row>
    <row r="733" spans="1:52" x14ac:dyDescent="0.25">
      <c r="A733">
        <v>731</v>
      </c>
      <c r="B733">
        <v>70</v>
      </c>
      <c r="C733">
        <v>74</v>
      </c>
      <c r="D733">
        <v>72</v>
      </c>
      <c r="E733">
        <v>74</v>
      </c>
      <c r="F733">
        <v>75</v>
      </c>
      <c r="G733">
        <v>78</v>
      </c>
      <c r="H733">
        <v>77</v>
      </c>
      <c r="I733">
        <v>83</v>
      </c>
      <c r="J733">
        <v>79</v>
      </c>
      <c r="U733">
        <v>69.361111109999996</v>
      </c>
      <c r="V733">
        <v>1.2833333330000001</v>
      </c>
      <c r="W733">
        <v>70.644444440000001</v>
      </c>
      <c r="X733">
        <v>71.92777778</v>
      </c>
      <c r="Y733">
        <v>73.211111110000004</v>
      </c>
      <c r="Z733">
        <v>74.494444439999995</v>
      </c>
      <c r="AA733">
        <v>75.777777779999994</v>
      </c>
      <c r="AB733">
        <v>77.061111109999999</v>
      </c>
      <c r="AC733">
        <v>78.344444440000004</v>
      </c>
      <c r="AD733">
        <v>79.627777780000002</v>
      </c>
      <c r="AE733">
        <v>80.911111109999993</v>
      </c>
      <c r="AF733">
        <v>0.64444444400000001</v>
      </c>
      <c r="AG733">
        <v>2.0722222220000002</v>
      </c>
      <c r="AH733">
        <v>1.2111111109999999</v>
      </c>
      <c r="AI733">
        <v>0.49444444399999998</v>
      </c>
      <c r="AJ733">
        <v>0.77777777800000003</v>
      </c>
      <c r="AK733">
        <v>0.938888889</v>
      </c>
      <c r="AL733">
        <v>1.3444444440000001</v>
      </c>
      <c r="AM733">
        <v>3.372222222</v>
      </c>
      <c r="AN733">
        <v>1.9111111110000001</v>
      </c>
      <c r="AO733">
        <v>0.41530864200000001</v>
      </c>
      <c r="AP733">
        <v>4.2941049380000003</v>
      </c>
      <c r="AQ733">
        <v>1.466790123</v>
      </c>
      <c r="AR733">
        <v>0.244475309</v>
      </c>
      <c r="AS733">
        <v>0.60493827200000005</v>
      </c>
      <c r="AT733">
        <v>0.88151234599999995</v>
      </c>
      <c r="AU733">
        <v>1.8075308640000001</v>
      </c>
      <c r="AV733">
        <v>11.37188272</v>
      </c>
      <c r="AW733">
        <v>3.6523456790000002</v>
      </c>
      <c r="AX733">
        <v>24.738888889999998</v>
      </c>
      <c r="AY733">
        <v>1.418518519</v>
      </c>
      <c r="AZ733">
        <v>2.7487654319999999</v>
      </c>
    </row>
    <row r="734" spans="1:52" x14ac:dyDescent="0.25">
      <c r="A734">
        <v>732</v>
      </c>
      <c r="B734">
        <v>113</v>
      </c>
      <c r="C734">
        <v>114</v>
      </c>
      <c r="D734">
        <v>119</v>
      </c>
      <c r="E734">
        <v>122</v>
      </c>
      <c r="F734">
        <v>127</v>
      </c>
      <c r="G734">
        <v>121</v>
      </c>
      <c r="H734">
        <v>128</v>
      </c>
      <c r="I734">
        <v>123</v>
      </c>
      <c r="J734">
        <v>136</v>
      </c>
      <c r="U734">
        <v>111.2222222</v>
      </c>
      <c r="V734">
        <v>2.266666667</v>
      </c>
      <c r="W734">
        <v>113.48888890000001</v>
      </c>
      <c r="X734">
        <v>115.75555559999999</v>
      </c>
      <c r="Y734">
        <v>118.0222222</v>
      </c>
      <c r="Z734">
        <v>120.2888889</v>
      </c>
      <c r="AA734">
        <v>122.55555560000001</v>
      </c>
      <c r="AB734">
        <v>124.8222222</v>
      </c>
      <c r="AC734">
        <v>127.0888889</v>
      </c>
      <c r="AD734">
        <v>129.3555556</v>
      </c>
      <c r="AE734">
        <v>131.62222220000001</v>
      </c>
      <c r="AF734">
        <v>0.48888888899999999</v>
      </c>
      <c r="AG734">
        <v>1.755555556</v>
      </c>
      <c r="AH734">
        <v>0.97777777799999999</v>
      </c>
      <c r="AI734">
        <v>1.7111111109999999</v>
      </c>
      <c r="AJ734">
        <v>4.4444444440000002</v>
      </c>
      <c r="AK734">
        <v>3.8222222220000002</v>
      </c>
      <c r="AL734">
        <v>0.91111111099999997</v>
      </c>
      <c r="AM734">
        <v>6.3555555559999997</v>
      </c>
      <c r="AN734">
        <v>4.3777777779999996</v>
      </c>
      <c r="AO734">
        <v>0.23901234599999999</v>
      </c>
      <c r="AP734">
        <v>3.0819753090000002</v>
      </c>
      <c r="AQ734">
        <v>0.95604938299999997</v>
      </c>
      <c r="AR734">
        <v>2.9279012350000002</v>
      </c>
      <c r="AS734">
        <v>19.753086419999999</v>
      </c>
      <c r="AT734">
        <v>14.609382719999999</v>
      </c>
      <c r="AU734">
        <v>0.83012345700000001</v>
      </c>
      <c r="AV734">
        <v>40.393086420000003</v>
      </c>
      <c r="AW734">
        <v>19.16493827</v>
      </c>
      <c r="AX734">
        <v>101.9555556</v>
      </c>
      <c r="AY734">
        <v>2.7604938269999999</v>
      </c>
      <c r="AZ734">
        <v>11.32839506</v>
      </c>
    </row>
    <row r="735" spans="1:52" x14ac:dyDescent="0.25">
      <c r="A735">
        <v>733</v>
      </c>
      <c r="B735">
        <v>37</v>
      </c>
      <c r="C735">
        <v>34</v>
      </c>
      <c r="D735">
        <v>35</v>
      </c>
      <c r="E735">
        <v>36</v>
      </c>
      <c r="F735">
        <v>36</v>
      </c>
      <c r="G735">
        <v>40</v>
      </c>
      <c r="H735">
        <v>38</v>
      </c>
      <c r="I735">
        <v>38</v>
      </c>
      <c r="J735">
        <v>42</v>
      </c>
      <c r="U735">
        <v>33.833333330000002</v>
      </c>
      <c r="V735">
        <v>0.7</v>
      </c>
      <c r="W735">
        <v>34.533333329999998</v>
      </c>
      <c r="X735">
        <v>35.233333330000001</v>
      </c>
      <c r="Y735">
        <v>35.933333330000004</v>
      </c>
      <c r="Z735">
        <v>36.633333329999999</v>
      </c>
      <c r="AA735">
        <v>37.333333330000002</v>
      </c>
      <c r="AB735">
        <v>38.033333329999998</v>
      </c>
      <c r="AC735">
        <v>38.733333330000001</v>
      </c>
      <c r="AD735">
        <v>39.433333330000004</v>
      </c>
      <c r="AE735">
        <v>40.133333329999999</v>
      </c>
      <c r="AF735">
        <v>2.4666666670000001</v>
      </c>
      <c r="AG735">
        <v>1.233333333</v>
      </c>
      <c r="AH735">
        <v>0.93333333299999999</v>
      </c>
      <c r="AI735">
        <v>0.63333333300000005</v>
      </c>
      <c r="AJ735">
        <v>1.3333333329999999</v>
      </c>
      <c r="AK735">
        <v>1.9666666669999999</v>
      </c>
      <c r="AL735">
        <v>0.73333333300000003</v>
      </c>
      <c r="AM735">
        <v>1.433333333</v>
      </c>
      <c r="AN735">
        <v>1.8666666670000001</v>
      </c>
      <c r="AO735">
        <v>6.0844444439999998</v>
      </c>
      <c r="AP735">
        <v>1.521111111</v>
      </c>
      <c r="AQ735">
        <v>0.87111111100000005</v>
      </c>
      <c r="AR735">
        <v>0.40111111100000002</v>
      </c>
      <c r="AS735">
        <v>1.7777777779999999</v>
      </c>
      <c r="AT735">
        <v>3.8677777780000002</v>
      </c>
      <c r="AU735">
        <v>0.53777777800000004</v>
      </c>
      <c r="AV735">
        <v>2.054444444</v>
      </c>
      <c r="AW735">
        <v>3.4844444440000002</v>
      </c>
      <c r="AX735">
        <v>20.6</v>
      </c>
      <c r="AY735">
        <v>1.4</v>
      </c>
      <c r="AZ735">
        <v>2.2888888889999999</v>
      </c>
    </row>
    <row r="736" spans="1:52" x14ac:dyDescent="0.25">
      <c r="A736">
        <v>734</v>
      </c>
      <c r="B736">
        <v>217</v>
      </c>
      <c r="C736">
        <v>227</v>
      </c>
      <c r="D736">
        <v>232</v>
      </c>
      <c r="E736">
        <v>228</v>
      </c>
      <c r="F736">
        <v>224</v>
      </c>
      <c r="G736">
        <v>235</v>
      </c>
      <c r="H736">
        <v>244</v>
      </c>
      <c r="I736">
        <v>236</v>
      </c>
      <c r="J736">
        <v>260</v>
      </c>
      <c r="U736">
        <v>214.5</v>
      </c>
      <c r="V736">
        <v>3.8333333330000001</v>
      </c>
      <c r="W736">
        <v>218.33333329999999</v>
      </c>
      <c r="X736">
        <v>222.16666670000001</v>
      </c>
      <c r="Y736">
        <v>226</v>
      </c>
      <c r="Z736">
        <v>229.83333329999999</v>
      </c>
      <c r="AA736">
        <v>233.66666670000001</v>
      </c>
      <c r="AB736">
        <v>237.5</v>
      </c>
      <c r="AC736">
        <v>241.33333329999999</v>
      </c>
      <c r="AD736">
        <v>245.16666670000001</v>
      </c>
      <c r="AE736">
        <v>249</v>
      </c>
      <c r="AF736">
        <v>1.3333333329999999</v>
      </c>
      <c r="AG736">
        <v>4.8333333329999997</v>
      </c>
      <c r="AH736">
        <v>6</v>
      </c>
      <c r="AI736">
        <v>1.8333333329999999</v>
      </c>
      <c r="AJ736">
        <v>9.6666666669999994</v>
      </c>
      <c r="AK736">
        <v>2.5</v>
      </c>
      <c r="AL736">
        <v>2.6666666669999999</v>
      </c>
      <c r="AM736">
        <v>9.1666666669999994</v>
      </c>
      <c r="AN736">
        <v>11</v>
      </c>
      <c r="AO736">
        <v>1.7777777779999999</v>
      </c>
      <c r="AP736">
        <v>23.36111111</v>
      </c>
      <c r="AQ736">
        <v>36</v>
      </c>
      <c r="AR736">
        <v>3.361111111</v>
      </c>
      <c r="AS736">
        <v>93.444444439999998</v>
      </c>
      <c r="AT736">
        <v>6.25</v>
      </c>
      <c r="AU736">
        <v>7.1111111109999996</v>
      </c>
      <c r="AV736">
        <v>84.027777779999994</v>
      </c>
      <c r="AW736">
        <v>121</v>
      </c>
      <c r="AX736">
        <v>376.33333329999999</v>
      </c>
      <c r="AY736">
        <v>5.4444444440000002</v>
      </c>
      <c r="AZ736">
        <v>41.814814810000001</v>
      </c>
    </row>
    <row r="737" spans="1:52" x14ac:dyDescent="0.25">
      <c r="A737">
        <v>735</v>
      </c>
      <c r="B737">
        <v>154</v>
      </c>
      <c r="C737">
        <v>171</v>
      </c>
      <c r="D737">
        <v>170</v>
      </c>
      <c r="E737">
        <v>166</v>
      </c>
      <c r="F737">
        <v>175</v>
      </c>
      <c r="G737">
        <v>171</v>
      </c>
      <c r="H737">
        <v>179</v>
      </c>
      <c r="I737">
        <v>188</v>
      </c>
      <c r="J737">
        <v>189</v>
      </c>
      <c r="U737">
        <v>155.83333329999999</v>
      </c>
      <c r="V737">
        <v>3.5666666669999998</v>
      </c>
      <c r="W737">
        <v>159.4</v>
      </c>
      <c r="X737">
        <v>162.96666669999999</v>
      </c>
      <c r="Y737">
        <v>166.53333330000001</v>
      </c>
      <c r="Z737">
        <v>170.1</v>
      </c>
      <c r="AA737">
        <v>173.66666670000001</v>
      </c>
      <c r="AB737">
        <v>177.2333333</v>
      </c>
      <c r="AC737">
        <v>180.8</v>
      </c>
      <c r="AD737">
        <v>184.3666667</v>
      </c>
      <c r="AE737">
        <v>187.93333329999999</v>
      </c>
      <c r="AF737">
        <v>5.4</v>
      </c>
      <c r="AG737">
        <v>8.0333333329999999</v>
      </c>
      <c r="AH737">
        <v>3.4666666670000001</v>
      </c>
      <c r="AI737">
        <v>4.0999999999999996</v>
      </c>
      <c r="AJ737">
        <v>1.3333333329999999</v>
      </c>
      <c r="AK737">
        <v>6.233333333</v>
      </c>
      <c r="AL737">
        <v>1.8</v>
      </c>
      <c r="AM737">
        <v>3.6333333329999999</v>
      </c>
      <c r="AN737">
        <v>1.066666667</v>
      </c>
      <c r="AO737">
        <v>29.16</v>
      </c>
      <c r="AP737">
        <v>64.534444440000001</v>
      </c>
      <c r="AQ737">
        <v>12.017777779999999</v>
      </c>
      <c r="AR737">
        <v>16.809999999999999</v>
      </c>
      <c r="AS737">
        <v>1.7777777779999999</v>
      </c>
      <c r="AT737">
        <v>38.854444440000002</v>
      </c>
      <c r="AU737">
        <v>3.24</v>
      </c>
      <c r="AV737">
        <v>13.201111109999999</v>
      </c>
      <c r="AW737">
        <v>1.137777778</v>
      </c>
      <c r="AX737">
        <v>180.7333333</v>
      </c>
      <c r="AY737">
        <v>3.896296296</v>
      </c>
      <c r="AZ737">
        <v>20.081481480000001</v>
      </c>
    </row>
    <row r="738" spans="1:52" x14ac:dyDescent="0.25">
      <c r="A738">
        <v>736</v>
      </c>
      <c r="B738">
        <v>95</v>
      </c>
      <c r="C738">
        <v>99</v>
      </c>
      <c r="D738">
        <v>101</v>
      </c>
      <c r="E738">
        <v>105</v>
      </c>
      <c r="F738">
        <v>102</v>
      </c>
      <c r="G738">
        <v>106</v>
      </c>
      <c r="H738">
        <v>109</v>
      </c>
      <c r="I738">
        <v>109</v>
      </c>
      <c r="J738">
        <v>112</v>
      </c>
      <c r="U738">
        <v>94.638888890000004</v>
      </c>
      <c r="V738">
        <v>1.9166666670000001</v>
      </c>
      <c r="W738">
        <v>96.555555560000002</v>
      </c>
      <c r="X738">
        <v>98.472222220000006</v>
      </c>
      <c r="Y738">
        <v>100.3888889</v>
      </c>
      <c r="Z738">
        <v>102.30555560000001</v>
      </c>
      <c r="AA738">
        <v>104.2222222</v>
      </c>
      <c r="AB738">
        <v>106.1388889</v>
      </c>
      <c r="AC738">
        <v>108.05555560000001</v>
      </c>
      <c r="AD738">
        <v>109.9722222</v>
      </c>
      <c r="AE738">
        <v>111.8888889</v>
      </c>
      <c r="AF738">
        <v>1.5555555560000001</v>
      </c>
      <c r="AG738">
        <v>0.52777777800000003</v>
      </c>
      <c r="AH738">
        <v>0.61111111100000004</v>
      </c>
      <c r="AI738">
        <v>2.6944444440000002</v>
      </c>
      <c r="AJ738">
        <v>2.2222222220000001</v>
      </c>
      <c r="AK738">
        <v>0.13888888899999999</v>
      </c>
      <c r="AL738">
        <v>0.94444444400000005</v>
      </c>
      <c r="AM738">
        <v>0.97222222199999997</v>
      </c>
      <c r="AN738">
        <v>0.111111111</v>
      </c>
      <c r="AO738">
        <v>2.4197530860000001</v>
      </c>
      <c r="AP738">
        <v>0.27854938299999998</v>
      </c>
      <c r="AQ738">
        <v>0.37345678999999998</v>
      </c>
      <c r="AR738">
        <v>7.260030864</v>
      </c>
      <c r="AS738">
        <v>4.9382716049999997</v>
      </c>
      <c r="AT738">
        <v>1.9290122999999999E-2</v>
      </c>
      <c r="AU738">
        <v>0.89197530899999999</v>
      </c>
      <c r="AV738">
        <v>0.945216049</v>
      </c>
      <c r="AW738">
        <v>1.2345679E-2</v>
      </c>
      <c r="AX738">
        <v>17.13888889</v>
      </c>
      <c r="AY738">
        <v>1.0864197529999999</v>
      </c>
      <c r="AZ738">
        <v>1.904320988</v>
      </c>
    </row>
    <row r="739" spans="1:52" x14ac:dyDescent="0.25">
      <c r="A739">
        <v>737</v>
      </c>
      <c r="B739">
        <v>41</v>
      </c>
      <c r="C739">
        <v>42</v>
      </c>
      <c r="D739">
        <v>43</v>
      </c>
      <c r="E739">
        <v>42</v>
      </c>
      <c r="F739">
        <v>44</v>
      </c>
      <c r="G739">
        <v>42</v>
      </c>
      <c r="H739">
        <v>45</v>
      </c>
      <c r="I739">
        <v>45</v>
      </c>
      <c r="J739">
        <v>48</v>
      </c>
      <c r="U739">
        <v>40.138888889999997</v>
      </c>
      <c r="V739">
        <v>0.68333333299999999</v>
      </c>
      <c r="W739">
        <v>40.82222222</v>
      </c>
      <c r="X739">
        <v>41.505555559999998</v>
      </c>
      <c r="Y739">
        <v>42.188888890000001</v>
      </c>
      <c r="Z739">
        <v>42.872222219999998</v>
      </c>
      <c r="AA739">
        <v>43.555555560000002</v>
      </c>
      <c r="AB739">
        <v>44.238888889999998</v>
      </c>
      <c r="AC739">
        <v>44.922222220000002</v>
      </c>
      <c r="AD739">
        <v>45.605555559999999</v>
      </c>
      <c r="AE739">
        <v>46.288888890000003</v>
      </c>
      <c r="AF739">
        <v>0.177777778</v>
      </c>
      <c r="AG739">
        <v>0.49444444399999998</v>
      </c>
      <c r="AH739">
        <v>0.811111111</v>
      </c>
      <c r="AI739">
        <v>0.87222222199999999</v>
      </c>
      <c r="AJ739">
        <v>0.44444444399999999</v>
      </c>
      <c r="AK739">
        <v>2.238888889</v>
      </c>
      <c r="AL739">
        <v>7.7777778000000006E-2</v>
      </c>
      <c r="AM739">
        <v>0.60555555599999999</v>
      </c>
      <c r="AN739">
        <v>1.7111111109999999</v>
      </c>
      <c r="AO739">
        <v>3.1604937999999999E-2</v>
      </c>
      <c r="AP739">
        <v>0.244475309</v>
      </c>
      <c r="AQ739">
        <v>0.65790123499999997</v>
      </c>
      <c r="AR739">
        <v>0.76077160499999996</v>
      </c>
      <c r="AS739">
        <v>0.197530864</v>
      </c>
      <c r="AT739">
        <v>5.0126234570000001</v>
      </c>
      <c r="AU739">
        <v>6.0493830000000002E-3</v>
      </c>
      <c r="AV739">
        <v>0.36669753100000002</v>
      </c>
      <c r="AW739">
        <v>2.9279012350000002</v>
      </c>
      <c r="AX739">
        <v>10.205555560000001</v>
      </c>
      <c r="AY739">
        <v>0.82592592600000003</v>
      </c>
      <c r="AZ739">
        <v>1.133950617</v>
      </c>
    </row>
    <row r="740" spans="1:52" x14ac:dyDescent="0.25">
      <c r="A740">
        <v>738</v>
      </c>
      <c r="B740">
        <v>7</v>
      </c>
      <c r="C740">
        <v>7</v>
      </c>
      <c r="D740">
        <v>7</v>
      </c>
      <c r="E740">
        <v>7</v>
      </c>
      <c r="F740">
        <v>7</v>
      </c>
      <c r="G740">
        <v>8</v>
      </c>
      <c r="H740">
        <v>8</v>
      </c>
      <c r="I740">
        <v>7</v>
      </c>
      <c r="J740">
        <v>8</v>
      </c>
      <c r="U740">
        <v>6.75</v>
      </c>
      <c r="V740">
        <v>0.116666667</v>
      </c>
      <c r="W740">
        <v>6.8666666669999996</v>
      </c>
      <c r="X740">
        <v>6.983333333</v>
      </c>
      <c r="Y740">
        <v>7.1</v>
      </c>
      <c r="Z740">
        <v>7.2166666670000001</v>
      </c>
      <c r="AA740">
        <v>7.3333333329999997</v>
      </c>
      <c r="AB740">
        <v>7.45</v>
      </c>
      <c r="AC740">
        <v>7.5666666669999998</v>
      </c>
      <c r="AD740">
        <v>7.6833333330000002</v>
      </c>
      <c r="AE740">
        <v>7.8</v>
      </c>
      <c r="AF740">
        <v>0.133333333</v>
      </c>
      <c r="AG740">
        <v>1.6666667E-2</v>
      </c>
      <c r="AH740">
        <v>0.1</v>
      </c>
      <c r="AI740">
        <v>0.21666666700000001</v>
      </c>
      <c r="AJ740">
        <v>0.33333333300000001</v>
      </c>
      <c r="AK740">
        <v>0.55000000000000004</v>
      </c>
      <c r="AL740">
        <v>0.43333333299999999</v>
      </c>
      <c r="AM740">
        <v>0.68333333299999999</v>
      </c>
      <c r="AN740">
        <v>0.2</v>
      </c>
      <c r="AO740">
        <v>1.7777778000000001E-2</v>
      </c>
      <c r="AP740">
        <v>2.7777800000000001E-4</v>
      </c>
      <c r="AQ740">
        <v>0.01</v>
      </c>
      <c r="AR740">
        <v>4.6944444000000002E-2</v>
      </c>
      <c r="AS740">
        <v>0.111111111</v>
      </c>
      <c r="AT740">
        <v>0.30249999999999999</v>
      </c>
      <c r="AU740">
        <v>0.18777777800000001</v>
      </c>
      <c r="AV740">
        <v>0.46694444400000001</v>
      </c>
      <c r="AW740">
        <v>0.04</v>
      </c>
      <c r="AX740">
        <v>1.183333333</v>
      </c>
      <c r="AY740">
        <v>0.29629629600000001</v>
      </c>
      <c r="AZ740">
        <v>0.13148148100000001</v>
      </c>
    </row>
    <row r="741" spans="1:52" x14ac:dyDescent="0.25">
      <c r="A741">
        <v>739</v>
      </c>
      <c r="B741">
        <v>88</v>
      </c>
      <c r="C741">
        <v>97</v>
      </c>
      <c r="D741">
        <v>97</v>
      </c>
      <c r="E741">
        <v>99</v>
      </c>
      <c r="F741">
        <v>99</v>
      </c>
      <c r="G741">
        <v>102</v>
      </c>
      <c r="H741">
        <v>103</v>
      </c>
      <c r="I741">
        <v>100</v>
      </c>
      <c r="J741">
        <v>106</v>
      </c>
      <c r="U741">
        <v>91</v>
      </c>
      <c r="V741">
        <v>1.6</v>
      </c>
      <c r="W741">
        <v>92.6</v>
      </c>
      <c r="X741">
        <v>94.2</v>
      </c>
      <c r="Y741">
        <v>95.8</v>
      </c>
      <c r="Z741">
        <v>97.4</v>
      </c>
      <c r="AA741">
        <v>99</v>
      </c>
      <c r="AB741">
        <v>100.6</v>
      </c>
      <c r="AC741">
        <v>102.2</v>
      </c>
      <c r="AD741">
        <v>103.8</v>
      </c>
      <c r="AE741">
        <v>105.4</v>
      </c>
      <c r="AF741">
        <v>4.5999999999999996</v>
      </c>
      <c r="AG741">
        <v>2.8</v>
      </c>
      <c r="AH741">
        <v>1.2</v>
      </c>
      <c r="AI741">
        <v>1.6</v>
      </c>
      <c r="AJ741">
        <v>0</v>
      </c>
      <c r="AK741">
        <v>1.4</v>
      </c>
      <c r="AL741">
        <v>0.8</v>
      </c>
      <c r="AM741">
        <v>3.8</v>
      </c>
      <c r="AN741">
        <v>0.6</v>
      </c>
      <c r="AO741">
        <v>21.16</v>
      </c>
      <c r="AP741">
        <v>7.84</v>
      </c>
      <c r="AQ741">
        <v>1.44</v>
      </c>
      <c r="AR741">
        <v>2.56</v>
      </c>
      <c r="AS741">
        <v>0</v>
      </c>
      <c r="AT741">
        <v>1.96</v>
      </c>
      <c r="AU741">
        <v>0.64</v>
      </c>
      <c r="AV741">
        <v>14.44</v>
      </c>
      <c r="AW741">
        <v>0.36</v>
      </c>
      <c r="AX741">
        <v>50.4</v>
      </c>
      <c r="AY741">
        <v>1.8666666670000001</v>
      </c>
      <c r="AZ741">
        <v>5.6</v>
      </c>
    </row>
    <row r="742" spans="1:52" x14ac:dyDescent="0.25">
      <c r="A742">
        <v>740</v>
      </c>
      <c r="B742">
        <v>80</v>
      </c>
      <c r="C742">
        <v>76</v>
      </c>
      <c r="D742">
        <v>80</v>
      </c>
      <c r="E742">
        <v>84</v>
      </c>
      <c r="F742">
        <v>87</v>
      </c>
      <c r="G742">
        <v>82</v>
      </c>
      <c r="H742">
        <v>86</v>
      </c>
      <c r="I742">
        <v>89</v>
      </c>
      <c r="J742">
        <v>86</v>
      </c>
      <c r="U742">
        <v>77.25</v>
      </c>
      <c r="V742">
        <v>1.2166666669999999</v>
      </c>
      <c r="W742">
        <v>78.466666669999995</v>
      </c>
      <c r="X742">
        <v>79.683333329999996</v>
      </c>
      <c r="Y742">
        <v>80.900000000000006</v>
      </c>
      <c r="Z742">
        <v>82.116666670000001</v>
      </c>
      <c r="AA742">
        <v>83.333333330000002</v>
      </c>
      <c r="AB742">
        <v>84.55</v>
      </c>
      <c r="AC742">
        <v>85.766666670000006</v>
      </c>
      <c r="AD742">
        <v>86.983333329999994</v>
      </c>
      <c r="AE742">
        <v>88.2</v>
      </c>
      <c r="AF742">
        <v>1.5333333330000001</v>
      </c>
      <c r="AG742">
        <v>3.6833333330000002</v>
      </c>
      <c r="AH742">
        <v>0.9</v>
      </c>
      <c r="AI742">
        <v>1.8833333329999999</v>
      </c>
      <c r="AJ742">
        <v>3.6666666669999999</v>
      </c>
      <c r="AK742">
        <v>2.5499999999999998</v>
      </c>
      <c r="AL742">
        <v>0.233333333</v>
      </c>
      <c r="AM742">
        <v>2.016666667</v>
      </c>
      <c r="AN742">
        <v>2.2000000000000002</v>
      </c>
      <c r="AO742">
        <v>2.3511111109999998</v>
      </c>
      <c r="AP742">
        <v>13.56694444</v>
      </c>
      <c r="AQ742">
        <v>0.81</v>
      </c>
      <c r="AR742">
        <v>3.5469444440000002</v>
      </c>
      <c r="AS742">
        <v>13.44444444</v>
      </c>
      <c r="AT742">
        <v>6.5025000000000004</v>
      </c>
      <c r="AU742">
        <v>5.4444444000000002E-2</v>
      </c>
      <c r="AV742">
        <v>4.0669444439999998</v>
      </c>
      <c r="AW742">
        <v>4.84</v>
      </c>
      <c r="AX742">
        <v>49.183333330000004</v>
      </c>
      <c r="AY742">
        <v>2.0740740739999999</v>
      </c>
      <c r="AZ742">
        <v>5.4648148150000004</v>
      </c>
    </row>
    <row r="743" spans="1:52" x14ac:dyDescent="0.25">
      <c r="A743">
        <v>741</v>
      </c>
      <c r="B743">
        <v>94</v>
      </c>
      <c r="C743">
        <v>96</v>
      </c>
      <c r="D743">
        <v>90</v>
      </c>
      <c r="E743">
        <v>97</v>
      </c>
      <c r="F743">
        <v>102</v>
      </c>
      <c r="G743">
        <v>95</v>
      </c>
      <c r="H743">
        <v>101</v>
      </c>
      <c r="I743">
        <v>107</v>
      </c>
      <c r="J743">
        <v>108</v>
      </c>
      <c r="U743">
        <v>89.805555560000002</v>
      </c>
      <c r="V743">
        <v>1.816666667</v>
      </c>
      <c r="W743">
        <v>91.622222219999998</v>
      </c>
      <c r="X743">
        <v>93.438888890000001</v>
      </c>
      <c r="Y743">
        <v>95.255555560000005</v>
      </c>
      <c r="Z743">
        <v>97.07222222</v>
      </c>
      <c r="AA743">
        <v>98.888888890000004</v>
      </c>
      <c r="AB743">
        <v>100.7055556</v>
      </c>
      <c r="AC743">
        <v>102.5222222</v>
      </c>
      <c r="AD743">
        <v>104.3388889</v>
      </c>
      <c r="AE743">
        <v>106.1555556</v>
      </c>
      <c r="AF743">
        <v>2.377777778</v>
      </c>
      <c r="AG743">
        <v>2.5611111110000002</v>
      </c>
      <c r="AH743">
        <v>5.255555556</v>
      </c>
      <c r="AI743">
        <v>7.2222222000000003E-2</v>
      </c>
      <c r="AJ743">
        <v>3.111111111</v>
      </c>
      <c r="AK743">
        <v>5.7055555560000002</v>
      </c>
      <c r="AL743">
        <v>1.5222222219999999</v>
      </c>
      <c r="AM743">
        <v>2.6611111109999999</v>
      </c>
      <c r="AN743">
        <v>1.8444444440000001</v>
      </c>
      <c r="AO743">
        <v>5.6538271599999996</v>
      </c>
      <c r="AP743">
        <v>6.5592901230000002</v>
      </c>
      <c r="AQ743">
        <v>27.6208642</v>
      </c>
      <c r="AR743">
        <v>5.2160490000000004E-3</v>
      </c>
      <c r="AS743">
        <v>9.6790123460000004</v>
      </c>
      <c r="AT743">
        <v>32.553364199999997</v>
      </c>
      <c r="AU743">
        <v>2.3171604939999999</v>
      </c>
      <c r="AV743">
        <v>7.0815123460000002</v>
      </c>
      <c r="AW743">
        <v>3.401975309</v>
      </c>
      <c r="AX743">
        <v>94.872222219999998</v>
      </c>
      <c r="AY743">
        <v>2.790123457</v>
      </c>
      <c r="AZ743">
        <v>10.541358020000001</v>
      </c>
    </row>
    <row r="744" spans="1:52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25">
      <c r="A745">
        <v>743</v>
      </c>
      <c r="B745">
        <v>66</v>
      </c>
      <c r="C745">
        <v>68</v>
      </c>
      <c r="D745">
        <v>69</v>
      </c>
      <c r="E745">
        <v>73</v>
      </c>
      <c r="F745">
        <v>73</v>
      </c>
      <c r="G745">
        <v>77</v>
      </c>
      <c r="H745">
        <v>79</v>
      </c>
      <c r="I745">
        <v>77</v>
      </c>
      <c r="J745">
        <v>82</v>
      </c>
      <c r="U745">
        <v>64.194444439999998</v>
      </c>
      <c r="V745">
        <v>1.9166666670000001</v>
      </c>
      <c r="W745">
        <v>66.111111109999996</v>
      </c>
      <c r="X745">
        <v>68.027777779999994</v>
      </c>
      <c r="Y745">
        <v>69.944444439999998</v>
      </c>
      <c r="Z745">
        <v>71.861111109999996</v>
      </c>
      <c r="AA745">
        <v>73.777777779999994</v>
      </c>
      <c r="AB745">
        <v>75.694444439999998</v>
      </c>
      <c r="AC745">
        <v>77.611111109999996</v>
      </c>
      <c r="AD745">
        <v>79.527777779999994</v>
      </c>
      <c r="AE745">
        <v>81.444444439999998</v>
      </c>
      <c r="AF745">
        <v>0.111111111</v>
      </c>
      <c r="AG745">
        <v>2.7777777999999999E-2</v>
      </c>
      <c r="AH745">
        <v>0.94444444400000005</v>
      </c>
      <c r="AI745">
        <v>1.138888889</v>
      </c>
      <c r="AJ745">
        <v>0.77777777800000003</v>
      </c>
      <c r="AK745">
        <v>1.3055555560000001</v>
      </c>
      <c r="AL745">
        <v>1.388888889</v>
      </c>
      <c r="AM745">
        <v>2.5277777779999999</v>
      </c>
      <c r="AN745">
        <v>0.55555555599999995</v>
      </c>
      <c r="AO745">
        <v>1.2345679E-2</v>
      </c>
      <c r="AP745">
        <v>7.7160499999999997E-4</v>
      </c>
      <c r="AQ745">
        <v>0.89197530899999999</v>
      </c>
      <c r="AR745">
        <v>1.2970679009999999</v>
      </c>
      <c r="AS745">
        <v>0.60493827200000005</v>
      </c>
      <c r="AT745">
        <v>1.704475309</v>
      </c>
      <c r="AU745">
        <v>1.9290123459999999</v>
      </c>
      <c r="AV745">
        <v>6.3896604940000001</v>
      </c>
      <c r="AW745">
        <v>0.30864197500000001</v>
      </c>
      <c r="AX745">
        <v>13.13888889</v>
      </c>
      <c r="AY745">
        <v>0.975308642</v>
      </c>
      <c r="AZ745">
        <v>1.459876543</v>
      </c>
    </row>
    <row r="746" spans="1:52" x14ac:dyDescent="0.25">
      <c r="A746">
        <v>744</v>
      </c>
      <c r="B746">
        <v>12</v>
      </c>
      <c r="C746">
        <v>12</v>
      </c>
      <c r="D746">
        <v>13</v>
      </c>
      <c r="E746">
        <v>12</v>
      </c>
      <c r="F746">
        <v>13</v>
      </c>
      <c r="G746">
        <v>13</v>
      </c>
      <c r="H746">
        <v>13</v>
      </c>
      <c r="I746">
        <v>14</v>
      </c>
      <c r="J746">
        <v>14</v>
      </c>
      <c r="U746">
        <v>11.63888889</v>
      </c>
      <c r="V746">
        <v>0.25</v>
      </c>
      <c r="W746">
        <v>11.88888889</v>
      </c>
      <c r="X746">
        <v>12.13888889</v>
      </c>
      <c r="Y746">
        <v>12.38888889</v>
      </c>
      <c r="Z746">
        <v>12.63888889</v>
      </c>
      <c r="AA746">
        <v>12.88888889</v>
      </c>
      <c r="AB746">
        <v>13.13888889</v>
      </c>
      <c r="AC746">
        <v>13.38888889</v>
      </c>
      <c r="AD746">
        <v>13.63888889</v>
      </c>
      <c r="AE746">
        <v>13.88888889</v>
      </c>
      <c r="AF746">
        <v>0.111111111</v>
      </c>
      <c r="AG746">
        <v>0.13888888899999999</v>
      </c>
      <c r="AH746">
        <v>0.61111111100000004</v>
      </c>
      <c r="AI746">
        <v>0.63888888899999996</v>
      </c>
      <c r="AJ746">
        <v>0.111111111</v>
      </c>
      <c r="AK746">
        <v>0.13888888899999999</v>
      </c>
      <c r="AL746">
        <v>0.38888888900000002</v>
      </c>
      <c r="AM746">
        <v>0.36111111099999998</v>
      </c>
      <c r="AN746">
        <v>0.111111111</v>
      </c>
      <c r="AO746">
        <v>1.2345679E-2</v>
      </c>
      <c r="AP746">
        <v>1.9290122999999999E-2</v>
      </c>
      <c r="AQ746">
        <v>0.37345678999999998</v>
      </c>
      <c r="AR746">
        <v>0.40817901200000001</v>
      </c>
      <c r="AS746">
        <v>1.2345679E-2</v>
      </c>
      <c r="AT746">
        <v>1.9290122999999999E-2</v>
      </c>
      <c r="AU746">
        <v>0.15123456800000001</v>
      </c>
      <c r="AV746">
        <v>0.130401235</v>
      </c>
      <c r="AW746">
        <v>1.2345679E-2</v>
      </c>
      <c r="AX746">
        <v>1.138888889</v>
      </c>
      <c r="AY746">
        <v>0.29012345699999997</v>
      </c>
      <c r="AZ746">
        <v>0.12654320999999999</v>
      </c>
    </row>
    <row r="747" spans="1:52" x14ac:dyDescent="0.25">
      <c r="A747">
        <v>745</v>
      </c>
      <c r="B747">
        <v>11</v>
      </c>
      <c r="C747">
        <v>11</v>
      </c>
      <c r="D747">
        <v>12</v>
      </c>
      <c r="E747">
        <v>12</v>
      </c>
      <c r="F747">
        <v>11</v>
      </c>
      <c r="G747">
        <v>12</v>
      </c>
      <c r="H747">
        <v>13</v>
      </c>
      <c r="I747">
        <v>12</v>
      </c>
      <c r="J747">
        <v>12</v>
      </c>
      <c r="U747">
        <v>11.027777779999999</v>
      </c>
      <c r="V747">
        <v>0.15</v>
      </c>
      <c r="W747">
        <v>11.17777778</v>
      </c>
      <c r="X747">
        <v>11.32777778</v>
      </c>
      <c r="Y747">
        <v>11.47777778</v>
      </c>
      <c r="Z747">
        <v>11.627777780000001</v>
      </c>
      <c r="AA747">
        <v>11.777777779999999</v>
      </c>
      <c r="AB747">
        <v>11.92777778</v>
      </c>
      <c r="AC747">
        <v>12.07777778</v>
      </c>
      <c r="AD747">
        <v>12.22777778</v>
      </c>
      <c r="AE747">
        <v>12.377777780000001</v>
      </c>
      <c r="AF747">
        <v>0.177777778</v>
      </c>
      <c r="AG747">
        <v>0.32777777800000002</v>
      </c>
      <c r="AH747">
        <v>0.52222222200000001</v>
      </c>
      <c r="AI747">
        <v>0.37222222199999999</v>
      </c>
      <c r="AJ747">
        <v>0.77777777800000003</v>
      </c>
      <c r="AK747">
        <v>7.2222222000000003E-2</v>
      </c>
      <c r="AL747">
        <v>0.92222222200000004</v>
      </c>
      <c r="AM747">
        <v>0.22777777799999999</v>
      </c>
      <c r="AN747">
        <v>0.37777777800000001</v>
      </c>
      <c r="AO747">
        <v>3.1604937999999999E-2</v>
      </c>
      <c r="AP747">
        <v>0.107438272</v>
      </c>
      <c r="AQ747">
        <v>0.27271604900000002</v>
      </c>
      <c r="AR747">
        <v>0.138549383</v>
      </c>
      <c r="AS747">
        <v>0.60493827200000005</v>
      </c>
      <c r="AT747">
        <v>5.2160490000000004E-3</v>
      </c>
      <c r="AU747">
        <v>0.85049382699999998</v>
      </c>
      <c r="AV747">
        <v>5.1882716000000002E-2</v>
      </c>
      <c r="AW747">
        <v>0.14271604900000001</v>
      </c>
      <c r="AX747">
        <v>2.2055555560000002</v>
      </c>
      <c r="AY747">
        <v>0.419753086</v>
      </c>
      <c r="AZ747">
        <v>0.24506172800000001</v>
      </c>
    </row>
    <row r="748" spans="1:52" x14ac:dyDescent="0.25">
      <c r="A748">
        <v>746</v>
      </c>
      <c r="B748">
        <v>29</v>
      </c>
      <c r="C748">
        <v>28</v>
      </c>
      <c r="D748">
        <v>28</v>
      </c>
      <c r="E748">
        <v>29</v>
      </c>
      <c r="F748">
        <v>30</v>
      </c>
      <c r="G748">
        <v>30</v>
      </c>
      <c r="H748">
        <v>29</v>
      </c>
      <c r="I748">
        <v>31</v>
      </c>
      <c r="J748">
        <v>31</v>
      </c>
      <c r="U748">
        <v>27.777777780000001</v>
      </c>
      <c r="V748">
        <v>0.33333333300000001</v>
      </c>
      <c r="W748">
        <v>28.11111111</v>
      </c>
      <c r="X748">
        <v>28.444444440000002</v>
      </c>
      <c r="Y748">
        <v>28.777777780000001</v>
      </c>
      <c r="Z748">
        <v>29.11111111</v>
      </c>
      <c r="AA748">
        <v>29.444444440000002</v>
      </c>
      <c r="AB748">
        <v>29.777777780000001</v>
      </c>
      <c r="AC748">
        <v>30.11111111</v>
      </c>
      <c r="AD748">
        <v>30.444444440000002</v>
      </c>
      <c r="AE748">
        <v>30.777777780000001</v>
      </c>
      <c r="AF748">
        <v>0.88888888899999996</v>
      </c>
      <c r="AG748">
        <v>0.44444444399999999</v>
      </c>
      <c r="AH748">
        <v>0.77777777800000003</v>
      </c>
      <c r="AI748">
        <v>0.111111111</v>
      </c>
      <c r="AJ748">
        <v>0.55555555599999995</v>
      </c>
      <c r="AK748">
        <v>0.222222222</v>
      </c>
      <c r="AL748">
        <v>1.111111111</v>
      </c>
      <c r="AM748">
        <v>0.55555555599999995</v>
      </c>
      <c r="AN748">
        <v>0.222222222</v>
      </c>
      <c r="AO748">
        <v>0.79012345699999997</v>
      </c>
      <c r="AP748">
        <v>0.197530864</v>
      </c>
      <c r="AQ748">
        <v>0.60493827200000005</v>
      </c>
      <c r="AR748">
        <v>1.2345679E-2</v>
      </c>
      <c r="AS748">
        <v>0.30864197500000001</v>
      </c>
      <c r="AT748">
        <v>4.9382716E-2</v>
      </c>
      <c r="AU748">
        <v>1.2345679009999999</v>
      </c>
      <c r="AV748">
        <v>0.30864197500000001</v>
      </c>
      <c r="AW748">
        <v>4.9382716E-2</v>
      </c>
      <c r="AX748">
        <v>3.5555555559999998</v>
      </c>
      <c r="AY748">
        <v>0.54320987700000001</v>
      </c>
      <c r="AZ748">
        <v>0.395061728</v>
      </c>
    </row>
    <row r="749" spans="1:52" x14ac:dyDescent="0.25">
      <c r="A749">
        <v>747</v>
      </c>
      <c r="B749">
        <v>73</v>
      </c>
      <c r="C749">
        <v>73</v>
      </c>
      <c r="D749">
        <v>78</v>
      </c>
      <c r="E749">
        <v>80</v>
      </c>
      <c r="F749">
        <v>82</v>
      </c>
      <c r="G749">
        <v>82</v>
      </c>
      <c r="H749">
        <v>84</v>
      </c>
      <c r="I749">
        <v>81</v>
      </c>
      <c r="J749">
        <v>86</v>
      </c>
      <c r="U749">
        <v>72.388888890000004</v>
      </c>
      <c r="V749">
        <v>1.5</v>
      </c>
      <c r="W749">
        <v>73.888888890000004</v>
      </c>
      <c r="X749">
        <v>75.388888890000004</v>
      </c>
      <c r="Y749">
        <v>76.888888890000004</v>
      </c>
      <c r="Z749">
        <v>78.388888890000004</v>
      </c>
      <c r="AA749">
        <v>79.888888890000004</v>
      </c>
      <c r="AB749">
        <v>81.388888890000004</v>
      </c>
      <c r="AC749">
        <v>82.888888890000004</v>
      </c>
      <c r="AD749">
        <v>84.388888890000004</v>
      </c>
      <c r="AE749">
        <v>85.888888890000004</v>
      </c>
      <c r="AF749">
        <v>0.88888888899999996</v>
      </c>
      <c r="AG749">
        <v>2.388888889</v>
      </c>
      <c r="AH749">
        <v>1.111111111</v>
      </c>
      <c r="AI749">
        <v>1.611111111</v>
      </c>
      <c r="AJ749">
        <v>2.111111111</v>
      </c>
      <c r="AK749">
        <v>0.61111111100000004</v>
      </c>
      <c r="AL749">
        <v>1.111111111</v>
      </c>
      <c r="AM749">
        <v>3.388888889</v>
      </c>
      <c r="AN749">
        <v>0.111111111</v>
      </c>
      <c r="AO749">
        <v>0.79012345699999997</v>
      </c>
      <c r="AP749">
        <v>5.7067901230000002</v>
      </c>
      <c r="AQ749">
        <v>1.2345679009999999</v>
      </c>
      <c r="AR749">
        <v>2.5956790120000002</v>
      </c>
      <c r="AS749">
        <v>4.4567901230000002</v>
      </c>
      <c r="AT749">
        <v>0.37345678999999998</v>
      </c>
      <c r="AU749">
        <v>1.2345679009999999</v>
      </c>
      <c r="AV749">
        <v>11.4845679</v>
      </c>
      <c r="AW749">
        <v>1.2345679E-2</v>
      </c>
      <c r="AX749">
        <v>27.88888889</v>
      </c>
      <c r="AY749">
        <v>1.4814814810000001</v>
      </c>
      <c r="AZ749">
        <v>3.098765432</v>
      </c>
    </row>
    <row r="750" spans="1:52" x14ac:dyDescent="0.25">
      <c r="A750">
        <v>748</v>
      </c>
      <c r="B750">
        <v>57</v>
      </c>
      <c r="C750">
        <v>61</v>
      </c>
      <c r="D750">
        <v>63</v>
      </c>
      <c r="E750">
        <v>65</v>
      </c>
      <c r="F750">
        <v>62</v>
      </c>
      <c r="G750">
        <v>65</v>
      </c>
      <c r="H750">
        <v>64</v>
      </c>
      <c r="I750">
        <v>68</v>
      </c>
      <c r="J750">
        <v>65</v>
      </c>
      <c r="U750">
        <v>58.75</v>
      </c>
      <c r="V750">
        <v>0.91666666699999999</v>
      </c>
      <c r="W750">
        <v>59.666666669999998</v>
      </c>
      <c r="X750">
        <v>60.583333330000002</v>
      </c>
      <c r="Y750">
        <v>61.5</v>
      </c>
      <c r="Z750">
        <v>62.416666669999998</v>
      </c>
      <c r="AA750">
        <v>63.333333330000002</v>
      </c>
      <c r="AB750">
        <v>64.25</v>
      </c>
      <c r="AC750">
        <v>65.166666669999998</v>
      </c>
      <c r="AD750">
        <v>66.083333330000002</v>
      </c>
      <c r="AE750">
        <v>67</v>
      </c>
      <c r="AF750">
        <v>2.6666666669999999</v>
      </c>
      <c r="AG750">
        <v>0.41666666699999999</v>
      </c>
      <c r="AH750">
        <v>1.5</v>
      </c>
      <c r="AI750">
        <v>2.5833333330000001</v>
      </c>
      <c r="AJ750">
        <v>1.3333333329999999</v>
      </c>
      <c r="AK750">
        <v>0.75</v>
      </c>
      <c r="AL750">
        <v>1.1666666670000001</v>
      </c>
      <c r="AM750">
        <v>1.9166666670000001</v>
      </c>
      <c r="AN750">
        <v>2</v>
      </c>
      <c r="AO750">
        <v>7.1111111109999996</v>
      </c>
      <c r="AP750">
        <v>0.17361111100000001</v>
      </c>
      <c r="AQ750">
        <v>2.25</v>
      </c>
      <c r="AR750">
        <v>6.6736111109999996</v>
      </c>
      <c r="AS750">
        <v>1.7777777779999999</v>
      </c>
      <c r="AT750">
        <v>0.5625</v>
      </c>
      <c r="AU750">
        <v>1.361111111</v>
      </c>
      <c r="AV750">
        <v>3.673611111</v>
      </c>
      <c r="AW750">
        <v>4</v>
      </c>
      <c r="AX750">
        <v>27.583333329999999</v>
      </c>
      <c r="AY750">
        <v>1.592592593</v>
      </c>
      <c r="AZ750">
        <v>3.0648148150000001</v>
      </c>
    </row>
    <row r="751" spans="1:52" x14ac:dyDescent="0.25">
      <c r="A751">
        <v>749</v>
      </c>
      <c r="B751">
        <v>88</v>
      </c>
      <c r="C751">
        <v>89</v>
      </c>
      <c r="D751">
        <v>96</v>
      </c>
      <c r="E751">
        <v>96</v>
      </c>
      <c r="F751">
        <v>97</v>
      </c>
      <c r="G751">
        <v>99</v>
      </c>
      <c r="H751">
        <v>95</v>
      </c>
      <c r="I751">
        <v>103</v>
      </c>
      <c r="J751">
        <v>107</v>
      </c>
      <c r="U751">
        <v>86.75</v>
      </c>
      <c r="V751">
        <v>1.983333333</v>
      </c>
      <c r="W751">
        <v>88.733333329999994</v>
      </c>
      <c r="X751">
        <v>90.716666669999995</v>
      </c>
      <c r="Y751">
        <v>92.7</v>
      </c>
      <c r="Z751">
        <v>94.683333329999996</v>
      </c>
      <c r="AA751">
        <v>96.666666669999998</v>
      </c>
      <c r="AB751">
        <v>98.65</v>
      </c>
      <c r="AC751">
        <v>100.6333333</v>
      </c>
      <c r="AD751">
        <v>102.6166667</v>
      </c>
      <c r="AE751">
        <v>104.6</v>
      </c>
      <c r="AF751">
        <v>0.73333333300000003</v>
      </c>
      <c r="AG751">
        <v>1.7166666669999999</v>
      </c>
      <c r="AH751">
        <v>3.3</v>
      </c>
      <c r="AI751">
        <v>1.316666667</v>
      </c>
      <c r="AJ751">
        <v>0.33333333300000001</v>
      </c>
      <c r="AK751">
        <v>0.35</v>
      </c>
      <c r="AL751">
        <v>5.6333333330000004</v>
      </c>
      <c r="AM751">
        <v>0.383333333</v>
      </c>
      <c r="AN751">
        <v>2.4</v>
      </c>
      <c r="AO751">
        <v>0.53777777800000004</v>
      </c>
      <c r="AP751">
        <v>2.9469444440000001</v>
      </c>
      <c r="AQ751">
        <v>10.89</v>
      </c>
      <c r="AR751">
        <v>1.7336111110000001</v>
      </c>
      <c r="AS751">
        <v>0.111111111</v>
      </c>
      <c r="AT751">
        <v>0.1225</v>
      </c>
      <c r="AU751">
        <v>31.734444440000001</v>
      </c>
      <c r="AV751">
        <v>0.14694444400000001</v>
      </c>
      <c r="AW751">
        <v>5.76</v>
      </c>
      <c r="AX751">
        <v>53.983333330000001</v>
      </c>
      <c r="AY751">
        <v>1.796296296</v>
      </c>
      <c r="AZ751">
        <v>5.9981481480000003</v>
      </c>
    </row>
    <row r="752" spans="1:52" x14ac:dyDescent="0.25">
      <c r="A752">
        <v>750</v>
      </c>
      <c r="B752">
        <v>10</v>
      </c>
      <c r="C752">
        <v>10</v>
      </c>
      <c r="D752">
        <v>11</v>
      </c>
      <c r="E752">
        <v>11</v>
      </c>
      <c r="F752">
        <v>11</v>
      </c>
      <c r="G752">
        <v>10</v>
      </c>
      <c r="H752">
        <v>11</v>
      </c>
      <c r="I752">
        <v>11</v>
      </c>
      <c r="J752">
        <v>11</v>
      </c>
      <c r="U752">
        <v>10.16666667</v>
      </c>
      <c r="V752">
        <v>0.1</v>
      </c>
      <c r="W752">
        <v>10.266666669999999</v>
      </c>
      <c r="X752">
        <v>10.366666670000001</v>
      </c>
      <c r="Y752">
        <v>10.46666667</v>
      </c>
      <c r="Z752">
        <v>10.56666667</v>
      </c>
      <c r="AA752">
        <v>10.66666667</v>
      </c>
      <c r="AB752">
        <v>10.766666669999999</v>
      </c>
      <c r="AC752">
        <v>10.866666670000001</v>
      </c>
      <c r="AD752">
        <v>10.96666667</v>
      </c>
      <c r="AE752">
        <v>11.06666667</v>
      </c>
      <c r="AF752">
        <v>0.26666666700000002</v>
      </c>
      <c r="AG752">
        <v>0.366666667</v>
      </c>
      <c r="AH752">
        <v>0.53333333299999997</v>
      </c>
      <c r="AI752">
        <v>0.43333333299999999</v>
      </c>
      <c r="AJ752">
        <v>0.33333333300000001</v>
      </c>
      <c r="AK752">
        <v>0.76666666699999997</v>
      </c>
      <c r="AL752">
        <v>0.133333333</v>
      </c>
      <c r="AM752">
        <v>3.3333333E-2</v>
      </c>
      <c r="AN752">
        <v>6.6666666999999999E-2</v>
      </c>
      <c r="AO752">
        <v>7.1111111000000005E-2</v>
      </c>
      <c r="AP752">
        <v>0.134444444</v>
      </c>
      <c r="AQ752">
        <v>0.28444444400000002</v>
      </c>
      <c r="AR752">
        <v>0.18777777800000001</v>
      </c>
      <c r="AS752">
        <v>0.111111111</v>
      </c>
      <c r="AT752">
        <v>0.58777777799999997</v>
      </c>
      <c r="AU752">
        <v>1.7777778000000001E-2</v>
      </c>
      <c r="AV752">
        <v>1.1111109999999999E-3</v>
      </c>
      <c r="AW752">
        <v>4.4444439999999997E-3</v>
      </c>
      <c r="AX752">
        <v>1.4</v>
      </c>
      <c r="AY752">
        <v>0.32592592599999998</v>
      </c>
      <c r="AZ752">
        <v>0.15555555600000001</v>
      </c>
    </row>
    <row r="753" spans="1:52" x14ac:dyDescent="0.25">
      <c r="A753">
        <v>751</v>
      </c>
      <c r="B753">
        <v>70</v>
      </c>
      <c r="C753">
        <v>75</v>
      </c>
      <c r="D753">
        <v>79</v>
      </c>
      <c r="E753">
        <v>81</v>
      </c>
      <c r="F753">
        <v>77</v>
      </c>
      <c r="G753">
        <v>82</v>
      </c>
      <c r="H753">
        <v>78</v>
      </c>
      <c r="I753">
        <v>82</v>
      </c>
      <c r="J753">
        <v>88</v>
      </c>
      <c r="U753">
        <v>71.444444439999998</v>
      </c>
      <c r="V753">
        <v>1.5333333330000001</v>
      </c>
      <c r="W753">
        <v>72.977777779999997</v>
      </c>
      <c r="X753">
        <v>74.511111110000002</v>
      </c>
      <c r="Y753">
        <v>76.044444440000007</v>
      </c>
      <c r="Z753">
        <v>77.577777780000005</v>
      </c>
      <c r="AA753">
        <v>79.111111109999996</v>
      </c>
      <c r="AB753">
        <v>80.644444440000001</v>
      </c>
      <c r="AC753">
        <v>82.17777778</v>
      </c>
      <c r="AD753">
        <v>83.711111110000004</v>
      </c>
      <c r="AE753">
        <v>85.244444439999995</v>
      </c>
      <c r="AF753">
        <v>2.9777777780000001</v>
      </c>
      <c r="AG753">
        <v>0.48888888899999999</v>
      </c>
      <c r="AH753">
        <v>2.9555555560000002</v>
      </c>
      <c r="AI753">
        <v>3.4222222219999998</v>
      </c>
      <c r="AJ753">
        <v>2.111111111</v>
      </c>
      <c r="AK753">
        <v>1.3555555560000001</v>
      </c>
      <c r="AL753">
        <v>4.1777777780000003</v>
      </c>
      <c r="AM753">
        <v>1.7111111109999999</v>
      </c>
      <c r="AN753">
        <v>2.755555556</v>
      </c>
      <c r="AO753">
        <v>8.8671604940000002</v>
      </c>
      <c r="AP753">
        <v>0.23901234599999999</v>
      </c>
      <c r="AQ753">
        <v>8.7353086419999997</v>
      </c>
      <c r="AR753">
        <v>11.711604940000001</v>
      </c>
      <c r="AS753">
        <v>4.4567901230000002</v>
      </c>
      <c r="AT753">
        <v>1.8375308640000001</v>
      </c>
      <c r="AU753">
        <v>17.453827159999999</v>
      </c>
      <c r="AV753">
        <v>2.9279012350000002</v>
      </c>
      <c r="AW753">
        <v>7.5930864199999997</v>
      </c>
      <c r="AX753">
        <v>63.82222222</v>
      </c>
      <c r="AY753">
        <v>2.4395061729999998</v>
      </c>
      <c r="AZ753">
        <v>7.0913580249999999</v>
      </c>
    </row>
    <row r="754" spans="1:52" x14ac:dyDescent="0.25">
      <c r="A754">
        <v>752</v>
      </c>
      <c r="B754">
        <v>116</v>
      </c>
      <c r="C754">
        <v>126</v>
      </c>
      <c r="D754">
        <v>116</v>
      </c>
      <c r="E754">
        <v>122</v>
      </c>
      <c r="F754">
        <v>123</v>
      </c>
      <c r="G754">
        <v>135</v>
      </c>
      <c r="H754">
        <v>133</v>
      </c>
      <c r="I754">
        <v>136</v>
      </c>
      <c r="J754">
        <v>139</v>
      </c>
      <c r="U754">
        <v>113.25</v>
      </c>
      <c r="V754">
        <v>2.8166666669999998</v>
      </c>
      <c r="W754">
        <v>116.0666667</v>
      </c>
      <c r="X754">
        <v>118.8833333</v>
      </c>
      <c r="Y754">
        <v>121.7</v>
      </c>
      <c r="Z754">
        <v>124.5166667</v>
      </c>
      <c r="AA754">
        <v>127.33333330000001</v>
      </c>
      <c r="AB754">
        <v>130.15</v>
      </c>
      <c r="AC754">
        <v>132.96666669999999</v>
      </c>
      <c r="AD754">
        <v>135.78333330000001</v>
      </c>
      <c r="AE754">
        <v>138.6</v>
      </c>
      <c r="AF754">
        <v>6.6666666999999999E-2</v>
      </c>
      <c r="AG754">
        <v>7.1166666669999996</v>
      </c>
      <c r="AH754">
        <v>5.7</v>
      </c>
      <c r="AI754">
        <v>2.516666667</v>
      </c>
      <c r="AJ754">
        <v>4.3333333329999997</v>
      </c>
      <c r="AK754">
        <v>4.8499999999999996</v>
      </c>
      <c r="AL754">
        <v>3.3333333E-2</v>
      </c>
      <c r="AM754">
        <v>0.21666666700000001</v>
      </c>
      <c r="AN754">
        <v>0.4</v>
      </c>
      <c r="AO754">
        <v>4.4444439999999997E-3</v>
      </c>
      <c r="AP754">
        <v>50.646944439999999</v>
      </c>
      <c r="AQ754">
        <v>32.49</v>
      </c>
      <c r="AR754">
        <v>6.3336111109999997</v>
      </c>
      <c r="AS754">
        <v>18.777777780000001</v>
      </c>
      <c r="AT754">
        <v>23.522500000000001</v>
      </c>
      <c r="AU754">
        <v>1.1111109999999999E-3</v>
      </c>
      <c r="AV754">
        <v>4.6944444000000002E-2</v>
      </c>
      <c r="AW754">
        <v>0.16</v>
      </c>
      <c r="AX754">
        <v>131.9833333</v>
      </c>
      <c r="AY754">
        <v>2.8037037040000001</v>
      </c>
      <c r="AZ754">
        <v>14.664814809999999</v>
      </c>
    </row>
    <row r="755" spans="1:52" x14ac:dyDescent="0.25">
      <c r="A755">
        <v>753</v>
      </c>
      <c r="B755">
        <v>47</v>
      </c>
      <c r="C755">
        <v>50</v>
      </c>
      <c r="D755">
        <v>49</v>
      </c>
      <c r="E755">
        <v>51</v>
      </c>
      <c r="F755">
        <v>51</v>
      </c>
      <c r="G755">
        <v>55</v>
      </c>
      <c r="H755">
        <v>55</v>
      </c>
      <c r="I755">
        <v>57</v>
      </c>
      <c r="J755">
        <v>58</v>
      </c>
      <c r="U755">
        <v>45.805555560000002</v>
      </c>
      <c r="V755">
        <v>1.35</v>
      </c>
      <c r="W755">
        <v>47.155555560000003</v>
      </c>
      <c r="X755">
        <v>48.505555559999998</v>
      </c>
      <c r="Y755">
        <v>49.855555559999999</v>
      </c>
      <c r="Z755">
        <v>51.205555560000001</v>
      </c>
      <c r="AA755">
        <v>52.555555560000002</v>
      </c>
      <c r="AB755">
        <v>53.905555560000003</v>
      </c>
      <c r="AC755">
        <v>55.255555559999998</v>
      </c>
      <c r="AD755">
        <v>56.605555559999999</v>
      </c>
      <c r="AE755">
        <v>57.955555560000001</v>
      </c>
      <c r="AF755">
        <v>0.15555555600000001</v>
      </c>
      <c r="AG755">
        <v>1.494444444</v>
      </c>
      <c r="AH755">
        <v>0.85555555599999999</v>
      </c>
      <c r="AI755">
        <v>0.205555556</v>
      </c>
      <c r="AJ755">
        <v>1.5555555560000001</v>
      </c>
      <c r="AK755">
        <v>1.0944444440000001</v>
      </c>
      <c r="AL755">
        <v>0.25555555600000002</v>
      </c>
      <c r="AM755">
        <v>0.39444444400000001</v>
      </c>
      <c r="AN755">
        <v>4.4444444E-2</v>
      </c>
      <c r="AO755">
        <v>2.4197531000000001E-2</v>
      </c>
      <c r="AP755">
        <v>2.2333641979999999</v>
      </c>
      <c r="AQ755">
        <v>0.73197530899999996</v>
      </c>
      <c r="AR755">
        <v>4.2253086000000002E-2</v>
      </c>
      <c r="AS755">
        <v>2.4197530860000001</v>
      </c>
      <c r="AT755">
        <v>1.197808642</v>
      </c>
      <c r="AU755">
        <v>6.5308642E-2</v>
      </c>
      <c r="AV755">
        <v>0.15558642</v>
      </c>
      <c r="AW755">
        <v>1.9753090000000002E-3</v>
      </c>
      <c r="AX755">
        <v>6.8722222220000004</v>
      </c>
      <c r="AY755">
        <v>0.67283950599999998</v>
      </c>
      <c r="AZ755">
        <v>0.76358024700000005</v>
      </c>
    </row>
    <row r="756" spans="1:52" x14ac:dyDescent="0.25">
      <c r="A756">
        <v>754</v>
      </c>
      <c r="B756">
        <v>110</v>
      </c>
      <c r="C756">
        <v>113</v>
      </c>
      <c r="D756">
        <v>116</v>
      </c>
      <c r="E756">
        <v>119</v>
      </c>
      <c r="F756">
        <v>121</v>
      </c>
      <c r="G756">
        <v>123</v>
      </c>
      <c r="H756">
        <v>128</v>
      </c>
      <c r="I756">
        <v>131</v>
      </c>
      <c r="J756">
        <v>132</v>
      </c>
      <c r="U756">
        <v>107.2777778</v>
      </c>
      <c r="V756">
        <v>2.8333333330000001</v>
      </c>
      <c r="W756">
        <v>110.1111111</v>
      </c>
      <c r="X756">
        <v>112.94444439999999</v>
      </c>
      <c r="Y756">
        <v>115.7777778</v>
      </c>
      <c r="Z756">
        <v>118.6111111</v>
      </c>
      <c r="AA756">
        <v>121.44444439999999</v>
      </c>
      <c r="AB756">
        <v>124.2777778</v>
      </c>
      <c r="AC756">
        <v>127.1111111</v>
      </c>
      <c r="AD756">
        <v>129.94444440000001</v>
      </c>
      <c r="AE756">
        <v>132.7777778</v>
      </c>
      <c r="AF756">
        <v>0.111111111</v>
      </c>
      <c r="AG756">
        <v>5.5555555999999999E-2</v>
      </c>
      <c r="AH756">
        <v>0.222222222</v>
      </c>
      <c r="AI756">
        <v>0.38888888900000002</v>
      </c>
      <c r="AJ756">
        <v>0.44444444399999999</v>
      </c>
      <c r="AK756">
        <v>1.2777777779999999</v>
      </c>
      <c r="AL756">
        <v>0.88888888899999996</v>
      </c>
      <c r="AM756">
        <v>1.0555555560000001</v>
      </c>
      <c r="AN756">
        <v>0.77777777800000003</v>
      </c>
      <c r="AO756">
        <v>1.2345679E-2</v>
      </c>
      <c r="AP756">
        <v>3.0864199999999999E-3</v>
      </c>
      <c r="AQ756">
        <v>4.9382716E-2</v>
      </c>
      <c r="AR756">
        <v>0.15123456800000001</v>
      </c>
      <c r="AS756">
        <v>0.197530864</v>
      </c>
      <c r="AT756">
        <v>1.6327160489999999</v>
      </c>
      <c r="AU756">
        <v>0.79012345699999997</v>
      </c>
      <c r="AV756">
        <v>1.1141975310000001</v>
      </c>
      <c r="AW756">
        <v>0.60493827200000005</v>
      </c>
      <c r="AX756">
        <v>4.5555555559999998</v>
      </c>
      <c r="AY756">
        <v>0.58024691399999995</v>
      </c>
      <c r="AZ756">
        <v>0.50617283999999996</v>
      </c>
    </row>
    <row r="757" spans="1:52" x14ac:dyDescent="0.25">
      <c r="A757">
        <v>755</v>
      </c>
      <c r="B757">
        <v>63</v>
      </c>
      <c r="C757">
        <v>68</v>
      </c>
      <c r="D757">
        <v>66</v>
      </c>
      <c r="E757">
        <v>71</v>
      </c>
      <c r="F757">
        <v>71</v>
      </c>
      <c r="G757">
        <v>73</v>
      </c>
      <c r="H757">
        <v>69</v>
      </c>
      <c r="I757">
        <v>76</v>
      </c>
      <c r="J757">
        <v>72</v>
      </c>
      <c r="U757">
        <v>64.222222220000006</v>
      </c>
      <c r="V757">
        <v>1.1333333329999999</v>
      </c>
      <c r="W757">
        <v>65.355555559999999</v>
      </c>
      <c r="X757">
        <v>66.488888889999998</v>
      </c>
      <c r="Y757">
        <v>67.622222219999998</v>
      </c>
      <c r="Z757">
        <v>68.755555560000005</v>
      </c>
      <c r="AA757">
        <v>69.888888890000004</v>
      </c>
      <c r="AB757">
        <v>71.022222220000003</v>
      </c>
      <c r="AC757">
        <v>72.155555559999996</v>
      </c>
      <c r="AD757">
        <v>73.288888889999996</v>
      </c>
      <c r="AE757">
        <v>74.422222219999995</v>
      </c>
      <c r="AF757">
        <v>2.3555555560000001</v>
      </c>
      <c r="AG757">
        <v>1.511111111</v>
      </c>
      <c r="AH757">
        <v>1.622222222</v>
      </c>
      <c r="AI757">
        <v>2.244444444</v>
      </c>
      <c r="AJ757">
        <v>1.111111111</v>
      </c>
      <c r="AK757">
        <v>1.9777777780000001</v>
      </c>
      <c r="AL757">
        <v>3.1555555559999999</v>
      </c>
      <c r="AM757">
        <v>2.7111111110000001</v>
      </c>
      <c r="AN757">
        <v>2.4222222219999998</v>
      </c>
      <c r="AO757">
        <v>5.5486419749999998</v>
      </c>
      <c r="AP757">
        <v>2.2834567899999998</v>
      </c>
      <c r="AQ757">
        <v>2.6316049380000002</v>
      </c>
      <c r="AR757">
        <v>5.0375308639999998</v>
      </c>
      <c r="AS757">
        <v>1.2345679009999999</v>
      </c>
      <c r="AT757">
        <v>3.911604938</v>
      </c>
      <c r="AU757">
        <v>9.9575308640000006</v>
      </c>
      <c r="AV757">
        <v>7.3501234569999996</v>
      </c>
      <c r="AW757">
        <v>5.8671604940000002</v>
      </c>
      <c r="AX757">
        <v>43.82222222</v>
      </c>
      <c r="AY757">
        <v>2.1234567900000001</v>
      </c>
      <c r="AZ757">
        <v>4.8691358019999997</v>
      </c>
    </row>
    <row r="758" spans="1:52" x14ac:dyDescent="0.25">
      <c r="A758">
        <v>756</v>
      </c>
      <c r="B758">
        <v>414</v>
      </c>
      <c r="C758">
        <v>432</v>
      </c>
      <c r="D758">
        <v>450</v>
      </c>
      <c r="E758">
        <v>445</v>
      </c>
      <c r="F758">
        <v>452</v>
      </c>
      <c r="G758">
        <v>458</v>
      </c>
      <c r="H758">
        <v>449</v>
      </c>
      <c r="I758">
        <v>462</v>
      </c>
      <c r="J758">
        <v>493</v>
      </c>
      <c r="U758">
        <v>415.80555559999999</v>
      </c>
      <c r="V758">
        <v>6.95</v>
      </c>
      <c r="W758">
        <v>422.75555559999998</v>
      </c>
      <c r="X758">
        <v>429.70555560000003</v>
      </c>
      <c r="Y758">
        <v>436.65555560000001</v>
      </c>
      <c r="Z758">
        <v>443.6055556</v>
      </c>
      <c r="AA758">
        <v>450.55555559999999</v>
      </c>
      <c r="AB758">
        <v>457.50555559999998</v>
      </c>
      <c r="AC758">
        <v>464.45555560000003</v>
      </c>
      <c r="AD758">
        <v>471.40555560000001</v>
      </c>
      <c r="AE758">
        <v>478.3555556</v>
      </c>
      <c r="AF758">
        <v>8.7555555559999991</v>
      </c>
      <c r="AG758">
        <v>2.2944444439999998</v>
      </c>
      <c r="AH758">
        <v>13.34444444</v>
      </c>
      <c r="AI758">
        <v>1.3944444439999999</v>
      </c>
      <c r="AJ758">
        <v>1.4444444439999999</v>
      </c>
      <c r="AK758">
        <v>0.49444444399999998</v>
      </c>
      <c r="AL758">
        <v>15.455555560000001</v>
      </c>
      <c r="AM758">
        <v>9.4055555559999995</v>
      </c>
      <c r="AN758">
        <v>14.644444439999999</v>
      </c>
      <c r="AO758">
        <v>76.659753089999995</v>
      </c>
      <c r="AP758">
        <v>5.2644753089999998</v>
      </c>
      <c r="AQ758">
        <v>178.0741975</v>
      </c>
      <c r="AR758">
        <v>1.944475309</v>
      </c>
      <c r="AS758">
        <v>2.0864197529999999</v>
      </c>
      <c r="AT758">
        <v>0.244475309</v>
      </c>
      <c r="AU758">
        <v>238.87419750000001</v>
      </c>
      <c r="AV758">
        <v>88.464475309999997</v>
      </c>
      <c r="AW758">
        <v>214.4597531</v>
      </c>
      <c r="AX758">
        <v>806.07222220000006</v>
      </c>
      <c r="AY758">
        <v>7.4703703700000004</v>
      </c>
      <c r="AZ758">
        <v>89.563580250000001</v>
      </c>
    </row>
    <row r="759" spans="1:52" x14ac:dyDescent="0.25">
      <c r="A759">
        <v>757</v>
      </c>
      <c r="B759">
        <v>3825</v>
      </c>
      <c r="C759">
        <v>3953</v>
      </c>
      <c r="D759">
        <v>4034</v>
      </c>
      <c r="E759">
        <v>3950</v>
      </c>
      <c r="F759">
        <v>3992</v>
      </c>
      <c r="G759">
        <v>4356</v>
      </c>
      <c r="H759">
        <v>4445</v>
      </c>
      <c r="I759">
        <v>4531</v>
      </c>
      <c r="J759">
        <v>4618</v>
      </c>
      <c r="U759">
        <v>3678.166667</v>
      </c>
      <c r="V759">
        <v>102.2333333</v>
      </c>
      <c r="W759">
        <v>3780.4</v>
      </c>
      <c r="X759">
        <v>3882.6333330000002</v>
      </c>
      <c r="Y759">
        <v>3984.8666669999998</v>
      </c>
      <c r="Z759">
        <v>4087.1</v>
      </c>
      <c r="AA759">
        <v>4189.3333329999996</v>
      </c>
      <c r="AB759">
        <v>4291.5666670000001</v>
      </c>
      <c r="AC759">
        <v>4393.8</v>
      </c>
      <c r="AD759">
        <v>4496.0333330000003</v>
      </c>
      <c r="AE759">
        <v>4598.2666669999999</v>
      </c>
      <c r="AF759">
        <v>44.6</v>
      </c>
      <c r="AG759">
        <v>70.366666670000001</v>
      </c>
      <c r="AH759">
        <v>49.133333329999999</v>
      </c>
      <c r="AI759">
        <v>137.1</v>
      </c>
      <c r="AJ759">
        <v>197.33333329999999</v>
      </c>
      <c r="AK759">
        <v>64.433333329999996</v>
      </c>
      <c r="AL759">
        <v>51.2</v>
      </c>
      <c r="AM759">
        <v>34.966666670000002</v>
      </c>
      <c r="AN759">
        <v>19.733333330000001</v>
      </c>
      <c r="AO759">
        <v>1989.16</v>
      </c>
      <c r="AP759">
        <v>4951.4677780000002</v>
      </c>
      <c r="AQ759">
        <v>2414.0844440000001</v>
      </c>
      <c r="AR759">
        <v>18796.41</v>
      </c>
      <c r="AS759">
        <v>38940.444439999999</v>
      </c>
      <c r="AT759">
        <v>4151.6544439999998</v>
      </c>
      <c r="AU759">
        <v>2621.44</v>
      </c>
      <c r="AV759">
        <v>1222.667778</v>
      </c>
      <c r="AW759">
        <v>389.40444439999999</v>
      </c>
      <c r="AX759">
        <v>75476.733330000003</v>
      </c>
      <c r="AY759">
        <v>74.318518519999998</v>
      </c>
      <c r="AZ759">
        <v>8386.3037039999999</v>
      </c>
    </row>
    <row r="760" spans="1:52" x14ac:dyDescent="0.25">
      <c r="A760">
        <v>758</v>
      </c>
      <c r="B760">
        <v>81</v>
      </c>
      <c r="C760">
        <v>82</v>
      </c>
      <c r="D760">
        <v>79</v>
      </c>
      <c r="E760">
        <v>79</v>
      </c>
      <c r="F760">
        <v>85</v>
      </c>
      <c r="G760">
        <v>85</v>
      </c>
      <c r="H760">
        <v>86</v>
      </c>
      <c r="I760">
        <v>89</v>
      </c>
      <c r="J760">
        <v>92</v>
      </c>
      <c r="U760">
        <v>77.138888890000004</v>
      </c>
      <c r="V760">
        <v>1.4166666670000001</v>
      </c>
      <c r="W760">
        <v>78.555555560000002</v>
      </c>
      <c r="X760">
        <v>79.972222220000006</v>
      </c>
      <c r="Y760">
        <v>81.388888890000004</v>
      </c>
      <c r="Z760">
        <v>82.805555560000002</v>
      </c>
      <c r="AA760">
        <v>84.222222220000006</v>
      </c>
      <c r="AB760">
        <v>85.638888890000004</v>
      </c>
      <c r="AC760">
        <v>87.055555560000002</v>
      </c>
      <c r="AD760">
        <v>88.472222220000006</v>
      </c>
      <c r="AE760">
        <v>89.888888890000004</v>
      </c>
      <c r="AF760">
        <v>2.4444444440000002</v>
      </c>
      <c r="AG760">
        <v>2.0277777779999999</v>
      </c>
      <c r="AH760">
        <v>2.388888889</v>
      </c>
      <c r="AI760">
        <v>3.8055555559999998</v>
      </c>
      <c r="AJ760">
        <v>0.77777777800000003</v>
      </c>
      <c r="AK760">
        <v>0.63888888899999996</v>
      </c>
      <c r="AL760">
        <v>1.0555555560000001</v>
      </c>
      <c r="AM760">
        <v>0.52777777800000003</v>
      </c>
      <c r="AN760">
        <v>2.111111111</v>
      </c>
      <c r="AO760">
        <v>5.9753086419999999</v>
      </c>
      <c r="AP760">
        <v>4.1118827160000002</v>
      </c>
      <c r="AQ760">
        <v>5.7067901230000002</v>
      </c>
      <c r="AR760">
        <v>14.48225309</v>
      </c>
      <c r="AS760">
        <v>0.60493827200000005</v>
      </c>
      <c r="AT760">
        <v>0.40817901200000001</v>
      </c>
      <c r="AU760">
        <v>1.1141975310000001</v>
      </c>
      <c r="AV760">
        <v>0.27854938299999998</v>
      </c>
      <c r="AW760">
        <v>4.4567901230000002</v>
      </c>
      <c r="AX760">
        <v>37.138888889999997</v>
      </c>
      <c r="AY760">
        <v>1.75308642</v>
      </c>
      <c r="AZ760">
        <v>4.1265432100000004</v>
      </c>
    </row>
    <row r="761" spans="1:52" x14ac:dyDescent="0.25">
      <c r="A761">
        <v>759</v>
      </c>
      <c r="B761">
        <v>106</v>
      </c>
      <c r="C761">
        <v>108</v>
      </c>
      <c r="D761">
        <v>112</v>
      </c>
      <c r="E761">
        <v>115</v>
      </c>
      <c r="F761">
        <v>121</v>
      </c>
      <c r="G761">
        <v>118</v>
      </c>
      <c r="H761">
        <v>124</v>
      </c>
      <c r="I761">
        <v>127</v>
      </c>
      <c r="J761">
        <v>127</v>
      </c>
      <c r="U761">
        <v>103.55555560000001</v>
      </c>
      <c r="V761">
        <v>2.8</v>
      </c>
      <c r="W761">
        <v>106.3555556</v>
      </c>
      <c r="X761">
        <v>109.1555556</v>
      </c>
      <c r="Y761">
        <v>111.9555556</v>
      </c>
      <c r="Z761">
        <v>114.75555559999999</v>
      </c>
      <c r="AA761">
        <v>117.55555560000001</v>
      </c>
      <c r="AB761">
        <v>120.3555556</v>
      </c>
      <c r="AC761">
        <v>123.1555556</v>
      </c>
      <c r="AD761">
        <v>125.9555556</v>
      </c>
      <c r="AE761">
        <v>128.75555560000001</v>
      </c>
      <c r="AF761">
        <v>0.35555555599999999</v>
      </c>
      <c r="AG761">
        <v>1.1555555559999999</v>
      </c>
      <c r="AH761">
        <v>4.4444444E-2</v>
      </c>
      <c r="AI761">
        <v>0.24444444400000001</v>
      </c>
      <c r="AJ761">
        <v>3.4444444440000002</v>
      </c>
      <c r="AK761">
        <v>2.3555555560000001</v>
      </c>
      <c r="AL761">
        <v>0.84444444399999996</v>
      </c>
      <c r="AM761">
        <v>1.044444444</v>
      </c>
      <c r="AN761">
        <v>1.755555556</v>
      </c>
      <c r="AO761">
        <v>0.126419753</v>
      </c>
      <c r="AP761">
        <v>1.335308642</v>
      </c>
      <c r="AQ761">
        <v>1.9753090000000002E-3</v>
      </c>
      <c r="AR761">
        <v>5.9753085999999997E-2</v>
      </c>
      <c r="AS761">
        <v>11.86419753</v>
      </c>
      <c r="AT761">
        <v>5.5486419749999998</v>
      </c>
      <c r="AU761">
        <v>0.71308642</v>
      </c>
      <c r="AV761">
        <v>1.090864198</v>
      </c>
      <c r="AW761">
        <v>3.0819753090000002</v>
      </c>
      <c r="AX761">
        <v>23.82222222</v>
      </c>
      <c r="AY761">
        <v>1.2493827159999999</v>
      </c>
      <c r="AZ761">
        <v>2.6469135800000001</v>
      </c>
    </row>
    <row r="762" spans="1:52" x14ac:dyDescent="0.25">
      <c r="A762">
        <v>760</v>
      </c>
      <c r="B762">
        <v>100</v>
      </c>
      <c r="C762">
        <v>92</v>
      </c>
      <c r="D762">
        <v>96</v>
      </c>
      <c r="E762">
        <v>101</v>
      </c>
      <c r="F762">
        <v>100</v>
      </c>
      <c r="G762">
        <v>103</v>
      </c>
      <c r="H762">
        <v>108</v>
      </c>
      <c r="I762">
        <v>107</v>
      </c>
      <c r="J762">
        <v>107</v>
      </c>
      <c r="U762">
        <v>93.305555560000002</v>
      </c>
      <c r="V762">
        <v>1.65</v>
      </c>
      <c r="W762">
        <v>94.955555559999993</v>
      </c>
      <c r="X762">
        <v>96.605555559999999</v>
      </c>
      <c r="Y762">
        <v>98.255555560000005</v>
      </c>
      <c r="Z762">
        <v>99.905555559999996</v>
      </c>
      <c r="AA762">
        <v>101.55555560000001</v>
      </c>
      <c r="AB762">
        <v>103.2055556</v>
      </c>
      <c r="AC762">
        <v>104.8555556</v>
      </c>
      <c r="AD762">
        <v>106.50555559999999</v>
      </c>
      <c r="AE762">
        <v>108.1555556</v>
      </c>
      <c r="AF762">
        <v>5.0444444439999998</v>
      </c>
      <c r="AG762">
        <v>4.6055555559999997</v>
      </c>
      <c r="AH762">
        <v>2.255555556</v>
      </c>
      <c r="AI762">
        <v>1.0944444440000001</v>
      </c>
      <c r="AJ762">
        <v>1.5555555560000001</v>
      </c>
      <c r="AK762">
        <v>0.205555556</v>
      </c>
      <c r="AL762">
        <v>3.1444444439999999</v>
      </c>
      <c r="AM762">
        <v>0.49444444399999998</v>
      </c>
      <c r="AN762">
        <v>1.1555555559999999</v>
      </c>
      <c r="AO762">
        <v>25.44641975</v>
      </c>
      <c r="AP762">
        <v>21.211141980000001</v>
      </c>
      <c r="AQ762">
        <v>5.0875308639999997</v>
      </c>
      <c r="AR762">
        <v>1.197808642</v>
      </c>
      <c r="AS762">
        <v>2.4197530860000001</v>
      </c>
      <c r="AT762">
        <v>4.2253086000000002E-2</v>
      </c>
      <c r="AU762">
        <v>9.8875308640000004</v>
      </c>
      <c r="AV762">
        <v>0.244475309</v>
      </c>
      <c r="AW762">
        <v>1.335308642</v>
      </c>
      <c r="AX762">
        <v>66.872222219999998</v>
      </c>
      <c r="AY762">
        <v>2.1728395059999999</v>
      </c>
      <c r="AZ762">
        <v>7.4302469139999996</v>
      </c>
    </row>
    <row r="763" spans="1:52" x14ac:dyDescent="0.25">
      <c r="A763">
        <v>761</v>
      </c>
      <c r="B763">
        <v>56</v>
      </c>
      <c r="C763">
        <v>58</v>
      </c>
      <c r="D763">
        <v>63</v>
      </c>
      <c r="E763">
        <v>63</v>
      </c>
      <c r="F763">
        <v>63</v>
      </c>
      <c r="G763">
        <v>62</v>
      </c>
      <c r="H763">
        <v>65</v>
      </c>
      <c r="I763">
        <v>69</v>
      </c>
      <c r="J763">
        <v>66</v>
      </c>
      <c r="U763">
        <v>56.444444439999998</v>
      </c>
      <c r="V763">
        <v>1.266666667</v>
      </c>
      <c r="W763">
        <v>57.711111109999997</v>
      </c>
      <c r="X763">
        <v>58.977777779999997</v>
      </c>
      <c r="Y763">
        <v>60.244444440000002</v>
      </c>
      <c r="Z763">
        <v>61.511111110000002</v>
      </c>
      <c r="AA763">
        <v>62.777777780000001</v>
      </c>
      <c r="AB763">
        <v>64.044444440000007</v>
      </c>
      <c r="AC763">
        <v>65.311111109999999</v>
      </c>
      <c r="AD763">
        <v>66.577777780000005</v>
      </c>
      <c r="AE763">
        <v>67.844444440000004</v>
      </c>
      <c r="AF763">
        <v>1.7111111109999999</v>
      </c>
      <c r="AG763">
        <v>0.97777777799999999</v>
      </c>
      <c r="AH763">
        <v>2.755555556</v>
      </c>
      <c r="AI763">
        <v>1.488888889</v>
      </c>
      <c r="AJ763">
        <v>0.222222222</v>
      </c>
      <c r="AK763">
        <v>2.0444444439999998</v>
      </c>
      <c r="AL763">
        <v>0.311111111</v>
      </c>
      <c r="AM763">
        <v>2.4222222219999998</v>
      </c>
      <c r="AN763">
        <v>1.8444444440000001</v>
      </c>
      <c r="AO763">
        <v>2.9279012350000002</v>
      </c>
      <c r="AP763">
        <v>0.95604938299999997</v>
      </c>
      <c r="AQ763">
        <v>7.5930864199999997</v>
      </c>
      <c r="AR763">
        <v>2.216790123</v>
      </c>
      <c r="AS763">
        <v>4.9382716E-2</v>
      </c>
      <c r="AT763">
        <v>4.1797530859999998</v>
      </c>
      <c r="AU763">
        <v>9.6790123000000006E-2</v>
      </c>
      <c r="AV763">
        <v>5.8671604940000002</v>
      </c>
      <c r="AW763">
        <v>3.401975309</v>
      </c>
      <c r="AX763">
        <v>27.288888889999999</v>
      </c>
      <c r="AY763">
        <v>1.530864198</v>
      </c>
      <c r="AZ763">
        <v>3.0320987650000002</v>
      </c>
    </row>
    <row r="764" spans="1:52" x14ac:dyDescent="0.25">
      <c r="A764">
        <v>762</v>
      </c>
      <c r="B764">
        <v>25</v>
      </c>
      <c r="C764">
        <v>25</v>
      </c>
      <c r="D764">
        <v>25</v>
      </c>
      <c r="E764">
        <v>26</v>
      </c>
      <c r="F764">
        <v>25</v>
      </c>
      <c r="G764">
        <v>25</v>
      </c>
      <c r="H764">
        <v>25</v>
      </c>
      <c r="I764">
        <v>26</v>
      </c>
      <c r="J764">
        <v>27</v>
      </c>
      <c r="U764">
        <v>24.61111111</v>
      </c>
      <c r="V764">
        <v>0.16666666699999999</v>
      </c>
      <c r="W764">
        <v>24.777777780000001</v>
      </c>
      <c r="X764">
        <v>24.944444440000002</v>
      </c>
      <c r="Y764">
        <v>25.11111111</v>
      </c>
      <c r="Z764">
        <v>25.277777780000001</v>
      </c>
      <c r="AA764">
        <v>25.444444440000002</v>
      </c>
      <c r="AB764">
        <v>25.61111111</v>
      </c>
      <c r="AC764">
        <v>25.777777780000001</v>
      </c>
      <c r="AD764">
        <v>25.944444440000002</v>
      </c>
      <c r="AE764">
        <v>26.11111111</v>
      </c>
      <c r="AF764">
        <v>0.222222222</v>
      </c>
      <c r="AG764">
        <v>5.5555555999999999E-2</v>
      </c>
      <c r="AH764">
        <v>0.111111111</v>
      </c>
      <c r="AI764">
        <v>0.72222222199999997</v>
      </c>
      <c r="AJ764">
        <v>0.44444444399999999</v>
      </c>
      <c r="AK764">
        <v>0.61111111100000004</v>
      </c>
      <c r="AL764">
        <v>0.77777777800000003</v>
      </c>
      <c r="AM764">
        <v>5.5555555999999999E-2</v>
      </c>
      <c r="AN764">
        <v>0.88888888899999996</v>
      </c>
      <c r="AO764">
        <v>4.9382716E-2</v>
      </c>
      <c r="AP764">
        <v>3.0864199999999999E-3</v>
      </c>
      <c r="AQ764">
        <v>1.2345679E-2</v>
      </c>
      <c r="AR764">
        <v>0.52160493799999996</v>
      </c>
      <c r="AS764">
        <v>0.197530864</v>
      </c>
      <c r="AT764">
        <v>0.37345678999999998</v>
      </c>
      <c r="AU764">
        <v>0.60493827200000005</v>
      </c>
      <c r="AV764">
        <v>3.0864199999999999E-3</v>
      </c>
      <c r="AW764">
        <v>0.79012345699999997</v>
      </c>
      <c r="AX764">
        <v>2.5555555559999998</v>
      </c>
      <c r="AY764">
        <v>0.432098765</v>
      </c>
      <c r="AZ764">
        <v>0.28395061700000002</v>
      </c>
    </row>
    <row r="765" spans="1:52" x14ac:dyDescent="0.25">
      <c r="A765">
        <v>763</v>
      </c>
      <c r="B765">
        <v>79</v>
      </c>
      <c r="C765">
        <v>84</v>
      </c>
      <c r="D765">
        <v>83</v>
      </c>
      <c r="E765">
        <v>81</v>
      </c>
      <c r="F765">
        <v>84</v>
      </c>
      <c r="G765">
        <v>83</v>
      </c>
      <c r="H765">
        <v>86</v>
      </c>
      <c r="I765">
        <v>86</v>
      </c>
      <c r="J765">
        <v>89</v>
      </c>
      <c r="U765">
        <v>79.388888890000004</v>
      </c>
      <c r="V765">
        <v>0.9</v>
      </c>
      <c r="W765">
        <v>80.288888889999996</v>
      </c>
      <c r="X765">
        <v>81.188888890000001</v>
      </c>
      <c r="Y765">
        <v>82.088888890000007</v>
      </c>
      <c r="Z765">
        <v>82.988888889999998</v>
      </c>
      <c r="AA765">
        <v>83.888888890000004</v>
      </c>
      <c r="AB765">
        <v>84.788888889999996</v>
      </c>
      <c r="AC765">
        <v>85.688888890000001</v>
      </c>
      <c r="AD765">
        <v>86.588888890000007</v>
      </c>
      <c r="AE765">
        <v>87.488888889999998</v>
      </c>
      <c r="AF765">
        <v>1.2888888890000001</v>
      </c>
      <c r="AG765">
        <v>2.8111111110000002</v>
      </c>
      <c r="AH765">
        <v>0.91111111099999997</v>
      </c>
      <c r="AI765">
        <v>1.988888889</v>
      </c>
      <c r="AJ765">
        <v>0.111111111</v>
      </c>
      <c r="AK765">
        <v>1.7888888890000001</v>
      </c>
      <c r="AL765">
        <v>0.311111111</v>
      </c>
      <c r="AM765">
        <v>0.58888888900000003</v>
      </c>
      <c r="AN765">
        <v>1.511111111</v>
      </c>
      <c r="AO765">
        <v>1.661234568</v>
      </c>
      <c r="AP765">
        <v>7.9023456789999997</v>
      </c>
      <c r="AQ765">
        <v>0.83012345700000001</v>
      </c>
      <c r="AR765">
        <v>3.955679012</v>
      </c>
      <c r="AS765">
        <v>1.2345679E-2</v>
      </c>
      <c r="AT765">
        <v>3.2001234570000001</v>
      </c>
      <c r="AU765">
        <v>9.6790123000000006E-2</v>
      </c>
      <c r="AV765">
        <v>0.34679012300000001</v>
      </c>
      <c r="AW765">
        <v>2.2834567899999998</v>
      </c>
      <c r="AX765">
        <v>20.288888889999999</v>
      </c>
      <c r="AY765">
        <v>1.256790123</v>
      </c>
      <c r="AZ765">
        <v>2.2543209879999999</v>
      </c>
    </row>
    <row r="766" spans="1:52" x14ac:dyDescent="0.25">
      <c r="A766">
        <v>764</v>
      </c>
      <c r="B766">
        <v>104</v>
      </c>
      <c r="C766">
        <v>107</v>
      </c>
      <c r="D766">
        <v>106</v>
      </c>
      <c r="E766">
        <v>110</v>
      </c>
      <c r="F766">
        <v>106</v>
      </c>
      <c r="G766">
        <v>111</v>
      </c>
      <c r="H766">
        <v>111</v>
      </c>
      <c r="I766">
        <v>115</v>
      </c>
      <c r="J766">
        <v>123</v>
      </c>
      <c r="U766">
        <v>101.08333330000001</v>
      </c>
      <c r="V766">
        <v>1.85</v>
      </c>
      <c r="W766">
        <v>102.9333333</v>
      </c>
      <c r="X766">
        <v>104.7833333</v>
      </c>
      <c r="Y766">
        <v>106.6333333</v>
      </c>
      <c r="Z766">
        <v>108.4833333</v>
      </c>
      <c r="AA766">
        <v>110.33333330000001</v>
      </c>
      <c r="AB766">
        <v>112.1833333</v>
      </c>
      <c r="AC766">
        <v>114.0333333</v>
      </c>
      <c r="AD766">
        <v>115.8833333</v>
      </c>
      <c r="AE766">
        <v>117.7333333</v>
      </c>
      <c r="AF766">
        <v>1.066666667</v>
      </c>
      <c r="AG766">
        <v>2.2166666670000001</v>
      </c>
      <c r="AH766">
        <v>0.63333333300000005</v>
      </c>
      <c r="AI766">
        <v>1.516666667</v>
      </c>
      <c r="AJ766">
        <v>4.3333333329999997</v>
      </c>
      <c r="AK766">
        <v>1.183333333</v>
      </c>
      <c r="AL766">
        <v>3.0333333329999999</v>
      </c>
      <c r="AM766">
        <v>0.88333333300000005</v>
      </c>
      <c r="AN766">
        <v>5.266666667</v>
      </c>
      <c r="AO766">
        <v>1.137777778</v>
      </c>
      <c r="AP766">
        <v>4.9136111109999998</v>
      </c>
      <c r="AQ766">
        <v>0.40111111100000002</v>
      </c>
      <c r="AR766">
        <v>2.3002777779999999</v>
      </c>
      <c r="AS766">
        <v>18.777777780000001</v>
      </c>
      <c r="AT766">
        <v>1.400277778</v>
      </c>
      <c r="AU766">
        <v>9.2011111109999995</v>
      </c>
      <c r="AV766">
        <v>0.78027777799999998</v>
      </c>
      <c r="AW766">
        <v>27.737777779999998</v>
      </c>
      <c r="AX766">
        <v>66.650000000000006</v>
      </c>
      <c r="AY766">
        <v>2.2370370369999999</v>
      </c>
      <c r="AZ766">
        <v>7.4055555560000004</v>
      </c>
    </row>
    <row r="767" spans="1:52" x14ac:dyDescent="0.25">
      <c r="A767">
        <v>765</v>
      </c>
      <c r="B767">
        <v>33</v>
      </c>
      <c r="C767">
        <v>36</v>
      </c>
      <c r="D767">
        <v>35</v>
      </c>
      <c r="E767">
        <v>36</v>
      </c>
      <c r="F767">
        <v>37</v>
      </c>
      <c r="G767">
        <v>38</v>
      </c>
      <c r="H767">
        <v>39</v>
      </c>
      <c r="I767">
        <v>38</v>
      </c>
      <c r="J767">
        <v>37</v>
      </c>
      <c r="U767">
        <v>33.888888889999997</v>
      </c>
      <c r="V767">
        <v>0.53333333299999997</v>
      </c>
      <c r="W767">
        <v>34.422222220000002</v>
      </c>
      <c r="X767">
        <v>34.955555560000001</v>
      </c>
      <c r="Y767">
        <v>35.488888889999998</v>
      </c>
      <c r="Z767">
        <v>36.022222220000003</v>
      </c>
      <c r="AA767">
        <v>36.555555560000002</v>
      </c>
      <c r="AB767">
        <v>37.08888889</v>
      </c>
      <c r="AC767">
        <v>37.622222219999998</v>
      </c>
      <c r="AD767">
        <v>38.155555560000003</v>
      </c>
      <c r="AE767">
        <v>38.688888890000001</v>
      </c>
      <c r="AF767">
        <v>1.422222222</v>
      </c>
      <c r="AG767">
        <v>1.044444444</v>
      </c>
      <c r="AH767">
        <v>0.48888888899999999</v>
      </c>
      <c r="AI767">
        <v>2.2222222E-2</v>
      </c>
      <c r="AJ767">
        <v>0.44444444399999999</v>
      </c>
      <c r="AK767">
        <v>0.91111111099999997</v>
      </c>
      <c r="AL767">
        <v>1.377777778</v>
      </c>
      <c r="AM767">
        <v>0.15555555600000001</v>
      </c>
      <c r="AN767">
        <v>1.688888889</v>
      </c>
      <c r="AO767">
        <v>2.022716049</v>
      </c>
      <c r="AP767">
        <v>1.090864198</v>
      </c>
      <c r="AQ767">
        <v>0.23901234599999999</v>
      </c>
      <c r="AR767">
        <v>4.9382699999999996E-4</v>
      </c>
      <c r="AS767">
        <v>0.197530864</v>
      </c>
      <c r="AT767">
        <v>0.83012345700000001</v>
      </c>
      <c r="AU767">
        <v>1.8982716049999999</v>
      </c>
      <c r="AV767">
        <v>2.4197531000000001E-2</v>
      </c>
      <c r="AW767">
        <v>2.8523456789999999</v>
      </c>
      <c r="AX767">
        <v>9.1555555559999995</v>
      </c>
      <c r="AY767">
        <v>0.83950617299999997</v>
      </c>
      <c r="AZ767">
        <v>1.017283951</v>
      </c>
    </row>
    <row r="768" spans="1:52" x14ac:dyDescent="0.25">
      <c r="A768">
        <v>766</v>
      </c>
      <c r="B768">
        <v>89</v>
      </c>
      <c r="C768">
        <v>89</v>
      </c>
      <c r="D768">
        <v>91</v>
      </c>
      <c r="E768">
        <v>91</v>
      </c>
      <c r="F768">
        <v>93</v>
      </c>
      <c r="G768">
        <v>95</v>
      </c>
      <c r="H768">
        <v>92</v>
      </c>
      <c r="I768">
        <v>94</v>
      </c>
      <c r="J768">
        <v>94</v>
      </c>
      <c r="U768">
        <v>88.583333330000002</v>
      </c>
      <c r="V768">
        <v>0.68333333299999999</v>
      </c>
      <c r="W768">
        <v>89.266666670000006</v>
      </c>
      <c r="X768">
        <v>89.95</v>
      </c>
      <c r="Y768">
        <v>90.633333329999999</v>
      </c>
      <c r="Z768">
        <v>91.316666670000004</v>
      </c>
      <c r="AA768">
        <v>92</v>
      </c>
      <c r="AB768">
        <v>92.683333329999996</v>
      </c>
      <c r="AC768">
        <v>93.366666670000001</v>
      </c>
      <c r="AD768">
        <v>94.05</v>
      </c>
      <c r="AE768">
        <v>94.733333329999994</v>
      </c>
      <c r="AF768">
        <v>0.26666666700000002</v>
      </c>
      <c r="AG768">
        <v>0.95</v>
      </c>
      <c r="AH768">
        <v>0.366666667</v>
      </c>
      <c r="AI768">
        <v>0.31666666700000001</v>
      </c>
      <c r="AJ768">
        <v>1</v>
      </c>
      <c r="AK768">
        <v>2.3166666669999998</v>
      </c>
      <c r="AL768">
        <v>1.3666666670000001</v>
      </c>
      <c r="AM768">
        <v>0.05</v>
      </c>
      <c r="AN768">
        <v>0.73333333300000003</v>
      </c>
      <c r="AO768">
        <v>7.1111111000000005E-2</v>
      </c>
      <c r="AP768">
        <v>0.90249999999999997</v>
      </c>
      <c r="AQ768">
        <v>0.134444444</v>
      </c>
      <c r="AR768">
        <v>0.100277778</v>
      </c>
      <c r="AS768">
        <v>1</v>
      </c>
      <c r="AT768">
        <v>5.3669444439999996</v>
      </c>
      <c r="AU768">
        <v>1.867777778</v>
      </c>
      <c r="AV768">
        <v>2.5000000000000001E-3</v>
      </c>
      <c r="AW768">
        <v>0.53777777800000004</v>
      </c>
      <c r="AX768">
        <v>9.9833333329999991</v>
      </c>
      <c r="AY768">
        <v>0.81851851900000006</v>
      </c>
      <c r="AZ768">
        <v>1.1092592590000001</v>
      </c>
    </row>
    <row r="769" spans="1:52" x14ac:dyDescent="0.25">
      <c r="A769">
        <v>767</v>
      </c>
      <c r="B769">
        <v>15</v>
      </c>
      <c r="C769">
        <v>16</v>
      </c>
      <c r="D769">
        <v>17</v>
      </c>
      <c r="E769">
        <v>17</v>
      </c>
      <c r="F769">
        <v>17</v>
      </c>
      <c r="G769">
        <v>17</v>
      </c>
      <c r="H769">
        <v>18</v>
      </c>
      <c r="I769">
        <v>18</v>
      </c>
      <c r="J769">
        <v>18</v>
      </c>
      <c r="U769">
        <v>15.33333333</v>
      </c>
      <c r="V769">
        <v>0.33333333300000001</v>
      </c>
      <c r="W769">
        <v>15.66666667</v>
      </c>
      <c r="X769">
        <v>16</v>
      </c>
      <c r="Y769">
        <v>16.333333329999999</v>
      </c>
      <c r="Z769">
        <v>16.666666670000001</v>
      </c>
      <c r="AA769">
        <v>17</v>
      </c>
      <c r="AB769">
        <v>17.333333329999999</v>
      </c>
      <c r="AC769">
        <v>17.666666670000001</v>
      </c>
      <c r="AD769">
        <v>18</v>
      </c>
      <c r="AE769">
        <v>18.333333329999999</v>
      </c>
      <c r="AF769">
        <v>0.66666666699999999</v>
      </c>
      <c r="AG769">
        <v>0</v>
      </c>
      <c r="AH769">
        <v>0.66666666699999999</v>
      </c>
      <c r="AI769">
        <v>0.33333333300000001</v>
      </c>
      <c r="AJ769">
        <v>0</v>
      </c>
      <c r="AK769">
        <v>0.33333333300000001</v>
      </c>
      <c r="AL769">
        <v>0.33333333300000001</v>
      </c>
      <c r="AM769">
        <v>0</v>
      </c>
      <c r="AN769">
        <v>0.33333333300000001</v>
      </c>
      <c r="AO769">
        <v>0.44444444399999999</v>
      </c>
      <c r="AP769">
        <v>0</v>
      </c>
      <c r="AQ769">
        <v>0.44444444399999999</v>
      </c>
      <c r="AR769">
        <v>0.111111111</v>
      </c>
      <c r="AS769">
        <v>0</v>
      </c>
      <c r="AT769">
        <v>0.111111111</v>
      </c>
      <c r="AU769">
        <v>0.111111111</v>
      </c>
      <c r="AV769">
        <v>0</v>
      </c>
      <c r="AW769">
        <v>0.111111111</v>
      </c>
      <c r="AX769">
        <v>1.3333333329999999</v>
      </c>
      <c r="AY769">
        <v>0.29629629600000001</v>
      </c>
      <c r="AZ769">
        <v>0.14814814800000001</v>
      </c>
    </row>
    <row r="770" spans="1:52" x14ac:dyDescent="0.25">
      <c r="A770">
        <v>768</v>
      </c>
      <c r="B770">
        <v>13</v>
      </c>
      <c r="C770">
        <v>15</v>
      </c>
      <c r="D770">
        <v>15</v>
      </c>
      <c r="E770">
        <v>15</v>
      </c>
      <c r="F770">
        <v>15</v>
      </c>
      <c r="G770">
        <v>15</v>
      </c>
      <c r="H770">
        <v>15</v>
      </c>
      <c r="I770">
        <v>16</v>
      </c>
      <c r="J770">
        <v>17</v>
      </c>
      <c r="U770">
        <v>13.527777779999999</v>
      </c>
      <c r="V770">
        <v>0.31666666700000001</v>
      </c>
      <c r="W770">
        <v>13.84444444</v>
      </c>
      <c r="X770">
        <v>14.16111111</v>
      </c>
      <c r="Y770">
        <v>14.47777778</v>
      </c>
      <c r="Z770">
        <v>14.794444439999999</v>
      </c>
      <c r="AA770">
        <v>15.11111111</v>
      </c>
      <c r="AB770">
        <v>15.42777778</v>
      </c>
      <c r="AC770">
        <v>15.744444440000001</v>
      </c>
      <c r="AD770">
        <v>16.061111109999999</v>
      </c>
      <c r="AE770">
        <v>16.377777779999999</v>
      </c>
      <c r="AF770">
        <v>0.84444444399999996</v>
      </c>
      <c r="AG770">
        <v>0.83888888900000003</v>
      </c>
      <c r="AH770">
        <v>0.52222222200000001</v>
      </c>
      <c r="AI770">
        <v>0.205555556</v>
      </c>
      <c r="AJ770">
        <v>0.111111111</v>
      </c>
      <c r="AK770">
        <v>0.427777778</v>
      </c>
      <c r="AL770">
        <v>0.74444444399999998</v>
      </c>
      <c r="AM770">
        <v>6.1111111000000003E-2</v>
      </c>
      <c r="AN770">
        <v>0.62222222199999999</v>
      </c>
      <c r="AO770">
        <v>0.71308642</v>
      </c>
      <c r="AP770">
        <v>0.703734568</v>
      </c>
      <c r="AQ770">
        <v>0.27271604900000002</v>
      </c>
      <c r="AR770">
        <v>4.2253086000000002E-2</v>
      </c>
      <c r="AS770">
        <v>1.2345679E-2</v>
      </c>
      <c r="AT770">
        <v>0.182993827</v>
      </c>
      <c r="AU770">
        <v>0.55419753100000002</v>
      </c>
      <c r="AV770">
        <v>3.7345680000000002E-3</v>
      </c>
      <c r="AW770">
        <v>0.38716049400000002</v>
      </c>
      <c r="AX770">
        <v>2.872222222</v>
      </c>
      <c r="AY770">
        <v>0.48641975300000001</v>
      </c>
      <c r="AZ770">
        <v>0.31913580200000002</v>
      </c>
    </row>
    <row r="771" spans="1:52" x14ac:dyDescent="0.25">
      <c r="A771">
        <v>769</v>
      </c>
      <c r="B771">
        <v>23</v>
      </c>
      <c r="C771">
        <v>23</v>
      </c>
      <c r="D771">
        <v>25</v>
      </c>
      <c r="E771">
        <v>24</v>
      </c>
      <c r="F771">
        <v>26</v>
      </c>
      <c r="G771">
        <v>26</v>
      </c>
      <c r="H771">
        <v>26</v>
      </c>
      <c r="I771">
        <v>25</v>
      </c>
      <c r="J771">
        <v>27</v>
      </c>
      <c r="U771">
        <v>22.833333329999999</v>
      </c>
      <c r="V771">
        <v>0.43333333299999999</v>
      </c>
      <c r="W771">
        <v>23.266666669999999</v>
      </c>
      <c r="X771">
        <v>23.7</v>
      </c>
      <c r="Y771">
        <v>24.133333329999999</v>
      </c>
      <c r="Z771">
        <v>24.56666667</v>
      </c>
      <c r="AA771">
        <v>25</v>
      </c>
      <c r="AB771">
        <v>25.43333333</v>
      </c>
      <c r="AC771">
        <v>25.866666670000001</v>
      </c>
      <c r="AD771">
        <v>26.3</v>
      </c>
      <c r="AE771">
        <v>26.733333330000001</v>
      </c>
      <c r="AF771">
        <v>0.26666666700000002</v>
      </c>
      <c r="AG771">
        <v>0.7</v>
      </c>
      <c r="AH771">
        <v>0.86666666699999995</v>
      </c>
      <c r="AI771">
        <v>0.56666666700000001</v>
      </c>
      <c r="AJ771">
        <v>1</v>
      </c>
      <c r="AK771">
        <v>0.56666666700000001</v>
      </c>
      <c r="AL771">
        <v>0.133333333</v>
      </c>
      <c r="AM771">
        <v>1.3</v>
      </c>
      <c r="AN771">
        <v>0.26666666700000002</v>
      </c>
      <c r="AO771">
        <v>7.1111111000000005E-2</v>
      </c>
      <c r="AP771">
        <v>0.49</v>
      </c>
      <c r="AQ771">
        <v>0.75111111100000005</v>
      </c>
      <c r="AR771">
        <v>0.321111111</v>
      </c>
      <c r="AS771">
        <v>1</v>
      </c>
      <c r="AT771">
        <v>0.321111111</v>
      </c>
      <c r="AU771">
        <v>1.7777778000000001E-2</v>
      </c>
      <c r="AV771">
        <v>1.69</v>
      </c>
      <c r="AW771">
        <v>7.1111111000000005E-2</v>
      </c>
      <c r="AX771">
        <v>4.733333333</v>
      </c>
      <c r="AY771">
        <v>0.62962963000000005</v>
      </c>
      <c r="AZ771">
        <v>0.52592592599999999</v>
      </c>
    </row>
    <row r="772" spans="1:52" x14ac:dyDescent="0.25">
      <c r="A772">
        <v>770</v>
      </c>
      <c r="B772">
        <v>461</v>
      </c>
      <c r="C772">
        <v>457</v>
      </c>
      <c r="D772">
        <v>439</v>
      </c>
      <c r="E772">
        <v>476</v>
      </c>
      <c r="F772">
        <v>500</v>
      </c>
      <c r="G772">
        <v>484</v>
      </c>
      <c r="H772">
        <v>507</v>
      </c>
      <c r="I772">
        <v>500</v>
      </c>
      <c r="J772">
        <v>515</v>
      </c>
      <c r="U772">
        <v>441.36111110000002</v>
      </c>
      <c r="V772">
        <v>8.15</v>
      </c>
      <c r="W772">
        <v>449.51111109999999</v>
      </c>
      <c r="X772">
        <v>457.66111110000003</v>
      </c>
      <c r="Y772">
        <v>465.81111110000001</v>
      </c>
      <c r="Z772">
        <v>473.96111109999998</v>
      </c>
      <c r="AA772">
        <v>482.11111110000002</v>
      </c>
      <c r="AB772">
        <v>490.26111109999999</v>
      </c>
      <c r="AC772">
        <v>498.41111110000003</v>
      </c>
      <c r="AD772">
        <v>506.56111110000001</v>
      </c>
      <c r="AE772">
        <v>514.71111110000004</v>
      </c>
      <c r="AF772">
        <v>11.48888889</v>
      </c>
      <c r="AG772">
        <v>0.66111111099999997</v>
      </c>
      <c r="AH772">
        <v>26.811111109999999</v>
      </c>
      <c r="AI772">
        <v>2.0388888889999999</v>
      </c>
      <c r="AJ772">
        <v>17.88888889</v>
      </c>
      <c r="AK772">
        <v>6.261111111</v>
      </c>
      <c r="AL772">
        <v>8.5888888889999997</v>
      </c>
      <c r="AM772">
        <v>6.5611111109999998</v>
      </c>
      <c r="AN772">
        <v>0.28888888899999998</v>
      </c>
      <c r="AO772">
        <v>131.99456789999999</v>
      </c>
      <c r="AP772">
        <v>0.43706790099999998</v>
      </c>
      <c r="AQ772">
        <v>718.83567900000003</v>
      </c>
      <c r="AR772">
        <v>4.1570679009999996</v>
      </c>
      <c r="AS772">
        <v>320.01234570000003</v>
      </c>
      <c r="AT772">
        <v>39.201512350000002</v>
      </c>
      <c r="AU772">
        <v>73.769012349999997</v>
      </c>
      <c r="AV772">
        <v>43.048179009999998</v>
      </c>
      <c r="AW772">
        <v>8.3456790000000003E-2</v>
      </c>
      <c r="AX772">
        <v>1331.5388889999999</v>
      </c>
      <c r="AY772">
        <v>8.9543209879999992</v>
      </c>
      <c r="AZ772">
        <v>147.94876540000001</v>
      </c>
    </row>
    <row r="773" spans="1:52" x14ac:dyDescent="0.25">
      <c r="A773">
        <v>771</v>
      </c>
      <c r="B773">
        <v>21</v>
      </c>
      <c r="C773">
        <v>23</v>
      </c>
      <c r="D773">
        <v>21</v>
      </c>
      <c r="E773">
        <v>22</v>
      </c>
      <c r="F773">
        <v>24</v>
      </c>
      <c r="G773">
        <v>22</v>
      </c>
      <c r="H773">
        <v>24</v>
      </c>
      <c r="I773">
        <v>24</v>
      </c>
      <c r="J773">
        <v>24</v>
      </c>
      <c r="U773">
        <v>21.027777780000001</v>
      </c>
      <c r="V773">
        <v>0.35</v>
      </c>
      <c r="W773">
        <v>21.377777779999999</v>
      </c>
      <c r="X773">
        <v>21.72777778</v>
      </c>
      <c r="Y773">
        <v>22.077777780000002</v>
      </c>
      <c r="Z773">
        <v>22.42777778</v>
      </c>
      <c r="AA773">
        <v>22.777777780000001</v>
      </c>
      <c r="AB773">
        <v>23.127777779999999</v>
      </c>
      <c r="AC773">
        <v>23.47777778</v>
      </c>
      <c r="AD773">
        <v>23.827777780000002</v>
      </c>
      <c r="AE773">
        <v>24.17777778</v>
      </c>
      <c r="AF773">
        <v>0.37777777800000001</v>
      </c>
      <c r="AG773">
        <v>1.2722222219999999</v>
      </c>
      <c r="AH773">
        <v>1.077777778</v>
      </c>
      <c r="AI773">
        <v>0.427777778</v>
      </c>
      <c r="AJ773">
        <v>1.2222222220000001</v>
      </c>
      <c r="AK773">
        <v>1.127777778</v>
      </c>
      <c r="AL773">
        <v>0.52222222200000001</v>
      </c>
      <c r="AM773">
        <v>0.17222222200000001</v>
      </c>
      <c r="AN773">
        <v>0.177777778</v>
      </c>
      <c r="AO773">
        <v>0.14271604900000001</v>
      </c>
      <c r="AP773">
        <v>1.618549383</v>
      </c>
      <c r="AQ773">
        <v>1.161604938</v>
      </c>
      <c r="AR773">
        <v>0.182993827</v>
      </c>
      <c r="AS773">
        <v>1.4938271599999999</v>
      </c>
      <c r="AT773">
        <v>1.2718827159999999</v>
      </c>
      <c r="AU773">
        <v>0.27271604900000002</v>
      </c>
      <c r="AV773">
        <v>2.9660493999999999E-2</v>
      </c>
      <c r="AW773">
        <v>3.1604937999999999E-2</v>
      </c>
      <c r="AX773">
        <v>6.2055555560000002</v>
      </c>
      <c r="AY773">
        <v>0.70864197500000004</v>
      </c>
      <c r="AZ773">
        <v>0.68950617300000006</v>
      </c>
    </row>
    <row r="774" spans="1:52" x14ac:dyDescent="0.25">
      <c r="A774">
        <v>772</v>
      </c>
      <c r="B774">
        <v>124</v>
      </c>
      <c r="C774">
        <v>124</v>
      </c>
      <c r="D774">
        <v>123</v>
      </c>
      <c r="E774">
        <v>126</v>
      </c>
      <c r="F774">
        <v>130</v>
      </c>
      <c r="G774">
        <v>136</v>
      </c>
      <c r="H774">
        <v>130</v>
      </c>
      <c r="I774">
        <v>134</v>
      </c>
      <c r="J774">
        <v>142</v>
      </c>
      <c r="U774">
        <v>119.3888889</v>
      </c>
      <c r="V774">
        <v>2.1</v>
      </c>
      <c r="W774">
        <v>121.48888890000001</v>
      </c>
      <c r="X774">
        <v>123.5888889</v>
      </c>
      <c r="Y774">
        <v>125.68888889999999</v>
      </c>
      <c r="Z774">
        <v>127.7888889</v>
      </c>
      <c r="AA774">
        <v>129.88888890000001</v>
      </c>
      <c r="AB774">
        <v>131.98888890000001</v>
      </c>
      <c r="AC774">
        <v>134.0888889</v>
      </c>
      <c r="AD774">
        <v>136.18888889999999</v>
      </c>
      <c r="AE774">
        <v>138.28888889999999</v>
      </c>
      <c r="AF774">
        <v>2.511111111</v>
      </c>
      <c r="AG774">
        <v>0.41111111099999997</v>
      </c>
      <c r="AH774">
        <v>2.6888888889999998</v>
      </c>
      <c r="AI774">
        <v>1.7888888890000001</v>
      </c>
      <c r="AJ774">
        <v>0.111111111</v>
      </c>
      <c r="AK774">
        <v>4.011111111</v>
      </c>
      <c r="AL774">
        <v>4.0888888889999997</v>
      </c>
      <c r="AM774">
        <v>2.1888888889999998</v>
      </c>
      <c r="AN774">
        <v>3.7111111110000001</v>
      </c>
      <c r="AO774">
        <v>6.3056790119999997</v>
      </c>
      <c r="AP774">
        <v>0.16901234600000001</v>
      </c>
      <c r="AQ774">
        <v>7.2301234570000004</v>
      </c>
      <c r="AR774">
        <v>3.2001234570000001</v>
      </c>
      <c r="AS774">
        <v>1.2345679E-2</v>
      </c>
      <c r="AT774">
        <v>16.089012350000001</v>
      </c>
      <c r="AU774">
        <v>16.71901235</v>
      </c>
      <c r="AV774">
        <v>4.7912345680000001</v>
      </c>
      <c r="AW774">
        <v>13.772345680000001</v>
      </c>
      <c r="AX774">
        <v>68.288888889999996</v>
      </c>
      <c r="AY774">
        <v>2.3901234570000001</v>
      </c>
      <c r="AZ774">
        <v>7.5876543209999996</v>
      </c>
    </row>
    <row r="775" spans="1:52" x14ac:dyDescent="0.25">
      <c r="A775">
        <v>773</v>
      </c>
      <c r="B775">
        <v>60</v>
      </c>
      <c r="C775">
        <v>63</v>
      </c>
      <c r="D775">
        <v>63</v>
      </c>
      <c r="E775">
        <v>62</v>
      </c>
      <c r="F775">
        <v>66</v>
      </c>
      <c r="G775">
        <v>65</v>
      </c>
      <c r="H775">
        <v>65</v>
      </c>
      <c r="I775">
        <v>69</v>
      </c>
      <c r="J775">
        <v>66</v>
      </c>
      <c r="U775">
        <v>60.25</v>
      </c>
      <c r="V775">
        <v>0.81666666700000001</v>
      </c>
      <c r="W775">
        <v>61.066666669999996</v>
      </c>
      <c r="X775">
        <v>61.883333329999999</v>
      </c>
      <c r="Y775">
        <v>62.7</v>
      </c>
      <c r="Z775">
        <v>63.516666669999999</v>
      </c>
      <c r="AA775">
        <v>64.333333330000002</v>
      </c>
      <c r="AB775">
        <v>65.150000000000006</v>
      </c>
      <c r="AC775">
        <v>65.966666669999995</v>
      </c>
      <c r="AD775">
        <v>66.783333330000005</v>
      </c>
      <c r="AE775">
        <v>67.599999999999994</v>
      </c>
      <c r="AF775">
        <v>1.066666667</v>
      </c>
      <c r="AG775">
        <v>1.1166666670000001</v>
      </c>
      <c r="AH775">
        <v>0.3</v>
      </c>
      <c r="AI775">
        <v>1.516666667</v>
      </c>
      <c r="AJ775">
        <v>1.6666666670000001</v>
      </c>
      <c r="AK775">
        <v>0.15</v>
      </c>
      <c r="AL775">
        <v>0.96666666700000003</v>
      </c>
      <c r="AM775">
        <v>2.2166666670000001</v>
      </c>
      <c r="AN775">
        <v>1.6</v>
      </c>
      <c r="AO775">
        <v>1.137777778</v>
      </c>
      <c r="AP775">
        <v>1.2469444439999999</v>
      </c>
      <c r="AQ775">
        <v>0.09</v>
      </c>
      <c r="AR775">
        <v>2.3002777779999999</v>
      </c>
      <c r="AS775">
        <v>2.7777777779999999</v>
      </c>
      <c r="AT775">
        <v>2.2499999999999999E-2</v>
      </c>
      <c r="AU775">
        <v>0.93444444400000004</v>
      </c>
      <c r="AV775">
        <v>4.9136111109999998</v>
      </c>
      <c r="AW775">
        <v>2.56</v>
      </c>
      <c r="AX775">
        <v>15.983333330000001</v>
      </c>
      <c r="AY775">
        <v>1.1777777780000001</v>
      </c>
      <c r="AZ775">
        <v>1.775925926</v>
      </c>
    </row>
    <row r="776" spans="1:52" x14ac:dyDescent="0.25">
      <c r="A776">
        <v>774</v>
      </c>
      <c r="B776">
        <v>133</v>
      </c>
      <c r="C776">
        <v>134</v>
      </c>
      <c r="D776">
        <v>143</v>
      </c>
      <c r="E776">
        <v>147</v>
      </c>
      <c r="F776">
        <v>148</v>
      </c>
      <c r="G776">
        <v>147</v>
      </c>
      <c r="H776">
        <v>151</v>
      </c>
      <c r="I776">
        <v>149</v>
      </c>
      <c r="J776">
        <v>147</v>
      </c>
      <c r="U776">
        <v>134.58333329999999</v>
      </c>
      <c r="V776">
        <v>1.95</v>
      </c>
      <c r="W776">
        <v>136.53333330000001</v>
      </c>
      <c r="X776">
        <v>138.4833333</v>
      </c>
      <c r="Y776">
        <v>140.43333329999999</v>
      </c>
      <c r="Z776">
        <v>142.3833333</v>
      </c>
      <c r="AA776">
        <v>144.33333329999999</v>
      </c>
      <c r="AB776">
        <v>146.28333330000001</v>
      </c>
      <c r="AC776">
        <v>148.2333333</v>
      </c>
      <c r="AD776">
        <v>150.18333329999999</v>
      </c>
      <c r="AE776">
        <v>152.1333333</v>
      </c>
      <c r="AF776">
        <v>3.5333333329999999</v>
      </c>
      <c r="AG776">
        <v>4.483333333</v>
      </c>
      <c r="AH776">
        <v>2.5666666669999998</v>
      </c>
      <c r="AI776">
        <v>4.6166666669999996</v>
      </c>
      <c r="AJ776">
        <v>3.6666666669999999</v>
      </c>
      <c r="AK776">
        <v>0.71666666700000003</v>
      </c>
      <c r="AL776">
        <v>2.766666667</v>
      </c>
      <c r="AM776">
        <v>1.183333333</v>
      </c>
      <c r="AN776">
        <v>5.1333333330000004</v>
      </c>
      <c r="AO776">
        <v>12.484444440000001</v>
      </c>
      <c r="AP776">
        <v>20.100277779999999</v>
      </c>
      <c r="AQ776">
        <v>6.5877777780000004</v>
      </c>
      <c r="AR776">
        <v>21.31361111</v>
      </c>
      <c r="AS776">
        <v>13.44444444</v>
      </c>
      <c r="AT776">
        <v>0.51361111100000001</v>
      </c>
      <c r="AU776">
        <v>7.6544444440000001</v>
      </c>
      <c r="AV776">
        <v>1.400277778</v>
      </c>
      <c r="AW776">
        <v>26.351111110000002</v>
      </c>
      <c r="AX776">
        <v>109.85</v>
      </c>
      <c r="AY776">
        <v>3.1851851849999999</v>
      </c>
      <c r="AZ776">
        <v>12.205555560000001</v>
      </c>
    </row>
    <row r="777" spans="1:52" x14ac:dyDescent="0.2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>
        <v>776</v>
      </c>
      <c r="B778">
        <v>81</v>
      </c>
      <c r="C778">
        <v>82</v>
      </c>
      <c r="D778">
        <v>85</v>
      </c>
      <c r="E778">
        <v>86</v>
      </c>
      <c r="F778">
        <v>89</v>
      </c>
      <c r="G778">
        <v>87</v>
      </c>
      <c r="H778">
        <v>88</v>
      </c>
      <c r="I778">
        <v>90</v>
      </c>
      <c r="J778">
        <v>91</v>
      </c>
      <c r="U778">
        <v>80.638888890000004</v>
      </c>
      <c r="V778">
        <v>1.183333333</v>
      </c>
      <c r="W778">
        <v>81.82222222</v>
      </c>
      <c r="X778">
        <v>83.005555560000005</v>
      </c>
      <c r="Y778">
        <v>84.188888890000001</v>
      </c>
      <c r="Z778">
        <v>85.372222219999998</v>
      </c>
      <c r="AA778">
        <v>86.555555560000002</v>
      </c>
      <c r="AB778">
        <v>87.738888889999998</v>
      </c>
      <c r="AC778">
        <v>88.922222219999995</v>
      </c>
      <c r="AD778">
        <v>90.105555559999999</v>
      </c>
      <c r="AE778">
        <v>91.288888889999996</v>
      </c>
      <c r="AF778">
        <v>0.82222222199999995</v>
      </c>
      <c r="AG778">
        <v>1.005555556</v>
      </c>
      <c r="AH778">
        <v>0.811111111</v>
      </c>
      <c r="AI778">
        <v>0.62777777800000001</v>
      </c>
      <c r="AJ778">
        <v>2.4444444440000002</v>
      </c>
      <c r="AK778">
        <v>0.73888888900000005</v>
      </c>
      <c r="AL778">
        <v>0.92222222200000004</v>
      </c>
      <c r="AM778">
        <v>0.10555555599999999</v>
      </c>
      <c r="AN778">
        <v>0.28888888899999998</v>
      </c>
      <c r="AO778">
        <v>0.67604938299999995</v>
      </c>
      <c r="AP778">
        <v>1.0111419749999999</v>
      </c>
      <c r="AQ778">
        <v>0.65790123499999997</v>
      </c>
      <c r="AR778">
        <v>0.39410493800000002</v>
      </c>
      <c r="AS778">
        <v>5.9753086419999999</v>
      </c>
      <c r="AT778">
        <v>0.54595678999999997</v>
      </c>
      <c r="AU778">
        <v>0.85049382699999998</v>
      </c>
      <c r="AV778">
        <v>1.1141975E-2</v>
      </c>
      <c r="AW778">
        <v>8.3456790000000003E-2</v>
      </c>
      <c r="AX778">
        <v>10.205555560000001</v>
      </c>
      <c r="AY778">
        <v>0.86296296299999997</v>
      </c>
      <c r="AZ778">
        <v>1.133950617</v>
      </c>
    </row>
    <row r="779" spans="1:52" x14ac:dyDescent="0.25">
      <c r="A779">
        <v>777</v>
      </c>
      <c r="B779">
        <v>32</v>
      </c>
      <c r="C779">
        <v>31</v>
      </c>
      <c r="D779">
        <v>32</v>
      </c>
      <c r="E779">
        <v>33</v>
      </c>
      <c r="F779">
        <v>33</v>
      </c>
      <c r="G779">
        <v>33</v>
      </c>
      <c r="H779">
        <v>33</v>
      </c>
      <c r="I779">
        <v>34</v>
      </c>
      <c r="J779">
        <v>34</v>
      </c>
      <c r="U779">
        <v>31.194444440000002</v>
      </c>
      <c r="V779">
        <v>0.31666666700000001</v>
      </c>
      <c r="W779">
        <v>31.511111110000002</v>
      </c>
      <c r="X779">
        <v>31.827777780000002</v>
      </c>
      <c r="Y779">
        <v>32.144444440000001</v>
      </c>
      <c r="Z779">
        <v>32.461111109999997</v>
      </c>
      <c r="AA779">
        <v>32.777777780000001</v>
      </c>
      <c r="AB779">
        <v>33.094444439999997</v>
      </c>
      <c r="AC779">
        <v>33.41111111</v>
      </c>
      <c r="AD779">
        <v>33.727777779999997</v>
      </c>
      <c r="AE779">
        <v>34.044444439999999</v>
      </c>
      <c r="AF779">
        <v>0.48888888899999999</v>
      </c>
      <c r="AG779">
        <v>0.82777777799999996</v>
      </c>
      <c r="AH779">
        <v>0.14444444400000001</v>
      </c>
      <c r="AI779">
        <v>0.53888888899999998</v>
      </c>
      <c r="AJ779">
        <v>0.222222222</v>
      </c>
      <c r="AK779">
        <v>9.4444444000000002E-2</v>
      </c>
      <c r="AL779">
        <v>0.41111111099999997</v>
      </c>
      <c r="AM779">
        <v>0.27222222200000001</v>
      </c>
      <c r="AN779">
        <v>4.4444444E-2</v>
      </c>
      <c r="AO779">
        <v>0.23901234599999999</v>
      </c>
      <c r="AP779">
        <v>0.68521604899999999</v>
      </c>
      <c r="AQ779">
        <v>2.0864198E-2</v>
      </c>
      <c r="AR779">
        <v>0.29040123499999998</v>
      </c>
      <c r="AS779">
        <v>4.9382716E-2</v>
      </c>
      <c r="AT779">
        <v>8.9197530000000008E-3</v>
      </c>
      <c r="AU779">
        <v>0.16901234600000001</v>
      </c>
      <c r="AV779">
        <v>7.4104937999999995E-2</v>
      </c>
      <c r="AW779">
        <v>1.9753090000000002E-3</v>
      </c>
      <c r="AX779">
        <v>1.5388888890000001</v>
      </c>
      <c r="AY779">
        <v>0.33827160499999998</v>
      </c>
      <c r="AZ779">
        <v>0.17098765399999999</v>
      </c>
    </row>
    <row r="780" spans="1:52" x14ac:dyDescent="0.25">
      <c r="A780">
        <v>778</v>
      </c>
      <c r="B780">
        <v>69</v>
      </c>
      <c r="C780">
        <v>70</v>
      </c>
      <c r="D780">
        <v>71</v>
      </c>
      <c r="E780">
        <v>74</v>
      </c>
      <c r="F780">
        <v>76</v>
      </c>
      <c r="G780">
        <v>79</v>
      </c>
      <c r="H780">
        <v>78</v>
      </c>
      <c r="I780">
        <v>78</v>
      </c>
      <c r="J780">
        <v>84</v>
      </c>
      <c r="U780">
        <v>66.861111109999996</v>
      </c>
      <c r="V780">
        <v>1.7166666669999999</v>
      </c>
      <c r="W780">
        <v>68.577777780000005</v>
      </c>
      <c r="X780">
        <v>70.294444440000007</v>
      </c>
      <c r="Y780">
        <v>72.011111110000002</v>
      </c>
      <c r="Z780">
        <v>73.727777779999997</v>
      </c>
      <c r="AA780">
        <v>75.444444439999998</v>
      </c>
      <c r="AB780">
        <v>77.161111109999993</v>
      </c>
      <c r="AC780">
        <v>78.877777780000002</v>
      </c>
      <c r="AD780">
        <v>80.594444440000004</v>
      </c>
      <c r="AE780">
        <v>82.311111109999999</v>
      </c>
      <c r="AF780">
        <v>0.42222222199999998</v>
      </c>
      <c r="AG780">
        <v>0.29444444400000003</v>
      </c>
      <c r="AH780">
        <v>1.011111111</v>
      </c>
      <c r="AI780">
        <v>0.27222222200000001</v>
      </c>
      <c r="AJ780">
        <v>0.55555555599999995</v>
      </c>
      <c r="AK780">
        <v>1.8388888889999999</v>
      </c>
      <c r="AL780">
        <v>0.87777777800000001</v>
      </c>
      <c r="AM780">
        <v>2.5944444440000001</v>
      </c>
      <c r="AN780">
        <v>1.688888889</v>
      </c>
      <c r="AO780">
        <v>0.178271605</v>
      </c>
      <c r="AP780">
        <v>8.6697530999999994E-2</v>
      </c>
      <c r="AQ780">
        <v>1.0223456790000001</v>
      </c>
      <c r="AR780">
        <v>7.4104937999999995E-2</v>
      </c>
      <c r="AS780">
        <v>0.30864197500000001</v>
      </c>
      <c r="AT780">
        <v>3.3815123460000001</v>
      </c>
      <c r="AU780">
        <v>0.77049382700000002</v>
      </c>
      <c r="AV780">
        <v>6.7311419749999999</v>
      </c>
      <c r="AW780">
        <v>2.8523456789999999</v>
      </c>
      <c r="AX780">
        <v>15.40555556</v>
      </c>
      <c r="AY780">
        <v>1.061728395</v>
      </c>
      <c r="AZ780">
        <v>1.711728395</v>
      </c>
    </row>
    <row r="781" spans="1:52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>
        <v>780</v>
      </c>
      <c r="B782">
        <v>27</v>
      </c>
      <c r="C782">
        <v>28</v>
      </c>
      <c r="D782">
        <v>30</v>
      </c>
      <c r="E782">
        <v>29</v>
      </c>
      <c r="F782">
        <v>31</v>
      </c>
      <c r="G782">
        <v>30</v>
      </c>
      <c r="H782">
        <v>30</v>
      </c>
      <c r="I782">
        <v>30</v>
      </c>
      <c r="J782">
        <v>33</v>
      </c>
      <c r="U782">
        <v>27.194444440000002</v>
      </c>
      <c r="V782">
        <v>0.51666666699999997</v>
      </c>
      <c r="W782">
        <v>27.711111110000001</v>
      </c>
      <c r="X782">
        <v>28.22777778</v>
      </c>
      <c r="Y782">
        <v>28.744444439999999</v>
      </c>
      <c r="Z782">
        <v>29.261111110000002</v>
      </c>
      <c r="AA782">
        <v>29.777777780000001</v>
      </c>
      <c r="AB782">
        <v>30.294444439999999</v>
      </c>
      <c r="AC782">
        <v>30.811111109999999</v>
      </c>
      <c r="AD782">
        <v>31.327777780000002</v>
      </c>
      <c r="AE782">
        <v>31.84444444</v>
      </c>
      <c r="AF782">
        <v>0.71111111100000002</v>
      </c>
      <c r="AG782">
        <v>0.22777777799999999</v>
      </c>
      <c r="AH782">
        <v>1.255555556</v>
      </c>
      <c r="AI782">
        <v>0.26111111100000001</v>
      </c>
      <c r="AJ782">
        <v>1.2222222220000001</v>
      </c>
      <c r="AK782">
        <v>0.29444444400000003</v>
      </c>
      <c r="AL782">
        <v>0.811111111</v>
      </c>
      <c r="AM782">
        <v>1.327777778</v>
      </c>
      <c r="AN782">
        <v>1.1555555559999999</v>
      </c>
      <c r="AO782">
        <v>0.50567901199999998</v>
      </c>
      <c r="AP782">
        <v>5.1882716000000002E-2</v>
      </c>
      <c r="AQ782">
        <v>1.5764197529999999</v>
      </c>
      <c r="AR782">
        <v>6.8179011999999997E-2</v>
      </c>
      <c r="AS782">
        <v>1.4938271599999999</v>
      </c>
      <c r="AT782">
        <v>8.6697530999999994E-2</v>
      </c>
      <c r="AU782">
        <v>0.65790123499999997</v>
      </c>
      <c r="AV782">
        <v>1.7629938270000001</v>
      </c>
      <c r="AW782">
        <v>1.335308642</v>
      </c>
      <c r="AX782">
        <v>7.5388888889999999</v>
      </c>
      <c r="AY782">
        <v>0.80740740700000002</v>
      </c>
      <c r="AZ782">
        <v>0.83765432100000004</v>
      </c>
    </row>
    <row r="783" spans="1:52" x14ac:dyDescent="0.25">
      <c r="A783">
        <v>781</v>
      </c>
      <c r="B783">
        <v>41</v>
      </c>
      <c r="C783">
        <v>42</v>
      </c>
      <c r="D783">
        <v>44</v>
      </c>
      <c r="E783">
        <v>46</v>
      </c>
      <c r="F783">
        <v>44</v>
      </c>
      <c r="G783">
        <v>45</v>
      </c>
      <c r="H783">
        <v>45</v>
      </c>
      <c r="I783">
        <v>47</v>
      </c>
      <c r="J783">
        <v>47</v>
      </c>
      <c r="U783">
        <v>41.222222219999999</v>
      </c>
      <c r="V783">
        <v>0.66666666699999999</v>
      </c>
      <c r="W783">
        <v>41.888888889999997</v>
      </c>
      <c r="X783">
        <v>42.555555560000002</v>
      </c>
      <c r="Y783">
        <v>43.222222219999999</v>
      </c>
      <c r="Z783">
        <v>43.888888889999997</v>
      </c>
      <c r="AA783">
        <v>44.555555560000002</v>
      </c>
      <c r="AB783">
        <v>45.222222219999999</v>
      </c>
      <c r="AC783">
        <v>45.888888889999997</v>
      </c>
      <c r="AD783">
        <v>46.555555560000002</v>
      </c>
      <c r="AE783">
        <v>47.222222219999999</v>
      </c>
      <c r="AF783">
        <v>0.88888888899999996</v>
      </c>
      <c r="AG783">
        <v>0.55555555599999995</v>
      </c>
      <c r="AH783">
        <v>0.77777777800000003</v>
      </c>
      <c r="AI783">
        <v>2.111111111</v>
      </c>
      <c r="AJ783">
        <v>0.55555555599999995</v>
      </c>
      <c r="AK783">
        <v>0.222222222</v>
      </c>
      <c r="AL783">
        <v>0.88888888899999996</v>
      </c>
      <c r="AM783">
        <v>0.44444444399999999</v>
      </c>
      <c r="AN783">
        <v>0.222222222</v>
      </c>
      <c r="AO783">
        <v>0.79012345699999997</v>
      </c>
      <c r="AP783">
        <v>0.30864197500000001</v>
      </c>
      <c r="AQ783">
        <v>0.60493827200000005</v>
      </c>
      <c r="AR783">
        <v>4.4567901230000002</v>
      </c>
      <c r="AS783">
        <v>0.30864197500000001</v>
      </c>
      <c r="AT783">
        <v>4.9382716E-2</v>
      </c>
      <c r="AU783">
        <v>0.79012345699999997</v>
      </c>
      <c r="AV783">
        <v>0.197530864</v>
      </c>
      <c r="AW783">
        <v>4.9382716E-2</v>
      </c>
      <c r="AX783">
        <v>7.5555555559999998</v>
      </c>
      <c r="AY783">
        <v>0.74074074099999998</v>
      </c>
      <c r="AZ783">
        <v>0.83950617299999997</v>
      </c>
    </row>
    <row r="784" spans="1:52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>
        <v>786</v>
      </c>
      <c r="B788">
        <v>13</v>
      </c>
      <c r="C788">
        <v>14</v>
      </c>
      <c r="D788">
        <v>15</v>
      </c>
      <c r="E788">
        <v>14</v>
      </c>
      <c r="F788">
        <v>14</v>
      </c>
      <c r="G788">
        <v>16</v>
      </c>
      <c r="H788">
        <v>15</v>
      </c>
      <c r="I788">
        <v>16</v>
      </c>
      <c r="J788">
        <v>16</v>
      </c>
      <c r="U788">
        <v>13.11111111</v>
      </c>
      <c r="V788">
        <v>0.33333333300000001</v>
      </c>
      <c r="W788">
        <v>13.44444444</v>
      </c>
      <c r="X788">
        <v>13.777777779999999</v>
      </c>
      <c r="Y788">
        <v>14.11111111</v>
      </c>
      <c r="Z788">
        <v>14.44444444</v>
      </c>
      <c r="AA788">
        <v>14.777777779999999</v>
      </c>
      <c r="AB788">
        <v>15.11111111</v>
      </c>
      <c r="AC788">
        <v>15.44444444</v>
      </c>
      <c r="AD788">
        <v>15.777777779999999</v>
      </c>
      <c r="AE788">
        <v>16.11111111</v>
      </c>
      <c r="AF788">
        <v>0.44444444399999999</v>
      </c>
      <c r="AG788">
        <v>0.222222222</v>
      </c>
      <c r="AH788">
        <v>0.88888888899999996</v>
      </c>
      <c r="AI788">
        <v>0.44444444399999999</v>
      </c>
      <c r="AJ788">
        <v>0.77777777800000003</v>
      </c>
      <c r="AK788">
        <v>0.88888888899999996</v>
      </c>
      <c r="AL788">
        <v>0.44444444399999999</v>
      </c>
      <c r="AM788">
        <v>0.222222222</v>
      </c>
      <c r="AN788">
        <v>0.111111111</v>
      </c>
      <c r="AO788">
        <v>0.197530864</v>
      </c>
      <c r="AP788">
        <v>4.9382716E-2</v>
      </c>
      <c r="AQ788">
        <v>0.79012345699999997</v>
      </c>
      <c r="AR788">
        <v>0.197530864</v>
      </c>
      <c r="AS788">
        <v>0.60493827200000005</v>
      </c>
      <c r="AT788">
        <v>0.79012345699999997</v>
      </c>
      <c r="AU788">
        <v>0.197530864</v>
      </c>
      <c r="AV788">
        <v>4.9382716E-2</v>
      </c>
      <c r="AW788">
        <v>1.2345679E-2</v>
      </c>
      <c r="AX788">
        <v>2.888888889</v>
      </c>
      <c r="AY788">
        <v>0.49382715999999999</v>
      </c>
      <c r="AZ788">
        <v>0.32098765400000001</v>
      </c>
    </row>
    <row r="789" spans="1:52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>
        <v>788</v>
      </c>
      <c r="B790">
        <v>23</v>
      </c>
      <c r="C790">
        <v>23</v>
      </c>
      <c r="D790">
        <v>23</v>
      </c>
      <c r="E790">
        <v>24</v>
      </c>
      <c r="F790">
        <v>25</v>
      </c>
      <c r="G790">
        <v>23</v>
      </c>
      <c r="H790">
        <v>25</v>
      </c>
      <c r="I790">
        <v>25</v>
      </c>
      <c r="J790">
        <v>24</v>
      </c>
      <c r="U790">
        <v>22.805555559999998</v>
      </c>
      <c r="V790">
        <v>0.21666666700000001</v>
      </c>
      <c r="W790">
        <v>23.02222222</v>
      </c>
      <c r="X790">
        <v>23.238888889999998</v>
      </c>
      <c r="Y790">
        <v>23.455555560000001</v>
      </c>
      <c r="Z790">
        <v>23.672222219999998</v>
      </c>
      <c r="AA790">
        <v>23.88888889</v>
      </c>
      <c r="AB790">
        <v>24.105555559999999</v>
      </c>
      <c r="AC790">
        <v>24.32222222</v>
      </c>
      <c r="AD790">
        <v>24.538888889999999</v>
      </c>
      <c r="AE790">
        <v>24.755555560000001</v>
      </c>
      <c r="AF790">
        <v>2.2222222E-2</v>
      </c>
      <c r="AG790">
        <v>0.23888888899999999</v>
      </c>
      <c r="AH790">
        <v>0.45555555599999997</v>
      </c>
      <c r="AI790">
        <v>0.32777777800000002</v>
      </c>
      <c r="AJ790">
        <v>1.111111111</v>
      </c>
      <c r="AK790">
        <v>1.1055555560000001</v>
      </c>
      <c r="AL790">
        <v>0.67777777800000005</v>
      </c>
      <c r="AM790">
        <v>0.46111111100000002</v>
      </c>
      <c r="AN790">
        <v>0.75555555600000002</v>
      </c>
      <c r="AO790">
        <v>4.9382699999999996E-4</v>
      </c>
      <c r="AP790">
        <v>5.7067900999999997E-2</v>
      </c>
      <c r="AQ790">
        <v>0.20753086400000001</v>
      </c>
      <c r="AR790">
        <v>0.107438272</v>
      </c>
      <c r="AS790">
        <v>1.2345679009999999</v>
      </c>
      <c r="AT790">
        <v>1.222253086</v>
      </c>
      <c r="AU790">
        <v>0.45938271600000002</v>
      </c>
      <c r="AV790">
        <v>0.21262345699999999</v>
      </c>
      <c r="AW790">
        <v>0.57086419799999999</v>
      </c>
      <c r="AX790">
        <v>4.0722222219999997</v>
      </c>
      <c r="AY790">
        <v>0.572839506</v>
      </c>
      <c r="AZ790">
        <v>0.45246913599999999</v>
      </c>
    </row>
    <row r="791" spans="1:52" x14ac:dyDescent="0.25">
      <c r="A791">
        <v>789</v>
      </c>
      <c r="B791">
        <v>46</v>
      </c>
      <c r="C791">
        <v>46</v>
      </c>
      <c r="D791">
        <v>49</v>
      </c>
      <c r="E791">
        <v>50</v>
      </c>
      <c r="F791">
        <v>52</v>
      </c>
      <c r="G791">
        <v>51</v>
      </c>
      <c r="H791">
        <v>56</v>
      </c>
      <c r="I791">
        <v>54</v>
      </c>
      <c r="J791">
        <v>55</v>
      </c>
      <c r="U791">
        <v>44.75</v>
      </c>
      <c r="V791">
        <v>1.25</v>
      </c>
      <c r="W791">
        <v>46</v>
      </c>
      <c r="X791">
        <v>47.25</v>
      </c>
      <c r="Y791">
        <v>48.5</v>
      </c>
      <c r="Z791">
        <v>49.75</v>
      </c>
      <c r="AA791">
        <v>51</v>
      </c>
      <c r="AB791">
        <v>52.25</v>
      </c>
      <c r="AC791">
        <v>53.5</v>
      </c>
      <c r="AD791">
        <v>54.75</v>
      </c>
      <c r="AE791">
        <v>56</v>
      </c>
      <c r="AF791">
        <v>0</v>
      </c>
      <c r="AG791">
        <v>1.25</v>
      </c>
      <c r="AH791">
        <v>0.5</v>
      </c>
      <c r="AI791">
        <v>0.25</v>
      </c>
      <c r="AJ791">
        <v>1</v>
      </c>
      <c r="AK791">
        <v>1.25</v>
      </c>
      <c r="AL791">
        <v>2.5</v>
      </c>
      <c r="AM791">
        <v>0.75</v>
      </c>
      <c r="AN791">
        <v>1</v>
      </c>
      <c r="AO791">
        <v>0</v>
      </c>
      <c r="AP791">
        <v>1.5625</v>
      </c>
      <c r="AQ791">
        <v>0.25</v>
      </c>
      <c r="AR791">
        <v>6.25E-2</v>
      </c>
      <c r="AS791">
        <v>1</v>
      </c>
      <c r="AT791">
        <v>1.5625</v>
      </c>
      <c r="AU791">
        <v>6.25</v>
      </c>
      <c r="AV791">
        <v>0.5625</v>
      </c>
      <c r="AW791">
        <v>1</v>
      </c>
      <c r="AX791">
        <v>12.25</v>
      </c>
      <c r="AY791">
        <v>0.94444444400000005</v>
      </c>
      <c r="AZ791">
        <v>1.361111111</v>
      </c>
    </row>
    <row r="792" spans="1:52" x14ac:dyDescent="0.25">
      <c r="A792">
        <v>790</v>
      </c>
      <c r="B792">
        <v>64</v>
      </c>
      <c r="C792">
        <v>65</v>
      </c>
      <c r="D792">
        <v>63</v>
      </c>
      <c r="E792">
        <v>65</v>
      </c>
      <c r="F792">
        <v>70</v>
      </c>
      <c r="G792">
        <v>70</v>
      </c>
      <c r="H792">
        <v>74</v>
      </c>
      <c r="I792">
        <v>73</v>
      </c>
      <c r="J792">
        <v>74</v>
      </c>
      <c r="U792">
        <v>61.083333330000002</v>
      </c>
      <c r="V792">
        <v>1.516666667</v>
      </c>
      <c r="W792">
        <v>62.6</v>
      </c>
      <c r="X792">
        <v>64.116666670000001</v>
      </c>
      <c r="Y792">
        <v>65.633333329999999</v>
      </c>
      <c r="Z792">
        <v>67.150000000000006</v>
      </c>
      <c r="AA792">
        <v>68.666666669999998</v>
      </c>
      <c r="AB792">
        <v>70.183333329999996</v>
      </c>
      <c r="AC792">
        <v>71.7</v>
      </c>
      <c r="AD792">
        <v>73.216666669999995</v>
      </c>
      <c r="AE792">
        <v>74.733333329999994</v>
      </c>
      <c r="AF792">
        <v>1.4</v>
      </c>
      <c r="AG792">
        <v>0.88333333300000005</v>
      </c>
      <c r="AH792">
        <v>2.6333333329999999</v>
      </c>
      <c r="AI792">
        <v>2.15</v>
      </c>
      <c r="AJ792">
        <v>1.3333333329999999</v>
      </c>
      <c r="AK792">
        <v>0.18333333299999999</v>
      </c>
      <c r="AL792">
        <v>2.2999999999999998</v>
      </c>
      <c r="AM792">
        <v>0.21666666700000001</v>
      </c>
      <c r="AN792">
        <v>0.73333333300000003</v>
      </c>
      <c r="AO792">
        <v>1.96</v>
      </c>
      <c r="AP792">
        <v>0.78027777799999998</v>
      </c>
      <c r="AQ792">
        <v>6.9344444440000004</v>
      </c>
      <c r="AR792">
        <v>4.6224999999999996</v>
      </c>
      <c r="AS792">
        <v>1.7777777779999999</v>
      </c>
      <c r="AT792">
        <v>3.3611110999999999E-2</v>
      </c>
      <c r="AU792">
        <v>5.29</v>
      </c>
      <c r="AV792">
        <v>4.6944444000000002E-2</v>
      </c>
      <c r="AW792">
        <v>0.53777777800000004</v>
      </c>
      <c r="AX792">
        <v>21.983333330000001</v>
      </c>
      <c r="AY792">
        <v>1.3148148150000001</v>
      </c>
      <c r="AZ792">
        <v>2.4425925930000001</v>
      </c>
    </row>
    <row r="793" spans="1:52" x14ac:dyDescent="0.25">
      <c r="A793">
        <v>791</v>
      </c>
      <c r="B793">
        <v>66</v>
      </c>
      <c r="C793">
        <v>66</v>
      </c>
      <c r="D793">
        <v>70</v>
      </c>
      <c r="E793">
        <v>72</v>
      </c>
      <c r="F793">
        <v>71</v>
      </c>
      <c r="G793">
        <v>73</v>
      </c>
      <c r="H793">
        <v>70</v>
      </c>
      <c r="I793">
        <v>73</v>
      </c>
      <c r="J793">
        <v>73</v>
      </c>
      <c r="U793">
        <v>66.277777779999994</v>
      </c>
      <c r="V793">
        <v>0.83333333300000001</v>
      </c>
      <c r="W793">
        <v>67.111111109999996</v>
      </c>
      <c r="X793">
        <v>67.944444439999998</v>
      </c>
      <c r="Y793">
        <v>68.777777779999994</v>
      </c>
      <c r="Z793">
        <v>69.611111109999996</v>
      </c>
      <c r="AA793">
        <v>70.444444439999998</v>
      </c>
      <c r="AB793">
        <v>71.277777779999994</v>
      </c>
      <c r="AC793">
        <v>72.111111109999996</v>
      </c>
      <c r="AD793">
        <v>72.944444439999998</v>
      </c>
      <c r="AE793">
        <v>73.777777779999994</v>
      </c>
      <c r="AF793">
        <v>1.111111111</v>
      </c>
      <c r="AG793">
        <v>1.9444444439999999</v>
      </c>
      <c r="AH793">
        <v>1.2222222220000001</v>
      </c>
      <c r="AI793">
        <v>2.388888889</v>
      </c>
      <c r="AJ793">
        <v>0.55555555599999995</v>
      </c>
      <c r="AK793">
        <v>1.7222222220000001</v>
      </c>
      <c r="AL793">
        <v>2.111111111</v>
      </c>
      <c r="AM793">
        <v>5.5555555999999999E-2</v>
      </c>
      <c r="AN793">
        <v>0.77777777800000003</v>
      </c>
      <c r="AO793">
        <v>1.2345679009999999</v>
      </c>
      <c r="AP793">
        <v>3.7808641980000002</v>
      </c>
      <c r="AQ793">
        <v>1.4938271599999999</v>
      </c>
      <c r="AR793">
        <v>5.7067901230000002</v>
      </c>
      <c r="AS793">
        <v>0.30864197500000001</v>
      </c>
      <c r="AT793">
        <v>2.9660493830000001</v>
      </c>
      <c r="AU793">
        <v>4.4567901230000002</v>
      </c>
      <c r="AV793">
        <v>3.0864199999999999E-3</v>
      </c>
      <c r="AW793">
        <v>0.60493827200000005</v>
      </c>
      <c r="AX793">
        <v>20.555555559999998</v>
      </c>
      <c r="AY793">
        <v>1.3209876540000001</v>
      </c>
      <c r="AZ793">
        <v>2.2839506169999999</v>
      </c>
    </row>
    <row r="794" spans="1:52" x14ac:dyDescent="0.25">
      <c r="A794">
        <v>792</v>
      </c>
      <c r="B794">
        <v>25</v>
      </c>
      <c r="C794">
        <v>25</v>
      </c>
      <c r="D794">
        <v>28</v>
      </c>
      <c r="E794">
        <v>27</v>
      </c>
      <c r="F794">
        <v>28</v>
      </c>
      <c r="G794">
        <v>29</v>
      </c>
      <c r="H794">
        <v>29</v>
      </c>
      <c r="I794">
        <v>30</v>
      </c>
      <c r="J794">
        <v>29</v>
      </c>
      <c r="U794">
        <v>24.86111111</v>
      </c>
      <c r="V794">
        <v>0.58333333300000001</v>
      </c>
      <c r="W794">
        <v>25.444444440000002</v>
      </c>
      <c r="X794">
        <v>26.027777780000001</v>
      </c>
      <c r="Y794">
        <v>26.61111111</v>
      </c>
      <c r="Z794">
        <v>27.194444440000002</v>
      </c>
      <c r="AA794">
        <v>27.777777780000001</v>
      </c>
      <c r="AB794">
        <v>28.36111111</v>
      </c>
      <c r="AC794">
        <v>28.944444440000002</v>
      </c>
      <c r="AD794">
        <v>29.527777780000001</v>
      </c>
      <c r="AE794">
        <v>30.11111111</v>
      </c>
      <c r="AF794">
        <v>0.44444444399999999</v>
      </c>
      <c r="AG794">
        <v>1.0277777779999999</v>
      </c>
      <c r="AH794">
        <v>1.388888889</v>
      </c>
      <c r="AI794">
        <v>0.19444444399999999</v>
      </c>
      <c r="AJ794">
        <v>0.222222222</v>
      </c>
      <c r="AK794">
        <v>0.63888888899999996</v>
      </c>
      <c r="AL794">
        <v>5.5555555999999999E-2</v>
      </c>
      <c r="AM794">
        <v>0.47222222200000002</v>
      </c>
      <c r="AN794">
        <v>1.111111111</v>
      </c>
      <c r="AO794">
        <v>0.197530864</v>
      </c>
      <c r="AP794">
        <v>1.0563271599999999</v>
      </c>
      <c r="AQ794">
        <v>1.9290123459999999</v>
      </c>
      <c r="AR794">
        <v>3.7808642000000003E-2</v>
      </c>
      <c r="AS794">
        <v>4.9382716E-2</v>
      </c>
      <c r="AT794">
        <v>0.40817901200000001</v>
      </c>
      <c r="AU794">
        <v>3.0864199999999999E-3</v>
      </c>
      <c r="AV794">
        <v>0.22299382700000001</v>
      </c>
      <c r="AW794">
        <v>1.2345679009999999</v>
      </c>
      <c r="AX794">
        <v>5.1388888890000004</v>
      </c>
      <c r="AY794">
        <v>0.617283951</v>
      </c>
      <c r="AZ794">
        <v>0.57098765399999996</v>
      </c>
    </row>
    <row r="795" spans="1:52" x14ac:dyDescent="0.25">
      <c r="A795">
        <v>793</v>
      </c>
      <c r="B795">
        <v>40</v>
      </c>
      <c r="C795">
        <v>39</v>
      </c>
      <c r="D795">
        <v>40</v>
      </c>
      <c r="E795">
        <v>40</v>
      </c>
      <c r="F795">
        <v>41</v>
      </c>
      <c r="G795">
        <v>41</v>
      </c>
      <c r="H795">
        <v>44</v>
      </c>
      <c r="I795">
        <v>46</v>
      </c>
      <c r="J795">
        <v>44</v>
      </c>
      <c r="U795">
        <v>37.833333330000002</v>
      </c>
      <c r="V795">
        <v>0.76666666699999997</v>
      </c>
      <c r="W795">
        <v>38.6</v>
      </c>
      <c r="X795">
        <v>39.366666670000001</v>
      </c>
      <c r="Y795">
        <v>40.133333329999999</v>
      </c>
      <c r="Z795">
        <v>40.9</v>
      </c>
      <c r="AA795">
        <v>41.666666669999998</v>
      </c>
      <c r="AB795">
        <v>42.433333330000004</v>
      </c>
      <c r="AC795">
        <v>43.2</v>
      </c>
      <c r="AD795">
        <v>43.966666670000002</v>
      </c>
      <c r="AE795">
        <v>44.733333330000001</v>
      </c>
      <c r="AF795">
        <v>1.4</v>
      </c>
      <c r="AG795">
        <v>0.366666667</v>
      </c>
      <c r="AH795">
        <v>0.133333333</v>
      </c>
      <c r="AI795">
        <v>0.9</v>
      </c>
      <c r="AJ795">
        <v>0.66666666699999999</v>
      </c>
      <c r="AK795">
        <v>1.433333333</v>
      </c>
      <c r="AL795">
        <v>0.8</v>
      </c>
      <c r="AM795">
        <v>2.0333333329999999</v>
      </c>
      <c r="AN795">
        <v>0.73333333300000003</v>
      </c>
      <c r="AO795">
        <v>1.96</v>
      </c>
      <c r="AP795">
        <v>0.134444444</v>
      </c>
      <c r="AQ795">
        <v>1.7777778000000001E-2</v>
      </c>
      <c r="AR795">
        <v>0.81</v>
      </c>
      <c r="AS795">
        <v>0.44444444399999999</v>
      </c>
      <c r="AT795">
        <v>2.054444444</v>
      </c>
      <c r="AU795">
        <v>0.64</v>
      </c>
      <c r="AV795">
        <v>4.1344444439999997</v>
      </c>
      <c r="AW795">
        <v>0.53777777800000004</v>
      </c>
      <c r="AX795">
        <v>10.733333330000001</v>
      </c>
      <c r="AY795">
        <v>0.94074074100000005</v>
      </c>
      <c r="AZ795">
        <v>1.1925925930000001</v>
      </c>
    </row>
    <row r="796" spans="1:52" x14ac:dyDescent="0.25">
      <c r="A796">
        <v>794</v>
      </c>
      <c r="B796">
        <v>21</v>
      </c>
      <c r="C796">
        <v>22</v>
      </c>
      <c r="D796">
        <v>22</v>
      </c>
      <c r="E796">
        <v>23</v>
      </c>
      <c r="F796">
        <v>22</v>
      </c>
      <c r="G796">
        <v>23</v>
      </c>
      <c r="H796">
        <v>24</v>
      </c>
      <c r="I796">
        <v>24</v>
      </c>
      <c r="J796">
        <v>23</v>
      </c>
      <c r="U796">
        <v>21.166666670000001</v>
      </c>
      <c r="V796">
        <v>0.3</v>
      </c>
      <c r="W796">
        <v>21.466666669999999</v>
      </c>
      <c r="X796">
        <v>21.766666669999999</v>
      </c>
      <c r="Y796">
        <v>22.06666667</v>
      </c>
      <c r="Z796">
        <v>22.366666670000001</v>
      </c>
      <c r="AA796">
        <v>22.666666670000001</v>
      </c>
      <c r="AB796">
        <v>22.966666669999999</v>
      </c>
      <c r="AC796">
        <v>23.266666669999999</v>
      </c>
      <c r="AD796">
        <v>23.56666667</v>
      </c>
      <c r="AE796">
        <v>23.866666670000001</v>
      </c>
      <c r="AF796">
        <v>0.46666666699999998</v>
      </c>
      <c r="AG796">
        <v>0.233333333</v>
      </c>
      <c r="AH796">
        <v>6.6666666999999999E-2</v>
      </c>
      <c r="AI796">
        <v>0.63333333300000005</v>
      </c>
      <c r="AJ796">
        <v>0.66666666699999999</v>
      </c>
      <c r="AK796">
        <v>3.3333333E-2</v>
      </c>
      <c r="AL796">
        <v>0.73333333300000003</v>
      </c>
      <c r="AM796">
        <v>0.43333333299999999</v>
      </c>
      <c r="AN796">
        <v>0.86666666699999995</v>
      </c>
      <c r="AO796">
        <v>0.21777777800000001</v>
      </c>
      <c r="AP796">
        <v>5.4444444000000002E-2</v>
      </c>
      <c r="AQ796">
        <v>4.4444439999999997E-3</v>
      </c>
      <c r="AR796">
        <v>0.40111111100000002</v>
      </c>
      <c r="AS796">
        <v>0.44444444399999999</v>
      </c>
      <c r="AT796">
        <v>1.1111109999999999E-3</v>
      </c>
      <c r="AU796">
        <v>0.53777777800000004</v>
      </c>
      <c r="AV796">
        <v>0.18777777800000001</v>
      </c>
      <c r="AW796">
        <v>0.75111111100000005</v>
      </c>
      <c r="AX796">
        <v>2.6</v>
      </c>
      <c r="AY796">
        <v>0.45925925899999998</v>
      </c>
      <c r="AZ796">
        <v>0.28888888899999998</v>
      </c>
    </row>
    <row r="797" spans="1:52" x14ac:dyDescent="0.25">
      <c r="A797">
        <v>795</v>
      </c>
      <c r="B797">
        <v>60</v>
      </c>
      <c r="C797">
        <v>61</v>
      </c>
      <c r="D797">
        <v>64</v>
      </c>
      <c r="E797">
        <v>63</v>
      </c>
      <c r="F797">
        <v>61</v>
      </c>
      <c r="G797">
        <v>67</v>
      </c>
      <c r="H797">
        <v>65</v>
      </c>
      <c r="I797">
        <v>66</v>
      </c>
      <c r="J797">
        <v>67</v>
      </c>
      <c r="U797">
        <v>59.694444439999998</v>
      </c>
      <c r="V797">
        <v>0.81666666700000001</v>
      </c>
      <c r="W797">
        <v>60.511111110000002</v>
      </c>
      <c r="X797">
        <v>61.327777779999998</v>
      </c>
      <c r="Y797">
        <v>62.144444440000001</v>
      </c>
      <c r="Z797">
        <v>62.961111109999997</v>
      </c>
      <c r="AA797">
        <v>63.777777780000001</v>
      </c>
      <c r="AB797">
        <v>64.594444440000004</v>
      </c>
      <c r="AC797">
        <v>65.411111109999993</v>
      </c>
      <c r="AD797">
        <v>66.227777779999997</v>
      </c>
      <c r="AE797">
        <v>67.044444440000007</v>
      </c>
      <c r="AF797">
        <v>0.51111111099999995</v>
      </c>
      <c r="AG797">
        <v>0.32777777800000002</v>
      </c>
      <c r="AH797">
        <v>1.8555555560000001</v>
      </c>
      <c r="AI797">
        <v>3.8888889000000003E-2</v>
      </c>
      <c r="AJ797">
        <v>2.7777777779999999</v>
      </c>
      <c r="AK797">
        <v>2.4055555559999999</v>
      </c>
      <c r="AL797">
        <v>0.41111111099999997</v>
      </c>
      <c r="AM797">
        <v>0.22777777799999999</v>
      </c>
      <c r="AN797">
        <v>4.4444444E-2</v>
      </c>
      <c r="AO797">
        <v>0.261234568</v>
      </c>
      <c r="AP797">
        <v>0.107438272</v>
      </c>
      <c r="AQ797">
        <v>3.4430864200000002</v>
      </c>
      <c r="AR797">
        <v>1.5123459999999999E-3</v>
      </c>
      <c r="AS797">
        <v>7.7160493829999997</v>
      </c>
      <c r="AT797">
        <v>5.7866975309999997</v>
      </c>
      <c r="AU797">
        <v>0.16901234600000001</v>
      </c>
      <c r="AV797">
        <v>5.1882716000000002E-2</v>
      </c>
      <c r="AW797">
        <v>1.9753090000000002E-3</v>
      </c>
      <c r="AX797">
        <v>17.538888889999999</v>
      </c>
      <c r="AY797">
        <v>0.95555555599999997</v>
      </c>
      <c r="AZ797">
        <v>1.9487654320000001</v>
      </c>
    </row>
    <row r="798" spans="1:52" x14ac:dyDescent="0.25">
      <c r="A798">
        <v>796</v>
      </c>
      <c r="B798">
        <v>46</v>
      </c>
      <c r="C798">
        <v>48</v>
      </c>
      <c r="D798">
        <v>47</v>
      </c>
      <c r="E798">
        <v>50</v>
      </c>
      <c r="F798">
        <v>51</v>
      </c>
      <c r="G798">
        <v>50</v>
      </c>
      <c r="H798">
        <v>50</v>
      </c>
      <c r="I798">
        <v>54</v>
      </c>
      <c r="J798">
        <v>54</v>
      </c>
      <c r="U798">
        <v>45.333333330000002</v>
      </c>
      <c r="V798">
        <v>0.93333333299999999</v>
      </c>
      <c r="W798">
        <v>46.266666669999999</v>
      </c>
      <c r="X798">
        <v>47.2</v>
      </c>
      <c r="Y798">
        <v>48.133333329999999</v>
      </c>
      <c r="Z798">
        <v>49.066666669999996</v>
      </c>
      <c r="AA798">
        <v>50</v>
      </c>
      <c r="AB798">
        <v>50.933333330000004</v>
      </c>
      <c r="AC798">
        <v>51.866666670000001</v>
      </c>
      <c r="AD798">
        <v>52.8</v>
      </c>
      <c r="AE798">
        <v>53.733333330000001</v>
      </c>
      <c r="AF798">
        <v>0.26666666700000002</v>
      </c>
      <c r="AG798">
        <v>0.8</v>
      </c>
      <c r="AH798">
        <v>1.1333333329999999</v>
      </c>
      <c r="AI798">
        <v>0.93333333299999999</v>
      </c>
      <c r="AJ798">
        <v>1</v>
      </c>
      <c r="AK798">
        <v>0.93333333299999999</v>
      </c>
      <c r="AL798">
        <v>1.8666666670000001</v>
      </c>
      <c r="AM798">
        <v>1.2</v>
      </c>
      <c r="AN798">
        <v>0.26666666700000002</v>
      </c>
      <c r="AO798">
        <v>7.1111111000000005E-2</v>
      </c>
      <c r="AP798">
        <v>0.64</v>
      </c>
      <c r="AQ798">
        <v>1.284444444</v>
      </c>
      <c r="AR798">
        <v>0.87111111100000005</v>
      </c>
      <c r="AS798">
        <v>1</v>
      </c>
      <c r="AT798">
        <v>0.87111111100000005</v>
      </c>
      <c r="AU798">
        <v>3.4844444440000002</v>
      </c>
      <c r="AV798">
        <v>1.44</v>
      </c>
      <c r="AW798">
        <v>7.1111111000000005E-2</v>
      </c>
      <c r="AX798">
        <v>9.7333333329999991</v>
      </c>
      <c r="AY798">
        <v>0.93333333299999999</v>
      </c>
      <c r="AZ798">
        <v>1.081481481</v>
      </c>
    </row>
    <row r="799" spans="1:52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>
        <v>798</v>
      </c>
      <c r="B800">
        <v>43</v>
      </c>
      <c r="C800">
        <v>41</v>
      </c>
      <c r="D800">
        <v>46</v>
      </c>
      <c r="E800">
        <v>46</v>
      </c>
      <c r="F800">
        <v>44</v>
      </c>
      <c r="G800">
        <v>44</v>
      </c>
      <c r="H800">
        <v>47</v>
      </c>
      <c r="I800">
        <v>47</v>
      </c>
      <c r="J800">
        <v>48</v>
      </c>
      <c r="U800">
        <v>41.944444439999998</v>
      </c>
      <c r="V800">
        <v>0.63333333300000005</v>
      </c>
      <c r="W800">
        <v>42.577777779999998</v>
      </c>
      <c r="X800">
        <v>43.211111109999997</v>
      </c>
      <c r="Y800">
        <v>43.844444439999997</v>
      </c>
      <c r="Z800">
        <v>44.477777779999997</v>
      </c>
      <c r="AA800">
        <v>45.111111110000003</v>
      </c>
      <c r="AB800">
        <v>45.744444440000002</v>
      </c>
      <c r="AC800">
        <v>46.377777780000002</v>
      </c>
      <c r="AD800">
        <v>47.011111110000002</v>
      </c>
      <c r="AE800">
        <v>47.644444440000001</v>
      </c>
      <c r="AF800">
        <v>0.42222222199999998</v>
      </c>
      <c r="AG800">
        <v>2.2111111110000001</v>
      </c>
      <c r="AH800">
        <v>2.1555555559999999</v>
      </c>
      <c r="AI800">
        <v>1.5222222219999999</v>
      </c>
      <c r="AJ800">
        <v>1.111111111</v>
      </c>
      <c r="AK800">
        <v>1.744444444</v>
      </c>
      <c r="AL800">
        <v>0.62222222199999999</v>
      </c>
      <c r="AM800">
        <v>1.1111111E-2</v>
      </c>
      <c r="AN800">
        <v>0.35555555599999999</v>
      </c>
      <c r="AO800">
        <v>0.178271605</v>
      </c>
      <c r="AP800">
        <v>4.8890123460000003</v>
      </c>
      <c r="AQ800">
        <v>4.646419753</v>
      </c>
      <c r="AR800">
        <v>2.3171604939999999</v>
      </c>
      <c r="AS800">
        <v>1.2345679009999999</v>
      </c>
      <c r="AT800">
        <v>3.0430864199999998</v>
      </c>
      <c r="AU800">
        <v>0.38716049400000002</v>
      </c>
      <c r="AV800">
        <v>1.2345699999999999E-4</v>
      </c>
      <c r="AW800">
        <v>0.126419753</v>
      </c>
      <c r="AX800">
        <v>16.82222222</v>
      </c>
      <c r="AY800">
        <v>1.1283950620000001</v>
      </c>
      <c r="AZ800">
        <v>1.869135802</v>
      </c>
    </row>
    <row r="801" spans="1:52" x14ac:dyDescent="0.25">
      <c r="A801">
        <v>799</v>
      </c>
      <c r="B801">
        <v>43</v>
      </c>
      <c r="C801">
        <v>44</v>
      </c>
      <c r="D801">
        <v>44</v>
      </c>
      <c r="E801">
        <v>45</v>
      </c>
      <c r="F801">
        <v>46</v>
      </c>
      <c r="G801">
        <v>49</v>
      </c>
      <c r="H801">
        <v>51</v>
      </c>
      <c r="I801">
        <v>50</v>
      </c>
      <c r="J801">
        <v>50</v>
      </c>
      <c r="U801">
        <v>41.555555560000002</v>
      </c>
      <c r="V801">
        <v>1.066666667</v>
      </c>
      <c r="W801">
        <v>42.622222219999998</v>
      </c>
      <c r="X801">
        <v>43.688888890000001</v>
      </c>
      <c r="Y801">
        <v>44.755555559999998</v>
      </c>
      <c r="Z801">
        <v>45.82222222</v>
      </c>
      <c r="AA801">
        <v>46.888888889999997</v>
      </c>
      <c r="AB801">
        <v>47.955555560000001</v>
      </c>
      <c r="AC801">
        <v>49.022222220000003</v>
      </c>
      <c r="AD801">
        <v>50.08888889</v>
      </c>
      <c r="AE801">
        <v>51.155555560000003</v>
      </c>
      <c r="AF801">
        <v>0.37777777800000001</v>
      </c>
      <c r="AG801">
        <v>0.311111111</v>
      </c>
      <c r="AH801">
        <v>0.75555555600000002</v>
      </c>
      <c r="AI801">
        <v>0.82222222199999995</v>
      </c>
      <c r="AJ801">
        <v>0.88888888899999996</v>
      </c>
      <c r="AK801">
        <v>1.044444444</v>
      </c>
      <c r="AL801">
        <v>1.9777777780000001</v>
      </c>
      <c r="AM801">
        <v>8.8888888999999999E-2</v>
      </c>
      <c r="AN801">
        <v>1.1555555559999999</v>
      </c>
      <c r="AO801">
        <v>0.14271604900000001</v>
      </c>
      <c r="AP801">
        <v>9.6790123000000006E-2</v>
      </c>
      <c r="AQ801">
        <v>0.57086419799999999</v>
      </c>
      <c r="AR801">
        <v>0.67604938299999995</v>
      </c>
      <c r="AS801">
        <v>0.79012345699999997</v>
      </c>
      <c r="AT801">
        <v>1.090864198</v>
      </c>
      <c r="AU801">
        <v>3.911604938</v>
      </c>
      <c r="AV801">
        <v>7.9012349999999995E-3</v>
      </c>
      <c r="AW801">
        <v>1.335308642</v>
      </c>
      <c r="AX801">
        <v>8.6222222219999995</v>
      </c>
      <c r="AY801">
        <v>0.82469135800000004</v>
      </c>
      <c r="AZ801">
        <v>0.95802469099999998</v>
      </c>
    </row>
    <row r="802" spans="1:52" x14ac:dyDescent="0.25">
      <c r="A802">
        <v>800</v>
      </c>
      <c r="B802">
        <v>7</v>
      </c>
      <c r="C802">
        <v>8</v>
      </c>
      <c r="D802">
        <v>8</v>
      </c>
      <c r="E802">
        <v>8</v>
      </c>
      <c r="F802">
        <v>7</v>
      </c>
      <c r="G802">
        <v>8</v>
      </c>
      <c r="H802">
        <v>8</v>
      </c>
      <c r="I802">
        <v>8</v>
      </c>
      <c r="J802">
        <v>8</v>
      </c>
      <c r="U802">
        <v>7.4444444440000002</v>
      </c>
      <c r="V802">
        <v>6.6666666999999999E-2</v>
      </c>
      <c r="W802">
        <v>7.511111111</v>
      </c>
      <c r="X802">
        <v>7.5777777779999997</v>
      </c>
      <c r="Y802">
        <v>7.6444444440000003</v>
      </c>
      <c r="Z802">
        <v>7.7111111110000001</v>
      </c>
      <c r="AA802">
        <v>7.7777777779999999</v>
      </c>
      <c r="AB802">
        <v>7.8444444439999996</v>
      </c>
      <c r="AC802">
        <v>7.9111111110000003</v>
      </c>
      <c r="AD802">
        <v>7.9777777780000001</v>
      </c>
      <c r="AE802">
        <v>8.0444444439999998</v>
      </c>
      <c r="AF802">
        <v>0.51111111099999995</v>
      </c>
      <c r="AG802">
        <v>0.42222222199999998</v>
      </c>
      <c r="AH802">
        <v>0.35555555599999999</v>
      </c>
      <c r="AI802">
        <v>0.28888888899999998</v>
      </c>
      <c r="AJ802">
        <v>0.77777777800000003</v>
      </c>
      <c r="AK802">
        <v>0.15555555600000001</v>
      </c>
      <c r="AL802">
        <v>8.8888888999999999E-2</v>
      </c>
      <c r="AM802">
        <v>2.2222222E-2</v>
      </c>
      <c r="AN802">
        <v>4.4444444E-2</v>
      </c>
      <c r="AO802">
        <v>0.261234568</v>
      </c>
      <c r="AP802">
        <v>0.178271605</v>
      </c>
      <c r="AQ802">
        <v>0.126419753</v>
      </c>
      <c r="AR802">
        <v>8.3456790000000003E-2</v>
      </c>
      <c r="AS802">
        <v>0.60493827200000005</v>
      </c>
      <c r="AT802">
        <v>2.4197531000000001E-2</v>
      </c>
      <c r="AU802">
        <v>7.9012349999999995E-3</v>
      </c>
      <c r="AV802">
        <v>4.9382699999999996E-4</v>
      </c>
      <c r="AW802">
        <v>1.9753090000000002E-3</v>
      </c>
      <c r="AX802">
        <v>1.2888888890000001</v>
      </c>
      <c r="AY802">
        <v>0.29629629600000001</v>
      </c>
      <c r="AZ802">
        <v>0.14320987700000001</v>
      </c>
    </row>
    <row r="803" spans="1:52" x14ac:dyDescent="0.2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25">
      <c r="A804">
        <v>802</v>
      </c>
      <c r="B804">
        <v>29</v>
      </c>
      <c r="C804">
        <v>29</v>
      </c>
      <c r="D804">
        <v>29</v>
      </c>
      <c r="E804">
        <v>29</v>
      </c>
      <c r="F804">
        <v>30</v>
      </c>
      <c r="G804">
        <v>31</v>
      </c>
      <c r="H804">
        <v>31</v>
      </c>
      <c r="I804">
        <v>34</v>
      </c>
      <c r="J804">
        <v>34</v>
      </c>
      <c r="U804">
        <v>27.25</v>
      </c>
      <c r="V804">
        <v>0.68333333299999999</v>
      </c>
      <c r="W804">
        <v>27.93333333</v>
      </c>
      <c r="X804">
        <v>28.616666670000001</v>
      </c>
      <c r="Y804">
        <v>29.3</v>
      </c>
      <c r="Z804">
        <v>29.983333330000001</v>
      </c>
      <c r="AA804">
        <v>30.666666670000001</v>
      </c>
      <c r="AB804">
        <v>31.35</v>
      </c>
      <c r="AC804">
        <v>32.033333329999998</v>
      </c>
      <c r="AD804">
        <v>32.716666670000002</v>
      </c>
      <c r="AE804">
        <v>33.4</v>
      </c>
      <c r="AF804">
        <v>1.066666667</v>
      </c>
      <c r="AG804">
        <v>0.383333333</v>
      </c>
      <c r="AH804">
        <v>0.3</v>
      </c>
      <c r="AI804">
        <v>0.98333333300000003</v>
      </c>
      <c r="AJ804">
        <v>0.66666666699999999</v>
      </c>
      <c r="AK804">
        <v>0.35</v>
      </c>
      <c r="AL804">
        <v>1.0333333330000001</v>
      </c>
      <c r="AM804">
        <v>1.2833333330000001</v>
      </c>
      <c r="AN804">
        <v>0.6</v>
      </c>
      <c r="AO804">
        <v>1.137777778</v>
      </c>
      <c r="AP804">
        <v>0.14694444400000001</v>
      </c>
      <c r="AQ804">
        <v>0.09</v>
      </c>
      <c r="AR804">
        <v>0.96694444400000001</v>
      </c>
      <c r="AS804">
        <v>0.44444444399999999</v>
      </c>
      <c r="AT804">
        <v>0.1225</v>
      </c>
      <c r="AU804">
        <v>1.067777778</v>
      </c>
      <c r="AV804">
        <v>1.6469444440000001</v>
      </c>
      <c r="AW804">
        <v>0.36</v>
      </c>
      <c r="AX804">
        <v>5.983333333</v>
      </c>
      <c r="AY804">
        <v>0.74074074099999998</v>
      </c>
      <c r="AZ804">
        <v>0.66481481499999995</v>
      </c>
    </row>
    <row r="805" spans="1:52" x14ac:dyDescent="0.25">
      <c r="A805">
        <v>803</v>
      </c>
      <c r="B805">
        <v>90</v>
      </c>
      <c r="C805">
        <v>92</v>
      </c>
      <c r="D805">
        <v>94</v>
      </c>
      <c r="E805">
        <v>95</v>
      </c>
      <c r="F805">
        <v>100</v>
      </c>
      <c r="G805">
        <v>101</v>
      </c>
      <c r="H805">
        <v>104</v>
      </c>
      <c r="I805">
        <v>103</v>
      </c>
      <c r="J805">
        <v>101</v>
      </c>
      <c r="U805">
        <v>89.194444439999998</v>
      </c>
      <c r="V805">
        <v>1.7166666669999999</v>
      </c>
      <c r="W805">
        <v>90.911111109999993</v>
      </c>
      <c r="X805">
        <v>92.627777780000002</v>
      </c>
      <c r="Y805">
        <v>94.344444440000004</v>
      </c>
      <c r="Z805">
        <v>96.061111109999999</v>
      </c>
      <c r="AA805">
        <v>97.777777779999994</v>
      </c>
      <c r="AB805">
        <v>99.494444439999995</v>
      </c>
      <c r="AC805">
        <v>101.2111111</v>
      </c>
      <c r="AD805">
        <v>102.9277778</v>
      </c>
      <c r="AE805">
        <v>104.6444444</v>
      </c>
      <c r="AF805">
        <v>0.91111111099999997</v>
      </c>
      <c r="AG805">
        <v>0.62777777800000001</v>
      </c>
      <c r="AH805">
        <v>0.34444444400000002</v>
      </c>
      <c r="AI805">
        <v>1.061111111</v>
      </c>
      <c r="AJ805">
        <v>2.2222222220000001</v>
      </c>
      <c r="AK805">
        <v>1.505555556</v>
      </c>
      <c r="AL805">
        <v>2.7888888889999999</v>
      </c>
      <c r="AM805">
        <v>7.2222222000000003E-2</v>
      </c>
      <c r="AN805">
        <v>3.6444444439999999</v>
      </c>
      <c r="AO805">
        <v>0.83012345700000001</v>
      </c>
      <c r="AP805">
        <v>0.39410493800000002</v>
      </c>
      <c r="AQ805">
        <v>0.118641975</v>
      </c>
      <c r="AR805">
        <v>1.12595679</v>
      </c>
      <c r="AS805">
        <v>4.9382716049999997</v>
      </c>
      <c r="AT805">
        <v>2.2666975310000002</v>
      </c>
      <c r="AU805">
        <v>7.7779012349999999</v>
      </c>
      <c r="AV805">
        <v>5.2160490000000004E-3</v>
      </c>
      <c r="AW805">
        <v>13.28197531</v>
      </c>
      <c r="AX805">
        <v>30.738888889999998</v>
      </c>
      <c r="AY805">
        <v>1.4641975309999999</v>
      </c>
      <c r="AZ805">
        <v>3.4154320990000002</v>
      </c>
    </row>
    <row r="806" spans="1:52" x14ac:dyDescent="0.25">
      <c r="A806">
        <v>804</v>
      </c>
      <c r="B806">
        <v>1593</v>
      </c>
      <c r="C806">
        <v>1542</v>
      </c>
      <c r="D806">
        <v>1600</v>
      </c>
      <c r="E806">
        <v>1579</v>
      </c>
      <c r="F806">
        <v>1640</v>
      </c>
      <c r="G806">
        <v>1665</v>
      </c>
      <c r="H806">
        <v>1751</v>
      </c>
      <c r="I806">
        <v>1794</v>
      </c>
      <c r="J806">
        <v>1673</v>
      </c>
      <c r="U806">
        <v>1526.555556</v>
      </c>
      <c r="V806">
        <v>24.4</v>
      </c>
      <c r="W806">
        <v>1550.9555559999999</v>
      </c>
      <c r="X806">
        <v>1575.355556</v>
      </c>
      <c r="Y806">
        <v>1599.7555560000001</v>
      </c>
      <c r="Z806">
        <v>1624.1555559999999</v>
      </c>
      <c r="AA806">
        <v>1648.555556</v>
      </c>
      <c r="AB806">
        <v>1672.9555559999999</v>
      </c>
      <c r="AC806">
        <v>1697.355556</v>
      </c>
      <c r="AD806">
        <v>1721.7555560000001</v>
      </c>
      <c r="AE806">
        <v>1746.1555559999999</v>
      </c>
      <c r="AF806">
        <v>42.044444439999999</v>
      </c>
      <c r="AG806">
        <v>33.355555559999999</v>
      </c>
      <c r="AH806">
        <v>0.24444444400000001</v>
      </c>
      <c r="AI806">
        <v>45.155555560000003</v>
      </c>
      <c r="AJ806">
        <v>8.5555555559999998</v>
      </c>
      <c r="AK806">
        <v>7.9555555560000002</v>
      </c>
      <c r="AL806">
        <v>53.644444440000001</v>
      </c>
      <c r="AM806">
        <v>72.244444439999995</v>
      </c>
      <c r="AN806">
        <v>73.155555559999996</v>
      </c>
      <c r="AO806">
        <v>1767.7353089999999</v>
      </c>
      <c r="AP806">
        <v>1112.5930860000001</v>
      </c>
      <c r="AQ806">
        <v>5.9753085999999997E-2</v>
      </c>
      <c r="AR806">
        <v>2039.0241980000001</v>
      </c>
      <c r="AS806">
        <v>73.197530860000001</v>
      </c>
      <c r="AT806">
        <v>63.290864200000001</v>
      </c>
      <c r="AU806">
        <v>2877.72642</v>
      </c>
      <c r="AV806">
        <v>5219.2597530000003</v>
      </c>
      <c r="AW806">
        <v>5351.7353089999997</v>
      </c>
      <c r="AX806">
        <v>18504.622220000001</v>
      </c>
      <c r="AY806">
        <v>37.372839509999999</v>
      </c>
      <c r="AZ806">
        <v>2056.0691360000001</v>
      </c>
    </row>
    <row r="807" spans="1:52" x14ac:dyDescent="0.25">
      <c r="A807">
        <v>805</v>
      </c>
      <c r="B807">
        <v>44</v>
      </c>
      <c r="C807">
        <v>41</v>
      </c>
      <c r="D807">
        <v>42</v>
      </c>
      <c r="E807">
        <v>46</v>
      </c>
      <c r="F807">
        <v>47</v>
      </c>
      <c r="G807">
        <v>45</v>
      </c>
      <c r="H807">
        <v>49</v>
      </c>
      <c r="I807">
        <v>47</v>
      </c>
      <c r="J807">
        <v>47</v>
      </c>
      <c r="U807">
        <v>41.75</v>
      </c>
      <c r="V807">
        <v>0.71666666700000003</v>
      </c>
      <c r="W807">
        <v>42.466666670000002</v>
      </c>
      <c r="X807">
        <v>43.183333330000004</v>
      </c>
      <c r="Y807">
        <v>43.9</v>
      </c>
      <c r="Z807">
        <v>44.616666670000001</v>
      </c>
      <c r="AA807">
        <v>45.333333330000002</v>
      </c>
      <c r="AB807">
        <v>46.05</v>
      </c>
      <c r="AC807">
        <v>46.766666669999999</v>
      </c>
      <c r="AD807">
        <v>47.483333330000001</v>
      </c>
      <c r="AE807">
        <v>48.2</v>
      </c>
      <c r="AF807">
        <v>1.5333333330000001</v>
      </c>
      <c r="AG807">
        <v>2.1833333330000002</v>
      </c>
      <c r="AH807">
        <v>1.9</v>
      </c>
      <c r="AI807">
        <v>1.3833333329999999</v>
      </c>
      <c r="AJ807">
        <v>1.6666666670000001</v>
      </c>
      <c r="AK807">
        <v>1.05</v>
      </c>
      <c r="AL807">
        <v>2.233333333</v>
      </c>
      <c r="AM807">
        <v>0.48333333299999998</v>
      </c>
      <c r="AN807">
        <v>1.2</v>
      </c>
      <c r="AO807">
        <v>2.3511111109999998</v>
      </c>
      <c r="AP807">
        <v>4.7669444439999999</v>
      </c>
      <c r="AQ807">
        <v>3.61</v>
      </c>
      <c r="AR807">
        <v>1.913611111</v>
      </c>
      <c r="AS807">
        <v>2.7777777779999999</v>
      </c>
      <c r="AT807">
        <v>1.1025</v>
      </c>
      <c r="AU807">
        <v>4.9877777779999999</v>
      </c>
      <c r="AV807">
        <v>0.23361111100000001</v>
      </c>
      <c r="AW807">
        <v>1.44</v>
      </c>
      <c r="AX807">
        <v>23.18333333</v>
      </c>
      <c r="AY807">
        <v>1.514814815</v>
      </c>
      <c r="AZ807">
        <v>2.575925926</v>
      </c>
    </row>
    <row r="808" spans="1:52" x14ac:dyDescent="0.25">
      <c r="A808">
        <v>806</v>
      </c>
      <c r="B808">
        <v>11</v>
      </c>
      <c r="C808">
        <v>12</v>
      </c>
      <c r="D808">
        <v>11</v>
      </c>
      <c r="E808">
        <v>11</v>
      </c>
      <c r="F808">
        <v>12</v>
      </c>
      <c r="G808">
        <v>12</v>
      </c>
      <c r="H808">
        <v>13</v>
      </c>
      <c r="I808">
        <v>13</v>
      </c>
      <c r="J808">
        <v>13</v>
      </c>
      <c r="U808">
        <v>10.66666667</v>
      </c>
      <c r="V808">
        <v>0.26666666700000002</v>
      </c>
      <c r="W808">
        <v>10.93333333</v>
      </c>
      <c r="X808">
        <v>11.2</v>
      </c>
      <c r="Y808">
        <v>11.46666667</v>
      </c>
      <c r="Z808">
        <v>11.733333330000001</v>
      </c>
      <c r="AA808">
        <v>12</v>
      </c>
      <c r="AB808">
        <v>12.266666669999999</v>
      </c>
      <c r="AC808">
        <v>12.53333333</v>
      </c>
      <c r="AD808">
        <v>12.8</v>
      </c>
      <c r="AE808">
        <v>13.06666667</v>
      </c>
      <c r="AF808">
        <v>6.6666666999999999E-2</v>
      </c>
      <c r="AG808">
        <v>0.8</v>
      </c>
      <c r="AH808">
        <v>0.46666666699999998</v>
      </c>
      <c r="AI808">
        <v>0.73333333300000003</v>
      </c>
      <c r="AJ808">
        <v>0</v>
      </c>
      <c r="AK808">
        <v>0.26666666700000002</v>
      </c>
      <c r="AL808">
        <v>0.46666666699999998</v>
      </c>
      <c r="AM808">
        <v>0.2</v>
      </c>
      <c r="AN808">
        <v>6.6666666999999999E-2</v>
      </c>
      <c r="AO808">
        <v>4.4444439999999997E-3</v>
      </c>
      <c r="AP808">
        <v>0.64</v>
      </c>
      <c r="AQ808">
        <v>0.21777777800000001</v>
      </c>
      <c r="AR808">
        <v>0.53777777800000004</v>
      </c>
      <c r="AS808">
        <v>0</v>
      </c>
      <c r="AT808">
        <v>7.1111111000000005E-2</v>
      </c>
      <c r="AU808">
        <v>0.21777777800000001</v>
      </c>
      <c r="AV808">
        <v>0.04</v>
      </c>
      <c r="AW808">
        <v>4.4444439999999997E-3</v>
      </c>
      <c r="AX808">
        <v>1.733333333</v>
      </c>
      <c r="AY808">
        <v>0.34074074100000001</v>
      </c>
      <c r="AZ808">
        <v>0.19259259300000001</v>
      </c>
    </row>
    <row r="809" spans="1:52" x14ac:dyDescent="0.25">
      <c r="A809">
        <v>807</v>
      </c>
      <c r="B809">
        <v>43</v>
      </c>
      <c r="C809">
        <v>44</v>
      </c>
      <c r="D809">
        <v>42</v>
      </c>
      <c r="E809">
        <v>44</v>
      </c>
      <c r="F809">
        <v>43</v>
      </c>
      <c r="G809">
        <v>45</v>
      </c>
      <c r="H809">
        <v>44</v>
      </c>
      <c r="I809">
        <v>46</v>
      </c>
      <c r="J809">
        <v>49</v>
      </c>
      <c r="U809">
        <v>41.527777780000001</v>
      </c>
      <c r="V809">
        <v>0.58333333300000001</v>
      </c>
      <c r="W809">
        <v>42.111111110000003</v>
      </c>
      <c r="X809">
        <v>42.694444439999998</v>
      </c>
      <c r="Y809">
        <v>43.277777780000001</v>
      </c>
      <c r="Z809">
        <v>43.861111110000003</v>
      </c>
      <c r="AA809">
        <v>44.444444439999998</v>
      </c>
      <c r="AB809">
        <v>45.027777780000001</v>
      </c>
      <c r="AC809">
        <v>45.611111110000003</v>
      </c>
      <c r="AD809">
        <v>46.194444439999998</v>
      </c>
      <c r="AE809">
        <v>46.777777780000001</v>
      </c>
      <c r="AF809">
        <v>0.88888888899999996</v>
      </c>
      <c r="AG809">
        <v>1.3055555560000001</v>
      </c>
      <c r="AH809">
        <v>1.2777777779999999</v>
      </c>
      <c r="AI809">
        <v>0.13888888899999999</v>
      </c>
      <c r="AJ809">
        <v>1.4444444439999999</v>
      </c>
      <c r="AK809">
        <v>2.7777777999999999E-2</v>
      </c>
      <c r="AL809">
        <v>1.611111111</v>
      </c>
      <c r="AM809">
        <v>0.19444444399999999</v>
      </c>
      <c r="AN809">
        <v>2.2222222220000001</v>
      </c>
      <c r="AO809">
        <v>0.79012345699999997</v>
      </c>
      <c r="AP809">
        <v>1.704475309</v>
      </c>
      <c r="AQ809">
        <v>1.6327160489999999</v>
      </c>
      <c r="AR809">
        <v>1.9290122999999999E-2</v>
      </c>
      <c r="AS809">
        <v>2.0864197529999999</v>
      </c>
      <c r="AT809">
        <v>7.7160499999999997E-4</v>
      </c>
      <c r="AU809">
        <v>2.5956790120000002</v>
      </c>
      <c r="AV809">
        <v>3.7808642000000003E-2</v>
      </c>
      <c r="AW809">
        <v>4.9382716049999997</v>
      </c>
      <c r="AX809">
        <v>13.80555556</v>
      </c>
      <c r="AY809">
        <v>1.0123456790000001</v>
      </c>
      <c r="AZ809">
        <v>1.5339506169999999</v>
      </c>
    </row>
    <row r="810" spans="1:52" x14ac:dyDescent="0.25">
      <c r="A810">
        <v>808</v>
      </c>
      <c r="B810">
        <v>99</v>
      </c>
      <c r="C810">
        <v>100</v>
      </c>
      <c r="D810">
        <v>102</v>
      </c>
      <c r="E810">
        <v>102</v>
      </c>
      <c r="F810">
        <v>106</v>
      </c>
      <c r="G810">
        <v>106</v>
      </c>
      <c r="H810">
        <v>105</v>
      </c>
      <c r="I810">
        <v>111</v>
      </c>
      <c r="J810">
        <v>115</v>
      </c>
      <c r="U810">
        <v>96.194444439999998</v>
      </c>
      <c r="V810">
        <v>1.7833333330000001</v>
      </c>
      <c r="W810">
        <v>97.977777779999997</v>
      </c>
      <c r="X810">
        <v>99.761111110000002</v>
      </c>
      <c r="Y810">
        <v>101.5444444</v>
      </c>
      <c r="Z810">
        <v>103.32777780000001</v>
      </c>
      <c r="AA810">
        <v>105.1111111</v>
      </c>
      <c r="AB810">
        <v>106.8944444</v>
      </c>
      <c r="AC810">
        <v>108.6777778</v>
      </c>
      <c r="AD810">
        <v>110.4611111</v>
      </c>
      <c r="AE810">
        <v>112.24444440000001</v>
      </c>
      <c r="AF810">
        <v>1.0222222219999999</v>
      </c>
      <c r="AG810">
        <v>0.23888888899999999</v>
      </c>
      <c r="AH810">
        <v>0.45555555599999997</v>
      </c>
      <c r="AI810">
        <v>1.327777778</v>
      </c>
      <c r="AJ810">
        <v>0.88888888899999996</v>
      </c>
      <c r="AK810">
        <v>0.89444444400000001</v>
      </c>
      <c r="AL810">
        <v>3.6777777779999998</v>
      </c>
      <c r="AM810">
        <v>0.53888888899999998</v>
      </c>
      <c r="AN810">
        <v>2.755555556</v>
      </c>
      <c r="AO810">
        <v>1.044938272</v>
      </c>
      <c r="AP810">
        <v>5.7067900999999997E-2</v>
      </c>
      <c r="AQ810">
        <v>0.20753086400000001</v>
      </c>
      <c r="AR810">
        <v>1.7629938270000001</v>
      </c>
      <c r="AS810">
        <v>0.79012345699999997</v>
      </c>
      <c r="AT810">
        <v>0.80003086400000001</v>
      </c>
      <c r="AU810">
        <v>13.52604938</v>
      </c>
      <c r="AV810">
        <v>0.29040123499999998</v>
      </c>
      <c r="AW810">
        <v>7.5930864199999997</v>
      </c>
      <c r="AX810">
        <v>26.07222222</v>
      </c>
      <c r="AY810">
        <v>1.311111111</v>
      </c>
      <c r="AZ810">
        <v>2.8969135800000001</v>
      </c>
    </row>
    <row r="811" spans="1:52" x14ac:dyDescent="0.25">
      <c r="A811">
        <v>809</v>
      </c>
      <c r="B811">
        <v>44</v>
      </c>
      <c r="C811">
        <v>47</v>
      </c>
      <c r="D811">
        <v>48</v>
      </c>
      <c r="E811">
        <v>44</v>
      </c>
      <c r="F811">
        <v>46</v>
      </c>
      <c r="G811">
        <v>46</v>
      </c>
      <c r="H811">
        <v>47</v>
      </c>
      <c r="I811">
        <v>50</v>
      </c>
      <c r="J811">
        <v>49</v>
      </c>
      <c r="U811">
        <v>44.361111110000003</v>
      </c>
      <c r="V811">
        <v>0.48333333299999998</v>
      </c>
      <c r="W811">
        <v>44.844444439999997</v>
      </c>
      <c r="X811">
        <v>45.327777779999998</v>
      </c>
      <c r="Y811">
        <v>45.811111109999999</v>
      </c>
      <c r="Z811">
        <v>46.294444439999999</v>
      </c>
      <c r="AA811">
        <v>46.777777780000001</v>
      </c>
      <c r="AB811">
        <v>47.261111110000002</v>
      </c>
      <c r="AC811">
        <v>47.744444440000002</v>
      </c>
      <c r="AD811">
        <v>48.227777779999997</v>
      </c>
      <c r="AE811">
        <v>48.711111109999997</v>
      </c>
      <c r="AF811">
        <v>0.84444444399999996</v>
      </c>
      <c r="AG811">
        <v>1.672222222</v>
      </c>
      <c r="AH811">
        <v>2.1888888889999998</v>
      </c>
      <c r="AI811">
        <v>2.2944444439999998</v>
      </c>
      <c r="AJ811">
        <v>0.77777777800000003</v>
      </c>
      <c r="AK811">
        <v>1.261111111</v>
      </c>
      <c r="AL811">
        <v>0.74444444399999998</v>
      </c>
      <c r="AM811">
        <v>1.7722222219999999</v>
      </c>
      <c r="AN811">
        <v>0.28888888899999998</v>
      </c>
      <c r="AO811">
        <v>0.71308642</v>
      </c>
      <c r="AP811">
        <v>2.7963271600000001</v>
      </c>
      <c r="AQ811">
        <v>4.7912345680000001</v>
      </c>
      <c r="AR811">
        <v>5.2644753089999998</v>
      </c>
      <c r="AS811">
        <v>0.60493827200000005</v>
      </c>
      <c r="AT811">
        <v>1.5904012350000001</v>
      </c>
      <c r="AU811">
        <v>0.55419753100000002</v>
      </c>
      <c r="AV811">
        <v>3.1407716049999999</v>
      </c>
      <c r="AW811">
        <v>8.3456790000000003E-2</v>
      </c>
      <c r="AX811">
        <v>19.538888889999999</v>
      </c>
      <c r="AY811">
        <v>1.316049383</v>
      </c>
      <c r="AZ811">
        <v>2.1709876540000002</v>
      </c>
    </row>
    <row r="812" spans="1:52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>
        <v>811</v>
      </c>
      <c r="B813">
        <v>16</v>
      </c>
      <c r="C813">
        <v>15</v>
      </c>
      <c r="D813">
        <v>16</v>
      </c>
      <c r="E813">
        <v>16</v>
      </c>
      <c r="F813">
        <v>15</v>
      </c>
      <c r="G813">
        <v>16</v>
      </c>
      <c r="H813">
        <v>17</v>
      </c>
      <c r="I813">
        <v>16</v>
      </c>
      <c r="J813">
        <v>17</v>
      </c>
      <c r="U813">
        <v>15.25</v>
      </c>
      <c r="V813">
        <v>0.15</v>
      </c>
      <c r="W813">
        <v>15.4</v>
      </c>
      <c r="X813">
        <v>15.55</v>
      </c>
      <c r="Y813">
        <v>15.7</v>
      </c>
      <c r="Z813">
        <v>15.85</v>
      </c>
      <c r="AA813">
        <v>16</v>
      </c>
      <c r="AB813">
        <v>16.149999999999999</v>
      </c>
      <c r="AC813">
        <v>16.3</v>
      </c>
      <c r="AD813">
        <v>16.45</v>
      </c>
      <c r="AE813">
        <v>16.600000000000001</v>
      </c>
      <c r="AF813">
        <v>0.6</v>
      </c>
      <c r="AG813">
        <v>0.55000000000000004</v>
      </c>
      <c r="AH813">
        <v>0.3</v>
      </c>
      <c r="AI813">
        <v>0.15</v>
      </c>
      <c r="AJ813">
        <v>1</v>
      </c>
      <c r="AK813">
        <v>0.15</v>
      </c>
      <c r="AL813">
        <v>0.7</v>
      </c>
      <c r="AM813">
        <v>0.45</v>
      </c>
      <c r="AN813">
        <v>0.4</v>
      </c>
      <c r="AO813">
        <v>0.36</v>
      </c>
      <c r="AP813">
        <v>0.30249999999999999</v>
      </c>
      <c r="AQ813">
        <v>0.09</v>
      </c>
      <c r="AR813">
        <v>2.2499999999999999E-2</v>
      </c>
      <c r="AS813">
        <v>1</v>
      </c>
      <c r="AT813">
        <v>2.2499999999999999E-2</v>
      </c>
      <c r="AU813">
        <v>0.49</v>
      </c>
      <c r="AV813">
        <v>0.20250000000000001</v>
      </c>
      <c r="AW813">
        <v>0.16</v>
      </c>
      <c r="AX813">
        <v>2.65</v>
      </c>
      <c r="AY813">
        <v>0.47777777799999999</v>
      </c>
      <c r="AZ813">
        <v>0.29444444400000003</v>
      </c>
    </row>
    <row r="814" spans="1:52" x14ac:dyDescent="0.25">
      <c r="A814">
        <v>812</v>
      </c>
      <c r="B814">
        <v>184</v>
      </c>
      <c r="C814">
        <v>187</v>
      </c>
      <c r="D814">
        <v>203</v>
      </c>
      <c r="E814">
        <v>211</v>
      </c>
      <c r="F814">
        <v>216</v>
      </c>
      <c r="G814">
        <v>219</v>
      </c>
      <c r="H814">
        <v>205</v>
      </c>
      <c r="I814">
        <v>228</v>
      </c>
      <c r="J814">
        <v>224</v>
      </c>
      <c r="U814">
        <v>183.9722222</v>
      </c>
      <c r="V814">
        <v>4.9166666670000003</v>
      </c>
      <c r="W814">
        <v>188.88888890000001</v>
      </c>
      <c r="X814">
        <v>193.80555559999999</v>
      </c>
      <c r="Y814">
        <v>198.7222222</v>
      </c>
      <c r="Z814">
        <v>203.63888890000001</v>
      </c>
      <c r="AA814">
        <v>208.55555559999999</v>
      </c>
      <c r="AB814">
        <v>213.4722222</v>
      </c>
      <c r="AC814">
        <v>218.38888890000001</v>
      </c>
      <c r="AD814">
        <v>223.30555559999999</v>
      </c>
      <c r="AE814">
        <v>228.2222222</v>
      </c>
      <c r="AF814">
        <v>4.8888888890000004</v>
      </c>
      <c r="AG814">
        <v>6.8055555559999998</v>
      </c>
      <c r="AH814">
        <v>4.2777777779999999</v>
      </c>
      <c r="AI814">
        <v>7.3611111109999996</v>
      </c>
      <c r="AJ814">
        <v>7.4444444440000002</v>
      </c>
      <c r="AK814">
        <v>5.5277777779999999</v>
      </c>
      <c r="AL814">
        <v>13.38888889</v>
      </c>
      <c r="AM814">
        <v>4.6944444440000002</v>
      </c>
      <c r="AN814">
        <v>4.2222222220000001</v>
      </c>
      <c r="AO814">
        <v>23.90123457</v>
      </c>
      <c r="AP814">
        <v>46.315586420000002</v>
      </c>
      <c r="AQ814">
        <v>18.299382720000001</v>
      </c>
      <c r="AR814">
        <v>54.185956789999999</v>
      </c>
      <c r="AS814">
        <v>55.41975309</v>
      </c>
      <c r="AT814">
        <v>30.556327159999999</v>
      </c>
      <c r="AU814">
        <v>179.2623457</v>
      </c>
      <c r="AV814">
        <v>22.037808640000002</v>
      </c>
      <c r="AW814">
        <v>17.827160490000001</v>
      </c>
      <c r="AX814">
        <v>447.80555559999999</v>
      </c>
      <c r="AY814">
        <v>6.5123456790000001</v>
      </c>
      <c r="AZ814">
        <v>49.756172839999998</v>
      </c>
    </row>
    <row r="815" spans="1:52" x14ac:dyDescent="0.25">
      <c r="A815">
        <v>813</v>
      </c>
      <c r="B815">
        <v>140</v>
      </c>
      <c r="C815">
        <v>141</v>
      </c>
      <c r="D815">
        <v>155</v>
      </c>
      <c r="E815">
        <v>150</v>
      </c>
      <c r="F815">
        <v>156</v>
      </c>
      <c r="G815">
        <v>163</v>
      </c>
      <c r="H815">
        <v>162</v>
      </c>
      <c r="I815">
        <v>156</v>
      </c>
      <c r="J815">
        <v>168</v>
      </c>
      <c r="U815">
        <v>139.2222222</v>
      </c>
      <c r="V815">
        <v>3.0666666669999998</v>
      </c>
      <c r="W815">
        <v>142.28888889999999</v>
      </c>
      <c r="X815">
        <v>145.3555556</v>
      </c>
      <c r="Y815">
        <v>148.42222219999999</v>
      </c>
      <c r="Z815">
        <v>151.48888890000001</v>
      </c>
      <c r="AA815">
        <v>154.55555559999999</v>
      </c>
      <c r="AB815">
        <v>157.62222220000001</v>
      </c>
      <c r="AC815">
        <v>160.68888889999999</v>
      </c>
      <c r="AD815">
        <v>163.75555560000001</v>
      </c>
      <c r="AE815">
        <v>166.8222222</v>
      </c>
      <c r="AF815">
        <v>2.2888888889999999</v>
      </c>
      <c r="AG815">
        <v>4.3555555559999997</v>
      </c>
      <c r="AH815">
        <v>6.5777777779999997</v>
      </c>
      <c r="AI815">
        <v>1.488888889</v>
      </c>
      <c r="AJ815">
        <v>1.4444444439999999</v>
      </c>
      <c r="AK815">
        <v>5.3777777779999996</v>
      </c>
      <c r="AL815">
        <v>1.311111111</v>
      </c>
      <c r="AM815">
        <v>7.755555556</v>
      </c>
      <c r="AN815">
        <v>1.1777777780000001</v>
      </c>
      <c r="AO815">
        <v>5.239012346</v>
      </c>
      <c r="AP815">
        <v>18.970864200000001</v>
      </c>
      <c r="AQ815">
        <v>43.267160490000002</v>
      </c>
      <c r="AR815">
        <v>2.216790123</v>
      </c>
      <c r="AS815">
        <v>2.0864197529999999</v>
      </c>
      <c r="AT815">
        <v>28.920493830000002</v>
      </c>
      <c r="AU815">
        <v>1.719012346</v>
      </c>
      <c r="AV815">
        <v>60.148641980000001</v>
      </c>
      <c r="AW815">
        <v>1.387160494</v>
      </c>
      <c r="AX815">
        <v>163.9555556</v>
      </c>
      <c r="AY815">
        <v>3.5308641980000002</v>
      </c>
      <c r="AZ815">
        <v>18.217283949999999</v>
      </c>
    </row>
    <row r="816" spans="1:52" x14ac:dyDescent="0.25">
      <c r="A816">
        <v>814</v>
      </c>
      <c r="B816">
        <v>174</v>
      </c>
      <c r="C816">
        <v>177</v>
      </c>
      <c r="D816">
        <v>185</v>
      </c>
      <c r="E816">
        <v>184</v>
      </c>
      <c r="F816">
        <v>192</v>
      </c>
      <c r="G816">
        <v>188</v>
      </c>
      <c r="H816">
        <v>188</v>
      </c>
      <c r="I816">
        <v>198</v>
      </c>
      <c r="J816">
        <v>209</v>
      </c>
      <c r="U816">
        <v>170.58333329999999</v>
      </c>
      <c r="V816">
        <v>3.55</v>
      </c>
      <c r="W816">
        <v>174.1333333</v>
      </c>
      <c r="X816">
        <v>177.68333329999999</v>
      </c>
      <c r="Y816">
        <v>181.2333333</v>
      </c>
      <c r="Z816">
        <v>184.78333330000001</v>
      </c>
      <c r="AA816">
        <v>188.33333329999999</v>
      </c>
      <c r="AB816">
        <v>191.8833333</v>
      </c>
      <c r="AC816">
        <v>195.43333329999999</v>
      </c>
      <c r="AD816">
        <v>198.9833333</v>
      </c>
      <c r="AE816">
        <v>202.53333330000001</v>
      </c>
      <c r="AF816">
        <v>0.133333333</v>
      </c>
      <c r="AG816">
        <v>0.68333333299999999</v>
      </c>
      <c r="AH816">
        <v>3.766666667</v>
      </c>
      <c r="AI816">
        <v>0.78333333299999997</v>
      </c>
      <c r="AJ816">
        <v>3.6666666669999999</v>
      </c>
      <c r="AK816">
        <v>3.8833333329999999</v>
      </c>
      <c r="AL816">
        <v>7.4333333330000002</v>
      </c>
      <c r="AM816">
        <v>0.98333333300000003</v>
      </c>
      <c r="AN816">
        <v>6.4666666670000001</v>
      </c>
      <c r="AO816">
        <v>1.7777778000000001E-2</v>
      </c>
      <c r="AP816">
        <v>0.46694444400000001</v>
      </c>
      <c r="AQ816">
        <v>14.187777779999999</v>
      </c>
      <c r="AR816">
        <v>0.61361111099999999</v>
      </c>
      <c r="AS816">
        <v>13.44444444</v>
      </c>
      <c r="AT816">
        <v>15.080277779999999</v>
      </c>
      <c r="AU816">
        <v>55.25444444</v>
      </c>
      <c r="AV816">
        <v>0.96694444400000001</v>
      </c>
      <c r="AW816">
        <v>41.81777778</v>
      </c>
      <c r="AX816">
        <v>141.85</v>
      </c>
      <c r="AY816">
        <v>3.0888888890000001</v>
      </c>
      <c r="AZ816">
        <v>15.76111111</v>
      </c>
    </row>
    <row r="817" spans="1:52" x14ac:dyDescent="0.25">
      <c r="A817">
        <v>815</v>
      </c>
      <c r="B817">
        <v>31</v>
      </c>
      <c r="C817">
        <v>33</v>
      </c>
      <c r="D817">
        <v>33</v>
      </c>
      <c r="E817">
        <v>34</v>
      </c>
      <c r="F817">
        <v>32</v>
      </c>
      <c r="G817">
        <v>35</v>
      </c>
      <c r="H817">
        <v>35</v>
      </c>
      <c r="I817">
        <v>34</v>
      </c>
      <c r="J817">
        <v>36</v>
      </c>
      <c r="U817">
        <v>31.333333329999999</v>
      </c>
      <c r="V817">
        <v>0.46666666699999998</v>
      </c>
      <c r="W817">
        <v>31.8</v>
      </c>
      <c r="X817">
        <v>32.266666669999999</v>
      </c>
      <c r="Y817">
        <v>32.733333330000001</v>
      </c>
      <c r="Z817">
        <v>33.200000000000003</v>
      </c>
      <c r="AA817">
        <v>33.666666669999998</v>
      </c>
      <c r="AB817">
        <v>34.133333329999999</v>
      </c>
      <c r="AC817">
        <v>34.6</v>
      </c>
      <c r="AD817">
        <v>35.066666669999996</v>
      </c>
      <c r="AE817">
        <v>35.533333329999998</v>
      </c>
      <c r="AF817">
        <v>0.8</v>
      </c>
      <c r="AG817">
        <v>0.73333333300000003</v>
      </c>
      <c r="AH817">
        <v>0.26666666700000002</v>
      </c>
      <c r="AI817">
        <v>0.8</v>
      </c>
      <c r="AJ817">
        <v>1.6666666670000001</v>
      </c>
      <c r="AK817">
        <v>0.86666666699999995</v>
      </c>
      <c r="AL817">
        <v>0.4</v>
      </c>
      <c r="AM817">
        <v>1.066666667</v>
      </c>
      <c r="AN817">
        <v>0.46666666699999998</v>
      </c>
      <c r="AO817">
        <v>0.64</v>
      </c>
      <c r="AP817">
        <v>0.53777777800000004</v>
      </c>
      <c r="AQ817">
        <v>7.1111111000000005E-2</v>
      </c>
      <c r="AR817">
        <v>0.64</v>
      </c>
      <c r="AS817">
        <v>2.7777777779999999</v>
      </c>
      <c r="AT817">
        <v>0.75111111100000005</v>
      </c>
      <c r="AU817">
        <v>0.16</v>
      </c>
      <c r="AV817">
        <v>1.137777778</v>
      </c>
      <c r="AW817">
        <v>0.21777777800000001</v>
      </c>
      <c r="AX817">
        <v>6.9333333330000002</v>
      </c>
      <c r="AY817">
        <v>0.78518518500000001</v>
      </c>
      <c r="AZ817">
        <v>0.77037036999999997</v>
      </c>
    </row>
    <row r="818" spans="1:52" x14ac:dyDescent="0.25">
      <c r="A818">
        <v>816</v>
      </c>
      <c r="B818">
        <v>9</v>
      </c>
      <c r="C818">
        <v>9</v>
      </c>
      <c r="D818">
        <v>9</v>
      </c>
      <c r="E818">
        <v>9</v>
      </c>
      <c r="F818">
        <v>10</v>
      </c>
      <c r="G818">
        <v>9</v>
      </c>
      <c r="H818">
        <v>10</v>
      </c>
      <c r="I818">
        <v>9</v>
      </c>
      <c r="J818">
        <v>10</v>
      </c>
      <c r="U818">
        <v>8.8333333330000006</v>
      </c>
      <c r="V818">
        <v>0.1</v>
      </c>
      <c r="W818">
        <v>8.9333333330000002</v>
      </c>
      <c r="X818">
        <v>9.0333333329999999</v>
      </c>
      <c r="Y818">
        <v>9.1333333329999995</v>
      </c>
      <c r="Z818">
        <v>9.2333333329999991</v>
      </c>
      <c r="AA818">
        <v>9.3333333330000006</v>
      </c>
      <c r="AB818">
        <v>9.4333333330000002</v>
      </c>
      <c r="AC818">
        <v>9.5333333329999999</v>
      </c>
      <c r="AD818">
        <v>9.6333333329999995</v>
      </c>
      <c r="AE818">
        <v>9.7333333329999991</v>
      </c>
      <c r="AF818">
        <v>6.6666666999999999E-2</v>
      </c>
      <c r="AG818">
        <v>3.3333333E-2</v>
      </c>
      <c r="AH818">
        <v>0.133333333</v>
      </c>
      <c r="AI818">
        <v>0.233333333</v>
      </c>
      <c r="AJ818">
        <v>0.66666666699999999</v>
      </c>
      <c r="AK818">
        <v>0.43333333299999999</v>
      </c>
      <c r="AL818">
        <v>0.46666666699999998</v>
      </c>
      <c r="AM818">
        <v>0.63333333300000005</v>
      </c>
      <c r="AN818">
        <v>0.26666666700000002</v>
      </c>
      <c r="AO818">
        <v>4.4444439999999997E-3</v>
      </c>
      <c r="AP818">
        <v>1.1111109999999999E-3</v>
      </c>
      <c r="AQ818">
        <v>1.7777778000000001E-2</v>
      </c>
      <c r="AR818">
        <v>5.4444444000000002E-2</v>
      </c>
      <c r="AS818">
        <v>0.44444444399999999</v>
      </c>
      <c r="AT818">
        <v>0.18777777800000001</v>
      </c>
      <c r="AU818">
        <v>0.21777777800000001</v>
      </c>
      <c r="AV818">
        <v>0.40111111100000002</v>
      </c>
      <c r="AW818">
        <v>7.1111111000000005E-2</v>
      </c>
      <c r="AX818">
        <v>1.4</v>
      </c>
      <c r="AY818">
        <v>0.32592592599999998</v>
      </c>
      <c r="AZ818">
        <v>0.15555555600000001</v>
      </c>
    </row>
    <row r="819" spans="1:52" x14ac:dyDescent="0.25">
      <c r="A819">
        <v>817</v>
      </c>
      <c r="B819">
        <v>33</v>
      </c>
      <c r="C819">
        <v>34</v>
      </c>
      <c r="D819">
        <v>36</v>
      </c>
      <c r="E819">
        <v>36</v>
      </c>
      <c r="F819">
        <v>37</v>
      </c>
      <c r="G819">
        <v>39</v>
      </c>
      <c r="H819">
        <v>40</v>
      </c>
      <c r="I819">
        <v>37</v>
      </c>
      <c r="J819">
        <v>41</v>
      </c>
      <c r="U819">
        <v>32.666666669999998</v>
      </c>
      <c r="V819">
        <v>0.86666666699999995</v>
      </c>
      <c r="W819">
        <v>33.533333329999998</v>
      </c>
      <c r="X819">
        <v>34.4</v>
      </c>
      <c r="Y819">
        <v>35.266666669999999</v>
      </c>
      <c r="Z819">
        <v>36.133333329999999</v>
      </c>
      <c r="AA819">
        <v>37</v>
      </c>
      <c r="AB819">
        <v>37.866666670000001</v>
      </c>
      <c r="AC819">
        <v>38.733333330000001</v>
      </c>
      <c r="AD819">
        <v>39.6</v>
      </c>
      <c r="AE819">
        <v>40.466666670000002</v>
      </c>
      <c r="AF819">
        <v>0.53333333299999997</v>
      </c>
      <c r="AG819">
        <v>0.4</v>
      </c>
      <c r="AH819">
        <v>0.73333333300000003</v>
      </c>
      <c r="AI819">
        <v>0.133333333</v>
      </c>
      <c r="AJ819">
        <v>0</v>
      </c>
      <c r="AK819">
        <v>1.1333333329999999</v>
      </c>
      <c r="AL819">
        <v>1.266666667</v>
      </c>
      <c r="AM819">
        <v>2.6</v>
      </c>
      <c r="AN819">
        <v>0.53333333299999997</v>
      </c>
      <c r="AO819">
        <v>0.28444444400000002</v>
      </c>
      <c r="AP819">
        <v>0.16</v>
      </c>
      <c r="AQ819">
        <v>0.53777777800000004</v>
      </c>
      <c r="AR819">
        <v>1.7777778000000001E-2</v>
      </c>
      <c r="AS819">
        <v>0</v>
      </c>
      <c r="AT819">
        <v>1.284444444</v>
      </c>
      <c r="AU819">
        <v>1.6044444440000001</v>
      </c>
      <c r="AV819">
        <v>6.76</v>
      </c>
      <c r="AW819">
        <v>0.28444444400000002</v>
      </c>
      <c r="AX819">
        <v>10.93333333</v>
      </c>
      <c r="AY819">
        <v>0.81481481499999997</v>
      </c>
      <c r="AZ819">
        <v>1.214814815</v>
      </c>
    </row>
    <row r="820" spans="1:52" x14ac:dyDescent="0.25">
      <c r="A820">
        <v>818</v>
      </c>
      <c r="B820">
        <v>158</v>
      </c>
      <c r="C820">
        <v>169</v>
      </c>
      <c r="D820">
        <v>169</v>
      </c>
      <c r="E820">
        <v>179</v>
      </c>
      <c r="F820">
        <v>175</v>
      </c>
      <c r="G820">
        <v>188</v>
      </c>
      <c r="H820">
        <v>177</v>
      </c>
      <c r="I820">
        <v>186</v>
      </c>
      <c r="J820">
        <v>197</v>
      </c>
      <c r="U820">
        <v>158.2222222</v>
      </c>
      <c r="V820">
        <v>3.8666666670000001</v>
      </c>
      <c r="W820">
        <v>162.0888889</v>
      </c>
      <c r="X820">
        <v>165.9555556</v>
      </c>
      <c r="Y820">
        <v>169.8222222</v>
      </c>
      <c r="Z820">
        <v>173.68888889999999</v>
      </c>
      <c r="AA820">
        <v>177.55555559999999</v>
      </c>
      <c r="AB820">
        <v>181.42222219999999</v>
      </c>
      <c r="AC820">
        <v>185.28888889999999</v>
      </c>
      <c r="AD820">
        <v>189.15555560000001</v>
      </c>
      <c r="AE820">
        <v>193.02222219999999</v>
      </c>
      <c r="AF820">
        <v>4.0888888889999997</v>
      </c>
      <c r="AG820">
        <v>3.0444444439999998</v>
      </c>
      <c r="AH820">
        <v>0.82222222199999995</v>
      </c>
      <c r="AI820">
        <v>5.3111111109999998</v>
      </c>
      <c r="AJ820">
        <v>2.5555555559999998</v>
      </c>
      <c r="AK820">
        <v>6.5777777779999997</v>
      </c>
      <c r="AL820">
        <v>8.2888888890000008</v>
      </c>
      <c r="AM820">
        <v>3.1555555559999999</v>
      </c>
      <c r="AN820">
        <v>3.9777777780000001</v>
      </c>
      <c r="AO820">
        <v>16.71901235</v>
      </c>
      <c r="AP820">
        <v>9.2686419749999995</v>
      </c>
      <c r="AQ820">
        <v>0.67604938299999995</v>
      </c>
      <c r="AR820">
        <v>28.207901230000001</v>
      </c>
      <c r="AS820">
        <v>6.5308641979999997</v>
      </c>
      <c r="AT820">
        <v>43.267160490000002</v>
      </c>
      <c r="AU820">
        <v>68.705679009999997</v>
      </c>
      <c r="AV820">
        <v>9.9575308640000006</v>
      </c>
      <c r="AW820">
        <v>15.82271605</v>
      </c>
      <c r="AX820">
        <v>199.15555560000001</v>
      </c>
      <c r="AY820">
        <v>4.2024691360000004</v>
      </c>
      <c r="AZ820">
        <v>22.128395059999999</v>
      </c>
    </row>
    <row r="821" spans="1:52" x14ac:dyDescent="0.25">
      <c r="A821">
        <v>819</v>
      </c>
      <c r="B821">
        <v>15</v>
      </c>
      <c r="C821">
        <v>16</v>
      </c>
      <c r="D821">
        <v>16</v>
      </c>
      <c r="E821">
        <v>17</v>
      </c>
      <c r="F821">
        <v>17</v>
      </c>
      <c r="G821">
        <v>16</v>
      </c>
      <c r="H821">
        <v>17</v>
      </c>
      <c r="I821">
        <v>18</v>
      </c>
      <c r="J821">
        <v>18</v>
      </c>
      <c r="U821">
        <v>15.08333333</v>
      </c>
      <c r="V821">
        <v>0.31666666700000001</v>
      </c>
      <c r="W821">
        <v>15.4</v>
      </c>
      <c r="X821">
        <v>15.71666667</v>
      </c>
      <c r="Y821">
        <v>16.033333330000001</v>
      </c>
      <c r="Z821">
        <v>16.350000000000001</v>
      </c>
      <c r="AA821">
        <v>16.666666670000001</v>
      </c>
      <c r="AB821">
        <v>16.983333330000001</v>
      </c>
      <c r="AC821">
        <v>17.3</v>
      </c>
      <c r="AD821">
        <v>17.616666670000001</v>
      </c>
      <c r="AE821">
        <v>17.93333333</v>
      </c>
      <c r="AF821">
        <v>0.4</v>
      </c>
      <c r="AG821">
        <v>0.28333333300000002</v>
      </c>
      <c r="AH821">
        <v>3.3333333E-2</v>
      </c>
      <c r="AI821">
        <v>0.65</v>
      </c>
      <c r="AJ821">
        <v>0.33333333300000001</v>
      </c>
      <c r="AK821">
        <v>0.98333333300000003</v>
      </c>
      <c r="AL821">
        <v>0.3</v>
      </c>
      <c r="AM821">
        <v>0.383333333</v>
      </c>
      <c r="AN821">
        <v>6.6666666999999999E-2</v>
      </c>
      <c r="AO821">
        <v>0.16</v>
      </c>
      <c r="AP821">
        <v>8.0277777999999994E-2</v>
      </c>
      <c r="AQ821">
        <v>1.1111109999999999E-3</v>
      </c>
      <c r="AR821">
        <v>0.42249999999999999</v>
      </c>
      <c r="AS821">
        <v>0.111111111</v>
      </c>
      <c r="AT821">
        <v>0.96694444400000001</v>
      </c>
      <c r="AU821">
        <v>0.09</v>
      </c>
      <c r="AV821">
        <v>0.14694444400000001</v>
      </c>
      <c r="AW821">
        <v>4.4444439999999997E-3</v>
      </c>
      <c r="AX821">
        <v>1.983333333</v>
      </c>
      <c r="AY821">
        <v>0.38148148100000001</v>
      </c>
      <c r="AZ821">
        <v>0.22037037000000001</v>
      </c>
    </row>
    <row r="822" spans="1:52" x14ac:dyDescent="0.25">
      <c r="A822">
        <v>820</v>
      </c>
      <c r="B822">
        <v>90</v>
      </c>
      <c r="C822">
        <v>89</v>
      </c>
      <c r="D822">
        <v>97</v>
      </c>
      <c r="E822">
        <v>96</v>
      </c>
      <c r="F822">
        <v>96</v>
      </c>
      <c r="G822">
        <v>104</v>
      </c>
      <c r="H822">
        <v>105</v>
      </c>
      <c r="I822">
        <v>99</v>
      </c>
      <c r="J822">
        <v>106</v>
      </c>
      <c r="U822">
        <v>88.166666669999998</v>
      </c>
      <c r="V822">
        <v>1.9666666669999999</v>
      </c>
      <c r="W822">
        <v>90.133333329999999</v>
      </c>
      <c r="X822">
        <v>92.1</v>
      </c>
      <c r="Y822">
        <v>94.066666670000004</v>
      </c>
      <c r="Z822">
        <v>96.033333330000005</v>
      </c>
      <c r="AA822">
        <v>98</v>
      </c>
      <c r="AB822">
        <v>99.966666669999995</v>
      </c>
      <c r="AC822">
        <v>101.9333333</v>
      </c>
      <c r="AD822">
        <v>103.9</v>
      </c>
      <c r="AE822">
        <v>105.8666667</v>
      </c>
      <c r="AF822">
        <v>0.133333333</v>
      </c>
      <c r="AG822">
        <v>3.1</v>
      </c>
      <c r="AH822">
        <v>2.9333333330000002</v>
      </c>
      <c r="AI822">
        <v>3.3333333E-2</v>
      </c>
      <c r="AJ822">
        <v>2</v>
      </c>
      <c r="AK822">
        <v>4.0333333329999999</v>
      </c>
      <c r="AL822">
        <v>3.0666666669999998</v>
      </c>
      <c r="AM822">
        <v>4.9000000000000004</v>
      </c>
      <c r="AN822">
        <v>0.133333333</v>
      </c>
      <c r="AO822">
        <v>1.7777778000000001E-2</v>
      </c>
      <c r="AP822">
        <v>9.61</v>
      </c>
      <c r="AQ822">
        <v>8.6044444440000003</v>
      </c>
      <c r="AR822">
        <v>1.1111109999999999E-3</v>
      </c>
      <c r="AS822">
        <v>4</v>
      </c>
      <c r="AT822">
        <v>16.267777779999999</v>
      </c>
      <c r="AU822">
        <v>9.4044444439999992</v>
      </c>
      <c r="AV822">
        <v>24.01</v>
      </c>
      <c r="AW822">
        <v>1.7777778000000001E-2</v>
      </c>
      <c r="AX822">
        <v>71.933333329999996</v>
      </c>
      <c r="AY822">
        <v>2.2592592589999998</v>
      </c>
      <c r="AZ822">
        <v>7.9925925930000004</v>
      </c>
    </row>
    <row r="823" spans="1:52" x14ac:dyDescent="0.25">
      <c r="A823">
        <v>821</v>
      </c>
      <c r="B823">
        <v>8</v>
      </c>
      <c r="C823">
        <v>8</v>
      </c>
      <c r="D823">
        <v>9</v>
      </c>
      <c r="E823">
        <v>9</v>
      </c>
      <c r="F823">
        <v>9</v>
      </c>
      <c r="G823">
        <v>9</v>
      </c>
      <c r="H823">
        <v>9</v>
      </c>
      <c r="I823">
        <v>9</v>
      </c>
      <c r="J823">
        <v>9</v>
      </c>
      <c r="U823">
        <v>8.1944444440000002</v>
      </c>
      <c r="V823">
        <v>0.116666667</v>
      </c>
      <c r="W823">
        <v>8.3111111110000007</v>
      </c>
      <c r="X823">
        <v>8.4277777779999994</v>
      </c>
      <c r="Y823">
        <v>8.5444444439999998</v>
      </c>
      <c r="Z823">
        <v>8.6611111110000003</v>
      </c>
      <c r="AA823">
        <v>8.7777777780000008</v>
      </c>
      <c r="AB823">
        <v>8.8944444439999995</v>
      </c>
      <c r="AC823">
        <v>9.011111111</v>
      </c>
      <c r="AD823">
        <v>9.1277777780000005</v>
      </c>
      <c r="AE823">
        <v>9.2444444440000009</v>
      </c>
      <c r="AF823">
        <v>0.311111111</v>
      </c>
      <c r="AG823">
        <v>0.427777778</v>
      </c>
      <c r="AH823">
        <v>0.45555555599999997</v>
      </c>
      <c r="AI823">
        <v>0.33888888900000003</v>
      </c>
      <c r="AJ823">
        <v>0.222222222</v>
      </c>
      <c r="AK823">
        <v>0.10555555599999999</v>
      </c>
      <c r="AL823">
        <v>1.1111111E-2</v>
      </c>
      <c r="AM823">
        <v>0.12777777800000001</v>
      </c>
      <c r="AN823">
        <v>0.24444444400000001</v>
      </c>
      <c r="AO823">
        <v>9.6790123000000006E-2</v>
      </c>
      <c r="AP823">
        <v>0.182993827</v>
      </c>
      <c r="AQ823">
        <v>0.20753086400000001</v>
      </c>
      <c r="AR823">
        <v>0.11484567900000001</v>
      </c>
      <c r="AS823">
        <v>4.9382716E-2</v>
      </c>
      <c r="AT823">
        <v>1.1141975E-2</v>
      </c>
      <c r="AU823">
        <v>1.2345699999999999E-4</v>
      </c>
      <c r="AV823">
        <v>1.632716E-2</v>
      </c>
      <c r="AW823">
        <v>5.9753085999999997E-2</v>
      </c>
      <c r="AX823">
        <v>0.73888888900000005</v>
      </c>
      <c r="AY823">
        <v>0.249382716</v>
      </c>
      <c r="AZ823">
        <v>8.2098765000000004E-2</v>
      </c>
    </row>
    <row r="824" spans="1:52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25">
      <c r="A825">
        <v>823</v>
      </c>
      <c r="B825">
        <v>40</v>
      </c>
      <c r="C825">
        <v>39</v>
      </c>
      <c r="D825">
        <v>41</v>
      </c>
      <c r="E825">
        <v>42</v>
      </c>
      <c r="F825">
        <v>40</v>
      </c>
      <c r="G825">
        <v>40</v>
      </c>
      <c r="H825">
        <v>40</v>
      </c>
      <c r="I825">
        <v>41</v>
      </c>
      <c r="J825">
        <v>46</v>
      </c>
      <c r="U825">
        <v>38.833333330000002</v>
      </c>
      <c r="V825">
        <v>0.43333333299999999</v>
      </c>
      <c r="W825">
        <v>39.266666669999999</v>
      </c>
      <c r="X825">
        <v>39.700000000000003</v>
      </c>
      <c r="Y825">
        <v>40.133333329999999</v>
      </c>
      <c r="Z825">
        <v>40.566666669999996</v>
      </c>
      <c r="AA825">
        <v>41</v>
      </c>
      <c r="AB825">
        <v>41.433333330000004</v>
      </c>
      <c r="AC825">
        <v>41.866666670000001</v>
      </c>
      <c r="AD825">
        <v>42.3</v>
      </c>
      <c r="AE825">
        <v>42.733333330000001</v>
      </c>
      <c r="AF825">
        <v>0.73333333300000003</v>
      </c>
      <c r="AG825">
        <v>0.7</v>
      </c>
      <c r="AH825">
        <v>0.86666666699999995</v>
      </c>
      <c r="AI825">
        <v>1.433333333</v>
      </c>
      <c r="AJ825">
        <v>1</v>
      </c>
      <c r="AK825">
        <v>1.433333333</v>
      </c>
      <c r="AL825">
        <v>1.8666666670000001</v>
      </c>
      <c r="AM825">
        <v>1.3</v>
      </c>
      <c r="AN825">
        <v>3.266666667</v>
      </c>
      <c r="AO825">
        <v>0.53777777800000004</v>
      </c>
      <c r="AP825">
        <v>0.49</v>
      </c>
      <c r="AQ825">
        <v>0.75111111100000005</v>
      </c>
      <c r="AR825">
        <v>2.054444444</v>
      </c>
      <c r="AS825">
        <v>1</v>
      </c>
      <c r="AT825">
        <v>2.054444444</v>
      </c>
      <c r="AU825">
        <v>3.4844444440000002</v>
      </c>
      <c r="AV825">
        <v>1.69</v>
      </c>
      <c r="AW825">
        <v>10.67111111</v>
      </c>
      <c r="AX825">
        <v>22.733333330000001</v>
      </c>
      <c r="AY825">
        <v>1.4</v>
      </c>
      <c r="AZ825">
        <v>2.5259259260000002</v>
      </c>
    </row>
    <row r="826" spans="1:52" x14ac:dyDescent="0.25">
      <c r="A826">
        <v>824</v>
      </c>
      <c r="B826">
        <v>57</v>
      </c>
      <c r="C826">
        <v>60</v>
      </c>
      <c r="D826">
        <v>59</v>
      </c>
      <c r="E826">
        <v>61</v>
      </c>
      <c r="F826">
        <v>60</v>
      </c>
      <c r="G826">
        <v>65</v>
      </c>
      <c r="H826">
        <v>66</v>
      </c>
      <c r="I826">
        <v>67</v>
      </c>
      <c r="J826">
        <v>65</v>
      </c>
      <c r="U826">
        <v>56.305555560000002</v>
      </c>
      <c r="V826">
        <v>1.183333333</v>
      </c>
      <c r="W826">
        <v>57.488888889999998</v>
      </c>
      <c r="X826">
        <v>58.672222220000002</v>
      </c>
      <c r="Y826">
        <v>59.855555559999999</v>
      </c>
      <c r="Z826">
        <v>61.038888890000003</v>
      </c>
      <c r="AA826">
        <v>62.222222219999999</v>
      </c>
      <c r="AB826">
        <v>63.405555560000003</v>
      </c>
      <c r="AC826">
        <v>64.588888890000007</v>
      </c>
      <c r="AD826">
        <v>65.772222220000003</v>
      </c>
      <c r="AE826">
        <v>66.955555559999993</v>
      </c>
      <c r="AF826">
        <v>0.48888888899999999</v>
      </c>
      <c r="AG826">
        <v>1.327777778</v>
      </c>
      <c r="AH826">
        <v>0.85555555599999999</v>
      </c>
      <c r="AI826">
        <v>3.8888889000000003E-2</v>
      </c>
      <c r="AJ826">
        <v>2.2222222220000001</v>
      </c>
      <c r="AK826">
        <v>1.5944444440000001</v>
      </c>
      <c r="AL826">
        <v>1.4111111110000001</v>
      </c>
      <c r="AM826">
        <v>1.2277777780000001</v>
      </c>
      <c r="AN826">
        <v>1.955555556</v>
      </c>
      <c r="AO826">
        <v>0.23901234599999999</v>
      </c>
      <c r="AP826">
        <v>1.7629938270000001</v>
      </c>
      <c r="AQ826">
        <v>0.73197530899999996</v>
      </c>
      <c r="AR826">
        <v>1.5123459999999999E-3</v>
      </c>
      <c r="AS826">
        <v>4.9382716049999997</v>
      </c>
      <c r="AT826">
        <v>2.5422530860000001</v>
      </c>
      <c r="AU826">
        <v>1.9912345680000001</v>
      </c>
      <c r="AV826">
        <v>1.5074382719999999</v>
      </c>
      <c r="AW826">
        <v>3.8241975309999998</v>
      </c>
      <c r="AX826">
        <v>17.538888889999999</v>
      </c>
      <c r="AY826">
        <v>1.235802469</v>
      </c>
      <c r="AZ826">
        <v>1.9487654320000001</v>
      </c>
    </row>
    <row r="827" spans="1:52" x14ac:dyDescent="0.25">
      <c r="A827">
        <v>825</v>
      </c>
      <c r="B827">
        <v>19</v>
      </c>
      <c r="C827">
        <v>19</v>
      </c>
      <c r="D827">
        <v>19</v>
      </c>
      <c r="E827">
        <v>19</v>
      </c>
      <c r="F827">
        <v>20</v>
      </c>
      <c r="G827">
        <v>20</v>
      </c>
      <c r="H827">
        <v>20</v>
      </c>
      <c r="I827">
        <v>20</v>
      </c>
      <c r="J827">
        <v>20</v>
      </c>
      <c r="U827">
        <v>18.722222219999999</v>
      </c>
      <c r="V827">
        <v>0.16666666699999999</v>
      </c>
      <c r="W827">
        <v>18.88888889</v>
      </c>
      <c r="X827">
        <v>19.055555559999998</v>
      </c>
      <c r="Y827">
        <v>19.222222219999999</v>
      </c>
      <c r="Z827">
        <v>19.38888889</v>
      </c>
      <c r="AA827">
        <v>19.555555559999998</v>
      </c>
      <c r="AB827">
        <v>19.722222219999999</v>
      </c>
      <c r="AC827">
        <v>19.88888889</v>
      </c>
      <c r="AD827">
        <v>20.055555559999998</v>
      </c>
      <c r="AE827">
        <v>20.222222219999999</v>
      </c>
      <c r="AF827">
        <v>0.111111111</v>
      </c>
      <c r="AG827">
        <v>5.5555555999999999E-2</v>
      </c>
      <c r="AH827">
        <v>0.222222222</v>
      </c>
      <c r="AI827">
        <v>0.38888888900000002</v>
      </c>
      <c r="AJ827">
        <v>0.44444444399999999</v>
      </c>
      <c r="AK827">
        <v>0.27777777799999998</v>
      </c>
      <c r="AL827">
        <v>0.111111111</v>
      </c>
      <c r="AM827">
        <v>5.5555555999999999E-2</v>
      </c>
      <c r="AN827">
        <v>0.222222222</v>
      </c>
      <c r="AO827">
        <v>1.2345679E-2</v>
      </c>
      <c r="AP827">
        <v>3.0864199999999999E-3</v>
      </c>
      <c r="AQ827">
        <v>4.9382716E-2</v>
      </c>
      <c r="AR827">
        <v>0.15123456800000001</v>
      </c>
      <c r="AS827">
        <v>0.197530864</v>
      </c>
      <c r="AT827">
        <v>7.7160493999999996E-2</v>
      </c>
      <c r="AU827">
        <v>1.2345679E-2</v>
      </c>
      <c r="AV827">
        <v>3.0864199999999999E-3</v>
      </c>
      <c r="AW827">
        <v>4.9382716E-2</v>
      </c>
      <c r="AX827">
        <v>0.55555555599999995</v>
      </c>
      <c r="AY827">
        <v>0.209876543</v>
      </c>
      <c r="AZ827">
        <v>6.1728394999999998E-2</v>
      </c>
    </row>
    <row r="828" spans="1:52" x14ac:dyDescent="0.25">
      <c r="A828">
        <v>826</v>
      </c>
      <c r="B828">
        <v>75</v>
      </c>
      <c r="C828">
        <v>78</v>
      </c>
      <c r="D828">
        <v>81</v>
      </c>
      <c r="E828">
        <v>80</v>
      </c>
      <c r="F828">
        <v>84</v>
      </c>
      <c r="G828">
        <v>79</v>
      </c>
      <c r="H828">
        <v>80</v>
      </c>
      <c r="I828">
        <v>88</v>
      </c>
      <c r="J828">
        <v>89</v>
      </c>
      <c r="U828">
        <v>74.638888890000004</v>
      </c>
      <c r="V828">
        <v>1.3833333329999999</v>
      </c>
      <c r="W828">
        <v>76.022222220000003</v>
      </c>
      <c r="X828">
        <v>77.405555559999996</v>
      </c>
      <c r="Y828">
        <v>78.788888889999996</v>
      </c>
      <c r="Z828">
        <v>80.172222219999995</v>
      </c>
      <c r="AA828">
        <v>81.555555560000002</v>
      </c>
      <c r="AB828">
        <v>82.938888890000001</v>
      </c>
      <c r="AC828">
        <v>84.32222222</v>
      </c>
      <c r="AD828">
        <v>85.705555559999993</v>
      </c>
      <c r="AE828">
        <v>87.088888890000007</v>
      </c>
      <c r="AF828">
        <v>1.0222222219999999</v>
      </c>
      <c r="AG828">
        <v>0.59444444399999996</v>
      </c>
      <c r="AH828">
        <v>2.2111111110000001</v>
      </c>
      <c r="AI828">
        <v>0.17222222200000001</v>
      </c>
      <c r="AJ828">
        <v>2.4444444440000002</v>
      </c>
      <c r="AK828">
        <v>3.9388888889999998</v>
      </c>
      <c r="AL828">
        <v>4.3222222219999997</v>
      </c>
      <c r="AM828">
        <v>2.2944444439999998</v>
      </c>
      <c r="AN828">
        <v>1.9111111110000001</v>
      </c>
      <c r="AO828">
        <v>1.044938272</v>
      </c>
      <c r="AP828">
        <v>0.35336419800000002</v>
      </c>
      <c r="AQ828">
        <v>4.8890123460000003</v>
      </c>
      <c r="AR828">
        <v>2.9660493999999999E-2</v>
      </c>
      <c r="AS828">
        <v>5.9753086419999999</v>
      </c>
      <c r="AT828">
        <v>15.514845680000001</v>
      </c>
      <c r="AU828">
        <v>18.68160494</v>
      </c>
      <c r="AV828">
        <v>5.2644753089999998</v>
      </c>
      <c r="AW828">
        <v>3.6523456790000002</v>
      </c>
      <c r="AX828">
        <v>55.405555560000003</v>
      </c>
      <c r="AY828">
        <v>2.1012345680000002</v>
      </c>
      <c r="AZ828">
        <v>6.15617284</v>
      </c>
    </row>
    <row r="829" spans="1:52" x14ac:dyDescent="0.25">
      <c r="A829">
        <v>827</v>
      </c>
      <c r="B829">
        <v>104</v>
      </c>
      <c r="C829">
        <v>109</v>
      </c>
      <c r="D829">
        <v>113</v>
      </c>
      <c r="E829">
        <v>108</v>
      </c>
      <c r="F829">
        <v>118</v>
      </c>
      <c r="G829">
        <v>121</v>
      </c>
      <c r="H829">
        <v>112</v>
      </c>
      <c r="I829">
        <v>122</v>
      </c>
      <c r="J829">
        <v>121</v>
      </c>
      <c r="U829">
        <v>104.3888889</v>
      </c>
      <c r="V829">
        <v>1.9666666669999999</v>
      </c>
      <c r="W829">
        <v>106.3555556</v>
      </c>
      <c r="X829">
        <v>108.3222222</v>
      </c>
      <c r="Y829">
        <v>110.2888889</v>
      </c>
      <c r="Z829">
        <v>112.25555559999999</v>
      </c>
      <c r="AA829">
        <v>114.2222222</v>
      </c>
      <c r="AB829">
        <v>116.18888889999999</v>
      </c>
      <c r="AC829">
        <v>118.1555556</v>
      </c>
      <c r="AD829">
        <v>120.1222222</v>
      </c>
      <c r="AE829">
        <v>122.0888889</v>
      </c>
      <c r="AF829">
        <v>2.3555555560000001</v>
      </c>
      <c r="AG829">
        <v>0.67777777800000005</v>
      </c>
      <c r="AH829">
        <v>2.7111111110000001</v>
      </c>
      <c r="AI829">
        <v>4.255555556</v>
      </c>
      <c r="AJ829">
        <v>3.7777777779999999</v>
      </c>
      <c r="AK829">
        <v>4.8111111109999998</v>
      </c>
      <c r="AL829">
        <v>6.1555555560000004</v>
      </c>
      <c r="AM829">
        <v>1.877777778</v>
      </c>
      <c r="AN829">
        <v>1.0888888889999999</v>
      </c>
      <c r="AO829">
        <v>5.5486419749999998</v>
      </c>
      <c r="AP829">
        <v>0.45938271600000002</v>
      </c>
      <c r="AQ829">
        <v>7.3501234569999996</v>
      </c>
      <c r="AR829">
        <v>18.109753090000002</v>
      </c>
      <c r="AS829">
        <v>14.27160494</v>
      </c>
      <c r="AT829">
        <v>23.146790119999999</v>
      </c>
      <c r="AU829">
        <v>37.890864200000003</v>
      </c>
      <c r="AV829">
        <v>3.5260493830000001</v>
      </c>
      <c r="AW829">
        <v>1.185679012</v>
      </c>
      <c r="AX829">
        <v>111.48888890000001</v>
      </c>
      <c r="AY829">
        <v>3.0790123459999998</v>
      </c>
      <c r="AZ829">
        <v>12.387654319999999</v>
      </c>
    </row>
    <row r="830" spans="1:52" x14ac:dyDescent="0.25">
      <c r="A830">
        <v>828</v>
      </c>
      <c r="B830">
        <v>22</v>
      </c>
      <c r="C830">
        <v>23</v>
      </c>
      <c r="D830">
        <v>22</v>
      </c>
      <c r="E830">
        <v>24</v>
      </c>
      <c r="F830">
        <v>25</v>
      </c>
      <c r="G830">
        <v>24</v>
      </c>
      <c r="H830">
        <v>25</v>
      </c>
      <c r="I830">
        <v>26</v>
      </c>
      <c r="J830">
        <v>25</v>
      </c>
      <c r="U830">
        <v>21.75</v>
      </c>
      <c r="V830">
        <v>0.45</v>
      </c>
      <c r="W830">
        <v>22.2</v>
      </c>
      <c r="X830">
        <v>22.65</v>
      </c>
      <c r="Y830">
        <v>23.1</v>
      </c>
      <c r="Z830">
        <v>23.55</v>
      </c>
      <c r="AA830">
        <v>24</v>
      </c>
      <c r="AB830">
        <v>24.45</v>
      </c>
      <c r="AC830">
        <v>24.9</v>
      </c>
      <c r="AD830">
        <v>25.35</v>
      </c>
      <c r="AE830">
        <v>25.8</v>
      </c>
      <c r="AF830">
        <v>0.2</v>
      </c>
      <c r="AG830">
        <v>0.35</v>
      </c>
      <c r="AH830">
        <v>1.1000000000000001</v>
      </c>
      <c r="AI830">
        <v>0.45</v>
      </c>
      <c r="AJ830">
        <v>1</v>
      </c>
      <c r="AK830">
        <v>0.45</v>
      </c>
      <c r="AL830">
        <v>0.1</v>
      </c>
      <c r="AM830">
        <v>0.65</v>
      </c>
      <c r="AN830">
        <v>0.8</v>
      </c>
      <c r="AO830">
        <v>0.04</v>
      </c>
      <c r="AP830">
        <v>0.1225</v>
      </c>
      <c r="AQ830">
        <v>1.21</v>
      </c>
      <c r="AR830">
        <v>0.20250000000000001</v>
      </c>
      <c r="AS830">
        <v>1</v>
      </c>
      <c r="AT830">
        <v>0.20250000000000001</v>
      </c>
      <c r="AU830">
        <v>0.01</v>
      </c>
      <c r="AV830">
        <v>0.42249999999999999</v>
      </c>
      <c r="AW830">
        <v>0.64</v>
      </c>
      <c r="AX830">
        <v>3.85</v>
      </c>
      <c r="AY830">
        <v>0.56666666700000001</v>
      </c>
      <c r="AZ830">
        <v>0.427777778</v>
      </c>
    </row>
    <row r="831" spans="1:52" x14ac:dyDescent="0.25">
      <c r="A831">
        <v>829</v>
      </c>
      <c r="B831">
        <v>50</v>
      </c>
      <c r="C831">
        <v>51</v>
      </c>
      <c r="D831">
        <v>53</v>
      </c>
      <c r="E831">
        <v>50</v>
      </c>
      <c r="F831">
        <v>51</v>
      </c>
      <c r="G831">
        <v>53</v>
      </c>
      <c r="H831">
        <v>53</v>
      </c>
      <c r="I831">
        <v>52</v>
      </c>
      <c r="J831">
        <v>53</v>
      </c>
      <c r="U831">
        <v>50.277777780000001</v>
      </c>
      <c r="V831">
        <v>0.3</v>
      </c>
      <c r="W831">
        <v>50.577777779999998</v>
      </c>
      <c r="X831">
        <v>50.877777780000002</v>
      </c>
      <c r="Y831">
        <v>51.17777778</v>
      </c>
      <c r="Z831">
        <v>51.477777779999997</v>
      </c>
      <c r="AA831">
        <v>51.777777780000001</v>
      </c>
      <c r="AB831">
        <v>52.077777779999998</v>
      </c>
      <c r="AC831">
        <v>52.377777780000002</v>
      </c>
      <c r="AD831">
        <v>52.67777778</v>
      </c>
      <c r="AE831">
        <v>52.977777779999997</v>
      </c>
      <c r="AF831">
        <v>0.57777777799999996</v>
      </c>
      <c r="AG831">
        <v>0.12222222200000001</v>
      </c>
      <c r="AH831">
        <v>1.8222222219999999</v>
      </c>
      <c r="AI831">
        <v>1.4777777780000001</v>
      </c>
      <c r="AJ831">
        <v>0.77777777800000003</v>
      </c>
      <c r="AK831">
        <v>0.92222222200000004</v>
      </c>
      <c r="AL831">
        <v>0.62222222199999999</v>
      </c>
      <c r="AM831">
        <v>0.67777777800000005</v>
      </c>
      <c r="AN831">
        <v>2.2222222E-2</v>
      </c>
      <c r="AO831">
        <v>0.33382716000000001</v>
      </c>
      <c r="AP831">
        <v>1.4938272000000001E-2</v>
      </c>
      <c r="AQ831">
        <v>3.320493827</v>
      </c>
      <c r="AR831">
        <v>2.1838271599999999</v>
      </c>
      <c r="AS831">
        <v>0.60493827200000005</v>
      </c>
      <c r="AT831">
        <v>0.85049382699999998</v>
      </c>
      <c r="AU831">
        <v>0.38716049400000002</v>
      </c>
      <c r="AV831">
        <v>0.45938271600000002</v>
      </c>
      <c r="AW831">
        <v>4.9382699999999996E-4</v>
      </c>
      <c r="AX831">
        <v>8.1555555559999995</v>
      </c>
      <c r="AY831">
        <v>0.78024691400000001</v>
      </c>
      <c r="AZ831">
        <v>0.90617283999999998</v>
      </c>
    </row>
    <row r="832" spans="1:52" x14ac:dyDescent="0.25">
      <c r="A832">
        <v>830</v>
      </c>
      <c r="B832">
        <v>84</v>
      </c>
      <c r="C832">
        <v>86</v>
      </c>
      <c r="D832">
        <v>87</v>
      </c>
      <c r="E832">
        <v>95</v>
      </c>
      <c r="F832">
        <v>93</v>
      </c>
      <c r="G832">
        <v>97</v>
      </c>
      <c r="H832">
        <v>94</v>
      </c>
      <c r="I832">
        <v>102</v>
      </c>
      <c r="J832">
        <v>100</v>
      </c>
      <c r="U832">
        <v>82.444444439999998</v>
      </c>
      <c r="V832">
        <v>2.1333333329999999</v>
      </c>
      <c r="W832">
        <v>84.577777780000005</v>
      </c>
      <c r="X832">
        <v>86.711111110000004</v>
      </c>
      <c r="Y832">
        <v>88.844444440000004</v>
      </c>
      <c r="Z832">
        <v>90.977777779999997</v>
      </c>
      <c r="AA832">
        <v>93.111111109999996</v>
      </c>
      <c r="AB832">
        <v>95.244444439999995</v>
      </c>
      <c r="AC832">
        <v>97.377777780000002</v>
      </c>
      <c r="AD832">
        <v>99.511111110000002</v>
      </c>
      <c r="AE832">
        <v>101.6444444</v>
      </c>
      <c r="AF832">
        <v>0.57777777799999996</v>
      </c>
      <c r="AG832">
        <v>0.71111111100000002</v>
      </c>
      <c r="AH832">
        <v>1.8444444440000001</v>
      </c>
      <c r="AI832">
        <v>4.0222222219999999</v>
      </c>
      <c r="AJ832">
        <v>0.111111111</v>
      </c>
      <c r="AK832">
        <v>1.755555556</v>
      </c>
      <c r="AL832">
        <v>3.377777778</v>
      </c>
      <c r="AM832">
        <v>2.488888889</v>
      </c>
      <c r="AN832">
        <v>1.6444444439999999</v>
      </c>
      <c r="AO832">
        <v>0.33382716000000001</v>
      </c>
      <c r="AP832">
        <v>0.50567901199999998</v>
      </c>
      <c r="AQ832">
        <v>3.401975309</v>
      </c>
      <c r="AR832">
        <v>16.178271599999999</v>
      </c>
      <c r="AS832">
        <v>1.2345679E-2</v>
      </c>
      <c r="AT832">
        <v>3.0819753090000002</v>
      </c>
      <c r="AU832">
        <v>11.40938272</v>
      </c>
      <c r="AV832">
        <v>6.1945679010000001</v>
      </c>
      <c r="AW832">
        <v>2.7041975310000002</v>
      </c>
      <c r="AX832">
        <v>43.82222222</v>
      </c>
      <c r="AY832">
        <v>1.837037037</v>
      </c>
      <c r="AZ832">
        <v>4.8691358019999997</v>
      </c>
    </row>
    <row r="833" spans="1:52" x14ac:dyDescent="0.25">
      <c r="A833">
        <v>831</v>
      </c>
      <c r="B833">
        <v>124</v>
      </c>
      <c r="C833">
        <v>123</v>
      </c>
      <c r="D833">
        <v>129</v>
      </c>
      <c r="E833">
        <v>127</v>
      </c>
      <c r="F833">
        <v>133</v>
      </c>
      <c r="G833">
        <v>142</v>
      </c>
      <c r="H833">
        <v>137</v>
      </c>
      <c r="I833">
        <v>137</v>
      </c>
      <c r="J833">
        <v>144</v>
      </c>
      <c r="U833">
        <v>120.1388889</v>
      </c>
      <c r="V833">
        <v>2.5499999999999998</v>
      </c>
      <c r="W833">
        <v>122.68888889999999</v>
      </c>
      <c r="X833">
        <v>125.23888890000001</v>
      </c>
      <c r="Y833">
        <v>127.7888889</v>
      </c>
      <c r="Z833">
        <v>130.3388889</v>
      </c>
      <c r="AA833">
        <v>132.88888890000001</v>
      </c>
      <c r="AB833">
        <v>135.43888889999999</v>
      </c>
      <c r="AC833">
        <v>137.98888890000001</v>
      </c>
      <c r="AD833">
        <v>140.53888889999999</v>
      </c>
      <c r="AE833">
        <v>143.0888889</v>
      </c>
      <c r="AF833">
        <v>1.311111111</v>
      </c>
      <c r="AG833">
        <v>2.238888889</v>
      </c>
      <c r="AH833">
        <v>1.2111111109999999</v>
      </c>
      <c r="AI833">
        <v>3.3388888890000001</v>
      </c>
      <c r="AJ833">
        <v>0.111111111</v>
      </c>
      <c r="AK833">
        <v>6.5611111109999998</v>
      </c>
      <c r="AL833">
        <v>0.98888888900000005</v>
      </c>
      <c r="AM833">
        <v>3.5388888889999999</v>
      </c>
      <c r="AN833">
        <v>0.91111111099999997</v>
      </c>
      <c r="AO833">
        <v>1.719012346</v>
      </c>
      <c r="AP833">
        <v>5.0126234570000001</v>
      </c>
      <c r="AQ833">
        <v>1.466790123</v>
      </c>
      <c r="AR833">
        <v>11.14817901</v>
      </c>
      <c r="AS833">
        <v>1.2345679E-2</v>
      </c>
      <c r="AT833">
        <v>43.048179009999998</v>
      </c>
      <c r="AU833">
        <v>0.97790123500000004</v>
      </c>
      <c r="AV833">
        <v>12.52373457</v>
      </c>
      <c r="AW833">
        <v>0.83012345700000001</v>
      </c>
      <c r="AX833">
        <v>76.738888889999998</v>
      </c>
      <c r="AY833">
        <v>2.2456790120000001</v>
      </c>
      <c r="AZ833">
        <v>8.5265432099999998</v>
      </c>
    </row>
    <row r="834" spans="1:52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>
        <v>833</v>
      </c>
      <c r="B835">
        <v>178</v>
      </c>
      <c r="C835">
        <v>185</v>
      </c>
      <c r="D835">
        <v>178</v>
      </c>
      <c r="E835">
        <v>186</v>
      </c>
      <c r="F835">
        <v>188</v>
      </c>
      <c r="G835">
        <v>187</v>
      </c>
      <c r="H835">
        <v>200</v>
      </c>
      <c r="I835">
        <v>196</v>
      </c>
      <c r="J835">
        <v>206</v>
      </c>
      <c r="U835">
        <v>173.5</v>
      </c>
      <c r="V835">
        <v>3.1666666669999999</v>
      </c>
      <c r="W835">
        <v>176.66666670000001</v>
      </c>
      <c r="X835">
        <v>179.83333329999999</v>
      </c>
      <c r="Y835">
        <v>183</v>
      </c>
      <c r="Z835">
        <v>186.16666670000001</v>
      </c>
      <c r="AA835">
        <v>189.33333329999999</v>
      </c>
      <c r="AB835">
        <v>192.5</v>
      </c>
      <c r="AC835">
        <v>195.66666670000001</v>
      </c>
      <c r="AD835">
        <v>198.83333329999999</v>
      </c>
      <c r="AE835">
        <v>202</v>
      </c>
      <c r="AF835">
        <v>1.3333333329999999</v>
      </c>
      <c r="AG835">
        <v>5.1666666670000003</v>
      </c>
      <c r="AH835">
        <v>5</v>
      </c>
      <c r="AI835">
        <v>0.16666666699999999</v>
      </c>
      <c r="AJ835">
        <v>1.3333333329999999</v>
      </c>
      <c r="AK835">
        <v>5.5</v>
      </c>
      <c r="AL835">
        <v>4.3333333329999997</v>
      </c>
      <c r="AM835">
        <v>2.8333333330000001</v>
      </c>
      <c r="AN835">
        <v>4</v>
      </c>
      <c r="AO835">
        <v>1.7777777779999999</v>
      </c>
      <c r="AP835">
        <v>26.694444440000002</v>
      </c>
      <c r="AQ835">
        <v>25</v>
      </c>
      <c r="AR835">
        <v>2.7777777999999999E-2</v>
      </c>
      <c r="AS835">
        <v>1.7777777779999999</v>
      </c>
      <c r="AT835">
        <v>30.25</v>
      </c>
      <c r="AU835">
        <v>18.777777780000001</v>
      </c>
      <c r="AV835">
        <v>8.0277777780000008</v>
      </c>
      <c r="AW835">
        <v>16</v>
      </c>
      <c r="AX835">
        <v>128.33333329999999</v>
      </c>
      <c r="AY835">
        <v>3.296296296</v>
      </c>
      <c r="AZ835">
        <v>14.25925926</v>
      </c>
    </row>
    <row r="836" spans="1:52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>
        <v>836</v>
      </c>
      <c r="B838">
        <v>35</v>
      </c>
      <c r="C838">
        <v>39</v>
      </c>
      <c r="D838">
        <v>38</v>
      </c>
      <c r="E838">
        <v>38</v>
      </c>
      <c r="F838">
        <v>40</v>
      </c>
      <c r="G838">
        <v>42</v>
      </c>
      <c r="H838">
        <v>42</v>
      </c>
      <c r="I838">
        <v>40</v>
      </c>
      <c r="J838">
        <v>41</v>
      </c>
      <c r="U838">
        <v>36.194444439999998</v>
      </c>
      <c r="V838">
        <v>0.65</v>
      </c>
      <c r="W838">
        <v>36.844444439999997</v>
      </c>
      <c r="X838">
        <v>37.494444440000002</v>
      </c>
      <c r="Y838">
        <v>38.144444440000001</v>
      </c>
      <c r="Z838">
        <v>38.794444439999999</v>
      </c>
      <c r="AA838">
        <v>39.444444439999998</v>
      </c>
      <c r="AB838">
        <v>40.094444439999997</v>
      </c>
      <c r="AC838">
        <v>40.744444440000002</v>
      </c>
      <c r="AD838">
        <v>41.394444440000001</v>
      </c>
      <c r="AE838">
        <v>42.044444439999999</v>
      </c>
      <c r="AF838">
        <v>1.8444444440000001</v>
      </c>
      <c r="AG838">
        <v>1.505555556</v>
      </c>
      <c r="AH838">
        <v>0.14444444400000001</v>
      </c>
      <c r="AI838">
        <v>0.79444444400000003</v>
      </c>
      <c r="AJ838">
        <v>0.55555555599999995</v>
      </c>
      <c r="AK838">
        <v>1.9055555559999999</v>
      </c>
      <c r="AL838">
        <v>1.255555556</v>
      </c>
      <c r="AM838">
        <v>1.3944444439999999</v>
      </c>
      <c r="AN838">
        <v>1.044444444</v>
      </c>
      <c r="AO838">
        <v>3.401975309</v>
      </c>
      <c r="AP838">
        <v>2.2666975310000002</v>
      </c>
      <c r="AQ838">
        <v>2.0864198E-2</v>
      </c>
      <c r="AR838">
        <v>0.63114197500000002</v>
      </c>
      <c r="AS838">
        <v>0.30864197500000001</v>
      </c>
      <c r="AT838">
        <v>3.6311419749999998</v>
      </c>
      <c r="AU838">
        <v>1.5764197529999999</v>
      </c>
      <c r="AV838">
        <v>1.944475309</v>
      </c>
      <c r="AW838">
        <v>1.090864198</v>
      </c>
      <c r="AX838">
        <v>14.872222219999999</v>
      </c>
      <c r="AY838">
        <v>1.160493827</v>
      </c>
      <c r="AZ838">
        <v>1.6524691359999999</v>
      </c>
    </row>
    <row r="839" spans="1:52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25">
      <c r="A850">
        <v>848</v>
      </c>
      <c r="B850">
        <v>113</v>
      </c>
      <c r="C850">
        <v>121</v>
      </c>
      <c r="D850">
        <v>115</v>
      </c>
      <c r="E850">
        <v>127</v>
      </c>
      <c r="F850">
        <v>129</v>
      </c>
      <c r="G850">
        <v>127</v>
      </c>
      <c r="H850">
        <v>124</v>
      </c>
      <c r="I850">
        <v>127</v>
      </c>
      <c r="J850">
        <v>131</v>
      </c>
      <c r="U850">
        <v>114.7777778</v>
      </c>
      <c r="V850">
        <v>1.8</v>
      </c>
      <c r="W850">
        <v>116.57777780000001</v>
      </c>
      <c r="X850">
        <v>118.3777778</v>
      </c>
      <c r="Y850">
        <v>120.1777778</v>
      </c>
      <c r="Z850">
        <v>121.9777778</v>
      </c>
      <c r="AA850">
        <v>123.7777778</v>
      </c>
      <c r="AB850">
        <v>125.57777780000001</v>
      </c>
      <c r="AC850">
        <v>127.3777778</v>
      </c>
      <c r="AD850">
        <v>129.1777778</v>
      </c>
      <c r="AE850">
        <v>130.97777780000001</v>
      </c>
      <c r="AF850">
        <v>3.5777777780000002</v>
      </c>
      <c r="AG850">
        <v>2.622222222</v>
      </c>
      <c r="AH850">
        <v>5.1777777780000003</v>
      </c>
      <c r="AI850">
        <v>5.0222222219999999</v>
      </c>
      <c r="AJ850">
        <v>5.2222222220000001</v>
      </c>
      <c r="AK850">
        <v>1.422222222</v>
      </c>
      <c r="AL850">
        <v>3.377777778</v>
      </c>
      <c r="AM850">
        <v>2.1777777779999998</v>
      </c>
      <c r="AN850">
        <v>2.2222222E-2</v>
      </c>
      <c r="AO850">
        <v>12.800493830000001</v>
      </c>
      <c r="AP850">
        <v>6.8760493829999998</v>
      </c>
      <c r="AQ850">
        <v>26.809382719999999</v>
      </c>
      <c r="AR850">
        <v>25.222716049999999</v>
      </c>
      <c r="AS850">
        <v>27.27160494</v>
      </c>
      <c r="AT850">
        <v>2.022716049</v>
      </c>
      <c r="AU850">
        <v>11.40938272</v>
      </c>
      <c r="AV850">
        <v>4.7427160490000002</v>
      </c>
      <c r="AW850">
        <v>4.9382699999999996E-4</v>
      </c>
      <c r="AX850">
        <v>117.1555556</v>
      </c>
      <c r="AY850">
        <v>3.180246914</v>
      </c>
      <c r="AZ850">
        <v>13.017283949999999</v>
      </c>
    </row>
    <row r="851" spans="1:52" x14ac:dyDescent="0.25">
      <c r="A851">
        <v>849</v>
      </c>
      <c r="B851">
        <v>18</v>
      </c>
      <c r="C851">
        <v>17</v>
      </c>
      <c r="D851">
        <v>18</v>
      </c>
      <c r="E851">
        <v>19</v>
      </c>
      <c r="F851">
        <v>19</v>
      </c>
      <c r="G851">
        <v>19</v>
      </c>
      <c r="H851">
        <v>19</v>
      </c>
      <c r="I851">
        <v>20</v>
      </c>
      <c r="J851">
        <v>20</v>
      </c>
      <c r="U851">
        <v>17.194444440000002</v>
      </c>
      <c r="V851">
        <v>0.31666666700000001</v>
      </c>
      <c r="W851">
        <v>17.511111110000002</v>
      </c>
      <c r="X851">
        <v>17.827777780000002</v>
      </c>
      <c r="Y851">
        <v>18.144444440000001</v>
      </c>
      <c r="Z851">
        <v>18.461111110000001</v>
      </c>
      <c r="AA851">
        <v>18.777777780000001</v>
      </c>
      <c r="AB851">
        <v>19.09444444</v>
      </c>
      <c r="AC851">
        <v>19.41111111</v>
      </c>
      <c r="AD851">
        <v>19.72777778</v>
      </c>
      <c r="AE851">
        <v>20.044444439999999</v>
      </c>
      <c r="AF851">
        <v>0.48888888899999999</v>
      </c>
      <c r="AG851">
        <v>0.82777777799999996</v>
      </c>
      <c r="AH851">
        <v>0.14444444400000001</v>
      </c>
      <c r="AI851">
        <v>0.53888888899999998</v>
      </c>
      <c r="AJ851">
        <v>0.222222222</v>
      </c>
      <c r="AK851">
        <v>9.4444444000000002E-2</v>
      </c>
      <c r="AL851">
        <v>0.41111111099999997</v>
      </c>
      <c r="AM851">
        <v>0.27222222200000001</v>
      </c>
      <c r="AN851">
        <v>4.4444444E-2</v>
      </c>
      <c r="AO851">
        <v>0.23901234599999999</v>
      </c>
      <c r="AP851">
        <v>0.68521604899999999</v>
      </c>
      <c r="AQ851">
        <v>2.0864198E-2</v>
      </c>
      <c r="AR851">
        <v>0.29040123499999998</v>
      </c>
      <c r="AS851">
        <v>4.9382716E-2</v>
      </c>
      <c r="AT851">
        <v>8.9197530000000008E-3</v>
      </c>
      <c r="AU851">
        <v>0.16901234600000001</v>
      </c>
      <c r="AV851">
        <v>7.4104937999999995E-2</v>
      </c>
      <c r="AW851">
        <v>1.9753090000000002E-3</v>
      </c>
      <c r="AX851">
        <v>1.5388888890000001</v>
      </c>
      <c r="AY851">
        <v>0.33827160499999998</v>
      </c>
      <c r="AZ851">
        <v>0.17098765399999999</v>
      </c>
    </row>
    <row r="852" spans="1:52" x14ac:dyDescent="0.25">
      <c r="A852">
        <v>850</v>
      </c>
      <c r="B852">
        <v>15</v>
      </c>
      <c r="C852">
        <v>15</v>
      </c>
      <c r="D852">
        <v>17</v>
      </c>
      <c r="E852">
        <v>17</v>
      </c>
      <c r="F852">
        <v>17</v>
      </c>
      <c r="G852">
        <v>18</v>
      </c>
      <c r="H852">
        <v>18</v>
      </c>
      <c r="I852">
        <v>18</v>
      </c>
      <c r="J852">
        <v>19</v>
      </c>
      <c r="U852">
        <v>14.777777779999999</v>
      </c>
      <c r="V852">
        <v>0.46666666699999998</v>
      </c>
      <c r="W852">
        <v>15.244444440000001</v>
      </c>
      <c r="X852">
        <v>15.711111109999999</v>
      </c>
      <c r="Y852">
        <v>16.17777778</v>
      </c>
      <c r="Z852">
        <v>16.644444440000001</v>
      </c>
      <c r="AA852">
        <v>17.11111111</v>
      </c>
      <c r="AB852">
        <v>17.577777780000002</v>
      </c>
      <c r="AC852">
        <v>18.044444439999999</v>
      </c>
      <c r="AD852">
        <v>18.511111110000002</v>
      </c>
      <c r="AE852">
        <v>18.97777778</v>
      </c>
      <c r="AF852">
        <v>0.24444444400000001</v>
      </c>
      <c r="AG852">
        <v>0.71111111100000002</v>
      </c>
      <c r="AH852">
        <v>0.82222222199999995</v>
      </c>
      <c r="AI852">
        <v>0.35555555599999999</v>
      </c>
      <c r="AJ852">
        <v>0.111111111</v>
      </c>
      <c r="AK852">
        <v>0.42222222199999998</v>
      </c>
      <c r="AL852">
        <v>4.4444444E-2</v>
      </c>
      <c r="AM852">
        <v>0.51111111099999995</v>
      </c>
      <c r="AN852">
        <v>2.2222222E-2</v>
      </c>
      <c r="AO852">
        <v>5.9753085999999997E-2</v>
      </c>
      <c r="AP852">
        <v>0.50567901199999998</v>
      </c>
      <c r="AQ852">
        <v>0.67604938299999995</v>
      </c>
      <c r="AR852">
        <v>0.126419753</v>
      </c>
      <c r="AS852">
        <v>1.2345679E-2</v>
      </c>
      <c r="AT852">
        <v>0.178271605</v>
      </c>
      <c r="AU852">
        <v>1.9753090000000002E-3</v>
      </c>
      <c r="AV852">
        <v>0.261234568</v>
      </c>
      <c r="AW852">
        <v>4.9382699999999996E-4</v>
      </c>
      <c r="AX852">
        <v>1.8222222219999999</v>
      </c>
      <c r="AY852">
        <v>0.36049382699999999</v>
      </c>
      <c r="AZ852">
        <v>0.20246913599999999</v>
      </c>
    </row>
    <row r="853" spans="1:52" x14ac:dyDescent="0.25">
      <c r="A853">
        <v>851</v>
      </c>
      <c r="B853">
        <v>11</v>
      </c>
      <c r="C853">
        <v>11</v>
      </c>
      <c r="D853">
        <v>11</v>
      </c>
      <c r="E853">
        <v>12</v>
      </c>
      <c r="F853">
        <v>11</v>
      </c>
      <c r="G853">
        <v>12</v>
      </c>
      <c r="H853">
        <v>11</v>
      </c>
      <c r="I853">
        <v>12</v>
      </c>
      <c r="J853">
        <v>12</v>
      </c>
      <c r="U853">
        <v>10.86111111</v>
      </c>
      <c r="V853">
        <v>0.116666667</v>
      </c>
      <c r="W853">
        <v>10.97777778</v>
      </c>
      <c r="X853">
        <v>11.09444444</v>
      </c>
      <c r="Y853">
        <v>11.211111109999999</v>
      </c>
      <c r="Z853">
        <v>11.32777778</v>
      </c>
      <c r="AA853">
        <v>11.44444444</v>
      </c>
      <c r="AB853">
        <v>11.561111110000001</v>
      </c>
      <c r="AC853">
        <v>11.67777778</v>
      </c>
      <c r="AD853">
        <v>11.794444439999999</v>
      </c>
      <c r="AE853">
        <v>11.91111111</v>
      </c>
      <c r="AF853">
        <v>2.2222222E-2</v>
      </c>
      <c r="AG853">
        <v>9.4444444000000002E-2</v>
      </c>
      <c r="AH853">
        <v>0.21111111099999999</v>
      </c>
      <c r="AI853">
        <v>0.67222222200000004</v>
      </c>
      <c r="AJ853">
        <v>0.44444444399999999</v>
      </c>
      <c r="AK853">
        <v>0.438888889</v>
      </c>
      <c r="AL853">
        <v>0.67777777800000005</v>
      </c>
      <c r="AM853">
        <v>0.205555556</v>
      </c>
      <c r="AN853">
        <v>8.8888888999999999E-2</v>
      </c>
      <c r="AO853">
        <v>4.9382699999999996E-4</v>
      </c>
      <c r="AP853">
        <v>8.9197530000000008E-3</v>
      </c>
      <c r="AQ853">
        <v>4.4567901E-2</v>
      </c>
      <c r="AR853">
        <v>0.45188271600000002</v>
      </c>
      <c r="AS853">
        <v>0.197530864</v>
      </c>
      <c r="AT853">
        <v>0.192623457</v>
      </c>
      <c r="AU853">
        <v>0.45938271600000002</v>
      </c>
      <c r="AV853">
        <v>4.2253086000000002E-2</v>
      </c>
      <c r="AW853">
        <v>7.9012349999999995E-3</v>
      </c>
      <c r="AX853">
        <v>1.4055555559999999</v>
      </c>
      <c r="AY853">
        <v>0.31728395100000001</v>
      </c>
      <c r="AZ853">
        <v>0.15617284000000001</v>
      </c>
    </row>
    <row r="854" spans="1:52" x14ac:dyDescent="0.25">
      <c r="A854">
        <v>852</v>
      </c>
      <c r="B854">
        <v>38</v>
      </c>
      <c r="C854">
        <v>39</v>
      </c>
      <c r="D854">
        <v>37</v>
      </c>
      <c r="E854">
        <v>38</v>
      </c>
      <c r="F854">
        <v>40</v>
      </c>
      <c r="G854">
        <v>41</v>
      </c>
      <c r="H854">
        <v>42</v>
      </c>
      <c r="I854">
        <v>40</v>
      </c>
      <c r="J854">
        <v>42</v>
      </c>
      <c r="U854">
        <v>37</v>
      </c>
      <c r="V854">
        <v>0.53333333299999997</v>
      </c>
      <c r="W854">
        <v>37.533333329999998</v>
      </c>
      <c r="X854">
        <v>38.066666669999996</v>
      </c>
      <c r="Y854">
        <v>38.6</v>
      </c>
      <c r="Z854">
        <v>39.133333329999999</v>
      </c>
      <c r="AA854">
        <v>39.666666669999998</v>
      </c>
      <c r="AB854">
        <v>40.200000000000003</v>
      </c>
      <c r="AC854">
        <v>40.733333330000001</v>
      </c>
      <c r="AD854">
        <v>41.266666669999999</v>
      </c>
      <c r="AE854">
        <v>41.8</v>
      </c>
      <c r="AF854">
        <v>0.46666666699999998</v>
      </c>
      <c r="AG854">
        <v>0.93333333299999999</v>
      </c>
      <c r="AH854">
        <v>1.6</v>
      </c>
      <c r="AI854">
        <v>1.1333333329999999</v>
      </c>
      <c r="AJ854">
        <v>0.33333333300000001</v>
      </c>
      <c r="AK854">
        <v>0.8</v>
      </c>
      <c r="AL854">
        <v>1.266666667</v>
      </c>
      <c r="AM854">
        <v>1.266666667</v>
      </c>
      <c r="AN854">
        <v>0.2</v>
      </c>
      <c r="AO854">
        <v>0.21777777800000001</v>
      </c>
      <c r="AP854">
        <v>0.87111111100000005</v>
      </c>
      <c r="AQ854">
        <v>2.56</v>
      </c>
      <c r="AR854">
        <v>1.284444444</v>
      </c>
      <c r="AS854">
        <v>0.111111111</v>
      </c>
      <c r="AT854">
        <v>0.64</v>
      </c>
      <c r="AU854">
        <v>1.6044444440000001</v>
      </c>
      <c r="AV854">
        <v>1.6044444440000001</v>
      </c>
      <c r="AW854">
        <v>0.04</v>
      </c>
      <c r="AX854">
        <v>8.9333333330000002</v>
      </c>
      <c r="AY854">
        <v>0.88888888899999996</v>
      </c>
      <c r="AZ854">
        <v>0.99259259300000002</v>
      </c>
    </row>
    <row r="855" spans="1:52" x14ac:dyDescent="0.25">
      <c r="A855">
        <v>853</v>
      </c>
      <c r="B855">
        <v>46</v>
      </c>
      <c r="C855">
        <v>47</v>
      </c>
      <c r="D855">
        <v>49</v>
      </c>
      <c r="E855">
        <v>51</v>
      </c>
      <c r="F855">
        <v>48</v>
      </c>
      <c r="G855">
        <v>53</v>
      </c>
      <c r="H855">
        <v>53</v>
      </c>
      <c r="I855">
        <v>53</v>
      </c>
      <c r="J855">
        <v>55</v>
      </c>
      <c r="U855">
        <v>45.222222219999999</v>
      </c>
      <c r="V855">
        <v>1.066666667</v>
      </c>
      <c r="W855">
        <v>46.288888890000003</v>
      </c>
      <c r="X855">
        <v>47.355555559999999</v>
      </c>
      <c r="Y855">
        <v>48.422222220000002</v>
      </c>
      <c r="Z855">
        <v>49.488888889999998</v>
      </c>
      <c r="AA855">
        <v>50.555555560000002</v>
      </c>
      <c r="AB855">
        <v>51.622222219999998</v>
      </c>
      <c r="AC855">
        <v>52.688888890000001</v>
      </c>
      <c r="AD855">
        <v>53.755555559999998</v>
      </c>
      <c r="AE855">
        <v>54.82222222</v>
      </c>
      <c r="AF855">
        <v>0.28888888899999998</v>
      </c>
      <c r="AG855">
        <v>0.35555555599999999</v>
      </c>
      <c r="AH855">
        <v>0.57777777799999996</v>
      </c>
      <c r="AI855">
        <v>1.511111111</v>
      </c>
      <c r="AJ855">
        <v>2.5555555559999998</v>
      </c>
      <c r="AK855">
        <v>1.377777778</v>
      </c>
      <c r="AL855">
        <v>0.311111111</v>
      </c>
      <c r="AM855">
        <v>0.75555555600000002</v>
      </c>
      <c r="AN855">
        <v>0.177777778</v>
      </c>
      <c r="AO855">
        <v>8.3456790000000003E-2</v>
      </c>
      <c r="AP855">
        <v>0.126419753</v>
      </c>
      <c r="AQ855">
        <v>0.33382716000000001</v>
      </c>
      <c r="AR855">
        <v>2.2834567899999998</v>
      </c>
      <c r="AS855">
        <v>6.5308641979999997</v>
      </c>
      <c r="AT855">
        <v>1.8982716049999999</v>
      </c>
      <c r="AU855">
        <v>9.6790123000000006E-2</v>
      </c>
      <c r="AV855">
        <v>0.57086419799999999</v>
      </c>
      <c r="AW855">
        <v>3.1604937999999999E-2</v>
      </c>
      <c r="AX855">
        <v>11.955555560000001</v>
      </c>
      <c r="AY855">
        <v>0.879012346</v>
      </c>
      <c r="AZ855">
        <v>1.328395062</v>
      </c>
    </row>
    <row r="856" spans="1:52" x14ac:dyDescent="0.25">
      <c r="A856">
        <v>854</v>
      </c>
      <c r="B856">
        <v>50</v>
      </c>
      <c r="C856">
        <v>48</v>
      </c>
      <c r="D856">
        <v>49</v>
      </c>
      <c r="E856">
        <v>54</v>
      </c>
      <c r="F856">
        <v>50</v>
      </c>
      <c r="G856">
        <v>55</v>
      </c>
      <c r="H856">
        <v>53</v>
      </c>
      <c r="I856">
        <v>55</v>
      </c>
      <c r="J856">
        <v>56</v>
      </c>
      <c r="U856">
        <v>47.722222219999999</v>
      </c>
      <c r="V856">
        <v>0.9</v>
      </c>
      <c r="W856">
        <v>48.622222219999998</v>
      </c>
      <c r="X856">
        <v>49.522222220000003</v>
      </c>
      <c r="Y856">
        <v>50.422222220000002</v>
      </c>
      <c r="Z856">
        <v>51.32222222</v>
      </c>
      <c r="AA856">
        <v>52.222222219999999</v>
      </c>
      <c r="AB856">
        <v>53.122222219999998</v>
      </c>
      <c r="AC856">
        <v>54.022222220000003</v>
      </c>
      <c r="AD856">
        <v>54.922222220000002</v>
      </c>
      <c r="AE856">
        <v>55.82222222</v>
      </c>
      <c r="AF856">
        <v>1.377777778</v>
      </c>
      <c r="AG856">
        <v>1.5222222219999999</v>
      </c>
      <c r="AH856">
        <v>1.422222222</v>
      </c>
      <c r="AI856">
        <v>2.6777777779999998</v>
      </c>
      <c r="AJ856">
        <v>2.2222222220000001</v>
      </c>
      <c r="AK856">
        <v>1.877777778</v>
      </c>
      <c r="AL856">
        <v>1.0222222219999999</v>
      </c>
      <c r="AM856">
        <v>7.7777778000000006E-2</v>
      </c>
      <c r="AN856">
        <v>0.177777778</v>
      </c>
      <c r="AO856">
        <v>1.8982716049999999</v>
      </c>
      <c r="AP856">
        <v>2.3171604939999999</v>
      </c>
      <c r="AQ856">
        <v>2.022716049</v>
      </c>
      <c r="AR856">
        <v>7.1704938269999996</v>
      </c>
      <c r="AS856">
        <v>4.9382716049999997</v>
      </c>
      <c r="AT856">
        <v>3.5260493830000001</v>
      </c>
      <c r="AU856">
        <v>1.044938272</v>
      </c>
      <c r="AV856">
        <v>6.0493830000000002E-3</v>
      </c>
      <c r="AW856">
        <v>3.1604937999999999E-2</v>
      </c>
      <c r="AX856">
        <v>22.955555560000001</v>
      </c>
      <c r="AY856">
        <v>1.375308642</v>
      </c>
      <c r="AZ856">
        <v>2.5506172839999999</v>
      </c>
    </row>
    <row r="857" spans="1:52" x14ac:dyDescent="0.25">
      <c r="A857">
        <v>855</v>
      </c>
      <c r="B857">
        <v>38</v>
      </c>
      <c r="C857">
        <v>37</v>
      </c>
      <c r="D857">
        <v>37</v>
      </c>
      <c r="E857">
        <v>40</v>
      </c>
      <c r="F857">
        <v>40</v>
      </c>
      <c r="G857">
        <v>40</v>
      </c>
      <c r="H857">
        <v>39</v>
      </c>
      <c r="I857">
        <v>40</v>
      </c>
      <c r="J857">
        <v>42</v>
      </c>
      <c r="U857">
        <v>36.805555560000002</v>
      </c>
      <c r="V857">
        <v>0.48333333299999998</v>
      </c>
      <c r="W857">
        <v>37.288888890000003</v>
      </c>
      <c r="X857">
        <v>37.772222220000003</v>
      </c>
      <c r="Y857">
        <v>38.255555559999998</v>
      </c>
      <c r="Z857">
        <v>38.738888889999998</v>
      </c>
      <c r="AA857">
        <v>39.222222219999999</v>
      </c>
      <c r="AB857">
        <v>39.705555560000001</v>
      </c>
      <c r="AC857">
        <v>40.188888890000001</v>
      </c>
      <c r="AD857">
        <v>40.672222220000002</v>
      </c>
      <c r="AE857">
        <v>41.155555560000003</v>
      </c>
      <c r="AF857">
        <v>0.71111111100000002</v>
      </c>
      <c r="AG857">
        <v>0.77222222200000001</v>
      </c>
      <c r="AH857">
        <v>1.255555556</v>
      </c>
      <c r="AI857">
        <v>1.261111111</v>
      </c>
      <c r="AJ857">
        <v>0.77777777800000003</v>
      </c>
      <c r="AK857">
        <v>0.29444444400000003</v>
      </c>
      <c r="AL857">
        <v>1.188888889</v>
      </c>
      <c r="AM857">
        <v>0.67222222200000004</v>
      </c>
      <c r="AN857">
        <v>0.84444444399999996</v>
      </c>
      <c r="AO857">
        <v>0.50567901199999998</v>
      </c>
      <c r="AP857">
        <v>0.59632715999999997</v>
      </c>
      <c r="AQ857">
        <v>1.5764197529999999</v>
      </c>
      <c r="AR857">
        <v>1.5904012350000001</v>
      </c>
      <c r="AS857">
        <v>0.60493827200000005</v>
      </c>
      <c r="AT857">
        <v>8.6697530999999994E-2</v>
      </c>
      <c r="AU857">
        <v>1.4134567899999999</v>
      </c>
      <c r="AV857">
        <v>0.45188271600000002</v>
      </c>
      <c r="AW857">
        <v>0.71308642</v>
      </c>
      <c r="AX857">
        <v>7.5388888889999999</v>
      </c>
      <c r="AY857">
        <v>0.86419753099999996</v>
      </c>
      <c r="AZ857">
        <v>0.83765432100000004</v>
      </c>
    </row>
    <row r="858" spans="1:52" x14ac:dyDescent="0.25">
      <c r="A858">
        <v>856</v>
      </c>
      <c r="B858">
        <v>21</v>
      </c>
      <c r="C858">
        <v>20</v>
      </c>
      <c r="D858">
        <v>21</v>
      </c>
      <c r="E858">
        <v>21</v>
      </c>
      <c r="F858">
        <v>21</v>
      </c>
      <c r="G858">
        <v>22</v>
      </c>
      <c r="H858">
        <v>22</v>
      </c>
      <c r="I858">
        <v>23</v>
      </c>
      <c r="J858">
        <v>24</v>
      </c>
      <c r="U858">
        <v>19.666666670000001</v>
      </c>
      <c r="V858">
        <v>0.4</v>
      </c>
      <c r="W858">
        <v>20.06666667</v>
      </c>
      <c r="X858">
        <v>20.466666669999999</v>
      </c>
      <c r="Y858">
        <v>20.866666670000001</v>
      </c>
      <c r="Z858">
        <v>21.266666669999999</v>
      </c>
      <c r="AA858">
        <v>21.666666670000001</v>
      </c>
      <c r="AB858">
        <v>22.06666667</v>
      </c>
      <c r="AC858">
        <v>22.466666669999999</v>
      </c>
      <c r="AD858">
        <v>22.866666670000001</v>
      </c>
      <c r="AE858">
        <v>23.266666669999999</v>
      </c>
      <c r="AF858">
        <v>0.93333333299999999</v>
      </c>
      <c r="AG858">
        <v>0.46666666699999998</v>
      </c>
      <c r="AH858">
        <v>0.133333333</v>
      </c>
      <c r="AI858">
        <v>0.26666666700000002</v>
      </c>
      <c r="AJ858">
        <v>0.66666666699999999</v>
      </c>
      <c r="AK858">
        <v>6.6666666999999999E-2</v>
      </c>
      <c r="AL858">
        <v>0.46666666699999998</v>
      </c>
      <c r="AM858">
        <v>0.133333333</v>
      </c>
      <c r="AN858">
        <v>0.73333333300000003</v>
      </c>
      <c r="AO858">
        <v>0.87111111100000005</v>
      </c>
      <c r="AP858">
        <v>0.21777777800000001</v>
      </c>
      <c r="AQ858">
        <v>1.7777778000000001E-2</v>
      </c>
      <c r="AR858">
        <v>7.1111111000000005E-2</v>
      </c>
      <c r="AS858">
        <v>0.44444444399999999</v>
      </c>
      <c r="AT858">
        <v>4.4444439999999997E-3</v>
      </c>
      <c r="AU858">
        <v>0.21777777800000001</v>
      </c>
      <c r="AV858">
        <v>1.7777778000000001E-2</v>
      </c>
      <c r="AW858">
        <v>0.53777777800000004</v>
      </c>
      <c r="AX858">
        <v>2.4</v>
      </c>
      <c r="AY858">
        <v>0.42962962999999998</v>
      </c>
      <c r="AZ858">
        <v>0.26666666700000002</v>
      </c>
    </row>
    <row r="859" spans="1:52" x14ac:dyDescent="0.25">
      <c r="A859">
        <v>857</v>
      </c>
      <c r="B859">
        <v>99</v>
      </c>
      <c r="C859">
        <v>93</v>
      </c>
      <c r="D859">
        <v>98</v>
      </c>
      <c r="E859">
        <v>97</v>
      </c>
      <c r="F859">
        <v>102</v>
      </c>
      <c r="G859">
        <v>109</v>
      </c>
      <c r="H859">
        <v>104</v>
      </c>
      <c r="I859">
        <v>113</v>
      </c>
      <c r="J859">
        <v>108</v>
      </c>
      <c r="U859">
        <v>92.555555560000002</v>
      </c>
      <c r="V859">
        <v>2</v>
      </c>
      <c r="W859">
        <v>94.555555560000002</v>
      </c>
      <c r="X859">
        <v>96.555555560000002</v>
      </c>
      <c r="Y859">
        <v>98.555555560000002</v>
      </c>
      <c r="Z859">
        <v>100.55555560000001</v>
      </c>
      <c r="AA859">
        <v>102.55555560000001</v>
      </c>
      <c r="AB859">
        <v>104.55555560000001</v>
      </c>
      <c r="AC859">
        <v>106.55555560000001</v>
      </c>
      <c r="AD859">
        <v>108.55555560000001</v>
      </c>
      <c r="AE859">
        <v>110.55555560000001</v>
      </c>
      <c r="AF859">
        <v>4.4444444440000002</v>
      </c>
      <c r="AG859">
        <v>3.5555555559999998</v>
      </c>
      <c r="AH859">
        <v>0.55555555599999995</v>
      </c>
      <c r="AI859">
        <v>3.5555555559999998</v>
      </c>
      <c r="AJ859">
        <v>0.55555555599999995</v>
      </c>
      <c r="AK859">
        <v>4.4444444440000002</v>
      </c>
      <c r="AL859">
        <v>2.5555555559999998</v>
      </c>
      <c r="AM859">
        <v>4.4444444440000002</v>
      </c>
      <c r="AN859">
        <v>2.5555555559999998</v>
      </c>
      <c r="AO859">
        <v>19.753086419999999</v>
      </c>
      <c r="AP859">
        <v>12.641975309999999</v>
      </c>
      <c r="AQ859">
        <v>0.30864197500000001</v>
      </c>
      <c r="AR859">
        <v>12.641975309999999</v>
      </c>
      <c r="AS859">
        <v>0.30864197500000001</v>
      </c>
      <c r="AT859">
        <v>19.753086419999999</v>
      </c>
      <c r="AU859">
        <v>6.5308641979999997</v>
      </c>
      <c r="AV859">
        <v>19.753086419999999</v>
      </c>
      <c r="AW859">
        <v>6.5308641979999997</v>
      </c>
      <c r="AX859">
        <v>98.222222220000006</v>
      </c>
      <c r="AY859">
        <v>2.9629629629999998</v>
      </c>
      <c r="AZ859">
        <v>10.913580250000001</v>
      </c>
    </row>
    <row r="860" spans="1:52" x14ac:dyDescent="0.25">
      <c r="A860">
        <v>858</v>
      </c>
      <c r="B860">
        <v>135</v>
      </c>
      <c r="C860">
        <v>133</v>
      </c>
      <c r="D860">
        <v>130</v>
      </c>
      <c r="E860">
        <v>140</v>
      </c>
      <c r="F860">
        <v>137</v>
      </c>
      <c r="G860">
        <v>150</v>
      </c>
      <c r="H860">
        <v>153</v>
      </c>
      <c r="I860">
        <v>158</v>
      </c>
      <c r="J860">
        <v>159</v>
      </c>
      <c r="U860">
        <v>124.9722222</v>
      </c>
      <c r="V860">
        <v>3.7833333329999999</v>
      </c>
      <c r="W860">
        <v>128.75555560000001</v>
      </c>
      <c r="X860">
        <v>132.53888889999999</v>
      </c>
      <c r="Y860">
        <v>136.3222222</v>
      </c>
      <c r="Z860">
        <v>140.1055556</v>
      </c>
      <c r="AA860">
        <v>143.88888890000001</v>
      </c>
      <c r="AB860">
        <v>147.67222219999999</v>
      </c>
      <c r="AC860">
        <v>151.4555556</v>
      </c>
      <c r="AD860">
        <v>155.23888890000001</v>
      </c>
      <c r="AE860">
        <v>159.02222219999999</v>
      </c>
      <c r="AF860">
        <v>6.244444444</v>
      </c>
      <c r="AG860">
        <v>0.46111111100000002</v>
      </c>
      <c r="AH860">
        <v>6.3222222219999997</v>
      </c>
      <c r="AI860">
        <v>0.10555555599999999</v>
      </c>
      <c r="AJ860">
        <v>6.8888888890000004</v>
      </c>
      <c r="AK860">
        <v>2.3277777780000002</v>
      </c>
      <c r="AL860">
        <v>1.544444444</v>
      </c>
      <c r="AM860">
        <v>2.761111111</v>
      </c>
      <c r="AN860">
        <v>2.2222222E-2</v>
      </c>
      <c r="AO860">
        <v>38.993086419999997</v>
      </c>
      <c r="AP860">
        <v>0.21262345699999999</v>
      </c>
      <c r="AQ860">
        <v>39.970493830000002</v>
      </c>
      <c r="AR860">
        <v>1.1141975E-2</v>
      </c>
      <c r="AS860">
        <v>47.456790120000001</v>
      </c>
      <c r="AT860">
        <v>5.4185493830000002</v>
      </c>
      <c r="AU860">
        <v>2.385308642</v>
      </c>
      <c r="AV860">
        <v>7.6237345679999997</v>
      </c>
      <c r="AW860">
        <v>4.9382699999999996E-4</v>
      </c>
      <c r="AX860">
        <v>142.0722222</v>
      </c>
      <c r="AY860">
        <v>2.9641975309999999</v>
      </c>
      <c r="AZ860">
        <v>15.78580247</v>
      </c>
    </row>
    <row r="861" spans="1:52" x14ac:dyDescent="0.25">
      <c r="A861">
        <v>859</v>
      </c>
      <c r="B861">
        <v>19</v>
      </c>
      <c r="C861">
        <v>19</v>
      </c>
      <c r="D861">
        <v>19</v>
      </c>
      <c r="E861">
        <v>20</v>
      </c>
      <c r="F861">
        <v>21</v>
      </c>
      <c r="G861">
        <v>21</v>
      </c>
      <c r="H861">
        <v>20</v>
      </c>
      <c r="I861">
        <v>21</v>
      </c>
      <c r="J861">
        <v>22</v>
      </c>
      <c r="U861">
        <v>18.472222219999999</v>
      </c>
      <c r="V861">
        <v>0.35</v>
      </c>
      <c r="W861">
        <v>18.82222222</v>
      </c>
      <c r="X861">
        <v>19.172222219999998</v>
      </c>
      <c r="Y861">
        <v>19.52222222</v>
      </c>
      <c r="Z861">
        <v>19.872222220000001</v>
      </c>
      <c r="AA861">
        <v>20.222222219999999</v>
      </c>
      <c r="AB861">
        <v>20.57222222</v>
      </c>
      <c r="AC861">
        <v>20.922222219999998</v>
      </c>
      <c r="AD861">
        <v>21.27222222</v>
      </c>
      <c r="AE861">
        <v>21.622222220000001</v>
      </c>
      <c r="AF861">
        <v>0.177777778</v>
      </c>
      <c r="AG861">
        <v>0.17222222200000001</v>
      </c>
      <c r="AH861">
        <v>0.52222222200000001</v>
      </c>
      <c r="AI861">
        <v>0.12777777800000001</v>
      </c>
      <c r="AJ861">
        <v>0.77777777800000003</v>
      </c>
      <c r="AK861">
        <v>0.427777778</v>
      </c>
      <c r="AL861">
        <v>0.92222222200000004</v>
      </c>
      <c r="AM861">
        <v>0.27222222200000001</v>
      </c>
      <c r="AN861">
        <v>0.37777777800000001</v>
      </c>
      <c r="AO861">
        <v>3.1604937999999999E-2</v>
      </c>
      <c r="AP861">
        <v>2.9660493999999999E-2</v>
      </c>
      <c r="AQ861">
        <v>0.27271604900000002</v>
      </c>
      <c r="AR861">
        <v>1.632716E-2</v>
      </c>
      <c r="AS861">
        <v>0.60493827200000005</v>
      </c>
      <c r="AT861">
        <v>0.182993827</v>
      </c>
      <c r="AU861">
        <v>0.85049382699999998</v>
      </c>
      <c r="AV861">
        <v>7.4104937999999995E-2</v>
      </c>
      <c r="AW861">
        <v>0.14271604900000001</v>
      </c>
      <c r="AX861">
        <v>2.2055555560000002</v>
      </c>
      <c r="AY861">
        <v>0.419753086</v>
      </c>
      <c r="AZ861">
        <v>0.24506172800000001</v>
      </c>
    </row>
    <row r="862" spans="1:52" x14ac:dyDescent="0.25">
      <c r="A862">
        <v>860</v>
      </c>
      <c r="B862">
        <v>197</v>
      </c>
      <c r="C862">
        <v>193</v>
      </c>
      <c r="D862">
        <v>202</v>
      </c>
      <c r="E862">
        <v>197</v>
      </c>
      <c r="F862">
        <v>210</v>
      </c>
      <c r="G862">
        <v>213</v>
      </c>
      <c r="H862">
        <v>216</v>
      </c>
      <c r="I862">
        <v>217</v>
      </c>
      <c r="J862">
        <v>215</v>
      </c>
      <c r="U862">
        <v>191</v>
      </c>
      <c r="V862">
        <v>3.1333333329999999</v>
      </c>
      <c r="W862">
        <v>194.1333333</v>
      </c>
      <c r="X862">
        <v>197.2666667</v>
      </c>
      <c r="Y862">
        <v>200.4</v>
      </c>
      <c r="Z862">
        <v>203.53333330000001</v>
      </c>
      <c r="AA862">
        <v>206.66666670000001</v>
      </c>
      <c r="AB862">
        <v>209.8</v>
      </c>
      <c r="AC862">
        <v>212.93333329999999</v>
      </c>
      <c r="AD862">
        <v>216.06666670000001</v>
      </c>
      <c r="AE862">
        <v>219.2</v>
      </c>
      <c r="AF862">
        <v>2.8666666670000001</v>
      </c>
      <c r="AG862">
        <v>4.266666667</v>
      </c>
      <c r="AH862">
        <v>1.6</v>
      </c>
      <c r="AI862">
        <v>6.5333333329999999</v>
      </c>
      <c r="AJ862">
        <v>3.3333333330000001</v>
      </c>
      <c r="AK862">
        <v>3.2</v>
      </c>
      <c r="AL862">
        <v>3.0666666669999998</v>
      </c>
      <c r="AM862">
        <v>0.93333333299999999</v>
      </c>
      <c r="AN862">
        <v>4.2</v>
      </c>
      <c r="AO862">
        <v>8.2177777780000003</v>
      </c>
      <c r="AP862">
        <v>18.20444444</v>
      </c>
      <c r="AQ862">
        <v>2.56</v>
      </c>
      <c r="AR862">
        <v>42.68444444</v>
      </c>
      <c r="AS862">
        <v>11.11111111</v>
      </c>
      <c r="AT862">
        <v>10.24</v>
      </c>
      <c r="AU862">
        <v>9.4044444439999992</v>
      </c>
      <c r="AV862">
        <v>0.87111111100000005</v>
      </c>
      <c r="AW862">
        <v>17.64</v>
      </c>
      <c r="AX862">
        <v>120.9333333</v>
      </c>
      <c r="AY862">
        <v>3.3333333330000001</v>
      </c>
      <c r="AZ862">
        <v>13.43703704</v>
      </c>
    </row>
    <row r="863" spans="1:52" x14ac:dyDescent="0.25">
      <c r="A863">
        <v>861</v>
      </c>
      <c r="B863">
        <v>113</v>
      </c>
      <c r="C863">
        <v>117</v>
      </c>
      <c r="D863">
        <v>115</v>
      </c>
      <c r="E863">
        <v>117</v>
      </c>
      <c r="F863">
        <v>114</v>
      </c>
      <c r="G863">
        <v>123</v>
      </c>
      <c r="H863">
        <v>120</v>
      </c>
      <c r="I863">
        <v>120</v>
      </c>
      <c r="J863">
        <v>120</v>
      </c>
      <c r="U863">
        <v>113.25</v>
      </c>
      <c r="V863">
        <v>0.88333333300000005</v>
      </c>
      <c r="W863">
        <v>114.1333333</v>
      </c>
      <c r="X863">
        <v>115.0166667</v>
      </c>
      <c r="Y863">
        <v>115.9</v>
      </c>
      <c r="Z863">
        <v>116.7833333</v>
      </c>
      <c r="AA863">
        <v>117.66666669999999</v>
      </c>
      <c r="AB863">
        <v>118.55</v>
      </c>
      <c r="AC863">
        <v>119.4333333</v>
      </c>
      <c r="AD863">
        <v>120.3166667</v>
      </c>
      <c r="AE863">
        <v>121.2</v>
      </c>
      <c r="AF863">
        <v>1.1333333329999999</v>
      </c>
      <c r="AG863">
        <v>1.983333333</v>
      </c>
      <c r="AH863">
        <v>0.9</v>
      </c>
      <c r="AI863">
        <v>0.21666666700000001</v>
      </c>
      <c r="AJ863">
        <v>3.6666666669999999</v>
      </c>
      <c r="AK863">
        <v>4.45</v>
      </c>
      <c r="AL863">
        <v>0.56666666700000001</v>
      </c>
      <c r="AM863">
        <v>0.31666666700000001</v>
      </c>
      <c r="AN863">
        <v>1.2</v>
      </c>
      <c r="AO863">
        <v>1.284444444</v>
      </c>
      <c r="AP863">
        <v>3.9336111109999998</v>
      </c>
      <c r="AQ863">
        <v>0.81</v>
      </c>
      <c r="AR863">
        <v>4.6944444000000002E-2</v>
      </c>
      <c r="AS863">
        <v>13.44444444</v>
      </c>
      <c r="AT863">
        <v>19.802499999999998</v>
      </c>
      <c r="AU863">
        <v>0.321111111</v>
      </c>
      <c r="AV863">
        <v>0.100277778</v>
      </c>
      <c r="AW863">
        <v>1.44</v>
      </c>
      <c r="AX863">
        <v>41.183333330000004</v>
      </c>
      <c r="AY863">
        <v>1.603703704</v>
      </c>
      <c r="AZ863">
        <v>4.575925926</v>
      </c>
    </row>
    <row r="864" spans="1:52" x14ac:dyDescent="0.25">
      <c r="A864">
        <v>862</v>
      </c>
      <c r="B864">
        <v>68</v>
      </c>
      <c r="C864">
        <v>72</v>
      </c>
      <c r="D864">
        <v>73</v>
      </c>
      <c r="E864">
        <v>76</v>
      </c>
      <c r="F864">
        <v>74</v>
      </c>
      <c r="G864">
        <v>74</v>
      </c>
      <c r="H864">
        <v>75</v>
      </c>
      <c r="I864">
        <v>76</v>
      </c>
      <c r="J864">
        <v>81</v>
      </c>
      <c r="U864">
        <v>68.833333330000002</v>
      </c>
      <c r="V864">
        <v>1.1000000000000001</v>
      </c>
      <c r="W864">
        <v>69.933333329999996</v>
      </c>
      <c r="X864">
        <v>71.033333330000005</v>
      </c>
      <c r="Y864">
        <v>72.133333329999999</v>
      </c>
      <c r="Z864">
        <v>73.233333329999994</v>
      </c>
      <c r="AA864">
        <v>74.333333330000002</v>
      </c>
      <c r="AB864">
        <v>75.433333329999996</v>
      </c>
      <c r="AC864">
        <v>76.533333330000005</v>
      </c>
      <c r="AD864">
        <v>77.633333329999999</v>
      </c>
      <c r="AE864">
        <v>78.733333329999994</v>
      </c>
      <c r="AF864">
        <v>1.933333333</v>
      </c>
      <c r="AG864">
        <v>0.96666666700000003</v>
      </c>
      <c r="AH864">
        <v>0.86666666699999995</v>
      </c>
      <c r="AI864">
        <v>2.766666667</v>
      </c>
      <c r="AJ864">
        <v>0.33333333300000001</v>
      </c>
      <c r="AK864">
        <v>1.433333333</v>
      </c>
      <c r="AL864">
        <v>1.5333333330000001</v>
      </c>
      <c r="AM864">
        <v>1.6333333329999999</v>
      </c>
      <c r="AN864">
        <v>2.266666667</v>
      </c>
      <c r="AO864">
        <v>3.7377777779999999</v>
      </c>
      <c r="AP864">
        <v>0.93444444400000004</v>
      </c>
      <c r="AQ864">
        <v>0.75111111100000005</v>
      </c>
      <c r="AR864">
        <v>7.6544444440000001</v>
      </c>
      <c r="AS864">
        <v>0.111111111</v>
      </c>
      <c r="AT864">
        <v>2.054444444</v>
      </c>
      <c r="AU864">
        <v>2.3511111109999998</v>
      </c>
      <c r="AV864">
        <v>2.667777778</v>
      </c>
      <c r="AW864">
        <v>5.1377777780000002</v>
      </c>
      <c r="AX864">
        <v>25.4</v>
      </c>
      <c r="AY864">
        <v>1.525925926</v>
      </c>
      <c r="AZ864">
        <v>2.8222222220000002</v>
      </c>
    </row>
    <row r="865" spans="1:52" x14ac:dyDescent="0.25">
      <c r="A865">
        <v>863</v>
      </c>
      <c r="B865">
        <v>217</v>
      </c>
      <c r="C865">
        <v>218</v>
      </c>
      <c r="D865">
        <v>226</v>
      </c>
      <c r="E865">
        <v>223</v>
      </c>
      <c r="F865">
        <v>238</v>
      </c>
      <c r="G865">
        <v>244</v>
      </c>
      <c r="H865">
        <v>234</v>
      </c>
      <c r="I865">
        <v>232</v>
      </c>
      <c r="J865">
        <v>242</v>
      </c>
      <c r="U865">
        <v>215.5277778</v>
      </c>
      <c r="V865">
        <v>2.983333333</v>
      </c>
      <c r="W865">
        <v>218.51111109999999</v>
      </c>
      <c r="X865">
        <v>221.49444439999999</v>
      </c>
      <c r="Y865">
        <v>224.47777780000001</v>
      </c>
      <c r="Z865">
        <v>227.46111110000001</v>
      </c>
      <c r="AA865">
        <v>230.44444440000001</v>
      </c>
      <c r="AB865">
        <v>233.4277778</v>
      </c>
      <c r="AC865">
        <v>236.4111111</v>
      </c>
      <c r="AD865">
        <v>239.3944444</v>
      </c>
      <c r="AE865">
        <v>242.37777779999999</v>
      </c>
      <c r="AF865">
        <v>1.511111111</v>
      </c>
      <c r="AG865">
        <v>3.494444444</v>
      </c>
      <c r="AH865">
        <v>1.5222222219999999</v>
      </c>
      <c r="AI865">
        <v>4.4611111110000001</v>
      </c>
      <c r="AJ865">
        <v>7.5555555559999998</v>
      </c>
      <c r="AK865">
        <v>10.57222222</v>
      </c>
      <c r="AL865">
        <v>2.4111111109999999</v>
      </c>
      <c r="AM865">
        <v>7.3944444440000003</v>
      </c>
      <c r="AN865">
        <v>0.37777777800000001</v>
      </c>
      <c r="AO865">
        <v>2.2834567899999998</v>
      </c>
      <c r="AP865">
        <v>12.211141980000001</v>
      </c>
      <c r="AQ865">
        <v>2.3171604939999999</v>
      </c>
      <c r="AR865">
        <v>19.901512350000001</v>
      </c>
      <c r="AS865">
        <v>57.086419749999997</v>
      </c>
      <c r="AT865">
        <v>111.77188270000001</v>
      </c>
      <c r="AU865">
        <v>5.81345679</v>
      </c>
      <c r="AV865">
        <v>54.677808640000002</v>
      </c>
      <c r="AW865">
        <v>0.14271604900000001</v>
      </c>
      <c r="AX865">
        <v>266.20555560000003</v>
      </c>
      <c r="AY865">
        <v>4.3666666669999996</v>
      </c>
      <c r="AZ865">
        <v>29.578395059999998</v>
      </c>
    </row>
    <row r="866" spans="1:52" x14ac:dyDescent="0.25">
      <c r="A866">
        <v>864</v>
      </c>
      <c r="B866">
        <v>1164</v>
      </c>
      <c r="C866">
        <v>1144</v>
      </c>
      <c r="D866">
        <v>1120</v>
      </c>
      <c r="E866">
        <v>1215</v>
      </c>
      <c r="F866">
        <v>1170</v>
      </c>
      <c r="G866">
        <v>1249</v>
      </c>
      <c r="H866">
        <v>1270</v>
      </c>
      <c r="I866">
        <v>1267</v>
      </c>
      <c r="J866">
        <v>1237</v>
      </c>
      <c r="U866">
        <v>1121.083333</v>
      </c>
      <c r="V866">
        <v>16.583333329999999</v>
      </c>
      <c r="W866">
        <v>1137.666667</v>
      </c>
      <c r="X866">
        <v>1154.25</v>
      </c>
      <c r="Y866">
        <v>1170.833333</v>
      </c>
      <c r="Z866">
        <v>1187.416667</v>
      </c>
      <c r="AA866">
        <v>1204</v>
      </c>
      <c r="AB866">
        <v>1220.583333</v>
      </c>
      <c r="AC866">
        <v>1237.166667</v>
      </c>
      <c r="AD866">
        <v>1253.75</v>
      </c>
      <c r="AE866">
        <v>1270.333333</v>
      </c>
      <c r="AF866">
        <v>26.333333329999999</v>
      </c>
      <c r="AG866">
        <v>10.25</v>
      </c>
      <c r="AH866">
        <v>50.833333330000002</v>
      </c>
      <c r="AI866">
        <v>27.583333329999999</v>
      </c>
      <c r="AJ866">
        <v>34</v>
      </c>
      <c r="AK866">
        <v>28.416666670000001</v>
      </c>
      <c r="AL866">
        <v>32.833333330000002</v>
      </c>
      <c r="AM866">
        <v>13.25</v>
      </c>
      <c r="AN866">
        <v>33.333333330000002</v>
      </c>
      <c r="AO866">
        <v>693.44444439999995</v>
      </c>
      <c r="AP866">
        <v>105.0625</v>
      </c>
      <c r="AQ866">
        <v>2584.0277780000001</v>
      </c>
      <c r="AR866">
        <v>760.84027779999997</v>
      </c>
      <c r="AS866">
        <v>1156</v>
      </c>
      <c r="AT866">
        <v>807.50694439999995</v>
      </c>
      <c r="AU866">
        <v>1078.0277779999999</v>
      </c>
      <c r="AV866">
        <v>175.5625</v>
      </c>
      <c r="AW866">
        <v>1111.1111109999999</v>
      </c>
      <c r="AX866">
        <v>8471.5833330000005</v>
      </c>
      <c r="AY866">
        <v>28.537037040000001</v>
      </c>
      <c r="AZ866">
        <v>941.28703700000005</v>
      </c>
    </row>
    <row r="867" spans="1:52" x14ac:dyDescent="0.25">
      <c r="A867">
        <v>865</v>
      </c>
      <c r="B867">
        <v>169</v>
      </c>
      <c r="C867">
        <v>171</v>
      </c>
      <c r="D867">
        <v>167</v>
      </c>
      <c r="E867">
        <v>176</v>
      </c>
      <c r="F867">
        <v>173</v>
      </c>
      <c r="G867">
        <v>185</v>
      </c>
      <c r="H867">
        <v>191</v>
      </c>
      <c r="I867">
        <v>181</v>
      </c>
      <c r="J867">
        <v>185</v>
      </c>
      <c r="U867">
        <v>164.9722222</v>
      </c>
      <c r="V867">
        <v>2.516666667</v>
      </c>
      <c r="W867">
        <v>167.48888890000001</v>
      </c>
      <c r="X867">
        <v>170.00555560000001</v>
      </c>
      <c r="Y867">
        <v>172.52222219999999</v>
      </c>
      <c r="Z867">
        <v>175.03888889999999</v>
      </c>
      <c r="AA867">
        <v>177.55555559999999</v>
      </c>
      <c r="AB867">
        <v>180.0722222</v>
      </c>
      <c r="AC867">
        <v>182.5888889</v>
      </c>
      <c r="AD867">
        <v>185.1055556</v>
      </c>
      <c r="AE867">
        <v>187.62222220000001</v>
      </c>
      <c r="AF867">
        <v>1.511111111</v>
      </c>
      <c r="AG867">
        <v>0.99444444399999998</v>
      </c>
      <c r="AH867">
        <v>5.5222222219999999</v>
      </c>
      <c r="AI867">
        <v>0.96111111100000002</v>
      </c>
      <c r="AJ867">
        <v>4.5555555559999998</v>
      </c>
      <c r="AK867">
        <v>4.9277777780000003</v>
      </c>
      <c r="AL867">
        <v>8.4111111110000003</v>
      </c>
      <c r="AM867">
        <v>4.1055555559999997</v>
      </c>
      <c r="AN867">
        <v>2.622222222</v>
      </c>
      <c r="AO867">
        <v>2.2834567899999998</v>
      </c>
      <c r="AP867">
        <v>0.98891975300000001</v>
      </c>
      <c r="AQ867">
        <v>30.494938269999999</v>
      </c>
      <c r="AR867">
        <v>0.92373456799999998</v>
      </c>
      <c r="AS867">
        <v>20.753086419999999</v>
      </c>
      <c r="AT867">
        <v>24.282993829999999</v>
      </c>
      <c r="AU867">
        <v>70.74679012</v>
      </c>
      <c r="AV867">
        <v>16.855586420000002</v>
      </c>
      <c r="AW867">
        <v>6.8760493829999998</v>
      </c>
      <c r="AX867">
        <v>174.2055556</v>
      </c>
      <c r="AY867">
        <v>3.7345679010000001</v>
      </c>
      <c r="AZ867">
        <v>19.356172839999999</v>
      </c>
    </row>
    <row r="868" spans="1:52" x14ac:dyDescent="0.25">
      <c r="A868">
        <v>866</v>
      </c>
      <c r="B868">
        <v>57</v>
      </c>
      <c r="C868">
        <v>60</v>
      </c>
      <c r="D868">
        <v>60</v>
      </c>
      <c r="E868">
        <v>58</v>
      </c>
      <c r="F868">
        <v>58</v>
      </c>
      <c r="G868">
        <v>62</v>
      </c>
      <c r="H868">
        <v>63</v>
      </c>
      <c r="I868">
        <v>60</v>
      </c>
      <c r="J868">
        <v>67</v>
      </c>
      <c r="U868">
        <v>56.388888889999997</v>
      </c>
      <c r="V868">
        <v>0.83333333300000001</v>
      </c>
      <c r="W868">
        <v>57.222222219999999</v>
      </c>
      <c r="X868">
        <v>58.055555560000002</v>
      </c>
      <c r="Y868">
        <v>58.888888889999997</v>
      </c>
      <c r="Z868">
        <v>59.722222219999999</v>
      </c>
      <c r="AA868">
        <v>60.555555560000002</v>
      </c>
      <c r="AB868">
        <v>61.388888889999997</v>
      </c>
      <c r="AC868">
        <v>62.222222219999999</v>
      </c>
      <c r="AD868">
        <v>63.055555560000002</v>
      </c>
      <c r="AE868">
        <v>63.888888889999997</v>
      </c>
      <c r="AF868">
        <v>0.222222222</v>
      </c>
      <c r="AG868">
        <v>1.9444444439999999</v>
      </c>
      <c r="AH868">
        <v>1.111111111</v>
      </c>
      <c r="AI868">
        <v>1.7222222220000001</v>
      </c>
      <c r="AJ868">
        <v>2.5555555559999998</v>
      </c>
      <c r="AK868">
        <v>0.61111111100000004</v>
      </c>
      <c r="AL868">
        <v>0.77777777800000003</v>
      </c>
      <c r="AM868">
        <v>3.0555555559999998</v>
      </c>
      <c r="AN868">
        <v>3.111111111</v>
      </c>
      <c r="AO868">
        <v>4.9382716E-2</v>
      </c>
      <c r="AP868">
        <v>3.7808641980000002</v>
      </c>
      <c r="AQ868">
        <v>1.2345679009999999</v>
      </c>
      <c r="AR868">
        <v>2.9660493830000001</v>
      </c>
      <c r="AS868">
        <v>6.5308641979999997</v>
      </c>
      <c r="AT868">
        <v>0.37345678999999998</v>
      </c>
      <c r="AU868">
        <v>0.60493827200000005</v>
      </c>
      <c r="AV868">
        <v>9.3364197529999995</v>
      </c>
      <c r="AW868">
        <v>9.6790123460000004</v>
      </c>
      <c r="AX868">
        <v>34.555555560000002</v>
      </c>
      <c r="AY868">
        <v>1.6790123459999999</v>
      </c>
      <c r="AZ868">
        <v>3.8395061730000002</v>
      </c>
    </row>
    <row r="869" spans="1:52" x14ac:dyDescent="0.25">
      <c r="A869">
        <v>867</v>
      </c>
      <c r="B869">
        <v>76</v>
      </c>
      <c r="C869">
        <v>72</v>
      </c>
      <c r="D869">
        <v>75</v>
      </c>
      <c r="E869">
        <v>80</v>
      </c>
      <c r="F869">
        <v>80</v>
      </c>
      <c r="G869">
        <v>82</v>
      </c>
      <c r="H869">
        <v>82</v>
      </c>
      <c r="I869">
        <v>82</v>
      </c>
      <c r="J869">
        <v>82</v>
      </c>
      <c r="U869">
        <v>73.166666669999998</v>
      </c>
      <c r="V869">
        <v>1.1666666670000001</v>
      </c>
      <c r="W869">
        <v>74.333333330000002</v>
      </c>
      <c r="X869">
        <v>75.5</v>
      </c>
      <c r="Y869">
        <v>76.666666669999998</v>
      </c>
      <c r="Z869">
        <v>77.833333330000002</v>
      </c>
      <c r="AA869">
        <v>79</v>
      </c>
      <c r="AB869">
        <v>80.166666669999998</v>
      </c>
      <c r="AC869">
        <v>81.333333330000002</v>
      </c>
      <c r="AD869">
        <v>82.5</v>
      </c>
      <c r="AE869">
        <v>83.666666669999998</v>
      </c>
      <c r="AF869">
        <v>1.6666666670000001</v>
      </c>
      <c r="AG869">
        <v>3.5</v>
      </c>
      <c r="AH869">
        <v>1.6666666670000001</v>
      </c>
      <c r="AI869">
        <v>2.1666666669999999</v>
      </c>
      <c r="AJ869">
        <v>1</v>
      </c>
      <c r="AK869">
        <v>1.8333333329999999</v>
      </c>
      <c r="AL869">
        <v>0.66666666699999999</v>
      </c>
      <c r="AM869">
        <v>0.5</v>
      </c>
      <c r="AN869">
        <v>1.6666666670000001</v>
      </c>
      <c r="AO869">
        <v>2.7777777779999999</v>
      </c>
      <c r="AP869">
        <v>12.25</v>
      </c>
      <c r="AQ869">
        <v>2.7777777779999999</v>
      </c>
      <c r="AR869">
        <v>4.6944444440000002</v>
      </c>
      <c r="AS869">
        <v>1</v>
      </c>
      <c r="AT869">
        <v>3.361111111</v>
      </c>
      <c r="AU869">
        <v>0.44444444399999999</v>
      </c>
      <c r="AV869">
        <v>0.25</v>
      </c>
      <c r="AW869">
        <v>2.7777777779999999</v>
      </c>
      <c r="AX869">
        <v>30.333333329999999</v>
      </c>
      <c r="AY869">
        <v>1.6296296299999999</v>
      </c>
      <c r="AZ869">
        <v>3.3703703699999998</v>
      </c>
    </row>
    <row r="870" spans="1:52" x14ac:dyDescent="0.25">
      <c r="A870">
        <v>868</v>
      </c>
      <c r="B870">
        <v>21</v>
      </c>
      <c r="C870">
        <v>22</v>
      </c>
      <c r="D870">
        <v>22</v>
      </c>
      <c r="E870">
        <v>24</v>
      </c>
      <c r="F870">
        <v>23</v>
      </c>
      <c r="G870">
        <v>25</v>
      </c>
      <c r="H870">
        <v>24</v>
      </c>
      <c r="I870">
        <v>24</v>
      </c>
      <c r="J870">
        <v>25</v>
      </c>
      <c r="U870">
        <v>21.083333329999999</v>
      </c>
      <c r="V870">
        <v>0.45</v>
      </c>
      <c r="W870">
        <v>21.533333330000001</v>
      </c>
      <c r="X870">
        <v>21.983333330000001</v>
      </c>
      <c r="Y870">
        <v>22.43333333</v>
      </c>
      <c r="Z870">
        <v>22.883333329999999</v>
      </c>
      <c r="AA870">
        <v>23.333333329999999</v>
      </c>
      <c r="AB870">
        <v>23.783333330000001</v>
      </c>
      <c r="AC870">
        <v>24.233333330000001</v>
      </c>
      <c r="AD870">
        <v>24.68333333</v>
      </c>
      <c r="AE870">
        <v>25.133333329999999</v>
      </c>
      <c r="AF870">
        <v>0.53333333299999997</v>
      </c>
      <c r="AG870">
        <v>1.6666667E-2</v>
      </c>
      <c r="AH870">
        <v>0.43333333299999999</v>
      </c>
      <c r="AI870">
        <v>1.1166666670000001</v>
      </c>
      <c r="AJ870">
        <v>0.33333333300000001</v>
      </c>
      <c r="AK870">
        <v>1.2166666669999999</v>
      </c>
      <c r="AL870">
        <v>0.233333333</v>
      </c>
      <c r="AM870">
        <v>0.68333333299999999</v>
      </c>
      <c r="AN870">
        <v>0.133333333</v>
      </c>
      <c r="AO870">
        <v>0.28444444400000002</v>
      </c>
      <c r="AP870">
        <v>2.7777800000000001E-4</v>
      </c>
      <c r="AQ870">
        <v>0.18777777800000001</v>
      </c>
      <c r="AR870">
        <v>1.2469444439999999</v>
      </c>
      <c r="AS870">
        <v>0.111111111</v>
      </c>
      <c r="AT870">
        <v>1.480277778</v>
      </c>
      <c r="AU870">
        <v>5.4444444000000002E-2</v>
      </c>
      <c r="AV870">
        <v>0.46694444400000001</v>
      </c>
      <c r="AW870">
        <v>1.7777778000000001E-2</v>
      </c>
      <c r="AX870">
        <v>3.85</v>
      </c>
      <c r="AY870">
        <v>0.52222222200000001</v>
      </c>
      <c r="AZ870">
        <v>0.427777778</v>
      </c>
    </row>
    <row r="871" spans="1:52" x14ac:dyDescent="0.25">
      <c r="A871">
        <v>869</v>
      </c>
      <c r="B871">
        <v>62</v>
      </c>
      <c r="C871">
        <v>67</v>
      </c>
      <c r="D871">
        <v>67</v>
      </c>
      <c r="E871">
        <v>70</v>
      </c>
      <c r="F871">
        <v>68</v>
      </c>
      <c r="G871">
        <v>71</v>
      </c>
      <c r="H871">
        <v>74</v>
      </c>
      <c r="I871">
        <v>70</v>
      </c>
      <c r="J871">
        <v>71</v>
      </c>
      <c r="U871">
        <v>63.888888889999997</v>
      </c>
      <c r="V871">
        <v>1</v>
      </c>
      <c r="W871">
        <v>64.888888890000004</v>
      </c>
      <c r="X871">
        <v>65.888888890000004</v>
      </c>
      <c r="Y871">
        <v>66.888888890000004</v>
      </c>
      <c r="Z871">
        <v>67.888888890000004</v>
      </c>
      <c r="AA871">
        <v>68.888888890000004</v>
      </c>
      <c r="AB871">
        <v>69.888888890000004</v>
      </c>
      <c r="AC871">
        <v>70.888888890000004</v>
      </c>
      <c r="AD871">
        <v>71.888888890000004</v>
      </c>
      <c r="AE871">
        <v>72.888888890000004</v>
      </c>
      <c r="AF871">
        <v>2.888888889</v>
      </c>
      <c r="AG871">
        <v>1.111111111</v>
      </c>
      <c r="AH871">
        <v>0.111111111</v>
      </c>
      <c r="AI871">
        <v>2.111111111</v>
      </c>
      <c r="AJ871">
        <v>0.88888888899999996</v>
      </c>
      <c r="AK871">
        <v>1.111111111</v>
      </c>
      <c r="AL871">
        <v>3.111111111</v>
      </c>
      <c r="AM871">
        <v>1.888888889</v>
      </c>
      <c r="AN871">
        <v>1.888888889</v>
      </c>
      <c r="AO871">
        <v>8.3456790119999997</v>
      </c>
      <c r="AP871">
        <v>1.2345679009999999</v>
      </c>
      <c r="AQ871">
        <v>1.2345679E-2</v>
      </c>
      <c r="AR871">
        <v>4.4567901230000002</v>
      </c>
      <c r="AS871">
        <v>0.79012345699999997</v>
      </c>
      <c r="AT871">
        <v>1.2345679009999999</v>
      </c>
      <c r="AU871">
        <v>9.6790123460000004</v>
      </c>
      <c r="AV871">
        <v>3.5679012349999999</v>
      </c>
      <c r="AW871">
        <v>3.5679012349999999</v>
      </c>
      <c r="AX871">
        <v>32.888888889999997</v>
      </c>
      <c r="AY871">
        <v>1.6790123459999999</v>
      </c>
      <c r="AZ871">
        <v>3.6543209879999998</v>
      </c>
    </row>
    <row r="872" spans="1:52" x14ac:dyDescent="0.25">
      <c r="A872">
        <v>870</v>
      </c>
      <c r="B872">
        <v>11</v>
      </c>
      <c r="C872">
        <v>11</v>
      </c>
      <c r="D872">
        <v>11</v>
      </c>
      <c r="E872">
        <v>11</v>
      </c>
      <c r="F872">
        <v>12</v>
      </c>
      <c r="G872">
        <v>12</v>
      </c>
      <c r="H872">
        <v>11</v>
      </c>
      <c r="I872">
        <v>12</v>
      </c>
      <c r="J872">
        <v>12</v>
      </c>
      <c r="U872">
        <v>10.777777779999999</v>
      </c>
      <c r="V872">
        <v>0.133333333</v>
      </c>
      <c r="W872">
        <v>10.91111111</v>
      </c>
      <c r="X872">
        <v>11.044444439999999</v>
      </c>
      <c r="Y872">
        <v>11.17777778</v>
      </c>
      <c r="Z872">
        <v>11.311111110000001</v>
      </c>
      <c r="AA872">
        <v>11.44444444</v>
      </c>
      <c r="AB872">
        <v>11.57777778</v>
      </c>
      <c r="AC872">
        <v>11.711111109999999</v>
      </c>
      <c r="AD872">
        <v>11.84444444</v>
      </c>
      <c r="AE872">
        <v>11.97777778</v>
      </c>
      <c r="AF872">
        <v>8.8888888999999999E-2</v>
      </c>
      <c r="AG872">
        <v>4.4444444E-2</v>
      </c>
      <c r="AH872">
        <v>0.177777778</v>
      </c>
      <c r="AI872">
        <v>0.311111111</v>
      </c>
      <c r="AJ872">
        <v>0.55555555599999995</v>
      </c>
      <c r="AK872">
        <v>0.42222222199999998</v>
      </c>
      <c r="AL872">
        <v>0.71111111100000002</v>
      </c>
      <c r="AM872">
        <v>0.15555555600000001</v>
      </c>
      <c r="AN872">
        <v>2.2222222E-2</v>
      </c>
      <c r="AO872">
        <v>7.9012349999999995E-3</v>
      </c>
      <c r="AP872">
        <v>1.9753090000000002E-3</v>
      </c>
      <c r="AQ872">
        <v>3.1604937999999999E-2</v>
      </c>
      <c r="AR872">
        <v>9.6790123000000006E-2</v>
      </c>
      <c r="AS872">
        <v>0.30864197500000001</v>
      </c>
      <c r="AT872">
        <v>0.178271605</v>
      </c>
      <c r="AU872">
        <v>0.50567901199999998</v>
      </c>
      <c r="AV872">
        <v>2.4197531000000001E-2</v>
      </c>
      <c r="AW872">
        <v>4.9382699999999996E-4</v>
      </c>
      <c r="AX872">
        <v>1.1555555559999999</v>
      </c>
      <c r="AY872">
        <v>0.27654320999999998</v>
      </c>
      <c r="AZ872">
        <v>0.128395062</v>
      </c>
    </row>
    <row r="873" spans="1:52" x14ac:dyDescent="0.25">
      <c r="A873">
        <v>871</v>
      </c>
      <c r="B873">
        <v>146</v>
      </c>
      <c r="C873">
        <v>151</v>
      </c>
      <c r="D873">
        <v>155</v>
      </c>
      <c r="E873">
        <v>158</v>
      </c>
      <c r="F873">
        <v>154</v>
      </c>
      <c r="G873">
        <v>163</v>
      </c>
      <c r="H873">
        <v>157</v>
      </c>
      <c r="I873">
        <v>161</v>
      </c>
      <c r="J873">
        <v>163</v>
      </c>
      <c r="U873">
        <v>147.5277778</v>
      </c>
      <c r="V873">
        <v>1.7833333330000001</v>
      </c>
      <c r="W873">
        <v>149.31111110000001</v>
      </c>
      <c r="X873">
        <v>151.09444439999999</v>
      </c>
      <c r="Y873">
        <v>152.87777779999999</v>
      </c>
      <c r="Z873">
        <v>154.6611111</v>
      </c>
      <c r="AA873">
        <v>156.44444440000001</v>
      </c>
      <c r="AB873">
        <v>158.22777780000001</v>
      </c>
      <c r="AC873">
        <v>160.01111109999999</v>
      </c>
      <c r="AD873">
        <v>161.7944444</v>
      </c>
      <c r="AE873">
        <v>163.57777780000001</v>
      </c>
      <c r="AF873">
        <v>3.3111111110000002</v>
      </c>
      <c r="AG873">
        <v>9.4444444000000002E-2</v>
      </c>
      <c r="AH873">
        <v>2.122222222</v>
      </c>
      <c r="AI873">
        <v>3.3388888890000001</v>
      </c>
      <c r="AJ873">
        <v>2.4444444440000002</v>
      </c>
      <c r="AK873">
        <v>4.7722222219999999</v>
      </c>
      <c r="AL873">
        <v>3.011111111</v>
      </c>
      <c r="AM873">
        <v>0.79444444400000003</v>
      </c>
      <c r="AN873">
        <v>0.57777777799999996</v>
      </c>
      <c r="AO873">
        <v>10.96345679</v>
      </c>
      <c r="AP873">
        <v>8.9197530000000008E-3</v>
      </c>
      <c r="AQ873">
        <v>4.5038271600000002</v>
      </c>
      <c r="AR873">
        <v>11.14817901</v>
      </c>
      <c r="AS873">
        <v>5.9753086419999999</v>
      </c>
      <c r="AT873">
        <v>22.774104940000001</v>
      </c>
      <c r="AU873">
        <v>9.0667901230000005</v>
      </c>
      <c r="AV873">
        <v>0.63114197500000002</v>
      </c>
      <c r="AW873">
        <v>0.33382716000000001</v>
      </c>
      <c r="AX873">
        <v>65.405555559999996</v>
      </c>
      <c r="AY873">
        <v>2.2740740740000001</v>
      </c>
      <c r="AZ873">
        <v>7.2672839509999996</v>
      </c>
    </row>
    <row r="874" spans="1:52" x14ac:dyDescent="0.25">
      <c r="A874">
        <v>872</v>
      </c>
      <c r="B874">
        <v>87</v>
      </c>
      <c r="C874">
        <v>87</v>
      </c>
      <c r="D874">
        <v>86</v>
      </c>
      <c r="E874">
        <v>84</v>
      </c>
      <c r="F874">
        <v>91</v>
      </c>
      <c r="G874">
        <v>88</v>
      </c>
      <c r="H874">
        <v>90</v>
      </c>
      <c r="I874">
        <v>94</v>
      </c>
      <c r="J874">
        <v>92</v>
      </c>
      <c r="U874">
        <v>84.361111109999996</v>
      </c>
      <c r="V874">
        <v>0.88333333300000005</v>
      </c>
      <c r="W874">
        <v>85.244444439999995</v>
      </c>
      <c r="X874">
        <v>86.127777780000002</v>
      </c>
      <c r="Y874">
        <v>87.011111110000002</v>
      </c>
      <c r="Z874">
        <v>87.894444440000001</v>
      </c>
      <c r="AA874">
        <v>88.777777779999994</v>
      </c>
      <c r="AB874">
        <v>89.661111109999993</v>
      </c>
      <c r="AC874">
        <v>90.544444440000007</v>
      </c>
      <c r="AD874">
        <v>91.42777778</v>
      </c>
      <c r="AE874">
        <v>92.311111109999999</v>
      </c>
      <c r="AF874">
        <v>1.755555556</v>
      </c>
      <c r="AG874">
        <v>0.87222222199999999</v>
      </c>
      <c r="AH874">
        <v>1.011111111</v>
      </c>
      <c r="AI874">
        <v>3.8944444439999999</v>
      </c>
      <c r="AJ874">
        <v>2.2222222220000001</v>
      </c>
      <c r="AK874">
        <v>1.6611111110000001</v>
      </c>
      <c r="AL874">
        <v>0.54444444400000003</v>
      </c>
      <c r="AM874">
        <v>2.5722222220000002</v>
      </c>
      <c r="AN874">
        <v>0.311111111</v>
      </c>
      <c r="AO874">
        <v>3.0819753090000002</v>
      </c>
      <c r="AP874">
        <v>0.76077160499999996</v>
      </c>
      <c r="AQ874">
        <v>1.0223456790000001</v>
      </c>
      <c r="AR874">
        <v>15.16669753</v>
      </c>
      <c r="AS874">
        <v>4.9382716049999997</v>
      </c>
      <c r="AT874">
        <v>2.759290123</v>
      </c>
      <c r="AU874">
        <v>0.29641975300000001</v>
      </c>
      <c r="AV874">
        <v>6.61632716</v>
      </c>
      <c r="AW874">
        <v>9.6790123000000006E-2</v>
      </c>
      <c r="AX874">
        <v>34.738888889999998</v>
      </c>
      <c r="AY874">
        <v>1.6493827160000001</v>
      </c>
      <c r="AZ874">
        <v>3.8598765429999999</v>
      </c>
    </row>
    <row r="875" spans="1:52" x14ac:dyDescent="0.25">
      <c r="A875">
        <v>873</v>
      </c>
      <c r="B875">
        <v>45</v>
      </c>
      <c r="C875">
        <v>47</v>
      </c>
      <c r="D875">
        <v>44</v>
      </c>
      <c r="E875">
        <v>48</v>
      </c>
      <c r="F875">
        <v>46</v>
      </c>
      <c r="G875">
        <v>48</v>
      </c>
      <c r="H875">
        <v>48</v>
      </c>
      <c r="I875">
        <v>52</v>
      </c>
      <c r="J875">
        <v>52</v>
      </c>
      <c r="U875">
        <v>43.527777780000001</v>
      </c>
      <c r="V875">
        <v>0.85</v>
      </c>
      <c r="W875">
        <v>44.377777780000002</v>
      </c>
      <c r="X875">
        <v>45.227777779999997</v>
      </c>
      <c r="Y875">
        <v>46.077777779999998</v>
      </c>
      <c r="Z875">
        <v>46.92777778</v>
      </c>
      <c r="AA875">
        <v>47.777777780000001</v>
      </c>
      <c r="AB875">
        <v>48.627777780000002</v>
      </c>
      <c r="AC875">
        <v>49.477777779999997</v>
      </c>
      <c r="AD875">
        <v>50.327777779999998</v>
      </c>
      <c r="AE875">
        <v>51.17777778</v>
      </c>
      <c r="AF875">
        <v>0.62222222199999999</v>
      </c>
      <c r="AG875">
        <v>1.7722222219999999</v>
      </c>
      <c r="AH875">
        <v>2.0777777780000002</v>
      </c>
      <c r="AI875">
        <v>1.0722222219999999</v>
      </c>
      <c r="AJ875">
        <v>1.7777777779999999</v>
      </c>
      <c r="AK875">
        <v>0.62777777800000001</v>
      </c>
      <c r="AL875">
        <v>1.4777777780000001</v>
      </c>
      <c r="AM875">
        <v>1.672222222</v>
      </c>
      <c r="AN875">
        <v>0.82222222199999995</v>
      </c>
      <c r="AO875">
        <v>0.38716049400000002</v>
      </c>
      <c r="AP875">
        <v>3.1407716049999999</v>
      </c>
      <c r="AQ875">
        <v>4.3171604940000003</v>
      </c>
      <c r="AR875">
        <v>1.1496604939999999</v>
      </c>
      <c r="AS875">
        <v>3.1604938269999998</v>
      </c>
      <c r="AT875">
        <v>0.39410493800000002</v>
      </c>
      <c r="AU875">
        <v>2.1838271599999999</v>
      </c>
      <c r="AV875">
        <v>2.7963271600000001</v>
      </c>
      <c r="AW875">
        <v>0.67604938299999995</v>
      </c>
      <c r="AX875">
        <v>18.205555560000001</v>
      </c>
      <c r="AY875">
        <v>1.3246913579999999</v>
      </c>
      <c r="AZ875">
        <v>2.022839506</v>
      </c>
    </row>
    <row r="876" spans="1:52" x14ac:dyDescent="0.25">
      <c r="A876">
        <v>874</v>
      </c>
      <c r="B876">
        <v>594</v>
      </c>
      <c r="C876">
        <v>591</v>
      </c>
      <c r="D876">
        <v>613</v>
      </c>
      <c r="E876">
        <v>594</v>
      </c>
      <c r="F876">
        <v>607</v>
      </c>
      <c r="G876">
        <v>637</v>
      </c>
      <c r="H876">
        <v>644</v>
      </c>
      <c r="I876">
        <v>667</v>
      </c>
      <c r="J876">
        <v>630</v>
      </c>
      <c r="U876">
        <v>579.91666669999995</v>
      </c>
      <c r="V876">
        <v>7.95</v>
      </c>
      <c r="W876">
        <v>587.8666667</v>
      </c>
      <c r="X876">
        <v>595.81666670000004</v>
      </c>
      <c r="Y876">
        <v>603.76666669999997</v>
      </c>
      <c r="Z876">
        <v>611.71666670000002</v>
      </c>
      <c r="AA876">
        <v>619.66666669999995</v>
      </c>
      <c r="AB876">
        <v>627.6166667</v>
      </c>
      <c r="AC876">
        <v>635.56666670000004</v>
      </c>
      <c r="AD876">
        <v>643.51666669999997</v>
      </c>
      <c r="AE876">
        <v>651.46666670000002</v>
      </c>
      <c r="AF876">
        <v>6.1333333330000004</v>
      </c>
      <c r="AG876">
        <v>4.8166666669999998</v>
      </c>
      <c r="AH876">
        <v>9.2333333329999991</v>
      </c>
      <c r="AI876">
        <v>17.716666669999999</v>
      </c>
      <c r="AJ876">
        <v>12.66666667</v>
      </c>
      <c r="AK876">
        <v>9.3833333329999995</v>
      </c>
      <c r="AL876">
        <v>8.4333333330000002</v>
      </c>
      <c r="AM876">
        <v>23.483333330000001</v>
      </c>
      <c r="AN876">
        <v>21.466666669999999</v>
      </c>
      <c r="AO876">
        <v>37.617777779999997</v>
      </c>
      <c r="AP876">
        <v>23.20027778</v>
      </c>
      <c r="AQ876">
        <v>85.25444444</v>
      </c>
      <c r="AR876">
        <v>313.88027779999999</v>
      </c>
      <c r="AS876">
        <v>160.44444440000001</v>
      </c>
      <c r="AT876">
        <v>88.046944440000004</v>
      </c>
      <c r="AU876">
        <v>71.121111110000001</v>
      </c>
      <c r="AV876">
        <v>551.46694439999999</v>
      </c>
      <c r="AW876">
        <v>460.81777779999999</v>
      </c>
      <c r="AX876">
        <v>1791.85</v>
      </c>
      <c r="AY876">
        <v>12.592592590000001</v>
      </c>
      <c r="AZ876">
        <v>199.09444439999999</v>
      </c>
    </row>
    <row r="877" spans="1:52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>
        <v>876</v>
      </c>
      <c r="B878">
        <v>341</v>
      </c>
      <c r="C878">
        <v>355</v>
      </c>
      <c r="D878">
        <v>344</v>
      </c>
      <c r="E878">
        <v>368</v>
      </c>
      <c r="F878">
        <v>346</v>
      </c>
      <c r="G878">
        <v>352</v>
      </c>
      <c r="H878">
        <v>372</v>
      </c>
      <c r="I878">
        <v>385</v>
      </c>
      <c r="J878">
        <v>397</v>
      </c>
      <c r="U878">
        <v>332.72222219999998</v>
      </c>
      <c r="V878">
        <v>5.9</v>
      </c>
      <c r="W878">
        <v>338.62222220000001</v>
      </c>
      <c r="X878">
        <v>344.52222219999999</v>
      </c>
      <c r="Y878">
        <v>350.42222220000002</v>
      </c>
      <c r="Z878">
        <v>356.3222222</v>
      </c>
      <c r="AA878">
        <v>362.22222219999998</v>
      </c>
      <c r="AB878">
        <v>368.12222220000001</v>
      </c>
      <c r="AC878">
        <v>374.02222219999999</v>
      </c>
      <c r="AD878">
        <v>379.92222220000002</v>
      </c>
      <c r="AE878">
        <v>385.8222222</v>
      </c>
      <c r="AF878">
        <v>2.377777778</v>
      </c>
      <c r="AG878">
        <v>10.47777778</v>
      </c>
      <c r="AH878">
        <v>6.4222222220000003</v>
      </c>
      <c r="AI878">
        <v>11.67777778</v>
      </c>
      <c r="AJ878">
        <v>16.222222219999999</v>
      </c>
      <c r="AK878">
        <v>16.122222220000001</v>
      </c>
      <c r="AL878">
        <v>2.0222222219999999</v>
      </c>
      <c r="AM878">
        <v>5.0777777779999997</v>
      </c>
      <c r="AN878">
        <v>11.17777778</v>
      </c>
      <c r="AO878">
        <v>5.6538271599999996</v>
      </c>
      <c r="AP878">
        <v>109.7838272</v>
      </c>
      <c r="AQ878">
        <v>41.244938269999999</v>
      </c>
      <c r="AR878">
        <v>136.37049379999999</v>
      </c>
      <c r="AS878">
        <v>263.16049379999998</v>
      </c>
      <c r="AT878">
        <v>259.92604940000001</v>
      </c>
      <c r="AU878">
        <v>4.0893827160000003</v>
      </c>
      <c r="AV878">
        <v>25.783827160000001</v>
      </c>
      <c r="AW878">
        <v>124.942716</v>
      </c>
      <c r="AX878">
        <v>970.95555560000003</v>
      </c>
      <c r="AY878">
        <v>9.0641975309999996</v>
      </c>
      <c r="AZ878">
        <v>107.88395060000001</v>
      </c>
    </row>
    <row r="879" spans="1:52" x14ac:dyDescent="0.25">
      <c r="A879">
        <v>877</v>
      </c>
      <c r="B879">
        <v>22</v>
      </c>
      <c r="C879">
        <v>21</v>
      </c>
      <c r="D879">
        <v>23</v>
      </c>
      <c r="E879">
        <v>23</v>
      </c>
      <c r="F879">
        <v>23</v>
      </c>
      <c r="G879">
        <v>23</v>
      </c>
      <c r="H879">
        <v>24</v>
      </c>
      <c r="I879">
        <v>23</v>
      </c>
      <c r="J879">
        <v>25</v>
      </c>
      <c r="U879">
        <v>21.333333329999999</v>
      </c>
      <c r="V879">
        <v>0.33333333300000001</v>
      </c>
      <c r="W879">
        <v>21.666666670000001</v>
      </c>
      <c r="X879">
        <v>22</v>
      </c>
      <c r="Y879">
        <v>22.333333329999999</v>
      </c>
      <c r="Z879">
        <v>22.666666670000001</v>
      </c>
      <c r="AA879">
        <v>23</v>
      </c>
      <c r="AB879">
        <v>23.333333329999999</v>
      </c>
      <c r="AC879">
        <v>23.666666670000001</v>
      </c>
      <c r="AD879">
        <v>24</v>
      </c>
      <c r="AE879">
        <v>24.333333329999999</v>
      </c>
      <c r="AF879">
        <v>0.33333333300000001</v>
      </c>
      <c r="AG879">
        <v>1</v>
      </c>
      <c r="AH879">
        <v>0.66666666699999999</v>
      </c>
      <c r="AI879">
        <v>0.33333333300000001</v>
      </c>
      <c r="AJ879">
        <v>0</v>
      </c>
      <c r="AK879">
        <v>0.33333333300000001</v>
      </c>
      <c r="AL879">
        <v>0.33333333300000001</v>
      </c>
      <c r="AM879">
        <v>1</v>
      </c>
      <c r="AN879">
        <v>0.66666666699999999</v>
      </c>
      <c r="AO879">
        <v>0.111111111</v>
      </c>
      <c r="AP879">
        <v>1</v>
      </c>
      <c r="AQ879">
        <v>0.44444444399999999</v>
      </c>
      <c r="AR879">
        <v>0.111111111</v>
      </c>
      <c r="AS879">
        <v>0</v>
      </c>
      <c r="AT879">
        <v>0.111111111</v>
      </c>
      <c r="AU879">
        <v>0.111111111</v>
      </c>
      <c r="AV879">
        <v>1</v>
      </c>
      <c r="AW879">
        <v>0.44444444399999999</v>
      </c>
      <c r="AX879">
        <v>3.3333333330000001</v>
      </c>
      <c r="AY879">
        <v>0.51851851900000001</v>
      </c>
      <c r="AZ879">
        <v>0.37037037</v>
      </c>
    </row>
    <row r="880" spans="1:52" x14ac:dyDescent="0.25">
      <c r="A880">
        <v>878</v>
      </c>
      <c r="B880">
        <v>84</v>
      </c>
      <c r="C880">
        <v>87</v>
      </c>
      <c r="D880">
        <v>90</v>
      </c>
      <c r="E880">
        <v>91</v>
      </c>
      <c r="F880">
        <v>95</v>
      </c>
      <c r="G880">
        <v>92</v>
      </c>
      <c r="H880">
        <v>97</v>
      </c>
      <c r="I880">
        <v>98</v>
      </c>
      <c r="J880">
        <v>97</v>
      </c>
      <c r="U880">
        <v>84</v>
      </c>
      <c r="V880">
        <v>1.6666666670000001</v>
      </c>
      <c r="W880">
        <v>85.666666669999998</v>
      </c>
      <c r="X880">
        <v>87.333333330000002</v>
      </c>
      <c r="Y880">
        <v>89</v>
      </c>
      <c r="Z880">
        <v>90.666666669999998</v>
      </c>
      <c r="AA880">
        <v>92.333333330000002</v>
      </c>
      <c r="AB880">
        <v>94</v>
      </c>
      <c r="AC880">
        <v>95.666666669999998</v>
      </c>
      <c r="AD880">
        <v>97.333333330000002</v>
      </c>
      <c r="AE880">
        <v>99</v>
      </c>
      <c r="AF880">
        <v>1.6666666670000001</v>
      </c>
      <c r="AG880">
        <v>0.33333333300000001</v>
      </c>
      <c r="AH880">
        <v>1</v>
      </c>
      <c r="AI880">
        <v>0.33333333300000001</v>
      </c>
      <c r="AJ880">
        <v>2.6666666669999999</v>
      </c>
      <c r="AK880">
        <v>2</v>
      </c>
      <c r="AL880">
        <v>1.3333333329999999</v>
      </c>
      <c r="AM880">
        <v>0.66666666699999999</v>
      </c>
      <c r="AN880">
        <v>2</v>
      </c>
      <c r="AO880">
        <v>2.7777777779999999</v>
      </c>
      <c r="AP880">
        <v>0.111111111</v>
      </c>
      <c r="AQ880">
        <v>1</v>
      </c>
      <c r="AR880">
        <v>0.111111111</v>
      </c>
      <c r="AS880">
        <v>7.1111111109999996</v>
      </c>
      <c r="AT880">
        <v>4</v>
      </c>
      <c r="AU880">
        <v>1.7777777779999999</v>
      </c>
      <c r="AV880">
        <v>0.44444444399999999</v>
      </c>
      <c r="AW880">
        <v>4</v>
      </c>
      <c r="AX880">
        <v>21.333333329999999</v>
      </c>
      <c r="AY880">
        <v>1.3333333329999999</v>
      </c>
      <c r="AZ880">
        <v>2.3703703699999998</v>
      </c>
    </row>
    <row r="881" spans="1:52" x14ac:dyDescent="0.25">
      <c r="A881">
        <v>879</v>
      </c>
      <c r="B881">
        <v>10</v>
      </c>
      <c r="C881">
        <v>11</v>
      </c>
      <c r="D881">
        <v>10</v>
      </c>
      <c r="E881">
        <v>10</v>
      </c>
      <c r="F881">
        <v>10</v>
      </c>
      <c r="G881">
        <v>11</v>
      </c>
      <c r="H881">
        <v>11</v>
      </c>
      <c r="I881">
        <v>11</v>
      </c>
      <c r="J881">
        <v>12</v>
      </c>
      <c r="U881">
        <v>9.75</v>
      </c>
      <c r="V881">
        <v>0.18333333299999999</v>
      </c>
      <c r="W881">
        <v>9.9333333330000002</v>
      </c>
      <c r="X881">
        <v>10.116666670000001</v>
      </c>
      <c r="Y881">
        <v>10.3</v>
      </c>
      <c r="Z881">
        <v>10.483333330000001</v>
      </c>
      <c r="AA881">
        <v>10.66666667</v>
      </c>
      <c r="AB881">
        <v>10.85</v>
      </c>
      <c r="AC881">
        <v>11.03333333</v>
      </c>
      <c r="AD881">
        <v>11.21666667</v>
      </c>
      <c r="AE881">
        <v>11.4</v>
      </c>
      <c r="AF881">
        <v>6.6666666999999999E-2</v>
      </c>
      <c r="AG881">
        <v>0.88333333300000005</v>
      </c>
      <c r="AH881">
        <v>0.3</v>
      </c>
      <c r="AI881">
        <v>0.48333333299999998</v>
      </c>
      <c r="AJ881">
        <v>0.66666666699999999</v>
      </c>
      <c r="AK881">
        <v>0.15</v>
      </c>
      <c r="AL881">
        <v>3.3333333E-2</v>
      </c>
      <c r="AM881">
        <v>0.21666666700000001</v>
      </c>
      <c r="AN881">
        <v>0.6</v>
      </c>
      <c r="AO881">
        <v>4.4444439999999997E-3</v>
      </c>
      <c r="AP881">
        <v>0.78027777799999998</v>
      </c>
      <c r="AQ881">
        <v>0.09</v>
      </c>
      <c r="AR881">
        <v>0.23361111100000001</v>
      </c>
      <c r="AS881">
        <v>0.44444444399999999</v>
      </c>
      <c r="AT881">
        <v>2.2499999999999999E-2</v>
      </c>
      <c r="AU881">
        <v>1.1111109999999999E-3</v>
      </c>
      <c r="AV881">
        <v>4.6944444000000002E-2</v>
      </c>
      <c r="AW881">
        <v>0.36</v>
      </c>
      <c r="AX881">
        <v>1.983333333</v>
      </c>
      <c r="AY881">
        <v>0.37777777800000001</v>
      </c>
      <c r="AZ881">
        <v>0.22037037000000001</v>
      </c>
    </row>
    <row r="882" spans="1:52" x14ac:dyDescent="0.25">
      <c r="A882">
        <v>880</v>
      </c>
      <c r="B882">
        <v>37</v>
      </c>
      <c r="C882">
        <v>37</v>
      </c>
      <c r="D882">
        <v>36</v>
      </c>
      <c r="E882">
        <v>37</v>
      </c>
      <c r="F882">
        <v>39</v>
      </c>
      <c r="G882">
        <v>40</v>
      </c>
      <c r="H882">
        <v>40</v>
      </c>
      <c r="I882">
        <v>38</v>
      </c>
      <c r="J882">
        <v>42</v>
      </c>
      <c r="U882">
        <v>35.611111110000003</v>
      </c>
      <c r="V882">
        <v>0.56666666700000001</v>
      </c>
      <c r="W882">
        <v>36.17777778</v>
      </c>
      <c r="X882">
        <v>36.744444440000002</v>
      </c>
      <c r="Y882">
        <v>37.311111109999999</v>
      </c>
      <c r="Z882">
        <v>37.877777780000002</v>
      </c>
      <c r="AA882">
        <v>38.444444439999998</v>
      </c>
      <c r="AB882">
        <v>39.011111110000002</v>
      </c>
      <c r="AC882">
        <v>39.577777779999998</v>
      </c>
      <c r="AD882">
        <v>40.144444440000001</v>
      </c>
      <c r="AE882">
        <v>40.711111109999997</v>
      </c>
      <c r="AF882">
        <v>0.82222222199999995</v>
      </c>
      <c r="AG882">
        <v>0.25555555600000002</v>
      </c>
      <c r="AH882">
        <v>1.311111111</v>
      </c>
      <c r="AI882">
        <v>0.87777777800000001</v>
      </c>
      <c r="AJ882">
        <v>0.55555555599999995</v>
      </c>
      <c r="AK882">
        <v>0.98888888900000005</v>
      </c>
      <c r="AL882">
        <v>0.42222222199999998</v>
      </c>
      <c r="AM882">
        <v>2.1444444439999999</v>
      </c>
      <c r="AN882">
        <v>1.2888888890000001</v>
      </c>
      <c r="AO882">
        <v>0.67604938299999995</v>
      </c>
      <c r="AP882">
        <v>6.5308642E-2</v>
      </c>
      <c r="AQ882">
        <v>1.719012346</v>
      </c>
      <c r="AR882">
        <v>0.77049382700000002</v>
      </c>
      <c r="AS882">
        <v>0.30864197500000001</v>
      </c>
      <c r="AT882">
        <v>0.97790123500000004</v>
      </c>
      <c r="AU882">
        <v>0.178271605</v>
      </c>
      <c r="AV882">
        <v>4.5986419749999996</v>
      </c>
      <c r="AW882">
        <v>1.661234568</v>
      </c>
      <c r="AX882">
        <v>10.955555560000001</v>
      </c>
      <c r="AY882">
        <v>0.96296296299999995</v>
      </c>
      <c r="AZ882">
        <v>1.217283951</v>
      </c>
    </row>
    <row r="883" spans="1:52" x14ac:dyDescent="0.25">
      <c r="A883">
        <v>881</v>
      </c>
      <c r="B883">
        <v>121</v>
      </c>
      <c r="C883">
        <v>123</v>
      </c>
      <c r="D883">
        <v>126</v>
      </c>
      <c r="E883">
        <v>124</v>
      </c>
      <c r="F883">
        <v>125</v>
      </c>
      <c r="G883">
        <v>135</v>
      </c>
      <c r="H883">
        <v>134</v>
      </c>
      <c r="I883">
        <v>132</v>
      </c>
      <c r="J883">
        <v>130</v>
      </c>
      <c r="U883">
        <v>120.2777778</v>
      </c>
      <c r="V883">
        <v>1.5</v>
      </c>
      <c r="W883">
        <v>121.7777778</v>
      </c>
      <c r="X883">
        <v>123.2777778</v>
      </c>
      <c r="Y883">
        <v>124.7777778</v>
      </c>
      <c r="Z883">
        <v>126.2777778</v>
      </c>
      <c r="AA883">
        <v>127.7777778</v>
      </c>
      <c r="AB883">
        <v>129.2777778</v>
      </c>
      <c r="AC883">
        <v>130.7777778</v>
      </c>
      <c r="AD883">
        <v>132.2777778</v>
      </c>
      <c r="AE883">
        <v>133.7777778</v>
      </c>
      <c r="AF883">
        <v>0.77777777800000003</v>
      </c>
      <c r="AG883">
        <v>0.27777777799999998</v>
      </c>
      <c r="AH883">
        <v>1.2222222220000001</v>
      </c>
      <c r="AI883">
        <v>2.2777777779999999</v>
      </c>
      <c r="AJ883">
        <v>2.7777777779999999</v>
      </c>
      <c r="AK883">
        <v>5.7222222220000001</v>
      </c>
      <c r="AL883">
        <v>3.2222222220000001</v>
      </c>
      <c r="AM883">
        <v>0.27777777799999998</v>
      </c>
      <c r="AN883">
        <v>3.7777777779999999</v>
      </c>
      <c r="AO883">
        <v>0.60493827200000005</v>
      </c>
      <c r="AP883">
        <v>7.7160493999999996E-2</v>
      </c>
      <c r="AQ883">
        <v>1.4938271599999999</v>
      </c>
      <c r="AR883">
        <v>5.1882716049999997</v>
      </c>
      <c r="AS883">
        <v>7.7160493829999997</v>
      </c>
      <c r="AT883">
        <v>32.743827160000002</v>
      </c>
      <c r="AU883">
        <v>10.382716050000001</v>
      </c>
      <c r="AV883">
        <v>7.7160493999999996E-2</v>
      </c>
      <c r="AW883">
        <v>14.27160494</v>
      </c>
      <c r="AX883">
        <v>72.555555560000002</v>
      </c>
      <c r="AY883">
        <v>2.2592592589999998</v>
      </c>
      <c r="AZ883">
        <v>8.0617283949999994</v>
      </c>
    </row>
    <row r="884" spans="1:52" x14ac:dyDescent="0.25">
      <c r="A884">
        <v>882</v>
      </c>
      <c r="B884">
        <v>30</v>
      </c>
      <c r="C884">
        <v>30</v>
      </c>
      <c r="D884">
        <v>30</v>
      </c>
      <c r="E884">
        <v>32</v>
      </c>
      <c r="F884">
        <v>30</v>
      </c>
      <c r="G884">
        <v>32</v>
      </c>
      <c r="H884">
        <v>33</v>
      </c>
      <c r="I884">
        <v>32</v>
      </c>
      <c r="J884">
        <v>36</v>
      </c>
      <c r="U884">
        <v>28.666666670000001</v>
      </c>
      <c r="V884">
        <v>0.6</v>
      </c>
      <c r="W884">
        <v>29.266666669999999</v>
      </c>
      <c r="X884">
        <v>29.866666670000001</v>
      </c>
      <c r="Y884">
        <v>30.466666669999999</v>
      </c>
      <c r="Z884">
        <v>31.06666667</v>
      </c>
      <c r="AA884">
        <v>31.666666670000001</v>
      </c>
      <c r="AB884">
        <v>32.266666669999999</v>
      </c>
      <c r="AC884">
        <v>32.866666670000001</v>
      </c>
      <c r="AD884">
        <v>33.466666670000002</v>
      </c>
      <c r="AE884">
        <v>34.066666669999996</v>
      </c>
      <c r="AF884">
        <v>0.73333333300000003</v>
      </c>
      <c r="AG884">
        <v>0.133333333</v>
      </c>
      <c r="AH884">
        <v>0.46666666699999998</v>
      </c>
      <c r="AI884">
        <v>0.93333333299999999</v>
      </c>
      <c r="AJ884">
        <v>1.6666666670000001</v>
      </c>
      <c r="AK884">
        <v>0.26666666700000002</v>
      </c>
      <c r="AL884">
        <v>0.133333333</v>
      </c>
      <c r="AM884">
        <v>1.4666666669999999</v>
      </c>
      <c r="AN884">
        <v>1.933333333</v>
      </c>
      <c r="AO884">
        <v>0.53777777800000004</v>
      </c>
      <c r="AP884">
        <v>1.7777778000000001E-2</v>
      </c>
      <c r="AQ884">
        <v>0.21777777800000001</v>
      </c>
      <c r="AR884">
        <v>0.87111111100000005</v>
      </c>
      <c r="AS884">
        <v>2.7777777779999999</v>
      </c>
      <c r="AT884">
        <v>7.1111111000000005E-2</v>
      </c>
      <c r="AU884">
        <v>1.7777778000000001E-2</v>
      </c>
      <c r="AV884">
        <v>2.1511111110000001</v>
      </c>
      <c r="AW884">
        <v>3.7377777779999999</v>
      </c>
      <c r="AX884">
        <v>10.4</v>
      </c>
      <c r="AY884">
        <v>0.859259259</v>
      </c>
      <c r="AZ884">
        <v>1.1555555559999999</v>
      </c>
    </row>
    <row r="885" spans="1:52" x14ac:dyDescent="0.25">
      <c r="A885">
        <v>883</v>
      </c>
      <c r="B885">
        <v>63</v>
      </c>
      <c r="C885">
        <v>61</v>
      </c>
      <c r="D885">
        <v>63</v>
      </c>
      <c r="E885">
        <v>62</v>
      </c>
      <c r="F885">
        <v>63</v>
      </c>
      <c r="G885">
        <v>67</v>
      </c>
      <c r="H885">
        <v>69</v>
      </c>
      <c r="I885">
        <v>66</v>
      </c>
      <c r="J885">
        <v>66</v>
      </c>
      <c r="U885">
        <v>60.777777780000001</v>
      </c>
      <c r="V885">
        <v>0.73333333300000003</v>
      </c>
      <c r="W885">
        <v>61.511111110000002</v>
      </c>
      <c r="X885">
        <v>62.244444440000002</v>
      </c>
      <c r="Y885">
        <v>62.977777779999997</v>
      </c>
      <c r="Z885">
        <v>63.711111109999997</v>
      </c>
      <c r="AA885">
        <v>64.444444439999998</v>
      </c>
      <c r="AB885">
        <v>65.17777778</v>
      </c>
      <c r="AC885">
        <v>65.911111109999993</v>
      </c>
      <c r="AD885">
        <v>66.644444440000001</v>
      </c>
      <c r="AE885">
        <v>67.377777780000002</v>
      </c>
      <c r="AF885">
        <v>1.488888889</v>
      </c>
      <c r="AG885">
        <v>1.244444444</v>
      </c>
      <c r="AH885">
        <v>2.2222222E-2</v>
      </c>
      <c r="AI885">
        <v>1.7111111109999999</v>
      </c>
      <c r="AJ885">
        <v>1.4444444439999999</v>
      </c>
      <c r="AK885">
        <v>1.8222222219999999</v>
      </c>
      <c r="AL885">
        <v>3.0888888890000001</v>
      </c>
      <c r="AM885">
        <v>0.64444444400000001</v>
      </c>
      <c r="AN885">
        <v>1.377777778</v>
      </c>
      <c r="AO885">
        <v>2.216790123</v>
      </c>
      <c r="AP885">
        <v>1.548641975</v>
      </c>
      <c r="AQ885">
        <v>4.9382699999999996E-4</v>
      </c>
      <c r="AR885">
        <v>2.9279012350000002</v>
      </c>
      <c r="AS885">
        <v>2.0864197529999999</v>
      </c>
      <c r="AT885">
        <v>3.320493827</v>
      </c>
      <c r="AU885">
        <v>9.5412345680000001</v>
      </c>
      <c r="AV885">
        <v>0.41530864200000001</v>
      </c>
      <c r="AW885">
        <v>1.8982716049999999</v>
      </c>
      <c r="AX885">
        <v>23.955555560000001</v>
      </c>
      <c r="AY885">
        <v>1.427160494</v>
      </c>
      <c r="AZ885">
        <v>2.6617283949999999</v>
      </c>
    </row>
    <row r="886" spans="1:52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25">
      <c r="A888">
        <v>886</v>
      </c>
      <c r="B888">
        <v>78</v>
      </c>
      <c r="C888">
        <v>78</v>
      </c>
      <c r="D888">
        <v>79</v>
      </c>
      <c r="E888">
        <v>81</v>
      </c>
      <c r="F888">
        <v>84</v>
      </c>
      <c r="G888">
        <v>84</v>
      </c>
      <c r="H888">
        <v>84</v>
      </c>
      <c r="I888">
        <v>89</v>
      </c>
      <c r="J888">
        <v>90</v>
      </c>
      <c r="U888">
        <v>75.166666669999998</v>
      </c>
      <c r="V888">
        <v>1.566666667</v>
      </c>
      <c r="W888">
        <v>76.733333329999994</v>
      </c>
      <c r="X888">
        <v>78.3</v>
      </c>
      <c r="Y888">
        <v>79.866666670000001</v>
      </c>
      <c r="Z888">
        <v>81.433333329999996</v>
      </c>
      <c r="AA888">
        <v>83</v>
      </c>
      <c r="AB888">
        <v>84.566666670000004</v>
      </c>
      <c r="AC888">
        <v>86.133333329999999</v>
      </c>
      <c r="AD888">
        <v>87.7</v>
      </c>
      <c r="AE888">
        <v>89.266666670000006</v>
      </c>
      <c r="AF888">
        <v>1.266666667</v>
      </c>
      <c r="AG888">
        <v>0.3</v>
      </c>
      <c r="AH888">
        <v>0.86666666699999995</v>
      </c>
      <c r="AI888">
        <v>0.43333333299999999</v>
      </c>
      <c r="AJ888">
        <v>1</v>
      </c>
      <c r="AK888">
        <v>0.56666666700000001</v>
      </c>
      <c r="AL888">
        <v>2.1333333329999999</v>
      </c>
      <c r="AM888">
        <v>1.3</v>
      </c>
      <c r="AN888">
        <v>0.73333333300000003</v>
      </c>
      <c r="AO888">
        <v>1.6044444440000001</v>
      </c>
      <c r="AP888">
        <v>0.09</v>
      </c>
      <c r="AQ888">
        <v>0.75111111100000005</v>
      </c>
      <c r="AR888">
        <v>0.18777777800000001</v>
      </c>
      <c r="AS888">
        <v>1</v>
      </c>
      <c r="AT888">
        <v>0.321111111</v>
      </c>
      <c r="AU888">
        <v>4.551111111</v>
      </c>
      <c r="AV888">
        <v>1.69</v>
      </c>
      <c r="AW888">
        <v>0.53777777800000004</v>
      </c>
      <c r="AX888">
        <v>10.733333330000001</v>
      </c>
      <c r="AY888">
        <v>0.95555555599999997</v>
      </c>
      <c r="AZ888">
        <v>1.1925925930000001</v>
      </c>
    </row>
    <row r="889" spans="1:52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>
        <v>888</v>
      </c>
      <c r="B890">
        <v>51</v>
      </c>
      <c r="C890">
        <v>51</v>
      </c>
      <c r="D890">
        <v>52</v>
      </c>
      <c r="E890">
        <v>53</v>
      </c>
      <c r="F890">
        <v>55</v>
      </c>
      <c r="G890">
        <v>54</v>
      </c>
      <c r="H890">
        <v>56</v>
      </c>
      <c r="I890">
        <v>56</v>
      </c>
      <c r="J890">
        <v>60</v>
      </c>
      <c r="U890">
        <v>49.222222219999999</v>
      </c>
      <c r="V890">
        <v>1</v>
      </c>
      <c r="W890">
        <v>50.222222219999999</v>
      </c>
      <c r="X890">
        <v>51.222222219999999</v>
      </c>
      <c r="Y890">
        <v>52.222222219999999</v>
      </c>
      <c r="Z890">
        <v>53.222222219999999</v>
      </c>
      <c r="AA890">
        <v>54.222222219999999</v>
      </c>
      <c r="AB890">
        <v>55.222222219999999</v>
      </c>
      <c r="AC890">
        <v>56.222222219999999</v>
      </c>
      <c r="AD890">
        <v>57.222222219999999</v>
      </c>
      <c r="AE890">
        <v>58.222222219999999</v>
      </c>
      <c r="AF890">
        <v>0.77777777800000003</v>
      </c>
      <c r="AG890">
        <v>0.222222222</v>
      </c>
      <c r="AH890">
        <v>0.222222222</v>
      </c>
      <c r="AI890">
        <v>0.222222222</v>
      </c>
      <c r="AJ890">
        <v>0.77777777800000003</v>
      </c>
      <c r="AK890">
        <v>1.2222222220000001</v>
      </c>
      <c r="AL890">
        <v>0.222222222</v>
      </c>
      <c r="AM890">
        <v>1.2222222220000001</v>
      </c>
      <c r="AN890">
        <v>1.7777777779999999</v>
      </c>
      <c r="AO890">
        <v>0.60493827200000005</v>
      </c>
      <c r="AP890">
        <v>4.9382716E-2</v>
      </c>
      <c r="AQ890">
        <v>4.9382716E-2</v>
      </c>
      <c r="AR890">
        <v>4.9382716E-2</v>
      </c>
      <c r="AS890">
        <v>0.60493827200000005</v>
      </c>
      <c r="AT890">
        <v>1.4938271599999999</v>
      </c>
      <c r="AU890">
        <v>4.9382716E-2</v>
      </c>
      <c r="AV890">
        <v>1.4938271599999999</v>
      </c>
      <c r="AW890">
        <v>3.1604938269999998</v>
      </c>
      <c r="AX890">
        <v>7.5555555559999998</v>
      </c>
      <c r="AY890">
        <v>0.74074074099999998</v>
      </c>
      <c r="AZ890">
        <v>0.83950617299999997</v>
      </c>
    </row>
    <row r="891" spans="1:52" x14ac:dyDescent="0.25">
      <c r="A891">
        <v>889</v>
      </c>
      <c r="B891">
        <v>69</v>
      </c>
      <c r="C891">
        <v>75</v>
      </c>
      <c r="D891">
        <v>75</v>
      </c>
      <c r="E891">
        <v>75</v>
      </c>
      <c r="F891">
        <v>79</v>
      </c>
      <c r="G891">
        <v>77</v>
      </c>
      <c r="H891">
        <v>76</v>
      </c>
      <c r="I891">
        <v>81</v>
      </c>
      <c r="J891">
        <v>81</v>
      </c>
      <c r="U891">
        <v>70.611111109999996</v>
      </c>
      <c r="V891">
        <v>1.1666666670000001</v>
      </c>
      <c r="W891">
        <v>71.777777779999994</v>
      </c>
      <c r="X891">
        <v>72.944444439999998</v>
      </c>
      <c r="Y891">
        <v>74.111111109999996</v>
      </c>
      <c r="Z891">
        <v>75.277777779999994</v>
      </c>
      <c r="AA891">
        <v>76.444444439999998</v>
      </c>
      <c r="AB891">
        <v>77.611111109999996</v>
      </c>
      <c r="AC891">
        <v>78.777777779999994</v>
      </c>
      <c r="AD891">
        <v>79.944444439999998</v>
      </c>
      <c r="AE891">
        <v>81.111111109999996</v>
      </c>
      <c r="AF891">
        <v>2.7777777779999999</v>
      </c>
      <c r="AG891">
        <v>2.0555555559999998</v>
      </c>
      <c r="AH891">
        <v>0.88888888899999996</v>
      </c>
      <c r="AI891">
        <v>0.27777777799999998</v>
      </c>
      <c r="AJ891">
        <v>2.5555555559999998</v>
      </c>
      <c r="AK891">
        <v>0.61111111100000004</v>
      </c>
      <c r="AL891">
        <v>2.7777777779999999</v>
      </c>
      <c r="AM891">
        <v>1.0555555560000001</v>
      </c>
      <c r="AN891">
        <v>0.111111111</v>
      </c>
      <c r="AO891">
        <v>7.7160493829999997</v>
      </c>
      <c r="AP891">
        <v>4.2253086419999999</v>
      </c>
      <c r="AQ891">
        <v>0.79012345699999997</v>
      </c>
      <c r="AR891">
        <v>7.7160493999999996E-2</v>
      </c>
      <c r="AS891">
        <v>6.5308641979999997</v>
      </c>
      <c r="AT891">
        <v>0.37345678999999998</v>
      </c>
      <c r="AU891">
        <v>7.7160493829999997</v>
      </c>
      <c r="AV891">
        <v>1.1141975310000001</v>
      </c>
      <c r="AW891">
        <v>1.2345679E-2</v>
      </c>
      <c r="AX891">
        <v>28.555555559999998</v>
      </c>
      <c r="AY891">
        <v>1.456790123</v>
      </c>
      <c r="AZ891">
        <v>3.1728395059999999</v>
      </c>
    </row>
    <row r="892" spans="1:52" x14ac:dyDescent="0.25">
      <c r="A892">
        <v>890</v>
      </c>
      <c r="B892">
        <v>95</v>
      </c>
      <c r="C892">
        <v>93</v>
      </c>
      <c r="D892">
        <v>90</v>
      </c>
      <c r="E892">
        <v>98</v>
      </c>
      <c r="F892">
        <v>98</v>
      </c>
      <c r="G892">
        <v>98</v>
      </c>
      <c r="H892">
        <v>99</v>
      </c>
      <c r="I892">
        <v>103</v>
      </c>
      <c r="J892">
        <v>107</v>
      </c>
      <c r="U892">
        <v>89.888888890000004</v>
      </c>
      <c r="V892">
        <v>1.6</v>
      </c>
      <c r="W892">
        <v>91.488888889999998</v>
      </c>
      <c r="X892">
        <v>93.088888890000007</v>
      </c>
      <c r="Y892">
        <v>94.688888890000001</v>
      </c>
      <c r="Z892">
        <v>96.288888889999996</v>
      </c>
      <c r="AA892">
        <v>97.888888890000004</v>
      </c>
      <c r="AB892">
        <v>99.488888889999998</v>
      </c>
      <c r="AC892">
        <v>101.0888889</v>
      </c>
      <c r="AD892">
        <v>102.68888889999999</v>
      </c>
      <c r="AE892">
        <v>104.2888889</v>
      </c>
      <c r="AF892">
        <v>3.511111111</v>
      </c>
      <c r="AG892">
        <v>8.8888888999999999E-2</v>
      </c>
      <c r="AH892">
        <v>4.6888888890000002</v>
      </c>
      <c r="AI892">
        <v>1.7111111109999999</v>
      </c>
      <c r="AJ892">
        <v>0.111111111</v>
      </c>
      <c r="AK892">
        <v>1.488888889</v>
      </c>
      <c r="AL892">
        <v>2.0888888890000001</v>
      </c>
      <c r="AM892">
        <v>0.311111111</v>
      </c>
      <c r="AN892">
        <v>2.7111111110000001</v>
      </c>
      <c r="AO892">
        <v>12.32790123</v>
      </c>
      <c r="AP892">
        <v>7.9012349999999995E-3</v>
      </c>
      <c r="AQ892">
        <v>21.985679009999998</v>
      </c>
      <c r="AR892">
        <v>2.9279012350000002</v>
      </c>
      <c r="AS892">
        <v>1.2345679E-2</v>
      </c>
      <c r="AT892">
        <v>2.216790123</v>
      </c>
      <c r="AU892">
        <v>4.3634567899999999</v>
      </c>
      <c r="AV892">
        <v>9.6790123000000006E-2</v>
      </c>
      <c r="AW892">
        <v>7.3501234569999996</v>
      </c>
      <c r="AX892">
        <v>51.288888890000003</v>
      </c>
      <c r="AY892">
        <v>1.8567901229999999</v>
      </c>
      <c r="AZ892">
        <v>5.6987654320000001</v>
      </c>
    </row>
    <row r="893" spans="1:52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>
        <v>896</v>
      </c>
      <c r="B898">
        <v>48</v>
      </c>
      <c r="C898">
        <v>51</v>
      </c>
      <c r="D898">
        <v>51</v>
      </c>
      <c r="E898">
        <v>54</v>
      </c>
      <c r="F898">
        <v>53</v>
      </c>
      <c r="G898">
        <v>56</v>
      </c>
      <c r="H898">
        <v>57</v>
      </c>
      <c r="I898">
        <v>57</v>
      </c>
      <c r="J898">
        <v>60</v>
      </c>
      <c r="U898">
        <v>47.444444439999998</v>
      </c>
      <c r="V898">
        <v>1.3333333329999999</v>
      </c>
      <c r="W898">
        <v>48.777777780000001</v>
      </c>
      <c r="X898">
        <v>50.111111110000003</v>
      </c>
      <c r="Y898">
        <v>51.444444439999998</v>
      </c>
      <c r="Z898">
        <v>52.777777780000001</v>
      </c>
      <c r="AA898">
        <v>54.111111110000003</v>
      </c>
      <c r="AB898">
        <v>55.444444439999998</v>
      </c>
      <c r="AC898">
        <v>56.777777780000001</v>
      </c>
      <c r="AD898">
        <v>58.111111110000003</v>
      </c>
      <c r="AE898">
        <v>59.444444439999998</v>
      </c>
      <c r="AF898">
        <v>0.77777777800000003</v>
      </c>
      <c r="AG898">
        <v>0.88888888899999996</v>
      </c>
      <c r="AH898">
        <v>0.44444444399999999</v>
      </c>
      <c r="AI898">
        <v>1.2222222220000001</v>
      </c>
      <c r="AJ898">
        <v>1.111111111</v>
      </c>
      <c r="AK898">
        <v>0.55555555599999995</v>
      </c>
      <c r="AL898">
        <v>0.222222222</v>
      </c>
      <c r="AM898">
        <v>1.111111111</v>
      </c>
      <c r="AN898">
        <v>0.55555555599999995</v>
      </c>
      <c r="AO898">
        <v>0.60493827200000005</v>
      </c>
      <c r="AP898">
        <v>0.79012345699999997</v>
      </c>
      <c r="AQ898">
        <v>0.197530864</v>
      </c>
      <c r="AR898">
        <v>1.4938271599999999</v>
      </c>
      <c r="AS898">
        <v>1.2345679009999999</v>
      </c>
      <c r="AT898">
        <v>0.30864197500000001</v>
      </c>
      <c r="AU898">
        <v>4.9382716E-2</v>
      </c>
      <c r="AV898">
        <v>1.2345679009999999</v>
      </c>
      <c r="AW898">
        <v>0.30864197500000001</v>
      </c>
      <c r="AX898">
        <v>6.2222222220000001</v>
      </c>
      <c r="AY898">
        <v>0.76543209899999998</v>
      </c>
      <c r="AZ898">
        <v>0.69135802499999999</v>
      </c>
    </row>
    <row r="899" spans="1:52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>
        <v>898</v>
      </c>
      <c r="B900">
        <v>13</v>
      </c>
      <c r="C900">
        <v>14</v>
      </c>
      <c r="D900">
        <v>14</v>
      </c>
      <c r="E900">
        <v>14</v>
      </c>
      <c r="F900">
        <v>14</v>
      </c>
      <c r="G900">
        <v>15</v>
      </c>
      <c r="H900">
        <v>14</v>
      </c>
      <c r="I900">
        <v>15</v>
      </c>
      <c r="J900">
        <v>15</v>
      </c>
      <c r="U900">
        <v>13.222222220000001</v>
      </c>
      <c r="V900">
        <v>0.2</v>
      </c>
      <c r="W900">
        <v>13.42222222</v>
      </c>
      <c r="X900">
        <v>13.622222219999999</v>
      </c>
      <c r="Y900">
        <v>13.82222222</v>
      </c>
      <c r="Z900">
        <v>14.02222222</v>
      </c>
      <c r="AA900">
        <v>14.222222220000001</v>
      </c>
      <c r="AB900">
        <v>14.42222222</v>
      </c>
      <c r="AC900">
        <v>14.622222219999999</v>
      </c>
      <c r="AD900">
        <v>14.82222222</v>
      </c>
      <c r="AE900">
        <v>15.02222222</v>
      </c>
      <c r="AF900">
        <v>0.42222222199999998</v>
      </c>
      <c r="AG900">
        <v>0.37777777800000001</v>
      </c>
      <c r="AH900">
        <v>0.177777778</v>
      </c>
      <c r="AI900">
        <v>2.2222222E-2</v>
      </c>
      <c r="AJ900">
        <v>0.222222222</v>
      </c>
      <c r="AK900">
        <v>0.57777777799999996</v>
      </c>
      <c r="AL900">
        <v>0.62222222199999999</v>
      </c>
      <c r="AM900">
        <v>0.177777778</v>
      </c>
      <c r="AN900">
        <v>2.2222222E-2</v>
      </c>
      <c r="AO900">
        <v>0.178271605</v>
      </c>
      <c r="AP900">
        <v>0.14271604900000001</v>
      </c>
      <c r="AQ900">
        <v>3.1604937999999999E-2</v>
      </c>
      <c r="AR900">
        <v>4.9382699999999996E-4</v>
      </c>
      <c r="AS900">
        <v>4.9382716E-2</v>
      </c>
      <c r="AT900">
        <v>0.33382716000000001</v>
      </c>
      <c r="AU900">
        <v>0.38716049400000002</v>
      </c>
      <c r="AV900">
        <v>3.1604937999999999E-2</v>
      </c>
      <c r="AW900">
        <v>4.9382699999999996E-4</v>
      </c>
      <c r="AX900">
        <v>1.1555555559999999</v>
      </c>
      <c r="AY900">
        <v>0.29135802500000002</v>
      </c>
      <c r="AZ900">
        <v>0.128395062</v>
      </c>
    </row>
    <row r="901" spans="1:52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25">
      <c r="A904">
        <v>902</v>
      </c>
      <c r="B904">
        <v>82</v>
      </c>
      <c r="C904">
        <v>82</v>
      </c>
      <c r="D904">
        <v>87</v>
      </c>
      <c r="E904">
        <v>89</v>
      </c>
      <c r="F904">
        <v>91</v>
      </c>
      <c r="G904">
        <v>91</v>
      </c>
      <c r="H904">
        <v>93</v>
      </c>
      <c r="I904">
        <v>89</v>
      </c>
      <c r="J904">
        <v>90</v>
      </c>
      <c r="U904">
        <v>82.638888890000004</v>
      </c>
      <c r="V904">
        <v>1.1166666670000001</v>
      </c>
      <c r="W904">
        <v>83.755555560000005</v>
      </c>
      <c r="X904">
        <v>84.872222219999998</v>
      </c>
      <c r="Y904">
        <v>85.988888889999998</v>
      </c>
      <c r="Z904">
        <v>87.105555559999999</v>
      </c>
      <c r="AA904">
        <v>88.222222220000006</v>
      </c>
      <c r="AB904">
        <v>89.338888890000007</v>
      </c>
      <c r="AC904">
        <v>90.455555559999993</v>
      </c>
      <c r="AD904">
        <v>91.57222222</v>
      </c>
      <c r="AE904">
        <v>92.688888890000001</v>
      </c>
      <c r="AF904">
        <v>1.755555556</v>
      </c>
      <c r="AG904">
        <v>2.872222222</v>
      </c>
      <c r="AH904">
        <v>1.011111111</v>
      </c>
      <c r="AI904">
        <v>1.8944444439999999</v>
      </c>
      <c r="AJ904">
        <v>2.7777777779999999</v>
      </c>
      <c r="AK904">
        <v>1.6611111110000001</v>
      </c>
      <c r="AL904">
        <v>2.5444444439999998</v>
      </c>
      <c r="AM904">
        <v>2.5722222220000002</v>
      </c>
      <c r="AN904">
        <v>2.6888888889999998</v>
      </c>
      <c r="AO904">
        <v>3.0819753090000002</v>
      </c>
      <c r="AP904">
        <v>8.2496604940000005</v>
      </c>
      <c r="AQ904">
        <v>1.0223456790000001</v>
      </c>
      <c r="AR904">
        <v>3.5889197529999999</v>
      </c>
      <c r="AS904">
        <v>7.7160493829999997</v>
      </c>
      <c r="AT904">
        <v>2.759290123</v>
      </c>
      <c r="AU904">
        <v>6.4741975309999997</v>
      </c>
      <c r="AV904">
        <v>6.61632716</v>
      </c>
      <c r="AW904">
        <v>7.2301234570000004</v>
      </c>
      <c r="AX904">
        <v>46.738888889999998</v>
      </c>
      <c r="AY904">
        <v>2.197530864</v>
      </c>
      <c r="AZ904">
        <v>5.1932098770000001</v>
      </c>
    </row>
    <row r="905" spans="1:52" x14ac:dyDescent="0.25">
      <c r="A905">
        <v>903</v>
      </c>
      <c r="B905">
        <v>9</v>
      </c>
      <c r="C905">
        <v>9</v>
      </c>
      <c r="D905">
        <v>10</v>
      </c>
      <c r="E905">
        <v>9</v>
      </c>
      <c r="F905">
        <v>10</v>
      </c>
      <c r="G905">
        <v>10</v>
      </c>
      <c r="H905">
        <v>10</v>
      </c>
      <c r="I905">
        <v>10</v>
      </c>
      <c r="J905">
        <v>10</v>
      </c>
      <c r="U905">
        <v>9</v>
      </c>
      <c r="V905">
        <v>0.133333333</v>
      </c>
      <c r="W905">
        <v>9.1333333329999995</v>
      </c>
      <c r="X905">
        <v>9.2666666670000009</v>
      </c>
      <c r="Y905">
        <v>9.4</v>
      </c>
      <c r="Z905">
        <v>9.5333333329999999</v>
      </c>
      <c r="AA905">
        <v>9.6666666669999994</v>
      </c>
      <c r="AB905">
        <v>9.8000000000000007</v>
      </c>
      <c r="AC905">
        <v>9.9333333330000002</v>
      </c>
      <c r="AD905">
        <v>10.06666667</v>
      </c>
      <c r="AE905">
        <v>10.199999999999999</v>
      </c>
      <c r="AF905">
        <v>0.133333333</v>
      </c>
      <c r="AG905">
        <v>0.26666666700000002</v>
      </c>
      <c r="AH905">
        <v>0.6</v>
      </c>
      <c r="AI905">
        <v>0.53333333299999997</v>
      </c>
      <c r="AJ905">
        <v>0.33333333300000001</v>
      </c>
      <c r="AK905">
        <v>0.2</v>
      </c>
      <c r="AL905">
        <v>6.6666666999999999E-2</v>
      </c>
      <c r="AM905">
        <v>6.6666666999999999E-2</v>
      </c>
      <c r="AN905">
        <v>0.2</v>
      </c>
      <c r="AO905">
        <v>1.7777778000000001E-2</v>
      </c>
      <c r="AP905">
        <v>7.1111111000000005E-2</v>
      </c>
      <c r="AQ905">
        <v>0.36</v>
      </c>
      <c r="AR905">
        <v>0.28444444400000002</v>
      </c>
      <c r="AS905">
        <v>0.111111111</v>
      </c>
      <c r="AT905">
        <v>0.04</v>
      </c>
      <c r="AU905">
        <v>4.4444439999999997E-3</v>
      </c>
      <c r="AV905">
        <v>4.4444439999999997E-3</v>
      </c>
      <c r="AW905">
        <v>0.04</v>
      </c>
      <c r="AX905">
        <v>0.93333333299999999</v>
      </c>
      <c r="AY905">
        <v>0.26666666700000002</v>
      </c>
      <c r="AZ905">
        <v>0.10370370399999999</v>
      </c>
    </row>
    <row r="906" spans="1:52" x14ac:dyDescent="0.25">
      <c r="A906">
        <v>904</v>
      </c>
      <c r="B906">
        <v>18</v>
      </c>
      <c r="C906">
        <v>18</v>
      </c>
      <c r="D906">
        <v>20</v>
      </c>
      <c r="E906">
        <v>19</v>
      </c>
      <c r="F906">
        <v>19</v>
      </c>
      <c r="G906">
        <v>20</v>
      </c>
      <c r="H906">
        <v>20</v>
      </c>
      <c r="I906">
        <v>20</v>
      </c>
      <c r="J906">
        <v>20</v>
      </c>
      <c r="U906">
        <v>18.083333329999999</v>
      </c>
      <c r="V906">
        <v>0.25</v>
      </c>
      <c r="W906">
        <v>18.333333329999999</v>
      </c>
      <c r="X906">
        <v>18.583333329999999</v>
      </c>
      <c r="Y906">
        <v>18.833333329999999</v>
      </c>
      <c r="Z906">
        <v>19.083333329999999</v>
      </c>
      <c r="AA906">
        <v>19.333333329999999</v>
      </c>
      <c r="AB906">
        <v>19.583333329999999</v>
      </c>
      <c r="AC906">
        <v>19.833333329999999</v>
      </c>
      <c r="AD906">
        <v>20.083333329999999</v>
      </c>
      <c r="AE906">
        <v>20.333333329999999</v>
      </c>
      <c r="AF906">
        <v>0.33333333300000001</v>
      </c>
      <c r="AG906">
        <v>0.58333333300000001</v>
      </c>
      <c r="AH906">
        <v>1.1666666670000001</v>
      </c>
      <c r="AI906">
        <v>8.3333332999999996E-2</v>
      </c>
      <c r="AJ906">
        <v>0.33333333300000001</v>
      </c>
      <c r="AK906">
        <v>0.41666666699999999</v>
      </c>
      <c r="AL906">
        <v>0.16666666699999999</v>
      </c>
      <c r="AM906">
        <v>8.3333332999999996E-2</v>
      </c>
      <c r="AN906">
        <v>0.33333333300000001</v>
      </c>
      <c r="AO906">
        <v>0.111111111</v>
      </c>
      <c r="AP906">
        <v>0.34027777799999998</v>
      </c>
      <c r="AQ906">
        <v>1.361111111</v>
      </c>
      <c r="AR906">
        <v>6.9444440000000001E-3</v>
      </c>
      <c r="AS906">
        <v>0.111111111</v>
      </c>
      <c r="AT906">
        <v>0.17361111100000001</v>
      </c>
      <c r="AU906">
        <v>2.7777777999999999E-2</v>
      </c>
      <c r="AV906">
        <v>6.9444440000000001E-3</v>
      </c>
      <c r="AW906">
        <v>0.111111111</v>
      </c>
      <c r="AX906">
        <v>2.25</v>
      </c>
      <c r="AY906">
        <v>0.38888888900000002</v>
      </c>
      <c r="AZ906">
        <v>0.25</v>
      </c>
    </row>
    <row r="907" spans="1:52" x14ac:dyDescent="0.25">
      <c r="A907">
        <v>905</v>
      </c>
      <c r="B907">
        <v>53</v>
      </c>
      <c r="C907">
        <v>52</v>
      </c>
      <c r="D907">
        <v>53</v>
      </c>
      <c r="E907">
        <v>54</v>
      </c>
      <c r="F907">
        <v>53</v>
      </c>
      <c r="G907">
        <v>56</v>
      </c>
      <c r="H907">
        <v>59</v>
      </c>
      <c r="I907">
        <v>60</v>
      </c>
      <c r="J907">
        <v>56</v>
      </c>
      <c r="U907">
        <v>50.944444439999998</v>
      </c>
      <c r="V907">
        <v>0.83333333300000001</v>
      </c>
      <c r="W907">
        <v>51.777777780000001</v>
      </c>
      <c r="X907">
        <v>52.611111110000003</v>
      </c>
      <c r="Y907">
        <v>53.444444439999998</v>
      </c>
      <c r="Z907">
        <v>54.277777780000001</v>
      </c>
      <c r="AA907">
        <v>55.111111110000003</v>
      </c>
      <c r="AB907">
        <v>55.944444439999998</v>
      </c>
      <c r="AC907">
        <v>56.777777780000001</v>
      </c>
      <c r="AD907">
        <v>57.611111110000003</v>
      </c>
      <c r="AE907">
        <v>58.444444439999998</v>
      </c>
      <c r="AF907">
        <v>1.2222222220000001</v>
      </c>
      <c r="AG907">
        <v>0.61111111100000004</v>
      </c>
      <c r="AH907">
        <v>0.44444444399999999</v>
      </c>
      <c r="AI907">
        <v>0.27777777799999998</v>
      </c>
      <c r="AJ907">
        <v>2.111111111</v>
      </c>
      <c r="AK907">
        <v>5.5555555999999999E-2</v>
      </c>
      <c r="AL907">
        <v>2.2222222220000001</v>
      </c>
      <c r="AM907">
        <v>2.388888889</v>
      </c>
      <c r="AN907">
        <v>2.4444444440000002</v>
      </c>
      <c r="AO907">
        <v>1.4938271599999999</v>
      </c>
      <c r="AP907">
        <v>0.37345678999999998</v>
      </c>
      <c r="AQ907">
        <v>0.197530864</v>
      </c>
      <c r="AR907">
        <v>7.7160493999999996E-2</v>
      </c>
      <c r="AS907">
        <v>4.4567901230000002</v>
      </c>
      <c r="AT907">
        <v>3.0864199999999999E-3</v>
      </c>
      <c r="AU907">
        <v>4.9382716049999997</v>
      </c>
      <c r="AV907">
        <v>5.7067901230000002</v>
      </c>
      <c r="AW907">
        <v>5.9753086419999999</v>
      </c>
      <c r="AX907">
        <v>23.222222219999999</v>
      </c>
      <c r="AY907">
        <v>1.308641975</v>
      </c>
      <c r="AZ907">
        <v>2.5802469139999999</v>
      </c>
    </row>
    <row r="908" spans="1:52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25">
      <c r="A909">
        <v>907</v>
      </c>
      <c r="B909">
        <v>31</v>
      </c>
      <c r="C909">
        <v>30</v>
      </c>
      <c r="D909">
        <v>32</v>
      </c>
      <c r="E909">
        <v>33</v>
      </c>
      <c r="F909">
        <v>31</v>
      </c>
      <c r="G909">
        <v>31</v>
      </c>
      <c r="H909">
        <v>34</v>
      </c>
      <c r="I909">
        <v>33</v>
      </c>
      <c r="J909">
        <v>35</v>
      </c>
      <c r="U909">
        <v>29.972222219999999</v>
      </c>
      <c r="V909">
        <v>0.45</v>
      </c>
      <c r="W909">
        <v>30.422222219999998</v>
      </c>
      <c r="X909">
        <v>30.872222220000001</v>
      </c>
      <c r="Y909">
        <v>31.32222222</v>
      </c>
      <c r="Z909">
        <v>31.77222222</v>
      </c>
      <c r="AA909">
        <v>32.222222219999999</v>
      </c>
      <c r="AB909">
        <v>32.672222220000002</v>
      </c>
      <c r="AC909">
        <v>33.122222219999998</v>
      </c>
      <c r="AD909">
        <v>33.57222222</v>
      </c>
      <c r="AE909">
        <v>34.022222220000003</v>
      </c>
      <c r="AF909">
        <v>0.57777777799999996</v>
      </c>
      <c r="AG909">
        <v>0.87222222199999999</v>
      </c>
      <c r="AH909">
        <v>0.67777777800000005</v>
      </c>
      <c r="AI909">
        <v>1.2277777780000001</v>
      </c>
      <c r="AJ909">
        <v>1.2222222220000001</v>
      </c>
      <c r="AK909">
        <v>1.672222222</v>
      </c>
      <c r="AL909">
        <v>0.87777777800000001</v>
      </c>
      <c r="AM909">
        <v>0.57222222199999995</v>
      </c>
      <c r="AN909">
        <v>0.97777777799999999</v>
      </c>
      <c r="AO909">
        <v>0.33382716000000001</v>
      </c>
      <c r="AP909">
        <v>0.76077160499999996</v>
      </c>
      <c r="AQ909">
        <v>0.45938271600000002</v>
      </c>
      <c r="AR909">
        <v>1.5074382719999999</v>
      </c>
      <c r="AS909">
        <v>1.4938271599999999</v>
      </c>
      <c r="AT909">
        <v>2.7963271600000001</v>
      </c>
      <c r="AU909">
        <v>0.77049382700000002</v>
      </c>
      <c r="AV909">
        <v>0.32743827199999997</v>
      </c>
      <c r="AW909">
        <v>0.95604938299999997</v>
      </c>
      <c r="AX909">
        <v>9.4055555559999995</v>
      </c>
      <c r="AY909">
        <v>0.96419753100000005</v>
      </c>
      <c r="AZ909">
        <v>1.0450617280000001</v>
      </c>
    </row>
    <row r="910" spans="1:52" x14ac:dyDescent="0.25">
      <c r="A910">
        <v>908</v>
      </c>
      <c r="B910">
        <v>20</v>
      </c>
      <c r="C910">
        <v>20</v>
      </c>
      <c r="D910">
        <v>21</v>
      </c>
      <c r="E910">
        <v>20</v>
      </c>
      <c r="F910">
        <v>20</v>
      </c>
      <c r="G910">
        <v>22</v>
      </c>
      <c r="H910">
        <v>22</v>
      </c>
      <c r="I910">
        <v>23</v>
      </c>
      <c r="J910">
        <v>22</v>
      </c>
      <c r="U910">
        <v>19.36111111</v>
      </c>
      <c r="V910">
        <v>0.35</v>
      </c>
      <c r="W910">
        <v>19.711111110000001</v>
      </c>
      <c r="X910">
        <v>20.061111109999999</v>
      </c>
      <c r="Y910">
        <v>20.41111111</v>
      </c>
      <c r="Z910">
        <v>20.761111110000002</v>
      </c>
      <c r="AA910">
        <v>21.11111111</v>
      </c>
      <c r="AB910">
        <v>21.461111110000001</v>
      </c>
      <c r="AC910">
        <v>21.811111109999999</v>
      </c>
      <c r="AD910">
        <v>22.16111111</v>
      </c>
      <c r="AE910">
        <v>22.511111110000002</v>
      </c>
      <c r="AF910">
        <v>0.28888888899999998</v>
      </c>
      <c r="AG910">
        <v>6.1111111000000003E-2</v>
      </c>
      <c r="AH910">
        <v>0.58888888900000003</v>
      </c>
      <c r="AI910">
        <v>0.76111111099999995</v>
      </c>
      <c r="AJ910">
        <v>1.111111111</v>
      </c>
      <c r="AK910">
        <v>0.53888888899999998</v>
      </c>
      <c r="AL910">
        <v>0.188888889</v>
      </c>
      <c r="AM910">
        <v>0.83888888900000003</v>
      </c>
      <c r="AN910">
        <v>0.51111111099999995</v>
      </c>
      <c r="AO910">
        <v>8.3456790000000003E-2</v>
      </c>
      <c r="AP910">
        <v>3.7345680000000002E-3</v>
      </c>
      <c r="AQ910">
        <v>0.34679012300000001</v>
      </c>
      <c r="AR910">
        <v>0.57929012300000005</v>
      </c>
      <c r="AS910">
        <v>1.2345679009999999</v>
      </c>
      <c r="AT910">
        <v>0.29040123499999998</v>
      </c>
      <c r="AU910">
        <v>3.5679012000000003E-2</v>
      </c>
      <c r="AV910">
        <v>0.703734568</v>
      </c>
      <c r="AW910">
        <v>0.261234568</v>
      </c>
      <c r="AX910">
        <v>3.5388888889999999</v>
      </c>
      <c r="AY910">
        <v>0.54320987700000001</v>
      </c>
      <c r="AZ910">
        <v>0.39320987699999999</v>
      </c>
    </row>
    <row r="911" spans="1:52" x14ac:dyDescent="0.25">
      <c r="A911">
        <v>909</v>
      </c>
      <c r="B911">
        <v>85</v>
      </c>
      <c r="C911">
        <v>90</v>
      </c>
      <c r="D911">
        <v>84</v>
      </c>
      <c r="E911">
        <v>88</v>
      </c>
      <c r="F911">
        <v>96</v>
      </c>
      <c r="G911">
        <v>93</v>
      </c>
      <c r="H911">
        <v>93</v>
      </c>
      <c r="I911">
        <v>98</v>
      </c>
      <c r="J911">
        <v>99</v>
      </c>
      <c r="U911">
        <v>83.194444439999998</v>
      </c>
      <c r="V911">
        <v>1.7166666669999999</v>
      </c>
      <c r="W911">
        <v>84.911111109999993</v>
      </c>
      <c r="X911">
        <v>86.627777780000002</v>
      </c>
      <c r="Y911">
        <v>88.344444440000004</v>
      </c>
      <c r="Z911">
        <v>90.061111109999999</v>
      </c>
      <c r="AA911">
        <v>91.777777779999994</v>
      </c>
      <c r="AB911">
        <v>93.494444439999995</v>
      </c>
      <c r="AC911">
        <v>95.211111110000004</v>
      </c>
      <c r="AD911">
        <v>96.92777778</v>
      </c>
      <c r="AE911">
        <v>98.644444440000001</v>
      </c>
      <c r="AF911">
        <v>8.8888888999999999E-2</v>
      </c>
      <c r="AG911">
        <v>3.372222222</v>
      </c>
      <c r="AH911">
        <v>4.3444444439999996</v>
      </c>
      <c r="AI911">
        <v>2.0611111110000002</v>
      </c>
      <c r="AJ911">
        <v>4.2222222220000001</v>
      </c>
      <c r="AK911">
        <v>0.49444444399999998</v>
      </c>
      <c r="AL911">
        <v>2.2111111110000001</v>
      </c>
      <c r="AM911">
        <v>1.0722222219999999</v>
      </c>
      <c r="AN911">
        <v>0.35555555599999999</v>
      </c>
      <c r="AO911">
        <v>7.9012349999999995E-3</v>
      </c>
      <c r="AP911">
        <v>11.37188272</v>
      </c>
      <c r="AQ911">
        <v>18.87419753</v>
      </c>
      <c r="AR911">
        <v>4.2481790119999996</v>
      </c>
      <c r="AS911">
        <v>17.827160490000001</v>
      </c>
      <c r="AT911">
        <v>0.244475309</v>
      </c>
      <c r="AU911">
        <v>4.8890123460000003</v>
      </c>
      <c r="AV911">
        <v>1.1496604939999999</v>
      </c>
      <c r="AW911">
        <v>0.126419753</v>
      </c>
      <c r="AX911">
        <v>58.738888889999998</v>
      </c>
      <c r="AY911">
        <v>2.0246913580000001</v>
      </c>
      <c r="AZ911">
        <v>6.5265432099999998</v>
      </c>
    </row>
    <row r="912" spans="1:52" x14ac:dyDescent="0.25">
      <c r="A912">
        <v>910</v>
      </c>
      <c r="B912">
        <v>272</v>
      </c>
      <c r="C912">
        <v>273</v>
      </c>
      <c r="D912">
        <v>285</v>
      </c>
      <c r="E912">
        <v>289</v>
      </c>
      <c r="F912">
        <v>282</v>
      </c>
      <c r="G912">
        <v>284</v>
      </c>
      <c r="H912">
        <v>305</v>
      </c>
      <c r="I912">
        <v>318</v>
      </c>
      <c r="J912">
        <v>316</v>
      </c>
      <c r="U912">
        <v>262.72222219999998</v>
      </c>
      <c r="V912">
        <v>5.766666667</v>
      </c>
      <c r="W912">
        <v>268.48888890000001</v>
      </c>
      <c r="X912">
        <v>274.25555559999998</v>
      </c>
      <c r="Y912">
        <v>280.02222219999999</v>
      </c>
      <c r="Z912">
        <v>285.78888890000002</v>
      </c>
      <c r="AA912">
        <v>291.55555559999999</v>
      </c>
      <c r="AB912">
        <v>297.3222222</v>
      </c>
      <c r="AC912">
        <v>303.08888889999997</v>
      </c>
      <c r="AD912">
        <v>308.8555556</v>
      </c>
      <c r="AE912">
        <v>314.62222220000001</v>
      </c>
      <c r="AF912">
        <v>3.511111111</v>
      </c>
      <c r="AG912">
        <v>1.255555556</v>
      </c>
      <c r="AH912">
        <v>4.9777777780000001</v>
      </c>
      <c r="AI912">
        <v>3.2111111110000001</v>
      </c>
      <c r="AJ912">
        <v>9.5555555559999998</v>
      </c>
      <c r="AK912">
        <v>13.32222222</v>
      </c>
      <c r="AL912">
        <v>1.9111111110000001</v>
      </c>
      <c r="AM912">
        <v>9.1444444439999995</v>
      </c>
      <c r="AN912">
        <v>1.377777778</v>
      </c>
      <c r="AO912">
        <v>12.32790123</v>
      </c>
      <c r="AP912">
        <v>1.5764197529999999</v>
      </c>
      <c r="AQ912">
        <v>24.7782716</v>
      </c>
      <c r="AR912">
        <v>10.31123457</v>
      </c>
      <c r="AS912">
        <v>91.308641980000004</v>
      </c>
      <c r="AT912">
        <v>177.48160490000001</v>
      </c>
      <c r="AU912">
        <v>3.6523456790000002</v>
      </c>
      <c r="AV912">
        <v>83.6208642</v>
      </c>
      <c r="AW912">
        <v>1.8982716049999999</v>
      </c>
      <c r="AX912">
        <v>406.95555560000003</v>
      </c>
      <c r="AY912">
        <v>5.3629629630000002</v>
      </c>
      <c r="AZ912">
        <v>45.217283950000002</v>
      </c>
    </row>
    <row r="913" spans="1:52" x14ac:dyDescent="0.25">
      <c r="A913">
        <v>911</v>
      </c>
      <c r="B913">
        <v>125</v>
      </c>
      <c r="C913">
        <v>124</v>
      </c>
      <c r="D913">
        <v>133</v>
      </c>
      <c r="E913">
        <v>133</v>
      </c>
      <c r="F913">
        <v>142</v>
      </c>
      <c r="G913">
        <v>135</v>
      </c>
      <c r="H913">
        <v>137</v>
      </c>
      <c r="I913">
        <v>141</v>
      </c>
      <c r="J913">
        <v>142</v>
      </c>
      <c r="U913">
        <v>123.91666669999999</v>
      </c>
      <c r="V913">
        <v>2.15</v>
      </c>
      <c r="W913">
        <v>126.0666667</v>
      </c>
      <c r="X913">
        <v>128.21666669999999</v>
      </c>
      <c r="Y913">
        <v>130.3666667</v>
      </c>
      <c r="Z913">
        <v>132.5166667</v>
      </c>
      <c r="AA913">
        <v>134.66666670000001</v>
      </c>
      <c r="AB913">
        <v>136.81666670000001</v>
      </c>
      <c r="AC913">
        <v>138.96666669999999</v>
      </c>
      <c r="AD913">
        <v>141.1166667</v>
      </c>
      <c r="AE913">
        <v>143.2666667</v>
      </c>
      <c r="AF913">
        <v>1.066666667</v>
      </c>
      <c r="AG913">
        <v>4.2166666670000001</v>
      </c>
      <c r="AH913">
        <v>2.6333333329999999</v>
      </c>
      <c r="AI913">
        <v>0.48333333299999998</v>
      </c>
      <c r="AJ913">
        <v>7.3333333329999997</v>
      </c>
      <c r="AK913">
        <v>1.816666667</v>
      </c>
      <c r="AL913">
        <v>1.9666666669999999</v>
      </c>
      <c r="AM913">
        <v>0.116666667</v>
      </c>
      <c r="AN913">
        <v>1.266666667</v>
      </c>
      <c r="AO913">
        <v>1.137777778</v>
      </c>
      <c r="AP913">
        <v>17.780277779999999</v>
      </c>
      <c r="AQ913">
        <v>6.9344444440000004</v>
      </c>
      <c r="AR913">
        <v>0.23361111100000001</v>
      </c>
      <c r="AS913">
        <v>53.777777780000001</v>
      </c>
      <c r="AT913">
        <v>3.3002777779999999</v>
      </c>
      <c r="AU913">
        <v>3.8677777780000002</v>
      </c>
      <c r="AV913">
        <v>1.3611111E-2</v>
      </c>
      <c r="AW913">
        <v>1.6044444440000001</v>
      </c>
      <c r="AX913">
        <v>88.65</v>
      </c>
      <c r="AY913">
        <v>2.3222222220000002</v>
      </c>
      <c r="AZ913">
        <v>9.85</v>
      </c>
    </row>
    <row r="914" spans="1:52" x14ac:dyDescent="0.25">
      <c r="A914">
        <v>912</v>
      </c>
      <c r="B914">
        <v>81</v>
      </c>
      <c r="C914">
        <v>82</v>
      </c>
      <c r="D914">
        <v>81</v>
      </c>
      <c r="E914">
        <v>83</v>
      </c>
      <c r="F914">
        <v>85</v>
      </c>
      <c r="G914">
        <v>90</v>
      </c>
      <c r="H914">
        <v>92</v>
      </c>
      <c r="I914">
        <v>91</v>
      </c>
      <c r="J914">
        <v>92</v>
      </c>
      <c r="U914">
        <v>78</v>
      </c>
      <c r="V914">
        <v>1.6666666670000001</v>
      </c>
      <c r="W914">
        <v>79.666666669999998</v>
      </c>
      <c r="X914">
        <v>81.333333330000002</v>
      </c>
      <c r="Y914">
        <v>83</v>
      </c>
      <c r="Z914">
        <v>84.666666669999998</v>
      </c>
      <c r="AA914">
        <v>86.333333330000002</v>
      </c>
      <c r="AB914">
        <v>88</v>
      </c>
      <c r="AC914">
        <v>89.666666669999998</v>
      </c>
      <c r="AD914">
        <v>91.333333330000002</v>
      </c>
      <c r="AE914">
        <v>93</v>
      </c>
      <c r="AF914">
        <v>1.3333333329999999</v>
      </c>
      <c r="AG914">
        <v>0.66666666699999999</v>
      </c>
      <c r="AH914">
        <v>2</v>
      </c>
      <c r="AI914">
        <v>1.6666666670000001</v>
      </c>
      <c r="AJ914">
        <v>1.3333333329999999</v>
      </c>
      <c r="AK914">
        <v>2</v>
      </c>
      <c r="AL914">
        <v>2.3333333330000001</v>
      </c>
      <c r="AM914">
        <v>0.33333333300000001</v>
      </c>
      <c r="AN914">
        <v>1</v>
      </c>
      <c r="AO914">
        <v>1.7777777779999999</v>
      </c>
      <c r="AP914">
        <v>0.44444444399999999</v>
      </c>
      <c r="AQ914">
        <v>4</v>
      </c>
      <c r="AR914">
        <v>2.7777777779999999</v>
      </c>
      <c r="AS914">
        <v>1.7777777779999999</v>
      </c>
      <c r="AT914">
        <v>4</v>
      </c>
      <c r="AU914">
        <v>5.4444444440000002</v>
      </c>
      <c r="AV914">
        <v>0.111111111</v>
      </c>
      <c r="AW914">
        <v>1</v>
      </c>
      <c r="AX914">
        <v>21.333333329999999</v>
      </c>
      <c r="AY914">
        <v>1.407407407</v>
      </c>
      <c r="AZ914">
        <v>2.3703703699999998</v>
      </c>
    </row>
    <row r="915" spans="1:52" x14ac:dyDescent="0.25">
      <c r="A915">
        <v>913</v>
      </c>
      <c r="B915">
        <v>183</v>
      </c>
      <c r="C915">
        <v>185</v>
      </c>
      <c r="D915">
        <v>190</v>
      </c>
      <c r="E915">
        <v>193</v>
      </c>
      <c r="F915">
        <v>199</v>
      </c>
      <c r="G915">
        <v>203</v>
      </c>
      <c r="H915">
        <v>203</v>
      </c>
      <c r="I915">
        <v>208</v>
      </c>
      <c r="J915">
        <v>216</v>
      </c>
      <c r="U915">
        <v>178.0277778</v>
      </c>
      <c r="V915">
        <v>3.95</v>
      </c>
      <c r="W915">
        <v>181.97777780000001</v>
      </c>
      <c r="X915">
        <v>185.9277778</v>
      </c>
      <c r="Y915">
        <v>189.87777779999999</v>
      </c>
      <c r="Z915">
        <v>193.82777780000001</v>
      </c>
      <c r="AA915">
        <v>197.7777778</v>
      </c>
      <c r="AB915">
        <v>201.72777780000001</v>
      </c>
      <c r="AC915">
        <v>205.6777778</v>
      </c>
      <c r="AD915">
        <v>209.62777779999999</v>
      </c>
      <c r="AE915">
        <v>213.57777780000001</v>
      </c>
      <c r="AF915">
        <v>1.0222222219999999</v>
      </c>
      <c r="AG915">
        <v>0.92777777800000005</v>
      </c>
      <c r="AH915">
        <v>0.12222222200000001</v>
      </c>
      <c r="AI915">
        <v>0.82777777799999996</v>
      </c>
      <c r="AJ915">
        <v>1.2222222220000001</v>
      </c>
      <c r="AK915">
        <v>1.2722222219999999</v>
      </c>
      <c r="AL915">
        <v>2.6777777779999998</v>
      </c>
      <c r="AM915">
        <v>1.627777778</v>
      </c>
      <c r="AN915">
        <v>2.4222222219999998</v>
      </c>
      <c r="AO915">
        <v>1.044938272</v>
      </c>
      <c r="AP915">
        <v>0.86077160500000005</v>
      </c>
      <c r="AQ915">
        <v>1.4938272000000001E-2</v>
      </c>
      <c r="AR915">
        <v>0.68521604899999999</v>
      </c>
      <c r="AS915">
        <v>1.4938271599999999</v>
      </c>
      <c r="AT915">
        <v>1.618549383</v>
      </c>
      <c r="AU915">
        <v>7.1704938269999996</v>
      </c>
      <c r="AV915">
        <v>2.6496604939999999</v>
      </c>
      <c r="AW915">
        <v>5.8671604940000002</v>
      </c>
      <c r="AX915">
        <v>21.40555556</v>
      </c>
      <c r="AY915">
        <v>1.3469135800000001</v>
      </c>
      <c r="AZ915">
        <v>2.3783950620000001</v>
      </c>
    </row>
    <row r="916" spans="1:52" x14ac:dyDescent="0.25">
      <c r="A916">
        <v>914</v>
      </c>
      <c r="B916">
        <v>28</v>
      </c>
      <c r="C916">
        <v>31</v>
      </c>
      <c r="D916">
        <v>30</v>
      </c>
      <c r="E916">
        <v>31</v>
      </c>
      <c r="F916">
        <v>31</v>
      </c>
      <c r="G916">
        <v>33</v>
      </c>
      <c r="H916">
        <v>32</v>
      </c>
      <c r="I916">
        <v>33</v>
      </c>
      <c r="J916">
        <v>33</v>
      </c>
      <c r="U916">
        <v>28.666666670000001</v>
      </c>
      <c r="V916">
        <v>0.53333333299999997</v>
      </c>
      <c r="W916">
        <v>29.2</v>
      </c>
      <c r="X916">
        <v>29.733333330000001</v>
      </c>
      <c r="Y916">
        <v>30.266666669999999</v>
      </c>
      <c r="Z916">
        <v>30.8</v>
      </c>
      <c r="AA916">
        <v>31.333333329999999</v>
      </c>
      <c r="AB916">
        <v>31.866666670000001</v>
      </c>
      <c r="AC916">
        <v>32.4</v>
      </c>
      <c r="AD916">
        <v>32.933333330000004</v>
      </c>
      <c r="AE916">
        <v>33.466666670000002</v>
      </c>
      <c r="AF916">
        <v>1.2</v>
      </c>
      <c r="AG916">
        <v>1.266666667</v>
      </c>
      <c r="AH916">
        <v>0.26666666700000002</v>
      </c>
      <c r="AI916">
        <v>0.2</v>
      </c>
      <c r="AJ916">
        <v>0.33333333300000001</v>
      </c>
      <c r="AK916">
        <v>1.1333333329999999</v>
      </c>
      <c r="AL916">
        <v>0.4</v>
      </c>
      <c r="AM916">
        <v>6.6666666999999999E-2</v>
      </c>
      <c r="AN916">
        <v>0.46666666699999998</v>
      </c>
      <c r="AO916">
        <v>1.44</v>
      </c>
      <c r="AP916">
        <v>1.6044444440000001</v>
      </c>
      <c r="AQ916">
        <v>7.1111111000000005E-2</v>
      </c>
      <c r="AR916">
        <v>0.04</v>
      </c>
      <c r="AS916">
        <v>0.111111111</v>
      </c>
      <c r="AT916">
        <v>1.284444444</v>
      </c>
      <c r="AU916">
        <v>0.16</v>
      </c>
      <c r="AV916">
        <v>4.4444439999999997E-3</v>
      </c>
      <c r="AW916">
        <v>0.21777777800000001</v>
      </c>
      <c r="AX916">
        <v>4.9333333330000002</v>
      </c>
      <c r="AY916">
        <v>0.592592593</v>
      </c>
      <c r="AZ916">
        <v>0.548148148</v>
      </c>
    </row>
    <row r="917" spans="1:52" x14ac:dyDescent="0.25">
      <c r="A917">
        <v>915</v>
      </c>
      <c r="B917">
        <v>80</v>
      </c>
      <c r="C917">
        <v>76</v>
      </c>
      <c r="D917">
        <v>84</v>
      </c>
      <c r="E917">
        <v>81</v>
      </c>
      <c r="F917">
        <v>85</v>
      </c>
      <c r="G917">
        <v>86</v>
      </c>
      <c r="H917">
        <v>88</v>
      </c>
      <c r="I917">
        <v>86</v>
      </c>
      <c r="J917">
        <v>88</v>
      </c>
      <c r="U917">
        <v>77.527777779999994</v>
      </c>
      <c r="V917">
        <v>1.25</v>
      </c>
      <c r="W917">
        <v>78.777777779999994</v>
      </c>
      <c r="X917">
        <v>80.027777779999994</v>
      </c>
      <c r="Y917">
        <v>81.277777779999994</v>
      </c>
      <c r="Z917">
        <v>82.527777779999994</v>
      </c>
      <c r="AA917">
        <v>83.777777779999994</v>
      </c>
      <c r="AB917">
        <v>85.027777779999994</v>
      </c>
      <c r="AC917">
        <v>86.277777779999994</v>
      </c>
      <c r="AD917">
        <v>87.527777779999994</v>
      </c>
      <c r="AE917">
        <v>88.777777779999994</v>
      </c>
      <c r="AF917">
        <v>1.2222222220000001</v>
      </c>
      <c r="AG917">
        <v>4.0277777779999999</v>
      </c>
      <c r="AH917">
        <v>2.7222222220000001</v>
      </c>
      <c r="AI917">
        <v>1.5277777779999999</v>
      </c>
      <c r="AJ917">
        <v>1.2222222220000001</v>
      </c>
      <c r="AK917">
        <v>0.97222222199999997</v>
      </c>
      <c r="AL917">
        <v>1.7222222220000001</v>
      </c>
      <c r="AM917">
        <v>1.5277777779999999</v>
      </c>
      <c r="AN917">
        <v>0.77777777800000003</v>
      </c>
      <c r="AO917">
        <v>1.4938271599999999</v>
      </c>
      <c r="AP917">
        <v>16.22299383</v>
      </c>
      <c r="AQ917">
        <v>7.4104938269999998</v>
      </c>
      <c r="AR917">
        <v>2.3341049379999999</v>
      </c>
      <c r="AS917">
        <v>1.4938271599999999</v>
      </c>
      <c r="AT917">
        <v>0.945216049</v>
      </c>
      <c r="AU917">
        <v>2.9660493830000001</v>
      </c>
      <c r="AV917">
        <v>2.3341049379999999</v>
      </c>
      <c r="AW917">
        <v>0.60493827200000005</v>
      </c>
      <c r="AX917">
        <v>35.805555560000002</v>
      </c>
      <c r="AY917">
        <v>1.74691358</v>
      </c>
      <c r="AZ917">
        <v>3.9783950620000001</v>
      </c>
    </row>
    <row r="918" spans="1:52" x14ac:dyDescent="0.25">
      <c r="A918">
        <v>916</v>
      </c>
      <c r="B918">
        <v>120</v>
      </c>
      <c r="C918">
        <v>124</v>
      </c>
      <c r="D918">
        <v>130</v>
      </c>
      <c r="E918">
        <v>132</v>
      </c>
      <c r="F918">
        <v>133</v>
      </c>
      <c r="G918">
        <v>140</v>
      </c>
      <c r="H918">
        <v>138</v>
      </c>
      <c r="I918">
        <v>141</v>
      </c>
      <c r="J918">
        <v>144</v>
      </c>
      <c r="U918">
        <v>119.30555560000001</v>
      </c>
      <c r="V918">
        <v>2.85</v>
      </c>
      <c r="W918">
        <v>122.1555556</v>
      </c>
      <c r="X918">
        <v>125.00555559999999</v>
      </c>
      <c r="Y918">
        <v>127.8555556</v>
      </c>
      <c r="Z918">
        <v>130.7055556</v>
      </c>
      <c r="AA918">
        <v>133.55555559999999</v>
      </c>
      <c r="AB918">
        <v>136.40555560000001</v>
      </c>
      <c r="AC918">
        <v>139.25555560000001</v>
      </c>
      <c r="AD918">
        <v>142.1055556</v>
      </c>
      <c r="AE918">
        <v>144.9555556</v>
      </c>
      <c r="AF918">
        <v>2.1555555559999999</v>
      </c>
      <c r="AG918">
        <v>1.005555556</v>
      </c>
      <c r="AH918">
        <v>2.1444444439999999</v>
      </c>
      <c r="AI918">
        <v>1.294444444</v>
      </c>
      <c r="AJ918">
        <v>0.55555555599999995</v>
      </c>
      <c r="AK918">
        <v>3.5944444440000001</v>
      </c>
      <c r="AL918">
        <v>1.255555556</v>
      </c>
      <c r="AM918">
        <v>1.1055555560000001</v>
      </c>
      <c r="AN918">
        <v>0.95555555599999997</v>
      </c>
      <c r="AO918">
        <v>4.646419753</v>
      </c>
      <c r="AP918">
        <v>1.0111419749999999</v>
      </c>
      <c r="AQ918">
        <v>4.5986419749999996</v>
      </c>
      <c r="AR918">
        <v>1.6755864199999999</v>
      </c>
      <c r="AS918">
        <v>0.30864197500000001</v>
      </c>
      <c r="AT918">
        <v>12.920030860000001</v>
      </c>
      <c r="AU918">
        <v>1.5764197529999999</v>
      </c>
      <c r="AV918">
        <v>1.222253086</v>
      </c>
      <c r="AW918">
        <v>0.91308641999999995</v>
      </c>
      <c r="AX918">
        <v>28.872222220000001</v>
      </c>
      <c r="AY918">
        <v>1.5629629629999999</v>
      </c>
      <c r="AZ918">
        <v>3.2080246909999999</v>
      </c>
    </row>
    <row r="919" spans="1:52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>
        <v>918</v>
      </c>
      <c r="B920">
        <v>103</v>
      </c>
      <c r="C920">
        <v>105</v>
      </c>
      <c r="D920">
        <v>103</v>
      </c>
      <c r="E920">
        <v>107</v>
      </c>
      <c r="F920">
        <v>114</v>
      </c>
      <c r="G920">
        <v>108</v>
      </c>
      <c r="H920">
        <v>109</v>
      </c>
      <c r="I920">
        <v>116</v>
      </c>
      <c r="J920">
        <v>114</v>
      </c>
      <c r="U920">
        <v>101.2777778</v>
      </c>
      <c r="V920">
        <v>1.5</v>
      </c>
      <c r="W920">
        <v>102.7777778</v>
      </c>
      <c r="X920">
        <v>104.2777778</v>
      </c>
      <c r="Y920">
        <v>105.7777778</v>
      </c>
      <c r="Z920">
        <v>107.2777778</v>
      </c>
      <c r="AA920">
        <v>108.7777778</v>
      </c>
      <c r="AB920">
        <v>110.2777778</v>
      </c>
      <c r="AC920">
        <v>111.7777778</v>
      </c>
      <c r="AD920">
        <v>113.2777778</v>
      </c>
      <c r="AE920">
        <v>114.7777778</v>
      </c>
      <c r="AF920">
        <v>0.222222222</v>
      </c>
      <c r="AG920">
        <v>0.72222222199999997</v>
      </c>
      <c r="AH920">
        <v>2.7777777779999999</v>
      </c>
      <c r="AI920">
        <v>0.27777777799999998</v>
      </c>
      <c r="AJ920">
        <v>5.2222222220000001</v>
      </c>
      <c r="AK920">
        <v>2.2777777779999999</v>
      </c>
      <c r="AL920">
        <v>2.7777777779999999</v>
      </c>
      <c r="AM920">
        <v>2.7222222220000001</v>
      </c>
      <c r="AN920">
        <v>0.77777777800000003</v>
      </c>
      <c r="AO920">
        <v>4.9382716E-2</v>
      </c>
      <c r="AP920">
        <v>0.52160493799999996</v>
      </c>
      <c r="AQ920">
        <v>7.7160493829999997</v>
      </c>
      <c r="AR920">
        <v>7.7160493999999996E-2</v>
      </c>
      <c r="AS920">
        <v>27.27160494</v>
      </c>
      <c r="AT920">
        <v>5.1882716049999997</v>
      </c>
      <c r="AU920">
        <v>7.7160493829999997</v>
      </c>
      <c r="AV920">
        <v>7.4104938269999998</v>
      </c>
      <c r="AW920">
        <v>0.60493827200000005</v>
      </c>
      <c r="AX920">
        <v>56.555555560000002</v>
      </c>
      <c r="AY920">
        <v>1.9753086419999999</v>
      </c>
      <c r="AZ920">
        <v>6.2839506170000003</v>
      </c>
    </row>
    <row r="921" spans="1:52" x14ac:dyDescent="0.25">
      <c r="A921">
        <v>919</v>
      </c>
      <c r="B921">
        <v>159</v>
      </c>
      <c r="C921">
        <v>154</v>
      </c>
      <c r="D921">
        <v>161</v>
      </c>
      <c r="E921">
        <v>162</v>
      </c>
      <c r="F921">
        <v>170</v>
      </c>
      <c r="G921">
        <v>160</v>
      </c>
      <c r="H921">
        <v>171</v>
      </c>
      <c r="I921">
        <v>178</v>
      </c>
      <c r="J921">
        <v>171</v>
      </c>
      <c r="U921">
        <v>153.61111109999999</v>
      </c>
      <c r="V921">
        <v>2.2999999999999998</v>
      </c>
      <c r="W921">
        <v>155.9111111</v>
      </c>
      <c r="X921">
        <v>158.21111110000001</v>
      </c>
      <c r="Y921">
        <v>160.51111109999999</v>
      </c>
      <c r="Z921">
        <v>162.81111110000001</v>
      </c>
      <c r="AA921">
        <v>165.11111109999999</v>
      </c>
      <c r="AB921">
        <v>167.4111111</v>
      </c>
      <c r="AC921">
        <v>169.71111110000001</v>
      </c>
      <c r="AD921">
        <v>172.01111109999999</v>
      </c>
      <c r="AE921">
        <v>174.31111110000001</v>
      </c>
      <c r="AF921">
        <v>3.0888888890000001</v>
      </c>
      <c r="AG921">
        <v>4.2111111110000001</v>
      </c>
      <c r="AH921">
        <v>0.48888888899999999</v>
      </c>
      <c r="AI921">
        <v>0.811111111</v>
      </c>
      <c r="AJ921">
        <v>4.8888888890000004</v>
      </c>
      <c r="AK921">
        <v>7.4111111110000003</v>
      </c>
      <c r="AL921">
        <v>1.2888888890000001</v>
      </c>
      <c r="AM921">
        <v>5.988888889</v>
      </c>
      <c r="AN921">
        <v>3.3111111110000002</v>
      </c>
      <c r="AO921">
        <v>9.5412345680000001</v>
      </c>
      <c r="AP921">
        <v>17.733456790000002</v>
      </c>
      <c r="AQ921">
        <v>0.23901234599999999</v>
      </c>
      <c r="AR921">
        <v>0.65790123499999997</v>
      </c>
      <c r="AS921">
        <v>23.90123457</v>
      </c>
      <c r="AT921">
        <v>54.9245679</v>
      </c>
      <c r="AU921">
        <v>1.661234568</v>
      </c>
      <c r="AV921">
        <v>35.866790119999997</v>
      </c>
      <c r="AW921">
        <v>10.96345679</v>
      </c>
      <c r="AX921">
        <v>155.48888890000001</v>
      </c>
      <c r="AY921">
        <v>3.4987654319999999</v>
      </c>
      <c r="AZ921">
        <v>17.27654321</v>
      </c>
    </row>
    <row r="922" spans="1:52" x14ac:dyDescent="0.25">
      <c r="A922">
        <v>920</v>
      </c>
      <c r="B922">
        <v>8</v>
      </c>
      <c r="C922">
        <v>8</v>
      </c>
      <c r="D922">
        <v>8</v>
      </c>
      <c r="E922">
        <v>8</v>
      </c>
      <c r="F922">
        <v>8</v>
      </c>
      <c r="G922">
        <v>8</v>
      </c>
      <c r="H922">
        <v>8</v>
      </c>
      <c r="I922">
        <v>8</v>
      </c>
      <c r="J922">
        <v>9</v>
      </c>
      <c r="U922">
        <v>7.7777777779999999</v>
      </c>
      <c r="V922">
        <v>6.6666666999999999E-2</v>
      </c>
      <c r="W922">
        <v>7.8444444439999996</v>
      </c>
      <c r="X922">
        <v>7.9111111110000003</v>
      </c>
      <c r="Y922">
        <v>7.9777777780000001</v>
      </c>
      <c r="Z922">
        <v>8.0444444439999998</v>
      </c>
      <c r="AA922">
        <v>8.1111111109999996</v>
      </c>
      <c r="AB922">
        <v>8.1777777779999994</v>
      </c>
      <c r="AC922">
        <v>8.2444444440000009</v>
      </c>
      <c r="AD922">
        <v>8.3111111110000007</v>
      </c>
      <c r="AE922">
        <v>8.3777777780000005</v>
      </c>
      <c r="AF922">
        <v>0.15555555600000001</v>
      </c>
      <c r="AG922">
        <v>8.8888888999999999E-2</v>
      </c>
      <c r="AH922">
        <v>2.2222222E-2</v>
      </c>
      <c r="AI922">
        <v>4.4444444E-2</v>
      </c>
      <c r="AJ922">
        <v>0.111111111</v>
      </c>
      <c r="AK922">
        <v>0.177777778</v>
      </c>
      <c r="AL922">
        <v>0.24444444400000001</v>
      </c>
      <c r="AM922">
        <v>0.311111111</v>
      </c>
      <c r="AN922">
        <v>0.62222222199999999</v>
      </c>
      <c r="AO922">
        <v>2.4197531000000001E-2</v>
      </c>
      <c r="AP922">
        <v>7.9012349999999995E-3</v>
      </c>
      <c r="AQ922">
        <v>4.9382699999999996E-4</v>
      </c>
      <c r="AR922">
        <v>1.9753090000000002E-3</v>
      </c>
      <c r="AS922">
        <v>1.2345679E-2</v>
      </c>
      <c r="AT922">
        <v>3.1604937999999999E-2</v>
      </c>
      <c r="AU922">
        <v>5.9753085999999997E-2</v>
      </c>
      <c r="AV922">
        <v>9.6790123000000006E-2</v>
      </c>
      <c r="AW922">
        <v>0.38716049400000002</v>
      </c>
      <c r="AX922">
        <v>0.62222222199999999</v>
      </c>
      <c r="AY922">
        <v>0.197530864</v>
      </c>
      <c r="AZ922">
        <v>6.9135801999999996E-2</v>
      </c>
    </row>
    <row r="923" spans="1:52" x14ac:dyDescent="0.25">
      <c r="A923">
        <v>921</v>
      </c>
      <c r="B923">
        <v>141</v>
      </c>
      <c r="C923">
        <v>147</v>
      </c>
      <c r="D923">
        <v>147</v>
      </c>
      <c r="E923">
        <v>148</v>
      </c>
      <c r="F923">
        <v>149</v>
      </c>
      <c r="G923">
        <v>151</v>
      </c>
      <c r="H923">
        <v>149</v>
      </c>
      <c r="I923">
        <v>150</v>
      </c>
      <c r="J923">
        <v>161</v>
      </c>
      <c r="U923">
        <v>141.2222222</v>
      </c>
      <c r="V923">
        <v>1.6</v>
      </c>
      <c r="W923">
        <v>142.8222222</v>
      </c>
      <c r="X923">
        <v>144.42222219999999</v>
      </c>
      <c r="Y923">
        <v>146.02222219999999</v>
      </c>
      <c r="Z923">
        <v>147.62222220000001</v>
      </c>
      <c r="AA923">
        <v>149.2222222</v>
      </c>
      <c r="AB923">
        <v>150.8222222</v>
      </c>
      <c r="AC923">
        <v>152.42222219999999</v>
      </c>
      <c r="AD923">
        <v>154.02222219999999</v>
      </c>
      <c r="AE923">
        <v>155.62222220000001</v>
      </c>
      <c r="AF923">
        <v>1.8222222219999999</v>
      </c>
      <c r="AG923">
        <v>2.5777777780000002</v>
      </c>
      <c r="AH923">
        <v>0.97777777799999999</v>
      </c>
      <c r="AI923">
        <v>0.37777777800000001</v>
      </c>
      <c r="AJ923">
        <v>0.222222222</v>
      </c>
      <c r="AK923">
        <v>0.177777778</v>
      </c>
      <c r="AL923">
        <v>3.4222222219999998</v>
      </c>
      <c r="AM923">
        <v>4.0222222219999999</v>
      </c>
      <c r="AN923">
        <v>5.3777777779999996</v>
      </c>
      <c r="AO923">
        <v>3.320493827</v>
      </c>
      <c r="AP923">
        <v>6.6449382720000001</v>
      </c>
      <c r="AQ923">
        <v>0.95604938299999997</v>
      </c>
      <c r="AR923">
        <v>0.14271604900000001</v>
      </c>
      <c r="AS923">
        <v>4.9382716E-2</v>
      </c>
      <c r="AT923">
        <v>3.1604937999999999E-2</v>
      </c>
      <c r="AU923">
        <v>11.711604940000001</v>
      </c>
      <c r="AV923">
        <v>16.178271599999999</v>
      </c>
      <c r="AW923">
        <v>28.920493830000002</v>
      </c>
      <c r="AX923">
        <v>67.955555559999993</v>
      </c>
      <c r="AY923">
        <v>2.1086419749999998</v>
      </c>
      <c r="AZ923">
        <v>7.5506172840000003</v>
      </c>
    </row>
    <row r="924" spans="1:52" x14ac:dyDescent="0.25">
      <c r="A924">
        <v>922</v>
      </c>
      <c r="B924">
        <v>11</v>
      </c>
      <c r="C924">
        <v>11</v>
      </c>
      <c r="D924">
        <v>12</v>
      </c>
      <c r="E924">
        <v>12</v>
      </c>
      <c r="F924">
        <v>12</v>
      </c>
      <c r="G924">
        <v>12</v>
      </c>
      <c r="H924">
        <v>12</v>
      </c>
      <c r="I924">
        <v>12</v>
      </c>
      <c r="J924">
        <v>13</v>
      </c>
      <c r="U924">
        <v>10.972222220000001</v>
      </c>
      <c r="V924">
        <v>0.18333333299999999</v>
      </c>
      <c r="W924">
        <v>11.15555556</v>
      </c>
      <c r="X924">
        <v>11.33888889</v>
      </c>
      <c r="Y924">
        <v>11.52222222</v>
      </c>
      <c r="Z924">
        <v>11.705555560000001</v>
      </c>
      <c r="AA924">
        <v>11.88888889</v>
      </c>
      <c r="AB924">
        <v>12.07222222</v>
      </c>
      <c r="AC924">
        <v>12.255555559999999</v>
      </c>
      <c r="AD924">
        <v>12.438888889999999</v>
      </c>
      <c r="AE924">
        <v>12.622222219999999</v>
      </c>
      <c r="AF924">
        <v>0.15555555600000001</v>
      </c>
      <c r="AG924">
        <v>0.33888888900000003</v>
      </c>
      <c r="AH924">
        <v>0.47777777799999999</v>
      </c>
      <c r="AI924">
        <v>0.29444444400000003</v>
      </c>
      <c r="AJ924">
        <v>0.111111111</v>
      </c>
      <c r="AK924">
        <v>7.2222222000000003E-2</v>
      </c>
      <c r="AL924">
        <v>0.25555555600000002</v>
      </c>
      <c r="AM924">
        <v>0.438888889</v>
      </c>
      <c r="AN924">
        <v>0.37777777800000001</v>
      </c>
      <c r="AO924">
        <v>2.4197531000000001E-2</v>
      </c>
      <c r="AP924">
        <v>0.11484567900000001</v>
      </c>
      <c r="AQ924">
        <v>0.22827160499999999</v>
      </c>
      <c r="AR924">
        <v>8.6697530999999994E-2</v>
      </c>
      <c r="AS924">
        <v>1.2345679E-2</v>
      </c>
      <c r="AT924">
        <v>5.2160490000000004E-3</v>
      </c>
      <c r="AU924">
        <v>6.5308642E-2</v>
      </c>
      <c r="AV924">
        <v>0.192623457</v>
      </c>
      <c r="AW924">
        <v>0.14271604900000001</v>
      </c>
      <c r="AX924">
        <v>0.87222222199999999</v>
      </c>
      <c r="AY924">
        <v>0.28024691400000001</v>
      </c>
      <c r="AZ924">
        <v>9.6913579999999999E-2</v>
      </c>
    </row>
    <row r="925" spans="1:52" x14ac:dyDescent="0.25">
      <c r="A925">
        <v>923</v>
      </c>
      <c r="B925">
        <v>11</v>
      </c>
      <c r="C925">
        <v>11</v>
      </c>
      <c r="D925">
        <v>11</v>
      </c>
      <c r="E925">
        <v>11</v>
      </c>
      <c r="F925">
        <v>11</v>
      </c>
      <c r="G925">
        <v>11</v>
      </c>
      <c r="H925">
        <v>12</v>
      </c>
      <c r="I925">
        <v>12</v>
      </c>
      <c r="J925">
        <v>11</v>
      </c>
      <c r="U925">
        <v>10.80555556</v>
      </c>
      <c r="V925">
        <v>8.3333332999999996E-2</v>
      </c>
      <c r="W925">
        <v>10.88888889</v>
      </c>
      <c r="X925">
        <v>10.972222220000001</v>
      </c>
      <c r="Y925">
        <v>11.05555556</v>
      </c>
      <c r="Z925">
        <v>11.13888889</v>
      </c>
      <c r="AA925">
        <v>11.222222220000001</v>
      </c>
      <c r="AB925">
        <v>11.30555556</v>
      </c>
      <c r="AC925">
        <v>11.38888889</v>
      </c>
      <c r="AD925">
        <v>11.472222220000001</v>
      </c>
      <c r="AE925">
        <v>11.55555556</v>
      </c>
      <c r="AF925">
        <v>0.111111111</v>
      </c>
      <c r="AG925">
        <v>2.7777777999999999E-2</v>
      </c>
      <c r="AH925">
        <v>5.5555555999999999E-2</v>
      </c>
      <c r="AI925">
        <v>0.13888888899999999</v>
      </c>
      <c r="AJ925">
        <v>0.222222222</v>
      </c>
      <c r="AK925">
        <v>0.30555555600000001</v>
      </c>
      <c r="AL925">
        <v>0.61111111100000004</v>
      </c>
      <c r="AM925">
        <v>0.52777777800000003</v>
      </c>
      <c r="AN925">
        <v>0.55555555599999995</v>
      </c>
      <c r="AO925">
        <v>1.2345679E-2</v>
      </c>
      <c r="AP925">
        <v>7.7160499999999997E-4</v>
      </c>
      <c r="AQ925">
        <v>3.0864199999999999E-3</v>
      </c>
      <c r="AR925">
        <v>1.9290122999999999E-2</v>
      </c>
      <c r="AS925">
        <v>4.9382716E-2</v>
      </c>
      <c r="AT925">
        <v>9.3364197999999995E-2</v>
      </c>
      <c r="AU925">
        <v>0.37345678999999998</v>
      </c>
      <c r="AV925">
        <v>0.27854938299999998</v>
      </c>
      <c r="AW925">
        <v>0.30864197500000001</v>
      </c>
      <c r="AX925">
        <v>1.138888889</v>
      </c>
      <c r="AY925">
        <v>0.28395061700000002</v>
      </c>
      <c r="AZ925">
        <v>0.12654320999999999</v>
      </c>
    </row>
    <row r="926" spans="1:52" x14ac:dyDescent="0.25">
      <c r="A926">
        <v>924</v>
      </c>
      <c r="B926">
        <v>291</v>
      </c>
      <c r="C926">
        <v>297</v>
      </c>
      <c r="D926">
        <v>294</v>
      </c>
      <c r="E926">
        <v>288</v>
      </c>
      <c r="F926">
        <v>288</v>
      </c>
      <c r="G926">
        <v>311</v>
      </c>
      <c r="H926">
        <v>322</v>
      </c>
      <c r="I926">
        <v>325</v>
      </c>
      <c r="J926">
        <v>317</v>
      </c>
      <c r="U926">
        <v>281.41666670000001</v>
      </c>
      <c r="V926">
        <v>4.45</v>
      </c>
      <c r="W926">
        <v>285.8666667</v>
      </c>
      <c r="X926">
        <v>290.31666669999998</v>
      </c>
      <c r="Y926">
        <v>294.76666669999997</v>
      </c>
      <c r="Z926">
        <v>299.21666670000002</v>
      </c>
      <c r="AA926">
        <v>303.66666670000001</v>
      </c>
      <c r="AB926">
        <v>308.1166667</v>
      </c>
      <c r="AC926">
        <v>312.56666669999998</v>
      </c>
      <c r="AD926">
        <v>317.01666669999997</v>
      </c>
      <c r="AE926">
        <v>321.46666670000002</v>
      </c>
      <c r="AF926">
        <v>5.1333333330000004</v>
      </c>
      <c r="AG926">
        <v>6.6833333330000002</v>
      </c>
      <c r="AH926">
        <v>0.76666666699999997</v>
      </c>
      <c r="AI926">
        <v>11.21666667</v>
      </c>
      <c r="AJ926">
        <v>15.66666667</v>
      </c>
      <c r="AK926">
        <v>2.8833333329999999</v>
      </c>
      <c r="AL926">
        <v>9.4333333330000002</v>
      </c>
      <c r="AM926">
        <v>7.983333333</v>
      </c>
      <c r="AN926">
        <v>4.4666666670000001</v>
      </c>
      <c r="AO926">
        <v>26.351111110000002</v>
      </c>
      <c r="AP926">
        <v>44.666944440000002</v>
      </c>
      <c r="AQ926">
        <v>0.58777777799999997</v>
      </c>
      <c r="AR926">
        <v>125.8136111</v>
      </c>
      <c r="AS926">
        <v>245.44444440000001</v>
      </c>
      <c r="AT926">
        <v>8.3136111110000002</v>
      </c>
      <c r="AU926">
        <v>88.987777780000002</v>
      </c>
      <c r="AV926">
        <v>63.733611109999998</v>
      </c>
      <c r="AW926">
        <v>19.951111109999999</v>
      </c>
      <c r="AX926">
        <v>623.85</v>
      </c>
      <c r="AY926">
        <v>7.1370370369999998</v>
      </c>
      <c r="AZ926">
        <v>69.316666670000004</v>
      </c>
    </row>
    <row r="927" spans="1:52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>
        <v>926</v>
      </c>
      <c r="B928">
        <v>199</v>
      </c>
      <c r="C928">
        <v>204</v>
      </c>
      <c r="D928">
        <v>197</v>
      </c>
      <c r="E928">
        <v>206</v>
      </c>
      <c r="F928">
        <v>215</v>
      </c>
      <c r="G928">
        <v>208</v>
      </c>
      <c r="H928">
        <v>206</v>
      </c>
      <c r="I928">
        <v>211</v>
      </c>
      <c r="J928">
        <v>225</v>
      </c>
      <c r="U928">
        <v>195.80555559999999</v>
      </c>
      <c r="V928">
        <v>2.4166666669999999</v>
      </c>
      <c r="W928">
        <v>198.2222222</v>
      </c>
      <c r="X928">
        <v>200.63888890000001</v>
      </c>
      <c r="Y928">
        <v>203.05555559999999</v>
      </c>
      <c r="Z928">
        <v>205.4722222</v>
      </c>
      <c r="AA928">
        <v>207.88888890000001</v>
      </c>
      <c r="AB928">
        <v>210.30555559999999</v>
      </c>
      <c r="AC928">
        <v>212.7222222</v>
      </c>
      <c r="AD928">
        <v>215.13888890000001</v>
      </c>
      <c r="AE928">
        <v>217.55555559999999</v>
      </c>
      <c r="AF928">
        <v>0.77777777800000003</v>
      </c>
      <c r="AG928">
        <v>3.361111111</v>
      </c>
      <c r="AH928">
        <v>6.0555555559999998</v>
      </c>
      <c r="AI928">
        <v>0.52777777800000003</v>
      </c>
      <c r="AJ928">
        <v>7.1111111109999996</v>
      </c>
      <c r="AK928">
        <v>2.3055555559999998</v>
      </c>
      <c r="AL928">
        <v>6.7222222220000001</v>
      </c>
      <c r="AM928">
        <v>4.1388888890000004</v>
      </c>
      <c r="AN928">
        <v>7.4444444440000002</v>
      </c>
      <c r="AO928">
        <v>0.60493827200000005</v>
      </c>
      <c r="AP928">
        <v>11.2970679</v>
      </c>
      <c r="AQ928">
        <v>36.66975309</v>
      </c>
      <c r="AR928">
        <v>0.27854938299999998</v>
      </c>
      <c r="AS928">
        <v>50.567901229999997</v>
      </c>
      <c r="AT928">
        <v>5.3155864199999998</v>
      </c>
      <c r="AU928">
        <v>45.1882716</v>
      </c>
      <c r="AV928">
        <v>17.13040123</v>
      </c>
      <c r="AW928">
        <v>55.41975309</v>
      </c>
      <c r="AX928">
        <v>222.4722222</v>
      </c>
      <c r="AY928">
        <v>4.2716049380000003</v>
      </c>
      <c r="AZ928">
        <v>24.7191358</v>
      </c>
    </row>
    <row r="929" spans="1:52" x14ac:dyDescent="0.25">
      <c r="A929">
        <v>927</v>
      </c>
      <c r="B929">
        <v>32</v>
      </c>
      <c r="C929">
        <v>31</v>
      </c>
      <c r="D929">
        <v>33</v>
      </c>
      <c r="E929">
        <v>33</v>
      </c>
      <c r="F929">
        <v>34</v>
      </c>
      <c r="G929">
        <v>34</v>
      </c>
      <c r="H929">
        <v>36</v>
      </c>
      <c r="I929">
        <v>35</v>
      </c>
      <c r="J929">
        <v>35</v>
      </c>
      <c r="U929">
        <v>31.083333329999999</v>
      </c>
      <c r="V929">
        <v>0.51666666699999997</v>
      </c>
      <c r="W929">
        <v>31.6</v>
      </c>
      <c r="X929">
        <v>32.116666670000001</v>
      </c>
      <c r="Y929">
        <v>32.633333329999999</v>
      </c>
      <c r="Z929">
        <v>33.15</v>
      </c>
      <c r="AA929">
        <v>33.666666669999998</v>
      </c>
      <c r="AB929">
        <v>34.183333330000004</v>
      </c>
      <c r="AC929">
        <v>34.700000000000003</v>
      </c>
      <c r="AD929">
        <v>35.216666670000002</v>
      </c>
      <c r="AE929">
        <v>35.733333330000001</v>
      </c>
      <c r="AF929">
        <v>0.4</v>
      </c>
      <c r="AG929">
        <v>1.1166666670000001</v>
      </c>
      <c r="AH929">
        <v>0.366666667</v>
      </c>
      <c r="AI929">
        <v>0.15</v>
      </c>
      <c r="AJ929">
        <v>0.33333333300000001</v>
      </c>
      <c r="AK929">
        <v>0.18333333299999999</v>
      </c>
      <c r="AL929">
        <v>1.3</v>
      </c>
      <c r="AM929">
        <v>0.21666666700000001</v>
      </c>
      <c r="AN929">
        <v>0.73333333300000003</v>
      </c>
      <c r="AO929">
        <v>0.16</v>
      </c>
      <c r="AP929">
        <v>1.2469444439999999</v>
      </c>
      <c r="AQ929">
        <v>0.134444444</v>
      </c>
      <c r="AR929">
        <v>2.2499999999999999E-2</v>
      </c>
      <c r="AS929">
        <v>0.111111111</v>
      </c>
      <c r="AT929">
        <v>3.3611110999999999E-2</v>
      </c>
      <c r="AU929">
        <v>1.69</v>
      </c>
      <c r="AV929">
        <v>4.6944444000000002E-2</v>
      </c>
      <c r="AW929">
        <v>0.53777777800000004</v>
      </c>
      <c r="AX929">
        <v>3.983333333</v>
      </c>
      <c r="AY929">
        <v>0.53333333299999997</v>
      </c>
      <c r="AZ929">
        <v>0.44259259299999998</v>
      </c>
    </row>
    <row r="930" spans="1:52" x14ac:dyDescent="0.25">
      <c r="A930">
        <v>928</v>
      </c>
      <c r="B930">
        <v>79</v>
      </c>
      <c r="C930">
        <v>75</v>
      </c>
      <c r="D930">
        <v>81</v>
      </c>
      <c r="E930">
        <v>82</v>
      </c>
      <c r="F930">
        <v>78</v>
      </c>
      <c r="G930">
        <v>82</v>
      </c>
      <c r="H930">
        <v>80</v>
      </c>
      <c r="I930">
        <v>83</v>
      </c>
      <c r="J930">
        <v>86</v>
      </c>
      <c r="U930">
        <v>76.5</v>
      </c>
      <c r="V930">
        <v>0.83333333300000001</v>
      </c>
      <c r="W930">
        <v>77.333333330000002</v>
      </c>
      <c r="X930">
        <v>78.166666669999998</v>
      </c>
      <c r="Y930">
        <v>79</v>
      </c>
      <c r="Z930">
        <v>79.833333330000002</v>
      </c>
      <c r="AA930">
        <v>80.666666669999998</v>
      </c>
      <c r="AB930">
        <v>81.5</v>
      </c>
      <c r="AC930">
        <v>82.333333330000002</v>
      </c>
      <c r="AD930">
        <v>83.166666669999998</v>
      </c>
      <c r="AE930">
        <v>84</v>
      </c>
      <c r="AF930">
        <v>1.6666666670000001</v>
      </c>
      <c r="AG930">
        <v>3.1666666669999999</v>
      </c>
      <c r="AH930">
        <v>2</v>
      </c>
      <c r="AI930">
        <v>2.1666666669999999</v>
      </c>
      <c r="AJ930">
        <v>2.6666666669999999</v>
      </c>
      <c r="AK930">
        <v>0.5</v>
      </c>
      <c r="AL930">
        <v>2.3333333330000001</v>
      </c>
      <c r="AM930">
        <v>0.16666666699999999</v>
      </c>
      <c r="AN930">
        <v>2</v>
      </c>
      <c r="AO930">
        <v>2.7777777779999999</v>
      </c>
      <c r="AP930">
        <v>10.027777779999999</v>
      </c>
      <c r="AQ930">
        <v>4</v>
      </c>
      <c r="AR930">
        <v>4.6944444440000002</v>
      </c>
      <c r="AS930">
        <v>7.1111111109999996</v>
      </c>
      <c r="AT930">
        <v>0.25</v>
      </c>
      <c r="AU930">
        <v>5.4444444440000002</v>
      </c>
      <c r="AV930">
        <v>2.7777777999999999E-2</v>
      </c>
      <c r="AW930">
        <v>4</v>
      </c>
      <c r="AX930">
        <v>38.333333330000002</v>
      </c>
      <c r="AY930">
        <v>1.851851852</v>
      </c>
      <c r="AZ930">
        <v>4.2592592590000002</v>
      </c>
    </row>
    <row r="931" spans="1:52" x14ac:dyDescent="0.25">
      <c r="A931">
        <v>929</v>
      </c>
      <c r="B931">
        <v>106</v>
      </c>
      <c r="C931">
        <v>101</v>
      </c>
      <c r="D931">
        <v>103</v>
      </c>
      <c r="E931">
        <v>107</v>
      </c>
      <c r="F931">
        <v>109</v>
      </c>
      <c r="G931">
        <v>113</v>
      </c>
      <c r="H931">
        <v>115</v>
      </c>
      <c r="I931">
        <v>117</v>
      </c>
      <c r="J931">
        <v>114</v>
      </c>
      <c r="U931">
        <v>100.2777778</v>
      </c>
      <c r="V931">
        <v>1.8333333329999999</v>
      </c>
      <c r="W931">
        <v>102.1111111</v>
      </c>
      <c r="X931">
        <v>103.94444439999999</v>
      </c>
      <c r="Y931">
        <v>105.7777778</v>
      </c>
      <c r="Z931">
        <v>107.6111111</v>
      </c>
      <c r="AA931">
        <v>109.44444439999999</v>
      </c>
      <c r="AB931">
        <v>111.2777778</v>
      </c>
      <c r="AC931">
        <v>113.1111111</v>
      </c>
      <c r="AD931">
        <v>114.94444439999999</v>
      </c>
      <c r="AE931">
        <v>116.7777778</v>
      </c>
      <c r="AF931">
        <v>3.888888889</v>
      </c>
      <c r="AG931">
        <v>2.9444444440000002</v>
      </c>
      <c r="AH931">
        <v>2.7777777779999999</v>
      </c>
      <c r="AI931">
        <v>0.61111111100000004</v>
      </c>
      <c r="AJ931">
        <v>0.44444444399999999</v>
      </c>
      <c r="AK931">
        <v>1.7222222220000001</v>
      </c>
      <c r="AL931">
        <v>1.888888889</v>
      </c>
      <c r="AM931">
        <v>2.0555555559999998</v>
      </c>
      <c r="AN931">
        <v>2.7777777779999999</v>
      </c>
      <c r="AO931">
        <v>15.123456790000001</v>
      </c>
      <c r="AP931">
        <v>8.6697530860000001</v>
      </c>
      <c r="AQ931">
        <v>7.7160493829999997</v>
      </c>
      <c r="AR931">
        <v>0.37345678999999998</v>
      </c>
      <c r="AS931">
        <v>0.197530864</v>
      </c>
      <c r="AT931">
        <v>2.9660493830000001</v>
      </c>
      <c r="AU931">
        <v>3.5679012349999999</v>
      </c>
      <c r="AV931">
        <v>4.2253086419999999</v>
      </c>
      <c r="AW931">
        <v>7.7160493829999997</v>
      </c>
      <c r="AX931">
        <v>50.555555560000002</v>
      </c>
      <c r="AY931">
        <v>2.1234567900000001</v>
      </c>
      <c r="AZ931">
        <v>5.6172839510000001</v>
      </c>
    </row>
    <row r="932" spans="1:52" x14ac:dyDescent="0.25">
      <c r="A932">
        <v>930</v>
      </c>
      <c r="B932">
        <v>180</v>
      </c>
      <c r="C932">
        <v>181</v>
      </c>
      <c r="D932">
        <v>174</v>
      </c>
      <c r="E932">
        <v>174</v>
      </c>
      <c r="F932">
        <v>176</v>
      </c>
      <c r="G932">
        <v>179</v>
      </c>
      <c r="H932">
        <v>183</v>
      </c>
      <c r="I932">
        <v>200</v>
      </c>
      <c r="J932">
        <v>189</v>
      </c>
      <c r="U932">
        <v>172.11111109999999</v>
      </c>
      <c r="V932">
        <v>1.933333333</v>
      </c>
      <c r="W932">
        <v>174.0444444</v>
      </c>
      <c r="X932">
        <v>175.97777780000001</v>
      </c>
      <c r="Y932">
        <v>177.9111111</v>
      </c>
      <c r="Z932">
        <v>179.84444439999999</v>
      </c>
      <c r="AA932">
        <v>181.7777778</v>
      </c>
      <c r="AB932">
        <v>183.71111110000001</v>
      </c>
      <c r="AC932">
        <v>185.6444444</v>
      </c>
      <c r="AD932">
        <v>187.57777780000001</v>
      </c>
      <c r="AE932">
        <v>189.51111109999999</v>
      </c>
      <c r="AF932">
        <v>5.9555555560000002</v>
      </c>
      <c r="AG932">
        <v>5.0222222219999999</v>
      </c>
      <c r="AH932">
        <v>3.9111111109999999</v>
      </c>
      <c r="AI932">
        <v>5.8444444439999996</v>
      </c>
      <c r="AJ932">
        <v>5.7777777779999999</v>
      </c>
      <c r="AK932">
        <v>4.7111111110000001</v>
      </c>
      <c r="AL932">
        <v>2.6444444439999999</v>
      </c>
      <c r="AM932">
        <v>12.42222222</v>
      </c>
      <c r="AN932">
        <v>0.51111111099999995</v>
      </c>
      <c r="AO932">
        <v>35.468641980000001</v>
      </c>
      <c r="AP932">
        <v>25.222716049999999</v>
      </c>
      <c r="AQ932">
        <v>15.296790120000001</v>
      </c>
      <c r="AR932">
        <v>34.157530860000001</v>
      </c>
      <c r="AS932">
        <v>33.382716049999999</v>
      </c>
      <c r="AT932">
        <v>22.194567899999999</v>
      </c>
      <c r="AU932">
        <v>6.99308642</v>
      </c>
      <c r="AV932">
        <v>154.31160489999999</v>
      </c>
      <c r="AW932">
        <v>0.261234568</v>
      </c>
      <c r="AX932">
        <v>327.28888890000002</v>
      </c>
      <c r="AY932">
        <v>5.2</v>
      </c>
      <c r="AZ932">
        <v>36.3654321</v>
      </c>
    </row>
    <row r="933" spans="1:52" x14ac:dyDescent="0.25">
      <c r="A933">
        <v>931</v>
      </c>
      <c r="B933">
        <v>17</v>
      </c>
      <c r="C933">
        <v>17</v>
      </c>
      <c r="D933">
        <v>18</v>
      </c>
      <c r="E933">
        <v>18</v>
      </c>
      <c r="F933">
        <v>18</v>
      </c>
      <c r="G933">
        <v>17</v>
      </c>
      <c r="H933">
        <v>19</v>
      </c>
      <c r="I933">
        <v>19</v>
      </c>
      <c r="J933">
        <v>20</v>
      </c>
      <c r="U933">
        <v>16.527777780000001</v>
      </c>
      <c r="V933">
        <v>0.31666666700000001</v>
      </c>
      <c r="W933">
        <v>16.84444444</v>
      </c>
      <c r="X933">
        <v>17.16111111</v>
      </c>
      <c r="Y933">
        <v>17.47777778</v>
      </c>
      <c r="Z933">
        <v>17.794444439999999</v>
      </c>
      <c r="AA933">
        <v>18.11111111</v>
      </c>
      <c r="AB933">
        <v>18.42777778</v>
      </c>
      <c r="AC933">
        <v>18.744444439999999</v>
      </c>
      <c r="AD933">
        <v>19.061111109999999</v>
      </c>
      <c r="AE933">
        <v>19.377777779999999</v>
      </c>
      <c r="AF933">
        <v>0.15555555600000001</v>
      </c>
      <c r="AG933">
        <v>0.161111111</v>
      </c>
      <c r="AH933">
        <v>0.52222222200000001</v>
      </c>
      <c r="AI933">
        <v>0.205555556</v>
      </c>
      <c r="AJ933">
        <v>0.111111111</v>
      </c>
      <c r="AK933">
        <v>1.4277777780000001</v>
      </c>
      <c r="AL933">
        <v>0.25555555600000002</v>
      </c>
      <c r="AM933">
        <v>6.1111111000000003E-2</v>
      </c>
      <c r="AN933">
        <v>0.62222222199999999</v>
      </c>
      <c r="AO933">
        <v>2.4197531000000001E-2</v>
      </c>
      <c r="AP933">
        <v>2.595679E-2</v>
      </c>
      <c r="AQ933">
        <v>0.27271604900000002</v>
      </c>
      <c r="AR933">
        <v>4.2253086000000002E-2</v>
      </c>
      <c r="AS933">
        <v>1.2345679E-2</v>
      </c>
      <c r="AT933">
        <v>2.0385493829999999</v>
      </c>
      <c r="AU933">
        <v>6.5308642E-2</v>
      </c>
      <c r="AV933">
        <v>3.7345680000000002E-3</v>
      </c>
      <c r="AW933">
        <v>0.38716049400000002</v>
      </c>
      <c r="AX933">
        <v>2.872222222</v>
      </c>
      <c r="AY933">
        <v>0.391358025</v>
      </c>
      <c r="AZ933">
        <v>0.31913580200000002</v>
      </c>
    </row>
    <row r="934" spans="1:52" x14ac:dyDescent="0.25">
      <c r="A934">
        <v>932</v>
      </c>
      <c r="B934">
        <v>63</v>
      </c>
      <c r="C934">
        <v>69</v>
      </c>
      <c r="D934">
        <v>70</v>
      </c>
      <c r="E934">
        <v>70</v>
      </c>
      <c r="F934">
        <v>68</v>
      </c>
      <c r="G934">
        <v>71</v>
      </c>
      <c r="H934">
        <v>70</v>
      </c>
      <c r="I934">
        <v>75</v>
      </c>
      <c r="J934">
        <v>75</v>
      </c>
      <c r="U934">
        <v>64.527777779999994</v>
      </c>
      <c r="V934">
        <v>1.1166666670000001</v>
      </c>
      <c r="W934">
        <v>65.644444440000001</v>
      </c>
      <c r="X934">
        <v>66.761111110000002</v>
      </c>
      <c r="Y934">
        <v>67.877777780000002</v>
      </c>
      <c r="Z934">
        <v>68.994444439999995</v>
      </c>
      <c r="AA934">
        <v>70.111111109999996</v>
      </c>
      <c r="AB934">
        <v>71.227777779999997</v>
      </c>
      <c r="AC934">
        <v>72.344444440000004</v>
      </c>
      <c r="AD934">
        <v>73.461111110000004</v>
      </c>
      <c r="AE934">
        <v>74.577777780000005</v>
      </c>
      <c r="AF934">
        <v>2.6444444439999999</v>
      </c>
      <c r="AG934">
        <v>2.238888889</v>
      </c>
      <c r="AH934">
        <v>2.122222222</v>
      </c>
      <c r="AI934">
        <v>1.005555556</v>
      </c>
      <c r="AJ934">
        <v>2.111111111</v>
      </c>
      <c r="AK934">
        <v>0.22777777799999999</v>
      </c>
      <c r="AL934">
        <v>2.3444444440000001</v>
      </c>
      <c r="AM934">
        <v>1.5388888890000001</v>
      </c>
      <c r="AN934">
        <v>0.42222222199999998</v>
      </c>
      <c r="AO934">
        <v>6.99308642</v>
      </c>
      <c r="AP934">
        <v>5.0126234570000001</v>
      </c>
      <c r="AQ934">
        <v>4.5038271600000002</v>
      </c>
      <c r="AR934">
        <v>1.0111419749999999</v>
      </c>
      <c r="AS934">
        <v>4.4567901230000002</v>
      </c>
      <c r="AT934">
        <v>5.1882716000000002E-2</v>
      </c>
      <c r="AU934">
        <v>5.4964197529999996</v>
      </c>
      <c r="AV934">
        <v>2.3681790120000001</v>
      </c>
      <c r="AW934">
        <v>0.178271605</v>
      </c>
      <c r="AX934">
        <v>30.07222222</v>
      </c>
      <c r="AY934">
        <v>1.6283950620000001</v>
      </c>
      <c r="AZ934">
        <v>3.3413580249999999</v>
      </c>
    </row>
    <row r="935" spans="1:52" x14ac:dyDescent="0.25">
      <c r="A935">
        <v>933</v>
      </c>
      <c r="B935">
        <v>193</v>
      </c>
      <c r="C935">
        <v>193</v>
      </c>
      <c r="D935">
        <v>203</v>
      </c>
      <c r="E935">
        <v>212</v>
      </c>
      <c r="F935">
        <v>206</v>
      </c>
      <c r="G935">
        <v>210</v>
      </c>
      <c r="H935">
        <v>220</v>
      </c>
      <c r="I935">
        <v>225</v>
      </c>
      <c r="J935">
        <v>229</v>
      </c>
      <c r="U935">
        <v>187.44444440000001</v>
      </c>
      <c r="V935">
        <v>4.5333333329999999</v>
      </c>
      <c r="W935">
        <v>191.97777780000001</v>
      </c>
      <c r="X935">
        <v>196.51111109999999</v>
      </c>
      <c r="Y935">
        <v>201.0444444</v>
      </c>
      <c r="Z935">
        <v>205.57777780000001</v>
      </c>
      <c r="AA935">
        <v>210.11111109999999</v>
      </c>
      <c r="AB935">
        <v>214.6444444</v>
      </c>
      <c r="AC935">
        <v>219.1777778</v>
      </c>
      <c r="AD935">
        <v>223.71111110000001</v>
      </c>
      <c r="AE935">
        <v>228.24444439999999</v>
      </c>
      <c r="AF935">
        <v>1.0222222219999999</v>
      </c>
      <c r="AG935">
        <v>3.511111111</v>
      </c>
      <c r="AH935">
        <v>1.955555556</v>
      </c>
      <c r="AI935">
        <v>6.4222222220000003</v>
      </c>
      <c r="AJ935">
        <v>4.1111111109999996</v>
      </c>
      <c r="AK935">
        <v>4.6444444440000003</v>
      </c>
      <c r="AL935">
        <v>0.82222222199999995</v>
      </c>
      <c r="AM935">
        <v>1.2888888890000001</v>
      </c>
      <c r="AN935">
        <v>0.75555555600000002</v>
      </c>
      <c r="AO935">
        <v>1.044938272</v>
      </c>
      <c r="AP935">
        <v>12.32790123</v>
      </c>
      <c r="AQ935">
        <v>3.8241975309999998</v>
      </c>
      <c r="AR935">
        <v>41.244938269999999</v>
      </c>
      <c r="AS935">
        <v>16.90123457</v>
      </c>
      <c r="AT935">
        <v>21.570864199999999</v>
      </c>
      <c r="AU935">
        <v>0.67604938299999995</v>
      </c>
      <c r="AV935">
        <v>1.661234568</v>
      </c>
      <c r="AW935">
        <v>0.57086419799999999</v>
      </c>
      <c r="AX935">
        <v>99.82222222</v>
      </c>
      <c r="AY935">
        <v>2.7259259259999999</v>
      </c>
      <c r="AZ935">
        <v>11.091358019999999</v>
      </c>
    </row>
    <row r="936" spans="1:52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>
        <v>936</v>
      </c>
      <c r="B938">
        <v>70</v>
      </c>
      <c r="C938">
        <v>72</v>
      </c>
      <c r="D938">
        <v>76</v>
      </c>
      <c r="E938">
        <v>75</v>
      </c>
      <c r="F938">
        <v>78</v>
      </c>
      <c r="G938">
        <v>79</v>
      </c>
      <c r="H938">
        <v>77</v>
      </c>
      <c r="I938">
        <v>80</v>
      </c>
      <c r="J938">
        <v>80</v>
      </c>
      <c r="U938">
        <v>70.5</v>
      </c>
      <c r="V938">
        <v>1.1666666670000001</v>
      </c>
      <c r="W938">
        <v>71.666666669999998</v>
      </c>
      <c r="X938">
        <v>72.833333330000002</v>
      </c>
      <c r="Y938">
        <v>74</v>
      </c>
      <c r="Z938">
        <v>75.166666669999998</v>
      </c>
      <c r="AA938">
        <v>76.333333330000002</v>
      </c>
      <c r="AB938">
        <v>77.5</v>
      </c>
      <c r="AC938">
        <v>78.666666669999998</v>
      </c>
      <c r="AD938">
        <v>79.833333330000002</v>
      </c>
      <c r="AE938">
        <v>81</v>
      </c>
      <c r="AF938">
        <v>1.6666666670000001</v>
      </c>
      <c r="AG938">
        <v>0.83333333300000001</v>
      </c>
      <c r="AH938">
        <v>2</v>
      </c>
      <c r="AI938">
        <v>0.16666666699999999</v>
      </c>
      <c r="AJ938">
        <v>1.6666666670000001</v>
      </c>
      <c r="AK938">
        <v>1.5</v>
      </c>
      <c r="AL938">
        <v>1.6666666670000001</v>
      </c>
      <c r="AM938">
        <v>0.16666666699999999</v>
      </c>
      <c r="AN938">
        <v>1</v>
      </c>
      <c r="AO938">
        <v>2.7777777779999999</v>
      </c>
      <c r="AP938">
        <v>0.69444444400000005</v>
      </c>
      <c r="AQ938">
        <v>4</v>
      </c>
      <c r="AR938">
        <v>2.7777777999999999E-2</v>
      </c>
      <c r="AS938">
        <v>2.7777777779999999</v>
      </c>
      <c r="AT938">
        <v>2.25</v>
      </c>
      <c r="AU938">
        <v>2.7777777779999999</v>
      </c>
      <c r="AV938">
        <v>2.7777777999999999E-2</v>
      </c>
      <c r="AW938">
        <v>1</v>
      </c>
      <c r="AX938">
        <v>16.333333329999999</v>
      </c>
      <c r="AY938">
        <v>1.1851851849999999</v>
      </c>
      <c r="AZ938">
        <v>1.8148148150000001</v>
      </c>
    </row>
    <row r="939" spans="1:52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>
        <v>938</v>
      </c>
      <c r="B940">
        <v>54</v>
      </c>
      <c r="C940">
        <v>55</v>
      </c>
      <c r="D940">
        <v>58</v>
      </c>
      <c r="E940">
        <v>57</v>
      </c>
      <c r="F940">
        <v>60</v>
      </c>
      <c r="G940">
        <v>60</v>
      </c>
      <c r="H940">
        <v>60</v>
      </c>
      <c r="I940">
        <v>60</v>
      </c>
      <c r="J940">
        <v>63</v>
      </c>
      <c r="U940">
        <v>53.722222219999999</v>
      </c>
      <c r="V940">
        <v>0.96666666700000003</v>
      </c>
      <c r="W940">
        <v>54.688888890000001</v>
      </c>
      <c r="X940">
        <v>55.655555560000003</v>
      </c>
      <c r="Y940">
        <v>56.622222219999998</v>
      </c>
      <c r="Z940">
        <v>57.58888889</v>
      </c>
      <c r="AA940">
        <v>58.555555560000002</v>
      </c>
      <c r="AB940">
        <v>59.522222220000003</v>
      </c>
      <c r="AC940">
        <v>60.488888889999998</v>
      </c>
      <c r="AD940">
        <v>61.455555560000001</v>
      </c>
      <c r="AE940">
        <v>62.422222220000002</v>
      </c>
      <c r="AF940">
        <v>0.688888889</v>
      </c>
      <c r="AG940">
        <v>0.65555555600000004</v>
      </c>
      <c r="AH940">
        <v>1.377777778</v>
      </c>
      <c r="AI940">
        <v>0.58888888900000003</v>
      </c>
      <c r="AJ940">
        <v>1.4444444439999999</v>
      </c>
      <c r="AK940">
        <v>0.47777777799999999</v>
      </c>
      <c r="AL940">
        <v>0.48888888899999999</v>
      </c>
      <c r="AM940">
        <v>1.455555556</v>
      </c>
      <c r="AN940">
        <v>0.57777777799999996</v>
      </c>
      <c r="AO940">
        <v>0.47456790100000001</v>
      </c>
      <c r="AP940">
        <v>0.42975308600000001</v>
      </c>
      <c r="AQ940">
        <v>1.8982716049999999</v>
      </c>
      <c r="AR940">
        <v>0.34679012300000001</v>
      </c>
      <c r="AS940">
        <v>2.0864197529999999</v>
      </c>
      <c r="AT940">
        <v>0.22827160499999999</v>
      </c>
      <c r="AU940">
        <v>0.23901234599999999</v>
      </c>
      <c r="AV940">
        <v>2.1186419750000001</v>
      </c>
      <c r="AW940">
        <v>0.33382716000000001</v>
      </c>
      <c r="AX940">
        <v>8.1555555559999995</v>
      </c>
      <c r="AY940">
        <v>0.86172839499999998</v>
      </c>
      <c r="AZ940">
        <v>0.90617283999999998</v>
      </c>
    </row>
    <row r="941" spans="1:52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25">
      <c r="A942">
        <v>940</v>
      </c>
      <c r="B942">
        <v>85</v>
      </c>
      <c r="C942">
        <v>83</v>
      </c>
      <c r="D942">
        <v>90</v>
      </c>
      <c r="E942">
        <v>94</v>
      </c>
      <c r="F942">
        <v>89</v>
      </c>
      <c r="G942">
        <v>93</v>
      </c>
      <c r="H942">
        <v>98</v>
      </c>
      <c r="I942">
        <v>102</v>
      </c>
      <c r="J942">
        <v>95</v>
      </c>
      <c r="U942">
        <v>82.777777779999994</v>
      </c>
      <c r="V942">
        <v>1.8666666670000001</v>
      </c>
      <c r="W942">
        <v>84.644444440000001</v>
      </c>
      <c r="X942">
        <v>86.511111110000002</v>
      </c>
      <c r="Y942">
        <v>88.377777780000002</v>
      </c>
      <c r="Z942">
        <v>90.244444439999995</v>
      </c>
      <c r="AA942">
        <v>92.111111109999996</v>
      </c>
      <c r="AB942">
        <v>93.977777779999997</v>
      </c>
      <c r="AC942">
        <v>95.844444440000004</v>
      </c>
      <c r="AD942">
        <v>97.711111110000004</v>
      </c>
      <c r="AE942">
        <v>99.577777780000005</v>
      </c>
      <c r="AF942">
        <v>0.35555555599999999</v>
      </c>
      <c r="AG942">
        <v>3.511111111</v>
      </c>
      <c r="AH942">
        <v>1.622222222</v>
      </c>
      <c r="AI942">
        <v>3.755555556</v>
      </c>
      <c r="AJ942">
        <v>3.111111111</v>
      </c>
      <c r="AK942">
        <v>0.97777777799999999</v>
      </c>
      <c r="AL942">
        <v>2.1555555559999999</v>
      </c>
      <c r="AM942">
        <v>4.2888888889999999</v>
      </c>
      <c r="AN942">
        <v>4.5777777779999997</v>
      </c>
      <c r="AO942">
        <v>0.126419753</v>
      </c>
      <c r="AP942">
        <v>12.32790123</v>
      </c>
      <c r="AQ942">
        <v>2.6316049380000002</v>
      </c>
      <c r="AR942">
        <v>14.10419753</v>
      </c>
      <c r="AS942">
        <v>9.6790123460000004</v>
      </c>
      <c r="AT942">
        <v>0.95604938299999997</v>
      </c>
      <c r="AU942">
        <v>4.646419753</v>
      </c>
      <c r="AV942">
        <v>18.394567899999998</v>
      </c>
      <c r="AW942">
        <v>20.95604938</v>
      </c>
      <c r="AX942">
        <v>83.82222222</v>
      </c>
      <c r="AY942">
        <v>2.7061728399999998</v>
      </c>
      <c r="AZ942">
        <v>9.3135802470000009</v>
      </c>
    </row>
    <row r="943" spans="1:52" x14ac:dyDescent="0.25">
      <c r="A943">
        <v>941</v>
      </c>
      <c r="B943">
        <v>47</v>
      </c>
      <c r="C943">
        <v>45</v>
      </c>
      <c r="D943">
        <v>50</v>
      </c>
      <c r="E943">
        <v>50</v>
      </c>
      <c r="F943">
        <v>49</v>
      </c>
      <c r="G943">
        <v>51</v>
      </c>
      <c r="H943">
        <v>51</v>
      </c>
      <c r="I943">
        <v>52</v>
      </c>
      <c r="J943">
        <v>54</v>
      </c>
      <c r="U943">
        <v>45.555555560000002</v>
      </c>
      <c r="V943">
        <v>0.86666666699999995</v>
      </c>
      <c r="W943">
        <v>46.422222220000002</v>
      </c>
      <c r="X943">
        <v>47.288888890000003</v>
      </c>
      <c r="Y943">
        <v>48.155555560000003</v>
      </c>
      <c r="Z943">
        <v>49.022222220000003</v>
      </c>
      <c r="AA943">
        <v>49.888888889999997</v>
      </c>
      <c r="AB943">
        <v>50.755555559999998</v>
      </c>
      <c r="AC943">
        <v>51.622222219999998</v>
      </c>
      <c r="AD943">
        <v>52.488888889999998</v>
      </c>
      <c r="AE943">
        <v>53.355555559999999</v>
      </c>
      <c r="AF943">
        <v>0.57777777799999996</v>
      </c>
      <c r="AG943">
        <v>2.2888888889999999</v>
      </c>
      <c r="AH943">
        <v>1.8444444440000001</v>
      </c>
      <c r="AI943">
        <v>0.97777777799999999</v>
      </c>
      <c r="AJ943">
        <v>0.88888888899999996</v>
      </c>
      <c r="AK943">
        <v>0.24444444400000001</v>
      </c>
      <c r="AL943">
        <v>0.62222222199999999</v>
      </c>
      <c r="AM943">
        <v>0.48888888899999999</v>
      </c>
      <c r="AN943">
        <v>0.64444444400000001</v>
      </c>
      <c r="AO943">
        <v>0.33382716000000001</v>
      </c>
      <c r="AP943">
        <v>5.239012346</v>
      </c>
      <c r="AQ943">
        <v>3.401975309</v>
      </c>
      <c r="AR943">
        <v>0.95604938299999997</v>
      </c>
      <c r="AS943">
        <v>0.79012345699999997</v>
      </c>
      <c r="AT943">
        <v>5.9753085999999997E-2</v>
      </c>
      <c r="AU943">
        <v>0.38716049400000002</v>
      </c>
      <c r="AV943">
        <v>0.23901234599999999</v>
      </c>
      <c r="AW943">
        <v>0.41530864200000001</v>
      </c>
      <c r="AX943">
        <v>11.82222222</v>
      </c>
      <c r="AY943">
        <v>0.95308641999999999</v>
      </c>
      <c r="AZ943">
        <v>1.313580247</v>
      </c>
    </row>
    <row r="944" spans="1:52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>
        <v>944</v>
      </c>
      <c r="B946">
        <v>96</v>
      </c>
      <c r="C946">
        <v>94</v>
      </c>
      <c r="D946">
        <v>93</v>
      </c>
      <c r="E946">
        <v>101</v>
      </c>
      <c r="F946">
        <v>104</v>
      </c>
      <c r="G946">
        <v>106</v>
      </c>
      <c r="H946">
        <v>104</v>
      </c>
      <c r="I946">
        <v>107</v>
      </c>
      <c r="J946">
        <v>109</v>
      </c>
      <c r="U946">
        <v>91.722222220000006</v>
      </c>
      <c r="V946">
        <v>1.9666666669999999</v>
      </c>
      <c r="W946">
        <v>93.688888890000001</v>
      </c>
      <c r="X946">
        <v>95.655555559999996</v>
      </c>
      <c r="Y946">
        <v>97.622222219999998</v>
      </c>
      <c r="Z946">
        <v>99.588888890000007</v>
      </c>
      <c r="AA946">
        <v>101.55555560000001</v>
      </c>
      <c r="AB946">
        <v>103.5222222</v>
      </c>
      <c r="AC946">
        <v>105.48888890000001</v>
      </c>
      <c r="AD946">
        <v>107.4555556</v>
      </c>
      <c r="AE946">
        <v>109.42222219999999</v>
      </c>
      <c r="AF946">
        <v>2.3111111110000002</v>
      </c>
      <c r="AG946">
        <v>1.6555555559999999</v>
      </c>
      <c r="AH946">
        <v>4.6222222220000004</v>
      </c>
      <c r="AI946">
        <v>1.4111111110000001</v>
      </c>
      <c r="AJ946">
        <v>2.4444444440000002</v>
      </c>
      <c r="AK946">
        <v>2.4777777780000001</v>
      </c>
      <c r="AL946">
        <v>1.488888889</v>
      </c>
      <c r="AM946">
        <v>0.45555555599999997</v>
      </c>
      <c r="AN946">
        <v>0.42222222199999998</v>
      </c>
      <c r="AO946">
        <v>5.341234568</v>
      </c>
      <c r="AP946">
        <v>2.7408641980000001</v>
      </c>
      <c r="AQ946">
        <v>21.36493827</v>
      </c>
      <c r="AR946">
        <v>1.9912345680000001</v>
      </c>
      <c r="AS946">
        <v>5.9753086419999999</v>
      </c>
      <c r="AT946">
        <v>6.1393827160000001</v>
      </c>
      <c r="AU946">
        <v>2.216790123</v>
      </c>
      <c r="AV946">
        <v>0.20753086400000001</v>
      </c>
      <c r="AW946">
        <v>0.178271605</v>
      </c>
      <c r="AX946">
        <v>46.155555560000003</v>
      </c>
      <c r="AY946">
        <v>1.9209876539999999</v>
      </c>
      <c r="AZ946">
        <v>5.1283950620000001</v>
      </c>
    </row>
    <row r="947" spans="1:52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25">
      <c r="A948">
        <v>946</v>
      </c>
      <c r="B948">
        <v>89</v>
      </c>
      <c r="C948">
        <v>88</v>
      </c>
      <c r="D948">
        <v>95</v>
      </c>
      <c r="E948">
        <v>100</v>
      </c>
      <c r="F948">
        <v>98</v>
      </c>
      <c r="G948">
        <v>95</v>
      </c>
      <c r="H948">
        <v>104</v>
      </c>
      <c r="I948">
        <v>100</v>
      </c>
      <c r="J948">
        <v>103</v>
      </c>
      <c r="U948">
        <v>88.138888890000004</v>
      </c>
      <c r="V948">
        <v>1.75</v>
      </c>
      <c r="W948">
        <v>89.888888890000004</v>
      </c>
      <c r="X948">
        <v>91.638888890000004</v>
      </c>
      <c r="Y948">
        <v>93.388888890000004</v>
      </c>
      <c r="Z948">
        <v>95.138888890000004</v>
      </c>
      <c r="AA948">
        <v>96.888888890000004</v>
      </c>
      <c r="AB948">
        <v>98.638888890000004</v>
      </c>
      <c r="AC948">
        <v>100.3888889</v>
      </c>
      <c r="AD948">
        <v>102.1388889</v>
      </c>
      <c r="AE948">
        <v>103.8888889</v>
      </c>
      <c r="AF948">
        <v>0.88888888899999996</v>
      </c>
      <c r="AG948">
        <v>3.638888889</v>
      </c>
      <c r="AH948">
        <v>1.611111111</v>
      </c>
      <c r="AI948">
        <v>4.8611111109999996</v>
      </c>
      <c r="AJ948">
        <v>1.111111111</v>
      </c>
      <c r="AK948">
        <v>3.638888889</v>
      </c>
      <c r="AL948">
        <v>3.611111111</v>
      </c>
      <c r="AM948">
        <v>2.138888889</v>
      </c>
      <c r="AN948">
        <v>0.88888888899999996</v>
      </c>
      <c r="AO948">
        <v>0.79012345699999997</v>
      </c>
      <c r="AP948">
        <v>13.241512350000001</v>
      </c>
      <c r="AQ948">
        <v>2.5956790120000002</v>
      </c>
      <c r="AR948">
        <v>23.63040123</v>
      </c>
      <c r="AS948">
        <v>1.2345679009999999</v>
      </c>
      <c r="AT948">
        <v>13.241512350000001</v>
      </c>
      <c r="AU948">
        <v>13.04012346</v>
      </c>
      <c r="AV948">
        <v>4.5748456790000001</v>
      </c>
      <c r="AW948">
        <v>0.79012345699999997</v>
      </c>
      <c r="AX948">
        <v>73.138888890000004</v>
      </c>
      <c r="AY948">
        <v>2.4876543209999999</v>
      </c>
      <c r="AZ948">
        <v>8.1265432099999995</v>
      </c>
    </row>
    <row r="949" spans="1:52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>
        <v>948</v>
      </c>
      <c r="B950">
        <v>108</v>
      </c>
      <c r="C950">
        <v>116</v>
      </c>
      <c r="D950">
        <v>114</v>
      </c>
      <c r="E950">
        <v>120</v>
      </c>
      <c r="F950">
        <v>117</v>
      </c>
      <c r="G950">
        <v>124</v>
      </c>
      <c r="H950">
        <v>115</v>
      </c>
      <c r="I950">
        <v>127</v>
      </c>
      <c r="J950">
        <v>127</v>
      </c>
      <c r="U950">
        <v>109.08333330000001</v>
      </c>
      <c r="V950">
        <v>1.9166666670000001</v>
      </c>
      <c r="W950">
        <v>111</v>
      </c>
      <c r="X950">
        <v>112.91666669999999</v>
      </c>
      <c r="Y950">
        <v>114.83333330000001</v>
      </c>
      <c r="Z950">
        <v>116.75</v>
      </c>
      <c r="AA950">
        <v>118.66666669999999</v>
      </c>
      <c r="AB950">
        <v>120.58333330000001</v>
      </c>
      <c r="AC950">
        <v>122.5</v>
      </c>
      <c r="AD950">
        <v>124.41666669999999</v>
      </c>
      <c r="AE950">
        <v>126.33333330000001</v>
      </c>
      <c r="AF950">
        <v>3</v>
      </c>
      <c r="AG950">
        <v>3.0833333330000001</v>
      </c>
      <c r="AH950">
        <v>0.83333333300000001</v>
      </c>
      <c r="AI950">
        <v>3.25</v>
      </c>
      <c r="AJ950">
        <v>1.6666666670000001</v>
      </c>
      <c r="AK950">
        <v>3.4166666669999999</v>
      </c>
      <c r="AL950">
        <v>7.5</v>
      </c>
      <c r="AM950">
        <v>2.5833333330000001</v>
      </c>
      <c r="AN950">
        <v>0.66666666699999999</v>
      </c>
      <c r="AO950">
        <v>9</v>
      </c>
      <c r="AP950">
        <v>9.5069444440000002</v>
      </c>
      <c r="AQ950">
        <v>0.69444444400000005</v>
      </c>
      <c r="AR950">
        <v>10.5625</v>
      </c>
      <c r="AS950">
        <v>2.7777777779999999</v>
      </c>
      <c r="AT950">
        <v>11.67361111</v>
      </c>
      <c r="AU950">
        <v>56.25</v>
      </c>
      <c r="AV950">
        <v>6.6736111109999996</v>
      </c>
      <c r="AW950">
        <v>0.44444444399999999</v>
      </c>
      <c r="AX950">
        <v>107.58333330000001</v>
      </c>
      <c r="AY950">
        <v>2.888888889</v>
      </c>
      <c r="AZ950">
        <v>11.9537037</v>
      </c>
    </row>
    <row r="951" spans="1:52" x14ac:dyDescent="0.2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>
        <v>950</v>
      </c>
      <c r="B952">
        <v>34</v>
      </c>
      <c r="C952">
        <v>34</v>
      </c>
      <c r="D952">
        <v>37</v>
      </c>
      <c r="E952">
        <v>38</v>
      </c>
      <c r="F952">
        <v>38</v>
      </c>
      <c r="G952">
        <v>37</v>
      </c>
      <c r="H952">
        <v>39</v>
      </c>
      <c r="I952">
        <v>38</v>
      </c>
      <c r="J952">
        <v>38</v>
      </c>
      <c r="U952">
        <v>34.416666669999998</v>
      </c>
      <c r="V952">
        <v>0.51666666699999997</v>
      </c>
      <c r="W952">
        <v>34.933333330000004</v>
      </c>
      <c r="X952">
        <v>35.450000000000003</v>
      </c>
      <c r="Y952">
        <v>35.966666670000002</v>
      </c>
      <c r="Z952">
        <v>36.483333330000001</v>
      </c>
      <c r="AA952">
        <v>37</v>
      </c>
      <c r="AB952">
        <v>37.516666669999999</v>
      </c>
      <c r="AC952">
        <v>38.033333329999998</v>
      </c>
      <c r="AD952">
        <v>38.549999999999997</v>
      </c>
      <c r="AE952">
        <v>39.066666669999996</v>
      </c>
      <c r="AF952">
        <v>0.93333333299999999</v>
      </c>
      <c r="AG952">
        <v>1.45</v>
      </c>
      <c r="AH952">
        <v>1.0333333330000001</v>
      </c>
      <c r="AI952">
        <v>1.516666667</v>
      </c>
      <c r="AJ952">
        <v>1</v>
      </c>
      <c r="AK952">
        <v>0.51666666699999997</v>
      </c>
      <c r="AL952">
        <v>0.96666666700000003</v>
      </c>
      <c r="AM952">
        <v>0.55000000000000004</v>
      </c>
      <c r="AN952">
        <v>1.066666667</v>
      </c>
      <c r="AO952">
        <v>0.87111111100000005</v>
      </c>
      <c r="AP952">
        <v>2.1025</v>
      </c>
      <c r="AQ952">
        <v>1.067777778</v>
      </c>
      <c r="AR952">
        <v>2.3002777779999999</v>
      </c>
      <c r="AS952">
        <v>1</v>
      </c>
      <c r="AT952">
        <v>0.266944444</v>
      </c>
      <c r="AU952">
        <v>0.93444444400000004</v>
      </c>
      <c r="AV952">
        <v>0.30249999999999999</v>
      </c>
      <c r="AW952">
        <v>1.137777778</v>
      </c>
      <c r="AX952">
        <v>9.9833333329999991</v>
      </c>
      <c r="AY952">
        <v>1.0037037040000001</v>
      </c>
      <c r="AZ952">
        <v>1.1092592590000001</v>
      </c>
    </row>
    <row r="953" spans="1:52" x14ac:dyDescent="0.25">
      <c r="A953">
        <v>951</v>
      </c>
      <c r="B953">
        <v>131</v>
      </c>
      <c r="C953">
        <v>127</v>
      </c>
      <c r="D953">
        <v>132</v>
      </c>
      <c r="E953">
        <v>125</v>
      </c>
      <c r="F953">
        <v>132</v>
      </c>
      <c r="G953">
        <v>139</v>
      </c>
      <c r="H953">
        <v>137</v>
      </c>
      <c r="I953">
        <v>138</v>
      </c>
      <c r="J953">
        <v>145</v>
      </c>
      <c r="U953">
        <v>124.58333330000001</v>
      </c>
      <c r="V953">
        <v>1.8833333329999999</v>
      </c>
      <c r="W953">
        <v>126.4666667</v>
      </c>
      <c r="X953">
        <v>128.35</v>
      </c>
      <c r="Y953">
        <v>130.2333333</v>
      </c>
      <c r="Z953">
        <v>132.1166667</v>
      </c>
      <c r="AA953">
        <v>134</v>
      </c>
      <c r="AB953">
        <v>135.8833333</v>
      </c>
      <c r="AC953">
        <v>137.7666667</v>
      </c>
      <c r="AD953">
        <v>139.65</v>
      </c>
      <c r="AE953">
        <v>141.53333330000001</v>
      </c>
      <c r="AF953">
        <v>4.5333333329999999</v>
      </c>
      <c r="AG953">
        <v>1.35</v>
      </c>
      <c r="AH953">
        <v>1.766666667</v>
      </c>
      <c r="AI953">
        <v>7.1166666669999996</v>
      </c>
      <c r="AJ953">
        <v>2</v>
      </c>
      <c r="AK953">
        <v>3.1166666670000001</v>
      </c>
      <c r="AL953">
        <v>0.76666666699999997</v>
      </c>
      <c r="AM953">
        <v>1.65</v>
      </c>
      <c r="AN953">
        <v>3.4666666670000001</v>
      </c>
      <c r="AO953">
        <v>20.551111110000001</v>
      </c>
      <c r="AP953">
        <v>1.8225</v>
      </c>
      <c r="AQ953">
        <v>3.1211111109999998</v>
      </c>
      <c r="AR953">
        <v>50.646944439999999</v>
      </c>
      <c r="AS953">
        <v>4</v>
      </c>
      <c r="AT953">
        <v>9.7136111110000005</v>
      </c>
      <c r="AU953">
        <v>0.58777777799999997</v>
      </c>
      <c r="AV953">
        <v>2.7225000000000001</v>
      </c>
      <c r="AW953">
        <v>12.017777779999999</v>
      </c>
      <c r="AX953">
        <v>105.1833333</v>
      </c>
      <c r="AY953">
        <v>2.8629629630000002</v>
      </c>
      <c r="AZ953">
        <v>11.68703704</v>
      </c>
    </row>
    <row r="954" spans="1:52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>
        <v>953</v>
      </c>
      <c r="B955">
        <v>81</v>
      </c>
      <c r="C955">
        <v>88</v>
      </c>
      <c r="D955">
        <v>90</v>
      </c>
      <c r="E955">
        <v>92</v>
      </c>
      <c r="F955">
        <v>94</v>
      </c>
      <c r="G955">
        <v>95</v>
      </c>
      <c r="H955">
        <v>98</v>
      </c>
      <c r="I955">
        <v>93</v>
      </c>
      <c r="J955">
        <v>93</v>
      </c>
      <c r="U955">
        <v>84.722222220000006</v>
      </c>
      <c r="V955">
        <v>1.3666666670000001</v>
      </c>
      <c r="W955">
        <v>86.088888890000007</v>
      </c>
      <c r="X955">
        <v>87.455555559999993</v>
      </c>
      <c r="Y955">
        <v>88.82222222</v>
      </c>
      <c r="Z955">
        <v>90.188888890000001</v>
      </c>
      <c r="AA955">
        <v>91.555555560000002</v>
      </c>
      <c r="AB955">
        <v>92.922222219999995</v>
      </c>
      <c r="AC955">
        <v>94.288888889999996</v>
      </c>
      <c r="AD955">
        <v>95.655555559999996</v>
      </c>
      <c r="AE955">
        <v>97.022222220000003</v>
      </c>
      <c r="AF955">
        <v>5.0888888889999997</v>
      </c>
      <c r="AG955">
        <v>0.54444444400000003</v>
      </c>
      <c r="AH955">
        <v>1.1777777780000001</v>
      </c>
      <c r="AI955">
        <v>1.811111111</v>
      </c>
      <c r="AJ955">
        <v>2.4444444440000002</v>
      </c>
      <c r="AK955">
        <v>2.0777777780000002</v>
      </c>
      <c r="AL955">
        <v>3.7111111110000001</v>
      </c>
      <c r="AM955">
        <v>2.6555555559999999</v>
      </c>
      <c r="AN955">
        <v>4.0222222219999999</v>
      </c>
      <c r="AO955">
        <v>25.896790119999999</v>
      </c>
      <c r="AP955">
        <v>0.29641975300000001</v>
      </c>
      <c r="AQ955">
        <v>1.387160494</v>
      </c>
      <c r="AR955">
        <v>3.2801234570000002</v>
      </c>
      <c r="AS955">
        <v>5.9753086419999999</v>
      </c>
      <c r="AT955">
        <v>4.3171604940000003</v>
      </c>
      <c r="AU955">
        <v>13.772345680000001</v>
      </c>
      <c r="AV955">
        <v>7.0519753090000004</v>
      </c>
      <c r="AW955">
        <v>16.178271599999999</v>
      </c>
      <c r="AX955">
        <v>78.155555559999996</v>
      </c>
      <c r="AY955">
        <v>2.6148148149999999</v>
      </c>
      <c r="AZ955">
        <v>8.6839506170000007</v>
      </c>
    </row>
    <row r="956" spans="1:52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25">
      <c r="A960">
        <v>958</v>
      </c>
      <c r="B960">
        <v>118</v>
      </c>
      <c r="C960">
        <v>124</v>
      </c>
      <c r="D960">
        <v>124</v>
      </c>
      <c r="E960">
        <v>126</v>
      </c>
      <c r="F960">
        <v>125</v>
      </c>
      <c r="G960">
        <v>128</v>
      </c>
      <c r="H960">
        <v>129</v>
      </c>
      <c r="I960">
        <v>133</v>
      </c>
      <c r="J960">
        <v>137</v>
      </c>
      <c r="U960">
        <v>117.5277778</v>
      </c>
      <c r="V960">
        <v>1.9166666670000001</v>
      </c>
      <c r="W960">
        <v>119.44444439999999</v>
      </c>
      <c r="X960">
        <v>121.3611111</v>
      </c>
      <c r="Y960">
        <v>123.2777778</v>
      </c>
      <c r="Z960">
        <v>125.19444439999999</v>
      </c>
      <c r="AA960">
        <v>127.1111111</v>
      </c>
      <c r="AB960">
        <v>129.0277778</v>
      </c>
      <c r="AC960">
        <v>130.94444440000001</v>
      </c>
      <c r="AD960">
        <v>132.86111109999999</v>
      </c>
      <c r="AE960">
        <v>134.7777778</v>
      </c>
      <c r="AF960">
        <v>1.4444444439999999</v>
      </c>
      <c r="AG960">
        <v>2.638888889</v>
      </c>
      <c r="AH960">
        <v>0.72222222199999997</v>
      </c>
      <c r="AI960">
        <v>0.80555555599999995</v>
      </c>
      <c r="AJ960">
        <v>2.111111111</v>
      </c>
      <c r="AK960">
        <v>1.0277777779999999</v>
      </c>
      <c r="AL960">
        <v>1.9444444439999999</v>
      </c>
      <c r="AM960">
        <v>0.13888888899999999</v>
      </c>
      <c r="AN960">
        <v>2.2222222220000001</v>
      </c>
      <c r="AO960">
        <v>2.0864197529999999</v>
      </c>
      <c r="AP960">
        <v>6.9637345679999996</v>
      </c>
      <c r="AQ960">
        <v>0.52160493799999996</v>
      </c>
      <c r="AR960">
        <v>0.64891975300000004</v>
      </c>
      <c r="AS960">
        <v>4.4567901230000002</v>
      </c>
      <c r="AT960">
        <v>1.0563271599999999</v>
      </c>
      <c r="AU960">
        <v>3.7808641980000002</v>
      </c>
      <c r="AV960">
        <v>1.9290122999999999E-2</v>
      </c>
      <c r="AW960">
        <v>4.9382716049999997</v>
      </c>
      <c r="AX960">
        <v>24.472222219999999</v>
      </c>
      <c r="AY960">
        <v>1.450617284</v>
      </c>
      <c r="AZ960">
        <v>2.7191358019999998</v>
      </c>
    </row>
    <row r="961" spans="1:52" x14ac:dyDescent="0.25">
      <c r="A961">
        <v>959</v>
      </c>
      <c r="B961">
        <v>9</v>
      </c>
      <c r="C961">
        <v>10</v>
      </c>
      <c r="D961">
        <v>9</v>
      </c>
      <c r="E961">
        <v>10</v>
      </c>
      <c r="F961">
        <v>10</v>
      </c>
      <c r="G961">
        <v>10</v>
      </c>
      <c r="H961">
        <v>10</v>
      </c>
      <c r="I961">
        <v>11</v>
      </c>
      <c r="J961">
        <v>10</v>
      </c>
      <c r="U961">
        <v>9.1388888890000004</v>
      </c>
      <c r="V961">
        <v>0.15</v>
      </c>
      <c r="W961">
        <v>9.2888888890000008</v>
      </c>
      <c r="X961">
        <v>9.4388888889999993</v>
      </c>
      <c r="Y961">
        <v>9.5888888889999997</v>
      </c>
      <c r="Z961">
        <v>9.738888889</v>
      </c>
      <c r="AA961">
        <v>9.8888888890000004</v>
      </c>
      <c r="AB961">
        <v>10.038888890000001</v>
      </c>
      <c r="AC961">
        <v>10.188888889999999</v>
      </c>
      <c r="AD961">
        <v>10.33888889</v>
      </c>
      <c r="AE961">
        <v>10.48888889</v>
      </c>
      <c r="AF961">
        <v>0.28888888899999998</v>
      </c>
      <c r="AG961">
        <v>0.561111111</v>
      </c>
      <c r="AH961">
        <v>0.58888888900000003</v>
      </c>
      <c r="AI961">
        <v>0.26111111100000001</v>
      </c>
      <c r="AJ961">
        <v>0.111111111</v>
      </c>
      <c r="AK961">
        <v>3.8888889000000003E-2</v>
      </c>
      <c r="AL961">
        <v>0.188888889</v>
      </c>
      <c r="AM961">
        <v>0.66111111099999997</v>
      </c>
      <c r="AN961">
        <v>0.48888888899999999</v>
      </c>
      <c r="AO961">
        <v>8.3456790000000003E-2</v>
      </c>
      <c r="AP961">
        <v>0.31484567899999999</v>
      </c>
      <c r="AQ961">
        <v>0.34679012300000001</v>
      </c>
      <c r="AR961">
        <v>6.8179011999999997E-2</v>
      </c>
      <c r="AS961">
        <v>1.2345679E-2</v>
      </c>
      <c r="AT961">
        <v>1.5123459999999999E-3</v>
      </c>
      <c r="AU961">
        <v>3.5679012000000003E-2</v>
      </c>
      <c r="AV961">
        <v>0.43706790099999998</v>
      </c>
      <c r="AW961">
        <v>0.23901234599999999</v>
      </c>
      <c r="AX961">
        <v>1.5388888890000001</v>
      </c>
      <c r="AY961">
        <v>0.354320988</v>
      </c>
      <c r="AZ961">
        <v>0.17098765399999999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113D0D3BD6A349AA4A8BEFEAF61A8F" ma:contentTypeVersion="7" ma:contentTypeDescription="Create a new document." ma:contentTypeScope="" ma:versionID="63714316139f8eb204eb6cb1107dfa2a">
  <xsd:schema xmlns:xsd="http://www.w3.org/2001/XMLSchema" xmlns:xs="http://www.w3.org/2001/XMLSchema" xmlns:p="http://schemas.microsoft.com/office/2006/metadata/properties" xmlns:ns3="0d861cf7-67ae-4fce-87c9-e51c6da91261" xmlns:ns4="bfefcaf7-cdd7-4a56-a3ec-4ed62ce9a301" targetNamespace="http://schemas.microsoft.com/office/2006/metadata/properties" ma:root="true" ma:fieldsID="000824d6449ba79e6ece40336771bb05" ns3:_="" ns4:_="">
    <xsd:import namespace="0d861cf7-67ae-4fce-87c9-e51c6da91261"/>
    <xsd:import namespace="bfefcaf7-cdd7-4a56-a3ec-4ed62ce9a30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861cf7-67ae-4fce-87c9-e51c6da9126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efcaf7-cdd7-4a56-a3ec-4ed62ce9a3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548A46-CE2F-4868-A6B0-574F1FEC83D9}">
  <ds:schemaRefs>
    <ds:schemaRef ds:uri="http://purl.org/dc/terms/"/>
    <ds:schemaRef ds:uri="http://www.w3.org/XML/1998/namespace"/>
    <ds:schemaRef ds:uri="bfefcaf7-cdd7-4a56-a3ec-4ed62ce9a301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0d861cf7-67ae-4fce-87c9-e51c6da91261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2867A9C-83E1-4E64-BF42-2E315060CC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32AF3F9-8091-47F5-9301-3E671B596F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d861cf7-67ae-4fce-87c9-e51c6da91261"/>
    <ds:schemaRef ds:uri="bfefcaf7-cdd7-4a56-a3ec-4ed62ce9a3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 Data - AnnualDemand</vt:lpstr>
      <vt:lpstr>Input Data - Costs &amp; Limits</vt:lpstr>
      <vt:lpstr>Input Data - TravelTime</vt:lpstr>
      <vt:lpstr>Preliminary Analysis - Demand</vt:lpstr>
      <vt:lpstr>Preliminary Analysis - TrTime</vt:lpstr>
      <vt:lpstr>Model Complete - MP</vt:lpstr>
      <vt:lpstr>Forecasted Demand - DMA (3yr)</vt:lpstr>
      <vt:lpstr>DMA (3yr) Sample</vt:lpstr>
      <vt:lpstr>Forecasted Demand - LR (H)</vt:lpstr>
      <vt:lpstr>Linear Regression-Hajra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Dionne Aleman</dc:creator>
  <cp:keywords/>
  <dc:description/>
  <cp:lastModifiedBy>Siddhanth Shekhar</cp:lastModifiedBy>
  <cp:revision/>
  <dcterms:created xsi:type="dcterms:W3CDTF">2015-02-18T19:21:07Z</dcterms:created>
  <dcterms:modified xsi:type="dcterms:W3CDTF">2020-04-01T18:43:57Z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0x0101005B113D0D3BD6A349AA4A8BEFEAF61A8F</vt:lpwstr>
  </property>
</Properties>
</file>